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1"/>
  <workbookPr filterPrivacy="1" hidePivotFieldList="1"/>
  <xr:revisionPtr revIDLastSave="0" documentId="11_48DF77C15FE85BAADE587A7034233A6EB183B5FE" xr6:coauthVersionLast="47" xr6:coauthVersionMax="47" xr10:uidLastSave="{00000000-0000-0000-0000-000000000000}"/>
  <bookViews>
    <workbookView xWindow="-105" yWindow="-105" windowWidth="19425" windowHeight="10305" xr2:uid="{00000000-000D-0000-FFFF-FFFF00000000}"/>
  </bookViews>
  <sheets>
    <sheet name="Matriz Control" sheetId="9" r:id="rId1"/>
    <sheet name="Desempeño Reporte" sheetId="13" r:id="rId2"/>
    <sheet name="Localidades-Barrios" sheetId="25" r:id="rId3"/>
    <sheet name="Tabla de Contenidos " sheetId="11" r:id="rId4"/>
    <sheet name="Respuestas" sheetId="12" state="hidden" r:id="rId5"/>
    <sheet name="Tabla Resumen" sheetId="24" state="hidden" r:id="rId6"/>
    <sheet name="1" sheetId="14" r:id="rId7"/>
    <sheet name="2" sheetId="15" r:id="rId8"/>
    <sheet name="3" sheetId="16" r:id="rId9"/>
    <sheet name="4" sheetId="17" r:id="rId10"/>
    <sheet name="5" sheetId="18" r:id="rId11"/>
    <sheet name="6" sheetId="19" r:id="rId12"/>
    <sheet name="7" sheetId="20" r:id="rId13"/>
    <sheet name="8" sheetId="21" r:id="rId14"/>
    <sheet name="9" sheetId="22" r:id="rId15"/>
    <sheet name="10" sheetId="23" r:id="rId16"/>
  </sheets>
  <definedNames>
    <definedName name="_56F9DC9755BA473782653E2940F9FormId">"FKBvWb-gek2qlgbZkLnm-6gyESSo5rlHpXQ4NPSGv-pUQkRNRk1KNU5BQzJORlBPWDdHQklYUTkzNy4u"</definedName>
    <definedName name="_56F9DC9755BA473782653E2940F9ResponseSheet">"Form1"</definedName>
    <definedName name="_56F9DC9755BA473782653E2940F9SourceDocId">"{c5cf3b2c-892c-4076-95a1-e562e231e9b2}"</definedName>
    <definedName name="_xlnm._FilterDatabase" localSheetId="1" hidden="1">'Desempeño Reporte'!$A$93:$E$149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BQ42" i="9" l="1"/>
  <c r="BP42" i="9"/>
  <c r="BQ39" i="9"/>
  <c r="BP39" i="9"/>
  <c r="BQ34" i="9"/>
  <c r="BP34" i="9"/>
  <c r="BQ30" i="9"/>
  <c r="BP30" i="9"/>
  <c r="BQ26" i="9"/>
  <c r="BP26" i="9"/>
  <c r="BQ20" i="9"/>
  <c r="BP20" i="9"/>
  <c r="BQ16" i="9"/>
  <c r="BP16" i="9"/>
  <c r="BQ11" i="9"/>
  <c r="BP11" i="9"/>
  <c r="BQ7" i="9"/>
  <c r="BP7" i="9"/>
  <c r="BQ3" i="9"/>
  <c r="BP3" i="9"/>
  <c r="BO47" i="9"/>
  <c r="BN47" i="9"/>
  <c r="AP43" i="9" l="1"/>
  <c r="AP42" i="9"/>
  <c r="AP39" i="9"/>
  <c r="AP35" i="9"/>
  <c r="AP34" i="9"/>
  <c r="AP36" i="9"/>
  <c r="AP32" i="9"/>
  <c r="AP31" i="9"/>
  <c r="AP30" i="9"/>
  <c r="AP23" i="9"/>
  <c r="AP20" i="9"/>
  <c r="AP14" i="9"/>
  <c r="AP7" i="9"/>
  <c r="AP8" i="9"/>
  <c r="AP9" i="9"/>
  <c r="AP4" i="9"/>
  <c r="AP3" i="9"/>
  <c r="AC24" i="9"/>
  <c r="AC23" i="9"/>
  <c r="AC17" i="9"/>
  <c r="AC9" i="9"/>
  <c r="AE24" i="9" l="1"/>
  <c r="AD24" i="9"/>
  <c r="AQ34" i="9"/>
  <c r="AP28" i="9"/>
  <c r="AQ14" i="9"/>
  <c r="AQ15" i="9" s="1"/>
  <c r="AC5" i="9"/>
  <c r="AA43" i="9"/>
  <c r="AC43" i="9" s="1"/>
  <c r="AA42" i="9"/>
  <c r="AC42" i="9" s="1"/>
  <c r="AA39" i="9"/>
  <c r="AC39" i="9" s="1"/>
  <c r="AA36" i="9"/>
  <c r="AC36" i="9" s="1"/>
  <c r="AA35" i="9"/>
  <c r="AC35" i="9" s="1"/>
  <c r="AA34" i="9"/>
  <c r="AC34" i="9" s="1"/>
  <c r="AA32" i="9"/>
  <c r="AC32" i="9" s="1"/>
  <c r="AA31" i="9"/>
  <c r="AC31" i="9" s="1"/>
  <c r="AA30" i="9"/>
  <c r="AC30" i="9" s="1"/>
  <c r="AA28" i="9"/>
  <c r="AC28" i="9" s="1"/>
  <c r="AA14" i="9"/>
  <c r="AC14" i="9" s="1"/>
  <c r="AA8" i="9"/>
  <c r="AC8" i="9" s="1"/>
  <c r="AA7" i="9"/>
  <c r="AC7" i="9" s="1"/>
  <c r="AA4" i="9"/>
  <c r="AC4" i="9" s="1"/>
  <c r="AA3" i="9"/>
  <c r="AC3" i="9" s="1"/>
  <c r="AA20" i="9"/>
  <c r="AC20" i="9" s="1"/>
  <c r="L11" i="24"/>
  <c r="L10" i="24"/>
  <c r="L9" i="24"/>
  <c r="B26" i="24"/>
  <c r="B25" i="24"/>
  <c r="B24" i="24"/>
  <c r="B23" i="24"/>
  <c r="B22" i="24"/>
  <c r="B21" i="24"/>
  <c r="B20" i="24"/>
  <c r="B19" i="24"/>
  <c r="B18" i="24"/>
  <c r="B17" i="24"/>
  <c r="B16" i="24"/>
  <c r="B15" i="24"/>
  <c r="B14" i="24"/>
  <c r="B13" i="24"/>
  <c r="B12" i="24"/>
  <c r="B11" i="24"/>
  <c r="B10" i="24"/>
  <c r="B9" i="24"/>
  <c r="B8" i="24"/>
  <c r="B7" i="24"/>
  <c r="B6" i="24"/>
  <c r="B5" i="24"/>
  <c r="B4" i="24"/>
  <c r="A5" i="23"/>
  <c r="A4" i="23"/>
  <c r="A5" i="22"/>
  <c r="A4" i="22"/>
  <c r="A7" i="21"/>
  <c r="A6" i="21"/>
  <c r="A5" i="21"/>
  <c r="A4" i="21"/>
  <c r="L7" i="21"/>
  <c r="A6" i="20"/>
  <c r="A5" i="20"/>
  <c r="A4" i="20"/>
  <c r="L5" i="19"/>
  <c r="L4" i="19"/>
  <c r="A6" i="19"/>
  <c r="A5" i="19"/>
  <c r="A4" i="19"/>
  <c r="L8" i="18"/>
  <c r="A8" i="18"/>
  <c r="A7" i="18"/>
  <c r="A6" i="18"/>
  <c r="A5" i="18"/>
  <c r="A4" i="18"/>
  <c r="L6" i="17"/>
  <c r="L5" i="17"/>
  <c r="L4" i="17"/>
  <c r="A6" i="17"/>
  <c r="A5" i="17"/>
  <c r="A4" i="17"/>
  <c r="L6" i="16"/>
  <c r="L5" i="16"/>
  <c r="L4" i="16"/>
  <c r="A7" i="16"/>
  <c r="A6" i="16"/>
  <c r="A5" i="16"/>
  <c r="A4" i="16"/>
  <c r="A6" i="15"/>
  <c r="A5" i="15"/>
  <c r="A4" i="15"/>
  <c r="A5" i="14"/>
  <c r="A4" i="14"/>
  <c r="L17" i="24" l="1"/>
  <c r="L4" i="20"/>
  <c r="L7" i="17"/>
  <c r="L8" i="24"/>
  <c r="L6" i="15"/>
  <c r="L12" i="24"/>
  <c r="L7" i="16"/>
  <c r="L13" i="24"/>
  <c r="L4" i="18"/>
  <c r="L16" i="24"/>
  <c r="L6" i="19"/>
  <c r="L7" i="19" s="1"/>
  <c r="L18" i="24"/>
  <c r="L5" i="20"/>
  <c r="L21" i="24"/>
  <c r="L5" i="21"/>
  <c r="L22" i="24"/>
  <c r="L6" i="21"/>
  <c r="L23" i="24"/>
  <c r="L4" i="22"/>
  <c r="L25" i="24"/>
  <c r="L4" i="23"/>
  <c r="L26" i="24"/>
  <c r="L5" i="23"/>
  <c r="L6" i="23" s="1"/>
  <c r="L8" i="16"/>
  <c r="L4" i="24"/>
  <c r="L4" i="14"/>
  <c r="D7" i="11"/>
  <c r="CE11" i="9"/>
  <c r="D9" i="11" s="1"/>
  <c r="AP40" i="9" l="1"/>
  <c r="AQ40" i="9" s="1"/>
  <c r="AP22" i="9"/>
  <c r="AP21" i="9"/>
  <c r="AP5" i="9"/>
  <c r="BQ44" i="9" l="1"/>
  <c r="BP44" i="9"/>
  <c r="BQ41" i="9"/>
  <c r="BP41" i="9"/>
  <c r="BQ38" i="9"/>
  <c r="BP38" i="9"/>
  <c r="BQ33" i="9"/>
  <c r="BP33" i="9"/>
  <c r="BQ25" i="9"/>
  <c r="BP25" i="9"/>
  <c r="BQ19" i="9"/>
  <c r="BP19" i="9"/>
  <c r="BQ15" i="9"/>
  <c r="BP15" i="9"/>
  <c r="BQ10" i="9"/>
  <c r="BP10" i="9"/>
  <c r="BQ6" i="9"/>
  <c r="BP6" i="9"/>
  <c r="AC40" i="9" l="1"/>
  <c r="AC21" i="9"/>
  <c r="L5" i="18" s="1"/>
  <c r="AC22" i="9"/>
  <c r="AE17" i="9"/>
  <c r="AD17" i="9"/>
  <c r="AE16" i="9"/>
  <c r="AD4" i="9" l="1"/>
  <c r="L5" i="24"/>
  <c r="L5" i="14"/>
  <c r="L6" i="14" s="1"/>
  <c r="L6" i="24"/>
  <c r="L4" i="15"/>
  <c r="L7" i="24"/>
  <c r="L5" i="15"/>
  <c r="AD23" i="9"/>
  <c r="L15" i="24"/>
  <c r="L7" i="18"/>
  <c r="L19" i="24"/>
  <c r="L6" i="20"/>
  <c r="L7" i="20" s="1"/>
  <c r="CE34" i="9"/>
  <c r="D4" i="11" s="1"/>
  <c r="L20" i="24"/>
  <c r="L4" i="21"/>
  <c r="L8" i="21" s="1"/>
  <c r="AE40" i="9"/>
  <c r="L24" i="24"/>
  <c r="L5" i="22"/>
  <c r="L6" i="22" s="1"/>
  <c r="AE22" i="9"/>
  <c r="L14" i="24"/>
  <c r="L6" i="18"/>
  <c r="CE7" i="9"/>
  <c r="D5" i="11" s="1"/>
  <c r="CE39" i="9"/>
  <c r="D12" i="11" s="1"/>
  <c r="AE28" i="9"/>
  <c r="CE26" i="9"/>
  <c r="D11" i="11" s="1"/>
  <c r="AE20" i="9"/>
  <c r="CE20" i="9"/>
  <c r="D6" i="11" s="1"/>
  <c r="CE42" i="9"/>
  <c r="D8" i="11" s="1"/>
  <c r="CE30" i="9"/>
  <c r="D10" i="11" s="1"/>
  <c r="AD3" i="9"/>
  <c r="CE3" i="9"/>
  <c r="D3" i="11" s="1"/>
  <c r="AD40" i="9"/>
  <c r="AE3" i="9"/>
  <c r="AE4" i="9"/>
  <c r="AE23" i="9"/>
  <c r="AD15" i="9"/>
  <c r="AD20" i="9"/>
  <c r="AD22" i="9"/>
  <c r="AD28" i="9"/>
  <c r="AQ41" i="9"/>
  <c r="AQ36" i="9"/>
  <c r="AQ38" i="9" s="1"/>
  <c r="AQ32" i="9"/>
  <c r="AQ33" i="9" s="1"/>
  <c r="AQ28" i="9"/>
  <c r="AQ29" i="9" s="1"/>
  <c r="AQ23" i="9"/>
  <c r="AQ20" i="9"/>
  <c r="AQ9" i="9"/>
  <c r="AQ8" i="9"/>
  <c r="AQ7" i="9"/>
  <c r="AQ4" i="9"/>
  <c r="AQ3" i="9"/>
  <c r="BI44" i="9"/>
  <c r="BH44" i="9"/>
  <c r="BI41" i="9"/>
  <c r="BH41" i="9"/>
  <c r="BI38" i="9"/>
  <c r="BH38" i="9"/>
  <c r="BI33" i="9"/>
  <c r="BH33" i="9"/>
  <c r="BI29" i="9"/>
  <c r="BH29" i="9"/>
  <c r="BI25" i="9"/>
  <c r="BH25" i="9"/>
  <c r="BI19" i="9"/>
  <c r="BH19" i="9"/>
  <c r="BI15" i="9"/>
  <c r="BH15" i="9"/>
  <c r="BI10" i="9"/>
  <c r="BH10" i="9"/>
  <c r="BI6" i="9"/>
  <c r="BH6" i="9"/>
  <c r="BB44" i="9"/>
  <c r="BB41" i="9"/>
  <c r="BB38" i="9"/>
  <c r="BB33" i="9"/>
  <c r="BB29" i="9"/>
  <c r="BB25" i="9"/>
  <c r="BB19" i="9"/>
  <c r="BB15" i="9"/>
  <c r="BB10" i="9"/>
  <c r="BB6" i="9"/>
  <c r="L9" i="18" l="1"/>
  <c r="L27" i="24"/>
  <c r="L7" i="15"/>
  <c r="AQ44" i="9"/>
  <c r="AQ6" i="9"/>
  <c r="AQ25" i="9"/>
  <c r="BB47" i="9"/>
  <c r="AQ10" i="9"/>
  <c r="AE44" i="9"/>
  <c r="D29" i="11" s="1"/>
  <c r="AD44" i="9"/>
  <c r="AE41" i="9"/>
  <c r="D33" i="11" s="1"/>
  <c r="AD41" i="9"/>
  <c r="AE38" i="9"/>
  <c r="D25" i="11" s="1"/>
  <c r="AD38" i="9"/>
  <c r="AE33" i="9"/>
  <c r="D31" i="11" s="1"/>
  <c r="AD33" i="9"/>
  <c r="AE29" i="9"/>
  <c r="D32" i="11" s="1"/>
  <c r="AD29" i="9"/>
  <c r="AE25" i="9"/>
  <c r="D27" i="11" s="1"/>
  <c r="AD25" i="9"/>
  <c r="AE19" i="9"/>
  <c r="D28" i="11" s="1"/>
  <c r="AD19" i="9"/>
  <c r="AE15" i="9"/>
  <c r="D30" i="11" s="1"/>
  <c r="AE10" i="9"/>
  <c r="D26" i="11" s="1"/>
  <c r="AD10" i="9"/>
  <c r="AE6" i="9"/>
  <c r="D24" i="11" s="1"/>
  <c r="AD6" i="9"/>
  <c r="AD47" i="9" s="1"/>
  <c r="BP47" i="9" l="1"/>
  <c r="BQ47" i="9"/>
  <c r="AQ47" i="9"/>
  <c r="BH47" i="9"/>
  <c r="BI47" i="9"/>
  <c r="AE47" i="9"/>
  <c r="AX4" i="9"/>
  <c r="AX7" i="9"/>
  <c r="AX8" i="9"/>
  <c r="AX9" i="9"/>
  <c r="AX11" i="9"/>
  <c r="AX12" i="9"/>
  <c r="AX14" i="9"/>
  <c r="AX16" i="9"/>
  <c r="AX17" i="9"/>
  <c r="AX18" i="9"/>
  <c r="AX20" i="9"/>
  <c r="AX22" i="9"/>
  <c r="AX23" i="9"/>
  <c r="AX24" i="9"/>
  <c r="AX26" i="9"/>
  <c r="AX28" i="9"/>
  <c r="AX30" i="9"/>
  <c r="AX31" i="9"/>
  <c r="AX32" i="9"/>
  <c r="AX36" i="9"/>
  <c r="AX39" i="9"/>
  <c r="AX40" i="9"/>
  <c r="AX43" i="9"/>
  <c r="AX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1" authorId="0" shapeId="0" xr:uid="{00000000-0006-0000-0400-000001000000}">
      <text>
        <r>
          <rPr>
            <b/>
            <sz val="11"/>
            <color theme="1"/>
            <rFont val="Calibri"/>
            <family val="2"/>
            <scheme val="minor"/>
          </rPr>
          <t>Autor:</t>
        </r>
        <r>
          <rPr>
            <sz val="11"/>
            <color theme="1"/>
            <rFont val="Calibri"/>
            <family val="2"/>
            <scheme val="minor"/>
          </rPr>
          <t xml:space="preserve">
El color azul significa que se ha agregado a la carpeta de evidencias Planeación el PDF de informe de actividades</t>
        </r>
      </text>
    </comment>
    <comment ref="G87" authorId="0" shapeId="0" xr:uid="{00000000-0006-0000-0400-000002000000}">
      <text>
        <r>
          <rPr>
            <b/>
            <sz val="11"/>
            <color theme="1"/>
            <rFont val="Calibri"/>
            <family val="2"/>
            <scheme val="minor"/>
          </rPr>
          <t>Autor:</t>
        </r>
        <r>
          <rPr>
            <sz val="11"/>
            <color theme="1"/>
            <rFont val="Calibri"/>
            <family val="2"/>
            <scheme val="minor"/>
          </rPr>
          <t xml:space="preserve">
La fecha se ajusta ya que no fue reportado en el primer trimestre.</t>
        </r>
      </text>
    </comment>
    <comment ref="G119" authorId="0" shapeId="0" xr:uid="{00000000-0006-0000-0400-000003000000}">
      <text>
        <r>
          <rPr>
            <b/>
            <sz val="11"/>
            <color theme="1"/>
            <rFont val="Calibri"/>
            <family val="2"/>
            <scheme val="minor"/>
          </rPr>
          <t>Autor:</t>
        </r>
        <r>
          <rPr>
            <sz val="11"/>
            <color theme="1"/>
            <rFont val="Calibri"/>
            <family val="2"/>
            <scheme val="minor"/>
          </rPr>
          <t xml:space="preserve">
ESTA INFORMACIÓN ES COMPLEMENTARIA DEL REPORTE DE MARZO</t>
        </r>
      </text>
    </comment>
  </commentList>
</comments>
</file>

<file path=xl/sharedStrings.xml><?xml version="1.0" encoding="utf-8"?>
<sst xmlns="http://schemas.openxmlformats.org/spreadsheetml/2006/main" count="5377" uniqueCount="2158">
  <si>
    <t>Objetivo de Desarrollo Sostenible</t>
  </si>
  <si>
    <t xml:space="preserve">DENOMINACION DEL PRODUCTO
</t>
  </si>
  <si>
    <t xml:space="preserve"> </t>
  </si>
  <si>
    <t>AVANCE DE ACTIVIDADES DE PROYECTO A DICIEMBRE 30-2022</t>
  </si>
  <si>
    <t>BENEFICIARIOS CUBIERTOS A 31 DE MARZO DE 2023</t>
  </si>
  <si>
    <t>PORCENTAJE DE AVANCE BENEFICIARIOS CUBIERTOS 2023</t>
  </si>
  <si>
    <t>FUENTE DE FINANCIACIÓN</t>
  </si>
  <si>
    <t>APROPIACIÓN DEFINITIVA (EN PESOS)</t>
  </si>
  <si>
    <t>PORCENTAJE DE AVANCE DE EJECUCION PRESUPUESTAL A 31  DE MARZO DE 2023 SEGÚN RP</t>
  </si>
  <si>
    <t>PORCENTAJE DE AVANCE DE EJECUCION PRESUPUESTAL A 31  DE MARZO DE 2023 SEGÚN GIROS</t>
  </si>
  <si>
    <t>PILAR</t>
  </si>
  <si>
    <t>LINEA ESTRATEGICA</t>
  </si>
  <si>
    <t>INDICADOR DE BIENESTAR</t>
  </si>
  <si>
    <t>LINEA BASE INDICADOR DE BIENESTAR A 2019</t>
  </si>
  <si>
    <t>DESCRIPCION META DE BIENESTAR 2020-2023</t>
  </si>
  <si>
    <t xml:space="preserve"> META DE BIENESTAR 2020-2023</t>
  </si>
  <si>
    <t>UNIDAD DE MEDIDA META DE BIENESTAR</t>
  </si>
  <si>
    <t>PROGRAMACION META BIENESTAR 2023</t>
  </si>
  <si>
    <t xml:space="preserve">PROGRAMA </t>
  </si>
  <si>
    <t>INDICADOR DE PRODUCTO SEGÚN PDD</t>
  </si>
  <si>
    <t>UNIDAD DE MEDIDA DEL INDICADOR DE PRODUCTO</t>
  </si>
  <si>
    <t>LINEA BASE 2019 
SEGUN PDD</t>
  </si>
  <si>
    <t>DESCRIPCION DE LA META PRODUCTO 2020-2023</t>
  </si>
  <si>
    <t>1. BIEN</t>
  </si>
  <si>
    <t>2. SERVICIO</t>
  </si>
  <si>
    <t>ENTREGABLE
INDICADOR DE PRODUCTO SEGÚN CATALOGO DE PRODUCTO</t>
  </si>
  <si>
    <t>VALOR DE LA META PRODUCTO 2020-2023</t>
  </si>
  <si>
    <t>PROGRAMACIÓN META PRODUCTO A 2023</t>
  </si>
  <si>
    <t>ACUMULADO DE META PRODUCTO 2020- 2022</t>
  </si>
  <si>
    <t>Dimensiones del MIPG</t>
  </si>
  <si>
    <t>Políticas de Gestión y Desempeño Institucional</t>
  </si>
  <si>
    <t>Proceso asociado</t>
  </si>
  <si>
    <t>Objetivo Institucional</t>
  </si>
  <si>
    <t>REPORTE META PRODUCTO EJECUTADO DE ENERO 1 A MARZO 31 DE 2023</t>
  </si>
  <si>
    <t>REPORTE META PRODUCTO EJECUTADO DE ABRIL 1 A JUNIO 30 DE 2023</t>
  </si>
  <si>
    <t>REPORTE PRODUCTO EJECUTADO DE JULIO 1 A SEPTIEMBRE 30 DE 2023</t>
  </si>
  <si>
    <t>REPORTE PRUDUCTO EJECUTADO DE OCTUBRE 1 A DICIEMBRE 22</t>
  </si>
  <si>
    <t>ACUMULADO META PRODUCTO 2023</t>
  </si>
  <si>
    <t>PORCENTAJE DE AVANCE META PRODUCTO 2023</t>
  </si>
  <si>
    <t xml:space="preserve">AVANCE DE LA META PRODUCTO ACUMULADO AL CUATRIENIO </t>
  </si>
  <si>
    <t>PROYECTO DE INVERSIÓN</t>
  </si>
  <si>
    <t>CÓDIGO DE PROYECTO BPIN</t>
  </si>
  <si>
    <t>OBJETIVO DEL PROYECTO</t>
  </si>
  <si>
    <t>ACTIVIDADES DE PROYECTO DE INVERSION VIABILIZADAS EN SUIFP
( HITOS )</t>
  </si>
  <si>
    <t>ENTREGABLE</t>
  </si>
  <si>
    <t>PROGRAMACION NUMERICA DE LAS ACTIVIDADES DEL PROYECTO 2023</t>
  </si>
  <si>
    <t>REPORTE ACTIVIDAD DE PROYECTO
EJECUTADO DE ENERO 1 A MARZO 31 DE 2023</t>
  </si>
  <si>
    <t>REPORTE ACTIVIDAD DE PROYECTO
EJECUTADO DE ABRIL 1 A JUNIO 30 DE 2023</t>
  </si>
  <si>
    <t>REPORTE ACTIVIDADES DE PROYECTO EJECUTADO DE JULIO 1 A SEPTIEMBRE 30</t>
  </si>
  <si>
    <t>REPORTE AVTIVIDADES DE PROYECTO EJECUTADO DE OCTUBRE 1 A DCIIEMBRE 22</t>
  </si>
  <si>
    <t>ACUMULADO TOTAL DE REPORTE DE ACTIVIDADES</t>
  </si>
  <si>
    <t>PONDERACION DE LAS ACTIVIDADES (HITOS) DE PROYECTO</t>
  </si>
  <si>
    <t>FECHA DE INICIO DE LA ACTIVIDAD O ENTREGABLE</t>
  </si>
  <si>
    <t>FECHA DE TERMINACIÓN DEL ENTREGABLE</t>
  </si>
  <si>
    <t>TIEMPO DE EJECUCIÓN
(número de días)</t>
  </si>
  <si>
    <t>BENEFICIARIOS PROGRAMADOS</t>
  </si>
  <si>
    <t>DEPENDENCIA RESPONSABLE</t>
  </si>
  <si>
    <t>NOMBRE DEL RESPONSABLE</t>
  </si>
  <si>
    <t>FUENTE PRESUPUESTAL</t>
  </si>
  <si>
    <t>RUBRO PRESUPUESTAL</t>
  </si>
  <si>
    <t>CODIGO RUBRO PRESUPUESTAL</t>
  </si>
  <si>
    <t>REPORTE EJECUCION PRESUPUESTAL A 31 DE MARZO DE 2023 (REGISTROS PRESUPUESTALES)</t>
  </si>
  <si>
    <t>REPORTE EJECUCION PRESUPUESTAL A 31 DE MARZO DE 2023 (GIROS)</t>
  </si>
  <si>
    <t>REPORTE EJECUCION PRESUPUESTAL A 30 DE JUNIO DE 2023 (REGISTROS PRESUPUESTALES)</t>
  </si>
  <si>
    <t>REPORTE EJECUCION PRESUPUESTAL A 30 DE JUNIO DE 2023 (GIROS)</t>
  </si>
  <si>
    <t>REPORTE EJECUCION PRESUPUESTAL A 30 DE SEPTIEMBRE DE 2023 (REGISTROS PRESUPUESTALES)</t>
  </si>
  <si>
    <t>RE'PORTE EJECUCION PRESUPUESTAL A 30 DE SEPTIEMBRE( GIROS)</t>
  </si>
  <si>
    <t>REPORTE EJECUCIÓN PRESUPUESTAL A 31 DE DICIEMBRE 2023 (REGISTROS PRESUPUESTALES)</t>
  </si>
  <si>
    <t>REPORTE EJECUCIÓN PRESUPUESTAL A 31 DE DICIEMBRE 2023 (GIROS)</t>
  </si>
  <si>
    <t>PORCENTAJE DE AVANCE DE EJECUCION PRESUPUESTAL A 31  DE DICIEMBRE DE 2023   SEGÚN RP</t>
  </si>
  <si>
    <t>PORCENTAJE DE AVANCE DE EJECUCION PRESUPUESTAL A 31  DE DICIEMBRE DE 2023   SEGÚN GIROS</t>
  </si>
  <si>
    <t>¿REQUIERE CONTRATACIÓN?</t>
  </si>
  <si>
    <t>DESCRIPCION DE PROCESO DE CONTRATACIÓN</t>
  </si>
  <si>
    <t>MODALIDAD DE SELECCIÓN</t>
  </si>
  <si>
    <t>FUENTE DE RECURSOS</t>
  </si>
  <si>
    <t>FECHA DE INICIO DE CONTRATACIÓN</t>
  </si>
  <si>
    <t>OBSERVACION O RELACION DE EVIDENCIA ENERO 1 A MARZO 31 DE 2023</t>
  </si>
  <si>
    <t>OBSERVACIONES COOPERACIÓN INTERNACIONAL ENERO 1 A MARZO 31 DE 2023</t>
  </si>
  <si>
    <t>OBSERVACION O RELACION DE EVIDENCIA ABRIL 1 A JUNIO 30 DE 2023</t>
  </si>
  <si>
    <t>OBSERVACIONES COOPERACIÓN INTERNACIONAL ABRIL 1 A JUNIO 30 DE 2023</t>
  </si>
  <si>
    <t>OBERVACION O RELACION DE EVIDENCIA JULIO 1 A SEPTIEMBRE 30 DE 2023</t>
  </si>
  <si>
    <t>OBSERVACIONES P RELACION DE EVIDENCIA OCTUBRE 1 A DICIEMBRE 22 DE 2023</t>
  </si>
  <si>
    <t xml:space="preserve">RIESGOS ASOCIADOS AL PROCESO </t>
  </si>
  <si>
    <t>CONTROLES ESTABLECIDOS PARA LOS RIESGOS</t>
  </si>
  <si>
    <t xml:space="preserve">SUMATORIA POR PROGRAMA </t>
  </si>
  <si>
    <t xml:space="preserve">INDICADOR </t>
  </si>
  <si>
    <t>NUMERO VALIDADO JULIO</t>
  </si>
  <si>
    <t>NUMERO VALIDADO AGOSTO</t>
  </si>
  <si>
    <t xml:space="preserve">NUMERO VALIDADO SEPTIEMBRE </t>
  </si>
  <si>
    <t>NUMERO VALIDADO OCTUBRE, NOVIEMBRE, DICIEMBRE</t>
  </si>
  <si>
    <t>Objetivo 1: Poner fin a la pobreza en todas sus formas en todo el mundo</t>
  </si>
  <si>
    <t>Cartagena Incluyente</t>
  </si>
  <si>
    <t>SUPERACIÓN DE LA POBREZA Y DESIGUALDAD</t>
  </si>
  <si>
    <t>Acompañamiento a personas para la superación de la pobreza extrema en el Distrito de Cartagena</t>
  </si>
  <si>
    <t>206189 personas en pobreza por IPM Cartagena – 2019.
 Fuente: Censo Nacional de Población y Vivienda 2018 (CNPV 2018). Boletín Técnico Gran encuesta integrada de Hogares GEIH- 2018.</t>
  </si>
  <si>
    <t>Acompañar a 61860 personas en pobreza extrema</t>
  </si>
  <si>
    <t>Personas</t>
  </si>
  <si>
    <t xml:space="preserve">Identificación para la superación de la pobreza extrema y desigualdad </t>
  </si>
  <si>
    <t xml:space="preserve">Número de personas en extrema pobreza identificadas, en articulación con la Registraduría Nacional del Estado Civil </t>
  </si>
  <si>
    <t>24.366 personas identificadas
Fuente: Seguimiento Plan de desarrollo PES-PR 2016- 2019</t>
  </si>
  <si>
    <t xml:space="preserve">Aumentar a 48.732 personas identificadas en pobreza extrema en articulación con la Registraduría Nacional del Estado Civil  </t>
  </si>
  <si>
    <t>X</t>
  </si>
  <si>
    <t>Beneficiarios potenciales para quienes se gestiona la oferta social (410305200)</t>
  </si>
  <si>
    <t>Gestion con valores para el resultado</t>
  </si>
  <si>
    <t>Politica de Atención al Ciudadano</t>
  </si>
  <si>
    <t>Gestión en Desarrollo Social - AA ASISTENCIA Y ACOMPAÑAMIENTO SOCIAL A LA POBLACIÓN HABITANTE DEL DISTRITO DE CARTAGENA</t>
  </si>
  <si>
    <t>Facilitar el acceso permanente a servicios sociales de la poblaciòn vulnerable, mediante acciones integrales, fortalecimiento de la corresponsabilidad ciudadana, la autonomia y la capacidad de gestion de su propio desarrollo, en el marco de la promoción, protección, restitución y garantía de sus derechos.</t>
  </si>
  <si>
    <t xml:space="preserve">APOYO IDENTIFICACION PARA LA SUPERACION DE LA POBREZA EXTREMA Y LA DESIGUALDAD CARTAGENA DE INDIAS
</t>
  </si>
  <si>
    <t>Desarrollar acciones que permitan que la población en pobreza extrema acceda a la oferta institucional</t>
  </si>
  <si>
    <t>Jornadas de Identificación a población en extrema pobreza</t>
  </si>
  <si>
    <t>Servicio de información para la atención de población vulnerable</t>
  </si>
  <si>
    <t>PES</t>
  </si>
  <si>
    <t>Cielo Blanco</t>
  </si>
  <si>
    <t>INVERSIÓN</t>
  </si>
  <si>
    <t>1. Recursos Propios - ICLD</t>
  </si>
  <si>
    <t>1.2.1.0.00-001 - ICLD</t>
  </si>
  <si>
    <t>2.3.4103.1500.2021130010158</t>
  </si>
  <si>
    <t>SI</t>
  </si>
  <si>
    <t>Contrato de prestación de servicios profesionales y apoyo a la gestión</t>
  </si>
  <si>
    <t>Contratación Directa</t>
  </si>
  <si>
    <t>ENERO
Los Alpes: 30-ene. 29 beneficiarios. Reporta base de datos: SI
FEBRERO
San Jose de los Campanos: 2/10/2023. 14 beneficiarios. Reporta base de datos: SI
San Jose de los Campanos: 2/1/2023 - 2/8/2023. 75 beneficiarios. Reporta base de datos: SI
Puerta de Hierro: 2/17/2023. 20 beneficiarios. Reporta base de datos: SI
Chiquinquirá: 2/23/2023 -2/24/2023. 20 beneficiarios. Reporta base de datos: SI
MARZO
San Bernardo - Islote: 3/02/2023. 42 beneficiarios. Reporta base de datos: SI
Pasacaballo: 3/28/2023. 64 beneficiarios. Reporta base de datos: SI
Pie de la Popa: 3/28/2023 - 3/30/2023. 38 beneficiarios. Reporta base de datos: SI
Pie de la Popa: 3/22/2023 - 3/24/2023. 83 beneficiarios. Reporta base de datos: SI
Pie de la Popa: 3/21/2023. 38 beneficiarios. Reporta base de datos: SI
Pie de la Popa: 3/17/2023. 31 beneficiarios. Reporta base de datos: SI
Pie de la Popa: 3/16/2023. 16 beneficiarios. Reporta base de datos: SI
Pie de la Popa: 3/15/2023. 16 beneficiarios. Reporta base de datos: SI
Pie de la Popa: 3/14/2023. 25 beneficiarios. Reporta base de datos: SI
Pie de la Popa: 3/13/2023. 30 beneficiarios. Reporta base de datos: SI
Bicentenario: 3/23/2023 - 3/25/2023. 102  beneficiarios. Reporta base de datos: SI</t>
  </si>
  <si>
    <t>ENERO
Ninguna
FEBRERO
Ninguna
MARZO
Ninguna</t>
  </si>
  <si>
    <t xml:space="preserve">ABRIL
Pie de la popa - 4/5/2023 -17 Beneficiarios - Reporta base de datos: si
Pie de la popa - 4/7/2023- 28 Beneficiarios - Reporta base de datos: si
Pie de la popa- 4/13/2023- 8 Beneficiarios - Reporta base de datos: si
Pie de la popa - 4/15/2023- 10 Beneficiarios - Reporta base de datos: si
Nuevo paraiso- 4/16/2023- 58 Beneficiarios - Reporta base de datos: si
Las palmeras  - 4/18/2023- 21 Beneficiarios - Reporta base de datos: si
MAYO
Ternera- 5/13/2023- 298 Beneficiario- Reporta base de datos: si 
san francisco- 5/22/2023- 1050 Beneficiario- Reporta base de datos: si 
El pozon- 5/26/2023- 1050 Beneficiario- Reporta base de datos: si 
JUNIO
Santa Rita - 6/13/2023 - 519 Beneficiarios- Reporta base de datos: Si 
Ceballos-6/22/2023-238Beneficiarios- Reporta base de datos: Si 
Tierra Bomba-6/21/2023-69Beneficiarios- Reporta base de datos: Si 
La maria -6/26/2023-423Beneficiarios- Reporta base de datos: Si 
</t>
  </si>
  <si>
    <t xml:space="preserve">JULIO
Zaragocilla - 7/05/2023 - 206 Beneficiarios - Reporta base de datos: si
San jose obrero  - 7/07/2023 - 132 Beneficiarios - Reporta base de datos: si
Antonio Jose Sucre -7/11/2023 -191  Beneficiarios - Reporta base de datos: si
Baru - 7/11/2023 - 91 Beneficiarios - 37 Reporta base de datos: si
Manzanillo del mar - 7/26/2023 - 91 Beneficiarios - Reporta base de datos: si
La boquilla - 7/27/2023 - 237 Beneficiarios - Reporta base de datos: si
AGOSTO
Tierra bomba - 8/04/2023 - 98 Beneficiarios - Reporta base de datos: si
Bayunca - 8/09/2023 - 222  Beneficiarios - Reporta base de datos: si
Santa Ana - 8/17/2023 -195 Beneficiarios - Reporta base de datos: si
Ciudadela la paz - 8/25/2023 - 112 Beneficiarios - Reporta base de datos: si
Islas del rosario - 8/30/2023 - 199 Beneficiarios - Reporta base de datos: si
SEPTIEMBRE
Bayunca - 9/05/2023 - 144 Beneficiarios - Reporta base de datos: si
Espinal - 9/04/2023 - 161 Beneficiarios - Reporta base de datos: si
Espinal - 9/05/2023 - 148  Beneficiarios - Reporta base de datos: si
Espinal - 9/12/2023 - 102  Beneficiarios - Reporta base de datos: si
Espinal - 9/13/2023 - 132 Beneficiarios - Reporta base de datos: si
Espinal - 9/28/2023 - 89  Beneficiarios - Reporta base de datos: si
Terminal - 9/04/2023- 102 Beneficiarios - Reporta base de datos: si
Terminal - 9/05/2023 - 110 Beneficiarios - Reporta base de datos: si
Terminal - 9/12/2023 -112 - Beneficiarios - Reporta base de datos: si
Fredonia - 9/01/2023 - 132 Beneficiarios - Reporta base de datos: si
</t>
  </si>
  <si>
    <t>OCTUBRE 
Espinal -10/05/2023 - 186 Beneficiarios - Reporta base de datos: si
NOVIEMBRE
Espinal - 11/07/2023 - 610 Beneficiarios - Reporta base de datos: si
DICIEMBRE
Espinal - 12/05/2023 - 290 Beneficiarios - Reporta base de datos: si
Espinal - 12/12/2023 - 418 Beneficiarios  - Reporta base de datos: si</t>
  </si>
  <si>
    <t>En construcción</t>
  </si>
  <si>
    <t>1. IDENTIFICACIÓN - Número de personas en extrema pobreza identificadas, en articulación con la Registraduría Nacional del Estado Civil</t>
  </si>
  <si>
    <t>Objetivo 2: Poner fin al hambre</t>
  </si>
  <si>
    <t>Hombres con situación militar definidas por el distrito militar</t>
  </si>
  <si>
    <t>Hombres</t>
  </si>
  <si>
    <t>18.052 hombres en extrema pobreza en Cartagena   
Fuente: Cálculos Propios PES-PR con base I.P.M DANE 2019.</t>
  </si>
  <si>
    <t>5.000 hombres en extrema pobreza con situación militar definida por el distrito militar</t>
  </si>
  <si>
    <t>Jornadas de asesoría y pre registro a hombres en pobreza extrema sin situación militar definida en articulación con el distrito Militar.</t>
  </si>
  <si>
    <t>Servicio de gestión de oferta social para la población vulnerable (Producto principal del proyecto)</t>
  </si>
  <si>
    <t>ENERO
No se reporta movimiento en este indicador
FEBRERO
Chiquinquirá	22-Feb	21 beneficiarios - reporta base de datos: si 
Puerta de hierro 	17-Feb	16 beneficiarios - reporta base de datos: si 
MARZO
San Bernardo - Islote: 2-Mar. 10 beneficiarios. Reporta base de datos: SI
Flor del Campo: 17-Mar. 14 beneficiarios. Reporta base de datos: SI 
Pasacaballo: 27-Mar. 17 beneficiarios. Reporta base de datos: SI</t>
  </si>
  <si>
    <t xml:space="preserve">ABRIL
Link de atención virtual- 4/25/2023 - 67 Beneficiarios - Reporta indicadores: Si 
MAYO
villa de la candelaria- 5/28/2023- 71 Beneficiario- Reporta base de datos: si 
JUNIO
villa de la candelaria -6/15/2023-35 Beneficiarios- Reporta base de datos: Si 
La Maria-6/26/2023-30Beneficiarios- Reporta base de datos: Si 
Policarpa -6/16/2023-12Beneficiarios- Reporta base de datos: Si 
Ceballos- 6/22/2023-34Beneficiarios- Reporta base de datos: Si </t>
  </si>
  <si>
    <t>JULIO
No se reporta movimiento en este indicador 
AGOSTO
No se reporta movimiento en este indicador 
SEPTIEMBRE
Espinal - 9/28/2023 - 36 Beneficiarios - Reporta base de datos: si
Pozon - 9/28/2023 - 41 Beneficiarios - Reporta base de datos: si</t>
  </si>
  <si>
    <t xml:space="preserve">OCTUBRE 
Nelson Mandela - 10/16/2023 -  67  Beneficiarios - Reporta base de datos: si
San Jose de los Campanos - 10/19/2023 - 28 Beneficiarios - Reporta base de datos: si
Cartagena - 10/26/2023 - 39  Beneficiarios - Reporta base de datos: si
NOVIEMBRE 
El Bosque - 11/22/2023 - 345 Beneficiarios - Reporta base de datos: si
DICIEMBRE 
San Fernando - 12/06/2023 - 164 Beneficiarios - Reporta base de datos: si
Espinal - 12/12/2023 -  166 Beneficiarios - Reporta base de datos: si
</t>
  </si>
  <si>
    <t>1. IDENTIFICACION - Hombres con situación militar definidas por el distrito militar</t>
  </si>
  <si>
    <t>Número de migrantes asesorados y orientados en la regularización de su situación legal</t>
  </si>
  <si>
    <t>Migrantes</t>
  </si>
  <si>
    <t>52.486 migrantes informados 
Fuente: Migración Colombia, diciembre 2019</t>
  </si>
  <si>
    <t>10.000 migrantes asesorados y orientados en la regulación de su situación legal</t>
  </si>
  <si>
    <t>NP</t>
  </si>
  <si>
    <t>&lt;</t>
  </si>
  <si>
    <t>Jornadas de asesoría a población en pobreza extrema en estado migratorio.</t>
  </si>
  <si>
    <t>Servicio de acompañamiento familiar y comunitario para la superación de la pobreza</t>
  </si>
  <si>
    <t xml:space="preserve">ENERO
No se reporta movimiento en este indicador
FEBRERO
No se reporta movimiento en este indicador
MARZO
No se reporta movimiento en este indicador </t>
  </si>
  <si>
    <t>Ninguna</t>
  </si>
  <si>
    <t xml:space="preserve">Ninguna </t>
  </si>
  <si>
    <t>1. IDENTIFICACION - Número de migrantes asesorados y orientados en la regularización de su situación legal</t>
  </si>
  <si>
    <t xml:space="preserve">Avance Programa Identificación para la superación de la pobreza extrema y desigualdad </t>
  </si>
  <si>
    <t>2. SALUD - Número de personas, en condición de pobreza extrema, accediendo al Sistema General de Seguridad Social en salud en articulación con el Dadis</t>
  </si>
  <si>
    <t xml:space="preserve">Salud para la superación de la pobreza extrema y desigualdad </t>
  </si>
  <si>
    <t>Número de personas, en condición de pobreza extrema, accediendo al Sistema General de Seguridad Social en salud en articulación con el Dadis</t>
  </si>
  <si>
    <t>13.136 personas sin aseguramiento en salud en Cartagena
Fuente: DADIS 2019</t>
  </si>
  <si>
    <t xml:space="preserve">100% personas en pobreza extrema vinculadas al Sistema General de Seguridad Social en Salud en articulación con el Dadis </t>
  </si>
  <si>
    <t>Personas afiliadas en servicio de salud (190600401)</t>
  </si>
  <si>
    <t xml:space="preserve">APOYO SALUD PARA LA SUPERACION DE LA POBREZA Y DESIGUALDAD DEL DISTRITO T. Y C CARTAGENA DE INDIAS </t>
  </si>
  <si>
    <t>desarrollar acciones que permitan el acceso a la salud mediante la salud comunitaria integral</t>
  </si>
  <si>
    <t>Jornadas de afiliación a
población en pobreza
extrema en articulación con
el DADIS.</t>
  </si>
  <si>
    <t>PES - DADIS</t>
  </si>
  <si>
    <t>Cielo Blanco - José Saavedra</t>
  </si>
  <si>
    <t>2.3.4103.1500.2021130010165</t>
  </si>
  <si>
    <t xml:space="preserve">ENERO
No se reporta movimiento en este indicador
FEBRERO
No se reporta movimiento en este indicador 
MARZO
Chiquinquirá: 30-Mar. 38 beneficiarios. Reporta base de datos: SI </t>
  </si>
  <si>
    <t xml:space="preserve">ABRIL
Pie de la popa - 4/9/2023- 49 Beneficiarios - Reporta indicadores: Si 
Pie de la popa - 4/14/2023- 42 Beneficiarios - Reporta indicadores: Si 
El Líbano- 4/22/2023- 50 Beneficiarios - Reporta indicadores: Si 
MAYO
Pie de la popa - 5/18/2023- 147 Beneficiarios - Reporta indicadores: Si 
JUNIO
Chiquinquira	- 6/21/2023-127 Beneficiarios - Reporta indicadores: Si </t>
  </si>
  <si>
    <t xml:space="preserve">JULIO
No se reporta movimiento en este indicador
AGOSTO
No se reporta movimiento en este indicador 
SEPTIEMBRE
Pasacaballos -9/21/2023 - 136  Beneficiarios - Reporta indicadores: Si 
Etcar - 9/22/2023 - 131  Beneficiarios - Reporta indicadores: Si </t>
  </si>
  <si>
    <t xml:space="preserve">OCTUBRE
La palmera - 10/02/2023 - 104 Beneficiarios - Reporta indicadores: Si 
Zaragocilla - 10/23/2023 - 79 Beneficiarios - Reporta indicadores: Si
NOVIEMBRE
Biblioteca Distrital - 11/27/2023 - 255 Beneficiarios - Reporta indicadores: Si
DICIEMBRE 
No se reporta movimiento en este indicador </t>
  </si>
  <si>
    <t>2. SALUD - Número de personas en extrema pobreza capacitadas de forma virtual y presencial en Salud Integral a la Comunidad.</t>
  </si>
  <si>
    <t>Número de personas en extrema pobreza capacitadas de forma virtual y presencial en  Salud Integral a la Comunidad.</t>
  </si>
  <si>
    <t>10.000 personas en extrema pobreza capacitadas virtual y presencialmente en  “Salud Integral a la Comunidad”</t>
  </si>
  <si>
    <t>Personas capacitadas (190501900)</t>
  </si>
  <si>
    <t>Realizar capacitaciones en
salud integral a la
comunidad, presencial y
virtual a población en
pobreza extrema.</t>
  </si>
  <si>
    <t>ENERO
No se reporta moviemiento en este inidcador 
FEBRERO
Cerros de Albornoz:10-Feb. 50 beneficiarios. Reporta base de datos: SI 
El Pozón: 3-Feb. 25 beneficiarios.  Reporta base de datos: SI
Urbanización Barlovento: 1-Feb. 38 beneficiarios. Reporta base de datos: SI 
MARZO
El Libertador: 30-Mar.	34 beneficiarios. Reporta base de datos: SI 
Bocachica: 29-Mar. 22 beneficiarios . Reporta base de datos: SI 
El Country: 23-Mar. 25 beneficiarios. Reporta base de datos: SI 
El Libertador, Casa Comunal La Mariamulata, 30-Mar.	53 beneficiarios. Reporta base de datos: SI</t>
  </si>
  <si>
    <t xml:space="preserve">ABRIL
Zaragocilla-4/21/2023-50 Beneficiarios- Reporta indicadores: si 
Flor del Campo -4/3/2023-66 Beneficiarios- Reporta indicadores: si 
Barrio chile -4/6/2023-50 Beneficiarios- Reporta indicadores: si 
Barrio chile -4/8/2023-50 Beneficiarios- Reporta indicadores: si 
MAYO
El Prado COMFAMILIAR -5/25/2023	- 67 Beneficiarios- Reporta indicadores: si 
Villas de la Candelaria	- 5/30/2023- 72 Beneficiarios- Reporta indicadores: si 
JUNIO
villa de la candelaria -6/7/2023-58 Beneficiarios - Reporta indicadores: Si 
Villa Hermosa-6/20/2023-42Beneficiarios - Reporta indicadores: Si </t>
  </si>
  <si>
    <t>JULIO
No se reporta movimiento en este indicador.
AGOSTO
Pozon - 8/17/2023 - 68 Beneficiarios- Reporta indicadores: si 
Baru - 8/16/2023 - 93 Beneficiarios- Reporta indicadores: si 
Policarpa - 8/23/2023 - 50 Beneficiarios- Reporta indicadores: si 
Bayunca - 8/24/2023 - 41  Beneficiarios- Reporta indicadores: si 
Pozon - 8/11/2023 - 68 Beneficiarios- Reporta indicadores: si
Cartagena - 8/30/2023 - 87 Beneficiarios- Reporta indicadores: si
SEPTIEMBRE
Arroyo grande - 9/12/2023 - 58 Beneficiarios- Reporta indicadores: si
Zaragocilla - 9/20/2023 - 331 Beneficiarios- Reporta indicadores: si</t>
  </si>
  <si>
    <t xml:space="preserve">OCTUBRE 
Guayabales - 10/02/2023 - 335 Beneficiarios- Reporta indicadores: si 
Zaragocilla - 10/18/2023 - 30 Beneficiarios- Reporta indicadores: si 
Los calamares - 10/05/2023 - 198 Beneficiarios- Reporta indicadores: si 
NOVIEMBRE 
Olaya Herrera - 11/02/2023- 475  Beneficiarios- Reporta indicadores: si 
Santa Rita - 11/22/2023 - 47  Beneficiarios- Reporta indicadores: si 
Los Ejecutivos - 11/29/2023 - 99 Beneficiarios- Reporta indicadores: si 
Getsemani - 11/30/2023 - 53 Beneficiarios- Reporta indicadores: si 
Santillana - 11/17/2023 - 93  Beneficiarios- Reporta indicadores: si 
DICIEMBRE 
No se reporta movimiento en este indicador </t>
  </si>
  <si>
    <t>2. SALUD - Número de personas atendidas por medicina tradicional Ancestral en los territorios afrodescendientes e indígenas articuladas con los cabildos indígenas y consejos comunitarios</t>
  </si>
  <si>
    <t>Número de personas atendidas por medicina tradicional Ancestral en los territorios afrodescendientes e indígenas articuladas con los cabildos indígenas y consejos comunitarios</t>
  </si>
  <si>
    <t>7.000 personas afrodescendientes e indígenas en pobreza extrema, atendidas por medicina tradicional y ancestral articuladas con los cabildos indígenas y consejos comunitarios</t>
  </si>
  <si>
    <t>Grupos étnicos asistidos técnicamente (450202201)</t>
  </si>
  <si>
    <t>Realizar el encuentro Nacional de medicina tradicional ancestral.</t>
  </si>
  <si>
    <t>ENERO
No se reporta moviemiento en este inidcador 
FEBRERO
No se reporta movimiento en este indicador 
MARZO
JORNADA DE ATENCIÓN EN MEDICINA ANCESTRAL Y TRADICIONAL - MESA TÉCNICA DE PCI (La Matuna):14-Mar. 27 beneficiarios. Reporta base de datos: SI</t>
  </si>
  <si>
    <t xml:space="preserve">ABRIL
No se reportan actividades en este indicador 
MAYO
Pie de la popa - 5/31/2023 - 84  Beneficiarios- Reporta indicadores: si 
BOQUILLA - 5/31/2023 - 203  Beneficiarios- Reporta indicadores: si 
JUNIO
No se reportan actividades en este indicador </t>
  </si>
  <si>
    <t xml:space="preserve">JULIO 
Santa ana - 7/04/2023 - 193  Beneficiarios- Reporta indicadores: si 
Bayunca - 7/05/2023 - 197 Beneficiarios- Reporta indicadores: si 
Pontezuela - 7/07/2023 - 199 Beneficiarios- Reporta indicadores: si
AGOSTO
11 de noviembre 8/24/2023 - 199 Beneficiarios- Reporta indicadores: si
SEPTIEMBRE
PUA 2 - 9/03/2023 - 200  Beneficiarios- Reporta indicadores: si
Cartagena - 9/07/2023 - 116  Beneficiarios- Reporta indicadores: si
Contry - 9/05/2023 - 389  Beneficiarios- Reporta indicadores: si
</t>
  </si>
  <si>
    <t xml:space="preserve">OCTUBRE 
La libertad - 2023 - 123  Beneficiarios- Reporta indicadores: si 
NOVIEMBRE
Santa Rita - 11/25/2023 . 207  Beneficiarios- Reporta indicadores: si 
DICIEMBRE 
No se reportan actividades en este indicador </t>
  </si>
  <si>
    <t>3. EDUCACION - Número de niños, niñas y adolescentes en pobreza extrema incluidos al sistema educativo, articulado con la Secretaría de Educación</t>
  </si>
  <si>
    <t>Avance programa Salud para la superación de la pobreza extrema y la desigualdad</t>
  </si>
  <si>
    <t>AVANCE PROYECTO APOYO SALUD PARA LA SUPERACION DE LA POBREZA Y DESIGUALDAD DEL DISTRITO T. Y C CARTAGENA DE INDIAS</t>
  </si>
  <si>
    <t>3. EDUCACION - Número de jóvenes y adultos en pobreza extrema, acceden a programas de alfabetización y educación articulados con la Secretaría de Educación Distrital.</t>
  </si>
  <si>
    <t>Educación para la superación de la pobreza extrema y la desigualdad</t>
  </si>
  <si>
    <t>Número de niños, niñas y adolescentes en pobreza extrema incluidos al sistema educativo, articulado con la Secretaría de Educación</t>
  </si>
  <si>
    <t xml:space="preserve">13.196 niños, niñas y adolescentes en I.P.M en Inasistencia escolar
Fuente: Cálculos Propios PES-PR con base I.P.M DANE 2019.  </t>
  </si>
  <si>
    <t xml:space="preserve">3.959 niños, niñas y adolescentes en pobreza extrema incluidos al sistema educativo en articulación con la Secretaría de Educación para el periodo 2020 - 2023. </t>
  </si>
  <si>
    <t>Personas beneficiadas con estrategias de fomento para el acceso a la educación inicial, preescolar, básica y media.  (220101700)</t>
  </si>
  <si>
    <t>APOYO EDUCACION PARA LA SUPERACIÓN DE LA POBREZA Y LA  DESIGUALDAD.</t>
  </si>
  <si>
    <t>Incrementar el acceso a los diferentes niveles educativos de niños niñas adolescentes jóvenes y adultos en condición de pobreza extrema del distrito de cartagena</t>
  </si>
  <si>
    <t>Niños, niñas y adolescentes
en pobreza extrema incluidos
al sistema educativo</t>
  </si>
  <si>
    <t>Servicio de gestión de oferta social para la población vulnerable</t>
  </si>
  <si>
    <t>PES - Secretaría de Educación Distrital</t>
  </si>
  <si>
    <t>Cielo Blanco - Olga Acosta</t>
  </si>
  <si>
    <t>2.3.4103.1500.2020130010079</t>
  </si>
  <si>
    <t>ENERO
No se reporta movimiento en este indicador 
FEBRERO
Gestión con FUNACER. 209 beneficiarios. Reporta base de datos: SI
MARZO
IE Politecnico de América sede Pozón. 911 beneficiarios. Reporta base de datos: SI</t>
  </si>
  <si>
    <t xml:space="preserve">ABRIL 
No se reportan actividades en este indicador 
MAYO
No se reportan actividades en este indicador 
JUNIO
No se reportan actividades en este indicador </t>
  </si>
  <si>
    <t xml:space="preserve">JULIO
No se reportan actividades en este indicador 
AGOSTO
No se reportan actividades en este indicador 
SEPTIEMBRE
No se reportan actividades en este indicador </t>
  </si>
  <si>
    <t xml:space="preserve">OCTUBRE 
No se reportan actividades en este indicador 
NOVIEMBRE
No se reportan actividades en este indicador 
DICIEMBRE
No se reportan actividades en este indicador </t>
  </si>
  <si>
    <t>3. EDUCACION - Número de jóvenes y adultos en pobreza extrema que acceden a educación técnica, tecnológica y superior.</t>
  </si>
  <si>
    <t>Número de jóvenes y adultos en pobreza extrema, acceden a programas de alfabetización y educación articulados con la Secretaría de Educación Distrital.</t>
  </si>
  <si>
    <t>13.402 personas en condición de Analfabetismo
 Fuente: Cálculos Propios PES-PR con base I.P.M DANE 2019.</t>
  </si>
  <si>
    <t>1.200 jóvenes y adultos alfabetizados en articulación con la   Secretaría de educación para el periodo 2020 – 2023</t>
  </si>
  <si>
    <t>Personas beneficiarias con modelos de alfabetización  (220103200)</t>
  </si>
  <si>
    <t>programas de alfabetización
y educación</t>
  </si>
  <si>
    <t>ENERO
No se reporta movimiento en este indicador 
FEBRERO
No se reporta movimiento en este indicador 
MARZO
FUNDES. 286 beneficiarios - Reporta base de datos: SI</t>
  </si>
  <si>
    <t>3. EDUCACION - Número de personas en pobreza extremas que acceden a la educación para el trabajo y desarrollo humano.</t>
  </si>
  <si>
    <t>Número de jóvenes y adultos en pobreza extrema que acceden a educación técnica, tecnológica y superior.</t>
  </si>
  <si>
    <t>11.588 jóvenes en atención por el DPS en programa de educación</t>
  </si>
  <si>
    <t>2.000 nuevos Jóvenes y Adultos en pobreza extrema acceden a educación técnica, tecnológica y/o superior, articulado con Prosperidad Social D.P.S y/o entidades distritales, departamentales y/o nacionales</t>
  </si>
  <si>
    <t>Beneficiarios atendidos con modelos educativos flexibles (220103000)</t>
  </si>
  <si>
    <t>NA</t>
  </si>
  <si>
    <t xml:space="preserve">ENERO
No se reporta movimiento en este indicador 
FEBRERO
Gestion en articulación con la Universidad Rafael Núñez. 10 beneficiarios. Reporta base de datos: SI 
MARZO
No se reporta movimiento en este indicador </t>
  </si>
  <si>
    <t>4. HABITABILIDAD - Viviendas con inadecuada eliminación de excretas en la población de extrema pobreza.</t>
  </si>
  <si>
    <t>Número de personas en pobreza extremas que acceden a la educación para el trabajo y desarrollo humano.</t>
  </si>
  <si>
    <t>12.000 personas acceden a la educación para el trabajo y desarrollo humano para el periodo 2020 - 2023, articuladas y/o entidades distritales, departamentales y/o nacionales</t>
  </si>
  <si>
    <t>Personas beneficiadas con procesos de formación informal (220104900)</t>
  </si>
  <si>
    <t>acceder a la educación para
el trabajo y desarrollo
humano</t>
  </si>
  <si>
    <t>Servicio de educación para el trabajo a la población vulnerable</t>
  </si>
  <si>
    <t>ENERO
No se reporta movimiento en este indicador 
FEBRERO
Gestion en articulacion con ETCAR, Familias en Acción, Migración Colombia. 744 beneficiarios. Reporta base de datos: SI 
MARZO
Nelson Mandela. 24-Mar. 286 beneficiarios. Reporta base de datos: SI</t>
  </si>
  <si>
    <t xml:space="preserve">ABRIL
Flor del Campo - 4/20/2023- 67 Beneficiarios- Reporta base de datos: Si 
MAYO
Santa Rita- 5/8/2023- 101 Beneficiarios- Reporta base de datos: Si 
Villa Corelca - 5/9/2023- 42 Beneficiarios- Reporta base de datos: Si 
El pozon- 5/7/2023- 120 Beneficiarios- Reporta base de datos: Si 
JUNIO
Santa Rita- 5/8/2023- 101 Beneficiarios- Reporta base de datos: Si 
Villa Corelca - 5/9/2023- 42 Beneficiarios- Reporta base de datos: Si 
El pozon- 5/7/2023- 120 Beneficiarios- Reporta base de datos: Si </t>
  </si>
  <si>
    <t xml:space="preserve">JULIO
Nuevo paraiso - 7/26/2023 - 34  Beneficiarios- Reporta base de datos: Si 
Nuevo paraiso - 7/31/2023  - 34 Beneficiarios- Reporta base de datos: Si 
AGOSTO
Santa ana - 8/02/2023 - 65 Beneficiarios- Reporta base de datos: Si 
Nelson mandela - 8/01/2023 - 106 Beneficiarios- Reporta base de datos: Si 
SEPTIEMBRE
Nuevo paraiso - 7/31/2023  - 34 Beneficiarios- Reporta base de datos: Si 
Villa hermosa - 9/23/2023 - 23 Beneficiarios- Reporta base de datos: Si 
Getsemani - 9/22/2023 - 40 Beneficiarios- Reporta base de datos: Si 
Ferdonia - 9/14/2023 - 40 Beneficiarios- Reporta base de datos: Si 
Bayunca - 9/14/2023 80 Beneficiarios- Reporta base de datos: Si 
</t>
  </si>
  <si>
    <t xml:space="preserve">OCTUBRE 
Bayunca - 10/31/2023 - 136 Beneficiarios- Reporta base de datos: Si 
Bayunca - 10/04/2023 - 74  Beneficiarios- Reporta base de datos: Si 
NOVIEMBRE
Santa rita - 11/14/2023 - 37 Beneficiarios- Reporta base de datos: Si 
SANTA RITA  - 11/21/2023 - 33 Beneficiarios- Reporta base de datos: Si 
DICIEMBRE
Sanfernando - 12/04/2023 - 70 Beneficiarios- Reporta base de datos: Si 
Nuevo bosque - 12/11/2023 -  43  Beneficiarios- Reporta base de datos: Si
San fernando - 12/18/2023 - 40 Beneficiarios- Reporta base de datos: Si
Las gaviotas - 12/15/2023 - 5 40 Beneficiarios- Reporta base de datos: Si
Cartagena - 12/04/2023 - 375 Beneficiarios- Reporta base de datos: Si
Cartagena  - 12/13/2023 - 218  Beneficiarios- Reporta base de datos: Si
Cartagena - 12/21/2023 - 221 Beneficiarios- Reporta base de datos: Si
 Cartagena - 12/21/2023 - 386 Beneficiarios- Reporta base de datos: Si </t>
  </si>
  <si>
    <t>4. HABITABILIDAD - Viviendas de población en extrema pobreza, intervenidas con acceso a Fuente de Agua Mejorada</t>
  </si>
  <si>
    <t>Avance programa Educación para la superación de la pobreza extrema y la desigualdad</t>
  </si>
  <si>
    <t>AVANCE PROYECTO APOYO EDUCACION PARA LA SUPERACIÓN DE LA POBREZA Y LA  DESIGUALDAD.</t>
  </si>
  <si>
    <t>4. HABITABILIDAD - Viviendas de población en extrema pobreza que acceden a un piso adecuado</t>
  </si>
  <si>
    <t>Habitabilidad para la superación de la pobreza extrema y la desigualdad</t>
  </si>
  <si>
    <t>Viviendas con inadecuada eliminación de excretas en la población de extrema pobreza.</t>
  </si>
  <si>
    <t>Viviendas</t>
  </si>
  <si>
    <t>23.770   viviendas, según  Censo - Dane 2018.  
Fuente: dane.gov.co/files/censo2018</t>
  </si>
  <si>
    <t>Intervenir 3.047 hogares de extrema pobreza con inadecuada eliminación de excretas para el año 2023.</t>
  </si>
  <si>
    <t>Viviendas beneficiadas con la construcción de  unidades sanitarias  (400304400)</t>
  </si>
  <si>
    <t>APOYO HABITABILIDAD PARA LA SUPERACIÓN DE LA POBREZA Y DESIGUALDAD</t>
  </si>
  <si>
    <t>Optimizar con saneamiento básico y pisos adecuados los hogares priorizados en pobreza extrema del distrito de cartagena</t>
  </si>
  <si>
    <t>Intervenir viviendas de familias en pobreza extrema con mejoras en su condiciones de habitabilidad (M.C.H.)</t>
  </si>
  <si>
    <t>PES - Corvivienda - EPA - Oficina de Servicios Públicos</t>
  </si>
  <si>
    <t>Cielo Blanco - Nestor Castro - Alicia Terril - Hugo Cabarcas</t>
  </si>
  <si>
    <t>1.2.3.2.22-053 - CONTRAPRESTACION
PORTUARIA</t>
  </si>
  <si>
    <t>2.3.4103.1500.2021130010162</t>
  </si>
  <si>
    <t>ENERO
No se reporta movimiento en este indicador 
FEBRERO
No se reporta movimiento en este indicador. Sin embargo, se han adelantado acciones de alistamiento y caracterización de los beneficiarios del CONTRATO INTERADMINISTRATIVO
No. 064 DE 2022 para su próximo avance.
MARZO
No se reporta movimiento en este indicador. Sin embargo, se han adelantado acciones de alistamiento y caracterización de los beneficiarios del CONTRATO INTERADMINISTRATIVO
No. 064 DE 2022 para su próximo avance.</t>
  </si>
  <si>
    <t>Actividades de aprestamiento del Contrato Interadministrativo No.64 del Distrito con Edurbe Correspondientes a los mejoramientos de condiciones de habitabilidad para 748 viviendas en las tres localidades de la ciudad de Cartagena</t>
  </si>
  <si>
    <t>Se ha realizo trabajo por medio del contrato SAMC-PES-UAC-049-2023 con objeto CONTRATAR LA ADECUACIÓN, MANTENIMIENTO Y/O MEJORAMIENTO DE UNIDADES DE COCINA PARA MEJORAR LAS CONDICIONES DE HABITABILIDAD Y SANEAMIENTO DE 125 VIVIENDAS DE FAMILIAS EN EXTREMA POBREZA EN EL DISTRITO DE CARTAGENA DE INDIAS</t>
  </si>
  <si>
    <t xml:space="preserve">OCTUBRE 
No se reportan actividades en este indicador 
NOVIEMBRE
No se reportan actividades en este indicador 
DICIEMBRE 
No se reportan actividades en este indicador </t>
  </si>
  <si>
    <t>5. INGRESO Y TRABAJO - Número de personas en pobreza extrema vinculadas laboralmente</t>
  </si>
  <si>
    <t>Viviendas de población en extrema pobreza, intervenidas con acceso a Fuente de Agua Mejorada</t>
  </si>
  <si>
    <t>16.456 viviendas, según  Censo - Dane 2018
Fuente: dane.gov.co/files/censo2018</t>
  </si>
  <si>
    <t>Intervenir 3.657 viviendas de población en extrema pobreza, sin acceso a fuente de agua mejorada para el año 2023</t>
  </si>
  <si>
    <t>Usuarios conectados a la red de servicio de acueducto (400300900)</t>
  </si>
  <si>
    <t>PES - Corvivienda - Secretaria General</t>
  </si>
  <si>
    <t>Cielo Blanco - Nestor Castro - Carlos La Rota</t>
  </si>
  <si>
    <t>ENERO
San Pedro Martir, El Reposo y Nelson Mandela. 20 beneficiarios. Reporta base de datos: SI. 
Entrega del contrato SAMC-PES-UAC-046-2022
FEBRERO
No se reporta movimiento en este indicador. Sin embargo, se han adelantado acciones de alistamiento y caracterización de los beneficiarios del CONTRATO INTERADMINISTRATIVO
No. 064 DE 2022 para su próximo avance.
MARZO
No se reporta movimiento en este indicador. Sin embargo, se han adelantado acciones de alistamiento y caracterización de los beneficiarios del CONTRATO INTERADMINISTRATIVO
No. 064 DE 2022 para su próximo avance.</t>
  </si>
  <si>
    <t xml:space="preserve">OCTUBRE 
No se reportan actividades en este indicador 
NOVIEMBRE
No se reportan actividades en este indicador 
DICIEMBRE 
La Puntilla, El Progreso Central, Ricaurte, 11 de noviembre - Diciembre -  125 beneficiarios - Reporta base de datos: si </t>
  </si>
  <si>
    <t>5. INGRESO Y TRABAJO - Número de personas en pobreza extrema certificadas y capacitadas en competencias laborales</t>
  </si>
  <si>
    <t>Viviendas de población en extrema pobreza que acceden a un piso adecuado</t>
  </si>
  <si>
    <t>15.237 viviendas, según  Censo - Dane 2018
Fuente: dane.gov.co/files/censo2018</t>
  </si>
  <si>
    <t>Intervenir 3.047 viviendas de población en extrema pobreza con material adecuado de pisos para el año 2023.</t>
  </si>
  <si>
    <t>PES - Corvivienda - EPA</t>
  </si>
  <si>
    <t>Cielo Blanco - Nestor Castro - Alicia Terril</t>
  </si>
  <si>
    <t>Actividades de aprestamiento del Contrato Interadministrativo No.64 del Distrito con Edurbe Correspondientes a los mejoramientos de condiciones de habitabilidad para 748 viviendas en las tres localidades de la ciudad de Cartagena.</t>
  </si>
  <si>
    <t>5. INGRESO Y TRABAJO - Número de familias en pobreza extrema creando nuevas unidades productivas</t>
  </si>
  <si>
    <t>Avance Programa Habitabilidad para la superación de la pobreza extrema y la desigualdad</t>
  </si>
  <si>
    <t>5. INGRESO Y TRABAJO - Número de negocios familiares de población en pobreza extrema apoyados técnica y financieramente</t>
  </si>
  <si>
    <t xml:space="preserve">Ingresos y trabajo para la superación de la pobreza extrema y desigualdad </t>
  </si>
  <si>
    <t>Número de personas en pobreza extrema vinculadas laboralmente</t>
  </si>
  <si>
    <t xml:space="preserve"> 28.000 personas desocupadas
Fuente: Dane 2019</t>
  </si>
  <si>
    <t xml:space="preserve">Vincular a 3.000 personas en pobreza estrema al mundo laboral para el periodo 2020 a 2023 </t>
  </si>
  <si>
    <t>Personas colocadas laboralmente (360200400)</t>
  </si>
  <si>
    <t>APOYO INGRESO Y TRABAJO PARA LA SUPERACION DE LA POBREZA EXTREMA Y DESIGUALDAD CARTAGENA DE INDIAS</t>
  </si>
  <si>
    <t>definir acciones que permitan que la población en pobreza extrema focalizada acceda a fuentes de trabajo formal emprendimientos y asesorías técnicas y financieras para unidades de negocios familiares en el distrito de cartagena.</t>
  </si>
  <si>
    <t>Gestionar vacantes para vinculación laboral en articulación con las agencias publicas de empleo en el territorio.</t>
  </si>
  <si>
    <t>Servicio de gestión para la colocación de empleo</t>
  </si>
  <si>
    <t>2.3.4103.1500.2021130010161</t>
  </si>
  <si>
    <t xml:space="preserve">Convenio de Asociación - Aporte del asociado del 30% </t>
  </si>
  <si>
    <t>Regimen Especial</t>
  </si>
  <si>
    <t>ENERO
No se reporta movimiento en este indicador 
FEBRERO
No se reporta movimiento en este indicador 
MARZO
Gestion con Fundación Entreseres. 97 beneficiarios. Reporta base de datos: SI</t>
  </si>
  <si>
    <t xml:space="preserve"> ABRIL
No se reporta actividad en este indicador 
MAYO
villa de la candelaria - 5/29/2023- 359 Beneficiarios- Reporta base de datos: Si
Link de atención virtual- 5/19/2023- 198 Beneficiarios- Reporta base de datos: Si
Diferentes barrios Cartagena - 5/3/2023 - 5 Beneficiarios- Reporta base de datos: Si
JUNIO
No se reporta actividad en este indicador </t>
  </si>
  <si>
    <t>JULIO
Cartagena - 7/30/2023 - 49 Beneficiarios- Reporta base de datos: Si
AGOSTO
Cartagena - 8/31/2023 - 21 Beneficiarios- Reporta base de datos: Si
SEPTIEMBRE
Este indicador se encuentra en proceso contractual del CONVENIO DE ASOCIACIÓN No. 066 DE 2023, cuyo obejeto AUNAR ESFUERZOS TÉCNICOS, ADMINISTRATIVOS Y FINANCIEROS PARA APOYAR LA CREACIÓN DE EMPLEOS Y GENERAR OPORTUNIDADES PARA EL DESARROLLO SOCIAL. EN LAS PERSONAS EN SITUACIÓN DE POBREZA EXTREMA DEL DISTRITO DE CARTAGENA, EN EL MARCO DEL PROGRAMA DENOMINADO INGRESO Y TRABAJO PARA LA SUPERACIÓN DE LA POBREZA EXTREMA Y DESIGUALDAD DEL PLAN DE EMERGENCIA SOCIAL PEDRO ROMERO PES-PR.</t>
  </si>
  <si>
    <t xml:space="preserve">OCTUBRE 
No se reportan actividades en este indicador 
NOVIEMBRE 
Cartagena - Noviembre - 226 beneficiarios - Reporta base de datos : si 
DICIEMBRE 
No se reportan actividades en este indicador </t>
  </si>
  <si>
    <t>5. INGRESO Y TRABAJO - Emprendimientos en las comunidades Afro, Palenqueras e Indígenas en pobreza extrema creados</t>
  </si>
  <si>
    <t>Número de personas en pobreza extrema certificadas y capacitadas en   competencias laborales</t>
  </si>
  <si>
    <t xml:space="preserve"> 2.013 Personas en pobreza extrema certificadas en competencias laborales
Fuente: Fuente: Seguimiento Plan de Acción PES-PR 2016-2019</t>
  </si>
  <si>
    <t>Certificar a 3.000 nuevas personas en pobreza extrema en competencias laborales para el periodo 2020 a 2023</t>
  </si>
  <si>
    <t>Personas formadas  (360300200)</t>
  </si>
  <si>
    <t>Capacitar a población en pobreza extrema en formación de competencias laborales.</t>
  </si>
  <si>
    <t>1.2.3.2.22-053 - CONTRAPRESTACION PORTUARIA</t>
  </si>
  <si>
    <t xml:space="preserve">ENERO
No se reporta movimiento en este indicador 
FEBRERO
No se reporta movimiento en este indicador 
MARZO
No se reporta movimeinto en este indicador </t>
  </si>
  <si>
    <t>6. BANCARIZACION - Número de ferias y ruedas de negocios realizadas</t>
  </si>
  <si>
    <t>Número de familias en pobreza extrema creando nuevas unidades productivas</t>
  </si>
  <si>
    <t>Familias</t>
  </si>
  <si>
    <t xml:space="preserve"> 2.493 unidades productivas creadas a través de proceso de emprendimiento 
Fuente: Seguimiento Plan de Acción PES-PR 2016-2019</t>
  </si>
  <si>
    <t xml:space="preserve">Crear 3.000 nuevas unidades productivas familiares para el periodo 2020 a 2023 </t>
  </si>
  <si>
    <t>Emprendimientos asesorados (360203200)</t>
  </si>
  <si>
    <t>Crear nuevas unidades productivas de emprendimientos a familias, población afro, palenquera e indígena en situación de pobreza extrema.</t>
  </si>
  <si>
    <t xml:space="preserve">ABRIL 
No se reportan actividades en este indicador 
MAYO
Link de atención virtual- 5/20/2023	- 449 Beneficiarios - Reporta base de datos: si 
Esta gestion se realiza por medio del personal del PES PR, realizando trabajo tecnico en las unidades de patios productivos. 
JUNIO
No se reportan actividades en este indicador </t>
  </si>
  <si>
    <t xml:space="preserve">OCTUBRE 
Cartagena - Octubre - 124 beneficiarios, reporta base de datos : si 
NOVIEMBRE 
No se reportan actividades en este indicador 
DICIEMBRE 
No se reportan actividades en este indicador </t>
  </si>
  <si>
    <t>6. BANCARIZACION - Número de personas en pobreza extrema accediendo al sistema financiero</t>
  </si>
  <si>
    <t>Número de negocios familiares de poblacion en pobreza extrema apoyados técnica y financieramente</t>
  </si>
  <si>
    <t>Negocios</t>
  </si>
  <si>
    <t>2.288 familias Fortalecidas técnica y financiera unidades productivas  a través del Empresarismo
Fuente: Seguimiento Plan de Acción PES-PR 2016-2019</t>
  </si>
  <si>
    <t>4.000 negocios familiares de poblacion en pobreza extrema apoyados técnica y financieramente para el periodo 2020 a 2023</t>
  </si>
  <si>
    <t>Unidades productivas colectivas fortalecidas (410305800)</t>
  </si>
  <si>
    <t>Apoyar negocios familiares técnica y financieramente.</t>
  </si>
  <si>
    <t>Servicio de apoyo a unidades productivas individuales para la generación de ingresos</t>
  </si>
  <si>
    <t xml:space="preserve">ENERO
No se reporta movimiento en este indicador 
FEBRERO
Gestion en articulacion con ACDIVOCA - 20 mar - 50 beneficicarios - reporta base de datos: si 
MARZO
No se reporta movimeinto en este indicador </t>
  </si>
  <si>
    <t>ENERO
Ninguna
FEBRERO
ACDI/VOCA realiza apoyo técnico y financiero a familias con unidades productivas caracterizadas por el PES-PR 
MARZO
Ninguna</t>
  </si>
  <si>
    <t xml:space="preserve">ABRIL 
No se reportan actividades en este indicador 
MAYO
Link de atención virtual- 5/21/2023	- 1046 Beneficiarios - Reporta base de datos: si 
 CONVENIO DE ASOCIACIÓN No. 002 DE 2023, CON LA ASOCIACIÓN GENERAL PARA ASESORAR PEQUEÑAS EMPRESAS” AGAPE”
JUNIO
No se reportan actividades en este indicador </t>
  </si>
  <si>
    <t>Se siguen realizando actividades y entregas de los beneficiarios del apoyo tecnico y financiero del  CONVENIO DE ASOCIACIÓN No. 002 DE 2023, CON LA ASOCIACIÓN GENERAL PARA ASESORAR PEQUEÑAS EMPRESAS” AGAPE”</t>
  </si>
  <si>
    <t>6. BANCARIZACION - Número de personas en pobreza extrema accediendo a créditos financiero</t>
  </si>
  <si>
    <t>Emprendimientos en las comunidades Afro, Palenqueras e Indígenas en pobreza extrema creados</t>
  </si>
  <si>
    <t>Emprendimientos</t>
  </si>
  <si>
    <t>Crear 2.000 emprendimientos Afro, palenqueros e indígenas en pobreza extrema para el periodo 2020 a 2023</t>
  </si>
  <si>
    <t>Emprendedores Orientados (360201701)</t>
  </si>
  <si>
    <t>Crear nuevas unidades productivas de emprendimientos a familias, poblacion afro, palenquera e indigena en situacion de pobreza extrema.</t>
  </si>
  <si>
    <t>Servicio de apoyo para el fortalecimiento de unidades productivas colectivas para la generación de ingresos</t>
  </si>
  <si>
    <t>Este indicador se encuentra en proceso contractual del ONVENIO DE ASOCIACIÓN No. 065 DE 2023 que tiene como objeto AUNAR ESFUERZOS TÉCNICOS, PROFESIONALES, ADMINISTRATIVOS Y FINANCIEROS PARA APOYAR LA CREACIÓN DE EMPRENDIMIENTOS Y UNIDADES PRODUCTIVAS Y GENERAR DESARROLLO SOCIAL EN LAS COMUNIDADES AFRODESCENDIENTES, PALENQUERAS E INDÍGENAS DEL DISTRITO DE CARTAGENA, EN EL MARCO DEL PROGRAMA DENOMINADO INGRESO Y TRABAJO PARA LA SUPERACIÓN DE LA POBREZA EXTREMA Y DESIGUALDAD, DEL PLAN DE EMERGENCIA SOCIAL PEDRO ROMERO PES-PR</t>
  </si>
  <si>
    <t xml:space="preserve">OCTUBRE 
No se reportan actividades en este indicador 
NOVIEMBRE
No se reportan actividades en este indicador 
DICIEMBRE 
Cartagena - Diciembre - 389 Beneficiarios - Repprta base de datos: si </t>
  </si>
  <si>
    <t>7. DINAMICA FAMILIAR - Número de familias en pobreza extrema formadas en mecanismo saludables de convivencia para prevenir la violencia basada en género e intrafamiliar</t>
  </si>
  <si>
    <t xml:space="preserve"> Avance programa Ingreso y Trabajo para la superación de la pobreza extrema y desigualdad </t>
  </si>
  <si>
    <t>AVANCE PROYECTO APOYO INGRESO Y TRABAJO PARA LA SUPERACION DE LA POBREZA EXTREMA Y DESIGUALDAD CARTAGENA DE INDIAS</t>
  </si>
  <si>
    <t>7. DINAMICA FAMILIAR - Número de Jóvenes y Adolescentes en pobreza extrema formados en prevención de consumo de sustancias psicoactivas, maltrato y violencia de género , diversidad sexual y racismo</t>
  </si>
  <si>
    <t xml:space="preserve">Bancarización para la superación de la pobreza extrema y desigualdad </t>
  </si>
  <si>
    <t>Número de ferias y ruedas de negocios realizadas</t>
  </si>
  <si>
    <t>Número</t>
  </si>
  <si>
    <t>6 ruedas de negocios
Fuente: Seguimiento Plan de Acción PES-PR 2016-2019</t>
  </si>
  <si>
    <t>Realizar 8 ruedas de negocios para el periodo 2020 -  2023</t>
  </si>
  <si>
    <t>Mecanismos de articulación implementados para la gestión de oferta social (410305202)</t>
  </si>
  <si>
    <t xml:space="preserve">APOYO BANCARIZACIÓN PARA LA SUPERACIÓN DE LA POBREZA EXTREMA Y DESIGUALDAD. </t>
  </si>
  <si>
    <t>Estructurar el acceso al sistema financiero a la población en pobreza extrema de cartagena</t>
  </si>
  <si>
    <t>Realizar ruedas de negocio</t>
  </si>
  <si>
    <t>2.3.4103.1500.2021130010163</t>
  </si>
  <si>
    <t xml:space="preserve">$ - </t>
  </si>
  <si>
    <t>$ -</t>
  </si>
  <si>
    <t xml:space="preserve">ENERO
No se reporta movimiento en este indicador 
FEBRERO
No se reporta movimiento en este indicador 
MARZO
No se reporta movimiento en este indicador </t>
  </si>
  <si>
    <t>7. DINAMICA FAMILIAR - Número de personas afro e indígenas en pobreza extrema formadas en derechos étnicos y rescate de los valores culturales. (Fortalecimiento del reconocimiento Étnica, racial y cultural)</t>
  </si>
  <si>
    <t>Número de personas en pobreza extrema accediendo al sistema financiero</t>
  </si>
  <si>
    <t>32.300 personas en I.P.M (3,6% en Índice de Pobreza Multidimensional) 
Fuente: Cálculos propios PES-PR con base I.P.M Índice de Pobreza Multidimensional DANE 2019</t>
  </si>
  <si>
    <t>14.500 personas en pobreza extrema que acceden sistema financiero para el periodo 2020 a 2023</t>
  </si>
  <si>
    <t xml:space="preserve">ABRIL 
No se reportan actividades en este indicador 
MAYO
Link de atención virtual- 5/4/2023- 13 Beneficiarios- Reporta base de datos: si
Bazurto- 5/12/2023- 38 Beneficiarios- Reporta base de datos: si
Jornadas de Microcreditos realizada con la entidad MIBANCO. 
JUNIO
No se reportan actividades en este indicador </t>
  </si>
  <si>
    <t>8. SEGURIDAD ALIMENTARIA - Número de personas en pobreza extrema beneficiadas con comedores comunitarios y universitarios</t>
  </si>
  <si>
    <t>Número de personas en pobreza extrema accediendo a créditos financiero</t>
  </si>
  <si>
    <t>10.500 personas PES 2019
Fuente: Seguimiento Plan de Acción PES-PR 2016-2019</t>
  </si>
  <si>
    <t>Aumentar a 15.000 personas  en pobreza extrema acceden a créditos financieros para el período 2020 – 2023</t>
  </si>
  <si>
    <t>Beneficiarios de la oferta social atendidos (410305201)</t>
  </si>
  <si>
    <t>acompañar y asesorar a personas en situación de pobreza extrema para lograr el acceso a créditos financieros.</t>
  </si>
  <si>
    <t>ENERO
No se reporta movimiento en este indicador 
FEBRERO
No se reporta movimiento en este indicador 
MARZO
Se reportan 21 beneficiarios en articulación con Actuar por Bolívar y 19 en articulación con Mi Banco, para 40 en total.</t>
  </si>
  <si>
    <t>ABRIL
No reportan actividades este indicador 
MAYO
Link de atención virtual - 5/4/2023- 13 Beneficiarios- Reporta base de datos: si 	
Bazurto- 5/12/2023- 38 Beneficiarios- Reporta base de datos: Si
Jornadas de Microcreditos realizada con la entidad MIBANCO. 
JUNIO
No reportan actividades este indicador</t>
  </si>
  <si>
    <t xml:space="preserve">Cartagena - 7/30/2023 - 9 Beneficiarios- Reporta base de datos: si </t>
  </si>
  <si>
    <t>8. SEGURIDAD ALIMENTARIA - Números de niños de 6 meses a 5 años en pobreza extrema caracterizados nutricionalmente y vinculados a programas de nutrición.</t>
  </si>
  <si>
    <t xml:space="preserve">Avance programa Bancarización para la superación de la pobreza extrema y desigualdad </t>
  </si>
  <si>
    <t>APOYO BANCARIZACIÓN PARA LA SUPERACIÓN DE LA POBREZA EXTREMA Y DESIGUALDAD.</t>
  </si>
  <si>
    <t>8. SEGURIDAD ALIMENTARIA - Números de familias beneficiadas a través de la nueva estrategia Mercado Móvil.</t>
  </si>
  <si>
    <t>Dinámica Familiar para la Superación de la Pobreza Extrema</t>
  </si>
  <si>
    <t>Número de familias en pobreza extrema formadas en mecanismo saludables de convivencia para prevenir la violencia basada en género e intrafamiliar</t>
  </si>
  <si>
    <t>61.860 familias en Pobreza Multidimensional
Fuente: Cálculos propios PES-PR con base I.P.M. Dane 2019</t>
  </si>
  <si>
    <t xml:space="preserve"> 12.000 familias en pobreza extrema formadas en mecanismos saludables de convivencia para prevenir la violencia basada en género e intrafamiliar. </t>
  </si>
  <si>
    <t>Usuarios del sistema (410301500)</t>
  </si>
  <si>
    <t>APOYO DINÁMICA FAMILIAR PARA SUPERACIÓN DE LA POBREZA Y DESIGUALDAD CARTAGENA DE INDIAS</t>
  </si>
  <si>
    <t>Promocionar el fortalecimiento del núcleo familiar, el entorno social y comunitario de las familias en situación de pobreza extrema y fomentar el tejido
familiar</t>
  </si>
  <si>
    <t>Capacitar y/o formar familias en pobreza extrema en mecanismos saludables de convivencia (MSC) para prevenir la violencia basada en género e intrafamiliar</t>
  </si>
  <si>
    <t>2.3.4103.1500.2020130010071</t>
  </si>
  <si>
    <t>ENERO
No se reporta movimiento en este indicador 
FEBRERO
El Pozón: 3-feb. 25 beneficiarios. Reporta base de datos: SI.
Cerros de Albornoz: 10-feb. 50 beneficiarios. Reporta base de datos: SI.
MARZO
Crespo: 2-mar. 96 beneficiarios. Reporta base de datos: SI.
Zaragocilla: 30-mar. 33 beneficiarios. Reporta base de datos: SI.
El Libertador: 30-mar	53 beneficiarios. Reporta base de datos: SI.</t>
  </si>
  <si>
    <t xml:space="preserve">JULIO
No se reporta movimiento en este indicador 
AGOSTO
Policarpa 8/23/2023 50  Beneficiarios- Reporta base de datos: si 
Bayunca 8/24/2023 41  Beneficiarios- Reporta base de datos: si 
SEPTIEMBRE
Zaragocilla 9/20/2023 58  Beneficiarios- Reporta base de datos: si </t>
  </si>
  <si>
    <t xml:space="preserve">OCTUBRE 
Los Calamares - 10/05/2023 - 198 Beneficiarios- Reporta base de datos: Si
NOVIEMBRE 
Santa Rita  - 11/22/2023 -244  Beneficiarios- Reporta base de datos: Si
DICIEMBRE
No se reporta moviemiento en este indicador </t>
  </si>
  <si>
    <t>8. SEGURIDAD ALIMENTARIA - Número de familias en pobreza extrema con patios productivos integrales.</t>
  </si>
  <si>
    <t>Número de Jóvenes y Adolescentes en pobreza extrema  formados en prevención de consumo de sustancias psicoactivas, maltrato y violencia de género , diversidad sexual y racismo</t>
  </si>
  <si>
    <t xml:space="preserve"> 26.907 jóvenes y adolescentes
Fuente: Censo Nacional de Población y vivienda 2018 (CNPV 2018) Boletín Técnico Gran Encuesta Integrada de Hogares GEIH-2018</t>
  </si>
  <si>
    <t>13.453 jóvenes y Adolescentes en pobreza extrema formados para prevenir el consumo de sustancias psicoactivas, el maltrato, la violencia de género , diversidad sexual y racismo</t>
  </si>
  <si>
    <t>Hogares con acompañamiento familiar (410305000)</t>
  </si>
  <si>
    <t>Capacitar y/o formar a jóvenes y adolescentes en pobreza extrema para prevenir el consumo de sustancias psicoactivas, el maltrato, la violencia de género, diversidad sexual y racismo</t>
  </si>
  <si>
    <t xml:space="preserve">ABRIL
Nuevo paraiso - 4/17/2023- 108 Beneficiarios- Reporta base de datos: si 
MAYO
La Candelaria- 5/10/2023- 168 Beneficiarios- Reporta base de datos: si 
Bosque- 5/5/2023- 157 Beneficiarios- Reporta base de datos: si 
Villas de la Candelaria- 5/31/2023- 87 Beneficiarios- Reporta base de datos: si 
El prado- 5/27/2023- 115 Beneficiarios- Reporta base de datos: si 
JUNIO
Getsemaní- 6/21/2023- 144 Beneficiarios - Reporta base de datos: si </t>
  </si>
  <si>
    <t xml:space="preserve">JULIO 
 Cartagena 7/25/2023 232 Reporta base de datos: si 
AGOSTO
Pozon 8/11/2023 68 Reporta base de datos: si 
Cartagena  8/16/2023 93 Reporta base de datos: si 
Pozon  8/17/2023 250 Reporta base de datos: si 
SEPTIEMBRE
9 de abril 9/15/2023 553 Reporta base de datos: si 
Pasacaballos 9/01/2023 87 Reporta base de datos: si 
Jhon f kenedy 9/06/2023 250 Reporta base de datos: si </t>
  </si>
  <si>
    <t xml:space="preserve">OCTUBRE 
Cartagena - 10/27/2023 - Reporta actividad de apoyo.
NOVIEMBRE 
Cartagena - 11/24/2023 - 1069 Beneficiarios- Reporta base de datos: Si
DICIEMBRE
No reporta movimiento este indicador </t>
  </si>
  <si>
    <t>9. ACCESO A LA JUSTICIA - Número de personas en situación de pobreza extrema, formadas en mecanismos alternativos de resolución de conflictos (MASC) y el protocolo de atención a mujeres víctima de violencia</t>
  </si>
  <si>
    <t>Número de personas afro e indígenas en pobreza extrema formadas en derechos étnicos y rescate de los valores culturales. (Fortalecimiento del reconocimiento Étnica, racial y cultural)</t>
  </si>
  <si>
    <t xml:space="preserve">7.000 personas entre Afro, palenqueras e indígenas en pobreza extrema formadas en derechos étnicos y rescate de los valores culturales.  </t>
  </si>
  <si>
    <t>Capacitar y/o formar población en pobreza extrema perteneciente a las comunidades Afro, palenqueras e indígenas en derechos étnicos y rescate de los valores culturales.</t>
  </si>
  <si>
    <t>ENERO
No se reporta movimiento en este indicador 
FEBRERO
No se reporta movimiento en este indicador 
MARZO
No se reporta movimiento en este indicador. Sin embargo, durante este mes se realizaron mesas de trabajo en Ararca y Bayunca encaminadas al cumplimiento de este indicador.</t>
  </si>
  <si>
    <t xml:space="preserve">ABRIL 
No se reportan actividades en este indicador 
MAYO
Pie de la popa - 20/05/2023- 64  beneficiarios- Reporta base de datos: si 
La boquilla - 29/05/2023- 310 beneficiarios- Reporta base de datos: si 
JUNIO
No se reportan actividades en este indicador </t>
  </si>
  <si>
    <t xml:space="preserve">JULIO
No se realizo movimiento en este indicador 
AGOSTO
Bayunca 8/24/2023 41  beneficiarios- Reporta base de datos: si 
SEPTIEMBRE
Las americas 9/21/2023 199  beneficiarios- Reporta base de datos: si 
PUA 2 9/03/2023 200  beneficiarios- Reporta base de datos: si 
Arroyo grande 9/12/2023 116  beneficiarios- Reporta base de datos: si 
Pasacaballos  9/21/2023 383  beneficiarios- Reporta base de datos: si </t>
  </si>
  <si>
    <t xml:space="preserve">OCTUBRE 
No se realizo movimiento en este indicador 
NOVIEMBRE 
20 de Julio - 11/07/2023 - 125  beneficiarios- Reporta base de datos: si 
DICIEMBRE 
No se realizo movimiento en este indicador </t>
  </si>
  <si>
    <t>9. ACCESO A LA JUSTICIA - Número de personas en condición de pobreza extrema, afrodescendientes e indígenas asesoradas en Sistemas de Derecho Propio.</t>
  </si>
  <si>
    <t>Avance programa Dinámica Familiar para la Superación de la Pobreza Extrema</t>
  </si>
  <si>
    <t>10. FORTALECIMIENTO - Número de jornadas de atención integral "Salvemos Juntos a Cartagena"</t>
  </si>
  <si>
    <t>Seguridad alimentaria y nutrición para la superación de la pobreza extrema</t>
  </si>
  <si>
    <t>Número de personas en pobreza extrema beneficiadas con comedores comunitarios y universitarios</t>
  </si>
  <si>
    <t>4.288 beneficiarios
Fuente: Seguimiento Plan de Acción PES PR 2019</t>
  </si>
  <si>
    <t>6.000 personas en pobreza extrema beneficiadas con el funcionamiento permanente de comedores comunitarios y universitarios.</t>
  </si>
  <si>
    <t>APOYO SEGURIDAD ALIMENTARIA Y NUTRICION PARA LA SUPERACION DE LA POBREZA EXTREMA Y DESIGUALDAD CARTAGENA DE INDIAS</t>
  </si>
  <si>
    <t>Promover estrategias que logren que la población en pobreza extrema disponga acceda y consuma alimentos saludables en cantidad suficiente y a bajo costo de manera oportuna garantizando el derecho humano a la alimentación</t>
  </si>
  <si>
    <t>Suministrar alimentos a personas en situación de pobreza extrema en el distrito de Cartagena</t>
  </si>
  <si>
    <t>Servicio de entrega de raciones de alimentos</t>
  </si>
  <si>
    <t>2.3.4103.1500.2021130010160</t>
  </si>
  <si>
    <t>Es importante hacer la aclaración que el movimiento del indicador "Número de personas en pobreza extrema beneficiadas con comedores comunitarios y universitarios" del programa Seguridad Alimentaria está fundamentada en la Resolución 1126 del 1 de diciembre de 2022 donde la Unidad Nacional para la Gestión del Riesgo de Desastres dispuso «transferir al Fondo de Inversión Colectiva de Alta Liquidez de Fiduprevisora S.A., Número 001001041011 creado el 30 de noviembre de 2022, recursos por valor de MIL DOSCIENTOS CUATRO MILLONES SEISCIENTOS VEINTE MIL TRESCIENTOS VEINTIUN PESOS CON SESENTA Y SIETE CENTAVOS ($1.204.620.321,67) M/Cte.» con destinación específica al desarrollo de actividades de atención humanitaria en el marco de la situación de desastre y de calamidad pública decretada, «con el fin de brindar apoyo subsidiario mediante la entrega de la asistencia alimentaria complementaria, para el mejoramiento de las condiciones de inseguridad alimentaria producidas por la situación de desastre en las comunidades damnificadas y afectadas de La Boquilla —Villa Gloria y Mar Linda, Bayunca - Reino de Pambelé, Cerro de la Popa - Bendición De Dios y Kennedy»; recursos que son administrados por el Distrito Turístico y Cultural de Cartagena de Indias, el Representante legal del Distrito de Cartagena o quien haga sus veces tendrá la responsabilidad de administrar y ordenar el gasto en debida forma de los recursos transferidos, por el cual se suscribió el contrato CP-PES-SECGEN-01-2023ENERO
No se reporta movimiento en este indicador 
FEBRERO
Olla Comunitaria Marlinda: 156 beneficiarios individualizados. Se entregaron 8.655 raciones en este mes.
Olla Comunitaria Villagloria: 269 beneficiarios individualizados. Se entregaron 3.682 raciones en este mes.
Olla Comunitaria Bayunca: 331 beneficiarios individualizados. Se entregaron 8.487 raciones en este mes.
MARZO
Olla Comunitaria Marlinda: 298 beneficiarios individualizados. Se entregaron 13.112 raciones en este mes.
Olla Comunitaria Villagloria: 284 beneficiarios individualizados. Se entregaron 12.496 raciones en este mes.
Olla Comunitaria Bayunca: 298 beneficiarios individualizados. Se entregaron 13.112 raciones en este mes.
Olla Comunitaria de Bendición de Dios: 278 beneficiarios. Se entregaron 7.792 raciones en este mes.</t>
  </si>
  <si>
    <t xml:space="preserve">ABRIL
Marlinda- 4/28/2023- 300 Beneficiarios- Reportan base de datos: si 
Villagloria- 4/29/2023- 300 Beneficiarios- Reportan base de datos: si 
Bayunca- 4/27/2023-	300 Beneficiarios- Reportan base de datos: si 
Kennedy- 4/30/2023- 395 Beneficiarios- Reportan base de datos: si 
MAYO
Bendición de Dios- 5/1/2023- 342 Beneficiarios- Reporta base de datos: si 
 Bendición de Dios- 5/2/2023	- 40 Beneficiarios- Reporta base de datos: si 
JUNIO
No se reportan actividades en este indicador </t>
  </si>
  <si>
    <t xml:space="preserve">JULIO
No se reporta movimiento en este indicador 
AGOSTO
Jhon f kenedy  8/24/2023 2250  Beneficiarios- Reportan base de datos: si 
SEPTIEMBRE 
Fredonia 9/21/2023  2950  Beneficiarios- Reportan base de datos: si </t>
  </si>
  <si>
    <t xml:space="preserve">OCTUBRE
11 DE NOVIEMBRE, ALCIBIA, ARROZ BARRATO, BAYUNCA , BENDICION DE DIOS-POPA, BICENTENARIO, BOSTON, BRISAS DE LIBERTAD, EL ARCA, EL REPOSO, FLOR DEL CAMPO, HENEQUEN, KENEDY, LA MARIA, LO AMADOR, MARLINDA, MEMBRILLAL, MIRADOR DE CARTAGENA, NAVAS MEISEL, CAMPO BELLO, NINEMA, COLOMBIA VIVE, NUEVO PARAISO- BENDICION DE DIOS, NUEVO PARAISO-UNION DE DIOS, OLAYA CENTRAL, LA PUNTILLA, PASACABALLOS, POLICARPA, PONTEZUELA, POZON, PUERTA HIERRO, PUERTO REY , RAFAEL NUÑEZ, ROCA DE CRISTO, SAN BERNARDO DE ASIS, LAS CAMPANITAS, CORAZON CONTENTO, SAN PEDRO MARTIR, SANTA ANA, SANTA CLARA, SIETE DE AGOSTO , TIERRA BAJA , TIERRA BOMBA, VILLA GLORIA, VILLA HERMOSA, y ZAPATERO - 10/18/2023 - 2.590 beneficiarios - Reporta base de datos : si 
NOVIEMBRE 
DICIEMBRE
</t>
  </si>
  <si>
    <t>10. FORTALECIMIENTO - Número de personas atendidas y digitadas en los Salvemos Juntos a Cartagena</t>
  </si>
  <si>
    <t>Números de niños de 6 meses a 5 años en pobreza extrema caracterizados nutricionalmente y vinculados a programas de nutrición.</t>
  </si>
  <si>
    <t xml:space="preserve">17.349 niños y niñas de 6 meses a 5 años en pobreza extrema
Fuente: Censo Nacional de Población y vivienda 2018 (CNPV 2018) </t>
  </si>
  <si>
    <t>3.500 niños de 6 meses a 5 años en pobreza extrema caracterizados nutricionalmente y vinculados a programas de nutrición.</t>
  </si>
  <si>
    <t>PES - DADIS - Secretaria de Participación y Desarrollo Social</t>
  </si>
  <si>
    <t>Cielo Blanco - José Saavedra - Miguel Salgado</t>
  </si>
  <si>
    <t>ENERO
No se reporta movimiento en este indicador 
FEBRERO
El Pozón: 24-feb. 11 beneficiarios. Reporta base de datos: SI.
Puerta de Hierro: 17-feb. 16 beneficiarios. Reporta base de datos: SI.
Chiquinquirá: 22-feb. 12  beneficiarios. Reporta base de datos: SI.
MARZO
Nelson Mandela:	3-mar. 26 beneficiarios. Reporta base de datos: SI.
Flor del Campo: 17-mar. 26 beneficiarios. Reporta base de datos: SI.</t>
  </si>
  <si>
    <t xml:space="preserve">ABRIL
Henequen- 4/10/2023- 22 Beneficiarios- Reporta base de datos: si 
La Candelaria- 4/4/2023- 25 Beneficiarios- Reporta base de datos: si 
Faldas de la Popa- 4/24/2023- 15 Beneficiarios- Reporta base de datos: si 
MAYO
Bocachica - 5/14/2023- 11Beneficiarios- Reporta base de datos: si 
JUNIO
No se reporta actividades en este indicador </t>
  </si>
  <si>
    <t xml:space="preserve">JULIO
San jose obrero  7/07/2023 5 Beneficiarios- Reporta base de datos: si 
AGOSTO
Elo libertador 8/04/2023 10 Beneficiarios- Reporta base de datos: si 
Camino del medio 8/18/2023 8 Beneficiarios- Reporta base de datos: si 
SEPTIEMBRE
 Cartagena 9/26/2023 8 Beneficiarios- Reporta base de datos: si </t>
  </si>
  <si>
    <t xml:space="preserve">OCTUBRE
San bernardo - 10/06/2023 - 9  Beneficiarios- Reporta base de datos: si 
NOVIEMBRE
Las delicias - 11/17/2023 - 10  Beneficiarios- Reporta base de datos: si 
DICIEMBRE 
No se reportan actividades en este indicador </t>
  </si>
  <si>
    <t>Números de familias beneficiadas a través de la nueva estrategia Mercado Móvil.</t>
  </si>
  <si>
    <t>N.D</t>
  </si>
  <si>
    <t>16.000 familias en pobreza extrema beneficiadas con la implementación de la nueva estrategia Mercado Móvil.</t>
  </si>
  <si>
    <t>Desarrollar la estrategia de mercados campesinos en los barrios en pobreza extrema para promover el consumo de alimentos a bajo costo.</t>
  </si>
  <si>
    <t>ENERO
No se reporta movimiento en este indicador 
FEBRERO
Henequen: 10-feb. 221 beneficiarios. Reporta base de datos: SI.
Ciudadela 2000: 11-feb. 114 beneficiarios. Reporta base de datos: SI.
MARZO
Pasacaballo:	3-mar. 467 beneficiarios. Reporta base de datos: SI.
Pasacaballo:	4-mar. 170 beneficiarios. Reporta base de datos: SI.
La Consolata: 31-mar. 287 beneficiarios. Reporta base de datos: SI.</t>
  </si>
  <si>
    <t xml:space="preserve">ABRIL
Policarpa- 4/19/2023- 429 Beneficiarios- Reporta base de datos: si 
Rafael García Herreros- 4/23/2023- 418Beneficiarios- Reporta base de datos: si 
MAYO
La Candelaria- 5/15/2023- 216 Beneficiarios- Reporta base de datos: si 
La María- 5/16/2023- 271Beneficiarios- Reporta base de datos: si 
JUNIO
Pasacaballos - 6/30/2023- 322 beneficiarios - Reporta base de datos: si </t>
  </si>
  <si>
    <t xml:space="preserve">JULIO
San jose obrero  7/30/2023 128 Beneficiarios- Reporta base de datos: si 
AGOSTO
Tierra baja 8/11/2023 164 Beneficiarios- Reporta base de datos: si </t>
  </si>
  <si>
    <t xml:space="preserve">OCTUBRE 
20 de julio - 10/29/2023 - 101 Beneficiarios- Reporta base de datos: si 
NOVIEMBRE 
San antonio de sucre - 11/03/2023 - 108 Beneficiarios- Reporta base de datos: si 
DICIEMBRE 
No se reporta actividades en este indicador </t>
  </si>
  <si>
    <t>Número de familias  en pobreza extrema con patios productivos integrales.</t>
  </si>
  <si>
    <t>277 huertas 
Fuente: Seguimiento Plan de Acción Umata 2019</t>
  </si>
  <si>
    <t>1.000 familias con patios productivos integrales.</t>
  </si>
  <si>
    <t>Hogares asistidos técnicamente para el mejoramiento de hábitos alimenticios (410305300)</t>
  </si>
  <si>
    <t>Implementar la ejecución de patios productivos para mejorar la alimentación y los ingresos de familias en pobreza extrema</t>
  </si>
  <si>
    <t xml:space="preserve">OCTUBRE
No se reportan actividades en este indicador 
NOVIEMBRE
No se reportan actividades en este indicador 
DICIEMBRE 
No se reportan actividades en este indicador </t>
  </si>
  <si>
    <t>Avance programa Seguridad alimentaria y nutrición para la superación de la pobreza extrema</t>
  </si>
  <si>
    <t>Acceso la justicia para la superación de la pobreza extrema y desigualdad</t>
  </si>
  <si>
    <t>Número de personas en situación de pobreza extrema, formadas en mecanismos alternativos de resolución de conflictos (MASC) y el protocolo de atención a mujeres víctima de violencia</t>
  </si>
  <si>
    <t>145.451 personas adultas 15-69 años
Fuente: Censo Nacional de Población y vivienda 2018 (CNPV 2018) Boletín Técnico Gran Encuesta Integrada de Hogares GEIH-2018</t>
  </si>
  <si>
    <t>Personas capacitadas (120201200)</t>
  </si>
  <si>
    <t>APOYO ACCESO A LA JUSTICIA PARA LA SUPERACION DE LA POBREZA Y DESIGUALDAD CARTAGENA DE INDIAS</t>
  </si>
  <si>
    <t>Aplicar a las personas en situación de pobreza extrema rutas en mecanismos alternativos de resolución de conflictos con enfoque étnico de equidad y de
género</t>
  </si>
  <si>
    <t>jornadas de Capacitación MARS y rutas de atención</t>
  </si>
  <si>
    <t>2.3.4103.1500.2021130010164</t>
  </si>
  <si>
    <t>ENERO
No se reporta movimiento en este indicador 
FEBRERO
Santa Rita: 2-feb.	13 beneficiarios. Reporta base de datos: SI.
Henequen: 3-feb.	150 beneficiarios. Reporta base de datos: SI.
Olaya Herrera: 13-feb. 106 beneficiarios. Reporta base de datos: SI.
Asimismo, durante este mes se desarrollaron actividades como mesas de trabajo en Los Alpes y Nelson Mandela para consolidar alianzas y focalizar acciones.
MARZO
Feria de Empleabilidad en Nelson Mandela: 21-mar. 100 beneficiarios. Reporta base de datos: SI. Durante esta Feria se ofrecieron más de tres servicios: Educación, Ingreso y Trabajo, Bancarización y Acceso a la Justicia.</t>
  </si>
  <si>
    <t>ENERO
Ninguna
FEBRERO
Ninguna
MARZO
 USAID aportó recursos en especie (refrigerios, carpas, sillas, mesas) para la logística la Feria de Empleabilidad en Nelson Mandela.</t>
  </si>
  <si>
    <t>ABRIL
No se reportan actividades en este indicador 
MAYO
Olaya Herrera- 5/11/2023- 145	Beneficiario- Reporta base de datos: si 
JUNIO
Armenia - 6/21/2023- 37 Beneficiarios - Reporta base de datos:si</t>
  </si>
  <si>
    <t xml:space="preserve">JULIO
Pozon  7/28/2023 50 Beneficiario- Reporta base de datos: si 
AGOSTO
Baru 8/16/2023 43 Beneficiario- Reporta base de datos: si 
Pozon 8/24/2023 60 Beneficiario- Reporta base de datos: si 
SEPTIEMBRE
11 de noviembre 9/21/2023 120 Beneficiario- Reporta base de datos: si </t>
  </si>
  <si>
    <t xml:space="preserve">OCTUBRE
 Bayunca - 10/11/2023 - 114  Beneficiario- Reporta base de datos: si 
NOVIEMBRE
POZON - 11/21/2023 - 30 Beneficiario- Reporta base de datos: si 
Pozon - 11/24/2023 - 26 Beneficiario- Reporta base de datos: si 
DICIEMBRE 
No se reportan actividades en este indicador </t>
  </si>
  <si>
    <t xml:space="preserve">Número de personas en condición de pobreza extrema, afrodescendientes e indígenas  asesoradas en Sistemas de Derecho Propio. </t>
  </si>
  <si>
    <t>3.000 personas en condición de pobreza extrema, afrodescendientes, indígena y palenqueras asesoradas en Sistemas de Derecho Propio.</t>
  </si>
  <si>
    <t>Rutas de atención implementadas (450203801)</t>
  </si>
  <si>
    <t>jornadas de asesoría y atención jurídica en comunidades étnicas</t>
  </si>
  <si>
    <t xml:space="preserve">ABRIL
No se reportan actividades en este indicador 
MAYO
Bayunca- 5/6/2023- 60 Beneficiarios- Reporta base de datos: si 
JUNIO
No se reportan actividades en este indicador </t>
  </si>
  <si>
    <t xml:space="preserve">JULIO 
No se reportan actividades en este indicador 
AGOSTO
No se reportan actividades en este indicador 
SEPTIEMBRE
No se reportan actividades en este indicador </t>
  </si>
  <si>
    <t>Avance programa Acceso la justicia para la superación de la pobreza extrema y desigualdad</t>
  </si>
  <si>
    <t>Fortalecimiento institucional para superación de la pobreza extrema y la desigualdad</t>
  </si>
  <si>
    <t>Número de jornadas de atención integral "Salvemos Juntos a Cartagena"</t>
  </si>
  <si>
    <t>Jornadas</t>
  </si>
  <si>
    <t>72 jornadas de atención integral “Salvemos juntos a Cartagena” a personas en pobreza extrema en área urbana y rural</t>
  </si>
  <si>
    <t>APOYO FORTALECIMIENTO INSTITUCIONAL PARA LA SUPERACION DE LA POBREZA EXTREMA Y DESIGUALDAD CARTAGENA DE INDIAS</t>
  </si>
  <si>
    <t>Salvemos juntos a Cartagena</t>
  </si>
  <si>
    <t>2.3.4103.1500.2021130010159</t>
  </si>
  <si>
    <t>ENERO
No se reporta movimiento en este indicador 
FEBRERO
Puerta de Hierro:	17-feb. 835 beneficiarios. Reporta base de datos: SI.
Chiquinquirá: 22-feb. 411 beneficiarios. Reporta base de datos: SI.
MARZO
Nelson Mandela:	3-mar. 744 beneficiarios. Reporta base de datos: SI.
Flor del Campo: 17-mar. 769 beneficiarios. Reporta base de datos: SI.</t>
  </si>
  <si>
    <t>ENERO
Ninguna
FEBRERO
USAID aportó recursos en especie para la logística de la jornada en Puerta de Hierro.
MARZO
USAID aportó recursos en especie para la logística de la jornada en Flor del Campo.</t>
  </si>
  <si>
    <t xml:space="preserve">ABRIL
Henequen- 4/12/2023-  1 jornada - Reporta base de datos: si 
 La Candelaria- 4/2/2023- 1 jornada - Reporta base de datos: si 
MAYO
La Maria- 5/23/2023- 918 Beneficiarios - Reporta base de datos: si 
Nuevo chile- 5/24/2023- 99 Beneficiarios - Reporta base de datos: si 
JUNIO
Policarpa - 6/16/2023- 204 Beneficiarios - Reporta base de datos: si 
Antonio Jose de Sucre - 9/6/2023- 515 Beneficiarios - Reporta base de datos: si </t>
  </si>
  <si>
    <t xml:space="preserve">JULIO
San jose obrero 7/07/2023 301 Beneficiarios - Reporta base de datos: si 
AGOSTO
Barcelona de indias  8/04/2023 280 Beneficiarios - Reporta base de datos: si 
El libertador  8/18/2023 327 Beneficiarios - Reporta base de datos: si 
SEPTIEMBRE
Terminal 9/13/2023 372 Beneficiarios - Reporta base de datos: si 
Pozon 9/29/2023 369 Beneficiarios - Reporta base de datos: si 
7 de agosto 9/29/2023 481 Beneficiarios - Reporta base de datos: si </t>
  </si>
  <si>
    <t xml:space="preserve">OCTUBRE 
San bernardo - 10/06/2023 - 343 Beneficiarios - Reporta base de datos: si
NOVIEMBRE 
Pontezuela - 11/24/2023 - 216 Beneficiarios - Reporta base de datos: si
La delicias -  11/17/2023 - 324 Beneficiarios - Reporta base de datos: si
DICIEMBRE
No se reporto moviemiento ne este indicador </t>
  </si>
  <si>
    <t>Número de personas atendidas y digitadas en los Salvemos Juntos a Cartagena</t>
  </si>
  <si>
    <t>206.189 personas en pobreza por IPM
Fuente: Censo Nacional de Población y vivienda 2018 (CNPV 2018) Boletín Técnico Gran Encuesta Integrada de Hogares GEIH 2018</t>
  </si>
  <si>
    <t>61.860  personas atendidas y digitadas en los Salvemos juntos a Cartagena</t>
  </si>
  <si>
    <t>Sistematización base de datos población atendida</t>
  </si>
  <si>
    <t>Orden de Compra</t>
  </si>
  <si>
    <t>Menor Cuantía</t>
  </si>
  <si>
    <t>ENERO
No se reporta movimiento en este indicador 
FEBRERO
Puerta de Hierro:	17-feb. 835 beneficiarios. Reporta base de datos: SI.
Chiquinquirá: 22-feb. 411 beneficiarios. Reporta base de datos: SI.
MARZO
Nelson Mandela:	3-mar. 744 beneficiarios. Reporta base de datos: SI.
Flor del Campo: 17-mar. 769 beneficiarios. Reporta base de datos: SI.
Feria de Empleabilidad en Nelson Mandela: 21-mar. 295 beneficiarios. Reporta base de datos: SI. Durante esta Feria se ofrecieron más de tres servicios: Educación, Ingreso y Trabajo, Bancarización y Acceso a la Justicia.</t>
  </si>
  <si>
    <t>ENERO
Ninguna
FEBRERO
USAID aportó recursos en especie para la logística de la jornada en Puerta de Hierro.
MARZO
USAID aportó recursos en especie para la logística de la jornada en Flor del Campo. 
Además, USAID aportó recursos en especie (refrigerios, carpas, sillas, mesas) para la logística la Feria de Empleabilidad en Nelson Mandela.</t>
  </si>
  <si>
    <t>Avance programa Fortalecimiento institucional para superación de la pobreza extrema y la desigualdad</t>
  </si>
  <si>
    <t>AVANCE LINEA ESTRATÉGICA DE SUPERACIÓN DE LA POBREZA EXTREMA Y DESIGUALDAD A DICIEMBRE 31-2023</t>
  </si>
  <si>
    <t>AVANCE PROYECTOS PLAN DE ACCIÓN PLAN DE EMERGENCIA SOCIAL PEDRO ROMERO A DICIEMBRE 31-2023</t>
  </si>
  <si>
    <t>EJECUCION PRESUPUESTAL PLAN DE EMERGENCIA SOCIAL PEDRO ROMERO A DICIEMBRE 31-2023</t>
  </si>
  <si>
    <t xml:space="preserve">TERCER TRIMESTRE </t>
  </si>
  <si>
    <t>BARRIO</t>
  </si>
  <si>
    <t>FECHA</t>
  </si>
  <si>
    <t>BEENEFICIARIOS</t>
  </si>
  <si>
    <t>ACTIVIDADES</t>
  </si>
  <si>
    <t xml:space="preserve">San jose obrero </t>
  </si>
  <si>
    <t>Santa ana</t>
  </si>
  <si>
    <t>Bayunca</t>
  </si>
  <si>
    <t>Pontezuela</t>
  </si>
  <si>
    <t>7/30/2023</t>
  </si>
  <si>
    <t>Nuevo paraiso</t>
  </si>
  <si>
    <t>7/26/2023</t>
  </si>
  <si>
    <t>Cartagena</t>
  </si>
  <si>
    <t>Pozon</t>
  </si>
  <si>
    <t>7/28/2023</t>
  </si>
  <si>
    <t>7/25/2023</t>
  </si>
  <si>
    <t>Zaragocilla</t>
  </si>
  <si>
    <t>Antonio Jose Sucre</t>
  </si>
  <si>
    <t>Baru</t>
  </si>
  <si>
    <t xml:space="preserve">Manzanillo del mar </t>
  </si>
  <si>
    <t>La boquilla</t>
  </si>
  <si>
    <t>7/27/2023</t>
  </si>
  <si>
    <t>Elo libertador</t>
  </si>
  <si>
    <t>Tierra baja</t>
  </si>
  <si>
    <t>8/17/2023</t>
  </si>
  <si>
    <t>8/16/2023</t>
  </si>
  <si>
    <t>Policarpa</t>
  </si>
  <si>
    <t>8/23/2023</t>
  </si>
  <si>
    <t>8/24/2023</t>
  </si>
  <si>
    <t xml:space="preserve">Camino del medio </t>
  </si>
  <si>
    <t>8/18/2023</t>
  </si>
  <si>
    <t xml:space="preserve">Barcelona de indias </t>
  </si>
  <si>
    <t xml:space="preserve">El libertador </t>
  </si>
  <si>
    <t>8/31/2023</t>
  </si>
  <si>
    <t>Santa Ana</t>
  </si>
  <si>
    <t>Nelson mandela</t>
  </si>
  <si>
    <t>7/31/2023</t>
  </si>
  <si>
    <t>Tierra bomba</t>
  </si>
  <si>
    <t>Ciudadela la paz</t>
  </si>
  <si>
    <t>8/25/2023</t>
  </si>
  <si>
    <t>Islas del rosario</t>
  </si>
  <si>
    <t>8/30/2023</t>
  </si>
  <si>
    <t xml:space="preserve">Cartagena </t>
  </si>
  <si>
    <t>Jhon f kenedy</t>
  </si>
  <si>
    <t>11 de noviembre</t>
  </si>
  <si>
    <t>PUA 2</t>
  </si>
  <si>
    <t>Arroyo grande</t>
  </si>
  <si>
    <t>Pasacaballos</t>
  </si>
  <si>
    <t>9/21/2023</t>
  </si>
  <si>
    <t>Country</t>
  </si>
  <si>
    <t>Etcar</t>
  </si>
  <si>
    <t>9/22/2023</t>
  </si>
  <si>
    <t>9/26/2023</t>
  </si>
  <si>
    <t>Fredonia</t>
  </si>
  <si>
    <t>Espinal</t>
  </si>
  <si>
    <t>9/13/2023</t>
  </si>
  <si>
    <t>9/28/2023</t>
  </si>
  <si>
    <t>Terminal</t>
  </si>
  <si>
    <t xml:space="preserve">Fredonia </t>
  </si>
  <si>
    <t>9/29/2023</t>
  </si>
  <si>
    <t>9 de abril</t>
  </si>
  <si>
    <t>9/15/2023</t>
  </si>
  <si>
    <t>9/20/2023</t>
  </si>
  <si>
    <t>Las americas</t>
  </si>
  <si>
    <t>Getsemani</t>
  </si>
  <si>
    <t xml:space="preserve">Villa hermosa </t>
  </si>
  <si>
    <t>9/23/2023</t>
  </si>
  <si>
    <t>9/14/2023</t>
  </si>
  <si>
    <t xml:space="preserve">7 de agosto </t>
  </si>
  <si>
    <t xml:space="preserve">CUARTO TRIMESTRE </t>
  </si>
  <si>
    <t>Barrios</t>
  </si>
  <si>
    <t>Fecha</t>
  </si>
  <si>
    <t>Beneficiarios</t>
  </si>
  <si>
    <t># Actividades</t>
  </si>
  <si>
    <t>20 de julio</t>
  </si>
  <si>
    <t>10/29/2023</t>
  </si>
  <si>
    <t>san jose obrero</t>
  </si>
  <si>
    <t>Guayabales</t>
  </si>
  <si>
    <t>11 DE NOVIEMBRE, ALCIBIA, ARROZ BARRATO, BAYUNCA , BENDICION DE DIOS-POPA, BICENTENARIO, BOSTON, BRISAS DE LIBERTAD, EL ARCA, EL REPOSO, FLOR DEL CAMPO, HENEQUEN, KENEDY, LA MARIA, LO AMADOR, MARLINDA, MEMBRILLAL, MIRADOR DE CARTAGENA, NAVAS MEISEL, CAMPO BELLO, NINEMA, COLOMBIA VIVE, NUEVO PARAISO- BENDICION DE DIOS, NUEVO PARAISO-UNION DE DIOS, OLAYA CENTRAL, LA PUNTILLA, PASACABALLOS, POLICARPA, PONTEZUELA, POZON, PUERTA HIERRO, PUERTO REY , RAFAEL NUÑEZ, ROCA DE CRISTO, SAN BERNARDO DE ASIS, LAS CAMPANITAS, CORAZON CONTENTO, SAN PEDRO MARTIR, SANTA ANA, SANTA CLARA, SIETE DE AGOSTO , TIERRA BAJA , TIERRA BOMBA, VILLA GLORIA, VILLA HERMOSA, y ZAPATERO</t>
  </si>
  <si>
    <t>10/18/2023</t>
  </si>
  <si>
    <t>san bernardo de asis</t>
  </si>
  <si>
    <t>Las palmeras</t>
  </si>
  <si>
    <t>10/23/2023</t>
  </si>
  <si>
    <t>Los calamares</t>
  </si>
  <si>
    <t xml:space="preserve">Bayunca </t>
  </si>
  <si>
    <t>10/31/2023</t>
  </si>
  <si>
    <t xml:space="preserve">Pozon, nelson mandela, las palmeras, fredonia, bicenetenario, santa rita </t>
  </si>
  <si>
    <t>Olaya Herrera</t>
  </si>
  <si>
    <t>10/20/2023</t>
  </si>
  <si>
    <t xml:space="preserve">Nelson Mandela </t>
  </si>
  <si>
    <t>10/16/2023</t>
  </si>
  <si>
    <t xml:space="preserve">San Jose de los campanos </t>
  </si>
  <si>
    <t>10/19/2023</t>
  </si>
  <si>
    <t>10/26/2023</t>
  </si>
  <si>
    <t>7. DINAMICA FAMILIAR - Número de Jóvenes y Adolescentes en pobreza extrema formados en prevención de consumo de sustancias psicoactivas, maltrato y violencia de género</t>
  </si>
  <si>
    <t>10/27/2023</t>
  </si>
  <si>
    <t>Los Libertadores</t>
  </si>
  <si>
    <t>SAN ANTONIO DE SUCRE</t>
  </si>
  <si>
    <t>LAS DELICIAS</t>
  </si>
  <si>
    <t>11/17/2023</t>
  </si>
  <si>
    <t>11/24/2023</t>
  </si>
  <si>
    <t xml:space="preserve">Biblioteca distrital </t>
  </si>
  <si>
    <t>c</t>
  </si>
  <si>
    <t>Santa Rita</t>
  </si>
  <si>
    <t>11/25/2023</t>
  </si>
  <si>
    <t xml:space="preserve">Santa Rita </t>
  </si>
  <si>
    <t>11/22/2023</t>
  </si>
  <si>
    <t>Los Ejecutivos</t>
  </si>
  <si>
    <t>11/29/2023</t>
  </si>
  <si>
    <t xml:space="preserve">Getsemani </t>
  </si>
  <si>
    <t>11/30/2023</t>
  </si>
  <si>
    <t>20 DE JULIO</t>
  </si>
  <si>
    <t>11/14/2023</t>
  </si>
  <si>
    <t>11/21/2023</t>
  </si>
  <si>
    <t>El Pozon</t>
  </si>
  <si>
    <t>El pozon</t>
  </si>
  <si>
    <t>C</t>
  </si>
  <si>
    <t>el bosque</t>
  </si>
  <si>
    <t>Santillada</t>
  </si>
  <si>
    <t xml:space="preserve">San fernando </t>
  </si>
  <si>
    <t xml:space="preserve">Nuevo bosque </t>
  </si>
  <si>
    <t>12/18/2023</t>
  </si>
  <si>
    <t>12/20/2023</t>
  </si>
  <si>
    <t xml:space="preserve">Las gaviotas </t>
  </si>
  <si>
    <t>12/15/2023</t>
  </si>
  <si>
    <t>3 localidades</t>
  </si>
  <si>
    <t>12/13/2023</t>
  </si>
  <si>
    <t>12/21/2023</t>
  </si>
  <si>
    <t xml:space="preserve">Espinal </t>
  </si>
  <si>
    <t xml:space="preserve">Barrios </t>
  </si>
  <si>
    <t xml:space="preserve">Localidad </t>
  </si>
  <si>
    <t>Zona rural</t>
  </si>
  <si>
    <t>Unidad comunera 1</t>
  </si>
  <si>
    <t>Bocagrande</t>
  </si>
  <si>
    <t>Unidad comunera 8</t>
  </si>
  <si>
    <t>Buenos Aires</t>
  </si>
  <si>
    <t>Santana</t>
  </si>
  <si>
    <t>Castillogrande</t>
  </si>
  <si>
    <t>Calamares</t>
  </si>
  <si>
    <t>Ararca</t>
  </si>
  <si>
    <t>Centro</t>
  </si>
  <si>
    <t>Camaguey</t>
  </si>
  <si>
    <t>Chanbacu</t>
  </si>
  <si>
    <t>El carmen</t>
  </si>
  <si>
    <t>Archipielago san bernardo</t>
  </si>
  <si>
    <t>Crespo</t>
  </si>
  <si>
    <t>El Conuntry</t>
  </si>
  <si>
    <t>El Cabrero</t>
  </si>
  <si>
    <t>Escallon Villa</t>
  </si>
  <si>
    <t>Bocachica</t>
  </si>
  <si>
    <t xml:space="preserve">El laguito </t>
  </si>
  <si>
    <t xml:space="preserve">La campiña </t>
  </si>
  <si>
    <t>Caño del oro</t>
  </si>
  <si>
    <t>La troncal</t>
  </si>
  <si>
    <t xml:space="preserve">La Matuna  </t>
  </si>
  <si>
    <t>Las delicias</t>
  </si>
  <si>
    <t>Punta arena</t>
  </si>
  <si>
    <t>Manga</t>
  </si>
  <si>
    <t>Los angeles</t>
  </si>
  <si>
    <t>Isla fuerte</t>
  </si>
  <si>
    <t xml:space="preserve">Pie de la popa </t>
  </si>
  <si>
    <t xml:space="preserve">Los Ejecutivos </t>
  </si>
  <si>
    <t>San Diego</t>
  </si>
  <si>
    <t>Rubi</t>
  </si>
  <si>
    <t>Unidad comunera 2</t>
  </si>
  <si>
    <t>Cerro de la Popa</t>
  </si>
  <si>
    <t>Tacarigua</t>
  </si>
  <si>
    <t xml:space="preserve">Villa sandra </t>
  </si>
  <si>
    <t xml:space="preserve">La paz </t>
  </si>
  <si>
    <t xml:space="preserve">Loma Fresca </t>
  </si>
  <si>
    <t>Unidad comunera 9</t>
  </si>
  <si>
    <t>Amberes</t>
  </si>
  <si>
    <t xml:space="preserve">Los comuneros </t>
  </si>
  <si>
    <t>Armenia</t>
  </si>
  <si>
    <t>Nariño</t>
  </si>
  <si>
    <t>Barrio Chino</t>
  </si>
  <si>
    <t>PabloVI-I</t>
  </si>
  <si>
    <t>Bruselas</t>
  </si>
  <si>
    <t>Pablo VI-II</t>
  </si>
  <si>
    <t>El prado</t>
  </si>
  <si>
    <t>Palestina</t>
  </si>
  <si>
    <t>España</t>
  </si>
  <si>
    <t>Paraiso II</t>
  </si>
  <si>
    <t>Jose antonio galan</t>
  </si>
  <si>
    <t>Pedro Salazar</t>
  </si>
  <si>
    <t>Juan XXIII</t>
  </si>
  <si>
    <t>Pie del Cerro</t>
  </si>
  <si>
    <t>Junin</t>
  </si>
  <si>
    <t>Republica del caribe</t>
  </si>
  <si>
    <t>Las brisas</t>
  </si>
  <si>
    <t xml:space="preserve">Republuca del caribe </t>
  </si>
  <si>
    <t>Martinez Martelo</t>
  </si>
  <si>
    <t>San pedro y libertad</t>
  </si>
  <si>
    <t>Nueva Granada</t>
  </si>
  <si>
    <t>Torices</t>
  </si>
  <si>
    <t>Nueve de abril</t>
  </si>
  <si>
    <t xml:space="preserve">Lo amador </t>
  </si>
  <si>
    <t>Paraguay</t>
  </si>
  <si>
    <t>Unidad comunera 3</t>
  </si>
  <si>
    <t>Canapote</t>
  </si>
  <si>
    <t>Piedra de bolivar</t>
  </si>
  <si>
    <t>Daniel Lemaitre</t>
  </si>
  <si>
    <t>Unidad comunera 10</t>
  </si>
  <si>
    <t xml:space="preserve">Alto bosque </t>
  </si>
  <si>
    <t>San Bernardo</t>
  </si>
  <si>
    <t>Altos de san isidro</t>
  </si>
  <si>
    <t>San Francisco</t>
  </si>
  <si>
    <t>Bosquecito</t>
  </si>
  <si>
    <t>Santa Maria</t>
  </si>
  <si>
    <t>El bosque</t>
  </si>
  <si>
    <t xml:space="preserve">Siete de Agosto </t>
  </si>
  <si>
    <t>Los cerros</t>
  </si>
  <si>
    <t>Nuevo bosque</t>
  </si>
  <si>
    <t>Republica de chile</t>
  </si>
  <si>
    <t>San isidro</t>
  </si>
  <si>
    <t xml:space="preserve">Unidad comunera 4 </t>
  </si>
  <si>
    <t>Alcibia</t>
  </si>
  <si>
    <t>Unidad comunera 7</t>
  </si>
  <si>
    <t>Chapacua</t>
  </si>
  <si>
    <t xml:space="preserve">Arroyo grande </t>
  </si>
  <si>
    <t>Boston</t>
  </si>
  <si>
    <t>Chipre</t>
  </si>
  <si>
    <t xml:space="preserve">Las europas </t>
  </si>
  <si>
    <t>La candelaria</t>
  </si>
  <si>
    <t>El gallo</t>
  </si>
  <si>
    <t xml:space="preserve">Arroyo de las canoas </t>
  </si>
  <si>
    <t>La esperanza</t>
  </si>
  <si>
    <t>La castellana</t>
  </si>
  <si>
    <t>Arroyo de piedra</t>
  </si>
  <si>
    <t>La maria</t>
  </si>
  <si>
    <t>La floresta</t>
  </si>
  <si>
    <t>Punta canoa</t>
  </si>
  <si>
    <t>La quinta</t>
  </si>
  <si>
    <t>Las gaviotas</t>
  </si>
  <si>
    <t>Unidad comunera 5</t>
  </si>
  <si>
    <t>Chiquinquira</t>
  </si>
  <si>
    <t>Manzanillo del mar</t>
  </si>
  <si>
    <t>Olaya st central</t>
  </si>
  <si>
    <t>Los alpes</t>
  </si>
  <si>
    <t>Puerto rey</t>
  </si>
  <si>
    <t>Olaya st rafael nuñes</t>
  </si>
  <si>
    <t>Nuevo porvenir</t>
  </si>
  <si>
    <t>Olaya st ricaute</t>
  </si>
  <si>
    <t>Republica de venezuela</t>
  </si>
  <si>
    <t>Olaya st 11 de noviembre</t>
  </si>
  <si>
    <t>San antonio</t>
  </si>
  <si>
    <t>Olaya villa olimpica</t>
  </si>
  <si>
    <t>San jose obrero</t>
  </si>
  <si>
    <t>Palmarito</t>
  </si>
  <si>
    <t>Republica del Libano</t>
  </si>
  <si>
    <t>Trece de junio</t>
  </si>
  <si>
    <t>Tesca</t>
  </si>
  <si>
    <t>Viejo porvenir</t>
  </si>
  <si>
    <t>Unidad comunera 6</t>
  </si>
  <si>
    <t>Flor del campo</t>
  </si>
  <si>
    <t>La india</t>
  </si>
  <si>
    <t>Olaya st la magdalena</t>
  </si>
  <si>
    <t>Olaya st zarabanda</t>
  </si>
  <si>
    <t>Urbanizacion colombiaton</t>
  </si>
  <si>
    <t xml:space="preserve">Villa estrella </t>
  </si>
  <si>
    <t>Olaya st la puntilla</t>
  </si>
  <si>
    <t>Olaya st playa blanca</t>
  </si>
  <si>
    <t>Olaya st progreso</t>
  </si>
  <si>
    <t>Unidad comunera 11</t>
  </si>
  <si>
    <t>Albornoz</t>
  </si>
  <si>
    <t>Unidad comunera 14</t>
  </si>
  <si>
    <t>Alameda la victoria</t>
  </si>
  <si>
    <t>Antonio Jose de sucre</t>
  </si>
  <si>
    <t>Camilo torres</t>
  </si>
  <si>
    <t>Recreo</t>
  </si>
  <si>
    <t>Arroz barato</t>
  </si>
  <si>
    <t>Cesar florez</t>
  </si>
  <si>
    <t>Membrillal</t>
  </si>
  <si>
    <t>Bellavista</t>
  </si>
  <si>
    <t>Ciudadela 11 de Nov</t>
  </si>
  <si>
    <t>Ceballos</t>
  </si>
  <si>
    <t>Ciudadela 2000</t>
  </si>
  <si>
    <t>El libertador</t>
  </si>
  <si>
    <t>Jorge eliecer gaitan</t>
  </si>
  <si>
    <t>La esmeralda I</t>
  </si>
  <si>
    <t>Puerta de hierro</t>
  </si>
  <si>
    <t>La esmeralda II</t>
  </si>
  <si>
    <t>Santa clara</t>
  </si>
  <si>
    <t>San fernando</t>
  </si>
  <si>
    <t>20 de julio sur</t>
  </si>
  <si>
    <t>Sectores Unidos</t>
  </si>
  <si>
    <t>Villa barraza</t>
  </si>
  <si>
    <t>Urbanizacion simon bolivar</t>
  </si>
  <si>
    <t>Villa rosa</t>
  </si>
  <si>
    <t>La florida</t>
  </si>
  <si>
    <t>Unidad comunera 12</t>
  </si>
  <si>
    <t xml:space="preserve">Almirante colon </t>
  </si>
  <si>
    <t>La sierrita</t>
  </si>
  <si>
    <t>Blas de lezo</t>
  </si>
  <si>
    <t>Los santenderes</t>
  </si>
  <si>
    <t>El campestre</t>
  </si>
  <si>
    <t>Maria cano</t>
  </si>
  <si>
    <t>El carmelo</t>
  </si>
  <si>
    <t>Nazareno</t>
  </si>
  <si>
    <t>El milagro</t>
  </si>
  <si>
    <t xml:space="preserve">Nelson mandela </t>
  </si>
  <si>
    <t>El socorro</t>
  </si>
  <si>
    <t>Nueva Delhi</t>
  </si>
  <si>
    <t>La central</t>
  </si>
  <si>
    <t>Nueva jerusalen</t>
  </si>
  <si>
    <t>Los caracoles</t>
  </si>
  <si>
    <t>Rossedal</t>
  </si>
  <si>
    <t>Los corales</t>
  </si>
  <si>
    <t>Villa fany</t>
  </si>
  <si>
    <t>San pedro</t>
  </si>
  <si>
    <t>Villa hermosa</t>
  </si>
  <si>
    <t>Santa monica</t>
  </si>
  <si>
    <t>Villa rubia</t>
  </si>
  <si>
    <t>Unidad comunera 13</t>
  </si>
  <si>
    <t>Anita</t>
  </si>
  <si>
    <t>Unidad comunera 15</t>
  </si>
  <si>
    <t xml:space="preserve">El educador </t>
  </si>
  <si>
    <t>El recreo</t>
  </si>
  <si>
    <t>El reposo</t>
  </si>
  <si>
    <t xml:space="preserve">La concepcion </t>
  </si>
  <si>
    <t>Henequen</t>
  </si>
  <si>
    <t>Providencia</t>
  </si>
  <si>
    <t>Jaime pardo lead</t>
  </si>
  <si>
    <t>San jose de los campanos</t>
  </si>
  <si>
    <t>La consolata</t>
  </si>
  <si>
    <t>Santa lucia</t>
  </si>
  <si>
    <t>La victoria</t>
  </si>
  <si>
    <t>Ternera</t>
  </si>
  <si>
    <t>Los jardines</t>
  </si>
  <si>
    <t>Villa rosita</t>
  </si>
  <si>
    <t xml:space="preserve">Luis carlos galan </t>
  </si>
  <si>
    <t>Manuela vergara de curi</t>
  </si>
  <si>
    <t>San pedro martir</t>
  </si>
  <si>
    <t>Vista hermosa</t>
  </si>
  <si>
    <t xml:space="preserve">INDICADORES PES PR </t>
  </si>
  <si>
    <t xml:space="preserve">Identificación </t>
  </si>
  <si>
    <t>Seguridad  Alimentaria y Nutrición</t>
  </si>
  <si>
    <t>Salud</t>
  </si>
  <si>
    <t>Ingreso y Trabajo</t>
  </si>
  <si>
    <t>Habitabilidad</t>
  </si>
  <si>
    <t xml:space="preserve">Fortalecimiento Institucional </t>
  </si>
  <si>
    <t>Educación</t>
  </si>
  <si>
    <t>Dinamica Familiar</t>
  </si>
  <si>
    <t>Bancarización</t>
  </si>
  <si>
    <t xml:space="preserve">Acceso a la Justicia </t>
  </si>
  <si>
    <t xml:space="preserve">PORCENTAJE CUATRENIO PIR PROGRAMA </t>
  </si>
  <si>
    <t>=suma'https://alcart-my.sharepoint.com/personal/planeacionpes_cartagena_gov_co1/Documents/2023/[SEGUIMIENTO ACTIVIDADES PES - PR 2.xlsx]Form1'!$A$1:$AC$172</t>
  </si>
  <si>
    <t>OBSERVACIONES DE REPORTE</t>
  </si>
  <si>
    <t>Start time</t>
  </si>
  <si>
    <t>Diferencia entre Reporte y Fecha de la Actividad</t>
  </si>
  <si>
    <t>Tipo de Actividad</t>
  </si>
  <si>
    <t>Nombre de quien Diligencia</t>
  </si>
  <si>
    <t xml:space="preserve">Fecha de la actividad </t>
  </si>
  <si>
    <t>Hora de Inicio (Formato 24 horas. Ejemplo: 14:00)</t>
  </si>
  <si>
    <t>Hora de Finalización (Formato 24 horas. Ejemplo: 16:00)</t>
  </si>
  <si>
    <t>Programa</t>
  </si>
  <si>
    <t>PARTICIPANTES</t>
  </si>
  <si>
    <t>Numero de Actividades Validadas</t>
  </si>
  <si>
    <t>Nombre de la Actividad</t>
  </si>
  <si>
    <t>Barrio Abreviado</t>
  </si>
  <si>
    <t>Lugar de la Actividad</t>
  </si>
  <si>
    <t>Objeto/Descripción de la Actividad</t>
  </si>
  <si>
    <t>Aliados (Entidades asistentes)</t>
  </si>
  <si>
    <t>Aliados Estratégicos</t>
  </si>
  <si>
    <t>Indicador impactado</t>
  </si>
  <si>
    <t>Número VALIDADO</t>
  </si>
  <si>
    <t>OD PLANEACION</t>
  </si>
  <si>
    <t>Número de Indicador a Reportar (Numero de Personas Atendidas)</t>
  </si>
  <si>
    <t>Observaciones Número de Indicador a Reportar</t>
  </si>
  <si>
    <t>Tipo de evidencia</t>
  </si>
  <si>
    <t>Enlace de Evidencia (LINK EN LA NUBE - CON PERMISOS DE EDICIÓN A PLANEACIONPES - CARPETA)</t>
  </si>
  <si>
    <t>ENLACE CORREGIDO</t>
  </si>
  <si>
    <t>Nombre del Proceso Contractual (Si Aplica)</t>
  </si>
  <si>
    <t>Número de CDP (Si Aplica)</t>
  </si>
  <si>
    <t>Número de RP (Si Aplica)</t>
  </si>
  <si>
    <t>Tipo de logística empleada:</t>
  </si>
  <si>
    <t>Tipo de Convocatoria:</t>
  </si>
  <si>
    <t>Para el movimiento de este indicador, ¿empleó recursos de cooperación internacional? (técnicos, financieros, en especie, etc.)</t>
  </si>
  <si>
    <t>Por favor, detalle en el tipo de recursos empleados, y por qué aportó al indicador.</t>
  </si>
  <si>
    <t>Nombre de Líder que hace el Reporte</t>
  </si>
  <si>
    <t>1. Informe de actividades realizadas</t>
  </si>
  <si>
    <t>Cenerys Rodriguez</t>
  </si>
  <si>
    <t>9. ACCESO A LA JUSTICIA</t>
  </si>
  <si>
    <t>EQUIPO DE 9. ACCESO A LA JUSTICIA</t>
  </si>
  <si>
    <t>Reunión de articulación de programas PES-PR</t>
  </si>
  <si>
    <t>Los Alpes</t>
  </si>
  <si>
    <t>Oficinas del PES - PR</t>
  </si>
  <si>
    <t>Gestión para consolidar alianzas y focalizar acciones para contrarrestar conflictos en zonas de extrema pobreza en el Distrito de Cartagena.</t>
  </si>
  <si>
    <t>CEMPRE</t>
  </si>
  <si>
    <t>0</t>
  </si>
  <si>
    <t>Registro de asistencia;</t>
  </si>
  <si>
    <t>https://drive.google.com/file/d/1kSZGHOFRp7j4_O0g57FsgcMFmT4vySUV/view?usp=share_link</t>
  </si>
  <si>
    <t>Ninguna;</t>
  </si>
  <si>
    <t>CEMPRE;</t>
  </si>
  <si>
    <t>YESENIA PATRICIA ROMERO AMADOR</t>
  </si>
  <si>
    <t>4. SALUD</t>
  </si>
  <si>
    <t>EQUIPO DE 4. SALUD</t>
  </si>
  <si>
    <t>JORNADA DE EDUCACIÓN EN SALUD INTEGRAL A LA COMUNIDAD</t>
  </si>
  <si>
    <t xml:space="preserve">Urbanización Barlovento </t>
  </si>
  <si>
    <t>IE NUEVO BOSQUE SEDE PRINCIPAL</t>
  </si>
  <si>
    <t xml:space="preserve">Siendo a las 8:00 am, el día 01 de febrero de 2023, se instala jornada de educación integral a la comunidad (SIC), en la IE Nuevo Bosque. </t>
  </si>
  <si>
    <t>ORGANIZACIÓN INTERNACIONAL PARA LAS MIGRACIONES - OIM.
IE NUEVO BOSQUE</t>
  </si>
  <si>
    <t>38</t>
  </si>
  <si>
    <t>Base de datos;</t>
  </si>
  <si>
    <t>https://docs.google.com/spreadsheets/d/1Fc00WnWJWgBqpJio0ETWlX7Gw_gYE8XJ/edit?usp=share_link&amp;ouid=113794087962935138898&amp;rtpof=true&amp;sd=true</t>
  </si>
  <si>
    <t>DOCENTES;</t>
  </si>
  <si>
    <t>2. Informe de actividades apoyadas</t>
  </si>
  <si>
    <t>Stewin daza caraballo</t>
  </si>
  <si>
    <t>2. INGRESO Y TRABAJO</t>
  </si>
  <si>
    <t>EQUIPO DE 2. INGRESO Y TRABAJO</t>
  </si>
  <si>
    <t>articulacion con programa de emprendimiento parkemprende</t>
  </si>
  <si>
    <t>NA - Reporte Base de Datos</t>
  </si>
  <si>
    <t>Distrito de Cartagena</t>
  </si>
  <si>
    <t>fortalecimiento a través de capital semilla con jovenes en las tres localidades del distrito de cartagena.</t>
  </si>
  <si>
    <t>USAID, Cámara de comercio de Cartagena, acdi voca.</t>
  </si>
  <si>
    <t>USAID;</t>
  </si>
  <si>
    <t>50</t>
  </si>
  <si>
    <t>https://drive.google.com/drive/folders/1YpkjsOD8FbHVEXwdtuu8T3jnDahz_QxE</t>
  </si>
  <si>
    <t>convocatoria a traves del aliado;</t>
  </si>
  <si>
    <t>1. Nombre de quien diligencia: Se recibe petición verbal de ajuste (20/02/2023). 
2. Fecha: Quitar AM y PM.</t>
  </si>
  <si>
    <t>ANDREA CAROLINA PÁJARO ARRIETA</t>
  </si>
  <si>
    <t>7. DINÁMICA FAMILIAR</t>
  </si>
  <si>
    <t>EQUIPO DE 7. DINÁMICA FAMILIAR</t>
  </si>
  <si>
    <t>JORNADA DE SALUD INTEGRAL A LA COMUNIDAD</t>
  </si>
  <si>
    <t>El Pozón</t>
  </si>
  <si>
    <t>EL POZÓN</t>
  </si>
  <si>
    <t>BRINDAR A LOS PADRES Y MADRES DE LA COMUNIDAD DEL BARRIO EL POZÓN UN ESPACIO QUE PERMITA SOCIALIZAR MECANISMOS SALUDABLES DE CONVIVENCIA PARA EL FORTALECIMIENTO DE SUS FAMILIAS, ESTO CON EL OBJETIVO DE PREVENIR LA VIOLENCIA INTRAFAMILIAR Y CONTRIBUIR A LA SALUD MENTAL.</t>
  </si>
  <si>
    <t>NINGUNO</t>
  </si>
  <si>
    <t>25</t>
  </si>
  <si>
    <t>NINGUNA</t>
  </si>
  <si>
    <t>https://drive.google.com/drive/folders/1mpN-HFQNeY1NTauUB5wVQZiKq5b__3Q-?usp=sharing</t>
  </si>
  <si>
    <t>Transporte;</t>
  </si>
  <si>
    <t>Líderes Comunitarios;Presidentes de JAC;</t>
  </si>
  <si>
    <t>Articulación comité local de discapacidad</t>
  </si>
  <si>
    <t>Oficinas del PES-PR</t>
  </si>
  <si>
    <t>Se planteo estrategia para consolidar alianzas y focalizar acciones en pro de la población en condición de discapacidad para contrarrestar conflictos en zonas de extrema pobreza en el Distrito de Cartagena.</t>
  </si>
  <si>
    <t xml:space="preserve">Comité local de discapacidad del Distrito de Cartagena </t>
  </si>
  <si>
    <t>https://drive.google.com/file/d/1SOAVLmL-FuGYD-var-J-aAjduQcLDRug/view?usp=share_link</t>
  </si>
  <si>
    <t>Líderes Comunitarios;</t>
  </si>
  <si>
    <t>1. Enlace: No se puede acceder a la evidencia.  2. Ajuste formato Hora</t>
  </si>
  <si>
    <t>ELIMARY VARELA LARA</t>
  </si>
  <si>
    <t>1. IDENTIFICACION</t>
  </si>
  <si>
    <t>EQUIPO DE 1. IDENTIFICACION</t>
  </si>
  <si>
    <t>IDENTIFICATE CON EL PES-PR</t>
  </si>
  <si>
    <t>San Jose de los Campanos</t>
  </si>
  <si>
    <t xml:space="preserve">COLEGIO COMFAMILIAR </t>
  </si>
  <si>
    <t xml:space="preserve">IDENTIFICAR A PERSONAS EN POBREZA EXTREMA EN ARTICULACIÓN CON REGISTRADURIA PUBLICA
</t>
  </si>
  <si>
    <t xml:space="preserve">REGISTRADURIA </t>
  </si>
  <si>
    <t>Registraduría Nacional del Estado Civil;</t>
  </si>
  <si>
    <t xml:space="preserve">LA BASE DE DATOS ES DESDE EL 1 DE FEBRERO HASTA EL 8, YA QUE FUE EN EL MISMO LUGAR </t>
  </si>
  <si>
    <t xml:space="preserve">https://docs.google.com/spreadsheets/d/1c8RsbEVl5Q2TBQK3GcPHAlCEXFT36__D/edit?rtpof=true#gid=1565420829 </t>
  </si>
  <si>
    <t>ALMUERZOS;Transporte;</t>
  </si>
  <si>
    <t xml:space="preserve">ELIMARY VARELA LARA </t>
  </si>
  <si>
    <t xml:space="preserve">CON EL PES ME IDENTIFICO </t>
  </si>
  <si>
    <t>OFICINA DEL PES - PR</t>
  </si>
  <si>
    <t xml:space="preserve">REGISTRADURIA PUBLICA </t>
  </si>
  <si>
    <t xml:space="preserve">https://drive.google.com/drive/folders/1tgU--jkixrGkV-BxYNAWzZE4hMJeALBt </t>
  </si>
  <si>
    <t>https://drive.google.com/drive/folders/1mkRrnv2GIKwIA8p2MTMoaQDAei86UhUM</t>
  </si>
  <si>
    <t>ALMUERZOS;</t>
  </si>
  <si>
    <t>Líderes Comunitarios;Presidentes de JAC;INSTITUCIONES ;</t>
  </si>
  <si>
    <t>Yazney Llamas</t>
  </si>
  <si>
    <t>Jornada de educación salud Integral a la comunidad</t>
  </si>
  <si>
    <t>Barrio el Pozón</t>
  </si>
  <si>
    <t>Siendo las 8:00 am, del día 3 de febrero de 2022, se instala a la Jornada de educación en salud integral a la comunidad en formación de tematica correspondiente a salud ambiental, prevención de dengue y saneamiento básico.</t>
  </si>
  <si>
    <t>DADIS</t>
  </si>
  <si>
    <t>https://docs.google.com/spreadsheets/d/15hgMNbsgeAfJIv1sy7UXGdyBt1rzQdhC/edit?usp=drivesdk&amp;ouid=113794087962935138898&amp;rtpof=true&amp;sd=true</t>
  </si>
  <si>
    <t xml:space="preserve">elimary varela lara </t>
  </si>
  <si>
    <t xml:space="preserve">EL AMBIENTALISTA </t>
  </si>
  <si>
    <t>PES-PR</t>
  </si>
  <si>
    <t>14</t>
  </si>
  <si>
    <t xml:space="preserve">https://docs.google.com/spreadsheets/d/1FrBElN9iNLE5GDoNbAG7Kwc1LwYjnYG6/edit#gid=1046214340 </t>
  </si>
  <si>
    <t>Transporte;ALMUERZOS ;</t>
  </si>
  <si>
    <t>1. Fecha: Quitar AM y PM.  2. Ajuste formato Hora</t>
  </si>
  <si>
    <t>Cenerys Rodriguez Sanchez</t>
  </si>
  <si>
    <t>Jornada de orientación a mujeres lideresas victimas de violencia basada en genero, violencia intrafamiliar y MASC.</t>
  </si>
  <si>
    <t>Barrio Santa Rita</t>
  </si>
  <si>
    <t xml:space="preserve">Orientación comunitaria para la formación en el protocolo de mujeres victimas de violencia en todas sus formas, focalizando la atención a mujeres lideres, con mayores índices de pobreza extrema de la cuidad de Cartagena. </t>
  </si>
  <si>
    <t>Equipo de acceso a la justicia del PES-PR</t>
  </si>
  <si>
    <t>13</t>
  </si>
  <si>
    <t>https://drive.google.com/drive/folders/1MXVPSoeQTLV3Fv_i-a2Cp_V88lcgDRa-?usp=sharing</t>
  </si>
  <si>
    <t xml:space="preserve"> Jornada de Orientacion a mujeres victimas de Violencia Basada en Genero, Violencia intrafamiliar y MASC.</t>
  </si>
  <si>
    <t>Asociacion Coreciclarec, Barrio Henequen.</t>
  </si>
  <si>
    <t>Orientar a personas en los sectores con mayores índices de pobreza extrema y riesgos de violencias en todas sus formas, en el protocolo de atención a mujeres víctimas y en mecanismos alternativos de resolución de conflictos (MASC)  en la Asociacion Coreciclarec del barrio Henequen.</t>
  </si>
  <si>
    <t>155</t>
  </si>
  <si>
    <t>https://drive.google.com/drive/folders/1VZjbJFRC9wZ7mUgt4lejntlk7KThJ8Ht?usp=sharing</t>
  </si>
  <si>
    <t>Líderes Comunitarios;Asociación de recicladores del barrio Henequén;</t>
  </si>
  <si>
    <t>Jornada de educación salud integral a la comunidad</t>
  </si>
  <si>
    <t>Cerros de Albornoz</t>
  </si>
  <si>
    <t>Cerros de albornoz</t>
  </si>
  <si>
    <t xml:space="preserve">Siendo las 8:00 am, del día 10 de febrero de 2022 se instala la Jornada de Educación en Salud Integral a la comunidad, en el barrio de cerros de albornoz sector Roca del Cristo con el objetivo de brindar a la comunidad formación sobre pautas de crianza, derechos sexuales, educación medio ambiental y vacunación. </t>
  </si>
  <si>
    <t>DADIS, E.S.E HLCI</t>
  </si>
  <si>
    <t>52</t>
  </si>
  <si>
    <t>https://docs.google.com/spreadsheets/d/15hP9aljYXQ3hhR640LA7SQvaSoHunlzQ/edit?usp=drivesdk&amp;ouid=113794087962935138898&amp;rtpof=true&amp;sd=true</t>
  </si>
  <si>
    <t>1. Fecha: Quitar AM y PM. 2. Ajuste formato Hora</t>
  </si>
  <si>
    <t>Jornada de atención para el acceso a la justicia.</t>
  </si>
  <si>
    <t>Casa de Justicia Chiquinquira, Barrio Olaya Herrera.</t>
  </si>
  <si>
    <t>Orientar a personas en situación de pobreza extrema en el protocolo de atención a mujeres víctimas de violencias para el acceso a rutas de atención.</t>
  </si>
  <si>
    <t>Casa de Justicia Chiquinquirá y equipo acceso a la justicia del PES-PR.</t>
  </si>
  <si>
    <t>108</t>
  </si>
  <si>
    <t>https://drive.google.com/drive/folders/1kWYZ5aWpjgWeN7zhX6fmMNe5-lyMqZEh?usp=share_link</t>
  </si>
  <si>
    <t>MARIA CLAUDIA RAMOS DIAZ</t>
  </si>
  <si>
    <t>3. EDUCACIÓN</t>
  </si>
  <si>
    <t>EQUIPO DE 3. EDUCACIÓN</t>
  </si>
  <si>
    <t xml:space="preserve">REPORTE DE BASE DE DATOS DE ALIADOS </t>
  </si>
  <si>
    <t>PLAN DE EMERGENCIA SOCIAL PEDRO ROMERO</t>
  </si>
  <si>
    <t>REPORTE DE BASE DE DATOS DE LOS ALIADOS DEL PROGRAMA DE EDUCACION</t>
  </si>
  <si>
    <t>CORPORACION UNIVERSITARIA RAFAEL NUÑEZ</t>
  </si>
  <si>
    <t>10 PERSONAS QUE ACCEDEN A EDUCACION SUPERIOR</t>
  </si>
  <si>
    <t>Base de datos;CORREO;</t>
  </si>
  <si>
    <t>https://drive.google.com/drive/folders/1F_EonYi0AQ0cEvsVy9tC8IaMKdeZb1vE?usp=share_link</t>
  </si>
  <si>
    <t>CORREOS;</t>
  </si>
  <si>
    <t xml:space="preserve">ELIMARY VARELA </t>
  </si>
  <si>
    <t>JORNADA DE ATENCION INTEGRAL</t>
  </si>
  <si>
    <t>San Bernardo - Islote</t>
  </si>
  <si>
    <t>SAN BERNARDO - ISLOTE</t>
  </si>
  <si>
    <t xml:space="preserve"> Hombres con situación militar definidas, por distrito militar</t>
  </si>
  <si>
    <t xml:space="preserve">ARMADA </t>
  </si>
  <si>
    <t>Distrito Militar 14;</t>
  </si>
  <si>
    <t>10</t>
  </si>
  <si>
    <t>2</t>
  </si>
  <si>
    <t xml:space="preserve">https://docs.google.com/spreadsheets/d/1xv1UDqaibL6tw4hiQTnuRzr0DewnVeey/edit?usp=drive_web&amp;ouid=108091629586222073938&amp;rtpof=true </t>
  </si>
  <si>
    <t>Lilibeth Perez Torres</t>
  </si>
  <si>
    <t>6. HABITABILIDAD</t>
  </si>
  <si>
    <t>EQUIPO DE 6. HABITABILIDAD</t>
  </si>
  <si>
    <t>contratar la adecuación y mantenimiento de cocinas para mejorar las condiciones de habitabilidad de 97 viviendas de familias en extrema pobreza en el distrito de cartagena.</t>
  </si>
  <si>
    <t>Nelson Mandela y San Pedro Martir</t>
  </si>
  <si>
    <t>intervenir espacios de la cocina, desarrollando el mobiliario adecuado par el área, generando una experiencia que impacte al usuario y mejore su calidad de vida en la residencia.</t>
  </si>
  <si>
    <t>no aplica</t>
  </si>
  <si>
    <t>son viviendas</t>
  </si>
  <si>
    <t>Actas firmadas y escaneadas;</t>
  </si>
  <si>
    <t>SAMC-PES-UAC-046-2022</t>
  </si>
  <si>
    <t>caracterizaciones ;</t>
  </si>
  <si>
    <t>1. Fecha: Quitar AM y PM.</t>
  </si>
  <si>
    <t>Yeiris Parejo</t>
  </si>
  <si>
    <t>5. NUTRICIÓN Y SEGURIDAD ALIMENTARIA</t>
  </si>
  <si>
    <t>EQUIPO DE 5. NUTRICIÓN Y SEGURIDAD ALIMENTARIA</t>
  </si>
  <si>
    <t>Mercados campesinos</t>
  </si>
  <si>
    <t xml:space="preserve">Henequen </t>
  </si>
  <si>
    <t>BENEFICIAR A LAS FAMILIAS EN POBREZA EXTREMA DE CARTAGENA A TRAVÉS DE ACCESO DE ALIMENTOS A PRECIOS JUSTOS CON LA ESTRATEGIA DE MERCADOS MOVILES</t>
  </si>
  <si>
    <t>234</t>
  </si>
  <si>
    <t>https://drive.google.com/drive/folders/1SIcIsp2goG9EsQSAGpXO1qK4GU8fPtsS?usp=sharing</t>
  </si>
  <si>
    <t>https://drive.google.com/drive/folders/1SIcIsp2goG9EsQSAGpXO1qK4GU8fPtsS?usp=share_link</t>
  </si>
  <si>
    <t>N/A</t>
  </si>
  <si>
    <t>Carpas;Sillas;Tablones;Transporte;Sonido;Almuerzos;</t>
  </si>
  <si>
    <t>Líderes Comunitarios;junta de acción comunal, población vulnerable   y Campesinos  ;</t>
  </si>
  <si>
    <t>ANDREA PAJARO ARRIETA</t>
  </si>
  <si>
    <t xml:space="preserve">CONMEMORACION INTERNACIONAL DEL DIA DE LA MUJER </t>
  </si>
  <si>
    <t>CLUB DE PROFESIONALES UNIVERSITARIOS DE CARTAGENA</t>
  </si>
  <si>
    <t xml:space="preserve">En articulación con la Fundación Entreseres, se desarrolló una jornada de capacitación dirigida a 80 mujeres residentes de las Faldas de la Popa, con el objetivo de formarlas y empoderarlas sobre la prevención de violencia basada en genero, las rutas de atención, los derechos y deberes que tenemos como ciudadanos ante la problemática social. </t>
  </si>
  <si>
    <t>Fundación Entreseres.</t>
  </si>
  <si>
    <t>96</t>
  </si>
  <si>
    <t>Indicador 1</t>
  </si>
  <si>
    <t>https://drive.google.com/drive/folders/1ZbwSK-IvDrYchMV71F2xfYILqUtwGyxC?usp=sharing</t>
  </si>
  <si>
    <t>Fundación Entreseres;</t>
  </si>
  <si>
    <t>NO</t>
  </si>
  <si>
    <t>Mercado Campesino</t>
  </si>
  <si>
    <t>120</t>
  </si>
  <si>
    <t>poblacion vulnerable, campesinos, y junta de acción comunal;</t>
  </si>
  <si>
    <t>REPORTE DE ALIADOS DE EDUCACION</t>
  </si>
  <si>
    <t xml:space="preserve">REPORTE DE BASES DE DATOS DE ALIADOS DE EDUCACION </t>
  </si>
  <si>
    <t>ESCUELA TALLER CARTAGENA DE INDIAS, CENTRO DE EMPRENDIMIENTO Y DESARROLLO SOCIAL, PROGRAMA DE INGRESO Y TRABAJO, FAMILIAS EN ACCION</t>
  </si>
  <si>
    <t xml:space="preserve"> 744 PERSONAS QUE ACCEDEN A EDUCACION PARA EL TRABAJO Y DESARROLLO HUMANO</t>
  </si>
  <si>
    <t>Base de datos;CORREOS;</t>
  </si>
  <si>
    <t>https://drive.google.com/drive/folders/1My6WWhCjqjx1EXBK_tTNlN3PEoCduQJy?usp=share_link</t>
  </si>
  <si>
    <t>SIXTA SUAREZ RODELO</t>
  </si>
  <si>
    <t>10. FORTALECIMIENTO INSTITUCIONAL</t>
  </si>
  <si>
    <t>EQUIPO DE 10. FORTALECIMIENTO INSTITUCIONAL</t>
  </si>
  <si>
    <t>JORNADA DE ATENCIÓN INTEGRAL SALVEMOS JUNTOS  A CARTAGENA</t>
  </si>
  <si>
    <t>NA - Reporte Error</t>
  </si>
  <si>
    <t>PUERTA DE HIERRO</t>
  </si>
  <si>
    <t>SIENDO LAS 8:00 AM, DEL DIA 17 DE FEBRERO DE 2023, SE INSTALA JORNADA DE ATENCIÓN INTEGRAL SALVEMOS JUNTOS A CARTAGENA, EN LA COMUNIDAD DEL BARRIO PUERTA DE HIERRO, CON UNA OFERTA INSTITUCIONAL PUBLICO-PRIVADA GESTIONADA DESDE CADA UNO DE LOS PROGRAMAS QUE CONFORMA EL PESPR.</t>
  </si>
  <si>
    <t>SECRETARIA DE PARTICIPACIÓN, INTERIOR, SALUD, HACIENDA, USAID, INTEGRATE, REGISTRADURIA, MIGRACIÓN COLOMBIA, OIM, CURN, UNIVERSIDAD LIBRE, UMATA, APE COMFENALCO, UNIVERSIDAD TECNOLOGICA, FUNDACIÓN DE LA MUJER, TERMOCANDELARIA, AGAPE, FAMILIAS EN ACCIÓN, SISBEN, ALCALDIA LOCALES, ACTUAR POR BOLÍVAR, CORVIVIENDA, IDER, ENTRE OTRAS.</t>
  </si>
  <si>
    <t>Distrito Militar 14;Migración Colombia;Registraduría Nacional del Estado Civil;USAID;</t>
  </si>
  <si>
    <t>1256</t>
  </si>
  <si>
    <t>Carpas;Refrigerio;Sillas;Tablones;Transporte;Sonido; Zona de Hidratación;Almuerzos;</t>
  </si>
  <si>
    <t>Líderes Comunitarios;Presidentes de JAC;Madres Familias en Acción;</t>
  </si>
  <si>
    <t>24A</t>
  </si>
  <si>
    <t>EQUIPO PLANEACION</t>
  </si>
  <si>
    <t xml:space="preserve">Jornada de Atención Integral Salvemos Juntos a Cartagena </t>
  </si>
  <si>
    <t>Puerta de Hierro</t>
  </si>
  <si>
    <t>Superar las condiciones de vulnerabilidad y las trampas que están sometiendo a las familias a extrema pobreza, mediante el acompañamiento familiar y la articulación de los distintos sectores para actuar de manera sinérgica, dando respuesta eficiente, eficaz, y oportuna a las privaciones evidentes en los hogares de Cartagena de Indias</t>
  </si>
  <si>
    <t>IDER
Escuela de Gobierno y Liderazgo
Familias en Acción
Sisbén
ESE Hospital Local Cartagena de Indias DADIS
Corvivienda
Agape Opportunity
Fundación Actuar por Bolívar
Secretaría de Participación Ciudadana
IDER
Registraduría Nacional del Estado Civil Agencia de empleo Comfenalco
Fundación de la Mujer
Secretaría de Hacienda Distrital Termocandelaria
Aguas de Cartagena
Universidad Tecnológica de Bolivar, Corporación Universitaria Rafael Núñez.
Centro de emprendimiento 
Enfoque migratorio
Centro Intégrate
Secretaría del Interior y Convivencia Ciudadana
la Agencia de Cooperación USAID
La Organización Internacional para las migraciones- OIM
Migración Colombia
Consultorios Jurídicos
Asistencia legal
Adulto Mayor</t>
  </si>
  <si>
    <t>889</t>
  </si>
  <si>
    <t>https://drive.google.com/drive/folders/1TQzhVKD7s8R3NLfspVx5TDAkPJmFRHkd?usp=share_link</t>
  </si>
  <si>
    <t>USAID aportó recursos en especie para la logística de la jornada en Puerta de Hierro.</t>
  </si>
  <si>
    <t>Sixta Suarez Rodelo</t>
  </si>
  <si>
    <t>SALVEMOS JUNTOS A CARTAGENA</t>
  </si>
  <si>
    <t xml:space="preserve">ENTIDADES PUBLICAS Y PRIVADAS </t>
  </si>
  <si>
    <t>20</t>
  </si>
  <si>
    <t>1</t>
  </si>
  <si>
    <t>https://docs.google.com/spreadsheets/d/1JAkAxFvOOoRppBzbHU3uLeomOlSjCn7Q/edit#gid=774723268</t>
  </si>
  <si>
    <t>1. SE AJUSTA DE 23 DE MARZO A 23 DE FEBRERO, DADO QUE NO SE PUEDE REPORTAR UNA FECHA "FUTURA".</t>
  </si>
  <si>
    <t>ELIMARY VARELA LAFRA</t>
  </si>
  <si>
    <t>SALVEMOS JUTNOS A CARTAGENA</t>
  </si>
  <si>
    <t xml:space="preserve">Puerta de Hierro </t>
  </si>
  <si>
    <t xml:space="preserve">PUERTA DE HIERRO </t>
  </si>
  <si>
    <t>16</t>
  </si>
  <si>
    <t xml:space="preserve">https://docs.google.com/spreadsheets/d/1WutBy5DzXMXIBEyKaqDvHF663s33iYLe/edit#gid=1515967280 </t>
  </si>
  <si>
    <t>JORNADA DE ATENCIÓN INTEGRAL A LA COMUNIDAD</t>
  </si>
  <si>
    <t>CERROS DE ALBORNOZ</t>
  </si>
  <si>
    <t>BRINDAR A LOS PADRES Y MADRES DE LA COMUNIDAD DEL BARRIOCERROS DE ALBORNOZ UN ESPACIO QUE PERMITA SOCIALIZAR MECANISMOS SALUDABLES DE CONVIVENCIA PARA EL FORTALECIMIENTO DE SUS FAMILIAS, ESTO CON EL OBJETIVO DE PREVENIR LA VIOLENCIA INTRAFAMILIAR Y CONTRIBUIR A LA SALUD MENTAL.</t>
  </si>
  <si>
    <t xml:space="preserve">https://drive.google.com/drive/folders/1NGGFJmelvOVVxG_e2bgvY79PKnB0K9qY?usp=sharing </t>
  </si>
  <si>
    <t>Presidentes de JAC;Líderes Comunitarios;</t>
  </si>
  <si>
    <t xml:space="preserve">JORNADA DE ATENCIÓN INTEGRAL </t>
  </si>
  <si>
    <t xml:space="preserve">SAN BERNARDO - ISLOTE </t>
  </si>
  <si>
    <t xml:space="preserve"> Número de personas en extrema pobreza identificadas, en articulación con la Registraduría Nacional del Estado Civil </t>
  </si>
  <si>
    <t xml:space="preserve">LA ARMADA </t>
  </si>
  <si>
    <t>43</t>
  </si>
  <si>
    <t>https://docs.google.com/spreadsheets/d/1RIxsgrRtE_FMRVTJ-jfDOUzt4YE1VDW6/edit?usp=drive_web&amp;ouid=108091629586222073938&amp;rtpof=true</t>
  </si>
  <si>
    <t xml:space="preserve">YEIRIS PAREJO </t>
  </si>
  <si>
    <t>TAMIZAJE</t>
  </si>
  <si>
    <t>IDENTIFICAR, CARACTERIZAR Y VINCULAR A PROGRAMAS DE NUTRICION A NIÑOS MENORES DE 6 MESES A 5 AÑOS</t>
  </si>
  <si>
    <t>https://drive.google.com/drive/folders/1XGariGjIv_25XSc-1KLyZBEEva58wBlH?usp=share_link</t>
  </si>
  <si>
    <t>TALLIMETRO Y PESO;</t>
  </si>
  <si>
    <t>JORNADA DE TAMIZAJE SALVEMOS JUNTOS A CARTAGENA ;</t>
  </si>
  <si>
    <t xml:space="preserve">Reunión de aliados para programación de feria de Justicia Inclusiva </t>
  </si>
  <si>
    <t>Nelson Mandela</t>
  </si>
  <si>
    <t>Institución Educativa Jesús Maestro, barrio Nelson Mandela.</t>
  </si>
  <si>
    <t>Gestión para consolidar alianzas y focalizar acciones para contrarrestar conflictos en zonas de extrema pobreza en el barrio Nelson Mandela de la cuidad de Cartagena.</t>
  </si>
  <si>
    <t>Institución Educativa Jesús Maestro</t>
  </si>
  <si>
    <t>Registro de Asistencia;</t>
  </si>
  <si>
    <t>https://drive.google.com/drive/folders/11xJXH6neRe9DTu2KpXoiKvM2gRpzOJuO?usp=share_link</t>
  </si>
  <si>
    <t>Instituciones Educativas;</t>
  </si>
  <si>
    <t xml:space="preserve">SALVEMOS "FERIA DE JUSTICIA A POBLACION MIGRANTE Y POBLACION EN CONDICION DE DISCAPACIDAD". </t>
  </si>
  <si>
    <t>Chiquinquirá</t>
  </si>
  <si>
    <t xml:space="preserve">CASA DE JUSTICIA DE CHINQUIQUIRA </t>
  </si>
  <si>
    <t>IDER
Escuela de Gobierno y Liderazgo
Familias en Acción
Sisbén
ESE Hospital Local Cartagena de Indias DADIS
Corvivienda
Agape Opportunity
Fundación Actuar por Bolívar
Secretaría de Participación Ciudadana
IDER
Registraduría Nacional del Estado Civil Agencia de empleo Comfenalco
Fundación de la Mujer
Secretaría de Hacienda Distrital Termocandelaria
Aguas de Cartagena
Universidad Tecnológica de Bolivar, Corporación Universitaria Rafael Núñez.
Centro de emprendimiento 
Enfoque migratorio
Durante la jornada, también se contó con el apoyo del 
Centro Intégrate
Secretaría del Interior y Convivencia Ciudadana
La Organización Internacional para las migraciones- OIM
Migración Colombia
Consultorios Jurídicos
Asistencia legal
Adulto Mayor</t>
  </si>
  <si>
    <t>Distrito Militar 14;Migración Colombia;Registraduría Nacional del Estado Civil;</t>
  </si>
  <si>
    <t>https://docs.google.com/spreadsheets/d/1wWIeiByVIpgonAH45v58Y49FIr6eMOqF/edit?usp=share_link&amp;ouid=115279183669293213493&amp;rtpof=true&amp;sd=true</t>
  </si>
  <si>
    <t>Carpas;Refrigerio;Sillas;Tablones;Sonido; Zona de Hidratación;Almuerzos;</t>
  </si>
  <si>
    <t>32A</t>
  </si>
  <si>
    <t xml:space="preserve">MARIA CLAUDIA RAMOS DIAZ </t>
  </si>
  <si>
    <t>REPORTE DE BASES DE DATOS DE LAS INSTITUCIONES ALIADAS AL PROGRAMA DE EDUCACION QUE ENVIAN AL FINALIZAR PERIODO.</t>
  </si>
  <si>
    <t>SE RECIBEN REPORTES DE BASES DE DATOS Y CORREOS DE LOS ALIADOS DEL PROGRAMA DE EDUCACION</t>
  </si>
  <si>
    <t>FUNACER - ALIADOS</t>
  </si>
  <si>
    <t>210 REPORTADOS POR FUNACER</t>
  </si>
  <si>
    <t>Base de datos;CORREOS ;</t>
  </si>
  <si>
    <t>https://drive.google.com/drive/folders/1Vci8PJLadmM_G_AxQ2y1t3VKIptwecW1?usp=share_link</t>
  </si>
  <si>
    <t>CARTA DE SOLICITUD.;</t>
  </si>
  <si>
    <t xml:space="preserve">FERIA DE ATENCIÓN </t>
  </si>
  <si>
    <t xml:space="preserve">CASA DE JUSTICIA DE CHIQUINQUIRA </t>
  </si>
  <si>
    <t xml:space="preserve">PERSONERIA DISTRITAL 
SISBEN 
FAMILIAS EN ACCION </t>
  </si>
  <si>
    <t>1 ( LA JORNADA SE REALIZO EL 22 Y EL 23</t>
  </si>
  <si>
    <t xml:space="preserve">https://docs.google.com/spreadsheets/d/15cdhe88Fv8rKoR62tyb2JeQ8vhEOeBAK/edit?usp=drive_web&amp;ouid=108091629586222073938&amp;rtpof=true </t>
  </si>
  <si>
    <t>Almuerzos;</t>
  </si>
  <si>
    <t>elimary varela lara</t>
  </si>
  <si>
    <t xml:space="preserve">tramite de tarjeta de identidad y cedula por primera vez </t>
  </si>
  <si>
    <t>Pie de la Popa</t>
  </si>
  <si>
    <t xml:space="preserve">registraduría pie de la popa </t>
  </si>
  <si>
    <t>personas en extrema pobreza identificadas, en articulación con la Registraduría Nacional del Estado Civil del 28 al 30 de marzo</t>
  </si>
  <si>
    <t xml:space="preserve">registraduría </t>
  </si>
  <si>
    <t xml:space="preserve">https://docs.google.com/spreadsheets/d/17gCyC2A_lDU1PrSI0XBdxMU04CFD5qqA/edit#gid=1549262956 </t>
  </si>
  <si>
    <t>Presidentes de JAC;</t>
  </si>
  <si>
    <t>Jornada de atención Salud Integral a la comunidad</t>
  </si>
  <si>
    <t xml:space="preserve">Bocachica </t>
  </si>
  <si>
    <t>I.E. Bocachica</t>
  </si>
  <si>
    <t>Jornada de Salud Integral a la Comunidad en temas de Pautas de buena crianza y buen trato.</t>
  </si>
  <si>
    <t>DADIS, ESE Cartagena</t>
  </si>
  <si>
    <t>26</t>
  </si>
  <si>
    <t>https://docs.google.com/spreadsheets/d/1Zh5e0UGBStdZry5sCQBx7-2E1pmaQ4Ph/edit?usp=sharing&amp;ouid=113794087962935138898&amp;rtpof=true&amp;sd=true</t>
  </si>
  <si>
    <t>RONALD BENAVIDES SÁNCHEZ</t>
  </si>
  <si>
    <t>El Libertador</t>
  </si>
  <si>
    <t>BARRIO EL LIBERTADOR -  CASA COMUNAL LA MARIAMULATA</t>
  </si>
  <si>
    <t xml:space="preserve">Educar a la comunidad en general en temáticas de interés de salud publica, con el propósito de promover la salud y prevenir la enfermedad.  </t>
  </si>
  <si>
    <t>ICBF</t>
  </si>
  <si>
    <t>34</t>
  </si>
  <si>
    <t>https://docs.google.com/spreadsheets/d/19qNGbNmvyI3eoy1dzjLv4GqUVs9pQkmm/edit#gid=103340602</t>
  </si>
  <si>
    <t>MADRES CUIDADORAS CDI;</t>
  </si>
  <si>
    <t>12</t>
  </si>
  <si>
    <t>TAMIZAJE;</t>
  </si>
  <si>
    <t>ELIMARY VARELA</t>
  </si>
  <si>
    <t xml:space="preserve">FERIA DE ATENCION </t>
  </si>
  <si>
    <t>Hombres con situación militar definidas, por distrito militar</t>
  </si>
  <si>
    <t xml:space="preserve">SISBEN 
FAMILIAS EN ACCION </t>
  </si>
  <si>
    <t>Migración Colombia;</t>
  </si>
  <si>
    <t>21</t>
  </si>
  <si>
    <t>2 (LA JORNADA SE REALIZO 22-23-24)</t>
  </si>
  <si>
    <t xml:space="preserve">https://docs.google.com/spreadsheets/d/1ru0speSuGPHnwjuMcCObRPZpZikpLMcm/edit#gid=1439301575 </t>
  </si>
  <si>
    <t xml:space="preserve">Elimary varela lara </t>
  </si>
  <si>
    <t xml:space="preserve">SALVEMOS JUNTOS A CARTAGENA </t>
  </si>
  <si>
    <t>Flor del Campo</t>
  </si>
  <si>
    <t>FLOR DEL CAMPO</t>
  </si>
  <si>
    <t xml:space="preserve">Definición de situación militar de hombres mayores de 24 años </t>
  </si>
  <si>
    <t>Equipo de identificacion</t>
  </si>
  <si>
    <t xml:space="preserve">https://docs.google.com/spreadsheets/d/17Sju5LkWryJ1hb0KXHTeX43qHqHqlaqe/edit#gid=995641169 </t>
  </si>
  <si>
    <t>POZON</t>
  </si>
  <si>
    <t>11</t>
  </si>
  <si>
    <t>Refrigerio;</t>
  </si>
  <si>
    <t>JORNADA DE SALVEMOS ;</t>
  </si>
  <si>
    <t xml:space="preserve">OLLAS COMUNITARIAS </t>
  </si>
  <si>
    <t>Marlinda</t>
  </si>
  <si>
    <t>MARLINDA</t>
  </si>
  <si>
    <t>APOYAR PROCESOS COMUNITARIOS PARA CONTRIBUIR AL MEJORAMIENTO DE LAS CONDICIONES DE INSEGURIDAD ALIMENTARIA PRODUCIDAS POR LA SITUACION DE DESASTRE EN EL DISTRITO DE CARTAGENA, EN LAS COMUNIDADES ASENTADAS EN CERRO DE LA POPA (BENDICION DE DIOS Y KENNEDY), BOQUILLA (VILLAGLORIA Y MARLINDA), BAYUNCA (REINO DE PAMBELE)</t>
  </si>
  <si>
    <t>FUNDASALUD, PES-PR, UNIDAD NACIONAL  DE GESTION DE RIESGO</t>
  </si>
  <si>
    <t>346</t>
  </si>
  <si>
    <t>8655 raciones (sin la observación vacía)</t>
  </si>
  <si>
    <t>Base de datos;Actas firmadas y escaneadas;</t>
  </si>
  <si>
    <t>https://drive.google.com/drive/folders/18Gl9UXvEjxfPEFXO5S7SBAWurlamxYEz?usp=share_link</t>
  </si>
  <si>
    <t>Carpas;Sillas;Tablones;Almuerzos;Refrigerio;</t>
  </si>
  <si>
    <t>ATENCION A LA COMUNIDAD;</t>
  </si>
  <si>
    <t>YEIRIS PAREJO</t>
  </si>
  <si>
    <t xml:space="preserve">OLLAS COMUNITARIAS DE BAYUNCA </t>
  </si>
  <si>
    <t xml:space="preserve">BAYUNCA (REINO DE PAMBELE) </t>
  </si>
  <si>
    <t>FUNDASALUD, UNIDAD DE GESTION DE RIESGO Y PES-PR</t>
  </si>
  <si>
    <t>334</t>
  </si>
  <si>
    <t>8487 raciones (sin las 3 observaciones)</t>
  </si>
  <si>
    <t>https://drive.google.com/drive/folders/1Or3902G5JsXADiS8K_QP26y7a-emVZg4?usp=share_link</t>
  </si>
  <si>
    <t>Carpas;Refrigerio;Sillas;Tablones;Almuerzos;</t>
  </si>
  <si>
    <t>ATENCION A LA COMUNIDAD ;</t>
  </si>
  <si>
    <t>ENTREGA DE EVIDENCIAS DEL INDICADOR 2</t>
  </si>
  <si>
    <t xml:space="preserve">ENTREGAR INFORME DEL INDICADOR 2 </t>
  </si>
  <si>
    <t>FUNDES - PROGRAMA DE RECICLAJE</t>
  </si>
  <si>
    <t>290 PERSONAS</t>
  </si>
  <si>
    <t>INDICADOR 2</t>
  </si>
  <si>
    <t>Base de datos;CARTA ENVIADA A LA SED Y CORREO RECIBIDO POR FUNDES;</t>
  </si>
  <si>
    <t>https://drive.google.com/drive/folders/1eS5H8FbW4_74OnMr098Aqm4xjdqAwgLY?usp=share_link</t>
  </si>
  <si>
    <t>SOLICITUD Y ENTREGA DE BASES DE DATOS;</t>
  </si>
  <si>
    <t>Margarita Hernández</t>
  </si>
  <si>
    <t>Base de datos Manipulación de Alimentos El Libertador</t>
  </si>
  <si>
    <t>Desarrollo Curso Sena de Manipulación de Alimentos con comunidad solicitante del Barrio El Libertador</t>
  </si>
  <si>
    <t>JAC El Libertador</t>
  </si>
  <si>
    <t>31</t>
  </si>
  <si>
    <t>https://drive.google.com/drive/folders/1CIJ07spPe-2s3OjrPIwyRnkAg4QsE-tV?usp=sharing</t>
  </si>
  <si>
    <t>Gestion con lideres comunitarios y Juntas de accion comunal El Libertador</t>
  </si>
  <si>
    <t xml:space="preserve">YEIRIS PAREJO YEPEZ </t>
  </si>
  <si>
    <t xml:space="preserve">ENTREGA DE ALIMENTOS  DE OLLAS COMUNITARIAS </t>
  </si>
  <si>
    <t>Villagloria</t>
  </si>
  <si>
    <t xml:space="preserve">VILLA GLORIA </t>
  </si>
  <si>
    <t>FUNDASALUD, PES-PR</t>
  </si>
  <si>
    <t>406</t>
  </si>
  <si>
    <t>3682 raciones</t>
  </si>
  <si>
    <t>https://drive.google.com/drive/folders/1JJJXfnyrxiYVGjaNdEAOZh2TEvVLYLUa?usp=share_link</t>
  </si>
  <si>
    <t>n/A</t>
  </si>
  <si>
    <t>Carpas;Sillas;Almuerzos;Tablones;</t>
  </si>
  <si>
    <t>DEFINICIÓN DE SITUCACIÓN MILITAR</t>
  </si>
  <si>
    <t>Pasacaballo</t>
  </si>
  <si>
    <t>PASACABALLO</t>
  </si>
  <si>
    <t xml:space="preserve">definición de situación militar a hombres mayores de 24 años </t>
  </si>
  <si>
    <t>17</t>
  </si>
  <si>
    <t>https://docs.google.com/spreadsheets/d/1O7A6k7r4One8sBcxSJDtT1Xtkh1xf4aI/edit#gid=613506033</t>
  </si>
  <si>
    <t>Sixta Suárez Rodelo</t>
  </si>
  <si>
    <t>JORNADA DE ATENCION INTEGRAL SALVEMOS JUNTOS A CARTAGENA</t>
  </si>
  <si>
    <t>NELSON MANDELA - LOS TALLERES AL LADO DEL COLEGIO JESUS MAESTRO</t>
  </si>
  <si>
    <t>IDER
Escuela de Gobierno y Liderazgo
Familias en Acción
Sisbén
ESE Hospital Local Cartagena de Indias DADIS
Corvivienda
Agape Opportunity
Fundación Actuar por Bolívar
Secretaría de Participación Ciudadana
IDER
Agencia de empleo Comfenalco
Fundación de la Mujer
Secretaría de Hacienda Distrital Termocandelaria
Aguas de Cartagena
Corporación Universitaria Rafael Núñez.
Centro de emprendimiento 
Enfoque migratorio
Durante la jornada, también se contó con el apoyo del 
La Organización Internacional para las migraciones- OIM
Migración Colombia
Consultorios Jurídicos
Asistencia legal
Adulto Mayor</t>
  </si>
  <si>
    <t>Migración Colombia;Distrito Militar 14;</t>
  </si>
  <si>
    <t>1 - (755 personas atendidas )</t>
  </si>
  <si>
    <t>Base de datos;fotos;</t>
  </si>
  <si>
    <t>https://docs.google.com/spreadsheets/d/1iN5iTRYoGvPB8zO3uQoCaoQyjo5d8HXN/edit?usp=share_link&amp;ouid=115279183669293213493&amp;rtpof=true&amp;sd=true</t>
  </si>
  <si>
    <t>https://docs.google.com/spreadsheets/d/1iN5iTRYoGvPB8zO3uQoCaoQyjo5d8HXN/edit?usp=sharing&amp;rtpof=true&amp;sd=true</t>
  </si>
  <si>
    <t>Carpas;Refrigerio;Sillas;Tablones;Transporte;Sonido; Zona de Hidratación;</t>
  </si>
  <si>
    <t>I Macroferia regional para la empleabilidad y justicia inclusiva</t>
  </si>
  <si>
    <t>Nelson Mandela Sector los olivos, Colegio Jesus maestro.</t>
  </si>
  <si>
    <t>Oferta de servicios enfocado en la población en pobreza extrema, Migrantes, victimas del conflicto armado y mujeres victimas de violencias, para el acceso a derechos y la formación en Mecanismos Alternativos de Resolución de Conflictos (MASC) en el programa de Acceso a la justicia.</t>
  </si>
  <si>
    <t>USAID Y MercyCorps.</t>
  </si>
  <si>
    <t>100</t>
  </si>
  <si>
    <t>https://drive.google.com/drive/folders/1_FtiPI2U5DFe4DwIL1F_LabpXKA7d6Xr?usp=share_link</t>
  </si>
  <si>
    <t>Carpas;Refrigerio;Tablones;Transporte; Zona de Hidratación;Almuerzos;</t>
  </si>
  <si>
    <t>stewin daza caraballo</t>
  </si>
  <si>
    <t>empleabilidad</t>
  </si>
  <si>
    <t>articulacion con fundacion entreseres</t>
  </si>
  <si>
    <t>personas vinculadas laboralmente en articulacion conb la fundacion entreseres</t>
  </si>
  <si>
    <t>Entreseres</t>
  </si>
  <si>
    <t>97</t>
  </si>
  <si>
    <t>se reporta numero de personas vinculadas laboralmente y se reporta numero de personas accediendo a creditos financieros del programa bancarizacion</t>
  </si>
  <si>
    <t>https://drive.google.com/drive/folders/18NEk4tWyzdMuPMLMUG-XIFbhvLNEbeZ2</t>
  </si>
  <si>
    <t>personas caracterizadas en diferentes actividades;</t>
  </si>
  <si>
    <t>36A</t>
  </si>
  <si>
    <t>Yeiris Parejo Yepez</t>
  </si>
  <si>
    <t xml:space="preserve">Mercados campesino </t>
  </si>
  <si>
    <t xml:space="preserve">Pasacaballo </t>
  </si>
  <si>
    <t>BENEFICIAR A LAS FAMILIAS EN POBREZA EXTREMA DE CARTAGENA A TRAVÈS DE ACCESO DE ALIMENTOS A PRECIOS JUSTOS CON LA ESTRATEGIA DE MERCADOS MOVILES</t>
  </si>
  <si>
    <t xml:space="preserve">junta de acción  comunal </t>
  </si>
  <si>
    <t>467</t>
  </si>
  <si>
    <t>https://drive.google.com/drive/folders/14wP6g3VfLDeZl1RMjFHYBectZ1HTPxH9?usp=share_link</t>
  </si>
  <si>
    <t>Sillas;Tablones;Almuerzos;Carpas;</t>
  </si>
  <si>
    <t>Atención a la Comunidad;</t>
  </si>
  <si>
    <t>LUIS LOPES</t>
  </si>
  <si>
    <t xml:space="preserve">NELSON MANDELA </t>
  </si>
  <si>
    <t>https://drive.google.com/drive/folders/1ms-lvl1GY88y5zTVwnWjwrR0FBG2K1Qd?usp=share_link</t>
  </si>
  <si>
    <t>SALVEMOS JUNTOS A CARTAGENA ;</t>
  </si>
  <si>
    <t xml:space="preserve">Yeiris Parejo Yépez </t>
  </si>
  <si>
    <t xml:space="preserve">Mercado Campesino </t>
  </si>
  <si>
    <t xml:space="preserve">Junta de Acción comunal </t>
  </si>
  <si>
    <t>170</t>
  </si>
  <si>
    <t>Carpas;Sillas;Tablones;Sonido;Almuerzos;</t>
  </si>
  <si>
    <t>Atencion a la comunidad ;</t>
  </si>
  <si>
    <t>1. SE AJUSTA DE 23 DE MARZO A 23 DE FEBRERO, DADO QUE NO SE PUEDE REPORTAR UNA FECHA "FUTURA". NO SE ENCUENTRA BD EN CARPETA</t>
  </si>
  <si>
    <t>Elimary Varela Lara</t>
  </si>
  <si>
    <t xml:space="preserve">JORNADA DE IDENTIFICACIÓN </t>
  </si>
  <si>
    <t xml:space="preserve">Registraduría Pie de la Popa </t>
  </si>
  <si>
    <t xml:space="preserve">Tramite de tarjeta de identidad y cedula por primera vez para personas en condición de pobreza extrema. </t>
  </si>
  <si>
    <t>30</t>
  </si>
  <si>
    <t>https://docs.google.com/spreadsheets/d/1KUEtm2wISDX4jDIADs5AtFMvROI1r3Yl/edit#gid=1141977314</t>
  </si>
  <si>
    <t xml:space="preserve">tramite de Tarjeta de identidad y cedula por primera vez </t>
  </si>
  <si>
    <t>registraduria pie de la popa</t>
  </si>
  <si>
    <t xml:space="preserve"> personas en extrema pobreza identificadas, en articulación con la Registraduría Nacional del Estado Civil</t>
  </si>
  <si>
    <t>REGISTRADURIA</t>
  </si>
  <si>
    <t>https://docs.google.com/spreadsheets/d/16MzxNtz9QUXbTkYlHb7tT7MufX5xigIL/edit#gid=1714077050</t>
  </si>
  <si>
    <t>JORNADA DE ATENCIÓN EN MEDICINA ANCESTRAL Y TRADICIONAL - MESA TÉCNICA DE PCI</t>
  </si>
  <si>
    <t>La Matuna</t>
  </si>
  <si>
    <t>PARQUE CENTENARIO</t>
  </si>
  <si>
    <t xml:space="preserve">Atender en medicina ancestral y tradicional a la comunidad, en el marco de la instalación de la mesa técnica para promover la medicina ancestral y tradicional del pueblo CAIZEM, como Patrimonio Cultural Inmaterial. </t>
  </si>
  <si>
    <t>CAIZEM - IPCC</t>
  </si>
  <si>
    <t>https://docs.google.com/spreadsheets/d/1z_ens0GyTXrJFmnEg1GXtATO9NlJGzHE/edit?usp=share_link&amp;ouid=113794087962935138898&amp;rtpof=true&amp;sd=true</t>
  </si>
  <si>
    <t>Sonido;</t>
  </si>
  <si>
    <t>Comunidad indígena ;</t>
  </si>
  <si>
    <t xml:space="preserve">Tarjeta de identidad y cedula por primera vez </t>
  </si>
  <si>
    <t xml:space="preserve">realizar proceso de tarjeta de identidad y cedula por primera vez a personas en pobreza extrema </t>
  </si>
  <si>
    <t>https://docs.google.com/spreadsheets/d/1CW8Jz4uNktM5gaBze--Z-BsFhPYEINfx/edit#gid=576271163</t>
  </si>
  <si>
    <t>Jornada Integral por ti mujer</t>
  </si>
  <si>
    <t>CDI Barrio El Libertador</t>
  </si>
  <si>
    <t xml:space="preserve">Jornada de atención integral a la comunidad en temas de prevención de violencia basada en genero, salud sexual y reproductiva, prevención de ITS. </t>
  </si>
  <si>
    <t>https://docs.google.com/spreadsheets/d/1TRJ_YvWbPfC10cobF-VcPvR4XgqkdJCG/edit?usp=sharing&amp;ouid=116791589474488271009&amp;rtpof=true&amp;sd=true</t>
  </si>
  <si>
    <t xml:space="preserve">Tramite de tarjeta de identidad y cedula por primera vez </t>
  </si>
  <si>
    <t xml:space="preserve">Base de datos repetida </t>
  </si>
  <si>
    <t xml:space="preserve">Pie de la popa - Registraduría </t>
  </si>
  <si>
    <t xml:space="preserve">Realizar tramite de identificación a personas en pobreza extrema </t>
  </si>
  <si>
    <t xml:space="preserve">registraduría nacional </t>
  </si>
  <si>
    <t>https://docs.google.com/spreadsheets/d/1sLn4-G1fl5dbSTmCzYFtti_AmmqUDhMs/edit#gid=658117491</t>
  </si>
  <si>
    <t xml:space="preserve">Yeiris parejo </t>
  </si>
  <si>
    <t xml:space="preserve">Mercado campesino </t>
  </si>
  <si>
    <t>La Consolata</t>
  </si>
  <si>
    <t>Los cuatro cruces de la consolata</t>
  </si>
  <si>
    <t>BENEFICIAR A LAS FAMILIAS EN POBREZA EXTREMA DE CARTAGENA A Través DE ACCESO DE ALIMENTOS A PRECIOS JUSTOS CON LA ESTRATEGIA DE MERCADOS MOVILES</t>
  </si>
  <si>
    <t xml:space="preserve">Junta de acción comunal de rosedal </t>
  </si>
  <si>
    <t>287</t>
  </si>
  <si>
    <t>https://drive.google.com/drive/folders/14wP6g3VfLDeZl1RMjFHYBectZ1HTPxH9</t>
  </si>
  <si>
    <t>Atención a la comunidad ;</t>
  </si>
  <si>
    <t>tramite de tarjeta de identidad y cedula por primera vez</t>
  </si>
  <si>
    <t xml:space="preserve"> personas en extrema pobreza identificadas, en articulación con la Registraduría Nacional del Estado Civil del 22 al 24 de marzo </t>
  </si>
  <si>
    <t xml:space="preserve">registraduria </t>
  </si>
  <si>
    <t>83</t>
  </si>
  <si>
    <t xml:space="preserve">https://docs.google.com/spreadsheets/d/1oPGQy0CeY8qnt6cRW33asnSugBAplG0a/edit#gid=1236886175 </t>
  </si>
  <si>
    <t xml:space="preserve">Sixta Suarez Rodelo - </t>
  </si>
  <si>
    <t>Feria para a la empleabilidad</t>
  </si>
  <si>
    <t>IE Jesus Maestro</t>
  </si>
  <si>
    <t>Usaid 
OIM
Universidad Rafael nuñez
comfenalco
sena</t>
  </si>
  <si>
    <t>Migración Colombia;USAID;</t>
  </si>
  <si>
    <t>300</t>
  </si>
  <si>
    <t>En esta Feria de Empleabilidad, participaron más de tres servicios del PES-PR: EDUCACIÓN, INGRESO Y TRABAJO, BANCARIZACIÓN Y ACCESO A LA JUSTICIA</t>
  </si>
  <si>
    <t>https://drive.google.com/drive/folders/1Qzr0bdQiX6PFTkebIla4hKSPLvH_x4hf?usp=share_link</t>
  </si>
  <si>
    <t>Carpas;Sillas;Tablones;Transporte;Sonido; Zona de Hidratación;Almuerzos;</t>
  </si>
  <si>
    <t>refigerios - carpas- sillas - mesas. USAID aportó recursos en especie (refrigerios, carpas, sillas, mesas) para la logística de la Feria de Empleabilidad en Nelson Mandela.</t>
  </si>
  <si>
    <t>Feria de Empleabilidad y acceso a la Justicia, realizada el día 21 de Marzo de 2023</t>
  </si>
  <si>
    <t>I.E. JESUS MAESTRO- BARRIO NELSON MANDELA</t>
  </si>
  <si>
    <t xml:space="preserve">atención en la jornada de empleabilidad, educación para el trabajo y el desarrollo humano y justicia inclusiva en el barrio Nelson Mandela en fecha 21 de marzo de 2023. </t>
  </si>
  <si>
    <t>EQUIPOS DE ACCESO A LA JUSTICIA, INGRESO Y TRABAJO, PARTICIPACION Y EDUCACION</t>
  </si>
  <si>
    <t>295 BENEFICIARIOS</t>
  </si>
  <si>
    <t>INDICADOR 4</t>
  </si>
  <si>
    <t>https://docs.google.com/spreadsheets/d/1aSQtaU7-UITHYYxRxGrQdFto5sPmAZDL/edit?usp=sharing&amp;ouid=107412073436724059793&amp;rtpof=true&amp;sd=true</t>
  </si>
  <si>
    <t>Almuerzos;Refrigerio;Carpas;Tablones;Transporte;Sonido; Zona de Hidratación;</t>
  </si>
  <si>
    <t>YESENIA ROMERO AMADOR</t>
  </si>
  <si>
    <t xml:space="preserve">JORNADA DE ASEGURAMIENTO </t>
  </si>
  <si>
    <t>CASA DE JUSTICIA CHIQUINQUIRA</t>
  </si>
  <si>
    <t>Vincular al SGSSS a la población migrante venezolana y colombianos retornados, para garantizar la atención en el sistema de salud colombiano.</t>
  </si>
  <si>
    <t>DADIS - DIRECCIÓN OPERATIVA DE ASEGURAMIENTO (DOA)</t>
  </si>
  <si>
    <t>https://docs.google.com/spreadsheets/d/1r4DYP1BPuTHA9vQ12mIzkRXEDVawPqiP/edit?usp=sharing&amp;ouid=113794087962935138898&amp;rtpof=true&amp;sd=true</t>
  </si>
  <si>
    <t>Sillas;</t>
  </si>
  <si>
    <t xml:space="preserve">Yeiris Parejo </t>
  </si>
  <si>
    <t xml:space="preserve">Tamizaje y Educacion Nutricional  </t>
  </si>
  <si>
    <t xml:space="preserve">Flor del Campo </t>
  </si>
  <si>
    <t xml:space="preserve">DADIS,  Junta Acción Comunal  Y PES-PR </t>
  </si>
  <si>
    <t xml:space="preserve">NINGUNA </t>
  </si>
  <si>
    <t>Sillas;Carpas;Tablones;</t>
  </si>
  <si>
    <t xml:space="preserve">personas en extrema pobreza identificadas, en articulación con la Registraduría Nacional del Estado Civil del 28 al 31 de marzo </t>
  </si>
  <si>
    <t>64</t>
  </si>
  <si>
    <t>https://docs.google.com/spreadsheets/d/1gQpR8MbyEOyjUPsdGTD4S1BwF9KHQmwt/edit#gid=2137476429</t>
  </si>
  <si>
    <t>ELIMARY Varela Lara</t>
  </si>
  <si>
    <t>Tramite de tarjeta de identidad y cedula por primera vez para personas en condición de pobreza extrema.</t>
  </si>
  <si>
    <t>REGISTRADURIA PIE DE LA POPA</t>
  </si>
  <si>
    <t xml:space="preserve">Tramite de tarjeta de identidad y cedula por primera vez a personas en condición de pobreza extrema. </t>
  </si>
  <si>
    <t xml:space="preserve">https://docs.google.com/spreadsheets/d/1L-xcrdnoi3HPz68shgmpmXTBxmQUqk_L/edit#gid=1063063680 </t>
  </si>
  <si>
    <t>80A</t>
  </si>
  <si>
    <t>elimary varela</t>
  </si>
  <si>
    <t xml:space="preserve">proceso de tarjeta de identidad y cedula por primera vez </t>
  </si>
  <si>
    <t>Bicentenario</t>
  </si>
  <si>
    <t xml:space="preserve">Bicentenario </t>
  </si>
  <si>
    <t xml:space="preserve">personas en extrema pobreza identificadas, en articulación con la Registraduría Nacional del Estado Civil del 23 y 24 de marzo </t>
  </si>
  <si>
    <t>102</t>
  </si>
  <si>
    <t>https://docs.google.com/spreadsheets/d/1wsIiwYFiGjolT4pFLEHz5gMxfcauR3Nc/edit#gid=1394786845</t>
  </si>
  <si>
    <t>KAREN LUNA MARTÍNEZ</t>
  </si>
  <si>
    <t>REUNIÓN DE GESTIÓN</t>
  </si>
  <si>
    <t>ARARCA</t>
  </si>
  <si>
    <t>El objeto de esta actividad es realizar acciones encaminadas a fortalecer las comunidades afrodescendientes e indígenas en derechos étnicos y valores culturales.</t>
  </si>
  <si>
    <t>Fundación Madre Herlinda Moisés 
Programa de Salud PES-PR</t>
  </si>
  <si>
    <t>INDICADOR 3</t>
  </si>
  <si>
    <t>FOTOGRAFÍAS;</t>
  </si>
  <si>
    <t xml:space="preserve">https://drive.google.com/drive/folders/1N5AqO5PtN-anbMQvQ2k68JMxb0g-q5iP?usp=sharing </t>
  </si>
  <si>
    <t>Líderes Comunitarios;Fundación Madre Herlinda Moisés ;</t>
  </si>
  <si>
    <t xml:space="preserve">Registraduria Pie de la popa </t>
  </si>
  <si>
    <t xml:space="preserve">Registraduria </t>
  </si>
  <si>
    <t>https://docs.google.com/spreadsheets/d/1epjMxqb0_E4NCpwu7HLuAomNN9HqKifw/edit#gid=1256436485</t>
  </si>
  <si>
    <t>Jornada de Atención Integral Salvemos Juntos a Cartagena - Flor del Campo</t>
  </si>
  <si>
    <t>IE Clemente Manuel Zabala</t>
  </si>
  <si>
    <t xml:space="preserve">Superar las condiciones de vulnerabilidad y las trampas que están sometiendo a las familias a pobreza extrema, mediante el acompañamiento familiar y la articulación de los distintos sectores para actuar de manera sinérgica, dando respuesta eficiente, eficaz, y oportuna a las privaciones evidentes en los hogares de Cartagena de Indias. </t>
  </si>
  <si>
    <t>IDER
Escuela de Gobierno y Liderazgo
Familias en Acción
Sisbén
ESE Hospital Local Cartagena de Indias DADIS
Corvivienda
Agape Opportunity
Fundación Actuar por Bolívar
Secretaría de Participación Ciudadana
IDER
Registraduría Nacional del Estado Civil Agencia de empleo Comfenalco
Fundación de la Mujer
Secretaría de Hacienda Distrital Termocandelaria
Aguas de Cartagena
Universidad Tecnológica de Bolivar, Corporación Universitaria Rafael Núñez.
Centro de emprendimiento 
Enfoque migratorio
Durante la jornada, también se contó con el apoyo del 
Centro Intégrate
Secretaría del Interior y Convivencia Ciudadana
la Agencia de Cooperación USAID
La Organización Internacional para las migraciones- OIM
Migración Colombia
Consultorios Jurídicos
Asistencia legal
Adulto Mayor
Infancia y adolescencia</t>
  </si>
  <si>
    <t>Base de datos;fotos ;</t>
  </si>
  <si>
    <t>https://docs.google.com/spreadsheets/d/1WtZUSQnNVpvMNDsUx_jrmw5dC3KdscaE/edit?usp=sharing&amp;ouid=115279183669293213493&amp;rtpof=true&amp;sd=true</t>
  </si>
  <si>
    <t>USAID aportó recursos en especie para la logística de la jornada en Flor del Campo.</t>
  </si>
  <si>
    <t xml:space="preserve">Base de Datos Aliado IE Politecnico de América </t>
  </si>
  <si>
    <t>Pozón</t>
  </si>
  <si>
    <t>Remisión Base de Datos por parte de Aliado Estrategico IE Politecnico de América sede Pozón</t>
  </si>
  <si>
    <t xml:space="preserve"> IE Politecnico de América sede Pozón</t>
  </si>
  <si>
    <t>911</t>
  </si>
  <si>
    <t>https://drive.google.com/drive/folders/1bOwptAXdBlAJ7blGHn_KQmCyoayPQdUT?usp=sharing</t>
  </si>
  <si>
    <t>reunión articulación y Gestión con Aliado;</t>
  </si>
  <si>
    <t xml:space="preserve">Reunión articulación con contrastistas del PESPR y Gestión con Aliado Estrategico </t>
  </si>
  <si>
    <t>1. EVIDENCIA POR ACTUALIZAR ENLACE; Y HACER REPORTE INDIVIDUAL DE CHIQUINQUIRÁ</t>
  </si>
  <si>
    <t>Jornada de Formación en Salud Integral a la comunidad</t>
  </si>
  <si>
    <t>El Country</t>
  </si>
  <si>
    <t>Casa de Justicia del Country</t>
  </si>
  <si>
    <t>Jornada de formación en Salud Integral a la comunidad especificamente en los temas de Prevención de ITS y Promoción de metodos anticonceptivos.</t>
  </si>
  <si>
    <t>https://docs.google.com/spreadsheets/d/1pbU8a-_8BlNW9b8OfOzwmaXl31nZGlK0/edit?usp=sharing&amp;ouid=113794087962935138898&amp;rtpof=true&amp;sd=true</t>
  </si>
  <si>
    <t>ANDREA CAROLINA HERAZO MATUTE</t>
  </si>
  <si>
    <t>JORNADA DE EDUCACION EN SALUD INTEGRAL A LA COMUNIDAD- PERSONAS MAYORES</t>
  </si>
  <si>
    <t xml:space="preserve">CEDESARROLLO COMFENALCO </t>
  </si>
  <si>
    <t xml:space="preserve">CAPACITAR A ADULTOS MAYORES EN EL MANEJO DE EMOCIONES COMO MECANISMO SALUDABLE DE CONVIVENCIA </t>
  </si>
  <si>
    <t>PROGRAMA DE SALUD PES-PR, DADIS, COMFENALCO</t>
  </si>
  <si>
    <t>32</t>
  </si>
  <si>
    <t>INDICADOR 1</t>
  </si>
  <si>
    <t>https://drive.google.com/drive/folders/1aMQapjpl9yz4RTJXB57S33cgrP6V5Xrh?usp=sharing</t>
  </si>
  <si>
    <t>COMFENALCO ;</t>
  </si>
  <si>
    <t>ANDREA HERAZO MATUTE</t>
  </si>
  <si>
    <t>JORNADA DE ATENCIÓN INTEGRAL POR TI MUJER</t>
  </si>
  <si>
    <t>CDI BARRIO EL LIBERTADOR</t>
  </si>
  <si>
    <t xml:space="preserve">JORNADA DE ATENCION DIRIGIDA A UNA COMUNIDAD DE MUJERES, QUE SE REALIZÓ CON LA FINALIDAD DE ATENDER LAS NECESIDADES Y PROBLEMATICAS PSICOSOCIALES DE MUJERES DE EL SECTOR LOS LIBERTADORES, EN LA CUAL SE INTERVINO CON TEMATICAS RELACIONAS A EVITAR LA AFECTACIÓN DE LA ESTRUCTURA FAMILIAR Y EL FORTALECIMIENTO DE LOS LAZOS SOCIOAFECTIVOS, MECANISMOS SALUDABLES DE CONVIVENCIA Y VIOLENCIA BASADA EN GÉNERO </t>
  </si>
  <si>
    <t>CDI EL LIBERTADOR, PROGRAMA DE SALUD PES PR.</t>
  </si>
  <si>
    <t>55</t>
  </si>
  <si>
    <t>CDI EL LIBERTADOR;</t>
  </si>
  <si>
    <t>8. BANCARIZACIÓN Y AHORRO</t>
  </si>
  <si>
    <t>EQUIPO DE 8. BANCARIZACIÓN Y AHORRO</t>
  </si>
  <si>
    <t>jornadas de microcreditos</t>
  </si>
  <si>
    <t>cartagena de indias</t>
  </si>
  <si>
    <t>microcreditos aprobados por entidades financieras durante el trimestre con acompañamiento del PES-PR</t>
  </si>
  <si>
    <t>mi banco; actuar por bolivar</t>
  </si>
  <si>
    <t>FA</t>
  </si>
  <si>
    <t>40</t>
  </si>
  <si>
    <t>https://drive.google.com/drive/folders/1oIj_vtmFHAly50moXnEzOry57FOX_tSW</t>
  </si>
  <si>
    <t>Sillas;Refrigerio;</t>
  </si>
  <si>
    <t xml:space="preserve">Elimary Varela Lara </t>
  </si>
  <si>
    <t>Registraduria pie de la popa</t>
  </si>
  <si>
    <t>https://docs.google.com/spreadsheets/d/1jjxhDrg7y71yC1ek_Wg9gHegSRdub_6B/edit#gid=390877784</t>
  </si>
  <si>
    <t>51A</t>
  </si>
  <si>
    <t>REUNIÓN DE ARTICULACIÓN</t>
  </si>
  <si>
    <t>CABILDO INDÍGENA ZENÚ DE BAYUNCA - CAIZEBA</t>
  </si>
  <si>
    <t>Programa de Salud PES-PR</t>
  </si>
  <si>
    <t>https://drive.google.com/drive/folders/1vKWciyd33CvVEs7CIUledjB2QZykpKea?usp=sharing</t>
  </si>
  <si>
    <t>Miembros de Cabildo CAIZEBA;</t>
  </si>
  <si>
    <t xml:space="preserve">OLLA COMUNITARIA DE VILLAGLORIA  </t>
  </si>
  <si>
    <t xml:space="preserve">OLLA DE VILLAGLORIA </t>
  </si>
  <si>
    <t>FUNDASALUD, UNIDAD GESTION DE RIESGO Y EL PES-PR</t>
  </si>
  <si>
    <t>284</t>
  </si>
  <si>
    <t>12496 raciones</t>
  </si>
  <si>
    <t>https://drive.google.com/drive/folders/1LekjR3_pLkG33gtLpgcij7b4eTRqXPlG?usp=share_link</t>
  </si>
  <si>
    <t>Carpas;Refrigerio;Sillas;Tablones;Almuerzos;Transporte;</t>
  </si>
  <si>
    <t>YEIRIS PAREJO YEPEZ</t>
  </si>
  <si>
    <t>OLLA COMUNITARIA DE BAYUNCA (REINO DE PAMBELE)</t>
  </si>
  <si>
    <t>BAYUNCA (REINO DE PAMBELE)</t>
  </si>
  <si>
    <t>FUNDASALUD, UNIDAD NACIONAL DE GESTION DE RIESGO Y EL PES-PR</t>
  </si>
  <si>
    <t>298</t>
  </si>
  <si>
    <t>13112 raciones</t>
  </si>
  <si>
    <t>https://drive.google.com/drive/folders/1jahj2n8yqhGzWoW1uqKyUnC6dV2ROGjk?usp=share_link</t>
  </si>
  <si>
    <t>Carpas;Refrigerio;Sillas;Tablones;Transporte;Almuerzos;</t>
  </si>
  <si>
    <t>OLLA COMUNITARIA DE MARLINDA</t>
  </si>
  <si>
    <t>FUNDASALUD, UNIDAD NACIONAL DE GESTION DE RIESGO Y PES-PR</t>
  </si>
  <si>
    <t>13112 RACIONES</t>
  </si>
  <si>
    <t>https://drive.google.com/drive/folders/1zwOOHg8vKNniJ43gmKEElvuxBcDSmVrB?usp=share_link</t>
  </si>
  <si>
    <t xml:space="preserve">OLLA COMUNITARIA DE BENDICION DE DIOS </t>
  </si>
  <si>
    <t>Bendición de Dios</t>
  </si>
  <si>
    <t xml:space="preserve">FALDAS DE LA POPA OLLA COMUNITARIA DE BENDICION DE DIOS </t>
  </si>
  <si>
    <t xml:space="preserve">ALCALDIA  , FUNDASALUD Y UNIDAD DE GESTION DE RIESGO </t>
  </si>
  <si>
    <t>7792 RACIONES</t>
  </si>
  <si>
    <t>https://drive.google.com/drive/folders/1WFEefZIJLuPHX6quJQBVEGtlCh9gmQOW?usp=share_link</t>
  </si>
  <si>
    <t>1. EL LINK NO LLEVA A BASE DE DATOS.</t>
  </si>
  <si>
    <t>MERCADO CAMPESINO</t>
  </si>
  <si>
    <t>4 CRUCES DEL BARRIO LA CONSOLATA Y ROSEDAL</t>
  </si>
  <si>
    <t>ARMADA, JUNTA DE ACCION COMUNAL Y EL PES</t>
  </si>
  <si>
    <t>195</t>
  </si>
  <si>
    <t>https://docs.google.com/spreadsheets/d/1h7Wzd697E7T3VAu4BNkY1X2CuIHGiB-1/edit?usp=share_link&amp;ouid=100580385593678290042&amp;rtpof=true&amp;sd=true</t>
  </si>
  <si>
    <t>NO APLICA</t>
  </si>
  <si>
    <t>Carpas;Sillas;Almuerzos;Refrigerio;Tablones;Sonido;</t>
  </si>
  <si>
    <t>Ollas Comunitarias</t>
  </si>
  <si>
    <t>Kennedy</t>
  </si>
  <si>
    <t xml:space="preserve">Ollas Comunitarias Kennedy </t>
  </si>
  <si>
    <t>APOYAR PROCESOS COMUNITARIOS PARA CONTRIBUIR AL MEJORAMIENTO DE LAS CONDICIONES DE INSEGURIDAD ALIMENTARIA PRODUCIDAS POR LA SITUACION DE DESASTRE EN EL DISTRITO DE CARTAGENA, EN LAS COMUNIDADES ASENTADAS EN CERRO DE LA POPA (BENDICION DE DIOS Y KENNEDY), BOQUILLA (VILLAGLORIA Y MARLINDA), BAYUNCA (REINO DE PAMBELE).</t>
  </si>
  <si>
    <t>Fundasalud, Unidad Nacional de Gestion de Riesgo y PES</t>
  </si>
  <si>
    <t>327</t>
  </si>
  <si>
    <t>8042 RACIONES</t>
  </si>
  <si>
    <t>https://docs.google.com/spreadsheets/d/1BVeR1-SKweYTak94OyjYGbvMCCxhDAld/edit?usp=share_link&amp;ouid=100580385593678290042&amp;rtpof=true&amp;sd=true</t>
  </si>
  <si>
    <t>https://drive.google.com/drive/folders/1FjRrn4ganD8-949WtGOic8Oh9tqgssaL?usp=sharing_eil_m&amp;invite=CLCHyOIO&amp;ts=645948b5</t>
  </si>
  <si>
    <t>Carpas;Sillas;Tablones;Transporte;</t>
  </si>
  <si>
    <t>Atención a la comunidad;</t>
  </si>
  <si>
    <t>Carlos Julian Corredor</t>
  </si>
  <si>
    <t>PRIMERA SESIÓN COMISIÓN DE CONCERTACIÓN Y DECISIÓN DE JUVENTUD</t>
  </si>
  <si>
    <t>OFICINA DE LA UNIDAD DE JUVENTUD - SPDS</t>
  </si>
  <si>
    <t>CONCERTAR ACTIVIDADES ENFOCADAS AL TRABAJO CON JÓVENES, ESPECÍFICAMENTE QUE GARANTICEN EL CUMPLIMIENTO DE LA POLÍTICA PÚBLICA DISTRITAL DE JUVENTUD EN LAS TRES LOCALIDADES.</t>
  </si>
  <si>
    <t>SECRETARÍA DE PARTICIPACIÓN Y DESARROLLO SOCIAL
SECRETARÍA DE EDUCACIÓN
SECRETARÍA DE HACIENDA
SECRETARÍA DE PLANEACIÓN
ALCALDÍA LOCAL HISTÓRICA Y DEL CARIBE NORTE
ALCALDÍA LOCAL DE LA VIRGEN Y TURÍSTICA
ALCALDÍA LOCAL INDUSTRIAL Y DE LA BAHÍA
DELEGADO DEL CONSEJO DE JUVENTUD LOCALIDAD 1
DELEGADO DEL CONSEJO DE JUVENTUD LOCALIDAD 2
DELEGADO DEL CONSEJO DE JUVENTUD LOCALIDAD 3
PERSONERÍA DISTRITAL
IDER
DADIS
IPCC
DADIS
ESCUELA TALLER
ESCUELA DE GOBIERNO</t>
  </si>
  <si>
    <t>GESTIÓN</t>
  </si>
  <si>
    <t>https://drive.google.com/drive/folders/1_koFw9I0Dqv_aHpzezNfbb4375AZ401P?usp=share_link</t>
  </si>
  <si>
    <t>ENTIDADES PÚBLICAS;</t>
  </si>
  <si>
    <t xml:space="preserve">POLICARPA </t>
  </si>
  <si>
    <t xml:space="preserve">JUNTA DE ACCION COMUNAL POLICARPA, ECOPETROL, Y ARMADA DE COLOMBIA </t>
  </si>
  <si>
    <t>429</t>
  </si>
  <si>
    <t>https://drive.google.com/drive/folders/1-lckpSTt0K0x7BHtPjx3huIVGfi_hirY?usp=share_link</t>
  </si>
  <si>
    <t xml:space="preserve">NO APLICA </t>
  </si>
  <si>
    <t>Carpas;Refrigerio;Sillas;Tablones;Transporte;Sonido;Almuerzos; Zona de Hidratación;</t>
  </si>
  <si>
    <t>ATENCION MERCADO CAMPESINO ;</t>
  </si>
  <si>
    <t xml:space="preserve">CARLOS JULIAN CORREDOR </t>
  </si>
  <si>
    <t>Reunión de articulación Lideres JAC El Arca</t>
  </si>
  <si>
    <t>Los Alpes, oficinas del PES-PR.</t>
  </si>
  <si>
    <t>Se realizo la presentación y propuesta de intervención  del programa acceso a la justicia del PES-PR ante lideres comunitarios del barrio Cerros de Albornos sector El Arca, con el objetivo de proporcionar a esta población en pobreza extrema la oferta en derechos, para la prevención en violencias múltiples y Mecanismos Alternos de resolución de Conflictos.</t>
  </si>
  <si>
    <t>JAC del Arca</t>
  </si>
  <si>
    <t>https://drive.google.com/file/d/1ehLejFK17wNmUprxmBsSnQ95AQhF5mAH/view?usp=share_link</t>
  </si>
  <si>
    <t>Shamir Esquivia Jaramillo</t>
  </si>
  <si>
    <t>Reunión de articulación y programación de actividades con OIM</t>
  </si>
  <si>
    <t xml:space="preserve">Gestión para consolidar alianzas con la oferta institucional de OIM, con el objetivo de aterrizar acciones en beneficio de los migrantes caracterizados en pobreza extrema en los diferentes barrios y corregimientos de Distrito de Cartagena. </t>
  </si>
  <si>
    <t>OIM</t>
  </si>
  <si>
    <t>https://drive.google.com/file/d/1JE34JcogKWA-hLEp84NFGuOLHUHwidZH/view?usp=share_link</t>
  </si>
  <si>
    <t>OIM;</t>
  </si>
  <si>
    <t>La Candelaria</t>
  </si>
  <si>
    <t>OMAIRA SANCHEZ</t>
  </si>
  <si>
    <t xml:space="preserve">DADIS, UNIVERSIDAD RAFAEL NUÑEZ, SISBEN. </t>
  </si>
  <si>
    <t>https://drive.google.com/drive/folders/1oGIhCtpjSSehqZQXiBzpA4K38x4luNmz?usp=share_link</t>
  </si>
  <si>
    <t>Carpas;Sillas;Tablones;Sonido;</t>
  </si>
  <si>
    <t>CARLOS JULIAN CORREDOR</t>
  </si>
  <si>
    <t xml:space="preserve">Barrio chile </t>
  </si>
  <si>
    <t>IE HIJOS DEL CHOFER</t>
  </si>
  <si>
    <t xml:space="preserve">Sensibilizar y educar a la comunidad a intervenir en la importancia del reciclaje en fuente para minimizar los efectos negativos del manejo de residuos solidos en el ambiente. </t>
  </si>
  <si>
    <t>https://drive.google.com/drive/folders/1RofUWMtTYTaw_nBAoZYn2QRNCkLfUNZQ?usp=share_link</t>
  </si>
  <si>
    <t>MATERIAL DIDACTICO;</t>
  </si>
  <si>
    <t>Líderes Comunitarios;IE;</t>
  </si>
  <si>
    <t>BAYUNCA</t>
  </si>
  <si>
    <t>10800 RACIONES</t>
  </si>
  <si>
    <t>https://drive.google.com/drive/folders/1BMGbHDyFovnbU4TnXjN5qB_TVviXjs42?usp=share_link</t>
  </si>
  <si>
    <t>NMO APLICA</t>
  </si>
  <si>
    <t>BIBLIOTECA BARRIO CHILE</t>
  </si>
  <si>
    <t>Sensibilizar y educar a la comunidad a intervenir en la importancia del reciclaje en fuente para minimizar los efectos negativos del manejo de residuos sólidos en el ambiente.</t>
  </si>
  <si>
    <t>https://drive.google.com/drive/folders/1eN0jzYmgWtJKkkm0FybjgyndZRzrQpPl?usp=share_link</t>
  </si>
  <si>
    <t xml:space="preserve">Sixta Suárez Rodelo - Lida Paternina </t>
  </si>
  <si>
    <t>13:00 pm</t>
  </si>
  <si>
    <t>Jornada de atención integral Salvemos Juntos a Cartagena</t>
  </si>
  <si>
    <t>IDER
Escuela de Gobierno y Liderazgo
Familias en Acción
Sisbén
ESE Hospital Local Cartagena de Indias DADIS
Corvivienda
Agape Opportunity
Fundación Actuar por Bolívar
Secretaría de Participación Ciudadana
IDER
Registraduría Nacional del Estado Civil Agencia de empleo Comfenalco
Fundación de la Mujer
Secretaría de Hacienda Distrital Termocandelaria
Aguas de Cartagena
Universidad Tecnológica de Bolivar, Corporación Universitaria Rafael Núñez.
Centro de emprendimiento 
Centro Intégrate
Secretaría del Interior y Convivencia Ciudadana
la Agencia de Cooperación USAID
La Organización Internacional para las migraciones- OIM
Migración Colombia
Consultorios Jurídicos
Asistencia legal
Adulto Mayor
Infancia y adolescencia
Ludoteca</t>
  </si>
  <si>
    <t>1119</t>
  </si>
  <si>
    <t>numero de personas atendidas</t>
  </si>
  <si>
    <t>Base de datos;Fotos;</t>
  </si>
  <si>
    <t>https://docs.google.com/spreadsheets/d/1UcDuaQ9NLvGj-0lDJOCmYnv3-KA4aAqp/edit?usp=share_link&amp;ouid=115279183669293213493&amp;rtpof=true&amp;sd=true</t>
  </si>
  <si>
    <t xml:space="preserve">logistica : carpas, refrigerios, hidratación </t>
  </si>
  <si>
    <t>Faldas de la Popa</t>
  </si>
  <si>
    <t>FALDAS DE LA POPA - SEC KENNEDY</t>
  </si>
  <si>
    <t xml:space="preserve">SECRETARIA DE PARTICIPACION - ESE CARTAGENA DE INDIAS. </t>
  </si>
  <si>
    <t>15</t>
  </si>
  <si>
    <t>Carpas;Refrigerio;Sillas;Tablones;Transporte;Sonido;</t>
  </si>
  <si>
    <t>Sixta Suárez Rodelo - Lida Paternina</t>
  </si>
  <si>
    <t>Jornada de atencion integral salvemos juntos a cartagena</t>
  </si>
  <si>
    <t>IDER
Escuela de Gobierno y Liderazgo
Familias en Acción
Sisbén
ESE Hospital Local Cartagena de Indias DADIS
Corvivienda
Agape Opportunity
Fundación Actuar por Bolívar
Secretaría de Participación Ciudadana
IDER
Registraduría Nacional del Estado Civil Agencia de empleo Comfenalco
Fundación de la Mujer
Secretaría de Hacienda Distrital Termocandelaria
Aguas de Cartagena
Universidad Tecnológica de Bolivar, Corporación Universitaria Rafael Núñez.
Centro de emprendimiento 
Enfoque migratorio
Centro Intégrate
Secretaría del Interior y Convivencia Ciudadana
la Agencia de Cooperación USAID
La Organización Internacional para las migraciones- OIM
Migración Colombia
Consultorios Jurídicos
Asistencia legal
Adulto Mayor
Infancia y adolescencia
Ludoteca</t>
  </si>
  <si>
    <t>Distrito Militar 14;Migración Colombia;Registraduría Nacional del Estado Civil;USAID;AGAPE;</t>
  </si>
  <si>
    <t>ninguna</t>
  </si>
  <si>
    <t>https://drive.google.com/drive/folders/1As9fdbfbqsPAd539CHLntO1v_RA7bbmJ?usp=sharing</t>
  </si>
  <si>
    <t xml:space="preserve">carpas, refrigerios, hidratacion, buses </t>
  </si>
  <si>
    <t xml:space="preserve">situación de definición militar - por medio de link </t>
  </si>
  <si>
    <t xml:space="preserve">proceso virtual </t>
  </si>
  <si>
    <t xml:space="preserve">Definición de situación militar a jóvenes mayores de 24 años en situación de pobreza extrema </t>
  </si>
  <si>
    <t>Distrito Militar 14</t>
  </si>
  <si>
    <t xml:space="preserve">proceso realizado por medio de un link de google totalmente virtual y realizando seguimiento por llamadas y correo </t>
  </si>
  <si>
    <t xml:space="preserve">https://docs.google.com/spreadsheets/d/1YRYI_FoIsov8uCVAj4evSvG3pDFueY-F/edit#gid=642023345 </t>
  </si>
  <si>
    <t xml:space="preserve">wilberto ramos </t>
  </si>
  <si>
    <t>ALCALDIA  , FUNDASALUD Y UNIDAD DE GESTION DE RIESGO</t>
  </si>
  <si>
    <t>11400 RACIONES</t>
  </si>
  <si>
    <t>https://drive.google.com/drive/folders/1g7ksSvx_jw0DfKSFf-47J_N1urYSpZoT?usp=share_link</t>
  </si>
  <si>
    <t>Reunión de articulación para oferta en derechos</t>
  </si>
  <si>
    <t>Casa comunal del corregimiento de Bayunca</t>
  </si>
  <si>
    <t xml:space="preserve">Se realizo la presentación y propuesta de intervención  del programa acceso a la justicia del PES-PR ante lideres sociales del corregimiento de Bayunca con el objetivo de proporcionar la oferta en derechos, para la prevención de violencias múltiples y Mecanismos Alternos de resolución de Conflictos. </t>
  </si>
  <si>
    <t>JAC Bayunca y consejo comunitario de Bayunca.</t>
  </si>
  <si>
    <t>https://drive.google.com/file/d/10Zdio7wx8GYOJ9_Bg6mgFrhL778mBMdd/view?usp=share_link</t>
  </si>
  <si>
    <t xml:space="preserve">13:00 PM </t>
  </si>
  <si>
    <t xml:space="preserve">Jornada de atencion Integral Salvemos Juntos a Cartagena </t>
  </si>
  <si>
    <t xml:space="preserve">Institución Educativa Omaira Sanchez </t>
  </si>
  <si>
    <t>IDER
Escuela de Gobierno y Liderazgo
Familias en Acción
Sisbén
ESE Hospital Local Cartagena de Indias DADIS
Corvivienda
Agape Opportunity
Fundación Actuar por Bolívar
Secretaría de Participación Ciudadana
IDER
Registraduría Nacional del Estado Civil Agencia de empleo Comfenalco
Fundación de la Mujer
Secretaría de Hacienda Distrital Termocandelaria
Aguas de Cartagena
Universidad Tecnológica de Bolivar, Corporación Universitaria Rafael Núñez.
Centro de emprendimiento 
Enfoque migratorio
Centro Intégrate
Secretaría del Interior y Convivencia Ciudadana
la Agencia de Cooperación USAID
La Organización Internacional para las migraciones- OIM
Migración Colombia
Consultorios Jurídicos
Asistencia legal
Adulto Mayor
Infancia y adolescencia
Ludoteca</t>
  </si>
  <si>
    <t>AGAPE;Distrito Militar 14;Migración Colombia;Registraduría Nacional del Estado Civil;</t>
  </si>
  <si>
    <t>1504</t>
  </si>
  <si>
    <t>Base de datos;Fotos ;</t>
  </si>
  <si>
    <t>https://drive.google.com/drive/folders/1AtMrwuQuH8e9GrEb3InQPs21v8Npu9Gd?usp=share_link</t>
  </si>
  <si>
    <t xml:space="preserve">refrigerios, buses, hidratación. </t>
  </si>
  <si>
    <t>Jormada de atencion integral salvemos juntos a Cartagena</t>
  </si>
  <si>
    <t xml:space="preserve">IE Omaira Sanchez </t>
  </si>
  <si>
    <t>IDER
Escuela de Gobierno y Liderazgo
Familias en Acción
Sisbén
ESE Hospital Local Cartagena de Indias DADIS
Corvivienda
Agape Opportunity
Fundación Actuar por Bolívar
Secretaría de Participación Ciudadana
IDER
Registraduría Nacional del Estado Civil Agencia de empleo Comfenalco
Fundación de la Mujer
Secretaría de Hacienda Distrital Termocandelaria
Aguas de Cartagena
Universidad Tecnológica de Bolivar, Corporación Universitaria Rafael Núñez.
Centro de emprendimiento 
Enfoque migratorio
Secretaría del Interior y Convivencia Ciudadana
la Agencia de Cooperación USAID
La Organización Internacional para las migraciones- OIM
Migración Colombia
Consultorios Jurídicos
Asistencia legal
Adulto Mayor
Infancia y adolescencia
Ludoteca</t>
  </si>
  <si>
    <t xml:space="preserve">numero de jornada de atencion integral salvemos juntos a Cartagena </t>
  </si>
  <si>
    <t>refrigerios, hidratacion y buses</t>
  </si>
  <si>
    <t>Tramite de tarjeta de identidad y cedula de ciudadanía por primera vez</t>
  </si>
  <si>
    <t xml:space="preserve">Registraduría principal  </t>
  </si>
  <si>
    <t xml:space="preserve">Realizar tramite de tarjeta de identidad y cedula de ciudadanía por primera vez a personas en condición de pobreza extrema  </t>
  </si>
  <si>
    <t>Registraduría Nacional</t>
  </si>
  <si>
    <t>8</t>
  </si>
  <si>
    <t>https://docs.google.com/spreadsheets/d/10y612hhdNr4R-YHCMbCfzLBQ7h77JXmH/edit#gid=1190287502</t>
  </si>
  <si>
    <t>OLLA COMUNITARIA</t>
  </si>
  <si>
    <t>LA BOQUILLA (VILLA GLORIA)</t>
  </si>
  <si>
    <t>https://drive.google.com/drive/folders/16dlUDoFzE0LLesfDNvxjQpNi9wD6gpGN?usp=share_link</t>
  </si>
  <si>
    <t>Carpas;Sillas;Tablones;</t>
  </si>
  <si>
    <t>RONALD BENAVIDES</t>
  </si>
  <si>
    <t>JORNADA DE ASEGURAMIENTO</t>
  </si>
  <si>
    <t>MIGRACIÓN COLOMBIA</t>
  </si>
  <si>
    <t>Orientar y dar inicio a la ruta para la vinculación al Sistema General de Seguridad Social en Salud.</t>
  </si>
  <si>
    <t>DADIS DOA</t>
  </si>
  <si>
    <t>49</t>
  </si>
  <si>
    <t>https://drive.google.com/drive/folders/1t8GfxP5U2i8KO0s4ORVu35lcBK6jlQZ5?usp=share_link</t>
  </si>
  <si>
    <t>MIGRATES Y POBLACIÓN DE COLOMBIANOS RETORNADOS;</t>
  </si>
  <si>
    <t>Registraduría Nacional del Estado Civil</t>
  </si>
  <si>
    <t xml:space="preserve">https://docs.google.com/spreadsheets/d/1oqccg6eihPLgutid3wwYw2zofknS2Wos/edit#gid=122967067 </t>
  </si>
  <si>
    <t xml:space="preserve">Las palmeras </t>
  </si>
  <si>
    <t xml:space="preserve">Centro cultural del Barrio las palmeras </t>
  </si>
  <si>
    <t xml:space="preserve">registraduría civil </t>
  </si>
  <si>
    <t>https://docs.google.com/spreadsheets/d/1lmUR7u74vYTc3eWruoq2XrdI2z1oiU6F/edit#gid=1161079407</t>
  </si>
  <si>
    <t xml:space="preserve">Nuevo paraiso </t>
  </si>
  <si>
    <t xml:space="preserve">Barrio nuevo paraíso - parque lineal  </t>
  </si>
  <si>
    <t xml:space="preserve">Programa de ingreso y trabajo 
</t>
  </si>
  <si>
    <t>69</t>
  </si>
  <si>
    <t>https://docs.google.com/spreadsheets/d/16iI3ZAizL151w8dDGeoF0ym_GAuMO2ST/edit#gid=1052617394</t>
  </si>
  <si>
    <t>JORNADA DE EDUCACIÓN EN SALUD SEXUAL Y REPRODUCTIVA</t>
  </si>
  <si>
    <t>IE CLEMENTE MANUEL ZABALA</t>
  </si>
  <si>
    <t>EDUCAR A LA COMUNIDAD EDUCATIVA EN PROMOCIÓN DE LA SEXUALIDAD SANA Y RESPONSABLE, Y LA PREVENCIÓN DE ITS Y VIH.</t>
  </si>
  <si>
    <t>66</t>
  </si>
  <si>
    <t>https://drive.google.com/drive/folders/1gB1M8zjiR_1I-UQoQHlfaHEwiXjcmw64?usp=share_link</t>
  </si>
  <si>
    <t>ESTUDIANTES DE LA IE;</t>
  </si>
  <si>
    <t>ZARAGOCILLA SECTOR PROGRESO</t>
  </si>
  <si>
    <t xml:space="preserve">Educar y sensibilizar a la comunidad intervenida en la promoción de salud sexual y reproductiva y prevención de ITS y VIH, a través del uso responsable del preservativo. </t>
  </si>
  <si>
    <t>https://drive.google.com/drive/folders/1gDTavUp5RYWFPoGORKE5jVpIyC-FdDwZ?usp=share_link</t>
  </si>
  <si>
    <t>ARTICULACIÓN CON ESCUELA TAMBORES DE CABILDO</t>
  </si>
  <si>
    <t>Boquilla</t>
  </si>
  <si>
    <t>ESCUELA TAMBORES DE CABILDO - BOQUILLA</t>
  </si>
  <si>
    <t>LA ACTIVIDAD SE REALIZA CON EL OBJETIVO DE ARTICULAR ACCIONES CON LA ESCUELA TAMBORES DE CABILDO, TENIENDO EN CUENTA QUE RELIZAN ACTIVIDADES PARA FORTALECER LA CULTURA Y DERECHOS DE LA POBLACIÓN AFRODESCENDIENTE PERTENECIENTE A LA BOQUILLA, MARLINDA Y VILLA GLORIA.</t>
  </si>
  <si>
    <t>ESCUELA TAMBORES DE CABILDO</t>
  </si>
  <si>
    <t>https://drive.google.com/drive/folders/1xjaQ_X1pmhfqKCWKjCq0EajuW0z3SDOa?usp=share_link</t>
  </si>
  <si>
    <t>CONSEJOS COMUNITARIOS;</t>
  </si>
  <si>
    <t xml:space="preserve"> KENNEDY </t>
  </si>
  <si>
    <t>399</t>
  </si>
  <si>
    <t>9188 RACIONES</t>
  </si>
  <si>
    <t>https://drive.google.com/drive/folders/15rG1Ww34SoUsJp3fDpUNQ5dZCXI5sWeS?usp=share_link</t>
  </si>
  <si>
    <t xml:space="preserve">Tramite de tarjeta de identidad y cedula de ciudadanía por primera vez </t>
  </si>
  <si>
    <t xml:space="preserve">Registraduría Nacional </t>
  </si>
  <si>
    <t xml:space="preserve">https://docs.google.com/spreadsheets/d/1E0KXcXvWLJoez8krcqPdFzMN62Caz6mW/edit#gid=552691244 </t>
  </si>
  <si>
    <t xml:space="preserve">Realizar tramite de tarjeta de identidad y cedula de ciudadanía por primera vez a personas en condición de pobreza extrema  
</t>
  </si>
  <si>
    <t>28</t>
  </si>
  <si>
    <t xml:space="preserve">https://docs.google.com/spreadsheets/d/1wjbklJ1m1_CNGyf-9hED2i1nFgVXGHmB/edit#gid=288265434 </t>
  </si>
  <si>
    <t>PREVENCIÓN DE CONSUMO DE SUSTANCIAS PSICOACTIVAS</t>
  </si>
  <si>
    <t>NUEVO PARAÍSO</t>
  </si>
  <si>
    <t>EN EL MARCO DE LA JORNADA DE EMPLEABILIDAD REALIZADA EN EL BARRIO NUEVO PARAÍSO, SE REALIZÓ LA CAPACITACIÓN SOBRE PREVENCIÓN Y DESESTIMACIÓN DEL CONSUMO DE SUSTANCIAS PSICOACTIVAS DIRIGIDA A JÓVENES EN SITUACIÓN DE EXTREMA POBREZA, EL OBJETIVO DE ESTA ACTIVIDAD ES EL FORTALECIMIENTO DE SUS PROYECTOS DE VIDA ENFOCADO EN ACCIONES AFIRMATIVAS Y ACCESO A UN EMPLEO PARA MEJORAR SUS CONDICIONES DE VIDA.</t>
  </si>
  <si>
    <t>PROGRAMA DE TRABAJO SOCIAL - CURN
PROGRAMA DE PROMOCIÓN SOCIAL - UMAYOR
PROGRAMA DE PSICOLOGÍA - TECNOLÓGICO COMFENALCO</t>
  </si>
  <si>
    <t>110</t>
  </si>
  <si>
    <t>Base de datos;EVIDENCIAS FOTOGRÁFICAS;</t>
  </si>
  <si>
    <t>https://drive.google.com/drive/folders/1Elvsy33JB8uJ8fbIZWXbrGPtojYHfEiZ?usp=share_link</t>
  </si>
  <si>
    <t>Reporte bases de datos cursos SENA</t>
  </si>
  <si>
    <t>FLOR DEL CAMPO Y LOMITA DE MARIA</t>
  </si>
  <si>
    <t>FORMACION CURSOS SENA DE PRIMEROS AUXILIOS. CON EL OBJETIVO DE LLEVAR A LAS COMUNIDADES DE POBREZA EXTREMA.</t>
  </si>
  <si>
    <t>SENA</t>
  </si>
  <si>
    <t>79 PERSONAS ATENDIDAD</t>
  </si>
  <si>
    <t>https://drive.google.com/drive/folders/1cB0ctrctuIQPPHHaapFq0xDxqlHw9WCT?usp=share_link</t>
  </si>
  <si>
    <t>MARGARITA HERNANDEZ RODRIGUEZ</t>
  </si>
  <si>
    <t xml:space="preserve">OLLA COMUNITARIA </t>
  </si>
  <si>
    <t xml:space="preserve">BENDICION DE DIOS </t>
  </si>
  <si>
    <t>342</t>
  </si>
  <si>
    <t>9264 RACIONES</t>
  </si>
  <si>
    <t>https://drive.google.com/drive/folders/1LWA7z6O7t61tVXw_lPNEBl7p3KLLA7zo?usp=share_link</t>
  </si>
  <si>
    <t>N O APLICA</t>
  </si>
  <si>
    <t>255 RACIONES</t>
  </si>
  <si>
    <t>00</t>
  </si>
  <si>
    <t xml:space="preserve">Diferentes barrios Cartagena </t>
  </si>
  <si>
    <t>cartagena</t>
  </si>
  <si>
    <t>personas vinculadas laboralmente</t>
  </si>
  <si>
    <t>centro integrate, secretaria del interior, gestcol</t>
  </si>
  <si>
    <t>5</t>
  </si>
  <si>
    <t>Base de datos;captura de correo electronico;</t>
  </si>
  <si>
    <t>https://drive.google.com/drive/folders/10E7zc99VL0YKd83-JiFUOIGvPzTmnB0S?usp=share_link</t>
  </si>
  <si>
    <t>josefina mendivil</t>
  </si>
  <si>
    <t>personas con microcreditos</t>
  </si>
  <si>
    <t>jornadas de microcredito</t>
  </si>
  <si>
    <t>Mi Banco</t>
  </si>
  <si>
    <t>7</t>
  </si>
  <si>
    <t>https://drive.google.com/drive/folders/1rcKsZhTYAqYPPEzXRvHBGHRiiUL_9fL_?usp=share_link</t>
  </si>
  <si>
    <t xml:space="preserve">KAREN LUNA MARTÍNEZ </t>
  </si>
  <si>
    <t>JORNADA DE EDUCACIÓN A LA COMUNIDAD: SALUD MENTAL, PREVENCIÓN DE CONSUMO DE SPA, SALUD SEXUAL Y REPRODUCTIVA.</t>
  </si>
  <si>
    <t>Bosque</t>
  </si>
  <si>
    <t xml:space="preserve">ESCUELA NAVAL ALMIRANTE PADILLA - BOSQUE, SECTOR MANZANILLO </t>
  </si>
  <si>
    <t>El objetivo de esta actividad es brindar a los jóvenes que se encuentran en la escuela internos, información valiosa e importante que enfoque sus proyectos de vida en acciones afirmativas, cómo lo son la prevención del consumo de sustancias psicoactivas, la importancia de la salud mental y prevención del suicidio y la salud sexual y reproductiva.</t>
  </si>
  <si>
    <t xml:space="preserve">DADIS
ARMADA NACIONAL
</t>
  </si>
  <si>
    <t>159</t>
  </si>
  <si>
    <t>Base de datos;FOTOGRAFÍAS ;</t>
  </si>
  <si>
    <t>https://drive.google.com/drive/folders/1EoK9zEAidys_gj2EQakQe6Rnjv-xsJUy</t>
  </si>
  <si>
    <t>Refrigerio;Transporte;</t>
  </si>
  <si>
    <t>Equipo Psicosocial de la Escuela;</t>
  </si>
  <si>
    <t xml:space="preserve">TRAMITE DE TARJETA Y CEDULA POR PRIMERA VEZ </t>
  </si>
  <si>
    <t xml:space="preserve">BARRIO TERNERA - I. E. DE TERNERA </t>
  </si>
  <si>
    <t xml:space="preserve">Registraduría Nacional del Estado Civil </t>
  </si>
  <si>
    <t xml:space="preserve">la actividad fue realizada dos días el 11 y 12 de mayo </t>
  </si>
  <si>
    <t xml:space="preserve">https://docs.google.com/spreadsheets/d/1kVb3j_MEsu9I13RzylesxL_ULZlz_4Kw/edit?usp=drive_web&amp;ouid=108091629586222073938&amp;rtpof=true </t>
  </si>
  <si>
    <t xml:space="preserve">WILBERTO RAMOS </t>
  </si>
  <si>
    <t xml:space="preserve">Orientar y dar inicio a la ruta para la vinculación al Sistema General de Seguridad Social en Salud. </t>
  </si>
  <si>
    <t>DADIS - DOA</t>
  </si>
  <si>
    <t>42</t>
  </si>
  <si>
    <t>Actas firmadas y escaneadas;Base de datos;</t>
  </si>
  <si>
    <t>https://drive.google.com/drive/folders/1xTD-MtbSOBFmN05CYJzuqSxvTf9RtbJn?usp=share_link</t>
  </si>
  <si>
    <t>POBLACIÓN MIGRANTE Y COLOMBIANOS RETORNADOS;</t>
  </si>
  <si>
    <t>Tamizaje</t>
  </si>
  <si>
    <t>HENEQUEN</t>
  </si>
  <si>
    <t>22</t>
  </si>
  <si>
    <t>https://docs.google.com/spreadsheets/d/1cV8dMkLQ6Al3RLT7R0RdYi3OS6GHJPKo/edit?usp=share_link&amp;ouid=100580385593678290042&amp;rtpof=true&amp;sd=true</t>
  </si>
  <si>
    <t>https://drive.google.com/drive/folders/18rRDa8C8OqHYeTLJtfI2xnm9NS42Yxru?usp=sharing_eil_m&amp;invite=CKr7rt4M&amp;ts=6455334d</t>
  </si>
  <si>
    <t>Carlos Julián Corredor</t>
  </si>
  <si>
    <t>CENERYS RODRIGUEZ</t>
  </si>
  <si>
    <t>Formación en mecanismos alternos de resolución de conflictos a hombres y mujeres de la localidad 2</t>
  </si>
  <si>
    <t>Casa de justicia chiquinquira</t>
  </si>
  <si>
    <t>Se realizo taller de formación en mecanismos alternos de resolución de conflictos para la prevención de violencias en los entornos familiares y comunitarios de la localidad 2.</t>
  </si>
  <si>
    <t>Oficina de la mujer de la Secretaria de Participación y Desarrollo Social.</t>
  </si>
  <si>
    <t>205</t>
  </si>
  <si>
    <t>https://docs.google.com/spreadsheets/d/1RB8Ah9hi7TE8VPSEbdPdqiyWQbkMOgBO/edit?usp=share_link&amp;ouid=109330511091713530567&amp;rtpof=true&amp;sd=true</t>
  </si>
  <si>
    <t>SHAMIR ESQUIVIA JARAMILLO</t>
  </si>
  <si>
    <t>JORNADA DE EDUCACIÓN A LA COMUNIDAD EN PREVENCIÓN DE CONSUMO DE SUSTANCIAS PSICOACTIVAS Y SALUD MENTAL</t>
  </si>
  <si>
    <t xml:space="preserve">I.E. OMAIRA SÁNCHEZ - LA CANDELARIA </t>
  </si>
  <si>
    <t xml:space="preserve">Sensibilización dirigida a adolescentes y jóvenes sobre la prevención y desestimación del consumo de sustancias psicoactivas, con el propósito de enfocar sus proyectos de vida en acciones afirmativas. </t>
  </si>
  <si>
    <t>Programa Salud PES-PR</t>
  </si>
  <si>
    <t>168</t>
  </si>
  <si>
    <t>https://drive.google.com/drive/folders/1EyBHpehWRw8_Sn_zmURiWDxx8gef-blE</t>
  </si>
  <si>
    <t>Equipo Psicosocial de la Institución Educativa ;</t>
  </si>
  <si>
    <t>Yenis Quintero Amador</t>
  </si>
  <si>
    <t>Jornada Integral Salvemos Juntos a Cartagena</t>
  </si>
  <si>
    <t xml:space="preserve">BOQUILLA </t>
  </si>
  <si>
    <t>Corregimiento de la Boquilla</t>
  </si>
  <si>
    <t>Acompañar y atender a personas en pobreza extrema</t>
  </si>
  <si>
    <t>DADIS, ESE, Sisbén, Adulto Mayor, Renta Ciudadana, IDER, Secretaria de Participación, Intégrate, Migración Colombia, Distrito militar 14, Mi Banco, Agencia de empleo SENA, Comfenalco, OIM, Corporación universitaria Rafael Núñez, Consultorio jurídico CURN, Oficina de transparencia, Escuela de gobierno, Atención al Ciudadano.</t>
  </si>
  <si>
    <t>440</t>
  </si>
  <si>
    <t>numero de personas atendidas y digitadas en los Salvemos Juntos a Cartagena</t>
  </si>
  <si>
    <t>https://docs.google.com/spreadsheets/d/1f6I0Y2dqhOpv4dhOf7-F9zviny95nGoL/edit?usp=sharing&amp;ouid=115279183669293213493&amp;rtpof=true&amp;sd=true</t>
  </si>
  <si>
    <t>No Aplica</t>
  </si>
  <si>
    <t>Carpas;Sillas;Tablones;Transporte;Sonido;</t>
  </si>
  <si>
    <t>No aplica</t>
  </si>
  <si>
    <t>El Líbano</t>
  </si>
  <si>
    <t>CENTRO INTEGRATE</t>
  </si>
  <si>
    <t>https://drive.google.com/drive/folders/1AmQEt22Bd_X6gaRHBAOIaz7CBUl1igJi?usp=share_link</t>
  </si>
  <si>
    <t xml:space="preserve">MERCADO CAMPESINO </t>
  </si>
  <si>
    <t>Rafael García Herreros</t>
  </si>
  <si>
    <t>RAFAEL GARCIA HERRERO</t>
  </si>
  <si>
    <t xml:space="preserve">JUNTA DE ACCION COMUNAL RAFAEL GARCIA HERREROL, REPOSO, SAN PEDRO MÁRTIR, EL PROGRESO, LA REINA , ARMADA  Y UMATA </t>
  </si>
  <si>
    <t>418</t>
  </si>
  <si>
    <t>LINDA PATERNINA</t>
  </si>
  <si>
    <t>8:OO AM.</t>
  </si>
  <si>
    <t>JORNADA DE MICROCREDITO PARA EL FORTALECIMIENTO DE UNIDADES PRODUCTIVAS.</t>
  </si>
  <si>
    <t>Bazurto</t>
  </si>
  <si>
    <t>MERCADO DE BAZURTO.</t>
  </si>
  <si>
    <t xml:space="preserve">El objetivo principal es  brindar asesoría y orientación a la comunidad emprendedora en condición de pobreza extrema como acceder a créditos para el fortalecimiento de Unidades Productivas y oferta de servicios por parte del aliado. </t>
  </si>
  <si>
    <t>Mibanco.</t>
  </si>
  <si>
    <t>Personas en pobreza extrema accediendo a créditos financiero.</t>
  </si>
  <si>
    <t>Base de datos;Registro Fotografico.;</t>
  </si>
  <si>
    <t>https://drive.google.com/drive/folders/1dlTqwS-_1ndGznheSmyA8kdZy72ddTx0?usp=drive_link</t>
  </si>
  <si>
    <t>Comunidad Emprendedora, dueños de unidades productivas.;</t>
  </si>
  <si>
    <t>Ninguno</t>
  </si>
  <si>
    <t>JOSEFINA MENDIVIL</t>
  </si>
  <si>
    <t>FORMACION CURSOS SENA</t>
  </si>
  <si>
    <t>Villa Corelca</t>
  </si>
  <si>
    <t xml:space="preserve">BARRIO VILLA CORELCA - BARRIO EL LIBERTADOR </t>
  </si>
  <si>
    <t>FORMACION A POBLACION DE POBREZA ENTREMA</t>
  </si>
  <si>
    <t xml:space="preserve">SENA </t>
  </si>
  <si>
    <t>42 PERSONAS</t>
  </si>
  <si>
    <t xml:space="preserve">INDICADOR 4 </t>
  </si>
  <si>
    <t>https://drive.google.com/drive/folders/1s-S7LyKdAzKsStPzfKw3u3sV7P7ToYcs?usp=share_link</t>
  </si>
  <si>
    <t xml:space="preserve">TAMIZAJE </t>
  </si>
  <si>
    <t>BOQUILLA</t>
  </si>
  <si>
    <t>ARMADA DE COLOMBIA, SISBEN, BANCARIZACION, UNIVERSIDAD ANTONIO NARIÑO, AGUAS DE CARTAGENA</t>
  </si>
  <si>
    <t>https://drive.google.com/drive/folders/1__9d0-sn1gQ3PH2RHcmE9X1Sfyt2SayV?usp=sharing</t>
  </si>
  <si>
    <t xml:space="preserve">CARLOS JULIAN </t>
  </si>
  <si>
    <t>Jornada Integral de apoyo al desarrollo abraza Bocachica</t>
  </si>
  <si>
    <t>Atender y acompañar a las familias caracterizada en pobreza extrema.</t>
  </si>
  <si>
    <t>Sisben, Familias en Acción, Secretaría de participación con Actividades recreativas para niños y niña( Ludoteca), IDER, Atenión médica, Dadis, ESE.</t>
  </si>
  <si>
    <t>186</t>
  </si>
  <si>
    <t>Numero de jornadas de atención integral "salvemos juntos a Cartagena"</t>
  </si>
  <si>
    <t>https://docs.google.com/spreadsheets/d/1o9Ed7em8EhSgvMBHfg09SYn4jQxMt8jk/edit?usp=sharing&amp;ouid=115279183669293213493&amp;rtpof=true&amp;sd=true</t>
  </si>
  <si>
    <t>Taller de formación en derecho propio y derechos étnicos</t>
  </si>
  <si>
    <t>Se implementó una oferta de formación a personas en situación de pobreza extrema, formadas Derecho propio y derechos étnicos para el empoderamiento de derechos de la población afrocolombiana.</t>
  </si>
  <si>
    <t>ORGANIZACION INTERNACIONAL PARA LAS MIGRACIONES (OIM)</t>
  </si>
  <si>
    <t>60</t>
  </si>
  <si>
    <t>https://docs.google.com/spreadsheets/d/1gt6tPwxagv3c--VR4eOBnDCAAc9xp_Yy/edit?usp=share_link&amp;ouid=109330511091713530567&amp;rtpof=true&amp;sd=true</t>
  </si>
  <si>
    <t>Margarita Hernandez</t>
  </si>
  <si>
    <t xml:space="preserve">TALLER VOCACIONAL LIDERA TU VIDA </t>
  </si>
  <si>
    <t>I.E. POLITECNICO DEL POZÓN</t>
  </si>
  <si>
    <t>OFRECER ESPACIOS DE APRENDIZAJE A LOS ADOLESCENTES EN EL QUE PUEDAN CONOCERSE, ACEPTARSE Y QUERERSE, QUE LES PERMITA APRENDER A GESTIONAR SUS EMOCIONES, REFORZAR SU AUTOESTIMA Y COMUNICARSE MEJOR CONSIGO MISMO  Y CON LOS DEMAS.</t>
  </si>
  <si>
    <t>https://drive.google.com/drive/folders/1J6uswNwCBW01F5V00u9so5E_7mF8Kwby?usp=sharing</t>
  </si>
  <si>
    <t>Saloneo;</t>
  </si>
  <si>
    <t>CURSOS SENA</t>
  </si>
  <si>
    <t>ASOCIACION DE COMERCIANTES DEL MERCADO SANTA RITA</t>
  </si>
  <si>
    <t>FORMACION CURSOS SENA- PARA POBLACION DE EXTREMA POBREZA</t>
  </si>
  <si>
    <t xml:space="preserve">101 PERSONAS </t>
  </si>
  <si>
    <t>INDICADOR NUMERO 4</t>
  </si>
  <si>
    <t>https://drive.google.com/drive/folders/1Z6K3_RHYpPBQuHAQbddudZzLpHbgf_MI?usp=share_link</t>
  </si>
  <si>
    <t>JORNADA DE EDUCACION EN SALUD MENTAL Y PREVEMCION DE CONSUMO DE SUSTANCIAS PSICOACTIVAS</t>
  </si>
  <si>
    <t>Villas de la Candelaria</t>
  </si>
  <si>
    <t xml:space="preserve">FUNDACIÓN VIVE PARA SERVIR </t>
  </si>
  <si>
    <t>Capacitación en temas de salud mental, prevención de consumo de sustancias psicoactivas y salud sexual y reproductiva.</t>
  </si>
  <si>
    <t>89</t>
  </si>
  <si>
    <t>https://drive.google.com/drive/folders/1c2F78G2XreD9oYd-Te16kBMSESEMRUDj?usp=sharing</t>
  </si>
  <si>
    <t xml:space="preserve">KAREN DANIELA LUNA MARTINEZ </t>
  </si>
  <si>
    <t xml:space="preserve">Jornada de atencion integral salvemos juntos  a Cartagena </t>
  </si>
  <si>
    <t>La Maria</t>
  </si>
  <si>
    <t xml:space="preserve">La Maria sector los corales </t>
  </si>
  <si>
    <t>trasladar a las comunidades, la oferta institucional de la Alcaldía de Cartagena, fortalecida con el respaldo de aliados de empresas privadas, otras instituciones públicas, la cooperación internacional y enlaces del Gobierno Nacional; esta sinergia de ciudad, permite consolidar una agenda de servicios concreta, efectiva y pertinente para estas familias, sobre las cuales, los efectos de la pandemia incidieron de forma dramática, agudizando sus condiciones de vulnerabilidad.</t>
  </si>
  <si>
    <t xml:space="preserve">Dadis
EsE
Sec de participacion
Sec del interior
profamilia
Umata
Centro Integrate
Usaid
agape
Sec de hacienda
sisben
Familias en accion 
Ider
CURN
OIM
</t>
  </si>
  <si>
    <t>AGAPE;USAID;</t>
  </si>
  <si>
    <t>2 - 1062</t>
  </si>
  <si>
    <t>numero de personas atendidas en los salvemos juntos a Cartagena.</t>
  </si>
  <si>
    <t>https://docs.google.com/spreadsheets/d/1T9ACI3-WtQkSbbFjXKJamlga3JJeVspj/edit#gid=1461680893</t>
  </si>
  <si>
    <t>Carpas, sillas, refrigerios, mesas, hidratación.</t>
  </si>
  <si>
    <t>BOCACHICA</t>
  </si>
  <si>
    <t xml:space="preserve">ARMADA DE COLOMBIA, SISBEN, BANCARIZACION </t>
  </si>
  <si>
    <t>https://drive.google.com/drive/folders/1__9d0-sn1gQ3PH2RHcmE9X1Sfyt2SayV?usp=share_link</t>
  </si>
  <si>
    <t>Carpas;Tablones;Transporte;Sonido;Refrigerio;</t>
  </si>
  <si>
    <t>LA CANDELARIA</t>
  </si>
  <si>
    <t xml:space="preserve">AGAPE Y ARMADA DE COLOMBIA </t>
  </si>
  <si>
    <t>AGAPE;</t>
  </si>
  <si>
    <t>176</t>
  </si>
  <si>
    <t>https://docs.google.com/spreadsheets/d/1GkXVAds8MZSMrnwWXVH5BXBL3A8hy2Ed/edit?usp=share_link&amp;ouid=100580385593678290042&amp;rtpof=true&amp;sd=true</t>
  </si>
  <si>
    <t>https://drive.google.com/drive/folders/18ovi4UInKOpCFv0kgIy4XkQsQVuqVK5j?usp=share_link</t>
  </si>
  <si>
    <t>YEIRIS  PAREJO YEPEZ</t>
  </si>
  <si>
    <t>La María</t>
  </si>
  <si>
    <t>LA MARIA</t>
  </si>
  <si>
    <t>AGAPE Y ARMADA DE COLOMBIA</t>
  </si>
  <si>
    <t>271</t>
  </si>
  <si>
    <t>Carpas;Sillas;Tablones;Transporte;Almuerzos;</t>
  </si>
  <si>
    <t xml:space="preserve">elimary varela </t>
  </si>
  <si>
    <t xml:space="preserve">Juntos sobre ruedas </t>
  </si>
  <si>
    <t>el pozon</t>
  </si>
  <si>
    <t xml:space="preserve">I.E. CAMILO TORRES BARRIO EL POZON </t>
  </si>
  <si>
    <t>Tramite por primera vez de cedula y tarjeta de identidad a personas en situación de pobreza extrema</t>
  </si>
  <si>
    <t xml:space="preserve">Registraduría Nacional del estado civil  </t>
  </si>
  <si>
    <t>Registraduría Nacional del Estado Civil;USAID;</t>
  </si>
  <si>
    <t>1050</t>
  </si>
  <si>
    <t xml:space="preserve">la jornada duro 3 días 24,25 y 26 de mayo </t>
  </si>
  <si>
    <t>https://docs.google.com/spreadsheets/d/1fHN7OEvpGpCqms50wlRqPQWX-pIbJNei/edit#gid=1041393086</t>
  </si>
  <si>
    <t>stewin daza</t>
  </si>
  <si>
    <t>Reporte de indicadores</t>
  </si>
  <si>
    <t>Reporte de indicadores Mayo</t>
  </si>
  <si>
    <t>Agape</t>
  </si>
  <si>
    <t>https://drive.google.com/drive/folders/1fZFtI5f9yR7jrF_rwV-Nuz_oPiwy6DKK?usp=share_link</t>
  </si>
  <si>
    <t>Convenio 002-2023 PES-PR - AGAPE</t>
  </si>
  <si>
    <t>convocatoria Abierta a traves de Link google forms;</t>
  </si>
  <si>
    <t>FORTALECIMIENTO CULTURAL</t>
  </si>
  <si>
    <t>BIBLIOTECA DIGITAL PIE DE LA POPA</t>
  </si>
  <si>
    <t>DIÁLOGOS Y PRÁCTICAS DE SABERES PARA PROMOVER EL FORTALECIMIENTO DE VALORES CULTURALES, EN DONDE SE LLEVÓ A CABO UN ESPACIO EN EL QUE LOS SABEDORES ANCESTRALES DE LAS COMUNIDADES AFRODESCENDIENTES Y PALENQUERAS DIERON MUESTRA DE SUS CULTURAS.</t>
  </si>
  <si>
    <t>3</t>
  </si>
  <si>
    <t>https://drive.google.com/drive/folders/1YbuQBtlImj8voRnKj9nHXfRTgepdDipt?usp=sharing</t>
  </si>
  <si>
    <t>ARTICULACIÓN INTERINSTITUCIONAL ;</t>
  </si>
  <si>
    <t>KAREN LUNA MARTINEZ</t>
  </si>
  <si>
    <t>san francisco</t>
  </si>
  <si>
    <t xml:space="preserve">I.E. Corazon de Maria - San francisco </t>
  </si>
  <si>
    <t xml:space="preserve">Tramite por primera vez de cedula y tarjeta de identidad a personas en situación de pobreza extrema  </t>
  </si>
  <si>
    <t>USAID;Registraduría Nacional del Estado Civil;</t>
  </si>
  <si>
    <t xml:space="preserve">la jornada tuvo una duración de 3 días 18,19 y 23 de mayo </t>
  </si>
  <si>
    <t>https://docs.google.com/spreadsheets/d/1XZ1ax1lH4qjMJ98V7_JSLQfrFhhaUZBv/edit#gid=535551207</t>
  </si>
  <si>
    <t>ANDREA PAJARO</t>
  </si>
  <si>
    <t>FERIA DE EDUCACION EN SALUD MENTAL</t>
  </si>
  <si>
    <t>CENTRO INTEGRAL DE SERVICIOS COMFAMILIAR PRADO</t>
  </si>
  <si>
    <t xml:space="preserve">Capacitación en temas de salud mental, prevención de consumo de sustancias psicoactivas y salud sexual y reproductiva. </t>
  </si>
  <si>
    <t>115</t>
  </si>
  <si>
    <t>Base de datos;FOTOS;</t>
  </si>
  <si>
    <t>https://drive.google.com/drive/folders/1KrtXQBJX9Jg3JxNkoElf8DNjVfpRbeHz?usp=sharing</t>
  </si>
  <si>
    <t>ARTICULACION INTERINSTITUCIONAL;</t>
  </si>
  <si>
    <t xml:space="preserve">Reporte del Distrito 14 </t>
  </si>
  <si>
    <t>bosque</t>
  </si>
  <si>
    <t xml:space="preserve">Distrito 14 - Barrio bosque via manzanillo </t>
  </si>
  <si>
    <t xml:space="preserve">Hombres con situación militar definida </t>
  </si>
  <si>
    <t>Distrito 14</t>
  </si>
  <si>
    <t>394</t>
  </si>
  <si>
    <t>Base de dato enviada desde el distrito 14 - reporte de lo que va del año 2023</t>
  </si>
  <si>
    <t>Base de datos;Pantallazo de soporte ;</t>
  </si>
  <si>
    <t xml:space="preserve">https://docs.google.com/spreadsheets/d/1exDVXcIIrud8LWuue_z8sDtZzyPBqvxh/edit#gid=1929858422 
https://drive.google.com/drive/folders/1Oo-I63VWbD9vCaE-I2spxdvLuqdyZDBG </t>
  </si>
  <si>
    <t>Distrito 14;</t>
  </si>
  <si>
    <t>Celebración día de la familia con grupos organizados  y centros de vida del programa adulto mayor de la secretaria de participación y desarrollo social</t>
  </si>
  <si>
    <t>Nuevo chile</t>
  </si>
  <si>
    <t>Nuevo Chile - Nuevo Bosque- Amberes</t>
  </si>
  <si>
    <t>Celebrar el día de la familia con los grupos organizados y centros de vida del programa adulto mayor de Participación Ciudadana, brindándoles recreación, orientación y atención en salud.</t>
  </si>
  <si>
    <t>Ider, Dadis, Fundación Ministerio Lucas.</t>
  </si>
  <si>
    <t>https://docs.google.com/spreadsheets/d/1AodGH9B4awJNmVwnlJcZOCOxHMlPFOx6/edit?usp=sharing&amp;ouid=115279183669293213493&amp;rtpof=true&amp;sd=true</t>
  </si>
  <si>
    <t>Dirigente grupos organizado y Centros de vida;</t>
  </si>
  <si>
    <t xml:space="preserve">Once de noviembre </t>
  </si>
  <si>
    <t>ONCE DE NOVIEMBRE</t>
  </si>
  <si>
    <t>366</t>
  </si>
  <si>
    <t>https://drive.google.com/drive/folders/18ovi4UInKOpCFv0kgIy4XkQsQVuqVK5j?usp=sharing</t>
  </si>
  <si>
    <t>socorro</t>
  </si>
  <si>
    <t>BIBLIOTECA DISTRITAL</t>
  </si>
  <si>
    <t>VINCULAR AL SGSSS A LA POBLACIÓN DESAFILIADA</t>
  </si>
  <si>
    <t>288</t>
  </si>
  <si>
    <t>https://drive.google.com/drive/folders/1zRMHgP0EhHovUWgQA2BhvdTlYvE8LBgo?usp=sharing</t>
  </si>
  <si>
    <t>Curso Sena Salud Ocupacional</t>
  </si>
  <si>
    <t>Flor Del Campo</t>
  </si>
  <si>
    <t xml:space="preserve">Formar personas en curso basico compementario de salud Ocupacional </t>
  </si>
  <si>
    <t>44</t>
  </si>
  <si>
    <t>https://drive.google.com/drive/folders/1eSdK6VQEuUQ6VRrmg31xB2kcvbV4PTo-?usp=sharing</t>
  </si>
  <si>
    <t>ORIENTAR, ACTIVAR LA RUTA Y VINCULAR AL SGSSS, A LA POBLACIÓN NO ASEGURADA.</t>
  </si>
  <si>
    <t>147</t>
  </si>
  <si>
    <t>https://drive.google.com/drive/folders/1nUqTd8QTrFY7MuFGo4Ii5NH2tz4CI4lr?usp=sharing</t>
  </si>
  <si>
    <t>reporte de indicadores Mayo</t>
  </si>
  <si>
    <t>reporte de indicadores por solicitud de la directora del PES</t>
  </si>
  <si>
    <t>SENA, AGAPE</t>
  </si>
  <si>
    <t>198</t>
  </si>
  <si>
    <t>personas vinculadas en articulacion con la agencia publica de empleos SENA</t>
  </si>
  <si>
    <t>actividades propias;</t>
  </si>
  <si>
    <t>Josefina mendivil</t>
  </si>
  <si>
    <t>Reporte de Indicadores</t>
  </si>
  <si>
    <t>Reporte de indicadores de Mayo</t>
  </si>
  <si>
    <t>454</t>
  </si>
  <si>
    <t>nuevas unidades productivas en articulacion con el programa de nutricion ( patios productivos)</t>
  </si>
  <si>
    <t>Linda Paternina N</t>
  </si>
  <si>
    <t>8:00Am.</t>
  </si>
  <si>
    <t>2:00Pm.</t>
  </si>
  <si>
    <t>III FERIA PARA LA EMPLEABILIDAD INCLUSIVA.</t>
  </si>
  <si>
    <t>villa de la candelaria</t>
  </si>
  <si>
    <t>FUNDACIÓN VIVE PARA SERVIR.</t>
  </si>
  <si>
    <t>Se brindo asesoría y orientación a personas en condición de pobreza extrema sobre como diligenciar correctamente sus hojas de vidas/ Currículum, socialización de vacantes vigentes y posible postulación a las mismas.</t>
  </si>
  <si>
    <t>Secretaria del Interior/ Centro Intégrate.
OIM.
Agencia Pública de Empleo Comfenalco.
Agencia Pública de Empleo Sena.
Agencia Pública de Empleo Comfamiliar.
Gestcol.
Fundación Vive para Servir.
Vimarco.
Hotel las Américas.
Unidad Solidaria.
Empléate Sin Fronteras.
Proservis, Etc.</t>
  </si>
  <si>
    <t>417.</t>
  </si>
  <si>
    <t>Se adjunta  base de datos de personas atendidas y base de personas vinculadas al campo laboral a través de las Ferias de Empleabilidad Inclusiva.</t>
  </si>
  <si>
    <t>Base de datos;Registros Fotograficos.;</t>
  </si>
  <si>
    <t>https://drive.google.com/drive/folders/1LkCJ0UzK7gGsvaACi9oOYHbPcnlMS6vr?usp=drive_link
https://drive.google.com/drive/folders/12z1O1YR4HLw7aB41kdy_8IWuGCg3AWsT?usp=drive_link</t>
  </si>
  <si>
    <t>Líderes Comunitarios;Población en condición de Pobreza Extrema, Victimas del Conflicto Armado, Grupo etnicos, etc.;</t>
  </si>
  <si>
    <t>Josefina Mendivil.</t>
  </si>
  <si>
    <t>FERIA DE SALUD SEXUAL Y REPRODUCTIVA</t>
  </si>
  <si>
    <t>FUNDACIÓN VIVE PARA SERVIR</t>
  </si>
  <si>
    <t>EDUCAR EN TEMATICAS DE SALUD SEXUAL Y REPRODUCTIVA A LA COMUNIDAD</t>
  </si>
  <si>
    <t>72</t>
  </si>
  <si>
    <t>https://drive.google.com/drive/folders/1vY2oFyYetzoUs4e07rx0S336toHTEWMO?usp=sharing</t>
  </si>
  <si>
    <t>INTERINSTUCIONAL ;</t>
  </si>
  <si>
    <t xml:space="preserve">juntos sobre ruedas </t>
  </si>
  <si>
    <t>el nazareno</t>
  </si>
  <si>
    <t xml:space="preserve">Salón comunal - barrio el Nazareno </t>
  </si>
  <si>
    <t xml:space="preserve">esta jornada duro 3 dias 29,30 y 31 de mayo </t>
  </si>
  <si>
    <t>https://docs.google.com/spreadsheets/d/1OORA57KWDlZ_TU2aGPs1r4dVxfxyIzlF/edit?rtpof=true#gid=1212181245</t>
  </si>
  <si>
    <t>1143</t>
  </si>
  <si>
    <t>1144</t>
  </si>
  <si>
    <t>Curso SENA Manipulación de Alimentos</t>
  </si>
  <si>
    <t>Barrio el espinal</t>
  </si>
  <si>
    <t>IAFIC</t>
  </si>
  <si>
    <t>Formar a mujeres que apoyan el proceso del comedor comunitario de La Candelaria</t>
  </si>
  <si>
    <t>SENA, IAFIC</t>
  </si>
  <si>
    <t>29</t>
  </si>
  <si>
    <t>https://drive.google.com/drive/folders/1-1fDVsQMsVPk6OIciVYONJWgZlzBqmxb?usp=sharing</t>
  </si>
  <si>
    <t xml:space="preserve">III feria de empleabilidad </t>
  </si>
  <si>
    <t xml:space="preserve">fundación vivir para servir - villa de la candelaria </t>
  </si>
  <si>
    <t xml:space="preserve">definicion de situación militar a hombre desde 24 años en situación de pobreza extrema </t>
  </si>
  <si>
    <t>distrito 14</t>
  </si>
  <si>
    <t>71</t>
  </si>
  <si>
    <t xml:space="preserve">https://docs.google.com/spreadsheets/d/1H2JayBifRM9EK8SLPLiuOmdJGLKc7E_V/edit#gid=632344181 </t>
  </si>
  <si>
    <t>FORTALECIMIENTO DE VALORES CULTURALES</t>
  </si>
  <si>
    <t>la boquilla</t>
  </si>
  <si>
    <t>INSTITUCIÓN ETNOEDUCATIVA DE LA BOQUILLA</t>
  </si>
  <si>
    <t>DIALOGOS Y PRACTICAS DE SABERES PARA EL FORTALECIMIENTO DE LOS VALORES CULTURALES, EN DONDE SE LLEVÓ A CABO UN ESPACIO EN EL QUE LOS SABEEDORES ANCESTRALES DE LAS COMUNIDADES AFRODESCENDIENTES Y PALENQUERAS, MOSTRARON DESDE SU COSMOGONÍA EL APORTE DE SUS CULTURAS</t>
  </si>
  <si>
    <t xml:space="preserve">N/A </t>
  </si>
  <si>
    <t>347</t>
  </si>
  <si>
    <t>https://drive.google.com/drive/folders/1Rw5hagc4h4hvr4OEuaos_No4YCKaU7P3?usp=sharing</t>
  </si>
  <si>
    <t>KAREN DANIELA LUNA MARTINEZ</t>
  </si>
  <si>
    <t>EDUCACIÓN EN SALUD INTEGRAL A LA COMUNIDAD - SALUD SEXUAL Y REPRODUCTIVA</t>
  </si>
  <si>
    <t>COMFAMILIAR CENTRO DE CAPACITACIÓN LABORAL</t>
  </si>
  <si>
    <t xml:space="preserve">EDUCAR A LA COMUNIDAD EN TEMATICAS DE PREVENCIÓN Y PROMOCIÓN DE SALUD SEXUAL Y REPRODUCTIVA. </t>
  </si>
  <si>
    <t>68</t>
  </si>
  <si>
    <t>https://docs.google.com/spreadsheets/d/1QfSy3AdW5sLIdWslkB2v8x3X9gnm7bBG/edit?usp=sharing&amp;ouid=113794087962935138898&amp;rtpof=true&amp;sd=true</t>
  </si>
  <si>
    <t>ESTUDIANTES;</t>
  </si>
  <si>
    <t>Taller de formación en Derecho propio</t>
  </si>
  <si>
    <t>Institución Educativa Técnica de Bayunca</t>
  </si>
  <si>
    <t xml:space="preserve">Se articuló un proceso de formación en un centro de aprendizaje para la formación de personas en situación de pobreza extrema en sistema de derecho propio y derechos étnicos. </t>
  </si>
  <si>
    <t>Organización Internacional para las Migraciones OIM</t>
  </si>
  <si>
    <t>136</t>
  </si>
  <si>
    <t>https://drive.google.com/drive/folders/1BYYUGaZ06XrFwl3_nuxjpm4FV5JHyQ73?usp=sharing</t>
  </si>
  <si>
    <t>Líderes Comunitarios;Instituciones Educativas;</t>
  </si>
  <si>
    <t>JORNADA DE FORTALECIMIENTO CULTURAL Y ATENCIÓN EN MEDICINA ANCESTRAL Y TRADICIONAL</t>
  </si>
  <si>
    <t>INSTITUCIÓN EDUCATIVA ETNOEDUCATIVA DE LA BOQUILLA</t>
  </si>
  <si>
    <t>FORTALECER CULTURALEMENTE Y ATENDER EN MEDICINA ANCESTRAL Y TRADICIONAL A LA COMUNIDADES ETNICAS DEL DISTRITO.</t>
  </si>
  <si>
    <t>344</t>
  </si>
  <si>
    <t>https://drive.google.com/drive/folders/13k7YUQ7IM_tCLTSx0jczbc7rGhocu1dJ?usp=sharing</t>
  </si>
  <si>
    <t>Linda Paternina</t>
  </si>
  <si>
    <t>8:30Am.</t>
  </si>
  <si>
    <t>12:00M.</t>
  </si>
  <si>
    <t>SAN JOSE DE LOS CAMPANOS/ SECTOR EL REVIVIR DE LOS CAMPANOS.</t>
  </si>
  <si>
    <t>Se brindo asesoría y orientación de cómo acceder a microcréditos a comunidad emprendedora para el fortalecimiento de Unidades Productivas, al mismo tiempo se socializo oferta de servicios por parte del aliado.</t>
  </si>
  <si>
    <t xml:space="preserve">Se adjunta Base de datos de personas bancarizadas a través de las Jornadas de Microcréditos para el Fortalecimiento de Unidades Productivas. </t>
  </si>
  <si>
    <t>Base de datos;Registro Fotográfico.;</t>
  </si>
  <si>
    <t>https://drive.google.com/drive/folders/1lA85Gjl8Hjyj8sCKqfE3d0giQg0ELSGa?usp=drive_link
https://drive.google.com/drive/folders/1MOoOQsxnR2EjRqL5qHwQWlxEynJ7dfqG?usp=drive_link</t>
  </si>
  <si>
    <t>Líderes Comunitarios;Comunidad emprendedora.;</t>
  </si>
  <si>
    <t>Josefina Mendivil</t>
  </si>
  <si>
    <t>JORNADA DE FORTALECIMIENTO CULTURAL - ATENCIÓN MEDICINA ANCESTRAL</t>
  </si>
  <si>
    <t>FORTALECER CULTURALMENTE Y ATENDER EN MEDICINA ANCESTRAL Y TRADICIONAL</t>
  </si>
  <si>
    <t>https://drive.google.com/drive/folders/1kAs1tsB59b2UyD26BOriyDkHw_CcGxlE?usp=sharing</t>
  </si>
  <si>
    <t>INSTITUCIONES ETNOEDUCATIVAS;</t>
  </si>
  <si>
    <t>ESCUELA TALLER CARTAGENA DE INDIAS</t>
  </si>
  <si>
    <t xml:space="preserve">EDUCAR A LA COMUNIDAD EN TEMATICAS DE PROMOCIÓN DE SALUD SEXUAL Y REPRODUCTIVA </t>
  </si>
  <si>
    <t>https://drive.google.com/drive/folders/1H6H5yM-mxDqiavIUYaOPyHXRPts6aBpZ?usp=sharing</t>
  </si>
  <si>
    <t>MISIÓN VERDE: TRANSFORMANDO NUESTRO ENTORNO</t>
  </si>
  <si>
    <t>Villa Hermosa</t>
  </si>
  <si>
    <t>VILLA HERMOSA</t>
  </si>
  <si>
    <t>EDUCAR A LA COMUNIDAD FOCALIZADA EN TEMATICAS DE SALUD AMBIENTAL</t>
  </si>
  <si>
    <t>https://drive.google.com/drive/folders/1E1k-3jyHI_hjcsQqdfQxe68397q9mEPw?usp=sharing</t>
  </si>
  <si>
    <t>DOS DIAS DE ASEGURAMIENTO</t>
  </si>
  <si>
    <t>ORIENTAR Y VINCULAR A LA POBLACIÓN DESAFILIADA AL SGSSS</t>
  </si>
  <si>
    <t>127</t>
  </si>
  <si>
    <t>https://drive.google.com/drive/folders/18GfS_Far_ghWKUSVv0njs-60t-UK7JiP?usp=sharing</t>
  </si>
  <si>
    <t>Líderes Comunitarios;Presidentes de JAC;Madres Familias en Acción;MIGRANTES;</t>
  </si>
  <si>
    <t>Capacitación en mecanismos alternos de resolución de conflictos</t>
  </si>
  <si>
    <t xml:space="preserve">Armenia </t>
  </si>
  <si>
    <t>Auditorio Cedesarrollo Comfenalco</t>
  </si>
  <si>
    <t xml:space="preserve">Formar personas en condición de pobreza extrema en mecanismos alternos de resolución de conflictos </t>
  </si>
  <si>
    <t>Base de datos;Fotografias;</t>
  </si>
  <si>
    <t>https://drive.google.com/drive/folders/1sSjo-orsfsNrc7ZzQ5YHFX8MP8TIPLzM?usp=sharing</t>
  </si>
  <si>
    <t>Líderes Comunitarios;Estudiantes de carreras tecnicas y tecnologas;</t>
  </si>
  <si>
    <t>Valeria Campillo</t>
  </si>
  <si>
    <t>PASACABALLOS</t>
  </si>
  <si>
    <t xml:space="preserve">JUNTA DE ACCION COMUNAL DE PASACABALLO </t>
  </si>
  <si>
    <t>https://drive.google.com/drive/folders/175DRFj1W7ieFfQbeXyem2g_qYLmAwnh2?usp=sharing</t>
  </si>
  <si>
    <t>Jornada de atención integral salvemos juntos  a Cartagena</t>
  </si>
  <si>
    <t xml:space="preserve">Policarpa </t>
  </si>
  <si>
    <t>Los alcances de esta estrategia están centrados en trasladar a las comunidades, la oferta institucional de la Alcaldía de Cartagena, fortalecida con el respaldo de aliados de empresas privadas, otras instituciones públicas, la cooperación internacional y enlaces del Gobierno Nacional; esta sinergia de ciudad, permite consolidar una agenda de servicios concreta, efectiva y pertinente para familias migrantes y colombianas, sobre las cuales, los efectos de la   pandemia incidieron de forma dramática, agudizando sus condiciones de vulnerabilidad</t>
  </si>
  <si>
    <t xml:space="preserve">Dadis, Umata, Participacion, Universidad Rafael Nuñez , Funtab, Centro de emprendimiento y desarrolllo social, Ese cartagena, Profamilia, Aguas de cartagena, migracion, oim, usaid, Familias en acción, Sisben , Ider, Universidad Uni minuto </t>
  </si>
  <si>
    <t>si</t>
  </si>
  <si>
    <t>https://drive.google.com/drive/u/0/folders/1GBXSO4mAPXkyVEGI6eavnNfG3eHbEf2C</t>
  </si>
  <si>
    <t xml:space="preserve">CURSO DE MESA Y BAR </t>
  </si>
  <si>
    <t>MERCADO SANTA RITA</t>
  </si>
  <si>
    <t>CAPACITAR JOVENES DE LA COMUNIDAD DEL BARRIO SANTA RITA EN EL CURSO DE MESA Y BAR. PROMOVIENDO LAS CAPACIDADES Y EL DESARROLLO DE HABILIDADES Y MEJORAR SU CALIDAD DE VIDA EN SU ENTORNO SOCIAL. SE CAPACITARON 28 APRENDICES DEL CURSO DE MESA Y BAR - SERVICIO DE HABITACION 25 APRENDICES. EL CURSO FUE DESARROLLADO POR EL DOCENTE DANIEL NAVARRO.  EN LA CARPETA ESTAN RELACIONADOS LOS LISTADOS DE LOS DOS CURSOS A TRAVES DEL CORREO ENVIADO POR EL DOCENTE</t>
  </si>
  <si>
    <t xml:space="preserve">SENA - ASOCIACION DE COMERCIANTES MERCADO SANTA RITA </t>
  </si>
  <si>
    <t>Se reportan dos cursos del SENA</t>
  </si>
  <si>
    <t>https://drive.google.com/drive/folders/14iDAIOjPXWEDr2n14_BUwEAMShoomQjz?usp=drive_link</t>
  </si>
  <si>
    <t>CURSO DE MANIPULACION DE ALIMENTOS</t>
  </si>
  <si>
    <t>BARRIO NUEVO PARAISO- INSPECCION DE POLICIA</t>
  </si>
  <si>
    <t>CAPACITAR JOVENES DE LA COMUNIDAD DEL BARRIO NUEVO PARAISO EN EL CURSO DE MANIPULACION ALIMENTOS. PROMOVIENDO LAS CAPACIDADES Y EL DESARROLLO DE HABILIDADES Y MEJORAR SU CALIDAD DE VIDA EN SU ENTORNO SOCIAL. SE CAPACITARON 22 APRENDICES. EL CURSO FUE DESARROLLADO POR LA DOCENTE Angélica María Faciolince Esquivia.  EN LA CARPETA ESTAN RELACIONADOS BASES DE DATOS, FOTOGRAFIA Y EL CORREO ENVIADO POR LA DOCENTE</t>
  </si>
  <si>
    <t xml:space="preserve">SENA - JAC NUEVO PARAISO </t>
  </si>
  <si>
    <t>https://drive.google.com/drive/folders/1FvusWQxS5b6_cjx_ho4iFfzZ_DIiiYW6?usp=drive_link</t>
  </si>
  <si>
    <t xml:space="preserve">TALLER DE ACOSO LABORAL </t>
  </si>
  <si>
    <t xml:space="preserve">4 Vientos </t>
  </si>
  <si>
    <t>El taller de acoso laboral y educacion en el trabajo se realiza en articulacion con el Programa de Acceso a la Justicia. El objetivo fue sensibilizar a estudiantes de los programas del SENA del Centro para la Industria Petroquímica de la Regional Bolívar, ubicado en la Avenida Pedro de Heredia sector los Cuatro Vientos. Los temas tratados fueron acoso laboral y prevencion del acoso laboral como factor de riesgo psicosocial en la práctica laboral de los Aprendices SENA. Se capacitaron 88 jovenes. Se anexa Base de datos y correo enviado por el programa de Acceso a la Justicia.</t>
  </si>
  <si>
    <t>SENA, PROGRAMA DE ACCESO A LA JUSTICIA Y PROGRAMA DE EDUCACION</t>
  </si>
  <si>
    <t>Base de datos;CORREO RECIBIDO;</t>
  </si>
  <si>
    <t>https://drive.google.com/drive/folders/1Bb1ANWkoU8Yl33wX3KyKAkdgYUxLVGtQ?usp=drive_link</t>
  </si>
  <si>
    <t>FORMACION EN EDUCACION AMBIENTAL: MISION VERDE - TRANSFORMANDO NUESTRO ENTORNO</t>
  </si>
  <si>
    <t xml:space="preserve">Villa Hermosa </t>
  </si>
  <si>
    <t>Capacitar a la comunidad en temás del cuidado del entorno, responsabilidad ambiental y
prevención de enfermedades transmitidas por vectores.</t>
  </si>
  <si>
    <t>CAPACITAR A LA COMUNIDAD EN TEMÁTICAS DE CUIDADO DEL ENTORNO, RESPONSABILIDAD AMBIENTAL Y PREVENCIÓN DE ENFERMEDADES TRANSMITIDAS POR VECTORES.</t>
  </si>
  <si>
    <t>DADIS - SENA</t>
  </si>
  <si>
    <t>Base de datos;Actas firmadas y escaneadas;CORREO;</t>
  </si>
  <si>
    <t>https://drive.google.com/drive/folders/1cwU2tkX9T2gbg4NsTqhlE7cRPSSJElGw?usp=drive_link</t>
  </si>
  <si>
    <t>7 de agosto</t>
  </si>
  <si>
    <t>BARRIO 7 DE AGOSTO</t>
  </si>
  <si>
    <t>https://drive.google.com/drive/folders/1cwU2tkX9T2gbg4NsTqhlE7cRPSSJElGw</t>
  </si>
  <si>
    <t>FORMACION EN EDUCACACION AMBIENTAL: MISION VERDE - TRANSFORMANDO NUESTRO ENTORNO</t>
  </si>
  <si>
    <t>Loma Fresca</t>
  </si>
  <si>
    <t>BARRIO LOMA FRESCA</t>
  </si>
  <si>
    <t>CAPACITAR A LA POBLACION INVITADA EN TEMÁTICAS DE CUIDADO DEL ENTORNO, RESPONSABILIDAD AMBIENTAL Y PREVENCIÓN DE ENFERMEDADES TRANSMITIDAS POR VECTORES.</t>
  </si>
  <si>
    <t>https://drive.google.com/drive/folders/1sHzphGpWZzo58hY0A3WuGp9B0VZWmHP4?usp=drive_link</t>
  </si>
  <si>
    <t>JORNADA DE EDUCACIÓN EN SALUD MENTAL, SALUD SEXUAL Y REPRODUCTIVA.</t>
  </si>
  <si>
    <t>Getsemaní</t>
  </si>
  <si>
    <t>Prevención de consumo de sustancias psicoactivas, prevención de embarazo adolescentes y promoción de la salud sexual y reproductiva.</t>
  </si>
  <si>
    <t>https://drive.google.com/drive/folders/1Joew2rBYKPDDk4fppqRNjSDekrZ4eaMz</t>
  </si>
  <si>
    <t xml:space="preserve">EMIRO LICONA </t>
  </si>
  <si>
    <t>DEFINICION SITUACION DE LIBRETA MILITAR</t>
  </si>
  <si>
    <t>ALCALDIA LOCAL - SANTA RITA</t>
  </si>
  <si>
    <t>DEFINICION DE SITUACION MILITAR DE HOMBRES EN SITUACION DE POBREZA EXTREMA MAYORES DE 24 AÑOS</t>
  </si>
  <si>
    <t>DISTRITO 14</t>
  </si>
  <si>
    <t>https://docs.google.com/spreadsheets/d/1qoRpRoa-oCmDdKD0wOyU7LFr6T-SLXrw/edit?rtpof=true&amp;pli=1#gid=96759699</t>
  </si>
  <si>
    <t>EMIRO LICONA</t>
  </si>
  <si>
    <t>DEFINICION DE SITUACION MILIRA</t>
  </si>
  <si>
    <t>BARRIO POLICARPA - CALLE DE LA CASA CULTURAL</t>
  </si>
  <si>
    <t>https://docs.google.com/spreadsheets/d/1-2mdtOlHM6JU-OLUDca9CZ-ssCPX75LQ/edit#gid=340625065</t>
  </si>
  <si>
    <t>DEFINICION DE SITUACION MILITAR</t>
  </si>
  <si>
    <t>CEBALLOS- FUNDACION RENACER</t>
  </si>
  <si>
    <t>https://docs.google.com/spreadsheets/d/1p9--_uFfXOJHGJPiT6Mpi9OXEBhfwdK3/edit#gid=1313418024</t>
  </si>
  <si>
    <t>LA MARIA- SEMILLAS DE FE</t>
  </si>
  <si>
    <t>https://docs.google.com/spreadsheets/d/1aEPYgb-qeFCh3x9sC5GD0Ar_m3hF0Due/edit#gid=593018291</t>
  </si>
  <si>
    <t>CON EL PES YO ME IDENTIFICO</t>
  </si>
  <si>
    <t>TRAMITE DE TARJETA DE IDENTIDAD Y CEDULA POR PRIMERA VEZ EN ARTICULACION CON LA REGISTRADURIA NACIONAL DEL ESTADO CIVIL</t>
  </si>
  <si>
    <t>REGISTRADURIA NACIONAL DEL ESTADO CIVIL</t>
  </si>
  <si>
    <t>https://docs.google.com/spreadsheets/d/1-Q3RKaxkNAcOJF6BudX4mvSPRNmhEjve/edit#gid=1428267877</t>
  </si>
  <si>
    <t>Tierra Bomba</t>
  </si>
  <si>
    <t>TIERRA BOMBA</t>
  </si>
  <si>
    <t>REGISTRADURIA NACIONAL</t>
  </si>
  <si>
    <t>https://docs.google.com/spreadsheets/d/1vPb3ttZCirtzTkr5YwyqKWDFm6bcltXb/edit#gid=902163231</t>
  </si>
  <si>
    <t xml:space="preserve">La maria </t>
  </si>
  <si>
    <t>LA MARIA- FUNDACION SEMILLAS DE FE</t>
  </si>
  <si>
    <t>https://docs.google.com/spreadsheets/d/1JrIRSugL_fWBoW5ZXr2Sq1ABC4u39muw/edit#gid=1439959130</t>
  </si>
  <si>
    <t>CERROS DE ALBORNOZ-COMEDOR COMUNITARIO EL ARCA</t>
  </si>
  <si>
    <t>https://docs.google.com/spreadsheets/d/1z0_Xs3kI8rizM_0X41Xcza58fugrjD2p/edit#gid=1322607322</t>
  </si>
  <si>
    <t>8. NUTRICIÓN Y SEGURIDAD ALIMENTARIA</t>
  </si>
  <si>
    <t>EQUIPO DE 8. NUTRICIÓN Y SEGURIDAD ALIMENTARIA</t>
  </si>
  <si>
    <t xml:space="preserve">San Jose Obrero </t>
  </si>
  <si>
    <t xml:space="preserve">SAN JOSE OBRERO </t>
  </si>
  <si>
    <t>https://drive.google.com/drive/folders/1EXbdjh0RVFB5R8VKxjZO1FpfIXHDukNa?usp=sharing</t>
  </si>
  <si>
    <t>RONALD BENAVIDES SANCHEZ</t>
  </si>
  <si>
    <t>2. SALUD</t>
  </si>
  <si>
    <t>EQUIPO DE 2. SALUD</t>
  </si>
  <si>
    <t>JORNADA DE ATENCIÓN EN MEDICINA ANCESTRAL Y TRADICIONAL</t>
  </si>
  <si>
    <t>CORREGIMIENTO DE SANTA ANA</t>
  </si>
  <si>
    <t>JORNADA DE ATENCIÓN EN MAT A TRAVES DE CEREMONIA DE ARMONIZACIÓN EN LA COMUNIDAD ETNICA DE SANTA ANA</t>
  </si>
  <si>
    <t>CAIZEM</t>
  </si>
  <si>
    <t>https://drive.google.com/drive/folders/1vSbBImBuLSujDQuyu65nu1lD5K-ymBvE?usp=sharing</t>
  </si>
  <si>
    <t xml:space="preserve">2. SALUD </t>
  </si>
  <si>
    <t>CORREGIMIENTO DE BAYUNCA</t>
  </si>
  <si>
    <t>ATENCIÓN EN MEDICINA ANCESTRAL Y TRADICIONAL A TRAVES DE CEREMONIA DE ARMONIZACIÓN ESPIRITUAL A LA COMUNIDAD ETNICA DE BAYUNCA</t>
  </si>
  <si>
    <t>https://drive.google.com/drive/folders/1aNqmQKbNUy_-55FLG6mFY8xokxg8zXja?usp=sharing</t>
  </si>
  <si>
    <t xml:space="preserve">RONALD BENAVIDES </t>
  </si>
  <si>
    <t>CORREGIMIENTO DE PONTEZUELA</t>
  </si>
  <si>
    <t>JORNADA DE ATENCÓN EN MEDICINA ANCESTRAL Y TRADICIONAL A TRAVES DE CEREMONIA DE ARMONIZACIÓN EN LA COMUNIDAD ETNICA DE PONTEZUELA</t>
  </si>
  <si>
    <t>https://drive.google.com/drive/folders/1G2VKy_Z5ND9KqonaHtGHpAAm1n8A7yiT?usp=sharing</t>
  </si>
  <si>
    <t>SAN JOSE OBRERO</t>
  </si>
  <si>
    <t>https://drive.google.com/drive/folders/1HWzfbvCEfMMDIUAK4aGNnmRMfBGvctUi?usp=sharing</t>
  </si>
  <si>
    <t>Maria Claudia Ramos DIaz</t>
  </si>
  <si>
    <t xml:space="preserve">EQUIPO DE 3. EDUCACIÓN </t>
  </si>
  <si>
    <t>Curso Sena Facturacion en Salud</t>
  </si>
  <si>
    <t>Barrio Nuevo Paraiso</t>
  </si>
  <si>
    <t>CAPACITAR A LA COMUNIDAD EN EL CURSO DE FACTURACION EN SALUD</t>
  </si>
  <si>
    <t>SENA - JAC DE NUEVO PARAISO</t>
  </si>
  <si>
    <t>https://drive.google.com/drive/folders/1EZAeWxRUZ8O88Q3RdRWlBOIkdivl5W9M?usp=drive_link</t>
  </si>
  <si>
    <t xml:space="preserve">EQUIPO DE  10. FORTALECIMIENTO INSTITUCIONAL </t>
  </si>
  <si>
    <t>BARRIO SAN JOSE OBRERO</t>
  </si>
  <si>
    <t>trasladar a las comunidades, la oferta institucional de la Alcaldía de Cartagena, fortalecida con el respaldo de aliados de empresas privadas, otras instituciones públicas, la cooperación internacional y enlaces del Gobierno Nacional</t>
  </si>
  <si>
    <t>https://drive.google.com/drive/u/0/folders/1C9DX6_S1rd9FnGG4lMwcy-PW5QzYG0zx</t>
  </si>
  <si>
    <t>Stewin Daza Caraballo</t>
  </si>
  <si>
    <t xml:space="preserve">5. INGRESO Y TRABAJO </t>
  </si>
  <si>
    <t>EQUIPO DE 5. INGRESO Y TRABAJO</t>
  </si>
  <si>
    <t>Reporte de Indicadores Julio</t>
  </si>
  <si>
    <t>Reporte de Actividades</t>
  </si>
  <si>
    <t>https://drive.google.com/drive/folders/16Alr5djhocgKdgxNYk1-FATWx6nUpIGj?usp=drive_link</t>
  </si>
  <si>
    <t>6. BANCARIZACIÓN</t>
  </si>
  <si>
    <t xml:space="preserve">EQUIPO DE 6. BANACARIZACIÓN </t>
  </si>
  <si>
    <t xml:space="preserve">Reporte indicadores mes de Julio </t>
  </si>
  <si>
    <t>Reporte de indicadores del mes de Julio Programa Bancarizacion</t>
  </si>
  <si>
    <t>https://drive.google.com/drive/folders/1oIj_vtmFHAly50moXnEzOry57FOX_tSW?usp=drive_link</t>
  </si>
  <si>
    <t xml:space="preserve">9. ACCESO A LA JUSTICIA </t>
  </si>
  <si>
    <t xml:space="preserve">EQUIPO DE 9. ACCESO A LA JUSTICIA </t>
  </si>
  <si>
    <t>Capacitación en Mecanismos Alternos de Resolucion de Conflictos</t>
  </si>
  <si>
    <t>Barrio El Pozón I.E Politécnico</t>
  </si>
  <si>
    <t xml:space="preserve">Desarrollar capacidades en torno a la solución de conflictos, fomento de los valores y el fortalecimiento de una sana convivencia con personas en pobreza extrema de la ciudad de Cartagena. </t>
  </si>
  <si>
    <t>Institución Educativa Politécnico del Pozón</t>
  </si>
  <si>
    <t>https://drive.google.com/drive/folders/1RE51HJAurPr8Irkf0PgmSC6J1kDIGahS?usp=sharing</t>
  </si>
  <si>
    <t>7. DINAMICA FAMILIAR</t>
  </si>
  <si>
    <t xml:space="preserve">EQUIPO DE 7. DINAMICA FAMILIAR </t>
  </si>
  <si>
    <t>EDUCACIÓN A LA COMUNIDAD</t>
  </si>
  <si>
    <t>CENTRO EDUCATIVO QUERIDOS AMIGOS</t>
  </si>
  <si>
    <t>PREVENCIÓN DE CONSUMO DE SUSTANCIAS PSICOACTIVAS Y PROMOCIÓN DE LA SALUD SEXUAL Y REPRODUCTIVA.</t>
  </si>
  <si>
    <t>OIM
DADIS</t>
  </si>
  <si>
    <t>https://drive.google.com/drive/folders/1GPEH1xs12LpQr35U043WFrLPbkoto350?usp=drive_link</t>
  </si>
  <si>
    <t>Wilberto Ramos Vega</t>
  </si>
  <si>
    <t xml:space="preserve">1. IDENTIFICACIÓN </t>
  </si>
  <si>
    <t>Jornada de Identificación con Registraduria</t>
  </si>
  <si>
    <t>Iglesia Cristiana Hebzi-ba, barrio Zaragocilla</t>
  </si>
  <si>
    <t>expedición de documento de identidad, cedula y tarjeta de identidad</t>
  </si>
  <si>
    <t xml:space="preserve">Registraduria Nacional del Estado Civil </t>
  </si>
  <si>
    <t>https://drive.google.com/drive/folders/1WGW2bxCuRmYt6FVRKa9Fq_1zjQ8M__ZR?usp=sharing</t>
  </si>
  <si>
    <t xml:space="preserve">Emiro Licona Macia </t>
  </si>
  <si>
    <t>jornada de identificación con Registraduría</t>
  </si>
  <si>
    <t>barrio San Jose Obrero - El Rancho de Migue</t>
  </si>
  <si>
    <t>Antonio José Sucre</t>
  </si>
  <si>
    <t>Barú</t>
  </si>
  <si>
    <t>manzanillo del mar- casa el adulto mayor</t>
  </si>
  <si>
    <t>La Boquilla - casa cultural</t>
  </si>
  <si>
    <t>jornada de definición de situación militar</t>
  </si>
  <si>
    <t>barrio Zaragocilla- Iglesia Cristiana Hebzi-ba</t>
  </si>
  <si>
    <t>asesorar y apoyar en el tramite para definir situación militar a varones mayores de 24 años.</t>
  </si>
  <si>
    <t>https://drive.google.com/drive/folders/112BQCqtBJc_QVV38OuSYutpy6RwrnaVp?usp=sharing</t>
  </si>
  <si>
    <t>Barrio San José Obrero- El Rancho de Migue.</t>
  </si>
  <si>
    <t>Asesorar y apoyar en el tramite de definición militar a varones mayores de 24 años.</t>
  </si>
  <si>
    <t>Isla de Barú-sede de la Fundación Somos Barú</t>
  </si>
  <si>
    <t>Boquilla- Casa Cultural</t>
  </si>
  <si>
    <t>Asesorar y apoyar en el tramite de definición de situación militar a varones mayores de 24 años.</t>
  </si>
  <si>
    <t>Corregimiento de Manzanillo - Casa del Adulto Mayor</t>
  </si>
  <si>
    <t>Asesorar y apoyar en el tramite para definir su situación militar a hombres mayores de 24 años.</t>
  </si>
  <si>
    <t>BASE de datos;</t>
  </si>
  <si>
    <t>Mercado de Bazurto- Oficinas de la administración del mercado</t>
  </si>
  <si>
    <t>Asesorar y apoyar en el tramite para definir su situación militar, a varones mayores de 24 años de edad.</t>
  </si>
  <si>
    <t>EQUIPO DE NUTRICIÓN Y SEGURIDAD ALIMENTARIA</t>
  </si>
  <si>
    <t>EL LIBERTADOR</t>
  </si>
  <si>
    <t xml:space="preserve">Programas </t>
  </si>
  <si>
    <t xml:space="preserve">Indicadores Impactados </t>
  </si>
  <si>
    <t xml:space="preserve">Suma de Numero Validado </t>
  </si>
  <si>
    <t>Total</t>
  </si>
  <si>
    <t xml:space="preserve">Programa: Identificación </t>
  </si>
  <si>
    <t xml:space="preserve">Indicador Impactado </t>
  </si>
  <si>
    <t>Programa: Salud</t>
  </si>
  <si>
    <t>Programa: Educación</t>
  </si>
  <si>
    <t xml:space="preserve">Programa Habitabilidad </t>
  </si>
  <si>
    <t xml:space="preserve">Programa Ingreso y Trabajo </t>
  </si>
  <si>
    <t>Programa Bancarización</t>
  </si>
  <si>
    <t xml:space="preserve">Programa Dinamica Familiar </t>
  </si>
  <si>
    <t xml:space="preserve">Programa Seguridad Alimentaria y Nutrición </t>
  </si>
  <si>
    <t xml:space="preserve">Programa Acceso a la Justicia </t>
  </si>
  <si>
    <t xml:space="preserve">Programa Fortalecimiento Institucional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</si>
</sst>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 &quot;€&quot;_-;\-* #,##0.00\ &quot;€&quot;_-;_-* &quot;-&quot;??\ &quot;€&quot;_-;_-@_-"/>
    <numFmt numFmtId="165" formatCode="0;[Red]0"/>
    <numFmt numFmtId="166" formatCode="&quot;$&quot;#,##0.00"/>
    <numFmt numFmtId="167" formatCode="0.0%"/>
    <numFmt numFmtId="168" formatCode="_-[$$-409]* #,##0.00_ ;_-[$$-409]* \-#,##0.00\ ;_-[$$-409]* &quot;-&quot;??_ ;_-@_ "/>
    <numFmt numFmtId="169" formatCode="&quot;$&quot;\ #,##0.00"/>
    <numFmt numFmtId="170" formatCode="_-&quot;$&quot;\ * #,##0_-;\-&quot;$&quot;\ * #,##0_-;_-&quot;$&quot;\ * &quot;-&quot;??_-;_-@"/>
    <numFmt numFmtId="171" formatCode="_-* #,##0\ &quot;€&quot;_-;\-* #,##0\ &quot;€&quot;_-;_-* &quot;-&quot;??\ &quot;€&quot;_-;_-@_-"/>
    <numFmt numFmtId="172" formatCode="_-[$$-240A]\ * #,##0.00_-;\-[$$-240A]\ * #,##0.00_-;_-[$$-240A]\ * &quot;-&quot;??_-;_-@_-"/>
    <numFmt numFmtId="173" formatCode="m/d/yy\ h:mm:ss"/>
  </numFmts>
  <fonts count="53">
    <font>
      <sz val="11"/>
      <color theme="1"/>
      <name val="Calibri"/>
      <family val="2"/>
      <scheme val="minor"/>
    </font>
    <font>
      <u/>
      <sz val="11"/>
      <color theme="10"/>
      <name val="Calibri"/>
      <family val="2"/>
      <scheme val="minor"/>
    </font>
    <font>
      <sz val="11"/>
      <color theme="1"/>
      <name val="Calibri"/>
      <family val="2"/>
      <scheme val="minor"/>
    </font>
    <font>
      <b/>
      <sz val="11"/>
      <color rgb="FFFFFFFF"/>
      <name val="Arial"/>
      <family val="2"/>
    </font>
    <font>
      <b/>
      <sz val="11"/>
      <color theme="1"/>
      <name val="Arial"/>
      <family val="2"/>
    </font>
    <font>
      <b/>
      <sz val="15"/>
      <color theme="1"/>
      <name val="Arial"/>
      <family val="2"/>
    </font>
    <font>
      <b/>
      <sz val="12"/>
      <color rgb="FF0C0C0C"/>
      <name val="Arial"/>
      <family val="2"/>
    </font>
    <font>
      <sz val="11"/>
      <color rgb="FFFFFFFF"/>
      <name val="Arial"/>
      <family val="2"/>
    </font>
    <font>
      <sz val="11"/>
      <color theme="1"/>
      <name val="Arial"/>
      <family val="2"/>
    </font>
    <font>
      <sz val="11"/>
      <color rgb="FF0C0C0C"/>
      <name val="Arial"/>
      <family val="2"/>
    </font>
    <font>
      <sz val="11"/>
      <color rgb="FF000000"/>
      <name val="Arial"/>
      <family val="2"/>
    </font>
    <font>
      <b/>
      <sz val="12"/>
      <color rgb="FF000000"/>
      <name val="Arial"/>
      <family val="2"/>
    </font>
    <font>
      <b/>
      <sz val="14"/>
      <color rgb="FF000000"/>
      <name val="Arial"/>
      <family val="2"/>
    </font>
    <font>
      <sz val="8"/>
      <name val="Calibri"/>
      <family val="2"/>
      <scheme val="minor"/>
    </font>
    <font>
      <b/>
      <sz val="11"/>
      <color theme="0"/>
      <name val="Arial"/>
      <family val="2"/>
    </font>
    <font>
      <b/>
      <sz val="12"/>
      <color rgb="FFFF0000"/>
      <name val="Arial"/>
      <family val="2"/>
    </font>
    <font>
      <sz val="11"/>
      <name val="Arial"/>
      <family val="2"/>
    </font>
    <font>
      <sz val="14"/>
      <color theme="1"/>
      <name val="Arial"/>
      <family val="2"/>
    </font>
    <font>
      <sz val="14"/>
      <color rgb="FF000000"/>
      <name val="Arial"/>
      <family val="2"/>
    </font>
    <font>
      <sz val="14"/>
      <color rgb="FFFF0000"/>
      <name val="Arial"/>
      <family val="2"/>
    </font>
    <font>
      <sz val="11"/>
      <color theme="0"/>
      <name val="Arial"/>
      <family val="2"/>
    </font>
    <font>
      <sz val="12"/>
      <color rgb="FFFFFFFF"/>
      <name val="Arial"/>
      <family val="2"/>
    </font>
    <font>
      <sz val="11"/>
      <color rgb="FFFF0000"/>
      <name val="Arial"/>
      <family val="2"/>
    </font>
    <font>
      <b/>
      <sz val="11"/>
      <color rgb="FFFF0000"/>
      <name val="Arial"/>
      <family val="2"/>
    </font>
    <font>
      <b/>
      <sz val="14"/>
      <color rgb="FFFF0000"/>
      <name val="Arial"/>
      <family val="2"/>
    </font>
    <font>
      <b/>
      <sz val="16"/>
      <color rgb="FFFF0000"/>
      <name val="Arial"/>
      <family val="2"/>
    </font>
    <font>
      <sz val="11"/>
      <name val="Calibri"/>
      <family val="2"/>
    </font>
    <font>
      <b/>
      <sz val="20"/>
      <color rgb="FFFF0000"/>
      <name val="Arial"/>
      <family val="2"/>
    </font>
    <font>
      <b/>
      <sz val="22"/>
      <color rgb="FFFF0000"/>
      <name val="Arial"/>
      <family val="2"/>
    </font>
    <font>
      <sz val="11"/>
      <color theme="1"/>
      <name val="Calibri"/>
      <family val="2"/>
    </font>
    <font>
      <sz val="14"/>
      <color rgb="FF000000"/>
      <name val="Calibri"/>
      <family val="2"/>
    </font>
    <font>
      <b/>
      <sz val="11"/>
      <name val="Arial"/>
      <family val="2"/>
    </font>
    <font>
      <b/>
      <sz val="12"/>
      <name val="Arial"/>
      <family val="2"/>
    </font>
    <font>
      <b/>
      <sz val="16"/>
      <color rgb="FF002060"/>
      <name val="Arial"/>
      <family val="2"/>
    </font>
    <font>
      <b/>
      <sz val="11"/>
      <color rgb="FF002060"/>
      <name val="Arial"/>
      <family val="2"/>
    </font>
    <font>
      <sz val="11"/>
      <color rgb="FF002060"/>
      <name val="Arial"/>
      <family val="2"/>
    </font>
    <font>
      <sz val="11"/>
      <color rgb="FFFF0000"/>
      <name val="Calibri"/>
      <family val="2"/>
      <scheme val="minor"/>
    </font>
    <font>
      <b/>
      <sz val="11"/>
      <color theme="1"/>
      <name val="Calibri"/>
      <family val="2"/>
      <scheme val="minor"/>
    </font>
    <font>
      <sz val="11"/>
      <color rgb="FF000000"/>
      <name val="Calibri"/>
      <family val="2"/>
      <scheme val="minor"/>
    </font>
    <font>
      <u/>
      <sz val="11"/>
      <color rgb="FF000000"/>
      <name val="Calibri"/>
      <family val="2"/>
      <scheme val="minor"/>
    </font>
    <font>
      <u/>
      <sz val="11"/>
      <color rgb="FFFF0000"/>
      <name val="Calibri"/>
      <family val="2"/>
      <scheme val="minor"/>
    </font>
    <font>
      <sz val="11"/>
      <name val="Calibri"/>
      <family val="2"/>
      <scheme val="minor"/>
    </font>
    <font>
      <sz val="11"/>
      <color rgb="FF000000"/>
      <name val="Calibri"/>
      <family val="2"/>
    </font>
    <font>
      <sz val="11"/>
      <color theme="1"/>
      <name val="Calibri"/>
      <family val="2"/>
      <charset val="1"/>
    </font>
    <font>
      <sz val="11"/>
      <color rgb="FF000000"/>
      <name val="Calibri"/>
      <family val="2"/>
      <charset val="1"/>
    </font>
    <font>
      <sz val="14"/>
      <color rgb="FF000000"/>
      <name val="Calibri"/>
      <family val="2"/>
      <scheme val="minor"/>
    </font>
    <font>
      <sz val="11"/>
      <color theme="3"/>
      <name val="Calibri"/>
      <family val="2"/>
      <charset val="1"/>
    </font>
    <font>
      <sz val="11"/>
      <color theme="3"/>
      <name val="Calibri"/>
      <family val="2"/>
      <scheme val="minor"/>
    </font>
    <font>
      <b/>
      <sz val="11"/>
      <color rgb="FF000000"/>
      <name val="Arial"/>
      <family val="2"/>
    </font>
    <font>
      <sz val="11"/>
      <color rgb="FF000000"/>
      <name val="Calibri"/>
      <family val="2"/>
      <charset val="1"/>
      <scheme val="minor"/>
    </font>
    <font>
      <sz val="11"/>
      <color rgb="FF00B050"/>
      <name val="Calibri"/>
      <family val="2"/>
      <charset val="1"/>
      <scheme val="minor"/>
    </font>
    <font>
      <sz val="11"/>
      <color rgb="FF444444"/>
      <name val="Calibri"/>
      <family val="2"/>
      <charset val="1"/>
      <scheme val="minor"/>
    </font>
    <font>
      <sz val="11"/>
      <color rgb="FF00B050"/>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D0CECE"/>
        <bgColor rgb="FFD0CECE"/>
      </patternFill>
    </fill>
    <fill>
      <patternFill patternType="solid">
        <fgColor theme="3" tint="0.79998168889431442"/>
        <bgColor indexed="64"/>
      </patternFill>
    </fill>
    <fill>
      <patternFill patternType="solid">
        <fgColor rgb="FFA5A5A5"/>
        <bgColor indexed="64"/>
      </patternFill>
    </fill>
    <fill>
      <patternFill patternType="solid">
        <fgColor rgb="FF00B0F0"/>
        <bgColor indexed="64"/>
      </patternFill>
    </fill>
    <fill>
      <patternFill patternType="solid">
        <fgColor rgb="FFFFFFFF"/>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rgb="FFAEAAAA"/>
        <bgColor indexed="64"/>
      </patternFill>
    </fill>
    <fill>
      <patternFill patternType="solid">
        <fgColor theme="0" tint="-0.14999847407452621"/>
        <bgColor indexed="64"/>
      </patternFill>
    </fill>
    <fill>
      <patternFill patternType="solid">
        <fgColor theme="3" tint="0.79998168889431442"/>
        <bgColor rgb="FF000000"/>
      </patternFill>
    </fill>
    <fill>
      <patternFill patternType="solid">
        <fgColor theme="3" tint="0.59999389629810485"/>
        <bgColor indexed="64"/>
      </patternFill>
    </fill>
    <fill>
      <patternFill patternType="solid">
        <fgColor theme="4"/>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FF00"/>
        <bgColor rgb="FF000000"/>
      </patternFill>
    </fill>
    <fill>
      <patternFill patternType="solid">
        <fgColor rgb="FFDCE6F1"/>
        <bgColor rgb="FF000000"/>
      </patternFill>
    </fill>
    <fill>
      <patternFill patternType="solid">
        <fgColor rgb="FFDCE6F1"/>
        <bgColor rgb="FFDCE6F1"/>
      </patternFill>
    </fill>
    <fill>
      <patternFill patternType="solid">
        <fgColor rgb="FFA5A5A5"/>
        <bgColor rgb="FF000000"/>
      </patternFill>
    </fill>
    <fill>
      <patternFill patternType="solid">
        <fgColor rgb="FFA6A6A6"/>
        <bgColor rgb="FF000000"/>
      </patternFill>
    </fill>
    <fill>
      <patternFill patternType="solid">
        <fgColor rgb="FFAEAAAA"/>
        <bgColor rgb="FF000000"/>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style="thin">
        <color indexed="64"/>
      </left>
      <right/>
      <top/>
      <bottom style="medium">
        <color rgb="FF000000"/>
      </bottom>
      <diagonal/>
    </border>
    <border>
      <left style="medium">
        <color rgb="FF000000"/>
      </left>
      <right/>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rgb="FF000000"/>
      </left>
      <right/>
      <top style="medium">
        <color rgb="FF000000"/>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rgb="FF000000"/>
      </right>
      <top style="medium">
        <color rgb="FF000000"/>
      </top>
      <bottom/>
      <diagonal/>
    </border>
    <border>
      <left style="thin">
        <color indexed="64"/>
      </left>
      <right style="thin">
        <color rgb="FF000000"/>
      </right>
      <top/>
      <bottom/>
      <diagonal/>
    </border>
    <border>
      <left style="thin">
        <color indexed="64"/>
      </left>
      <right style="thin">
        <color rgb="FF000000"/>
      </right>
      <top/>
      <bottom style="medium">
        <color rgb="FF000000"/>
      </bottom>
      <diagonal/>
    </border>
    <border>
      <left style="thin">
        <color indexed="64"/>
      </left>
      <right/>
      <top style="thin">
        <color indexed="64"/>
      </top>
      <bottom/>
      <diagonal/>
    </border>
    <border>
      <left/>
      <right/>
      <top style="thin">
        <color indexed="64"/>
      </top>
      <bottom style="thin">
        <color indexed="64"/>
      </bottom>
      <diagonal/>
    </border>
    <border>
      <left/>
      <right style="medium">
        <color rgb="FF000000"/>
      </right>
      <top/>
      <bottom/>
      <diagonal/>
    </border>
    <border>
      <left style="thin">
        <color indexed="64"/>
      </left>
      <right style="thin">
        <color rgb="FF000000"/>
      </right>
      <top style="thin">
        <color rgb="FF000000"/>
      </top>
      <bottom/>
      <diagonal/>
    </border>
    <border>
      <left style="thin">
        <color rgb="FF000000"/>
      </left>
      <right/>
      <top style="thin">
        <color indexed="64"/>
      </top>
      <bottom/>
      <diagonal/>
    </border>
    <border>
      <left style="thin">
        <color rgb="FF000000"/>
      </left>
      <right/>
      <top/>
      <bottom style="thin">
        <color indexed="64"/>
      </bottom>
      <diagonal/>
    </border>
    <border>
      <left style="medium">
        <color rgb="FF000000"/>
      </left>
      <right/>
      <top style="thin">
        <color indexed="64"/>
      </top>
      <bottom/>
      <diagonal/>
    </border>
    <border>
      <left style="medium">
        <color rgb="FF000000"/>
      </left>
      <right/>
      <top/>
      <bottom style="double">
        <color indexed="64"/>
      </bottom>
      <diagonal/>
    </border>
    <border>
      <left/>
      <right/>
      <top style="medium">
        <color indexed="64"/>
      </top>
      <bottom/>
      <diagonal/>
    </border>
    <border>
      <left style="thin">
        <color indexed="64"/>
      </left>
      <right/>
      <top style="medium">
        <color rgb="FF000000"/>
      </top>
      <bottom style="thin">
        <color rgb="FF000000"/>
      </bottom>
      <diagonal/>
    </border>
    <border>
      <left/>
      <right style="thin">
        <color indexed="64"/>
      </right>
      <top style="medium">
        <color rgb="FF000000"/>
      </top>
      <bottom style="thin">
        <color rgb="FF000000"/>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style="thin">
        <color theme="4" tint="0.39997558519241921"/>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rgb="FF000000"/>
      </left>
      <right style="medium">
        <color indexed="64"/>
      </right>
      <top style="thin">
        <color rgb="FF000000"/>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1" fillId="0" borderId="0" applyNumberFormat="0" applyFill="0" applyBorder="0" applyAlignment="0" applyProtection="0"/>
  </cellStyleXfs>
  <cellXfs count="738">
    <xf numFmtId="0" fontId="0" fillId="0" borderId="0" xfId="0"/>
    <xf numFmtId="165" fontId="8" fillId="0" borderId="9" xfId="0" applyNumberFormat="1" applyFont="1" applyBorder="1" applyAlignment="1">
      <alignment horizontal="center" vertical="center" wrapText="1"/>
    </xf>
    <xf numFmtId="0" fontId="9" fillId="0" borderId="9" xfId="0" applyFont="1" applyBorder="1" applyAlignment="1">
      <alignment horizontal="center" vertical="center" wrapText="1"/>
    </xf>
    <xf numFmtId="165" fontId="8" fillId="0" borderId="9" xfId="0" applyNumberFormat="1" applyFont="1" applyBorder="1" applyAlignment="1">
      <alignment horizontal="left" vertical="center" wrapText="1"/>
    </xf>
    <xf numFmtId="165" fontId="8" fillId="0" borderId="15" xfId="0" applyNumberFormat="1" applyFont="1" applyBorder="1" applyAlignment="1">
      <alignment horizontal="left" vertical="center" wrapText="1"/>
    </xf>
    <xf numFmtId="0" fontId="8" fillId="0" borderId="10" xfId="0" applyFont="1" applyBorder="1" applyAlignment="1">
      <alignment horizontal="left" vertical="center" wrapText="1"/>
    </xf>
    <xf numFmtId="0" fontId="8" fillId="0" borderId="2" xfId="0" applyFont="1" applyBorder="1" applyAlignment="1">
      <alignment vertical="center" wrapText="1"/>
    </xf>
    <xf numFmtId="165" fontId="7" fillId="0" borderId="9" xfId="0" applyNumberFormat="1" applyFont="1" applyBorder="1" applyAlignment="1">
      <alignment horizontal="center" vertical="center" wrapText="1"/>
    </xf>
    <xf numFmtId="0" fontId="7" fillId="0" borderId="9" xfId="0" applyFont="1" applyBorder="1" applyAlignment="1">
      <alignment horizontal="center" vertical="center" wrapText="1"/>
    </xf>
    <xf numFmtId="0" fontId="8" fillId="0" borderId="16" xfId="0" applyFont="1" applyBorder="1" applyAlignment="1">
      <alignment vertical="center" wrapText="1"/>
    </xf>
    <xf numFmtId="165" fontId="7" fillId="0" borderId="15" xfId="0" applyNumberFormat="1" applyFont="1" applyBorder="1" applyAlignment="1">
      <alignment horizontal="center" vertical="center" wrapText="1"/>
    </xf>
    <xf numFmtId="0" fontId="8" fillId="0" borderId="17" xfId="0" applyFont="1" applyBorder="1" applyAlignment="1">
      <alignment vertical="center" wrapText="1"/>
    </xf>
    <xf numFmtId="165" fontId="7" fillId="0" borderId="15" xfId="0" applyNumberFormat="1" applyFont="1" applyBorder="1" applyAlignment="1">
      <alignment horizontal="left" vertical="center" wrapText="1"/>
    </xf>
    <xf numFmtId="0" fontId="8" fillId="0" borderId="2" xfId="0" applyFont="1" applyBorder="1" applyAlignment="1">
      <alignment horizontal="left" vertical="center" wrapText="1"/>
    </xf>
    <xf numFmtId="0" fontId="7" fillId="0" borderId="8" xfId="0" applyFont="1" applyBorder="1" applyAlignment="1">
      <alignment vertical="center" wrapText="1"/>
    </xf>
    <xf numFmtId="0" fontId="10" fillId="0" borderId="2" xfId="0" applyFont="1" applyBorder="1" applyAlignment="1">
      <alignment vertical="center" wrapText="1"/>
    </xf>
    <xf numFmtId="165" fontId="7" fillId="0" borderId="0" xfId="0" applyNumberFormat="1" applyFont="1" applyAlignment="1">
      <alignment horizontal="center" vertical="center" wrapText="1"/>
    </xf>
    <xf numFmtId="0" fontId="8" fillId="0" borderId="5" xfId="0" applyFont="1" applyBorder="1" applyAlignment="1">
      <alignment vertical="center" wrapText="1"/>
    </xf>
    <xf numFmtId="0" fontId="8" fillId="0" borderId="5" xfId="0" applyFont="1" applyBorder="1" applyAlignment="1">
      <alignment horizontal="left" vertical="center" wrapText="1"/>
    </xf>
    <xf numFmtId="0" fontId="7" fillId="0" borderId="8" xfId="0" applyFont="1" applyBorder="1" applyAlignment="1">
      <alignment horizontal="left" vertical="center" wrapText="1"/>
    </xf>
    <xf numFmtId="0" fontId="10" fillId="0" borderId="5" xfId="0" applyFont="1" applyBorder="1" applyAlignment="1">
      <alignment vertical="center" wrapText="1"/>
    </xf>
    <xf numFmtId="0" fontId="3" fillId="0" borderId="29" xfId="0" applyFont="1" applyBorder="1" applyAlignment="1">
      <alignment vertical="center" wrapText="1"/>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7" xfId="0" applyFont="1" applyBorder="1" applyAlignment="1">
      <alignment horizontal="center" vertical="center" wrapText="1"/>
    </xf>
    <xf numFmtId="0" fontId="7" fillId="0" borderId="35" xfId="0" applyFont="1" applyBorder="1" applyAlignment="1">
      <alignment vertical="center" wrapText="1"/>
    </xf>
    <xf numFmtId="0" fontId="4" fillId="0" borderId="3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39" xfId="0" applyFont="1" applyBorder="1" applyAlignment="1">
      <alignment vertical="center" wrapText="1"/>
    </xf>
    <xf numFmtId="0" fontId="3" fillId="0" borderId="22" xfId="0" applyFont="1" applyBorder="1" applyAlignment="1">
      <alignment vertical="center" wrapText="1"/>
    </xf>
    <xf numFmtId="0" fontId="3" fillId="0" borderId="39" xfId="0" applyFont="1" applyBorder="1" applyAlignment="1">
      <alignment vertical="center" wrapText="1"/>
    </xf>
    <xf numFmtId="0" fontId="3" fillId="0" borderId="38" xfId="0" applyFont="1" applyBorder="1" applyAlignment="1">
      <alignment vertical="center" wrapText="1"/>
    </xf>
    <xf numFmtId="0" fontId="6" fillId="0" borderId="35" xfId="0" applyFont="1" applyBorder="1" applyAlignment="1">
      <alignment vertical="center" wrapText="1"/>
    </xf>
    <xf numFmtId="0" fontId="3" fillId="0" borderId="35" xfId="0" applyFont="1" applyBorder="1" applyAlignment="1">
      <alignment vertical="center" wrapText="1"/>
    </xf>
    <xf numFmtId="0" fontId="4" fillId="0" borderId="41" xfId="0" applyFont="1" applyBorder="1" applyAlignment="1">
      <alignment horizontal="center" vertical="center" wrapText="1"/>
    </xf>
    <xf numFmtId="0" fontId="14" fillId="0" borderId="35" xfId="0" applyFont="1" applyBorder="1" applyAlignment="1">
      <alignment horizontal="left" vertical="center" wrapText="1"/>
    </xf>
    <xf numFmtId="0" fontId="5" fillId="0" borderId="35" xfId="0" applyFont="1" applyBorder="1" applyAlignment="1">
      <alignment vertical="center" wrapText="1"/>
    </xf>
    <xf numFmtId="0" fontId="12" fillId="0" borderId="35" xfId="0" applyFont="1" applyBorder="1" applyAlignment="1">
      <alignment vertical="center" wrapText="1"/>
    </xf>
    <xf numFmtId="0" fontId="6" fillId="0" borderId="38" xfId="0" applyFont="1" applyBorder="1" applyAlignment="1">
      <alignment vertical="center" wrapText="1"/>
    </xf>
    <xf numFmtId="0" fontId="8" fillId="0" borderId="0" xfId="0" applyFont="1"/>
    <xf numFmtId="0" fontId="8" fillId="0" borderId="3" xfId="0" applyFont="1" applyBorder="1" applyAlignment="1">
      <alignment horizontal="left" vertical="top" wrapText="1"/>
    </xf>
    <xf numFmtId="0" fontId="8" fillId="0" borderId="9" xfId="0" applyFont="1" applyBorder="1" applyAlignment="1">
      <alignment horizontal="left" vertical="top" wrapText="1"/>
    </xf>
    <xf numFmtId="3" fontId="8" fillId="0" borderId="8" xfId="0" applyNumberFormat="1" applyFont="1" applyBorder="1" applyAlignment="1">
      <alignment horizontal="left" vertical="top" wrapText="1"/>
    </xf>
    <xf numFmtId="0" fontId="8" fillId="0" borderId="8" xfId="0" applyFont="1" applyBorder="1" applyAlignment="1">
      <alignment horizontal="left" vertical="top" wrapText="1"/>
    </xf>
    <xf numFmtId="0" fontId="8" fillId="0" borderId="17" xfId="0" applyFont="1" applyBorder="1" applyAlignment="1">
      <alignment horizontal="center" vertical="center" wrapText="1"/>
    </xf>
    <xf numFmtId="0" fontId="8" fillId="0" borderId="17" xfId="0" applyFont="1" applyBorder="1" applyAlignment="1">
      <alignment horizontal="left" vertical="center" wrapText="1"/>
    </xf>
    <xf numFmtId="3" fontId="17" fillId="0" borderId="13" xfId="0" applyNumberFormat="1" applyFont="1" applyBorder="1" applyAlignment="1">
      <alignment horizontal="center" vertical="center" wrapText="1"/>
    </xf>
    <xf numFmtId="3" fontId="17" fillId="0" borderId="17" xfId="0" applyNumberFormat="1" applyFont="1" applyBorder="1" applyAlignment="1">
      <alignment horizontal="center" vertical="center" wrapText="1"/>
    </xf>
    <xf numFmtId="0" fontId="18" fillId="0" borderId="11" xfId="0" applyFont="1" applyBorder="1" applyAlignment="1">
      <alignment horizontal="center" vertical="center" wrapText="1"/>
    </xf>
    <xf numFmtId="1" fontId="8" fillId="0" borderId="17" xfId="0" applyNumberFormat="1" applyFont="1" applyBorder="1" applyAlignment="1">
      <alignment horizontal="center" vertical="center" wrapText="1"/>
    </xf>
    <xf numFmtId="9" fontId="8" fillId="0" borderId="17" xfId="0" applyNumberFormat="1" applyFont="1" applyBorder="1" applyAlignment="1">
      <alignment horizontal="center" vertical="center" wrapText="1"/>
    </xf>
    <xf numFmtId="14" fontId="8" fillId="0" borderId="17" xfId="0" applyNumberFormat="1" applyFont="1" applyBorder="1" applyAlignment="1">
      <alignment horizontal="center" vertical="center" wrapText="1"/>
    </xf>
    <xf numFmtId="3" fontId="8" fillId="0" borderId="17" xfId="0" applyNumberFormat="1" applyFont="1" applyBorder="1" applyAlignment="1">
      <alignment horizontal="center" vertical="center" wrapText="1"/>
    </xf>
    <xf numFmtId="0" fontId="8" fillId="0" borderId="15" xfId="0" applyFont="1" applyBorder="1" applyAlignment="1">
      <alignment wrapText="1"/>
    </xf>
    <xf numFmtId="0" fontId="8" fillId="0" borderId="0" xfId="0" applyFont="1" applyAlignment="1">
      <alignment wrapText="1"/>
    </xf>
    <xf numFmtId="0" fontId="8" fillId="0" borderId="8" xfId="0" applyFont="1" applyBorder="1" applyAlignment="1">
      <alignment wrapText="1"/>
    </xf>
    <xf numFmtId="0" fontId="8" fillId="0" borderId="9" xfId="0" applyFont="1" applyBorder="1" applyAlignment="1">
      <alignment wrapText="1"/>
    </xf>
    <xf numFmtId="14" fontId="8" fillId="0" borderId="0" xfId="0" applyNumberFormat="1" applyFont="1" applyAlignment="1">
      <alignment wrapText="1"/>
    </xf>
    <xf numFmtId="17" fontId="8" fillId="0" borderId="32" xfId="0" applyNumberFormat="1" applyFont="1" applyBorder="1" applyAlignment="1">
      <alignment horizontal="center" vertical="center" wrapText="1"/>
    </xf>
    <xf numFmtId="0" fontId="7" fillId="0" borderId="9" xfId="0" applyFont="1" applyBorder="1" applyAlignment="1">
      <alignment horizontal="left" vertical="top" wrapText="1"/>
    </xf>
    <xf numFmtId="0" fontId="7" fillId="0" borderId="0" xfId="0" applyFont="1" applyAlignment="1">
      <alignment horizontal="left" vertical="top" wrapText="1"/>
    </xf>
    <xf numFmtId="0" fontId="7" fillId="0" borderId="8" xfId="0" applyFont="1" applyBorder="1" applyAlignment="1">
      <alignment horizontal="left" vertical="top" wrapText="1"/>
    </xf>
    <xf numFmtId="0" fontId="7" fillId="0" borderId="8" xfId="0" applyFont="1" applyBorder="1" applyAlignment="1">
      <alignment wrapText="1"/>
    </xf>
    <xf numFmtId="0" fontId="8" fillId="0" borderId="5" xfId="0" applyFont="1" applyBorder="1" applyAlignment="1">
      <alignment horizontal="center" vertical="center" wrapText="1"/>
    </xf>
    <xf numFmtId="3" fontId="17" fillId="0" borderId="7" xfId="0" applyNumberFormat="1" applyFont="1" applyBorder="1" applyAlignment="1">
      <alignment horizontal="center" vertical="center" wrapText="1"/>
    </xf>
    <xf numFmtId="3" fontId="17" fillId="0" borderId="2" xfId="0" applyNumberFormat="1" applyFont="1" applyBorder="1" applyAlignment="1">
      <alignment horizontal="center" vertical="center" wrapText="1"/>
    </xf>
    <xf numFmtId="0" fontId="7" fillId="0" borderId="15" xfId="0" applyFont="1" applyBorder="1" applyAlignment="1">
      <alignment horizontal="center" wrapText="1"/>
    </xf>
    <xf numFmtId="0" fontId="18" fillId="0" borderId="5" xfId="0" applyFont="1" applyBorder="1" applyAlignment="1">
      <alignment horizontal="center" vertical="center" wrapText="1"/>
    </xf>
    <xf numFmtId="1" fontId="8" fillId="0" borderId="2" xfId="0" applyNumberFormat="1" applyFont="1" applyBorder="1" applyAlignment="1">
      <alignment horizontal="center" vertical="center" wrapText="1"/>
    </xf>
    <xf numFmtId="9" fontId="8" fillId="0" borderId="16" xfId="0" applyNumberFormat="1" applyFont="1" applyBorder="1" applyAlignment="1">
      <alignment horizontal="center" vertical="center" wrapText="1"/>
    </xf>
    <xf numFmtId="14" fontId="8" fillId="0" borderId="16" xfId="0" applyNumberFormat="1" applyFont="1" applyBorder="1" applyAlignment="1">
      <alignment horizontal="center" vertical="center" wrapText="1"/>
    </xf>
    <xf numFmtId="0" fontId="8" fillId="0" borderId="16" xfId="0" applyFont="1" applyBorder="1" applyAlignment="1">
      <alignment horizontal="center" vertical="center" wrapText="1"/>
    </xf>
    <xf numFmtId="3" fontId="8" fillId="0" borderId="2" xfId="0" applyNumberFormat="1" applyFont="1" applyBorder="1" applyAlignment="1">
      <alignment horizontal="center" vertical="center" wrapText="1"/>
    </xf>
    <xf numFmtId="0" fontId="7" fillId="0" borderId="0" xfId="0" applyFont="1" applyAlignment="1">
      <alignment wrapText="1"/>
    </xf>
    <xf numFmtId="0" fontId="7" fillId="0" borderId="15" xfId="0" applyFont="1" applyBorder="1" applyAlignment="1">
      <alignment wrapText="1"/>
    </xf>
    <xf numFmtId="0" fontId="7" fillId="0" borderId="9" xfId="0" applyFont="1" applyBorder="1" applyAlignment="1">
      <alignment wrapText="1"/>
    </xf>
    <xf numFmtId="17" fontId="8" fillId="0" borderId="31" xfId="0" applyNumberFormat="1" applyFont="1" applyBorder="1" applyAlignment="1">
      <alignment horizontal="center" vertical="center" wrapText="1"/>
    </xf>
    <xf numFmtId="0" fontId="8" fillId="0" borderId="16" xfId="0" applyFont="1" applyBorder="1" applyAlignment="1">
      <alignment horizontal="left" vertical="center" wrapText="1"/>
    </xf>
    <xf numFmtId="0" fontId="8" fillId="0" borderId="14" xfId="0" applyFont="1" applyBorder="1" applyAlignment="1">
      <alignment wrapText="1"/>
    </xf>
    <xf numFmtId="0" fontId="7" fillId="0" borderId="20" xfId="0" applyFont="1" applyBorder="1" applyAlignment="1">
      <alignment wrapText="1"/>
    </xf>
    <xf numFmtId="0" fontId="7" fillId="0" borderId="14" xfId="0" applyFont="1" applyBorder="1" applyAlignment="1">
      <alignment wrapText="1"/>
    </xf>
    <xf numFmtId="0" fontId="7" fillId="0" borderId="19" xfId="0" applyFont="1" applyBorder="1" applyAlignment="1">
      <alignment wrapText="1"/>
    </xf>
    <xf numFmtId="0" fontId="7" fillId="0" borderId="18" xfId="0" applyFont="1" applyBorder="1" applyAlignment="1">
      <alignment wrapText="1"/>
    </xf>
    <xf numFmtId="17" fontId="8" fillId="0" borderId="33" xfId="0" applyNumberFormat="1" applyFont="1" applyBorder="1" applyAlignment="1">
      <alignment horizontal="center" vertical="center" wrapText="1"/>
    </xf>
    <xf numFmtId="17" fontId="8" fillId="0" borderId="36" xfId="0" applyNumberFormat="1" applyFont="1" applyBorder="1" applyAlignment="1">
      <alignment horizontal="center" vertical="center" wrapText="1"/>
    </xf>
    <xf numFmtId="0" fontId="21" fillId="0" borderId="9" xfId="0" applyFont="1" applyBorder="1" applyAlignment="1">
      <alignment horizontal="center" wrapText="1"/>
    </xf>
    <xf numFmtId="9" fontId="8" fillId="0" borderId="2" xfId="0" applyNumberFormat="1" applyFont="1" applyBorder="1" applyAlignment="1">
      <alignment horizontal="center" vertical="center" wrapText="1"/>
    </xf>
    <xf numFmtId="0" fontId="8" fillId="0" borderId="4" xfId="0" applyFont="1" applyBorder="1" applyAlignment="1">
      <alignment wrapText="1"/>
    </xf>
    <xf numFmtId="0" fontId="8" fillId="0" borderId="3" xfId="0" applyFont="1" applyBorder="1" applyAlignment="1">
      <alignment wrapText="1"/>
    </xf>
    <xf numFmtId="0" fontId="8" fillId="0" borderId="16" xfId="0" applyFont="1" applyBorder="1" applyAlignment="1">
      <alignment wrapText="1"/>
    </xf>
    <xf numFmtId="14" fontId="8" fillId="0" borderId="10" xfId="0" applyNumberFormat="1" applyFont="1" applyBorder="1" applyAlignment="1">
      <alignment wrapText="1"/>
    </xf>
    <xf numFmtId="0" fontId="22" fillId="0" borderId="8" xfId="0" applyFont="1" applyBorder="1" applyAlignment="1">
      <alignment wrapText="1"/>
    </xf>
    <xf numFmtId="0" fontId="22" fillId="0" borderId="9" xfId="0" applyFont="1" applyBorder="1" applyAlignment="1">
      <alignment wrapText="1"/>
    </xf>
    <xf numFmtId="0" fontId="8" fillId="0" borderId="20" xfId="0" applyFont="1" applyBorder="1" applyAlignment="1">
      <alignment wrapText="1"/>
    </xf>
    <xf numFmtId="0" fontId="8" fillId="0" borderId="18" xfId="0" applyFont="1" applyBorder="1" applyAlignment="1">
      <alignment wrapText="1"/>
    </xf>
    <xf numFmtId="0" fontId="8" fillId="0" borderId="15" xfId="0" applyFont="1" applyBorder="1" applyAlignment="1">
      <alignment horizontal="center" vertical="center" wrapText="1"/>
    </xf>
    <xf numFmtId="0" fontId="8" fillId="0" borderId="7" xfId="0" applyFont="1" applyBorder="1" applyAlignment="1">
      <alignment horizontal="left" vertical="center" wrapText="1"/>
    </xf>
    <xf numFmtId="0" fontId="8" fillId="2" borderId="2" xfId="0" applyFont="1" applyFill="1" applyBorder="1" applyAlignment="1">
      <alignment horizontal="left" vertical="center" wrapText="1"/>
    </xf>
    <xf numFmtId="0" fontId="8" fillId="0" borderId="6" xfId="0" applyFont="1" applyBorder="1" applyAlignment="1">
      <alignment horizontal="left" vertical="center" wrapText="1"/>
    </xf>
    <xf numFmtId="3" fontId="17" fillId="0" borderId="16" xfId="0" applyNumberFormat="1" applyFont="1" applyBorder="1" applyAlignment="1">
      <alignment horizontal="center" vertical="center" wrapText="1"/>
    </xf>
    <xf numFmtId="14" fontId="8" fillId="0" borderId="15" xfId="0" applyNumberFormat="1" applyFont="1" applyBorder="1" applyAlignment="1">
      <alignment horizontal="center" vertical="center" wrapText="1"/>
    </xf>
    <xf numFmtId="3" fontId="17" fillId="0" borderId="4" xfId="0" applyNumberFormat="1" applyFont="1" applyBorder="1" applyAlignment="1">
      <alignment horizontal="center" vertical="center" wrapText="1"/>
    </xf>
    <xf numFmtId="0" fontId="8" fillId="0" borderId="27" xfId="0" applyFont="1" applyBorder="1" applyAlignment="1">
      <alignment wrapText="1"/>
    </xf>
    <xf numFmtId="0" fontId="8" fillId="0" borderId="28" xfId="0" applyFont="1" applyBorder="1" applyAlignment="1">
      <alignment wrapText="1"/>
    </xf>
    <xf numFmtId="14" fontId="8" fillId="0" borderId="30" xfId="0" applyNumberFormat="1" applyFont="1" applyBorder="1" applyAlignment="1">
      <alignment wrapText="1"/>
    </xf>
    <xf numFmtId="0" fontId="16" fillId="0" borderId="9" xfId="0" applyFont="1" applyBorder="1" applyAlignment="1">
      <alignment wrapText="1"/>
    </xf>
    <xf numFmtId="0" fontId="8" fillId="0" borderId="15" xfId="0" applyFont="1" applyBorder="1" applyAlignment="1">
      <alignment horizontal="left" vertical="center" wrapText="1"/>
    </xf>
    <xf numFmtId="0" fontId="8" fillId="3" borderId="5" xfId="0" applyFont="1" applyFill="1" applyBorder="1" applyAlignment="1">
      <alignment horizontal="left" vertical="center" wrapText="1"/>
    </xf>
    <xf numFmtId="0" fontId="10" fillId="0" borderId="2" xfId="0" applyFont="1" applyBorder="1" applyAlignment="1">
      <alignment horizontal="left" vertical="center" wrapText="1"/>
    </xf>
    <xf numFmtId="0" fontId="3" fillId="0" borderId="23" xfId="0" applyFont="1" applyBorder="1" applyAlignment="1">
      <alignment wrapText="1"/>
    </xf>
    <xf numFmtId="0" fontId="7" fillId="0" borderId="23" xfId="0" applyFont="1" applyBorder="1" applyAlignment="1">
      <alignment wrapText="1"/>
    </xf>
    <xf numFmtId="0" fontId="8" fillId="0" borderId="25" xfId="0" applyFont="1" applyBorder="1" applyAlignment="1">
      <alignment wrapText="1"/>
    </xf>
    <xf numFmtId="0" fontId="8" fillId="0" borderId="3" xfId="0" applyFont="1" applyBorder="1" applyAlignment="1">
      <alignment horizontal="left" vertical="center" wrapText="1"/>
    </xf>
    <xf numFmtId="0" fontId="7" fillId="0" borderId="24" xfId="0" applyFont="1" applyBorder="1" applyAlignment="1">
      <alignment wrapText="1"/>
    </xf>
    <xf numFmtId="0" fontId="7" fillId="0" borderId="26" xfId="0" applyFont="1" applyBorder="1" applyAlignment="1">
      <alignment wrapText="1"/>
    </xf>
    <xf numFmtId="0" fontId="8" fillId="0" borderId="24" xfId="0" applyFont="1" applyBorder="1" applyAlignment="1">
      <alignment wrapText="1"/>
    </xf>
    <xf numFmtId="0" fontId="8" fillId="0" borderId="7" xfId="0" applyFont="1" applyBorder="1" applyAlignment="1">
      <alignment horizontal="center" vertical="center" wrapText="1"/>
    </xf>
    <xf numFmtId="0" fontId="22" fillId="0" borderId="0" xfId="0" applyFont="1" applyAlignment="1">
      <alignment wrapText="1"/>
    </xf>
    <xf numFmtId="0" fontId="8" fillId="0" borderId="4" xfId="0" applyFont="1" applyBorder="1" applyAlignment="1">
      <alignment horizontal="center" vertical="center" wrapText="1"/>
    </xf>
    <xf numFmtId="0" fontId="8" fillId="0" borderId="17" xfId="0" applyFont="1" applyBorder="1" applyAlignment="1">
      <alignment wrapText="1"/>
    </xf>
    <xf numFmtId="0" fontId="7" fillId="0" borderId="11" xfId="0" applyFont="1" applyBorder="1" applyAlignment="1">
      <alignment wrapText="1"/>
    </xf>
    <xf numFmtId="0" fontId="7" fillId="0" borderId="13" xfId="0" applyFont="1" applyBorder="1" applyAlignment="1">
      <alignment wrapText="1"/>
    </xf>
    <xf numFmtId="0" fontId="7" fillId="0" borderId="12" xfId="0" applyFont="1" applyBorder="1" applyAlignment="1">
      <alignment wrapText="1"/>
    </xf>
    <xf numFmtId="0" fontId="16" fillId="0" borderId="1" xfId="0" applyFont="1" applyBorder="1" applyAlignment="1">
      <alignment wrapText="1"/>
    </xf>
    <xf numFmtId="14" fontId="16" fillId="0" borderId="31" xfId="0" applyNumberFormat="1" applyFont="1" applyBorder="1" applyAlignment="1">
      <alignment wrapText="1"/>
    </xf>
    <xf numFmtId="0" fontId="8" fillId="0" borderId="0" xfId="0" applyFont="1" applyAlignment="1">
      <alignment horizontal="center"/>
    </xf>
    <xf numFmtId="0" fontId="18" fillId="0" borderId="0" xfId="0" applyFont="1"/>
    <xf numFmtId="0" fontId="3" fillId="0" borderId="44" xfId="0" applyFont="1" applyBorder="1" applyAlignment="1">
      <alignment vertical="center" wrapText="1"/>
    </xf>
    <xf numFmtId="0" fontId="22" fillId="0" borderId="11" xfId="0" applyFont="1" applyBorder="1" applyAlignment="1">
      <alignment horizontal="center" vertical="center" wrapText="1"/>
    </xf>
    <xf numFmtId="0" fontId="22" fillId="0" borderId="5" xfId="0" applyFont="1" applyBorder="1" applyAlignment="1">
      <alignment horizontal="center" vertical="center" wrapText="1"/>
    </xf>
    <xf numFmtId="10" fontId="22" fillId="0" borderId="1" xfId="2" applyNumberFormat="1" applyFont="1" applyBorder="1" applyAlignment="1">
      <alignment horizontal="center" vertical="center" wrapText="1"/>
    </xf>
    <xf numFmtId="10" fontId="22" fillId="0" borderId="46" xfId="2" applyNumberFormat="1" applyFont="1" applyBorder="1" applyAlignment="1">
      <alignment horizontal="center" vertical="center" wrapText="1"/>
    </xf>
    <xf numFmtId="0" fontId="4" fillId="0" borderId="34" xfId="0" applyFont="1" applyBorder="1" applyAlignment="1">
      <alignment horizontal="center" vertical="center" wrapText="1"/>
    </xf>
    <xf numFmtId="0" fontId="8" fillId="0" borderId="9" xfId="0" applyFont="1" applyBorder="1" applyAlignment="1">
      <alignment horizontal="center" vertical="center" wrapText="1"/>
    </xf>
    <xf numFmtId="0" fontId="8" fillId="0" borderId="0" xfId="0" applyFont="1" applyAlignment="1">
      <alignment horizontal="center" vertical="center" wrapText="1"/>
    </xf>
    <xf numFmtId="0" fontId="8" fillId="0" borderId="8"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3" xfId="0" applyFont="1" applyBorder="1" applyAlignment="1">
      <alignment horizontal="center" vertical="center" wrapText="1"/>
    </xf>
    <xf numFmtId="17" fontId="8" fillId="0" borderId="47" xfId="0" applyNumberFormat="1" applyFont="1" applyBorder="1" applyAlignment="1">
      <alignment horizontal="center" vertical="center" wrapText="1"/>
    </xf>
    <xf numFmtId="0" fontId="8" fillId="0" borderId="9" xfId="0" applyFont="1" applyBorder="1" applyAlignment="1">
      <alignment horizontal="left" vertical="center" wrapText="1"/>
    </xf>
    <xf numFmtId="0" fontId="3" fillId="0" borderId="0" xfId="0" applyFont="1" applyAlignment="1">
      <alignment wrapText="1"/>
    </xf>
    <xf numFmtId="0" fontId="10" fillId="0" borderId="9" xfId="0" applyFont="1" applyBorder="1" applyAlignment="1">
      <alignment horizontal="left" vertical="center" wrapText="1"/>
    </xf>
    <xf numFmtId="0" fontId="8" fillId="0" borderId="4" xfId="0" applyFont="1" applyBorder="1" applyAlignment="1">
      <alignment horizontal="left" vertical="center" wrapText="1"/>
    </xf>
    <xf numFmtId="0" fontId="18" fillId="0" borderId="3" xfId="0" applyFont="1" applyBorder="1" applyAlignment="1">
      <alignment horizontal="center" vertical="center" wrapText="1"/>
    </xf>
    <xf numFmtId="0" fontId="8" fillId="0" borderId="11" xfId="0" applyFont="1" applyBorder="1" applyAlignment="1">
      <alignment vertical="center" wrapText="1"/>
    </xf>
    <xf numFmtId="0" fontId="8" fillId="0" borderId="3" xfId="0" applyFont="1" applyBorder="1" applyAlignment="1">
      <alignment vertical="center" wrapText="1"/>
    </xf>
    <xf numFmtId="165" fontId="8" fillId="0" borderId="0" xfId="0" applyNumberFormat="1" applyFont="1" applyAlignment="1">
      <alignment horizontal="left" vertical="center" wrapText="1"/>
    </xf>
    <xf numFmtId="0" fontId="8" fillId="0" borderId="1" xfId="0" applyFont="1" applyBorder="1" applyAlignment="1">
      <alignment horizontal="center" vertical="center" wrapText="1"/>
    </xf>
    <xf numFmtId="165" fontId="8" fillId="0" borderId="13" xfId="0" applyNumberFormat="1"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14" xfId="0" applyFont="1" applyBorder="1" applyAlignment="1">
      <alignment horizontal="center" vertical="center" wrapText="1"/>
    </xf>
    <xf numFmtId="0" fontId="4" fillId="0" borderId="40" xfId="0" applyFont="1" applyBorder="1" applyAlignment="1">
      <alignment horizontal="center" vertical="center" wrapText="1"/>
    </xf>
    <xf numFmtId="3" fontId="17" fillId="0" borderId="1" xfId="0" applyNumberFormat="1" applyFont="1" applyBorder="1" applyAlignment="1">
      <alignment horizontal="center" vertical="center" wrapText="1"/>
    </xf>
    <xf numFmtId="0" fontId="8" fillId="0" borderId="13" xfId="0" applyFont="1" applyBorder="1" applyAlignment="1">
      <alignment horizontal="left" vertical="center" wrapText="1"/>
    </xf>
    <xf numFmtId="0" fontId="8" fillId="0" borderId="11" xfId="0" applyFont="1" applyBorder="1" applyAlignment="1">
      <alignment horizontal="left" vertical="center" wrapText="1"/>
    </xf>
    <xf numFmtId="0" fontId="21" fillId="0" borderId="1" xfId="0" applyFont="1" applyBorder="1" applyAlignment="1">
      <alignment horizontal="center" wrapText="1"/>
    </xf>
    <xf numFmtId="0" fontId="7" fillId="0" borderId="1" xfId="0" applyFont="1" applyBorder="1" applyAlignment="1">
      <alignment horizontal="center" vertical="center" wrapText="1"/>
    </xf>
    <xf numFmtId="165" fontId="7" fillId="0" borderId="1" xfId="0" applyNumberFormat="1" applyFont="1" applyBorder="1" applyAlignment="1">
      <alignment horizontal="center" vertical="center" wrapText="1"/>
    </xf>
    <xf numFmtId="165" fontId="7" fillId="0" borderId="1" xfId="0" applyNumberFormat="1" applyFont="1" applyBorder="1" applyAlignment="1">
      <alignment horizontal="left" vertical="center" wrapText="1"/>
    </xf>
    <xf numFmtId="0" fontId="18" fillId="0" borderId="1" xfId="0" applyFont="1" applyBorder="1" applyAlignment="1">
      <alignment horizontal="center" vertical="center" wrapText="1"/>
    </xf>
    <xf numFmtId="0" fontId="8" fillId="0" borderId="12" xfId="0" applyFont="1" applyBorder="1" applyAlignment="1">
      <alignment horizontal="left" vertical="center" wrapText="1"/>
    </xf>
    <xf numFmtId="0" fontId="8" fillId="2" borderId="17" xfId="0" applyFont="1" applyFill="1" applyBorder="1" applyAlignment="1">
      <alignment horizontal="left" vertical="center" wrapText="1"/>
    </xf>
    <xf numFmtId="0" fontId="8" fillId="0" borderId="8" xfId="0" applyFont="1" applyBorder="1" applyAlignment="1">
      <alignment horizontal="left" vertical="center" wrapText="1"/>
    </xf>
    <xf numFmtId="167" fontId="23" fillId="0" borderId="1" xfId="0" applyNumberFormat="1" applyFont="1" applyBorder="1" applyAlignment="1">
      <alignment horizontal="center" vertical="center"/>
    </xf>
    <xf numFmtId="0" fontId="22" fillId="0" borderId="0" xfId="0" applyFont="1"/>
    <xf numFmtId="0" fontId="8" fillId="0" borderId="0" xfId="0" applyFont="1" applyAlignment="1">
      <alignment horizontal="left" vertical="center" wrapText="1"/>
    </xf>
    <xf numFmtId="0" fontId="8" fillId="0" borderId="49" xfId="0" applyFont="1" applyBorder="1" applyAlignment="1">
      <alignment horizontal="center" vertical="center" wrapText="1"/>
    </xf>
    <xf numFmtId="165" fontId="8" fillId="0" borderId="46" xfId="0" applyNumberFormat="1" applyFont="1" applyBorder="1" applyAlignment="1">
      <alignment horizontal="left" vertical="center" wrapText="1"/>
    </xf>
    <xf numFmtId="0" fontId="10" fillId="0" borderId="0" xfId="0" applyFont="1" applyAlignment="1">
      <alignment horizontal="left" vertical="center" wrapText="1"/>
    </xf>
    <xf numFmtId="0" fontId="10" fillId="0" borderId="4" xfId="0" applyFont="1" applyBorder="1" applyAlignment="1">
      <alignment horizontal="center" vertical="center" wrapText="1"/>
    </xf>
    <xf numFmtId="165" fontId="8" fillId="0" borderId="12" xfId="0" applyNumberFormat="1" applyFont="1" applyBorder="1" applyAlignment="1">
      <alignment horizontal="left" vertical="center" wrapText="1"/>
    </xf>
    <xf numFmtId="0" fontId="8" fillId="0" borderId="1" xfId="0" applyFont="1" applyBorder="1" applyAlignment="1">
      <alignment horizontal="center"/>
    </xf>
    <xf numFmtId="0" fontId="22" fillId="0" borderId="3" xfId="0" applyFont="1" applyBorder="1" applyAlignment="1">
      <alignment horizontal="center" vertical="center" wrapText="1"/>
    </xf>
    <xf numFmtId="3" fontId="8" fillId="0" borderId="16" xfId="0" applyNumberFormat="1" applyFont="1" applyBorder="1" applyAlignment="1">
      <alignment horizontal="center" vertical="center" wrapText="1"/>
    </xf>
    <xf numFmtId="0" fontId="8" fillId="0" borderId="1" xfId="0" applyFont="1" applyBorder="1" applyAlignment="1">
      <alignment wrapText="1"/>
    </xf>
    <xf numFmtId="0" fontId="8" fillId="0" borderId="31" xfId="0" applyFont="1" applyBorder="1" applyAlignment="1">
      <alignment horizontal="center" vertical="center" wrapText="1"/>
    </xf>
    <xf numFmtId="0" fontId="8" fillId="0" borderId="31" xfId="0" applyFont="1" applyBorder="1" applyAlignment="1">
      <alignment wrapText="1"/>
    </xf>
    <xf numFmtId="0" fontId="8" fillId="0" borderId="55" xfId="0" applyFont="1" applyBorder="1" applyAlignment="1">
      <alignment wrapText="1"/>
    </xf>
    <xf numFmtId="0" fontId="4" fillId="0" borderId="56" xfId="0" applyFont="1" applyBorder="1" applyAlignment="1">
      <alignment horizontal="center" vertical="center" wrapText="1"/>
    </xf>
    <xf numFmtId="0" fontId="7" fillId="0" borderId="1" xfId="0" applyFont="1" applyBorder="1" applyAlignment="1">
      <alignment wrapText="1"/>
    </xf>
    <xf numFmtId="0" fontId="3" fillId="0" borderId="1" xfId="0" applyFont="1" applyBorder="1" applyAlignment="1">
      <alignment wrapText="1"/>
    </xf>
    <xf numFmtId="0" fontId="8" fillId="0" borderId="10" xfId="0" applyFont="1" applyBorder="1" applyAlignment="1">
      <alignment wrapText="1"/>
    </xf>
    <xf numFmtId="0" fontId="4" fillId="0" borderId="43" xfId="0" applyFont="1" applyBorder="1" applyAlignment="1">
      <alignment vertic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167" fontId="23" fillId="0" borderId="1"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5" xfId="0" applyFont="1" applyBorder="1" applyAlignment="1">
      <alignment horizontal="center" vertical="center" wrapText="1"/>
    </xf>
    <xf numFmtId="0" fontId="7" fillId="0" borderId="49" xfId="0" applyFont="1" applyBorder="1" applyAlignment="1">
      <alignment wrapText="1"/>
    </xf>
    <xf numFmtId="0" fontId="8" fillId="0" borderId="46" xfId="0" applyFont="1" applyBorder="1" applyAlignment="1">
      <alignment wrapText="1"/>
    </xf>
    <xf numFmtId="0" fontId="4" fillId="0" borderId="1" xfId="0" applyFont="1" applyBorder="1" applyAlignment="1">
      <alignment horizontal="center" vertical="center" wrapText="1"/>
    </xf>
    <xf numFmtId="0" fontId="8" fillId="0" borderId="30" xfId="0" applyFont="1" applyBorder="1" applyAlignment="1">
      <alignment wrapText="1"/>
    </xf>
    <xf numFmtId="0" fontId="8" fillId="2" borderId="1"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6" xfId="0" applyFont="1" applyFill="1" applyBorder="1" applyAlignment="1">
      <alignment horizontal="left" vertical="center" wrapText="1"/>
    </xf>
    <xf numFmtId="0" fontId="30" fillId="0" borderId="5" xfId="0" applyFont="1" applyBorder="1" applyAlignment="1">
      <alignment horizontal="center" vertical="center" wrapText="1"/>
    </xf>
    <xf numFmtId="3" fontId="18" fillId="0" borderId="11" xfId="0" applyNumberFormat="1" applyFont="1" applyBorder="1" applyAlignment="1">
      <alignment horizontal="center" vertical="center" wrapText="1"/>
    </xf>
    <xf numFmtId="0" fontId="12" fillId="0" borderId="0" xfId="0" applyFont="1" applyAlignment="1">
      <alignment vertical="center" wrapText="1"/>
    </xf>
    <xf numFmtId="3" fontId="18" fillId="0" borderId="5" xfId="0" applyNumberFormat="1" applyFont="1" applyBorder="1" applyAlignment="1">
      <alignment horizontal="center" vertical="center" wrapText="1"/>
    </xf>
    <xf numFmtId="166" fontId="23" fillId="0" borderId="8" xfId="0" applyNumberFormat="1" applyFont="1" applyBorder="1" applyAlignment="1">
      <alignment horizontal="center" vertical="center" wrapText="1"/>
    </xf>
    <xf numFmtId="166" fontId="23" fillId="0" borderId="1" xfId="0" applyNumberFormat="1" applyFont="1" applyBorder="1" applyAlignment="1">
      <alignment horizontal="center" vertical="center" wrapText="1"/>
    </xf>
    <xf numFmtId="166" fontId="23" fillId="0" borderId="1" xfId="0" applyNumberFormat="1" applyFont="1" applyBorder="1" applyAlignment="1">
      <alignment horizontal="center" vertical="center"/>
    </xf>
    <xf numFmtId="0" fontId="31" fillId="0" borderId="22" xfId="0" applyFont="1" applyBorder="1" applyAlignment="1">
      <alignment vertical="center" wrapText="1"/>
    </xf>
    <xf numFmtId="0" fontId="31" fillId="0" borderId="35" xfId="0" applyFont="1" applyBorder="1" applyAlignment="1">
      <alignment vertical="center" wrapText="1"/>
    </xf>
    <xf numFmtId="0" fontId="16" fillId="0" borderId="0" xfId="0" applyFont="1"/>
    <xf numFmtId="0" fontId="34" fillId="0" borderId="44" xfId="0" applyFont="1" applyBorder="1" applyAlignment="1">
      <alignment horizontal="center" vertical="center" wrapText="1"/>
    </xf>
    <xf numFmtId="0" fontId="35" fillId="0" borderId="0" xfId="0" applyFont="1"/>
    <xf numFmtId="167" fontId="34" fillId="0" borderId="1" xfId="0" applyNumberFormat="1" applyFont="1" applyBorder="1" applyAlignment="1">
      <alignment horizontal="center" vertical="center"/>
    </xf>
    <xf numFmtId="167" fontId="34" fillId="0" borderId="1" xfId="0" applyNumberFormat="1" applyFont="1" applyBorder="1" applyAlignment="1">
      <alignment horizontal="center" vertical="center" wrapText="1"/>
    </xf>
    <xf numFmtId="170" fontId="34" fillId="4" borderId="65" xfId="0" applyNumberFormat="1" applyFont="1" applyFill="1" applyBorder="1" applyAlignment="1">
      <alignment horizontal="center" vertical="center" wrapText="1"/>
    </xf>
    <xf numFmtId="170" fontId="34" fillId="4" borderId="66" xfId="0" applyNumberFormat="1" applyFont="1" applyFill="1" applyBorder="1" applyAlignment="1">
      <alignment horizontal="center" vertical="center" wrapText="1"/>
    </xf>
    <xf numFmtId="172" fontId="23" fillId="0" borderId="44" xfId="0" applyNumberFormat="1" applyFont="1" applyBorder="1" applyAlignment="1">
      <alignment horizontal="center" vertical="center" wrapText="1"/>
    </xf>
    <xf numFmtId="172" fontId="8" fillId="0" borderId="0" xfId="0" applyNumberFormat="1" applyFont="1"/>
    <xf numFmtId="0" fontId="8" fillId="0" borderId="21" xfId="0" applyFont="1" applyBorder="1" applyAlignment="1">
      <alignment horizontal="center" vertical="center" wrapText="1"/>
    </xf>
    <xf numFmtId="17" fontId="8" fillId="0" borderId="0" xfId="0" applyNumberFormat="1" applyFont="1" applyAlignment="1">
      <alignment horizontal="center" vertical="center" wrapText="1"/>
    </xf>
    <xf numFmtId="17" fontId="29" fillId="0" borderId="1" xfId="0" applyNumberFormat="1" applyFont="1" applyBorder="1" applyAlignment="1">
      <alignment horizontal="center" vertical="center" wrapText="1"/>
    </xf>
    <xf numFmtId="17" fontId="29" fillId="0" borderId="0" xfId="0" applyNumberFormat="1" applyFont="1" applyAlignment="1">
      <alignment horizontal="center" vertical="center" wrapText="1"/>
    </xf>
    <xf numFmtId="0" fontId="4" fillId="0" borderId="43" xfId="0" applyFont="1" applyBorder="1" applyAlignment="1">
      <alignment horizontal="center" vertical="center" wrapText="1"/>
    </xf>
    <xf numFmtId="167" fontId="35" fillId="0" borderId="0" xfId="0" applyNumberFormat="1" applyFont="1"/>
    <xf numFmtId="0" fontId="37" fillId="0" borderId="0" xfId="0" applyFont="1"/>
    <xf numFmtId="0" fontId="20" fillId="0" borderId="8" xfId="0" applyFont="1" applyBorder="1" applyAlignment="1">
      <alignment wrapText="1"/>
    </xf>
    <xf numFmtId="0" fontId="17" fillId="5" borderId="1" xfId="0" applyFont="1" applyFill="1" applyBorder="1"/>
    <xf numFmtId="0" fontId="4" fillId="5" borderId="1" xfId="0" applyFont="1" applyFill="1" applyBorder="1" applyAlignment="1">
      <alignment horizontal="center" vertical="center" wrapText="1"/>
    </xf>
    <xf numFmtId="0" fontId="0" fillId="6" borderId="0" xfId="0" applyFill="1"/>
    <xf numFmtId="14" fontId="0" fillId="0" borderId="0" xfId="0" applyNumberFormat="1"/>
    <xf numFmtId="0" fontId="38" fillId="7" borderId="0" xfId="0" applyFont="1" applyFill="1"/>
    <xf numFmtId="0" fontId="38" fillId="6" borderId="0" xfId="0" applyFont="1" applyFill="1"/>
    <xf numFmtId="14" fontId="38" fillId="0" borderId="0" xfId="0" applyNumberFormat="1" applyFont="1"/>
    <xf numFmtId="0" fontId="0" fillId="7" borderId="0" xfId="0" applyFill="1"/>
    <xf numFmtId="0" fontId="0" fillId="6" borderId="0" xfId="0" applyFill="1" applyAlignment="1">
      <alignment wrapText="1"/>
    </xf>
    <xf numFmtId="0" fontId="36" fillId="7" borderId="0" xfId="0" applyFont="1" applyFill="1"/>
    <xf numFmtId="0" fontId="36" fillId="6" borderId="0" xfId="0" applyFont="1" applyFill="1"/>
    <xf numFmtId="14" fontId="36" fillId="0" borderId="0" xfId="0" applyNumberFormat="1" applyFont="1"/>
    <xf numFmtId="0" fontId="36" fillId="0" borderId="0" xfId="0" applyFont="1"/>
    <xf numFmtId="14" fontId="38" fillId="8" borderId="0" xfId="0" applyNumberFormat="1" applyFont="1" applyFill="1"/>
    <xf numFmtId="0" fontId="38" fillId="0" borderId="0" xfId="0" applyFont="1"/>
    <xf numFmtId="2" fontId="38" fillId="9" borderId="0" xfId="0" applyNumberFormat="1" applyFont="1" applyFill="1"/>
    <xf numFmtId="2" fontId="0" fillId="9" borderId="0" xfId="0" applyNumberFormat="1" applyFill="1"/>
    <xf numFmtId="2" fontId="0" fillId="0" borderId="0" xfId="0" applyNumberFormat="1"/>
    <xf numFmtId="2" fontId="36" fillId="9" borderId="0" xfId="0" applyNumberFormat="1" applyFont="1" applyFill="1"/>
    <xf numFmtId="2" fontId="38" fillId="8" borderId="0" xfId="0" applyNumberFormat="1" applyFont="1" applyFill="1"/>
    <xf numFmtId="2" fontId="38" fillId="0" borderId="0" xfId="0" applyNumberFormat="1" applyFont="1"/>
    <xf numFmtId="14" fontId="0" fillId="0" borderId="75" xfId="0" applyNumberFormat="1" applyBorder="1"/>
    <xf numFmtId="14" fontId="0" fillId="10" borderId="75" xfId="0" applyNumberFormat="1" applyFill="1" applyBorder="1"/>
    <xf numFmtId="14" fontId="38" fillId="0" borderId="75" xfId="0" applyNumberFormat="1" applyFont="1" applyBorder="1"/>
    <xf numFmtId="14" fontId="38" fillId="10" borderId="75" xfId="0" applyNumberFormat="1" applyFont="1" applyFill="1" applyBorder="1"/>
    <xf numFmtId="14" fontId="36" fillId="0" borderId="75" xfId="0" applyNumberFormat="1" applyFont="1" applyBorder="1"/>
    <xf numFmtId="14" fontId="36" fillId="10" borderId="75" xfId="0" applyNumberFormat="1" applyFont="1" applyFill="1" applyBorder="1"/>
    <xf numFmtId="0" fontId="38" fillId="8" borderId="0" xfId="0" applyFont="1" applyFill="1"/>
    <xf numFmtId="14" fontId="36" fillId="8" borderId="75" xfId="0" applyNumberFormat="1" applyFont="1" applyFill="1" applyBorder="1"/>
    <xf numFmtId="14" fontId="38" fillId="0" borderId="76" xfId="0" applyNumberFormat="1" applyFont="1" applyBorder="1"/>
    <xf numFmtId="0" fontId="0" fillId="0" borderId="75" xfId="0" applyBorder="1"/>
    <xf numFmtId="0" fontId="0" fillId="11" borderId="0" xfId="0" applyFill="1"/>
    <xf numFmtId="20" fontId="38" fillId="0" borderId="0" xfId="0" applyNumberFormat="1" applyFont="1"/>
    <xf numFmtId="20" fontId="38" fillId="0" borderId="0" xfId="0" quotePrefix="1" applyNumberFormat="1" applyFont="1"/>
    <xf numFmtId="0" fontId="38" fillId="11" borderId="0" xfId="0" applyFont="1" applyFill="1"/>
    <xf numFmtId="20" fontId="0" fillId="0" borderId="0" xfId="0" applyNumberFormat="1"/>
    <xf numFmtId="0" fontId="0" fillId="0" borderId="0" xfId="0" quotePrefix="1"/>
    <xf numFmtId="20" fontId="0" fillId="0" borderId="0" xfId="0" quotePrefix="1" applyNumberFormat="1"/>
    <xf numFmtId="20" fontId="36" fillId="0" borderId="0" xfId="0" quotePrefix="1" applyNumberFormat="1" applyFont="1"/>
    <xf numFmtId="0" fontId="36" fillId="11" borderId="0" xfId="0" applyFont="1" applyFill="1"/>
    <xf numFmtId="20" fontId="36" fillId="0" borderId="0" xfId="0" applyNumberFormat="1" applyFont="1"/>
    <xf numFmtId="20" fontId="38" fillId="8" borderId="0" xfId="0" applyNumberFormat="1" applyFont="1" applyFill="1"/>
    <xf numFmtId="20" fontId="38" fillId="8" borderId="0" xfId="0" quotePrefix="1" applyNumberFormat="1" applyFont="1" applyFill="1"/>
    <xf numFmtId="18" fontId="38" fillId="0" borderId="0" xfId="0" applyNumberFormat="1" applyFont="1"/>
    <xf numFmtId="18" fontId="36" fillId="0" borderId="0" xfId="0" applyNumberFormat="1" applyFont="1"/>
    <xf numFmtId="0" fontId="38" fillId="0" borderId="0" xfId="0" quotePrefix="1" applyFont="1"/>
    <xf numFmtId="0" fontId="0" fillId="0" borderId="0" xfId="0" applyAlignment="1">
      <alignment wrapText="1"/>
    </xf>
    <xf numFmtId="1" fontId="0" fillId="6" borderId="0" xfId="0" applyNumberFormat="1" applyFill="1"/>
    <xf numFmtId="0" fontId="0" fillId="0" borderId="0" xfId="0" applyAlignment="1">
      <alignment horizontal="left"/>
    </xf>
    <xf numFmtId="0" fontId="0" fillId="12" borderId="0" xfId="0" applyFill="1"/>
    <xf numFmtId="0" fontId="38" fillId="0" borderId="0" xfId="0" applyFont="1" applyAlignment="1">
      <alignment wrapText="1"/>
    </xf>
    <xf numFmtId="1" fontId="38" fillId="6" borderId="0" xfId="0" applyNumberFormat="1" applyFont="1" applyFill="1"/>
    <xf numFmtId="0" fontId="38" fillId="0" borderId="0" xfId="0" quotePrefix="1" applyFont="1" applyAlignment="1">
      <alignment horizontal="left"/>
    </xf>
    <xf numFmtId="0" fontId="1" fillId="0" borderId="0" xfId="5" applyNumberFormat="1"/>
    <xf numFmtId="0" fontId="1" fillId="12" borderId="0" xfId="5" applyFill="1"/>
    <xf numFmtId="0" fontId="0" fillId="0" borderId="0" xfId="0" quotePrefix="1" applyAlignment="1">
      <alignment horizontal="left"/>
    </xf>
    <xf numFmtId="0" fontId="1" fillId="0" borderId="0" xfId="5" applyFill="1"/>
    <xf numFmtId="0" fontId="1" fillId="0" borderId="0" xfId="5"/>
    <xf numFmtId="0" fontId="39" fillId="12" borderId="0" xfId="5" applyFont="1" applyFill="1"/>
    <xf numFmtId="0" fontId="36" fillId="0" borderId="0" xfId="0" applyFont="1" applyAlignment="1">
      <alignment wrapText="1"/>
    </xf>
    <xf numFmtId="1" fontId="36" fillId="6" borderId="0" xfId="0" applyNumberFormat="1" applyFont="1" applyFill="1"/>
    <xf numFmtId="0" fontId="36" fillId="0" borderId="0" xfId="0" quotePrefix="1" applyFont="1" applyAlignment="1">
      <alignment horizontal="left"/>
    </xf>
    <xf numFmtId="0" fontId="36" fillId="0" borderId="0" xfId="0" quotePrefix="1" applyFont="1"/>
    <xf numFmtId="0" fontId="40" fillId="0" borderId="0" xfId="5" applyNumberFormat="1" applyFont="1"/>
    <xf numFmtId="0" fontId="40" fillId="12" borderId="0" xfId="5" applyFont="1" applyFill="1"/>
    <xf numFmtId="0" fontId="40" fillId="0" borderId="0" xfId="5" applyFont="1"/>
    <xf numFmtId="0" fontId="1" fillId="0" borderId="0" xfId="5" applyNumberFormat="1" applyAlignment="1">
      <alignment wrapText="1"/>
    </xf>
    <xf numFmtId="0" fontId="39" fillId="0" borderId="0" xfId="5" applyNumberFormat="1" applyFont="1"/>
    <xf numFmtId="0" fontId="40" fillId="0" borderId="0" xfId="5" applyNumberFormat="1" applyFont="1" applyAlignment="1">
      <alignment wrapText="1"/>
    </xf>
    <xf numFmtId="0" fontId="0" fillId="8" borderId="0" xfId="0" applyFill="1"/>
    <xf numFmtId="0" fontId="38" fillId="8" borderId="0" xfId="0" applyFont="1" applyFill="1" applyAlignment="1">
      <alignment wrapText="1"/>
    </xf>
    <xf numFmtId="0" fontId="38" fillId="8" borderId="0" xfId="0" quotePrefix="1" applyFont="1" applyFill="1" applyAlignment="1">
      <alignment horizontal="left"/>
    </xf>
    <xf numFmtId="0" fontId="38" fillId="8" borderId="0" xfId="0" quotePrefix="1" applyFont="1" applyFill="1"/>
    <xf numFmtId="0" fontId="1" fillId="8" borderId="0" xfId="5" applyNumberFormat="1" applyFill="1"/>
    <xf numFmtId="0" fontId="1" fillId="8" borderId="0" xfId="5" applyFill="1"/>
    <xf numFmtId="0" fontId="39" fillId="0" borderId="0" xfId="5" applyFont="1"/>
    <xf numFmtId="0" fontId="38" fillId="12" borderId="0" xfId="0" applyFont="1" applyFill="1"/>
    <xf numFmtId="0" fontId="36" fillId="12" borderId="0" xfId="0" applyFont="1" applyFill="1"/>
    <xf numFmtId="1" fontId="38" fillId="0" borderId="0" xfId="0" applyNumberFormat="1" applyFont="1"/>
    <xf numFmtId="0" fontId="1" fillId="0" borderId="0" xfId="5" applyNumberFormat="1" applyFill="1"/>
    <xf numFmtId="1" fontId="41" fillId="6" borderId="0" xfId="0" applyNumberFormat="1" applyFont="1" applyFill="1"/>
    <xf numFmtId="0" fontId="39" fillId="0" borderId="0" xfId="5" applyNumberFormat="1" applyFont="1" applyFill="1"/>
    <xf numFmtId="0" fontId="1" fillId="0" borderId="0" xfId="5" applyNumberFormat="1" applyFill="1" applyAlignment="1">
      <alignment wrapText="1"/>
    </xf>
    <xf numFmtId="0" fontId="38" fillId="0" borderId="0" xfId="0" quotePrefix="1" applyFont="1" applyAlignment="1">
      <alignment horizontal="left" vertical="center"/>
    </xf>
    <xf numFmtId="0" fontId="1" fillId="0" borderId="0" xfId="1" applyNumberFormat="1" applyAlignment="1">
      <alignment wrapText="1"/>
    </xf>
    <xf numFmtId="0" fontId="1" fillId="0" borderId="0" xfId="1"/>
    <xf numFmtId="14" fontId="42" fillId="0" borderId="0" xfId="0" applyNumberFormat="1" applyFont="1"/>
    <xf numFmtId="14" fontId="43" fillId="0" borderId="0" xfId="0" applyNumberFormat="1" applyFont="1"/>
    <xf numFmtId="14" fontId="44" fillId="0" borderId="0" xfId="0" applyNumberFormat="1" applyFont="1"/>
    <xf numFmtId="0" fontId="0" fillId="9" borderId="0" xfId="0" applyFill="1"/>
    <xf numFmtId="0" fontId="0" fillId="0" borderId="76" xfId="0" applyBorder="1"/>
    <xf numFmtId="14" fontId="0" fillId="0" borderId="76" xfId="0" applyNumberFormat="1" applyBorder="1"/>
    <xf numFmtId="0" fontId="42" fillId="0" borderId="0" xfId="0" applyFont="1"/>
    <xf numFmtId="0" fontId="43" fillId="0" borderId="0" xfId="0" applyFont="1"/>
    <xf numFmtId="20" fontId="0" fillId="0" borderId="75" xfId="0" applyNumberFormat="1" applyBorder="1"/>
    <xf numFmtId="0" fontId="44" fillId="0" borderId="0" xfId="0" applyFont="1"/>
    <xf numFmtId="0" fontId="12" fillId="13" borderId="1" xfId="0" applyFont="1" applyFill="1" applyBorder="1" applyAlignment="1">
      <alignment vertical="center" wrapText="1"/>
    </xf>
    <xf numFmtId="0" fontId="45" fillId="5" borderId="1" xfId="0" applyFont="1" applyFill="1" applyBorder="1" applyAlignment="1">
      <alignment horizontal="center" vertical="center" wrapText="1"/>
    </xf>
    <xf numFmtId="0" fontId="1" fillId="0" borderId="0" xfId="1" applyNumberFormat="1"/>
    <xf numFmtId="0" fontId="29" fillId="0" borderId="0" xfId="0" applyFont="1"/>
    <xf numFmtId="0" fontId="38" fillId="0" borderId="0" xfId="0" applyFont="1" applyAlignment="1">
      <alignment horizontal="left"/>
    </xf>
    <xf numFmtId="0" fontId="46" fillId="0" borderId="0" xfId="0" applyFont="1"/>
    <xf numFmtId="0" fontId="0" fillId="0" borderId="75" xfId="0" quotePrefix="1" applyBorder="1"/>
    <xf numFmtId="0" fontId="0" fillId="0" borderId="75" xfId="0" quotePrefix="1" applyBorder="1" applyAlignment="1">
      <alignment wrapText="1"/>
    </xf>
    <xf numFmtId="0" fontId="47" fillId="0" borderId="75" xfId="0" applyFont="1" applyBorder="1" applyAlignment="1">
      <alignment wrapText="1"/>
    </xf>
    <xf numFmtId="0" fontId="0" fillId="0" borderId="75" xfId="0" applyBorder="1" applyAlignment="1">
      <alignment wrapText="1"/>
    </xf>
    <xf numFmtId="0" fontId="0" fillId="0" borderId="75" xfId="0" applyBorder="1" applyAlignment="1">
      <alignment horizontal="left" wrapText="1"/>
    </xf>
    <xf numFmtId="0" fontId="0" fillId="0" borderId="1" xfId="0" applyBorder="1"/>
    <xf numFmtId="3" fontId="0" fillId="0" borderId="1" xfId="0" applyNumberFormat="1" applyBorder="1"/>
    <xf numFmtId="0" fontId="0" fillId="14" borderId="1" xfId="0" applyFill="1" applyBorder="1"/>
    <xf numFmtId="9" fontId="0" fillId="0" borderId="1" xfId="2" applyFont="1" applyBorder="1"/>
    <xf numFmtId="0" fontId="48" fillId="13" borderId="1" xfId="0" applyFont="1" applyFill="1" applyBorder="1" applyAlignment="1">
      <alignment horizontal="center" vertical="center" wrapText="1"/>
    </xf>
    <xf numFmtId="0" fontId="8" fillId="5" borderId="1" xfId="0" applyFont="1" applyFill="1" applyBorder="1" applyAlignment="1">
      <alignment horizontal="center"/>
    </xf>
    <xf numFmtId="3" fontId="17" fillId="5" borderId="1" xfId="0" applyNumberFormat="1" applyFont="1" applyFill="1" applyBorder="1" applyAlignment="1">
      <alignment horizontal="center" vertical="center"/>
    </xf>
    <xf numFmtId="0" fontId="17" fillId="5" borderId="1" xfId="0" applyFont="1" applyFill="1" applyBorder="1" applyAlignment="1">
      <alignment horizontal="center" vertical="center"/>
    </xf>
    <xf numFmtId="0" fontId="8" fillId="5" borderId="1" xfId="0" applyFont="1" applyFill="1" applyBorder="1" applyAlignment="1">
      <alignment horizontal="center" vertical="center"/>
    </xf>
    <xf numFmtId="0" fontId="17" fillId="5" borderId="1" xfId="0" applyFont="1" applyFill="1" applyBorder="1" applyAlignment="1">
      <alignment horizontal="center"/>
    </xf>
    <xf numFmtId="3" fontId="0" fillId="0" borderId="0" xfId="0" applyNumberFormat="1"/>
    <xf numFmtId="0" fontId="0" fillId="0" borderId="0" xfId="0" applyAlignment="1">
      <alignment horizontal="center"/>
    </xf>
    <xf numFmtId="0" fontId="37" fillId="5" borderId="0" xfId="0" applyFont="1" applyFill="1"/>
    <xf numFmtId="0" fontId="37" fillId="5" borderId="43" xfId="0" applyFont="1" applyFill="1" applyBorder="1"/>
    <xf numFmtId="0" fontId="0" fillId="5" borderId="43" xfId="0" applyFill="1" applyBorder="1"/>
    <xf numFmtId="3" fontId="37" fillId="5" borderId="43" xfId="0" applyNumberFormat="1" applyFont="1" applyFill="1" applyBorder="1"/>
    <xf numFmtId="0" fontId="0" fillId="5" borderId="79" xfId="0" applyFill="1" applyBorder="1"/>
    <xf numFmtId="0" fontId="0" fillId="5" borderId="77" xfId="0" applyFill="1" applyBorder="1"/>
    <xf numFmtId="0" fontId="37" fillId="5" borderId="77" xfId="0" applyFont="1" applyFill="1" applyBorder="1"/>
    <xf numFmtId="0" fontId="37" fillId="5" borderId="78" xfId="0" applyFont="1" applyFill="1" applyBorder="1"/>
    <xf numFmtId="0" fontId="37" fillId="5" borderId="79" xfId="0" applyFont="1" applyFill="1" applyBorder="1"/>
    <xf numFmtId="0" fontId="37" fillId="0" borderId="77" xfId="0" applyFont="1" applyBorder="1"/>
    <xf numFmtId="0" fontId="37" fillId="0" borderId="79" xfId="0" applyFont="1" applyBorder="1"/>
    <xf numFmtId="165" fontId="8" fillId="0" borderId="46" xfId="0" applyNumberFormat="1" applyFont="1" applyBorder="1" applyAlignment="1">
      <alignment horizontal="center" vertical="center" wrapText="1"/>
    </xf>
    <xf numFmtId="0" fontId="16" fillId="0" borderId="8" xfId="0" applyFont="1" applyBorder="1" applyAlignment="1">
      <alignment horizontal="center" vertical="center" wrapText="1"/>
    </xf>
    <xf numFmtId="0" fontId="16" fillId="0" borderId="4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49" xfId="0" applyFont="1" applyBorder="1" applyAlignment="1">
      <alignment horizontal="center" vertical="center" wrapText="1"/>
    </xf>
    <xf numFmtId="10" fontId="8" fillId="0" borderId="17" xfId="2" applyNumberFormat="1" applyFont="1" applyFill="1" applyBorder="1" applyAlignment="1">
      <alignment horizontal="center" vertical="center" wrapText="1"/>
    </xf>
    <xf numFmtId="10" fontId="8" fillId="0" borderId="16" xfId="2" applyNumberFormat="1" applyFont="1" applyFill="1" applyBorder="1" applyAlignment="1">
      <alignment horizontal="center" vertical="center" wrapText="1"/>
    </xf>
    <xf numFmtId="10" fontId="24" fillId="0" borderId="43" xfId="2" applyNumberFormat="1" applyFont="1" applyFill="1" applyBorder="1" applyAlignment="1">
      <alignment horizontal="center" vertical="center" wrapText="1"/>
    </xf>
    <xf numFmtId="10" fontId="8" fillId="0" borderId="2" xfId="2" applyNumberFormat="1" applyFont="1" applyFill="1" applyBorder="1" applyAlignment="1">
      <alignment horizontal="center" vertical="center" wrapText="1"/>
    </xf>
    <xf numFmtId="10" fontId="24" fillId="0" borderId="43" xfId="2" applyNumberFormat="1" applyFont="1" applyFill="1" applyBorder="1" applyAlignment="1">
      <alignment horizontal="center" vertical="center"/>
    </xf>
    <xf numFmtId="10" fontId="8" fillId="0" borderId="0" xfId="2" applyNumberFormat="1" applyFont="1" applyFill="1"/>
    <xf numFmtId="0" fontId="32" fillId="0" borderId="80" xfId="0" applyFont="1" applyBorder="1" applyAlignment="1">
      <alignment horizontal="center" vertical="center" wrapText="1"/>
    </xf>
    <xf numFmtId="0" fontId="0" fillId="5" borderId="22" xfId="0" applyFill="1" applyBorder="1"/>
    <xf numFmtId="0" fontId="0" fillId="5" borderId="81" xfId="0" applyFill="1" applyBorder="1"/>
    <xf numFmtId="0" fontId="0" fillId="5" borderId="34" xfId="0" applyFill="1" applyBorder="1"/>
    <xf numFmtId="0" fontId="37" fillId="5" borderId="80" xfId="0" applyFont="1" applyFill="1" applyBorder="1"/>
    <xf numFmtId="0" fontId="11" fillId="0" borderId="41"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83" xfId="0" applyFont="1" applyBorder="1" applyAlignment="1">
      <alignment horizontal="center" vertical="center" wrapText="1"/>
    </xf>
    <xf numFmtId="0" fontId="4" fillId="0" borderId="82" xfId="0" applyFont="1" applyBorder="1" applyAlignment="1">
      <alignment horizontal="center" vertical="center" wrapText="1"/>
    </xf>
    <xf numFmtId="0" fontId="6" fillId="0" borderId="80"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0" xfId="0" applyFont="1" applyBorder="1" applyAlignment="1">
      <alignment horizontal="center" vertical="center" wrapText="1"/>
    </xf>
    <xf numFmtId="0" fontId="37" fillId="5" borderId="2" xfId="0" applyFont="1" applyFill="1" applyBorder="1"/>
    <xf numFmtId="0" fontId="0" fillId="0" borderId="2" xfId="0" applyBorder="1"/>
    <xf numFmtId="0" fontId="37" fillId="5" borderId="16" xfId="0" applyFont="1" applyFill="1" applyBorder="1"/>
    <xf numFmtId="0" fontId="0" fillId="0" borderId="2" xfId="0" applyBorder="1" applyAlignment="1">
      <alignment wrapText="1"/>
    </xf>
    <xf numFmtId="1" fontId="0" fillId="0" borderId="0" xfId="0" applyNumberFormat="1"/>
    <xf numFmtId="0" fontId="1" fillId="0" borderId="0" xfId="1" applyFill="1"/>
    <xf numFmtId="14" fontId="0" fillId="0" borderId="84" xfId="0" applyNumberFormat="1" applyBorder="1"/>
    <xf numFmtId="0" fontId="37" fillId="15" borderId="85" xfId="0" applyFont="1" applyFill="1" applyBorder="1"/>
    <xf numFmtId="0" fontId="37" fillId="15" borderId="86" xfId="0" applyFont="1" applyFill="1" applyBorder="1"/>
    <xf numFmtId="14" fontId="37" fillId="15" borderId="86" xfId="0" applyNumberFormat="1" applyFont="1" applyFill="1" applyBorder="1"/>
    <xf numFmtId="173" fontId="37" fillId="15" borderId="86" xfId="0" applyNumberFormat="1" applyFont="1" applyFill="1" applyBorder="1"/>
    <xf numFmtId="0" fontId="37" fillId="15" borderId="86" xfId="0" applyFont="1" applyFill="1" applyBorder="1" applyAlignment="1">
      <alignment wrapText="1"/>
    </xf>
    <xf numFmtId="1" fontId="37" fillId="15" borderId="86" xfId="0" applyNumberFormat="1" applyFont="1" applyFill="1" applyBorder="1"/>
    <xf numFmtId="0" fontId="37" fillId="15" borderId="86" xfId="0" applyFont="1" applyFill="1" applyBorder="1" applyAlignment="1">
      <alignment horizontal="left"/>
    </xf>
    <xf numFmtId="0" fontId="12" fillId="13" borderId="31" xfId="0" applyFont="1" applyFill="1" applyBorder="1" applyAlignment="1">
      <alignment vertical="center" wrapText="1"/>
    </xf>
    <xf numFmtId="0" fontId="48" fillId="13" borderId="31" xfId="0" applyFont="1" applyFill="1" applyBorder="1" applyAlignment="1">
      <alignment horizontal="center" vertical="center" wrapText="1"/>
    </xf>
    <xf numFmtId="0" fontId="45" fillId="5" borderId="31" xfId="0" applyFont="1" applyFill="1" applyBorder="1" applyAlignment="1">
      <alignment horizontal="center" vertical="center" wrapText="1"/>
    </xf>
    <xf numFmtId="0" fontId="17" fillId="5" borderId="31" xfId="0" applyFont="1" applyFill="1" applyBorder="1"/>
    <xf numFmtId="3" fontId="8" fillId="5" borderId="1" xfId="0" applyNumberFormat="1" applyFont="1" applyFill="1" applyBorder="1" applyAlignment="1">
      <alignment horizontal="center" vertical="center"/>
    </xf>
    <xf numFmtId="172" fontId="23" fillId="0" borderId="62" xfId="0" applyNumberFormat="1" applyFont="1" applyBorder="1" applyAlignment="1">
      <alignment vertical="center" wrapText="1"/>
    </xf>
    <xf numFmtId="172" fontId="23" fillId="0" borderId="87" xfId="0" applyNumberFormat="1" applyFont="1" applyBorder="1" applyAlignment="1">
      <alignment horizontal="center" vertical="center" wrapText="1"/>
    </xf>
    <xf numFmtId="172" fontId="23" fillId="0" borderId="50" xfId="0" applyNumberFormat="1" applyFont="1" applyBorder="1" applyAlignment="1">
      <alignment horizontal="center" vertical="center" wrapText="1"/>
    </xf>
    <xf numFmtId="172" fontId="23" fillId="0" borderId="50" xfId="0" applyNumberFormat="1" applyFont="1" applyBorder="1" applyAlignment="1">
      <alignment horizontal="center" vertical="center"/>
    </xf>
    <xf numFmtId="172" fontId="23" fillId="0" borderId="44" xfId="0" applyNumberFormat="1" applyFont="1" applyBorder="1" applyAlignment="1">
      <alignment vertical="center" wrapText="1"/>
    </xf>
    <xf numFmtId="172" fontId="23" fillId="0" borderId="94" xfId="0" applyNumberFormat="1" applyFont="1" applyBorder="1" applyAlignment="1">
      <alignment horizontal="center" vertical="center" wrapText="1"/>
    </xf>
    <xf numFmtId="172" fontId="8" fillId="0" borderId="92" xfId="0" applyNumberFormat="1" applyFont="1" applyBorder="1"/>
    <xf numFmtId="0" fontId="23" fillId="0" borderId="65" xfId="0" applyFont="1" applyBorder="1" applyAlignment="1">
      <alignment horizontal="center" vertical="center" wrapText="1"/>
    </xf>
    <xf numFmtId="0" fontId="4" fillId="0" borderId="77" xfId="0" applyFont="1" applyBorder="1" applyAlignment="1">
      <alignment vertical="center" wrapText="1"/>
    </xf>
    <xf numFmtId="167" fontId="23" fillId="0" borderId="31" xfId="0" applyNumberFormat="1" applyFont="1" applyBorder="1" applyAlignment="1">
      <alignment horizontal="center" vertical="center" wrapText="1"/>
    </xf>
    <xf numFmtId="172" fontId="4" fillId="0" borderId="44" xfId="0" applyNumberFormat="1" applyFont="1" applyBorder="1" applyAlignment="1">
      <alignment vertical="center" wrapText="1"/>
    </xf>
    <xf numFmtId="0" fontId="32" fillId="0" borderId="83"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11" xfId="0" applyFont="1" applyBorder="1" applyAlignment="1">
      <alignment horizontal="center" vertical="center" wrapText="1"/>
    </xf>
    <xf numFmtId="3" fontId="30" fillId="0" borderId="11" xfId="0" applyNumberFormat="1" applyFont="1" applyBorder="1" applyAlignment="1">
      <alignment horizontal="center" vertical="center" wrapText="1"/>
    </xf>
    <xf numFmtId="0" fontId="12" fillId="0" borderId="38" xfId="0" applyFont="1" applyBorder="1" applyAlignment="1">
      <alignment vertical="center" wrapText="1"/>
    </xf>
    <xf numFmtId="0" fontId="15" fillId="0" borderId="41" xfId="0" applyFont="1" applyBorder="1" applyAlignment="1">
      <alignment horizontal="center" vertical="center" wrapText="1"/>
    </xf>
    <xf numFmtId="167" fontId="19" fillId="0" borderId="17" xfId="0" applyNumberFormat="1" applyFont="1" applyBorder="1" applyAlignment="1">
      <alignment horizontal="center" vertical="center" wrapText="1"/>
    </xf>
    <xf numFmtId="167" fontId="25" fillId="0" borderId="7" xfId="0" applyNumberFormat="1" applyFont="1" applyBorder="1" applyAlignment="1">
      <alignment horizontal="center" vertical="center" wrapText="1"/>
    </xf>
    <xf numFmtId="167" fontId="19" fillId="0" borderId="2" xfId="0" applyNumberFormat="1" applyFont="1" applyBorder="1" applyAlignment="1">
      <alignment horizontal="center" vertical="center" wrapText="1"/>
    </xf>
    <xf numFmtId="167" fontId="25" fillId="0" borderId="2" xfId="0" applyNumberFormat="1" applyFont="1" applyBorder="1" applyAlignment="1">
      <alignment horizontal="center" vertical="center" wrapText="1"/>
    </xf>
    <xf numFmtId="167" fontId="19" fillId="0" borderId="7" xfId="0" applyNumberFormat="1" applyFont="1" applyBorder="1" applyAlignment="1">
      <alignment horizontal="center" vertical="center" wrapText="1"/>
    </xf>
    <xf numFmtId="167" fontId="19" fillId="0" borderId="16" xfId="0" applyNumberFormat="1" applyFont="1" applyBorder="1" applyAlignment="1">
      <alignment horizontal="center" vertical="center" wrapText="1"/>
    </xf>
    <xf numFmtId="167" fontId="25" fillId="0" borderId="1" xfId="0" applyNumberFormat="1" applyFont="1" applyBorder="1" applyAlignment="1">
      <alignment horizontal="center" vertical="center"/>
    </xf>
    <xf numFmtId="167" fontId="19" fillId="0" borderId="5" xfId="0" applyNumberFormat="1" applyFont="1" applyBorder="1" applyAlignment="1">
      <alignment horizontal="center" vertical="center" wrapText="1"/>
    </xf>
    <xf numFmtId="167" fontId="19" fillId="0" borderId="3" xfId="0" applyNumberFormat="1" applyFont="1" applyBorder="1" applyAlignment="1">
      <alignment horizontal="center" vertical="center" wrapText="1"/>
    </xf>
    <xf numFmtId="167" fontId="25" fillId="0" borderId="31" xfId="0" applyNumberFormat="1" applyFont="1" applyBorder="1" applyAlignment="1">
      <alignment horizontal="center" vertical="center"/>
    </xf>
    <xf numFmtId="0" fontId="37" fillId="0" borderId="1" xfId="0" applyFont="1" applyBorder="1" applyAlignment="1">
      <alignment horizontal="center"/>
    </xf>
    <xf numFmtId="0" fontId="49" fillId="0" borderId="1" xfId="0" applyFont="1" applyBorder="1"/>
    <xf numFmtId="14" fontId="49" fillId="0" borderId="1" xfId="0" applyNumberFormat="1" applyFont="1" applyBorder="1" applyAlignment="1">
      <alignment horizontal="center"/>
    </xf>
    <xf numFmtId="0" fontId="38" fillId="0" borderId="1" xfId="0" applyFont="1" applyBorder="1"/>
    <xf numFmtId="0" fontId="49" fillId="0" borderId="1" xfId="0" applyFont="1" applyBorder="1" applyAlignment="1">
      <alignment horizontal="center"/>
    </xf>
    <xf numFmtId="14" fontId="38" fillId="0" borderId="1" xfId="0" applyNumberFormat="1" applyFont="1" applyBorder="1" applyAlignment="1">
      <alignment horizontal="center"/>
    </xf>
    <xf numFmtId="0" fontId="38" fillId="0" borderId="1" xfId="0" applyFont="1" applyBorder="1" applyAlignment="1">
      <alignment horizontal="center"/>
    </xf>
    <xf numFmtId="165" fontId="8" fillId="0" borderId="1" xfId="0" applyNumberFormat="1" applyFont="1" applyBorder="1" applyAlignment="1">
      <alignment horizontal="center" vertical="center" wrapText="1"/>
    </xf>
    <xf numFmtId="0" fontId="8" fillId="0" borderId="46" xfId="0" applyFont="1" applyBorder="1" applyAlignment="1">
      <alignment horizontal="center" vertical="center" wrapText="1"/>
    </xf>
    <xf numFmtId="0" fontId="12" fillId="0" borderId="39" xfId="0" applyFont="1" applyBorder="1" applyAlignment="1">
      <alignment vertical="center" wrapText="1"/>
    </xf>
    <xf numFmtId="0" fontId="7" fillId="0" borderId="38" xfId="0" applyFont="1" applyBorder="1" applyAlignment="1">
      <alignment vertical="center" wrapText="1"/>
    </xf>
    <xf numFmtId="0" fontId="20" fillId="0" borderId="9" xfId="0" applyFont="1" applyBorder="1" applyAlignment="1">
      <alignment wrapText="1"/>
    </xf>
    <xf numFmtId="17" fontId="8" fillId="0" borderId="1" xfId="0" applyNumberFormat="1" applyFont="1" applyBorder="1" applyAlignment="1">
      <alignment horizontal="center" vertical="center" wrapText="1"/>
    </xf>
    <xf numFmtId="0" fontId="37" fillId="0" borderId="31" xfId="0" applyFont="1" applyBorder="1" applyAlignment="1">
      <alignment horizontal="center"/>
    </xf>
    <xf numFmtId="0" fontId="38" fillId="0" borderId="31" xfId="0" applyFont="1" applyBorder="1"/>
    <xf numFmtId="0" fontId="36" fillId="0" borderId="31" xfId="0" applyFont="1" applyBorder="1"/>
    <xf numFmtId="14" fontId="49" fillId="16" borderId="1" xfId="0" applyNumberFormat="1" applyFont="1" applyFill="1" applyBorder="1" applyAlignment="1">
      <alignment horizontal="center"/>
    </xf>
    <xf numFmtId="0" fontId="49" fillId="16" borderId="1" xfId="0" applyFont="1" applyFill="1" applyBorder="1" applyAlignment="1">
      <alignment horizontal="center"/>
    </xf>
    <xf numFmtId="0" fontId="49" fillId="5" borderId="1" xfId="0" applyFont="1" applyFill="1" applyBorder="1" applyAlignment="1">
      <alignment horizontal="center"/>
    </xf>
    <xf numFmtId="14" fontId="38" fillId="5" borderId="1" xfId="0" applyNumberFormat="1" applyFont="1" applyFill="1" applyBorder="1" applyAlignment="1">
      <alignment horizontal="center"/>
    </xf>
    <xf numFmtId="0" fontId="38" fillId="5" borderId="1" xfId="0" applyFont="1" applyFill="1" applyBorder="1" applyAlignment="1">
      <alignment horizontal="center"/>
    </xf>
    <xf numFmtId="1" fontId="29" fillId="0" borderId="11" xfId="0" applyNumberFormat="1" applyFont="1" applyBorder="1" applyAlignment="1">
      <alignment horizontal="center" vertical="center" wrapText="1"/>
    </xf>
    <xf numFmtId="1" fontId="29" fillId="0" borderId="5" xfId="0" applyNumberFormat="1" applyFont="1" applyBorder="1" applyAlignment="1">
      <alignment horizontal="center" vertical="center" wrapText="1"/>
    </xf>
    <xf numFmtId="165" fontId="8" fillId="0" borderId="12" xfId="0" applyNumberFormat="1" applyFont="1" applyBorder="1" applyAlignment="1">
      <alignment horizontal="center" vertical="center" wrapText="1"/>
    </xf>
    <xf numFmtId="0" fontId="8" fillId="0" borderId="97" xfId="0" applyFont="1" applyBorder="1" applyAlignment="1">
      <alignment horizontal="center" vertical="center" wrapText="1"/>
    </xf>
    <xf numFmtId="0" fontId="8" fillId="0" borderId="6" xfId="0" applyFont="1" applyBorder="1" applyAlignment="1">
      <alignment horizontal="center" vertical="center" wrapText="1"/>
    </xf>
    <xf numFmtId="3" fontId="8" fillId="0" borderId="5" xfId="0" applyNumberFormat="1" applyFont="1" applyBorder="1" applyAlignment="1">
      <alignment horizontal="center" vertical="center" wrapText="1"/>
    </xf>
    <xf numFmtId="0" fontId="29" fillId="0" borderId="5" xfId="0" applyFont="1" applyBorder="1" applyAlignment="1">
      <alignment horizontal="center" vertical="center" wrapText="1"/>
    </xf>
    <xf numFmtId="0" fontId="10" fillId="0" borderId="97" xfId="0" applyFont="1" applyBorder="1" applyAlignment="1">
      <alignment horizontal="center" vertical="center" wrapText="1"/>
    </xf>
    <xf numFmtId="165" fontId="8" fillId="0" borderId="11" xfId="0" applyNumberFormat="1" applyFont="1" applyBorder="1" applyAlignment="1">
      <alignment horizontal="center" vertical="center" wrapText="1"/>
    </xf>
    <xf numFmtId="0" fontId="15" fillId="0" borderId="38" xfId="0" applyFont="1" applyBorder="1" applyAlignment="1">
      <alignment vertical="center" wrapText="1"/>
    </xf>
    <xf numFmtId="0" fontId="15" fillId="0" borderId="14" xfId="0" applyFont="1" applyBorder="1" applyAlignment="1">
      <alignment horizontal="center" vertical="center" wrapText="1"/>
    </xf>
    <xf numFmtId="1" fontId="22" fillId="0" borderId="13" xfId="0" applyNumberFormat="1" applyFont="1" applyBorder="1" applyAlignment="1">
      <alignment horizontal="center" vertical="center" wrapText="1"/>
    </xf>
    <xf numFmtId="1" fontId="22" fillId="0" borderId="7" xfId="0" applyNumberFormat="1" applyFont="1" applyBorder="1" applyAlignment="1">
      <alignment horizontal="center" vertical="center" wrapText="1"/>
    </xf>
    <xf numFmtId="1" fontId="22" fillId="0" borderId="4" xfId="0" applyNumberFormat="1" applyFont="1" applyBorder="1" applyAlignment="1">
      <alignment horizontal="center" vertical="center" wrapText="1"/>
    </xf>
    <xf numFmtId="1" fontId="29"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8" fillId="0" borderId="1" xfId="0" applyFont="1" applyBorder="1"/>
    <xf numFmtId="0" fontId="10" fillId="0" borderId="16" xfId="0" applyFont="1" applyBorder="1" applyAlignment="1">
      <alignment horizontal="left" vertical="center" wrapText="1"/>
    </xf>
    <xf numFmtId="0" fontId="8" fillId="0" borderId="46" xfId="0" applyFont="1" applyBorder="1" applyAlignment="1">
      <alignment horizontal="left" vertical="center" wrapText="1"/>
    </xf>
    <xf numFmtId="3" fontId="17" fillId="0" borderId="46" xfId="0" applyNumberFormat="1" applyFont="1" applyBorder="1" applyAlignment="1">
      <alignment horizontal="center" vertical="center" wrapText="1"/>
    </xf>
    <xf numFmtId="10" fontId="8" fillId="2" borderId="17" xfId="2" applyNumberFormat="1" applyFont="1" applyFill="1" applyBorder="1" applyAlignment="1">
      <alignment horizontal="center" vertical="center" wrapText="1"/>
    </xf>
    <xf numFmtId="10" fontId="8" fillId="2" borderId="2" xfId="2" applyNumberFormat="1" applyFont="1" applyFill="1" applyBorder="1" applyAlignment="1">
      <alignment horizontal="center" vertical="center" wrapText="1"/>
    </xf>
    <xf numFmtId="10" fontId="8" fillId="2" borderId="16" xfId="2" applyNumberFormat="1" applyFont="1" applyFill="1" applyBorder="1" applyAlignment="1">
      <alignment horizontal="center" vertical="center" wrapText="1"/>
    </xf>
    <xf numFmtId="0" fontId="11" fillId="0" borderId="83" xfId="0" applyFont="1" applyBorder="1" applyAlignment="1">
      <alignment horizontal="center" vertical="center" wrapText="1"/>
    </xf>
    <xf numFmtId="3" fontId="18" fillId="0" borderId="12" xfId="0" applyNumberFormat="1" applyFont="1" applyBorder="1" applyAlignment="1">
      <alignment horizontal="center" vertical="center" wrapText="1"/>
    </xf>
    <xf numFmtId="0" fontId="18" fillId="0" borderId="12"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50" xfId="0" applyFont="1" applyBorder="1" applyAlignment="1">
      <alignment horizontal="center" vertical="center" wrapText="1"/>
    </xf>
    <xf numFmtId="3" fontId="18" fillId="0" borderId="6" xfId="0" applyNumberFormat="1" applyFont="1" applyBorder="1" applyAlignment="1">
      <alignment horizontal="center" vertical="center" wrapText="1"/>
    </xf>
    <xf numFmtId="0" fontId="8" fillId="17" borderId="1" xfId="0" applyFont="1" applyFill="1" applyBorder="1"/>
    <xf numFmtId="0" fontId="4" fillId="17" borderId="1" xfId="0" applyFont="1" applyFill="1" applyBorder="1" applyAlignment="1">
      <alignment horizontal="center" vertical="center" wrapText="1"/>
    </xf>
    <xf numFmtId="0" fontId="12" fillId="2" borderId="44" xfId="0" applyFont="1" applyFill="1" applyBorder="1" applyAlignment="1">
      <alignment vertical="center" wrapText="1"/>
    </xf>
    <xf numFmtId="0" fontId="32" fillId="2" borderId="98" xfId="0" applyFont="1" applyFill="1" applyBorder="1" applyAlignment="1">
      <alignment horizontal="center" vertical="center" wrapText="1"/>
    </xf>
    <xf numFmtId="3" fontId="18" fillId="2" borderId="99" xfId="0" applyNumberFormat="1" applyFont="1" applyFill="1" applyBorder="1" applyAlignment="1">
      <alignment horizontal="center" vertical="center" wrapText="1"/>
    </xf>
    <xf numFmtId="0" fontId="18" fillId="2" borderId="99" xfId="0" applyFont="1" applyFill="1" applyBorder="1" applyAlignment="1">
      <alignment horizontal="center" vertical="center" wrapText="1"/>
    </xf>
    <xf numFmtId="0" fontId="18" fillId="2" borderId="100" xfId="0" applyFont="1" applyFill="1" applyBorder="1" applyAlignment="1">
      <alignment horizontal="center" vertical="center" wrapText="1"/>
    </xf>
    <xf numFmtId="3" fontId="18" fillId="2" borderId="100" xfId="0" applyNumberFormat="1" applyFont="1" applyFill="1" applyBorder="1" applyAlignment="1">
      <alignment horizontal="center" vertical="center" wrapText="1"/>
    </xf>
    <xf numFmtId="0" fontId="18" fillId="2" borderId="101" xfId="0" applyFont="1" applyFill="1" applyBorder="1" applyAlignment="1">
      <alignment horizontal="center" vertical="center" wrapText="1"/>
    </xf>
    <xf numFmtId="0" fontId="30" fillId="2" borderId="99"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01" xfId="0" applyFont="1" applyFill="1" applyBorder="1" applyAlignment="1">
      <alignment horizontal="center" vertical="center" wrapText="1"/>
    </xf>
    <xf numFmtId="3" fontId="30" fillId="2" borderId="99" xfId="0" applyNumberFormat="1" applyFont="1" applyFill="1" applyBorder="1" applyAlignment="1">
      <alignment horizontal="center" vertical="center" wrapText="1"/>
    </xf>
    <xf numFmtId="0" fontId="18" fillId="2" borderId="92" xfId="0" applyFont="1" applyFill="1" applyBorder="1"/>
    <xf numFmtId="0" fontId="37" fillId="5" borderId="1" xfId="0" applyFont="1" applyFill="1" applyBorder="1" applyAlignment="1">
      <alignment horizontal="center"/>
    </xf>
    <xf numFmtId="14" fontId="49" fillId="0" borderId="0" xfId="0" applyNumberFormat="1" applyFont="1"/>
    <xf numFmtId="0" fontId="0" fillId="5" borderId="1" xfId="0" applyFill="1" applyBorder="1"/>
    <xf numFmtId="0" fontId="49" fillId="18" borderId="1" xfId="0" applyFont="1" applyFill="1" applyBorder="1"/>
    <xf numFmtId="0" fontId="38" fillId="18" borderId="1" xfId="0" applyFont="1" applyFill="1" applyBorder="1"/>
    <xf numFmtId="0" fontId="49" fillId="18" borderId="1" xfId="0" applyFont="1" applyFill="1" applyBorder="1" applyAlignment="1">
      <alignment horizontal="center"/>
    </xf>
    <xf numFmtId="0" fontId="38" fillId="21" borderId="1" xfId="0" applyFont="1" applyFill="1" applyBorder="1"/>
    <xf numFmtId="0" fontId="38" fillId="22" borderId="1" xfId="0" applyFont="1" applyFill="1" applyBorder="1"/>
    <xf numFmtId="0" fontId="50" fillId="0" borderId="1" xfId="0" applyFont="1" applyBorder="1"/>
    <xf numFmtId="0" fontId="52" fillId="21" borderId="1" xfId="0" applyFont="1" applyFill="1" applyBorder="1"/>
    <xf numFmtId="14" fontId="50" fillId="0" borderId="1" xfId="0" applyNumberFormat="1" applyFont="1" applyBorder="1" applyAlignment="1">
      <alignment horizontal="center"/>
    </xf>
    <xf numFmtId="14" fontId="51" fillId="0" borderId="1" xfId="0" applyNumberFormat="1" applyFont="1" applyBorder="1" applyAlignment="1">
      <alignment horizontal="center"/>
    </xf>
    <xf numFmtId="0" fontId="51" fillId="0" borderId="1" xfId="0" applyFont="1" applyBorder="1"/>
    <xf numFmtId="0" fontId="51" fillId="0" borderId="1" xfId="0" applyFont="1" applyBorder="1" applyAlignment="1">
      <alignment horizontal="center"/>
    </xf>
    <xf numFmtId="0" fontId="38" fillId="23" borderId="1" xfId="0" applyFont="1" applyFill="1" applyBorder="1"/>
    <xf numFmtId="0" fontId="38" fillId="19" borderId="1" xfId="0" applyFont="1" applyFill="1" applyBorder="1"/>
    <xf numFmtId="0" fontId="38" fillId="20" borderId="1" xfId="0" applyFont="1" applyFill="1" applyBorder="1"/>
    <xf numFmtId="0" fontId="38" fillId="18" borderId="1" xfId="0" applyFont="1" applyFill="1" applyBorder="1" applyAlignment="1">
      <alignment horizontal="center"/>
    </xf>
    <xf numFmtId="14" fontId="38" fillId="20" borderId="1" xfId="0" applyNumberFormat="1" applyFont="1" applyFill="1" applyBorder="1" applyAlignment="1">
      <alignment horizontal="center"/>
    </xf>
    <xf numFmtId="0" fontId="38" fillId="20" borderId="1" xfId="0" applyFont="1" applyFill="1" applyBorder="1" applyAlignment="1">
      <alignment horizontal="center"/>
    </xf>
    <xf numFmtId="0" fontId="6" fillId="0" borderId="31" xfId="0" applyFont="1" applyBorder="1" applyAlignment="1">
      <alignment vertical="center" wrapText="1"/>
    </xf>
    <xf numFmtId="0" fontId="6" fillId="0" borderId="31" xfId="0" applyFont="1" applyBorder="1" applyAlignment="1">
      <alignment horizontal="center" vertical="center" wrapText="1"/>
    </xf>
    <xf numFmtId="1" fontId="29" fillId="0" borderId="31" xfId="0" applyNumberFormat="1" applyFont="1" applyBorder="1" applyAlignment="1">
      <alignment horizontal="center" vertical="center" wrapText="1"/>
    </xf>
    <xf numFmtId="165" fontId="8" fillId="0" borderId="31" xfId="0" applyNumberFormat="1" applyFont="1" applyBorder="1" applyAlignment="1">
      <alignment horizontal="center" vertical="center" wrapText="1"/>
    </xf>
    <xf numFmtId="0" fontId="10" fillId="0" borderId="31" xfId="0" applyFont="1" applyBorder="1" applyAlignment="1">
      <alignment horizontal="center" vertical="center" wrapText="1"/>
    </xf>
    <xf numFmtId="3" fontId="8" fillId="0" borderId="31" xfId="0" applyNumberFormat="1" applyFont="1" applyBorder="1" applyAlignment="1">
      <alignment horizontal="center" vertical="center" wrapText="1"/>
    </xf>
    <xf numFmtId="0" fontId="29" fillId="0" borderId="31" xfId="0" applyFont="1" applyBorder="1" applyAlignment="1">
      <alignment horizontal="center" vertical="center" wrapText="1"/>
    </xf>
    <xf numFmtId="0" fontId="8" fillId="0" borderId="31" xfId="0" applyFont="1" applyBorder="1"/>
    <xf numFmtId="0" fontId="6" fillId="0" borderId="49" xfId="0" applyFont="1" applyBorder="1" applyAlignment="1">
      <alignment vertical="center" wrapText="1"/>
    </xf>
    <xf numFmtId="1" fontId="29" fillId="0" borderId="46" xfId="0" applyNumberFormat="1" applyFont="1" applyBorder="1" applyAlignment="1">
      <alignment horizontal="center" vertical="center" wrapText="1"/>
    </xf>
    <xf numFmtId="0" fontId="6" fillId="0" borderId="43" xfId="0" applyFont="1" applyBorder="1" applyAlignment="1">
      <alignment horizontal="center" vertical="center" wrapText="1"/>
    </xf>
    <xf numFmtId="0" fontId="4" fillId="0" borderId="49" xfId="0" applyFont="1" applyBorder="1" applyAlignment="1">
      <alignment horizontal="center" vertical="center" wrapText="1"/>
    </xf>
    <xf numFmtId="0" fontId="38" fillId="0" borderId="46" xfId="0" applyFont="1" applyBorder="1" applyAlignment="1">
      <alignment horizontal="center" wrapText="1"/>
    </xf>
    <xf numFmtId="0" fontId="38" fillId="0" borderId="46" xfId="0" applyFont="1" applyBorder="1" applyAlignment="1">
      <alignment horizontal="center" vertical="center" wrapText="1"/>
    </xf>
    <xf numFmtId="0" fontId="8" fillId="0" borderId="1" xfId="0" applyFont="1" applyBorder="1" applyAlignment="1">
      <alignment horizontal="center" wrapText="1"/>
    </xf>
    <xf numFmtId="172" fontId="23" fillId="0" borderId="102" xfId="0" applyNumberFormat="1" applyFont="1" applyBorder="1" applyAlignment="1">
      <alignment vertical="center" wrapText="1"/>
    </xf>
    <xf numFmtId="172" fontId="23" fillId="0" borderId="103" xfId="0" applyNumberFormat="1" applyFont="1" applyBorder="1" applyAlignment="1">
      <alignment vertical="center" wrapText="1"/>
    </xf>
    <xf numFmtId="0" fontId="4" fillId="0" borderId="1" xfId="0" applyFont="1" applyBorder="1" applyAlignment="1">
      <alignment horizontal="center" vertical="center"/>
    </xf>
    <xf numFmtId="172" fontId="23" fillId="0" borderId="1" xfId="0" applyNumberFormat="1" applyFont="1" applyBorder="1" applyAlignment="1">
      <alignment horizontal="center" vertical="center"/>
    </xf>
    <xf numFmtId="0" fontId="17" fillId="5" borderId="50" xfId="0" applyFont="1" applyFill="1" applyBorder="1"/>
    <xf numFmtId="0" fontId="8" fillId="5" borderId="0" xfId="0" applyFont="1" applyFill="1" applyAlignment="1">
      <alignment horizontal="center"/>
    </xf>
    <xf numFmtId="0" fontId="8" fillId="2" borderId="0" xfId="0" applyFont="1" applyFill="1" applyAlignment="1">
      <alignment horizontal="center"/>
    </xf>
    <xf numFmtId="0" fontId="8" fillId="2" borderId="0" xfId="0" applyFont="1" applyFill="1"/>
    <xf numFmtId="0" fontId="7" fillId="0" borderId="30" xfId="0" applyFont="1" applyBorder="1" applyAlignment="1">
      <alignment wrapText="1"/>
    </xf>
    <xf numFmtId="0" fontId="7" fillId="0" borderId="59" xfId="0" applyFont="1" applyBorder="1" applyAlignment="1">
      <alignment wrapText="1"/>
    </xf>
    <xf numFmtId="0" fontId="18" fillId="2" borderId="45" xfId="0" applyFont="1" applyFill="1" applyBorder="1" applyAlignment="1">
      <alignment horizontal="center" vertical="center" wrapText="1"/>
    </xf>
    <xf numFmtId="0" fontId="18" fillId="2" borderId="94" xfId="0" applyFont="1" applyFill="1" applyBorder="1" applyAlignment="1">
      <alignment horizontal="center" vertical="center" wrapText="1"/>
    </xf>
    <xf numFmtId="0" fontId="18" fillId="0" borderId="105" xfId="0" applyFont="1" applyBorder="1" applyAlignment="1">
      <alignment horizontal="center" vertical="center" wrapText="1"/>
    </xf>
    <xf numFmtId="0" fontId="18" fillId="0" borderId="106" xfId="0" applyFont="1" applyBorder="1" applyAlignment="1">
      <alignment horizontal="center" vertical="center" wrapText="1"/>
    </xf>
    <xf numFmtId="0" fontId="8" fillId="0" borderId="29" xfId="0" applyFont="1" applyBorder="1"/>
    <xf numFmtId="0" fontId="8" fillId="0" borderId="30" xfId="0" applyFont="1" applyBorder="1"/>
    <xf numFmtId="0" fontId="8" fillId="0" borderId="32" xfId="0" applyFont="1" applyBorder="1"/>
    <xf numFmtId="0" fontId="8" fillId="0" borderId="46" xfId="0" applyFont="1" applyBorder="1"/>
    <xf numFmtId="0" fontId="18" fillId="2" borderId="0" xfId="0" applyFont="1" applyFill="1"/>
    <xf numFmtId="0" fontId="18" fillId="2" borderId="29" xfId="0" applyFont="1" applyFill="1" applyBorder="1"/>
    <xf numFmtId="0" fontId="18" fillId="2" borderId="30" xfId="0" applyFont="1" applyFill="1" applyBorder="1"/>
    <xf numFmtId="0" fontId="17" fillId="5" borderId="88" xfId="0" applyFont="1" applyFill="1" applyBorder="1"/>
    <xf numFmtId="0" fontId="17" fillId="5" borderId="54" xfId="0" applyFont="1" applyFill="1" applyBorder="1"/>
    <xf numFmtId="0" fontId="8" fillId="5" borderId="49" xfId="0" applyFont="1" applyFill="1" applyBorder="1" applyAlignment="1">
      <alignment horizontal="center" vertical="center"/>
    </xf>
    <xf numFmtId="0" fontId="8" fillId="17" borderId="49" xfId="0" applyFont="1" applyFill="1" applyBorder="1"/>
    <xf numFmtId="0" fontId="17" fillId="5" borderId="0" xfId="0" applyFont="1" applyFill="1"/>
    <xf numFmtId="0" fontId="8" fillId="5" borderId="0" xfId="0" applyFont="1" applyFill="1" applyAlignment="1">
      <alignment horizontal="center" vertical="center"/>
    </xf>
    <xf numFmtId="0" fontId="8" fillId="17" borderId="0" xfId="0" applyFont="1" applyFill="1"/>
    <xf numFmtId="10" fontId="8" fillId="0" borderId="0" xfId="2" applyNumberFormat="1" applyFont="1" applyFill="1" applyBorder="1"/>
    <xf numFmtId="0" fontId="17" fillId="2" borderId="0" xfId="0" applyFont="1" applyFill="1"/>
    <xf numFmtId="0" fontId="8" fillId="2" borderId="0" xfId="0" applyFont="1" applyFill="1" applyAlignment="1">
      <alignment horizontal="center" vertical="center"/>
    </xf>
    <xf numFmtId="172" fontId="29" fillId="0" borderId="49" xfId="0" applyNumberFormat="1" applyFont="1" applyBorder="1" applyAlignment="1">
      <alignment horizontal="center" vertical="center" wrapText="1"/>
    </xf>
    <xf numFmtId="172" fontId="29" fillId="0" borderId="25" xfId="0" applyNumberFormat="1" applyFont="1" applyBorder="1" applyAlignment="1">
      <alignment horizontal="center" vertical="center" wrapText="1"/>
    </xf>
    <xf numFmtId="172" fontId="29" fillId="0" borderId="46" xfId="0" applyNumberFormat="1" applyFont="1" applyBorder="1" applyAlignment="1">
      <alignment horizontal="center" vertical="center" wrapText="1"/>
    </xf>
    <xf numFmtId="172" fontId="22" fillId="0" borderId="49" xfId="0" applyNumberFormat="1" applyFont="1" applyBorder="1" applyAlignment="1">
      <alignment horizontal="center" vertical="center" wrapText="1"/>
    </xf>
    <xf numFmtId="172" fontId="22" fillId="0" borderId="25" xfId="0" applyNumberFormat="1" applyFont="1" applyBorder="1" applyAlignment="1">
      <alignment horizontal="center" vertical="center" wrapText="1"/>
    </xf>
    <xf numFmtId="172" fontId="22" fillId="0" borderId="46" xfId="0" applyNumberFormat="1" applyFont="1" applyBorder="1" applyAlignment="1">
      <alignment horizontal="center" vertical="center" wrapText="1"/>
    </xf>
    <xf numFmtId="172" fontId="25" fillId="0" borderId="44" xfId="2" applyNumberFormat="1" applyFont="1" applyBorder="1" applyAlignment="1">
      <alignment horizontal="center" vertical="center"/>
    </xf>
    <xf numFmtId="172" fontId="25" fillId="0" borderId="45" xfId="2" applyNumberFormat="1" applyFont="1" applyBorder="1" applyAlignment="1">
      <alignment horizontal="center" vertical="center"/>
    </xf>
    <xf numFmtId="169" fontId="25" fillId="0" borderId="67" xfId="0" applyNumberFormat="1" applyFont="1" applyBorder="1" applyAlignment="1">
      <alignment horizontal="center" vertical="center"/>
    </xf>
    <xf numFmtId="169" fontId="25" fillId="0" borderId="70" xfId="0" applyNumberFormat="1" applyFont="1" applyBorder="1" applyAlignment="1">
      <alignment horizontal="center" vertical="center"/>
    </xf>
    <xf numFmtId="10" fontId="33" fillId="0" borderId="68" xfId="2" applyNumberFormat="1" applyFont="1" applyBorder="1" applyAlignment="1">
      <alignment horizontal="center" vertical="center"/>
    </xf>
    <xf numFmtId="10" fontId="33" fillId="0" borderId="71" xfId="2" applyNumberFormat="1" applyFont="1" applyBorder="1" applyAlignment="1">
      <alignment horizontal="center" vertical="center"/>
    </xf>
    <xf numFmtId="10" fontId="33" fillId="0" borderId="73" xfId="2" applyNumberFormat="1" applyFont="1" applyBorder="1" applyAlignment="1">
      <alignment horizontal="center" vertical="center"/>
    </xf>
    <xf numFmtId="10" fontId="33" fillId="0" borderId="74" xfId="2" applyNumberFormat="1" applyFont="1" applyBorder="1" applyAlignment="1">
      <alignment horizontal="center" vertical="center"/>
    </xf>
    <xf numFmtId="167" fontId="35" fillId="0" borderId="1" xfId="0" applyNumberFormat="1" applyFont="1" applyBorder="1" applyAlignment="1">
      <alignment horizontal="center" vertical="center" wrapText="1"/>
    </xf>
    <xf numFmtId="167" fontId="35" fillId="2" borderId="1" xfId="0" applyNumberFormat="1" applyFont="1" applyFill="1" applyBorder="1" applyAlignment="1">
      <alignment horizontal="center" vertical="center" wrapText="1"/>
    </xf>
    <xf numFmtId="172" fontId="22" fillId="0" borderId="94" xfId="0" applyNumberFormat="1" applyFont="1" applyBorder="1" applyAlignment="1">
      <alignment horizontal="center" vertical="center" wrapText="1"/>
    </xf>
    <xf numFmtId="164" fontId="22" fillId="0" borderId="31" xfId="0" applyNumberFormat="1" applyFont="1" applyBorder="1" applyAlignment="1">
      <alignment horizontal="center" vertical="center" wrapText="1"/>
    </xf>
    <xf numFmtId="172" fontId="29" fillId="0" borderId="94" xfId="0" applyNumberFormat="1" applyFont="1" applyBorder="1" applyAlignment="1">
      <alignment horizontal="center" vertical="center" wrapText="1"/>
    </xf>
    <xf numFmtId="0" fontId="8" fillId="0" borderId="46"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31" xfId="0" applyFont="1" applyBorder="1" applyAlignment="1">
      <alignment horizontal="center" vertical="center" wrapText="1"/>
    </xf>
    <xf numFmtId="168" fontId="16" fillId="0" borderId="47" xfId="0" applyNumberFormat="1" applyFont="1" applyBorder="1" applyAlignment="1">
      <alignment horizontal="center" vertical="center" wrapText="1"/>
    </xf>
    <xf numFmtId="10" fontId="25" fillId="0" borderId="67" xfId="2" applyNumberFormat="1" applyFont="1" applyBorder="1" applyAlignment="1">
      <alignment horizontal="center" vertical="center"/>
    </xf>
    <xf numFmtId="10" fontId="25" fillId="0" borderId="70" xfId="2" applyNumberFormat="1" applyFont="1" applyBorder="1" applyAlignment="1">
      <alignment horizontal="center" vertical="center"/>
    </xf>
    <xf numFmtId="0" fontId="8" fillId="0" borderId="55" xfId="0" applyFont="1" applyBorder="1" applyAlignment="1">
      <alignment horizontal="center" vertical="center" wrapText="1"/>
    </xf>
    <xf numFmtId="168" fontId="16" fillId="0" borderId="1" xfId="0" applyNumberFormat="1" applyFont="1" applyBorder="1" applyAlignment="1">
      <alignment horizontal="center" vertical="center" wrapText="1"/>
    </xf>
    <xf numFmtId="168" fontId="16" fillId="0" borderId="49" xfId="0" applyNumberFormat="1" applyFont="1" applyBorder="1" applyAlignment="1">
      <alignment horizontal="center" vertical="center" wrapText="1"/>
    </xf>
    <xf numFmtId="172" fontId="29" fillId="0" borderId="91" xfId="0" applyNumberFormat="1" applyFont="1" applyBorder="1" applyAlignment="1">
      <alignment horizontal="center" vertical="center" wrapText="1"/>
    </xf>
    <xf numFmtId="172" fontId="29" fillId="0" borderId="92" xfId="0" applyNumberFormat="1" applyFont="1" applyBorder="1" applyAlignment="1">
      <alignment horizontal="center" vertical="center" wrapText="1"/>
    </xf>
    <xf numFmtId="172" fontId="29" fillId="0" borderId="93" xfId="0" applyNumberFormat="1" applyFont="1" applyBorder="1" applyAlignment="1">
      <alignment horizontal="center" vertical="center" wrapText="1"/>
    </xf>
    <xf numFmtId="172" fontId="29" fillId="0" borderId="88" xfId="0" applyNumberFormat="1" applyFont="1" applyBorder="1" applyAlignment="1">
      <alignment horizontal="center" vertical="center" wrapText="1"/>
    </xf>
    <xf numFmtId="172" fontId="29" fillId="0" borderId="89" xfId="0" applyNumberFormat="1" applyFont="1" applyBorder="1" applyAlignment="1">
      <alignment horizontal="center" vertical="center" wrapText="1"/>
    </xf>
    <xf numFmtId="172" fontId="29" fillId="0" borderId="90" xfId="0" applyNumberFormat="1" applyFont="1" applyBorder="1" applyAlignment="1">
      <alignment horizontal="center" vertical="center" wrapText="1"/>
    </xf>
    <xf numFmtId="172" fontId="22" fillId="0" borderId="91" xfId="0" applyNumberFormat="1" applyFont="1" applyBorder="1" applyAlignment="1">
      <alignment horizontal="center" vertical="center" wrapText="1"/>
    </xf>
    <xf numFmtId="172" fontId="22" fillId="0" borderId="92" xfId="0" applyNumberFormat="1" applyFont="1" applyBorder="1" applyAlignment="1">
      <alignment horizontal="center" vertical="center" wrapText="1"/>
    </xf>
    <xf numFmtId="172" fontId="22" fillId="0" borderId="93" xfId="0" applyNumberFormat="1" applyFont="1" applyBorder="1" applyAlignment="1">
      <alignment horizontal="center" vertical="center" wrapText="1"/>
    </xf>
    <xf numFmtId="172" fontId="25" fillId="0" borderId="72" xfId="2" applyNumberFormat="1" applyFont="1" applyBorder="1" applyAlignment="1">
      <alignment horizontal="center" vertical="center"/>
    </xf>
    <xf numFmtId="172" fontId="25" fillId="0" borderId="33" xfId="2" applyNumberFormat="1" applyFont="1" applyBorder="1" applyAlignment="1">
      <alignment horizontal="center" vertical="center"/>
    </xf>
    <xf numFmtId="172" fontId="25" fillId="0" borderId="95" xfId="2" applyNumberFormat="1" applyFont="1" applyBorder="1" applyAlignment="1">
      <alignment horizontal="center" vertical="center"/>
    </xf>
    <xf numFmtId="172" fontId="25" fillId="0" borderId="96" xfId="2" applyNumberFormat="1" applyFont="1" applyBorder="1" applyAlignment="1">
      <alignment horizontal="center" vertical="center"/>
    </xf>
    <xf numFmtId="168" fontId="31" fillId="0" borderId="1" xfId="0" applyNumberFormat="1" applyFont="1" applyBorder="1" applyAlignment="1">
      <alignment horizontal="center" vertical="center"/>
    </xf>
    <xf numFmtId="167" fontId="35" fillId="0" borderId="25" xfId="0" applyNumberFormat="1" applyFont="1" applyBorder="1" applyAlignment="1">
      <alignment horizontal="center" vertical="center" wrapText="1"/>
    </xf>
    <xf numFmtId="167" fontId="35" fillId="0" borderId="46" xfId="0" applyNumberFormat="1" applyFont="1" applyBorder="1" applyAlignment="1">
      <alignment horizontal="center" vertical="center" wrapText="1"/>
    </xf>
    <xf numFmtId="164" fontId="22" fillId="0" borderId="54" xfId="0" applyNumberFormat="1" applyFont="1" applyBorder="1" applyAlignment="1">
      <alignment horizontal="center" vertical="center" wrapText="1"/>
    </xf>
    <xf numFmtId="171" fontId="22" fillId="0" borderId="47" xfId="0" applyNumberFormat="1" applyFont="1" applyBorder="1" applyAlignment="1">
      <alignment horizontal="center" vertical="center" wrapText="1"/>
    </xf>
    <xf numFmtId="172" fontId="22" fillId="0" borderId="94" xfId="4" applyNumberFormat="1" applyFont="1" applyBorder="1" applyAlignment="1">
      <alignment horizontal="center" vertical="center" wrapText="1"/>
    </xf>
    <xf numFmtId="171" fontId="22" fillId="0" borderId="31" xfId="0" applyNumberFormat="1" applyFont="1" applyBorder="1" applyAlignment="1">
      <alignment horizontal="center" vertical="center" wrapText="1"/>
    </xf>
    <xf numFmtId="0" fontId="8" fillId="0" borderId="15"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 xfId="0" applyFont="1" applyBorder="1" applyAlignment="1">
      <alignment horizontal="center" vertical="center" wrapText="1"/>
    </xf>
    <xf numFmtId="168" fontId="16" fillId="0" borderId="51" xfId="0" applyNumberFormat="1" applyFont="1" applyBorder="1" applyAlignment="1">
      <alignment horizontal="center" vertical="center" wrapText="1"/>
    </xf>
    <xf numFmtId="168" fontId="16" fillId="0" borderId="52" xfId="0" applyNumberFormat="1" applyFont="1" applyBorder="1" applyAlignment="1">
      <alignment horizontal="center" vertical="center" wrapText="1"/>
    </xf>
    <xf numFmtId="168" fontId="16" fillId="0" borderId="53" xfId="0" applyNumberFormat="1" applyFont="1" applyBorder="1" applyAlignment="1">
      <alignment horizontal="center" vertical="center" wrapText="1"/>
    </xf>
    <xf numFmtId="167" fontId="22"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167" fontId="22" fillId="0" borderId="46" xfId="0" applyNumberFormat="1" applyFont="1" applyBorder="1" applyAlignment="1">
      <alignment horizontal="center" vertical="center" wrapText="1"/>
    </xf>
    <xf numFmtId="168" fontId="16" fillId="0" borderId="48" xfId="0" applyNumberFormat="1" applyFont="1" applyBorder="1" applyAlignment="1">
      <alignment horizontal="center" vertical="center" wrapText="1"/>
    </xf>
    <xf numFmtId="168" fontId="16" fillId="0" borderId="8" xfId="0" applyNumberFormat="1" applyFont="1" applyBorder="1" applyAlignment="1">
      <alignment horizontal="center" vertical="center" wrapText="1"/>
    </xf>
    <xf numFmtId="168" fontId="16" fillId="0" borderId="19" xfId="0" applyNumberFormat="1" applyFont="1" applyBorder="1" applyAlignment="1">
      <alignment horizontal="center" vertical="center" wrapText="1"/>
    </xf>
    <xf numFmtId="172" fontId="22" fillId="0" borderId="91" xfId="4" applyNumberFormat="1" applyFont="1" applyBorder="1" applyAlignment="1">
      <alignment horizontal="center" vertical="center" wrapText="1"/>
    </xf>
    <xf numFmtId="172" fontId="22" fillId="0" borderId="92" xfId="4" applyNumberFormat="1" applyFont="1" applyBorder="1" applyAlignment="1">
      <alignment horizontal="center" vertical="center" wrapText="1"/>
    </xf>
    <xf numFmtId="172" fontId="22" fillId="0" borderId="93" xfId="4" applyNumberFormat="1" applyFont="1" applyBorder="1" applyAlignment="1">
      <alignment horizontal="center" vertical="center" wrapText="1"/>
    </xf>
    <xf numFmtId="172" fontId="22" fillId="0" borderId="88" xfId="4" applyNumberFormat="1" applyFont="1" applyBorder="1" applyAlignment="1">
      <alignment horizontal="center" vertical="center" wrapText="1"/>
    </xf>
    <xf numFmtId="172" fontId="22" fillId="0" borderId="89" xfId="4" applyNumberFormat="1" applyFont="1" applyBorder="1" applyAlignment="1">
      <alignment horizontal="center" vertical="center" wrapText="1"/>
    </xf>
    <xf numFmtId="172" fontId="22" fillId="0" borderId="90" xfId="4" applyNumberFormat="1" applyFont="1" applyBorder="1" applyAlignment="1">
      <alignment horizontal="center" vertical="center" wrapText="1"/>
    </xf>
    <xf numFmtId="172" fontId="22" fillId="0" borderId="88" xfId="0" applyNumberFormat="1" applyFont="1" applyBorder="1" applyAlignment="1">
      <alignment horizontal="center" vertical="center" wrapText="1"/>
    </xf>
    <xf numFmtId="172" fontId="22" fillId="0" borderId="89" xfId="0" applyNumberFormat="1" applyFont="1" applyBorder="1" applyAlignment="1">
      <alignment horizontal="center" vertical="center" wrapText="1"/>
    </xf>
    <xf numFmtId="172" fontId="22" fillId="0" borderId="90" xfId="0" applyNumberFormat="1" applyFont="1" applyBorder="1" applyAlignment="1">
      <alignment horizontal="center" vertical="center" wrapText="1"/>
    </xf>
    <xf numFmtId="172" fontId="22" fillId="0" borderId="104" xfId="4" applyNumberFormat="1" applyFont="1" applyBorder="1" applyAlignment="1">
      <alignment horizontal="center" vertical="center" wrapText="1"/>
    </xf>
    <xf numFmtId="172" fontId="22" fillId="0" borderId="25" xfId="4" applyNumberFormat="1" applyFont="1" applyBorder="1" applyAlignment="1">
      <alignment horizontal="center" vertical="center" wrapText="1"/>
    </xf>
    <xf numFmtId="172" fontId="22" fillId="0" borderId="46" xfId="4"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37"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1" xfId="0" applyFont="1" applyBorder="1" applyAlignment="1">
      <alignment horizontal="center" vertical="center" wrapText="1"/>
    </xf>
    <xf numFmtId="0" fontId="25" fillId="0" borderId="1" xfId="0" applyFont="1" applyBorder="1" applyAlignment="1">
      <alignment horizontal="center" vertical="center" wrapText="1"/>
    </xf>
    <xf numFmtId="0" fontId="4" fillId="0" borderId="35" xfId="0" applyFont="1" applyBorder="1" applyAlignment="1">
      <alignment horizontal="center" vertical="center" wrapText="1"/>
    </xf>
    <xf numFmtId="0" fontId="16" fillId="0" borderId="38" xfId="0" applyFont="1" applyBorder="1" applyAlignment="1">
      <alignment wrapText="1"/>
    </xf>
    <xf numFmtId="165" fontId="8" fillId="0" borderId="15" xfId="0" applyNumberFormat="1" applyFont="1" applyBorder="1" applyAlignment="1">
      <alignment horizontal="center" vertical="center" wrapText="1"/>
    </xf>
    <xf numFmtId="165" fontId="8" fillId="0" borderId="19" xfId="0" applyNumberFormat="1" applyFont="1" applyBorder="1" applyAlignment="1">
      <alignment horizontal="center" vertical="center" wrapText="1"/>
    </xf>
    <xf numFmtId="165" fontId="24" fillId="0" borderId="1" xfId="0" applyNumberFormat="1" applyFont="1" applyBorder="1" applyAlignment="1">
      <alignment horizontal="center" vertical="center" wrapText="1"/>
    </xf>
    <xf numFmtId="165" fontId="24" fillId="0" borderId="31" xfId="0" applyNumberFormat="1" applyFont="1" applyBorder="1" applyAlignment="1">
      <alignment horizontal="center" vertical="center" wrapText="1"/>
    </xf>
    <xf numFmtId="165" fontId="8" fillId="0" borderId="8" xfId="0" applyNumberFormat="1" applyFont="1" applyBorder="1" applyAlignment="1">
      <alignment horizontal="center" vertical="center" wrapText="1"/>
    </xf>
    <xf numFmtId="10" fontId="15" fillId="0" borderId="44" xfId="2" applyNumberFormat="1" applyFont="1" applyFill="1" applyBorder="1" applyAlignment="1">
      <alignment horizontal="center" vertical="center" wrapText="1"/>
    </xf>
    <xf numFmtId="10" fontId="15" fillId="0" borderId="45" xfId="2" applyNumberFormat="1" applyFont="1" applyFill="1" applyBorder="1" applyAlignment="1">
      <alignment horizontal="center" vertical="center" wrapText="1"/>
    </xf>
    <xf numFmtId="0" fontId="25" fillId="0" borderId="1" xfId="0" applyFont="1" applyBorder="1" applyAlignment="1">
      <alignment horizontal="center" vertical="center"/>
    </xf>
    <xf numFmtId="0" fontId="25" fillId="0" borderId="49" xfId="0" applyFont="1" applyBorder="1" applyAlignment="1">
      <alignment horizontal="center" vertical="center"/>
    </xf>
    <xf numFmtId="165" fontId="8" fillId="0" borderId="42" xfId="0" applyNumberFormat="1" applyFont="1" applyBorder="1" applyAlignment="1">
      <alignment horizontal="center" vertical="center" wrapText="1"/>
    </xf>
    <xf numFmtId="165" fontId="8" fillId="0" borderId="1" xfId="0" applyNumberFormat="1"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9" xfId="0" applyFont="1" applyBorder="1" applyAlignment="1">
      <alignment horizontal="center" vertical="center" wrapText="1"/>
    </xf>
    <xf numFmtId="0" fontId="24" fillId="0" borderId="1" xfId="0" applyFont="1" applyBorder="1" applyAlignment="1">
      <alignment horizontal="center" vertical="center"/>
    </xf>
    <xf numFmtId="0" fontId="24" fillId="0" borderId="31" xfId="0" applyFont="1" applyBorder="1" applyAlignment="1">
      <alignment horizontal="center" vertical="center"/>
    </xf>
    <xf numFmtId="0" fontId="24" fillId="0" borderId="54" xfId="0" applyFont="1" applyBorder="1" applyAlignment="1">
      <alignment horizontal="center" vertical="center"/>
    </xf>
    <xf numFmtId="0" fontId="8" fillId="0" borderId="50" xfId="0" applyFont="1" applyBorder="1" applyAlignment="1">
      <alignment horizontal="center" vertical="center" wrapText="1"/>
    </xf>
    <xf numFmtId="9" fontId="8" fillId="0" borderId="50" xfId="0" applyNumberFormat="1" applyFont="1" applyBorder="1" applyAlignment="1">
      <alignment horizontal="center" vertical="center" wrapText="1"/>
    </xf>
    <xf numFmtId="9" fontId="8" fillId="0" borderId="1" xfId="0" applyNumberFormat="1" applyFont="1" applyBorder="1" applyAlignment="1">
      <alignment horizontal="center" vertical="center" wrapText="1"/>
    </xf>
    <xf numFmtId="0" fontId="8" fillId="0" borderId="50" xfId="0" applyFont="1" applyBorder="1" applyAlignment="1">
      <alignment horizontal="center"/>
    </xf>
    <xf numFmtId="0" fontId="8" fillId="0" borderId="1" xfId="0" applyFont="1" applyBorder="1" applyAlignment="1">
      <alignment horizontal="center"/>
    </xf>
    <xf numFmtId="165" fontId="8" fillId="0" borderId="9" xfId="0" applyNumberFormat="1" applyFont="1" applyBorder="1" applyAlignment="1">
      <alignment horizontal="center" vertical="center" wrapText="1"/>
    </xf>
    <xf numFmtId="0" fontId="23" fillId="0" borderId="44" xfId="0" applyFont="1" applyBorder="1" applyAlignment="1">
      <alignment horizontal="center" vertical="center" wrapText="1"/>
    </xf>
    <xf numFmtId="0" fontId="23" fillId="0" borderId="45"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46" xfId="0" applyFont="1" applyBorder="1" applyAlignment="1">
      <alignment horizontal="center" vertical="center" wrapText="1"/>
    </xf>
    <xf numFmtId="0" fontId="27" fillId="0" borderId="49" xfId="0" applyFont="1" applyBorder="1" applyAlignment="1">
      <alignment horizontal="center" vertical="center" wrapText="1"/>
    </xf>
    <xf numFmtId="167" fontId="28" fillId="0" borderId="1" xfId="0" applyNumberFormat="1" applyFont="1" applyBorder="1" applyAlignment="1">
      <alignment horizontal="center" vertical="center"/>
    </xf>
    <xf numFmtId="0" fontId="28" fillId="0" borderId="1" xfId="0" applyFont="1" applyBorder="1" applyAlignment="1">
      <alignment horizontal="center" vertical="center"/>
    </xf>
    <xf numFmtId="167"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3" xfId="0" applyFont="1" applyBorder="1" applyAlignment="1">
      <alignment horizontal="center" vertical="center" wrapText="1"/>
    </xf>
    <xf numFmtId="10" fontId="27" fillId="0" borderId="1" xfId="2" applyNumberFormat="1" applyFont="1" applyFill="1" applyBorder="1" applyAlignment="1">
      <alignment horizontal="center" vertical="center"/>
    </xf>
    <xf numFmtId="0" fontId="27" fillId="0" borderId="65" xfId="0" applyFont="1" applyBorder="1" applyAlignment="1">
      <alignment horizontal="center" vertical="center" wrapText="1"/>
    </xf>
    <xf numFmtId="0" fontId="27" fillId="0" borderId="62"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24" xfId="0" applyFont="1" applyBorder="1" applyAlignment="1">
      <alignment horizontal="center" vertical="center" wrapText="1"/>
    </xf>
    <xf numFmtId="166" fontId="22" fillId="0" borderId="1" xfId="0" applyNumberFormat="1" applyFont="1" applyBorder="1" applyAlignment="1">
      <alignment horizontal="center" vertical="center" wrapText="1"/>
    </xf>
    <xf numFmtId="166" fontId="22" fillId="0" borderId="49" xfId="0" applyNumberFormat="1" applyFont="1" applyBorder="1" applyAlignment="1">
      <alignment horizontal="center" vertical="center" wrapText="1"/>
    </xf>
    <xf numFmtId="166" fontId="22" fillId="0" borderId="46" xfId="0" applyNumberFormat="1" applyFont="1" applyBorder="1" applyAlignment="1">
      <alignment horizontal="center" vertical="center" wrapText="1"/>
    </xf>
    <xf numFmtId="166" fontId="22" fillId="0" borderId="52" xfId="0" applyNumberFormat="1" applyFont="1" applyBorder="1" applyAlignment="1">
      <alignment horizontal="center" vertical="center" wrapText="1"/>
    </xf>
    <xf numFmtId="166" fontId="22" fillId="0" borderId="53" xfId="0" applyNumberFormat="1" applyFont="1" applyBorder="1" applyAlignment="1">
      <alignment horizontal="center" vertical="center" wrapText="1"/>
    </xf>
    <xf numFmtId="166" fontId="22" fillId="0" borderId="54" xfId="0" applyNumberFormat="1" applyFont="1" applyBorder="1" applyAlignment="1">
      <alignment horizontal="center" vertical="center" wrapText="1"/>
    </xf>
    <xf numFmtId="166" fontId="22" fillId="0" borderId="47" xfId="0" applyNumberFormat="1" applyFont="1" applyBorder="1" applyAlignment="1">
      <alignment horizontal="center" vertical="center" wrapText="1"/>
    </xf>
    <xf numFmtId="167" fontId="22" fillId="0" borderId="54" xfId="0" applyNumberFormat="1" applyFont="1" applyBorder="1" applyAlignment="1">
      <alignment horizontal="center" vertical="center" wrapText="1"/>
    </xf>
    <xf numFmtId="167" fontId="22" fillId="0" borderId="47" xfId="0" applyNumberFormat="1" applyFont="1" applyBorder="1" applyAlignment="1">
      <alignment horizontal="center" vertical="center" wrapText="1"/>
    </xf>
    <xf numFmtId="167" fontId="22" fillId="0" borderId="32" xfId="0" applyNumberFormat="1" applyFont="1" applyBorder="1" applyAlignment="1">
      <alignment horizontal="center" vertical="center" wrapText="1"/>
    </xf>
    <xf numFmtId="167" fontId="22" fillId="0" borderId="49" xfId="0" applyNumberFormat="1" applyFont="1" applyBorder="1" applyAlignment="1">
      <alignment horizontal="center" vertical="center" wrapText="1"/>
    </xf>
    <xf numFmtId="0" fontId="8" fillId="0" borderId="25" xfId="0" applyFont="1" applyBorder="1" applyAlignment="1">
      <alignment horizontal="center" vertical="center" wrapText="1"/>
    </xf>
    <xf numFmtId="168" fontId="31" fillId="0" borderId="63" xfId="0" applyNumberFormat="1" applyFont="1" applyBorder="1" applyAlignment="1">
      <alignment horizontal="center" vertical="center" wrapText="1"/>
    </xf>
    <xf numFmtId="168" fontId="31" fillId="0" borderId="64" xfId="0" applyNumberFormat="1" applyFont="1" applyBorder="1" applyAlignment="1">
      <alignment horizontal="center" vertical="center" wrapText="1"/>
    </xf>
    <xf numFmtId="168" fontId="31" fillId="0" borderId="31" xfId="0" applyNumberFormat="1" applyFont="1" applyBorder="1" applyAlignment="1">
      <alignment horizontal="center" vertical="center" wrapText="1"/>
    </xf>
    <xf numFmtId="168" fontId="31" fillId="0" borderId="50" xfId="0" applyNumberFormat="1" applyFont="1" applyBorder="1" applyAlignment="1">
      <alignment horizontal="center" vertical="center" wrapText="1"/>
    </xf>
    <xf numFmtId="167" fontId="22" fillId="0" borderId="58" xfId="0" applyNumberFormat="1" applyFont="1" applyBorder="1" applyAlignment="1">
      <alignment horizontal="center" vertical="center" wrapText="1"/>
    </xf>
    <xf numFmtId="167" fontId="22" fillId="0" borderId="8" xfId="0" applyNumberFormat="1" applyFont="1" applyBorder="1" applyAlignment="1">
      <alignment horizontal="center" vertical="center" wrapText="1"/>
    </xf>
    <xf numFmtId="167" fontId="22" fillId="0" borderId="59" xfId="0" applyNumberFormat="1" applyFont="1" applyBorder="1" applyAlignment="1">
      <alignment horizontal="center" vertical="center" wrapText="1"/>
    </xf>
    <xf numFmtId="168" fontId="16" fillId="0" borderId="3" xfId="0" applyNumberFormat="1" applyFont="1" applyBorder="1" applyAlignment="1">
      <alignment horizontal="center" vertical="center" wrapText="1"/>
    </xf>
    <xf numFmtId="168" fontId="16" fillId="0" borderId="57" xfId="0" applyNumberFormat="1" applyFont="1" applyBorder="1" applyAlignment="1">
      <alignment horizontal="center" vertical="center" wrapText="1"/>
    </xf>
    <xf numFmtId="0" fontId="8" fillId="0" borderId="48" xfId="0" applyFont="1" applyBorder="1" applyAlignment="1">
      <alignment horizontal="center" vertical="center" wrapText="1"/>
    </xf>
    <xf numFmtId="0" fontId="8" fillId="0" borderId="19" xfId="0" applyFont="1" applyBorder="1" applyAlignment="1">
      <alignment horizontal="center" vertical="center" wrapText="1"/>
    </xf>
    <xf numFmtId="0" fontId="4" fillId="0" borderId="60" xfId="0" applyFont="1" applyBorder="1" applyAlignment="1">
      <alignment horizontal="center" vertical="center" wrapText="1"/>
    </xf>
    <xf numFmtId="0" fontId="4" fillId="0" borderId="61"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0" xfId="0" applyFont="1" applyAlignment="1">
      <alignment horizontal="center" vertical="center" wrapText="1"/>
    </xf>
    <xf numFmtId="168" fontId="16" fillId="0" borderId="15" xfId="0" applyNumberFormat="1" applyFont="1" applyBorder="1" applyAlignment="1">
      <alignment horizontal="center" vertical="center" wrapText="1"/>
    </xf>
    <xf numFmtId="168" fontId="16" fillId="0" borderId="16" xfId="0" applyNumberFormat="1" applyFont="1" applyBorder="1" applyAlignment="1">
      <alignment horizontal="center" vertical="center" wrapText="1"/>
    </xf>
    <xf numFmtId="0" fontId="37" fillId="5" borderId="47" xfId="0" applyFont="1" applyFill="1" applyBorder="1" applyAlignment="1">
      <alignment horizontal="center"/>
    </xf>
    <xf numFmtId="0" fontId="37" fillId="5" borderId="0" xfId="0" applyFont="1" applyFill="1" applyAlignment="1">
      <alignment horizontal="center"/>
    </xf>
    <xf numFmtId="0" fontId="37" fillId="0" borderId="2"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7" xfId="0" applyFont="1" applyBorder="1" applyAlignment="1">
      <alignment horizontal="center" vertical="center" wrapText="1"/>
    </xf>
    <xf numFmtId="0" fontId="37" fillId="14" borderId="1" xfId="0" applyFont="1" applyFill="1" applyBorder="1" applyAlignment="1">
      <alignment horizontal="center"/>
    </xf>
    <xf numFmtId="0" fontId="37" fillId="14" borderId="31" xfId="0" applyFont="1" applyFill="1" applyBorder="1" applyAlignment="1">
      <alignment horizontal="center"/>
    </xf>
    <xf numFmtId="0" fontId="37" fillId="14" borderId="55" xfId="0" applyFont="1" applyFill="1" applyBorder="1" applyAlignment="1">
      <alignment horizontal="center"/>
    </xf>
    <xf numFmtId="0" fontId="37" fillId="14" borderId="50" xfId="0" applyFont="1" applyFill="1" applyBorder="1" applyAlignment="1">
      <alignment horizontal="center"/>
    </xf>
    <xf numFmtId="0" fontId="37" fillId="5" borderId="77" xfId="0" applyFont="1" applyFill="1" applyBorder="1" applyAlignment="1">
      <alignment horizontal="center"/>
    </xf>
    <xf numFmtId="0" fontId="37" fillId="5" borderId="79" xfId="0" applyFont="1" applyFill="1" applyBorder="1" applyAlignment="1">
      <alignment horizontal="center"/>
    </xf>
    <xf numFmtId="0" fontId="37" fillId="5" borderId="65" xfId="0" applyFont="1" applyFill="1" applyBorder="1" applyAlignment="1">
      <alignment horizontal="left"/>
    </xf>
    <xf numFmtId="0" fontId="37" fillId="5" borderId="78" xfId="0" applyFont="1" applyFill="1" applyBorder="1" applyAlignment="1">
      <alignment horizontal="left"/>
    </xf>
    <xf numFmtId="0" fontId="37" fillId="5" borderId="79" xfId="0" applyFont="1" applyFill="1" applyBorder="1" applyAlignment="1">
      <alignment horizontal="left"/>
    </xf>
    <xf numFmtId="0" fontId="37" fillId="5" borderId="69" xfId="0" applyFont="1" applyFill="1" applyBorder="1" applyAlignment="1">
      <alignment horizontal="left"/>
    </xf>
    <xf numFmtId="0" fontId="37" fillId="5" borderId="77" xfId="0" applyFont="1" applyFill="1" applyBorder="1" applyAlignment="1">
      <alignment horizontal="left"/>
    </xf>
    <xf numFmtId="0" fontId="0" fillId="5" borderId="77" xfId="0" applyFill="1" applyBorder="1" applyAlignment="1">
      <alignment horizontal="left"/>
    </xf>
    <xf numFmtId="0" fontId="0" fillId="5" borderId="78" xfId="0" applyFill="1" applyBorder="1" applyAlignment="1">
      <alignment horizontal="left"/>
    </xf>
    <xf numFmtId="0" fontId="26" fillId="0" borderId="10" xfId="0" applyFont="1" applyBorder="1" applyAlignment="1"/>
    <xf numFmtId="0" fontId="26" fillId="0" borderId="0" xfId="0" applyFont="1" applyAlignment="1"/>
    <xf numFmtId="0" fontId="26" fillId="0" borderId="11" xfId="0" applyFont="1" applyBorder="1" applyAlignment="1"/>
    <xf numFmtId="0" fontId="26" fillId="0" borderId="12" xfId="0" applyFont="1" applyBorder="1" applyAlignment="1"/>
  </cellXfs>
  <cellStyles count="6">
    <cellStyle name="Hipervínculo" xfId="5" builtinId="8"/>
    <cellStyle name="Hyperlink" xfId="1" xr:uid="{00000000-0005-0000-0000-000001000000}"/>
    <cellStyle name="Moneda" xfId="4" builtinId="4"/>
    <cellStyle name="Normal" xfId="0" builtinId="0"/>
    <cellStyle name="Normal 2" xfId="3" xr:uid="{00000000-0005-0000-0000-000004000000}"/>
    <cellStyle name="Porcentaje"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INDICADORES</a:t>
            </a:r>
            <a:r>
              <a:rPr lang="es-CO" baseline="0"/>
              <a:t> PES PR</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Lbls>
            <c:dLbl>
              <c:idx val="1"/>
              <c:layout>
                <c:manualLayout>
                  <c:x val="-2.2002200220022001E-3"/>
                  <c:y val="-0.1527967476693769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5A-4B5D-8C5B-35BEF6898730}"/>
                </c:ext>
              </c:extLst>
            </c:dLbl>
            <c:dLbl>
              <c:idx val="2"/>
              <c:layout>
                <c:manualLayout>
                  <c:x val="0"/>
                  <c:y val="-0.1746248544792879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A-4B5D-8C5B-35BEF6898730}"/>
                </c:ext>
              </c:extLst>
            </c:dLbl>
            <c:dLbl>
              <c:idx val="3"/>
              <c:layout>
                <c:manualLayout>
                  <c:x val="-2.2002200220022404E-3"/>
                  <c:y val="-6.18463026280811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5A-4B5D-8C5B-35BEF6898730}"/>
                </c:ext>
              </c:extLst>
            </c:dLbl>
            <c:dLbl>
              <c:idx val="4"/>
              <c:layout>
                <c:manualLayout>
                  <c:x val="0"/>
                  <c:y val="-7.63983738346884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5A-4B5D-8C5B-35BEF6898730}"/>
                </c:ext>
              </c:extLst>
            </c:dLbl>
            <c:dLbl>
              <c:idx val="6"/>
              <c:layout>
                <c:manualLayout>
                  <c:x val="0"/>
                  <c:y val="-0.167348818875984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5A-4B5D-8C5B-35BEF6898730}"/>
                </c:ext>
              </c:extLst>
            </c:dLbl>
            <c:dLbl>
              <c:idx val="7"/>
              <c:layout>
                <c:manualLayout>
                  <c:x val="2.2002200220022001E-3"/>
                  <c:y val="-5.45702670247774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5A-4B5D-8C5B-35BEF6898730}"/>
                </c:ext>
              </c:extLst>
            </c:dLbl>
            <c:dLbl>
              <c:idx val="8"/>
              <c:layout>
                <c:manualLayout>
                  <c:x val="0"/>
                  <c:y val="-5.45702670247774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5A-4B5D-8C5B-35BEF6898730}"/>
                </c:ext>
              </c:extLst>
            </c:dLbl>
            <c:dLbl>
              <c:idx val="9"/>
              <c:layout>
                <c:manualLayout>
                  <c:x val="-1.6134760437886723E-16"/>
                  <c:y val="-4.00181958181702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55A-4B5D-8C5B-35BEF6898730}"/>
                </c:ext>
              </c:extLst>
            </c:dLbl>
            <c:dLbl>
              <c:idx val="10"/>
              <c:layout>
                <c:manualLayout>
                  <c:x val="0"/>
                  <c:y val="-4.00181958181701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55A-4B5D-8C5B-35BEF68987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'Tabla de Contenidos '!$B$2:$C$12</c:f>
              <c:multiLvlStrCache>
                <c:ptCount val="11"/>
                <c:lvl>
                  <c:pt idx="1">
                    <c:v>Identificación </c:v>
                  </c:pt>
                  <c:pt idx="2">
                    <c:v>Seguridad  Alimentaria y Nutrición</c:v>
                  </c:pt>
                  <c:pt idx="3">
                    <c:v>Salud</c:v>
                  </c:pt>
                  <c:pt idx="4">
                    <c:v>Ingreso y Trabajo</c:v>
                  </c:pt>
                  <c:pt idx="5">
                    <c:v>Habitabilidad</c:v>
                  </c:pt>
                  <c:pt idx="6">
                    <c:v>Fortalecimiento Institucional </c:v>
                  </c:pt>
                  <c:pt idx="7">
                    <c:v>Educación</c:v>
                  </c:pt>
                  <c:pt idx="8">
                    <c:v>Dinamica Familiar</c:v>
                  </c:pt>
                  <c:pt idx="9">
                    <c:v>Bancarización</c:v>
                  </c:pt>
                  <c:pt idx="10">
                    <c:v>Acceso a la Justicia </c:v>
                  </c:pt>
                </c:lvl>
                <c:lvl>
                  <c:pt idx="0">
                    <c:v>INDICADORES PES PR </c:v>
                  </c:pt>
                  <c:pt idx="1">
                    <c:v>1</c:v>
                  </c:pt>
                  <c:pt idx="2">
                    <c:v>2</c:v>
                  </c:pt>
                  <c:pt idx="3">
                    <c:v>3</c:v>
                  </c:pt>
                  <c:pt idx="4">
                    <c:v>4</c:v>
                  </c:pt>
                  <c:pt idx="5">
                    <c:v>5</c:v>
                  </c:pt>
                  <c:pt idx="6">
                    <c:v>6</c:v>
                  </c:pt>
                  <c:pt idx="7">
                    <c:v>7</c:v>
                  </c:pt>
                  <c:pt idx="8">
                    <c:v>8</c:v>
                  </c:pt>
                  <c:pt idx="9">
                    <c:v>9</c:v>
                  </c:pt>
                  <c:pt idx="10">
                    <c:v>10</c:v>
                  </c:pt>
                </c:lvl>
              </c:multiLvlStrCache>
            </c:multiLvlStrRef>
          </c:cat>
          <c:val>
            <c:numRef>
              <c:f>'Tabla de Contenidos '!$D$2:$D$12</c:f>
              <c:numCache>
                <c:formatCode>#,##0</c:formatCode>
                <c:ptCount val="11"/>
                <c:pt idx="1">
                  <c:v>11635</c:v>
                </c:pt>
                <c:pt idx="2" formatCode="General">
                  <c:v>17091</c:v>
                </c:pt>
                <c:pt idx="3" formatCode="General">
                  <c:v>5935</c:v>
                </c:pt>
                <c:pt idx="4">
                  <c:v>3134</c:v>
                </c:pt>
                <c:pt idx="5" formatCode="General">
                  <c:v>0</c:v>
                </c:pt>
                <c:pt idx="6" formatCode="General">
                  <c:v>11046</c:v>
                </c:pt>
                <c:pt idx="7" formatCode="General">
                  <c:v>1416</c:v>
                </c:pt>
                <c:pt idx="8" formatCode="General">
                  <c:v>6644</c:v>
                </c:pt>
                <c:pt idx="9" formatCode="General">
                  <c:v>126</c:v>
                </c:pt>
                <c:pt idx="10" formatCode="General">
                  <c:v>1304</c:v>
                </c:pt>
              </c:numCache>
            </c:numRef>
          </c:val>
          <c:extLst>
            <c:ext xmlns:c16="http://schemas.microsoft.com/office/drawing/2014/chart" uri="{C3380CC4-5D6E-409C-BE32-E72D297353CC}">
              <c16:uniqueId val="{00000000-D55A-4B5D-8C5B-35BEF6898730}"/>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'Tabla de Contenidos '!$B$2:$C$12</c:f>
              <c:multiLvlStrCache>
                <c:ptCount val="11"/>
                <c:lvl>
                  <c:pt idx="1">
                    <c:v>Identificación </c:v>
                  </c:pt>
                  <c:pt idx="2">
                    <c:v>Seguridad  Alimentaria y Nutrición</c:v>
                  </c:pt>
                  <c:pt idx="3">
                    <c:v>Salud</c:v>
                  </c:pt>
                  <c:pt idx="4">
                    <c:v>Ingreso y Trabajo</c:v>
                  </c:pt>
                  <c:pt idx="5">
                    <c:v>Habitabilidad</c:v>
                  </c:pt>
                  <c:pt idx="6">
                    <c:v>Fortalecimiento Institucional </c:v>
                  </c:pt>
                  <c:pt idx="7">
                    <c:v>Educación</c:v>
                  </c:pt>
                  <c:pt idx="8">
                    <c:v>Dinamica Familiar</c:v>
                  </c:pt>
                  <c:pt idx="9">
                    <c:v>Bancarización</c:v>
                  </c:pt>
                  <c:pt idx="10">
                    <c:v>Acceso a la Justicia </c:v>
                  </c:pt>
                </c:lvl>
                <c:lvl>
                  <c:pt idx="0">
                    <c:v>INDICADORES PES PR </c:v>
                  </c:pt>
                  <c:pt idx="1">
                    <c:v>1</c:v>
                  </c:pt>
                  <c:pt idx="2">
                    <c:v>2</c:v>
                  </c:pt>
                  <c:pt idx="3">
                    <c:v>3</c:v>
                  </c:pt>
                  <c:pt idx="4">
                    <c:v>4</c:v>
                  </c:pt>
                  <c:pt idx="5">
                    <c:v>5</c:v>
                  </c:pt>
                  <c:pt idx="6">
                    <c:v>6</c:v>
                  </c:pt>
                  <c:pt idx="7">
                    <c:v>7</c:v>
                  </c:pt>
                  <c:pt idx="8">
                    <c:v>8</c:v>
                  </c:pt>
                  <c:pt idx="9">
                    <c:v>9</c:v>
                  </c:pt>
                  <c:pt idx="10">
                    <c:v>10</c:v>
                  </c:pt>
                </c:lvl>
              </c:multiLvlStrCache>
            </c:multiLvlStrRef>
          </c:cat>
          <c:val>
            <c:numRef>
              <c:f>'Tabla de Contenidos '!$E$2:$E$12</c:f>
              <c:numCache>
                <c:formatCode>General</c:formatCode>
                <c:ptCount val="11"/>
              </c:numCache>
            </c:numRef>
          </c:val>
          <c:extLst>
            <c:ext xmlns:c16="http://schemas.microsoft.com/office/drawing/2014/chart" uri="{C3380CC4-5D6E-409C-BE32-E72D297353CC}">
              <c16:uniqueId val="{00000001-D55A-4B5D-8C5B-35BEF6898730}"/>
            </c:ext>
          </c:extLst>
        </c:ser>
        <c:dLbls>
          <c:dLblPos val="ctr"/>
          <c:showLegendKey val="0"/>
          <c:showVal val="1"/>
          <c:showCatName val="0"/>
          <c:showSerName val="0"/>
          <c:showPercent val="0"/>
          <c:showBubbleSize val="0"/>
        </c:dLbls>
        <c:gapWidth val="150"/>
        <c:overlap val="100"/>
        <c:axId val="-1439610640"/>
        <c:axId val="-1439611728"/>
      </c:barChart>
      <c:catAx>
        <c:axId val="-143961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9611728"/>
        <c:crosses val="autoZero"/>
        <c:auto val="1"/>
        <c:lblAlgn val="ctr"/>
        <c:lblOffset val="100"/>
        <c:noMultiLvlLbl val="0"/>
      </c:catAx>
      <c:valAx>
        <c:axId val="-1439611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9610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600075</xdr:colOff>
      <xdr:row>1</xdr:row>
      <xdr:rowOff>180975</xdr:rowOff>
    </xdr:from>
    <xdr:to>
      <xdr:col>13</xdr:col>
      <xdr:colOff>276225</xdr:colOff>
      <xdr:row>20</xdr:row>
      <xdr:rowOff>52387</xdr:rowOff>
    </xdr:to>
    <xdr:graphicFrame macro="">
      <xdr:nvGraphicFramePr>
        <xdr:cNvPr id="2" name="Gráfico 1">
          <a:extLst>
            <a:ext uri="{FF2B5EF4-FFF2-40B4-BE49-F238E27FC236}">
              <a16:creationId xmlns:a16="http://schemas.microsoft.com/office/drawing/2014/main" id="{7E7159DD-5137-0FD4-5541-213D246CC9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17" Type="http://schemas.openxmlformats.org/officeDocument/2006/relationships/hyperlink" Target="https://drive.google.com/drive/folders/16dlUDoFzE0LLesfDNvxjQpNi9wD6gpGN?usp=share_link" TargetMode="External"/><Relationship Id="rId21" Type="http://schemas.openxmlformats.org/officeDocument/2006/relationships/hyperlink" Target="https://drive.google.com/drive/folders/1XGariGjIv_25XSc-1KLyZBEEva58wBlH?usp=share_link" TargetMode="External"/><Relationship Id="rId42" Type="http://schemas.openxmlformats.org/officeDocument/2006/relationships/hyperlink" Target="https://docs.google.com/spreadsheets/d/1epjMxqb0_E4NCpwu7HLuAomNN9HqKifw/edit" TargetMode="External"/><Relationship Id="rId63" Type="http://schemas.openxmlformats.org/officeDocument/2006/relationships/hyperlink" Target="https://docs.google.com/spreadsheets/d/1Zh5e0UGBStdZry5sCQBx7-2E1pmaQ4Ph/edit?usp=sharing&amp;ouid=113794087962935138898&amp;rtpof=true&amp;sd=true" TargetMode="External"/><Relationship Id="rId84" Type="http://schemas.openxmlformats.org/officeDocument/2006/relationships/hyperlink" Target="https://drive.google.com/drive/folders/1jahj2n8yqhGzWoW1uqKyUnC6dV2ROGjk?usp=share_link" TargetMode="External"/><Relationship Id="rId138" Type="http://schemas.openxmlformats.org/officeDocument/2006/relationships/hyperlink" Target="https://docs.google.com/spreadsheets/d/1f6I0Y2dqhOpv4dhOf7-F9zviny95nGoL/edit?usp=sharing&amp;ouid=115279183669293213493&amp;rtpof=true&amp;sd=true" TargetMode="External"/><Relationship Id="rId159" Type="http://schemas.openxmlformats.org/officeDocument/2006/relationships/hyperlink" Target="https://drive.google.com/drive/folders/18GfS_Far_ghWKUSVv0njs-60t-UK7JiP?usp=sharing" TargetMode="External"/><Relationship Id="rId170" Type="http://schemas.openxmlformats.org/officeDocument/2006/relationships/hyperlink" Target="https://drive.google.com/drive/folders/1cwU2tkX9T2gbg4NsTqhlE7cRPSSJElGw" TargetMode="External"/><Relationship Id="rId191" Type="http://schemas.openxmlformats.org/officeDocument/2006/relationships/hyperlink" Target="https://drive.google.com/drive/folders/1RE51HJAurPr8Irkf0PgmSC6J1kDIGahS?usp=sharing" TargetMode="External"/><Relationship Id="rId107" Type="http://schemas.openxmlformats.org/officeDocument/2006/relationships/hyperlink" Target="https://drive.google.com/drive/folders/1RofUWMtTYTaw_nBAoZYn2QRNCkLfUNZQ?usp=share_link" TargetMode="External"/><Relationship Id="rId11" Type="http://schemas.openxmlformats.org/officeDocument/2006/relationships/hyperlink" Target="https://drive.google.com/drive/folders/1mpN-HFQNeY1NTauUB5wVQZiKq5b__3Q-?usp=sharing" TargetMode="External"/><Relationship Id="rId32" Type="http://schemas.openxmlformats.org/officeDocument/2006/relationships/hyperlink" Target="https://docs.google.com/spreadsheets/d/1wWIeiByVIpgonAH45v58Y49FIr6eMOqF/edit?usp=share_link&amp;ouid=115279183669293213493&amp;rtpof=true&amp;sd=true" TargetMode="External"/><Relationship Id="rId53" Type="http://schemas.openxmlformats.org/officeDocument/2006/relationships/hyperlink" Target="https://docs.google.com/spreadsheets/d/1WtZUSQnNVpvMNDsUx_jrmw5dC3KdscaE/edit?usp=sharing&amp;ouid=115279183669293213493&amp;rtpof=true&amp;sd=true" TargetMode="External"/><Relationship Id="rId74" Type="http://schemas.openxmlformats.org/officeDocument/2006/relationships/hyperlink" Target="https://drive.google.com/drive/folders/1CIJ07spPe-2s3OjrPIwyRnkAg4QsE-tV?usp=sharing" TargetMode="External"/><Relationship Id="rId128" Type="http://schemas.openxmlformats.org/officeDocument/2006/relationships/hyperlink" Target="https://drive.google.com/drive/folders/1EyBHpehWRw8_Sn_zmURiWDxx8gef-blE" TargetMode="External"/><Relationship Id="rId149" Type="http://schemas.openxmlformats.org/officeDocument/2006/relationships/hyperlink" Target="https://drive.google.com/drive/folders/13k7YUQ7IM_tCLTSx0jczbc7rGhocu1dJ?usp=sharing" TargetMode="External"/><Relationship Id="rId5" Type="http://schemas.openxmlformats.org/officeDocument/2006/relationships/hyperlink" Target="https://drive.google.com/drive/folders/1MXVPSoeQTLV3Fv_i-a2Cp_V88lcgDRa-?usp=sharing" TargetMode="External"/><Relationship Id="rId95" Type="http://schemas.openxmlformats.org/officeDocument/2006/relationships/hyperlink" Target="https://drive.google.com/drive/folders/18rRDa8C8OqHYeTLJtfI2xnm9NS42Yxru?usp=sharing_eil_m&amp;invite=CKr7rt4M&amp;ts=6455334d" TargetMode="External"/><Relationship Id="rId160" Type="http://schemas.openxmlformats.org/officeDocument/2006/relationships/hyperlink" Target="https://drive.google.com/drive/folders/1H6H5yM-mxDqiavIUYaOPyHXRPts6aBpZ?usp=sharing" TargetMode="External"/><Relationship Id="rId181" Type="http://schemas.openxmlformats.org/officeDocument/2006/relationships/hyperlink" Target="https://drive.google.com/drive/folders/112BQCqtBJc_QVV38OuSYutpy6RwrnaVp?usp=sharing" TargetMode="External"/><Relationship Id="rId22" Type="http://schemas.openxmlformats.org/officeDocument/2006/relationships/hyperlink" Target="https://drive.google.com/drive/folders/1XGariGjIv_25XSc-1KLyZBEEva58wBlH?usp=share_link" TargetMode="External"/><Relationship Id="rId43" Type="http://schemas.openxmlformats.org/officeDocument/2006/relationships/hyperlink" Target="https://docs.google.com/spreadsheets/d/1iN5iTRYoGvPB8zO3uQoCaoQyjo5d8HXN/edit?usp=share_link&amp;ouid=115279183669293213493&amp;rtpof=true&amp;sd=true" TargetMode="External"/><Relationship Id="rId64" Type="http://schemas.openxmlformats.org/officeDocument/2006/relationships/hyperlink" Target="https://drive.google.com/drive/folders/1N5AqO5PtN-anbMQvQ2k68JMxb0g-q5iP?usp=sharing" TargetMode="External"/><Relationship Id="rId118" Type="http://schemas.openxmlformats.org/officeDocument/2006/relationships/hyperlink" Target="https://drive.google.com/drive/folders/15rG1Ww34SoUsJp3fDpUNQ5dZCXI5sWeS?usp=share_link" TargetMode="External"/><Relationship Id="rId139" Type="http://schemas.openxmlformats.org/officeDocument/2006/relationships/hyperlink" Target="https://docs.google.com/spreadsheets/d/1o9Ed7em8EhSgvMBHfg09SYn4jQxMt8jk/edit?usp=sharing&amp;ouid=115279183669293213493&amp;rtpof=true&amp;sd=true" TargetMode="External"/><Relationship Id="rId85" Type="http://schemas.openxmlformats.org/officeDocument/2006/relationships/hyperlink" Target="https://drive.google.com/drive/folders/1zwOOHg8vKNniJ43gmKEElvuxBcDSmVrB?usp=share_link" TargetMode="External"/><Relationship Id="rId150" Type="http://schemas.openxmlformats.org/officeDocument/2006/relationships/hyperlink" Target="https://drive.google.com/drive/folders/1kAs1tsB59b2UyD26BOriyDkHw_CcGxlE?usp=sharing" TargetMode="External"/><Relationship Id="rId171" Type="http://schemas.openxmlformats.org/officeDocument/2006/relationships/hyperlink" Target="https://drive.google.com/drive/folders/1sHzphGpWZzo58hY0A3WuGp9B0VZWmHP4?usp=drive_link" TargetMode="External"/><Relationship Id="rId192" Type="http://schemas.openxmlformats.org/officeDocument/2006/relationships/vmlDrawing" Target="../drawings/vmlDrawing1.vml"/><Relationship Id="rId12" Type="http://schemas.openxmlformats.org/officeDocument/2006/relationships/hyperlink" Target="https://drive.google.com/drive/folders/1NGGFJmelvOVVxG_e2bgvY79PKnB0K9qY?usp=sharing" TargetMode="External"/><Relationship Id="rId33" Type="http://schemas.openxmlformats.org/officeDocument/2006/relationships/hyperlink" Target="https://drive.google.com/drive/folders/1XGariGjIv_25XSc-1KLyZBEEva58wBlH?usp=share_link" TargetMode="External"/><Relationship Id="rId108" Type="http://schemas.openxmlformats.org/officeDocument/2006/relationships/hyperlink" Target="https://drive.google.com/drive/folders/1eN0jzYmgWtJKkkm0FybjgyndZRzrQpPl?usp=share_link" TargetMode="External"/><Relationship Id="rId129" Type="http://schemas.openxmlformats.org/officeDocument/2006/relationships/hyperlink" Target="https://drive.google.com/drive/folders/1fZFtI5f9yR7jrF_rwV-Nuz_oPiwy6DKK?usp=share_link" TargetMode="External"/><Relationship Id="rId54" Type="http://schemas.openxmlformats.org/officeDocument/2006/relationships/hyperlink" Target="https://docs.google.com/spreadsheets/d/1O7A6k7r4One8sBcxSJDtT1Xtkh1xf4aI/edit" TargetMode="External"/><Relationship Id="rId75" Type="http://schemas.openxmlformats.org/officeDocument/2006/relationships/hyperlink" Target="https://docs.google.com/spreadsheets/d/19qNGbNmvyI3eoy1dzjLv4GqUVs9pQkmm/edit" TargetMode="External"/><Relationship Id="rId96" Type="http://schemas.openxmlformats.org/officeDocument/2006/relationships/hyperlink" Target="https://docs.google.com/spreadsheets/d/1E0KXcXvWLJoez8krcqPdFzMN62Caz6mW/edit" TargetMode="External"/><Relationship Id="rId140" Type="http://schemas.openxmlformats.org/officeDocument/2006/relationships/hyperlink" Target="https://drive.google.com/drive/folders/1BYYUGaZ06XrFwl3_nuxjpm4FV5JHyQ73?usp=sharing" TargetMode="External"/><Relationship Id="rId161" Type="http://schemas.openxmlformats.org/officeDocument/2006/relationships/hyperlink" Target="https://drive.google.com/drive/folders/1E1k-3jyHI_hjcsQqdfQxe68397q9mEPw?usp=sharing" TargetMode="External"/><Relationship Id="rId182" Type="http://schemas.openxmlformats.org/officeDocument/2006/relationships/hyperlink" Target="https://drive.google.com/drive/folders/112BQCqtBJc_QVV38OuSYutpy6RwrnaVp?usp=sharing" TargetMode="External"/><Relationship Id="rId6" Type="http://schemas.openxmlformats.org/officeDocument/2006/relationships/hyperlink" Target="https://docs.google.com/spreadsheets/d/1FrBElN9iNLE5GDoNbAG7Kwc1LwYjnYG6/edit" TargetMode="External"/><Relationship Id="rId23" Type="http://schemas.openxmlformats.org/officeDocument/2006/relationships/hyperlink" Target="https://drive.google.com/drive/folders/1PLsyhUsa64DMsu0Tt0AL3WfKSmO8cuhO?usp=share_link" TargetMode="External"/><Relationship Id="rId119" Type="http://schemas.openxmlformats.org/officeDocument/2006/relationships/hyperlink" Target="https://drive.google.com/drive/folders/1LWA7z6O7t61tVXw_lPNEBl7p3KLLA7zo?usp=share_link" TargetMode="External"/><Relationship Id="rId44" Type="http://schemas.openxmlformats.org/officeDocument/2006/relationships/hyperlink" Target="https://drive.google.com/drive/folders/14wP6g3VfLDeZl1RMjFHYBectZ1HTPxH9?usp=share_link" TargetMode="External"/><Relationship Id="rId65" Type="http://schemas.openxmlformats.org/officeDocument/2006/relationships/hyperlink" Target="https://docs.google.com/spreadsheets/d/1r4DYP1BPuTHA9vQ12mIzkRXEDVawPqiP/edit?usp=sharing&amp;ouid=113794087962935138898&amp;rtpof=true&amp;sd=true" TargetMode="External"/><Relationship Id="rId86" Type="http://schemas.openxmlformats.org/officeDocument/2006/relationships/hyperlink" Target="https://drive.google.com/drive/folders/1WFEefZIJLuPHX6quJQBVEGtlCh9gmQOW?usp=share_link" TargetMode="External"/><Relationship Id="rId130" Type="http://schemas.openxmlformats.org/officeDocument/2006/relationships/hyperlink" Target="https://docs.google.com/spreadsheets/d/1kVb3j_MEsu9I13RzylesxL_ULZlz_4Kw/edit?usp=drive_web&amp;ouid=108091629586222073938&amp;rtpof=true" TargetMode="External"/><Relationship Id="rId151" Type="http://schemas.openxmlformats.org/officeDocument/2006/relationships/hyperlink" Target="https://drive.google.com/drive/folders/1vY2oFyYetzoUs4e07rx0S336toHTEWMO?usp=sharing" TargetMode="External"/><Relationship Id="rId172" Type="http://schemas.openxmlformats.org/officeDocument/2006/relationships/hyperlink" Target="https://docs.google.com/spreadsheets/d/1-2mdtOlHM6JU-OLUDca9CZ-ssCPX75LQ/edit" TargetMode="External"/><Relationship Id="rId193" Type="http://schemas.openxmlformats.org/officeDocument/2006/relationships/comments" Target="../comments1.xml"/><Relationship Id="rId13" Type="http://schemas.openxmlformats.org/officeDocument/2006/relationships/hyperlink" Target="https://drive.google.com/drive/folders/1Vci8PJLadmM_G_AxQ2y1t3VKIptwecW1?usp=share_link" TargetMode="External"/><Relationship Id="rId109" Type="http://schemas.openxmlformats.org/officeDocument/2006/relationships/hyperlink" Target="https://drive.google.com/drive/folders/1gDTavUp5RYWFPoGORKE5jVpIyC-FdDwZ?usp=share_link" TargetMode="External"/><Relationship Id="rId34" Type="http://schemas.openxmlformats.org/officeDocument/2006/relationships/hyperlink" Target="https://drive.google.com/drive/folders/1ms-lvl1GY88y5zTVwnWjwrR0FBG2K1Qd?usp=share_link" TargetMode="External"/><Relationship Id="rId50" Type="http://schemas.openxmlformats.org/officeDocument/2006/relationships/hyperlink" Target="https://docs.google.com/spreadsheets/d/1iN5iTRYoGvPB8zO3uQoCaoQyjo5d8HXN/edit?usp=share_link&amp;ouid=115279183669293213493&amp;rtpof=true&amp;sd=true" TargetMode="External"/><Relationship Id="rId55" Type="http://schemas.openxmlformats.org/officeDocument/2006/relationships/hyperlink" Target="https://drive.google.com/drive/folders/18NEk4tWyzdMuPMLMUG-XIFbhvLNEbeZ2" TargetMode="External"/><Relationship Id="rId76" Type="http://schemas.openxmlformats.org/officeDocument/2006/relationships/hyperlink" Target="https://drive.google.com/drive/folders/1Or3902G5JsXADiS8K_QP26y7a-emVZg4?usp=share_link" TargetMode="External"/><Relationship Id="rId97" Type="http://schemas.openxmlformats.org/officeDocument/2006/relationships/hyperlink" Target="https://drive.google.com/drive/folders/1Elvsy33JB8uJ8fbIZWXbrGPtojYHfEiZ?usp=share_link" TargetMode="External"/><Relationship Id="rId104" Type="http://schemas.openxmlformats.org/officeDocument/2006/relationships/hyperlink" Target="https://drive.google.com/drive/folders/1cB0ctrctuIQPPHHaapFq0xDxqlHw9WCT?usp=share_link" TargetMode="External"/><Relationship Id="rId120" Type="http://schemas.openxmlformats.org/officeDocument/2006/relationships/hyperlink" Target="https://drive.google.com/drive/folders/1__9d0-sn1gQ3PH2RHcmE9X1Sfyt2SayV?usp=share_link" TargetMode="External"/><Relationship Id="rId125" Type="http://schemas.openxmlformats.org/officeDocument/2006/relationships/hyperlink" Target="https://docs.google.com/spreadsheets/d/1gt6tPwxagv3c--VR4eOBnDCAAc9xp_Yy/edit?usp=share_link&amp;ouid=109330511091713530567&amp;rtpof=true&amp;sd=true" TargetMode="External"/><Relationship Id="rId141" Type="http://schemas.openxmlformats.org/officeDocument/2006/relationships/hyperlink" Target="https://docs.google.com/spreadsheets/d/1XZ1ax1lH4qjMJ98V7_JSLQfrFhhaUZBv/edit" TargetMode="External"/><Relationship Id="rId146" Type="http://schemas.openxmlformats.org/officeDocument/2006/relationships/hyperlink" Target="https://drive.google.com/drive/folders/1-1fDVsQMsVPk6OIciVYONJWgZlzBqmxb?usp=sharing" TargetMode="External"/><Relationship Id="rId167" Type="http://schemas.openxmlformats.org/officeDocument/2006/relationships/hyperlink" Target="https://docs.google.com/spreadsheets/d/1qoRpRoa-oCmDdKD0wOyU7LFr6T-SLXrw/edit?rtpof=true&amp;pli=1" TargetMode="External"/><Relationship Id="rId188" Type="http://schemas.openxmlformats.org/officeDocument/2006/relationships/hyperlink" Target="https://drive.google.com/drive/u/0/folders/1C9DX6_S1rd9FnGG4lMwcy-PW5QzYG0zx" TargetMode="External"/><Relationship Id="rId7" Type="http://schemas.openxmlformats.org/officeDocument/2006/relationships/hyperlink" Target="https://drive.google.com/drive/folders/1mkRrnv2GIKwIA8p2MTMoaQDAei86UhUM" TargetMode="External"/><Relationship Id="rId71" Type="http://schemas.openxmlformats.org/officeDocument/2006/relationships/hyperlink" Target="https://docs.google.com/spreadsheets/d/1oPGQy0CeY8qnt6cRW33asnSugBAplG0a/edit" TargetMode="External"/><Relationship Id="rId92" Type="http://schemas.openxmlformats.org/officeDocument/2006/relationships/hyperlink" Target="https://docs.google.com/spreadsheets/d/1BVeR1-SKweYTak94OyjYGbvMCCxhDAld/edit?usp=share_link&amp;ouid=100580385593678290042&amp;rtpof=true&amp;sd=true" TargetMode="External"/><Relationship Id="rId162" Type="http://schemas.openxmlformats.org/officeDocument/2006/relationships/hyperlink" Target="https://drive.google.com/drive/u/0/folders/1GBXSO4mAPXkyVEGI6eavnNfG3eHbEf2C" TargetMode="External"/><Relationship Id="rId183" Type="http://schemas.openxmlformats.org/officeDocument/2006/relationships/hyperlink" Target="https://drive.google.com/drive/folders/1aNqmQKbNUy_-55FLG6mFY8xokxg8zXja?usp=sharing" TargetMode="External"/><Relationship Id="rId2" Type="http://schemas.openxmlformats.org/officeDocument/2006/relationships/hyperlink" Target="https://docs.google.com/spreadsheets/d/1c8RsbEVl5Q2TBQK3GcPHAlCEXFT36__D/edit?rtpof=true" TargetMode="External"/><Relationship Id="rId29" Type="http://schemas.openxmlformats.org/officeDocument/2006/relationships/hyperlink" Target="https://docs.google.com/spreadsheets/d/1ru0speSuGPHnwjuMcCObRPZpZikpLMcm/edit" TargetMode="External"/><Relationship Id="rId24" Type="http://schemas.openxmlformats.org/officeDocument/2006/relationships/hyperlink" Target="https://drive.google.com/drive/folders/1TQzhVKD7s8R3NLfspVx5TDAkPJmFRHkd?usp=share_link" TargetMode="External"/><Relationship Id="rId40" Type="http://schemas.openxmlformats.org/officeDocument/2006/relationships/hyperlink" Target="https://docs.google.com/spreadsheets/d/1L-xcrdnoi3HPz68shgmpmXTBxmQUqk_L/edit" TargetMode="External"/><Relationship Id="rId45" Type="http://schemas.openxmlformats.org/officeDocument/2006/relationships/hyperlink" Target="https://drive.google.com/drive/folders/14wP6g3VfLDeZl1RMjFHYBectZ1HTPxH9?usp=share_link" TargetMode="External"/><Relationship Id="rId66" Type="http://schemas.openxmlformats.org/officeDocument/2006/relationships/hyperlink" Target="https://docs.google.com/spreadsheets/d/1z_ens0GyTXrJFmnEg1GXtATO9NlJGzHE/edit?usp=share_link&amp;ouid=113794087962935138898&amp;rtpof=true&amp;sd=true" TargetMode="External"/><Relationship Id="rId87" Type="http://schemas.openxmlformats.org/officeDocument/2006/relationships/hyperlink" Target="https://drive.google.com/drive/folders/1vKWciyd33CvVEs7CIUledjB2QZykpKea?usp=sharing" TargetMode="External"/><Relationship Id="rId110" Type="http://schemas.openxmlformats.org/officeDocument/2006/relationships/hyperlink" Target="https://drive.google.com/drive/folders/1gB1M8zjiR_1I-UQoQHlfaHEwiXjcmw64?usp=share_link" TargetMode="External"/><Relationship Id="rId115" Type="http://schemas.openxmlformats.org/officeDocument/2006/relationships/hyperlink" Target="https://drive.google.com/drive/folders/1BMGbHDyFovnbU4TnXjN5qB_TVviXjs42?usp=share_link" TargetMode="External"/><Relationship Id="rId131" Type="http://schemas.openxmlformats.org/officeDocument/2006/relationships/hyperlink" Target="https://drive.google.com/drive/folders/1__9d0-sn1gQ3PH2RHcmE9X1Sfyt2SayV?usp=sharing" TargetMode="External"/><Relationship Id="rId136" Type="http://schemas.openxmlformats.org/officeDocument/2006/relationships/hyperlink" Target="https://drive.google.com/drive/folders/1nUqTd8QTrFY7MuFGo4Ii5NH2tz4CI4lr?usp=sharing" TargetMode="External"/><Relationship Id="rId157" Type="http://schemas.openxmlformats.org/officeDocument/2006/relationships/hyperlink" Target="https://drive.google.com/drive/folders/1sSjo-orsfsNrc7ZzQ5YHFX8MP8TIPLzM?usp=sharing" TargetMode="External"/><Relationship Id="rId178" Type="http://schemas.openxmlformats.org/officeDocument/2006/relationships/hyperlink" Target="https://docs.google.com/spreadsheets/d/1z0_Xs3kI8rizM_0X41Xcza58fugrjD2p/edit" TargetMode="External"/><Relationship Id="rId61" Type="http://schemas.openxmlformats.org/officeDocument/2006/relationships/hyperlink" Target="https://drive.google.com/drive/folders/18Gl9UXvEjxfPEFXO5S7SBAWurlamxYEz?usp=share_link" TargetMode="External"/><Relationship Id="rId82" Type="http://schemas.openxmlformats.org/officeDocument/2006/relationships/hyperlink" Target="https://docs.google.com/spreadsheets/d/1sLn4-G1fl5dbSTmCzYFtti_AmmqUDhMs/edit" TargetMode="External"/><Relationship Id="rId152" Type="http://schemas.openxmlformats.org/officeDocument/2006/relationships/hyperlink" Target="https://drive.google.com/drive/folders/1KrtXQBJX9Jg3JxNkoElf8DNjVfpRbeHz?usp=sharing" TargetMode="External"/><Relationship Id="rId173" Type="http://schemas.openxmlformats.org/officeDocument/2006/relationships/hyperlink" Target="https://docs.google.com/spreadsheets/d/1aEPYgb-qeFCh3x9sC5GD0Ar_m3hF0Due/edit" TargetMode="External"/><Relationship Id="rId19" Type="http://schemas.openxmlformats.org/officeDocument/2006/relationships/hyperlink" Target="https://drive.google.com/drive/folders/1F_EonYi0AQ0cEvsVy9tC8IaMKdeZb1vE?usp=share_link" TargetMode="External"/><Relationship Id="rId14" Type="http://schemas.openxmlformats.org/officeDocument/2006/relationships/hyperlink" Target="https://drive.google.com/drive/folders/1YpkjsOD8FbHVEXwdtuu8T3jnDahz_QxE" TargetMode="External"/><Relationship Id="rId30" Type="http://schemas.openxmlformats.org/officeDocument/2006/relationships/hyperlink" Target="https://docs.google.com/spreadsheets/d/1RIxsgrRtE_FMRVTJ-jfDOUzt4YE1VDW6/edit?usp=drive_web&amp;ouid=108091629586222073938&amp;rtpof=true" TargetMode="External"/><Relationship Id="rId35" Type="http://schemas.openxmlformats.org/officeDocument/2006/relationships/hyperlink" Target="https://drive.google.com/drive/folders/1XGariGjIv_25XSc-1KLyZBEEva58wBlH?usp=share_link" TargetMode="External"/><Relationship Id="rId56" Type="http://schemas.openxmlformats.org/officeDocument/2006/relationships/hyperlink" Target="https://drive.google.com/drive/folders/14wP6g3VfLDeZl1RMjFHYBectZ1HTPxH9" TargetMode="External"/><Relationship Id="rId77" Type="http://schemas.openxmlformats.org/officeDocument/2006/relationships/hyperlink" Target="https://docs.google.com/spreadsheets/d/1pbU8a-_8BlNW9b8OfOzwmaXl31nZGlK0/edit?usp=sharing&amp;ouid=113794087962935138898&amp;rtpof=true&amp;sd=true" TargetMode="External"/><Relationship Id="rId100" Type="http://schemas.openxmlformats.org/officeDocument/2006/relationships/hyperlink" Target="https://docs.google.com/spreadsheets/d/1oqccg6eihPLgutid3wwYw2zofknS2Wos/edit" TargetMode="External"/><Relationship Id="rId105" Type="http://schemas.openxmlformats.org/officeDocument/2006/relationships/hyperlink" Target="https://drive.google.com/drive/folders/1Z6K3_RHYpPBQuHAQbddudZzLpHbgf_MI?usp=share_link" TargetMode="External"/><Relationship Id="rId126" Type="http://schemas.openxmlformats.org/officeDocument/2006/relationships/hyperlink" Target="https://drive.google.com/drive/folders/1WFEefZIJLuPHX6quJQBVEGtlCh9gmQOW?usp=share_link" TargetMode="External"/><Relationship Id="rId147" Type="http://schemas.openxmlformats.org/officeDocument/2006/relationships/hyperlink" Target="https://drive.google.com/drive/folders/1dlTqwS-_1ndGznheSmyA8kdZy72ddTx0?usp=drive_link" TargetMode="External"/><Relationship Id="rId168" Type="http://schemas.openxmlformats.org/officeDocument/2006/relationships/hyperlink" Target="https://docs.google.com/spreadsheets/d/1p9--_uFfXOJHGJPiT6Mpi9OXEBhfwdK3/edit" TargetMode="External"/><Relationship Id="rId8" Type="http://schemas.openxmlformats.org/officeDocument/2006/relationships/hyperlink" Target="https://docs.google.com/spreadsheets/d/15hP9aljYXQ3hhR640LA7SQvaSoHunlzQ/edit?usp=drivesdk&amp;ouid=113794087962935138898&amp;rtpof=true&amp;sd=true" TargetMode="External"/><Relationship Id="rId51" Type="http://schemas.openxmlformats.org/officeDocument/2006/relationships/hyperlink" Target="https://docs.google.com/spreadsheets/d/1iN5iTRYoGvPB8zO3uQoCaoQyjo5d8HXN/edit?usp=sharing&amp;rtpof=true&amp;sd=true" TargetMode="External"/><Relationship Id="rId72" Type="http://schemas.openxmlformats.org/officeDocument/2006/relationships/hyperlink" Target="https://docs.google.com/spreadsheets/d/17gCyC2A_lDU1PrSI0XBdxMU04CFD5qqA/edit" TargetMode="External"/><Relationship Id="rId93" Type="http://schemas.openxmlformats.org/officeDocument/2006/relationships/hyperlink" Target="https://docs.google.com/spreadsheets/d/1cV8dMkLQ6Al3RLT7R0RdYi3OS6GHJPKo/edit?usp=share_link&amp;ouid=100580385593678290042&amp;rtpof=true&amp;sd=true" TargetMode="External"/><Relationship Id="rId98" Type="http://schemas.openxmlformats.org/officeDocument/2006/relationships/hyperlink" Target="https://docs.google.com/spreadsheets/d/1wjbklJ1m1_CNGyf-9hED2i1nFgVXGHmB/edit" TargetMode="External"/><Relationship Id="rId121" Type="http://schemas.openxmlformats.org/officeDocument/2006/relationships/hyperlink" Target="https://docs.google.com/spreadsheets/d/1GkXVAds8MZSMrnwWXVH5BXBL3A8hy2Ed/edit?usp=share_link&amp;ouid=100580385593678290042&amp;rtpof=true&amp;sd=true" TargetMode="External"/><Relationship Id="rId142" Type="http://schemas.openxmlformats.org/officeDocument/2006/relationships/hyperlink" Target="https://docs.google.com/spreadsheets/d/1fHN7OEvpGpCqms50wlRqPQWX-pIbJNei/edit" TargetMode="External"/><Relationship Id="rId163" Type="http://schemas.openxmlformats.org/officeDocument/2006/relationships/hyperlink" Target="https://drive.google.com/drive/folders/14iDAIOjPXWEDr2n14_BUwEAMShoomQjz?usp=drive_link" TargetMode="External"/><Relationship Id="rId184" Type="http://schemas.openxmlformats.org/officeDocument/2006/relationships/hyperlink" Target="https://drive.google.com/drive/folders/1G2VKy_Z5ND9KqonaHtGHpAAm1n8A7yiT?usp=sharing" TargetMode="External"/><Relationship Id="rId189" Type="http://schemas.openxmlformats.org/officeDocument/2006/relationships/hyperlink" Target="https://drive.google.com/drive/folders/16Alr5djhocgKdgxNYk1-FATWx6nUpIGj?usp=drive_link" TargetMode="External"/><Relationship Id="rId3" Type="http://schemas.openxmlformats.org/officeDocument/2006/relationships/hyperlink" Target="https://drive.google.com/drive/folders/1tgU--jkixrGkV-BxYNAWzZE4hMJeALBt" TargetMode="External"/><Relationship Id="rId25" Type="http://schemas.openxmlformats.org/officeDocument/2006/relationships/hyperlink" Target="https://drive.google.com/drive/folders/1TQzhVKD7s8R3NLfspVx5TDAkPJmFRHkd?usp=share_link" TargetMode="External"/><Relationship Id="rId46" Type="http://schemas.openxmlformats.org/officeDocument/2006/relationships/hyperlink" Target="https://drive.google.com/drive/folders/1ms-lvl1GY88y5zTVwnWjwrR0FBG2K1Qd?usp=share_link" TargetMode="External"/><Relationship Id="rId67" Type="http://schemas.openxmlformats.org/officeDocument/2006/relationships/hyperlink" Target="https://docs.google.com/spreadsheets/d/1CW8Jz4uNktM5gaBze--Z-BsFhPYEINfx/edit" TargetMode="External"/><Relationship Id="rId116" Type="http://schemas.openxmlformats.org/officeDocument/2006/relationships/hyperlink" Target="https://drive.google.com/drive/folders/1g7ksSvx_jw0DfKSFf-47J_N1urYSpZoT?usp=share_link" TargetMode="External"/><Relationship Id="rId137" Type="http://schemas.openxmlformats.org/officeDocument/2006/relationships/hyperlink" Target="https://drive.google.com/drive/folders/1zRMHgP0EhHovUWgQA2BhvdTlYvE8LBgo?usp=sharing" TargetMode="External"/><Relationship Id="rId158" Type="http://schemas.openxmlformats.org/officeDocument/2006/relationships/hyperlink" Target="https://drive.google.com/drive/folders/175DRFj1W7ieFfQbeXyem2g_qYLmAwnh2?usp=sharing" TargetMode="External"/><Relationship Id="rId20" Type="http://schemas.openxmlformats.org/officeDocument/2006/relationships/hyperlink" Target="https://drive.google.com/drive/folders/1My6WWhCjqjx1EXBK_tTNlN3PEoCduQJy?usp=share_link" TargetMode="External"/><Relationship Id="rId41" Type="http://schemas.openxmlformats.org/officeDocument/2006/relationships/hyperlink" Target="https://docs.google.com/spreadsheets/d/1jjxhDrg7y71yC1ek_Wg9gHegSRdub_6B/edit" TargetMode="External"/><Relationship Id="rId62" Type="http://schemas.openxmlformats.org/officeDocument/2006/relationships/hyperlink" Target="https://docs.google.com/spreadsheets/d/1TRJ_YvWbPfC10cobF-VcPvR4XgqkdJCG/edit?usp=sharing&amp;ouid=116791589474488271009&amp;rtpof=true&amp;sd=true" TargetMode="External"/><Relationship Id="rId83" Type="http://schemas.openxmlformats.org/officeDocument/2006/relationships/hyperlink" Target="https://drive.google.com/drive/folders/1Qzr0bdQiX6PFTkebIla4hKSPLvH_x4hf?usp=share_link" TargetMode="External"/><Relationship Id="rId88" Type="http://schemas.openxmlformats.org/officeDocument/2006/relationships/hyperlink" Target="https://docs.google.com/spreadsheets/d/1h7Wzd697E7T3VAu4BNkY1X2CuIHGiB-1/edit?usp=share_link&amp;ouid=100580385593678290042&amp;rtpof=true&amp;sd=true" TargetMode="External"/><Relationship Id="rId111" Type="http://schemas.openxmlformats.org/officeDocument/2006/relationships/hyperlink" Target="https://drive.google.com/drive/folders/1xTD-MtbSOBFmN05CYJzuqSxvTf9RtbJn?usp=share_link" TargetMode="External"/><Relationship Id="rId132" Type="http://schemas.openxmlformats.org/officeDocument/2006/relationships/hyperlink" Target="https://drive.google.com/drive/folders/18ovi4UInKOpCFv0kgIy4XkQsQVuqVK5j?usp=sharing" TargetMode="External"/><Relationship Id="rId153" Type="http://schemas.openxmlformats.org/officeDocument/2006/relationships/hyperlink" Target="https://drive.google.com/drive/folders/1Rw5hagc4h4hvr4OEuaos_No4YCKaU7P3?usp=sharing" TargetMode="External"/><Relationship Id="rId174" Type="http://schemas.openxmlformats.org/officeDocument/2006/relationships/hyperlink" Target="https://docs.google.com/spreadsheets/d/1-Q3RKaxkNAcOJF6BudX4mvSPRNmhEjve/edit" TargetMode="External"/><Relationship Id="rId179" Type="http://schemas.openxmlformats.org/officeDocument/2006/relationships/hyperlink" Target="https://drive.google.com/drive/folders/1vSbBImBuLSujDQuyu65nu1lD5K-ymBvE?usp=sharing" TargetMode="External"/><Relationship Id="rId190" Type="http://schemas.openxmlformats.org/officeDocument/2006/relationships/hyperlink" Target="https://drive.google.com/drive/folders/1oIj_vtmFHAly50moXnEzOry57FOX_tSW?usp=drive_link" TargetMode="External"/><Relationship Id="rId15" Type="http://schemas.openxmlformats.org/officeDocument/2006/relationships/hyperlink" Target="https://drive.google.com/drive/folders/1SIcIsp2goG9EsQSAGpXO1qK4GU8fPtsS?usp=share_link" TargetMode="External"/><Relationship Id="rId36" Type="http://schemas.openxmlformats.org/officeDocument/2006/relationships/hyperlink" Target="https://docs.google.com/spreadsheets/d/1wWIeiByVIpgonAH45v58Y49FIr6eMOqF/edit?usp=share_link&amp;ouid=115279183669293213493&amp;rtpof=true&amp;sd=true" TargetMode="External"/><Relationship Id="rId57" Type="http://schemas.openxmlformats.org/officeDocument/2006/relationships/hyperlink" Target="https://drive.google.com/drive/folders/1ZbwSK-IvDrYchMV71F2xfYILqUtwGyxC?usp=sharing" TargetMode="External"/><Relationship Id="rId106" Type="http://schemas.openxmlformats.org/officeDocument/2006/relationships/hyperlink" Target="https://drive.google.com/drive/folders/1s-S7LyKdAzKsStPzfKw3u3sV7P7ToYcs?usp=share_link" TargetMode="External"/><Relationship Id="rId127" Type="http://schemas.openxmlformats.org/officeDocument/2006/relationships/hyperlink" Target="https://drive.google.com/drive/folders/1EoK9zEAidys_gj2EQakQe6Rnjv-xsJUy" TargetMode="External"/><Relationship Id="rId10" Type="http://schemas.openxmlformats.org/officeDocument/2006/relationships/hyperlink" Target="https://docs.google.com/spreadsheets/d/1Fc00WnWJWgBqpJio0ETWlX7Gw_gYE8XJ/edit?usp=share_link&amp;ouid=113794087962935138898&amp;rtpof=true&amp;sd=true" TargetMode="External"/><Relationship Id="rId31" Type="http://schemas.openxmlformats.org/officeDocument/2006/relationships/hyperlink" Target="https://docs.google.com/spreadsheets/d/1xv1UDqaibL6tw4hiQTnuRzr0DewnVeey/edit?usp=drive_web&amp;ouid=108091629586222073938&amp;rtpof=true" TargetMode="External"/><Relationship Id="rId52" Type="http://schemas.openxmlformats.org/officeDocument/2006/relationships/hyperlink" Target="https://docs.google.com/spreadsheets/d/1WtZUSQnNVpvMNDsUx_jrmw5dC3KdscaE/edit?usp=sharing&amp;ouid=115279183669293213493&amp;rtpof=true&amp;sd=true" TargetMode="External"/><Relationship Id="rId73" Type="http://schemas.openxmlformats.org/officeDocument/2006/relationships/hyperlink" Target="https://drive.google.com/drive/folders/1bOwptAXdBlAJ7blGHn_KQmCyoayPQdUT?usp=sharing" TargetMode="External"/><Relationship Id="rId78" Type="http://schemas.openxmlformats.org/officeDocument/2006/relationships/hyperlink" Target="https://drive.google.com/drive/folders/1Qzr0bdQiX6PFTkebIla4hKSPLvH_x4hf?usp=share_link" TargetMode="External"/><Relationship Id="rId94" Type="http://schemas.openxmlformats.org/officeDocument/2006/relationships/hyperlink" Target="https://drive.google.com/file/d/10Zdio7wx8GYOJ9_Bg6mgFrhL778mBMdd/view?usp=share_link" TargetMode="External"/><Relationship Id="rId99" Type="http://schemas.openxmlformats.org/officeDocument/2006/relationships/hyperlink" Target="https://docs.google.com/spreadsheets/d/10y612hhdNr4R-YHCMbCfzLBQ7h77JXmH/edit" TargetMode="External"/><Relationship Id="rId101" Type="http://schemas.openxmlformats.org/officeDocument/2006/relationships/hyperlink" Target="https://docs.google.com/spreadsheets/d/16iI3ZAizL151w8dDGeoF0ym_GAuMO2ST/edit" TargetMode="External"/><Relationship Id="rId122" Type="http://schemas.openxmlformats.org/officeDocument/2006/relationships/hyperlink" Target="https://drive.google.com/drive/folders/18ovi4UInKOpCFv0kgIy4XkQsQVuqVK5j?usp=share_link" TargetMode="External"/><Relationship Id="rId143" Type="http://schemas.openxmlformats.org/officeDocument/2006/relationships/hyperlink" Target="https://docs.google.com/spreadsheets/d/1UcDuaQ9NLvGj-0lDJOCmYnv3-KA4aAqp/edit?usp=share_link&amp;ouid=115279183669293213493&amp;rtpof=true&amp;sd=true" TargetMode="External"/><Relationship Id="rId148" Type="http://schemas.openxmlformats.org/officeDocument/2006/relationships/hyperlink" Target="https://drive.google.com/drive/folders/1eSdK6VQEuUQ6VRrmg31xB2kcvbV4PTo-?usp=sharing" TargetMode="External"/><Relationship Id="rId164" Type="http://schemas.openxmlformats.org/officeDocument/2006/relationships/hyperlink" Target="https://drive.google.com/drive/folders/1FvusWQxS5b6_cjx_ho4iFfzZ_DIiiYW6?usp=drive_link" TargetMode="External"/><Relationship Id="rId169" Type="http://schemas.openxmlformats.org/officeDocument/2006/relationships/hyperlink" Target="https://drive.google.com/drive/folders/1cwU2tkX9T2gbg4NsTqhlE7cRPSSJElGw?usp=drive_link" TargetMode="External"/><Relationship Id="rId185" Type="http://schemas.openxmlformats.org/officeDocument/2006/relationships/hyperlink" Target="https://drive.google.com/drive/folders/1GPEH1xs12LpQr35U043WFrLPbkoto350?usp=drive_link" TargetMode="External"/><Relationship Id="rId4" Type="http://schemas.openxmlformats.org/officeDocument/2006/relationships/hyperlink" Target="https://drive.google.com/drive/folders/1VZjbJFRC9wZ7mUgt4lejntlk7KThJ8Ht?usp=sharing" TargetMode="External"/><Relationship Id="rId9" Type="http://schemas.openxmlformats.org/officeDocument/2006/relationships/hyperlink" Target="https://docs.google.com/spreadsheets/d/15hgMNbsgeAfJIv1sy7UXGdyBt1rzQdhC/edit?usp=drivesdk&amp;ouid=113794087962935138898&amp;rtpof=true&amp;sd=true" TargetMode="External"/><Relationship Id="rId180" Type="http://schemas.openxmlformats.org/officeDocument/2006/relationships/hyperlink" Target="https://drive.google.com/drive/folders/1WGW2bxCuRmYt6FVRKa9Fq_1zjQ8M__ZR?usp=sharing" TargetMode="External"/><Relationship Id="rId26" Type="http://schemas.openxmlformats.org/officeDocument/2006/relationships/hyperlink" Target="https://docs.google.com/spreadsheets/d/1JAkAxFvOOoRppBzbHU3uLeomOlSjCn7Q/edit" TargetMode="External"/><Relationship Id="rId47" Type="http://schemas.openxmlformats.org/officeDocument/2006/relationships/hyperlink" Target="https://drive.google.com/file/d/1kSZGHOFRp7j4_O0g57FsgcMFmT4vySUV/view?usp=share_link" TargetMode="External"/><Relationship Id="rId68" Type="http://schemas.openxmlformats.org/officeDocument/2006/relationships/hyperlink" Target="https://docs.google.com/spreadsheets/d/16MzxNtz9QUXbTkYlHb7tT7MufX5xigIL/edit" TargetMode="External"/><Relationship Id="rId89" Type="http://schemas.openxmlformats.org/officeDocument/2006/relationships/hyperlink" Target="https://drive.google.com/drive/folders/10E7zc99VL0YKd83-JiFUOIGvPzTmnB0S?usp=share_link" TargetMode="External"/><Relationship Id="rId112" Type="http://schemas.openxmlformats.org/officeDocument/2006/relationships/hyperlink" Target="https://drive.google.com/drive/folders/1t8GfxP5U2i8KO0s4ORVu35lcBK6jlQZ5?usp=share_link" TargetMode="External"/><Relationship Id="rId133" Type="http://schemas.openxmlformats.org/officeDocument/2006/relationships/hyperlink" Target="https://drive.google.com/drive/folders/18ovi4UInKOpCFv0kgIy4XkQsQVuqVK5j?usp=sharing" TargetMode="External"/><Relationship Id="rId154" Type="http://schemas.openxmlformats.org/officeDocument/2006/relationships/hyperlink" Target="https://drive.google.com/drive/folders/1c2F78G2XreD9oYd-Te16kBMSESEMRUDj?usp=sharing" TargetMode="External"/><Relationship Id="rId175" Type="http://schemas.openxmlformats.org/officeDocument/2006/relationships/hyperlink" Target="https://docs.google.com/spreadsheets/d/1-2mdtOlHM6JU-OLUDca9CZ-ssCPX75LQ/edit" TargetMode="External"/><Relationship Id="rId16" Type="http://schemas.openxmlformats.org/officeDocument/2006/relationships/hyperlink" Target="https://drive.google.com/drive/folders/1SIcIsp2goG9EsQSAGpXO1qK4GU8fPtsS?usp=sharing" TargetMode="External"/><Relationship Id="rId37" Type="http://schemas.openxmlformats.org/officeDocument/2006/relationships/hyperlink" Target="https://drive.google.com/drive/folders/1eS5H8FbW4_74OnMr098Aqm4xjdqAwgLY?usp=share_link" TargetMode="External"/><Relationship Id="rId58" Type="http://schemas.openxmlformats.org/officeDocument/2006/relationships/hyperlink" Target="https://drive.google.com/drive/folders/1aMQapjpl9yz4RTJXB57S33cgrP6V5Xrh?usp=sharing" TargetMode="External"/><Relationship Id="rId79" Type="http://schemas.openxmlformats.org/officeDocument/2006/relationships/hyperlink" Target="https://drive.google.com/drive/folders/1_FtiPI2U5DFe4DwIL1F_LabpXKA7d6Xr?usp=share_link" TargetMode="External"/><Relationship Id="rId102" Type="http://schemas.openxmlformats.org/officeDocument/2006/relationships/hyperlink" Target="https://docs.google.com/spreadsheets/d/1lmUR7u74vYTc3eWruoq2XrdI2z1oiU6F/edit" TargetMode="External"/><Relationship Id="rId123" Type="http://schemas.openxmlformats.org/officeDocument/2006/relationships/hyperlink" Target="https://drive.google.com/drive/folders/18ovi4UInKOpCFv0kgIy4XkQsQVuqVK5j?usp=share_link" TargetMode="External"/><Relationship Id="rId144" Type="http://schemas.openxmlformats.org/officeDocument/2006/relationships/hyperlink" Target="https://docs.google.com/spreadsheets/d/1OORA57KWDlZ_TU2aGPs1r4dVxfxyIzlF/edit?rtpof=true" TargetMode="External"/><Relationship Id="rId90" Type="http://schemas.openxmlformats.org/officeDocument/2006/relationships/hyperlink" Target="https://drive.google.com/drive/folders/1oGIhCtpjSSehqZQXiBzpA4K38x4luNmz?usp=share_link" TargetMode="External"/><Relationship Id="rId165" Type="http://schemas.openxmlformats.org/officeDocument/2006/relationships/hyperlink" Target="https://drive.google.com/drive/folders/1Bb1ANWkoU8Yl33wX3KyKAkdgYUxLVGtQ?usp=drive_link" TargetMode="External"/><Relationship Id="rId186" Type="http://schemas.openxmlformats.org/officeDocument/2006/relationships/hyperlink" Target="https://drive.google.com/drive/folders/1EZAeWxRUZ8O88Q3RdRWlBOIkdivl5W9M?usp=drive_link" TargetMode="External"/><Relationship Id="rId27" Type="http://schemas.openxmlformats.org/officeDocument/2006/relationships/hyperlink" Target="https://docs.google.com/spreadsheets/d/1WutBy5DzXMXIBEyKaqDvHF663s33iYLe/edit" TargetMode="External"/><Relationship Id="rId48" Type="http://schemas.openxmlformats.org/officeDocument/2006/relationships/hyperlink" Target="https://drive.google.com/file/d/1SOAVLmL-FuGYD-var-J-aAjduQcLDRug/view?usp=share_link" TargetMode="External"/><Relationship Id="rId69" Type="http://schemas.openxmlformats.org/officeDocument/2006/relationships/hyperlink" Target="https://docs.google.com/spreadsheets/d/1gQpR8MbyEOyjUPsdGTD4S1BwF9KHQmwt/edit" TargetMode="External"/><Relationship Id="rId113" Type="http://schemas.openxmlformats.org/officeDocument/2006/relationships/hyperlink" Target="https://drive.google.com/drive/folders/1AmQEt22Bd_X6gaRHBAOIaz7CBUl1igJi?usp=share_link" TargetMode="External"/><Relationship Id="rId134" Type="http://schemas.openxmlformats.org/officeDocument/2006/relationships/hyperlink" Target="https://docs.google.com/spreadsheets/d/1T9ACI3-WtQkSbbFjXKJamlga3JJeVspj/edit" TargetMode="External"/><Relationship Id="rId80" Type="http://schemas.openxmlformats.org/officeDocument/2006/relationships/hyperlink" Target="https://drive.google.com/drive/folders/1LekjR3_pLkG33gtLpgcij7b4eTRqXPlG?usp=share_link" TargetMode="External"/><Relationship Id="rId155" Type="http://schemas.openxmlformats.org/officeDocument/2006/relationships/hyperlink" Target="https://docs.google.com/spreadsheets/d/1AodGH9B4awJNmVwnlJcZOCOxHMlPFOx6/edit?usp=sharing&amp;ouid=115279183669293213493&amp;rtpof=true&amp;sd=true" TargetMode="External"/><Relationship Id="rId176" Type="http://schemas.openxmlformats.org/officeDocument/2006/relationships/hyperlink" Target="https://docs.google.com/spreadsheets/d/1vPb3ttZCirtzTkr5YwyqKWDFm6bcltXb/edit" TargetMode="External"/><Relationship Id="rId17" Type="http://schemas.openxmlformats.org/officeDocument/2006/relationships/hyperlink" Target="https://drive.google.com/drive/folders/1SIcIsp2goG9EsQSAGpXO1qK4GU8fPtsS?usp=share_link" TargetMode="External"/><Relationship Id="rId38" Type="http://schemas.openxmlformats.org/officeDocument/2006/relationships/hyperlink" Target="https://docs.google.com/spreadsheets/d/17Sju5LkWryJ1hb0KXHTeX43qHqHqlaqe/edit" TargetMode="External"/><Relationship Id="rId59" Type="http://schemas.openxmlformats.org/officeDocument/2006/relationships/hyperlink" Target="https://docs.google.com/spreadsheets/d/1TRJ_YvWbPfC10cobF-VcPvR4XgqkdJCG/edit?usp=sharing&amp;ouid=116791589474488271009&amp;rtpof=true&amp;sd=true" TargetMode="External"/><Relationship Id="rId103" Type="http://schemas.openxmlformats.org/officeDocument/2006/relationships/hyperlink" Target="https://docs.google.com/spreadsheets/d/1YRYI_FoIsov8uCVAj4evSvG3pDFueY-F/edit" TargetMode="External"/><Relationship Id="rId124" Type="http://schemas.openxmlformats.org/officeDocument/2006/relationships/hyperlink" Target="https://docs.google.com/spreadsheets/d/1RB8Ah9hi7TE8VPSEbdPdqiyWQbkMOgBO/edit?usp=share_link&amp;ouid=109330511091713530567&amp;rtpof=true&amp;sd=true" TargetMode="External"/><Relationship Id="rId70" Type="http://schemas.openxmlformats.org/officeDocument/2006/relationships/hyperlink" Target="https://docs.google.com/spreadsheets/d/1wsIiwYFiGjolT4pFLEHz5gMxfcauR3Nc/edit" TargetMode="External"/><Relationship Id="rId91" Type="http://schemas.openxmlformats.org/officeDocument/2006/relationships/hyperlink" Target="https://drive.google.com/drive/folders/1rcKsZhTYAqYPPEzXRvHBGHRiiUL_9fL_?usp=share_link" TargetMode="External"/><Relationship Id="rId145" Type="http://schemas.openxmlformats.org/officeDocument/2006/relationships/hyperlink" Target="https://drive.google.com/drive/folders/1J6uswNwCBW01F5V00u9so5E_7mF8Kwby?usp=sharing" TargetMode="External"/><Relationship Id="rId166" Type="http://schemas.openxmlformats.org/officeDocument/2006/relationships/hyperlink" Target="https://drive.google.com/drive/folders/1Joew2rBYKPDDk4fppqRNjSDekrZ4eaMz" TargetMode="External"/><Relationship Id="rId187" Type="http://schemas.openxmlformats.org/officeDocument/2006/relationships/hyperlink" Target="https://drive.google.com/drive/folders/1HWzfbvCEfMMDIUAK4aGNnmRMfBGvctUi?usp=sharing" TargetMode="External"/><Relationship Id="rId1" Type="http://schemas.openxmlformats.org/officeDocument/2006/relationships/hyperlink" Target="https://drive.google.com/drive/folders/1kWYZ5aWpjgWeN7zhX6fmMNe5-lyMqZEh?usp=share_link" TargetMode="External"/><Relationship Id="rId28" Type="http://schemas.openxmlformats.org/officeDocument/2006/relationships/hyperlink" Target="https://docs.google.com/spreadsheets/d/15cdhe88Fv8rKoR62tyb2JeQ8vhEOeBAK/edit?usp=drive_web&amp;ouid=108091629586222073938&amp;rtpof=true" TargetMode="External"/><Relationship Id="rId49" Type="http://schemas.openxmlformats.org/officeDocument/2006/relationships/hyperlink" Target="https://docs.google.com/spreadsheets/d/1iN5iTRYoGvPB8zO3uQoCaoQyjo5d8HXN/edit?usp=sharing&amp;rtpof=true&amp;sd=true" TargetMode="External"/><Relationship Id="rId114" Type="http://schemas.openxmlformats.org/officeDocument/2006/relationships/hyperlink" Target="https://drive.google.com/drive/folders/1FjRrn4ganD8-949WtGOic8Oh9tqgssaL?usp=sharing_eil_m&amp;invite=CLCHyOIO&amp;ts=645948b5" TargetMode="External"/><Relationship Id="rId60" Type="http://schemas.openxmlformats.org/officeDocument/2006/relationships/hyperlink" Target="https://drive.google.com/drive/folders/1JJJXfnyrxiYVGjaNdEAOZh2TEvVLYLUa?usp=share_link" TargetMode="External"/><Relationship Id="rId81" Type="http://schemas.openxmlformats.org/officeDocument/2006/relationships/hyperlink" Target="https://drive.google.com/drive/folders/1oIj_vtmFHAly50moXnEzOry57FOX_tSW" TargetMode="External"/><Relationship Id="rId135" Type="http://schemas.openxmlformats.org/officeDocument/2006/relationships/hyperlink" Target="https://docs.google.com/spreadsheets/d/1QfSy3AdW5sLIdWslkB2v8x3X9gnm7bBG/edit?usp=sharing&amp;ouid=113794087962935138898&amp;rtpof=true&amp;sd=true" TargetMode="External"/><Relationship Id="rId156" Type="http://schemas.openxmlformats.org/officeDocument/2006/relationships/hyperlink" Target="https://drive.google.com/drive/folders/1YbuQBtlImj8voRnKj9nHXfRTgepdDipt?usp=sharing" TargetMode="External"/><Relationship Id="rId177" Type="http://schemas.openxmlformats.org/officeDocument/2006/relationships/hyperlink" Target="https://docs.google.com/spreadsheets/d/1JrIRSugL_fWBoW5ZXr2Sq1ABC4u39muw/edit" TargetMode="External"/><Relationship Id="rId18" Type="http://schemas.openxmlformats.org/officeDocument/2006/relationships/hyperlink" Target="https://drive.google.com/drive/folders/1SIcIsp2goG9EsQSAGpXO1qK4GU8fPtsS?usp=share_link" TargetMode="External"/><Relationship Id="rId39" Type="http://schemas.openxmlformats.org/officeDocument/2006/relationships/hyperlink" Target="https://docs.google.com/spreadsheets/d/1KUEtm2wISDX4jDIADs5AtFMvROI1r3Yl/ed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Q630"/>
  <sheetViews>
    <sheetView showGridLines="0" tabSelected="1" topLeftCell="P1" zoomScale="50" zoomScaleNormal="50" workbookViewId="0">
      <pane ySplit="2" topLeftCell="A44" activePane="bottomLeft" state="frozen"/>
      <selection pane="bottomLeft" activeCell="AE56" sqref="AE56"/>
    </sheetView>
  </sheetViews>
  <sheetFormatPr defaultColWidth="8.85546875" defaultRowHeight="18.75" customHeight="1"/>
  <cols>
    <col min="1" max="1" width="27.28515625" style="42" hidden="1" customWidth="1"/>
    <col min="2" max="2" width="16.28515625" style="42" customWidth="1"/>
    <col min="3" max="3" width="21.28515625" style="42" customWidth="1"/>
    <col min="4" max="4" width="22.42578125" style="42" hidden="1" customWidth="1"/>
    <col min="5" max="5" width="26.5703125" style="42" hidden="1" customWidth="1"/>
    <col min="6" max="6" width="19.5703125" style="42" hidden="1" customWidth="1"/>
    <col min="7" max="7" width="18" style="42" hidden="1" customWidth="1"/>
    <col min="8" max="8" width="18.7109375" style="42" hidden="1" customWidth="1"/>
    <col min="9" max="9" width="23" style="42" hidden="1" customWidth="1"/>
    <col min="10" max="10" width="26.28515625" style="42" customWidth="1"/>
    <col min="11" max="11" width="26.140625" style="42" customWidth="1"/>
    <col min="12" max="12" width="21.42578125" style="42" customWidth="1"/>
    <col min="13" max="13" width="23.5703125" style="42" customWidth="1"/>
    <col min="14" max="14" width="21.7109375" style="42" customWidth="1"/>
    <col min="15" max="15" width="13" style="128" customWidth="1"/>
    <col min="16" max="16" width="17.140625" style="128" customWidth="1"/>
    <col min="17" max="17" width="24.7109375" style="42" customWidth="1"/>
    <col min="18" max="18" width="20.140625" style="42" customWidth="1"/>
    <col min="19" max="19" width="25.7109375" style="42" customWidth="1"/>
    <col min="20" max="20" width="27" style="42" customWidth="1"/>
    <col min="21" max="21" width="24" style="42" hidden="1" customWidth="1"/>
    <col min="22" max="22" width="32.7109375" style="42" hidden="1" customWidth="1"/>
    <col min="23" max="23" width="20.140625" style="42" hidden="1" customWidth="1"/>
    <col min="24" max="24" width="32.42578125" style="42" hidden="1" customWidth="1"/>
    <col min="25" max="27" width="27.42578125" style="129" customWidth="1"/>
    <col min="28" max="28" width="27.42578125" style="497" customWidth="1"/>
    <col min="29" max="30" width="27.42578125" style="129" customWidth="1"/>
    <col min="31" max="31" width="32.42578125" style="42" customWidth="1"/>
    <col min="32" max="32" width="41.7109375" style="42" customWidth="1"/>
    <col min="33" max="33" width="27.28515625" style="42" customWidth="1"/>
    <col min="34" max="34" width="37.7109375" style="42" customWidth="1"/>
    <col min="35" max="35" width="28.7109375" style="42" customWidth="1"/>
    <col min="36" max="37" width="24.28515625" style="42" customWidth="1"/>
    <col min="38" max="39" width="26.5703125" style="42" customWidth="1"/>
    <col min="40" max="40" width="26.5703125" style="525" customWidth="1"/>
    <col min="41" max="41" width="26.5703125" style="470" customWidth="1"/>
    <col min="42" max="42" width="24.28515625" style="174" customWidth="1"/>
    <col min="43" max="43" width="24.28515625" style="372" customWidth="1"/>
    <col min="44" max="44" width="28.5703125" style="42" customWidth="1"/>
    <col min="45" max="45" width="29.5703125" style="42" customWidth="1"/>
    <col min="46" max="46" width="29.7109375" style="42" customWidth="1"/>
    <col min="47" max="47" width="33.140625" style="42" customWidth="1"/>
    <col min="48" max="48" width="24.5703125" style="42" customWidth="1"/>
    <col min="49" max="50" width="27.28515625" style="42" customWidth="1"/>
    <col min="51" max="51" width="27.42578125" style="42" customWidth="1"/>
    <col min="52" max="52" width="24.7109375" style="42" customWidth="1"/>
    <col min="53" max="53" width="25.85546875" style="42" customWidth="1"/>
    <col min="54" max="54" width="33.140625" style="174" customWidth="1"/>
    <col min="55" max="55" width="25.140625" style="42" customWidth="1"/>
    <col min="56" max="56" width="26.140625" style="42" customWidth="1"/>
    <col min="57" max="57" width="21.85546875" style="42" customWidth="1"/>
    <col min="58" max="58" width="29" style="215" hidden="1" customWidth="1"/>
    <col min="59" max="59" width="27.28515625" style="215" hidden="1" customWidth="1"/>
    <col min="60" max="61" width="25.140625" style="42" hidden="1" customWidth="1"/>
    <col min="62" max="62" width="30.28515625" style="42" hidden="1" customWidth="1"/>
    <col min="63" max="64" width="31.28515625" style="410" hidden="1" customWidth="1"/>
    <col min="65" max="65" width="31.28515625" style="223" hidden="1" customWidth="1"/>
    <col min="66" max="67" width="31.28515625" style="223" customWidth="1"/>
    <col min="68" max="69" width="25.140625" style="217" customWidth="1"/>
    <col min="70" max="70" width="27.28515625" style="42" customWidth="1"/>
    <col min="71" max="71" width="21.5703125" style="42" customWidth="1"/>
    <col min="72" max="72" width="24.85546875" style="42" customWidth="1"/>
    <col min="73" max="73" width="26.85546875" style="42" customWidth="1"/>
    <col min="74" max="74" width="23.85546875" style="42" customWidth="1"/>
    <col min="75" max="75" width="73.5703125" style="128" customWidth="1"/>
    <col min="76" max="76" width="36.5703125" style="128" customWidth="1"/>
    <col min="77" max="77" width="96.42578125" style="128" customWidth="1"/>
    <col min="78" max="78" width="96.42578125" style="128" hidden="1" customWidth="1"/>
    <col min="79" max="80" width="96.42578125" style="181" customWidth="1"/>
    <col min="81" max="81" width="28.5703125" style="42" customWidth="1"/>
    <col min="82" max="82" width="31.28515625" style="42" customWidth="1"/>
    <col min="83" max="83" width="31.85546875" style="344" customWidth="1"/>
    <col min="84" max="84" width="54.28515625" style="232" hidden="1" customWidth="1"/>
    <col min="85" max="85" width="54.28515625" style="402" hidden="1" customWidth="1"/>
    <col min="86" max="86" width="32.42578125" style="347" hidden="1" customWidth="1"/>
    <col min="87" max="87" width="26.5703125" style="347" hidden="1" customWidth="1"/>
    <col min="88" max="88" width="37" style="484" hidden="1" customWidth="1"/>
    <col min="89" max="16384" width="8.85546875" style="42"/>
  </cols>
  <sheetData>
    <row r="1" spans="1:88" ht="29.25" customHeight="1" thickBot="1">
      <c r="A1" s="637" t="s">
        <v>0</v>
      </c>
      <c r="B1" s="36">
        <v>0</v>
      </c>
      <c r="C1" s="36">
        <v>0</v>
      </c>
      <c r="D1" s="32">
        <v>0</v>
      </c>
      <c r="E1" s="21">
        <v>0</v>
      </c>
      <c r="F1" s="36">
        <v>0</v>
      </c>
      <c r="G1" s="32">
        <v>0</v>
      </c>
      <c r="H1" s="34">
        <v>0</v>
      </c>
      <c r="I1" s="36"/>
      <c r="J1" s="130"/>
      <c r="K1" s="34"/>
      <c r="L1" s="36"/>
      <c r="M1" s="36"/>
      <c r="N1" s="36"/>
      <c r="O1" s="645" t="s">
        <v>1</v>
      </c>
      <c r="P1" s="646">
        <v>0</v>
      </c>
      <c r="Q1" s="38"/>
      <c r="R1" s="36"/>
      <c r="S1" s="36"/>
      <c r="T1" s="36"/>
      <c r="U1" s="39"/>
      <c r="V1" s="39"/>
      <c r="W1" s="39"/>
      <c r="X1" s="39"/>
      <c r="Y1" s="40"/>
      <c r="Z1" s="208"/>
      <c r="AA1" s="208"/>
      <c r="AB1" s="486"/>
      <c r="AC1" s="440" t="s">
        <v>2</v>
      </c>
      <c r="AD1" s="419"/>
      <c r="AE1" s="39"/>
      <c r="AF1" s="36"/>
      <c r="AG1" s="36"/>
      <c r="AH1" s="36"/>
      <c r="AI1" s="35"/>
      <c r="AJ1" s="35"/>
      <c r="AK1" s="35"/>
      <c r="AL1" s="35"/>
      <c r="AM1" s="35"/>
      <c r="AN1" s="518"/>
      <c r="AO1" s="526"/>
      <c r="AP1" s="461"/>
      <c r="AQ1" s="652" t="s">
        <v>3</v>
      </c>
      <c r="AR1" s="41"/>
      <c r="AS1" s="35"/>
      <c r="AT1" s="35"/>
      <c r="AU1" s="36"/>
      <c r="AV1" s="36"/>
      <c r="AW1" s="670" t="s">
        <v>4</v>
      </c>
      <c r="AX1" s="670" t="s">
        <v>5</v>
      </c>
      <c r="AY1" s="33"/>
      <c r="AZ1" s="34"/>
      <c r="BA1" s="708" t="s">
        <v>6</v>
      </c>
      <c r="BB1" s="670" t="s">
        <v>7</v>
      </c>
      <c r="BC1" s="33"/>
      <c r="BD1" s="33"/>
      <c r="BE1" s="33"/>
      <c r="BF1" s="213"/>
      <c r="BG1" s="214"/>
      <c r="BH1" s="670" t="s">
        <v>8</v>
      </c>
      <c r="BI1" s="670" t="s">
        <v>9</v>
      </c>
      <c r="BJ1" s="411"/>
      <c r="BK1" s="222"/>
      <c r="BL1" s="222"/>
      <c r="BM1" s="405"/>
      <c r="BN1" s="405"/>
      <c r="BO1" s="405"/>
      <c r="BP1" s="216"/>
      <c r="BQ1" s="216"/>
      <c r="BR1" s="192"/>
      <c r="BS1" s="31"/>
      <c r="BT1" s="31"/>
      <c r="BU1" s="31"/>
      <c r="BV1" s="31"/>
      <c r="BW1" s="29"/>
      <c r="BX1" s="26"/>
      <c r="BY1" s="26"/>
      <c r="BZ1" s="26"/>
      <c r="CA1" s="529"/>
      <c r="CB1" s="529"/>
      <c r="CC1" s="441"/>
      <c r="CD1" s="28"/>
      <c r="CF1" s="328"/>
      <c r="CG1" s="399"/>
    </row>
    <row r="2" spans="1:88" ht="117" customHeight="1" thickBot="1">
      <c r="A2" s="638"/>
      <c r="B2" s="379" t="s">
        <v>10</v>
      </c>
      <c r="C2" s="381" t="s">
        <v>11</v>
      </c>
      <c r="D2" s="161" t="s">
        <v>12</v>
      </c>
      <c r="E2" s="157" t="s">
        <v>13</v>
      </c>
      <c r="F2" s="27" t="s">
        <v>14</v>
      </c>
      <c r="G2" s="135" t="s">
        <v>15</v>
      </c>
      <c r="H2" s="158" t="s">
        <v>16</v>
      </c>
      <c r="I2" s="27" t="s">
        <v>17</v>
      </c>
      <c r="J2" s="379" t="s">
        <v>18</v>
      </c>
      <c r="K2" s="381" t="s">
        <v>19</v>
      </c>
      <c r="L2" s="381" t="s">
        <v>20</v>
      </c>
      <c r="M2" s="381" t="s">
        <v>21</v>
      </c>
      <c r="N2" s="381" t="s">
        <v>22</v>
      </c>
      <c r="O2" s="380" t="s">
        <v>23</v>
      </c>
      <c r="P2" s="37" t="s">
        <v>24</v>
      </c>
      <c r="Q2" s="379" t="s">
        <v>25</v>
      </c>
      <c r="R2" s="380" t="s">
        <v>26</v>
      </c>
      <c r="S2" s="379" t="s">
        <v>27</v>
      </c>
      <c r="T2" s="381" t="s">
        <v>28</v>
      </c>
      <c r="U2" s="158" t="s">
        <v>29</v>
      </c>
      <c r="V2" s="27" t="s">
        <v>30</v>
      </c>
      <c r="W2" s="27" t="s">
        <v>31</v>
      </c>
      <c r="X2" s="27" t="s">
        <v>32</v>
      </c>
      <c r="Y2" s="378" t="s">
        <v>33</v>
      </c>
      <c r="Z2" s="373" t="s">
        <v>34</v>
      </c>
      <c r="AA2" s="415" t="s">
        <v>35</v>
      </c>
      <c r="AB2" s="487" t="s">
        <v>36</v>
      </c>
      <c r="AC2" s="477" t="s">
        <v>37</v>
      </c>
      <c r="AD2" s="420" t="s">
        <v>38</v>
      </c>
      <c r="AE2" s="420" t="s">
        <v>39</v>
      </c>
      <c r="AF2" s="37" t="s">
        <v>40</v>
      </c>
      <c r="AG2" s="37" t="s">
        <v>41</v>
      </c>
      <c r="AH2" s="37" t="s">
        <v>42</v>
      </c>
      <c r="AI2" s="383" t="s">
        <v>43</v>
      </c>
      <c r="AJ2" s="382" t="s">
        <v>44</v>
      </c>
      <c r="AK2" s="384" t="s">
        <v>45</v>
      </c>
      <c r="AL2" s="159" t="s">
        <v>46</v>
      </c>
      <c r="AM2" s="159" t="s">
        <v>47</v>
      </c>
      <c r="AN2" s="519" t="s">
        <v>48</v>
      </c>
      <c r="AO2" s="528" t="s">
        <v>49</v>
      </c>
      <c r="AP2" s="462" t="s">
        <v>50</v>
      </c>
      <c r="AQ2" s="653"/>
      <c r="AR2" s="160" t="s">
        <v>51</v>
      </c>
      <c r="AS2" s="159" t="s">
        <v>52</v>
      </c>
      <c r="AT2" s="159" t="s">
        <v>53</v>
      </c>
      <c r="AU2" s="27" t="s">
        <v>54</v>
      </c>
      <c r="AV2" s="27" t="s">
        <v>55</v>
      </c>
      <c r="AW2" s="671"/>
      <c r="AX2" s="671"/>
      <c r="AY2" s="161" t="s">
        <v>56</v>
      </c>
      <c r="AZ2" s="158" t="s">
        <v>57</v>
      </c>
      <c r="BA2" s="709"/>
      <c r="BB2" s="671"/>
      <c r="BC2" s="161" t="s">
        <v>58</v>
      </c>
      <c r="BD2" s="161" t="s">
        <v>59</v>
      </c>
      <c r="BE2" s="188" t="s">
        <v>60</v>
      </c>
      <c r="BF2" s="213" t="s">
        <v>61</v>
      </c>
      <c r="BG2" s="214" t="s">
        <v>62</v>
      </c>
      <c r="BH2" s="671"/>
      <c r="BI2" s="671"/>
      <c r="BJ2" s="412" t="s">
        <v>63</v>
      </c>
      <c r="BK2" s="414" t="s">
        <v>64</v>
      </c>
      <c r="BL2" s="408" t="s">
        <v>65</v>
      </c>
      <c r="BM2" s="404" t="s">
        <v>66</v>
      </c>
      <c r="BN2" s="533" t="s">
        <v>67</v>
      </c>
      <c r="BO2" s="534" t="s">
        <v>68</v>
      </c>
      <c r="BP2" s="220" t="s">
        <v>69</v>
      </c>
      <c r="BQ2" s="221" t="s">
        <v>70</v>
      </c>
      <c r="BR2" s="161" t="s">
        <v>71</v>
      </c>
      <c r="BS2" s="161" t="s">
        <v>72</v>
      </c>
      <c r="BT2" s="161" t="s">
        <v>73</v>
      </c>
      <c r="BU2" s="161" t="s">
        <v>74</v>
      </c>
      <c r="BV2" s="161" t="s">
        <v>75</v>
      </c>
      <c r="BW2" s="30" t="s">
        <v>76</v>
      </c>
      <c r="BX2" s="27" t="s">
        <v>77</v>
      </c>
      <c r="BY2" s="228" t="s">
        <v>78</v>
      </c>
      <c r="BZ2" s="158" t="s">
        <v>79</v>
      </c>
      <c r="CA2" s="228" t="s">
        <v>80</v>
      </c>
      <c r="CB2" s="228" t="s">
        <v>81</v>
      </c>
      <c r="CC2" s="158" t="s">
        <v>82</v>
      </c>
      <c r="CD2" s="27" t="s">
        <v>83</v>
      </c>
      <c r="CE2" s="233" t="s">
        <v>84</v>
      </c>
      <c r="CF2" s="343" t="s">
        <v>85</v>
      </c>
      <c r="CG2" s="400" t="s">
        <v>86</v>
      </c>
      <c r="CH2" s="233" t="s">
        <v>87</v>
      </c>
      <c r="CI2" s="233" t="s">
        <v>88</v>
      </c>
      <c r="CJ2" s="485" t="s">
        <v>89</v>
      </c>
    </row>
    <row r="3" spans="1:88" ht="333.75" customHeight="1">
      <c r="A3" s="43" t="s">
        <v>90</v>
      </c>
      <c r="B3" s="612" t="s">
        <v>91</v>
      </c>
      <c r="C3" s="612" t="s">
        <v>92</v>
      </c>
      <c r="D3" s="44" t="s">
        <v>93</v>
      </c>
      <c r="E3" s="44" t="s">
        <v>94</v>
      </c>
      <c r="F3" s="44" t="s">
        <v>95</v>
      </c>
      <c r="G3" s="45">
        <v>61860</v>
      </c>
      <c r="H3" s="46" t="s">
        <v>96</v>
      </c>
      <c r="I3" s="46">
        <v>66981</v>
      </c>
      <c r="J3" s="612" t="s">
        <v>97</v>
      </c>
      <c r="K3" s="11" t="s">
        <v>98</v>
      </c>
      <c r="L3" s="11" t="s">
        <v>96</v>
      </c>
      <c r="M3" s="11" t="s">
        <v>99</v>
      </c>
      <c r="N3" s="11" t="s">
        <v>100</v>
      </c>
      <c r="O3" s="47"/>
      <c r="P3" s="22" t="s">
        <v>101</v>
      </c>
      <c r="Q3" s="48" t="s">
        <v>102</v>
      </c>
      <c r="R3" s="49">
        <v>24366</v>
      </c>
      <c r="S3" s="50">
        <v>18615</v>
      </c>
      <c r="T3" s="50">
        <v>5751</v>
      </c>
      <c r="U3" s="1" t="s">
        <v>103</v>
      </c>
      <c r="V3" s="2" t="s">
        <v>104</v>
      </c>
      <c r="W3" s="3" t="s">
        <v>105</v>
      </c>
      <c r="X3" s="4" t="s">
        <v>106</v>
      </c>
      <c r="Y3" s="51">
        <v>643</v>
      </c>
      <c r="Z3" s="207">
        <v>4825</v>
      </c>
      <c r="AA3" s="207">
        <f>CG3+CH3+CI3</f>
        <v>2922</v>
      </c>
      <c r="AB3" s="488">
        <v>1504</v>
      </c>
      <c r="AC3" s="478">
        <f>Y3+Z3+AA3+AB3</f>
        <v>9894</v>
      </c>
      <c r="AD3" s="421">
        <f>AC3/S3</f>
        <v>0.53150684931506853</v>
      </c>
      <c r="AE3" s="421">
        <f>(AC3+T3)/R3</f>
        <v>0.64208323073134699</v>
      </c>
      <c r="AF3" s="647" t="s">
        <v>107</v>
      </c>
      <c r="AG3" s="647">
        <v>2021130010158</v>
      </c>
      <c r="AH3" s="612" t="s">
        <v>108</v>
      </c>
      <c r="AI3" s="11" t="s">
        <v>109</v>
      </c>
      <c r="AJ3" s="11" t="s">
        <v>110</v>
      </c>
      <c r="AK3" s="47">
        <v>144</v>
      </c>
      <c r="AL3" s="52">
        <v>30</v>
      </c>
      <c r="AM3" s="452">
        <v>14</v>
      </c>
      <c r="AN3" s="520">
        <v>21</v>
      </c>
      <c r="AO3" s="527">
        <v>7</v>
      </c>
      <c r="AP3" s="463">
        <f>+AM3+AL3+AN3+AO3</f>
        <v>72</v>
      </c>
      <c r="AQ3" s="367">
        <f>AP3/AK3</f>
        <v>0.5</v>
      </c>
      <c r="AR3" s="53">
        <v>0.5</v>
      </c>
      <c r="AS3" s="54">
        <v>44927</v>
      </c>
      <c r="AT3" s="54">
        <v>45291</v>
      </c>
      <c r="AU3" s="47">
        <v>364</v>
      </c>
      <c r="AV3" s="55">
        <v>18615</v>
      </c>
      <c r="AW3" s="131">
        <v>643</v>
      </c>
      <c r="AX3" s="134">
        <f>AW3/AV3</f>
        <v>3.4542035992479181E-2</v>
      </c>
      <c r="AY3" s="136" t="s">
        <v>111</v>
      </c>
      <c r="AZ3" s="137" t="s">
        <v>112</v>
      </c>
      <c r="BA3" s="583" t="s">
        <v>113</v>
      </c>
      <c r="BB3" s="688">
        <v>300000000</v>
      </c>
      <c r="BC3" s="613" t="s">
        <v>114</v>
      </c>
      <c r="BD3" s="706" t="s">
        <v>115</v>
      </c>
      <c r="BE3" s="184" t="s">
        <v>116</v>
      </c>
      <c r="BF3" s="616">
        <v>100152000</v>
      </c>
      <c r="BG3" s="622">
        <v>9635000</v>
      </c>
      <c r="BH3" s="621">
        <v>0.33384000000000003</v>
      </c>
      <c r="BI3" s="621">
        <v>3.2116666666666668E-2</v>
      </c>
      <c r="BJ3" s="609">
        <v>156628444.44999999</v>
      </c>
      <c r="BK3" s="610">
        <v>44308000</v>
      </c>
      <c r="BL3" s="625">
        <v>191134777.44999999</v>
      </c>
      <c r="BM3" s="628">
        <v>138341444.44999999</v>
      </c>
      <c r="BN3" s="634">
        <v>191134777.44999999</v>
      </c>
      <c r="BO3" s="634">
        <v>191134777.44999999</v>
      </c>
      <c r="BP3" s="578">
        <f>BN3/BB3</f>
        <v>0.63711592483333335</v>
      </c>
      <c r="BQ3" s="578">
        <f>BO3/BB3</f>
        <v>0.63711592483333335</v>
      </c>
      <c r="BR3" s="57" t="s">
        <v>117</v>
      </c>
      <c r="BS3" s="58" t="s">
        <v>118</v>
      </c>
      <c r="BT3" s="56" t="s">
        <v>119</v>
      </c>
      <c r="BU3" s="59" t="s">
        <v>115</v>
      </c>
      <c r="BV3" s="60">
        <v>44956</v>
      </c>
      <c r="BW3" s="61" t="s">
        <v>120</v>
      </c>
      <c r="BX3" s="61" t="s">
        <v>121</v>
      </c>
      <c r="BY3" s="226" t="s">
        <v>122</v>
      </c>
      <c r="BZ3" s="227"/>
      <c r="CA3" s="530" t="s">
        <v>123</v>
      </c>
      <c r="CB3" s="531" t="s">
        <v>124</v>
      </c>
      <c r="CC3" s="59" t="s">
        <v>125</v>
      </c>
      <c r="CD3" s="58" t="s">
        <v>125</v>
      </c>
      <c r="CE3" s="345">
        <f>AC3+AC4+AC5</f>
        <v>11635</v>
      </c>
      <c r="CF3" s="329" t="s">
        <v>126</v>
      </c>
      <c r="CG3" s="401">
        <v>894</v>
      </c>
      <c r="CH3" s="347">
        <v>826</v>
      </c>
      <c r="CI3" s="403">
        <v>1202</v>
      </c>
    </row>
    <row r="4" spans="1:88" ht="216" customHeight="1">
      <c r="A4" s="46" t="s">
        <v>127</v>
      </c>
      <c r="B4" s="612"/>
      <c r="C4" s="612"/>
      <c r="D4" s="62">
        <v>0</v>
      </c>
      <c r="E4" s="62">
        <v>0</v>
      </c>
      <c r="F4" s="63">
        <v>0</v>
      </c>
      <c r="G4" s="64">
        <v>0</v>
      </c>
      <c r="H4" s="64">
        <v>0</v>
      </c>
      <c r="I4" s="65">
        <v>0</v>
      </c>
      <c r="J4" s="612"/>
      <c r="K4" s="6" t="s">
        <v>128</v>
      </c>
      <c r="L4" s="6" t="s">
        <v>129</v>
      </c>
      <c r="M4" s="6" t="s">
        <v>130</v>
      </c>
      <c r="N4" s="6" t="s">
        <v>131</v>
      </c>
      <c r="O4" s="24"/>
      <c r="P4" s="66" t="s">
        <v>101</v>
      </c>
      <c r="Q4" s="13" t="s">
        <v>102</v>
      </c>
      <c r="R4" s="67">
        <v>5000</v>
      </c>
      <c r="S4" s="68">
        <v>2476</v>
      </c>
      <c r="T4" s="68">
        <v>2524</v>
      </c>
      <c r="U4" s="7">
        <v>0</v>
      </c>
      <c r="V4" s="8">
        <v>0</v>
      </c>
      <c r="W4" s="7">
        <v>0</v>
      </c>
      <c r="X4" s="69">
        <v>0</v>
      </c>
      <c r="Y4" s="70">
        <v>78</v>
      </c>
      <c r="Z4" s="70">
        <v>643</v>
      </c>
      <c r="AA4" s="51">
        <f>CG4+CH4++++CI4</f>
        <v>77</v>
      </c>
      <c r="AB4" s="489">
        <v>943</v>
      </c>
      <c r="AC4" s="478">
        <f>Y4+Z4+AA4+AB4</f>
        <v>1741</v>
      </c>
      <c r="AD4" s="421">
        <f>AC4/S4</f>
        <v>0.70315024232633283</v>
      </c>
      <c r="AE4" s="421">
        <f>(AC4+T4)/R4</f>
        <v>0.85299999999999998</v>
      </c>
      <c r="AF4" s="647"/>
      <c r="AG4" s="647"/>
      <c r="AH4" s="612"/>
      <c r="AI4" s="9" t="s">
        <v>132</v>
      </c>
      <c r="AJ4" s="9" t="s">
        <v>133</v>
      </c>
      <c r="AK4" s="74">
        <v>144</v>
      </c>
      <c r="AL4" s="71">
        <v>5</v>
      </c>
      <c r="AM4" s="453">
        <v>7</v>
      </c>
      <c r="AN4" s="520">
        <v>2</v>
      </c>
      <c r="AO4" s="466">
        <v>6</v>
      </c>
      <c r="AP4" s="464">
        <f>+AM4+AL4+AN4+AO4</f>
        <v>20</v>
      </c>
      <c r="AQ4" s="368">
        <f>AP4/AK4</f>
        <v>0.1388888888888889</v>
      </c>
      <c r="AR4" s="72">
        <v>0.5</v>
      </c>
      <c r="AS4" s="73">
        <v>44927</v>
      </c>
      <c r="AT4" s="73">
        <v>45291</v>
      </c>
      <c r="AU4" s="74">
        <v>364</v>
      </c>
      <c r="AV4" s="75">
        <v>2476</v>
      </c>
      <c r="AW4" s="132">
        <v>78</v>
      </c>
      <c r="AX4" s="133">
        <f t="shared" ref="AX4:AX43" si="0">AW4/AV4</f>
        <v>3.1502423263327951E-2</v>
      </c>
      <c r="AY4" s="119" t="s">
        <v>111</v>
      </c>
      <c r="AZ4" s="66" t="s">
        <v>112</v>
      </c>
      <c r="BA4" s="615"/>
      <c r="BB4" s="688"/>
      <c r="BC4" s="612"/>
      <c r="BD4" s="640"/>
      <c r="BE4" s="189">
        <v>0</v>
      </c>
      <c r="BF4" s="617"/>
      <c r="BG4" s="623"/>
      <c r="BH4" s="619"/>
      <c r="BI4" s="619"/>
      <c r="BJ4" s="609"/>
      <c r="BK4" s="610"/>
      <c r="BL4" s="626"/>
      <c r="BM4" s="629"/>
      <c r="BN4" s="635"/>
      <c r="BO4" s="635"/>
      <c r="BP4" s="578"/>
      <c r="BQ4" s="578"/>
      <c r="BR4" s="76">
        <v>0</v>
      </c>
      <c r="BS4" s="65">
        <v>0</v>
      </c>
      <c r="BT4" s="77">
        <v>0</v>
      </c>
      <c r="BU4" s="78">
        <v>0</v>
      </c>
      <c r="BV4" s="76"/>
      <c r="BW4" s="79" t="s">
        <v>134</v>
      </c>
      <c r="BX4" s="61" t="s">
        <v>121</v>
      </c>
      <c r="BY4" s="226" t="s">
        <v>135</v>
      </c>
      <c r="BZ4" s="227"/>
      <c r="CA4" s="226" t="s">
        <v>136</v>
      </c>
      <c r="CB4" s="226" t="s">
        <v>137</v>
      </c>
      <c r="CC4" s="442">
        <v>0</v>
      </c>
      <c r="CD4" s="231">
        <v>0</v>
      </c>
      <c r="CE4" s="345"/>
      <c r="CF4" s="329" t="s">
        <v>138</v>
      </c>
      <c r="CG4" s="401">
        <v>0</v>
      </c>
      <c r="CH4" s="347">
        <v>0</v>
      </c>
      <c r="CI4" s="347">
        <v>77</v>
      </c>
    </row>
    <row r="5" spans="1:88" ht="114.75" thickBot="1">
      <c r="A5" s="65">
        <v>0</v>
      </c>
      <c r="B5" s="612"/>
      <c r="C5" s="612"/>
      <c r="D5" s="78">
        <v>0</v>
      </c>
      <c r="E5" s="78">
        <v>0</v>
      </c>
      <c r="F5" s="78">
        <v>0</v>
      </c>
      <c r="G5" s="78">
        <v>0</v>
      </c>
      <c r="H5" s="78">
        <v>0</v>
      </c>
      <c r="I5" s="76">
        <v>0</v>
      </c>
      <c r="J5" s="612"/>
      <c r="K5" s="9" t="s">
        <v>139</v>
      </c>
      <c r="L5" s="9" t="s">
        <v>140</v>
      </c>
      <c r="M5" s="9" t="s">
        <v>141</v>
      </c>
      <c r="N5" s="80" t="s">
        <v>142</v>
      </c>
      <c r="O5" s="74"/>
      <c r="P5" s="23" t="s">
        <v>101</v>
      </c>
      <c r="Q5" s="80" t="s">
        <v>102</v>
      </c>
      <c r="R5" s="104">
        <v>10000</v>
      </c>
      <c r="S5" s="102" t="s">
        <v>143</v>
      </c>
      <c r="T5" s="102">
        <v>11031</v>
      </c>
      <c r="U5" s="10">
        <v>0</v>
      </c>
      <c r="V5" s="8">
        <v>0</v>
      </c>
      <c r="W5" s="7">
        <v>0</v>
      </c>
      <c r="X5" s="69" t="s">
        <v>144</v>
      </c>
      <c r="Y5" s="149">
        <v>0</v>
      </c>
      <c r="Z5" s="70">
        <v>0</v>
      </c>
      <c r="AA5" s="51">
        <v>0</v>
      </c>
      <c r="AB5" s="489">
        <v>0</v>
      </c>
      <c r="AC5" s="478">
        <f>Y5+Z5+AA5</f>
        <v>0</v>
      </c>
      <c r="AD5" s="421" t="s">
        <v>143</v>
      </c>
      <c r="AE5" s="423">
        <v>1</v>
      </c>
      <c r="AF5" s="647"/>
      <c r="AG5" s="647"/>
      <c r="AH5" s="612"/>
      <c r="AI5" s="9" t="s">
        <v>145</v>
      </c>
      <c r="AJ5" s="9" t="s">
        <v>146</v>
      </c>
      <c r="AK5" s="23">
        <v>0</v>
      </c>
      <c r="AL5" s="23">
        <v>0</v>
      </c>
      <c r="AM5" s="224">
        <v>0</v>
      </c>
      <c r="AN5" s="185">
        <v>0</v>
      </c>
      <c r="AO5" s="153">
        <v>0</v>
      </c>
      <c r="AP5" s="465">
        <f>+AM5+AL5</f>
        <v>0</v>
      </c>
      <c r="AQ5" s="368">
        <v>0</v>
      </c>
      <c r="AR5" s="74" t="s">
        <v>143</v>
      </c>
      <c r="AS5" s="73" t="s">
        <v>143</v>
      </c>
      <c r="AT5" s="73" t="s">
        <v>143</v>
      </c>
      <c r="AU5" s="74" t="s">
        <v>143</v>
      </c>
      <c r="AV5" s="74" t="s">
        <v>143</v>
      </c>
      <c r="AW5" s="182">
        <v>0</v>
      </c>
      <c r="AX5" s="133" t="s">
        <v>143</v>
      </c>
      <c r="AY5" s="139" t="s">
        <v>111</v>
      </c>
      <c r="AZ5" s="140" t="s">
        <v>112</v>
      </c>
      <c r="BA5" s="615"/>
      <c r="BB5" s="689"/>
      <c r="BC5" s="614"/>
      <c r="BD5" s="707"/>
      <c r="BE5" s="189">
        <v>0</v>
      </c>
      <c r="BF5" s="617"/>
      <c r="BG5" s="623"/>
      <c r="BH5" s="619"/>
      <c r="BI5" s="619"/>
      <c r="BJ5" s="609"/>
      <c r="BK5" s="610"/>
      <c r="BL5" s="627"/>
      <c r="BM5" s="630"/>
      <c r="BN5" s="636"/>
      <c r="BO5" s="636"/>
      <c r="BP5" s="578"/>
      <c r="BQ5" s="578"/>
      <c r="BR5" s="83">
        <v>0</v>
      </c>
      <c r="BS5" s="84">
        <v>0</v>
      </c>
      <c r="BT5" s="82">
        <v>0</v>
      </c>
      <c r="BU5" s="85">
        <v>0</v>
      </c>
      <c r="BV5" s="83"/>
      <c r="BW5" s="86" t="s">
        <v>147</v>
      </c>
      <c r="BX5" s="87" t="s">
        <v>121</v>
      </c>
      <c r="BY5" s="226" t="s">
        <v>148</v>
      </c>
      <c r="BZ5" s="227"/>
      <c r="CA5" s="226" t="s">
        <v>148</v>
      </c>
      <c r="CB5" s="226" t="s">
        <v>149</v>
      </c>
      <c r="CC5" s="442">
        <v>0</v>
      </c>
      <c r="CD5" s="231">
        <v>0</v>
      </c>
      <c r="CE5" s="345"/>
      <c r="CF5" s="329" t="s">
        <v>150</v>
      </c>
      <c r="CG5" s="401">
        <v>0</v>
      </c>
    </row>
    <row r="6" spans="1:88" ht="93" customHeight="1" thickBot="1">
      <c r="A6" s="65"/>
      <c r="B6" s="612"/>
      <c r="C6" s="612"/>
      <c r="D6" s="78"/>
      <c r="E6" s="78"/>
      <c r="F6" s="78"/>
      <c r="G6" s="78"/>
      <c r="H6" s="78"/>
      <c r="I6" s="76"/>
      <c r="J6" s="644" t="s">
        <v>151</v>
      </c>
      <c r="K6" s="644"/>
      <c r="L6" s="644"/>
      <c r="M6" s="644"/>
      <c r="N6" s="644"/>
      <c r="O6" s="644"/>
      <c r="P6" s="644"/>
      <c r="Q6" s="644"/>
      <c r="R6" s="644"/>
      <c r="S6" s="644"/>
      <c r="T6" s="644"/>
      <c r="U6" s="644"/>
      <c r="V6" s="644"/>
      <c r="W6" s="644"/>
      <c r="X6" s="644"/>
      <c r="Y6" s="644"/>
      <c r="Z6" s="644"/>
      <c r="AA6" s="644"/>
      <c r="AB6" s="644"/>
      <c r="AC6" s="644"/>
      <c r="AD6" s="422">
        <f>AVERAGE(AD3:AD4)</f>
        <v>0.61732854582070074</v>
      </c>
      <c r="AE6" s="424">
        <f>AVERAGE(AE3:AE5)</f>
        <v>0.83169441024378232</v>
      </c>
      <c r="AF6" s="648"/>
      <c r="AG6" s="649" t="s">
        <v>107</v>
      </c>
      <c r="AH6" s="649"/>
      <c r="AI6" s="649"/>
      <c r="AJ6" s="649"/>
      <c r="AK6" s="649"/>
      <c r="AL6" s="649"/>
      <c r="AM6" s="650"/>
      <c r="AN6" s="650"/>
      <c r="AO6" s="650"/>
      <c r="AP6" s="650"/>
      <c r="AQ6" s="369">
        <f>AVERAGE(AQ3:AQ5)</f>
        <v>0.21296296296296294</v>
      </c>
      <c r="AR6" s="664"/>
      <c r="AS6" s="615"/>
      <c r="AT6" s="615"/>
      <c r="AU6" s="615"/>
      <c r="AV6" s="615"/>
      <c r="AW6" s="615"/>
      <c r="AX6" s="133"/>
      <c r="AY6" s="137"/>
      <c r="AZ6" s="137"/>
      <c r="BA6" s="138"/>
      <c r="BB6" s="210">
        <f>+BB3</f>
        <v>300000000</v>
      </c>
      <c r="BC6" s="193"/>
      <c r="BD6" s="194"/>
      <c r="BE6" s="195"/>
      <c r="BF6" s="620"/>
      <c r="BG6" s="620"/>
      <c r="BH6" s="196">
        <f>+BH3</f>
        <v>0.33384000000000003</v>
      </c>
      <c r="BI6" s="196">
        <f>+BI3</f>
        <v>3.2116666666666668E-2</v>
      </c>
      <c r="BJ6" s="413"/>
      <c r="BK6" s="409"/>
      <c r="BL6" s="409"/>
      <c r="BM6" s="406"/>
      <c r="BN6" s="406"/>
      <c r="BO6" s="406"/>
      <c r="BP6" s="219">
        <f>+BP3</f>
        <v>0.63711592483333335</v>
      </c>
      <c r="BQ6" s="219">
        <f>+BQ3</f>
        <v>0.63711592483333335</v>
      </c>
      <c r="BR6" s="76"/>
      <c r="BS6" s="65"/>
      <c r="BT6" s="77"/>
      <c r="BU6" s="78"/>
      <c r="BV6" s="76"/>
      <c r="BW6" s="144"/>
      <c r="BX6" s="144"/>
      <c r="BY6" s="226"/>
      <c r="BZ6" s="227"/>
      <c r="CA6" s="226"/>
      <c r="CB6" s="226"/>
      <c r="CC6" s="442"/>
      <c r="CD6" s="231"/>
      <c r="CF6" s="329" t="s">
        <v>152</v>
      </c>
      <c r="CG6" s="401">
        <v>0</v>
      </c>
      <c r="CH6" s="347">
        <v>0</v>
      </c>
      <c r="CI6" s="347">
        <v>267</v>
      </c>
    </row>
    <row r="7" spans="1:88" ht="192.75" customHeight="1">
      <c r="A7" s="65">
        <v>0</v>
      </c>
      <c r="B7" s="612"/>
      <c r="C7" s="612"/>
      <c r="D7" s="77">
        <v>0</v>
      </c>
      <c r="E7" s="77">
        <v>0</v>
      </c>
      <c r="F7" s="77">
        <v>0</v>
      </c>
      <c r="G7" s="77">
        <v>0</v>
      </c>
      <c r="H7" s="77">
        <v>0</v>
      </c>
      <c r="I7" s="77">
        <v>0</v>
      </c>
      <c r="J7" s="612" t="s">
        <v>153</v>
      </c>
      <c r="K7" s="11" t="s">
        <v>154</v>
      </c>
      <c r="L7" s="11" t="s">
        <v>96</v>
      </c>
      <c r="M7" s="122" t="s">
        <v>155</v>
      </c>
      <c r="N7" s="11" t="s">
        <v>156</v>
      </c>
      <c r="O7" s="47"/>
      <c r="P7" s="138" t="s">
        <v>101</v>
      </c>
      <c r="Q7" s="48" t="s">
        <v>157</v>
      </c>
      <c r="R7" s="49">
        <v>13136</v>
      </c>
      <c r="S7" s="50">
        <v>1606</v>
      </c>
      <c r="T7" s="50">
        <v>11530</v>
      </c>
      <c r="U7" s="88">
        <v>0</v>
      </c>
      <c r="V7" s="8">
        <v>0</v>
      </c>
      <c r="W7" s="7">
        <v>0</v>
      </c>
      <c r="X7" s="69">
        <v>0</v>
      </c>
      <c r="Y7" s="51">
        <v>38</v>
      </c>
      <c r="Z7" s="70">
        <v>703</v>
      </c>
      <c r="AA7" s="51">
        <f>CG6+CH6+CI6</f>
        <v>267</v>
      </c>
      <c r="AB7" s="489">
        <v>439</v>
      </c>
      <c r="AC7" s="479">
        <f>Z7+Y7+AA7+AB7</f>
        <v>1447</v>
      </c>
      <c r="AD7" s="423">
        <v>1</v>
      </c>
      <c r="AE7" s="423">
        <v>1</v>
      </c>
      <c r="AF7" s="656" t="s">
        <v>158</v>
      </c>
      <c r="AG7" s="647">
        <v>2021130010165</v>
      </c>
      <c r="AH7" s="612" t="s">
        <v>159</v>
      </c>
      <c r="AI7" s="11" t="s">
        <v>160</v>
      </c>
      <c r="AJ7" s="11" t="s">
        <v>133</v>
      </c>
      <c r="AK7" s="47">
        <v>20</v>
      </c>
      <c r="AL7" s="22">
        <v>1</v>
      </c>
      <c r="AM7" s="138">
        <v>6</v>
      </c>
      <c r="AN7" s="185">
        <v>2</v>
      </c>
      <c r="AO7" s="153">
        <v>3</v>
      </c>
      <c r="AP7" s="463">
        <f>+AM7+AL7+AN7+AO7</f>
        <v>12</v>
      </c>
      <c r="AQ7" s="367">
        <f>AP7/AK7</f>
        <v>0.6</v>
      </c>
      <c r="AR7" s="53">
        <v>0.33333333333333331</v>
      </c>
      <c r="AS7" s="54">
        <v>44927</v>
      </c>
      <c r="AT7" s="54">
        <v>45291</v>
      </c>
      <c r="AU7" s="47">
        <v>364</v>
      </c>
      <c r="AV7" s="55">
        <v>1606</v>
      </c>
      <c r="AW7" s="131">
        <v>38</v>
      </c>
      <c r="AX7" s="133">
        <f t="shared" si="0"/>
        <v>2.3661270236612703E-2</v>
      </c>
      <c r="AY7" s="153" t="s">
        <v>161</v>
      </c>
      <c r="AZ7" s="141" t="s">
        <v>162</v>
      </c>
      <c r="BA7" s="584" t="s">
        <v>113</v>
      </c>
      <c r="BB7" s="690">
        <v>220000000</v>
      </c>
      <c r="BC7" s="615" t="s">
        <v>114</v>
      </c>
      <c r="BD7" s="585" t="s">
        <v>115</v>
      </c>
      <c r="BE7" s="184" t="s">
        <v>163</v>
      </c>
      <c r="BF7" s="617">
        <v>80520000</v>
      </c>
      <c r="BG7" s="623">
        <v>4400000</v>
      </c>
      <c r="BH7" s="619">
        <v>0.36599999999999999</v>
      </c>
      <c r="BI7" s="619">
        <v>0.02</v>
      </c>
      <c r="BJ7" s="611">
        <v>196520000</v>
      </c>
      <c r="BK7" s="580">
        <v>42460000</v>
      </c>
      <c r="BL7" s="598">
        <v>219821667</v>
      </c>
      <c r="BM7" s="631">
        <v>111190000</v>
      </c>
      <c r="BN7" s="567">
        <v>219821667</v>
      </c>
      <c r="BO7" s="567">
        <v>196621667</v>
      </c>
      <c r="BP7" s="578">
        <f>BN7/BB7</f>
        <v>0.99918939545454544</v>
      </c>
      <c r="BQ7" s="578">
        <f>BO7/BB7</f>
        <v>0.89373484999999997</v>
      </c>
      <c r="BR7" s="57" t="s">
        <v>117</v>
      </c>
      <c r="BS7" s="91" t="s">
        <v>118</v>
      </c>
      <c r="BT7" s="92" t="s">
        <v>119</v>
      </c>
      <c r="BU7" s="90" t="s">
        <v>115</v>
      </c>
      <c r="BV7" s="93">
        <v>44956</v>
      </c>
      <c r="BW7" s="61" t="s">
        <v>164</v>
      </c>
      <c r="BX7" s="61" t="s">
        <v>121</v>
      </c>
      <c r="BY7" s="226" t="s">
        <v>165</v>
      </c>
      <c r="BZ7" s="227"/>
      <c r="CA7" s="226" t="s">
        <v>166</v>
      </c>
      <c r="CB7" s="226" t="s">
        <v>167</v>
      </c>
      <c r="CC7" s="78" t="s">
        <v>125</v>
      </c>
      <c r="CD7" s="65" t="s">
        <v>125</v>
      </c>
      <c r="CE7" s="346">
        <f>AC7+AC8+AC9</f>
        <v>5935</v>
      </c>
      <c r="CF7" s="329" t="s">
        <v>168</v>
      </c>
      <c r="CG7" s="401">
        <v>0</v>
      </c>
      <c r="CH7" s="347">
        <v>320</v>
      </c>
      <c r="CI7" s="347">
        <v>476</v>
      </c>
    </row>
    <row r="8" spans="1:88" ht="239.25" customHeight="1">
      <c r="A8" s="65">
        <v>0</v>
      </c>
      <c r="B8" s="612"/>
      <c r="C8" s="612"/>
      <c r="D8" s="78">
        <v>0</v>
      </c>
      <c r="E8" s="78">
        <v>0</v>
      </c>
      <c r="F8" s="78">
        <v>0</v>
      </c>
      <c r="G8" s="78">
        <v>0</v>
      </c>
      <c r="H8" s="78">
        <v>0</v>
      </c>
      <c r="I8" s="76">
        <v>0</v>
      </c>
      <c r="J8" s="612"/>
      <c r="K8" s="9" t="s">
        <v>169</v>
      </c>
      <c r="L8" s="9" t="s">
        <v>96</v>
      </c>
      <c r="M8" s="80">
        <v>0</v>
      </c>
      <c r="N8" s="9" t="s">
        <v>170</v>
      </c>
      <c r="O8" s="74"/>
      <c r="P8" s="23" t="s">
        <v>101</v>
      </c>
      <c r="Q8" s="13" t="s">
        <v>171</v>
      </c>
      <c r="R8" s="67">
        <v>10000</v>
      </c>
      <c r="S8" s="68">
        <v>2235</v>
      </c>
      <c r="T8" s="68">
        <v>7765</v>
      </c>
      <c r="U8" s="88">
        <v>0</v>
      </c>
      <c r="V8" s="8">
        <v>0</v>
      </c>
      <c r="W8" s="7">
        <v>0</v>
      </c>
      <c r="X8" s="69">
        <v>0</v>
      </c>
      <c r="Y8" s="70">
        <v>247</v>
      </c>
      <c r="Z8" s="70">
        <v>455</v>
      </c>
      <c r="AA8" s="51">
        <f>CG7+CH7+CI8</f>
        <v>1223</v>
      </c>
      <c r="AB8" s="488">
        <v>1330</v>
      </c>
      <c r="AC8" s="478">
        <f>Z8+Y8+AA8+AB8</f>
        <v>3255</v>
      </c>
      <c r="AD8" s="423">
        <v>1</v>
      </c>
      <c r="AE8" s="423">
        <v>1</v>
      </c>
      <c r="AF8" s="647"/>
      <c r="AG8" s="647"/>
      <c r="AH8" s="612"/>
      <c r="AI8" s="6" t="s">
        <v>172</v>
      </c>
      <c r="AJ8" s="6" t="s">
        <v>146</v>
      </c>
      <c r="AK8" s="23">
        <v>75</v>
      </c>
      <c r="AL8" s="23">
        <v>7</v>
      </c>
      <c r="AM8" s="185">
        <v>8</v>
      </c>
      <c r="AN8" s="185">
        <v>8</v>
      </c>
      <c r="AO8" s="153">
        <v>8</v>
      </c>
      <c r="AP8" s="464">
        <f>+AL8+AM8+AN8+AO8</f>
        <v>31</v>
      </c>
      <c r="AQ8" s="370">
        <f>AP8/AK8</f>
        <v>0.41333333333333333</v>
      </c>
      <c r="AR8" s="89">
        <v>0.33333333333333331</v>
      </c>
      <c r="AS8" s="73">
        <v>44927</v>
      </c>
      <c r="AT8" s="73">
        <v>45291</v>
      </c>
      <c r="AU8" s="74">
        <v>364</v>
      </c>
      <c r="AV8" s="75">
        <v>2235</v>
      </c>
      <c r="AW8" s="132">
        <v>247</v>
      </c>
      <c r="AX8" s="133">
        <f t="shared" si="0"/>
        <v>0.11051454138702461</v>
      </c>
      <c r="AY8" s="143" t="s">
        <v>111</v>
      </c>
      <c r="AZ8" s="66" t="s">
        <v>112</v>
      </c>
      <c r="BA8" s="696"/>
      <c r="BB8" s="691"/>
      <c r="BC8" s="615"/>
      <c r="BD8" s="585"/>
      <c r="BE8" s="189">
        <v>0</v>
      </c>
      <c r="BF8" s="617"/>
      <c r="BG8" s="623"/>
      <c r="BH8" s="619"/>
      <c r="BI8" s="619"/>
      <c r="BJ8" s="611"/>
      <c r="BK8" s="580"/>
      <c r="BL8" s="599"/>
      <c r="BM8" s="632"/>
      <c r="BN8" s="568"/>
      <c r="BO8" s="568"/>
      <c r="BP8" s="578"/>
      <c r="BQ8" s="578"/>
      <c r="BR8" s="57"/>
      <c r="BS8" s="94"/>
      <c r="BT8" s="56"/>
      <c r="BU8" s="95"/>
      <c r="BV8" s="57"/>
      <c r="BW8" s="79" t="s">
        <v>173</v>
      </c>
      <c r="BX8" s="61" t="s">
        <v>121</v>
      </c>
      <c r="BY8" s="226" t="s">
        <v>174</v>
      </c>
      <c r="BZ8" s="227"/>
      <c r="CA8" s="226" t="s">
        <v>175</v>
      </c>
      <c r="CB8" s="226" t="s">
        <v>176</v>
      </c>
      <c r="CC8" s="78">
        <v>0</v>
      </c>
      <c r="CD8" s="65">
        <v>0</v>
      </c>
      <c r="CE8" s="346"/>
      <c r="CF8" s="329" t="s">
        <v>177</v>
      </c>
      <c r="CG8" s="401">
        <v>589</v>
      </c>
      <c r="CH8" s="347">
        <v>0</v>
      </c>
      <c r="CI8" s="347">
        <v>903</v>
      </c>
    </row>
    <row r="9" spans="1:88" ht="157.5" customHeight="1" thickBot="1">
      <c r="A9" s="65">
        <v>0</v>
      </c>
      <c r="B9" s="612"/>
      <c r="C9" s="612"/>
      <c r="D9" s="78">
        <v>0</v>
      </c>
      <c r="E9" s="78">
        <v>0</v>
      </c>
      <c r="F9" s="78">
        <v>0</v>
      </c>
      <c r="G9" s="78">
        <v>0</v>
      </c>
      <c r="H9" s="78">
        <v>0</v>
      </c>
      <c r="I9" s="76">
        <v>0</v>
      </c>
      <c r="J9" s="643"/>
      <c r="K9" s="156" t="s">
        <v>178</v>
      </c>
      <c r="L9" s="156" t="s">
        <v>96</v>
      </c>
      <c r="M9" s="155">
        <v>0</v>
      </c>
      <c r="N9" s="156" t="s">
        <v>179</v>
      </c>
      <c r="O9" s="153"/>
      <c r="P9" s="153" t="s">
        <v>101</v>
      </c>
      <c r="Q9" s="99" t="s">
        <v>180</v>
      </c>
      <c r="R9" s="67">
        <v>7000</v>
      </c>
      <c r="S9" s="68">
        <v>1928</v>
      </c>
      <c r="T9" s="68">
        <v>5072</v>
      </c>
      <c r="U9" s="88">
        <v>0</v>
      </c>
      <c r="V9" s="8">
        <v>0</v>
      </c>
      <c r="W9" s="7">
        <v>0</v>
      </c>
      <c r="X9" s="69">
        <v>0</v>
      </c>
      <c r="Y9" s="70">
        <v>27</v>
      </c>
      <c r="Z9" s="70">
        <v>287</v>
      </c>
      <c r="AA9" s="51">
        <v>589</v>
      </c>
      <c r="AB9" s="488">
        <v>330</v>
      </c>
      <c r="AC9" s="478">
        <f>Z9+Y9+AA9+AB9</f>
        <v>1233</v>
      </c>
      <c r="AD9" s="423">
        <v>1</v>
      </c>
      <c r="AE9" s="423">
        <v>1</v>
      </c>
      <c r="AF9" s="647"/>
      <c r="AG9" s="647"/>
      <c r="AH9" s="612"/>
      <c r="AI9" s="145" t="s">
        <v>181</v>
      </c>
      <c r="AJ9" s="175" t="s">
        <v>110</v>
      </c>
      <c r="AK9" s="176">
        <v>10</v>
      </c>
      <c r="AL9" s="121">
        <v>1</v>
      </c>
      <c r="AM9" s="139">
        <v>2</v>
      </c>
      <c r="AN9" s="185">
        <v>7</v>
      </c>
      <c r="AO9" s="153">
        <v>2</v>
      </c>
      <c r="AP9" s="465">
        <f>+AM9+AL9+AN9+AO9</f>
        <v>12</v>
      </c>
      <c r="AQ9" s="368">
        <f>AP9/AK9</f>
        <v>1.2</v>
      </c>
      <c r="AR9" s="72">
        <v>0.33333333333333331</v>
      </c>
      <c r="AS9" s="73">
        <v>44927</v>
      </c>
      <c r="AT9" s="73">
        <v>45291</v>
      </c>
      <c r="AU9" s="74">
        <v>364</v>
      </c>
      <c r="AV9" s="74">
        <v>1928</v>
      </c>
      <c r="AW9" s="182">
        <v>27</v>
      </c>
      <c r="AX9" s="133">
        <f t="shared" si="0"/>
        <v>1.4004149377593362E-2</v>
      </c>
      <c r="AY9" s="139" t="s">
        <v>111</v>
      </c>
      <c r="AZ9" s="140" t="s">
        <v>112</v>
      </c>
      <c r="BA9" s="583"/>
      <c r="BB9" s="691"/>
      <c r="BC9" s="615"/>
      <c r="BD9" s="585"/>
      <c r="BE9" s="189">
        <v>0</v>
      </c>
      <c r="BF9" s="618"/>
      <c r="BG9" s="624"/>
      <c r="BH9" s="619"/>
      <c r="BI9" s="619"/>
      <c r="BJ9" s="611"/>
      <c r="BK9" s="580"/>
      <c r="BL9" s="600"/>
      <c r="BM9" s="633"/>
      <c r="BN9" s="569"/>
      <c r="BO9" s="569"/>
      <c r="BP9" s="578"/>
      <c r="BQ9" s="578"/>
      <c r="BR9" s="97"/>
      <c r="BS9" s="81"/>
      <c r="BT9" s="96"/>
      <c r="BU9" s="97"/>
      <c r="BV9" s="81"/>
      <c r="BW9" s="86" t="s">
        <v>182</v>
      </c>
      <c r="BX9" s="87" t="s">
        <v>121</v>
      </c>
      <c r="BY9" s="226" t="s">
        <v>183</v>
      </c>
      <c r="BZ9" s="227"/>
      <c r="CA9" s="226" t="s">
        <v>184</v>
      </c>
      <c r="CB9" s="226" t="s">
        <v>185</v>
      </c>
      <c r="CC9" s="78">
        <v>0</v>
      </c>
      <c r="CD9" s="65">
        <v>0</v>
      </c>
      <c r="CE9" s="346"/>
      <c r="CF9" s="329" t="s">
        <v>186</v>
      </c>
      <c r="CG9" s="401">
        <v>0</v>
      </c>
      <c r="CH9" s="347">
        <v>0</v>
      </c>
      <c r="CI9" s="347">
        <v>0</v>
      </c>
    </row>
    <row r="10" spans="1:88" ht="96" customHeight="1" thickBot="1">
      <c r="A10" s="65"/>
      <c r="B10" s="612"/>
      <c r="C10" s="612"/>
      <c r="D10" s="78"/>
      <c r="E10" s="78"/>
      <c r="F10" s="78"/>
      <c r="G10" s="78"/>
      <c r="H10" s="78"/>
      <c r="I10" s="76"/>
      <c r="J10" s="658" t="s">
        <v>187</v>
      </c>
      <c r="K10" s="659"/>
      <c r="L10" s="659"/>
      <c r="M10" s="659"/>
      <c r="N10" s="659"/>
      <c r="O10" s="659"/>
      <c r="P10" s="659"/>
      <c r="Q10" s="659"/>
      <c r="R10" s="659"/>
      <c r="S10" s="659"/>
      <c r="T10" s="659"/>
      <c r="U10" s="659"/>
      <c r="V10" s="659"/>
      <c r="W10" s="659"/>
      <c r="X10" s="659"/>
      <c r="Y10" s="659"/>
      <c r="Z10" s="659"/>
      <c r="AA10" s="659"/>
      <c r="AB10" s="659"/>
      <c r="AC10" s="660"/>
      <c r="AD10" s="424">
        <f>AVERAGE(AD7:AD9)</f>
        <v>1</v>
      </c>
      <c r="AE10" s="424">
        <f>AVERAGE(AE7:AE9)</f>
        <v>1</v>
      </c>
      <c r="AF10" s="648"/>
      <c r="AG10" s="649" t="s">
        <v>188</v>
      </c>
      <c r="AH10" s="649"/>
      <c r="AI10" s="649"/>
      <c r="AJ10" s="649"/>
      <c r="AK10" s="649"/>
      <c r="AL10" s="649"/>
      <c r="AM10" s="650"/>
      <c r="AN10" s="650"/>
      <c r="AO10" s="650"/>
      <c r="AP10" s="650"/>
      <c r="AQ10" s="369">
        <f>AVERAGE(AQ7:AQ9)</f>
        <v>0.73777777777777764</v>
      </c>
      <c r="AR10" s="665"/>
      <c r="AS10" s="666"/>
      <c r="AT10" s="666"/>
      <c r="AU10" s="666"/>
      <c r="AV10" s="666"/>
      <c r="AW10" s="666"/>
      <c r="AX10" s="133"/>
      <c r="AY10" s="137"/>
      <c r="AZ10" s="137"/>
      <c r="BA10" s="138"/>
      <c r="BB10" s="211">
        <f>+BB7</f>
        <v>220000000</v>
      </c>
      <c r="BC10" s="197"/>
      <c r="BD10" s="194"/>
      <c r="BE10" s="195"/>
      <c r="BF10" s="697"/>
      <c r="BG10" s="698"/>
      <c r="BH10" s="196">
        <f>+BH7</f>
        <v>0.36599999999999999</v>
      </c>
      <c r="BI10" s="196">
        <f>+BI7</f>
        <v>0.02</v>
      </c>
      <c r="BJ10" s="413"/>
      <c r="BK10" s="409"/>
      <c r="BL10" s="409"/>
      <c r="BM10" s="406"/>
      <c r="BN10" s="406"/>
      <c r="BO10" s="406"/>
      <c r="BP10" s="219">
        <f>+BP7</f>
        <v>0.99918939545454544</v>
      </c>
      <c r="BQ10" s="219">
        <f>+BQ7</f>
        <v>0.89373484999999997</v>
      </c>
      <c r="BR10" s="59"/>
      <c r="BS10" s="57"/>
      <c r="BT10" s="59"/>
      <c r="BU10" s="59"/>
      <c r="BV10" s="57"/>
      <c r="BW10" s="144"/>
      <c r="BX10" s="144"/>
      <c r="BY10" s="226"/>
      <c r="BZ10" s="227"/>
      <c r="CA10" s="226"/>
      <c r="CB10" s="226"/>
      <c r="CC10" s="78"/>
      <c r="CD10" s="65"/>
      <c r="CF10" s="329" t="s">
        <v>189</v>
      </c>
      <c r="CG10" s="401">
        <v>0</v>
      </c>
      <c r="CH10" s="347">
        <v>0</v>
      </c>
      <c r="CI10" s="347">
        <v>0</v>
      </c>
    </row>
    <row r="11" spans="1:88" ht="128.25">
      <c r="A11" s="65">
        <v>0</v>
      </c>
      <c r="B11" s="612"/>
      <c r="C11" s="612"/>
      <c r="D11" s="78">
        <v>0</v>
      </c>
      <c r="E11" s="78">
        <v>0</v>
      </c>
      <c r="F11" s="78">
        <v>0</v>
      </c>
      <c r="G11" s="78">
        <v>0</v>
      </c>
      <c r="H11" s="78">
        <v>0</v>
      </c>
      <c r="I11" s="76">
        <v>0</v>
      </c>
      <c r="J11" s="641" t="s">
        <v>190</v>
      </c>
      <c r="K11" s="80" t="s">
        <v>191</v>
      </c>
      <c r="L11" s="80" t="s">
        <v>96</v>
      </c>
      <c r="M11" s="13" t="s">
        <v>192</v>
      </c>
      <c r="N11" s="100" t="s">
        <v>193</v>
      </c>
      <c r="O11" s="66"/>
      <c r="P11" s="66" t="s">
        <v>101</v>
      </c>
      <c r="Q11" s="13" t="s">
        <v>194</v>
      </c>
      <c r="R11" s="67">
        <v>3959</v>
      </c>
      <c r="S11" s="68">
        <v>957</v>
      </c>
      <c r="T11" s="68">
        <v>3002</v>
      </c>
      <c r="U11" s="88">
        <v>0</v>
      </c>
      <c r="V11" s="8">
        <v>0</v>
      </c>
      <c r="W11" s="7">
        <v>0</v>
      </c>
      <c r="X11" s="12">
        <v>0</v>
      </c>
      <c r="Y11" s="70">
        <v>1120</v>
      </c>
      <c r="Z11" s="70">
        <v>0</v>
      </c>
      <c r="AA11" s="70">
        <v>0</v>
      </c>
      <c r="AB11" s="490">
        <v>0</v>
      </c>
      <c r="AC11" s="480">
        <v>1120</v>
      </c>
      <c r="AD11" s="423">
        <v>1</v>
      </c>
      <c r="AE11" s="423">
        <v>1</v>
      </c>
      <c r="AF11" s="656" t="s">
        <v>195</v>
      </c>
      <c r="AG11" s="647">
        <v>2020130010079</v>
      </c>
      <c r="AH11" s="651" t="s">
        <v>196</v>
      </c>
      <c r="AI11" s="177" t="s">
        <v>197</v>
      </c>
      <c r="AJ11" s="177" t="s">
        <v>198</v>
      </c>
      <c r="AK11" s="177" t="s">
        <v>143</v>
      </c>
      <c r="AL11" s="154">
        <v>2</v>
      </c>
      <c r="AM11" s="454">
        <v>0</v>
      </c>
      <c r="AN11" s="521">
        <v>0</v>
      </c>
      <c r="AO11" s="438">
        <v>0</v>
      </c>
      <c r="AP11" s="463">
        <v>2</v>
      </c>
      <c r="AQ11" s="474" t="s">
        <v>143</v>
      </c>
      <c r="AR11" s="53">
        <v>0.33333333333333331</v>
      </c>
      <c r="AS11" s="54">
        <v>44927</v>
      </c>
      <c r="AT11" s="54">
        <v>45291</v>
      </c>
      <c r="AU11" s="98">
        <v>364</v>
      </c>
      <c r="AV11" s="55">
        <v>957</v>
      </c>
      <c r="AW11" s="131">
        <v>1120</v>
      </c>
      <c r="AX11" s="133">
        <f t="shared" si="0"/>
        <v>1.1703239289446186</v>
      </c>
      <c r="AY11" s="153" t="s">
        <v>199</v>
      </c>
      <c r="AZ11" s="185" t="s">
        <v>200</v>
      </c>
      <c r="BA11" s="615" t="s">
        <v>113</v>
      </c>
      <c r="BB11" s="685">
        <v>205168000</v>
      </c>
      <c r="BC11" s="615" t="s">
        <v>114</v>
      </c>
      <c r="BD11" s="585" t="s">
        <v>115</v>
      </c>
      <c r="BE11" s="184" t="s">
        <v>201</v>
      </c>
      <c r="BF11" s="705">
        <v>59328000</v>
      </c>
      <c r="BG11" s="714">
        <v>4635000</v>
      </c>
      <c r="BH11" s="701">
        <v>0.28916790142712312</v>
      </c>
      <c r="BI11" s="619">
        <v>2.2591242298993994E-2</v>
      </c>
      <c r="BJ11" s="581">
        <v>44187000</v>
      </c>
      <c r="BK11" s="580">
        <v>24102000</v>
      </c>
      <c r="BL11" s="598">
        <v>166924500</v>
      </c>
      <c r="BM11" s="631">
        <v>38625000</v>
      </c>
      <c r="BN11" s="567">
        <v>166924500</v>
      </c>
      <c r="BO11" s="567">
        <v>166924500</v>
      </c>
      <c r="BP11" s="578">
        <f>BN11/BB11</f>
        <v>0.81359909927474072</v>
      </c>
      <c r="BQ11" s="578">
        <f>BO11/BB11</f>
        <v>0.81359909927474072</v>
      </c>
      <c r="BR11" s="59" t="s">
        <v>117</v>
      </c>
      <c r="BS11" s="92" t="s">
        <v>118</v>
      </c>
      <c r="BT11" s="59" t="s">
        <v>119</v>
      </c>
      <c r="BU11" s="59" t="s">
        <v>115</v>
      </c>
      <c r="BV11" s="93">
        <v>44956</v>
      </c>
      <c r="BW11" s="61" t="s">
        <v>202</v>
      </c>
      <c r="BX11" s="61" t="s">
        <v>121</v>
      </c>
      <c r="BY11" s="226" t="s">
        <v>203</v>
      </c>
      <c r="BZ11" s="227"/>
      <c r="CA11" s="226" t="s">
        <v>204</v>
      </c>
      <c r="CB11" s="153" t="s">
        <v>205</v>
      </c>
      <c r="CC11" s="78" t="s">
        <v>125</v>
      </c>
      <c r="CD11" s="65" t="s">
        <v>125</v>
      </c>
      <c r="CE11" s="346">
        <f>AC11+AC12+AC13</f>
        <v>1416</v>
      </c>
      <c r="CF11" s="329" t="s">
        <v>206</v>
      </c>
      <c r="CG11" s="401">
        <v>0</v>
      </c>
      <c r="CH11" s="347">
        <v>0</v>
      </c>
      <c r="CI11" s="347">
        <v>0</v>
      </c>
    </row>
    <row r="12" spans="1:88" ht="145.5" customHeight="1">
      <c r="A12" s="65">
        <v>0</v>
      </c>
      <c r="B12" s="612"/>
      <c r="C12" s="612"/>
      <c r="D12" s="78">
        <v>0</v>
      </c>
      <c r="E12" s="78">
        <v>0</v>
      </c>
      <c r="F12" s="78">
        <v>0</v>
      </c>
      <c r="G12" s="78">
        <v>0</v>
      </c>
      <c r="H12" s="78">
        <v>0</v>
      </c>
      <c r="I12" s="76">
        <v>0</v>
      </c>
      <c r="J12" s="612"/>
      <c r="K12" s="99" t="s">
        <v>207</v>
      </c>
      <c r="L12" s="80" t="s">
        <v>96</v>
      </c>
      <c r="M12" s="13" t="s">
        <v>208</v>
      </c>
      <c r="N12" s="100" t="s">
        <v>209</v>
      </c>
      <c r="O12" s="66"/>
      <c r="P12" s="66" t="s">
        <v>101</v>
      </c>
      <c r="Q12" s="13" t="s">
        <v>210</v>
      </c>
      <c r="R12" s="67">
        <v>1200</v>
      </c>
      <c r="S12" s="68">
        <v>51</v>
      </c>
      <c r="T12" s="68">
        <v>1149</v>
      </c>
      <c r="U12" s="88">
        <v>0</v>
      </c>
      <c r="V12" s="8">
        <v>0</v>
      </c>
      <c r="W12" s="7">
        <v>0</v>
      </c>
      <c r="X12" s="69">
        <v>0</v>
      </c>
      <c r="Y12" s="70">
        <v>286</v>
      </c>
      <c r="Z12" s="70">
        <v>0</v>
      </c>
      <c r="AA12" s="70">
        <v>0</v>
      </c>
      <c r="AB12" s="490">
        <v>0</v>
      </c>
      <c r="AC12" s="480">
        <v>286</v>
      </c>
      <c r="AD12" s="423">
        <v>1</v>
      </c>
      <c r="AE12" s="423">
        <v>1</v>
      </c>
      <c r="AF12" s="647"/>
      <c r="AG12" s="647"/>
      <c r="AH12" s="647"/>
      <c r="AI12" s="11" t="s">
        <v>211</v>
      </c>
      <c r="AJ12" s="150" t="s">
        <v>146</v>
      </c>
      <c r="AK12" s="150" t="s">
        <v>143</v>
      </c>
      <c r="AL12" s="24">
        <v>1</v>
      </c>
      <c r="AM12" s="66">
        <v>0</v>
      </c>
      <c r="AN12" s="185">
        <v>0</v>
      </c>
      <c r="AO12" s="153">
        <v>0</v>
      </c>
      <c r="AP12" s="464">
        <v>1</v>
      </c>
      <c r="AQ12" s="475" t="s">
        <v>143</v>
      </c>
      <c r="AR12" s="89">
        <v>0.33333333333333331</v>
      </c>
      <c r="AS12" s="73">
        <v>44927</v>
      </c>
      <c r="AT12" s="73">
        <v>45291</v>
      </c>
      <c r="AU12" s="74">
        <v>364</v>
      </c>
      <c r="AV12" s="75">
        <v>51</v>
      </c>
      <c r="AW12" s="132">
        <v>286</v>
      </c>
      <c r="AX12" s="133">
        <f t="shared" si="0"/>
        <v>5.6078431372549016</v>
      </c>
      <c r="AY12" s="143" t="s">
        <v>199</v>
      </c>
      <c r="AZ12" s="22" t="s">
        <v>200</v>
      </c>
      <c r="BA12" s="615"/>
      <c r="BB12" s="685"/>
      <c r="BC12" s="615"/>
      <c r="BD12" s="585"/>
      <c r="BE12" s="189">
        <v>0</v>
      </c>
      <c r="BF12" s="617"/>
      <c r="BG12" s="713"/>
      <c r="BH12" s="702"/>
      <c r="BI12" s="619"/>
      <c r="BJ12" s="581"/>
      <c r="BK12" s="580"/>
      <c r="BL12" s="599"/>
      <c r="BM12" s="632"/>
      <c r="BN12" s="568"/>
      <c r="BO12" s="568"/>
      <c r="BP12" s="578"/>
      <c r="BQ12" s="578"/>
      <c r="BR12" s="78">
        <v>0</v>
      </c>
      <c r="BS12" s="78">
        <v>0</v>
      </c>
      <c r="BT12" s="77">
        <v>0</v>
      </c>
      <c r="BU12" s="78">
        <v>0</v>
      </c>
      <c r="BV12" s="76"/>
      <c r="BW12" s="79" t="s">
        <v>212</v>
      </c>
      <c r="BX12" s="61" t="s">
        <v>121</v>
      </c>
      <c r="BY12" s="226" t="s">
        <v>149</v>
      </c>
      <c r="BZ12" s="227"/>
      <c r="CA12" s="226" t="s">
        <v>204</v>
      </c>
      <c r="CB12" s="153" t="s">
        <v>205</v>
      </c>
      <c r="CC12" s="78">
        <v>0</v>
      </c>
      <c r="CD12" s="65">
        <v>0</v>
      </c>
      <c r="CE12" s="346"/>
      <c r="CF12" s="329" t="s">
        <v>213</v>
      </c>
      <c r="CG12" s="401">
        <v>34</v>
      </c>
      <c r="CH12" s="347">
        <v>205</v>
      </c>
      <c r="CI12" s="347">
        <v>183</v>
      </c>
    </row>
    <row r="13" spans="1:88" ht="175.5" customHeight="1">
      <c r="A13" s="65">
        <v>0</v>
      </c>
      <c r="B13" s="612"/>
      <c r="C13" s="612"/>
      <c r="D13" s="78">
        <v>0</v>
      </c>
      <c r="E13" s="78">
        <v>0</v>
      </c>
      <c r="F13" s="78">
        <v>0</v>
      </c>
      <c r="G13" s="78">
        <v>0</v>
      </c>
      <c r="H13" s="78">
        <v>0</v>
      </c>
      <c r="I13" s="76">
        <v>0</v>
      </c>
      <c r="J13" s="612"/>
      <c r="K13" s="148" t="s">
        <v>214</v>
      </c>
      <c r="L13" s="80" t="s">
        <v>96</v>
      </c>
      <c r="M13" s="80" t="s">
        <v>215</v>
      </c>
      <c r="N13" s="80" t="s">
        <v>216</v>
      </c>
      <c r="O13" s="23"/>
      <c r="P13" s="23" t="s">
        <v>101</v>
      </c>
      <c r="Q13" s="80" t="s">
        <v>217</v>
      </c>
      <c r="R13" s="104">
        <v>2000</v>
      </c>
      <c r="S13" s="102" t="s">
        <v>143</v>
      </c>
      <c r="T13" s="68">
        <v>2793</v>
      </c>
      <c r="U13" s="88">
        <v>0</v>
      </c>
      <c r="V13" s="8">
        <v>0</v>
      </c>
      <c r="W13" s="7">
        <v>0</v>
      </c>
      <c r="X13" s="69">
        <v>0</v>
      </c>
      <c r="Y13" s="70">
        <v>10</v>
      </c>
      <c r="Z13" s="70">
        <v>0</v>
      </c>
      <c r="AA13" s="70">
        <v>0</v>
      </c>
      <c r="AB13" s="490">
        <v>0</v>
      </c>
      <c r="AC13" s="480">
        <v>10</v>
      </c>
      <c r="AD13" s="423" t="s">
        <v>218</v>
      </c>
      <c r="AE13" s="423">
        <v>1</v>
      </c>
      <c r="AF13" s="647"/>
      <c r="AG13" s="647"/>
      <c r="AH13" s="647"/>
      <c r="AI13" s="24" t="s">
        <v>143</v>
      </c>
      <c r="AJ13" s="66" t="s">
        <v>143</v>
      </c>
      <c r="AK13" s="115" t="s">
        <v>143</v>
      </c>
      <c r="AL13" s="24">
        <v>1</v>
      </c>
      <c r="AM13" s="66">
        <v>0</v>
      </c>
      <c r="AN13" s="185">
        <v>0</v>
      </c>
      <c r="AO13" s="153">
        <v>0</v>
      </c>
      <c r="AP13" s="464">
        <v>1</v>
      </c>
      <c r="AQ13" s="475" t="s">
        <v>143</v>
      </c>
      <c r="AR13" s="89" t="s">
        <v>143</v>
      </c>
      <c r="AS13" s="73">
        <v>44927</v>
      </c>
      <c r="AT13" s="73">
        <v>45291</v>
      </c>
      <c r="AU13" s="74">
        <v>364</v>
      </c>
      <c r="AV13" s="75" t="s">
        <v>143</v>
      </c>
      <c r="AW13" s="132">
        <v>10</v>
      </c>
      <c r="AX13" s="133" t="s">
        <v>143</v>
      </c>
      <c r="AY13" s="119" t="s">
        <v>199</v>
      </c>
      <c r="AZ13" s="66" t="s">
        <v>200</v>
      </c>
      <c r="BA13" s="615"/>
      <c r="BB13" s="685"/>
      <c r="BC13" s="615"/>
      <c r="BD13" s="585"/>
      <c r="BE13" s="189">
        <v>0</v>
      </c>
      <c r="BF13" s="617"/>
      <c r="BG13" s="713"/>
      <c r="BH13" s="702"/>
      <c r="BI13" s="619"/>
      <c r="BJ13" s="581"/>
      <c r="BK13" s="580"/>
      <c r="BL13" s="599"/>
      <c r="BM13" s="632"/>
      <c r="BN13" s="568"/>
      <c r="BO13" s="568"/>
      <c r="BP13" s="578"/>
      <c r="BQ13" s="578"/>
      <c r="BR13" s="78">
        <v>0</v>
      </c>
      <c r="BS13" s="78">
        <v>0</v>
      </c>
      <c r="BT13" s="78">
        <v>0</v>
      </c>
      <c r="BU13" s="78">
        <v>0</v>
      </c>
      <c r="BV13" s="76"/>
      <c r="BW13" s="79" t="s">
        <v>219</v>
      </c>
      <c r="BX13" s="61" t="s">
        <v>121</v>
      </c>
      <c r="BY13" s="226" t="s">
        <v>203</v>
      </c>
      <c r="BZ13" s="227"/>
      <c r="CA13" s="226" t="s">
        <v>204</v>
      </c>
      <c r="CB13" s="153" t="s">
        <v>205</v>
      </c>
      <c r="CC13" s="78">
        <v>0</v>
      </c>
      <c r="CD13" s="65">
        <v>0</v>
      </c>
      <c r="CE13" s="346"/>
      <c r="CF13" s="329" t="s">
        <v>220</v>
      </c>
      <c r="CG13" s="401">
        <v>0</v>
      </c>
      <c r="CH13" s="347">
        <v>0</v>
      </c>
      <c r="CI13" s="347">
        <v>0</v>
      </c>
    </row>
    <row r="14" spans="1:88" ht="199.5" customHeight="1" thickBot="1">
      <c r="A14" s="65">
        <v>0</v>
      </c>
      <c r="B14" s="612"/>
      <c r="C14" s="612"/>
      <c r="D14" s="78">
        <v>0</v>
      </c>
      <c r="E14" s="78">
        <v>0</v>
      </c>
      <c r="F14" s="78">
        <v>0</v>
      </c>
      <c r="G14" s="78">
        <v>0</v>
      </c>
      <c r="H14" s="78">
        <v>0</v>
      </c>
      <c r="I14" s="76">
        <v>0</v>
      </c>
      <c r="J14" s="643"/>
      <c r="K14" s="155" t="s">
        <v>221</v>
      </c>
      <c r="L14" s="155" t="s">
        <v>96</v>
      </c>
      <c r="M14" s="155">
        <v>0</v>
      </c>
      <c r="N14" s="203" t="s">
        <v>222</v>
      </c>
      <c r="O14" s="153"/>
      <c r="P14" s="153" t="s">
        <v>101</v>
      </c>
      <c r="Q14" s="155" t="s">
        <v>223</v>
      </c>
      <c r="R14" s="162">
        <v>12000</v>
      </c>
      <c r="S14" s="162">
        <v>3445</v>
      </c>
      <c r="T14" s="67">
        <v>8555</v>
      </c>
      <c r="U14" s="88">
        <v>0</v>
      </c>
      <c r="V14" s="8">
        <v>0</v>
      </c>
      <c r="W14" s="7">
        <v>0</v>
      </c>
      <c r="X14" s="69">
        <v>0</v>
      </c>
      <c r="Y14" s="70">
        <v>1061</v>
      </c>
      <c r="Z14" s="70">
        <v>277</v>
      </c>
      <c r="AA14" s="70">
        <f>CG12+CH12+CI12</f>
        <v>422</v>
      </c>
      <c r="AB14" s="491">
        <v>1668</v>
      </c>
      <c r="AC14" s="483">
        <f>Z14+Y14+AA14+AB14</f>
        <v>3428</v>
      </c>
      <c r="AD14" s="423">
        <v>1</v>
      </c>
      <c r="AE14" s="423">
        <v>1</v>
      </c>
      <c r="AF14" s="647"/>
      <c r="AG14" s="647"/>
      <c r="AH14" s="647"/>
      <c r="AI14" s="145" t="s">
        <v>224</v>
      </c>
      <c r="AJ14" s="175" t="s">
        <v>225</v>
      </c>
      <c r="AK14" s="176">
        <v>53</v>
      </c>
      <c r="AL14" s="121">
        <v>3</v>
      </c>
      <c r="AM14" s="455">
        <v>13</v>
      </c>
      <c r="AN14" s="185">
        <v>8</v>
      </c>
      <c r="AO14" s="153">
        <v>15</v>
      </c>
      <c r="AP14" s="465">
        <f>AL14+AM14+AN14+AO14</f>
        <v>39</v>
      </c>
      <c r="AQ14" s="476">
        <f>AP14/AK14</f>
        <v>0.73584905660377353</v>
      </c>
      <c r="AR14" s="72">
        <v>0.33333333333333331</v>
      </c>
      <c r="AS14" s="73">
        <v>44927</v>
      </c>
      <c r="AT14" s="73">
        <v>45291</v>
      </c>
      <c r="AU14" s="74">
        <v>364</v>
      </c>
      <c r="AV14" s="183">
        <v>3445</v>
      </c>
      <c r="AW14" s="182">
        <v>1061</v>
      </c>
      <c r="AX14" s="133">
        <f t="shared" si="0"/>
        <v>0.30798258345428159</v>
      </c>
      <c r="AY14" s="139" t="s">
        <v>111</v>
      </c>
      <c r="AZ14" s="140" t="s">
        <v>112</v>
      </c>
      <c r="BA14" s="615"/>
      <c r="BB14" s="685"/>
      <c r="BC14" s="615"/>
      <c r="BD14" s="585"/>
      <c r="BE14" s="189">
        <v>0</v>
      </c>
      <c r="BF14" s="617"/>
      <c r="BG14" s="713"/>
      <c r="BH14" s="703"/>
      <c r="BI14" s="619"/>
      <c r="BJ14" s="581"/>
      <c r="BK14" s="580"/>
      <c r="BL14" s="600"/>
      <c r="BM14" s="633"/>
      <c r="BN14" s="569"/>
      <c r="BO14" s="569"/>
      <c r="BP14" s="578"/>
      <c r="BQ14" s="578"/>
      <c r="BR14" s="85">
        <v>0</v>
      </c>
      <c r="BS14" s="85">
        <v>0</v>
      </c>
      <c r="BT14" s="85">
        <v>0</v>
      </c>
      <c r="BU14" s="85">
        <v>0</v>
      </c>
      <c r="BV14" s="83"/>
      <c r="BW14" s="86" t="s">
        <v>226</v>
      </c>
      <c r="BX14" s="87" t="s">
        <v>121</v>
      </c>
      <c r="BY14" s="226" t="s">
        <v>227</v>
      </c>
      <c r="BZ14" s="227"/>
      <c r="CA14" s="226" t="s">
        <v>228</v>
      </c>
      <c r="CB14" s="532" t="s">
        <v>229</v>
      </c>
      <c r="CC14" s="78">
        <v>0</v>
      </c>
      <c r="CD14" s="65">
        <v>0</v>
      </c>
      <c r="CF14" s="329" t="s">
        <v>230</v>
      </c>
      <c r="CG14" s="401">
        <v>0</v>
      </c>
      <c r="CH14" s="347">
        <v>0</v>
      </c>
      <c r="CI14" s="347">
        <v>0</v>
      </c>
    </row>
    <row r="15" spans="1:88" ht="60" customHeight="1" thickBot="1">
      <c r="A15" s="65"/>
      <c r="B15" s="612"/>
      <c r="C15" s="612"/>
      <c r="D15" s="78"/>
      <c r="E15" s="78"/>
      <c r="F15" s="78"/>
      <c r="G15" s="78"/>
      <c r="H15" s="78"/>
      <c r="I15" s="76"/>
      <c r="J15" s="658" t="s">
        <v>231</v>
      </c>
      <c r="K15" s="659"/>
      <c r="L15" s="659"/>
      <c r="M15" s="659"/>
      <c r="N15" s="659"/>
      <c r="O15" s="659"/>
      <c r="P15" s="659"/>
      <c r="Q15" s="659"/>
      <c r="R15" s="659"/>
      <c r="S15" s="659"/>
      <c r="T15" s="659"/>
      <c r="U15" s="659"/>
      <c r="V15" s="659"/>
      <c r="W15" s="659"/>
      <c r="X15" s="659"/>
      <c r="Y15" s="659"/>
      <c r="Z15" s="659"/>
      <c r="AA15" s="659"/>
      <c r="AB15" s="659"/>
      <c r="AC15" s="660"/>
      <c r="AD15" s="424">
        <f>(AVERAGE(AD11:AD14))</f>
        <v>1</v>
      </c>
      <c r="AE15" s="424">
        <f>AVERAGE(AE12:AE14)</f>
        <v>1</v>
      </c>
      <c r="AF15" s="648"/>
      <c r="AG15" s="649" t="s">
        <v>232</v>
      </c>
      <c r="AH15" s="649"/>
      <c r="AI15" s="649"/>
      <c r="AJ15" s="649"/>
      <c r="AK15" s="649"/>
      <c r="AL15" s="649"/>
      <c r="AM15" s="650"/>
      <c r="AN15" s="650"/>
      <c r="AO15" s="650"/>
      <c r="AP15" s="650"/>
      <c r="AQ15" s="369">
        <f>AQ14</f>
        <v>0.73584905660377353</v>
      </c>
      <c r="AR15" s="665"/>
      <c r="AS15" s="666"/>
      <c r="AT15" s="666"/>
      <c r="AU15" s="666"/>
      <c r="AV15" s="666"/>
      <c r="AW15" s="666"/>
      <c r="AX15" s="133"/>
      <c r="AY15" s="137"/>
      <c r="AZ15" s="137"/>
      <c r="BA15" s="138"/>
      <c r="BB15" s="210">
        <f>+BB11</f>
        <v>205168000</v>
      </c>
      <c r="BC15" s="198"/>
      <c r="BD15" s="194"/>
      <c r="BE15" s="195"/>
      <c r="BF15" s="620"/>
      <c r="BG15" s="620"/>
      <c r="BH15" s="196">
        <f>+BH11</f>
        <v>0.28916790142712312</v>
      </c>
      <c r="BI15" s="196">
        <f>+BI11</f>
        <v>2.2591242298993994E-2</v>
      </c>
      <c r="BJ15" s="413"/>
      <c r="BK15" s="409"/>
      <c r="BL15" s="409"/>
      <c r="BM15" s="406"/>
      <c r="BN15" s="406"/>
      <c r="BO15" s="406"/>
      <c r="BP15" s="219">
        <f>+BP11</f>
        <v>0.81359909927474072</v>
      </c>
      <c r="BQ15" s="219">
        <f>+BQ11</f>
        <v>0.81359909927474072</v>
      </c>
      <c r="BR15" s="78"/>
      <c r="BS15" s="76"/>
      <c r="BT15" s="78"/>
      <c r="BU15" s="78"/>
      <c r="BV15" s="76"/>
      <c r="BW15" s="144"/>
      <c r="BX15" s="144"/>
      <c r="BY15" s="226"/>
      <c r="BZ15" s="227"/>
      <c r="CA15" s="226"/>
      <c r="CB15" s="226"/>
      <c r="CC15" s="78"/>
      <c r="CD15" s="65"/>
      <c r="CF15" s="329" t="s">
        <v>233</v>
      </c>
      <c r="CG15" s="401">
        <v>0</v>
      </c>
      <c r="CH15" s="347">
        <v>0</v>
      </c>
      <c r="CI15" s="347">
        <v>0</v>
      </c>
    </row>
    <row r="16" spans="1:88" ht="135.75" customHeight="1">
      <c r="A16" s="65">
        <v>0</v>
      </c>
      <c r="B16" s="612"/>
      <c r="C16" s="612"/>
      <c r="D16" s="78">
        <v>0</v>
      </c>
      <c r="E16" s="78">
        <v>0</v>
      </c>
      <c r="F16" s="78">
        <v>0</v>
      </c>
      <c r="G16" s="78">
        <v>0</v>
      </c>
      <c r="H16" s="78">
        <v>0</v>
      </c>
      <c r="I16" s="76">
        <v>0</v>
      </c>
      <c r="J16" s="642" t="s">
        <v>234</v>
      </c>
      <c r="K16" s="155" t="s">
        <v>235</v>
      </c>
      <c r="L16" s="155" t="s">
        <v>236</v>
      </c>
      <c r="M16" s="155" t="s">
        <v>237</v>
      </c>
      <c r="N16" s="155" t="s">
        <v>238</v>
      </c>
      <c r="O16" s="153"/>
      <c r="P16" s="141" t="s">
        <v>101</v>
      </c>
      <c r="Q16" s="13" t="s">
        <v>239</v>
      </c>
      <c r="R16" s="67">
        <v>3047</v>
      </c>
      <c r="S16" s="102">
        <v>567</v>
      </c>
      <c r="T16" s="67">
        <v>2480</v>
      </c>
      <c r="U16" s="88">
        <v>0</v>
      </c>
      <c r="V16" s="8">
        <v>0</v>
      </c>
      <c r="W16" s="7">
        <v>0</v>
      </c>
      <c r="X16" s="69">
        <v>0</v>
      </c>
      <c r="Y16" s="70">
        <v>0</v>
      </c>
      <c r="Z16" s="70">
        <v>0</v>
      </c>
      <c r="AA16" s="70">
        <v>0</v>
      </c>
      <c r="AB16" s="492">
        <v>0</v>
      </c>
      <c r="AC16" s="480">
        <v>0</v>
      </c>
      <c r="AD16" s="423">
        <v>0</v>
      </c>
      <c r="AE16" s="423">
        <f>T16/R16</f>
        <v>0.81391532655070564</v>
      </c>
      <c r="AF16" s="656" t="s">
        <v>240</v>
      </c>
      <c r="AG16" s="647">
        <v>2021130010162</v>
      </c>
      <c r="AH16" s="651" t="s">
        <v>241</v>
      </c>
      <c r="AI16" s="177" t="s">
        <v>242</v>
      </c>
      <c r="AJ16" s="177" t="s">
        <v>146</v>
      </c>
      <c r="AK16" s="362">
        <v>567</v>
      </c>
      <c r="AL16" s="154">
        <v>0</v>
      </c>
      <c r="AM16" s="454">
        <v>0</v>
      </c>
      <c r="AN16" s="521">
        <v>0</v>
      </c>
      <c r="AO16" s="438">
        <v>0</v>
      </c>
      <c r="AP16" s="463">
        <v>0</v>
      </c>
      <c r="AQ16" s="474">
        <v>0</v>
      </c>
      <c r="AR16" s="53">
        <v>0.33333333333333331</v>
      </c>
      <c r="AS16" s="103">
        <v>44927</v>
      </c>
      <c r="AT16" s="103">
        <v>45291</v>
      </c>
      <c r="AU16" s="98">
        <v>364</v>
      </c>
      <c r="AV16" s="55">
        <v>567</v>
      </c>
      <c r="AW16" s="131">
        <v>0</v>
      </c>
      <c r="AX16" s="133">
        <f t="shared" si="0"/>
        <v>0</v>
      </c>
      <c r="AY16" s="153" t="s">
        <v>243</v>
      </c>
      <c r="AZ16" s="185" t="s">
        <v>244</v>
      </c>
      <c r="BA16" s="615" t="s">
        <v>113</v>
      </c>
      <c r="BB16" s="685">
        <v>1816449450.45</v>
      </c>
      <c r="BC16" s="615" t="s">
        <v>114</v>
      </c>
      <c r="BD16" s="186" t="s">
        <v>245</v>
      </c>
      <c r="BE16" s="184" t="s">
        <v>246</v>
      </c>
      <c r="BF16" s="617">
        <v>219984000</v>
      </c>
      <c r="BG16" s="623">
        <v>38976000</v>
      </c>
      <c r="BH16" s="619">
        <v>0.1719268082824133</v>
      </c>
      <c r="BI16" s="619">
        <v>3.0461393917809207E-2</v>
      </c>
      <c r="BJ16" s="581">
        <v>519984000</v>
      </c>
      <c r="BK16" s="580">
        <v>121470000</v>
      </c>
      <c r="BL16" s="598">
        <v>303515867</v>
      </c>
      <c r="BM16" s="631">
        <v>201286000</v>
      </c>
      <c r="BN16" s="567">
        <v>1302195558</v>
      </c>
      <c r="BO16" s="567">
        <v>1230088917.3599999</v>
      </c>
      <c r="BP16" s="579">
        <f>BN16/BB16</f>
        <v>0.71689061188980474</v>
      </c>
      <c r="BQ16" s="578">
        <f>BO16/BB16</f>
        <v>0.67719413664677675</v>
      </c>
      <c r="BR16" s="59" t="s">
        <v>117</v>
      </c>
      <c r="BS16" s="91" t="s">
        <v>118</v>
      </c>
      <c r="BT16" s="92" t="s">
        <v>119</v>
      </c>
      <c r="BU16" s="59" t="s">
        <v>115</v>
      </c>
      <c r="BV16" s="60">
        <v>44946</v>
      </c>
      <c r="BW16" s="61" t="s">
        <v>247</v>
      </c>
      <c r="BX16" s="61" t="s">
        <v>121</v>
      </c>
      <c r="BY16" s="226" t="s">
        <v>248</v>
      </c>
      <c r="BZ16" s="227"/>
      <c r="CA16" s="226" t="s">
        <v>249</v>
      </c>
      <c r="CB16" s="226" t="s">
        <v>250</v>
      </c>
      <c r="CC16" s="78" t="s">
        <v>125</v>
      </c>
      <c r="CD16" s="65" t="s">
        <v>125</v>
      </c>
      <c r="CE16" s="347">
        <v>0</v>
      </c>
      <c r="CF16" s="329" t="s">
        <v>251</v>
      </c>
      <c r="CG16" s="401">
        <v>49</v>
      </c>
      <c r="CH16" s="347">
        <v>21</v>
      </c>
      <c r="CI16" s="347">
        <v>0</v>
      </c>
    </row>
    <row r="17" spans="1:87" ht="114" customHeight="1">
      <c r="A17" s="65">
        <v>0</v>
      </c>
      <c r="B17" s="612"/>
      <c r="C17" s="612"/>
      <c r="D17" s="78">
        <v>0</v>
      </c>
      <c r="E17" s="78">
        <v>0</v>
      </c>
      <c r="F17" s="78">
        <v>0</v>
      </c>
      <c r="G17" s="78">
        <v>0</v>
      </c>
      <c r="H17" s="78">
        <v>0</v>
      </c>
      <c r="I17" s="76">
        <v>0</v>
      </c>
      <c r="J17" s="612"/>
      <c r="K17" s="163" t="s">
        <v>252</v>
      </c>
      <c r="L17" s="109" t="s">
        <v>236</v>
      </c>
      <c r="M17" s="109" t="s">
        <v>253</v>
      </c>
      <c r="N17" s="164" t="s">
        <v>254</v>
      </c>
      <c r="O17" s="98"/>
      <c r="P17" s="23" t="s">
        <v>101</v>
      </c>
      <c r="Q17" s="80" t="s">
        <v>255</v>
      </c>
      <c r="R17" s="104">
        <v>3657</v>
      </c>
      <c r="S17" s="102">
        <v>2595</v>
      </c>
      <c r="T17" s="104">
        <v>1062</v>
      </c>
      <c r="U17" s="88">
        <v>0</v>
      </c>
      <c r="V17" s="8">
        <v>0</v>
      </c>
      <c r="W17" s="7">
        <v>0</v>
      </c>
      <c r="X17" s="69">
        <v>0</v>
      </c>
      <c r="Y17" s="149">
        <v>20</v>
      </c>
      <c r="Z17" s="149">
        <v>0</v>
      </c>
      <c r="AA17" s="545">
        <v>0</v>
      </c>
      <c r="AB17" s="544">
        <v>125</v>
      </c>
      <c r="AC17" s="481">
        <f>Y17+Z17+AA17+AB17</f>
        <v>145</v>
      </c>
      <c r="AD17" s="423">
        <f>AC17/S17</f>
        <v>5.5876685934489405E-2</v>
      </c>
      <c r="AE17" s="423">
        <f>(AC17+T17)/R17</f>
        <v>0.3300519551544982</v>
      </c>
      <c r="AF17" s="647"/>
      <c r="AG17" s="647"/>
      <c r="AH17" s="647"/>
      <c r="AI17" s="14">
        <v>0</v>
      </c>
      <c r="AJ17" s="19">
        <v>0</v>
      </c>
      <c r="AK17" s="363">
        <v>2595</v>
      </c>
      <c r="AL17" s="24">
        <v>1</v>
      </c>
      <c r="AM17" s="456">
        <v>0</v>
      </c>
      <c r="AN17" s="185">
        <v>0</v>
      </c>
      <c r="AO17" s="153">
        <v>1</v>
      </c>
      <c r="AP17" s="464">
        <v>2</v>
      </c>
      <c r="AQ17" s="475">
        <v>0</v>
      </c>
      <c r="AR17" s="89">
        <v>0.33333333333333331</v>
      </c>
      <c r="AS17" s="73">
        <v>44927</v>
      </c>
      <c r="AT17" s="73">
        <v>45291</v>
      </c>
      <c r="AU17" s="74">
        <v>364</v>
      </c>
      <c r="AV17" s="75">
        <v>2595</v>
      </c>
      <c r="AW17" s="132">
        <v>20</v>
      </c>
      <c r="AX17" s="133">
        <f t="shared" si="0"/>
        <v>7.7071290944123313E-3</v>
      </c>
      <c r="AY17" s="143" t="s">
        <v>256</v>
      </c>
      <c r="AZ17" s="22" t="s">
        <v>257</v>
      </c>
      <c r="BA17" s="615"/>
      <c r="BB17" s="685"/>
      <c r="BC17" s="615"/>
      <c r="BD17" s="585" t="s">
        <v>115</v>
      </c>
      <c r="BE17" s="189">
        <v>0</v>
      </c>
      <c r="BF17" s="617"/>
      <c r="BG17" s="623"/>
      <c r="BH17" s="619"/>
      <c r="BI17" s="619"/>
      <c r="BJ17" s="581"/>
      <c r="BK17" s="580"/>
      <c r="BL17" s="599"/>
      <c r="BM17" s="632"/>
      <c r="BN17" s="568"/>
      <c r="BO17" s="568"/>
      <c r="BP17" s="579"/>
      <c r="BQ17" s="578"/>
      <c r="BR17" s="78">
        <v>0</v>
      </c>
      <c r="BS17" s="78">
        <v>0</v>
      </c>
      <c r="BT17" s="78">
        <v>0</v>
      </c>
      <c r="BU17" s="78">
        <v>0</v>
      </c>
      <c r="BV17" s="76"/>
      <c r="BW17" s="79" t="s">
        <v>258</v>
      </c>
      <c r="BX17" s="61" t="s">
        <v>121</v>
      </c>
      <c r="BY17" s="226" t="s">
        <v>248</v>
      </c>
      <c r="BZ17" s="227"/>
      <c r="CA17" s="226" t="s">
        <v>249</v>
      </c>
      <c r="CB17" s="226" t="s">
        <v>259</v>
      </c>
      <c r="CC17" s="78">
        <v>0</v>
      </c>
      <c r="CD17" s="65">
        <v>0</v>
      </c>
      <c r="CE17" s="347"/>
      <c r="CF17" s="329" t="s">
        <v>260</v>
      </c>
      <c r="CG17" s="401">
        <v>0</v>
      </c>
      <c r="CH17" s="347">
        <v>0</v>
      </c>
      <c r="CI17" s="347">
        <v>0</v>
      </c>
    </row>
    <row r="18" spans="1:87" ht="130.5" customHeight="1" thickBot="1">
      <c r="A18" s="65">
        <v>0</v>
      </c>
      <c r="B18" s="612"/>
      <c r="C18" s="612"/>
      <c r="D18" s="78">
        <v>0</v>
      </c>
      <c r="E18" s="78">
        <v>0</v>
      </c>
      <c r="F18" s="78">
        <v>0</v>
      </c>
      <c r="G18" s="78">
        <v>0</v>
      </c>
      <c r="H18" s="78">
        <v>0</v>
      </c>
      <c r="I18" s="76">
        <v>0</v>
      </c>
      <c r="J18" s="639"/>
      <c r="K18" s="101" t="s">
        <v>261</v>
      </c>
      <c r="L18" s="18" t="s">
        <v>236</v>
      </c>
      <c r="M18" s="13" t="s">
        <v>262</v>
      </c>
      <c r="N18" s="101" t="s">
        <v>263</v>
      </c>
      <c r="O18" s="153"/>
      <c r="P18" s="153" t="s">
        <v>101</v>
      </c>
      <c r="Q18" s="155" t="s">
        <v>261</v>
      </c>
      <c r="R18" s="162">
        <v>3047</v>
      </c>
      <c r="S18" s="162">
        <v>2559</v>
      </c>
      <c r="T18" s="162">
        <v>488</v>
      </c>
      <c r="U18" s="165">
        <v>0</v>
      </c>
      <c r="V18" s="166">
        <v>0</v>
      </c>
      <c r="W18" s="167">
        <v>0</v>
      </c>
      <c r="X18" s="168">
        <v>0</v>
      </c>
      <c r="Y18" s="169">
        <v>0</v>
      </c>
      <c r="Z18" s="169">
        <v>0</v>
      </c>
      <c r="AA18" s="546">
        <v>0</v>
      </c>
      <c r="AB18" s="543">
        <v>0</v>
      </c>
      <c r="AC18" s="482">
        <v>0</v>
      </c>
      <c r="AD18" s="425">
        <v>0</v>
      </c>
      <c r="AE18" s="423">
        <v>0.16015753199868724</v>
      </c>
      <c r="AF18" s="647"/>
      <c r="AG18" s="647"/>
      <c r="AH18" s="647"/>
      <c r="AI18" s="19">
        <v>0</v>
      </c>
      <c r="AJ18" s="19">
        <v>0</v>
      </c>
      <c r="AK18" s="364">
        <v>2559</v>
      </c>
      <c r="AL18" s="121">
        <v>0</v>
      </c>
      <c r="AM18" s="455">
        <v>0</v>
      </c>
      <c r="AN18" s="185">
        <v>0</v>
      </c>
      <c r="AO18" s="153">
        <v>0</v>
      </c>
      <c r="AP18" s="465">
        <v>0</v>
      </c>
      <c r="AQ18" s="476">
        <v>0</v>
      </c>
      <c r="AR18" s="72">
        <v>0.33333333333333331</v>
      </c>
      <c r="AS18" s="73">
        <v>44927</v>
      </c>
      <c r="AT18" s="73">
        <v>45291</v>
      </c>
      <c r="AU18" s="74">
        <v>364</v>
      </c>
      <c r="AV18" s="183">
        <v>2559</v>
      </c>
      <c r="AW18" s="182">
        <v>0</v>
      </c>
      <c r="AX18" s="133">
        <f t="shared" si="0"/>
        <v>0</v>
      </c>
      <c r="AY18" s="142" t="s">
        <v>264</v>
      </c>
      <c r="AZ18" s="139" t="s">
        <v>265</v>
      </c>
      <c r="BA18" s="615"/>
      <c r="BB18" s="685"/>
      <c r="BC18" s="615"/>
      <c r="BD18" s="585"/>
      <c r="BE18" s="189">
        <v>0</v>
      </c>
      <c r="BF18" s="618"/>
      <c r="BG18" s="624"/>
      <c r="BH18" s="619"/>
      <c r="BI18" s="619"/>
      <c r="BJ18" s="581"/>
      <c r="BK18" s="580"/>
      <c r="BL18" s="600"/>
      <c r="BM18" s="633"/>
      <c r="BN18" s="569"/>
      <c r="BO18" s="569"/>
      <c r="BP18" s="579"/>
      <c r="BQ18" s="578"/>
      <c r="BR18" s="85">
        <v>0</v>
      </c>
      <c r="BS18" s="85">
        <v>0</v>
      </c>
      <c r="BT18" s="85">
        <v>0</v>
      </c>
      <c r="BU18" s="85">
        <v>0</v>
      </c>
      <c r="BV18" s="83"/>
      <c r="BW18" s="86" t="s">
        <v>247</v>
      </c>
      <c r="BX18" s="87" t="s">
        <v>121</v>
      </c>
      <c r="BY18" s="226" t="s">
        <v>266</v>
      </c>
      <c r="BZ18" s="227"/>
      <c r="CA18" s="226" t="s">
        <v>249</v>
      </c>
      <c r="CB18" s="226" t="s">
        <v>250</v>
      </c>
      <c r="CC18" s="78">
        <v>0</v>
      </c>
      <c r="CD18" s="65">
        <v>0</v>
      </c>
      <c r="CE18" s="347"/>
      <c r="CF18" s="329" t="s">
        <v>267</v>
      </c>
      <c r="CG18" s="401">
        <v>0</v>
      </c>
      <c r="CH18" s="347">
        <v>0</v>
      </c>
      <c r="CI18" s="347">
        <v>0</v>
      </c>
    </row>
    <row r="19" spans="1:87" ht="72.75" customHeight="1" thickBot="1">
      <c r="A19" s="65"/>
      <c r="B19" s="612"/>
      <c r="C19" s="612"/>
      <c r="D19" s="78"/>
      <c r="E19" s="78"/>
      <c r="F19" s="78"/>
      <c r="G19" s="78"/>
      <c r="H19" s="78"/>
      <c r="I19" s="76"/>
      <c r="J19" s="658" t="s">
        <v>268</v>
      </c>
      <c r="K19" s="659"/>
      <c r="L19" s="659"/>
      <c r="M19" s="659"/>
      <c r="N19" s="659"/>
      <c r="O19" s="659"/>
      <c r="P19" s="659"/>
      <c r="Q19" s="659"/>
      <c r="R19" s="659"/>
      <c r="S19" s="659"/>
      <c r="T19" s="659"/>
      <c r="U19" s="659"/>
      <c r="V19" s="659"/>
      <c r="W19" s="659"/>
      <c r="X19" s="659"/>
      <c r="Y19" s="659"/>
      <c r="Z19" s="659"/>
      <c r="AA19" s="659"/>
      <c r="AB19" s="659"/>
      <c r="AC19" s="660"/>
      <c r="AD19" s="424">
        <f>AVERAGE(AD16:AD18)</f>
        <v>1.8625561978163136E-2</v>
      </c>
      <c r="AE19" s="424">
        <f>AVERAGE(AE16:AE18)</f>
        <v>0.43470827123463035</v>
      </c>
      <c r="AF19" s="648"/>
      <c r="AG19" s="649" t="s">
        <v>240</v>
      </c>
      <c r="AH19" s="649"/>
      <c r="AI19" s="649"/>
      <c r="AJ19" s="649"/>
      <c r="AK19" s="649"/>
      <c r="AL19" s="649"/>
      <c r="AM19" s="650"/>
      <c r="AN19" s="650"/>
      <c r="AO19" s="650"/>
      <c r="AP19" s="650"/>
      <c r="AQ19" s="369">
        <v>0</v>
      </c>
      <c r="AR19" s="665"/>
      <c r="AS19" s="666"/>
      <c r="AT19" s="666"/>
      <c r="AU19" s="666"/>
      <c r="AV19" s="666"/>
      <c r="AW19" s="666"/>
      <c r="AX19" s="133"/>
      <c r="AY19" s="136"/>
      <c r="AZ19" s="137"/>
      <c r="BA19" s="138"/>
      <c r="BB19" s="211">
        <f>+BB16</f>
        <v>1816449450.45</v>
      </c>
      <c r="BC19" s="197"/>
      <c r="BD19" s="194"/>
      <c r="BE19" s="195"/>
      <c r="BF19" s="697"/>
      <c r="BG19" s="698"/>
      <c r="BH19" s="196">
        <f>+BH16</f>
        <v>0.1719268082824133</v>
      </c>
      <c r="BI19" s="196">
        <f>+BI16</f>
        <v>3.0461393917809207E-2</v>
      </c>
      <c r="BJ19" s="413"/>
      <c r="BK19" s="409"/>
      <c r="BL19" s="409"/>
      <c r="BM19" s="406"/>
      <c r="BN19" s="406"/>
      <c r="BO19" s="406"/>
      <c r="BP19" s="219">
        <f>+BP16</f>
        <v>0.71689061188980474</v>
      </c>
      <c r="BQ19" s="219">
        <f>+BQ16</f>
        <v>0.67719413664677675</v>
      </c>
      <c r="BR19" s="78"/>
      <c r="BS19" s="76"/>
      <c r="BT19" s="78"/>
      <c r="BU19" s="78"/>
      <c r="BV19" s="76"/>
      <c r="BW19" s="144"/>
      <c r="BX19" s="144"/>
      <c r="BY19" s="226"/>
      <c r="BZ19" s="227"/>
      <c r="CA19" s="226"/>
      <c r="CB19" s="226"/>
      <c r="CC19" s="78"/>
      <c r="CD19" s="65"/>
      <c r="CF19" s="329" t="s">
        <v>269</v>
      </c>
      <c r="CG19" s="401">
        <v>0</v>
      </c>
      <c r="CH19" s="347">
        <v>0</v>
      </c>
      <c r="CI19" s="347">
        <v>0</v>
      </c>
    </row>
    <row r="20" spans="1:87" ht="210.75" customHeight="1">
      <c r="A20" s="65">
        <v>0</v>
      </c>
      <c r="B20" s="612"/>
      <c r="C20" s="612"/>
      <c r="D20" s="78">
        <v>0</v>
      </c>
      <c r="E20" s="78">
        <v>0</v>
      </c>
      <c r="F20" s="78">
        <v>0</v>
      </c>
      <c r="G20" s="78">
        <v>0</v>
      </c>
      <c r="H20" s="78">
        <v>0</v>
      </c>
      <c r="I20" s="76">
        <v>0</v>
      </c>
      <c r="J20" s="641" t="s">
        <v>270</v>
      </c>
      <c r="K20" s="80" t="s">
        <v>271</v>
      </c>
      <c r="L20" s="115" t="s">
        <v>96</v>
      </c>
      <c r="M20" s="155" t="s">
        <v>272</v>
      </c>
      <c r="N20" s="203" t="s">
        <v>273</v>
      </c>
      <c r="O20" s="153"/>
      <c r="P20" s="153" t="s">
        <v>101</v>
      </c>
      <c r="Q20" s="99" t="s">
        <v>274</v>
      </c>
      <c r="R20" s="67">
        <v>3000</v>
      </c>
      <c r="S20" s="67">
        <v>1090</v>
      </c>
      <c r="T20" s="68">
        <v>1910</v>
      </c>
      <c r="U20" s="88">
        <v>0</v>
      </c>
      <c r="V20" s="8">
        <v>0</v>
      </c>
      <c r="W20" s="7">
        <v>0</v>
      </c>
      <c r="X20" s="69">
        <v>0</v>
      </c>
      <c r="Y20" s="70">
        <v>97</v>
      </c>
      <c r="Z20" s="70">
        <v>562</v>
      </c>
      <c r="AA20" s="70">
        <f>CG16+CH16</f>
        <v>70</v>
      </c>
      <c r="AB20" s="490">
        <v>226</v>
      </c>
      <c r="AC20" s="480">
        <f>Y20+Z20+AA20+AB20</f>
        <v>955</v>
      </c>
      <c r="AD20" s="423">
        <f>AC20/S20</f>
        <v>0.87614678899082565</v>
      </c>
      <c r="AE20" s="423">
        <f>(AC20+T20)/R20</f>
        <v>0.95499999999999996</v>
      </c>
      <c r="AF20" s="656" t="s">
        <v>275</v>
      </c>
      <c r="AG20" s="647">
        <v>2021130010161</v>
      </c>
      <c r="AH20" s="651" t="s">
        <v>276</v>
      </c>
      <c r="AI20" s="177" t="s">
        <v>277</v>
      </c>
      <c r="AJ20" s="177" t="s">
        <v>278</v>
      </c>
      <c r="AK20" s="362">
        <v>54</v>
      </c>
      <c r="AL20" s="154">
        <v>1</v>
      </c>
      <c r="AM20" s="454">
        <v>3</v>
      </c>
      <c r="AN20" s="521">
        <v>2</v>
      </c>
      <c r="AO20" s="438">
        <v>3</v>
      </c>
      <c r="AP20" s="463">
        <f>+AM20+AL20+AN20+AO20</f>
        <v>9</v>
      </c>
      <c r="AQ20" s="367">
        <f>AP20/AK20</f>
        <v>0.16666666666666666</v>
      </c>
      <c r="AR20" s="53">
        <v>0.33333333333333331</v>
      </c>
      <c r="AS20" s="103">
        <v>44927</v>
      </c>
      <c r="AT20" s="103">
        <v>45291</v>
      </c>
      <c r="AU20" s="98">
        <v>364</v>
      </c>
      <c r="AV20" s="55">
        <v>1090</v>
      </c>
      <c r="AW20" s="131">
        <v>97</v>
      </c>
      <c r="AX20" s="133">
        <f t="shared" si="0"/>
        <v>8.8990825688073399E-2</v>
      </c>
      <c r="AY20" s="153" t="s">
        <v>111</v>
      </c>
      <c r="AZ20" s="153" t="s">
        <v>112</v>
      </c>
      <c r="BA20" s="615" t="s">
        <v>113</v>
      </c>
      <c r="BB20" s="685">
        <v>6278431830.5</v>
      </c>
      <c r="BC20" s="615" t="s">
        <v>114</v>
      </c>
      <c r="BD20" s="186" t="s">
        <v>245</v>
      </c>
      <c r="BE20" s="184" t="s">
        <v>279</v>
      </c>
      <c r="BF20" s="705">
        <v>2794150000</v>
      </c>
      <c r="BG20" s="704">
        <v>35375000</v>
      </c>
      <c r="BH20" s="619">
        <v>0.96350000000000002</v>
      </c>
      <c r="BI20" s="619">
        <v>1.2198275862068966E-2</v>
      </c>
      <c r="BJ20" s="581">
        <v>2826150000</v>
      </c>
      <c r="BK20" s="580">
        <v>893525000</v>
      </c>
      <c r="BL20" s="598">
        <v>6276889167</v>
      </c>
      <c r="BM20" s="631">
        <v>2528025000</v>
      </c>
      <c r="BN20" s="567">
        <v>6266889166.6700001</v>
      </c>
      <c r="BO20" s="567">
        <v>6266889166.6700001</v>
      </c>
      <c r="BP20" s="578">
        <f>BN20/BB20</f>
        <v>0.99816153712557221</v>
      </c>
      <c r="BQ20" s="578">
        <f>BO20/BB20</f>
        <v>0.99816153712557221</v>
      </c>
      <c r="BR20" s="59" t="s">
        <v>117</v>
      </c>
      <c r="BS20" s="91" t="s">
        <v>280</v>
      </c>
      <c r="BT20" s="92" t="s">
        <v>281</v>
      </c>
      <c r="BU20" s="59" t="s">
        <v>115</v>
      </c>
      <c r="BV20" s="60">
        <v>44973</v>
      </c>
      <c r="BW20" s="61" t="s">
        <v>282</v>
      </c>
      <c r="BX20" s="61" t="s">
        <v>121</v>
      </c>
      <c r="BY20" s="226" t="s">
        <v>283</v>
      </c>
      <c r="BZ20" s="227"/>
      <c r="CA20" s="226" t="s">
        <v>284</v>
      </c>
      <c r="CB20" s="226" t="s">
        <v>285</v>
      </c>
      <c r="CC20" s="78" t="s">
        <v>125</v>
      </c>
      <c r="CD20" s="65" t="s">
        <v>125</v>
      </c>
      <c r="CE20" s="345">
        <f>AC20+AC21+AC22+AC23+AC24</f>
        <v>3134</v>
      </c>
      <c r="CF20" s="329" t="s">
        <v>286</v>
      </c>
      <c r="CG20" s="401">
        <v>0</v>
      </c>
      <c r="CH20" s="347">
        <v>0</v>
      </c>
      <c r="CI20" s="347">
        <v>0</v>
      </c>
    </row>
    <row r="21" spans="1:87" ht="144" customHeight="1">
      <c r="A21" s="65">
        <v>0</v>
      </c>
      <c r="B21" s="612"/>
      <c r="C21" s="612"/>
      <c r="D21" s="78">
        <v>0</v>
      </c>
      <c r="E21" s="78">
        <v>0</v>
      </c>
      <c r="F21" s="78">
        <v>0</v>
      </c>
      <c r="G21" s="78">
        <v>0</v>
      </c>
      <c r="H21" s="78">
        <v>0</v>
      </c>
      <c r="I21" s="76">
        <v>0</v>
      </c>
      <c r="J21" s="612"/>
      <c r="K21" s="99" t="s">
        <v>287</v>
      </c>
      <c r="L21" s="80" t="s">
        <v>96</v>
      </c>
      <c r="M21" s="109" t="s">
        <v>288</v>
      </c>
      <c r="N21" s="164" t="s">
        <v>289</v>
      </c>
      <c r="O21" s="47"/>
      <c r="P21" s="22" t="s">
        <v>101</v>
      </c>
      <c r="Q21" s="13" t="s">
        <v>290</v>
      </c>
      <c r="R21" s="104">
        <v>3000</v>
      </c>
      <c r="S21" s="67" t="s">
        <v>143</v>
      </c>
      <c r="T21" s="68">
        <v>3012</v>
      </c>
      <c r="U21" s="88">
        <v>0</v>
      </c>
      <c r="V21" s="8">
        <v>0</v>
      </c>
      <c r="W21" s="7">
        <v>0</v>
      </c>
      <c r="X21" s="69">
        <v>0</v>
      </c>
      <c r="Y21" s="70">
        <v>0</v>
      </c>
      <c r="Z21" s="70">
        <v>0</v>
      </c>
      <c r="AA21" s="70">
        <v>0</v>
      </c>
      <c r="AB21" s="490">
        <v>0</v>
      </c>
      <c r="AC21" s="480">
        <f>Y21+Z21</f>
        <v>0</v>
      </c>
      <c r="AD21" s="423" t="s">
        <v>218</v>
      </c>
      <c r="AE21" s="423">
        <v>1</v>
      </c>
      <c r="AF21" s="647"/>
      <c r="AG21" s="647"/>
      <c r="AH21" s="647"/>
      <c r="AI21" s="11" t="s">
        <v>291</v>
      </c>
      <c r="AJ21" s="150" t="s">
        <v>133</v>
      </c>
      <c r="AK21" s="22" t="s">
        <v>143</v>
      </c>
      <c r="AL21" s="24">
        <v>0</v>
      </c>
      <c r="AM21" s="66">
        <v>0</v>
      </c>
      <c r="AN21" s="185">
        <v>0</v>
      </c>
      <c r="AO21" s="153">
        <v>0</v>
      </c>
      <c r="AP21" s="464">
        <f>+AM21+AM21</f>
        <v>0</v>
      </c>
      <c r="AQ21" s="370" t="s">
        <v>143</v>
      </c>
      <c r="AR21" s="89">
        <v>0.33333333333333331</v>
      </c>
      <c r="AS21" s="73">
        <v>44927</v>
      </c>
      <c r="AT21" s="73">
        <v>45291</v>
      </c>
      <c r="AU21" s="74">
        <v>364</v>
      </c>
      <c r="AV21" s="75" t="s">
        <v>143</v>
      </c>
      <c r="AW21" s="132">
        <v>0</v>
      </c>
      <c r="AX21" s="133" t="s">
        <v>143</v>
      </c>
      <c r="AY21" s="143" t="s">
        <v>111</v>
      </c>
      <c r="AZ21" s="22" t="s">
        <v>112</v>
      </c>
      <c r="BA21" s="615"/>
      <c r="BB21" s="685"/>
      <c r="BC21" s="615"/>
      <c r="BD21" s="589" t="s">
        <v>115</v>
      </c>
      <c r="BE21" s="189">
        <v>0</v>
      </c>
      <c r="BF21" s="617"/>
      <c r="BG21" s="623"/>
      <c r="BH21" s="619"/>
      <c r="BI21" s="619"/>
      <c r="BJ21" s="581"/>
      <c r="BK21" s="580"/>
      <c r="BL21" s="599"/>
      <c r="BM21" s="632"/>
      <c r="BN21" s="568"/>
      <c r="BO21" s="568"/>
      <c r="BP21" s="578"/>
      <c r="BQ21" s="578"/>
      <c r="BR21" s="59"/>
      <c r="BS21" s="105"/>
      <c r="BT21" s="106"/>
      <c r="BU21" s="106" t="s">
        <v>292</v>
      </c>
      <c r="BV21" s="107"/>
      <c r="BW21" s="79" t="s">
        <v>293</v>
      </c>
      <c r="BX21" s="61" t="s">
        <v>121</v>
      </c>
      <c r="BY21" s="226" t="s">
        <v>203</v>
      </c>
      <c r="BZ21" s="227"/>
      <c r="CA21" s="226" t="s">
        <v>204</v>
      </c>
      <c r="CB21" s="226" t="s">
        <v>250</v>
      </c>
      <c r="CC21" s="78">
        <v>0</v>
      </c>
      <c r="CD21" s="65">
        <v>0</v>
      </c>
      <c r="CE21" s="345"/>
      <c r="CF21" s="329" t="s">
        <v>294</v>
      </c>
      <c r="CG21" s="401">
        <v>0</v>
      </c>
      <c r="CH21" s="347">
        <v>0</v>
      </c>
      <c r="CI21" s="347">
        <v>0</v>
      </c>
    </row>
    <row r="22" spans="1:87" ht="217.5" customHeight="1">
      <c r="A22" s="65">
        <v>0</v>
      </c>
      <c r="B22" s="612"/>
      <c r="C22" s="612"/>
      <c r="D22" s="78">
        <v>0</v>
      </c>
      <c r="E22" s="78">
        <v>0</v>
      </c>
      <c r="F22" s="78">
        <v>0</v>
      </c>
      <c r="G22" s="78">
        <v>0</v>
      </c>
      <c r="H22" s="78">
        <v>0</v>
      </c>
      <c r="I22" s="76">
        <v>0</v>
      </c>
      <c r="J22" s="612"/>
      <c r="K22" s="101" t="s">
        <v>295</v>
      </c>
      <c r="L22" s="18" t="s">
        <v>296</v>
      </c>
      <c r="M22" s="13" t="s">
        <v>297</v>
      </c>
      <c r="N22" s="101" t="s">
        <v>298</v>
      </c>
      <c r="O22" s="24"/>
      <c r="P22" s="66" t="s">
        <v>101</v>
      </c>
      <c r="Q22" s="18" t="s">
        <v>299</v>
      </c>
      <c r="R22" s="68">
        <v>3000</v>
      </c>
      <c r="S22" s="67">
        <v>1928</v>
      </c>
      <c r="T22" s="68">
        <v>1072</v>
      </c>
      <c r="U22" s="88">
        <v>0</v>
      </c>
      <c r="V22" s="8">
        <v>0</v>
      </c>
      <c r="W22" s="7">
        <v>0</v>
      </c>
      <c r="X22" s="69">
        <v>0</v>
      </c>
      <c r="Y22" s="70">
        <v>0</v>
      </c>
      <c r="Z22" s="70">
        <v>449</v>
      </c>
      <c r="AA22" s="70">
        <v>0</v>
      </c>
      <c r="AB22" s="490">
        <v>0</v>
      </c>
      <c r="AC22" s="480">
        <f>Y22+Z22</f>
        <v>449</v>
      </c>
      <c r="AD22" s="423">
        <f>AC22/S22</f>
        <v>0.2328838174273859</v>
      </c>
      <c r="AE22" s="423">
        <f>(AC22+T22)/R22</f>
        <v>0.50700000000000001</v>
      </c>
      <c r="AF22" s="647"/>
      <c r="AG22" s="647"/>
      <c r="AH22" s="647"/>
      <c r="AI22" s="15" t="s">
        <v>300</v>
      </c>
      <c r="AJ22" s="20" t="s">
        <v>225</v>
      </c>
      <c r="AK22" s="365">
        <v>1000</v>
      </c>
      <c r="AL22" s="25">
        <v>0</v>
      </c>
      <c r="AM22" s="365">
        <v>1</v>
      </c>
      <c r="AN22" s="522">
        <v>0</v>
      </c>
      <c r="AO22" s="467">
        <v>0</v>
      </c>
      <c r="AP22" s="464">
        <f>+AM22+AL22</f>
        <v>1</v>
      </c>
      <c r="AQ22" s="370">
        <v>0</v>
      </c>
      <c r="AR22" s="89">
        <v>0.33333333333333331</v>
      </c>
      <c r="AS22" s="73">
        <v>44927</v>
      </c>
      <c r="AT22" s="73">
        <v>45291</v>
      </c>
      <c r="AU22" s="74">
        <v>364</v>
      </c>
      <c r="AV22" s="75">
        <v>1928</v>
      </c>
      <c r="AW22" s="132">
        <v>0</v>
      </c>
      <c r="AX22" s="133">
        <f t="shared" si="0"/>
        <v>0</v>
      </c>
      <c r="AY22" s="119" t="s">
        <v>111</v>
      </c>
      <c r="AZ22" s="66" t="s">
        <v>112</v>
      </c>
      <c r="BA22" s="615"/>
      <c r="BB22" s="685"/>
      <c r="BC22" s="615"/>
      <c r="BD22" s="589"/>
      <c r="BE22" s="189">
        <v>0</v>
      </c>
      <c r="BF22" s="617"/>
      <c r="BG22" s="623"/>
      <c r="BH22" s="619"/>
      <c r="BI22" s="619"/>
      <c r="BJ22" s="581"/>
      <c r="BK22" s="580"/>
      <c r="BL22" s="599"/>
      <c r="BM22" s="632"/>
      <c r="BN22" s="568"/>
      <c r="BO22" s="568"/>
      <c r="BP22" s="578"/>
      <c r="BQ22" s="578"/>
      <c r="BR22" s="78"/>
      <c r="BS22" s="108" t="s">
        <v>118</v>
      </c>
      <c r="BT22" s="108" t="s">
        <v>119</v>
      </c>
      <c r="BU22" s="108" t="s">
        <v>115</v>
      </c>
      <c r="BV22" s="60">
        <v>44945</v>
      </c>
      <c r="BW22" s="79" t="s">
        <v>293</v>
      </c>
      <c r="BX22" s="61" t="s">
        <v>121</v>
      </c>
      <c r="BY22" s="226" t="s">
        <v>301</v>
      </c>
      <c r="BZ22" s="227"/>
      <c r="CA22" s="226" t="s">
        <v>204</v>
      </c>
      <c r="CB22" s="226" t="s">
        <v>302</v>
      </c>
      <c r="CC22" s="78">
        <v>0</v>
      </c>
      <c r="CD22" s="65">
        <v>0</v>
      </c>
      <c r="CE22" s="345"/>
      <c r="CF22" s="329" t="s">
        <v>303</v>
      </c>
      <c r="CG22" s="401">
        <v>0</v>
      </c>
      <c r="CH22" s="347">
        <v>0</v>
      </c>
      <c r="CI22" s="347">
        <v>0</v>
      </c>
    </row>
    <row r="23" spans="1:87" ht="173.25" customHeight="1">
      <c r="A23" s="65">
        <v>0</v>
      </c>
      <c r="B23" s="612"/>
      <c r="C23" s="612"/>
      <c r="D23" s="78">
        <v>0</v>
      </c>
      <c r="E23" s="78">
        <v>0</v>
      </c>
      <c r="F23" s="78">
        <v>0</v>
      </c>
      <c r="G23" s="78">
        <v>0</v>
      </c>
      <c r="H23" s="78">
        <v>0</v>
      </c>
      <c r="I23" s="76">
        <v>0</v>
      </c>
      <c r="J23" s="612"/>
      <c r="K23" s="99" t="s">
        <v>304</v>
      </c>
      <c r="L23" s="80" t="s">
        <v>305</v>
      </c>
      <c r="M23" s="109" t="s">
        <v>306</v>
      </c>
      <c r="N23" s="110" t="s">
        <v>307</v>
      </c>
      <c r="O23" s="24"/>
      <c r="P23" s="66" t="s">
        <v>101</v>
      </c>
      <c r="Q23" s="111" t="s">
        <v>308</v>
      </c>
      <c r="R23" s="49">
        <v>4000</v>
      </c>
      <c r="S23" s="67">
        <v>2427</v>
      </c>
      <c r="T23" s="68">
        <v>1573</v>
      </c>
      <c r="U23" s="88">
        <v>0</v>
      </c>
      <c r="V23" s="8">
        <v>0</v>
      </c>
      <c r="W23" s="7">
        <v>0</v>
      </c>
      <c r="X23" s="69">
        <v>0</v>
      </c>
      <c r="Y23" s="70">
        <v>50</v>
      </c>
      <c r="Z23" s="209">
        <v>1046</v>
      </c>
      <c r="AA23" s="209">
        <v>0</v>
      </c>
      <c r="AB23" s="491">
        <v>248</v>
      </c>
      <c r="AC23" s="483">
        <f>+Z23+Y23+AA23+AB23</f>
        <v>1344</v>
      </c>
      <c r="AD23" s="423">
        <f>AC23/S23</f>
        <v>0.553770086526576</v>
      </c>
      <c r="AE23" s="423">
        <f>(AC23+T23)/R23</f>
        <v>0.72924999999999995</v>
      </c>
      <c r="AF23" s="647"/>
      <c r="AG23" s="647"/>
      <c r="AH23" s="647"/>
      <c r="AI23" s="9" t="s">
        <v>309</v>
      </c>
      <c r="AJ23" s="17" t="s">
        <v>310</v>
      </c>
      <c r="AK23" s="23">
        <v>1500</v>
      </c>
      <c r="AL23" s="24">
        <v>1</v>
      </c>
      <c r="AM23" s="457">
        <v>1046</v>
      </c>
      <c r="AN23" s="523">
        <v>0</v>
      </c>
      <c r="AO23" s="468">
        <v>448</v>
      </c>
      <c r="AP23" s="464">
        <f>+AM23+AL23+AN23+AO23</f>
        <v>1495</v>
      </c>
      <c r="AQ23" s="370">
        <f>AP23/AK23</f>
        <v>0.9966666666666667</v>
      </c>
      <c r="AR23" s="89">
        <v>0.33333333333333331</v>
      </c>
      <c r="AS23" s="73">
        <v>44927</v>
      </c>
      <c r="AT23" s="73">
        <v>45291</v>
      </c>
      <c r="AU23" s="74">
        <v>364</v>
      </c>
      <c r="AV23" s="75">
        <v>2427</v>
      </c>
      <c r="AW23" s="132">
        <v>50</v>
      </c>
      <c r="AX23" s="133">
        <f t="shared" si="0"/>
        <v>2.0601565718994644E-2</v>
      </c>
      <c r="AY23" s="119" t="s">
        <v>111</v>
      </c>
      <c r="AZ23" s="66" t="s">
        <v>112</v>
      </c>
      <c r="BA23" s="615"/>
      <c r="BB23" s="685"/>
      <c r="BC23" s="615"/>
      <c r="BD23" s="589"/>
      <c r="BE23" s="189">
        <v>0</v>
      </c>
      <c r="BF23" s="617"/>
      <c r="BG23" s="623"/>
      <c r="BH23" s="619"/>
      <c r="BI23" s="619"/>
      <c r="BJ23" s="581"/>
      <c r="BK23" s="580"/>
      <c r="BL23" s="599"/>
      <c r="BM23" s="632"/>
      <c r="BN23" s="568"/>
      <c r="BO23" s="568"/>
      <c r="BP23" s="578"/>
      <c r="BQ23" s="578"/>
      <c r="BR23" s="78">
        <v>0</v>
      </c>
      <c r="BS23" s="78">
        <v>0</v>
      </c>
      <c r="BT23" s="78">
        <v>0</v>
      </c>
      <c r="BU23" s="78">
        <v>0</v>
      </c>
      <c r="BV23" s="57"/>
      <c r="BW23" s="79" t="s">
        <v>311</v>
      </c>
      <c r="BX23" s="61" t="s">
        <v>312</v>
      </c>
      <c r="BY23" s="226" t="s">
        <v>313</v>
      </c>
      <c r="BZ23" s="227"/>
      <c r="CA23" s="226" t="s">
        <v>314</v>
      </c>
      <c r="CB23" s="226" t="s">
        <v>250</v>
      </c>
      <c r="CC23" s="78">
        <v>0</v>
      </c>
      <c r="CD23" s="65">
        <v>0</v>
      </c>
      <c r="CE23" s="345"/>
      <c r="CF23" s="329" t="s">
        <v>315</v>
      </c>
      <c r="CG23" s="401">
        <v>0</v>
      </c>
      <c r="CH23" s="347">
        <v>9</v>
      </c>
      <c r="CI23" s="347">
        <v>0</v>
      </c>
    </row>
    <row r="24" spans="1:87" ht="120.75" thickBot="1">
      <c r="A24" s="65">
        <v>0</v>
      </c>
      <c r="B24" s="612"/>
      <c r="C24" s="612"/>
      <c r="D24" s="78">
        <v>0</v>
      </c>
      <c r="E24" s="78">
        <v>0</v>
      </c>
      <c r="F24" s="78">
        <v>0</v>
      </c>
      <c r="G24" s="78">
        <v>0</v>
      </c>
      <c r="H24" s="78">
        <v>0</v>
      </c>
      <c r="I24" s="76">
        <v>0</v>
      </c>
      <c r="J24" s="612"/>
      <c r="K24" s="5" t="s">
        <v>316</v>
      </c>
      <c r="L24" s="80" t="s">
        <v>317</v>
      </c>
      <c r="M24" s="148">
        <v>0</v>
      </c>
      <c r="N24" s="5" t="s">
        <v>318</v>
      </c>
      <c r="O24" s="74"/>
      <c r="P24" s="23" t="s">
        <v>101</v>
      </c>
      <c r="Q24" s="471" t="s">
        <v>319</v>
      </c>
      <c r="R24" s="104">
        <v>2000</v>
      </c>
      <c r="S24" s="104">
        <v>1202</v>
      </c>
      <c r="T24" s="102">
        <v>798</v>
      </c>
      <c r="U24" s="88">
        <v>0</v>
      </c>
      <c r="V24" s="8">
        <v>0</v>
      </c>
      <c r="W24" s="7">
        <v>0</v>
      </c>
      <c r="X24" s="69">
        <v>0</v>
      </c>
      <c r="Y24" s="149">
        <v>0</v>
      </c>
      <c r="Z24" s="149">
        <v>0</v>
      </c>
      <c r="AA24" s="149">
        <v>0</v>
      </c>
      <c r="AB24" s="492">
        <v>386</v>
      </c>
      <c r="AC24" s="481">
        <f>Y24+Z24+AA24+AB24</f>
        <v>386</v>
      </c>
      <c r="AD24" s="423">
        <f>AC24/S24</f>
        <v>0.3211314475873544</v>
      </c>
      <c r="AE24" s="423">
        <f>(AC24+T24)/R24</f>
        <v>0.59199999999999997</v>
      </c>
      <c r="AF24" s="647"/>
      <c r="AG24" s="647"/>
      <c r="AH24" s="647"/>
      <c r="AI24" s="80" t="s">
        <v>320</v>
      </c>
      <c r="AJ24" s="175" t="s">
        <v>321</v>
      </c>
      <c r="AK24" s="176">
        <v>8</v>
      </c>
      <c r="AL24" s="121">
        <v>0</v>
      </c>
      <c r="AM24" s="455">
        <v>0</v>
      </c>
      <c r="AN24" s="185">
        <v>0</v>
      </c>
      <c r="AO24" s="153">
        <v>386</v>
      </c>
      <c r="AP24" s="465">
        <v>386</v>
      </c>
      <c r="AQ24" s="368">
        <v>0</v>
      </c>
      <c r="AR24" s="72">
        <v>0.33333333333333331</v>
      </c>
      <c r="AS24" s="73">
        <v>44927</v>
      </c>
      <c r="AT24" s="73">
        <v>45291</v>
      </c>
      <c r="AU24" s="74">
        <v>364</v>
      </c>
      <c r="AV24" s="183">
        <v>1202</v>
      </c>
      <c r="AW24" s="182">
        <v>0</v>
      </c>
      <c r="AX24" s="133">
        <f t="shared" si="0"/>
        <v>0</v>
      </c>
      <c r="AY24" s="142" t="s">
        <v>111</v>
      </c>
      <c r="AZ24" s="139" t="s">
        <v>112</v>
      </c>
      <c r="BA24" s="615"/>
      <c r="BB24" s="685"/>
      <c r="BC24" s="615"/>
      <c r="BD24" s="589"/>
      <c r="BE24" s="190">
        <v>0</v>
      </c>
      <c r="BF24" s="618"/>
      <c r="BG24" s="624"/>
      <c r="BH24" s="619"/>
      <c r="BI24" s="619"/>
      <c r="BJ24" s="581"/>
      <c r="BK24" s="580"/>
      <c r="BL24" s="600"/>
      <c r="BM24" s="633"/>
      <c r="BN24" s="569"/>
      <c r="BO24" s="569"/>
      <c r="BP24" s="578"/>
      <c r="BQ24" s="578"/>
      <c r="BR24" s="112">
        <v>0</v>
      </c>
      <c r="BS24" s="113">
        <v>0</v>
      </c>
      <c r="BT24" s="85">
        <v>0</v>
      </c>
      <c r="BU24" s="85">
        <v>0</v>
      </c>
      <c r="BV24" s="81"/>
      <c r="BW24" s="86" t="s">
        <v>293</v>
      </c>
      <c r="BX24" s="87" t="s">
        <v>121</v>
      </c>
      <c r="BY24" s="226" t="s">
        <v>203</v>
      </c>
      <c r="BZ24" s="227"/>
      <c r="CA24" s="226" t="s">
        <v>322</v>
      </c>
      <c r="CB24" s="226" t="s">
        <v>323</v>
      </c>
      <c r="CC24" s="78">
        <v>0</v>
      </c>
      <c r="CD24" s="65">
        <v>0</v>
      </c>
      <c r="CE24" s="345"/>
      <c r="CF24" s="329" t="s">
        <v>324</v>
      </c>
      <c r="CG24" s="401">
        <v>0</v>
      </c>
      <c r="CH24" s="347">
        <v>41</v>
      </c>
      <c r="CI24" s="347">
        <v>58</v>
      </c>
    </row>
    <row r="25" spans="1:87" ht="104.25" customHeight="1" thickBot="1">
      <c r="A25" s="65"/>
      <c r="B25" s="612"/>
      <c r="C25" s="612"/>
      <c r="D25" s="78"/>
      <c r="E25" s="78"/>
      <c r="F25" s="78"/>
      <c r="G25" s="78"/>
      <c r="H25" s="78"/>
      <c r="I25" s="76"/>
      <c r="J25" s="644" t="s">
        <v>325</v>
      </c>
      <c r="K25" s="644"/>
      <c r="L25" s="644"/>
      <c r="M25" s="644"/>
      <c r="N25" s="644"/>
      <c r="O25" s="644"/>
      <c r="P25" s="644"/>
      <c r="Q25" s="644"/>
      <c r="R25" s="644"/>
      <c r="S25" s="644"/>
      <c r="T25" s="644"/>
      <c r="U25" s="644"/>
      <c r="V25" s="644"/>
      <c r="W25" s="644"/>
      <c r="X25" s="644"/>
      <c r="Y25" s="644"/>
      <c r="Z25" s="644"/>
      <c r="AA25" s="644"/>
      <c r="AB25" s="644"/>
      <c r="AC25" s="644"/>
      <c r="AD25" s="422">
        <f>AVERAGE(AD20:AD24)</f>
        <v>0.49598303513303549</v>
      </c>
      <c r="AE25" s="424">
        <f>AVERAGE(AE20:AE24)</f>
        <v>0.75665000000000004</v>
      </c>
      <c r="AF25" s="648"/>
      <c r="AG25" s="649" t="s">
        <v>326</v>
      </c>
      <c r="AH25" s="649"/>
      <c r="AI25" s="649"/>
      <c r="AJ25" s="649"/>
      <c r="AK25" s="649"/>
      <c r="AL25" s="649"/>
      <c r="AM25" s="650"/>
      <c r="AN25" s="650"/>
      <c r="AO25" s="650"/>
      <c r="AP25" s="650"/>
      <c r="AQ25" s="369">
        <f>AVERAGE(AQ20:AQ24)</f>
        <v>0.29083333333333333</v>
      </c>
      <c r="AR25" s="665"/>
      <c r="AS25" s="666"/>
      <c r="AT25" s="666"/>
      <c r="AU25" s="666"/>
      <c r="AV25" s="666"/>
      <c r="AW25" s="666"/>
      <c r="AX25" s="133"/>
      <c r="AY25" s="136"/>
      <c r="AZ25" s="137"/>
      <c r="BA25" s="138"/>
      <c r="BB25" s="210">
        <f>+BB20</f>
        <v>6278431830.5</v>
      </c>
      <c r="BC25" s="198"/>
      <c r="BD25" s="194"/>
      <c r="BE25" s="195"/>
      <c r="BF25" s="697"/>
      <c r="BG25" s="698"/>
      <c r="BH25" s="196">
        <f>+BH20</f>
        <v>0.96350000000000002</v>
      </c>
      <c r="BI25" s="196">
        <f>+BI20</f>
        <v>1.2198275862068966E-2</v>
      </c>
      <c r="BJ25" s="413"/>
      <c r="BK25" s="409"/>
      <c r="BL25" s="409"/>
      <c r="BM25" s="406"/>
      <c r="BN25" s="406"/>
      <c r="BO25" s="406"/>
      <c r="BP25" s="219">
        <f>+BP20</f>
        <v>0.99816153712557221</v>
      </c>
      <c r="BQ25" s="219">
        <f>+BQ20</f>
        <v>0.99816153712557221</v>
      </c>
      <c r="BR25" s="146"/>
      <c r="BS25" s="76"/>
      <c r="BT25" s="78"/>
      <c r="BU25" s="78"/>
      <c r="BV25" s="57"/>
      <c r="BW25" s="144"/>
      <c r="BX25" s="144"/>
      <c r="BY25" s="226"/>
      <c r="BZ25" s="227"/>
      <c r="CA25" s="226"/>
      <c r="CB25" s="226"/>
      <c r="CC25" s="78"/>
      <c r="CD25" s="65"/>
      <c r="CF25" s="329" t="s">
        <v>327</v>
      </c>
      <c r="CG25" s="401">
        <v>232</v>
      </c>
      <c r="CH25" s="347">
        <v>411</v>
      </c>
      <c r="CI25" s="347">
        <v>890</v>
      </c>
    </row>
    <row r="26" spans="1:87" ht="177.75" customHeight="1">
      <c r="A26" s="65">
        <v>0</v>
      </c>
      <c r="B26" s="612"/>
      <c r="C26" s="612"/>
      <c r="D26" s="78">
        <v>0</v>
      </c>
      <c r="E26" s="78">
        <v>0</v>
      </c>
      <c r="F26" s="78">
        <v>0</v>
      </c>
      <c r="G26" s="78">
        <v>0</v>
      </c>
      <c r="H26" s="78">
        <v>0</v>
      </c>
      <c r="I26" s="76">
        <v>0</v>
      </c>
      <c r="J26" s="640" t="s">
        <v>328</v>
      </c>
      <c r="K26" s="472" t="s">
        <v>329</v>
      </c>
      <c r="L26" s="472" t="s">
        <v>330</v>
      </c>
      <c r="M26" s="472" t="s">
        <v>331</v>
      </c>
      <c r="N26" s="472" t="s">
        <v>332</v>
      </c>
      <c r="O26" s="439"/>
      <c r="P26" s="439" t="s">
        <v>101</v>
      </c>
      <c r="Q26" s="472" t="s">
        <v>333</v>
      </c>
      <c r="R26" s="473">
        <v>8</v>
      </c>
      <c r="S26" s="473">
        <v>1</v>
      </c>
      <c r="T26" s="473">
        <v>7</v>
      </c>
      <c r="U26" s="88">
        <v>0</v>
      </c>
      <c r="V26" s="8">
        <v>0</v>
      </c>
      <c r="W26" s="7">
        <v>0</v>
      </c>
      <c r="X26" s="69">
        <v>0</v>
      </c>
      <c r="Y26" s="51">
        <v>0</v>
      </c>
      <c r="Z26" s="417">
        <v>0</v>
      </c>
      <c r="AA26" s="417">
        <v>0</v>
      </c>
      <c r="AB26" s="493">
        <v>0</v>
      </c>
      <c r="AC26" s="479">
        <v>0</v>
      </c>
      <c r="AD26" s="423">
        <v>0</v>
      </c>
      <c r="AE26" s="423">
        <v>0.875</v>
      </c>
      <c r="AF26" s="656" t="s">
        <v>334</v>
      </c>
      <c r="AG26" s="647">
        <v>2021130010163</v>
      </c>
      <c r="AH26" s="651" t="s">
        <v>335</v>
      </c>
      <c r="AI26" s="177" t="s">
        <v>336</v>
      </c>
      <c r="AJ26" s="177" t="s">
        <v>310</v>
      </c>
      <c r="AK26" s="362">
        <v>2</v>
      </c>
      <c r="AL26" s="154">
        <v>0</v>
      </c>
      <c r="AM26" s="454">
        <v>0</v>
      </c>
      <c r="AN26" s="521">
        <v>0</v>
      </c>
      <c r="AO26" s="438">
        <v>0</v>
      </c>
      <c r="AP26" s="463">
        <v>0</v>
      </c>
      <c r="AQ26" s="367">
        <v>0</v>
      </c>
      <c r="AR26" s="53">
        <v>0.5</v>
      </c>
      <c r="AS26" s="103">
        <v>44927</v>
      </c>
      <c r="AT26" s="103">
        <v>45291</v>
      </c>
      <c r="AU26" s="98">
        <v>364</v>
      </c>
      <c r="AV26" s="55">
        <v>1</v>
      </c>
      <c r="AW26" s="131">
        <v>0</v>
      </c>
      <c r="AX26" s="133">
        <f t="shared" si="0"/>
        <v>0</v>
      </c>
      <c r="AY26" s="153" t="s">
        <v>111</v>
      </c>
      <c r="AZ26" s="185" t="s">
        <v>112</v>
      </c>
      <c r="BA26" s="615" t="s">
        <v>113</v>
      </c>
      <c r="BB26" s="685">
        <v>370000000</v>
      </c>
      <c r="BC26" s="615" t="s">
        <v>114</v>
      </c>
      <c r="BD26" s="585" t="s">
        <v>115</v>
      </c>
      <c r="BE26" s="184" t="s">
        <v>337</v>
      </c>
      <c r="BF26" s="705">
        <v>0</v>
      </c>
      <c r="BG26" s="704">
        <v>0</v>
      </c>
      <c r="BH26" s="619">
        <v>0</v>
      </c>
      <c r="BI26" s="692">
        <v>0</v>
      </c>
      <c r="BJ26" s="581">
        <v>0</v>
      </c>
      <c r="BK26" s="580">
        <v>0</v>
      </c>
      <c r="BL26" s="598" t="s">
        <v>338</v>
      </c>
      <c r="BM26" s="631" t="s">
        <v>339</v>
      </c>
      <c r="BN26" s="567">
        <v>0</v>
      </c>
      <c r="BO26" s="567">
        <v>0</v>
      </c>
      <c r="BP26" s="578">
        <f>BN26/BB26</f>
        <v>0</v>
      </c>
      <c r="BQ26" s="578">
        <f>BO26/BB26</f>
        <v>0</v>
      </c>
      <c r="BR26" s="57" t="s">
        <v>117</v>
      </c>
      <c r="BS26" s="114" t="s">
        <v>218</v>
      </c>
      <c r="BT26" s="59" t="s">
        <v>218</v>
      </c>
      <c r="BU26" s="59" t="s">
        <v>218</v>
      </c>
      <c r="BV26" s="57" t="s">
        <v>218</v>
      </c>
      <c r="BW26" s="61" t="s">
        <v>340</v>
      </c>
      <c r="BX26" s="61" t="s">
        <v>121</v>
      </c>
      <c r="BY26" s="226" t="s">
        <v>203</v>
      </c>
      <c r="BZ26" s="227"/>
      <c r="CA26" s="226" t="s">
        <v>203</v>
      </c>
      <c r="CB26" s="226" t="s">
        <v>250</v>
      </c>
      <c r="CC26" s="78" t="s">
        <v>125</v>
      </c>
      <c r="CD26" s="65" t="s">
        <v>125</v>
      </c>
      <c r="CE26" s="346">
        <f>AC26+AC27+AC28</f>
        <v>126</v>
      </c>
      <c r="CF26" s="329" t="s">
        <v>341</v>
      </c>
      <c r="CG26" s="401">
        <v>0</v>
      </c>
      <c r="CH26" s="347">
        <v>41</v>
      </c>
      <c r="CI26" s="347">
        <v>883</v>
      </c>
    </row>
    <row r="27" spans="1:87" ht="194.25" customHeight="1">
      <c r="A27" s="65">
        <v>0</v>
      </c>
      <c r="B27" s="612"/>
      <c r="C27" s="612"/>
      <c r="D27" s="78">
        <v>0</v>
      </c>
      <c r="E27" s="78">
        <v>0</v>
      </c>
      <c r="F27" s="78">
        <v>0</v>
      </c>
      <c r="G27" s="78">
        <v>0</v>
      </c>
      <c r="H27" s="78">
        <v>0</v>
      </c>
      <c r="I27" s="76">
        <v>0</v>
      </c>
      <c r="J27" s="612"/>
      <c r="K27" s="170" t="s">
        <v>342</v>
      </c>
      <c r="L27" s="164" t="s">
        <v>96</v>
      </c>
      <c r="M27" s="48" t="s">
        <v>343</v>
      </c>
      <c r="N27" s="170" t="s">
        <v>344</v>
      </c>
      <c r="O27" s="47"/>
      <c r="P27" s="22" t="s">
        <v>101</v>
      </c>
      <c r="Q27" s="48" t="s">
        <v>102</v>
      </c>
      <c r="R27" s="49">
        <v>14500</v>
      </c>
      <c r="S27" s="49" t="s">
        <v>143</v>
      </c>
      <c r="T27" s="50">
        <v>24404</v>
      </c>
      <c r="U27" s="88">
        <v>0</v>
      </c>
      <c r="V27" s="8">
        <v>0</v>
      </c>
      <c r="W27" s="16">
        <v>0</v>
      </c>
      <c r="X27" s="69">
        <v>0</v>
      </c>
      <c r="Y27" s="70">
        <v>0</v>
      </c>
      <c r="Z27" s="206">
        <v>0</v>
      </c>
      <c r="AA27" s="206">
        <v>0</v>
      </c>
      <c r="AB27" s="494">
        <v>0</v>
      </c>
      <c r="AC27" s="480">
        <v>0</v>
      </c>
      <c r="AD27" s="423" t="s">
        <v>218</v>
      </c>
      <c r="AE27" s="423">
        <v>1</v>
      </c>
      <c r="AF27" s="647"/>
      <c r="AG27" s="647"/>
      <c r="AH27" s="647"/>
      <c r="AI27" s="47">
        <v>0</v>
      </c>
      <c r="AJ27" s="22">
        <v>0</v>
      </c>
      <c r="AK27" s="138" t="s">
        <v>143</v>
      </c>
      <c r="AL27" s="24">
        <v>0</v>
      </c>
      <c r="AM27" s="458">
        <v>0</v>
      </c>
      <c r="AN27" s="524">
        <v>0</v>
      </c>
      <c r="AO27" s="469">
        <v>0</v>
      </c>
      <c r="AP27" s="464">
        <v>0</v>
      </c>
      <c r="AQ27" s="370" t="s">
        <v>143</v>
      </c>
      <c r="AR27" s="89">
        <v>0</v>
      </c>
      <c r="AS27" s="73" t="s">
        <v>143</v>
      </c>
      <c r="AT27" s="73" t="s">
        <v>143</v>
      </c>
      <c r="AU27" s="74" t="s">
        <v>143</v>
      </c>
      <c r="AV27" s="75" t="s">
        <v>143</v>
      </c>
      <c r="AW27" s="132">
        <v>0</v>
      </c>
      <c r="AX27" s="133" t="s">
        <v>143</v>
      </c>
      <c r="AY27" s="143" t="s">
        <v>111</v>
      </c>
      <c r="AZ27" s="22" t="s">
        <v>112</v>
      </c>
      <c r="BA27" s="615"/>
      <c r="BB27" s="685"/>
      <c r="BC27" s="615"/>
      <c r="BD27" s="585"/>
      <c r="BE27" s="189">
        <v>0</v>
      </c>
      <c r="BF27" s="617"/>
      <c r="BG27" s="623"/>
      <c r="BH27" s="619"/>
      <c r="BI27" s="693"/>
      <c r="BJ27" s="581"/>
      <c r="BK27" s="580"/>
      <c r="BL27" s="599"/>
      <c r="BM27" s="632"/>
      <c r="BN27" s="568"/>
      <c r="BO27" s="568"/>
      <c r="BP27" s="578"/>
      <c r="BQ27" s="578"/>
      <c r="BR27" s="76">
        <v>0</v>
      </c>
      <c r="BS27" s="114"/>
      <c r="BT27" s="59"/>
      <c r="BU27" s="78"/>
      <c r="BV27" s="57"/>
      <c r="BW27" s="79" t="s">
        <v>340</v>
      </c>
      <c r="BX27" s="61" t="s">
        <v>121</v>
      </c>
      <c r="BY27" s="226" t="s">
        <v>345</v>
      </c>
      <c r="BZ27" s="227"/>
      <c r="CA27" s="226" t="s">
        <v>203</v>
      </c>
      <c r="CB27" s="226" t="s">
        <v>250</v>
      </c>
      <c r="CC27" s="78">
        <v>0</v>
      </c>
      <c r="CD27" s="65">
        <v>0</v>
      </c>
      <c r="CE27" s="346"/>
      <c r="CF27" s="329" t="s">
        <v>346</v>
      </c>
      <c r="CG27" s="401">
        <v>0</v>
      </c>
      <c r="CH27" s="403">
        <v>2950</v>
      </c>
      <c r="CI27" s="403">
        <v>2950</v>
      </c>
    </row>
    <row r="28" spans="1:87" ht="203.25" customHeight="1" thickBot="1">
      <c r="A28" s="65">
        <v>0</v>
      </c>
      <c r="B28" s="612"/>
      <c r="C28" s="612"/>
      <c r="D28" s="78">
        <v>0</v>
      </c>
      <c r="E28" s="78">
        <v>0</v>
      </c>
      <c r="F28" s="78">
        <v>0</v>
      </c>
      <c r="G28" s="78">
        <v>0</v>
      </c>
      <c r="H28" s="78">
        <v>0</v>
      </c>
      <c r="I28" s="76">
        <v>0</v>
      </c>
      <c r="J28" s="612"/>
      <c r="K28" s="5" t="s">
        <v>347</v>
      </c>
      <c r="L28" s="115" t="s">
        <v>96</v>
      </c>
      <c r="M28" s="80" t="s">
        <v>348</v>
      </c>
      <c r="N28" s="204" t="s">
        <v>349</v>
      </c>
      <c r="O28" s="74"/>
      <c r="P28" s="23" t="s">
        <v>101</v>
      </c>
      <c r="Q28" s="80" t="s">
        <v>350</v>
      </c>
      <c r="R28" s="104">
        <v>4500</v>
      </c>
      <c r="S28" s="104">
        <v>3571</v>
      </c>
      <c r="T28" s="102">
        <v>929</v>
      </c>
      <c r="U28" s="88">
        <v>0</v>
      </c>
      <c r="V28" s="8">
        <v>0</v>
      </c>
      <c r="W28" s="16">
        <v>0</v>
      </c>
      <c r="X28" s="69">
        <v>0</v>
      </c>
      <c r="Y28" s="149">
        <v>40</v>
      </c>
      <c r="Z28" s="206">
        <v>77</v>
      </c>
      <c r="AA28" s="416">
        <f>CG23+CH23+CI23</f>
        <v>9</v>
      </c>
      <c r="AB28" s="495">
        <v>0</v>
      </c>
      <c r="AC28" s="481">
        <f>+Z28+Y28+AA28</f>
        <v>126</v>
      </c>
      <c r="AD28" s="423">
        <f>AC28/S28</f>
        <v>3.528423410809297E-2</v>
      </c>
      <c r="AE28" s="423">
        <f>(AC28+T28)/R28</f>
        <v>0.23444444444444446</v>
      </c>
      <c r="AF28" s="647"/>
      <c r="AG28" s="647"/>
      <c r="AH28" s="647"/>
      <c r="AI28" s="145" t="s">
        <v>351</v>
      </c>
      <c r="AJ28" s="175" t="s">
        <v>146</v>
      </c>
      <c r="AK28" s="176">
        <v>16</v>
      </c>
      <c r="AL28" s="121">
        <v>1</v>
      </c>
      <c r="AM28" s="455">
        <v>3</v>
      </c>
      <c r="AN28" s="185">
        <v>1</v>
      </c>
      <c r="AO28" s="153">
        <v>0</v>
      </c>
      <c r="AP28" s="465">
        <f>+AM28+AL28+AN28</f>
        <v>5</v>
      </c>
      <c r="AQ28" s="368">
        <f>AP28/AK28</f>
        <v>0.3125</v>
      </c>
      <c r="AR28" s="72">
        <v>0.5</v>
      </c>
      <c r="AS28" s="73">
        <v>44927</v>
      </c>
      <c r="AT28" s="73">
        <v>45291</v>
      </c>
      <c r="AU28" s="74">
        <v>364</v>
      </c>
      <c r="AV28" s="183">
        <v>3571</v>
      </c>
      <c r="AW28" s="182">
        <v>40</v>
      </c>
      <c r="AX28" s="133">
        <f t="shared" si="0"/>
        <v>1.1201344161299356E-2</v>
      </c>
      <c r="AY28" s="142" t="s">
        <v>111</v>
      </c>
      <c r="AZ28" s="139" t="s">
        <v>112</v>
      </c>
      <c r="BA28" s="615"/>
      <c r="BB28" s="685"/>
      <c r="BC28" s="615"/>
      <c r="BD28" s="585"/>
      <c r="BE28" s="189">
        <v>0</v>
      </c>
      <c r="BF28" s="617"/>
      <c r="BG28" s="623"/>
      <c r="BH28" s="619"/>
      <c r="BI28" s="694"/>
      <c r="BJ28" s="581"/>
      <c r="BK28" s="580"/>
      <c r="BL28" s="600"/>
      <c r="BM28" s="633"/>
      <c r="BN28" s="569"/>
      <c r="BO28" s="569"/>
      <c r="BP28" s="578"/>
      <c r="BQ28" s="578"/>
      <c r="BR28" s="116">
        <v>0</v>
      </c>
      <c r="BS28" s="117">
        <v>0</v>
      </c>
      <c r="BT28" s="113">
        <v>0</v>
      </c>
      <c r="BU28" s="113">
        <v>0</v>
      </c>
      <c r="BV28" s="118"/>
      <c r="BW28" s="86" t="s">
        <v>352</v>
      </c>
      <c r="BX28" s="87" t="s">
        <v>121</v>
      </c>
      <c r="BY28" s="226" t="s">
        <v>353</v>
      </c>
      <c r="BZ28" s="227"/>
      <c r="CA28" s="226" t="s">
        <v>354</v>
      </c>
      <c r="CB28" s="226" t="s">
        <v>250</v>
      </c>
      <c r="CC28" s="78">
        <v>0</v>
      </c>
      <c r="CD28" s="65">
        <v>0</v>
      </c>
      <c r="CE28" s="346"/>
      <c r="CF28" s="329" t="s">
        <v>355</v>
      </c>
      <c r="CG28" s="401">
        <v>5</v>
      </c>
      <c r="CH28" s="347">
        <v>18</v>
      </c>
      <c r="CI28" s="347">
        <v>8</v>
      </c>
    </row>
    <row r="29" spans="1:87" ht="71.25" customHeight="1" thickBot="1">
      <c r="A29" s="65"/>
      <c r="B29" s="612"/>
      <c r="C29" s="612"/>
      <c r="D29" s="78"/>
      <c r="E29" s="78"/>
      <c r="F29" s="78"/>
      <c r="G29" s="78"/>
      <c r="H29" s="78"/>
      <c r="I29" s="76"/>
      <c r="J29" s="644" t="s">
        <v>356</v>
      </c>
      <c r="K29" s="644"/>
      <c r="L29" s="644"/>
      <c r="M29" s="644"/>
      <c r="N29" s="644"/>
      <c r="O29" s="644"/>
      <c r="P29" s="644"/>
      <c r="Q29" s="644"/>
      <c r="R29" s="644"/>
      <c r="S29" s="644"/>
      <c r="T29" s="644"/>
      <c r="U29" s="644"/>
      <c r="V29" s="644"/>
      <c r="W29" s="644"/>
      <c r="X29" s="644"/>
      <c r="Y29" s="644"/>
      <c r="Z29" s="644"/>
      <c r="AA29" s="644"/>
      <c r="AB29" s="644"/>
      <c r="AC29" s="644"/>
      <c r="AD29" s="422">
        <f>AVERAGE(AD26:AD28)</f>
        <v>1.7642117054046485E-2</v>
      </c>
      <c r="AE29" s="424">
        <f>AVERAGE(AE26:AE28)</f>
        <v>0.70314814814814819</v>
      </c>
      <c r="AF29" s="648"/>
      <c r="AG29" s="649" t="s">
        <v>357</v>
      </c>
      <c r="AH29" s="649"/>
      <c r="AI29" s="649"/>
      <c r="AJ29" s="649"/>
      <c r="AK29" s="649"/>
      <c r="AL29" s="649"/>
      <c r="AM29" s="650"/>
      <c r="AN29" s="650"/>
      <c r="AO29" s="650"/>
      <c r="AP29" s="650"/>
      <c r="AQ29" s="369">
        <f>AVERAGE(AQ26:AQ28)</f>
        <v>0.15625</v>
      </c>
      <c r="AR29" s="665"/>
      <c r="AS29" s="666"/>
      <c r="AT29" s="666"/>
      <c r="AU29" s="666"/>
      <c r="AV29" s="666"/>
      <c r="AW29" s="666"/>
      <c r="AX29" s="133"/>
      <c r="AY29" s="136"/>
      <c r="AZ29" s="137"/>
      <c r="BA29" s="138"/>
      <c r="BB29" s="210">
        <f>+BB26</f>
        <v>370000000</v>
      </c>
      <c r="BC29" s="198"/>
      <c r="BD29" s="194"/>
      <c r="BE29" s="195"/>
      <c r="BF29" s="699"/>
      <c r="BG29" s="700"/>
      <c r="BH29" s="196">
        <f>+BH26</f>
        <v>0</v>
      </c>
      <c r="BI29" s="196">
        <f>+BI26</f>
        <v>0</v>
      </c>
      <c r="BJ29" s="413"/>
      <c r="BK29" s="409"/>
      <c r="BL29" s="409"/>
      <c r="BM29" s="406"/>
      <c r="BN29" s="406"/>
      <c r="BO29" s="406"/>
      <c r="BP29" s="219">
        <v>0</v>
      </c>
      <c r="BQ29" s="219">
        <v>0</v>
      </c>
      <c r="BR29" s="76"/>
      <c r="BS29" s="76"/>
      <c r="BT29" s="78"/>
      <c r="BU29" s="78"/>
      <c r="BV29" s="57"/>
      <c r="BW29" s="144"/>
      <c r="BX29" s="144"/>
      <c r="BY29" s="226"/>
      <c r="BZ29" s="227"/>
      <c r="CA29" s="226"/>
      <c r="CB29" s="226"/>
      <c r="CC29" s="78"/>
      <c r="CD29" s="65"/>
      <c r="CF29" s="329" t="s">
        <v>358</v>
      </c>
      <c r="CG29" s="401">
        <v>128</v>
      </c>
      <c r="CH29" s="347">
        <v>164</v>
      </c>
      <c r="CI29" s="347">
        <v>0</v>
      </c>
    </row>
    <row r="30" spans="1:87" ht="156.75">
      <c r="A30" s="65">
        <v>0</v>
      </c>
      <c r="B30" s="612"/>
      <c r="C30" s="612"/>
      <c r="D30" s="78">
        <v>0</v>
      </c>
      <c r="E30" s="78">
        <v>0</v>
      </c>
      <c r="F30" s="78">
        <v>0</v>
      </c>
      <c r="G30" s="78">
        <v>0</v>
      </c>
      <c r="H30" s="78">
        <v>0</v>
      </c>
      <c r="I30" s="76">
        <v>0</v>
      </c>
      <c r="J30" s="612" t="s">
        <v>359</v>
      </c>
      <c r="K30" s="48" t="s">
        <v>360</v>
      </c>
      <c r="L30" s="48" t="s">
        <v>296</v>
      </c>
      <c r="M30" s="48" t="s">
        <v>361</v>
      </c>
      <c r="N30" s="171" t="s">
        <v>362</v>
      </c>
      <c r="O30" s="143"/>
      <c r="P30" s="22" t="s">
        <v>101</v>
      </c>
      <c r="Q30" s="48" t="s">
        <v>363</v>
      </c>
      <c r="R30" s="49">
        <v>12000</v>
      </c>
      <c r="S30" s="49">
        <v>346</v>
      </c>
      <c r="T30" s="50">
        <v>11654</v>
      </c>
      <c r="U30" s="88">
        <v>0</v>
      </c>
      <c r="V30" s="8">
        <v>0</v>
      </c>
      <c r="W30" s="16">
        <v>0</v>
      </c>
      <c r="X30" s="69">
        <v>0</v>
      </c>
      <c r="Y30" s="51">
        <v>257</v>
      </c>
      <c r="Z30" s="206">
        <v>0</v>
      </c>
      <c r="AA30" s="417">
        <f>CG24+CH24+CI24</f>
        <v>99</v>
      </c>
      <c r="AB30" s="493">
        <v>244</v>
      </c>
      <c r="AC30" s="479">
        <f>Y30+Z30+AA30+AB30</f>
        <v>600</v>
      </c>
      <c r="AD30" s="423">
        <v>1</v>
      </c>
      <c r="AE30" s="423">
        <v>1</v>
      </c>
      <c r="AF30" s="656" t="s">
        <v>364</v>
      </c>
      <c r="AG30" s="647">
        <v>2020130010071</v>
      </c>
      <c r="AH30" s="651" t="s">
        <v>365</v>
      </c>
      <c r="AI30" s="177" t="s">
        <v>366</v>
      </c>
      <c r="AJ30" s="177" t="s">
        <v>110</v>
      </c>
      <c r="AK30" s="362">
        <v>3</v>
      </c>
      <c r="AL30" s="154">
        <v>5</v>
      </c>
      <c r="AM30" s="454">
        <v>0</v>
      </c>
      <c r="AN30" s="521">
        <v>4</v>
      </c>
      <c r="AO30" s="438">
        <v>2</v>
      </c>
      <c r="AP30" s="463">
        <f>AL30+AM30+AN30+AO30</f>
        <v>11</v>
      </c>
      <c r="AQ30" s="367">
        <v>1</v>
      </c>
      <c r="AR30" s="53">
        <v>0.33333333333333331</v>
      </c>
      <c r="AS30" s="103">
        <v>44927</v>
      </c>
      <c r="AT30" s="103">
        <v>45291</v>
      </c>
      <c r="AU30" s="98">
        <v>364</v>
      </c>
      <c r="AV30" s="55">
        <v>346</v>
      </c>
      <c r="AW30" s="131">
        <v>257</v>
      </c>
      <c r="AX30" s="133">
        <f t="shared" si="0"/>
        <v>0.74277456647398843</v>
      </c>
      <c r="AY30" s="136" t="s">
        <v>111</v>
      </c>
      <c r="AZ30" s="137" t="s">
        <v>112</v>
      </c>
      <c r="BA30" s="615" t="s">
        <v>113</v>
      </c>
      <c r="BB30" s="685">
        <v>261507204.40000001</v>
      </c>
      <c r="BC30" s="615" t="s">
        <v>114</v>
      </c>
      <c r="BD30" s="585" t="s">
        <v>115</v>
      </c>
      <c r="BE30" s="184" t="s">
        <v>367</v>
      </c>
      <c r="BF30" s="617">
        <v>79440000</v>
      </c>
      <c r="BG30" s="623">
        <v>2720000</v>
      </c>
      <c r="BH30" s="619">
        <v>0.31775999999999999</v>
      </c>
      <c r="BI30" s="619">
        <v>1.0880000000000001E-2</v>
      </c>
      <c r="BJ30" s="581">
        <v>79440000</v>
      </c>
      <c r="BK30" s="582">
        <v>39720000</v>
      </c>
      <c r="BL30" s="592">
        <v>181847100</v>
      </c>
      <c r="BM30" s="595">
        <v>65390000</v>
      </c>
      <c r="BN30" s="564">
        <v>188645100</v>
      </c>
      <c r="BO30" s="564">
        <v>188645100</v>
      </c>
      <c r="BP30" s="578">
        <f>BN30/BB30</f>
        <v>0.72137630178421197</v>
      </c>
      <c r="BQ30" s="578">
        <f>BO30/BB30</f>
        <v>0.72137630178421197</v>
      </c>
      <c r="BR30" s="59" t="s">
        <v>117</v>
      </c>
      <c r="BS30" s="58" t="s">
        <v>118</v>
      </c>
      <c r="BT30" s="56" t="s">
        <v>119</v>
      </c>
      <c r="BU30" s="59" t="s">
        <v>115</v>
      </c>
      <c r="BV30" s="60">
        <v>44956</v>
      </c>
      <c r="BW30" s="61" t="s">
        <v>368</v>
      </c>
      <c r="BX30" s="61" t="s">
        <v>121</v>
      </c>
      <c r="BY30" s="226" t="s">
        <v>203</v>
      </c>
      <c r="BZ30" s="227"/>
      <c r="CA30" s="226" t="s">
        <v>369</v>
      </c>
      <c r="CB30" s="226" t="s">
        <v>370</v>
      </c>
      <c r="CC30" s="78" t="s">
        <v>125</v>
      </c>
      <c r="CD30" s="65" t="s">
        <v>125</v>
      </c>
      <c r="CE30" s="346">
        <f>AC30+AC31+AC32</f>
        <v>6644</v>
      </c>
      <c r="CF30" s="329" t="s">
        <v>371</v>
      </c>
      <c r="CG30" s="401">
        <v>0</v>
      </c>
      <c r="CH30" s="347">
        <v>0</v>
      </c>
      <c r="CI30" s="347">
        <v>0</v>
      </c>
    </row>
    <row r="31" spans="1:87" ht="248.25" customHeight="1">
      <c r="A31" s="65">
        <v>0</v>
      </c>
      <c r="B31" s="612"/>
      <c r="C31" s="612"/>
      <c r="D31" s="78">
        <v>0</v>
      </c>
      <c r="E31" s="78">
        <v>0</v>
      </c>
      <c r="F31" s="78">
        <v>0</v>
      </c>
      <c r="G31" s="78">
        <v>0</v>
      </c>
      <c r="H31" s="78">
        <v>0</v>
      </c>
      <c r="I31" s="76">
        <v>0</v>
      </c>
      <c r="J31" s="612"/>
      <c r="K31" s="13" t="s">
        <v>372</v>
      </c>
      <c r="L31" s="13" t="s">
        <v>96</v>
      </c>
      <c r="M31" s="13" t="s">
        <v>373</v>
      </c>
      <c r="N31" s="13" t="s">
        <v>374</v>
      </c>
      <c r="O31" s="119"/>
      <c r="P31" s="66" t="s">
        <v>101</v>
      </c>
      <c r="Q31" s="13" t="s">
        <v>375</v>
      </c>
      <c r="R31" s="67">
        <v>13453</v>
      </c>
      <c r="S31" s="67">
        <v>3686</v>
      </c>
      <c r="T31" s="68">
        <v>9767</v>
      </c>
      <c r="U31" s="88">
        <v>0</v>
      </c>
      <c r="V31" s="8">
        <v>0</v>
      </c>
      <c r="W31" s="16">
        <v>0</v>
      </c>
      <c r="X31" s="69">
        <v>0</v>
      </c>
      <c r="Y31" s="70">
        <v>0</v>
      </c>
      <c r="Z31" s="206">
        <v>779</v>
      </c>
      <c r="AA31" s="206">
        <f>CG25+CH25+CI25</f>
        <v>1533</v>
      </c>
      <c r="AB31" s="494">
        <v>2111</v>
      </c>
      <c r="AC31" s="480">
        <f>+Z31+Y31+AA31+AB31</f>
        <v>4423</v>
      </c>
      <c r="AD31" s="423">
        <v>1</v>
      </c>
      <c r="AE31" s="423">
        <v>1</v>
      </c>
      <c r="AF31" s="647"/>
      <c r="AG31" s="647"/>
      <c r="AH31" s="647"/>
      <c r="AI31" s="11" t="s">
        <v>376</v>
      </c>
      <c r="AJ31" s="150" t="s">
        <v>146</v>
      </c>
      <c r="AK31" s="153">
        <v>10</v>
      </c>
      <c r="AL31" s="119">
        <v>0</v>
      </c>
      <c r="AM31" s="23">
        <v>7</v>
      </c>
      <c r="AN31" s="185">
        <v>7</v>
      </c>
      <c r="AO31" s="153">
        <v>2</v>
      </c>
      <c r="AP31" s="464">
        <f>AL31+AM31+AN31+AO31</f>
        <v>16</v>
      </c>
      <c r="AQ31" s="370">
        <v>1</v>
      </c>
      <c r="AR31" s="89">
        <v>0.33333333333333331</v>
      </c>
      <c r="AS31" s="73">
        <v>44927</v>
      </c>
      <c r="AT31" s="73">
        <v>45291</v>
      </c>
      <c r="AU31" s="74">
        <v>364</v>
      </c>
      <c r="AV31" s="75">
        <v>3686</v>
      </c>
      <c r="AW31" s="132">
        <v>0</v>
      </c>
      <c r="AX31" s="133">
        <f t="shared" si="0"/>
        <v>0</v>
      </c>
      <c r="AY31" s="119" t="s">
        <v>111</v>
      </c>
      <c r="AZ31" s="66" t="s">
        <v>112</v>
      </c>
      <c r="BA31" s="615"/>
      <c r="BB31" s="685"/>
      <c r="BC31" s="615"/>
      <c r="BD31" s="585"/>
      <c r="BE31" s="189">
        <v>0</v>
      </c>
      <c r="BF31" s="617"/>
      <c r="BG31" s="623"/>
      <c r="BH31" s="619"/>
      <c r="BI31" s="619"/>
      <c r="BJ31" s="581"/>
      <c r="BK31" s="582"/>
      <c r="BL31" s="593"/>
      <c r="BM31" s="596"/>
      <c r="BN31" s="565"/>
      <c r="BO31" s="565"/>
      <c r="BP31" s="578"/>
      <c r="BQ31" s="578"/>
      <c r="BR31" s="78">
        <v>0</v>
      </c>
      <c r="BS31" s="78">
        <v>0</v>
      </c>
      <c r="BT31" s="77">
        <v>0</v>
      </c>
      <c r="BU31" s="78">
        <v>0</v>
      </c>
      <c r="BV31" s="120"/>
      <c r="BW31" s="79" t="s">
        <v>340</v>
      </c>
      <c r="BX31" s="61" t="s">
        <v>121</v>
      </c>
      <c r="BY31" s="226" t="s">
        <v>377</v>
      </c>
      <c r="BZ31" s="227"/>
      <c r="CA31" s="226" t="s">
        <v>378</v>
      </c>
      <c r="CB31" s="226" t="s">
        <v>379</v>
      </c>
      <c r="CC31" s="78">
        <v>0</v>
      </c>
      <c r="CD31" s="65">
        <v>0</v>
      </c>
      <c r="CE31" s="346"/>
      <c r="CF31" s="329" t="s">
        <v>380</v>
      </c>
      <c r="CG31" s="401">
        <v>50</v>
      </c>
      <c r="CH31" s="347">
        <v>103</v>
      </c>
      <c r="CI31" s="347">
        <v>120</v>
      </c>
    </row>
    <row r="32" spans="1:87" ht="173.25" customHeight="1" thickBot="1">
      <c r="A32" s="65">
        <v>0</v>
      </c>
      <c r="B32" s="612"/>
      <c r="C32" s="612"/>
      <c r="D32" s="78">
        <v>0</v>
      </c>
      <c r="E32" s="78">
        <v>0</v>
      </c>
      <c r="F32" s="78">
        <v>0</v>
      </c>
      <c r="G32" s="78">
        <v>0</v>
      </c>
      <c r="H32" s="78">
        <v>0</v>
      </c>
      <c r="I32" s="76">
        <v>0</v>
      </c>
      <c r="J32" s="612"/>
      <c r="K32" s="80" t="s">
        <v>381</v>
      </c>
      <c r="L32" s="80" t="s">
        <v>96</v>
      </c>
      <c r="M32" s="80">
        <v>0</v>
      </c>
      <c r="N32" s="80" t="s">
        <v>382</v>
      </c>
      <c r="O32" s="121"/>
      <c r="P32" s="23" t="s">
        <v>101</v>
      </c>
      <c r="Q32" s="80" t="s">
        <v>102</v>
      </c>
      <c r="R32" s="104">
        <v>7000</v>
      </c>
      <c r="S32" s="104">
        <v>1127</v>
      </c>
      <c r="T32" s="102">
        <v>5873</v>
      </c>
      <c r="U32" s="88">
        <v>0</v>
      </c>
      <c r="V32" s="8">
        <v>0</v>
      </c>
      <c r="W32" s="16">
        <v>0</v>
      </c>
      <c r="X32" s="69">
        <v>0</v>
      </c>
      <c r="Y32" s="149">
        <v>0</v>
      </c>
      <c r="Z32" s="206">
        <v>374</v>
      </c>
      <c r="AA32" s="416">
        <f>CG26+CH26+CI26</f>
        <v>924</v>
      </c>
      <c r="AB32" s="495">
        <v>323</v>
      </c>
      <c r="AC32" s="481">
        <f>+Z32+Y32+AA32+AB32</f>
        <v>1621</v>
      </c>
      <c r="AD32" s="423">
        <v>1</v>
      </c>
      <c r="AE32" s="423">
        <v>1</v>
      </c>
      <c r="AF32" s="647"/>
      <c r="AG32" s="647"/>
      <c r="AH32" s="647"/>
      <c r="AI32" s="145" t="s">
        <v>383</v>
      </c>
      <c r="AJ32" s="175" t="s">
        <v>198</v>
      </c>
      <c r="AK32" s="176">
        <v>15</v>
      </c>
      <c r="AL32" s="121">
        <v>2</v>
      </c>
      <c r="AM32" s="455">
        <v>3</v>
      </c>
      <c r="AN32" s="185">
        <v>5</v>
      </c>
      <c r="AO32" s="153">
        <v>1</v>
      </c>
      <c r="AP32" s="465">
        <f>+AL32+AM32+AN32+AO32</f>
        <v>11</v>
      </c>
      <c r="AQ32" s="368">
        <f>AP32/AK32</f>
        <v>0.73333333333333328</v>
      </c>
      <c r="AR32" s="72">
        <v>0.33333333333333331</v>
      </c>
      <c r="AS32" s="73">
        <v>44927</v>
      </c>
      <c r="AT32" s="73">
        <v>45291</v>
      </c>
      <c r="AU32" s="74">
        <v>364</v>
      </c>
      <c r="AV32" s="183">
        <v>1127</v>
      </c>
      <c r="AW32" s="182">
        <v>0</v>
      </c>
      <c r="AX32" s="133">
        <f t="shared" si="0"/>
        <v>0</v>
      </c>
      <c r="AY32" s="142" t="s">
        <v>111</v>
      </c>
      <c r="AZ32" s="139" t="s">
        <v>112</v>
      </c>
      <c r="BA32" s="615"/>
      <c r="BB32" s="685"/>
      <c r="BC32" s="615"/>
      <c r="BD32" s="585"/>
      <c r="BE32" s="189">
        <v>0</v>
      </c>
      <c r="BF32" s="618"/>
      <c r="BG32" s="624"/>
      <c r="BH32" s="619"/>
      <c r="BI32" s="619"/>
      <c r="BJ32" s="581"/>
      <c r="BK32" s="582"/>
      <c r="BL32" s="594"/>
      <c r="BM32" s="597"/>
      <c r="BN32" s="566"/>
      <c r="BO32" s="566"/>
      <c r="BP32" s="578"/>
      <c r="BQ32" s="578"/>
      <c r="BR32" s="85">
        <v>0</v>
      </c>
      <c r="BS32" s="85">
        <v>0</v>
      </c>
      <c r="BT32" s="85">
        <v>0</v>
      </c>
      <c r="BU32" s="85">
        <v>0</v>
      </c>
      <c r="BV32" s="81"/>
      <c r="BW32" s="86" t="s">
        <v>384</v>
      </c>
      <c r="BX32" s="87" t="s">
        <v>121</v>
      </c>
      <c r="BY32" s="226" t="s">
        <v>385</v>
      </c>
      <c r="BZ32" s="227"/>
      <c r="CA32" s="226" t="s">
        <v>386</v>
      </c>
      <c r="CB32" s="226" t="s">
        <v>387</v>
      </c>
      <c r="CC32" s="78">
        <v>0</v>
      </c>
      <c r="CD32" s="65">
        <v>0</v>
      </c>
      <c r="CE32" s="346"/>
      <c r="CF32" s="329" t="s">
        <v>388</v>
      </c>
      <c r="CG32" s="401">
        <v>0</v>
      </c>
      <c r="CH32" s="347">
        <v>0</v>
      </c>
      <c r="CI32" s="347">
        <v>0</v>
      </c>
    </row>
    <row r="33" spans="1:87" ht="72.75" customHeight="1" thickBot="1">
      <c r="A33" s="65"/>
      <c r="B33" s="612"/>
      <c r="C33" s="612"/>
      <c r="D33" s="78"/>
      <c r="E33" s="78"/>
      <c r="F33" s="78"/>
      <c r="G33" s="78"/>
      <c r="H33" s="78"/>
      <c r="I33" s="76"/>
      <c r="J33" s="644" t="s">
        <v>389</v>
      </c>
      <c r="K33" s="644"/>
      <c r="L33" s="644"/>
      <c r="M33" s="644"/>
      <c r="N33" s="644"/>
      <c r="O33" s="644"/>
      <c r="P33" s="644"/>
      <c r="Q33" s="644"/>
      <c r="R33" s="644"/>
      <c r="S33" s="644"/>
      <c r="T33" s="644"/>
      <c r="U33" s="644"/>
      <c r="V33" s="644"/>
      <c r="W33" s="644"/>
      <c r="X33" s="644"/>
      <c r="Y33" s="644"/>
      <c r="Z33" s="644"/>
      <c r="AA33" s="644"/>
      <c r="AB33" s="644"/>
      <c r="AC33" s="644"/>
      <c r="AD33" s="422">
        <f>AVERAGE(AD30:AD32)</f>
        <v>1</v>
      </c>
      <c r="AE33" s="424">
        <f>AVERAGE(AE30:AE32)</f>
        <v>1</v>
      </c>
      <c r="AF33" s="648"/>
      <c r="AG33" s="649" t="s">
        <v>364</v>
      </c>
      <c r="AH33" s="649"/>
      <c r="AI33" s="649"/>
      <c r="AJ33" s="649"/>
      <c r="AK33" s="649"/>
      <c r="AL33" s="649"/>
      <c r="AM33" s="650"/>
      <c r="AN33" s="650"/>
      <c r="AO33" s="650"/>
      <c r="AP33" s="650"/>
      <c r="AQ33" s="369">
        <f>AVERAGE(AQ30:AQ32)</f>
        <v>0.91111111111111109</v>
      </c>
      <c r="AR33" s="665"/>
      <c r="AS33" s="666"/>
      <c r="AT33" s="666"/>
      <c r="AU33" s="666"/>
      <c r="AV33" s="666"/>
      <c r="AW33" s="666"/>
      <c r="AX33" s="133"/>
      <c r="AY33" s="136"/>
      <c r="AZ33" s="137"/>
      <c r="BA33" s="138"/>
      <c r="BB33" s="210">
        <f>+BB30</f>
        <v>261507204.40000001</v>
      </c>
      <c r="BC33" s="198"/>
      <c r="BD33" s="194"/>
      <c r="BE33" s="195"/>
      <c r="BF33" s="697"/>
      <c r="BG33" s="698"/>
      <c r="BH33" s="196">
        <f>+BH30</f>
        <v>0.31775999999999999</v>
      </c>
      <c r="BI33" s="196">
        <f>+BI30</f>
        <v>1.0880000000000001E-2</v>
      </c>
      <c r="BJ33" s="413"/>
      <c r="BK33" s="409"/>
      <c r="BL33" s="409"/>
      <c r="BM33" s="406"/>
      <c r="BN33" s="406"/>
      <c r="BO33" s="406"/>
      <c r="BP33" s="219">
        <f>+BP30</f>
        <v>0.72137630178421197</v>
      </c>
      <c r="BQ33" s="219">
        <f>+BQ30</f>
        <v>0.72137630178421197</v>
      </c>
      <c r="BR33" s="78"/>
      <c r="BS33" s="78"/>
      <c r="BT33" s="78"/>
      <c r="BU33" s="78"/>
      <c r="BV33" s="57"/>
      <c r="BW33" s="144"/>
      <c r="BX33" s="144"/>
      <c r="BY33" s="226"/>
      <c r="BZ33" s="227"/>
      <c r="CA33" s="226"/>
      <c r="CB33" s="226"/>
      <c r="CC33" s="78"/>
      <c r="CD33" s="65"/>
      <c r="CF33" s="329" t="s">
        <v>390</v>
      </c>
      <c r="CG33" s="401">
        <v>1</v>
      </c>
      <c r="CH33" s="347">
        <v>2</v>
      </c>
      <c r="CI33" s="347">
        <v>3</v>
      </c>
    </row>
    <row r="34" spans="1:87" ht="183.75" customHeight="1">
      <c r="A34" s="65">
        <v>0</v>
      </c>
      <c r="B34" s="612"/>
      <c r="C34" s="612"/>
      <c r="D34" s="78">
        <v>0</v>
      </c>
      <c r="E34" s="78">
        <v>0</v>
      </c>
      <c r="F34" s="78">
        <v>0</v>
      </c>
      <c r="G34" s="78">
        <v>0</v>
      </c>
      <c r="H34" s="78">
        <v>0</v>
      </c>
      <c r="I34" s="76">
        <v>0</v>
      </c>
      <c r="J34" s="612" t="s">
        <v>391</v>
      </c>
      <c r="K34" s="164" t="s">
        <v>392</v>
      </c>
      <c r="L34" s="48" t="s">
        <v>96</v>
      </c>
      <c r="M34" s="48" t="s">
        <v>393</v>
      </c>
      <c r="N34" s="48" t="s">
        <v>394</v>
      </c>
      <c r="O34" s="47"/>
      <c r="P34" s="22" t="s">
        <v>101</v>
      </c>
      <c r="Q34" s="48" t="s">
        <v>102</v>
      </c>
      <c r="R34" s="50">
        <v>6000</v>
      </c>
      <c r="S34" s="50" t="s">
        <v>143</v>
      </c>
      <c r="T34" s="49">
        <v>6199</v>
      </c>
      <c r="U34" s="88">
        <v>0</v>
      </c>
      <c r="V34" s="8">
        <v>0</v>
      </c>
      <c r="W34" s="16">
        <v>0</v>
      </c>
      <c r="X34" s="69">
        <v>0</v>
      </c>
      <c r="Y34" s="51">
        <v>1914</v>
      </c>
      <c r="Z34" s="206">
        <v>2003</v>
      </c>
      <c r="AA34" s="418">
        <f>CG27+CH27+CI27</f>
        <v>5900</v>
      </c>
      <c r="AB34" s="496">
        <v>2590</v>
      </c>
      <c r="AC34" s="478">
        <f>+Z34+Y34+AA34+AB34</f>
        <v>12407</v>
      </c>
      <c r="AD34" s="423" t="s">
        <v>218</v>
      </c>
      <c r="AE34" s="423">
        <v>1</v>
      </c>
      <c r="AF34" s="656" t="s">
        <v>395</v>
      </c>
      <c r="AG34" s="647">
        <v>2021130010160</v>
      </c>
      <c r="AH34" s="647" t="s">
        <v>396</v>
      </c>
      <c r="AI34" s="152" t="s">
        <v>397</v>
      </c>
      <c r="AJ34" s="177" t="s">
        <v>398</v>
      </c>
      <c r="AK34" s="362">
        <v>57600</v>
      </c>
      <c r="AL34" s="154">
        <v>136</v>
      </c>
      <c r="AM34" s="454">
        <v>7</v>
      </c>
      <c r="AN34" s="521">
        <v>2</v>
      </c>
      <c r="AO34" s="438">
        <v>1</v>
      </c>
      <c r="AP34" s="463">
        <f>+AM34+AL34+AN34+AO34</f>
        <v>146</v>
      </c>
      <c r="AQ34" s="367">
        <f>AP34/AK34</f>
        <v>2.5347222222222221E-3</v>
      </c>
      <c r="AR34" s="53" t="s">
        <v>143</v>
      </c>
      <c r="AS34" s="103">
        <v>44927</v>
      </c>
      <c r="AT34" s="103">
        <v>45291</v>
      </c>
      <c r="AU34" s="98">
        <v>364</v>
      </c>
      <c r="AV34" s="55" t="s">
        <v>143</v>
      </c>
      <c r="AW34" s="131">
        <v>1914</v>
      </c>
      <c r="AX34" s="133" t="s">
        <v>143</v>
      </c>
      <c r="AY34" s="153" t="s">
        <v>111</v>
      </c>
      <c r="AZ34" s="185" t="s">
        <v>112</v>
      </c>
      <c r="BA34" s="615" t="s">
        <v>113</v>
      </c>
      <c r="BB34" s="685">
        <v>14631271212.820002</v>
      </c>
      <c r="BC34" s="615" t="s">
        <v>114</v>
      </c>
      <c r="BD34" s="187" t="s">
        <v>245</v>
      </c>
      <c r="BE34" s="184" t="s">
        <v>399</v>
      </c>
      <c r="BF34" s="705">
        <v>290400000</v>
      </c>
      <c r="BG34" s="704">
        <v>32800000</v>
      </c>
      <c r="BH34" s="619">
        <v>0.18149999999999999</v>
      </c>
      <c r="BI34" s="619">
        <v>2.0500000000000001E-2</v>
      </c>
      <c r="BJ34" s="581">
        <v>290520000</v>
      </c>
      <c r="BK34" s="580">
        <v>141000000</v>
      </c>
      <c r="BL34" s="598">
        <v>5261959883.4499998</v>
      </c>
      <c r="BM34" s="631">
        <v>1093599980.46</v>
      </c>
      <c r="BN34" s="567">
        <v>12406453810.790001</v>
      </c>
      <c r="BO34" s="567">
        <v>12288373752.23</v>
      </c>
      <c r="BP34" s="578">
        <f>BN34/BB34</f>
        <v>0.84794093625435618</v>
      </c>
      <c r="BQ34" s="578">
        <f>BO34/BB34</f>
        <v>0.83987054668652839</v>
      </c>
      <c r="BR34" s="59" t="s">
        <v>117</v>
      </c>
      <c r="BS34" s="59" t="s">
        <v>118</v>
      </c>
      <c r="BT34" s="59" t="s">
        <v>119</v>
      </c>
      <c r="BU34" s="59" t="s">
        <v>292</v>
      </c>
      <c r="BV34" s="60">
        <v>44950</v>
      </c>
      <c r="BW34" s="61" t="s">
        <v>400</v>
      </c>
      <c r="BX34" s="61" t="s">
        <v>121</v>
      </c>
      <c r="BY34" s="226" t="s">
        <v>401</v>
      </c>
      <c r="BZ34" s="227"/>
      <c r="CA34" s="226" t="s">
        <v>402</v>
      </c>
      <c r="CB34" s="226" t="s">
        <v>403</v>
      </c>
      <c r="CC34" s="78" t="s">
        <v>125</v>
      </c>
      <c r="CD34" s="65" t="s">
        <v>125</v>
      </c>
      <c r="CE34" s="346">
        <f>AC34+AC35+AC36+AC37</f>
        <v>17091</v>
      </c>
      <c r="CF34" s="329" t="s">
        <v>404</v>
      </c>
      <c r="CG34" s="401">
        <v>301</v>
      </c>
      <c r="CH34" s="347">
        <v>607</v>
      </c>
      <c r="CI34" s="347">
        <v>1222</v>
      </c>
    </row>
    <row r="35" spans="1:87" ht="177" customHeight="1">
      <c r="A35" s="65">
        <v>0</v>
      </c>
      <c r="B35" s="612"/>
      <c r="C35" s="612"/>
      <c r="D35" s="78">
        <v>0</v>
      </c>
      <c r="E35" s="78">
        <v>0</v>
      </c>
      <c r="F35" s="78">
        <v>0</v>
      </c>
      <c r="G35" s="78">
        <v>0</v>
      </c>
      <c r="H35" s="78">
        <v>0</v>
      </c>
      <c r="I35" s="76">
        <v>0</v>
      </c>
      <c r="J35" s="612"/>
      <c r="K35" s="18" t="s">
        <v>405</v>
      </c>
      <c r="L35" s="13" t="s">
        <v>96</v>
      </c>
      <c r="M35" s="13" t="s">
        <v>406</v>
      </c>
      <c r="N35" s="13" t="s">
        <v>407</v>
      </c>
      <c r="O35" s="24"/>
      <c r="P35" s="66" t="s">
        <v>101</v>
      </c>
      <c r="Q35" s="13" t="s">
        <v>363</v>
      </c>
      <c r="R35" s="68">
        <v>3500</v>
      </c>
      <c r="S35" s="68" t="s">
        <v>143</v>
      </c>
      <c r="T35" s="67">
        <v>3608</v>
      </c>
      <c r="U35" s="88">
        <v>0</v>
      </c>
      <c r="V35" s="8">
        <v>0</v>
      </c>
      <c r="W35" s="16">
        <v>0</v>
      </c>
      <c r="X35" s="69">
        <v>0</v>
      </c>
      <c r="Y35" s="70">
        <v>91</v>
      </c>
      <c r="Z35" s="206">
        <v>105</v>
      </c>
      <c r="AA35" s="206">
        <f>CG28+CH28+CI28</f>
        <v>31</v>
      </c>
      <c r="AB35" s="494">
        <v>56</v>
      </c>
      <c r="AC35" s="480">
        <f>+Z35+Y35+AA35+AB35</f>
        <v>283</v>
      </c>
      <c r="AD35" s="423" t="s">
        <v>218</v>
      </c>
      <c r="AE35" s="423">
        <v>1</v>
      </c>
      <c r="AF35" s="647"/>
      <c r="AG35" s="647"/>
      <c r="AH35" s="647"/>
      <c r="AI35" s="6" t="s">
        <v>143</v>
      </c>
      <c r="AJ35" s="150" t="s">
        <v>143</v>
      </c>
      <c r="AK35" s="22" t="s">
        <v>143</v>
      </c>
      <c r="AL35" s="24">
        <v>5</v>
      </c>
      <c r="AM35" s="66">
        <v>6</v>
      </c>
      <c r="AN35" s="185">
        <v>4</v>
      </c>
      <c r="AO35" s="153">
        <v>2</v>
      </c>
      <c r="AP35" s="464">
        <f>+AL35+AM35+AN3+AN35+AO35</f>
        <v>38</v>
      </c>
      <c r="AQ35" s="370" t="s">
        <v>143</v>
      </c>
      <c r="AR35" s="89" t="s">
        <v>143</v>
      </c>
      <c r="AS35" s="73">
        <v>44927</v>
      </c>
      <c r="AT35" s="73">
        <v>45291</v>
      </c>
      <c r="AU35" s="74">
        <v>364</v>
      </c>
      <c r="AV35" s="75" t="s">
        <v>143</v>
      </c>
      <c r="AW35" s="132">
        <v>91</v>
      </c>
      <c r="AX35" s="133" t="s">
        <v>143</v>
      </c>
      <c r="AY35" s="143" t="s">
        <v>408</v>
      </c>
      <c r="AZ35" s="22" t="s">
        <v>409</v>
      </c>
      <c r="BA35" s="615"/>
      <c r="BB35" s="685"/>
      <c r="BC35" s="615"/>
      <c r="BD35" s="712" t="s">
        <v>115</v>
      </c>
      <c r="BE35" s="189">
        <v>0</v>
      </c>
      <c r="BF35" s="617"/>
      <c r="BG35" s="623"/>
      <c r="BH35" s="619"/>
      <c r="BI35" s="619"/>
      <c r="BJ35" s="581"/>
      <c r="BK35" s="580"/>
      <c r="BL35" s="599"/>
      <c r="BM35" s="632"/>
      <c r="BN35" s="568"/>
      <c r="BO35" s="568"/>
      <c r="BP35" s="578"/>
      <c r="BQ35" s="578"/>
      <c r="BR35" s="78">
        <v>0</v>
      </c>
      <c r="BS35" s="78">
        <v>0</v>
      </c>
      <c r="BT35" s="78">
        <v>0</v>
      </c>
      <c r="BU35" s="78">
        <v>0</v>
      </c>
      <c r="BV35" s="76"/>
      <c r="BW35" s="79" t="s">
        <v>410</v>
      </c>
      <c r="BX35" s="61" t="s">
        <v>121</v>
      </c>
      <c r="BY35" s="226" t="s">
        <v>411</v>
      </c>
      <c r="BZ35" s="227"/>
      <c r="CA35" s="226" t="s">
        <v>412</v>
      </c>
      <c r="CB35" s="226" t="s">
        <v>413</v>
      </c>
      <c r="CC35" s="78">
        <v>0</v>
      </c>
      <c r="CD35" s="65">
        <v>0</v>
      </c>
      <c r="CE35" s="346"/>
    </row>
    <row r="36" spans="1:87" ht="175.5" customHeight="1">
      <c r="A36" s="65">
        <v>0</v>
      </c>
      <c r="B36" s="612"/>
      <c r="C36" s="612"/>
      <c r="D36" s="78">
        <v>0</v>
      </c>
      <c r="E36" s="78">
        <v>0</v>
      </c>
      <c r="F36" s="78">
        <v>0</v>
      </c>
      <c r="G36" s="78">
        <v>0</v>
      </c>
      <c r="H36" s="78">
        <v>0</v>
      </c>
      <c r="I36" s="76">
        <v>0</v>
      </c>
      <c r="J36" s="612"/>
      <c r="K36" s="18" t="s">
        <v>414</v>
      </c>
      <c r="L36" s="13" t="s">
        <v>296</v>
      </c>
      <c r="M36" s="13" t="s">
        <v>415</v>
      </c>
      <c r="N36" s="13" t="s">
        <v>416</v>
      </c>
      <c r="O36" s="24"/>
      <c r="P36" s="66" t="s">
        <v>101</v>
      </c>
      <c r="Q36" s="13" t="s">
        <v>375</v>
      </c>
      <c r="R36" s="68">
        <v>16000</v>
      </c>
      <c r="S36" s="68">
        <v>3557</v>
      </c>
      <c r="T36" s="67">
        <v>12443</v>
      </c>
      <c r="U36" s="88">
        <v>0</v>
      </c>
      <c r="V36" s="8">
        <v>0</v>
      </c>
      <c r="W36" s="16">
        <v>0</v>
      </c>
      <c r="X36" s="69">
        <v>0</v>
      </c>
      <c r="Y36" s="70">
        <v>1259</v>
      </c>
      <c r="Z36" s="206">
        <v>2316</v>
      </c>
      <c r="AA36" s="206">
        <f>CG29+CH29+CI29</f>
        <v>292</v>
      </c>
      <c r="AB36" s="494">
        <v>534</v>
      </c>
      <c r="AC36" s="480">
        <f>+Z36+Y36+AA36+AB36</f>
        <v>4401</v>
      </c>
      <c r="AD36" s="423">
        <v>1</v>
      </c>
      <c r="AE36" s="423">
        <v>1</v>
      </c>
      <c r="AF36" s="647"/>
      <c r="AG36" s="647"/>
      <c r="AH36" s="647"/>
      <c r="AI36" s="6" t="s">
        <v>417</v>
      </c>
      <c r="AJ36" s="17" t="s">
        <v>146</v>
      </c>
      <c r="AK36" s="23">
        <v>54</v>
      </c>
      <c r="AL36" s="24">
        <v>5</v>
      </c>
      <c r="AM36" s="23">
        <v>7</v>
      </c>
      <c r="AN36" s="185">
        <v>2</v>
      </c>
      <c r="AO36" s="153">
        <v>3</v>
      </c>
      <c r="AP36" s="464">
        <f>+AM36+AL36+AN36+AO36</f>
        <v>17</v>
      </c>
      <c r="AQ36" s="370">
        <f>AP36/AK36</f>
        <v>0.31481481481481483</v>
      </c>
      <c r="AR36" s="89">
        <v>1</v>
      </c>
      <c r="AS36" s="73">
        <v>44927</v>
      </c>
      <c r="AT36" s="73">
        <v>45291</v>
      </c>
      <c r="AU36" s="74">
        <v>364</v>
      </c>
      <c r="AV36" s="75">
        <v>3557</v>
      </c>
      <c r="AW36" s="132">
        <v>1259</v>
      </c>
      <c r="AX36" s="133">
        <f t="shared" si="0"/>
        <v>0.35394995782963173</v>
      </c>
      <c r="AY36" s="119" t="s">
        <v>111</v>
      </c>
      <c r="AZ36" s="66" t="s">
        <v>112</v>
      </c>
      <c r="BA36" s="615"/>
      <c r="BB36" s="685"/>
      <c r="BC36" s="615"/>
      <c r="BD36" s="712"/>
      <c r="BE36" s="189">
        <v>0</v>
      </c>
      <c r="BF36" s="617"/>
      <c r="BG36" s="623"/>
      <c r="BH36" s="619"/>
      <c r="BI36" s="619"/>
      <c r="BJ36" s="581"/>
      <c r="BK36" s="580"/>
      <c r="BL36" s="599"/>
      <c r="BM36" s="632"/>
      <c r="BN36" s="568"/>
      <c r="BO36" s="568"/>
      <c r="BP36" s="578"/>
      <c r="BQ36" s="578"/>
      <c r="BR36" s="78">
        <v>0</v>
      </c>
      <c r="BS36" s="78">
        <v>0</v>
      </c>
      <c r="BT36" s="78">
        <v>0</v>
      </c>
      <c r="BU36" s="78">
        <v>0</v>
      </c>
      <c r="BV36" s="76"/>
      <c r="BW36" s="79" t="s">
        <v>418</v>
      </c>
      <c r="BX36" s="61" t="s">
        <v>121</v>
      </c>
      <c r="BY36" s="226" t="s">
        <v>419</v>
      </c>
      <c r="BZ36" s="227"/>
      <c r="CA36" s="226" t="s">
        <v>420</v>
      </c>
      <c r="CB36" s="226" t="s">
        <v>421</v>
      </c>
      <c r="CC36" s="78">
        <v>0</v>
      </c>
      <c r="CD36" s="65">
        <v>0</v>
      </c>
      <c r="CE36" s="346"/>
    </row>
    <row r="37" spans="1:87" ht="140.25" customHeight="1" thickBot="1">
      <c r="A37" s="65">
        <v>0</v>
      </c>
      <c r="B37" s="612"/>
      <c r="C37" s="612"/>
      <c r="D37" s="78">
        <v>0</v>
      </c>
      <c r="E37" s="78">
        <v>0</v>
      </c>
      <c r="F37" s="78">
        <v>0</v>
      </c>
      <c r="G37" s="78">
        <v>0</v>
      </c>
      <c r="H37" s="78">
        <v>0</v>
      </c>
      <c r="I37" s="76">
        <v>0</v>
      </c>
      <c r="J37" s="612"/>
      <c r="K37" s="80" t="s">
        <v>422</v>
      </c>
      <c r="L37" s="80" t="s">
        <v>296</v>
      </c>
      <c r="M37" s="80" t="s">
        <v>423</v>
      </c>
      <c r="N37" s="80" t="s">
        <v>424</v>
      </c>
      <c r="O37" s="74"/>
      <c r="P37" s="23" t="s">
        <v>101</v>
      </c>
      <c r="Q37" s="80" t="s">
        <v>425</v>
      </c>
      <c r="R37" s="102">
        <v>1000</v>
      </c>
      <c r="S37" s="102" t="s">
        <v>143</v>
      </c>
      <c r="T37" s="104">
        <v>1000</v>
      </c>
      <c r="U37" s="88">
        <v>0</v>
      </c>
      <c r="V37" s="8">
        <v>0</v>
      </c>
      <c r="W37" s="16">
        <v>0</v>
      </c>
      <c r="X37" s="69">
        <v>0</v>
      </c>
      <c r="Y37" s="149">
        <v>0</v>
      </c>
      <c r="Z37" s="206">
        <v>0</v>
      </c>
      <c r="AA37" s="416">
        <v>0</v>
      </c>
      <c r="AB37" s="495">
        <v>0</v>
      </c>
      <c r="AC37" s="481">
        <v>0</v>
      </c>
      <c r="AD37" s="423" t="s">
        <v>218</v>
      </c>
      <c r="AE37" s="423">
        <v>1</v>
      </c>
      <c r="AF37" s="647"/>
      <c r="AG37" s="647"/>
      <c r="AH37" s="647"/>
      <c r="AI37" s="147" t="s">
        <v>426</v>
      </c>
      <c r="AJ37" s="178" t="s">
        <v>133</v>
      </c>
      <c r="AK37" s="366" t="s">
        <v>143</v>
      </c>
      <c r="AL37" s="179">
        <v>0</v>
      </c>
      <c r="AM37" s="459">
        <v>0</v>
      </c>
      <c r="AN37" s="522">
        <v>0</v>
      </c>
      <c r="AO37" s="467">
        <v>0</v>
      </c>
      <c r="AP37" s="465">
        <v>0</v>
      </c>
      <c r="AQ37" s="368" t="s">
        <v>143</v>
      </c>
      <c r="AR37" s="72" t="s">
        <v>143</v>
      </c>
      <c r="AS37" s="73">
        <v>44927</v>
      </c>
      <c r="AT37" s="73">
        <v>45291</v>
      </c>
      <c r="AU37" s="74">
        <v>364</v>
      </c>
      <c r="AV37" s="183" t="s">
        <v>143</v>
      </c>
      <c r="AW37" s="182">
        <v>0</v>
      </c>
      <c r="AX37" s="133" t="s">
        <v>143</v>
      </c>
      <c r="AY37" s="142" t="s">
        <v>111</v>
      </c>
      <c r="AZ37" s="139" t="s">
        <v>112</v>
      </c>
      <c r="BA37" s="615"/>
      <c r="BB37" s="686"/>
      <c r="BC37" s="584"/>
      <c r="BD37" s="712"/>
      <c r="BE37" s="199">
        <v>0</v>
      </c>
      <c r="BF37" s="617"/>
      <c r="BG37" s="623"/>
      <c r="BH37" s="695"/>
      <c r="BI37" s="695"/>
      <c r="BJ37" s="581"/>
      <c r="BK37" s="580"/>
      <c r="BL37" s="600"/>
      <c r="BM37" s="633"/>
      <c r="BN37" s="569"/>
      <c r="BO37" s="569"/>
      <c r="BP37" s="578"/>
      <c r="BQ37" s="578"/>
      <c r="BR37" s="113">
        <v>0</v>
      </c>
      <c r="BS37" s="85">
        <v>0</v>
      </c>
      <c r="BT37" s="85">
        <v>0</v>
      </c>
      <c r="BU37" s="85">
        <v>0</v>
      </c>
      <c r="BV37" s="83"/>
      <c r="BW37" s="86" t="s">
        <v>340</v>
      </c>
      <c r="BX37" s="87" t="s">
        <v>121</v>
      </c>
      <c r="BY37" s="226" t="s">
        <v>203</v>
      </c>
      <c r="BZ37" s="227"/>
      <c r="CA37" s="226" t="s">
        <v>204</v>
      </c>
      <c r="CB37" s="226" t="s">
        <v>427</v>
      </c>
      <c r="CC37" s="78">
        <v>0</v>
      </c>
      <c r="CD37" s="65">
        <v>0</v>
      </c>
      <c r="CE37" s="346"/>
    </row>
    <row r="38" spans="1:87" ht="67.5" customHeight="1" thickBot="1">
      <c r="A38" s="65"/>
      <c r="B38" s="612"/>
      <c r="C38" s="612"/>
      <c r="D38" s="78"/>
      <c r="E38" s="78"/>
      <c r="F38" s="78"/>
      <c r="G38" s="78"/>
      <c r="H38" s="78"/>
      <c r="I38" s="76"/>
      <c r="J38" s="644" t="s">
        <v>428</v>
      </c>
      <c r="K38" s="644"/>
      <c r="L38" s="644"/>
      <c r="M38" s="644"/>
      <c r="N38" s="644"/>
      <c r="O38" s="644"/>
      <c r="P38" s="644"/>
      <c r="Q38" s="644"/>
      <c r="R38" s="644"/>
      <c r="S38" s="644"/>
      <c r="T38" s="644"/>
      <c r="U38" s="644"/>
      <c r="V38" s="644"/>
      <c r="W38" s="644"/>
      <c r="X38" s="644"/>
      <c r="Y38" s="644"/>
      <c r="Z38" s="644"/>
      <c r="AA38" s="644"/>
      <c r="AB38" s="644"/>
      <c r="AC38" s="644"/>
      <c r="AD38" s="422">
        <f>AVERAGE(AD34:AD37)</f>
        <v>1</v>
      </c>
      <c r="AE38" s="424">
        <f>AVERAGE(AE34:AE37)</f>
        <v>1</v>
      </c>
      <c r="AF38" s="648"/>
      <c r="AG38" s="649" t="s">
        <v>395</v>
      </c>
      <c r="AH38" s="649"/>
      <c r="AI38" s="649"/>
      <c r="AJ38" s="649"/>
      <c r="AK38" s="649"/>
      <c r="AL38" s="649"/>
      <c r="AM38" s="650"/>
      <c r="AN38" s="650"/>
      <c r="AO38" s="650"/>
      <c r="AP38" s="650"/>
      <c r="AQ38" s="369">
        <f>AQ36/1</f>
        <v>0.31481481481481483</v>
      </c>
      <c r="AR38" s="665"/>
      <c r="AS38" s="666"/>
      <c r="AT38" s="666"/>
      <c r="AU38" s="666"/>
      <c r="AV38" s="666"/>
      <c r="AW38" s="666"/>
      <c r="AX38" s="133"/>
      <c r="AY38" s="136"/>
      <c r="AZ38" s="137"/>
      <c r="BA38" s="138"/>
      <c r="BB38" s="211">
        <f>+BB34</f>
        <v>14631271212.820002</v>
      </c>
      <c r="BC38" s="201"/>
      <c r="BD38" s="195"/>
      <c r="BE38" s="195"/>
      <c r="BF38" s="699"/>
      <c r="BG38" s="700"/>
      <c r="BH38" s="196">
        <f>+BH34</f>
        <v>0.18149999999999999</v>
      </c>
      <c r="BI38" s="196">
        <f>+BI34</f>
        <v>2.0500000000000001E-2</v>
      </c>
      <c r="BJ38" s="413"/>
      <c r="BK38" s="409"/>
      <c r="BL38" s="409"/>
      <c r="BM38" s="406"/>
      <c r="BN38" s="406"/>
      <c r="BO38" s="406"/>
      <c r="BP38" s="219">
        <f>+BP34</f>
        <v>0.84794093625435618</v>
      </c>
      <c r="BQ38" s="219">
        <f>+BQ34</f>
        <v>0.83987054668652839</v>
      </c>
      <c r="BR38" s="78"/>
      <c r="BS38" s="76"/>
      <c r="BT38" s="78"/>
      <c r="BU38" s="78"/>
      <c r="BV38" s="76"/>
      <c r="BW38" s="144"/>
      <c r="BX38" s="144"/>
      <c r="BY38" s="225"/>
      <c r="BZ38" s="225"/>
      <c r="CA38" s="443"/>
      <c r="CB38" s="443"/>
      <c r="CC38" s="78"/>
      <c r="CD38" s="65"/>
    </row>
    <row r="39" spans="1:87" ht="242.25">
      <c r="A39" s="65">
        <v>0</v>
      </c>
      <c r="B39" s="612"/>
      <c r="C39" s="612"/>
      <c r="D39" s="78">
        <v>0</v>
      </c>
      <c r="E39" s="78">
        <v>0</v>
      </c>
      <c r="F39" s="78">
        <v>0</v>
      </c>
      <c r="G39" s="78">
        <v>0</v>
      </c>
      <c r="H39" s="78">
        <v>0</v>
      </c>
      <c r="I39" s="76">
        <v>0</v>
      </c>
      <c r="J39" s="612" t="s">
        <v>429</v>
      </c>
      <c r="K39" s="172" t="s">
        <v>430</v>
      </c>
      <c r="L39" s="172" t="s">
        <v>96</v>
      </c>
      <c r="M39" s="172" t="s">
        <v>431</v>
      </c>
      <c r="N39" s="172"/>
      <c r="O39" s="47"/>
      <c r="P39" s="22" t="s">
        <v>101</v>
      </c>
      <c r="Q39" s="48" t="s">
        <v>432</v>
      </c>
      <c r="R39" s="50">
        <v>10000</v>
      </c>
      <c r="S39" s="50">
        <v>1085</v>
      </c>
      <c r="T39" s="50">
        <v>8915</v>
      </c>
      <c r="U39" s="88">
        <v>0</v>
      </c>
      <c r="V39" s="8">
        <v>0</v>
      </c>
      <c r="W39" s="7">
        <v>0</v>
      </c>
      <c r="X39" s="69">
        <v>0</v>
      </c>
      <c r="Y39" s="51">
        <v>369</v>
      </c>
      <c r="Z39" s="206">
        <v>182</v>
      </c>
      <c r="AA39" s="417">
        <f>CG31+CH31+CI31</f>
        <v>273</v>
      </c>
      <c r="AB39" s="493">
        <v>284</v>
      </c>
      <c r="AC39" s="479">
        <f>+Z39+Y39+AA39+AB39</f>
        <v>1108</v>
      </c>
      <c r="AD39" s="423">
        <v>1</v>
      </c>
      <c r="AE39" s="423">
        <v>1</v>
      </c>
      <c r="AF39" s="656" t="s">
        <v>433</v>
      </c>
      <c r="AG39" s="647">
        <v>2021130010164</v>
      </c>
      <c r="AH39" s="647" t="s">
        <v>434</v>
      </c>
      <c r="AI39" s="180" t="s">
        <v>435</v>
      </c>
      <c r="AJ39" s="177" t="s">
        <v>133</v>
      </c>
      <c r="AK39" s="362">
        <v>4</v>
      </c>
      <c r="AL39" s="154">
        <v>7</v>
      </c>
      <c r="AM39" s="454">
        <v>4</v>
      </c>
      <c r="AN39" s="521">
        <v>4</v>
      </c>
      <c r="AO39" s="438">
        <v>3</v>
      </c>
      <c r="AP39" s="463">
        <f>+AM39+AL39+AN39+AO39</f>
        <v>18</v>
      </c>
      <c r="AQ39" s="367">
        <v>1</v>
      </c>
      <c r="AR39" s="53">
        <v>0.5</v>
      </c>
      <c r="AS39" s="103">
        <v>44927</v>
      </c>
      <c r="AT39" s="103">
        <v>45291</v>
      </c>
      <c r="AU39" s="98">
        <v>364</v>
      </c>
      <c r="AV39" s="55">
        <v>1085</v>
      </c>
      <c r="AW39" s="131">
        <v>369</v>
      </c>
      <c r="AX39" s="133">
        <f t="shared" si="0"/>
        <v>0.34009216589861752</v>
      </c>
      <c r="AY39" s="153" t="s">
        <v>111</v>
      </c>
      <c r="AZ39" s="153" t="s">
        <v>112</v>
      </c>
      <c r="BA39" s="615" t="s">
        <v>113</v>
      </c>
      <c r="BB39" s="687">
        <v>250000000</v>
      </c>
      <c r="BC39" s="583" t="s">
        <v>114</v>
      </c>
      <c r="BD39" s="710" t="s">
        <v>115</v>
      </c>
      <c r="BE39" s="200" t="s">
        <v>436</v>
      </c>
      <c r="BF39" s="617">
        <v>83224000</v>
      </c>
      <c r="BG39" s="713">
        <v>6798000</v>
      </c>
      <c r="BH39" s="702">
        <v>0.33289600000000003</v>
      </c>
      <c r="BI39" s="621">
        <v>2.7192000000000001E-2</v>
      </c>
      <c r="BJ39" s="581">
        <v>53189200</v>
      </c>
      <c r="BK39" s="580">
        <v>36359000</v>
      </c>
      <c r="BL39" s="598">
        <v>63403367</v>
      </c>
      <c r="BM39" s="631">
        <v>36359000</v>
      </c>
      <c r="BN39" s="567">
        <v>77803367</v>
      </c>
      <c r="BO39" s="567">
        <v>75393167</v>
      </c>
      <c r="BP39" s="578">
        <f>BN39/BB39</f>
        <v>0.31121346799999999</v>
      </c>
      <c r="BQ39" s="578">
        <f>BO39/BB39</f>
        <v>0.30157266799999999</v>
      </c>
      <c r="BR39" s="59" t="s">
        <v>117</v>
      </c>
      <c r="BS39" s="91" t="s">
        <v>118</v>
      </c>
      <c r="BT39" s="92" t="s">
        <v>119</v>
      </c>
      <c r="BU39" s="59" t="s">
        <v>115</v>
      </c>
      <c r="BV39" s="60">
        <v>44957</v>
      </c>
      <c r="BW39" s="61" t="s">
        <v>437</v>
      </c>
      <c r="BX39" s="61" t="s">
        <v>438</v>
      </c>
      <c r="BY39" s="226" t="s">
        <v>439</v>
      </c>
      <c r="BZ39" s="227"/>
      <c r="CA39" s="226" t="s">
        <v>440</v>
      </c>
      <c r="CB39" s="226" t="s">
        <v>441</v>
      </c>
      <c r="CC39" s="78" t="s">
        <v>125</v>
      </c>
      <c r="CD39" s="65" t="s">
        <v>125</v>
      </c>
      <c r="CE39" s="346">
        <f>AC39+AC40</f>
        <v>1304</v>
      </c>
    </row>
    <row r="40" spans="1:87" ht="129" thickBot="1">
      <c r="A40" s="65">
        <v>0</v>
      </c>
      <c r="B40" s="612"/>
      <c r="C40" s="612"/>
      <c r="D40" s="78">
        <v>0</v>
      </c>
      <c r="E40" s="78">
        <v>0</v>
      </c>
      <c r="F40" s="78">
        <v>0</v>
      </c>
      <c r="G40" s="78">
        <v>0</v>
      </c>
      <c r="H40" s="78">
        <v>0</v>
      </c>
      <c r="I40" s="76">
        <v>0</v>
      </c>
      <c r="J40" s="612"/>
      <c r="K40" s="80" t="s">
        <v>442</v>
      </c>
      <c r="L40" s="80" t="s">
        <v>96</v>
      </c>
      <c r="M40" s="80">
        <v>0</v>
      </c>
      <c r="N40" s="80" t="s">
        <v>443</v>
      </c>
      <c r="O40" s="74"/>
      <c r="P40" s="23" t="s">
        <v>101</v>
      </c>
      <c r="Q40" s="80" t="s">
        <v>444</v>
      </c>
      <c r="R40" s="102">
        <v>3000</v>
      </c>
      <c r="S40" s="102">
        <v>197</v>
      </c>
      <c r="T40" s="102">
        <v>2803</v>
      </c>
      <c r="U40" s="88">
        <v>0</v>
      </c>
      <c r="V40" s="8">
        <v>0</v>
      </c>
      <c r="W40" s="7">
        <v>0</v>
      </c>
      <c r="X40" s="69">
        <v>0</v>
      </c>
      <c r="Y40" s="149">
        <v>0</v>
      </c>
      <c r="Z40" s="206">
        <v>196</v>
      </c>
      <c r="AA40" s="416">
        <v>0</v>
      </c>
      <c r="AB40" s="495">
        <v>0</v>
      </c>
      <c r="AC40" s="481">
        <f>+Z40+Y40</f>
        <v>196</v>
      </c>
      <c r="AD40" s="423">
        <f>AC40/S40</f>
        <v>0.99492385786802029</v>
      </c>
      <c r="AE40" s="423">
        <f>(AC40+T40)/R40</f>
        <v>0.9996666666666667</v>
      </c>
      <c r="AF40" s="647"/>
      <c r="AG40" s="647"/>
      <c r="AH40" s="647"/>
      <c r="AI40" s="145" t="s">
        <v>445</v>
      </c>
      <c r="AJ40" s="175" t="s">
        <v>146</v>
      </c>
      <c r="AK40" s="176">
        <v>2</v>
      </c>
      <c r="AL40" s="121">
        <v>0</v>
      </c>
      <c r="AM40" s="455">
        <v>2</v>
      </c>
      <c r="AN40" s="185">
        <v>0</v>
      </c>
      <c r="AO40" s="153">
        <v>0</v>
      </c>
      <c r="AP40" s="465">
        <f>+AM40+AL40</f>
        <v>2</v>
      </c>
      <c r="AQ40" s="368">
        <f>AP40/AK40</f>
        <v>1</v>
      </c>
      <c r="AR40" s="72">
        <v>0.5</v>
      </c>
      <c r="AS40" s="73">
        <v>44927</v>
      </c>
      <c r="AT40" s="73">
        <v>45291</v>
      </c>
      <c r="AU40" s="74">
        <v>364</v>
      </c>
      <c r="AV40" s="183">
        <v>197</v>
      </c>
      <c r="AW40" s="182">
        <v>0</v>
      </c>
      <c r="AX40" s="133">
        <f t="shared" si="0"/>
        <v>0</v>
      </c>
      <c r="AY40" s="139" t="s">
        <v>111</v>
      </c>
      <c r="AZ40" s="153" t="s">
        <v>112</v>
      </c>
      <c r="BA40" s="615"/>
      <c r="BB40" s="686"/>
      <c r="BC40" s="584"/>
      <c r="BD40" s="711"/>
      <c r="BE40" s="199">
        <v>0</v>
      </c>
      <c r="BF40" s="617"/>
      <c r="BG40" s="713"/>
      <c r="BH40" s="702"/>
      <c r="BI40" s="695"/>
      <c r="BJ40" s="581"/>
      <c r="BK40" s="580"/>
      <c r="BL40" s="600"/>
      <c r="BM40" s="633"/>
      <c r="BN40" s="569"/>
      <c r="BO40" s="569"/>
      <c r="BP40" s="578"/>
      <c r="BQ40" s="578"/>
      <c r="BR40" s="85">
        <v>0</v>
      </c>
      <c r="BS40" s="85">
        <v>0</v>
      </c>
      <c r="BT40" s="85">
        <v>0</v>
      </c>
      <c r="BU40" s="85">
        <v>0</v>
      </c>
      <c r="BV40" s="83"/>
      <c r="BW40" s="86" t="s">
        <v>340</v>
      </c>
      <c r="BX40" s="87" t="s">
        <v>121</v>
      </c>
      <c r="BY40" s="226" t="s">
        <v>446</v>
      </c>
      <c r="BZ40" s="227"/>
      <c r="CA40" s="226" t="s">
        <v>447</v>
      </c>
      <c r="CB40" s="226" t="s">
        <v>427</v>
      </c>
      <c r="CC40" s="76">
        <v>0</v>
      </c>
      <c r="CD40" s="65">
        <v>0</v>
      </c>
      <c r="CE40" s="346"/>
    </row>
    <row r="41" spans="1:87" ht="51" customHeight="1" thickBot="1">
      <c r="A41" s="65"/>
      <c r="B41" s="612"/>
      <c r="C41" s="612"/>
      <c r="D41" s="78"/>
      <c r="E41" s="78"/>
      <c r="F41" s="78"/>
      <c r="G41" s="78"/>
      <c r="H41" s="78"/>
      <c r="I41" s="76"/>
      <c r="J41" s="644" t="s">
        <v>448</v>
      </c>
      <c r="K41" s="644"/>
      <c r="L41" s="644"/>
      <c r="M41" s="644"/>
      <c r="N41" s="644"/>
      <c r="O41" s="644"/>
      <c r="P41" s="644"/>
      <c r="Q41" s="644"/>
      <c r="R41" s="644"/>
      <c r="S41" s="644"/>
      <c r="T41" s="644"/>
      <c r="U41" s="644"/>
      <c r="V41" s="644"/>
      <c r="W41" s="644"/>
      <c r="X41" s="644"/>
      <c r="Y41" s="644"/>
      <c r="Z41" s="644"/>
      <c r="AA41" s="644"/>
      <c r="AB41" s="644"/>
      <c r="AC41" s="644"/>
      <c r="AD41" s="422">
        <f>AVERAGE(AD39:AD40)</f>
        <v>0.99746192893401009</v>
      </c>
      <c r="AE41" s="424">
        <f>AVERAGE(AE39:AE40)</f>
        <v>0.99983333333333335</v>
      </c>
      <c r="AF41" s="651"/>
      <c r="AG41" s="649" t="s">
        <v>433</v>
      </c>
      <c r="AH41" s="649"/>
      <c r="AI41" s="649"/>
      <c r="AJ41" s="649"/>
      <c r="AK41" s="649"/>
      <c r="AL41" s="649"/>
      <c r="AM41" s="650"/>
      <c r="AN41" s="650"/>
      <c r="AO41" s="650"/>
      <c r="AP41" s="650"/>
      <c r="AQ41" s="369">
        <f>AVERAGE(AQ39:AQ40)</f>
        <v>1</v>
      </c>
      <c r="AR41" s="665"/>
      <c r="AS41" s="666"/>
      <c r="AT41" s="666"/>
      <c r="AU41" s="666"/>
      <c r="AV41" s="666"/>
      <c r="AW41" s="666"/>
      <c r="AX41" s="133"/>
      <c r="AY41" s="137"/>
      <c r="AZ41" s="137"/>
      <c r="BA41" s="176"/>
      <c r="BB41" s="211">
        <f>+BB39</f>
        <v>250000000</v>
      </c>
      <c r="BC41" s="201"/>
      <c r="BD41" s="195"/>
      <c r="BE41" s="195"/>
      <c r="BF41" s="699"/>
      <c r="BG41" s="700"/>
      <c r="BH41" s="196">
        <f>+BH39</f>
        <v>0.33289600000000003</v>
      </c>
      <c r="BI41" s="196">
        <f>+BI39</f>
        <v>2.7192000000000001E-2</v>
      </c>
      <c r="BJ41" s="413"/>
      <c r="BK41" s="409"/>
      <c r="BL41" s="409"/>
      <c r="BM41" s="406"/>
      <c r="BN41" s="406"/>
      <c r="BO41" s="406"/>
      <c r="BP41" s="219">
        <f>+BP39</f>
        <v>0.31121346799999999</v>
      </c>
      <c r="BQ41" s="219">
        <f>+BQ39</f>
        <v>0.30157266799999999</v>
      </c>
      <c r="BR41" s="78"/>
      <c r="BS41" s="76"/>
      <c r="BT41" s="78"/>
      <c r="BU41" s="78"/>
      <c r="BV41" s="76"/>
      <c r="BW41" s="144"/>
      <c r="BX41" s="144"/>
      <c r="BY41" s="225"/>
      <c r="BZ41" s="225"/>
      <c r="CA41" s="443"/>
      <c r="CB41" s="443"/>
      <c r="CC41" s="76"/>
      <c r="CD41" s="65"/>
    </row>
    <row r="42" spans="1:87" ht="135.75" customHeight="1">
      <c r="A42" s="65">
        <v>0</v>
      </c>
      <c r="B42" s="612"/>
      <c r="C42" s="612"/>
      <c r="D42" s="78">
        <v>0</v>
      </c>
      <c r="E42" s="78">
        <v>0</v>
      </c>
      <c r="F42" s="78">
        <v>0</v>
      </c>
      <c r="G42" s="78">
        <v>0</v>
      </c>
      <c r="H42" s="78">
        <v>0</v>
      </c>
      <c r="I42" s="76">
        <v>0</v>
      </c>
      <c r="J42" s="612" t="s">
        <v>449</v>
      </c>
      <c r="K42" s="163" t="s">
        <v>450</v>
      </c>
      <c r="L42" s="48" t="s">
        <v>451</v>
      </c>
      <c r="M42" s="48">
        <v>0</v>
      </c>
      <c r="N42" s="48" t="s">
        <v>452</v>
      </c>
      <c r="O42" s="47"/>
      <c r="P42" s="22" t="s">
        <v>101</v>
      </c>
      <c r="Q42" s="48" t="s">
        <v>375</v>
      </c>
      <c r="R42" s="50">
        <v>72</v>
      </c>
      <c r="S42" s="49" t="s">
        <v>143</v>
      </c>
      <c r="T42" s="50">
        <v>86</v>
      </c>
      <c r="U42" s="88">
        <v>0</v>
      </c>
      <c r="V42" s="8">
        <v>0</v>
      </c>
      <c r="W42" s="7">
        <v>0</v>
      </c>
      <c r="X42" s="69">
        <v>0</v>
      </c>
      <c r="Y42" s="51">
        <v>5</v>
      </c>
      <c r="Z42" s="206">
        <v>6</v>
      </c>
      <c r="AA42" s="417">
        <f>CG33+CH33+CI33</f>
        <v>6</v>
      </c>
      <c r="AB42" s="493">
        <v>5</v>
      </c>
      <c r="AC42" s="479">
        <f>Y42+Z42+AA42+AB42</f>
        <v>22</v>
      </c>
      <c r="AD42" s="423" t="s">
        <v>218</v>
      </c>
      <c r="AE42" s="428">
        <v>1</v>
      </c>
      <c r="AF42" s="657" t="s">
        <v>453</v>
      </c>
      <c r="AG42" s="669">
        <v>2021130010159</v>
      </c>
      <c r="AH42" s="647" t="s">
        <v>108</v>
      </c>
      <c r="AI42" s="3" t="s">
        <v>454</v>
      </c>
      <c r="AJ42" s="152" t="s">
        <v>146</v>
      </c>
      <c r="AK42" s="362">
        <v>16</v>
      </c>
      <c r="AL42" s="154">
        <v>5</v>
      </c>
      <c r="AM42" s="460">
        <v>6</v>
      </c>
      <c r="AN42" s="521">
        <v>6</v>
      </c>
      <c r="AO42" s="438">
        <v>3</v>
      </c>
      <c r="AP42" s="463">
        <f>+AM42+AL42+AN42+AO42</f>
        <v>20</v>
      </c>
      <c r="AQ42" s="367">
        <v>1</v>
      </c>
      <c r="AR42" s="53" t="s">
        <v>143</v>
      </c>
      <c r="AS42" s="103">
        <v>44927</v>
      </c>
      <c r="AT42" s="103">
        <v>45291</v>
      </c>
      <c r="AU42" s="98">
        <v>364</v>
      </c>
      <c r="AV42" s="55" t="s">
        <v>143</v>
      </c>
      <c r="AW42" s="131">
        <v>5</v>
      </c>
      <c r="AX42" s="133" t="s">
        <v>143</v>
      </c>
      <c r="AY42" s="153" t="s">
        <v>111</v>
      </c>
      <c r="AZ42" s="185" t="s">
        <v>112</v>
      </c>
      <c r="BA42" s="615" t="s">
        <v>113</v>
      </c>
      <c r="BB42" s="687">
        <v>2252921046.3299999</v>
      </c>
      <c r="BC42" s="583" t="s">
        <v>114</v>
      </c>
      <c r="BD42" s="202" t="s">
        <v>245</v>
      </c>
      <c r="BE42" s="200" t="s">
        <v>455</v>
      </c>
      <c r="BF42" s="586">
        <v>1131796435</v>
      </c>
      <c r="BG42" s="590">
        <v>142641000</v>
      </c>
      <c r="BH42" s="621">
        <v>0.43110950707836904</v>
      </c>
      <c r="BI42" s="693">
        <v>5.4332996020760249E-2</v>
      </c>
      <c r="BJ42" s="581">
        <v>1308277435</v>
      </c>
      <c r="BK42" s="580">
        <v>504007000</v>
      </c>
      <c r="BL42" s="598">
        <v>1949936058</v>
      </c>
      <c r="BM42" s="631">
        <v>888154000</v>
      </c>
      <c r="BN42" s="567">
        <v>1989610725</v>
      </c>
      <c r="BO42" s="567">
        <v>1660737224.01</v>
      </c>
      <c r="BP42" s="606">
        <f>BN42/BB42</f>
        <v>0.88312492274909882</v>
      </c>
      <c r="BQ42" s="606">
        <f>BO42/BB42</f>
        <v>0.73714843523492968</v>
      </c>
      <c r="BR42" s="184" t="s">
        <v>117</v>
      </c>
      <c r="BS42" s="191" t="s">
        <v>118</v>
      </c>
      <c r="BT42" s="92" t="s">
        <v>119</v>
      </c>
      <c r="BU42" s="90" t="s">
        <v>115</v>
      </c>
      <c r="BV42" s="60">
        <v>44942</v>
      </c>
      <c r="BW42" s="61" t="s">
        <v>456</v>
      </c>
      <c r="BX42" s="61" t="s">
        <v>457</v>
      </c>
      <c r="BY42" s="226" t="s">
        <v>458</v>
      </c>
      <c r="BZ42" s="227"/>
      <c r="CA42" s="226" t="s">
        <v>459</v>
      </c>
      <c r="CB42" s="226" t="s">
        <v>460</v>
      </c>
      <c r="CC42" s="76" t="s">
        <v>125</v>
      </c>
      <c r="CD42" s="65" t="s">
        <v>125</v>
      </c>
      <c r="CE42" s="348">
        <f>AC43</f>
        <v>11046</v>
      </c>
    </row>
    <row r="43" spans="1:87" ht="207" customHeight="1" thickBot="1">
      <c r="A43" s="123">
        <v>0</v>
      </c>
      <c r="B43" s="639"/>
      <c r="C43" s="639"/>
      <c r="D43" s="124">
        <v>0</v>
      </c>
      <c r="E43" s="124">
        <v>0</v>
      </c>
      <c r="F43" s="124">
        <v>0</v>
      </c>
      <c r="G43" s="124">
        <v>0</v>
      </c>
      <c r="H43" s="124">
        <v>0</v>
      </c>
      <c r="I43" s="125">
        <v>0</v>
      </c>
      <c r="J43" s="612"/>
      <c r="K43" s="148" t="s">
        <v>461</v>
      </c>
      <c r="L43" s="80" t="s">
        <v>96</v>
      </c>
      <c r="M43" s="80" t="s">
        <v>462</v>
      </c>
      <c r="N43" s="205" t="s">
        <v>463</v>
      </c>
      <c r="O43" s="74"/>
      <c r="P43" s="23" t="s">
        <v>101</v>
      </c>
      <c r="Q43" s="80" t="s">
        <v>375</v>
      </c>
      <c r="R43" s="102">
        <v>61860</v>
      </c>
      <c r="S43" s="104">
        <v>9730</v>
      </c>
      <c r="T43" s="102">
        <v>52130</v>
      </c>
      <c r="U43" s="88">
        <v>0</v>
      </c>
      <c r="V43" s="8">
        <v>0</v>
      </c>
      <c r="W43" s="7">
        <v>0</v>
      </c>
      <c r="X43" s="69">
        <v>0</v>
      </c>
      <c r="Y43" s="149">
        <v>3054</v>
      </c>
      <c r="Z43" s="206">
        <v>4155</v>
      </c>
      <c r="AA43" s="416">
        <f>CG34+CH34+CI34</f>
        <v>2130</v>
      </c>
      <c r="AB43" s="495">
        <v>1707</v>
      </c>
      <c r="AC43" s="481">
        <f>+Z43+Y43+AA43+AB43</f>
        <v>11046</v>
      </c>
      <c r="AD43" s="426">
        <v>1</v>
      </c>
      <c r="AE43" s="429">
        <v>1</v>
      </c>
      <c r="AF43" s="657"/>
      <c r="AG43" s="669"/>
      <c r="AH43" s="647"/>
      <c r="AI43" s="9" t="s">
        <v>464</v>
      </c>
      <c r="AJ43" s="151" t="s">
        <v>133</v>
      </c>
      <c r="AK43" s="138">
        <v>16</v>
      </c>
      <c r="AL43" s="74">
        <v>5</v>
      </c>
      <c r="AM43" s="66">
        <v>6</v>
      </c>
      <c r="AN43" s="185">
        <v>6</v>
      </c>
      <c r="AO43" s="153">
        <v>3</v>
      </c>
      <c r="AP43" s="465">
        <f>+AM43+AL43+AN43+AO43</f>
        <v>20</v>
      </c>
      <c r="AQ43" s="368">
        <v>1</v>
      </c>
      <c r="AR43" s="72">
        <v>1</v>
      </c>
      <c r="AS43" s="73">
        <v>44927</v>
      </c>
      <c r="AT43" s="73">
        <v>45291</v>
      </c>
      <c r="AU43" s="74">
        <v>364</v>
      </c>
      <c r="AV43" s="183">
        <v>9730</v>
      </c>
      <c r="AW43" s="182">
        <v>3054</v>
      </c>
      <c r="AX43" s="133">
        <f t="shared" si="0"/>
        <v>0.31387461459403904</v>
      </c>
      <c r="AY43" s="137" t="s">
        <v>111</v>
      </c>
      <c r="AZ43" s="138" t="s">
        <v>112</v>
      </c>
      <c r="BA43" s="584"/>
      <c r="BB43" s="685"/>
      <c r="BC43" s="584"/>
      <c r="BD43" s="57" t="s">
        <v>115</v>
      </c>
      <c r="BE43" s="199">
        <v>0</v>
      </c>
      <c r="BF43" s="586"/>
      <c r="BG43" s="591"/>
      <c r="BH43" s="695"/>
      <c r="BI43" s="693"/>
      <c r="BJ43" s="608"/>
      <c r="BK43" s="598"/>
      <c r="BL43" s="599"/>
      <c r="BM43" s="632"/>
      <c r="BN43" s="568"/>
      <c r="BO43" s="569"/>
      <c r="BP43" s="607"/>
      <c r="BQ43" s="607"/>
      <c r="BR43" s="125">
        <v>0</v>
      </c>
      <c r="BS43" s="126" t="s">
        <v>465</v>
      </c>
      <c r="BT43" s="126" t="s">
        <v>466</v>
      </c>
      <c r="BU43" s="126" t="s">
        <v>115</v>
      </c>
      <c r="BV43" s="127">
        <v>45000</v>
      </c>
      <c r="BW43" s="79" t="s">
        <v>467</v>
      </c>
      <c r="BX43" s="61" t="s">
        <v>468</v>
      </c>
      <c r="BY43" s="226" t="s">
        <v>458</v>
      </c>
      <c r="BZ43" s="227"/>
      <c r="CA43" s="226" t="s">
        <v>459</v>
      </c>
      <c r="CB43" s="226" t="s">
        <v>460</v>
      </c>
      <c r="CC43" s="541">
        <v>0</v>
      </c>
      <c r="CD43" s="542">
        <v>0</v>
      </c>
      <c r="CE43" s="348"/>
    </row>
    <row r="44" spans="1:87" ht="66.75" customHeight="1" thickBot="1">
      <c r="J44" s="654" t="s">
        <v>469</v>
      </c>
      <c r="K44" s="654"/>
      <c r="L44" s="654"/>
      <c r="M44" s="654"/>
      <c r="N44" s="654"/>
      <c r="O44" s="654"/>
      <c r="P44" s="654"/>
      <c r="Q44" s="654"/>
      <c r="R44" s="654"/>
      <c r="S44" s="654"/>
      <c r="T44" s="654"/>
      <c r="U44" s="654"/>
      <c r="V44" s="654"/>
      <c r="W44" s="654"/>
      <c r="X44" s="654"/>
      <c r="Y44" s="654"/>
      <c r="Z44" s="654"/>
      <c r="AA44" s="654"/>
      <c r="AB44" s="655"/>
      <c r="AC44" s="654"/>
      <c r="AD44" s="427">
        <f>AVERAGE(AD42:AD43)</f>
        <v>1</v>
      </c>
      <c r="AE44" s="430">
        <f>AVERAGE(AE42:AE43)</f>
        <v>1</v>
      </c>
      <c r="AF44" s="657"/>
      <c r="AG44" s="661" t="s">
        <v>453</v>
      </c>
      <c r="AH44" s="661"/>
      <c r="AI44" s="661"/>
      <c r="AJ44" s="661"/>
      <c r="AK44" s="661"/>
      <c r="AL44" s="661"/>
      <c r="AM44" s="662"/>
      <c r="AN44" s="663"/>
      <c r="AO44" s="663"/>
      <c r="AP44" s="662"/>
      <c r="AQ44" s="371">
        <f>AVERAGE(AQ42:AQ43)</f>
        <v>1</v>
      </c>
      <c r="AR44" s="667"/>
      <c r="AS44" s="668"/>
      <c r="AT44" s="668"/>
      <c r="AU44" s="668"/>
      <c r="AV44" s="668"/>
      <c r="AW44" s="668"/>
      <c r="AX44" s="181"/>
      <c r="AY44" s="668"/>
      <c r="AZ44" s="668"/>
      <c r="BA44" s="668"/>
      <c r="BB44" s="212">
        <f>+BB42</f>
        <v>2252921046.3299999</v>
      </c>
      <c r="BC44" s="535"/>
      <c r="BD44" s="535"/>
      <c r="BE44" s="535"/>
      <c r="BF44" s="605"/>
      <c r="BG44" s="605"/>
      <c r="BH44" s="173">
        <f>+BH42</f>
        <v>0.43110950707836904</v>
      </c>
      <c r="BI44" s="173">
        <f>+BI42</f>
        <v>5.4332996020760249E-2</v>
      </c>
      <c r="BJ44" s="173"/>
      <c r="BK44" s="536"/>
      <c r="BL44" s="536"/>
      <c r="BM44" s="536"/>
      <c r="BN44" s="536"/>
      <c r="BO44" s="407"/>
      <c r="BP44" s="218">
        <f>+BP42</f>
        <v>0.88312492274909882</v>
      </c>
      <c r="BQ44" s="218">
        <f>+BQ42</f>
        <v>0.73714843523492968</v>
      </c>
      <c r="CA44" s="539"/>
      <c r="CB44" s="539"/>
      <c r="CC44" s="540"/>
      <c r="CD44" s="540"/>
      <c r="CE44" s="539"/>
      <c r="CF44" s="537"/>
    </row>
    <row r="45" spans="1:87" ht="18.75" customHeight="1">
      <c r="AB45" s="552"/>
      <c r="AN45" s="547"/>
      <c r="AO45" s="547"/>
      <c r="CA45" s="539"/>
      <c r="CB45" s="539"/>
      <c r="CC45" s="540"/>
      <c r="CD45" s="540"/>
      <c r="CE45" s="539"/>
      <c r="CF45" s="537"/>
    </row>
    <row r="46" spans="1:87" ht="18.75" customHeight="1" thickBot="1">
      <c r="AB46" s="553"/>
      <c r="AN46" s="548"/>
      <c r="AO46" s="548"/>
      <c r="CA46" s="539"/>
      <c r="CB46" s="539"/>
      <c r="CC46" s="540"/>
      <c r="CD46" s="540"/>
      <c r="CE46" s="539"/>
      <c r="CF46" s="537"/>
    </row>
    <row r="47" spans="1:87" ht="18.75" customHeight="1">
      <c r="J47" s="672" t="s">
        <v>470</v>
      </c>
      <c r="K47" s="672"/>
      <c r="L47" s="672"/>
      <c r="M47" s="672"/>
      <c r="N47" s="672"/>
      <c r="O47" s="672"/>
      <c r="P47" s="672"/>
      <c r="Q47" s="672"/>
      <c r="R47" s="672"/>
      <c r="S47" s="672"/>
      <c r="T47" s="672"/>
      <c r="U47" s="672"/>
      <c r="V47" s="672"/>
      <c r="W47" s="672"/>
      <c r="X47" s="672"/>
      <c r="Y47" s="672"/>
      <c r="Z47" s="672"/>
      <c r="AA47" s="672"/>
      <c r="AB47" s="673"/>
      <c r="AC47" s="672"/>
      <c r="AD47" s="675">
        <f>AVERAGE(AD44,AD41,AD38,AD33,AD29,AD25,AD19,AD15,AD10,AD6)</f>
        <v>0.7147041188919957</v>
      </c>
      <c r="AE47" s="677">
        <f>AVERAGE(AE44,AE41,AE38,AE33,AE29,AE25,AE19,AE15,AE10,AE6)</f>
        <v>0.87260341629598948</v>
      </c>
      <c r="AG47" s="679" t="s">
        <v>471</v>
      </c>
      <c r="AH47" s="734"/>
      <c r="AI47" s="734"/>
      <c r="AJ47" s="734"/>
      <c r="AK47" s="734"/>
      <c r="AL47" s="734"/>
      <c r="AM47" s="734"/>
      <c r="AN47" s="735"/>
      <c r="AO47" s="735"/>
      <c r="AP47" s="734"/>
      <c r="AQ47" s="680">
        <f>AVERAGE(AQ44,AQ41,AQ38,AQ33,AQ29,AQ25,AQ19,AQ10,AQ6,AQ15)</f>
        <v>0.53595990566037732</v>
      </c>
      <c r="AY47" s="681" t="s">
        <v>472</v>
      </c>
      <c r="AZ47" s="682"/>
      <c r="BA47" s="682"/>
      <c r="BB47" s="572">
        <f>BB44+BB41+BB38+BB33+BB29+BB25+BB19+BB15+BB6+BB10</f>
        <v>26585748744.500004</v>
      </c>
      <c r="BC47" s="572"/>
      <c r="BD47" s="572"/>
      <c r="BE47" s="572"/>
      <c r="BF47" s="572"/>
      <c r="BG47" s="572"/>
      <c r="BH47" s="587">
        <f>BF47/BB47</f>
        <v>0</v>
      </c>
      <c r="BI47" s="587">
        <f>BG47/BB47</f>
        <v>0</v>
      </c>
      <c r="BJ47" s="601"/>
      <c r="BK47" s="603"/>
      <c r="BL47" s="570"/>
      <c r="BM47" s="570"/>
      <c r="BN47" s="570">
        <f>SUM(BN42+BN39+BN34+BN30+BN26+BN20+BN16+BN11+BN7+BN3)</f>
        <v>22809478671.91</v>
      </c>
      <c r="BO47" s="570">
        <f>SUM(BO42+BO39+BO34+BO30+BO26+BO20+BO16+BO11+BO7+BO3)</f>
        <v>22264808271.720001</v>
      </c>
      <c r="BP47" s="576">
        <f>BN47/BB47</f>
        <v>0.85795885950471007</v>
      </c>
      <c r="BQ47" s="574">
        <f>BO47/BB47</f>
        <v>0.83747155236040105</v>
      </c>
      <c r="CA47" s="539"/>
      <c r="CB47" s="539"/>
      <c r="CC47" s="540"/>
      <c r="CD47" s="540"/>
      <c r="CE47" s="539"/>
      <c r="CF47" s="537"/>
    </row>
    <row r="48" spans="1:87" ht="90" customHeight="1" thickBot="1">
      <c r="J48" s="672"/>
      <c r="K48" s="672"/>
      <c r="L48" s="672"/>
      <c r="M48" s="672"/>
      <c r="N48" s="672"/>
      <c r="O48" s="672"/>
      <c r="P48" s="672"/>
      <c r="Q48" s="672"/>
      <c r="R48" s="672"/>
      <c r="S48" s="672"/>
      <c r="T48" s="672"/>
      <c r="U48" s="672"/>
      <c r="V48" s="672"/>
      <c r="W48" s="672"/>
      <c r="X48" s="672"/>
      <c r="Y48" s="672"/>
      <c r="Z48" s="672"/>
      <c r="AA48" s="672"/>
      <c r="AB48" s="674"/>
      <c r="AC48" s="672"/>
      <c r="AD48" s="676"/>
      <c r="AE48" s="678"/>
      <c r="AG48" s="736"/>
      <c r="AH48" s="737"/>
      <c r="AI48" s="737"/>
      <c r="AJ48" s="737"/>
      <c r="AK48" s="737"/>
      <c r="AL48" s="737"/>
      <c r="AM48" s="737"/>
      <c r="AN48" s="735"/>
      <c r="AO48" s="735"/>
      <c r="AP48" s="737"/>
      <c r="AQ48" s="680"/>
      <c r="AY48" s="683"/>
      <c r="AZ48" s="684"/>
      <c r="BA48" s="684"/>
      <c r="BB48" s="573"/>
      <c r="BC48" s="573"/>
      <c r="BD48" s="573"/>
      <c r="BE48" s="573"/>
      <c r="BF48" s="573"/>
      <c r="BG48" s="573"/>
      <c r="BH48" s="588"/>
      <c r="BI48" s="588"/>
      <c r="BJ48" s="602"/>
      <c r="BK48" s="604"/>
      <c r="BL48" s="571"/>
      <c r="BM48" s="571"/>
      <c r="BN48" s="571"/>
      <c r="BO48" s="571"/>
      <c r="BP48" s="577"/>
      <c r="BQ48" s="575"/>
      <c r="CA48" s="539"/>
      <c r="CB48" s="539"/>
      <c r="CC48" s="540"/>
      <c r="CD48" s="540"/>
      <c r="CE48" s="539"/>
      <c r="CF48" s="537"/>
    </row>
    <row r="49" spans="28:84" ht="18.75" customHeight="1">
      <c r="AB49" s="552"/>
      <c r="AN49" s="547"/>
      <c r="AO49" s="547"/>
      <c r="CA49" s="539"/>
      <c r="CB49" s="539"/>
      <c r="CC49" s="540"/>
      <c r="CD49" s="540"/>
      <c r="CE49" s="539"/>
      <c r="CF49" s="537"/>
    </row>
    <row r="50" spans="28:84" ht="18.75" customHeight="1">
      <c r="AB50" s="551"/>
      <c r="AN50" s="42"/>
      <c r="AO50" s="42"/>
      <c r="BQ50" s="229"/>
      <c r="CA50" s="539"/>
      <c r="CB50" s="539"/>
      <c r="CC50" s="540"/>
      <c r="CD50" s="540"/>
      <c r="CE50" s="539"/>
      <c r="CF50" s="537"/>
    </row>
    <row r="51" spans="28:84" ht="18.75" customHeight="1">
      <c r="AB51" s="551"/>
      <c r="AN51" s="42"/>
      <c r="AO51" s="42"/>
      <c r="CA51" s="539"/>
      <c r="CB51" s="539"/>
      <c r="CC51" s="540"/>
      <c r="CD51" s="540"/>
      <c r="CE51" s="539"/>
      <c r="CF51" s="537"/>
    </row>
    <row r="52" spans="28:84" ht="18.75" customHeight="1">
      <c r="AB52" s="551"/>
      <c r="AN52" s="42"/>
      <c r="AO52" s="42"/>
      <c r="CA52" s="539"/>
      <c r="CB52" s="539"/>
      <c r="CC52" s="540"/>
      <c r="CD52" s="540"/>
      <c r="CE52" s="539"/>
      <c r="CF52" s="537"/>
    </row>
    <row r="53" spans="28:84" ht="18.75" customHeight="1">
      <c r="AB53" s="551"/>
      <c r="AN53" s="42"/>
      <c r="AO53" s="42"/>
      <c r="CA53" s="539"/>
      <c r="CB53" s="539"/>
      <c r="CC53" s="540"/>
      <c r="CD53" s="540"/>
      <c r="CE53" s="539"/>
      <c r="CF53" s="537"/>
    </row>
    <row r="54" spans="28:84" ht="18.75" customHeight="1">
      <c r="AB54" s="551"/>
      <c r="AN54" s="42"/>
      <c r="AO54" s="42"/>
      <c r="CA54" s="539"/>
      <c r="CB54" s="539"/>
      <c r="CC54" s="540"/>
      <c r="CD54" s="540"/>
      <c r="CE54" s="539"/>
      <c r="CF54" s="537"/>
    </row>
    <row r="55" spans="28:84" ht="18.75" customHeight="1">
      <c r="AB55" s="551"/>
      <c r="AN55" s="42"/>
      <c r="AO55" s="42"/>
      <c r="CA55" s="539"/>
      <c r="CB55" s="539"/>
      <c r="CC55" s="540"/>
      <c r="CD55" s="540"/>
      <c r="CE55" s="539"/>
      <c r="CF55" s="537"/>
    </row>
    <row r="56" spans="28:84" ht="18.75" customHeight="1">
      <c r="AB56" s="551"/>
      <c r="AN56" s="42"/>
      <c r="AO56" s="42"/>
      <c r="CA56" s="539"/>
      <c r="CB56" s="539"/>
      <c r="CC56" s="540"/>
      <c r="CD56" s="540"/>
      <c r="CE56" s="539"/>
      <c r="CF56" s="537"/>
    </row>
    <row r="57" spans="28:84" ht="18.75" customHeight="1">
      <c r="AB57" s="551"/>
      <c r="AN57" s="42"/>
      <c r="AO57" s="42"/>
      <c r="CA57" s="539"/>
      <c r="CB57" s="539"/>
      <c r="CC57" s="540"/>
      <c r="CD57" s="540"/>
      <c r="CE57" s="539"/>
      <c r="CF57" s="537"/>
    </row>
    <row r="58" spans="28:84" ht="18.75" customHeight="1">
      <c r="AB58" s="551"/>
      <c r="AN58" s="42"/>
      <c r="AO58" s="42"/>
      <c r="CA58" s="539"/>
      <c r="CB58" s="539"/>
      <c r="CC58" s="540"/>
      <c r="CD58" s="540"/>
      <c r="CE58" s="539"/>
      <c r="CF58" s="537"/>
    </row>
    <row r="59" spans="28:84" ht="18.75" customHeight="1">
      <c r="AB59" s="551"/>
      <c r="AN59" s="42"/>
      <c r="AO59" s="42"/>
      <c r="CA59" s="539"/>
      <c r="CB59" s="539"/>
      <c r="CC59" s="540"/>
      <c r="CD59" s="540"/>
      <c r="CE59" s="539"/>
      <c r="CF59" s="537"/>
    </row>
    <row r="60" spans="28:84" ht="18.75" customHeight="1">
      <c r="AB60" s="551"/>
      <c r="AN60" s="42"/>
      <c r="AO60" s="42"/>
      <c r="CA60" s="539"/>
      <c r="CB60" s="539"/>
      <c r="CC60" s="540"/>
      <c r="CD60" s="540"/>
      <c r="CE60" s="539"/>
      <c r="CF60" s="537"/>
    </row>
    <row r="61" spans="28:84" ht="18.75" customHeight="1">
      <c r="AB61" s="551"/>
      <c r="AN61" s="42"/>
      <c r="AO61" s="42"/>
      <c r="CA61" s="539"/>
      <c r="CB61" s="539"/>
      <c r="CC61" s="540"/>
      <c r="CD61" s="540"/>
      <c r="CE61" s="539"/>
      <c r="CF61" s="537"/>
    </row>
    <row r="62" spans="28:84" ht="18.75" customHeight="1">
      <c r="AB62" s="551"/>
      <c r="AN62" s="42"/>
      <c r="AO62" s="42"/>
      <c r="CA62" s="539"/>
      <c r="CB62" s="539"/>
      <c r="CC62" s="540"/>
      <c r="CD62" s="540"/>
      <c r="CE62" s="539"/>
      <c r="CF62" s="537"/>
    </row>
    <row r="63" spans="28:84" ht="18.75" customHeight="1">
      <c r="AB63" s="551"/>
      <c r="AN63" s="42"/>
      <c r="AO63" s="42"/>
      <c r="CA63" s="539"/>
      <c r="CB63" s="539"/>
      <c r="CC63" s="540"/>
      <c r="CD63" s="540"/>
      <c r="CE63" s="539"/>
      <c r="CF63" s="537"/>
    </row>
    <row r="64" spans="28:84" ht="18.75" customHeight="1">
      <c r="AB64" s="551"/>
      <c r="AN64" s="42"/>
      <c r="AO64" s="42"/>
      <c r="CA64" s="539"/>
      <c r="CB64" s="539"/>
      <c r="CC64" s="540"/>
      <c r="CD64" s="540"/>
      <c r="CE64" s="539"/>
      <c r="CF64" s="537"/>
    </row>
    <row r="65" spans="28:84" ht="18.75" customHeight="1">
      <c r="AB65" s="551"/>
      <c r="AN65" s="42"/>
      <c r="AO65" s="42"/>
      <c r="CA65" s="539"/>
      <c r="CB65" s="539"/>
      <c r="CC65" s="540"/>
      <c r="CD65" s="540"/>
      <c r="CE65" s="539"/>
      <c r="CF65" s="537"/>
    </row>
    <row r="66" spans="28:84" ht="18.75" customHeight="1">
      <c r="AB66" s="551"/>
      <c r="AN66" s="42"/>
      <c r="AO66" s="42"/>
      <c r="CA66" s="539"/>
      <c r="CB66" s="539"/>
      <c r="CC66" s="540"/>
      <c r="CD66" s="540"/>
      <c r="CE66" s="539"/>
      <c r="CF66" s="537"/>
    </row>
    <row r="67" spans="28:84" ht="18.75" customHeight="1">
      <c r="AB67" s="551"/>
      <c r="AN67" s="42"/>
      <c r="AO67" s="42"/>
      <c r="CA67" s="539"/>
      <c r="CB67" s="539"/>
      <c r="CC67" s="540"/>
      <c r="CD67" s="540"/>
      <c r="CE67" s="539"/>
      <c r="CF67" s="537"/>
    </row>
    <row r="68" spans="28:84" ht="18.75" customHeight="1">
      <c r="AB68" s="551"/>
      <c r="AN68" s="42"/>
      <c r="AO68" s="42"/>
      <c r="CA68" s="539"/>
      <c r="CB68" s="539"/>
      <c r="CC68" s="540"/>
      <c r="CD68" s="540"/>
      <c r="CE68" s="539"/>
      <c r="CF68" s="537"/>
    </row>
    <row r="69" spans="28:84" ht="18.75" customHeight="1">
      <c r="AB69" s="551"/>
      <c r="AN69" s="42"/>
      <c r="AO69" s="42"/>
      <c r="CA69" s="539"/>
      <c r="CB69" s="539"/>
      <c r="CC69" s="540"/>
      <c r="CD69" s="540"/>
      <c r="CE69" s="539"/>
      <c r="CF69" s="537"/>
    </row>
    <row r="70" spans="28:84" ht="18.75" customHeight="1">
      <c r="AB70" s="551"/>
      <c r="AN70" s="42"/>
      <c r="AO70" s="42"/>
      <c r="CA70" s="539"/>
      <c r="CB70" s="539"/>
      <c r="CC70" s="540"/>
      <c r="CD70" s="540"/>
      <c r="CE70" s="539"/>
      <c r="CF70" s="537"/>
    </row>
    <row r="71" spans="28:84" ht="18.75" customHeight="1">
      <c r="AB71" s="551"/>
      <c r="AN71" s="42"/>
      <c r="AO71" s="42"/>
      <c r="CA71" s="539"/>
      <c r="CB71" s="539"/>
      <c r="CC71" s="540"/>
      <c r="CD71" s="540"/>
      <c r="CE71" s="539"/>
      <c r="CF71" s="537"/>
    </row>
    <row r="72" spans="28:84" ht="18.75" customHeight="1">
      <c r="AB72" s="551"/>
      <c r="AN72" s="42"/>
      <c r="AO72" s="42"/>
      <c r="CA72" s="539"/>
      <c r="CB72" s="539"/>
      <c r="CC72" s="540"/>
      <c r="CD72" s="540"/>
      <c r="CE72" s="539"/>
      <c r="CF72" s="537"/>
    </row>
    <row r="73" spans="28:84" ht="18.75" customHeight="1">
      <c r="AB73" s="551"/>
      <c r="AN73" s="42"/>
      <c r="AO73" s="42"/>
      <c r="CA73" s="539"/>
      <c r="CB73" s="539"/>
      <c r="CC73" s="540"/>
      <c r="CD73" s="540"/>
      <c r="CE73" s="539"/>
      <c r="CF73" s="537"/>
    </row>
    <row r="74" spans="28:84" ht="18.75" customHeight="1">
      <c r="AB74" s="551"/>
      <c r="AN74" s="42"/>
      <c r="AO74" s="42"/>
      <c r="CA74" s="539"/>
      <c r="CB74" s="539"/>
      <c r="CC74" s="540"/>
      <c r="CD74" s="540"/>
      <c r="CE74" s="539"/>
      <c r="CF74" s="537"/>
    </row>
    <row r="75" spans="28:84" ht="18.75" customHeight="1">
      <c r="AB75" s="551"/>
      <c r="AN75" s="42"/>
      <c r="AO75" s="42"/>
      <c r="CA75" s="539"/>
      <c r="CB75" s="539"/>
      <c r="CC75" s="540"/>
      <c r="CD75" s="540"/>
      <c r="CE75" s="539"/>
      <c r="CF75" s="537"/>
    </row>
    <row r="76" spans="28:84" ht="18.75" customHeight="1">
      <c r="AB76" s="551"/>
      <c r="AN76" s="42"/>
      <c r="AO76" s="42"/>
      <c r="CA76" s="539"/>
      <c r="CB76" s="539"/>
      <c r="CC76" s="540"/>
      <c r="CD76" s="540"/>
      <c r="CE76" s="539"/>
      <c r="CF76" s="537"/>
    </row>
    <row r="77" spans="28:84" ht="18.75" customHeight="1">
      <c r="AB77" s="551"/>
      <c r="AN77" s="42"/>
      <c r="AO77" s="42"/>
      <c r="CA77" s="539"/>
      <c r="CB77" s="539"/>
      <c r="CC77" s="540"/>
      <c r="CD77" s="540"/>
      <c r="CE77" s="539"/>
      <c r="CF77" s="537"/>
    </row>
    <row r="78" spans="28:84" ht="18.75" customHeight="1">
      <c r="AB78" s="551"/>
      <c r="AN78" s="42"/>
      <c r="AO78" s="42"/>
      <c r="CA78" s="539"/>
      <c r="CB78" s="539"/>
      <c r="CC78" s="540"/>
      <c r="CD78" s="540"/>
      <c r="CE78" s="539"/>
      <c r="CF78" s="537"/>
    </row>
    <row r="79" spans="28:84" ht="18.75" customHeight="1">
      <c r="AB79" s="551"/>
      <c r="AN79" s="42"/>
      <c r="AO79" s="42"/>
      <c r="CA79" s="539"/>
      <c r="CB79" s="539"/>
      <c r="CC79" s="540"/>
      <c r="CD79" s="540"/>
      <c r="CE79" s="539"/>
      <c r="CF79" s="537"/>
    </row>
    <row r="80" spans="28:84" ht="18.75" customHeight="1">
      <c r="AB80" s="551"/>
      <c r="AN80" s="42"/>
      <c r="AO80" s="42"/>
      <c r="CA80" s="539"/>
      <c r="CB80" s="539"/>
      <c r="CC80" s="540"/>
      <c r="CD80" s="540"/>
      <c r="CE80" s="539"/>
      <c r="CF80" s="537"/>
    </row>
    <row r="81" spans="28:84" ht="18.75" customHeight="1">
      <c r="AB81" s="551"/>
      <c r="AN81" s="42"/>
      <c r="AO81" s="42"/>
      <c r="CA81" s="539"/>
      <c r="CB81" s="539"/>
      <c r="CC81" s="540"/>
      <c r="CD81" s="540"/>
      <c r="CE81" s="539"/>
      <c r="CF81" s="537"/>
    </row>
    <row r="82" spans="28:84" ht="18.75" customHeight="1">
      <c r="AB82" s="551"/>
      <c r="AN82" s="42"/>
      <c r="AO82" s="42"/>
      <c r="CA82" s="539"/>
      <c r="CB82" s="539"/>
      <c r="CC82" s="540"/>
      <c r="CD82" s="540"/>
      <c r="CE82" s="539"/>
      <c r="CF82" s="537"/>
    </row>
    <row r="83" spans="28:84" ht="18.75" customHeight="1">
      <c r="AB83" s="551"/>
      <c r="AN83" s="42"/>
      <c r="AO83" s="42"/>
      <c r="CA83" s="539"/>
      <c r="CB83" s="539"/>
      <c r="CC83" s="540"/>
      <c r="CD83" s="540"/>
      <c r="CE83" s="539"/>
      <c r="CF83" s="537"/>
    </row>
    <row r="84" spans="28:84" ht="18.75" customHeight="1">
      <c r="AB84" s="551"/>
      <c r="AN84" s="42"/>
      <c r="AO84" s="42"/>
      <c r="CA84" s="539"/>
      <c r="CB84" s="539"/>
      <c r="CC84" s="540"/>
      <c r="CD84" s="540"/>
      <c r="CE84" s="539"/>
      <c r="CF84" s="537"/>
    </row>
    <row r="85" spans="28:84" ht="18.75" customHeight="1">
      <c r="AB85" s="551"/>
      <c r="AN85" s="42"/>
      <c r="AO85" s="42"/>
      <c r="CA85" s="539"/>
      <c r="CB85" s="539"/>
      <c r="CC85" s="540"/>
      <c r="CD85" s="540"/>
      <c r="CE85" s="539"/>
      <c r="CF85" s="537"/>
    </row>
    <row r="86" spans="28:84" ht="18.75" customHeight="1">
      <c r="AB86" s="551"/>
      <c r="AN86" s="42"/>
      <c r="AO86" s="42"/>
      <c r="CA86" s="539"/>
      <c r="CB86" s="539"/>
      <c r="CC86" s="540"/>
      <c r="CD86" s="540"/>
      <c r="CE86" s="539"/>
      <c r="CF86" s="537"/>
    </row>
    <row r="87" spans="28:84" ht="18.75" customHeight="1">
      <c r="AB87" s="551"/>
      <c r="AN87" s="42"/>
      <c r="AO87" s="42"/>
      <c r="CA87" s="539"/>
      <c r="CB87" s="539"/>
      <c r="CC87" s="540"/>
      <c r="CD87" s="540"/>
      <c r="CE87" s="539"/>
      <c r="CF87" s="537"/>
    </row>
    <row r="88" spans="28:84" ht="18.75" customHeight="1">
      <c r="AB88" s="551"/>
      <c r="AN88" s="42"/>
      <c r="AO88" s="42"/>
      <c r="CA88" s="539"/>
      <c r="CB88" s="539"/>
      <c r="CC88" s="540"/>
      <c r="CD88" s="540"/>
      <c r="CE88" s="539"/>
      <c r="CF88" s="537"/>
    </row>
    <row r="89" spans="28:84" ht="18.75" customHeight="1">
      <c r="AB89" s="551"/>
      <c r="AN89" s="42"/>
      <c r="AO89" s="42"/>
      <c r="CA89" s="539"/>
      <c r="CB89" s="539"/>
      <c r="CC89" s="540"/>
      <c r="CD89" s="540"/>
      <c r="CE89" s="539"/>
      <c r="CF89" s="537"/>
    </row>
    <row r="90" spans="28:84" ht="18.75" customHeight="1">
      <c r="AB90" s="551"/>
      <c r="AN90" s="42"/>
      <c r="AO90" s="42"/>
      <c r="CA90" s="539"/>
      <c r="CB90" s="539"/>
      <c r="CC90" s="540"/>
      <c r="CD90" s="540"/>
      <c r="CE90" s="539"/>
      <c r="CF90" s="537"/>
    </row>
    <row r="91" spans="28:84" ht="18.75" customHeight="1">
      <c r="AB91" s="551"/>
      <c r="AN91" s="42"/>
      <c r="AO91" s="42"/>
      <c r="CA91" s="539"/>
      <c r="CB91" s="539"/>
      <c r="CC91" s="540"/>
      <c r="CD91" s="540"/>
      <c r="CE91" s="539"/>
      <c r="CF91" s="537"/>
    </row>
    <row r="92" spans="28:84" ht="18.75" customHeight="1">
      <c r="AB92" s="551"/>
      <c r="AN92" s="42"/>
      <c r="AO92" s="42"/>
      <c r="CA92" s="539"/>
      <c r="CB92" s="539"/>
      <c r="CC92" s="540"/>
      <c r="CD92" s="540"/>
      <c r="CE92" s="539"/>
      <c r="CF92" s="537"/>
    </row>
    <row r="93" spans="28:84" ht="18.75" customHeight="1">
      <c r="AB93" s="551"/>
      <c r="AN93" s="42"/>
      <c r="AO93" s="42"/>
      <c r="CA93" s="539"/>
      <c r="CB93" s="539"/>
      <c r="CC93" s="540"/>
      <c r="CD93" s="540"/>
      <c r="CE93" s="539"/>
      <c r="CF93" s="537"/>
    </row>
    <row r="94" spans="28:84" ht="18.75" customHeight="1">
      <c r="AB94" s="551"/>
      <c r="AN94" s="42"/>
      <c r="AO94" s="42"/>
      <c r="CA94" s="539"/>
      <c r="CB94" s="539"/>
      <c r="CC94" s="540"/>
      <c r="CD94" s="540"/>
      <c r="CE94" s="539"/>
      <c r="CF94" s="537"/>
    </row>
    <row r="95" spans="28:84" ht="18.75" customHeight="1">
      <c r="AB95" s="551"/>
      <c r="AN95" s="42"/>
      <c r="AO95" s="42"/>
      <c r="CA95" s="539"/>
      <c r="CB95" s="539"/>
      <c r="CC95" s="540"/>
      <c r="CD95" s="540"/>
      <c r="CE95" s="539"/>
      <c r="CF95" s="537"/>
    </row>
    <row r="96" spans="28:84" ht="18.75" customHeight="1">
      <c r="AB96" s="551"/>
      <c r="AN96" s="42"/>
      <c r="AO96" s="42"/>
      <c r="CA96" s="539"/>
      <c r="CB96" s="539"/>
      <c r="CC96" s="540"/>
      <c r="CD96" s="540"/>
      <c r="CE96" s="539"/>
      <c r="CF96" s="537"/>
    </row>
    <row r="97" spans="28:84" ht="18.75" customHeight="1">
      <c r="AB97" s="551"/>
      <c r="AN97" s="42"/>
      <c r="AO97" s="42"/>
      <c r="CA97" s="539"/>
      <c r="CB97" s="539"/>
      <c r="CC97" s="540"/>
      <c r="CD97" s="540"/>
      <c r="CE97" s="539"/>
      <c r="CF97" s="537"/>
    </row>
    <row r="98" spans="28:84" ht="18.75" customHeight="1">
      <c r="AB98" s="551"/>
      <c r="AN98" s="42"/>
      <c r="AO98" s="42"/>
      <c r="CA98" s="539"/>
      <c r="CB98" s="539"/>
      <c r="CC98" s="540"/>
      <c r="CD98" s="540"/>
      <c r="CE98" s="539"/>
      <c r="CF98" s="537"/>
    </row>
    <row r="99" spans="28:84" ht="18.75" customHeight="1">
      <c r="AB99" s="551"/>
      <c r="AN99" s="42"/>
      <c r="AO99" s="42"/>
      <c r="CA99" s="539"/>
      <c r="CB99" s="539"/>
      <c r="CC99" s="540"/>
      <c r="CD99" s="540"/>
      <c r="CE99" s="539"/>
      <c r="CF99" s="537"/>
    </row>
    <row r="100" spans="28:84" ht="18.75" customHeight="1">
      <c r="AB100" s="551"/>
      <c r="AN100" s="42"/>
      <c r="AO100" s="42"/>
      <c r="CA100" s="539"/>
      <c r="CB100" s="539"/>
      <c r="CC100" s="540"/>
      <c r="CD100" s="540"/>
      <c r="CE100" s="539"/>
      <c r="CF100" s="537"/>
    </row>
    <row r="101" spans="28:84" ht="18.75" customHeight="1">
      <c r="AB101" s="551"/>
      <c r="AN101" s="42"/>
      <c r="AO101" s="42"/>
      <c r="CA101" s="539"/>
      <c r="CB101" s="539"/>
      <c r="CC101" s="540"/>
      <c r="CD101" s="540"/>
      <c r="CE101" s="539"/>
      <c r="CF101" s="537"/>
    </row>
    <row r="102" spans="28:84" ht="18.75" customHeight="1">
      <c r="AB102" s="551"/>
      <c r="AN102" s="42"/>
      <c r="AO102" s="42"/>
      <c r="CA102" s="539"/>
      <c r="CB102" s="539"/>
      <c r="CC102" s="540"/>
      <c r="CD102" s="540"/>
      <c r="CE102" s="539"/>
      <c r="CF102" s="537"/>
    </row>
    <row r="103" spans="28:84" ht="18.75" customHeight="1">
      <c r="AB103" s="551"/>
      <c r="AN103" s="42"/>
      <c r="AO103" s="42"/>
      <c r="CA103" s="539"/>
      <c r="CB103" s="539"/>
      <c r="CC103" s="540"/>
      <c r="CD103" s="540"/>
      <c r="CE103" s="539"/>
      <c r="CF103" s="537"/>
    </row>
    <row r="104" spans="28:84" ht="18.75" customHeight="1">
      <c r="AB104" s="551"/>
      <c r="AN104" s="42"/>
      <c r="AO104" s="42"/>
      <c r="CA104" s="539"/>
      <c r="CB104" s="539"/>
      <c r="CC104" s="540"/>
      <c r="CD104" s="540"/>
      <c r="CE104" s="539"/>
      <c r="CF104" s="537"/>
    </row>
    <row r="105" spans="28:84" ht="18.75" customHeight="1">
      <c r="AB105" s="551"/>
      <c r="AN105" s="42"/>
      <c r="AO105" s="42"/>
      <c r="CA105" s="539"/>
      <c r="CB105" s="539"/>
      <c r="CC105" s="540"/>
      <c r="CD105" s="540"/>
      <c r="CE105" s="539"/>
      <c r="CF105" s="537"/>
    </row>
    <row r="106" spans="28:84" ht="18.75" customHeight="1">
      <c r="AB106" s="551"/>
      <c r="AN106" s="42"/>
      <c r="AO106" s="42"/>
      <c r="CA106" s="539"/>
      <c r="CB106" s="539"/>
      <c r="CC106" s="540"/>
      <c r="CD106" s="540"/>
      <c r="CE106" s="539"/>
      <c r="CF106" s="537"/>
    </row>
    <row r="107" spans="28:84" ht="18.75" customHeight="1">
      <c r="AB107" s="551"/>
      <c r="AN107" s="42"/>
      <c r="AO107" s="42"/>
      <c r="CA107" s="539"/>
      <c r="CB107" s="539"/>
      <c r="CC107" s="540"/>
      <c r="CD107" s="540"/>
      <c r="CE107" s="539"/>
      <c r="CF107" s="537"/>
    </row>
    <row r="108" spans="28:84" ht="18.75" customHeight="1">
      <c r="AB108" s="551"/>
      <c r="AN108" s="42"/>
      <c r="AO108" s="42"/>
      <c r="CA108" s="539"/>
      <c r="CB108" s="539"/>
      <c r="CC108" s="540"/>
      <c r="CD108" s="540"/>
      <c r="CE108" s="539"/>
      <c r="CF108" s="537"/>
    </row>
    <row r="109" spans="28:84" ht="18.75" customHeight="1">
      <c r="AB109" s="551"/>
      <c r="AN109" s="42"/>
      <c r="AO109" s="42"/>
      <c r="CA109" s="539"/>
      <c r="CB109" s="539"/>
      <c r="CC109" s="540"/>
      <c r="CD109" s="540"/>
      <c r="CE109" s="539"/>
      <c r="CF109" s="537"/>
    </row>
    <row r="110" spans="28:84" ht="18.75" customHeight="1">
      <c r="AB110" s="551"/>
      <c r="AN110" s="42"/>
      <c r="AO110" s="42"/>
      <c r="CA110" s="539"/>
      <c r="CB110" s="539"/>
      <c r="CC110" s="540"/>
      <c r="CD110" s="540"/>
      <c r="CE110" s="539"/>
      <c r="CF110" s="537"/>
    </row>
    <row r="111" spans="28:84" ht="18.75" customHeight="1">
      <c r="AB111" s="551"/>
      <c r="AN111" s="42"/>
      <c r="AO111" s="42"/>
      <c r="CA111" s="539"/>
      <c r="CB111" s="539"/>
      <c r="CC111" s="540"/>
      <c r="CD111" s="540"/>
      <c r="CE111" s="539"/>
      <c r="CF111" s="537"/>
    </row>
    <row r="112" spans="28:84" ht="18.75" customHeight="1">
      <c r="AB112" s="551"/>
      <c r="AN112" s="42"/>
      <c r="AO112" s="42"/>
      <c r="CA112" s="539"/>
      <c r="CB112" s="539"/>
      <c r="CC112" s="540"/>
      <c r="CD112" s="540"/>
      <c r="CE112" s="539"/>
      <c r="CF112" s="537"/>
    </row>
    <row r="113" spans="28:84" ht="18.75" customHeight="1">
      <c r="AB113" s="551"/>
      <c r="AN113" s="42"/>
      <c r="AO113" s="42"/>
      <c r="CA113" s="539"/>
      <c r="CB113" s="539"/>
      <c r="CC113" s="540"/>
      <c r="CD113" s="540"/>
      <c r="CE113" s="539"/>
      <c r="CF113" s="537"/>
    </row>
    <row r="114" spans="28:84" ht="18.75" customHeight="1">
      <c r="AB114" s="551"/>
      <c r="AN114" s="42"/>
      <c r="AO114" s="42"/>
      <c r="CA114" s="539"/>
      <c r="CB114" s="539"/>
      <c r="CC114" s="540"/>
      <c r="CD114" s="540"/>
      <c r="CE114" s="539"/>
      <c r="CF114" s="537"/>
    </row>
    <row r="115" spans="28:84" ht="18.75" customHeight="1">
      <c r="AB115" s="551"/>
      <c r="AN115" s="42"/>
      <c r="AO115" s="42"/>
      <c r="CA115" s="539"/>
      <c r="CB115" s="539"/>
      <c r="CC115" s="540"/>
      <c r="CD115" s="540"/>
      <c r="CE115" s="539"/>
      <c r="CF115" s="537"/>
    </row>
    <row r="116" spans="28:84" ht="18.75" customHeight="1">
      <c r="AB116" s="551"/>
      <c r="AN116" s="42"/>
      <c r="AO116" s="42"/>
      <c r="CA116" s="539"/>
      <c r="CB116" s="539"/>
      <c r="CC116" s="540"/>
      <c r="CD116" s="540"/>
      <c r="CE116" s="539"/>
      <c r="CF116" s="537"/>
    </row>
    <row r="117" spans="28:84" ht="18.75" customHeight="1">
      <c r="AB117" s="551"/>
      <c r="AN117" s="42"/>
      <c r="AO117" s="42"/>
      <c r="CA117" s="539"/>
      <c r="CB117" s="539"/>
      <c r="CC117" s="540"/>
      <c r="CD117" s="540"/>
      <c r="CE117" s="539"/>
      <c r="CF117" s="537"/>
    </row>
    <row r="118" spans="28:84" ht="18.75" customHeight="1">
      <c r="AB118" s="551"/>
      <c r="AN118" s="42"/>
      <c r="AO118" s="42"/>
      <c r="CA118" s="539"/>
      <c r="CB118" s="539"/>
      <c r="CC118" s="540"/>
      <c r="CD118" s="540"/>
      <c r="CE118" s="539"/>
      <c r="CF118" s="537"/>
    </row>
    <row r="119" spans="28:84" ht="18.75" customHeight="1">
      <c r="AB119" s="551"/>
      <c r="AN119" s="42"/>
      <c r="AO119" s="42"/>
      <c r="CA119" s="539"/>
      <c r="CB119" s="539"/>
      <c r="CC119" s="540"/>
      <c r="CD119" s="540"/>
      <c r="CE119" s="539"/>
      <c r="CF119" s="537"/>
    </row>
    <row r="120" spans="28:84" ht="18.75" customHeight="1">
      <c r="AB120" s="551"/>
      <c r="AN120" s="42"/>
      <c r="AO120" s="42"/>
      <c r="CA120" s="539"/>
      <c r="CB120" s="539"/>
      <c r="CC120" s="540"/>
      <c r="CD120" s="540"/>
      <c r="CE120" s="539"/>
      <c r="CF120" s="537"/>
    </row>
    <row r="121" spans="28:84" ht="18.75" customHeight="1">
      <c r="AB121" s="551"/>
      <c r="AN121" s="42"/>
      <c r="AO121" s="42"/>
      <c r="CA121" s="539"/>
      <c r="CB121" s="539"/>
      <c r="CC121" s="540"/>
      <c r="CD121" s="540"/>
      <c r="CE121" s="539"/>
      <c r="CF121" s="537"/>
    </row>
    <row r="122" spans="28:84" ht="18.75" customHeight="1">
      <c r="AB122" s="551"/>
      <c r="AN122" s="42"/>
      <c r="AO122" s="42"/>
      <c r="CA122" s="539"/>
      <c r="CB122" s="539"/>
      <c r="CC122" s="540"/>
      <c r="CD122" s="540"/>
      <c r="CE122" s="539"/>
      <c r="CF122" s="537"/>
    </row>
    <row r="123" spans="28:84" ht="18.75" customHeight="1">
      <c r="AB123" s="551"/>
      <c r="AN123" s="42"/>
      <c r="AO123" s="42"/>
      <c r="CA123" s="539"/>
      <c r="CB123" s="539"/>
      <c r="CC123" s="540"/>
      <c r="CD123" s="540"/>
      <c r="CE123" s="539"/>
      <c r="CF123" s="537"/>
    </row>
    <row r="124" spans="28:84" ht="18.75" customHeight="1">
      <c r="AB124" s="551"/>
      <c r="AN124" s="42"/>
      <c r="AO124" s="42"/>
      <c r="CA124" s="539"/>
      <c r="CB124" s="539"/>
      <c r="CC124" s="540"/>
      <c r="CD124" s="540"/>
      <c r="CE124" s="539"/>
      <c r="CF124" s="537"/>
    </row>
    <row r="125" spans="28:84" ht="18.75" customHeight="1">
      <c r="AB125" s="551"/>
      <c r="AN125" s="42"/>
      <c r="AO125" s="42"/>
      <c r="CA125" s="539"/>
      <c r="CB125" s="539"/>
      <c r="CC125" s="540"/>
      <c r="CD125" s="540"/>
      <c r="CE125" s="539"/>
      <c r="CF125" s="537"/>
    </row>
    <row r="126" spans="28:84" ht="18.75" customHeight="1">
      <c r="AB126" s="551"/>
      <c r="AN126" s="42"/>
      <c r="AO126" s="42"/>
      <c r="CA126" s="539"/>
      <c r="CB126" s="539"/>
      <c r="CC126" s="540"/>
      <c r="CD126" s="540"/>
      <c r="CE126" s="539"/>
      <c r="CF126" s="537"/>
    </row>
    <row r="127" spans="28:84" ht="18.75" customHeight="1">
      <c r="AB127" s="551"/>
      <c r="AN127" s="42"/>
      <c r="AO127" s="42"/>
      <c r="CA127" s="539"/>
      <c r="CB127" s="539"/>
      <c r="CC127" s="540"/>
      <c r="CD127" s="540"/>
      <c r="CE127" s="539"/>
      <c r="CF127" s="537"/>
    </row>
    <row r="128" spans="28:84" ht="18.75" customHeight="1">
      <c r="AB128" s="551"/>
      <c r="AN128" s="42"/>
      <c r="AO128" s="42"/>
      <c r="CA128" s="539"/>
      <c r="CB128" s="539"/>
      <c r="CC128" s="540"/>
      <c r="CD128" s="540"/>
      <c r="CE128" s="539"/>
      <c r="CF128" s="537"/>
    </row>
    <row r="129" spans="28:95" ht="18.75" customHeight="1">
      <c r="AB129" s="551"/>
      <c r="AN129" s="42"/>
      <c r="AO129" s="42"/>
      <c r="CA129" s="539"/>
      <c r="CB129" s="539"/>
      <c r="CC129" s="540"/>
      <c r="CD129" s="540"/>
      <c r="CE129" s="539"/>
      <c r="CF129" s="537"/>
    </row>
    <row r="130" spans="28:95" ht="18.75" customHeight="1">
      <c r="AB130" s="551"/>
      <c r="AN130" s="42"/>
      <c r="AO130" s="42"/>
      <c r="CA130" s="539"/>
      <c r="CB130" s="539"/>
      <c r="CC130" s="540"/>
      <c r="CD130" s="540"/>
      <c r="CE130" s="539"/>
      <c r="CF130" s="537"/>
    </row>
    <row r="131" spans="28:95" ht="18.75" customHeight="1">
      <c r="AB131" s="551"/>
      <c r="AN131" s="42"/>
      <c r="AO131" s="42"/>
      <c r="CA131" s="539"/>
      <c r="CB131" s="539"/>
      <c r="CC131" s="540"/>
      <c r="CD131" s="540"/>
      <c r="CE131" s="539"/>
      <c r="CF131" s="537"/>
    </row>
    <row r="132" spans="28:95" ht="18.75" customHeight="1">
      <c r="AB132" s="551"/>
      <c r="AN132" s="42"/>
      <c r="AO132" s="42"/>
      <c r="CA132" s="539"/>
      <c r="CB132" s="539"/>
      <c r="CC132" s="540"/>
      <c r="CD132" s="540"/>
      <c r="CE132" s="539"/>
      <c r="CF132" s="537"/>
    </row>
    <row r="133" spans="28:95" ht="18.75" customHeight="1">
      <c r="AB133" s="551"/>
      <c r="AN133" s="42"/>
      <c r="AO133" s="42"/>
      <c r="CA133" s="539"/>
      <c r="CB133" s="539"/>
      <c r="CC133" s="540"/>
      <c r="CD133" s="540"/>
      <c r="CE133" s="539"/>
      <c r="CF133" s="537"/>
    </row>
    <row r="134" spans="28:95" ht="18.75" customHeight="1">
      <c r="AB134" s="551"/>
      <c r="AN134" s="42"/>
      <c r="AO134" s="42"/>
      <c r="CA134" s="539"/>
      <c r="CB134" s="539"/>
      <c r="CC134" s="540"/>
      <c r="CD134" s="540"/>
      <c r="CE134" s="539"/>
      <c r="CF134" s="537"/>
    </row>
    <row r="135" spans="28:95" ht="18.75" customHeight="1">
      <c r="AB135" s="551"/>
      <c r="AN135" s="42"/>
      <c r="AO135" s="42"/>
      <c r="CA135" s="539"/>
      <c r="CB135" s="539"/>
      <c r="CC135" s="540"/>
      <c r="CD135" s="540"/>
      <c r="CE135" s="539"/>
      <c r="CF135" s="537"/>
    </row>
    <row r="136" spans="28:95" ht="18.75" customHeight="1">
      <c r="AB136" s="551"/>
      <c r="AN136" s="42"/>
      <c r="AO136" s="42"/>
      <c r="CA136" s="539"/>
      <c r="CB136" s="539"/>
      <c r="CC136" s="540"/>
      <c r="CD136" s="540"/>
      <c r="CE136" s="539"/>
      <c r="CF136" s="537"/>
    </row>
    <row r="137" spans="28:95" ht="18.75" customHeight="1">
      <c r="AB137" s="551"/>
      <c r="AN137" s="42"/>
      <c r="AO137" s="42"/>
      <c r="CA137" s="539"/>
      <c r="CB137" s="539"/>
      <c r="CC137" s="540"/>
      <c r="CD137" s="540"/>
      <c r="CE137" s="539"/>
      <c r="CF137" s="537"/>
    </row>
    <row r="138" spans="28:95" ht="18.75" customHeight="1">
      <c r="AB138" s="551"/>
      <c r="AN138" s="42"/>
      <c r="AO138" s="42"/>
      <c r="CA138" s="539"/>
      <c r="CB138" s="539"/>
      <c r="CC138" s="540"/>
      <c r="CD138" s="540"/>
      <c r="CE138" s="539"/>
      <c r="CF138" s="537"/>
    </row>
    <row r="139" spans="28:95" ht="18.75" customHeight="1">
      <c r="AB139" s="551"/>
      <c r="AN139" s="42"/>
      <c r="AO139" s="42"/>
      <c r="CA139" s="539"/>
      <c r="CB139" s="539"/>
      <c r="CC139" s="540"/>
      <c r="CD139" s="540"/>
      <c r="CE139" s="539"/>
      <c r="CF139" s="554"/>
      <c r="CG139" s="555"/>
      <c r="CH139" s="556"/>
      <c r="CI139" s="556"/>
      <c r="CJ139" s="557"/>
    </row>
    <row r="140" spans="28:95" ht="18.75" customHeight="1">
      <c r="AB140" s="551"/>
      <c r="AN140" s="42"/>
      <c r="AO140" s="42"/>
      <c r="CA140" s="539"/>
      <c r="CB140" s="539"/>
      <c r="CC140" s="540"/>
      <c r="CD140" s="540"/>
      <c r="CE140" s="539"/>
      <c r="CF140" s="558"/>
      <c r="CG140" s="558"/>
      <c r="CH140" s="559"/>
      <c r="CI140" s="559"/>
      <c r="CJ140" s="560"/>
    </row>
    <row r="141" spans="28:95" ht="18.75" customHeight="1">
      <c r="AB141" s="551"/>
      <c r="AN141" s="42"/>
      <c r="AO141" s="42"/>
      <c r="CA141" s="539"/>
      <c r="CB141" s="539"/>
      <c r="CC141" s="540"/>
      <c r="CD141" s="540"/>
      <c r="CE141" s="539"/>
      <c r="CF141" s="558"/>
      <c r="CG141" s="558"/>
      <c r="CH141" s="559"/>
      <c r="CI141" s="559"/>
      <c r="CJ141" s="560"/>
    </row>
    <row r="142" spans="28:95" ht="18.75" customHeight="1">
      <c r="AB142" s="551"/>
      <c r="AN142" s="42"/>
      <c r="AO142" s="42"/>
      <c r="CA142" s="539"/>
      <c r="CB142" s="539"/>
      <c r="CC142" s="540"/>
      <c r="CD142" s="540"/>
      <c r="CE142" s="539"/>
      <c r="CF142" s="558"/>
      <c r="CG142" s="558"/>
      <c r="CH142" s="559"/>
      <c r="CI142" s="559"/>
      <c r="CJ142" s="560"/>
    </row>
    <row r="143" spans="28:95" ht="18.75" customHeight="1">
      <c r="AB143" s="551"/>
      <c r="AN143" s="42"/>
      <c r="AO143" s="42"/>
      <c r="CA143" s="128"/>
      <c r="CB143" s="539"/>
      <c r="CC143" s="540"/>
      <c r="CD143" s="540"/>
      <c r="CE143" s="539"/>
      <c r="CF143" s="562"/>
      <c r="CG143" s="562"/>
      <c r="CH143" s="563"/>
      <c r="CI143" s="563"/>
      <c r="CJ143" s="540"/>
      <c r="CK143" s="540"/>
      <c r="CL143" s="540"/>
      <c r="CM143" s="540"/>
      <c r="CN143" s="540"/>
      <c r="CO143" s="540"/>
      <c r="CP143" s="540"/>
      <c r="CQ143" s="540"/>
    </row>
    <row r="144" spans="28:95" ht="18.75" customHeight="1">
      <c r="AB144" s="551"/>
      <c r="AN144" s="42"/>
      <c r="AO144" s="42"/>
      <c r="CA144" s="128"/>
      <c r="CB144" s="539"/>
      <c r="CC144" s="540"/>
      <c r="CD144" s="540"/>
      <c r="CE144" s="539"/>
      <c r="CF144" s="562"/>
      <c r="CG144" s="562"/>
      <c r="CH144" s="563"/>
      <c r="CI144" s="563"/>
      <c r="CJ144" s="540"/>
      <c r="CK144" s="540"/>
      <c r="CL144" s="540"/>
      <c r="CM144" s="540"/>
      <c r="CN144" s="540"/>
      <c r="CO144" s="540"/>
      <c r="CP144" s="540"/>
      <c r="CQ144" s="540"/>
    </row>
    <row r="145" spans="28:95" ht="18.75" customHeight="1">
      <c r="AB145" s="551"/>
      <c r="AN145" s="42"/>
      <c r="AO145" s="42"/>
      <c r="CA145" s="128"/>
      <c r="CB145" s="539"/>
      <c r="CC145" s="540"/>
      <c r="CD145" s="540"/>
      <c r="CE145" s="539"/>
      <c r="CF145" s="562"/>
      <c r="CG145" s="562"/>
      <c r="CH145" s="563"/>
      <c r="CI145" s="563"/>
      <c r="CJ145" s="540"/>
      <c r="CK145" s="540"/>
      <c r="CL145" s="540"/>
      <c r="CM145" s="540"/>
      <c r="CN145" s="540"/>
      <c r="CO145" s="540"/>
      <c r="CP145" s="540"/>
      <c r="CQ145" s="540"/>
    </row>
    <row r="146" spans="28:95" ht="18.75" customHeight="1">
      <c r="AB146" s="551"/>
      <c r="AN146" s="42"/>
      <c r="AO146" s="42"/>
      <c r="CA146" s="128"/>
      <c r="CB146" s="539"/>
      <c r="CC146" s="540"/>
      <c r="CD146" s="540"/>
      <c r="CE146" s="539"/>
      <c r="CF146" s="562"/>
      <c r="CG146" s="562"/>
      <c r="CH146" s="563"/>
      <c r="CI146" s="563"/>
      <c r="CJ146" s="540"/>
      <c r="CK146" s="540"/>
      <c r="CL146" s="540"/>
      <c r="CM146" s="540"/>
      <c r="CN146" s="540"/>
      <c r="CO146" s="540"/>
      <c r="CP146" s="540"/>
      <c r="CQ146" s="540"/>
    </row>
    <row r="147" spans="28:95" ht="18.75" customHeight="1">
      <c r="AB147" s="551"/>
      <c r="AN147" s="42"/>
      <c r="AO147" s="42"/>
      <c r="CA147" s="128"/>
      <c r="CB147" s="539"/>
      <c r="CC147" s="540"/>
      <c r="CD147" s="540"/>
      <c r="CE147" s="539"/>
      <c r="CF147" s="562"/>
      <c r="CG147" s="562"/>
      <c r="CH147" s="563"/>
      <c r="CI147" s="563"/>
      <c r="CJ147" s="540"/>
      <c r="CK147" s="540"/>
      <c r="CL147" s="540"/>
      <c r="CM147" s="540"/>
      <c r="CN147" s="540"/>
      <c r="CO147" s="540"/>
      <c r="CP147" s="540"/>
      <c r="CQ147" s="540"/>
    </row>
    <row r="148" spans="28:95" ht="18.75" customHeight="1">
      <c r="AB148" s="551"/>
      <c r="AN148" s="42"/>
      <c r="AO148" s="42"/>
      <c r="CA148" s="128"/>
      <c r="CB148" s="539"/>
      <c r="CC148" s="540"/>
      <c r="CD148" s="540"/>
      <c r="CE148" s="539"/>
      <c r="CF148" s="562"/>
      <c r="CG148" s="562"/>
      <c r="CH148" s="563"/>
      <c r="CI148" s="563"/>
      <c r="CJ148" s="540"/>
      <c r="CK148" s="540"/>
      <c r="CL148" s="540"/>
      <c r="CM148" s="540"/>
      <c r="CN148" s="540"/>
      <c r="CO148" s="540"/>
      <c r="CP148" s="540"/>
      <c r="CQ148" s="540"/>
    </row>
    <row r="149" spans="28:95" ht="18.75" customHeight="1">
      <c r="AB149" s="551"/>
      <c r="AN149" s="42"/>
      <c r="AO149" s="42"/>
      <c r="CA149" s="128"/>
      <c r="CB149" s="539"/>
      <c r="CC149" s="540"/>
      <c r="CD149" s="540"/>
      <c r="CE149" s="539"/>
      <c r="CF149" s="562"/>
      <c r="CG149" s="562"/>
      <c r="CH149" s="563"/>
      <c r="CI149" s="563"/>
      <c r="CJ149" s="540"/>
      <c r="CK149" s="540"/>
      <c r="CL149" s="540"/>
      <c r="CM149" s="540"/>
      <c r="CN149" s="540"/>
      <c r="CO149" s="540"/>
      <c r="CP149" s="540"/>
      <c r="CQ149" s="540"/>
    </row>
    <row r="150" spans="28:95" ht="18.75" customHeight="1">
      <c r="AB150" s="551"/>
      <c r="AN150" s="42"/>
      <c r="AO150" s="42"/>
      <c r="CA150" s="128"/>
      <c r="CB150" s="539"/>
      <c r="CC150" s="540"/>
      <c r="CD150" s="540"/>
      <c r="CE150" s="539"/>
      <c r="CF150" s="562"/>
      <c r="CG150" s="562"/>
      <c r="CH150" s="563"/>
      <c r="CI150" s="563"/>
      <c r="CJ150" s="540"/>
      <c r="CK150" s="540"/>
      <c r="CL150" s="540"/>
      <c r="CM150" s="540"/>
      <c r="CN150" s="540"/>
      <c r="CO150" s="540"/>
      <c r="CP150" s="540"/>
      <c r="CQ150" s="540"/>
    </row>
    <row r="151" spans="28:95" ht="18.75" customHeight="1">
      <c r="AB151" s="551"/>
      <c r="AN151" s="42"/>
      <c r="AO151" s="42"/>
      <c r="CA151" s="128"/>
      <c r="CB151" s="539"/>
      <c r="CC151" s="540"/>
      <c r="CD151" s="540"/>
      <c r="CE151" s="539"/>
      <c r="CF151" s="562"/>
      <c r="CG151" s="562"/>
      <c r="CH151" s="563"/>
      <c r="CI151" s="563"/>
      <c r="CJ151" s="540"/>
      <c r="CK151" s="540"/>
      <c r="CL151" s="540"/>
      <c r="CM151" s="540"/>
      <c r="CN151" s="540"/>
      <c r="CO151" s="540"/>
      <c r="CP151" s="540"/>
      <c r="CQ151" s="540"/>
    </row>
    <row r="152" spans="28:95" ht="18.75" customHeight="1">
      <c r="AB152" s="551"/>
      <c r="AN152" s="42"/>
      <c r="AO152" s="42"/>
      <c r="CA152" s="128"/>
      <c r="CB152" s="539"/>
      <c r="CC152" s="540"/>
      <c r="CD152" s="540"/>
      <c r="CE152" s="539"/>
      <c r="CF152" s="562"/>
      <c r="CG152" s="562"/>
      <c r="CH152" s="563"/>
      <c r="CI152" s="563"/>
      <c r="CJ152" s="540"/>
      <c r="CK152" s="540"/>
      <c r="CL152" s="540"/>
      <c r="CM152" s="540"/>
      <c r="CN152" s="540"/>
      <c r="CO152" s="540"/>
      <c r="CP152" s="540"/>
      <c r="CQ152" s="540"/>
    </row>
    <row r="153" spans="28:95" ht="18.75" customHeight="1">
      <c r="AB153" s="551"/>
      <c r="AN153" s="42"/>
      <c r="AO153" s="42"/>
      <c r="CA153" s="128"/>
      <c r="CB153" s="539"/>
      <c r="CC153" s="540"/>
      <c r="CD153" s="540"/>
      <c r="CE153" s="539"/>
      <c r="CF153" s="562"/>
      <c r="CG153" s="562"/>
      <c r="CH153" s="563"/>
      <c r="CI153" s="563"/>
      <c r="CJ153" s="540"/>
      <c r="CK153" s="540"/>
      <c r="CL153" s="540"/>
      <c r="CM153" s="540"/>
      <c r="CN153" s="540"/>
      <c r="CO153" s="540"/>
      <c r="CP153" s="540"/>
      <c r="CQ153" s="540"/>
    </row>
    <row r="154" spans="28:95" ht="18.75" customHeight="1">
      <c r="AB154" s="551"/>
      <c r="AN154" s="42"/>
      <c r="AO154" s="42"/>
      <c r="CA154" s="128"/>
      <c r="CB154" s="539"/>
      <c r="CC154" s="540"/>
      <c r="CD154" s="540"/>
      <c r="CE154" s="539"/>
      <c r="CF154" s="562"/>
      <c r="CG154" s="562"/>
      <c r="CH154" s="563"/>
      <c r="CI154" s="563"/>
      <c r="CJ154" s="540"/>
      <c r="CK154" s="540"/>
      <c r="CL154" s="540"/>
      <c r="CM154" s="540"/>
      <c r="CN154" s="540"/>
      <c r="CO154" s="540"/>
      <c r="CP154" s="540"/>
      <c r="CQ154" s="540"/>
    </row>
    <row r="155" spans="28:95" ht="18.75" customHeight="1">
      <c r="AB155" s="551"/>
      <c r="AN155" s="42"/>
      <c r="AO155" s="42"/>
      <c r="CA155" s="128"/>
      <c r="CB155" s="539"/>
      <c r="CC155" s="540"/>
      <c r="CD155" s="540"/>
      <c r="CE155" s="539"/>
      <c r="CF155" s="562"/>
      <c r="CG155" s="562"/>
      <c r="CH155" s="563"/>
      <c r="CI155" s="563"/>
      <c r="CJ155" s="540"/>
      <c r="CK155" s="540"/>
      <c r="CL155" s="540"/>
      <c r="CM155" s="540"/>
      <c r="CN155" s="540"/>
      <c r="CO155" s="540"/>
      <c r="CP155" s="540"/>
      <c r="CQ155" s="540"/>
    </row>
    <row r="156" spans="28:95" ht="18.75" customHeight="1">
      <c r="AB156" s="551"/>
      <c r="AN156" s="42"/>
      <c r="AO156" s="42"/>
      <c r="CA156" s="128"/>
      <c r="CB156" s="539"/>
      <c r="CC156" s="540"/>
      <c r="CD156" s="540"/>
      <c r="CE156" s="539"/>
      <c r="CF156" s="562"/>
      <c r="CG156" s="562"/>
      <c r="CH156" s="563"/>
      <c r="CI156" s="563"/>
      <c r="CJ156" s="540"/>
      <c r="CK156" s="540"/>
      <c r="CL156" s="540"/>
      <c r="CM156" s="540"/>
      <c r="CN156" s="540"/>
      <c r="CO156" s="540"/>
      <c r="CP156" s="540"/>
      <c r="CQ156" s="540"/>
    </row>
    <row r="157" spans="28:95" ht="18.75" customHeight="1">
      <c r="AB157" s="551"/>
      <c r="AN157" s="42"/>
      <c r="AO157" s="42"/>
      <c r="CA157" s="128"/>
      <c r="CB157" s="539"/>
      <c r="CC157" s="540"/>
      <c r="CD157" s="540"/>
      <c r="CE157" s="539"/>
      <c r="CF157" s="562"/>
      <c r="CG157" s="562"/>
      <c r="CH157" s="563"/>
      <c r="CI157" s="563"/>
      <c r="CJ157" s="540"/>
      <c r="CK157" s="540"/>
      <c r="CL157" s="540"/>
      <c r="CM157" s="540"/>
      <c r="CN157" s="540"/>
      <c r="CO157" s="540"/>
      <c r="CP157" s="540"/>
      <c r="CQ157" s="540"/>
    </row>
    <row r="158" spans="28:95" ht="18.75" customHeight="1">
      <c r="AB158" s="551"/>
      <c r="AN158" s="42"/>
      <c r="AO158" s="42"/>
      <c r="CA158" s="128"/>
      <c r="CB158" s="539"/>
      <c r="CC158" s="540"/>
      <c r="CD158" s="540"/>
      <c r="CE158" s="539"/>
      <c r="CF158" s="562"/>
      <c r="CG158" s="562"/>
      <c r="CH158" s="563"/>
      <c r="CI158" s="563"/>
      <c r="CJ158" s="540"/>
      <c r="CK158" s="540"/>
      <c r="CL158" s="540"/>
      <c r="CM158" s="540"/>
      <c r="CN158" s="540"/>
      <c r="CO158" s="540"/>
      <c r="CP158" s="540"/>
      <c r="CQ158" s="540"/>
    </row>
    <row r="159" spans="28:95" ht="18.75" customHeight="1">
      <c r="AB159" s="551"/>
      <c r="AN159" s="42"/>
      <c r="AO159" s="42"/>
      <c r="CA159" s="128"/>
      <c r="CB159" s="539"/>
      <c r="CC159" s="540"/>
      <c r="CD159" s="540"/>
      <c r="CE159" s="539"/>
      <c r="CF159" s="562"/>
      <c r="CG159" s="562"/>
      <c r="CH159" s="563"/>
      <c r="CI159" s="563"/>
      <c r="CJ159" s="540"/>
      <c r="CK159" s="540"/>
      <c r="CL159" s="540"/>
      <c r="CM159" s="540"/>
      <c r="CN159" s="540"/>
      <c r="CO159" s="540"/>
      <c r="CP159" s="540"/>
      <c r="CQ159" s="540"/>
    </row>
    <row r="160" spans="28:95" ht="18.75" customHeight="1">
      <c r="AB160" s="551"/>
      <c r="AN160" s="42"/>
      <c r="AO160" s="42"/>
      <c r="CA160" s="128"/>
      <c r="CB160" s="539"/>
      <c r="CC160" s="540"/>
      <c r="CD160" s="540"/>
      <c r="CE160" s="539"/>
      <c r="CF160" s="562"/>
      <c r="CG160" s="562"/>
      <c r="CH160" s="563"/>
      <c r="CI160" s="563"/>
      <c r="CJ160" s="540"/>
      <c r="CK160" s="540"/>
      <c r="CL160" s="540"/>
      <c r="CM160" s="540"/>
      <c r="CN160" s="540"/>
      <c r="CO160" s="540"/>
      <c r="CP160" s="540"/>
      <c r="CQ160" s="540"/>
    </row>
    <row r="161" spans="28:95" ht="18.75" customHeight="1">
      <c r="AB161" s="551"/>
      <c r="AN161" s="42"/>
      <c r="AO161" s="42"/>
      <c r="CA161" s="128"/>
      <c r="CB161" s="539"/>
      <c r="CC161" s="540"/>
      <c r="CD161" s="540"/>
      <c r="CE161" s="539"/>
      <c r="CF161" s="562"/>
      <c r="CG161" s="562"/>
      <c r="CH161" s="563"/>
      <c r="CI161" s="563"/>
      <c r="CJ161" s="540"/>
      <c r="CK161" s="540"/>
      <c r="CL161" s="540"/>
      <c r="CM161" s="540"/>
      <c r="CN161" s="540"/>
      <c r="CO161" s="540"/>
      <c r="CP161" s="540"/>
      <c r="CQ161" s="540"/>
    </row>
    <row r="162" spans="28:95" ht="18.75" customHeight="1">
      <c r="AB162" s="551"/>
      <c r="AN162" s="42"/>
      <c r="AO162" s="42"/>
      <c r="CA162" s="128"/>
      <c r="CB162" s="539"/>
      <c r="CC162" s="540"/>
      <c r="CD162" s="540"/>
      <c r="CE162" s="539"/>
      <c r="CF162" s="562"/>
      <c r="CG162" s="562"/>
      <c r="CH162" s="563"/>
      <c r="CI162" s="563"/>
      <c r="CJ162" s="540"/>
      <c r="CK162" s="540"/>
      <c r="CL162" s="540"/>
      <c r="CM162" s="540"/>
      <c r="CN162" s="540"/>
      <c r="CO162" s="540"/>
      <c r="CP162" s="540"/>
      <c r="CQ162" s="540"/>
    </row>
    <row r="163" spans="28:95" ht="18.75" customHeight="1">
      <c r="AB163" s="551"/>
      <c r="AN163" s="42"/>
      <c r="AO163" s="42"/>
      <c r="CA163" s="128"/>
      <c r="CB163" s="539"/>
      <c r="CC163" s="540"/>
      <c r="CD163" s="540"/>
      <c r="CE163" s="539"/>
      <c r="CF163" s="562"/>
      <c r="CG163" s="562"/>
      <c r="CH163" s="563"/>
      <c r="CI163" s="563"/>
      <c r="CJ163" s="540"/>
      <c r="CK163" s="540"/>
      <c r="CL163" s="540"/>
      <c r="CM163" s="540"/>
      <c r="CN163" s="540"/>
      <c r="CO163" s="540"/>
      <c r="CP163" s="540"/>
      <c r="CQ163" s="540"/>
    </row>
    <row r="164" spans="28:95" ht="18.75" customHeight="1">
      <c r="AB164" s="551"/>
      <c r="AN164" s="42"/>
      <c r="AO164" s="42"/>
      <c r="CA164" s="128"/>
      <c r="CB164" s="539"/>
      <c r="CC164" s="540"/>
      <c r="CD164" s="540"/>
      <c r="CE164" s="539"/>
      <c r="CF164" s="562"/>
      <c r="CG164" s="562"/>
      <c r="CH164" s="563"/>
      <c r="CI164" s="563"/>
      <c r="CJ164" s="540"/>
      <c r="CK164" s="540"/>
      <c r="CL164" s="540"/>
      <c r="CM164" s="540"/>
      <c r="CN164" s="540"/>
      <c r="CO164" s="540"/>
      <c r="CP164" s="540"/>
      <c r="CQ164" s="540"/>
    </row>
    <row r="165" spans="28:95" ht="18.75" customHeight="1">
      <c r="AB165" s="551"/>
      <c r="AN165" s="42"/>
      <c r="AO165" s="42"/>
      <c r="CA165" s="128"/>
      <c r="CB165" s="539"/>
      <c r="CC165" s="540"/>
      <c r="CD165" s="540"/>
      <c r="CE165" s="539"/>
      <c r="CF165" s="562"/>
      <c r="CG165" s="562"/>
      <c r="CH165" s="563"/>
      <c r="CI165" s="563"/>
      <c r="CJ165" s="540"/>
      <c r="CK165" s="540"/>
      <c r="CL165" s="540"/>
      <c r="CM165" s="540"/>
      <c r="CN165" s="540"/>
      <c r="CO165" s="540"/>
      <c r="CP165" s="540"/>
      <c r="CQ165" s="540"/>
    </row>
    <row r="166" spans="28:95" ht="18.75" customHeight="1">
      <c r="AB166" s="551"/>
      <c r="AN166" s="42"/>
      <c r="AO166" s="42"/>
      <c r="CA166" s="128"/>
      <c r="CB166" s="539"/>
      <c r="CC166" s="540"/>
      <c r="CD166" s="540"/>
      <c r="CE166" s="539"/>
      <c r="CF166" s="562"/>
      <c r="CG166" s="562"/>
      <c r="CH166" s="563"/>
      <c r="CI166" s="563"/>
      <c r="CJ166" s="540"/>
      <c r="CK166" s="540"/>
      <c r="CL166" s="540"/>
      <c r="CM166" s="540"/>
      <c r="CN166" s="540"/>
      <c r="CO166" s="540"/>
      <c r="CP166" s="540"/>
      <c r="CQ166" s="540"/>
    </row>
    <row r="167" spans="28:95" ht="18.75" customHeight="1">
      <c r="AB167" s="551"/>
      <c r="AN167" s="42"/>
      <c r="AO167" s="42"/>
      <c r="CA167" s="128"/>
      <c r="CB167" s="539"/>
      <c r="CC167" s="540"/>
      <c r="CD167" s="540"/>
      <c r="CE167" s="539"/>
      <c r="CF167" s="562"/>
      <c r="CG167" s="562"/>
      <c r="CH167" s="563"/>
      <c r="CI167" s="563"/>
      <c r="CJ167" s="540"/>
      <c r="CK167" s="540"/>
      <c r="CL167" s="540"/>
      <c r="CM167" s="540"/>
      <c r="CN167" s="540"/>
      <c r="CO167" s="540"/>
      <c r="CP167" s="540"/>
      <c r="CQ167" s="540"/>
    </row>
    <row r="168" spans="28:95" ht="18.75" customHeight="1">
      <c r="AB168" s="551"/>
      <c r="AN168" s="42"/>
      <c r="AO168" s="42"/>
      <c r="CA168" s="128"/>
      <c r="CB168" s="539"/>
      <c r="CC168" s="540"/>
      <c r="CD168" s="540"/>
      <c r="CE168" s="539"/>
      <c r="CF168" s="562"/>
      <c r="CG168" s="562"/>
      <c r="CH168" s="563"/>
      <c r="CI168" s="563"/>
      <c r="CJ168" s="540"/>
      <c r="CK168" s="540"/>
      <c r="CL168" s="540"/>
      <c r="CM168" s="540"/>
      <c r="CN168" s="540"/>
      <c r="CO168" s="540"/>
      <c r="CP168" s="540"/>
      <c r="CQ168" s="540"/>
    </row>
    <row r="169" spans="28:95" ht="18.75" customHeight="1">
      <c r="AB169" s="551"/>
      <c r="AN169" s="42"/>
      <c r="AO169" s="42"/>
      <c r="CA169" s="128"/>
      <c r="CB169" s="539"/>
      <c r="CC169" s="540"/>
      <c r="CD169" s="540"/>
      <c r="CE169" s="539"/>
      <c r="CF169" s="562"/>
      <c r="CG169" s="562"/>
      <c r="CH169" s="563"/>
      <c r="CI169" s="563"/>
      <c r="CJ169" s="540"/>
      <c r="CK169" s="540"/>
      <c r="CL169" s="540"/>
      <c r="CM169" s="540"/>
      <c r="CN169" s="540"/>
      <c r="CO169" s="540"/>
      <c r="CP169" s="540"/>
      <c r="CQ169" s="540"/>
    </row>
    <row r="170" spans="28:95" ht="18.75" customHeight="1">
      <c r="AB170" s="551"/>
      <c r="AN170" s="42"/>
      <c r="AO170" s="42"/>
      <c r="CA170" s="128"/>
      <c r="CB170" s="539"/>
      <c r="CC170" s="540"/>
      <c r="CD170" s="540"/>
      <c r="CE170" s="539"/>
      <c r="CF170" s="562"/>
      <c r="CG170" s="562"/>
      <c r="CH170" s="563"/>
      <c r="CI170" s="563"/>
      <c r="CJ170" s="540"/>
      <c r="CK170" s="540"/>
      <c r="CL170" s="540"/>
      <c r="CM170" s="540"/>
      <c r="CN170" s="540"/>
      <c r="CO170" s="540"/>
      <c r="CP170" s="540"/>
      <c r="CQ170" s="540"/>
    </row>
    <row r="171" spans="28:95" ht="18.75" customHeight="1">
      <c r="AB171" s="551"/>
      <c r="AN171" s="42"/>
      <c r="AO171" s="42"/>
      <c r="CA171" s="128"/>
      <c r="CB171" s="539"/>
      <c r="CC171" s="540"/>
      <c r="CD171" s="540"/>
      <c r="CE171" s="539"/>
      <c r="CF171" s="562"/>
      <c r="CG171" s="562"/>
      <c r="CH171" s="563"/>
      <c r="CI171" s="563"/>
      <c r="CJ171" s="540"/>
      <c r="CK171" s="540"/>
      <c r="CL171" s="540"/>
      <c r="CM171" s="540"/>
      <c r="CN171" s="540"/>
      <c r="CO171" s="540"/>
      <c r="CP171" s="540"/>
      <c r="CQ171" s="540"/>
    </row>
    <row r="172" spans="28:95" ht="18.75" customHeight="1">
      <c r="AB172" s="551"/>
      <c r="AN172" s="42"/>
      <c r="AO172" s="42"/>
      <c r="CA172" s="128"/>
      <c r="CB172" s="539"/>
      <c r="CC172" s="540"/>
      <c r="CD172" s="540"/>
      <c r="CE172" s="539"/>
      <c r="CF172" s="562"/>
      <c r="CG172" s="562"/>
      <c r="CH172" s="563"/>
      <c r="CI172" s="563"/>
      <c r="CJ172" s="540"/>
      <c r="CK172" s="540"/>
      <c r="CL172" s="540"/>
      <c r="CM172" s="540"/>
      <c r="CN172" s="540"/>
      <c r="CO172" s="540"/>
      <c r="CP172" s="540"/>
      <c r="CQ172" s="540"/>
    </row>
    <row r="173" spans="28:95" ht="18.75" customHeight="1">
      <c r="AB173" s="551"/>
      <c r="AN173" s="42"/>
      <c r="AO173" s="42"/>
      <c r="CA173" s="128"/>
      <c r="CB173" s="539"/>
      <c r="CC173" s="540"/>
      <c r="CD173" s="540"/>
      <c r="CE173" s="539"/>
      <c r="CF173" s="562"/>
      <c r="CG173" s="562"/>
      <c r="CH173" s="563"/>
      <c r="CI173" s="563"/>
      <c r="CJ173" s="540"/>
      <c r="CK173" s="540"/>
      <c r="CL173" s="540"/>
      <c r="CM173" s="540"/>
      <c r="CN173" s="540"/>
      <c r="CO173" s="540"/>
      <c r="CP173" s="540"/>
      <c r="CQ173" s="540"/>
    </row>
    <row r="174" spans="28:95" ht="18.75" customHeight="1">
      <c r="AB174" s="551"/>
      <c r="AN174" s="42"/>
      <c r="AO174" s="42"/>
      <c r="CA174" s="128"/>
      <c r="CB174" s="539"/>
      <c r="CC174" s="540"/>
      <c r="CD174" s="540"/>
      <c r="CE174" s="539"/>
      <c r="CF174" s="562"/>
      <c r="CG174" s="562"/>
      <c r="CH174" s="563"/>
      <c r="CI174" s="563"/>
      <c r="CJ174" s="540"/>
      <c r="CK174" s="540"/>
      <c r="CL174" s="540"/>
      <c r="CM174" s="540"/>
      <c r="CN174" s="540"/>
      <c r="CO174" s="540"/>
      <c r="CP174" s="540"/>
      <c r="CQ174" s="540"/>
    </row>
    <row r="175" spans="28:95" ht="18.75" customHeight="1">
      <c r="AB175" s="551"/>
      <c r="AN175" s="42"/>
      <c r="AO175" s="42"/>
      <c r="CA175" s="128"/>
      <c r="CB175" s="539"/>
      <c r="CC175" s="540"/>
      <c r="CD175" s="540"/>
      <c r="CE175" s="539"/>
      <c r="CF175" s="562"/>
      <c r="CG175" s="562"/>
      <c r="CH175" s="563"/>
      <c r="CI175" s="563"/>
      <c r="CJ175" s="540"/>
      <c r="CK175" s="540"/>
      <c r="CL175" s="540"/>
      <c r="CM175" s="540"/>
      <c r="CN175" s="540"/>
      <c r="CO175" s="540"/>
      <c r="CP175" s="540"/>
      <c r="CQ175" s="540"/>
    </row>
    <row r="176" spans="28:95" ht="18.75" customHeight="1">
      <c r="AB176" s="551"/>
      <c r="AN176" s="42"/>
      <c r="AO176" s="42"/>
      <c r="CA176" s="128"/>
      <c r="CB176" s="539"/>
      <c r="CC176" s="540"/>
      <c r="CD176" s="540"/>
      <c r="CE176" s="539"/>
      <c r="CF176" s="562"/>
      <c r="CG176" s="562"/>
      <c r="CH176" s="563"/>
      <c r="CI176" s="563"/>
      <c r="CJ176" s="540"/>
      <c r="CK176" s="540"/>
      <c r="CL176" s="540"/>
      <c r="CM176" s="540"/>
      <c r="CN176" s="540"/>
      <c r="CO176" s="540"/>
      <c r="CP176" s="540"/>
      <c r="CQ176" s="540"/>
    </row>
    <row r="177" spans="28:95" ht="18.75" customHeight="1">
      <c r="AB177" s="551"/>
      <c r="AN177" s="42"/>
      <c r="AO177" s="42"/>
      <c r="CA177" s="128"/>
      <c r="CB177" s="539"/>
      <c r="CC177" s="540"/>
      <c r="CD177" s="540"/>
      <c r="CE177" s="539"/>
      <c r="CF177" s="562"/>
      <c r="CG177" s="562"/>
      <c r="CH177" s="563"/>
      <c r="CI177" s="563"/>
      <c r="CJ177" s="540"/>
      <c r="CK177" s="540"/>
      <c r="CL177" s="540"/>
      <c r="CM177" s="540"/>
      <c r="CN177" s="540"/>
      <c r="CO177" s="540"/>
      <c r="CP177" s="540"/>
      <c r="CQ177" s="540"/>
    </row>
    <row r="178" spans="28:95" ht="18.75" customHeight="1">
      <c r="AB178" s="551"/>
      <c r="AN178" s="42"/>
      <c r="AO178" s="42"/>
      <c r="CA178" s="128"/>
      <c r="CB178" s="539"/>
      <c r="CC178" s="540"/>
      <c r="CD178" s="540"/>
      <c r="CE178" s="539"/>
      <c r="CF178" s="562"/>
      <c r="CG178" s="562"/>
      <c r="CH178" s="563"/>
      <c r="CI178" s="563"/>
      <c r="CJ178" s="540"/>
      <c r="CK178" s="540"/>
      <c r="CL178" s="540"/>
      <c r="CM178" s="540"/>
      <c r="CN178" s="540"/>
      <c r="CO178" s="540"/>
      <c r="CP178" s="540"/>
      <c r="CQ178" s="540"/>
    </row>
    <row r="179" spans="28:95" ht="18.75" customHeight="1">
      <c r="AB179" s="551"/>
      <c r="AN179" s="42"/>
      <c r="AO179" s="42"/>
      <c r="CA179" s="128"/>
      <c r="CB179" s="539"/>
      <c r="CC179" s="540"/>
      <c r="CD179" s="540"/>
      <c r="CE179" s="539"/>
      <c r="CF179" s="562"/>
      <c r="CG179" s="562"/>
      <c r="CH179" s="563"/>
      <c r="CI179" s="563"/>
      <c r="CJ179" s="540"/>
      <c r="CK179" s="540"/>
      <c r="CL179" s="540"/>
      <c r="CM179" s="540"/>
      <c r="CN179" s="540"/>
      <c r="CO179" s="540"/>
      <c r="CP179" s="540"/>
      <c r="CQ179" s="540"/>
    </row>
    <row r="180" spans="28:95" ht="18.75" customHeight="1">
      <c r="AB180" s="551"/>
      <c r="AN180" s="42"/>
      <c r="AO180" s="42"/>
      <c r="CA180" s="128"/>
      <c r="CB180" s="539"/>
      <c r="CC180" s="540"/>
      <c r="CD180" s="540"/>
      <c r="CE180" s="539"/>
      <c r="CF180" s="562"/>
      <c r="CG180" s="562"/>
      <c r="CH180" s="563"/>
      <c r="CI180" s="563"/>
      <c r="CJ180" s="540"/>
      <c r="CK180" s="540"/>
      <c r="CL180" s="540"/>
      <c r="CM180" s="540"/>
      <c r="CN180" s="540"/>
      <c r="CO180" s="540"/>
      <c r="CP180" s="540"/>
      <c r="CQ180" s="540"/>
    </row>
    <row r="181" spans="28:95" ht="18.75" customHeight="1">
      <c r="AB181" s="551"/>
      <c r="AN181" s="42"/>
      <c r="AO181" s="42"/>
      <c r="CA181" s="128"/>
      <c r="CB181" s="539"/>
      <c r="CC181" s="540"/>
      <c r="CD181" s="540"/>
      <c r="CE181" s="539"/>
      <c r="CF181" s="562"/>
      <c r="CG181" s="562"/>
      <c r="CH181" s="563"/>
      <c r="CI181" s="563"/>
      <c r="CJ181" s="540"/>
      <c r="CK181" s="540"/>
      <c r="CL181" s="540"/>
      <c r="CM181" s="540"/>
      <c r="CN181" s="540"/>
      <c r="CO181" s="540"/>
      <c r="CP181" s="540"/>
      <c r="CQ181" s="540"/>
    </row>
    <row r="182" spans="28:95" ht="18.75" customHeight="1">
      <c r="AB182" s="551"/>
      <c r="AN182" s="42"/>
      <c r="AO182" s="42"/>
      <c r="CA182" s="128"/>
      <c r="CB182" s="539"/>
      <c r="CC182" s="540"/>
      <c r="CD182" s="540"/>
      <c r="CE182" s="539"/>
      <c r="CF182" s="562"/>
      <c r="CG182" s="562"/>
      <c r="CH182" s="563"/>
      <c r="CI182" s="563"/>
      <c r="CJ182" s="540"/>
      <c r="CK182" s="540"/>
      <c r="CL182" s="540"/>
      <c r="CM182" s="540"/>
      <c r="CN182" s="540"/>
      <c r="CO182" s="540"/>
      <c r="CP182" s="540"/>
      <c r="CQ182" s="540"/>
    </row>
    <row r="183" spans="28:95" ht="18.75" customHeight="1">
      <c r="AB183" s="551"/>
      <c r="AN183" s="42"/>
      <c r="AO183" s="42"/>
      <c r="CA183" s="128"/>
      <c r="CB183" s="539"/>
      <c r="CC183" s="540"/>
      <c r="CD183" s="540"/>
      <c r="CE183" s="539"/>
      <c r="CF183" s="562"/>
      <c r="CG183" s="562"/>
      <c r="CH183" s="563"/>
      <c r="CI183" s="563"/>
      <c r="CJ183" s="540"/>
      <c r="CK183" s="540"/>
      <c r="CL183" s="540"/>
      <c r="CM183" s="540"/>
      <c r="CN183" s="540"/>
      <c r="CO183" s="540"/>
      <c r="CP183" s="540"/>
      <c r="CQ183" s="540"/>
    </row>
    <row r="184" spans="28:95" ht="18.75" customHeight="1">
      <c r="AB184" s="551"/>
      <c r="AN184" s="42"/>
      <c r="AO184" s="42"/>
      <c r="CA184" s="128"/>
      <c r="CB184" s="539"/>
      <c r="CC184" s="540"/>
      <c r="CD184" s="540"/>
      <c r="CE184" s="539"/>
      <c r="CF184" s="562"/>
      <c r="CG184" s="562"/>
      <c r="CH184" s="563"/>
      <c r="CI184" s="563"/>
      <c r="CJ184" s="540"/>
      <c r="CK184" s="540"/>
      <c r="CL184" s="540"/>
      <c r="CM184" s="540"/>
      <c r="CN184" s="540"/>
      <c r="CO184" s="540"/>
      <c r="CP184" s="540"/>
      <c r="CQ184" s="540"/>
    </row>
    <row r="185" spans="28:95" ht="18.75" customHeight="1">
      <c r="AB185" s="551"/>
      <c r="AN185" s="42"/>
      <c r="AO185" s="42"/>
      <c r="CA185" s="128"/>
      <c r="CB185" s="539"/>
      <c r="CC185" s="540"/>
      <c r="CD185" s="540"/>
      <c r="CE185" s="539"/>
      <c r="CF185" s="562"/>
      <c r="CG185" s="562"/>
      <c r="CH185" s="563"/>
      <c r="CI185" s="563"/>
      <c r="CJ185" s="540"/>
      <c r="CK185" s="540"/>
      <c r="CL185" s="540"/>
      <c r="CM185" s="540"/>
      <c r="CN185" s="540"/>
      <c r="CO185" s="540"/>
      <c r="CP185" s="540"/>
      <c r="CQ185" s="540"/>
    </row>
    <row r="186" spans="28:95" ht="18.75" customHeight="1">
      <c r="AB186" s="551"/>
      <c r="AN186" s="42"/>
      <c r="AO186" s="42"/>
      <c r="CA186" s="128"/>
      <c r="CB186" s="539"/>
      <c r="CC186" s="540"/>
      <c r="CD186" s="540"/>
      <c r="CE186" s="539"/>
      <c r="CF186" s="562"/>
      <c r="CG186" s="562"/>
      <c r="CH186" s="563"/>
      <c r="CI186" s="563"/>
      <c r="CJ186" s="540"/>
      <c r="CK186" s="540"/>
      <c r="CL186" s="540"/>
      <c r="CM186" s="540"/>
      <c r="CN186" s="540"/>
      <c r="CO186" s="540"/>
      <c r="CP186" s="540"/>
      <c r="CQ186" s="540"/>
    </row>
    <row r="187" spans="28:95" ht="18.75" customHeight="1">
      <c r="AB187" s="551"/>
      <c r="AN187" s="42"/>
      <c r="AO187" s="42"/>
      <c r="CA187" s="128"/>
      <c r="CB187" s="539"/>
      <c r="CC187" s="540"/>
      <c r="CD187" s="540"/>
      <c r="CE187" s="539"/>
      <c r="CF187" s="562"/>
      <c r="CG187" s="562"/>
      <c r="CH187" s="563"/>
      <c r="CI187" s="563"/>
      <c r="CJ187" s="540"/>
      <c r="CK187" s="540"/>
      <c r="CL187" s="540"/>
      <c r="CM187" s="540"/>
      <c r="CN187" s="540"/>
      <c r="CO187" s="540"/>
      <c r="CP187" s="540"/>
      <c r="CQ187" s="540"/>
    </row>
    <row r="188" spans="28:95" ht="18.75" customHeight="1">
      <c r="AB188" s="551"/>
      <c r="AN188" s="42"/>
      <c r="AO188" s="42"/>
      <c r="CA188" s="128"/>
      <c r="CB188" s="539"/>
      <c r="CC188" s="540"/>
      <c r="CD188" s="540"/>
      <c r="CE188" s="539"/>
      <c r="CF188" s="562"/>
      <c r="CG188" s="562"/>
      <c r="CH188" s="563"/>
      <c r="CI188" s="563"/>
      <c r="CJ188" s="540"/>
      <c r="CK188" s="540"/>
      <c r="CL188" s="540"/>
      <c r="CM188" s="540"/>
      <c r="CN188" s="540"/>
      <c r="CO188" s="540"/>
      <c r="CP188" s="540"/>
      <c r="CQ188" s="540"/>
    </row>
    <row r="189" spans="28:95" ht="18.75" customHeight="1">
      <c r="AB189" s="551"/>
      <c r="AN189" s="42"/>
      <c r="AO189" s="42"/>
      <c r="CA189" s="128"/>
      <c r="CB189" s="539"/>
      <c r="CC189" s="540"/>
      <c r="CD189" s="540"/>
      <c r="CE189" s="539"/>
      <c r="CF189" s="562"/>
      <c r="CG189" s="562"/>
      <c r="CH189" s="563"/>
      <c r="CI189" s="563"/>
      <c r="CJ189" s="540"/>
      <c r="CK189" s="540"/>
      <c r="CL189" s="540"/>
      <c r="CM189" s="540"/>
      <c r="CN189" s="540"/>
      <c r="CO189" s="540"/>
      <c r="CP189" s="540"/>
      <c r="CQ189" s="540"/>
    </row>
    <row r="190" spans="28:95" ht="18.75" customHeight="1">
      <c r="AB190" s="551"/>
      <c r="AN190" s="42"/>
      <c r="AO190" s="42"/>
      <c r="CA190" s="128"/>
      <c r="CB190" s="539"/>
      <c r="CC190" s="540"/>
      <c r="CD190" s="540"/>
      <c r="CE190" s="539"/>
      <c r="CF190" s="562"/>
      <c r="CG190" s="562"/>
      <c r="CH190" s="563"/>
      <c r="CI190" s="563"/>
      <c r="CJ190" s="540"/>
      <c r="CK190" s="540"/>
      <c r="CL190" s="540"/>
      <c r="CM190" s="540"/>
      <c r="CN190" s="540"/>
      <c r="CO190" s="540"/>
      <c r="CP190" s="540"/>
      <c r="CQ190" s="540"/>
    </row>
    <row r="191" spans="28:95" ht="18.75" customHeight="1">
      <c r="AB191" s="551"/>
      <c r="AN191" s="42"/>
      <c r="AO191" s="42"/>
      <c r="CA191" s="128"/>
      <c r="CB191" s="539"/>
      <c r="CC191" s="540"/>
      <c r="CD191" s="540"/>
      <c r="CE191" s="539"/>
      <c r="CF191" s="562"/>
      <c r="CG191" s="562"/>
      <c r="CH191" s="563"/>
      <c r="CI191" s="563"/>
      <c r="CJ191" s="540"/>
      <c r="CK191" s="540"/>
      <c r="CL191" s="540"/>
      <c r="CM191" s="540"/>
      <c r="CN191" s="540"/>
      <c r="CO191" s="540"/>
      <c r="CP191" s="540"/>
      <c r="CQ191" s="540"/>
    </row>
    <row r="192" spans="28:95" ht="18.75" customHeight="1">
      <c r="AB192" s="551"/>
      <c r="AN192" s="42"/>
      <c r="AO192" s="42"/>
      <c r="CA192" s="128"/>
      <c r="CB192" s="539"/>
      <c r="CC192" s="540"/>
      <c r="CD192" s="540"/>
      <c r="CE192" s="539"/>
      <c r="CF192" s="562"/>
      <c r="CG192" s="562"/>
      <c r="CH192" s="563"/>
      <c r="CI192" s="563"/>
      <c r="CJ192" s="540"/>
      <c r="CK192" s="540"/>
      <c r="CL192" s="540"/>
      <c r="CM192" s="540"/>
      <c r="CN192" s="540"/>
      <c r="CO192" s="540"/>
      <c r="CP192" s="540"/>
      <c r="CQ192" s="540"/>
    </row>
    <row r="193" spans="28:95" ht="18.75" customHeight="1">
      <c r="AB193" s="551"/>
      <c r="AN193" s="42"/>
      <c r="AO193" s="42"/>
      <c r="CA193" s="128"/>
      <c r="CB193" s="539"/>
      <c r="CC193" s="540"/>
      <c r="CD193" s="540"/>
      <c r="CE193" s="539"/>
      <c r="CF193" s="562"/>
      <c r="CG193" s="562"/>
      <c r="CH193" s="563"/>
      <c r="CI193" s="563"/>
      <c r="CJ193" s="540"/>
      <c r="CK193" s="540"/>
      <c r="CL193" s="540"/>
      <c r="CM193" s="540"/>
      <c r="CN193" s="540"/>
      <c r="CO193" s="540"/>
      <c r="CP193" s="540"/>
      <c r="CQ193" s="540"/>
    </row>
    <row r="194" spans="28:95" ht="18.75" customHeight="1">
      <c r="AB194" s="551"/>
      <c r="AN194" s="42"/>
      <c r="AO194" s="42"/>
      <c r="CA194" s="128"/>
      <c r="CB194" s="539"/>
      <c r="CC194" s="540"/>
      <c r="CD194" s="540"/>
      <c r="CE194" s="539"/>
      <c r="CF194" s="562"/>
      <c r="CG194" s="562"/>
      <c r="CH194" s="563"/>
      <c r="CI194" s="563"/>
      <c r="CJ194" s="540"/>
      <c r="CK194" s="540"/>
      <c r="CL194" s="540"/>
      <c r="CM194" s="540"/>
      <c r="CN194" s="540"/>
      <c r="CO194" s="540"/>
      <c r="CP194" s="540"/>
      <c r="CQ194" s="540"/>
    </row>
    <row r="195" spans="28:95" ht="18.75" customHeight="1">
      <c r="AB195" s="551"/>
      <c r="AN195" s="42"/>
      <c r="AO195" s="42"/>
      <c r="CA195" s="128"/>
      <c r="CB195" s="539"/>
      <c r="CC195" s="540"/>
      <c r="CD195" s="540"/>
      <c r="CE195" s="539"/>
      <c r="CF195" s="562"/>
      <c r="CG195" s="562"/>
      <c r="CH195" s="563"/>
      <c r="CI195" s="563"/>
      <c r="CJ195" s="540"/>
      <c r="CK195" s="540"/>
      <c r="CL195" s="540"/>
      <c r="CM195" s="540"/>
      <c r="CN195" s="540"/>
      <c r="CO195" s="540"/>
      <c r="CP195" s="540"/>
      <c r="CQ195" s="540"/>
    </row>
    <row r="196" spans="28:95" ht="18.75" customHeight="1">
      <c r="AB196" s="551"/>
      <c r="AN196" s="42"/>
      <c r="AO196" s="42"/>
      <c r="CA196" s="128"/>
      <c r="CB196" s="539"/>
      <c r="CC196" s="540"/>
      <c r="CD196" s="540"/>
      <c r="CE196" s="539"/>
      <c r="CF196" s="562"/>
      <c r="CG196" s="562"/>
      <c r="CH196" s="563"/>
      <c r="CI196" s="563"/>
      <c r="CJ196" s="540"/>
      <c r="CK196" s="540"/>
      <c r="CL196" s="540"/>
      <c r="CM196" s="540"/>
      <c r="CN196" s="540"/>
      <c r="CO196" s="540"/>
      <c r="CP196" s="540"/>
      <c r="CQ196" s="540"/>
    </row>
    <row r="197" spans="28:95" ht="18.75" customHeight="1">
      <c r="AB197" s="551"/>
      <c r="AN197" s="42"/>
      <c r="AO197" s="42"/>
      <c r="CA197" s="128"/>
      <c r="CB197" s="539"/>
      <c r="CC197" s="540"/>
      <c r="CD197" s="540"/>
      <c r="CE197" s="539"/>
      <c r="CF197" s="562"/>
      <c r="CG197" s="562"/>
      <c r="CH197" s="563"/>
      <c r="CI197" s="563"/>
      <c r="CJ197" s="540"/>
      <c r="CK197" s="540"/>
      <c r="CL197" s="540"/>
      <c r="CM197" s="540"/>
      <c r="CN197" s="540"/>
      <c r="CO197" s="540"/>
      <c r="CP197" s="540"/>
      <c r="CQ197" s="540"/>
    </row>
    <row r="198" spans="28:95" ht="18.75" customHeight="1">
      <c r="AB198" s="551"/>
      <c r="AN198" s="42"/>
      <c r="AO198" s="42"/>
      <c r="CA198" s="128"/>
      <c r="CB198" s="539"/>
      <c r="CC198" s="540"/>
      <c r="CD198" s="540"/>
      <c r="CE198" s="539"/>
      <c r="CF198" s="562"/>
      <c r="CG198" s="562"/>
      <c r="CH198" s="563"/>
      <c r="CI198" s="563"/>
      <c r="CJ198" s="540"/>
      <c r="CK198" s="540"/>
      <c r="CL198" s="540"/>
      <c r="CM198" s="540"/>
      <c r="CN198" s="540"/>
      <c r="CO198" s="540"/>
      <c r="CP198" s="540"/>
      <c r="CQ198" s="540"/>
    </row>
    <row r="199" spans="28:95" ht="18.75" customHeight="1">
      <c r="AB199" s="551"/>
      <c r="AN199" s="42"/>
      <c r="AO199" s="42"/>
      <c r="CA199" s="128"/>
      <c r="CB199" s="539"/>
      <c r="CC199" s="540"/>
      <c r="CD199" s="540"/>
      <c r="CE199" s="539"/>
      <c r="CF199" s="562"/>
      <c r="CG199" s="562"/>
      <c r="CH199" s="563"/>
      <c r="CI199" s="563"/>
      <c r="CJ199" s="540"/>
      <c r="CK199" s="540"/>
      <c r="CL199" s="540"/>
      <c r="CM199" s="540"/>
      <c r="CN199" s="540"/>
      <c r="CO199" s="540"/>
      <c r="CP199" s="540"/>
      <c r="CQ199" s="540"/>
    </row>
    <row r="200" spans="28:95" ht="18.75" customHeight="1">
      <c r="AB200" s="551"/>
      <c r="AN200" s="42"/>
      <c r="AO200" s="42"/>
      <c r="CA200" s="128"/>
      <c r="CB200" s="539"/>
      <c r="CC200" s="540"/>
      <c r="CD200" s="540"/>
      <c r="CE200" s="539"/>
      <c r="CF200" s="562"/>
      <c r="CG200" s="562"/>
      <c r="CH200" s="563"/>
      <c r="CI200" s="563"/>
      <c r="CJ200" s="540"/>
      <c r="CK200" s="540"/>
      <c r="CL200" s="540"/>
      <c r="CM200" s="540"/>
      <c r="CN200" s="540"/>
      <c r="CO200" s="540"/>
      <c r="CP200" s="540"/>
      <c r="CQ200" s="540"/>
    </row>
    <row r="201" spans="28:95" ht="18.75" customHeight="1">
      <c r="AB201" s="551"/>
      <c r="AN201" s="42"/>
      <c r="AO201" s="42"/>
      <c r="CA201" s="128"/>
      <c r="CB201" s="539"/>
      <c r="CC201" s="540"/>
      <c r="CD201" s="540"/>
      <c r="CE201" s="539"/>
      <c r="CF201" s="562"/>
      <c r="CG201" s="562"/>
      <c r="CH201" s="563"/>
      <c r="CI201" s="563"/>
      <c r="CJ201" s="540"/>
      <c r="CK201" s="540"/>
      <c r="CL201" s="540"/>
      <c r="CM201" s="540"/>
      <c r="CN201" s="540"/>
      <c r="CO201" s="540"/>
      <c r="CP201" s="540"/>
      <c r="CQ201" s="540"/>
    </row>
    <row r="202" spans="28:95" ht="18.75" customHeight="1">
      <c r="AB202" s="551"/>
      <c r="AN202" s="42"/>
      <c r="AO202" s="42"/>
      <c r="CA202" s="128"/>
      <c r="CB202" s="539"/>
      <c r="CC202" s="540"/>
      <c r="CD202" s="540"/>
      <c r="CE202" s="539"/>
      <c r="CF202" s="562"/>
      <c r="CG202" s="562"/>
      <c r="CH202" s="563"/>
      <c r="CI202" s="563"/>
      <c r="CJ202" s="540"/>
      <c r="CK202" s="540"/>
      <c r="CL202" s="540"/>
      <c r="CM202" s="540"/>
      <c r="CN202" s="540"/>
      <c r="CO202" s="540"/>
      <c r="CP202" s="540"/>
      <c r="CQ202" s="540"/>
    </row>
    <row r="203" spans="28:95" ht="18.75" customHeight="1">
      <c r="AB203" s="551"/>
      <c r="AN203" s="42"/>
      <c r="AO203" s="42"/>
      <c r="CA203" s="128"/>
      <c r="CB203" s="539"/>
      <c r="CC203" s="540"/>
      <c r="CD203" s="540"/>
      <c r="CE203" s="539"/>
      <c r="CF203" s="562"/>
      <c r="CG203" s="562"/>
      <c r="CH203" s="563"/>
      <c r="CI203" s="563"/>
      <c r="CJ203" s="540"/>
      <c r="CK203" s="540"/>
      <c r="CL203" s="540"/>
      <c r="CM203" s="540"/>
      <c r="CN203" s="540"/>
      <c r="CO203" s="540"/>
      <c r="CP203" s="540"/>
      <c r="CQ203" s="540"/>
    </row>
    <row r="204" spans="28:95" ht="18.75" customHeight="1">
      <c r="AB204" s="551"/>
      <c r="AN204" s="42"/>
      <c r="AO204" s="42"/>
      <c r="CA204" s="128"/>
      <c r="CB204" s="539"/>
      <c r="CC204" s="540"/>
      <c r="CD204" s="540"/>
      <c r="CE204" s="539"/>
      <c r="CF204" s="562"/>
      <c r="CG204" s="562"/>
      <c r="CH204" s="563"/>
      <c r="CI204" s="563"/>
      <c r="CJ204" s="540"/>
      <c r="CK204" s="540"/>
      <c r="CL204" s="540"/>
      <c r="CM204" s="540"/>
      <c r="CN204" s="540"/>
      <c r="CO204" s="540"/>
      <c r="CP204" s="540"/>
      <c r="CQ204" s="540"/>
    </row>
    <row r="205" spans="28:95" ht="18.75" customHeight="1">
      <c r="AB205" s="551"/>
      <c r="AN205" s="42"/>
      <c r="AO205" s="42"/>
      <c r="CA205" s="128"/>
      <c r="CB205" s="539"/>
      <c r="CC205" s="540"/>
      <c r="CD205" s="540"/>
      <c r="CE205" s="539"/>
      <c r="CF205" s="562"/>
      <c r="CG205" s="562"/>
      <c r="CH205" s="563"/>
      <c r="CI205" s="563"/>
      <c r="CJ205" s="540"/>
      <c r="CK205" s="540"/>
      <c r="CL205" s="540"/>
      <c r="CM205" s="540"/>
      <c r="CN205" s="540"/>
      <c r="CO205" s="540"/>
      <c r="CP205" s="540"/>
      <c r="CQ205" s="540"/>
    </row>
    <row r="206" spans="28:95" ht="18.75" customHeight="1">
      <c r="AB206" s="551"/>
      <c r="AN206" s="42"/>
      <c r="AO206" s="42"/>
      <c r="CA206" s="128"/>
      <c r="CB206" s="539"/>
      <c r="CC206" s="540"/>
      <c r="CD206" s="540"/>
      <c r="CE206" s="539"/>
      <c r="CF206" s="562"/>
      <c r="CG206" s="562"/>
      <c r="CH206" s="563"/>
      <c r="CI206" s="563"/>
      <c r="CJ206" s="540"/>
      <c r="CK206" s="540"/>
      <c r="CL206" s="540"/>
      <c r="CM206" s="540"/>
      <c r="CN206" s="540"/>
      <c r="CO206" s="540"/>
      <c r="CP206" s="540"/>
      <c r="CQ206" s="540"/>
    </row>
    <row r="207" spans="28:95" ht="18.75" customHeight="1">
      <c r="AB207" s="551"/>
      <c r="AN207" s="42"/>
      <c r="AO207" s="42"/>
      <c r="CA207" s="128"/>
      <c r="CB207" s="539"/>
      <c r="CC207" s="540"/>
      <c r="CD207" s="540"/>
      <c r="CE207" s="539"/>
      <c r="CF207" s="562"/>
      <c r="CG207" s="562"/>
      <c r="CH207" s="563"/>
      <c r="CI207" s="563"/>
      <c r="CJ207" s="540"/>
      <c r="CK207" s="540"/>
      <c r="CL207" s="540"/>
      <c r="CM207" s="540"/>
      <c r="CN207" s="540"/>
      <c r="CO207" s="540"/>
      <c r="CP207" s="540"/>
      <c r="CQ207" s="540"/>
    </row>
    <row r="208" spans="28:95" ht="18.75" customHeight="1">
      <c r="AB208" s="551"/>
      <c r="AN208" s="42"/>
      <c r="AO208" s="42"/>
      <c r="CA208" s="128"/>
      <c r="CB208" s="539"/>
      <c r="CC208" s="540"/>
      <c r="CD208" s="540"/>
      <c r="CE208" s="539"/>
      <c r="CF208" s="562"/>
      <c r="CG208" s="562"/>
      <c r="CH208" s="563"/>
      <c r="CI208" s="563"/>
      <c r="CJ208" s="540"/>
      <c r="CK208" s="540"/>
      <c r="CL208" s="540"/>
      <c r="CM208" s="540"/>
      <c r="CN208" s="540"/>
      <c r="CO208" s="540"/>
      <c r="CP208" s="540"/>
      <c r="CQ208" s="540"/>
    </row>
    <row r="209" spans="28:95" ht="18.75" customHeight="1">
      <c r="AB209" s="551"/>
      <c r="AN209" s="42"/>
      <c r="AO209" s="42"/>
      <c r="CA209" s="128"/>
      <c r="CB209" s="539"/>
      <c r="CC209" s="540"/>
      <c r="CD209" s="540"/>
      <c r="CE209" s="539"/>
      <c r="CF209" s="562"/>
      <c r="CG209" s="562"/>
      <c r="CH209" s="563"/>
      <c r="CI209" s="563"/>
      <c r="CJ209" s="540"/>
      <c r="CK209" s="540"/>
      <c r="CL209" s="540"/>
      <c r="CM209" s="540"/>
      <c r="CN209" s="540"/>
      <c r="CO209" s="540"/>
      <c r="CP209" s="540"/>
      <c r="CQ209" s="540"/>
    </row>
    <row r="210" spans="28:95" ht="18.75" customHeight="1">
      <c r="AB210" s="551"/>
      <c r="AN210" s="42"/>
      <c r="AO210" s="42"/>
      <c r="CA210" s="128"/>
      <c r="CB210" s="539"/>
      <c r="CC210" s="540"/>
      <c r="CD210" s="540"/>
      <c r="CE210" s="539"/>
      <c r="CF210" s="562"/>
      <c r="CG210" s="562"/>
      <c r="CH210" s="563"/>
      <c r="CI210" s="563"/>
      <c r="CJ210" s="540"/>
      <c r="CK210" s="540"/>
      <c r="CL210" s="540"/>
      <c r="CM210" s="540"/>
      <c r="CN210" s="540"/>
      <c r="CO210" s="540"/>
      <c r="CP210" s="540"/>
      <c r="CQ210" s="540"/>
    </row>
    <row r="211" spans="28:95" ht="18.75" customHeight="1">
      <c r="AB211" s="551"/>
      <c r="AN211" s="42"/>
      <c r="AO211" s="42"/>
      <c r="CA211" s="128"/>
      <c r="CB211" s="539"/>
      <c r="CC211" s="540"/>
      <c r="CD211" s="540"/>
      <c r="CE211" s="539"/>
      <c r="CF211" s="562"/>
      <c r="CG211" s="562"/>
      <c r="CH211" s="563"/>
      <c r="CI211" s="563"/>
      <c r="CJ211" s="540"/>
      <c r="CK211" s="540"/>
      <c r="CL211" s="540"/>
      <c r="CM211" s="540"/>
      <c r="CN211" s="540"/>
      <c r="CO211" s="540"/>
      <c r="CP211" s="540"/>
      <c r="CQ211" s="540"/>
    </row>
    <row r="212" spans="28:95" ht="18.75" customHeight="1">
      <c r="AB212" s="551"/>
      <c r="AN212" s="42"/>
      <c r="AO212" s="42"/>
      <c r="CA212" s="128"/>
      <c r="CB212" s="539"/>
      <c r="CC212" s="540"/>
      <c r="CD212" s="540"/>
      <c r="CE212" s="539"/>
      <c r="CF212" s="562"/>
      <c r="CG212" s="562"/>
      <c r="CH212" s="563"/>
      <c r="CI212" s="563"/>
      <c r="CJ212" s="540"/>
      <c r="CK212" s="540"/>
      <c r="CL212" s="540"/>
      <c r="CM212" s="540"/>
      <c r="CN212" s="540"/>
      <c r="CO212" s="540"/>
      <c r="CP212" s="540"/>
      <c r="CQ212" s="540"/>
    </row>
    <row r="213" spans="28:95" ht="18.75" customHeight="1">
      <c r="AB213" s="551"/>
      <c r="AN213" s="42"/>
      <c r="AO213" s="42"/>
      <c r="CA213" s="128"/>
      <c r="CB213" s="539"/>
      <c r="CC213" s="540"/>
      <c r="CD213" s="540"/>
      <c r="CE213" s="539"/>
      <c r="CF213" s="562"/>
      <c r="CG213" s="562"/>
      <c r="CH213" s="563"/>
      <c r="CI213" s="563"/>
      <c r="CJ213" s="540"/>
      <c r="CK213" s="540"/>
      <c r="CL213" s="540"/>
      <c r="CM213" s="540"/>
      <c r="CN213" s="540"/>
      <c r="CO213" s="540"/>
      <c r="CP213" s="540"/>
      <c r="CQ213" s="540"/>
    </row>
    <row r="214" spans="28:95" ht="18.75" customHeight="1">
      <c r="AB214" s="551"/>
      <c r="AN214" s="42"/>
      <c r="AO214" s="42"/>
      <c r="CA214" s="128"/>
      <c r="CB214" s="539"/>
      <c r="CC214" s="540"/>
      <c r="CD214" s="540"/>
      <c r="CE214" s="539"/>
      <c r="CF214" s="562"/>
      <c r="CG214" s="562"/>
      <c r="CH214" s="563"/>
      <c r="CI214" s="563"/>
      <c r="CJ214" s="540"/>
      <c r="CK214" s="540"/>
      <c r="CL214" s="540"/>
      <c r="CM214" s="540"/>
      <c r="CN214" s="540"/>
      <c r="CO214" s="540"/>
      <c r="CP214" s="540"/>
      <c r="CQ214" s="540"/>
    </row>
    <row r="215" spans="28:95" ht="18.75" customHeight="1">
      <c r="AB215" s="551"/>
      <c r="AN215" s="42"/>
      <c r="AO215" s="42"/>
      <c r="CA215" s="128"/>
      <c r="CB215" s="539"/>
      <c r="CC215" s="540"/>
      <c r="CD215" s="540"/>
      <c r="CE215" s="539"/>
      <c r="CF215" s="562"/>
      <c r="CG215" s="562"/>
      <c r="CH215" s="563"/>
      <c r="CI215" s="563"/>
      <c r="CJ215" s="540"/>
      <c r="CK215" s="540"/>
      <c r="CL215" s="540"/>
      <c r="CM215" s="540"/>
      <c r="CN215" s="540"/>
      <c r="CO215" s="540"/>
      <c r="CP215" s="540"/>
      <c r="CQ215" s="540"/>
    </row>
    <row r="216" spans="28:95" ht="18.75" customHeight="1">
      <c r="AB216" s="551"/>
      <c r="AN216" s="42"/>
      <c r="AO216" s="42"/>
      <c r="CA216" s="128"/>
      <c r="CB216" s="539"/>
      <c r="CC216" s="540"/>
      <c r="CD216" s="540"/>
      <c r="CE216" s="539"/>
      <c r="CF216" s="562"/>
      <c r="CG216" s="562"/>
      <c r="CH216" s="563"/>
      <c r="CI216" s="563"/>
      <c r="CJ216" s="540"/>
      <c r="CK216" s="540"/>
      <c r="CL216" s="540"/>
      <c r="CM216" s="540"/>
      <c r="CN216" s="540"/>
      <c r="CO216" s="540"/>
      <c r="CP216" s="540"/>
      <c r="CQ216" s="540"/>
    </row>
    <row r="217" spans="28:95" ht="18.75" customHeight="1">
      <c r="AB217" s="551"/>
      <c r="AN217" s="42"/>
      <c r="AO217" s="42"/>
      <c r="CA217" s="128"/>
      <c r="CB217" s="539"/>
      <c r="CC217" s="540"/>
      <c r="CD217" s="540"/>
      <c r="CE217" s="539"/>
      <c r="CF217" s="562"/>
      <c r="CG217" s="562"/>
      <c r="CH217" s="563"/>
      <c r="CI217" s="563"/>
      <c r="CJ217" s="540"/>
      <c r="CK217" s="540"/>
      <c r="CL217" s="540"/>
      <c r="CM217" s="540"/>
      <c r="CN217" s="540"/>
      <c r="CO217" s="540"/>
      <c r="CP217" s="540"/>
      <c r="CQ217" s="540"/>
    </row>
    <row r="218" spans="28:95" ht="18.75" customHeight="1">
      <c r="AB218" s="551"/>
      <c r="AN218" s="42"/>
      <c r="AO218" s="42"/>
      <c r="CA218" s="128"/>
      <c r="CB218" s="539"/>
      <c r="CC218" s="540"/>
      <c r="CD218" s="540"/>
      <c r="CE218" s="539"/>
      <c r="CF218" s="562"/>
      <c r="CG218" s="562"/>
      <c r="CH218" s="563"/>
      <c r="CI218" s="563"/>
      <c r="CJ218" s="540"/>
      <c r="CK218" s="540"/>
      <c r="CL218" s="540"/>
      <c r="CM218" s="540"/>
      <c r="CN218" s="540"/>
      <c r="CO218" s="540"/>
      <c r="CP218" s="540"/>
      <c r="CQ218" s="540"/>
    </row>
    <row r="219" spans="28:95" ht="18.75" customHeight="1">
      <c r="AB219" s="551"/>
      <c r="AN219" s="42"/>
      <c r="AO219" s="42"/>
      <c r="CA219" s="128"/>
      <c r="CB219" s="539"/>
      <c r="CC219" s="540"/>
      <c r="CD219" s="540"/>
      <c r="CE219" s="539"/>
      <c r="CF219" s="562"/>
      <c r="CG219" s="562"/>
      <c r="CH219" s="563"/>
      <c r="CI219" s="563"/>
      <c r="CJ219" s="540"/>
      <c r="CK219" s="540"/>
      <c r="CL219" s="540"/>
      <c r="CM219" s="540"/>
      <c r="CN219" s="540"/>
      <c r="CO219" s="540"/>
      <c r="CP219" s="540"/>
      <c r="CQ219" s="540"/>
    </row>
    <row r="220" spans="28:95" ht="18.75" customHeight="1">
      <c r="AB220" s="551"/>
      <c r="AN220" s="42"/>
      <c r="AO220" s="42"/>
      <c r="CA220" s="128"/>
      <c r="CB220" s="539"/>
      <c r="CC220" s="540"/>
      <c r="CD220" s="540"/>
      <c r="CE220" s="539"/>
      <c r="CF220" s="562"/>
      <c r="CG220" s="562"/>
      <c r="CH220" s="563"/>
      <c r="CI220" s="563"/>
      <c r="CJ220" s="540"/>
      <c r="CK220" s="540"/>
      <c r="CL220" s="540"/>
      <c r="CM220" s="540"/>
      <c r="CN220" s="540"/>
      <c r="CO220" s="540"/>
      <c r="CP220" s="540"/>
      <c r="CQ220" s="540"/>
    </row>
    <row r="221" spans="28:95" ht="18.75" customHeight="1">
      <c r="AB221" s="551"/>
      <c r="AN221" s="42"/>
      <c r="AO221" s="42"/>
      <c r="CA221" s="128"/>
      <c r="CB221" s="539"/>
      <c r="CC221" s="540"/>
      <c r="CD221" s="540"/>
      <c r="CE221" s="539"/>
      <c r="CF221" s="562"/>
      <c r="CG221" s="562"/>
      <c r="CH221" s="563"/>
      <c r="CI221" s="563"/>
      <c r="CJ221" s="540"/>
      <c r="CK221" s="540"/>
      <c r="CL221" s="540"/>
      <c r="CM221" s="540"/>
      <c r="CN221" s="540"/>
      <c r="CO221" s="540"/>
      <c r="CP221" s="540"/>
      <c r="CQ221" s="540"/>
    </row>
    <row r="222" spans="28:95" ht="18.75" customHeight="1">
      <c r="AB222" s="551"/>
      <c r="AN222" s="42"/>
      <c r="AO222" s="42"/>
      <c r="CA222" s="128"/>
      <c r="CB222" s="539"/>
      <c r="CC222" s="540"/>
      <c r="CD222" s="540"/>
      <c r="CE222" s="539"/>
      <c r="CF222" s="562"/>
      <c r="CG222" s="562"/>
      <c r="CH222" s="563"/>
      <c r="CI222" s="563"/>
      <c r="CJ222" s="540"/>
      <c r="CK222" s="540"/>
      <c r="CL222" s="540"/>
      <c r="CM222" s="540"/>
      <c r="CN222" s="540"/>
      <c r="CO222" s="540"/>
      <c r="CP222" s="540"/>
      <c r="CQ222" s="540"/>
    </row>
    <row r="223" spans="28:95" ht="18.75" customHeight="1">
      <c r="AB223" s="551"/>
      <c r="AN223" s="42"/>
      <c r="AO223" s="42"/>
      <c r="CA223" s="128"/>
      <c r="CB223" s="539"/>
      <c r="CC223" s="540"/>
      <c r="CD223" s="540"/>
      <c r="CE223" s="539"/>
      <c r="CF223" s="562"/>
      <c r="CG223" s="562"/>
      <c r="CH223" s="563"/>
      <c r="CI223" s="563"/>
      <c r="CJ223" s="540"/>
      <c r="CK223" s="540"/>
      <c r="CL223" s="540"/>
      <c r="CM223" s="540"/>
      <c r="CN223" s="540"/>
      <c r="CO223" s="540"/>
      <c r="CP223" s="540"/>
      <c r="CQ223" s="540"/>
    </row>
    <row r="224" spans="28:95" ht="18.75" customHeight="1">
      <c r="AB224" s="551"/>
      <c r="AN224" s="42"/>
      <c r="AO224" s="42"/>
      <c r="CA224" s="128"/>
      <c r="CB224" s="539"/>
      <c r="CC224" s="540"/>
      <c r="CD224" s="540"/>
      <c r="CE224" s="539"/>
      <c r="CF224" s="562"/>
      <c r="CG224" s="562"/>
      <c r="CH224" s="563"/>
      <c r="CI224" s="563"/>
      <c r="CJ224" s="540"/>
      <c r="CK224" s="540"/>
      <c r="CL224" s="540"/>
      <c r="CM224" s="540"/>
      <c r="CN224" s="540"/>
      <c r="CO224" s="540"/>
      <c r="CP224" s="540"/>
      <c r="CQ224" s="540"/>
    </row>
    <row r="225" spans="28:95" ht="18.75" customHeight="1">
      <c r="AB225" s="551"/>
      <c r="AN225" s="42"/>
      <c r="AO225" s="42"/>
      <c r="CA225" s="128"/>
      <c r="CB225" s="539"/>
      <c r="CC225" s="540"/>
      <c r="CD225" s="540"/>
      <c r="CE225" s="539"/>
      <c r="CF225" s="562"/>
      <c r="CG225" s="562"/>
      <c r="CH225" s="563"/>
      <c r="CI225" s="563"/>
      <c r="CJ225" s="540"/>
      <c r="CK225" s="540"/>
      <c r="CL225" s="540"/>
      <c r="CM225" s="540"/>
      <c r="CN225" s="540"/>
      <c r="CO225" s="540"/>
      <c r="CP225" s="540"/>
      <c r="CQ225" s="540"/>
    </row>
    <row r="226" spans="28:95" ht="18.75" customHeight="1">
      <c r="AB226" s="551"/>
      <c r="AN226" s="42"/>
      <c r="AO226" s="42"/>
      <c r="CA226" s="128"/>
      <c r="CB226" s="539"/>
      <c r="CC226" s="540"/>
      <c r="CD226" s="540"/>
      <c r="CE226" s="539"/>
      <c r="CF226" s="562"/>
      <c r="CG226" s="562"/>
      <c r="CH226" s="563"/>
      <c r="CI226" s="563"/>
      <c r="CJ226" s="540"/>
      <c r="CK226" s="540"/>
      <c r="CL226" s="540"/>
      <c r="CM226" s="540"/>
      <c r="CN226" s="540"/>
      <c r="CO226" s="540"/>
      <c r="CP226" s="540"/>
      <c r="CQ226" s="540"/>
    </row>
    <row r="227" spans="28:95" ht="18.75" customHeight="1">
      <c r="AB227" s="551"/>
      <c r="AN227" s="42"/>
      <c r="AO227" s="42"/>
      <c r="CA227" s="128"/>
      <c r="CB227" s="539"/>
      <c r="CC227" s="540"/>
      <c r="CD227" s="540"/>
      <c r="CE227" s="539"/>
      <c r="CF227" s="562"/>
      <c r="CG227" s="562"/>
      <c r="CH227" s="563"/>
      <c r="CI227" s="563"/>
      <c r="CJ227" s="540"/>
      <c r="CK227" s="540"/>
      <c r="CL227" s="540"/>
      <c r="CM227" s="540"/>
      <c r="CN227" s="540"/>
      <c r="CO227" s="540"/>
      <c r="CP227" s="540"/>
      <c r="CQ227" s="540"/>
    </row>
    <row r="228" spans="28:95" ht="18.75" customHeight="1">
      <c r="AB228" s="551"/>
      <c r="AN228" s="42"/>
      <c r="AO228" s="42"/>
      <c r="CA228" s="128"/>
      <c r="CB228" s="539"/>
      <c r="CC228" s="540"/>
      <c r="CD228" s="540"/>
      <c r="CE228" s="539"/>
      <c r="CF228" s="562"/>
      <c r="CG228" s="562"/>
      <c r="CH228" s="563"/>
      <c r="CI228" s="563"/>
      <c r="CJ228" s="540"/>
      <c r="CK228" s="540"/>
      <c r="CL228" s="540"/>
      <c r="CM228" s="540"/>
      <c r="CN228" s="540"/>
      <c r="CO228" s="540"/>
      <c r="CP228" s="540"/>
      <c r="CQ228" s="540"/>
    </row>
    <row r="229" spans="28:95" ht="18.75" customHeight="1">
      <c r="AB229" s="551"/>
      <c r="AN229" s="42"/>
      <c r="AO229" s="42"/>
      <c r="CA229" s="128"/>
      <c r="CB229" s="539"/>
      <c r="CC229" s="540"/>
      <c r="CD229" s="540"/>
      <c r="CE229" s="539"/>
      <c r="CF229" s="562"/>
      <c r="CG229" s="562"/>
      <c r="CH229" s="563"/>
      <c r="CI229" s="563"/>
      <c r="CJ229" s="540"/>
      <c r="CK229" s="540"/>
      <c r="CL229" s="540"/>
      <c r="CM229" s="540"/>
      <c r="CN229" s="540"/>
      <c r="CO229" s="540"/>
      <c r="CP229" s="540"/>
      <c r="CQ229" s="540"/>
    </row>
    <row r="230" spans="28:95" ht="18.75" customHeight="1">
      <c r="AB230" s="551"/>
      <c r="AN230" s="42"/>
      <c r="AO230" s="42"/>
      <c r="CA230" s="128"/>
      <c r="CB230" s="539"/>
      <c r="CC230" s="540"/>
      <c r="CD230" s="540"/>
      <c r="CE230" s="539"/>
      <c r="CF230" s="562"/>
      <c r="CG230" s="562"/>
      <c r="CH230" s="563"/>
      <c r="CI230" s="563"/>
      <c r="CJ230" s="540"/>
      <c r="CK230" s="540"/>
      <c r="CL230" s="540"/>
      <c r="CM230" s="540"/>
      <c r="CN230" s="540"/>
      <c r="CO230" s="540"/>
      <c r="CP230" s="540"/>
      <c r="CQ230" s="540"/>
    </row>
    <row r="231" spans="28:95" ht="18.75" customHeight="1">
      <c r="AB231" s="551"/>
      <c r="AN231" s="42"/>
      <c r="AO231" s="42"/>
      <c r="CA231" s="128"/>
      <c r="CB231" s="539"/>
      <c r="CC231" s="540"/>
      <c r="CD231" s="540"/>
      <c r="CE231" s="539"/>
      <c r="CF231" s="562"/>
      <c r="CG231" s="562"/>
      <c r="CH231" s="563"/>
      <c r="CI231" s="563"/>
      <c r="CJ231" s="540"/>
      <c r="CK231" s="540"/>
      <c r="CL231" s="540"/>
      <c r="CM231" s="540"/>
      <c r="CN231" s="540"/>
      <c r="CO231" s="540"/>
      <c r="CP231" s="540"/>
      <c r="CQ231" s="540"/>
    </row>
    <row r="232" spans="28:95" ht="18.75" customHeight="1">
      <c r="AB232" s="551"/>
      <c r="AN232" s="42"/>
      <c r="AO232" s="42"/>
      <c r="CA232" s="128"/>
      <c r="CB232" s="539"/>
      <c r="CC232" s="540"/>
      <c r="CD232" s="540"/>
      <c r="CE232" s="539"/>
      <c r="CF232" s="562"/>
      <c r="CG232" s="562"/>
      <c r="CH232" s="563"/>
      <c r="CI232" s="563"/>
      <c r="CJ232" s="540"/>
      <c r="CK232" s="540"/>
      <c r="CL232" s="540"/>
      <c r="CM232" s="540"/>
      <c r="CN232" s="540"/>
      <c r="CO232" s="540"/>
      <c r="CP232" s="540"/>
      <c r="CQ232" s="540"/>
    </row>
    <row r="233" spans="28:95" ht="18.75" customHeight="1">
      <c r="AB233" s="551"/>
      <c r="AN233" s="42"/>
      <c r="AO233" s="42"/>
      <c r="CA233" s="128"/>
      <c r="CB233" s="539"/>
      <c r="CC233" s="540"/>
      <c r="CD233" s="540"/>
      <c r="CE233" s="539"/>
      <c r="CF233" s="562"/>
      <c r="CG233" s="562"/>
      <c r="CH233" s="563"/>
      <c r="CI233" s="563"/>
      <c r="CJ233" s="540"/>
      <c r="CK233" s="540"/>
      <c r="CL233" s="540"/>
      <c r="CM233" s="540"/>
      <c r="CN233" s="540"/>
      <c r="CO233" s="540"/>
      <c r="CP233" s="540"/>
      <c r="CQ233" s="540"/>
    </row>
    <row r="234" spans="28:95" ht="18.75" customHeight="1">
      <c r="AB234" s="551"/>
      <c r="AN234" s="42"/>
      <c r="AO234" s="42"/>
      <c r="CA234" s="128"/>
      <c r="CB234" s="539"/>
      <c r="CC234" s="540"/>
      <c r="CD234" s="540"/>
      <c r="CE234" s="539"/>
      <c r="CF234" s="562"/>
      <c r="CG234" s="562"/>
      <c r="CH234" s="563"/>
      <c r="CI234" s="563"/>
      <c r="CJ234" s="540"/>
      <c r="CK234" s="540"/>
      <c r="CL234" s="540"/>
      <c r="CM234" s="540"/>
      <c r="CN234" s="540"/>
      <c r="CO234" s="540"/>
      <c r="CP234" s="540"/>
      <c r="CQ234" s="540"/>
    </row>
    <row r="235" spans="28:95" ht="18.75" customHeight="1">
      <c r="AB235" s="551"/>
      <c r="AN235" s="42"/>
      <c r="AO235" s="42"/>
      <c r="CA235" s="128"/>
      <c r="CB235" s="539"/>
      <c r="CC235" s="540"/>
      <c r="CD235" s="540"/>
      <c r="CE235" s="539"/>
      <c r="CF235" s="562"/>
      <c r="CG235" s="562"/>
      <c r="CH235" s="563"/>
      <c r="CI235" s="563"/>
      <c r="CJ235" s="540"/>
      <c r="CK235" s="540"/>
      <c r="CL235" s="540"/>
      <c r="CM235" s="540"/>
      <c r="CN235" s="540"/>
      <c r="CO235" s="540"/>
      <c r="CP235" s="540"/>
      <c r="CQ235" s="540"/>
    </row>
    <row r="236" spans="28:95" ht="18.75" customHeight="1">
      <c r="AB236" s="551"/>
      <c r="AN236" s="42"/>
      <c r="AO236" s="42"/>
      <c r="CA236" s="128"/>
      <c r="CB236" s="539"/>
      <c r="CC236" s="540"/>
      <c r="CD236" s="540"/>
      <c r="CE236" s="539"/>
      <c r="CF236" s="562"/>
      <c r="CG236" s="562"/>
      <c r="CH236" s="563"/>
      <c r="CI236" s="563"/>
      <c r="CJ236" s="540"/>
      <c r="CK236" s="540"/>
      <c r="CL236" s="540"/>
      <c r="CM236" s="540"/>
      <c r="CN236" s="540"/>
      <c r="CO236" s="540"/>
      <c r="CP236" s="540"/>
      <c r="CQ236" s="540"/>
    </row>
    <row r="237" spans="28:95" ht="18.75" customHeight="1">
      <c r="AB237" s="551"/>
      <c r="AN237" s="42"/>
      <c r="AO237" s="42"/>
      <c r="CA237" s="128"/>
      <c r="CB237" s="539"/>
      <c r="CC237" s="540"/>
      <c r="CD237" s="540"/>
      <c r="CE237" s="539"/>
      <c r="CF237" s="562"/>
      <c r="CG237" s="562"/>
      <c r="CH237" s="563"/>
      <c r="CI237" s="563"/>
      <c r="CJ237" s="540"/>
      <c r="CK237" s="540"/>
      <c r="CL237" s="540"/>
      <c r="CM237" s="540"/>
      <c r="CN237" s="540"/>
      <c r="CO237" s="540"/>
      <c r="CP237" s="540"/>
      <c r="CQ237" s="540"/>
    </row>
    <row r="238" spans="28:95" ht="18.75" customHeight="1">
      <c r="AB238" s="551"/>
      <c r="AN238" s="42"/>
      <c r="AO238" s="42"/>
      <c r="CA238" s="128"/>
      <c r="CB238" s="539"/>
      <c r="CC238" s="540"/>
      <c r="CD238" s="540"/>
      <c r="CE238" s="539"/>
      <c r="CF238" s="562"/>
      <c r="CG238" s="562"/>
      <c r="CH238" s="563"/>
      <c r="CI238" s="563"/>
      <c r="CJ238" s="540"/>
      <c r="CK238" s="540"/>
      <c r="CL238" s="540"/>
      <c r="CM238" s="540"/>
      <c r="CN238" s="540"/>
      <c r="CO238" s="540"/>
      <c r="CP238" s="540"/>
      <c r="CQ238" s="540"/>
    </row>
    <row r="239" spans="28:95" ht="18.75" customHeight="1">
      <c r="AB239" s="551"/>
      <c r="AN239" s="42"/>
      <c r="AO239" s="42"/>
      <c r="CA239" s="128"/>
      <c r="CB239" s="539"/>
      <c r="CC239" s="540"/>
      <c r="CD239" s="540"/>
      <c r="CE239" s="539"/>
      <c r="CF239" s="562"/>
      <c r="CG239" s="562"/>
      <c r="CH239" s="563"/>
      <c r="CI239" s="563"/>
      <c r="CJ239" s="540"/>
      <c r="CK239" s="540"/>
      <c r="CL239" s="540"/>
      <c r="CM239" s="540"/>
      <c r="CN239" s="540"/>
      <c r="CO239" s="540"/>
      <c r="CP239" s="540"/>
      <c r="CQ239" s="540"/>
    </row>
    <row r="240" spans="28:95" ht="18.75" customHeight="1">
      <c r="AB240" s="551"/>
      <c r="AN240" s="42"/>
      <c r="AO240" s="42"/>
      <c r="CA240" s="128"/>
      <c r="CB240" s="539"/>
      <c r="CC240" s="540"/>
      <c r="CD240" s="540"/>
      <c r="CE240" s="539"/>
      <c r="CF240" s="562"/>
      <c r="CG240" s="562"/>
      <c r="CH240" s="563"/>
      <c r="CI240" s="563"/>
      <c r="CJ240" s="540"/>
      <c r="CK240" s="540"/>
      <c r="CL240" s="540"/>
      <c r="CM240" s="540"/>
      <c r="CN240" s="540"/>
      <c r="CO240" s="540"/>
      <c r="CP240" s="540"/>
      <c r="CQ240" s="540"/>
    </row>
    <row r="241" spans="28:95" ht="18.75" customHeight="1">
      <c r="AB241" s="551"/>
      <c r="AN241" s="42"/>
      <c r="AO241" s="42"/>
      <c r="CA241" s="128"/>
      <c r="CB241" s="539"/>
      <c r="CC241" s="540"/>
      <c r="CD241" s="540"/>
      <c r="CE241" s="539"/>
      <c r="CF241" s="562"/>
      <c r="CG241" s="562"/>
      <c r="CH241" s="563"/>
      <c r="CI241" s="563"/>
      <c r="CJ241" s="540"/>
      <c r="CK241" s="540"/>
      <c r="CL241" s="540"/>
      <c r="CM241" s="540"/>
      <c r="CN241" s="540"/>
      <c r="CO241" s="540"/>
      <c r="CP241" s="540"/>
      <c r="CQ241" s="540"/>
    </row>
    <row r="242" spans="28:95" ht="18.75" customHeight="1">
      <c r="AB242" s="551"/>
      <c r="AN242" s="42"/>
      <c r="AO242" s="42"/>
      <c r="CA242" s="128"/>
      <c r="CB242" s="539"/>
      <c r="CC242" s="540"/>
      <c r="CD242" s="540"/>
      <c r="CE242" s="539"/>
      <c r="CF242" s="562"/>
      <c r="CG242" s="562"/>
      <c r="CH242" s="563"/>
      <c r="CI242" s="563"/>
      <c r="CJ242" s="540"/>
      <c r="CK242" s="540"/>
      <c r="CL242" s="540"/>
      <c r="CM242" s="540"/>
      <c r="CN242" s="540"/>
      <c r="CO242" s="540"/>
      <c r="CP242" s="540"/>
      <c r="CQ242" s="540"/>
    </row>
    <row r="243" spans="28:95" ht="18.75" customHeight="1">
      <c r="AB243" s="551"/>
      <c r="AN243" s="42"/>
      <c r="AO243" s="42"/>
      <c r="CA243" s="128"/>
      <c r="CB243" s="539"/>
      <c r="CC243" s="540"/>
      <c r="CD243" s="540"/>
      <c r="CE243" s="539"/>
      <c r="CF243" s="562"/>
      <c r="CG243" s="562"/>
      <c r="CH243" s="563"/>
      <c r="CI243" s="563"/>
      <c r="CJ243" s="540"/>
      <c r="CK243" s="540"/>
      <c r="CL243" s="540"/>
      <c r="CM243" s="540"/>
      <c r="CN243" s="540"/>
      <c r="CO243" s="540"/>
      <c r="CP243" s="540"/>
      <c r="CQ243" s="540"/>
    </row>
    <row r="244" spans="28:95" ht="18.75" customHeight="1">
      <c r="AB244" s="551"/>
      <c r="AN244" s="42"/>
      <c r="AO244" s="42"/>
      <c r="CA244" s="128"/>
      <c r="CB244" s="539"/>
      <c r="CC244" s="540"/>
      <c r="CD244" s="540"/>
      <c r="CE244" s="539"/>
      <c r="CF244" s="562"/>
      <c r="CG244" s="562"/>
      <c r="CH244" s="563"/>
      <c r="CI244" s="563"/>
      <c r="CJ244" s="540"/>
      <c r="CK244" s="540"/>
      <c r="CL244" s="540"/>
      <c r="CM244" s="540"/>
      <c r="CN244" s="540"/>
      <c r="CO244" s="540"/>
      <c r="CP244" s="540"/>
      <c r="CQ244" s="540"/>
    </row>
    <row r="245" spans="28:95" ht="18.75" customHeight="1">
      <c r="AB245" s="551"/>
      <c r="AN245" s="42"/>
      <c r="AO245" s="42"/>
      <c r="CA245" s="128"/>
      <c r="CB245" s="539"/>
      <c r="CC245" s="540"/>
      <c r="CD245" s="540"/>
      <c r="CE245" s="539"/>
      <c r="CF245" s="562"/>
      <c r="CG245" s="562"/>
      <c r="CH245" s="563"/>
      <c r="CI245" s="563"/>
      <c r="CJ245" s="540"/>
      <c r="CK245" s="540"/>
      <c r="CL245" s="540"/>
      <c r="CM245" s="540"/>
      <c r="CN245" s="540"/>
      <c r="CO245" s="540"/>
      <c r="CP245" s="540"/>
      <c r="CQ245" s="540"/>
    </row>
    <row r="246" spans="28:95" ht="18.75" customHeight="1">
      <c r="AB246" s="551"/>
      <c r="AN246" s="42"/>
      <c r="AO246" s="42"/>
      <c r="CA246" s="128"/>
      <c r="CB246" s="539"/>
      <c r="CC246" s="540"/>
      <c r="CD246" s="540"/>
      <c r="CE246" s="539"/>
      <c r="CF246" s="562"/>
      <c r="CG246" s="562"/>
      <c r="CH246" s="563"/>
      <c r="CI246" s="563"/>
      <c r="CJ246" s="540"/>
      <c r="CK246" s="540"/>
      <c r="CL246" s="540"/>
      <c r="CM246" s="540"/>
      <c r="CN246" s="540"/>
      <c r="CO246" s="540"/>
      <c r="CP246" s="540"/>
      <c r="CQ246" s="540"/>
    </row>
    <row r="247" spans="28:95" ht="18.75" customHeight="1">
      <c r="AB247" s="551"/>
      <c r="AN247" s="42"/>
      <c r="AO247" s="42"/>
      <c r="CA247" s="128"/>
      <c r="CB247" s="539"/>
      <c r="CC247" s="540"/>
      <c r="CD247" s="540"/>
      <c r="CE247" s="539"/>
      <c r="CF247" s="562"/>
      <c r="CG247" s="562"/>
      <c r="CH247" s="563"/>
      <c r="CI247" s="563"/>
      <c r="CJ247" s="540"/>
      <c r="CK247" s="540"/>
      <c r="CL247" s="540"/>
      <c r="CM247" s="540"/>
      <c r="CN247" s="540"/>
      <c r="CO247" s="540"/>
      <c r="CP247" s="540"/>
      <c r="CQ247" s="540"/>
    </row>
    <row r="248" spans="28:95" ht="18.75" customHeight="1">
      <c r="AB248" s="551"/>
      <c r="AN248" s="42"/>
      <c r="AO248" s="42"/>
      <c r="CA248" s="128"/>
      <c r="CB248" s="539"/>
      <c r="CC248" s="540"/>
      <c r="CD248" s="540"/>
      <c r="CE248" s="539"/>
      <c r="CF248" s="562"/>
      <c r="CG248" s="562"/>
      <c r="CH248" s="563"/>
      <c r="CI248" s="563"/>
      <c r="CJ248" s="540"/>
      <c r="CK248" s="540"/>
      <c r="CL248" s="540"/>
      <c r="CM248" s="540"/>
      <c r="CN248" s="540"/>
      <c r="CO248" s="540"/>
      <c r="CP248" s="540"/>
      <c r="CQ248" s="540"/>
    </row>
    <row r="249" spans="28:95" ht="18.75" customHeight="1">
      <c r="AB249" s="551"/>
      <c r="AN249" s="42"/>
      <c r="AO249" s="42"/>
      <c r="CA249" s="128"/>
      <c r="CB249" s="539"/>
      <c r="CC249" s="540"/>
      <c r="CD249" s="540"/>
      <c r="CE249" s="539"/>
      <c r="CF249" s="562"/>
      <c r="CG249" s="562"/>
      <c r="CH249" s="563"/>
      <c r="CI249" s="563"/>
      <c r="CJ249" s="540"/>
      <c r="CK249" s="540"/>
      <c r="CL249" s="540"/>
      <c r="CM249" s="540"/>
      <c r="CN249" s="540"/>
      <c r="CO249" s="540"/>
      <c r="CP249" s="540"/>
      <c r="CQ249" s="540"/>
    </row>
    <row r="250" spans="28:95" ht="18.75" customHeight="1">
      <c r="AB250" s="551"/>
      <c r="AN250" s="42"/>
      <c r="AO250" s="42"/>
      <c r="CA250" s="128"/>
      <c r="CB250" s="539"/>
      <c r="CC250" s="540"/>
      <c r="CD250" s="540"/>
      <c r="CE250" s="539"/>
      <c r="CF250" s="562"/>
      <c r="CG250" s="562"/>
      <c r="CH250" s="563"/>
      <c r="CI250" s="563"/>
      <c r="CJ250" s="540"/>
      <c r="CK250" s="540"/>
      <c r="CL250" s="540"/>
      <c r="CM250" s="540"/>
      <c r="CN250" s="540"/>
      <c r="CO250" s="540"/>
      <c r="CP250" s="540"/>
      <c r="CQ250" s="540"/>
    </row>
    <row r="251" spans="28:95" ht="18.75" customHeight="1">
      <c r="AB251" s="551"/>
      <c r="AN251" s="42"/>
      <c r="AO251" s="42"/>
      <c r="CA251" s="128"/>
      <c r="CB251" s="539"/>
      <c r="CC251" s="540"/>
      <c r="CD251" s="540"/>
      <c r="CE251" s="539"/>
      <c r="CF251" s="562"/>
      <c r="CG251" s="562"/>
      <c r="CH251" s="563"/>
      <c r="CI251" s="563"/>
      <c r="CJ251" s="540"/>
      <c r="CK251" s="540"/>
      <c r="CL251" s="540"/>
      <c r="CM251" s="540"/>
      <c r="CN251" s="540"/>
      <c r="CO251" s="540"/>
      <c r="CP251" s="540"/>
      <c r="CQ251" s="540"/>
    </row>
    <row r="252" spans="28:95" ht="18.75" customHeight="1">
      <c r="AB252" s="551"/>
      <c r="AN252" s="42"/>
      <c r="AO252" s="42"/>
      <c r="CA252" s="128"/>
      <c r="CB252" s="539"/>
      <c r="CC252" s="540"/>
      <c r="CD252" s="540"/>
      <c r="CE252" s="539"/>
      <c r="CF252" s="562"/>
      <c r="CG252" s="562"/>
      <c r="CH252" s="563"/>
      <c r="CI252" s="563"/>
      <c r="CJ252" s="540"/>
      <c r="CK252" s="540"/>
      <c r="CL252" s="540"/>
      <c r="CM252" s="540"/>
      <c r="CN252" s="540"/>
      <c r="CO252" s="540"/>
      <c r="CP252" s="540"/>
      <c r="CQ252" s="540"/>
    </row>
    <row r="253" spans="28:95" ht="18.75" customHeight="1">
      <c r="AB253" s="551"/>
      <c r="AN253" s="42"/>
      <c r="AO253" s="42"/>
      <c r="CA253" s="128"/>
      <c r="CB253" s="539"/>
      <c r="CC253" s="540"/>
      <c r="CD253" s="540"/>
      <c r="CE253" s="539"/>
      <c r="CF253" s="562"/>
      <c r="CG253" s="562"/>
      <c r="CH253" s="563"/>
      <c r="CI253" s="563"/>
      <c r="CJ253" s="540"/>
      <c r="CK253" s="540"/>
      <c r="CL253" s="540"/>
      <c r="CM253" s="540"/>
      <c r="CN253" s="540"/>
      <c r="CO253" s="540"/>
      <c r="CP253" s="540"/>
      <c r="CQ253" s="540"/>
    </row>
    <row r="254" spans="28:95" ht="18.75" customHeight="1">
      <c r="AB254" s="551"/>
      <c r="AN254" s="42"/>
      <c r="AO254" s="42"/>
      <c r="CA254" s="128"/>
      <c r="CB254" s="539"/>
      <c r="CC254" s="540"/>
      <c r="CD254" s="540"/>
      <c r="CE254" s="539"/>
      <c r="CF254" s="562"/>
      <c r="CG254" s="562"/>
      <c r="CH254" s="563"/>
      <c r="CI254" s="563"/>
      <c r="CJ254" s="540"/>
      <c r="CK254" s="540"/>
      <c r="CL254" s="540"/>
      <c r="CM254" s="540"/>
      <c r="CN254" s="540"/>
      <c r="CO254" s="540"/>
      <c r="CP254" s="540"/>
      <c r="CQ254" s="540"/>
    </row>
    <row r="255" spans="28:95" ht="18.75" customHeight="1">
      <c r="AB255" s="551"/>
      <c r="AN255" s="42"/>
      <c r="AO255" s="42"/>
      <c r="CA255" s="128"/>
      <c r="CB255" s="539"/>
      <c r="CC255" s="540"/>
      <c r="CD255" s="540"/>
      <c r="CE255" s="539"/>
      <c r="CF255" s="562"/>
      <c r="CG255" s="562"/>
      <c r="CH255" s="563"/>
      <c r="CI255" s="563"/>
      <c r="CJ255" s="540"/>
      <c r="CK255" s="540"/>
      <c r="CL255" s="540"/>
      <c r="CM255" s="540"/>
      <c r="CN255" s="540"/>
      <c r="CO255" s="540"/>
      <c r="CP255" s="540"/>
      <c r="CQ255" s="540"/>
    </row>
    <row r="256" spans="28:95" ht="18.75" customHeight="1">
      <c r="AB256" s="551"/>
      <c r="AN256" s="42"/>
      <c r="AO256" s="42"/>
      <c r="CA256" s="128"/>
      <c r="CB256" s="539"/>
      <c r="CC256" s="540"/>
      <c r="CD256" s="540"/>
      <c r="CE256" s="539"/>
      <c r="CF256" s="562"/>
      <c r="CG256" s="562"/>
      <c r="CH256" s="563"/>
      <c r="CI256" s="563"/>
      <c r="CJ256" s="540"/>
      <c r="CK256" s="540"/>
      <c r="CL256" s="540"/>
      <c r="CM256" s="540"/>
      <c r="CN256" s="540"/>
      <c r="CO256" s="540"/>
      <c r="CP256" s="540"/>
      <c r="CQ256" s="540"/>
    </row>
    <row r="257" spans="28:95" ht="18.75" customHeight="1">
      <c r="AB257" s="551"/>
      <c r="AN257" s="42"/>
      <c r="AO257" s="42"/>
      <c r="CA257" s="128"/>
      <c r="CB257" s="539"/>
      <c r="CC257" s="540"/>
      <c r="CD257" s="540"/>
      <c r="CE257" s="539"/>
      <c r="CF257" s="562"/>
      <c r="CG257" s="562"/>
      <c r="CH257" s="563"/>
      <c r="CI257" s="563"/>
      <c r="CJ257" s="540"/>
      <c r="CK257" s="540"/>
      <c r="CL257" s="540"/>
      <c r="CM257" s="540"/>
      <c r="CN257" s="540"/>
      <c r="CO257" s="540"/>
      <c r="CP257" s="540"/>
      <c r="CQ257" s="540"/>
    </row>
    <row r="258" spans="28:95" ht="18.75" customHeight="1">
      <c r="AB258" s="551"/>
      <c r="AN258" s="42"/>
      <c r="AO258" s="42"/>
      <c r="CA258" s="128"/>
      <c r="CB258" s="539"/>
      <c r="CC258" s="540"/>
      <c r="CD258" s="540"/>
      <c r="CE258" s="539"/>
      <c r="CF258" s="562"/>
      <c r="CG258" s="562"/>
      <c r="CH258" s="563"/>
      <c r="CI258" s="563"/>
      <c r="CJ258" s="540"/>
      <c r="CK258" s="540"/>
      <c r="CL258" s="540"/>
      <c r="CM258" s="540"/>
      <c r="CN258" s="540"/>
      <c r="CO258" s="540"/>
      <c r="CP258" s="540"/>
      <c r="CQ258" s="540"/>
    </row>
    <row r="259" spans="28:95" ht="18.75" customHeight="1">
      <c r="AB259" s="551"/>
      <c r="AN259" s="42"/>
      <c r="AO259" s="42"/>
      <c r="CA259" s="128"/>
      <c r="CB259" s="539"/>
      <c r="CC259" s="540"/>
      <c r="CD259" s="540"/>
      <c r="CE259" s="539"/>
      <c r="CF259" s="562"/>
      <c r="CG259" s="562"/>
      <c r="CH259" s="563"/>
      <c r="CI259" s="563"/>
      <c r="CJ259" s="540"/>
      <c r="CK259" s="540"/>
      <c r="CL259" s="540"/>
      <c r="CM259" s="540"/>
      <c r="CN259" s="540"/>
      <c r="CO259" s="540"/>
      <c r="CP259" s="540"/>
      <c r="CQ259" s="540"/>
    </row>
    <row r="260" spans="28:95" ht="18.75" customHeight="1">
      <c r="AB260" s="551"/>
      <c r="AN260" s="42"/>
      <c r="AO260" s="42"/>
      <c r="CA260" s="128"/>
      <c r="CB260" s="539"/>
      <c r="CC260" s="540"/>
      <c r="CD260" s="540"/>
      <c r="CE260" s="539"/>
      <c r="CF260" s="562"/>
      <c r="CG260" s="562"/>
      <c r="CH260" s="563"/>
      <c r="CI260" s="563"/>
      <c r="CJ260" s="540"/>
      <c r="CK260" s="540"/>
      <c r="CL260" s="540"/>
      <c r="CM260" s="540"/>
      <c r="CN260" s="540"/>
      <c r="CO260" s="540"/>
      <c r="CP260" s="540"/>
      <c r="CQ260" s="540"/>
    </row>
    <row r="261" spans="28:95" ht="18.75" customHeight="1">
      <c r="AB261" s="551"/>
      <c r="AN261" s="42"/>
      <c r="AO261" s="42"/>
      <c r="CA261" s="128"/>
      <c r="CB261" s="539"/>
      <c r="CC261" s="540"/>
      <c r="CD261" s="540"/>
      <c r="CE261" s="539"/>
      <c r="CF261" s="562"/>
      <c r="CG261" s="562"/>
      <c r="CH261" s="563"/>
      <c r="CI261" s="563"/>
      <c r="CJ261" s="540"/>
      <c r="CK261" s="540"/>
      <c r="CL261" s="540"/>
      <c r="CM261" s="540"/>
      <c r="CN261" s="540"/>
      <c r="CO261" s="540"/>
      <c r="CP261" s="540"/>
      <c r="CQ261" s="540"/>
    </row>
    <row r="262" spans="28:95" ht="18.75" customHeight="1">
      <c r="AB262" s="551"/>
      <c r="AN262" s="42"/>
      <c r="AO262" s="42"/>
      <c r="CA262" s="128"/>
      <c r="CB262" s="539"/>
      <c r="CC262" s="540"/>
      <c r="CD262" s="540"/>
      <c r="CE262" s="539"/>
      <c r="CF262" s="562"/>
      <c r="CG262" s="562"/>
      <c r="CH262" s="563"/>
      <c r="CI262" s="563"/>
      <c r="CJ262" s="540"/>
      <c r="CK262" s="540"/>
      <c r="CL262" s="540"/>
      <c r="CM262" s="540"/>
      <c r="CN262" s="540"/>
      <c r="CO262" s="540"/>
      <c r="CP262" s="540"/>
      <c r="CQ262" s="540"/>
    </row>
    <row r="263" spans="28:95" ht="18.75" customHeight="1">
      <c r="AB263" s="551"/>
      <c r="AN263" s="42"/>
      <c r="AO263" s="42"/>
      <c r="CA263" s="128"/>
      <c r="CB263" s="539"/>
      <c r="CC263" s="540"/>
      <c r="CD263" s="540"/>
      <c r="CE263" s="539"/>
      <c r="CF263" s="562"/>
      <c r="CG263" s="562"/>
      <c r="CH263" s="563"/>
      <c r="CI263" s="563"/>
      <c r="CJ263" s="540"/>
      <c r="CK263" s="540"/>
      <c r="CL263" s="540"/>
      <c r="CM263" s="540"/>
      <c r="CN263" s="540"/>
      <c r="CO263" s="540"/>
      <c r="CP263" s="540"/>
      <c r="CQ263" s="540"/>
    </row>
    <row r="264" spans="28:95" ht="18.75" customHeight="1">
      <c r="AB264" s="551"/>
      <c r="AN264" s="42"/>
      <c r="AO264" s="42"/>
      <c r="CA264" s="128"/>
      <c r="CB264" s="539"/>
      <c r="CC264" s="540"/>
      <c r="CD264" s="540"/>
      <c r="CE264" s="539"/>
      <c r="CF264" s="562"/>
      <c r="CG264" s="562"/>
      <c r="CH264" s="563"/>
      <c r="CI264" s="563"/>
      <c r="CJ264" s="540"/>
      <c r="CK264" s="540"/>
      <c r="CL264" s="540"/>
      <c r="CM264" s="540"/>
      <c r="CN264" s="540"/>
      <c r="CO264" s="540"/>
      <c r="CP264" s="540"/>
      <c r="CQ264" s="540"/>
    </row>
    <row r="265" spans="28:95" ht="18.75" customHeight="1">
      <c r="AB265" s="551"/>
      <c r="AN265" s="42"/>
      <c r="AO265" s="42"/>
      <c r="CA265" s="128"/>
      <c r="CB265" s="539"/>
      <c r="CC265" s="540"/>
      <c r="CD265" s="540"/>
      <c r="CE265" s="539"/>
      <c r="CF265" s="562"/>
      <c r="CG265" s="562"/>
      <c r="CH265" s="563"/>
      <c r="CI265" s="563"/>
      <c r="CJ265" s="540"/>
      <c r="CK265" s="540"/>
      <c r="CL265" s="540"/>
      <c r="CM265" s="540"/>
      <c r="CN265" s="540"/>
      <c r="CO265" s="540"/>
      <c r="CP265" s="540"/>
      <c r="CQ265" s="540"/>
    </row>
    <row r="266" spans="28:95" ht="18.75" customHeight="1">
      <c r="AB266" s="551"/>
      <c r="AN266" s="42"/>
      <c r="AO266" s="42"/>
      <c r="CA266" s="128"/>
      <c r="CB266" s="539"/>
      <c r="CC266" s="540"/>
      <c r="CD266" s="540"/>
      <c r="CE266" s="539"/>
      <c r="CF266" s="562"/>
      <c r="CG266" s="562"/>
      <c r="CH266" s="563"/>
      <c r="CI266" s="563"/>
      <c r="CJ266" s="540"/>
      <c r="CK266" s="540"/>
      <c r="CL266" s="540"/>
      <c r="CM266" s="540"/>
      <c r="CN266" s="540"/>
      <c r="CO266" s="540"/>
      <c r="CP266" s="540"/>
      <c r="CQ266" s="540"/>
    </row>
    <row r="267" spans="28:95" ht="18.75" customHeight="1">
      <c r="AB267" s="551"/>
      <c r="AN267" s="42"/>
      <c r="AO267" s="42"/>
      <c r="CA267" s="128"/>
      <c r="CB267" s="539"/>
      <c r="CC267" s="540"/>
      <c r="CD267" s="540"/>
      <c r="CE267" s="539"/>
      <c r="CF267" s="562"/>
      <c r="CG267" s="562"/>
      <c r="CH267" s="563"/>
      <c r="CI267" s="563"/>
      <c r="CJ267" s="540"/>
      <c r="CK267" s="540"/>
      <c r="CL267" s="540"/>
      <c r="CM267" s="540"/>
      <c r="CN267" s="540"/>
      <c r="CO267" s="540"/>
      <c r="CP267" s="540"/>
      <c r="CQ267" s="540"/>
    </row>
    <row r="268" spans="28:95" ht="18.75" customHeight="1">
      <c r="AB268" s="551"/>
      <c r="AN268" s="42"/>
      <c r="AO268" s="42"/>
      <c r="CA268" s="128"/>
      <c r="CB268" s="539"/>
      <c r="CC268" s="540"/>
      <c r="CD268" s="540"/>
      <c r="CE268" s="539"/>
      <c r="CF268" s="562"/>
      <c r="CG268" s="562"/>
      <c r="CH268" s="563"/>
      <c r="CI268" s="563"/>
      <c r="CJ268" s="540"/>
      <c r="CK268" s="540"/>
      <c r="CL268" s="540"/>
      <c r="CM268" s="540"/>
      <c r="CN268" s="540"/>
      <c r="CO268" s="540"/>
      <c r="CP268" s="540"/>
      <c r="CQ268" s="540"/>
    </row>
    <row r="269" spans="28:95" ht="18.75" customHeight="1">
      <c r="AB269" s="551"/>
      <c r="AN269" s="42"/>
      <c r="AO269" s="42"/>
      <c r="CA269" s="128"/>
      <c r="CB269" s="539"/>
      <c r="CC269" s="540"/>
      <c r="CD269" s="540"/>
      <c r="CE269" s="539"/>
      <c r="CF269" s="562"/>
      <c r="CG269" s="562"/>
      <c r="CH269" s="563"/>
      <c r="CI269" s="563"/>
      <c r="CJ269" s="540"/>
      <c r="CK269" s="540"/>
      <c r="CL269" s="540"/>
      <c r="CM269" s="540"/>
      <c r="CN269" s="540"/>
      <c r="CO269" s="540"/>
      <c r="CP269" s="540"/>
      <c r="CQ269" s="540"/>
    </row>
    <row r="270" spans="28:95" ht="18.75" customHeight="1">
      <c r="AB270" s="551"/>
      <c r="AN270" s="42"/>
      <c r="AO270" s="42"/>
      <c r="CA270" s="128"/>
      <c r="CB270" s="539"/>
      <c r="CC270" s="540"/>
      <c r="CD270" s="540"/>
      <c r="CE270" s="539"/>
      <c r="CF270" s="562"/>
      <c r="CG270" s="562"/>
      <c r="CH270" s="563"/>
      <c r="CI270" s="563"/>
      <c r="CJ270" s="540"/>
      <c r="CK270" s="540"/>
      <c r="CL270" s="540"/>
      <c r="CM270" s="540"/>
      <c r="CN270" s="540"/>
      <c r="CO270" s="540"/>
      <c r="CP270" s="540"/>
      <c r="CQ270" s="540"/>
    </row>
    <row r="271" spans="28:95" ht="18.75" customHeight="1">
      <c r="AB271" s="551"/>
      <c r="AN271" s="42"/>
      <c r="AO271" s="42"/>
      <c r="CA271" s="128"/>
      <c r="CB271" s="539"/>
      <c r="CC271" s="540"/>
      <c r="CD271" s="540"/>
      <c r="CE271" s="539"/>
      <c r="CF271" s="562"/>
      <c r="CG271" s="562"/>
      <c r="CH271" s="563"/>
      <c r="CI271" s="563"/>
      <c r="CJ271" s="540"/>
      <c r="CK271" s="540"/>
      <c r="CL271" s="540"/>
      <c r="CM271" s="540"/>
      <c r="CN271" s="540"/>
      <c r="CO271" s="540"/>
      <c r="CP271" s="540"/>
      <c r="CQ271" s="540"/>
    </row>
    <row r="272" spans="28:95" ht="18.75" customHeight="1">
      <c r="AB272" s="551"/>
      <c r="AN272" s="42"/>
      <c r="AO272" s="42"/>
      <c r="CA272" s="128"/>
      <c r="CB272" s="539"/>
      <c r="CC272" s="540"/>
      <c r="CD272" s="540"/>
      <c r="CE272" s="539"/>
      <c r="CF272" s="562"/>
      <c r="CG272" s="562"/>
      <c r="CH272" s="563"/>
      <c r="CI272" s="563"/>
      <c r="CJ272" s="540"/>
      <c r="CK272" s="540"/>
      <c r="CL272" s="540"/>
      <c r="CM272" s="540"/>
      <c r="CN272" s="540"/>
      <c r="CO272" s="540"/>
      <c r="CP272" s="540"/>
      <c r="CQ272" s="540"/>
    </row>
    <row r="273" spans="28:95" ht="18.75" customHeight="1">
      <c r="AB273" s="551"/>
      <c r="AN273" s="42"/>
      <c r="AO273" s="42"/>
      <c r="CA273" s="128"/>
      <c r="CB273" s="539"/>
      <c r="CC273" s="540"/>
      <c r="CD273" s="540"/>
      <c r="CE273" s="539"/>
      <c r="CF273" s="562"/>
      <c r="CG273" s="562"/>
      <c r="CH273" s="563"/>
      <c r="CI273" s="563"/>
      <c r="CJ273" s="540"/>
      <c r="CK273" s="540"/>
      <c r="CL273" s="540"/>
      <c r="CM273" s="540"/>
      <c r="CN273" s="540"/>
      <c r="CO273" s="540"/>
      <c r="CP273" s="540"/>
      <c r="CQ273" s="540"/>
    </row>
    <row r="274" spans="28:95" ht="18.75" customHeight="1">
      <c r="AB274" s="551"/>
      <c r="AN274" s="42"/>
      <c r="AO274" s="42"/>
      <c r="CA274" s="128"/>
      <c r="CB274" s="539"/>
      <c r="CC274" s="540"/>
      <c r="CD274" s="540"/>
      <c r="CE274" s="539"/>
      <c r="CF274" s="562"/>
      <c r="CG274" s="562"/>
      <c r="CH274" s="563"/>
      <c r="CI274" s="563"/>
      <c r="CJ274" s="540"/>
      <c r="CK274" s="540"/>
      <c r="CL274" s="540"/>
      <c r="CM274" s="540"/>
      <c r="CN274" s="540"/>
      <c r="CO274" s="540"/>
      <c r="CP274" s="540"/>
      <c r="CQ274" s="540"/>
    </row>
    <row r="275" spans="28:95" ht="18.75" customHeight="1">
      <c r="AB275" s="551"/>
      <c r="AN275" s="42"/>
      <c r="AO275" s="42"/>
      <c r="CA275" s="128"/>
      <c r="CB275" s="539"/>
      <c r="CC275" s="540"/>
      <c r="CD275" s="540"/>
      <c r="CE275" s="539"/>
      <c r="CF275" s="562"/>
      <c r="CG275" s="562"/>
      <c r="CH275" s="563"/>
      <c r="CI275" s="563"/>
      <c r="CJ275" s="540"/>
      <c r="CK275" s="540"/>
      <c r="CL275" s="540"/>
      <c r="CM275" s="540"/>
      <c r="CN275" s="540"/>
      <c r="CO275" s="540"/>
      <c r="CP275" s="540"/>
      <c r="CQ275" s="540"/>
    </row>
    <row r="276" spans="28:95" ht="18.75" customHeight="1">
      <c r="AB276" s="551"/>
      <c r="AN276" s="42"/>
      <c r="AO276" s="42"/>
      <c r="CA276" s="128"/>
      <c r="CB276" s="539"/>
      <c r="CC276" s="540"/>
      <c r="CD276" s="540"/>
      <c r="CE276" s="539"/>
      <c r="CF276" s="562"/>
      <c r="CG276" s="562"/>
      <c r="CH276" s="563"/>
      <c r="CI276" s="563"/>
      <c r="CJ276" s="540"/>
      <c r="CK276" s="540"/>
      <c r="CL276" s="540"/>
      <c r="CM276" s="540"/>
      <c r="CN276" s="540"/>
      <c r="CO276" s="540"/>
      <c r="CP276" s="540"/>
      <c r="CQ276" s="540"/>
    </row>
    <row r="277" spans="28:95" ht="18.75" customHeight="1">
      <c r="AB277" s="551"/>
      <c r="AN277" s="42"/>
      <c r="AO277" s="42"/>
      <c r="CA277" s="128"/>
      <c r="CB277" s="539"/>
      <c r="CC277" s="540"/>
      <c r="CD277" s="540"/>
      <c r="CE277" s="539"/>
      <c r="CF277" s="562"/>
      <c r="CG277" s="562"/>
      <c r="CH277" s="563"/>
      <c r="CI277" s="563"/>
      <c r="CJ277" s="540"/>
      <c r="CK277" s="540"/>
      <c r="CL277" s="540"/>
      <c r="CM277" s="540"/>
      <c r="CN277" s="540"/>
      <c r="CO277" s="540"/>
      <c r="CP277" s="540"/>
      <c r="CQ277" s="540"/>
    </row>
    <row r="278" spans="28:95" ht="18.75" customHeight="1">
      <c r="AB278" s="551"/>
      <c r="AN278" s="42"/>
      <c r="AO278" s="42"/>
      <c r="CA278" s="128"/>
      <c r="CB278" s="539"/>
      <c r="CC278" s="540"/>
      <c r="CD278" s="540"/>
      <c r="CE278" s="539"/>
      <c r="CF278" s="562"/>
      <c r="CG278" s="562"/>
      <c r="CH278" s="563"/>
      <c r="CI278" s="563"/>
      <c r="CJ278" s="540"/>
      <c r="CK278" s="540"/>
      <c r="CL278" s="540"/>
      <c r="CM278" s="540"/>
      <c r="CN278" s="540"/>
      <c r="CO278" s="540"/>
      <c r="CP278" s="540"/>
      <c r="CQ278" s="540"/>
    </row>
    <row r="279" spans="28:95" ht="18.75" customHeight="1">
      <c r="AB279" s="551"/>
      <c r="AN279" s="42"/>
      <c r="AO279" s="42"/>
      <c r="CA279" s="128"/>
      <c r="CB279" s="539"/>
      <c r="CC279" s="540"/>
      <c r="CD279" s="540"/>
      <c r="CE279" s="539"/>
      <c r="CF279" s="562"/>
      <c r="CG279" s="562"/>
      <c r="CH279" s="563"/>
      <c r="CI279" s="563"/>
      <c r="CJ279" s="540"/>
      <c r="CK279" s="540"/>
      <c r="CL279" s="540"/>
      <c r="CM279" s="540"/>
      <c r="CN279" s="540"/>
      <c r="CO279" s="540"/>
      <c r="CP279" s="540"/>
      <c r="CQ279" s="540"/>
    </row>
    <row r="280" spans="28:95" ht="18.75" customHeight="1">
      <c r="AB280" s="551"/>
      <c r="AN280" s="42"/>
      <c r="AO280" s="42"/>
      <c r="CA280" s="128"/>
      <c r="CB280" s="539"/>
      <c r="CC280" s="540"/>
      <c r="CD280" s="540"/>
      <c r="CE280" s="539"/>
      <c r="CF280" s="562"/>
      <c r="CG280" s="562"/>
      <c r="CH280" s="563"/>
      <c r="CI280" s="563"/>
      <c r="CJ280" s="540"/>
      <c r="CK280" s="540"/>
      <c r="CL280" s="540"/>
      <c r="CM280" s="540"/>
      <c r="CN280" s="540"/>
      <c r="CO280" s="540"/>
      <c r="CP280" s="540"/>
      <c r="CQ280" s="540"/>
    </row>
    <row r="281" spans="28:95" ht="18.75" customHeight="1">
      <c r="AB281" s="551"/>
      <c r="AN281" s="42"/>
      <c r="AO281" s="42"/>
      <c r="CA281" s="128"/>
      <c r="CB281" s="539"/>
      <c r="CC281" s="540"/>
      <c r="CD281" s="540"/>
      <c r="CE281" s="539"/>
      <c r="CF281" s="562"/>
      <c r="CG281" s="562"/>
      <c r="CH281" s="563"/>
      <c r="CI281" s="563"/>
      <c r="CJ281" s="540"/>
      <c r="CK281" s="540"/>
      <c r="CL281" s="540"/>
      <c r="CM281" s="540"/>
      <c r="CN281" s="540"/>
      <c r="CO281" s="540"/>
      <c r="CP281" s="540"/>
      <c r="CQ281" s="540"/>
    </row>
    <row r="282" spans="28:95" ht="18.75" customHeight="1">
      <c r="AB282" s="551"/>
      <c r="AN282" s="42"/>
      <c r="AO282" s="42"/>
      <c r="CA282" s="128"/>
      <c r="CB282" s="539"/>
      <c r="CC282" s="540"/>
      <c r="CD282" s="540"/>
      <c r="CE282" s="539"/>
      <c r="CF282" s="562"/>
      <c r="CG282" s="562"/>
      <c r="CH282" s="563"/>
      <c r="CI282" s="563"/>
      <c r="CJ282" s="540"/>
      <c r="CK282" s="540"/>
      <c r="CL282" s="540"/>
      <c r="CM282" s="540"/>
      <c r="CN282" s="540"/>
      <c r="CO282" s="540"/>
      <c r="CP282" s="540"/>
      <c r="CQ282" s="540"/>
    </row>
    <row r="283" spans="28:95" ht="18.75" customHeight="1">
      <c r="AB283" s="551"/>
      <c r="AN283" s="42"/>
      <c r="AO283" s="42"/>
      <c r="CA283" s="128"/>
      <c r="CB283" s="539"/>
      <c r="CC283" s="540"/>
      <c r="CD283" s="540"/>
      <c r="CE283" s="539"/>
      <c r="CF283" s="562"/>
      <c r="CG283" s="562"/>
      <c r="CH283" s="563"/>
      <c r="CI283" s="563"/>
      <c r="CJ283" s="540"/>
      <c r="CK283" s="540"/>
      <c r="CL283" s="540"/>
      <c r="CM283" s="540"/>
      <c r="CN283" s="540"/>
      <c r="CO283" s="540"/>
      <c r="CP283" s="540"/>
      <c r="CQ283" s="540"/>
    </row>
    <row r="284" spans="28:95" ht="18.75" customHeight="1">
      <c r="AB284" s="551"/>
      <c r="AN284" s="42"/>
      <c r="AO284" s="42"/>
      <c r="CA284" s="128"/>
      <c r="CB284" s="539"/>
      <c r="CC284" s="540"/>
      <c r="CD284" s="540"/>
      <c r="CE284" s="539"/>
      <c r="CF284" s="562"/>
      <c r="CG284" s="562"/>
      <c r="CH284" s="563"/>
      <c r="CI284" s="563"/>
      <c r="CJ284" s="540"/>
      <c r="CK284" s="540"/>
      <c r="CL284" s="540"/>
      <c r="CM284" s="540"/>
      <c r="CN284" s="540"/>
      <c r="CO284" s="540"/>
      <c r="CP284" s="540"/>
      <c r="CQ284" s="540"/>
    </row>
    <row r="285" spans="28:95" ht="18.75" customHeight="1">
      <c r="AB285" s="551"/>
      <c r="AN285" s="42"/>
      <c r="AO285" s="42"/>
      <c r="CA285" s="128"/>
      <c r="CB285" s="539"/>
      <c r="CC285" s="540"/>
      <c r="CD285" s="540"/>
      <c r="CE285" s="539"/>
      <c r="CF285" s="562"/>
      <c r="CG285" s="562"/>
      <c r="CH285" s="563"/>
      <c r="CI285" s="563"/>
      <c r="CJ285" s="540"/>
      <c r="CK285" s="540"/>
      <c r="CL285" s="540"/>
      <c r="CM285" s="540"/>
      <c r="CN285" s="540"/>
      <c r="CO285" s="540"/>
      <c r="CP285" s="540"/>
      <c r="CQ285" s="540"/>
    </row>
    <row r="286" spans="28:95" ht="18.75" customHeight="1">
      <c r="AB286" s="551"/>
      <c r="AN286" s="42"/>
      <c r="AO286" s="42"/>
      <c r="CA286" s="128"/>
      <c r="CB286" s="539"/>
      <c r="CC286" s="540"/>
      <c r="CD286" s="540"/>
      <c r="CE286" s="539"/>
      <c r="CF286" s="562"/>
      <c r="CG286" s="562"/>
      <c r="CH286" s="563"/>
      <c r="CI286" s="563"/>
      <c r="CJ286" s="540"/>
      <c r="CK286" s="540"/>
      <c r="CL286" s="540"/>
      <c r="CM286" s="540"/>
      <c r="CN286" s="540"/>
      <c r="CO286" s="540"/>
      <c r="CP286" s="540"/>
      <c r="CQ286" s="540"/>
    </row>
    <row r="287" spans="28:95" ht="18.75" customHeight="1">
      <c r="AB287" s="551"/>
      <c r="AN287" s="42"/>
      <c r="AO287" s="42"/>
      <c r="CA287" s="128"/>
      <c r="CB287" s="539"/>
      <c r="CC287" s="540"/>
      <c r="CD287" s="540"/>
      <c r="CE287" s="539"/>
      <c r="CF287" s="562"/>
      <c r="CG287" s="562"/>
      <c r="CH287" s="563"/>
      <c r="CI287" s="563"/>
      <c r="CJ287" s="540"/>
      <c r="CK287" s="540"/>
      <c r="CL287" s="540"/>
      <c r="CM287" s="540"/>
      <c r="CN287" s="540"/>
      <c r="CO287" s="540"/>
      <c r="CP287" s="540"/>
      <c r="CQ287" s="540"/>
    </row>
    <row r="288" spans="28:95" ht="18.75" customHeight="1">
      <c r="AB288" s="551"/>
      <c r="AN288" s="42"/>
      <c r="AO288" s="42"/>
      <c r="CA288" s="128"/>
      <c r="CB288" s="539"/>
      <c r="CC288" s="540"/>
      <c r="CD288" s="540"/>
      <c r="CE288" s="539"/>
      <c r="CF288" s="562"/>
      <c r="CG288" s="562"/>
      <c r="CH288" s="563"/>
      <c r="CI288" s="563"/>
      <c r="CJ288" s="540"/>
      <c r="CK288" s="540"/>
      <c r="CL288" s="540"/>
      <c r="CM288" s="540"/>
      <c r="CN288" s="540"/>
      <c r="CO288" s="540"/>
      <c r="CP288" s="540"/>
      <c r="CQ288" s="540"/>
    </row>
    <row r="289" spans="28:95" ht="18.75" customHeight="1">
      <c r="AB289" s="551"/>
      <c r="AN289" s="42"/>
      <c r="AO289" s="42"/>
      <c r="CA289" s="128"/>
      <c r="CB289" s="539"/>
      <c r="CC289" s="540"/>
      <c r="CD289" s="540"/>
      <c r="CE289" s="539"/>
      <c r="CF289" s="562"/>
      <c r="CG289" s="562"/>
      <c r="CH289" s="563"/>
      <c r="CI289" s="563"/>
      <c r="CJ289" s="540"/>
      <c r="CK289" s="540"/>
      <c r="CL289" s="540"/>
      <c r="CM289" s="540"/>
      <c r="CN289" s="540"/>
      <c r="CO289" s="540"/>
      <c r="CP289" s="540"/>
      <c r="CQ289" s="540"/>
    </row>
    <row r="290" spans="28:95" ht="18.75" customHeight="1">
      <c r="AB290" s="551"/>
      <c r="AN290" s="42"/>
      <c r="AO290" s="42"/>
      <c r="CA290" s="128"/>
      <c r="CB290" s="539"/>
      <c r="CC290" s="540"/>
      <c r="CD290" s="540"/>
      <c r="CE290" s="539"/>
      <c r="CF290" s="562"/>
      <c r="CG290" s="562"/>
      <c r="CH290" s="563"/>
      <c r="CI290" s="563"/>
      <c r="CJ290" s="540"/>
      <c r="CK290" s="540"/>
      <c r="CL290" s="540"/>
      <c r="CM290" s="540"/>
      <c r="CN290" s="540"/>
      <c r="CO290" s="540"/>
      <c r="CP290" s="540"/>
      <c r="CQ290" s="540"/>
    </row>
    <row r="291" spans="28:95" ht="18.75" customHeight="1">
      <c r="AB291" s="551"/>
      <c r="AN291" s="42"/>
      <c r="AO291" s="42"/>
      <c r="CA291" s="128"/>
      <c r="CB291" s="539"/>
      <c r="CC291" s="540"/>
      <c r="CD291" s="540"/>
      <c r="CE291" s="539"/>
      <c r="CF291" s="562"/>
      <c r="CG291" s="562"/>
      <c r="CH291" s="563"/>
      <c r="CI291" s="563"/>
      <c r="CJ291" s="540"/>
      <c r="CK291" s="540"/>
      <c r="CL291" s="540"/>
      <c r="CM291" s="540"/>
      <c r="CN291" s="540"/>
      <c r="CO291" s="540"/>
      <c r="CP291" s="540"/>
      <c r="CQ291" s="540"/>
    </row>
    <row r="292" spans="28:95" ht="18.75" customHeight="1">
      <c r="AB292" s="551"/>
      <c r="AN292" s="42"/>
      <c r="AO292" s="42"/>
      <c r="CA292" s="128"/>
      <c r="CB292" s="539"/>
      <c r="CC292" s="540"/>
      <c r="CD292" s="540"/>
      <c r="CE292" s="539"/>
      <c r="CF292" s="562"/>
      <c r="CG292" s="562"/>
      <c r="CH292" s="563"/>
      <c r="CI292" s="563"/>
      <c r="CJ292" s="540"/>
      <c r="CK292" s="540"/>
      <c r="CL292" s="540"/>
      <c r="CM292" s="540"/>
      <c r="CN292" s="540"/>
      <c r="CO292" s="540"/>
      <c r="CP292" s="540"/>
      <c r="CQ292" s="540"/>
    </row>
    <row r="293" spans="28:95" ht="18.75" customHeight="1">
      <c r="AB293" s="551"/>
      <c r="AN293" s="42"/>
      <c r="AO293" s="42"/>
      <c r="CA293" s="128"/>
      <c r="CB293" s="539"/>
      <c r="CC293" s="540"/>
      <c r="CD293" s="540"/>
      <c r="CE293" s="539"/>
      <c r="CF293" s="562"/>
      <c r="CG293" s="562"/>
      <c r="CH293" s="563"/>
      <c r="CI293" s="563"/>
      <c r="CJ293" s="540"/>
      <c r="CK293" s="540"/>
      <c r="CL293" s="540"/>
      <c r="CM293" s="540"/>
      <c r="CN293" s="540"/>
      <c r="CO293" s="540"/>
      <c r="CP293" s="540"/>
      <c r="CQ293" s="540"/>
    </row>
    <row r="294" spans="28:95" ht="18.75" customHeight="1">
      <c r="AB294" s="551"/>
      <c r="AN294" s="42"/>
      <c r="AO294" s="42"/>
      <c r="CA294" s="128"/>
      <c r="CB294" s="539"/>
      <c r="CC294" s="540"/>
      <c r="CD294" s="540"/>
      <c r="CE294" s="539"/>
      <c r="CF294" s="562"/>
      <c r="CG294" s="562"/>
      <c r="CH294" s="563"/>
      <c r="CI294" s="563"/>
      <c r="CJ294" s="540"/>
      <c r="CK294" s="540"/>
      <c r="CL294" s="540"/>
      <c r="CM294" s="540"/>
      <c r="CN294" s="540"/>
      <c r="CO294" s="540"/>
      <c r="CP294" s="540"/>
      <c r="CQ294" s="540"/>
    </row>
    <row r="295" spans="28:95" ht="18.75" customHeight="1">
      <c r="AB295" s="551"/>
      <c r="AN295" s="42"/>
      <c r="AO295" s="42"/>
      <c r="AQ295" s="561"/>
      <c r="CA295" s="128"/>
      <c r="CB295" s="539"/>
      <c r="CC295" s="540"/>
      <c r="CD295" s="540"/>
      <c r="CE295" s="539"/>
      <c r="CF295" s="562"/>
      <c r="CG295" s="562"/>
      <c r="CH295" s="563"/>
      <c r="CI295" s="563"/>
      <c r="CJ295" s="540"/>
      <c r="CK295" s="540"/>
      <c r="CL295" s="540"/>
      <c r="CM295" s="540"/>
      <c r="CN295" s="540"/>
      <c r="CO295" s="540"/>
      <c r="CP295" s="540"/>
      <c r="CQ295" s="540"/>
    </row>
    <row r="296" spans="28:95" ht="18.75" customHeight="1">
      <c r="AB296" s="551"/>
      <c r="AN296" s="42"/>
      <c r="AO296" s="42"/>
      <c r="AQ296" s="561"/>
      <c r="CA296" s="128"/>
      <c r="CB296" s="539"/>
      <c r="CC296" s="540"/>
      <c r="CD296" s="540"/>
      <c r="CE296" s="539"/>
      <c r="CF296" s="562"/>
      <c r="CG296" s="562"/>
      <c r="CH296" s="563"/>
      <c r="CI296" s="563"/>
      <c r="CJ296" s="540"/>
      <c r="CK296" s="540"/>
      <c r="CL296" s="540"/>
      <c r="CM296" s="540"/>
      <c r="CN296" s="540"/>
      <c r="CO296" s="540"/>
      <c r="CP296" s="540"/>
      <c r="CQ296" s="540"/>
    </row>
    <row r="297" spans="28:95" ht="18.75" customHeight="1">
      <c r="AB297" s="551"/>
      <c r="AN297" s="42"/>
      <c r="AO297" s="42"/>
      <c r="AQ297" s="561"/>
      <c r="CA297" s="128"/>
      <c r="CB297" s="539"/>
      <c r="CC297" s="540"/>
      <c r="CD297" s="540"/>
      <c r="CE297" s="539"/>
      <c r="CF297" s="562"/>
      <c r="CG297" s="562"/>
      <c r="CH297" s="563"/>
      <c r="CI297" s="563"/>
      <c r="CJ297" s="540"/>
      <c r="CK297" s="540"/>
      <c r="CL297" s="540"/>
      <c r="CM297" s="540"/>
      <c r="CN297" s="540"/>
      <c r="CO297" s="540"/>
      <c r="CP297" s="540"/>
      <c r="CQ297" s="540"/>
    </row>
    <row r="298" spans="28:95" ht="18.75" customHeight="1">
      <c r="AB298" s="551"/>
      <c r="AN298" s="42"/>
      <c r="AO298" s="42"/>
      <c r="AQ298" s="561"/>
      <c r="CA298" s="128"/>
      <c r="CB298" s="539"/>
      <c r="CC298" s="540"/>
      <c r="CD298" s="540"/>
      <c r="CE298" s="539"/>
      <c r="CF298" s="562"/>
      <c r="CG298" s="562"/>
      <c r="CH298" s="563"/>
      <c r="CI298" s="563"/>
      <c r="CJ298" s="540"/>
      <c r="CK298" s="540"/>
      <c r="CL298" s="540"/>
      <c r="CM298" s="540"/>
      <c r="CN298" s="540"/>
      <c r="CO298" s="540"/>
      <c r="CP298" s="540"/>
      <c r="CQ298" s="540"/>
    </row>
    <row r="299" spans="28:95" ht="18.75" customHeight="1">
      <c r="AB299" s="551"/>
      <c r="AN299" s="42"/>
      <c r="AO299" s="42"/>
      <c r="AQ299" s="561"/>
      <c r="CA299" s="128"/>
      <c r="CB299" s="539"/>
      <c r="CC299" s="540"/>
      <c r="CD299" s="540"/>
      <c r="CE299" s="539"/>
      <c r="CF299" s="562"/>
      <c r="CG299" s="562"/>
      <c r="CH299" s="563"/>
      <c r="CI299" s="563"/>
      <c r="CJ299" s="540"/>
      <c r="CK299" s="540"/>
      <c r="CL299" s="540"/>
      <c r="CM299" s="540"/>
      <c r="CN299" s="540"/>
      <c r="CO299" s="540"/>
      <c r="CP299" s="540"/>
      <c r="CQ299" s="540"/>
    </row>
    <row r="300" spans="28:95" ht="18.75" customHeight="1">
      <c r="AB300" s="551"/>
      <c r="AN300" s="42"/>
      <c r="AO300" s="42"/>
      <c r="AQ300" s="561"/>
      <c r="CA300" s="128"/>
      <c r="CB300" s="539"/>
      <c r="CC300" s="540"/>
      <c r="CD300" s="540"/>
      <c r="CE300" s="539"/>
      <c r="CF300" s="562"/>
      <c r="CG300" s="562"/>
      <c r="CH300" s="563"/>
      <c r="CI300" s="563"/>
      <c r="CJ300" s="540"/>
      <c r="CK300" s="540"/>
      <c r="CL300" s="540"/>
      <c r="CM300" s="540"/>
      <c r="CN300" s="540"/>
      <c r="CO300" s="540"/>
      <c r="CP300" s="540"/>
      <c r="CQ300" s="540"/>
    </row>
    <row r="301" spans="28:95" ht="18.75" customHeight="1">
      <c r="AB301" s="551"/>
      <c r="AN301" s="42"/>
      <c r="AO301" s="42"/>
      <c r="AQ301" s="561"/>
      <c r="CA301" s="128"/>
      <c r="CB301" s="539"/>
      <c r="CC301" s="540"/>
      <c r="CD301" s="540"/>
      <c r="CE301" s="539"/>
      <c r="CF301" s="562"/>
      <c r="CG301" s="562"/>
      <c r="CH301" s="563"/>
      <c r="CI301" s="563"/>
      <c r="CJ301" s="540"/>
      <c r="CK301" s="540"/>
      <c r="CL301" s="540"/>
      <c r="CM301" s="540"/>
      <c r="CN301" s="540"/>
      <c r="CO301" s="540"/>
      <c r="CP301" s="540"/>
      <c r="CQ301" s="540"/>
    </row>
    <row r="302" spans="28:95" ht="18.75" customHeight="1">
      <c r="AB302" s="551"/>
      <c r="AN302" s="42"/>
      <c r="AO302" s="42"/>
      <c r="AQ302" s="561"/>
      <c r="CA302" s="128"/>
      <c r="CB302" s="539"/>
      <c r="CC302" s="540"/>
      <c r="CD302" s="540"/>
      <c r="CE302" s="539"/>
      <c r="CF302" s="562"/>
      <c r="CG302" s="562"/>
      <c r="CH302" s="563"/>
      <c r="CI302" s="563"/>
      <c r="CJ302" s="540"/>
      <c r="CK302" s="540"/>
      <c r="CL302" s="540"/>
      <c r="CM302" s="540"/>
      <c r="CN302" s="540"/>
      <c r="CO302" s="540"/>
      <c r="CP302" s="540"/>
      <c r="CQ302" s="540"/>
    </row>
    <row r="303" spans="28:95" ht="18.75" customHeight="1">
      <c r="AB303" s="551"/>
      <c r="AN303" s="42"/>
      <c r="AO303" s="42"/>
      <c r="AQ303" s="561"/>
      <c r="CA303" s="128"/>
      <c r="CB303" s="539"/>
      <c r="CC303" s="540"/>
      <c r="CD303" s="540"/>
      <c r="CE303" s="539"/>
      <c r="CF303" s="562"/>
      <c r="CG303" s="562"/>
      <c r="CH303" s="563"/>
      <c r="CI303" s="563"/>
      <c r="CJ303" s="540"/>
      <c r="CK303" s="540"/>
      <c r="CL303" s="540"/>
      <c r="CM303" s="540"/>
      <c r="CN303" s="540"/>
      <c r="CO303" s="540"/>
      <c r="CP303" s="540"/>
      <c r="CQ303" s="540"/>
    </row>
    <row r="304" spans="28:95" ht="18.75" customHeight="1">
      <c r="AB304" s="551"/>
      <c r="AN304" s="42"/>
      <c r="AO304" s="42"/>
      <c r="AQ304" s="561"/>
      <c r="CA304" s="128"/>
      <c r="CB304" s="539"/>
      <c r="CC304" s="540"/>
      <c r="CD304" s="540"/>
      <c r="CE304" s="539"/>
      <c r="CF304" s="562"/>
      <c r="CG304" s="562"/>
      <c r="CH304" s="563"/>
      <c r="CI304" s="563"/>
      <c r="CJ304" s="540"/>
      <c r="CK304" s="540"/>
      <c r="CL304" s="540"/>
      <c r="CM304" s="540"/>
      <c r="CN304" s="540"/>
      <c r="CO304" s="540"/>
      <c r="CP304" s="540"/>
      <c r="CQ304" s="540"/>
    </row>
    <row r="305" spans="28:95" ht="18.75" customHeight="1">
      <c r="AB305" s="551"/>
      <c r="AN305" s="42"/>
      <c r="AO305" s="42"/>
      <c r="AQ305" s="561"/>
      <c r="CA305" s="128"/>
      <c r="CB305" s="539"/>
      <c r="CC305" s="540"/>
      <c r="CD305" s="540"/>
      <c r="CE305" s="539"/>
      <c r="CF305" s="562"/>
      <c r="CG305" s="562"/>
      <c r="CH305" s="563"/>
      <c r="CI305" s="563"/>
      <c r="CJ305" s="540"/>
      <c r="CK305" s="540"/>
      <c r="CL305" s="540"/>
      <c r="CM305" s="540"/>
      <c r="CN305" s="540"/>
      <c r="CO305" s="540"/>
      <c r="CP305" s="540"/>
      <c r="CQ305" s="540"/>
    </row>
    <row r="306" spans="28:95" ht="18.75" customHeight="1">
      <c r="AB306" s="551"/>
      <c r="AN306" s="42"/>
      <c r="AO306" s="42"/>
      <c r="AQ306" s="561"/>
      <c r="CA306" s="128"/>
      <c r="CB306" s="539"/>
      <c r="CC306" s="540"/>
      <c r="CD306" s="540"/>
      <c r="CE306" s="539"/>
      <c r="CF306" s="562"/>
      <c r="CG306" s="562"/>
      <c r="CH306" s="563"/>
      <c r="CI306" s="563"/>
      <c r="CJ306" s="540"/>
      <c r="CK306" s="540"/>
      <c r="CL306" s="540"/>
      <c r="CM306" s="540"/>
      <c r="CN306" s="540"/>
      <c r="CO306" s="540"/>
      <c r="CP306" s="540"/>
      <c r="CQ306" s="540"/>
    </row>
    <row r="307" spans="28:95" ht="18.75" customHeight="1">
      <c r="AB307" s="551"/>
      <c r="AN307" s="42"/>
      <c r="AO307" s="42"/>
      <c r="AQ307" s="561"/>
      <c r="CA307" s="128"/>
      <c r="CB307" s="539"/>
      <c r="CC307" s="540"/>
      <c r="CD307" s="540"/>
      <c r="CE307" s="539"/>
      <c r="CF307" s="562"/>
      <c r="CG307" s="562"/>
      <c r="CH307" s="563"/>
      <c r="CI307" s="563"/>
      <c r="CJ307" s="540"/>
      <c r="CK307" s="540"/>
      <c r="CL307" s="540"/>
      <c r="CM307" s="540"/>
      <c r="CN307" s="540"/>
      <c r="CO307" s="540"/>
      <c r="CP307" s="540"/>
      <c r="CQ307" s="540"/>
    </row>
    <row r="308" spans="28:95" ht="18.75" customHeight="1">
      <c r="AB308" s="551"/>
      <c r="AN308" s="42"/>
      <c r="AO308" s="42"/>
      <c r="AQ308" s="561"/>
      <c r="CA308" s="128"/>
      <c r="CB308" s="539"/>
      <c r="CC308" s="540"/>
      <c r="CD308" s="540"/>
      <c r="CE308" s="539"/>
      <c r="CF308" s="562"/>
      <c r="CG308" s="562"/>
      <c r="CH308" s="563"/>
      <c r="CI308" s="563"/>
      <c r="CJ308" s="540"/>
      <c r="CK308" s="540"/>
      <c r="CL308" s="540"/>
      <c r="CM308" s="540"/>
      <c r="CN308" s="540"/>
      <c r="CO308" s="540"/>
      <c r="CP308" s="540"/>
      <c r="CQ308" s="540"/>
    </row>
    <row r="309" spans="28:95" ht="18.75" customHeight="1">
      <c r="AB309" s="551"/>
      <c r="AN309" s="42"/>
      <c r="AO309" s="42"/>
      <c r="AQ309" s="561"/>
      <c r="CA309" s="128"/>
      <c r="CB309" s="539"/>
      <c r="CC309" s="540"/>
      <c r="CD309" s="540"/>
      <c r="CE309" s="539"/>
      <c r="CF309" s="562"/>
      <c r="CG309" s="562"/>
      <c r="CH309" s="563"/>
      <c r="CI309" s="563"/>
      <c r="CJ309" s="540"/>
      <c r="CK309" s="540"/>
      <c r="CL309" s="540"/>
      <c r="CM309" s="540"/>
      <c r="CN309" s="540"/>
      <c r="CO309" s="540"/>
      <c r="CP309" s="540"/>
      <c r="CQ309" s="540"/>
    </row>
    <row r="310" spans="28:95" ht="18.75" customHeight="1">
      <c r="AB310" s="551"/>
      <c r="AN310" s="42"/>
      <c r="AO310" s="42"/>
      <c r="AQ310" s="561"/>
      <c r="CA310" s="128"/>
      <c r="CB310" s="539"/>
      <c r="CC310" s="540"/>
      <c r="CD310" s="540"/>
      <c r="CE310" s="539"/>
      <c r="CF310" s="562"/>
      <c r="CG310" s="562"/>
      <c r="CH310" s="563"/>
      <c r="CI310" s="563"/>
      <c r="CJ310" s="540"/>
      <c r="CK310" s="540"/>
      <c r="CL310" s="540"/>
      <c r="CM310" s="540"/>
      <c r="CN310" s="540"/>
      <c r="CO310" s="540"/>
      <c r="CP310" s="540"/>
      <c r="CQ310" s="540"/>
    </row>
    <row r="311" spans="28:95" ht="18.75" customHeight="1">
      <c r="AB311" s="551"/>
      <c r="AN311" s="42"/>
      <c r="AO311" s="42"/>
      <c r="AQ311" s="561"/>
      <c r="CA311" s="128"/>
      <c r="CB311" s="539"/>
      <c r="CC311" s="540"/>
      <c r="CD311" s="540"/>
      <c r="CE311" s="539"/>
      <c r="CF311" s="562"/>
      <c r="CG311" s="562"/>
      <c r="CH311" s="563"/>
      <c r="CI311" s="563"/>
      <c r="CJ311" s="540"/>
      <c r="CK311" s="540"/>
      <c r="CL311" s="540"/>
      <c r="CM311" s="540"/>
      <c r="CN311" s="540"/>
      <c r="CO311" s="540"/>
      <c r="CP311" s="540"/>
      <c r="CQ311" s="540"/>
    </row>
    <row r="312" spans="28:95" ht="18.75" customHeight="1">
      <c r="AB312" s="551"/>
      <c r="AN312" s="42"/>
      <c r="AO312" s="42"/>
      <c r="AQ312" s="561"/>
      <c r="CA312" s="128"/>
      <c r="CB312" s="539"/>
      <c r="CC312" s="540"/>
      <c r="CD312" s="540"/>
      <c r="CE312" s="539"/>
      <c r="CF312" s="562"/>
      <c r="CG312" s="562"/>
      <c r="CH312" s="563"/>
      <c r="CI312" s="563"/>
      <c r="CJ312" s="540"/>
      <c r="CK312" s="540"/>
      <c r="CL312" s="540"/>
      <c r="CM312" s="540"/>
      <c r="CN312" s="540"/>
      <c r="CO312" s="540"/>
      <c r="CP312" s="540"/>
      <c r="CQ312" s="540"/>
    </row>
    <row r="313" spans="28:95" ht="18.75" customHeight="1">
      <c r="AB313" s="551"/>
      <c r="AN313" s="42"/>
      <c r="AO313" s="42"/>
      <c r="AQ313" s="561"/>
      <c r="CA313" s="128"/>
      <c r="CB313" s="539"/>
      <c r="CC313" s="540"/>
      <c r="CD313" s="540"/>
      <c r="CE313" s="539"/>
      <c r="CF313" s="562"/>
      <c r="CG313" s="562"/>
      <c r="CH313" s="563"/>
      <c r="CI313" s="563"/>
      <c r="CJ313" s="540"/>
      <c r="CK313" s="540"/>
      <c r="CL313" s="540"/>
      <c r="CM313" s="540"/>
      <c r="CN313" s="540"/>
      <c r="CO313" s="540"/>
      <c r="CP313" s="540"/>
      <c r="CQ313" s="540"/>
    </row>
    <row r="314" spans="28:95" ht="18.75" customHeight="1">
      <c r="AB314" s="551"/>
      <c r="AN314" s="42"/>
      <c r="AO314" s="42"/>
      <c r="AQ314" s="561"/>
      <c r="CA314" s="128"/>
      <c r="CB314" s="539"/>
      <c r="CC314" s="540"/>
      <c r="CD314" s="540"/>
      <c r="CE314" s="539"/>
      <c r="CF314" s="562"/>
      <c r="CG314" s="562"/>
      <c r="CH314" s="563"/>
      <c r="CI314" s="563"/>
      <c r="CJ314" s="540"/>
      <c r="CK314" s="540"/>
      <c r="CL314" s="540"/>
      <c r="CM314" s="540"/>
      <c r="CN314" s="540"/>
      <c r="CO314" s="540"/>
      <c r="CP314" s="540"/>
      <c r="CQ314" s="540"/>
    </row>
    <row r="315" spans="28:95" ht="18.75" customHeight="1">
      <c r="AB315" s="551"/>
      <c r="AN315" s="42"/>
      <c r="AO315" s="42"/>
      <c r="AQ315" s="561"/>
      <c r="CA315" s="128"/>
      <c r="CB315" s="539"/>
      <c r="CC315" s="540"/>
      <c r="CD315" s="540"/>
      <c r="CE315" s="539"/>
      <c r="CF315" s="562"/>
      <c r="CG315" s="562"/>
      <c r="CH315" s="563"/>
      <c r="CI315" s="563"/>
      <c r="CJ315" s="540"/>
      <c r="CK315" s="540"/>
      <c r="CL315" s="540"/>
      <c r="CM315" s="540"/>
      <c r="CN315" s="540"/>
      <c r="CO315" s="540"/>
      <c r="CP315" s="540"/>
      <c r="CQ315" s="540"/>
    </row>
    <row r="316" spans="28:95" ht="18.75" customHeight="1">
      <c r="AB316" s="551"/>
      <c r="AN316" s="42"/>
      <c r="AO316" s="42"/>
      <c r="AQ316" s="561"/>
      <c r="CA316" s="128"/>
      <c r="CB316" s="539"/>
      <c r="CC316" s="540"/>
      <c r="CD316" s="540"/>
      <c r="CE316" s="539"/>
      <c r="CF316" s="562"/>
      <c r="CG316" s="562"/>
      <c r="CH316" s="563"/>
      <c r="CI316" s="563"/>
      <c r="CJ316" s="540"/>
      <c r="CK316" s="540"/>
      <c r="CL316" s="540"/>
      <c r="CM316" s="540"/>
      <c r="CN316" s="540"/>
      <c r="CO316" s="540"/>
      <c r="CP316" s="540"/>
      <c r="CQ316" s="540"/>
    </row>
    <row r="317" spans="28:95" ht="18.75" customHeight="1">
      <c r="AB317" s="551"/>
      <c r="AN317" s="42"/>
      <c r="AO317" s="42"/>
      <c r="AQ317" s="561"/>
      <c r="CA317" s="128"/>
      <c r="CB317" s="539"/>
      <c r="CC317" s="540"/>
      <c r="CD317" s="540"/>
      <c r="CE317" s="539"/>
      <c r="CF317" s="562"/>
      <c r="CG317" s="562"/>
      <c r="CH317" s="563"/>
      <c r="CI317" s="563"/>
      <c r="CJ317" s="540"/>
      <c r="CK317" s="540"/>
      <c r="CL317" s="540"/>
      <c r="CM317" s="540"/>
      <c r="CN317" s="540"/>
      <c r="CO317" s="540"/>
      <c r="CP317" s="540"/>
      <c r="CQ317" s="540"/>
    </row>
    <row r="318" spans="28:95" ht="18.75" customHeight="1">
      <c r="AB318" s="551"/>
      <c r="AN318" s="42"/>
      <c r="AO318" s="42"/>
      <c r="AQ318" s="561"/>
      <c r="CA318" s="128"/>
      <c r="CB318" s="539"/>
      <c r="CC318" s="540"/>
      <c r="CD318" s="540"/>
      <c r="CE318" s="539"/>
      <c r="CF318" s="562"/>
      <c r="CG318" s="562"/>
      <c r="CH318" s="563"/>
      <c r="CI318" s="563"/>
      <c r="CJ318" s="540"/>
      <c r="CK318" s="540"/>
      <c r="CL318" s="540"/>
      <c r="CM318" s="540"/>
      <c r="CN318" s="540"/>
      <c r="CO318" s="540"/>
      <c r="CP318" s="540"/>
      <c r="CQ318" s="540"/>
    </row>
    <row r="319" spans="28:95" ht="18.75" customHeight="1">
      <c r="AB319" s="551"/>
      <c r="AN319" s="42"/>
      <c r="AO319" s="42"/>
      <c r="AQ319" s="561"/>
      <c r="CA319" s="128"/>
      <c r="CB319" s="539"/>
      <c r="CC319" s="540"/>
      <c r="CD319" s="540"/>
      <c r="CE319" s="539"/>
      <c r="CF319" s="562"/>
      <c r="CG319" s="562"/>
      <c r="CH319" s="563"/>
      <c r="CI319" s="563"/>
      <c r="CJ319" s="540"/>
      <c r="CK319" s="540"/>
      <c r="CL319" s="540"/>
      <c r="CM319" s="540"/>
      <c r="CN319" s="540"/>
      <c r="CO319" s="540"/>
      <c r="CP319" s="540"/>
      <c r="CQ319" s="540"/>
    </row>
    <row r="320" spans="28:95" ht="18.75" customHeight="1">
      <c r="AB320" s="551"/>
      <c r="AN320" s="42"/>
      <c r="AO320" s="42"/>
      <c r="AQ320" s="561"/>
      <c r="CA320" s="128"/>
      <c r="CB320" s="539"/>
      <c r="CC320" s="540"/>
      <c r="CD320" s="540"/>
      <c r="CE320" s="539"/>
      <c r="CF320" s="562"/>
      <c r="CG320" s="562"/>
      <c r="CH320" s="563"/>
      <c r="CI320" s="563"/>
      <c r="CJ320" s="540"/>
      <c r="CK320" s="540"/>
      <c r="CL320" s="540"/>
      <c r="CM320" s="540"/>
      <c r="CN320" s="540"/>
      <c r="CO320" s="540"/>
      <c r="CP320" s="540"/>
      <c r="CQ320" s="540"/>
    </row>
    <row r="321" spans="28:95" ht="18.75" customHeight="1">
      <c r="AB321" s="551"/>
      <c r="AN321" s="42"/>
      <c r="AO321" s="42"/>
      <c r="AQ321" s="561"/>
      <c r="CA321" s="128"/>
      <c r="CB321" s="539"/>
      <c r="CC321" s="540"/>
      <c r="CD321" s="540"/>
      <c r="CE321" s="539"/>
      <c r="CF321" s="562"/>
      <c r="CG321" s="562"/>
      <c r="CH321" s="563"/>
      <c r="CI321" s="563"/>
      <c r="CJ321" s="540"/>
      <c r="CK321" s="540"/>
      <c r="CL321" s="540"/>
      <c r="CM321" s="540"/>
      <c r="CN321" s="540"/>
      <c r="CO321" s="540"/>
      <c r="CP321" s="540"/>
      <c r="CQ321" s="540"/>
    </row>
    <row r="322" spans="28:95" ht="18.75" customHeight="1">
      <c r="AB322" s="551"/>
      <c r="AN322" s="42"/>
      <c r="AO322" s="42"/>
      <c r="AQ322" s="561"/>
      <c r="CA322" s="128"/>
      <c r="CB322" s="539"/>
      <c r="CC322" s="540"/>
      <c r="CD322" s="540"/>
      <c r="CE322" s="539"/>
      <c r="CF322" s="562"/>
      <c r="CG322" s="562"/>
      <c r="CH322" s="563"/>
      <c r="CI322" s="563"/>
      <c r="CJ322" s="540"/>
      <c r="CK322" s="540"/>
      <c r="CL322" s="540"/>
      <c r="CM322" s="540"/>
      <c r="CN322" s="540"/>
      <c r="CO322" s="540"/>
      <c r="CP322" s="540"/>
      <c r="CQ322" s="540"/>
    </row>
    <row r="323" spans="28:95" ht="18.75" customHeight="1">
      <c r="AB323" s="551"/>
      <c r="AN323" s="42"/>
      <c r="AO323" s="42"/>
      <c r="AQ323" s="561"/>
      <c r="CA323" s="128"/>
      <c r="CB323" s="539"/>
      <c r="CC323" s="540"/>
      <c r="CD323" s="540"/>
      <c r="CE323" s="539"/>
      <c r="CF323" s="562"/>
      <c r="CG323" s="562"/>
      <c r="CH323" s="563"/>
      <c r="CI323" s="563"/>
      <c r="CJ323" s="540"/>
      <c r="CK323" s="540"/>
      <c r="CL323" s="540"/>
      <c r="CM323" s="540"/>
      <c r="CN323" s="540"/>
      <c r="CO323" s="540"/>
      <c r="CP323" s="540"/>
      <c r="CQ323" s="540"/>
    </row>
    <row r="324" spans="28:95" ht="18.75" customHeight="1">
      <c r="AB324" s="551"/>
      <c r="AN324" s="42"/>
      <c r="AO324" s="42"/>
      <c r="AQ324" s="561"/>
      <c r="CA324" s="128"/>
      <c r="CB324" s="539"/>
      <c r="CC324" s="540"/>
      <c r="CD324" s="540"/>
      <c r="CE324" s="539"/>
      <c r="CF324" s="562"/>
      <c r="CG324" s="562"/>
      <c r="CH324" s="563"/>
      <c r="CI324" s="563"/>
      <c r="CJ324" s="540"/>
      <c r="CK324" s="540"/>
      <c r="CL324" s="540"/>
      <c r="CM324" s="540"/>
      <c r="CN324" s="540"/>
      <c r="CO324" s="540"/>
      <c r="CP324" s="540"/>
      <c r="CQ324" s="540"/>
    </row>
    <row r="325" spans="28:95" ht="18.75" customHeight="1">
      <c r="AB325" s="551"/>
      <c r="AN325" s="42"/>
      <c r="AO325" s="42"/>
      <c r="AQ325" s="561"/>
      <c r="CA325" s="128"/>
      <c r="CB325" s="539"/>
      <c r="CC325" s="540"/>
      <c r="CD325" s="540"/>
      <c r="CE325" s="539"/>
      <c r="CF325" s="562"/>
      <c r="CG325" s="562"/>
      <c r="CH325" s="563"/>
      <c r="CI325" s="563"/>
      <c r="CJ325" s="540"/>
      <c r="CK325" s="540"/>
      <c r="CL325" s="540"/>
      <c r="CM325" s="540"/>
      <c r="CN325" s="540"/>
      <c r="CO325" s="540"/>
      <c r="CP325" s="540"/>
      <c r="CQ325" s="540"/>
    </row>
    <row r="326" spans="28:95" ht="18.75" customHeight="1">
      <c r="AB326" s="551"/>
      <c r="AN326" s="42"/>
      <c r="AO326" s="42"/>
      <c r="AQ326" s="561"/>
      <c r="CA326" s="128"/>
      <c r="CB326" s="539"/>
      <c r="CC326" s="540"/>
      <c r="CD326" s="540"/>
      <c r="CE326" s="539"/>
      <c r="CF326" s="562"/>
      <c r="CG326" s="562"/>
      <c r="CH326" s="563"/>
      <c r="CI326" s="563"/>
      <c r="CJ326" s="540"/>
      <c r="CK326" s="540"/>
      <c r="CL326" s="540"/>
      <c r="CM326" s="540"/>
      <c r="CN326" s="540"/>
      <c r="CO326" s="540"/>
      <c r="CP326" s="540"/>
      <c r="CQ326" s="540"/>
    </row>
    <row r="327" spans="28:95" ht="18.75" customHeight="1">
      <c r="AB327" s="551"/>
      <c r="AN327" s="42"/>
      <c r="AO327" s="42"/>
      <c r="AQ327" s="561"/>
      <c r="CA327" s="128"/>
      <c r="CB327" s="539"/>
      <c r="CC327" s="540"/>
      <c r="CD327" s="540"/>
      <c r="CE327" s="539"/>
      <c r="CF327" s="562"/>
      <c r="CG327" s="562"/>
      <c r="CH327" s="563"/>
      <c r="CI327" s="563"/>
      <c r="CJ327" s="540"/>
      <c r="CK327" s="540"/>
      <c r="CL327" s="540"/>
      <c r="CM327" s="540"/>
      <c r="CN327" s="540"/>
      <c r="CO327" s="540"/>
      <c r="CP327" s="540"/>
      <c r="CQ327" s="540"/>
    </row>
    <row r="328" spans="28:95" ht="18.75" customHeight="1">
      <c r="AB328" s="551"/>
      <c r="AN328" s="42"/>
      <c r="AO328" s="42"/>
      <c r="AQ328" s="561"/>
      <c r="CA328" s="128"/>
      <c r="CB328" s="539"/>
      <c r="CC328" s="540"/>
      <c r="CD328" s="540"/>
      <c r="CE328" s="539"/>
      <c r="CF328" s="562"/>
      <c r="CG328" s="562"/>
      <c r="CH328" s="563"/>
      <c r="CI328" s="563"/>
      <c r="CJ328" s="540"/>
      <c r="CK328" s="540"/>
      <c r="CL328" s="540"/>
      <c r="CM328" s="540"/>
      <c r="CN328" s="540"/>
      <c r="CO328" s="540"/>
      <c r="CP328" s="540"/>
      <c r="CQ328" s="540"/>
    </row>
    <row r="329" spans="28:95" ht="18.75" customHeight="1">
      <c r="AB329" s="551"/>
      <c r="AN329" s="42"/>
      <c r="AO329" s="42"/>
      <c r="AQ329" s="561"/>
      <c r="CA329" s="128"/>
      <c r="CB329" s="539"/>
      <c r="CC329" s="540"/>
      <c r="CD329" s="540"/>
      <c r="CE329" s="539"/>
      <c r="CF329" s="562"/>
      <c r="CG329" s="562"/>
      <c r="CH329" s="563"/>
      <c r="CI329" s="563"/>
      <c r="CJ329" s="540"/>
      <c r="CK329" s="540"/>
      <c r="CL329" s="540"/>
      <c r="CM329" s="540"/>
      <c r="CN329" s="540"/>
      <c r="CO329" s="540"/>
      <c r="CP329" s="540"/>
      <c r="CQ329" s="540"/>
    </row>
    <row r="330" spans="28:95" ht="18.75" customHeight="1">
      <c r="AB330" s="551"/>
      <c r="AN330" s="42"/>
      <c r="AO330" s="42"/>
      <c r="AQ330" s="561"/>
      <c r="CA330" s="128"/>
      <c r="CB330" s="539"/>
      <c r="CC330" s="540"/>
      <c r="CD330" s="540"/>
      <c r="CE330" s="539"/>
      <c r="CF330" s="562"/>
      <c r="CG330" s="562"/>
      <c r="CH330" s="563"/>
      <c r="CI330" s="563"/>
      <c r="CJ330" s="540"/>
      <c r="CK330" s="540"/>
      <c r="CL330" s="540"/>
      <c r="CM330" s="540"/>
      <c r="CN330" s="540"/>
      <c r="CO330" s="540"/>
      <c r="CP330" s="540"/>
      <c r="CQ330" s="540"/>
    </row>
    <row r="331" spans="28:95" ht="18.75" customHeight="1">
      <c r="AB331" s="551"/>
      <c r="AN331" s="42"/>
      <c r="AO331" s="42"/>
      <c r="AQ331" s="561"/>
      <c r="CA331" s="128"/>
      <c r="CB331" s="539"/>
      <c r="CC331" s="540"/>
      <c r="CD331" s="540"/>
      <c r="CE331" s="539"/>
      <c r="CF331" s="562"/>
      <c r="CG331" s="562"/>
      <c r="CH331" s="563"/>
      <c r="CI331" s="563"/>
      <c r="CJ331" s="540"/>
      <c r="CK331" s="540"/>
      <c r="CL331" s="540"/>
      <c r="CM331" s="540"/>
      <c r="CN331" s="540"/>
      <c r="CO331" s="540"/>
      <c r="CP331" s="540"/>
      <c r="CQ331" s="540"/>
    </row>
    <row r="332" spans="28:95" ht="18.75" customHeight="1">
      <c r="AB332" s="551"/>
      <c r="AN332" s="42"/>
      <c r="AO332" s="42"/>
      <c r="AQ332" s="561"/>
      <c r="CA332" s="128"/>
      <c r="CB332" s="539"/>
      <c r="CC332" s="540"/>
      <c r="CD332" s="540"/>
      <c r="CE332" s="539"/>
      <c r="CF332" s="562"/>
      <c r="CG332" s="562"/>
      <c r="CH332" s="563"/>
      <c r="CI332" s="563"/>
      <c r="CJ332" s="540"/>
      <c r="CK332" s="540"/>
      <c r="CL332" s="540"/>
      <c r="CM332" s="540"/>
      <c r="CN332" s="540"/>
      <c r="CO332" s="540"/>
      <c r="CP332" s="540"/>
      <c r="CQ332" s="540"/>
    </row>
    <row r="333" spans="28:95" ht="18.75" customHeight="1">
      <c r="AB333" s="551"/>
      <c r="AN333" s="42"/>
      <c r="AO333" s="42"/>
      <c r="AQ333" s="561"/>
      <c r="CA333" s="128"/>
      <c r="CB333" s="539"/>
      <c r="CC333" s="540"/>
      <c r="CD333" s="540"/>
      <c r="CE333" s="539"/>
      <c r="CF333" s="562"/>
      <c r="CG333" s="562"/>
      <c r="CH333" s="563"/>
      <c r="CI333" s="563"/>
      <c r="CJ333" s="540"/>
      <c r="CK333" s="540"/>
      <c r="CL333" s="540"/>
      <c r="CM333" s="540"/>
      <c r="CN333" s="540"/>
      <c r="CO333" s="540"/>
      <c r="CP333" s="540"/>
      <c r="CQ333" s="540"/>
    </row>
    <row r="334" spans="28:95" ht="18.75" customHeight="1">
      <c r="AB334" s="551"/>
      <c r="AN334" s="42"/>
      <c r="AO334" s="42"/>
      <c r="AQ334" s="561"/>
      <c r="CA334" s="128"/>
      <c r="CB334" s="539"/>
      <c r="CC334" s="540"/>
      <c r="CD334" s="540"/>
      <c r="CE334" s="539"/>
      <c r="CF334" s="562"/>
      <c r="CG334" s="562"/>
      <c r="CH334" s="563"/>
      <c r="CI334" s="563"/>
      <c r="CJ334" s="540"/>
      <c r="CK334" s="540"/>
      <c r="CL334" s="540"/>
      <c r="CM334" s="540"/>
      <c r="CN334" s="540"/>
      <c r="CO334" s="540"/>
      <c r="CP334" s="540"/>
      <c r="CQ334" s="540"/>
    </row>
    <row r="335" spans="28:95" ht="18.75" customHeight="1">
      <c r="AB335" s="551"/>
      <c r="AN335" s="42"/>
      <c r="AO335" s="42"/>
      <c r="AQ335" s="561"/>
      <c r="CA335" s="128"/>
      <c r="CB335" s="539"/>
      <c r="CC335" s="540"/>
      <c r="CD335" s="540"/>
      <c r="CE335" s="539"/>
      <c r="CF335" s="562"/>
      <c r="CG335" s="562"/>
      <c r="CH335" s="563"/>
      <c r="CI335" s="563"/>
      <c r="CJ335" s="540"/>
      <c r="CK335" s="540"/>
      <c r="CL335" s="540"/>
      <c r="CM335" s="540"/>
      <c r="CN335" s="540"/>
      <c r="CO335" s="540"/>
      <c r="CP335" s="540"/>
      <c r="CQ335" s="540"/>
    </row>
    <row r="336" spans="28:95" ht="18.75" customHeight="1">
      <c r="AB336" s="551"/>
      <c r="AN336" s="42"/>
      <c r="AO336" s="42"/>
      <c r="AQ336" s="561"/>
      <c r="CA336" s="128"/>
      <c r="CB336" s="539"/>
      <c r="CC336" s="540"/>
      <c r="CD336" s="540"/>
      <c r="CE336" s="539"/>
      <c r="CF336" s="562"/>
      <c r="CG336" s="562"/>
      <c r="CH336" s="563"/>
      <c r="CI336" s="563"/>
      <c r="CJ336" s="540"/>
      <c r="CK336" s="540"/>
      <c r="CL336" s="540"/>
      <c r="CM336" s="540"/>
      <c r="CN336" s="540"/>
      <c r="CO336" s="540"/>
      <c r="CP336" s="540"/>
      <c r="CQ336" s="540"/>
    </row>
    <row r="337" spans="28:95" ht="18.75" customHeight="1">
      <c r="AB337" s="551"/>
      <c r="AN337" s="42"/>
      <c r="AO337" s="42"/>
      <c r="AQ337" s="561"/>
      <c r="CA337" s="128"/>
      <c r="CB337" s="539"/>
      <c r="CC337" s="540"/>
      <c r="CD337" s="540"/>
      <c r="CE337" s="539"/>
      <c r="CF337" s="562"/>
      <c r="CG337" s="562"/>
      <c r="CH337" s="563"/>
      <c r="CI337" s="563"/>
      <c r="CJ337" s="540"/>
      <c r="CK337" s="540"/>
      <c r="CL337" s="540"/>
      <c r="CM337" s="540"/>
      <c r="CN337" s="540"/>
      <c r="CO337" s="540"/>
      <c r="CP337" s="540"/>
      <c r="CQ337" s="540"/>
    </row>
    <row r="338" spans="28:95" ht="18.75" customHeight="1">
      <c r="AB338" s="551"/>
      <c r="AN338" s="42"/>
      <c r="AO338" s="42"/>
      <c r="AQ338" s="561"/>
      <c r="CA338" s="128"/>
      <c r="CB338" s="539"/>
      <c r="CC338" s="540"/>
      <c r="CD338" s="540"/>
      <c r="CE338" s="539"/>
      <c r="CF338" s="562"/>
      <c r="CG338" s="562"/>
      <c r="CH338" s="563"/>
      <c r="CI338" s="563"/>
      <c r="CJ338" s="540"/>
      <c r="CK338" s="540"/>
      <c r="CL338" s="540"/>
      <c r="CM338" s="540"/>
      <c r="CN338" s="540"/>
      <c r="CO338" s="540"/>
      <c r="CP338" s="540"/>
      <c r="CQ338" s="540"/>
    </row>
    <row r="339" spans="28:95" ht="18.75" customHeight="1">
      <c r="AB339" s="551"/>
      <c r="AN339" s="42"/>
      <c r="AO339" s="42"/>
      <c r="AQ339" s="561"/>
      <c r="CA339" s="128"/>
      <c r="CB339" s="539"/>
      <c r="CC339" s="540"/>
      <c r="CD339" s="540"/>
      <c r="CE339" s="539"/>
      <c r="CF339" s="562"/>
      <c r="CG339" s="562"/>
      <c r="CH339" s="563"/>
      <c r="CI339" s="563"/>
      <c r="CJ339" s="540"/>
      <c r="CK339" s="540"/>
      <c r="CL339" s="540"/>
      <c r="CM339" s="540"/>
      <c r="CN339" s="540"/>
      <c r="CO339" s="540"/>
      <c r="CP339" s="540"/>
      <c r="CQ339" s="540"/>
    </row>
    <row r="340" spans="28:95" ht="18.75" customHeight="1">
      <c r="AB340" s="551"/>
      <c r="AN340" s="42"/>
      <c r="AO340" s="42"/>
      <c r="AQ340" s="561"/>
      <c r="CA340" s="128"/>
      <c r="CB340" s="539"/>
      <c r="CC340" s="540"/>
      <c r="CD340" s="540"/>
      <c r="CE340" s="539"/>
      <c r="CF340" s="562"/>
      <c r="CG340" s="562"/>
      <c r="CH340" s="563"/>
      <c r="CI340" s="563"/>
      <c r="CJ340" s="540"/>
      <c r="CK340" s="540"/>
      <c r="CL340" s="540"/>
      <c r="CM340" s="540"/>
      <c r="CN340" s="540"/>
      <c r="CO340" s="540"/>
      <c r="CP340" s="540"/>
      <c r="CQ340" s="540"/>
    </row>
    <row r="341" spans="28:95" ht="18.75" customHeight="1">
      <c r="AB341" s="551"/>
      <c r="AN341" s="42"/>
      <c r="AO341" s="42"/>
      <c r="AQ341" s="561"/>
      <c r="CA341" s="128"/>
      <c r="CB341" s="539"/>
      <c r="CC341" s="540"/>
      <c r="CD341" s="540"/>
      <c r="CE341" s="539"/>
      <c r="CF341" s="562"/>
      <c r="CG341" s="562"/>
      <c r="CH341" s="563"/>
      <c r="CI341" s="563"/>
      <c r="CJ341" s="540"/>
      <c r="CK341" s="540"/>
      <c r="CL341" s="540"/>
      <c r="CM341" s="540"/>
      <c r="CN341" s="540"/>
      <c r="CO341" s="540"/>
      <c r="CP341" s="540"/>
      <c r="CQ341" s="540"/>
    </row>
    <row r="342" spans="28:95" ht="18.75" customHeight="1">
      <c r="AB342" s="551"/>
      <c r="AN342" s="42"/>
      <c r="AO342" s="42"/>
      <c r="AQ342" s="561"/>
      <c r="CA342" s="128"/>
      <c r="CB342" s="539"/>
      <c r="CC342" s="540"/>
      <c r="CD342" s="540"/>
      <c r="CE342" s="539"/>
      <c r="CF342" s="562"/>
      <c r="CG342" s="562"/>
      <c r="CH342" s="563"/>
      <c r="CI342" s="563"/>
      <c r="CJ342" s="540"/>
      <c r="CK342" s="540"/>
      <c r="CL342" s="540"/>
      <c r="CM342" s="540"/>
      <c r="CN342" s="540"/>
      <c r="CO342" s="540"/>
      <c r="CP342" s="540"/>
      <c r="CQ342" s="540"/>
    </row>
    <row r="343" spans="28:95" ht="18.75" customHeight="1">
      <c r="AB343" s="551"/>
      <c r="AN343" s="42"/>
      <c r="AO343" s="42"/>
      <c r="AQ343" s="561"/>
      <c r="CA343" s="128"/>
      <c r="CB343" s="539"/>
      <c r="CC343" s="540"/>
      <c r="CD343" s="540"/>
      <c r="CE343" s="539"/>
      <c r="CF343" s="562"/>
      <c r="CG343" s="562"/>
      <c r="CH343" s="563"/>
      <c r="CI343" s="563"/>
      <c r="CJ343" s="540"/>
      <c r="CK343" s="540"/>
      <c r="CL343" s="540"/>
      <c r="CM343" s="540"/>
      <c r="CN343" s="540"/>
      <c r="CO343" s="540"/>
      <c r="CP343" s="540"/>
      <c r="CQ343" s="540"/>
    </row>
    <row r="344" spans="28:95" ht="18.75" customHeight="1">
      <c r="AB344" s="551"/>
      <c r="AN344" s="42"/>
      <c r="AO344" s="42"/>
      <c r="AQ344" s="561"/>
      <c r="CA344" s="128"/>
      <c r="CB344" s="539"/>
      <c r="CC344" s="540"/>
      <c r="CD344" s="540"/>
      <c r="CE344" s="539"/>
      <c r="CF344" s="562"/>
      <c r="CG344" s="562"/>
      <c r="CH344" s="563"/>
      <c r="CI344" s="563"/>
      <c r="CJ344" s="540"/>
      <c r="CK344" s="540"/>
      <c r="CL344" s="540"/>
      <c r="CM344" s="540"/>
      <c r="CN344" s="540"/>
      <c r="CO344" s="540"/>
      <c r="CP344" s="540"/>
      <c r="CQ344" s="540"/>
    </row>
    <row r="345" spans="28:95" ht="18.75" customHeight="1">
      <c r="AB345" s="551"/>
      <c r="AN345" s="42"/>
      <c r="AO345" s="42"/>
      <c r="AQ345" s="561"/>
      <c r="CA345" s="128"/>
      <c r="CB345" s="539"/>
      <c r="CC345" s="540"/>
      <c r="CD345" s="540"/>
      <c r="CE345" s="539"/>
      <c r="CF345" s="562"/>
      <c r="CG345" s="562"/>
      <c r="CH345" s="563"/>
      <c r="CI345" s="563"/>
      <c r="CJ345" s="540"/>
      <c r="CK345" s="540"/>
      <c r="CL345" s="540"/>
      <c r="CM345" s="540"/>
      <c r="CN345" s="540"/>
      <c r="CO345" s="540"/>
      <c r="CP345" s="540"/>
      <c r="CQ345" s="540"/>
    </row>
    <row r="346" spans="28:95" ht="18.75" customHeight="1">
      <c r="AB346" s="551"/>
      <c r="AN346" s="42"/>
      <c r="AO346" s="42"/>
      <c r="AQ346" s="561"/>
      <c r="CA346" s="128"/>
      <c r="CB346" s="539"/>
      <c r="CC346" s="540"/>
      <c r="CD346" s="540"/>
      <c r="CE346" s="539"/>
      <c r="CF346" s="562"/>
      <c r="CG346" s="562"/>
      <c r="CH346" s="563"/>
      <c r="CI346" s="563"/>
      <c r="CJ346" s="540"/>
      <c r="CK346" s="540"/>
      <c r="CL346" s="540"/>
      <c r="CM346" s="540"/>
      <c r="CN346" s="540"/>
      <c r="CO346" s="540"/>
      <c r="CP346" s="540"/>
      <c r="CQ346" s="540"/>
    </row>
    <row r="347" spans="28:95" ht="18.75" customHeight="1">
      <c r="AB347" s="551"/>
      <c r="AN347" s="42"/>
      <c r="AO347" s="42"/>
      <c r="AQ347" s="561"/>
      <c r="CA347" s="128"/>
      <c r="CB347" s="539"/>
      <c r="CC347" s="540"/>
      <c r="CD347" s="540"/>
      <c r="CE347" s="539"/>
      <c r="CF347" s="562"/>
      <c r="CG347" s="562"/>
      <c r="CH347" s="563"/>
      <c r="CI347" s="563"/>
      <c r="CJ347" s="540"/>
      <c r="CK347" s="540"/>
      <c r="CL347" s="540"/>
      <c r="CM347" s="540"/>
      <c r="CN347" s="540"/>
      <c r="CO347" s="540"/>
      <c r="CP347" s="540"/>
      <c r="CQ347" s="540"/>
    </row>
    <row r="348" spans="28:95" ht="18.75" customHeight="1">
      <c r="AB348" s="551"/>
      <c r="AN348" s="42"/>
      <c r="AO348" s="42"/>
      <c r="AQ348" s="561"/>
      <c r="CA348" s="128"/>
      <c r="CB348" s="539"/>
      <c r="CC348" s="540"/>
      <c r="CD348" s="540"/>
      <c r="CE348" s="539"/>
      <c r="CF348" s="562"/>
      <c r="CG348" s="562"/>
      <c r="CH348" s="563"/>
      <c r="CI348" s="563"/>
      <c r="CJ348" s="540"/>
      <c r="CK348" s="540"/>
      <c r="CL348" s="540"/>
      <c r="CM348" s="540"/>
      <c r="CN348" s="540"/>
      <c r="CO348" s="540"/>
      <c r="CP348" s="540"/>
      <c r="CQ348" s="540"/>
    </row>
    <row r="349" spans="28:95" ht="18.75" customHeight="1">
      <c r="AB349" s="551"/>
      <c r="AN349" s="42"/>
      <c r="AO349" s="42"/>
      <c r="AQ349" s="561"/>
      <c r="CA349" s="128"/>
      <c r="CB349" s="539"/>
      <c r="CC349" s="540"/>
      <c r="CD349" s="540"/>
      <c r="CE349" s="539"/>
      <c r="CF349" s="562"/>
      <c r="CG349" s="562"/>
      <c r="CH349" s="563"/>
      <c r="CI349" s="563"/>
      <c r="CJ349" s="540"/>
      <c r="CK349" s="540"/>
      <c r="CL349" s="540"/>
      <c r="CM349" s="540"/>
      <c r="CN349" s="540"/>
      <c r="CO349" s="540"/>
      <c r="CP349" s="540"/>
      <c r="CQ349" s="540"/>
    </row>
    <row r="350" spans="28:95" ht="18.75" customHeight="1">
      <c r="AB350" s="551"/>
      <c r="AN350" s="42"/>
      <c r="AO350" s="42"/>
      <c r="AQ350" s="561"/>
      <c r="CA350" s="128"/>
      <c r="CB350" s="539"/>
      <c r="CC350" s="540"/>
      <c r="CD350" s="540"/>
      <c r="CE350" s="539"/>
      <c r="CF350" s="562"/>
      <c r="CG350" s="562"/>
      <c r="CH350" s="563"/>
      <c r="CI350" s="563"/>
      <c r="CJ350" s="540"/>
      <c r="CK350" s="540"/>
      <c r="CL350" s="540"/>
      <c r="CM350" s="540"/>
      <c r="CN350" s="540"/>
      <c r="CO350" s="540"/>
      <c r="CP350" s="540"/>
      <c r="CQ350" s="540"/>
    </row>
    <row r="351" spans="28:95" ht="18.75" customHeight="1">
      <c r="AB351" s="551"/>
      <c r="AN351" s="42"/>
      <c r="AO351" s="42"/>
      <c r="AQ351" s="561"/>
      <c r="CA351" s="128"/>
      <c r="CB351" s="539"/>
      <c r="CC351" s="540"/>
      <c r="CD351" s="540"/>
      <c r="CE351" s="539"/>
      <c r="CF351" s="562"/>
      <c r="CG351" s="562"/>
      <c r="CH351" s="563"/>
      <c r="CI351" s="563"/>
      <c r="CJ351" s="540"/>
      <c r="CK351" s="540"/>
      <c r="CL351" s="540"/>
      <c r="CM351" s="540"/>
      <c r="CN351" s="540"/>
      <c r="CO351" s="540"/>
      <c r="CP351" s="540"/>
      <c r="CQ351" s="540"/>
    </row>
    <row r="352" spans="28:95" ht="18.75" customHeight="1">
      <c r="AB352" s="551"/>
      <c r="AN352" s="42"/>
      <c r="AO352" s="42"/>
      <c r="AQ352" s="561"/>
      <c r="CA352" s="128"/>
      <c r="CB352" s="539"/>
      <c r="CC352" s="540"/>
      <c r="CD352" s="540"/>
      <c r="CE352" s="539"/>
      <c r="CF352" s="562"/>
      <c r="CG352" s="562"/>
      <c r="CH352" s="563"/>
      <c r="CI352" s="563"/>
      <c r="CJ352" s="540"/>
      <c r="CK352" s="540"/>
      <c r="CL352" s="540"/>
      <c r="CM352" s="540"/>
      <c r="CN352" s="540"/>
      <c r="CO352" s="540"/>
      <c r="CP352" s="540"/>
      <c r="CQ352" s="540"/>
    </row>
    <row r="353" spans="28:95" ht="18.75" customHeight="1">
      <c r="AB353" s="551"/>
      <c r="AN353" s="42"/>
      <c r="AO353" s="42"/>
      <c r="AQ353" s="561"/>
      <c r="CA353" s="128"/>
      <c r="CB353" s="539"/>
      <c r="CC353" s="540"/>
      <c r="CD353" s="540"/>
      <c r="CE353" s="539"/>
      <c r="CF353" s="562"/>
      <c r="CG353" s="562"/>
      <c r="CH353" s="563"/>
      <c r="CI353" s="563"/>
      <c r="CJ353" s="540"/>
      <c r="CK353" s="540"/>
      <c r="CL353" s="540"/>
      <c r="CM353" s="540"/>
      <c r="CN353" s="540"/>
      <c r="CO353" s="540"/>
      <c r="CP353" s="540"/>
      <c r="CQ353" s="540"/>
    </row>
    <row r="354" spans="28:95" ht="18.75" customHeight="1">
      <c r="AB354" s="551"/>
      <c r="AN354" s="42"/>
      <c r="AO354" s="42"/>
      <c r="AQ354" s="561"/>
      <c r="CA354" s="128"/>
      <c r="CB354" s="539"/>
      <c r="CC354" s="540"/>
      <c r="CD354" s="540"/>
      <c r="CE354" s="539"/>
      <c r="CF354" s="562"/>
      <c r="CG354" s="562"/>
      <c r="CH354" s="563"/>
      <c r="CI354" s="563"/>
      <c r="CJ354" s="540"/>
      <c r="CK354" s="540"/>
      <c r="CL354" s="540"/>
      <c r="CM354" s="540"/>
      <c r="CN354" s="540"/>
      <c r="CO354" s="540"/>
      <c r="CP354" s="540"/>
      <c r="CQ354" s="540"/>
    </row>
    <row r="355" spans="28:95" ht="18.75" customHeight="1">
      <c r="AB355" s="551"/>
      <c r="AN355" s="42"/>
      <c r="AO355" s="42"/>
      <c r="AQ355" s="561"/>
      <c r="CA355" s="128"/>
      <c r="CB355" s="539"/>
      <c r="CC355" s="540"/>
      <c r="CD355" s="540"/>
      <c r="CE355" s="539"/>
      <c r="CF355" s="562"/>
      <c r="CG355" s="562"/>
      <c r="CH355" s="563"/>
      <c r="CI355" s="563"/>
      <c r="CJ355" s="540"/>
      <c r="CK355" s="540"/>
      <c r="CL355" s="540"/>
      <c r="CM355" s="540"/>
      <c r="CN355" s="540"/>
      <c r="CO355" s="540"/>
      <c r="CP355" s="540"/>
      <c r="CQ355" s="540"/>
    </row>
    <row r="356" spans="28:95" ht="18.75" customHeight="1">
      <c r="AB356" s="551"/>
      <c r="AN356" s="42"/>
      <c r="AO356" s="42"/>
      <c r="AQ356" s="561"/>
      <c r="CA356" s="128"/>
      <c r="CB356" s="539"/>
      <c r="CC356" s="540"/>
      <c r="CD356" s="540"/>
      <c r="CE356" s="539"/>
      <c r="CF356" s="562"/>
      <c r="CG356" s="562"/>
      <c r="CH356" s="563"/>
      <c r="CI356" s="563"/>
      <c r="CJ356" s="540"/>
      <c r="CK356" s="540"/>
      <c r="CL356" s="540"/>
      <c r="CM356" s="540"/>
      <c r="CN356" s="540"/>
      <c r="CO356" s="540"/>
      <c r="CP356" s="540"/>
      <c r="CQ356" s="540"/>
    </row>
    <row r="357" spans="28:95" ht="18.75" customHeight="1">
      <c r="AB357" s="551"/>
      <c r="AN357" s="42"/>
      <c r="AO357" s="42"/>
      <c r="AQ357" s="561"/>
      <c r="CA357" s="128"/>
      <c r="CB357" s="539"/>
      <c r="CC357" s="540"/>
      <c r="CD357" s="540"/>
      <c r="CE357" s="539"/>
      <c r="CF357" s="562"/>
      <c r="CG357" s="562"/>
      <c r="CH357" s="563"/>
      <c r="CI357" s="563"/>
      <c r="CJ357" s="540"/>
      <c r="CK357" s="540"/>
      <c r="CL357" s="540"/>
      <c r="CM357" s="540"/>
      <c r="CN357" s="540"/>
      <c r="CO357" s="540"/>
      <c r="CP357" s="540"/>
      <c r="CQ357" s="540"/>
    </row>
    <row r="358" spans="28:95" ht="18.75" customHeight="1">
      <c r="AB358" s="551"/>
      <c r="AN358" s="42"/>
      <c r="AO358" s="42"/>
      <c r="AQ358" s="561"/>
      <c r="CA358" s="128"/>
      <c r="CB358" s="539"/>
      <c r="CC358" s="540"/>
      <c r="CD358" s="540"/>
      <c r="CE358" s="539"/>
      <c r="CF358" s="562"/>
      <c r="CG358" s="562"/>
      <c r="CH358" s="563"/>
      <c r="CI358" s="563"/>
      <c r="CJ358" s="540"/>
      <c r="CK358" s="540"/>
      <c r="CL358" s="540"/>
      <c r="CM358" s="540"/>
      <c r="CN358" s="540"/>
      <c r="CO358" s="540"/>
      <c r="CP358" s="540"/>
      <c r="CQ358" s="540"/>
    </row>
    <row r="359" spans="28:95" ht="18.75" customHeight="1">
      <c r="AB359" s="551"/>
      <c r="AN359" s="42"/>
      <c r="AO359" s="42"/>
      <c r="AQ359" s="561"/>
      <c r="CA359" s="128"/>
      <c r="CB359" s="539"/>
      <c r="CC359" s="540"/>
      <c r="CD359" s="540"/>
      <c r="CE359" s="539"/>
      <c r="CF359" s="562"/>
      <c r="CG359" s="562"/>
      <c r="CH359" s="563"/>
      <c r="CI359" s="563"/>
      <c r="CJ359" s="540"/>
      <c r="CK359" s="540"/>
      <c r="CL359" s="540"/>
      <c r="CM359" s="540"/>
      <c r="CN359" s="540"/>
      <c r="CO359" s="540"/>
      <c r="CP359" s="540"/>
      <c r="CQ359" s="540"/>
    </row>
    <row r="360" spans="28:95" ht="18.75" customHeight="1">
      <c r="AB360" s="551"/>
      <c r="AN360" s="42"/>
      <c r="AO360" s="42"/>
      <c r="AQ360" s="561"/>
      <c r="CA360" s="128"/>
      <c r="CB360" s="539"/>
      <c r="CC360" s="540"/>
      <c r="CD360" s="540"/>
      <c r="CE360" s="539"/>
      <c r="CF360" s="562"/>
      <c r="CG360" s="562"/>
      <c r="CH360" s="563"/>
      <c r="CI360" s="563"/>
      <c r="CJ360" s="540"/>
      <c r="CK360" s="540"/>
      <c r="CL360" s="540"/>
      <c r="CM360" s="540"/>
      <c r="CN360" s="540"/>
      <c r="CO360" s="540"/>
      <c r="CP360" s="540"/>
      <c r="CQ360" s="540"/>
    </row>
    <row r="361" spans="28:95" ht="18.75" customHeight="1">
      <c r="AB361" s="551"/>
      <c r="AN361" s="42"/>
      <c r="AO361" s="42"/>
      <c r="AQ361" s="561"/>
      <c r="CA361" s="128"/>
      <c r="CB361" s="539"/>
      <c r="CC361" s="540"/>
      <c r="CD361" s="540"/>
      <c r="CE361" s="539"/>
      <c r="CF361" s="562"/>
      <c r="CG361" s="562"/>
      <c r="CH361" s="563"/>
      <c r="CI361" s="563"/>
      <c r="CJ361" s="540"/>
      <c r="CK361" s="540"/>
      <c r="CL361" s="540"/>
      <c r="CM361" s="540"/>
      <c r="CN361" s="540"/>
      <c r="CO361" s="540"/>
      <c r="CP361" s="540"/>
      <c r="CQ361" s="540"/>
    </row>
    <row r="362" spans="28:95" ht="18.75" customHeight="1">
      <c r="AB362" s="551"/>
      <c r="AN362" s="42"/>
      <c r="AO362" s="42"/>
      <c r="AQ362" s="561"/>
      <c r="CA362" s="128"/>
      <c r="CB362" s="539"/>
      <c r="CC362" s="540"/>
      <c r="CD362" s="540"/>
      <c r="CE362" s="539"/>
      <c r="CF362" s="562"/>
      <c r="CG362" s="562"/>
      <c r="CH362" s="563"/>
      <c r="CI362" s="563"/>
      <c r="CJ362" s="540"/>
      <c r="CK362" s="540"/>
      <c r="CL362" s="540"/>
      <c r="CM362" s="540"/>
      <c r="CN362" s="540"/>
      <c r="CO362" s="540"/>
      <c r="CP362" s="540"/>
      <c r="CQ362" s="540"/>
    </row>
    <row r="363" spans="28:95" ht="18.75" customHeight="1">
      <c r="AB363" s="551"/>
      <c r="AN363" s="42"/>
      <c r="AO363" s="42"/>
      <c r="AQ363" s="561"/>
      <c r="CA363" s="128"/>
      <c r="CB363" s="539"/>
      <c r="CC363" s="540"/>
      <c r="CD363" s="540"/>
      <c r="CE363" s="539"/>
      <c r="CF363" s="562"/>
      <c r="CG363" s="562"/>
      <c r="CH363" s="563"/>
      <c r="CI363" s="563"/>
      <c r="CJ363" s="540"/>
      <c r="CK363" s="540"/>
      <c r="CL363" s="540"/>
      <c r="CM363" s="540"/>
      <c r="CN363" s="540"/>
      <c r="CO363" s="540"/>
      <c r="CP363" s="540"/>
      <c r="CQ363" s="540"/>
    </row>
    <row r="364" spans="28:95" ht="18.75" customHeight="1">
      <c r="AB364" s="551"/>
      <c r="AN364" s="42"/>
      <c r="AO364" s="42"/>
      <c r="AQ364" s="561"/>
      <c r="CA364" s="128"/>
      <c r="CB364" s="539"/>
      <c r="CC364" s="540"/>
      <c r="CD364" s="540"/>
      <c r="CE364" s="539"/>
      <c r="CF364" s="562"/>
      <c r="CG364" s="562"/>
      <c r="CH364" s="563"/>
      <c r="CI364" s="563"/>
      <c r="CJ364" s="540"/>
      <c r="CK364" s="540"/>
      <c r="CL364" s="540"/>
      <c r="CM364" s="540"/>
      <c r="CN364" s="540"/>
      <c r="CO364" s="540"/>
      <c r="CP364" s="540"/>
      <c r="CQ364" s="540"/>
    </row>
    <row r="365" spans="28:95" ht="18.75" customHeight="1">
      <c r="AB365" s="551"/>
      <c r="AN365" s="42"/>
      <c r="AO365" s="42"/>
      <c r="AQ365" s="561"/>
      <c r="CA365" s="128"/>
      <c r="CB365" s="539"/>
      <c r="CC365" s="540"/>
      <c r="CD365" s="540"/>
      <c r="CE365" s="539"/>
      <c r="CF365" s="562"/>
      <c r="CG365" s="562"/>
      <c r="CH365" s="563"/>
      <c r="CI365" s="563"/>
      <c r="CJ365" s="540"/>
      <c r="CK365" s="540"/>
      <c r="CL365" s="540"/>
      <c r="CM365" s="540"/>
      <c r="CN365" s="540"/>
      <c r="CO365" s="540"/>
      <c r="CP365" s="540"/>
      <c r="CQ365" s="540"/>
    </row>
    <row r="366" spans="28:95" ht="18.75" customHeight="1">
      <c r="AB366" s="551"/>
      <c r="AN366" s="42"/>
      <c r="AO366" s="42"/>
      <c r="AQ366" s="561"/>
      <c r="CA366" s="128"/>
      <c r="CB366" s="539"/>
      <c r="CC366" s="540"/>
      <c r="CD366" s="540"/>
      <c r="CE366" s="539"/>
      <c r="CF366" s="562"/>
      <c r="CG366" s="562"/>
      <c r="CH366" s="563"/>
      <c r="CI366" s="563"/>
      <c r="CJ366" s="540"/>
      <c r="CK366" s="540"/>
      <c r="CL366" s="540"/>
      <c r="CM366" s="540"/>
      <c r="CN366" s="540"/>
      <c r="CO366" s="540"/>
      <c r="CP366" s="540"/>
      <c r="CQ366" s="540"/>
    </row>
    <row r="367" spans="28:95" ht="18.75" customHeight="1">
      <c r="AB367" s="551"/>
      <c r="AN367" s="42"/>
      <c r="AO367" s="42"/>
      <c r="AQ367" s="561"/>
      <c r="CA367" s="128"/>
      <c r="CB367" s="539"/>
      <c r="CC367" s="540"/>
      <c r="CD367" s="540"/>
      <c r="CE367" s="539"/>
      <c r="CF367" s="562"/>
      <c r="CG367" s="562"/>
      <c r="CH367" s="563"/>
      <c r="CI367" s="563"/>
      <c r="CJ367" s="540"/>
      <c r="CK367" s="540"/>
      <c r="CL367" s="540"/>
      <c r="CM367" s="540"/>
      <c r="CN367" s="540"/>
      <c r="CO367" s="540"/>
      <c r="CP367" s="540"/>
      <c r="CQ367" s="540"/>
    </row>
    <row r="368" spans="28:95" ht="18.75" customHeight="1">
      <c r="AB368" s="551"/>
      <c r="AN368" s="42"/>
      <c r="AO368" s="42"/>
      <c r="AQ368" s="561"/>
      <c r="CA368" s="128"/>
      <c r="CB368" s="539"/>
      <c r="CC368" s="540"/>
      <c r="CD368" s="540"/>
      <c r="CE368" s="539"/>
      <c r="CF368" s="562"/>
      <c r="CG368" s="562"/>
      <c r="CH368" s="563"/>
      <c r="CI368" s="563"/>
      <c r="CJ368" s="540"/>
      <c r="CK368" s="540"/>
      <c r="CL368" s="540"/>
      <c r="CM368" s="540"/>
      <c r="CN368" s="540"/>
      <c r="CO368" s="540"/>
      <c r="CP368" s="540"/>
      <c r="CQ368" s="540"/>
    </row>
    <row r="369" spans="28:95" ht="18.75" customHeight="1">
      <c r="AB369" s="551"/>
      <c r="AN369" s="42"/>
      <c r="AO369" s="42"/>
      <c r="AQ369" s="561"/>
      <c r="CA369" s="128"/>
      <c r="CB369" s="539"/>
      <c r="CC369" s="540"/>
      <c r="CD369" s="540"/>
      <c r="CE369" s="539"/>
      <c r="CF369" s="562"/>
      <c r="CG369" s="562"/>
      <c r="CH369" s="563"/>
      <c r="CI369" s="563"/>
      <c r="CJ369" s="540"/>
      <c r="CK369" s="540"/>
      <c r="CL369" s="540"/>
      <c r="CM369" s="540"/>
      <c r="CN369" s="540"/>
      <c r="CO369" s="540"/>
      <c r="CP369" s="540"/>
      <c r="CQ369" s="540"/>
    </row>
    <row r="370" spans="28:95" ht="18.75" customHeight="1">
      <c r="AB370" s="551"/>
      <c r="AN370" s="42"/>
      <c r="AO370" s="42"/>
      <c r="AQ370" s="561"/>
      <c r="CA370" s="128"/>
      <c r="CB370" s="539"/>
      <c r="CC370" s="540"/>
      <c r="CD370" s="540"/>
      <c r="CE370" s="539"/>
      <c r="CF370" s="562"/>
      <c r="CG370" s="562"/>
      <c r="CH370" s="563"/>
      <c r="CI370" s="563"/>
      <c r="CJ370" s="540"/>
      <c r="CK370" s="540"/>
      <c r="CL370" s="540"/>
      <c r="CM370" s="540"/>
      <c r="CN370" s="540"/>
      <c r="CO370" s="540"/>
      <c r="CP370" s="540"/>
      <c r="CQ370" s="540"/>
    </row>
    <row r="371" spans="28:95" ht="18.75" customHeight="1">
      <c r="AB371" s="551"/>
      <c r="AN371" s="42"/>
      <c r="AO371" s="42"/>
      <c r="AQ371" s="561"/>
      <c r="CA371" s="128"/>
      <c r="CB371" s="539"/>
      <c r="CC371" s="540"/>
      <c r="CD371" s="540"/>
      <c r="CE371" s="539"/>
      <c r="CF371" s="562"/>
      <c r="CG371" s="562"/>
      <c r="CH371" s="563"/>
      <c r="CI371" s="563"/>
      <c r="CJ371" s="540"/>
      <c r="CK371" s="540"/>
      <c r="CL371" s="540"/>
      <c r="CM371" s="540"/>
      <c r="CN371" s="540"/>
      <c r="CO371" s="540"/>
      <c r="CP371" s="540"/>
      <c r="CQ371" s="540"/>
    </row>
    <row r="372" spans="28:95" ht="18.75" customHeight="1">
      <c r="AB372" s="551"/>
      <c r="AN372" s="42"/>
      <c r="AO372" s="42"/>
      <c r="AQ372" s="561"/>
      <c r="CA372" s="128"/>
      <c r="CB372" s="539"/>
      <c r="CC372" s="540"/>
      <c r="CD372" s="540"/>
      <c r="CE372" s="539"/>
      <c r="CF372" s="562"/>
      <c r="CG372" s="562"/>
      <c r="CH372" s="563"/>
      <c r="CI372" s="563"/>
      <c r="CJ372" s="540"/>
      <c r="CK372" s="540"/>
      <c r="CL372" s="540"/>
      <c r="CM372" s="540"/>
      <c r="CN372" s="540"/>
      <c r="CO372" s="540"/>
      <c r="CP372" s="540"/>
      <c r="CQ372" s="540"/>
    </row>
    <row r="373" spans="28:95" ht="18.75" customHeight="1">
      <c r="AB373" s="551"/>
      <c r="AN373" s="42"/>
      <c r="AO373" s="42"/>
      <c r="AQ373" s="561"/>
      <c r="CA373" s="128"/>
      <c r="CB373" s="539"/>
      <c r="CC373" s="540"/>
      <c r="CD373" s="540"/>
      <c r="CE373" s="539"/>
      <c r="CF373" s="562"/>
      <c r="CG373" s="562"/>
      <c r="CH373" s="563"/>
      <c r="CI373" s="563"/>
      <c r="CJ373" s="540"/>
      <c r="CK373" s="540"/>
      <c r="CL373" s="540"/>
      <c r="CM373" s="540"/>
      <c r="CN373" s="540"/>
      <c r="CO373" s="540"/>
      <c r="CP373" s="540"/>
      <c r="CQ373" s="540"/>
    </row>
    <row r="374" spans="28:95" ht="18.75" customHeight="1">
      <c r="AB374" s="551"/>
      <c r="AN374" s="42"/>
      <c r="AO374" s="42"/>
      <c r="AQ374" s="561"/>
      <c r="CA374" s="128"/>
      <c r="CB374" s="539"/>
      <c r="CC374" s="540"/>
      <c r="CD374" s="540"/>
      <c r="CE374" s="539"/>
      <c r="CF374" s="562"/>
      <c r="CG374" s="562"/>
      <c r="CH374" s="563"/>
      <c r="CI374" s="563"/>
      <c r="CJ374" s="540"/>
      <c r="CK374" s="540"/>
      <c r="CL374" s="540"/>
      <c r="CM374" s="540"/>
      <c r="CN374" s="540"/>
      <c r="CO374" s="540"/>
      <c r="CP374" s="540"/>
      <c r="CQ374" s="540"/>
    </row>
    <row r="375" spans="28:95" ht="18.75" customHeight="1">
      <c r="AB375" s="551"/>
      <c r="AN375" s="42"/>
      <c r="AO375" s="42"/>
      <c r="AQ375" s="561"/>
      <c r="CA375" s="128"/>
      <c r="CB375" s="539"/>
      <c r="CC375" s="540"/>
      <c r="CD375" s="540"/>
      <c r="CE375" s="539"/>
      <c r="CF375" s="562"/>
      <c r="CG375" s="562"/>
      <c r="CH375" s="563"/>
      <c r="CI375" s="563"/>
      <c r="CJ375" s="540"/>
      <c r="CK375" s="540"/>
      <c r="CL375" s="540"/>
      <c r="CM375" s="540"/>
      <c r="CN375" s="540"/>
      <c r="CO375" s="540"/>
      <c r="CP375" s="540"/>
      <c r="CQ375" s="540"/>
    </row>
    <row r="376" spans="28:95" ht="18.75" customHeight="1">
      <c r="AB376" s="551"/>
      <c r="AN376" s="42"/>
      <c r="AO376" s="42"/>
      <c r="AQ376" s="561"/>
      <c r="CA376" s="128"/>
      <c r="CB376" s="539"/>
      <c r="CC376" s="540"/>
      <c r="CD376" s="540"/>
      <c r="CE376" s="539"/>
      <c r="CF376" s="562"/>
      <c r="CG376" s="562"/>
      <c r="CH376" s="563"/>
      <c r="CI376" s="563"/>
      <c r="CJ376" s="540"/>
      <c r="CK376" s="540"/>
      <c r="CL376" s="540"/>
      <c r="CM376" s="540"/>
      <c r="CN376" s="540"/>
      <c r="CO376" s="540"/>
      <c r="CP376" s="540"/>
      <c r="CQ376" s="540"/>
    </row>
    <row r="377" spans="28:95" ht="18.75" customHeight="1">
      <c r="AB377" s="551"/>
      <c r="AN377" s="42"/>
      <c r="AO377" s="42"/>
      <c r="AQ377" s="561"/>
      <c r="CA377" s="128"/>
      <c r="CB377" s="539"/>
      <c r="CC377" s="540"/>
      <c r="CD377" s="540"/>
      <c r="CE377" s="539"/>
      <c r="CF377" s="562"/>
      <c r="CG377" s="562"/>
      <c r="CH377" s="563"/>
      <c r="CI377" s="563"/>
      <c r="CJ377" s="540"/>
      <c r="CK377" s="540"/>
      <c r="CL377" s="540"/>
      <c r="CM377" s="540"/>
      <c r="CN377" s="540"/>
      <c r="CO377" s="540"/>
      <c r="CP377" s="540"/>
      <c r="CQ377" s="540"/>
    </row>
    <row r="378" spans="28:95" ht="18.75" customHeight="1">
      <c r="AB378" s="551"/>
      <c r="AN378" s="42"/>
      <c r="AO378" s="42"/>
      <c r="AQ378" s="561"/>
      <c r="CA378" s="128"/>
      <c r="CB378" s="539"/>
      <c r="CC378" s="540"/>
      <c r="CD378" s="540"/>
      <c r="CE378" s="539"/>
      <c r="CF378" s="562"/>
      <c r="CG378" s="562"/>
      <c r="CH378" s="563"/>
      <c r="CI378" s="563"/>
      <c r="CJ378" s="540"/>
      <c r="CK378" s="540"/>
      <c r="CL378" s="540"/>
      <c r="CM378" s="540"/>
      <c r="CN378" s="540"/>
      <c r="CO378" s="540"/>
      <c r="CP378" s="540"/>
      <c r="CQ378" s="540"/>
    </row>
    <row r="379" spans="28:95" ht="18.75" customHeight="1">
      <c r="AB379" s="551"/>
      <c r="AN379" s="42"/>
      <c r="AO379" s="42"/>
      <c r="AQ379" s="561"/>
      <c r="CA379" s="128"/>
      <c r="CB379" s="539"/>
      <c r="CC379" s="540"/>
      <c r="CD379" s="540"/>
      <c r="CE379" s="539"/>
      <c r="CF379" s="562"/>
      <c r="CG379" s="562"/>
      <c r="CH379" s="563"/>
      <c r="CI379" s="563"/>
      <c r="CJ379" s="540"/>
      <c r="CK379" s="540"/>
      <c r="CL379" s="540"/>
      <c r="CM379" s="540"/>
      <c r="CN379" s="540"/>
      <c r="CO379" s="540"/>
      <c r="CP379" s="540"/>
      <c r="CQ379" s="540"/>
    </row>
    <row r="380" spans="28:95" ht="18.75" customHeight="1">
      <c r="AB380" s="551"/>
      <c r="AN380" s="42"/>
      <c r="AO380" s="42"/>
      <c r="AQ380" s="561"/>
      <c r="CA380" s="128"/>
      <c r="CB380" s="539"/>
      <c r="CC380" s="540"/>
      <c r="CD380" s="540"/>
      <c r="CE380" s="539"/>
      <c r="CF380" s="562"/>
      <c r="CG380" s="562"/>
      <c r="CH380" s="563"/>
      <c r="CI380" s="563"/>
      <c r="CJ380" s="540"/>
      <c r="CK380" s="540"/>
      <c r="CL380" s="540"/>
      <c r="CM380" s="540"/>
      <c r="CN380" s="540"/>
      <c r="CO380" s="540"/>
      <c r="CP380" s="540"/>
      <c r="CQ380" s="540"/>
    </row>
    <row r="381" spans="28:95" ht="18.75" customHeight="1">
      <c r="AB381" s="551"/>
      <c r="AN381" s="42"/>
      <c r="AO381" s="42"/>
      <c r="AQ381" s="561"/>
      <c r="CA381" s="128"/>
      <c r="CB381" s="539"/>
      <c r="CC381" s="540"/>
      <c r="CD381" s="540"/>
      <c r="CE381" s="539"/>
      <c r="CF381" s="562"/>
      <c r="CG381" s="562"/>
      <c r="CH381" s="563"/>
      <c r="CI381" s="563"/>
      <c r="CJ381" s="540"/>
      <c r="CK381" s="540"/>
      <c r="CL381" s="540"/>
      <c r="CM381" s="540"/>
      <c r="CN381" s="540"/>
      <c r="CO381" s="540"/>
      <c r="CP381" s="540"/>
      <c r="CQ381" s="540"/>
    </row>
    <row r="382" spans="28:95" ht="18.75" customHeight="1">
      <c r="AB382" s="551"/>
      <c r="AN382" s="42"/>
      <c r="AO382" s="42"/>
      <c r="AQ382" s="561"/>
      <c r="CA382" s="128"/>
      <c r="CB382" s="539"/>
      <c r="CC382" s="540"/>
      <c r="CD382" s="540"/>
      <c r="CE382" s="539"/>
      <c r="CF382" s="562"/>
      <c r="CG382" s="562"/>
      <c r="CH382" s="563"/>
      <c r="CI382" s="563"/>
      <c r="CJ382" s="540"/>
      <c r="CK382" s="540"/>
      <c r="CL382" s="540"/>
      <c r="CM382" s="540"/>
      <c r="CN382" s="540"/>
      <c r="CO382" s="540"/>
      <c r="CP382" s="540"/>
      <c r="CQ382" s="540"/>
    </row>
    <row r="383" spans="28:95" ht="18.75" customHeight="1">
      <c r="AB383" s="551"/>
      <c r="AN383" s="42"/>
      <c r="AO383" s="42"/>
      <c r="AQ383" s="561"/>
      <c r="CA383" s="128"/>
      <c r="CB383" s="539"/>
      <c r="CC383" s="540"/>
      <c r="CD383" s="540"/>
      <c r="CE383" s="539"/>
      <c r="CF383" s="562"/>
      <c r="CG383" s="562"/>
      <c r="CH383" s="563"/>
      <c r="CI383" s="563"/>
      <c r="CJ383" s="540"/>
      <c r="CK383" s="540"/>
      <c r="CL383" s="540"/>
      <c r="CM383" s="540"/>
      <c r="CN383" s="540"/>
      <c r="CO383" s="540"/>
      <c r="CP383" s="540"/>
      <c r="CQ383" s="540"/>
    </row>
    <row r="384" spans="28:95" ht="18.75" customHeight="1">
      <c r="AB384" s="551"/>
      <c r="AN384" s="42"/>
      <c r="AO384" s="42"/>
      <c r="AQ384" s="561"/>
      <c r="CA384" s="128"/>
      <c r="CB384" s="539"/>
      <c r="CC384" s="540"/>
      <c r="CD384" s="540"/>
      <c r="CE384" s="539"/>
      <c r="CF384" s="562"/>
      <c r="CG384" s="562"/>
      <c r="CH384" s="563"/>
      <c r="CI384" s="563"/>
      <c r="CJ384" s="540"/>
      <c r="CK384" s="540"/>
      <c r="CL384" s="540"/>
      <c r="CM384" s="540"/>
      <c r="CN384" s="540"/>
      <c r="CO384" s="540"/>
      <c r="CP384" s="540"/>
      <c r="CQ384" s="540"/>
    </row>
    <row r="385" spans="28:95" ht="18.75" customHeight="1">
      <c r="AB385" s="551"/>
      <c r="AN385" s="42"/>
      <c r="AO385" s="42"/>
      <c r="AQ385" s="561"/>
      <c r="CA385" s="128"/>
      <c r="CB385" s="539"/>
      <c r="CC385" s="540"/>
      <c r="CD385" s="540"/>
      <c r="CE385" s="539"/>
      <c r="CF385" s="562"/>
      <c r="CG385" s="562"/>
      <c r="CH385" s="563"/>
      <c r="CI385" s="563"/>
      <c r="CJ385" s="540"/>
      <c r="CK385" s="540"/>
      <c r="CL385" s="540"/>
      <c r="CM385" s="540"/>
      <c r="CN385" s="540"/>
      <c r="CO385" s="540"/>
      <c r="CP385" s="540"/>
      <c r="CQ385" s="540"/>
    </row>
    <row r="386" spans="28:95" ht="18.75" customHeight="1">
      <c r="AB386" s="551"/>
      <c r="AN386" s="42"/>
      <c r="AO386" s="42"/>
      <c r="AQ386" s="561"/>
      <c r="CA386" s="128"/>
      <c r="CB386" s="539"/>
      <c r="CC386" s="540"/>
      <c r="CD386" s="540"/>
      <c r="CE386" s="539"/>
      <c r="CF386" s="562"/>
      <c r="CG386" s="562"/>
      <c r="CH386" s="563"/>
      <c r="CI386" s="563"/>
      <c r="CJ386" s="540"/>
      <c r="CK386" s="540"/>
      <c r="CL386" s="540"/>
      <c r="CM386" s="540"/>
      <c r="CN386" s="540"/>
      <c r="CO386" s="540"/>
      <c r="CP386" s="540"/>
      <c r="CQ386" s="540"/>
    </row>
    <row r="387" spans="28:95" ht="18.75" customHeight="1">
      <c r="AB387" s="551"/>
      <c r="AN387" s="42"/>
      <c r="AO387" s="42"/>
      <c r="AQ387" s="561"/>
      <c r="CA387" s="128"/>
      <c r="CB387" s="539"/>
      <c r="CC387" s="540"/>
      <c r="CD387" s="540"/>
      <c r="CE387" s="539"/>
      <c r="CF387" s="562"/>
      <c r="CG387" s="562"/>
      <c r="CH387" s="563"/>
      <c r="CI387" s="563"/>
      <c r="CJ387" s="540"/>
      <c r="CK387" s="540"/>
      <c r="CL387" s="540"/>
      <c r="CM387" s="540"/>
      <c r="CN387" s="540"/>
      <c r="CO387" s="540"/>
      <c r="CP387" s="540"/>
      <c r="CQ387" s="540"/>
    </row>
    <row r="388" spans="28:95" ht="18.75" customHeight="1">
      <c r="AB388" s="551"/>
      <c r="AN388" s="42"/>
      <c r="AO388" s="42"/>
      <c r="AQ388" s="561"/>
      <c r="CA388" s="128"/>
      <c r="CB388" s="539"/>
      <c r="CC388" s="540"/>
      <c r="CD388" s="540"/>
      <c r="CE388" s="539"/>
      <c r="CF388" s="562"/>
      <c r="CG388" s="562"/>
      <c r="CH388" s="563"/>
      <c r="CI388" s="563"/>
      <c r="CJ388" s="540"/>
      <c r="CK388" s="540"/>
      <c r="CL388" s="540"/>
      <c r="CM388" s="540"/>
      <c r="CN388" s="540"/>
      <c r="CO388" s="540"/>
      <c r="CP388" s="540"/>
      <c r="CQ388" s="540"/>
    </row>
    <row r="389" spans="28:95" ht="18.75" customHeight="1">
      <c r="AB389" s="551"/>
      <c r="AN389" s="42"/>
      <c r="AO389" s="42"/>
      <c r="AQ389" s="561"/>
      <c r="CA389" s="128"/>
      <c r="CB389" s="539"/>
      <c r="CC389" s="540"/>
      <c r="CD389" s="540"/>
      <c r="CE389" s="539"/>
      <c r="CF389" s="562"/>
      <c r="CG389" s="562"/>
      <c r="CH389" s="563"/>
      <c r="CI389" s="563"/>
      <c r="CJ389" s="540"/>
      <c r="CK389" s="540"/>
      <c r="CL389" s="540"/>
      <c r="CM389" s="540"/>
      <c r="CN389" s="540"/>
      <c r="CO389" s="540"/>
      <c r="CP389" s="540"/>
      <c r="CQ389" s="540"/>
    </row>
    <row r="390" spans="28:95" ht="18.75" customHeight="1">
      <c r="AB390" s="551"/>
      <c r="AN390" s="42"/>
      <c r="AO390" s="42"/>
      <c r="AQ390" s="561"/>
      <c r="CA390" s="128"/>
      <c r="CB390" s="539"/>
      <c r="CC390" s="540"/>
      <c r="CD390" s="540"/>
      <c r="CE390" s="539"/>
      <c r="CF390" s="562"/>
      <c r="CG390" s="562"/>
      <c r="CH390" s="563"/>
      <c r="CI390" s="563"/>
      <c r="CJ390" s="540"/>
      <c r="CK390" s="540"/>
      <c r="CL390" s="540"/>
      <c r="CM390" s="540"/>
      <c r="CN390" s="540"/>
      <c r="CO390" s="540"/>
      <c r="CP390" s="540"/>
      <c r="CQ390" s="540"/>
    </row>
    <row r="391" spans="28:95" ht="18.75" customHeight="1">
      <c r="AB391" s="551"/>
      <c r="AN391" s="42"/>
      <c r="AO391" s="42"/>
      <c r="AQ391" s="561"/>
      <c r="CA391" s="128"/>
      <c r="CB391" s="539"/>
      <c r="CC391" s="540"/>
      <c r="CD391" s="540"/>
      <c r="CE391" s="539"/>
      <c r="CF391" s="562"/>
      <c r="CG391" s="562"/>
      <c r="CH391" s="563"/>
      <c r="CI391" s="563"/>
      <c r="CJ391" s="540"/>
      <c r="CK391" s="540"/>
      <c r="CL391" s="540"/>
      <c r="CM391" s="540"/>
      <c r="CN391" s="540"/>
      <c r="CO391" s="540"/>
      <c r="CP391" s="540"/>
      <c r="CQ391" s="540"/>
    </row>
    <row r="392" spans="28:95" ht="18.75" customHeight="1">
      <c r="AB392" s="551"/>
      <c r="AN392" s="42"/>
      <c r="AO392" s="42"/>
      <c r="AQ392" s="561"/>
      <c r="CA392" s="128"/>
      <c r="CB392" s="539"/>
      <c r="CC392" s="540"/>
      <c r="CD392" s="540"/>
      <c r="CE392" s="539"/>
      <c r="CF392" s="562"/>
      <c r="CG392" s="562"/>
      <c r="CH392" s="563"/>
      <c r="CI392" s="563"/>
      <c r="CJ392" s="540"/>
      <c r="CK392" s="540"/>
      <c r="CL392" s="540"/>
      <c r="CM392" s="540"/>
      <c r="CN392" s="540"/>
      <c r="CO392" s="540"/>
      <c r="CP392" s="540"/>
      <c r="CQ392" s="540"/>
    </row>
    <row r="393" spans="28:95" ht="18.75" customHeight="1">
      <c r="AB393" s="551"/>
      <c r="AN393" s="42"/>
      <c r="AO393" s="42"/>
      <c r="AQ393" s="561"/>
      <c r="CA393" s="128"/>
      <c r="CB393" s="539"/>
      <c r="CC393" s="540"/>
      <c r="CD393" s="540"/>
      <c r="CE393" s="539"/>
      <c r="CF393" s="562"/>
      <c r="CG393" s="562"/>
      <c r="CH393" s="563"/>
      <c r="CI393" s="563"/>
      <c r="CJ393" s="540"/>
      <c r="CK393" s="540"/>
      <c r="CL393" s="540"/>
      <c r="CM393" s="540"/>
      <c r="CN393" s="540"/>
      <c r="CO393" s="540"/>
      <c r="CP393" s="540"/>
      <c r="CQ393" s="540"/>
    </row>
    <row r="394" spans="28:95" ht="18.75" customHeight="1">
      <c r="AB394" s="551"/>
      <c r="AN394" s="42"/>
      <c r="AO394" s="42"/>
      <c r="AQ394" s="561"/>
      <c r="CA394" s="128"/>
      <c r="CB394" s="539"/>
      <c r="CC394" s="540"/>
      <c r="CD394" s="540"/>
      <c r="CE394" s="539"/>
      <c r="CF394" s="562"/>
      <c r="CG394" s="562"/>
      <c r="CH394" s="563"/>
      <c r="CI394" s="563"/>
      <c r="CJ394" s="540"/>
      <c r="CK394" s="540"/>
      <c r="CL394" s="540"/>
      <c r="CM394" s="540"/>
      <c r="CN394" s="540"/>
      <c r="CO394" s="540"/>
      <c r="CP394" s="540"/>
      <c r="CQ394" s="540"/>
    </row>
    <row r="395" spans="28:95" ht="18.75" customHeight="1">
      <c r="AB395" s="551"/>
      <c r="AN395" s="42"/>
      <c r="AO395" s="42"/>
      <c r="AQ395" s="561"/>
      <c r="CA395" s="128"/>
      <c r="CB395" s="539"/>
      <c r="CC395" s="540"/>
      <c r="CD395" s="540"/>
      <c r="CE395" s="539"/>
      <c r="CF395" s="562"/>
      <c r="CG395" s="562"/>
      <c r="CH395" s="563"/>
      <c r="CI395" s="563"/>
      <c r="CJ395" s="540"/>
      <c r="CK395" s="540"/>
      <c r="CL395" s="540"/>
      <c r="CM395" s="540"/>
      <c r="CN395" s="540"/>
      <c r="CO395" s="540"/>
      <c r="CP395" s="540"/>
      <c r="CQ395" s="540"/>
    </row>
    <row r="396" spans="28:95" ht="18.75" customHeight="1">
      <c r="AB396" s="551"/>
      <c r="AN396" s="42"/>
      <c r="AO396" s="42"/>
      <c r="AQ396" s="561"/>
      <c r="CA396" s="128"/>
      <c r="CB396" s="539"/>
      <c r="CC396" s="540"/>
      <c r="CD396" s="540"/>
      <c r="CE396" s="539"/>
      <c r="CF396" s="562"/>
      <c r="CG396" s="562"/>
      <c r="CH396" s="563"/>
      <c r="CI396" s="563"/>
      <c r="CJ396" s="540"/>
      <c r="CK396" s="540"/>
      <c r="CL396" s="540"/>
      <c r="CM396" s="540"/>
      <c r="CN396" s="540"/>
      <c r="CO396" s="540"/>
      <c r="CP396" s="540"/>
      <c r="CQ396" s="540"/>
    </row>
    <row r="397" spans="28:95" ht="18.75" customHeight="1">
      <c r="AB397" s="551"/>
      <c r="AN397" s="42"/>
      <c r="AO397" s="42"/>
      <c r="AQ397" s="561"/>
      <c r="CA397" s="128"/>
      <c r="CB397" s="539"/>
      <c r="CC397" s="540"/>
      <c r="CD397" s="540"/>
      <c r="CE397" s="539"/>
      <c r="CF397" s="562"/>
      <c r="CG397" s="562"/>
      <c r="CH397" s="563"/>
      <c r="CI397" s="563"/>
      <c r="CJ397" s="540"/>
      <c r="CK397" s="540"/>
      <c r="CL397" s="540"/>
      <c r="CM397" s="540"/>
      <c r="CN397" s="540"/>
      <c r="CO397" s="540"/>
      <c r="CP397" s="540"/>
      <c r="CQ397" s="540"/>
    </row>
    <row r="398" spans="28:95" ht="18.75" customHeight="1">
      <c r="AB398" s="551"/>
      <c r="AN398" s="42"/>
      <c r="AO398" s="42"/>
      <c r="AQ398" s="561"/>
      <c r="CA398" s="128"/>
      <c r="CB398" s="539"/>
      <c r="CC398" s="540"/>
      <c r="CD398" s="540"/>
      <c r="CE398" s="539"/>
      <c r="CF398" s="562"/>
      <c r="CG398" s="562"/>
      <c r="CH398" s="563"/>
      <c r="CI398" s="563"/>
      <c r="CJ398" s="540"/>
      <c r="CK398" s="540"/>
      <c r="CL398" s="540"/>
      <c r="CM398" s="540"/>
      <c r="CN398" s="540"/>
      <c r="CO398" s="540"/>
      <c r="CP398" s="540"/>
      <c r="CQ398" s="540"/>
    </row>
    <row r="399" spans="28:95" ht="18.75" customHeight="1">
      <c r="AB399" s="551"/>
      <c r="AN399" s="42"/>
      <c r="AO399" s="42"/>
      <c r="AQ399" s="561"/>
      <c r="CA399" s="128"/>
      <c r="CB399" s="539"/>
      <c r="CC399" s="540"/>
      <c r="CD399" s="540"/>
      <c r="CE399" s="539"/>
      <c r="CF399" s="562"/>
      <c r="CG399" s="562"/>
      <c r="CH399" s="563"/>
      <c r="CI399" s="563"/>
      <c r="CJ399" s="540"/>
      <c r="CK399" s="540"/>
      <c r="CL399" s="540"/>
      <c r="CM399" s="540"/>
      <c r="CN399" s="540"/>
      <c r="CO399" s="540"/>
      <c r="CP399" s="540"/>
      <c r="CQ399" s="540"/>
    </row>
    <row r="400" spans="28:95" ht="18.75" customHeight="1">
      <c r="AB400" s="551"/>
      <c r="AN400" s="42"/>
      <c r="AO400" s="42"/>
      <c r="AQ400" s="561"/>
      <c r="CA400" s="128"/>
      <c r="CB400" s="539"/>
      <c r="CC400" s="540"/>
      <c r="CD400" s="540"/>
      <c r="CE400" s="539"/>
      <c r="CF400" s="562"/>
      <c r="CG400" s="562"/>
      <c r="CH400" s="563"/>
      <c r="CI400" s="563"/>
      <c r="CJ400" s="540"/>
      <c r="CK400" s="540"/>
      <c r="CL400" s="540"/>
      <c r="CM400" s="540"/>
      <c r="CN400" s="540"/>
      <c r="CO400" s="540"/>
      <c r="CP400" s="540"/>
      <c r="CQ400" s="540"/>
    </row>
    <row r="401" spans="28:95" ht="18.75" customHeight="1">
      <c r="AB401" s="551"/>
      <c r="AN401" s="42"/>
      <c r="AO401" s="42"/>
      <c r="AQ401" s="561"/>
      <c r="CA401" s="128"/>
      <c r="CB401" s="539"/>
      <c r="CC401" s="540"/>
      <c r="CD401" s="540"/>
      <c r="CE401" s="539"/>
      <c r="CF401" s="562"/>
      <c r="CG401" s="562"/>
      <c r="CH401" s="563"/>
      <c r="CI401" s="563"/>
      <c r="CJ401" s="540"/>
      <c r="CK401" s="540"/>
      <c r="CL401" s="540"/>
      <c r="CM401" s="540"/>
      <c r="CN401" s="540"/>
      <c r="CO401" s="540"/>
      <c r="CP401" s="540"/>
      <c r="CQ401" s="540"/>
    </row>
    <row r="402" spans="28:95" ht="18.75" customHeight="1">
      <c r="AB402" s="551"/>
      <c r="AN402" s="42"/>
      <c r="AO402" s="42"/>
      <c r="AQ402" s="561"/>
      <c r="CA402" s="128"/>
      <c r="CB402" s="539"/>
      <c r="CC402" s="540"/>
      <c r="CD402" s="540"/>
      <c r="CE402" s="539"/>
      <c r="CF402" s="562"/>
      <c r="CG402" s="562"/>
      <c r="CH402" s="563"/>
      <c r="CI402" s="563"/>
      <c r="CJ402" s="540"/>
      <c r="CK402" s="540"/>
      <c r="CL402" s="540"/>
      <c r="CM402" s="540"/>
      <c r="CN402" s="540"/>
      <c r="CO402" s="540"/>
      <c r="CP402" s="540"/>
      <c r="CQ402" s="540"/>
    </row>
    <row r="403" spans="28:95" ht="18.75" customHeight="1">
      <c r="AB403" s="551"/>
      <c r="AN403" s="42"/>
      <c r="AO403" s="42"/>
      <c r="AQ403" s="561"/>
      <c r="CA403" s="128"/>
      <c r="CB403" s="539"/>
      <c r="CC403" s="540"/>
      <c r="CD403" s="540"/>
      <c r="CE403" s="539"/>
      <c r="CF403" s="562"/>
      <c r="CG403" s="562"/>
      <c r="CH403" s="563"/>
      <c r="CI403" s="563"/>
      <c r="CJ403" s="540"/>
      <c r="CK403" s="540"/>
      <c r="CL403" s="540"/>
      <c r="CM403" s="540"/>
      <c r="CN403" s="540"/>
      <c r="CO403" s="540"/>
      <c r="CP403" s="540"/>
      <c r="CQ403" s="540"/>
    </row>
    <row r="404" spans="28:95" ht="18.75" customHeight="1">
      <c r="AB404" s="551"/>
      <c r="AN404" s="42"/>
      <c r="AO404" s="42"/>
      <c r="AQ404" s="561"/>
      <c r="CA404" s="128"/>
      <c r="CB404" s="539"/>
      <c r="CC404" s="540"/>
      <c r="CD404" s="540"/>
      <c r="CE404" s="539"/>
      <c r="CF404" s="562"/>
      <c r="CG404" s="562"/>
      <c r="CH404" s="563"/>
      <c r="CI404" s="563"/>
      <c r="CJ404" s="540"/>
      <c r="CK404" s="540"/>
      <c r="CL404" s="540"/>
      <c r="CM404" s="540"/>
      <c r="CN404" s="540"/>
      <c r="CO404" s="540"/>
      <c r="CP404" s="540"/>
      <c r="CQ404" s="540"/>
    </row>
    <row r="405" spans="28:95" ht="18.75" customHeight="1">
      <c r="AB405" s="551"/>
      <c r="AN405" s="42"/>
      <c r="AO405" s="42"/>
      <c r="AQ405" s="561"/>
      <c r="CA405" s="128"/>
      <c r="CB405" s="539"/>
      <c r="CC405" s="540"/>
      <c r="CD405" s="540"/>
      <c r="CE405" s="539"/>
      <c r="CF405" s="562"/>
      <c r="CG405" s="562"/>
      <c r="CH405" s="563"/>
      <c r="CI405" s="563"/>
      <c r="CJ405" s="540"/>
      <c r="CK405" s="540"/>
      <c r="CL405" s="540"/>
      <c r="CM405" s="540"/>
      <c r="CN405" s="540"/>
      <c r="CO405" s="540"/>
      <c r="CP405" s="540"/>
      <c r="CQ405" s="540"/>
    </row>
    <row r="406" spans="28:95" ht="18.75" customHeight="1">
      <c r="AB406" s="551"/>
      <c r="AN406" s="42"/>
      <c r="AO406" s="42"/>
      <c r="AQ406" s="561"/>
      <c r="CA406" s="128"/>
      <c r="CB406" s="539"/>
      <c r="CC406" s="540"/>
      <c r="CD406" s="540"/>
      <c r="CE406" s="539"/>
      <c r="CF406" s="562"/>
      <c r="CG406" s="562"/>
      <c r="CH406" s="563"/>
      <c r="CI406" s="563"/>
      <c r="CJ406" s="540"/>
      <c r="CK406" s="540"/>
      <c r="CL406" s="540"/>
      <c r="CM406" s="540"/>
      <c r="CN406" s="540"/>
      <c r="CO406" s="540"/>
      <c r="CP406" s="540"/>
      <c r="CQ406" s="540"/>
    </row>
    <row r="407" spans="28:95" ht="18.75" customHeight="1">
      <c r="AB407" s="551"/>
      <c r="AN407" s="42"/>
      <c r="AO407" s="42"/>
      <c r="AQ407" s="561"/>
      <c r="CA407" s="128"/>
      <c r="CB407" s="539"/>
      <c r="CC407" s="540"/>
      <c r="CD407" s="540"/>
      <c r="CE407" s="539"/>
      <c r="CF407" s="562"/>
      <c r="CG407" s="562"/>
      <c r="CH407" s="563"/>
      <c r="CI407" s="563"/>
      <c r="CJ407" s="540"/>
      <c r="CK407" s="540"/>
      <c r="CL407" s="540"/>
      <c r="CM407" s="540"/>
      <c r="CN407" s="540"/>
      <c r="CO407" s="540"/>
      <c r="CP407" s="540"/>
      <c r="CQ407" s="540"/>
    </row>
    <row r="408" spans="28:95" ht="18.75" customHeight="1">
      <c r="AB408" s="551"/>
      <c r="AN408" s="42"/>
      <c r="AO408" s="42"/>
      <c r="AQ408" s="561"/>
      <c r="CA408" s="128"/>
      <c r="CB408" s="539"/>
      <c r="CC408" s="540"/>
      <c r="CD408" s="540"/>
      <c r="CE408" s="539"/>
      <c r="CF408" s="562"/>
      <c r="CG408" s="562"/>
      <c r="CH408" s="563"/>
      <c r="CI408" s="563"/>
      <c r="CJ408" s="540"/>
      <c r="CK408" s="540"/>
      <c r="CL408" s="540"/>
      <c r="CM408" s="540"/>
      <c r="CN408" s="540"/>
      <c r="CO408" s="540"/>
      <c r="CP408" s="540"/>
      <c r="CQ408" s="540"/>
    </row>
    <row r="409" spans="28:95" ht="18.75" customHeight="1">
      <c r="AB409" s="551"/>
      <c r="AN409" s="42"/>
      <c r="AO409" s="42"/>
      <c r="AQ409" s="561"/>
      <c r="CA409" s="128"/>
      <c r="CB409" s="539"/>
      <c r="CC409" s="540"/>
      <c r="CD409" s="540"/>
      <c r="CE409" s="539"/>
      <c r="CF409" s="562"/>
      <c r="CG409" s="562"/>
      <c r="CH409" s="563"/>
      <c r="CI409" s="563"/>
      <c r="CJ409" s="540"/>
      <c r="CK409" s="540"/>
      <c r="CL409" s="540"/>
      <c r="CM409" s="540"/>
      <c r="CN409" s="540"/>
      <c r="CO409" s="540"/>
      <c r="CP409" s="540"/>
      <c r="CQ409" s="540"/>
    </row>
    <row r="410" spans="28:95" ht="18.75" customHeight="1">
      <c r="AB410" s="551"/>
      <c r="AN410" s="42"/>
      <c r="AO410" s="42"/>
      <c r="AQ410" s="561"/>
      <c r="CA410" s="128"/>
      <c r="CB410" s="539"/>
      <c r="CC410" s="540"/>
      <c r="CD410" s="540"/>
      <c r="CE410" s="539"/>
      <c r="CF410" s="562"/>
      <c r="CG410" s="562"/>
      <c r="CH410" s="563"/>
      <c r="CI410" s="563"/>
      <c r="CJ410" s="540"/>
      <c r="CK410" s="540"/>
      <c r="CL410" s="540"/>
      <c r="CM410" s="540"/>
      <c r="CN410" s="540"/>
      <c r="CO410" s="540"/>
      <c r="CP410" s="540"/>
      <c r="CQ410" s="540"/>
    </row>
    <row r="411" spans="28:95" ht="18.75" customHeight="1">
      <c r="AB411" s="551"/>
      <c r="AN411" s="42"/>
      <c r="AO411" s="42"/>
      <c r="AQ411" s="561"/>
      <c r="CA411" s="128"/>
      <c r="CB411" s="539"/>
      <c r="CC411" s="540"/>
      <c r="CD411" s="540"/>
      <c r="CE411" s="539"/>
      <c r="CF411" s="562"/>
      <c r="CG411" s="562"/>
      <c r="CH411" s="563"/>
      <c r="CI411" s="563"/>
      <c r="CJ411" s="540"/>
      <c r="CK411" s="540"/>
      <c r="CL411" s="540"/>
      <c r="CM411" s="540"/>
      <c r="CN411" s="540"/>
      <c r="CO411" s="540"/>
      <c r="CP411" s="540"/>
      <c r="CQ411" s="540"/>
    </row>
    <row r="412" spans="28:95" ht="18.75" customHeight="1">
      <c r="AB412" s="551"/>
      <c r="AN412" s="42"/>
      <c r="AO412" s="42"/>
      <c r="AQ412" s="561"/>
      <c r="CA412" s="128"/>
      <c r="CB412" s="539"/>
      <c r="CC412" s="540"/>
      <c r="CD412" s="540"/>
      <c r="CE412" s="539"/>
      <c r="CF412" s="562"/>
      <c r="CG412" s="562"/>
      <c r="CH412" s="563"/>
      <c r="CI412" s="563"/>
      <c r="CJ412" s="540"/>
      <c r="CK412" s="540"/>
      <c r="CL412" s="540"/>
      <c r="CM412" s="540"/>
      <c r="CN412" s="540"/>
      <c r="CO412" s="540"/>
      <c r="CP412" s="540"/>
      <c r="CQ412" s="540"/>
    </row>
    <row r="413" spans="28:95" ht="18.75" customHeight="1">
      <c r="AB413" s="551"/>
      <c r="AN413" s="42"/>
      <c r="AO413" s="42"/>
      <c r="AQ413" s="561"/>
      <c r="CA413" s="128"/>
      <c r="CB413" s="539"/>
      <c r="CC413" s="540"/>
      <c r="CD413" s="540"/>
      <c r="CE413" s="539"/>
      <c r="CF413" s="562"/>
      <c r="CG413" s="562"/>
      <c r="CH413" s="563"/>
      <c r="CI413" s="563"/>
      <c r="CJ413" s="540"/>
      <c r="CK413" s="540"/>
      <c r="CL413" s="540"/>
      <c r="CM413" s="540"/>
      <c r="CN413" s="540"/>
      <c r="CO413" s="540"/>
      <c r="CP413" s="540"/>
      <c r="CQ413" s="540"/>
    </row>
    <row r="414" spans="28:95" ht="18.75" customHeight="1">
      <c r="AB414" s="551"/>
      <c r="AN414" s="42"/>
      <c r="AO414" s="42"/>
      <c r="AQ414" s="561"/>
      <c r="CA414" s="128"/>
      <c r="CB414" s="539"/>
      <c r="CC414" s="540"/>
      <c r="CD414" s="540"/>
      <c r="CE414" s="539"/>
      <c r="CF414" s="562"/>
      <c r="CG414" s="562"/>
      <c r="CH414" s="563"/>
      <c r="CI414" s="563"/>
      <c r="CJ414" s="540"/>
      <c r="CK414" s="540"/>
      <c r="CL414" s="540"/>
      <c r="CM414" s="540"/>
      <c r="CN414" s="540"/>
      <c r="CO414" s="540"/>
      <c r="CP414" s="540"/>
      <c r="CQ414" s="540"/>
    </row>
    <row r="415" spans="28:95" ht="18.75" customHeight="1">
      <c r="AB415" s="551"/>
      <c r="AN415" s="42"/>
      <c r="AO415" s="42"/>
      <c r="AQ415" s="561"/>
      <c r="CA415" s="128"/>
      <c r="CB415" s="539"/>
      <c r="CC415" s="540"/>
      <c r="CD415" s="540"/>
      <c r="CE415" s="539"/>
      <c r="CF415" s="562"/>
      <c r="CG415" s="562"/>
      <c r="CH415" s="563"/>
      <c r="CI415" s="563"/>
      <c r="CJ415" s="540"/>
      <c r="CK415" s="540"/>
      <c r="CL415" s="540"/>
      <c r="CM415" s="540"/>
      <c r="CN415" s="540"/>
      <c r="CO415" s="540"/>
      <c r="CP415" s="540"/>
      <c r="CQ415" s="540"/>
    </row>
    <row r="416" spans="28:95" ht="18.75" customHeight="1">
      <c r="AB416" s="551"/>
      <c r="AN416" s="42"/>
      <c r="AO416" s="42"/>
      <c r="AQ416" s="561"/>
      <c r="CA416" s="128"/>
      <c r="CB416" s="539"/>
      <c r="CC416" s="540"/>
      <c r="CD416" s="540"/>
      <c r="CE416" s="539"/>
      <c r="CF416" s="562"/>
      <c r="CG416" s="562"/>
      <c r="CH416" s="563"/>
      <c r="CI416" s="563"/>
      <c r="CJ416" s="540"/>
      <c r="CK416" s="540"/>
      <c r="CL416" s="540"/>
      <c r="CM416" s="540"/>
      <c r="CN416" s="540"/>
      <c r="CO416" s="540"/>
      <c r="CP416" s="540"/>
      <c r="CQ416" s="540"/>
    </row>
    <row r="417" spans="28:95" ht="18.75" customHeight="1">
      <c r="AB417" s="551"/>
      <c r="AN417" s="42"/>
      <c r="AO417" s="42"/>
      <c r="AQ417" s="561"/>
      <c r="CA417" s="128"/>
      <c r="CB417" s="539"/>
      <c r="CC417" s="540"/>
      <c r="CD417" s="540"/>
      <c r="CE417" s="539"/>
      <c r="CF417" s="562"/>
      <c r="CG417" s="562"/>
      <c r="CH417" s="563"/>
      <c r="CI417" s="563"/>
      <c r="CJ417" s="540"/>
      <c r="CK417" s="540"/>
      <c r="CL417" s="540"/>
      <c r="CM417" s="540"/>
      <c r="CN417" s="540"/>
      <c r="CO417" s="540"/>
      <c r="CP417" s="540"/>
      <c r="CQ417" s="540"/>
    </row>
    <row r="418" spans="28:95" ht="18.75" customHeight="1">
      <c r="AB418" s="551"/>
      <c r="AN418" s="42"/>
      <c r="AO418" s="42"/>
      <c r="AQ418" s="561"/>
      <c r="CA418" s="128"/>
      <c r="CB418" s="539"/>
      <c r="CC418" s="540"/>
      <c r="CD418" s="540"/>
      <c r="CE418" s="539"/>
      <c r="CF418" s="562"/>
      <c r="CG418" s="562"/>
      <c r="CH418" s="563"/>
      <c r="CI418" s="563"/>
      <c r="CJ418" s="540"/>
      <c r="CK418" s="540"/>
      <c r="CL418" s="540"/>
      <c r="CM418" s="540"/>
      <c r="CN418" s="540"/>
      <c r="CO418" s="540"/>
      <c r="CP418" s="540"/>
      <c r="CQ418" s="540"/>
    </row>
    <row r="419" spans="28:95" ht="18.75" customHeight="1">
      <c r="AB419" s="551"/>
      <c r="AN419" s="42"/>
      <c r="AO419" s="42"/>
      <c r="AQ419" s="561"/>
      <c r="CA419" s="128"/>
      <c r="CB419" s="539"/>
      <c r="CC419" s="540"/>
      <c r="CD419" s="540"/>
      <c r="CE419" s="539"/>
      <c r="CF419" s="562"/>
      <c r="CG419" s="562"/>
      <c r="CH419" s="563"/>
      <c r="CI419" s="563"/>
      <c r="CJ419" s="540"/>
      <c r="CK419" s="540"/>
      <c r="CL419" s="540"/>
      <c r="CM419" s="540"/>
      <c r="CN419" s="540"/>
      <c r="CO419" s="540"/>
      <c r="CP419" s="540"/>
      <c r="CQ419" s="540"/>
    </row>
    <row r="420" spans="28:95" ht="18.75" customHeight="1">
      <c r="AB420" s="551"/>
      <c r="AN420" s="42"/>
      <c r="AO420" s="42"/>
      <c r="AQ420" s="561"/>
      <c r="CA420" s="128"/>
      <c r="CB420" s="539"/>
      <c r="CC420" s="540"/>
      <c r="CD420" s="540"/>
      <c r="CE420" s="539"/>
      <c r="CF420" s="562"/>
      <c r="CG420" s="562"/>
      <c r="CH420" s="563"/>
      <c r="CI420" s="563"/>
      <c r="CJ420" s="540"/>
      <c r="CK420" s="540"/>
      <c r="CL420" s="540"/>
      <c r="CM420" s="540"/>
      <c r="CN420" s="540"/>
      <c r="CO420" s="540"/>
      <c r="CP420" s="540"/>
      <c r="CQ420" s="540"/>
    </row>
    <row r="421" spans="28:95" ht="18.75" customHeight="1">
      <c r="AB421" s="551"/>
      <c r="AN421" s="42"/>
      <c r="AO421" s="42"/>
      <c r="AQ421" s="561"/>
      <c r="CA421" s="128"/>
      <c r="CB421" s="539"/>
      <c r="CC421" s="540"/>
      <c r="CD421" s="540"/>
      <c r="CE421" s="539"/>
      <c r="CF421" s="562"/>
      <c r="CG421" s="562"/>
      <c r="CH421" s="563"/>
      <c r="CI421" s="563"/>
      <c r="CJ421" s="540"/>
      <c r="CK421" s="540"/>
      <c r="CL421" s="540"/>
      <c r="CM421" s="540"/>
      <c r="CN421" s="540"/>
      <c r="CO421" s="540"/>
      <c r="CP421" s="540"/>
      <c r="CQ421" s="540"/>
    </row>
    <row r="422" spans="28:95" ht="18.75" customHeight="1">
      <c r="AB422" s="551"/>
      <c r="AN422" s="42"/>
      <c r="AO422" s="42"/>
      <c r="AQ422" s="561"/>
      <c r="CA422" s="128"/>
      <c r="CB422" s="539"/>
      <c r="CC422" s="540"/>
      <c r="CD422" s="540"/>
      <c r="CE422" s="539"/>
      <c r="CF422" s="562"/>
      <c r="CG422" s="562"/>
      <c r="CH422" s="563"/>
      <c r="CI422" s="563"/>
      <c r="CJ422" s="540"/>
      <c r="CK422" s="540"/>
      <c r="CL422" s="540"/>
      <c r="CM422" s="540"/>
      <c r="CN422" s="540"/>
      <c r="CO422" s="540"/>
      <c r="CP422" s="540"/>
      <c r="CQ422" s="540"/>
    </row>
    <row r="423" spans="28:95" ht="18.75" customHeight="1">
      <c r="AB423" s="551"/>
      <c r="AN423" s="42"/>
      <c r="AO423" s="42"/>
      <c r="AQ423" s="561"/>
      <c r="CA423" s="128"/>
      <c r="CB423" s="539"/>
      <c r="CC423" s="540"/>
      <c r="CD423" s="540"/>
      <c r="CE423" s="539"/>
      <c r="CF423" s="562"/>
      <c r="CG423" s="562"/>
      <c r="CH423" s="563"/>
      <c r="CI423" s="563"/>
      <c r="CJ423" s="540"/>
      <c r="CK423" s="540"/>
      <c r="CL423" s="540"/>
      <c r="CM423" s="540"/>
      <c r="CN423" s="540"/>
      <c r="CO423" s="540"/>
      <c r="CP423" s="540"/>
      <c r="CQ423" s="540"/>
    </row>
    <row r="424" spans="28:95" ht="18.75" customHeight="1">
      <c r="AB424" s="551"/>
      <c r="AN424" s="42"/>
      <c r="AO424" s="42"/>
      <c r="AQ424" s="561"/>
      <c r="CA424" s="128"/>
      <c r="CB424" s="539"/>
      <c r="CC424" s="540"/>
      <c r="CD424" s="540"/>
      <c r="CE424" s="539"/>
      <c r="CF424" s="562"/>
      <c r="CG424" s="562"/>
      <c r="CH424" s="563"/>
      <c r="CI424" s="563"/>
      <c r="CJ424" s="540"/>
      <c r="CK424" s="540"/>
      <c r="CL424" s="540"/>
      <c r="CM424" s="540"/>
      <c r="CN424" s="540"/>
      <c r="CO424" s="540"/>
      <c r="CP424" s="540"/>
      <c r="CQ424" s="540"/>
    </row>
    <row r="425" spans="28:95" ht="18.75" customHeight="1">
      <c r="AB425" s="551"/>
      <c r="AN425" s="42"/>
      <c r="AO425" s="42"/>
      <c r="AQ425" s="561"/>
      <c r="CA425" s="128"/>
      <c r="CB425" s="539"/>
      <c r="CC425" s="540"/>
      <c r="CD425" s="540"/>
      <c r="CE425" s="539"/>
      <c r="CF425" s="562"/>
      <c r="CG425" s="562"/>
      <c r="CH425" s="563"/>
      <c r="CI425" s="563"/>
      <c r="CJ425" s="540"/>
      <c r="CK425" s="540"/>
      <c r="CL425" s="540"/>
      <c r="CM425" s="540"/>
      <c r="CN425" s="540"/>
      <c r="CO425" s="540"/>
      <c r="CP425" s="540"/>
      <c r="CQ425" s="540"/>
    </row>
    <row r="426" spans="28:95" ht="18.75" customHeight="1">
      <c r="AB426" s="551"/>
      <c r="AN426" s="42"/>
      <c r="AO426" s="42"/>
      <c r="AQ426" s="561"/>
      <c r="CA426" s="128"/>
      <c r="CB426" s="539"/>
      <c r="CC426" s="540"/>
      <c r="CD426" s="540"/>
      <c r="CE426" s="539"/>
      <c r="CF426" s="562"/>
      <c r="CG426" s="562"/>
      <c r="CH426" s="563"/>
      <c r="CI426" s="563"/>
      <c r="CJ426" s="540"/>
      <c r="CK426" s="540"/>
      <c r="CL426" s="540"/>
      <c r="CM426" s="540"/>
      <c r="CN426" s="540"/>
      <c r="CO426" s="540"/>
      <c r="CP426" s="540"/>
      <c r="CQ426" s="540"/>
    </row>
    <row r="427" spans="28:95" ht="18.75" customHeight="1">
      <c r="AB427" s="551"/>
      <c r="AN427" s="42"/>
      <c r="AO427" s="42"/>
      <c r="AQ427" s="561"/>
      <c r="CA427" s="128"/>
      <c r="CB427" s="539"/>
      <c r="CC427" s="540"/>
      <c r="CD427" s="540"/>
      <c r="CE427" s="539"/>
      <c r="CF427" s="562"/>
      <c r="CG427" s="562"/>
      <c r="CH427" s="563"/>
      <c r="CI427" s="563"/>
      <c r="CJ427" s="540"/>
      <c r="CK427" s="540"/>
      <c r="CL427" s="540"/>
      <c r="CM427" s="540"/>
      <c r="CN427" s="540"/>
      <c r="CO427" s="540"/>
      <c r="CP427" s="540"/>
      <c r="CQ427" s="540"/>
    </row>
    <row r="428" spans="28:95" ht="18.75" customHeight="1">
      <c r="AB428" s="551"/>
      <c r="AN428" s="42"/>
      <c r="AO428" s="42"/>
      <c r="AQ428" s="561"/>
      <c r="CA428" s="128"/>
      <c r="CB428" s="539"/>
      <c r="CC428" s="540"/>
      <c r="CD428" s="540"/>
      <c r="CE428" s="539"/>
      <c r="CF428" s="562"/>
      <c r="CG428" s="562"/>
      <c r="CH428" s="563"/>
      <c r="CI428" s="563"/>
      <c r="CJ428" s="540"/>
      <c r="CK428" s="540"/>
      <c r="CL428" s="540"/>
      <c r="CM428" s="540"/>
      <c r="CN428" s="540"/>
      <c r="CO428" s="540"/>
      <c r="CP428" s="540"/>
      <c r="CQ428" s="540"/>
    </row>
    <row r="429" spans="28:95" ht="18.75" customHeight="1">
      <c r="AB429" s="551"/>
      <c r="AN429" s="42"/>
      <c r="AO429" s="42"/>
      <c r="AQ429" s="561"/>
      <c r="CA429" s="128"/>
      <c r="CB429" s="539"/>
      <c r="CC429" s="540"/>
      <c r="CD429" s="540"/>
      <c r="CE429" s="539"/>
      <c r="CF429" s="562"/>
      <c r="CG429" s="562"/>
      <c r="CH429" s="563"/>
      <c r="CI429" s="563"/>
      <c r="CJ429" s="540"/>
      <c r="CK429" s="540"/>
      <c r="CL429" s="540"/>
      <c r="CM429" s="540"/>
      <c r="CN429" s="540"/>
      <c r="CO429" s="540"/>
      <c r="CP429" s="540"/>
      <c r="CQ429" s="540"/>
    </row>
    <row r="430" spans="28:95" ht="18.75" customHeight="1">
      <c r="AB430" s="551"/>
      <c r="AN430" s="42"/>
      <c r="AO430" s="42"/>
      <c r="AQ430" s="561"/>
      <c r="CA430" s="128"/>
      <c r="CB430" s="539"/>
      <c r="CC430" s="540"/>
      <c r="CD430" s="540"/>
      <c r="CE430" s="539"/>
      <c r="CF430" s="562"/>
      <c r="CG430" s="562"/>
      <c r="CH430" s="563"/>
      <c r="CI430" s="563"/>
      <c r="CJ430" s="540"/>
      <c r="CK430" s="540"/>
      <c r="CL430" s="540"/>
      <c r="CM430" s="540"/>
      <c r="CN430" s="540"/>
      <c r="CO430" s="540"/>
      <c r="CP430" s="540"/>
      <c r="CQ430" s="540"/>
    </row>
    <row r="431" spans="28:95" ht="18.75" customHeight="1">
      <c r="AB431" s="551"/>
      <c r="AN431" s="42"/>
      <c r="AO431" s="42"/>
      <c r="AQ431" s="561"/>
      <c r="CA431" s="128"/>
      <c r="CB431" s="539"/>
      <c r="CC431" s="540"/>
      <c r="CD431" s="540"/>
      <c r="CE431" s="539"/>
      <c r="CF431" s="562"/>
      <c r="CG431" s="562"/>
      <c r="CH431" s="563"/>
      <c r="CI431" s="563"/>
      <c r="CJ431" s="540"/>
      <c r="CK431" s="540"/>
      <c r="CL431" s="540"/>
      <c r="CM431" s="540"/>
      <c r="CN431" s="540"/>
      <c r="CO431" s="540"/>
      <c r="CP431" s="540"/>
      <c r="CQ431" s="540"/>
    </row>
    <row r="432" spans="28:95" ht="18.75" customHeight="1">
      <c r="AB432" s="551"/>
      <c r="AN432" s="42"/>
      <c r="AO432" s="42"/>
      <c r="AQ432" s="561"/>
      <c r="CA432" s="128"/>
      <c r="CB432" s="539"/>
      <c r="CC432" s="540"/>
      <c r="CD432" s="540"/>
      <c r="CE432" s="539"/>
      <c r="CF432" s="562"/>
      <c r="CG432" s="562"/>
      <c r="CH432" s="563"/>
      <c r="CI432" s="563"/>
      <c r="CJ432" s="540"/>
      <c r="CK432" s="540"/>
      <c r="CL432" s="540"/>
      <c r="CM432" s="540"/>
      <c r="CN432" s="540"/>
      <c r="CO432" s="540"/>
      <c r="CP432" s="540"/>
      <c r="CQ432" s="540"/>
    </row>
    <row r="433" spans="28:95" ht="18.75" customHeight="1">
      <c r="AB433" s="551"/>
      <c r="AN433" s="42"/>
      <c r="AO433" s="42"/>
      <c r="AQ433" s="561"/>
      <c r="CA433" s="128"/>
      <c r="CB433" s="539"/>
      <c r="CC433" s="540"/>
      <c r="CD433" s="540"/>
      <c r="CE433" s="539"/>
      <c r="CF433" s="562"/>
      <c r="CG433" s="562"/>
      <c r="CH433" s="563"/>
      <c r="CI433" s="563"/>
      <c r="CJ433" s="540"/>
      <c r="CK433" s="540"/>
      <c r="CL433" s="540"/>
      <c r="CM433" s="540"/>
      <c r="CN433" s="540"/>
      <c r="CO433" s="540"/>
      <c r="CP433" s="540"/>
      <c r="CQ433" s="540"/>
    </row>
    <row r="434" spans="28:95" ht="18.75" customHeight="1">
      <c r="AB434" s="551"/>
      <c r="AN434" s="42"/>
      <c r="AO434" s="42"/>
      <c r="AQ434" s="561"/>
      <c r="CA434" s="128"/>
      <c r="CB434" s="539"/>
      <c r="CC434" s="540"/>
      <c r="CD434" s="540"/>
      <c r="CE434" s="539"/>
      <c r="CF434" s="562"/>
      <c r="CG434" s="562"/>
      <c r="CH434" s="563"/>
      <c r="CI434" s="563"/>
      <c r="CJ434" s="540"/>
      <c r="CK434" s="540"/>
      <c r="CL434" s="540"/>
      <c r="CM434" s="540"/>
      <c r="CN434" s="540"/>
      <c r="CO434" s="540"/>
      <c r="CP434" s="540"/>
      <c r="CQ434" s="540"/>
    </row>
    <row r="435" spans="28:95" ht="18.75" customHeight="1">
      <c r="AB435" s="551"/>
      <c r="AN435" s="42"/>
      <c r="AO435" s="42"/>
      <c r="AQ435" s="561"/>
      <c r="CA435" s="128"/>
      <c r="CB435" s="539"/>
      <c r="CC435" s="540"/>
      <c r="CD435" s="540"/>
      <c r="CE435" s="539"/>
      <c r="CF435" s="562"/>
      <c r="CG435" s="562"/>
      <c r="CH435" s="563"/>
      <c r="CI435" s="563"/>
      <c r="CJ435" s="540"/>
      <c r="CK435" s="540"/>
      <c r="CL435" s="540"/>
      <c r="CM435" s="540"/>
      <c r="CN435" s="540"/>
      <c r="CO435" s="540"/>
      <c r="CP435" s="540"/>
      <c r="CQ435" s="540"/>
    </row>
    <row r="436" spans="28:95" ht="18.75" customHeight="1">
      <c r="AB436" s="551"/>
      <c r="AN436" s="42"/>
      <c r="AO436" s="42"/>
      <c r="AQ436" s="561"/>
      <c r="CA436" s="128"/>
      <c r="CB436" s="539"/>
      <c r="CC436" s="540"/>
      <c r="CD436" s="540"/>
      <c r="CE436" s="539"/>
      <c r="CF436" s="562"/>
      <c r="CG436" s="562"/>
      <c r="CH436" s="563"/>
      <c r="CI436" s="563"/>
      <c r="CJ436" s="540"/>
      <c r="CK436" s="540"/>
      <c r="CL436" s="540"/>
      <c r="CM436" s="540"/>
      <c r="CN436" s="540"/>
      <c r="CO436" s="540"/>
      <c r="CP436" s="540"/>
      <c r="CQ436" s="540"/>
    </row>
    <row r="437" spans="28:95" ht="18.75" customHeight="1">
      <c r="AB437" s="551"/>
      <c r="AN437" s="42"/>
      <c r="AO437" s="42"/>
      <c r="AQ437" s="561"/>
      <c r="CA437" s="128"/>
      <c r="CB437" s="539"/>
      <c r="CC437" s="540"/>
      <c r="CD437" s="540"/>
      <c r="CE437" s="539"/>
      <c r="CF437" s="562"/>
      <c r="CG437" s="562"/>
      <c r="CH437" s="563"/>
      <c r="CI437" s="563"/>
      <c r="CJ437" s="540"/>
      <c r="CK437" s="540"/>
      <c r="CL437" s="540"/>
      <c r="CM437" s="540"/>
      <c r="CN437" s="540"/>
      <c r="CO437" s="540"/>
      <c r="CP437" s="540"/>
      <c r="CQ437" s="540"/>
    </row>
    <row r="438" spans="28:95" ht="18.75" customHeight="1">
      <c r="AB438" s="551"/>
      <c r="AN438" s="42"/>
      <c r="AO438" s="42"/>
      <c r="AQ438" s="561"/>
      <c r="CA438" s="128"/>
      <c r="CB438" s="539"/>
      <c r="CC438" s="540"/>
      <c r="CD438" s="540"/>
      <c r="CE438" s="539"/>
      <c r="CF438" s="562"/>
      <c r="CG438" s="562"/>
      <c r="CH438" s="563"/>
      <c r="CI438" s="563"/>
      <c r="CJ438" s="540"/>
      <c r="CK438" s="540"/>
      <c r="CL438" s="540"/>
      <c r="CM438" s="540"/>
      <c r="CN438" s="540"/>
      <c r="CO438" s="540"/>
      <c r="CP438" s="540"/>
      <c r="CQ438" s="540"/>
    </row>
    <row r="439" spans="28:95" ht="18.75" customHeight="1">
      <c r="AB439" s="551"/>
      <c r="AN439" s="42"/>
      <c r="AO439" s="42"/>
      <c r="AQ439" s="561"/>
      <c r="CA439" s="128"/>
      <c r="CB439" s="539"/>
      <c r="CC439" s="540"/>
      <c r="CD439" s="540"/>
      <c r="CE439" s="539"/>
      <c r="CF439" s="562"/>
      <c r="CG439" s="562"/>
      <c r="CH439" s="563"/>
      <c r="CI439" s="563"/>
      <c r="CJ439" s="540"/>
      <c r="CK439" s="540"/>
      <c r="CL439" s="540"/>
      <c r="CM439" s="540"/>
      <c r="CN439" s="540"/>
      <c r="CO439" s="540"/>
      <c r="CP439" s="540"/>
      <c r="CQ439" s="540"/>
    </row>
    <row r="440" spans="28:95" ht="18.75" customHeight="1">
      <c r="AB440" s="551"/>
      <c r="AN440" s="42"/>
      <c r="AO440" s="42"/>
      <c r="AQ440" s="561"/>
      <c r="CA440" s="128"/>
      <c r="CB440" s="539"/>
      <c r="CC440" s="540"/>
      <c r="CD440" s="540"/>
      <c r="CE440" s="539"/>
      <c r="CF440" s="562"/>
      <c r="CG440" s="562"/>
      <c r="CH440" s="563"/>
      <c r="CI440" s="563"/>
      <c r="CJ440" s="540"/>
      <c r="CK440" s="540"/>
      <c r="CL440" s="540"/>
      <c r="CM440" s="540"/>
      <c r="CN440" s="540"/>
      <c r="CO440" s="540"/>
      <c r="CP440" s="540"/>
      <c r="CQ440" s="540"/>
    </row>
    <row r="441" spans="28:95" ht="18.75" customHeight="1">
      <c r="AB441" s="551"/>
      <c r="AN441" s="42"/>
      <c r="AO441" s="42"/>
      <c r="AQ441" s="561"/>
      <c r="CA441" s="128"/>
      <c r="CB441" s="539"/>
      <c r="CC441" s="540"/>
      <c r="CD441" s="540"/>
      <c r="CE441" s="539"/>
      <c r="CF441" s="562"/>
      <c r="CG441" s="562"/>
      <c r="CH441" s="563"/>
      <c r="CI441" s="563"/>
      <c r="CJ441" s="540"/>
      <c r="CK441" s="540"/>
      <c r="CL441" s="540"/>
      <c r="CM441" s="540"/>
      <c r="CN441" s="540"/>
      <c r="CO441" s="540"/>
      <c r="CP441" s="540"/>
      <c r="CQ441" s="540"/>
    </row>
    <row r="442" spans="28:95" ht="18.75" customHeight="1">
      <c r="AB442" s="551"/>
      <c r="AN442" s="42"/>
      <c r="AO442" s="42"/>
      <c r="AQ442" s="561"/>
      <c r="CA442" s="128"/>
      <c r="CB442" s="539"/>
      <c r="CC442" s="540"/>
      <c r="CD442" s="540"/>
      <c r="CE442" s="539"/>
      <c r="CF442" s="562"/>
      <c r="CG442" s="562"/>
      <c r="CH442" s="563"/>
      <c r="CI442" s="563"/>
      <c r="CJ442" s="540"/>
      <c r="CK442" s="540"/>
      <c r="CL442" s="540"/>
      <c r="CM442" s="540"/>
      <c r="CN442" s="540"/>
      <c r="CO442" s="540"/>
      <c r="CP442" s="540"/>
      <c r="CQ442" s="540"/>
    </row>
    <row r="443" spans="28:95" ht="18.75" customHeight="1">
      <c r="AB443" s="551"/>
      <c r="AN443" s="42"/>
      <c r="AO443" s="42"/>
      <c r="AQ443" s="561"/>
      <c r="CA443" s="128"/>
      <c r="CB443" s="539"/>
      <c r="CC443" s="540"/>
      <c r="CD443" s="540"/>
      <c r="CE443" s="539"/>
      <c r="CF443" s="562"/>
      <c r="CG443" s="562"/>
      <c r="CH443" s="563"/>
      <c r="CI443" s="563"/>
      <c r="CJ443" s="540"/>
      <c r="CK443" s="540"/>
      <c r="CL443" s="540"/>
      <c r="CM443" s="540"/>
      <c r="CN443" s="540"/>
      <c r="CO443" s="540"/>
      <c r="CP443" s="540"/>
      <c r="CQ443" s="540"/>
    </row>
    <row r="444" spans="28:95" ht="18.75" customHeight="1">
      <c r="AB444" s="551"/>
      <c r="AN444" s="42"/>
      <c r="AO444" s="42"/>
      <c r="AQ444" s="561"/>
      <c r="CA444" s="128"/>
      <c r="CB444" s="539"/>
      <c r="CC444" s="540"/>
      <c r="CD444" s="540"/>
      <c r="CE444" s="539"/>
      <c r="CF444" s="562"/>
      <c r="CG444" s="562"/>
      <c r="CH444" s="563"/>
      <c r="CI444" s="563"/>
      <c r="CJ444" s="540"/>
      <c r="CK444" s="540"/>
      <c r="CL444" s="540"/>
      <c r="CM444" s="540"/>
      <c r="CN444" s="540"/>
      <c r="CO444" s="540"/>
      <c r="CP444" s="540"/>
      <c r="CQ444" s="540"/>
    </row>
    <row r="445" spans="28:95" ht="18.75" customHeight="1">
      <c r="AB445" s="551"/>
      <c r="AN445" s="42"/>
      <c r="AO445" s="42"/>
      <c r="AQ445" s="561"/>
      <c r="CA445" s="128"/>
      <c r="CB445" s="539"/>
      <c r="CC445" s="540"/>
      <c r="CD445" s="540"/>
      <c r="CE445" s="539"/>
      <c r="CF445" s="562"/>
      <c r="CG445" s="562"/>
      <c r="CH445" s="563"/>
      <c r="CI445" s="563"/>
      <c r="CJ445" s="540"/>
      <c r="CK445" s="540"/>
      <c r="CL445" s="540"/>
      <c r="CM445" s="540"/>
      <c r="CN445" s="540"/>
      <c r="CO445" s="540"/>
      <c r="CP445" s="540"/>
      <c r="CQ445" s="540"/>
    </row>
    <row r="446" spans="28:95" ht="18.75" customHeight="1">
      <c r="AB446" s="551"/>
      <c r="AN446" s="42"/>
      <c r="AO446" s="42"/>
      <c r="AQ446" s="561"/>
      <c r="CA446" s="128"/>
      <c r="CB446" s="539"/>
      <c r="CC446" s="540"/>
      <c r="CD446" s="540"/>
      <c r="CE446" s="539"/>
      <c r="CF446" s="562"/>
      <c r="CG446" s="562"/>
      <c r="CH446" s="563"/>
      <c r="CI446" s="563"/>
      <c r="CJ446" s="540"/>
      <c r="CK446" s="540"/>
      <c r="CL446" s="540"/>
      <c r="CM446" s="540"/>
      <c r="CN446" s="540"/>
      <c r="CO446" s="540"/>
      <c r="CP446" s="540"/>
      <c r="CQ446" s="540"/>
    </row>
    <row r="447" spans="28:95" ht="18.75" customHeight="1">
      <c r="AB447" s="551"/>
      <c r="AN447" s="42"/>
      <c r="AO447" s="42"/>
      <c r="AQ447" s="561"/>
      <c r="CA447" s="128"/>
      <c r="CB447" s="539"/>
      <c r="CC447" s="540"/>
      <c r="CD447" s="540"/>
      <c r="CE447" s="539"/>
      <c r="CF447" s="562"/>
      <c r="CG447" s="562"/>
      <c r="CH447" s="563"/>
      <c r="CI447" s="563"/>
      <c r="CJ447" s="540"/>
      <c r="CK447" s="540"/>
      <c r="CL447" s="540"/>
      <c r="CM447" s="540"/>
      <c r="CN447" s="540"/>
      <c r="CO447" s="540"/>
      <c r="CP447" s="540"/>
      <c r="CQ447" s="540"/>
    </row>
    <row r="448" spans="28:95" ht="18.75" customHeight="1">
      <c r="AB448" s="551"/>
      <c r="AN448" s="42"/>
      <c r="AO448" s="42"/>
      <c r="AQ448" s="561"/>
      <c r="CA448" s="128"/>
      <c r="CB448" s="539"/>
      <c r="CC448" s="540"/>
      <c r="CD448" s="540"/>
      <c r="CE448" s="539"/>
      <c r="CF448" s="562"/>
      <c r="CG448" s="562"/>
      <c r="CH448" s="563"/>
      <c r="CI448" s="563"/>
      <c r="CJ448" s="540"/>
      <c r="CK448" s="540"/>
      <c r="CL448" s="540"/>
      <c r="CM448" s="540"/>
      <c r="CN448" s="540"/>
      <c r="CO448" s="540"/>
      <c r="CP448" s="540"/>
      <c r="CQ448" s="540"/>
    </row>
    <row r="449" spans="28:95" ht="18.75" customHeight="1">
      <c r="AB449" s="551"/>
      <c r="AN449" s="42"/>
      <c r="AO449" s="42"/>
      <c r="AQ449" s="561"/>
      <c r="CA449" s="128"/>
      <c r="CB449" s="539"/>
      <c r="CC449" s="540"/>
      <c r="CD449" s="540"/>
      <c r="CE449" s="539"/>
      <c r="CF449" s="562"/>
      <c r="CG449" s="562"/>
      <c r="CH449" s="563"/>
      <c r="CI449" s="563"/>
      <c r="CJ449" s="540"/>
      <c r="CK449" s="540"/>
      <c r="CL449" s="540"/>
      <c r="CM449" s="540"/>
      <c r="CN449" s="540"/>
      <c r="CO449" s="540"/>
      <c r="CP449" s="540"/>
      <c r="CQ449" s="540"/>
    </row>
    <row r="450" spans="28:95" ht="18.75" customHeight="1">
      <c r="AB450" s="551"/>
      <c r="AN450" s="42"/>
      <c r="AO450" s="42"/>
      <c r="AQ450" s="561"/>
      <c r="CA450" s="128"/>
      <c r="CB450" s="539"/>
      <c r="CC450" s="540"/>
      <c r="CD450" s="540"/>
      <c r="CE450" s="539"/>
      <c r="CF450" s="562"/>
      <c r="CG450" s="562"/>
      <c r="CH450" s="563"/>
      <c r="CI450" s="563"/>
      <c r="CJ450" s="540"/>
      <c r="CK450" s="540"/>
      <c r="CL450" s="540"/>
      <c r="CM450" s="540"/>
      <c r="CN450" s="540"/>
      <c r="CO450" s="540"/>
      <c r="CP450" s="540"/>
      <c r="CQ450" s="540"/>
    </row>
    <row r="451" spans="28:95" ht="18.75" customHeight="1">
      <c r="AB451" s="551"/>
      <c r="AN451" s="42"/>
      <c r="AO451" s="42"/>
      <c r="AQ451" s="561"/>
      <c r="CA451" s="128"/>
      <c r="CB451" s="539"/>
      <c r="CC451" s="540"/>
      <c r="CD451" s="540"/>
      <c r="CE451" s="539"/>
      <c r="CF451" s="562"/>
      <c r="CG451" s="562"/>
      <c r="CH451" s="563"/>
      <c r="CI451" s="563"/>
      <c r="CJ451" s="540"/>
      <c r="CK451" s="540"/>
      <c r="CL451" s="540"/>
      <c r="CM451" s="540"/>
      <c r="CN451" s="540"/>
      <c r="CO451" s="540"/>
      <c r="CP451" s="540"/>
      <c r="CQ451" s="540"/>
    </row>
    <row r="452" spans="28:95" ht="18.75" customHeight="1">
      <c r="AB452" s="551"/>
      <c r="AN452" s="42"/>
      <c r="AO452" s="42"/>
      <c r="AQ452" s="561"/>
      <c r="CA452" s="128"/>
      <c r="CB452" s="539"/>
      <c r="CC452" s="540"/>
      <c r="CD452" s="540"/>
      <c r="CE452" s="539"/>
      <c r="CF452" s="562"/>
      <c r="CG452" s="562"/>
      <c r="CH452" s="563"/>
      <c r="CI452" s="563"/>
      <c r="CJ452" s="540"/>
      <c r="CK452" s="540"/>
      <c r="CL452" s="540"/>
      <c r="CM452" s="540"/>
      <c r="CN452" s="540"/>
      <c r="CO452" s="540"/>
      <c r="CP452" s="540"/>
      <c r="CQ452" s="540"/>
    </row>
    <row r="453" spans="28:95" ht="18.75" customHeight="1">
      <c r="AB453" s="551"/>
      <c r="AN453" s="42"/>
      <c r="AO453" s="42"/>
      <c r="AQ453" s="561"/>
      <c r="CA453" s="128"/>
      <c r="CB453" s="539"/>
      <c r="CC453" s="540"/>
      <c r="CD453" s="540"/>
      <c r="CE453" s="539"/>
      <c r="CF453" s="562"/>
      <c r="CG453" s="562"/>
      <c r="CH453" s="563"/>
      <c r="CI453" s="563"/>
      <c r="CJ453" s="540"/>
      <c r="CK453" s="540"/>
      <c r="CL453" s="540"/>
      <c r="CM453" s="540"/>
      <c r="CN453" s="540"/>
      <c r="CO453" s="540"/>
      <c r="CP453" s="540"/>
      <c r="CQ453" s="540"/>
    </row>
    <row r="454" spans="28:95" ht="18.75" customHeight="1">
      <c r="AB454" s="551"/>
      <c r="AN454" s="42"/>
      <c r="AO454" s="42"/>
      <c r="AQ454" s="561"/>
      <c r="CA454" s="128"/>
      <c r="CB454" s="539"/>
      <c r="CC454" s="540"/>
      <c r="CD454" s="540"/>
      <c r="CE454" s="539"/>
      <c r="CF454" s="562"/>
      <c r="CG454" s="562"/>
      <c r="CH454" s="563"/>
      <c r="CI454" s="563"/>
      <c r="CJ454" s="540"/>
      <c r="CK454" s="540"/>
      <c r="CL454" s="540"/>
      <c r="CM454" s="540"/>
      <c r="CN454" s="540"/>
      <c r="CO454" s="540"/>
      <c r="CP454" s="540"/>
      <c r="CQ454" s="540"/>
    </row>
    <row r="455" spans="28:95" ht="18.75" customHeight="1">
      <c r="AB455" s="551"/>
      <c r="AN455" s="42"/>
      <c r="AO455" s="42"/>
      <c r="AQ455" s="561"/>
      <c r="CA455" s="128"/>
      <c r="CB455" s="539"/>
      <c r="CC455" s="540"/>
      <c r="CD455" s="540"/>
      <c r="CE455" s="539"/>
      <c r="CF455" s="562"/>
      <c r="CG455" s="562"/>
      <c r="CH455" s="563"/>
      <c r="CI455" s="563"/>
      <c r="CJ455" s="540"/>
      <c r="CK455" s="540"/>
      <c r="CL455" s="540"/>
      <c r="CM455" s="540"/>
      <c r="CN455" s="540"/>
      <c r="CO455" s="540"/>
      <c r="CP455" s="540"/>
      <c r="CQ455" s="540"/>
    </row>
    <row r="456" spans="28:95" ht="18.75" customHeight="1">
      <c r="AB456" s="551"/>
      <c r="AN456" s="42"/>
      <c r="AO456" s="42"/>
      <c r="AQ456" s="561"/>
      <c r="CA456" s="128"/>
      <c r="CB456" s="539"/>
      <c r="CC456" s="540"/>
      <c r="CD456" s="540"/>
      <c r="CE456" s="539"/>
      <c r="CF456" s="562"/>
      <c r="CG456" s="562"/>
      <c r="CH456" s="563"/>
      <c r="CI456" s="563"/>
      <c r="CJ456" s="540"/>
      <c r="CK456" s="540"/>
      <c r="CL456" s="540"/>
      <c r="CM456" s="540"/>
      <c r="CN456" s="540"/>
      <c r="CO456" s="540"/>
      <c r="CP456" s="540"/>
      <c r="CQ456" s="540"/>
    </row>
    <row r="457" spans="28:95" ht="18.75" customHeight="1">
      <c r="AB457" s="551"/>
      <c r="AN457" s="42"/>
      <c r="AO457" s="42"/>
      <c r="AQ457" s="561"/>
      <c r="CA457" s="128"/>
      <c r="CB457" s="539"/>
      <c r="CC457" s="540"/>
      <c r="CD457" s="540"/>
      <c r="CE457" s="539"/>
      <c r="CF457" s="562"/>
      <c r="CG457" s="562"/>
      <c r="CH457" s="563"/>
      <c r="CI457" s="563"/>
      <c r="CJ457" s="540"/>
      <c r="CK457" s="540"/>
      <c r="CL457" s="540"/>
      <c r="CM457" s="540"/>
      <c r="CN457" s="540"/>
      <c r="CO457" s="540"/>
      <c r="CP457" s="540"/>
      <c r="CQ457" s="540"/>
    </row>
    <row r="458" spans="28:95" ht="18.75" customHeight="1">
      <c r="AB458" s="551"/>
      <c r="AN458" s="42"/>
      <c r="AO458" s="42"/>
      <c r="AQ458" s="561"/>
      <c r="CA458" s="128"/>
      <c r="CB458" s="539"/>
      <c r="CC458" s="540"/>
      <c r="CD458" s="540"/>
      <c r="CE458" s="539"/>
      <c r="CF458" s="562"/>
      <c r="CG458" s="562"/>
      <c r="CH458" s="563"/>
      <c r="CI458" s="563"/>
      <c r="CJ458" s="540"/>
      <c r="CK458" s="540"/>
      <c r="CL458" s="540"/>
      <c r="CM458" s="540"/>
      <c r="CN458" s="540"/>
      <c r="CO458" s="540"/>
      <c r="CP458" s="540"/>
      <c r="CQ458" s="540"/>
    </row>
    <row r="459" spans="28:95" ht="18.75" customHeight="1">
      <c r="AB459" s="551"/>
      <c r="AN459" s="42"/>
      <c r="AO459" s="42"/>
      <c r="AQ459" s="561"/>
      <c r="CA459" s="128"/>
      <c r="CB459" s="539"/>
      <c r="CC459" s="540"/>
      <c r="CD459" s="540"/>
      <c r="CE459" s="539"/>
      <c r="CF459" s="562"/>
      <c r="CG459" s="562"/>
      <c r="CH459" s="563"/>
      <c r="CI459" s="563"/>
      <c r="CJ459" s="540"/>
      <c r="CK459" s="540"/>
      <c r="CL459" s="540"/>
      <c r="CM459" s="540"/>
      <c r="CN459" s="540"/>
      <c r="CO459" s="540"/>
      <c r="CP459" s="540"/>
      <c r="CQ459" s="540"/>
    </row>
    <row r="460" spans="28:95" ht="18.75" customHeight="1">
      <c r="AB460" s="551"/>
      <c r="AN460" s="42"/>
      <c r="AO460" s="42"/>
      <c r="AQ460" s="561"/>
      <c r="CA460" s="128"/>
      <c r="CB460" s="539"/>
      <c r="CC460" s="540"/>
      <c r="CD460" s="540"/>
      <c r="CE460" s="539"/>
      <c r="CF460" s="562"/>
      <c r="CG460" s="562"/>
      <c r="CH460" s="563"/>
      <c r="CI460" s="563"/>
      <c r="CJ460" s="540"/>
      <c r="CK460" s="540"/>
      <c r="CL460" s="540"/>
      <c r="CM460" s="540"/>
      <c r="CN460" s="540"/>
      <c r="CO460" s="540"/>
      <c r="CP460" s="540"/>
      <c r="CQ460" s="540"/>
    </row>
    <row r="461" spans="28:95" ht="18.75" customHeight="1">
      <c r="AB461" s="551"/>
      <c r="AN461" s="42"/>
      <c r="AO461" s="42"/>
      <c r="AQ461" s="561"/>
      <c r="CA461" s="128"/>
      <c r="CB461" s="539"/>
      <c r="CC461" s="540"/>
      <c r="CD461" s="540"/>
      <c r="CE461" s="539"/>
      <c r="CF461" s="562"/>
      <c r="CG461" s="562"/>
      <c r="CH461" s="563"/>
      <c r="CI461" s="563"/>
      <c r="CJ461" s="540"/>
      <c r="CK461" s="540"/>
      <c r="CL461" s="540"/>
      <c r="CM461" s="540"/>
      <c r="CN461" s="540"/>
      <c r="CO461" s="540"/>
      <c r="CP461" s="540"/>
      <c r="CQ461" s="540"/>
    </row>
    <row r="462" spans="28:95" ht="18.75" customHeight="1">
      <c r="AB462" s="551"/>
      <c r="AN462" s="42"/>
      <c r="AO462" s="42"/>
      <c r="AQ462" s="561"/>
      <c r="CA462" s="128"/>
      <c r="CB462" s="539"/>
      <c r="CC462" s="540"/>
      <c r="CD462" s="540"/>
      <c r="CE462" s="539"/>
      <c r="CF462" s="562"/>
      <c r="CG462" s="562"/>
      <c r="CH462" s="563"/>
      <c r="CI462" s="563"/>
      <c r="CJ462" s="540"/>
      <c r="CK462" s="540"/>
      <c r="CL462" s="540"/>
      <c r="CM462" s="540"/>
      <c r="CN462" s="540"/>
      <c r="CO462" s="540"/>
      <c r="CP462" s="540"/>
      <c r="CQ462" s="540"/>
    </row>
    <row r="463" spans="28:95" ht="18.75" customHeight="1">
      <c r="AB463" s="551"/>
      <c r="AN463" s="42"/>
      <c r="AO463" s="42"/>
      <c r="AQ463" s="561"/>
      <c r="CA463" s="128"/>
      <c r="CB463" s="539"/>
      <c r="CC463" s="540"/>
      <c r="CD463" s="540"/>
      <c r="CE463" s="539"/>
      <c r="CF463" s="562"/>
      <c r="CG463" s="562"/>
      <c r="CH463" s="563"/>
      <c r="CI463" s="563"/>
      <c r="CJ463" s="540"/>
      <c r="CK463" s="540"/>
      <c r="CL463" s="540"/>
      <c r="CM463" s="540"/>
      <c r="CN463" s="540"/>
      <c r="CO463" s="540"/>
      <c r="CP463" s="540"/>
      <c r="CQ463" s="540"/>
    </row>
    <row r="464" spans="28:95" ht="18.75" customHeight="1">
      <c r="AB464" s="551"/>
      <c r="AN464" s="42"/>
      <c r="AO464" s="42"/>
      <c r="AQ464" s="561"/>
      <c r="CA464" s="128"/>
      <c r="CB464" s="539"/>
      <c r="CC464" s="540"/>
      <c r="CD464" s="540"/>
      <c r="CE464" s="539"/>
      <c r="CF464" s="562"/>
      <c r="CG464" s="562"/>
      <c r="CH464" s="563"/>
      <c r="CI464" s="563"/>
      <c r="CJ464" s="540"/>
      <c r="CK464" s="540"/>
      <c r="CL464" s="540"/>
      <c r="CM464" s="540"/>
      <c r="CN464" s="540"/>
      <c r="CO464" s="540"/>
      <c r="CP464" s="540"/>
      <c r="CQ464" s="540"/>
    </row>
    <row r="465" spans="28:95" ht="18.75" customHeight="1">
      <c r="AB465" s="551"/>
      <c r="AN465" s="42"/>
      <c r="AO465" s="42"/>
      <c r="AQ465" s="561"/>
      <c r="CA465" s="128"/>
      <c r="CB465" s="539"/>
      <c r="CC465" s="540"/>
      <c r="CD465" s="540"/>
      <c r="CE465" s="539"/>
      <c r="CF465" s="562"/>
      <c r="CG465" s="562"/>
      <c r="CH465" s="563"/>
      <c r="CI465" s="563"/>
      <c r="CJ465" s="540"/>
      <c r="CK465" s="540"/>
      <c r="CL465" s="540"/>
      <c r="CM465" s="540"/>
      <c r="CN465" s="540"/>
      <c r="CO465" s="540"/>
      <c r="CP465" s="540"/>
      <c r="CQ465" s="540"/>
    </row>
    <row r="466" spans="28:95" ht="18.75" customHeight="1">
      <c r="AB466" s="551"/>
      <c r="AN466" s="42"/>
      <c r="AO466" s="42"/>
      <c r="AQ466" s="561"/>
      <c r="CA466" s="128"/>
      <c r="CB466" s="539"/>
      <c r="CC466" s="540"/>
      <c r="CD466" s="540"/>
      <c r="CE466" s="539"/>
      <c r="CF466" s="562"/>
      <c r="CG466" s="562"/>
      <c r="CH466" s="563"/>
      <c r="CI466" s="563"/>
      <c r="CJ466" s="540"/>
      <c r="CK466" s="540"/>
      <c r="CL466" s="540"/>
      <c r="CM466" s="540"/>
      <c r="CN466" s="540"/>
      <c r="CO466" s="540"/>
      <c r="CP466" s="540"/>
      <c r="CQ466" s="540"/>
    </row>
    <row r="467" spans="28:95" ht="18.75" customHeight="1">
      <c r="AB467" s="551"/>
      <c r="AN467" s="42"/>
      <c r="AO467" s="42"/>
      <c r="AQ467" s="561"/>
      <c r="CA467" s="128"/>
      <c r="CB467" s="539"/>
      <c r="CC467" s="540"/>
      <c r="CD467" s="540"/>
      <c r="CE467" s="539"/>
      <c r="CF467" s="562"/>
      <c r="CG467" s="562"/>
      <c r="CH467" s="563"/>
      <c r="CI467" s="563"/>
      <c r="CJ467" s="540"/>
      <c r="CK467" s="540"/>
      <c r="CL467" s="540"/>
      <c r="CM467" s="540"/>
      <c r="CN467" s="540"/>
      <c r="CO467" s="540"/>
      <c r="CP467" s="540"/>
      <c r="CQ467" s="540"/>
    </row>
    <row r="468" spans="28:95" ht="18.75" customHeight="1">
      <c r="AB468" s="551"/>
      <c r="AN468" s="42"/>
      <c r="AO468" s="42"/>
      <c r="AQ468" s="561"/>
      <c r="CA468" s="128"/>
      <c r="CB468" s="539"/>
      <c r="CC468" s="540"/>
      <c r="CD468" s="540"/>
      <c r="CE468" s="539"/>
      <c r="CF468" s="562"/>
      <c r="CG468" s="562"/>
      <c r="CH468" s="563"/>
      <c r="CI468" s="563"/>
      <c r="CJ468" s="540"/>
      <c r="CK468" s="540"/>
      <c r="CL468" s="540"/>
      <c r="CM468" s="540"/>
      <c r="CN468" s="540"/>
      <c r="CO468" s="540"/>
      <c r="CP468" s="540"/>
      <c r="CQ468" s="540"/>
    </row>
    <row r="469" spans="28:95" ht="18.75" customHeight="1">
      <c r="AB469" s="551"/>
      <c r="AN469" s="42"/>
      <c r="AO469" s="42"/>
      <c r="AQ469" s="561"/>
      <c r="CA469" s="128"/>
      <c r="CB469" s="539"/>
      <c r="CC469" s="540"/>
      <c r="CD469" s="540"/>
      <c r="CE469" s="539"/>
      <c r="CF469" s="562"/>
      <c r="CG469" s="562"/>
      <c r="CH469" s="563"/>
      <c r="CI469" s="563"/>
      <c r="CJ469" s="540"/>
      <c r="CK469" s="540"/>
      <c r="CL469" s="540"/>
      <c r="CM469" s="540"/>
      <c r="CN469" s="540"/>
      <c r="CO469" s="540"/>
      <c r="CP469" s="540"/>
      <c r="CQ469" s="540"/>
    </row>
    <row r="470" spans="28:95" ht="18.75" customHeight="1">
      <c r="AB470" s="551"/>
      <c r="AN470" s="42"/>
      <c r="AO470" s="42"/>
      <c r="AQ470" s="561"/>
      <c r="CA470" s="128"/>
      <c r="CB470" s="539"/>
      <c r="CC470" s="540"/>
      <c r="CD470" s="540"/>
      <c r="CE470" s="539"/>
      <c r="CF470" s="562"/>
      <c r="CG470" s="562"/>
      <c r="CH470" s="563"/>
      <c r="CI470" s="563"/>
      <c r="CJ470" s="540"/>
      <c r="CK470" s="540"/>
      <c r="CL470" s="540"/>
      <c r="CM470" s="540"/>
      <c r="CN470" s="540"/>
      <c r="CO470" s="540"/>
      <c r="CP470" s="540"/>
      <c r="CQ470" s="540"/>
    </row>
    <row r="471" spans="28:95" ht="18.75" customHeight="1">
      <c r="AB471" s="551"/>
      <c r="AN471" s="42"/>
      <c r="AO471" s="42"/>
      <c r="AQ471" s="561"/>
      <c r="CA471" s="128"/>
      <c r="CB471" s="539"/>
      <c r="CC471" s="540"/>
      <c r="CD471" s="540"/>
      <c r="CE471" s="539"/>
      <c r="CF471" s="562"/>
      <c r="CG471" s="562"/>
      <c r="CH471" s="563"/>
      <c r="CI471" s="563"/>
      <c r="CJ471" s="540"/>
      <c r="CK471" s="540"/>
      <c r="CL471" s="540"/>
      <c r="CM471" s="540"/>
      <c r="CN471" s="540"/>
      <c r="CO471" s="540"/>
      <c r="CP471" s="540"/>
      <c r="CQ471" s="540"/>
    </row>
    <row r="472" spans="28:95" ht="18.75" customHeight="1">
      <c r="AB472" s="551"/>
      <c r="AN472" s="42"/>
      <c r="AO472" s="42"/>
      <c r="AQ472" s="561"/>
      <c r="CA472" s="128"/>
      <c r="CB472" s="539"/>
      <c r="CC472" s="540"/>
      <c r="CD472" s="540"/>
      <c r="CE472" s="539"/>
      <c r="CF472" s="562"/>
      <c r="CG472" s="562"/>
      <c r="CH472" s="563"/>
      <c r="CI472" s="563"/>
      <c r="CJ472" s="540"/>
      <c r="CK472" s="540"/>
      <c r="CL472" s="540"/>
      <c r="CM472" s="540"/>
      <c r="CN472" s="540"/>
      <c r="CO472" s="540"/>
      <c r="CP472" s="540"/>
      <c r="CQ472" s="540"/>
    </row>
    <row r="473" spans="28:95" ht="18.75" customHeight="1">
      <c r="AB473" s="551"/>
      <c r="AN473" s="42"/>
      <c r="AO473" s="42"/>
      <c r="AQ473" s="561"/>
      <c r="CA473" s="128"/>
      <c r="CB473" s="539"/>
      <c r="CC473" s="540"/>
      <c r="CD473" s="540"/>
      <c r="CE473" s="539"/>
      <c r="CF473" s="562"/>
      <c r="CG473" s="562"/>
      <c r="CH473" s="563"/>
      <c r="CI473" s="563"/>
      <c r="CJ473" s="540"/>
      <c r="CK473" s="540"/>
      <c r="CL473" s="540"/>
      <c r="CM473" s="540"/>
      <c r="CN473" s="540"/>
      <c r="CO473" s="540"/>
      <c r="CP473" s="540"/>
      <c r="CQ473" s="540"/>
    </row>
    <row r="474" spans="28:95" ht="18.75" customHeight="1">
      <c r="AB474" s="551"/>
      <c r="AN474" s="42"/>
      <c r="AO474" s="42"/>
      <c r="AQ474" s="561"/>
      <c r="CA474" s="128"/>
      <c r="CB474" s="539"/>
      <c r="CC474" s="540"/>
      <c r="CD474" s="540"/>
      <c r="CE474" s="539"/>
      <c r="CF474" s="562"/>
      <c r="CG474" s="562"/>
      <c r="CH474" s="563"/>
      <c r="CI474" s="563"/>
      <c r="CJ474" s="540"/>
      <c r="CK474" s="540"/>
      <c r="CL474" s="540"/>
      <c r="CM474" s="540"/>
      <c r="CN474" s="540"/>
      <c r="CO474" s="540"/>
      <c r="CP474" s="540"/>
      <c r="CQ474" s="540"/>
    </row>
    <row r="475" spans="28:95" ht="18.75" customHeight="1">
      <c r="AB475" s="551"/>
      <c r="AN475" s="42"/>
      <c r="AO475" s="42"/>
      <c r="AQ475" s="561"/>
      <c r="CA475" s="128"/>
      <c r="CB475" s="539"/>
      <c r="CC475" s="540"/>
      <c r="CD475" s="540"/>
      <c r="CE475" s="539"/>
      <c r="CF475" s="562"/>
      <c r="CG475" s="562"/>
      <c r="CH475" s="563"/>
      <c r="CI475" s="563"/>
      <c r="CJ475" s="540"/>
      <c r="CK475" s="540"/>
      <c r="CL475" s="540"/>
      <c r="CM475" s="540"/>
      <c r="CN475" s="540"/>
      <c r="CO475" s="540"/>
      <c r="CP475" s="540"/>
      <c r="CQ475" s="540"/>
    </row>
    <row r="476" spans="28:95" ht="18.75" customHeight="1">
      <c r="AB476" s="551"/>
      <c r="AN476" s="42"/>
      <c r="AO476" s="42"/>
      <c r="AQ476" s="561"/>
      <c r="CA476" s="128"/>
      <c r="CB476" s="539"/>
      <c r="CC476" s="540"/>
      <c r="CD476" s="540"/>
      <c r="CE476" s="539"/>
      <c r="CF476" s="562"/>
      <c r="CG476" s="562"/>
      <c r="CH476" s="563"/>
      <c r="CI476" s="563"/>
      <c r="CJ476" s="540"/>
      <c r="CK476" s="540"/>
      <c r="CL476" s="540"/>
      <c r="CM476" s="540"/>
      <c r="CN476" s="540"/>
      <c r="CO476" s="540"/>
      <c r="CP476" s="540"/>
      <c r="CQ476" s="540"/>
    </row>
    <row r="477" spans="28:95" ht="18.75" customHeight="1">
      <c r="AB477" s="551"/>
      <c r="AN477" s="42"/>
      <c r="AO477" s="42"/>
      <c r="AQ477" s="561"/>
      <c r="CA477" s="128"/>
      <c r="CB477" s="539"/>
      <c r="CC477" s="540"/>
      <c r="CD477" s="540"/>
      <c r="CE477" s="539"/>
      <c r="CF477" s="562"/>
      <c r="CG477" s="562"/>
      <c r="CH477" s="563"/>
      <c r="CI477" s="563"/>
      <c r="CJ477" s="540"/>
      <c r="CK477" s="540"/>
      <c r="CL477" s="540"/>
      <c r="CM477" s="540"/>
      <c r="CN477" s="540"/>
      <c r="CO477" s="540"/>
      <c r="CP477" s="540"/>
      <c r="CQ477" s="540"/>
    </row>
    <row r="478" spans="28:95" ht="18.75" customHeight="1">
      <c r="AB478" s="551"/>
      <c r="AN478" s="42"/>
      <c r="AO478" s="42"/>
      <c r="AQ478" s="561"/>
      <c r="CA478" s="128"/>
      <c r="CB478" s="539"/>
      <c r="CC478" s="540"/>
      <c r="CD478" s="540"/>
      <c r="CE478" s="539"/>
      <c r="CF478" s="562"/>
      <c r="CG478" s="562"/>
      <c r="CH478" s="563"/>
      <c r="CI478" s="563"/>
      <c r="CJ478" s="540"/>
      <c r="CK478" s="540"/>
      <c r="CL478" s="540"/>
      <c r="CM478" s="540"/>
      <c r="CN478" s="540"/>
      <c r="CO478" s="540"/>
      <c r="CP478" s="540"/>
      <c r="CQ478" s="540"/>
    </row>
    <row r="479" spans="28:95" ht="18.75" customHeight="1">
      <c r="AB479" s="551"/>
      <c r="AN479" s="42"/>
      <c r="AO479" s="42"/>
      <c r="AQ479" s="561"/>
      <c r="CA479" s="128"/>
      <c r="CB479" s="539"/>
      <c r="CC479" s="540"/>
      <c r="CD479" s="540"/>
      <c r="CE479" s="539"/>
      <c r="CF479" s="562"/>
      <c r="CG479" s="562"/>
      <c r="CH479" s="563"/>
      <c r="CI479" s="563"/>
      <c r="CJ479" s="540"/>
      <c r="CK479" s="540"/>
      <c r="CL479" s="540"/>
      <c r="CM479" s="540"/>
      <c r="CN479" s="540"/>
      <c r="CO479" s="540"/>
      <c r="CP479" s="540"/>
      <c r="CQ479" s="540"/>
    </row>
    <row r="480" spans="28:95" ht="18.75" customHeight="1">
      <c r="AB480" s="551"/>
      <c r="AN480" s="42"/>
      <c r="AO480" s="42"/>
      <c r="AQ480" s="561"/>
      <c r="CA480" s="128"/>
      <c r="CB480" s="539"/>
      <c r="CC480" s="540"/>
      <c r="CD480" s="540"/>
      <c r="CE480" s="539"/>
      <c r="CF480" s="562"/>
      <c r="CG480" s="562"/>
      <c r="CH480" s="563"/>
      <c r="CI480" s="563"/>
      <c r="CJ480" s="540"/>
      <c r="CK480" s="540"/>
      <c r="CL480" s="540"/>
      <c r="CM480" s="540"/>
      <c r="CN480" s="540"/>
      <c r="CO480" s="540"/>
      <c r="CP480" s="540"/>
      <c r="CQ480" s="540"/>
    </row>
    <row r="481" spans="28:95" ht="18.75" customHeight="1">
      <c r="AB481" s="551"/>
      <c r="AN481" s="42"/>
      <c r="AO481" s="42"/>
      <c r="AQ481" s="561"/>
      <c r="CA481" s="128"/>
      <c r="CB481" s="539"/>
      <c r="CC481" s="540"/>
      <c r="CD481" s="540"/>
      <c r="CE481" s="539"/>
      <c r="CF481" s="562"/>
      <c r="CG481" s="562"/>
      <c r="CH481" s="563"/>
      <c r="CI481" s="563"/>
      <c r="CJ481" s="540"/>
      <c r="CK481" s="540"/>
      <c r="CL481" s="540"/>
      <c r="CM481" s="540"/>
      <c r="CN481" s="540"/>
      <c r="CO481" s="540"/>
      <c r="CP481" s="540"/>
      <c r="CQ481" s="540"/>
    </row>
    <row r="482" spans="28:95" ht="18.75" customHeight="1">
      <c r="AB482" s="551"/>
      <c r="AN482" s="42"/>
      <c r="AO482" s="42"/>
      <c r="AQ482" s="561"/>
      <c r="CA482" s="128"/>
      <c r="CB482" s="539"/>
      <c r="CC482" s="540"/>
      <c r="CD482" s="540"/>
      <c r="CE482" s="539"/>
      <c r="CF482" s="562"/>
      <c r="CG482" s="562"/>
      <c r="CH482" s="563"/>
      <c r="CI482" s="563"/>
      <c r="CJ482" s="540"/>
      <c r="CK482" s="540"/>
      <c r="CL482" s="540"/>
      <c r="CM482" s="540"/>
      <c r="CN482" s="540"/>
      <c r="CO482" s="540"/>
      <c r="CP482" s="540"/>
      <c r="CQ482" s="540"/>
    </row>
    <row r="483" spans="28:95" ht="18.75" customHeight="1">
      <c r="AB483" s="551"/>
      <c r="AN483" s="42"/>
      <c r="AO483" s="42"/>
      <c r="AQ483" s="561"/>
      <c r="CA483" s="128"/>
      <c r="CB483" s="539"/>
      <c r="CC483" s="540"/>
      <c r="CD483" s="540"/>
      <c r="CE483" s="539"/>
      <c r="CF483" s="562"/>
      <c r="CG483" s="562"/>
      <c r="CH483" s="563"/>
      <c r="CI483" s="563"/>
      <c r="CJ483" s="540"/>
      <c r="CK483" s="540"/>
      <c r="CL483" s="540"/>
      <c r="CM483" s="540"/>
      <c r="CN483" s="540"/>
      <c r="CO483" s="540"/>
      <c r="CP483" s="540"/>
      <c r="CQ483" s="540"/>
    </row>
    <row r="484" spans="28:95" ht="18.75" customHeight="1">
      <c r="AB484" s="551"/>
      <c r="AN484" s="42"/>
      <c r="AO484" s="42"/>
      <c r="AQ484" s="561"/>
      <c r="CA484" s="128"/>
      <c r="CB484" s="539"/>
      <c r="CC484" s="540"/>
      <c r="CD484" s="540"/>
      <c r="CE484" s="539"/>
      <c r="CF484" s="562"/>
      <c r="CG484" s="562"/>
      <c r="CH484" s="563"/>
      <c r="CI484" s="563"/>
      <c r="CJ484" s="540"/>
      <c r="CK484" s="540"/>
      <c r="CL484" s="540"/>
      <c r="CM484" s="540"/>
      <c r="CN484" s="540"/>
      <c r="CO484" s="540"/>
      <c r="CP484" s="540"/>
      <c r="CQ484" s="540"/>
    </row>
    <row r="485" spans="28:95" ht="18.75" customHeight="1">
      <c r="AB485" s="551"/>
      <c r="AN485" s="42"/>
      <c r="AO485" s="42"/>
      <c r="AQ485" s="561"/>
      <c r="CA485" s="128"/>
      <c r="CB485" s="539"/>
      <c r="CC485" s="540"/>
      <c r="CD485" s="540"/>
      <c r="CE485" s="539"/>
      <c r="CF485" s="562"/>
      <c r="CG485" s="562"/>
      <c r="CH485" s="563"/>
      <c r="CI485" s="563"/>
      <c r="CJ485" s="540"/>
      <c r="CK485" s="540"/>
      <c r="CL485" s="540"/>
      <c r="CM485" s="540"/>
      <c r="CN485" s="540"/>
      <c r="CO485" s="540"/>
      <c r="CP485" s="540"/>
      <c r="CQ485" s="540"/>
    </row>
    <row r="486" spans="28:95" ht="18.75" customHeight="1">
      <c r="AB486" s="551"/>
      <c r="AN486" s="42"/>
      <c r="AO486" s="42"/>
      <c r="AQ486" s="561"/>
      <c r="CA486" s="128"/>
      <c r="CB486" s="539"/>
      <c r="CC486" s="540"/>
      <c r="CD486" s="540"/>
      <c r="CE486" s="539"/>
      <c r="CF486" s="562"/>
      <c r="CG486" s="562"/>
      <c r="CH486" s="563"/>
      <c r="CI486" s="563"/>
      <c r="CJ486" s="540"/>
      <c r="CK486" s="540"/>
      <c r="CL486" s="540"/>
      <c r="CM486" s="540"/>
      <c r="CN486" s="540"/>
      <c r="CO486" s="540"/>
      <c r="CP486" s="540"/>
      <c r="CQ486" s="540"/>
    </row>
    <row r="487" spans="28:95" ht="18.75" customHeight="1">
      <c r="AB487" s="551"/>
      <c r="AN487" s="42"/>
      <c r="AO487" s="42"/>
      <c r="AQ487" s="561"/>
      <c r="CA487" s="128"/>
      <c r="CB487" s="539"/>
      <c r="CC487" s="540"/>
      <c r="CD487" s="540"/>
      <c r="CE487" s="539"/>
      <c r="CF487" s="562"/>
      <c r="CG487" s="562"/>
      <c r="CH487" s="563"/>
      <c r="CI487" s="563"/>
      <c r="CJ487" s="540"/>
      <c r="CK487" s="540"/>
      <c r="CL487" s="540"/>
      <c r="CM487" s="540"/>
      <c r="CN487" s="540"/>
      <c r="CO487" s="540"/>
      <c r="CP487" s="540"/>
      <c r="CQ487" s="540"/>
    </row>
    <row r="488" spans="28:95" ht="18.75" customHeight="1">
      <c r="AB488" s="551"/>
      <c r="AN488" s="42"/>
      <c r="AO488" s="42"/>
      <c r="AQ488" s="561"/>
      <c r="CA488" s="128"/>
      <c r="CB488" s="539"/>
      <c r="CC488" s="540"/>
      <c r="CD488" s="540"/>
      <c r="CE488" s="539"/>
      <c r="CF488" s="562"/>
      <c r="CG488" s="562"/>
      <c r="CH488" s="563"/>
      <c r="CI488" s="563"/>
      <c r="CJ488" s="540"/>
      <c r="CK488" s="540"/>
      <c r="CL488" s="540"/>
      <c r="CM488" s="540"/>
      <c r="CN488" s="540"/>
      <c r="CO488" s="540"/>
      <c r="CP488" s="540"/>
      <c r="CQ488" s="540"/>
    </row>
    <row r="489" spans="28:95" ht="18.75" customHeight="1">
      <c r="AB489" s="551"/>
      <c r="AN489" s="42"/>
      <c r="AO489" s="42"/>
      <c r="AQ489" s="561"/>
      <c r="CA489" s="128"/>
      <c r="CB489" s="539"/>
      <c r="CC489" s="540"/>
      <c r="CD489" s="540"/>
      <c r="CE489" s="539"/>
      <c r="CF489" s="562"/>
      <c r="CG489" s="562"/>
      <c r="CH489" s="563"/>
      <c r="CI489" s="563"/>
      <c r="CJ489" s="540"/>
      <c r="CK489" s="540"/>
      <c r="CL489" s="540"/>
      <c r="CM489" s="540"/>
      <c r="CN489" s="540"/>
      <c r="CO489" s="540"/>
      <c r="CP489" s="540"/>
      <c r="CQ489" s="540"/>
    </row>
    <row r="490" spans="28:95" ht="18.75" customHeight="1">
      <c r="AB490" s="551"/>
      <c r="AN490" s="42"/>
      <c r="AO490" s="42"/>
      <c r="AQ490" s="561"/>
      <c r="CA490" s="128"/>
      <c r="CB490" s="539"/>
      <c r="CC490" s="540"/>
      <c r="CD490" s="540"/>
      <c r="CE490" s="539"/>
      <c r="CF490" s="562"/>
      <c r="CG490" s="562"/>
      <c r="CH490" s="563"/>
      <c r="CI490" s="563"/>
      <c r="CJ490" s="540"/>
      <c r="CK490" s="540"/>
      <c r="CL490" s="540"/>
      <c r="CM490" s="540"/>
      <c r="CN490" s="540"/>
      <c r="CO490" s="540"/>
      <c r="CP490" s="540"/>
      <c r="CQ490" s="540"/>
    </row>
    <row r="491" spans="28:95" ht="18.75" customHeight="1">
      <c r="AB491" s="551"/>
      <c r="AN491" s="42"/>
      <c r="AO491" s="42"/>
      <c r="AQ491" s="561"/>
      <c r="CA491" s="128"/>
      <c r="CB491" s="539"/>
      <c r="CC491" s="540"/>
      <c r="CD491" s="540"/>
      <c r="CE491" s="539"/>
      <c r="CF491" s="562"/>
      <c r="CG491" s="562"/>
      <c r="CH491" s="563"/>
      <c r="CI491" s="563"/>
      <c r="CJ491" s="540"/>
      <c r="CK491" s="540"/>
      <c r="CL491" s="540"/>
      <c r="CM491" s="540"/>
      <c r="CN491" s="540"/>
      <c r="CO491" s="540"/>
      <c r="CP491" s="540"/>
      <c r="CQ491" s="540"/>
    </row>
    <row r="492" spans="28:95" ht="18.75" customHeight="1">
      <c r="AB492" s="551"/>
      <c r="AN492" s="42"/>
      <c r="AO492" s="42"/>
      <c r="AQ492" s="561"/>
      <c r="CA492" s="128"/>
      <c r="CB492" s="539"/>
      <c r="CC492" s="540"/>
      <c r="CD492" s="540"/>
      <c r="CE492" s="539"/>
      <c r="CF492" s="562"/>
      <c r="CG492" s="562"/>
      <c r="CH492" s="563"/>
      <c r="CI492" s="563"/>
      <c r="CJ492" s="540"/>
      <c r="CK492" s="540"/>
      <c r="CL492" s="540"/>
      <c r="CM492" s="540"/>
      <c r="CN492" s="540"/>
      <c r="CO492" s="540"/>
      <c r="CP492" s="540"/>
      <c r="CQ492" s="540"/>
    </row>
    <row r="493" spans="28:95" ht="18.75" customHeight="1">
      <c r="AB493" s="551"/>
      <c r="AN493" s="42"/>
      <c r="AO493" s="42"/>
      <c r="AQ493" s="561"/>
      <c r="CA493" s="128"/>
      <c r="CB493" s="539"/>
      <c r="CC493" s="540"/>
      <c r="CD493" s="540"/>
      <c r="CE493" s="539"/>
      <c r="CF493" s="562"/>
      <c r="CG493" s="562"/>
      <c r="CH493" s="563"/>
      <c r="CI493" s="563"/>
      <c r="CJ493" s="540"/>
      <c r="CK493" s="540"/>
      <c r="CL493" s="540"/>
      <c r="CM493" s="540"/>
      <c r="CN493" s="540"/>
      <c r="CO493" s="540"/>
      <c r="CP493" s="540"/>
      <c r="CQ493" s="540"/>
    </row>
    <row r="494" spans="28:95" ht="18.75" customHeight="1">
      <c r="AB494" s="551"/>
      <c r="AN494" s="42"/>
      <c r="AO494" s="42"/>
      <c r="AQ494" s="561"/>
      <c r="CA494" s="128"/>
      <c r="CB494" s="539"/>
      <c r="CC494" s="540"/>
      <c r="CD494" s="540"/>
      <c r="CE494" s="539"/>
      <c r="CF494" s="562"/>
      <c r="CG494" s="562"/>
      <c r="CH494" s="563"/>
      <c r="CI494" s="563"/>
      <c r="CJ494" s="540"/>
      <c r="CK494" s="540"/>
      <c r="CL494" s="540"/>
      <c r="CM494" s="540"/>
      <c r="CN494" s="540"/>
      <c r="CO494" s="540"/>
      <c r="CP494" s="540"/>
      <c r="CQ494" s="540"/>
    </row>
    <row r="495" spans="28:95" ht="18.75" customHeight="1">
      <c r="AB495" s="551"/>
      <c r="AN495" s="42"/>
      <c r="AO495" s="42"/>
      <c r="AQ495" s="561"/>
      <c r="CA495" s="128"/>
      <c r="CB495" s="539"/>
      <c r="CC495" s="540"/>
      <c r="CD495" s="540"/>
      <c r="CE495" s="539"/>
      <c r="CF495" s="562"/>
      <c r="CG495" s="562"/>
      <c r="CH495" s="563"/>
      <c r="CI495" s="563"/>
      <c r="CJ495" s="540"/>
      <c r="CK495" s="540"/>
      <c r="CL495" s="540"/>
      <c r="CM495" s="540"/>
      <c r="CN495" s="540"/>
      <c r="CO495" s="540"/>
      <c r="CP495" s="540"/>
      <c r="CQ495" s="540"/>
    </row>
    <row r="496" spans="28:95" ht="18.75" customHeight="1">
      <c r="AB496" s="551"/>
      <c r="AN496" s="42"/>
      <c r="AO496" s="42"/>
      <c r="AQ496" s="561"/>
      <c r="CA496" s="128"/>
      <c r="CB496" s="539"/>
      <c r="CC496" s="540"/>
      <c r="CD496" s="540"/>
      <c r="CE496" s="539"/>
      <c r="CF496" s="562"/>
      <c r="CG496" s="562"/>
      <c r="CH496" s="563"/>
      <c r="CI496" s="563"/>
      <c r="CJ496" s="540"/>
      <c r="CK496" s="540"/>
      <c r="CL496" s="540"/>
      <c r="CM496" s="540"/>
      <c r="CN496" s="540"/>
      <c r="CO496" s="540"/>
      <c r="CP496" s="540"/>
      <c r="CQ496" s="540"/>
    </row>
    <row r="497" spans="28:95" ht="18.75" customHeight="1">
      <c r="AB497" s="551"/>
      <c r="AN497" s="42"/>
      <c r="AO497" s="42"/>
      <c r="AQ497" s="561"/>
      <c r="CA497" s="128"/>
      <c r="CB497" s="539"/>
      <c r="CC497" s="540"/>
      <c r="CD497" s="540"/>
      <c r="CE497" s="539"/>
      <c r="CF497" s="562"/>
      <c r="CG497" s="562"/>
      <c r="CH497" s="563"/>
      <c r="CI497" s="563"/>
      <c r="CJ497" s="540"/>
      <c r="CK497" s="540"/>
      <c r="CL497" s="540"/>
      <c r="CM497" s="540"/>
      <c r="CN497" s="540"/>
      <c r="CO497" s="540"/>
      <c r="CP497" s="540"/>
      <c r="CQ497" s="540"/>
    </row>
    <row r="498" spans="28:95" ht="18.75" customHeight="1">
      <c r="AB498" s="551"/>
      <c r="AN498" s="42"/>
      <c r="AO498" s="42"/>
      <c r="AQ498" s="561"/>
      <c r="CA498" s="128"/>
      <c r="CB498" s="539"/>
      <c r="CC498" s="540"/>
      <c r="CD498" s="540"/>
      <c r="CE498" s="539"/>
      <c r="CF498" s="562"/>
      <c r="CG498" s="562"/>
      <c r="CH498" s="563"/>
      <c r="CI498" s="563"/>
      <c r="CJ498" s="540"/>
      <c r="CK498" s="540"/>
      <c r="CL498" s="540"/>
      <c r="CM498" s="540"/>
      <c r="CN498" s="540"/>
      <c r="CO498" s="540"/>
      <c r="CP498" s="540"/>
      <c r="CQ498" s="540"/>
    </row>
    <row r="499" spans="28:95" ht="18.75" customHeight="1">
      <c r="AB499" s="551"/>
      <c r="AN499" s="42"/>
      <c r="AO499" s="42"/>
      <c r="AQ499" s="561"/>
      <c r="CA499" s="128"/>
      <c r="CB499" s="539"/>
      <c r="CC499" s="540"/>
      <c r="CD499" s="540"/>
      <c r="CE499" s="539"/>
      <c r="CF499" s="562"/>
      <c r="CG499" s="562"/>
      <c r="CH499" s="563"/>
      <c r="CI499" s="563"/>
      <c r="CJ499" s="540"/>
      <c r="CK499" s="540"/>
      <c r="CL499" s="540"/>
      <c r="CM499" s="540"/>
      <c r="CN499" s="540"/>
      <c r="CO499" s="540"/>
      <c r="CP499" s="540"/>
      <c r="CQ499" s="540"/>
    </row>
    <row r="500" spans="28:95" ht="18.75" customHeight="1">
      <c r="AB500" s="551"/>
      <c r="AN500" s="42"/>
      <c r="AO500" s="42"/>
      <c r="AQ500" s="561"/>
      <c r="CA500" s="128"/>
      <c r="CB500" s="539"/>
      <c r="CC500" s="540"/>
      <c r="CD500" s="540"/>
      <c r="CE500" s="539"/>
      <c r="CF500" s="562"/>
      <c r="CG500" s="562"/>
      <c r="CH500" s="563"/>
      <c r="CI500" s="563"/>
      <c r="CJ500" s="540"/>
      <c r="CK500" s="540"/>
      <c r="CL500" s="540"/>
      <c r="CM500" s="540"/>
      <c r="CN500" s="540"/>
      <c r="CO500" s="540"/>
      <c r="CP500" s="540"/>
      <c r="CQ500" s="540"/>
    </row>
    <row r="501" spans="28:95" ht="18.75" customHeight="1">
      <c r="AB501" s="551"/>
      <c r="AN501" s="42"/>
      <c r="AO501" s="42"/>
      <c r="AQ501" s="561"/>
      <c r="CA501" s="128"/>
      <c r="CB501" s="539"/>
      <c r="CC501" s="540"/>
      <c r="CD501" s="540"/>
      <c r="CE501" s="539"/>
      <c r="CF501" s="562"/>
      <c r="CG501" s="562"/>
      <c r="CH501" s="563"/>
      <c r="CI501" s="563"/>
      <c r="CJ501" s="540"/>
      <c r="CK501" s="540"/>
      <c r="CL501" s="540"/>
      <c r="CM501" s="540"/>
      <c r="CN501" s="540"/>
      <c r="CO501" s="540"/>
      <c r="CP501" s="540"/>
      <c r="CQ501" s="540"/>
    </row>
    <row r="502" spans="28:95" ht="18.75" customHeight="1">
      <c r="AB502" s="551"/>
      <c r="AN502" s="42"/>
      <c r="AO502" s="42"/>
      <c r="AQ502" s="561"/>
      <c r="CA502" s="128"/>
      <c r="CB502" s="539"/>
      <c r="CC502" s="540"/>
      <c r="CD502" s="540"/>
      <c r="CE502" s="539"/>
      <c r="CF502" s="562"/>
      <c r="CG502" s="562"/>
      <c r="CH502" s="563"/>
      <c r="CI502" s="563"/>
      <c r="CJ502" s="540"/>
      <c r="CK502" s="540"/>
      <c r="CL502" s="540"/>
      <c r="CM502" s="540"/>
      <c r="CN502" s="540"/>
      <c r="CO502" s="540"/>
      <c r="CP502" s="540"/>
      <c r="CQ502" s="540"/>
    </row>
    <row r="503" spans="28:95" ht="18.75" customHeight="1">
      <c r="AB503" s="551"/>
      <c r="AN503" s="42"/>
      <c r="AO503" s="42"/>
      <c r="AQ503" s="561"/>
      <c r="CA503" s="128"/>
      <c r="CB503" s="539"/>
      <c r="CC503" s="540"/>
      <c r="CD503" s="540"/>
      <c r="CE503" s="539"/>
      <c r="CF503" s="562"/>
      <c r="CG503" s="562"/>
      <c r="CH503" s="563"/>
      <c r="CI503" s="563"/>
      <c r="CJ503" s="540"/>
      <c r="CK503" s="540"/>
      <c r="CL503" s="540"/>
      <c r="CM503" s="540"/>
      <c r="CN503" s="540"/>
      <c r="CO503" s="540"/>
      <c r="CP503" s="540"/>
      <c r="CQ503" s="540"/>
    </row>
    <row r="504" spans="28:95" ht="18.75" customHeight="1">
      <c r="AB504" s="551"/>
      <c r="AN504" s="42"/>
      <c r="AO504" s="42"/>
      <c r="AQ504" s="561"/>
      <c r="CA504" s="128"/>
      <c r="CB504" s="539"/>
      <c r="CC504" s="540"/>
      <c r="CD504" s="540"/>
      <c r="CE504" s="539"/>
      <c r="CF504" s="562"/>
      <c r="CG504" s="562"/>
      <c r="CH504" s="563"/>
      <c r="CI504" s="563"/>
      <c r="CJ504" s="540"/>
      <c r="CK504" s="540"/>
      <c r="CL504" s="540"/>
      <c r="CM504" s="540"/>
      <c r="CN504" s="540"/>
      <c r="CO504" s="540"/>
      <c r="CP504" s="540"/>
      <c r="CQ504" s="540"/>
    </row>
    <row r="505" spans="28:95" ht="18.75" customHeight="1">
      <c r="AB505" s="551"/>
      <c r="AN505" s="42"/>
      <c r="AO505" s="42"/>
      <c r="AQ505" s="561"/>
      <c r="CA505" s="128"/>
      <c r="CB505" s="539"/>
      <c r="CC505" s="540"/>
      <c r="CD505" s="540"/>
      <c r="CE505" s="539"/>
      <c r="CF505" s="562"/>
      <c r="CG505" s="562"/>
      <c r="CH505" s="563"/>
      <c r="CI505" s="563"/>
      <c r="CJ505" s="540"/>
      <c r="CK505" s="540"/>
      <c r="CL505" s="540"/>
      <c r="CM505" s="540"/>
      <c r="CN505" s="540"/>
      <c r="CO505" s="540"/>
      <c r="CP505" s="540"/>
      <c r="CQ505" s="540"/>
    </row>
    <row r="506" spans="28:95" ht="18.75" customHeight="1">
      <c r="AB506" s="551"/>
      <c r="AN506" s="42"/>
      <c r="AO506" s="42"/>
      <c r="AQ506" s="561"/>
      <c r="CA506" s="128"/>
      <c r="CB506" s="539"/>
      <c r="CC506" s="540"/>
      <c r="CD506" s="540"/>
      <c r="CE506" s="539"/>
      <c r="CF506" s="562"/>
      <c r="CG506" s="562"/>
      <c r="CH506" s="563"/>
      <c r="CI506" s="563"/>
      <c r="CJ506" s="540"/>
      <c r="CK506" s="540"/>
      <c r="CL506" s="540"/>
      <c r="CM506" s="540"/>
      <c r="CN506" s="540"/>
      <c r="CO506" s="540"/>
      <c r="CP506" s="540"/>
      <c r="CQ506" s="540"/>
    </row>
    <row r="507" spans="28:95" ht="18.75" customHeight="1">
      <c r="AB507" s="551"/>
      <c r="AN507" s="42"/>
      <c r="AO507" s="42"/>
      <c r="AQ507" s="561"/>
      <c r="CA507" s="128"/>
      <c r="CB507" s="539"/>
      <c r="CC507" s="540"/>
      <c r="CD507" s="540"/>
      <c r="CE507" s="539"/>
      <c r="CF507" s="562"/>
      <c r="CG507" s="562"/>
      <c r="CH507" s="563"/>
      <c r="CI507" s="563"/>
      <c r="CJ507" s="540"/>
      <c r="CK507" s="540"/>
      <c r="CL507" s="540"/>
      <c r="CM507" s="540"/>
      <c r="CN507" s="540"/>
      <c r="CO507" s="540"/>
      <c r="CP507" s="540"/>
      <c r="CQ507" s="540"/>
    </row>
    <row r="508" spans="28:95" ht="18.75" customHeight="1">
      <c r="AB508" s="551"/>
      <c r="AN508" s="42"/>
      <c r="AO508" s="42"/>
      <c r="AQ508" s="561"/>
      <c r="CA508" s="128"/>
      <c r="CB508" s="539"/>
      <c r="CC508" s="540"/>
      <c r="CD508" s="540"/>
      <c r="CE508" s="539"/>
      <c r="CF508" s="562"/>
      <c r="CG508" s="562"/>
      <c r="CH508" s="563"/>
      <c r="CI508" s="563"/>
      <c r="CJ508" s="540"/>
      <c r="CK508" s="540"/>
      <c r="CL508" s="540"/>
      <c r="CM508" s="540"/>
      <c r="CN508" s="540"/>
      <c r="CO508" s="540"/>
      <c r="CP508" s="540"/>
      <c r="CQ508" s="540"/>
    </row>
    <row r="509" spans="28:95" ht="18.75" customHeight="1">
      <c r="AB509" s="551"/>
      <c r="AN509" s="42"/>
      <c r="AO509" s="42"/>
      <c r="AQ509" s="561"/>
      <c r="CA509" s="128"/>
      <c r="CB509" s="539"/>
      <c r="CC509" s="540"/>
      <c r="CD509" s="540"/>
      <c r="CE509" s="539"/>
      <c r="CF509" s="562"/>
      <c r="CG509" s="562"/>
      <c r="CH509" s="563"/>
      <c r="CI509" s="563"/>
      <c r="CJ509" s="540"/>
      <c r="CK509" s="540"/>
      <c r="CL509" s="540"/>
      <c r="CM509" s="540"/>
      <c r="CN509" s="540"/>
      <c r="CO509" s="540"/>
      <c r="CP509" s="540"/>
      <c r="CQ509" s="540"/>
    </row>
    <row r="510" spans="28:95" ht="18.75" customHeight="1">
      <c r="AB510" s="551"/>
      <c r="AN510" s="42"/>
      <c r="AO510" s="42"/>
      <c r="AQ510" s="561"/>
      <c r="CA510" s="128"/>
      <c r="CB510" s="539"/>
      <c r="CC510" s="540"/>
      <c r="CD510" s="540"/>
      <c r="CE510" s="539"/>
      <c r="CF510" s="562"/>
      <c r="CG510" s="562"/>
      <c r="CH510" s="563"/>
      <c r="CI510" s="563"/>
      <c r="CJ510" s="540"/>
      <c r="CK510" s="540"/>
      <c r="CL510" s="540"/>
      <c r="CM510" s="540"/>
      <c r="CN510" s="540"/>
      <c r="CO510" s="540"/>
      <c r="CP510" s="540"/>
      <c r="CQ510" s="540"/>
    </row>
    <row r="511" spans="28:95" ht="18.75" customHeight="1">
      <c r="AB511" s="551"/>
      <c r="AN511" s="42"/>
      <c r="AO511" s="42"/>
      <c r="AQ511" s="561"/>
      <c r="CA511" s="128"/>
      <c r="CB511" s="539"/>
      <c r="CC511" s="540"/>
      <c r="CD511" s="540"/>
      <c r="CE511" s="539"/>
      <c r="CF511" s="562"/>
      <c r="CG511" s="562"/>
      <c r="CH511" s="563"/>
      <c r="CI511" s="563"/>
      <c r="CJ511" s="540"/>
      <c r="CK511" s="540"/>
      <c r="CL511" s="540"/>
      <c r="CM511" s="540"/>
      <c r="CN511" s="540"/>
      <c r="CO511" s="540"/>
      <c r="CP511" s="540"/>
      <c r="CQ511" s="540"/>
    </row>
    <row r="512" spans="28:95" ht="18.75" customHeight="1">
      <c r="AB512" s="551"/>
      <c r="AN512" s="42"/>
      <c r="AO512" s="42"/>
      <c r="AQ512" s="561"/>
      <c r="CA512" s="128"/>
      <c r="CB512" s="539"/>
      <c r="CC512" s="540"/>
      <c r="CD512" s="540"/>
      <c r="CE512" s="539"/>
      <c r="CF512" s="562"/>
      <c r="CG512" s="562"/>
      <c r="CH512" s="563"/>
      <c r="CI512" s="563"/>
      <c r="CJ512" s="540"/>
      <c r="CK512" s="540"/>
      <c r="CL512" s="540"/>
      <c r="CM512" s="540"/>
      <c r="CN512" s="540"/>
      <c r="CO512" s="540"/>
      <c r="CP512" s="540"/>
      <c r="CQ512" s="540"/>
    </row>
    <row r="513" spans="28:95" ht="18.75" customHeight="1">
      <c r="AB513" s="551"/>
      <c r="AN513" s="42"/>
      <c r="AO513" s="42"/>
      <c r="AQ513" s="561"/>
      <c r="CA513" s="128"/>
      <c r="CB513" s="539"/>
      <c r="CC513" s="540"/>
      <c r="CD513" s="540"/>
      <c r="CE513" s="539"/>
      <c r="CF513" s="562"/>
      <c r="CG513" s="562"/>
      <c r="CH513" s="563"/>
      <c r="CI513" s="563"/>
      <c r="CJ513" s="540"/>
      <c r="CK513" s="540"/>
      <c r="CL513" s="540"/>
      <c r="CM513" s="540"/>
      <c r="CN513" s="540"/>
      <c r="CO513" s="540"/>
      <c r="CP513" s="540"/>
      <c r="CQ513" s="540"/>
    </row>
    <row r="514" spans="28:95" ht="18.75" customHeight="1">
      <c r="AB514" s="551"/>
      <c r="AN514" s="42"/>
      <c r="AO514" s="42"/>
      <c r="AQ514" s="561"/>
      <c r="CA514" s="128"/>
      <c r="CB514" s="539"/>
      <c r="CC514" s="540"/>
      <c r="CD514" s="540"/>
      <c r="CE514" s="539"/>
      <c r="CF514" s="562"/>
      <c r="CG514" s="562"/>
      <c r="CH514" s="563"/>
      <c r="CI514" s="563"/>
      <c r="CJ514" s="540"/>
      <c r="CK514" s="540"/>
      <c r="CL514" s="540"/>
      <c r="CM514" s="540"/>
      <c r="CN514" s="540"/>
      <c r="CO514" s="540"/>
      <c r="CP514" s="540"/>
      <c r="CQ514" s="540"/>
    </row>
    <row r="515" spans="28:95" ht="18.75" customHeight="1">
      <c r="AB515" s="551"/>
      <c r="AN515" s="42"/>
      <c r="AO515" s="42"/>
      <c r="AQ515" s="561"/>
      <c r="CA515" s="128"/>
      <c r="CB515" s="539"/>
      <c r="CC515" s="540"/>
      <c r="CD515" s="540"/>
      <c r="CE515" s="539"/>
      <c r="CF515" s="562"/>
      <c r="CG515" s="562"/>
      <c r="CH515" s="563"/>
      <c r="CI515" s="563"/>
      <c r="CJ515" s="540"/>
      <c r="CK515" s="540"/>
      <c r="CL515" s="540"/>
      <c r="CM515" s="540"/>
      <c r="CN515" s="540"/>
      <c r="CO515" s="540"/>
      <c r="CP515" s="540"/>
      <c r="CQ515" s="540"/>
    </row>
    <row r="516" spans="28:95" ht="18.75" customHeight="1">
      <c r="AB516" s="551"/>
      <c r="AN516" s="42"/>
      <c r="AO516" s="42"/>
      <c r="AQ516" s="561"/>
      <c r="CA516" s="128"/>
      <c r="CB516" s="539"/>
      <c r="CC516" s="540"/>
      <c r="CD516" s="540"/>
      <c r="CE516" s="539"/>
      <c r="CF516" s="562"/>
      <c r="CG516" s="562"/>
      <c r="CH516" s="563"/>
      <c r="CI516" s="563"/>
      <c r="CJ516" s="540"/>
      <c r="CK516" s="540"/>
      <c r="CL516" s="540"/>
      <c r="CM516" s="540"/>
      <c r="CN516" s="540"/>
      <c r="CO516" s="540"/>
      <c r="CP516" s="540"/>
      <c r="CQ516" s="540"/>
    </row>
    <row r="517" spans="28:95" ht="18.75" customHeight="1">
      <c r="AB517" s="551"/>
      <c r="AN517" s="42"/>
      <c r="AO517" s="42"/>
      <c r="AQ517" s="561"/>
      <c r="CA517" s="128"/>
      <c r="CB517" s="539"/>
      <c r="CC517" s="540"/>
      <c r="CD517" s="540"/>
      <c r="CE517" s="539"/>
      <c r="CF517" s="562"/>
      <c r="CG517" s="562"/>
      <c r="CH517" s="563"/>
      <c r="CI517" s="563"/>
      <c r="CJ517" s="540"/>
      <c r="CK517" s="540"/>
      <c r="CL517" s="540"/>
      <c r="CM517" s="540"/>
      <c r="CN517" s="540"/>
      <c r="CO517" s="540"/>
      <c r="CP517" s="540"/>
      <c r="CQ517" s="540"/>
    </row>
    <row r="518" spans="28:95" ht="18.75" customHeight="1">
      <c r="AB518" s="551"/>
      <c r="AN518" s="42"/>
      <c r="AO518" s="42"/>
      <c r="AQ518" s="561"/>
      <c r="CA518" s="128"/>
      <c r="CB518" s="539"/>
      <c r="CC518" s="540"/>
      <c r="CD518" s="540"/>
      <c r="CE518" s="539"/>
      <c r="CF518" s="562"/>
      <c r="CG518" s="562"/>
      <c r="CH518" s="563"/>
      <c r="CI518" s="563"/>
      <c r="CJ518" s="540"/>
      <c r="CK518" s="540"/>
      <c r="CL518" s="540"/>
      <c r="CM518" s="540"/>
      <c r="CN518" s="540"/>
      <c r="CO518" s="540"/>
      <c r="CP518" s="540"/>
      <c r="CQ518" s="540"/>
    </row>
    <row r="519" spans="28:95" ht="18.75" customHeight="1">
      <c r="AB519" s="551"/>
      <c r="AN519" s="42"/>
      <c r="AO519" s="42"/>
      <c r="AQ519" s="561"/>
      <c r="CA519" s="128"/>
      <c r="CB519" s="539"/>
      <c r="CC519" s="540"/>
      <c r="CD519" s="540"/>
      <c r="CE519" s="539"/>
      <c r="CF519" s="562"/>
      <c r="CG519" s="562"/>
      <c r="CH519" s="563"/>
      <c r="CI519" s="563"/>
      <c r="CJ519" s="540"/>
      <c r="CK519" s="540"/>
      <c r="CL519" s="540"/>
      <c r="CM519" s="540"/>
      <c r="CN519" s="540"/>
      <c r="CO519" s="540"/>
      <c r="CP519" s="540"/>
      <c r="CQ519" s="540"/>
    </row>
    <row r="520" spans="28:95" ht="18.75" customHeight="1">
      <c r="AB520" s="551"/>
      <c r="AN520" s="42"/>
      <c r="AO520" s="42"/>
      <c r="AQ520" s="561"/>
      <c r="CA520" s="128"/>
      <c r="CB520" s="539"/>
      <c r="CC520" s="540"/>
      <c r="CD520" s="540"/>
      <c r="CE520" s="539"/>
      <c r="CF520" s="562"/>
      <c r="CG520" s="562"/>
      <c r="CH520" s="563"/>
      <c r="CI520" s="563"/>
      <c r="CJ520" s="540"/>
      <c r="CK520" s="540"/>
      <c r="CL520" s="540"/>
      <c r="CM520" s="540"/>
      <c r="CN520" s="540"/>
      <c r="CO520" s="540"/>
      <c r="CP520" s="540"/>
      <c r="CQ520" s="540"/>
    </row>
    <row r="521" spans="28:95" ht="18.75" customHeight="1">
      <c r="AB521" s="551"/>
      <c r="AN521" s="42"/>
      <c r="AO521" s="42"/>
      <c r="AQ521" s="561"/>
      <c r="CA521" s="128"/>
      <c r="CB521" s="128"/>
      <c r="CE521" s="538"/>
      <c r="CF521" s="558"/>
      <c r="CG521" s="558"/>
      <c r="CH521" s="559"/>
      <c r="CI521" s="559"/>
      <c r="CJ521" s="560"/>
    </row>
    <row r="522" spans="28:95" ht="18.75" customHeight="1">
      <c r="AB522" s="551"/>
      <c r="AN522" s="42"/>
      <c r="AO522" s="42"/>
      <c r="AQ522" s="561"/>
      <c r="CA522" s="128"/>
      <c r="CB522" s="128"/>
      <c r="CE522" s="538"/>
      <c r="CF522" s="558"/>
      <c r="CG522" s="558"/>
      <c r="CH522" s="559"/>
      <c r="CI522" s="559"/>
      <c r="CJ522" s="560"/>
    </row>
    <row r="523" spans="28:95" ht="18.75" customHeight="1">
      <c r="AB523" s="551"/>
      <c r="AN523" s="42"/>
      <c r="AO523" s="42"/>
      <c r="AQ523" s="561"/>
      <c r="CA523" s="128"/>
      <c r="CB523" s="128"/>
      <c r="CE523" s="538"/>
      <c r="CF523" s="558"/>
      <c r="CG523" s="558"/>
      <c r="CH523" s="559"/>
      <c r="CI523" s="559"/>
      <c r="CJ523" s="560"/>
    </row>
    <row r="524" spans="28:95" ht="18.75" customHeight="1">
      <c r="AB524" s="551"/>
      <c r="AN524" s="42"/>
      <c r="AO524" s="42"/>
      <c r="AQ524" s="561"/>
      <c r="CA524" s="128"/>
      <c r="CB524" s="128"/>
      <c r="CE524" s="538"/>
      <c r="CF524" s="558"/>
      <c r="CG524" s="558"/>
      <c r="CH524" s="559"/>
      <c r="CI524" s="559"/>
      <c r="CJ524" s="560"/>
    </row>
    <row r="525" spans="28:95" ht="18.75" customHeight="1">
      <c r="AB525" s="551"/>
      <c r="AN525" s="42"/>
      <c r="AO525" s="42"/>
      <c r="AQ525" s="561"/>
      <c r="CA525" s="128"/>
      <c r="CB525" s="128"/>
      <c r="CE525" s="538"/>
      <c r="CF525" s="558"/>
      <c r="CG525" s="558"/>
      <c r="CH525" s="559"/>
      <c r="CI525" s="559"/>
      <c r="CJ525" s="560"/>
    </row>
    <row r="526" spans="28:95" ht="18.75" customHeight="1">
      <c r="AB526" s="551"/>
      <c r="AN526" s="42"/>
      <c r="AO526" s="42"/>
      <c r="AQ526" s="561"/>
      <c r="CA526" s="128"/>
      <c r="CB526" s="128"/>
      <c r="CE526" s="538"/>
      <c r="CF526" s="558"/>
      <c r="CG526" s="558"/>
      <c r="CH526" s="559"/>
      <c r="CI526" s="559"/>
      <c r="CJ526" s="560"/>
    </row>
    <row r="527" spans="28:95" ht="18.75" customHeight="1">
      <c r="AB527" s="551"/>
      <c r="AN527" s="42"/>
      <c r="AO527" s="42"/>
      <c r="AQ527" s="561"/>
      <c r="CA527" s="128"/>
      <c r="CB527" s="128"/>
      <c r="CE527" s="538"/>
      <c r="CF527" s="558"/>
      <c r="CG527" s="558"/>
      <c r="CH527" s="559"/>
      <c r="CI527" s="559"/>
      <c r="CJ527" s="560"/>
    </row>
    <row r="528" spans="28:95" ht="18.75" customHeight="1">
      <c r="AB528" s="551"/>
      <c r="AN528" s="42"/>
      <c r="AO528" s="42"/>
      <c r="AQ528" s="561"/>
      <c r="CA528" s="128"/>
      <c r="CB528" s="128"/>
      <c r="CE528" s="538"/>
      <c r="CF528" s="558"/>
      <c r="CG528" s="558"/>
      <c r="CH528" s="559"/>
      <c r="CI528" s="559"/>
      <c r="CJ528" s="560"/>
    </row>
    <row r="529" spans="28:88" ht="18.75" customHeight="1">
      <c r="AB529" s="551"/>
      <c r="AN529" s="42"/>
      <c r="AO529" s="42"/>
      <c r="AQ529" s="561"/>
      <c r="CA529" s="128"/>
      <c r="CB529" s="128"/>
      <c r="CE529" s="538"/>
      <c r="CF529" s="558"/>
      <c r="CG529" s="558"/>
      <c r="CH529" s="559"/>
      <c r="CI529" s="559"/>
      <c r="CJ529" s="560"/>
    </row>
    <row r="530" spans="28:88" ht="18.75" customHeight="1">
      <c r="AB530" s="551"/>
      <c r="AN530" s="42"/>
      <c r="AO530" s="42"/>
      <c r="AQ530" s="561"/>
      <c r="CA530" s="128"/>
      <c r="CB530" s="128"/>
      <c r="CE530" s="538"/>
      <c r="CF530" s="558"/>
      <c r="CG530" s="558"/>
      <c r="CH530" s="559"/>
      <c r="CI530" s="559"/>
      <c r="CJ530" s="560"/>
    </row>
    <row r="531" spans="28:88" ht="18.75" customHeight="1">
      <c r="AB531" s="551"/>
      <c r="AN531" s="42"/>
      <c r="AO531" s="42"/>
      <c r="AQ531" s="561"/>
      <c r="CA531" s="128"/>
      <c r="CB531" s="128"/>
      <c r="CE531" s="538"/>
      <c r="CF531" s="558"/>
      <c r="CG531" s="558"/>
      <c r="CH531" s="559"/>
      <c r="CI531" s="559"/>
      <c r="CJ531" s="560"/>
    </row>
    <row r="532" spans="28:88" ht="18.75" customHeight="1">
      <c r="AB532" s="551"/>
      <c r="AN532" s="42"/>
      <c r="AO532" s="42"/>
      <c r="AQ532" s="561"/>
      <c r="CA532" s="128"/>
      <c r="CB532" s="128"/>
      <c r="CE532" s="538"/>
      <c r="CF532" s="558"/>
      <c r="CG532" s="558"/>
      <c r="CH532" s="559"/>
      <c r="CI532" s="559"/>
      <c r="CJ532" s="560"/>
    </row>
    <row r="533" spans="28:88" ht="18.75" customHeight="1">
      <c r="AB533" s="551"/>
      <c r="AN533" s="42"/>
      <c r="AO533" s="42"/>
      <c r="AQ533" s="561"/>
      <c r="CA533" s="128"/>
      <c r="CB533" s="128"/>
      <c r="CE533" s="538"/>
      <c r="CF533" s="558"/>
      <c r="CG533" s="558"/>
      <c r="CH533" s="559"/>
      <c r="CI533" s="559"/>
      <c r="CJ533" s="560"/>
    </row>
    <row r="534" spans="28:88" ht="18.75" customHeight="1">
      <c r="AB534" s="551"/>
      <c r="AN534" s="42"/>
      <c r="AO534" s="42"/>
      <c r="AQ534" s="561"/>
      <c r="CA534" s="128"/>
      <c r="CB534" s="128"/>
      <c r="CE534" s="538"/>
      <c r="CF534" s="558"/>
      <c r="CG534" s="558"/>
      <c r="CH534" s="559"/>
      <c r="CI534" s="559"/>
      <c r="CJ534" s="560"/>
    </row>
    <row r="535" spans="28:88" ht="18.75" customHeight="1">
      <c r="AB535" s="551"/>
      <c r="AN535" s="42"/>
      <c r="AO535" s="42"/>
      <c r="AQ535" s="561"/>
      <c r="CA535" s="128"/>
      <c r="CB535" s="128"/>
      <c r="CE535" s="538"/>
      <c r="CF535" s="558"/>
      <c r="CG535" s="558"/>
      <c r="CH535" s="559"/>
      <c r="CI535" s="559"/>
      <c r="CJ535" s="560"/>
    </row>
    <row r="536" spans="28:88" ht="18.75" customHeight="1">
      <c r="AB536" s="551"/>
      <c r="AN536" s="42"/>
      <c r="AO536" s="42"/>
      <c r="AQ536" s="561"/>
      <c r="CA536" s="128"/>
      <c r="CB536" s="128"/>
      <c r="CE536" s="538"/>
      <c r="CF536" s="558"/>
      <c r="CG536" s="558"/>
      <c r="CH536" s="559"/>
      <c r="CI536" s="559"/>
      <c r="CJ536" s="560"/>
    </row>
    <row r="537" spans="28:88" ht="18.75" customHeight="1">
      <c r="AB537" s="551"/>
      <c r="AN537" s="42"/>
      <c r="AO537" s="42"/>
      <c r="AQ537" s="561"/>
      <c r="CA537" s="128"/>
      <c r="CB537" s="128"/>
      <c r="CE537" s="538"/>
      <c r="CF537" s="558"/>
      <c r="CG537" s="558"/>
      <c r="CH537" s="559"/>
      <c r="CI537" s="559"/>
      <c r="CJ537" s="560"/>
    </row>
    <row r="538" spans="28:88" ht="18.75" customHeight="1">
      <c r="AB538" s="551"/>
      <c r="AN538" s="42"/>
      <c r="AO538" s="42"/>
      <c r="AQ538" s="561"/>
      <c r="CA538" s="128"/>
      <c r="CB538" s="128"/>
      <c r="CE538" s="538"/>
      <c r="CF538" s="558"/>
      <c r="CG538" s="558"/>
      <c r="CH538" s="559"/>
      <c r="CI538" s="559"/>
      <c r="CJ538" s="560"/>
    </row>
    <row r="539" spans="28:88" ht="18.75" customHeight="1">
      <c r="AB539" s="551"/>
      <c r="AN539" s="42"/>
      <c r="AO539" s="42"/>
      <c r="AQ539" s="561"/>
      <c r="CA539" s="128"/>
      <c r="CB539" s="128"/>
      <c r="CE539" s="538"/>
      <c r="CF539" s="558"/>
      <c r="CG539" s="558"/>
      <c r="CH539" s="559"/>
      <c r="CI539" s="559"/>
      <c r="CJ539" s="560"/>
    </row>
    <row r="540" spans="28:88" ht="18.75" customHeight="1">
      <c r="AB540" s="551"/>
      <c r="AN540" s="42"/>
      <c r="AO540" s="42"/>
      <c r="AQ540" s="561"/>
      <c r="CA540" s="128"/>
      <c r="CB540" s="128"/>
      <c r="CE540" s="538"/>
      <c r="CF540" s="558"/>
      <c r="CG540" s="558"/>
      <c r="CH540" s="559"/>
      <c r="CI540" s="559"/>
      <c r="CJ540" s="560"/>
    </row>
    <row r="541" spans="28:88" ht="18.75" customHeight="1">
      <c r="AB541" s="551"/>
      <c r="AN541" s="42"/>
      <c r="AO541" s="42"/>
      <c r="AQ541" s="561"/>
      <c r="CA541" s="128"/>
      <c r="CB541" s="128"/>
      <c r="CE541" s="538"/>
      <c r="CF541" s="558"/>
      <c r="CG541" s="558"/>
      <c r="CH541" s="559"/>
      <c r="CI541" s="559"/>
      <c r="CJ541" s="560"/>
    </row>
    <row r="542" spans="28:88" ht="18.75" customHeight="1">
      <c r="AB542" s="551"/>
      <c r="AN542" s="42"/>
      <c r="AO542" s="42"/>
      <c r="AQ542" s="561"/>
      <c r="CA542" s="128"/>
      <c r="CB542" s="128"/>
      <c r="CE542" s="538"/>
      <c r="CF542" s="558"/>
      <c r="CG542" s="558"/>
      <c r="CH542" s="559"/>
      <c r="CI542" s="559"/>
      <c r="CJ542" s="560"/>
    </row>
    <row r="543" spans="28:88" ht="18.75" customHeight="1">
      <c r="AB543" s="551"/>
      <c r="AN543" s="42"/>
      <c r="AO543" s="42"/>
      <c r="AQ543" s="561"/>
      <c r="CA543" s="128"/>
      <c r="CB543" s="128"/>
      <c r="CE543" s="538"/>
      <c r="CF543" s="558"/>
      <c r="CG543" s="558"/>
      <c r="CH543" s="559"/>
      <c r="CI543" s="559"/>
      <c r="CJ543" s="560"/>
    </row>
    <row r="544" spans="28:88" ht="18.75" customHeight="1">
      <c r="AB544" s="551"/>
      <c r="AN544" s="42"/>
      <c r="AO544" s="42"/>
      <c r="AQ544" s="561"/>
      <c r="CA544" s="128"/>
      <c r="CB544" s="128"/>
      <c r="CE544" s="538"/>
      <c r="CF544" s="558"/>
      <c r="CG544" s="558"/>
      <c r="CH544" s="559"/>
      <c r="CI544" s="559"/>
      <c r="CJ544" s="560"/>
    </row>
    <row r="545" spans="28:88" ht="18.75" customHeight="1">
      <c r="AB545" s="551"/>
      <c r="AN545" s="42"/>
      <c r="AO545" s="42"/>
      <c r="AQ545" s="561"/>
      <c r="CA545" s="128"/>
      <c r="CB545" s="128"/>
      <c r="CE545" s="538"/>
      <c r="CF545" s="558"/>
      <c r="CG545" s="558"/>
      <c r="CH545" s="559"/>
      <c r="CI545" s="559"/>
      <c r="CJ545" s="560"/>
    </row>
    <row r="546" spans="28:88" ht="18.75" customHeight="1">
      <c r="AB546" s="551"/>
      <c r="AN546" s="42"/>
      <c r="AO546" s="42"/>
      <c r="AQ546" s="561"/>
      <c r="CA546" s="128"/>
      <c r="CB546" s="128"/>
      <c r="CE546" s="538"/>
      <c r="CF546" s="558"/>
      <c r="CG546" s="558"/>
      <c r="CH546" s="559"/>
      <c r="CI546" s="559"/>
      <c r="CJ546" s="560"/>
    </row>
    <row r="547" spans="28:88" ht="18.75" customHeight="1">
      <c r="AB547" s="551"/>
      <c r="AN547" s="42"/>
      <c r="AO547" s="42"/>
      <c r="AQ547" s="561"/>
      <c r="CA547" s="128"/>
      <c r="CB547" s="128"/>
      <c r="CE547" s="538"/>
      <c r="CF547" s="558"/>
      <c r="CG547" s="558"/>
      <c r="CH547" s="559"/>
      <c r="CI547" s="559"/>
      <c r="CJ547" s="560"/>
    </row>
    <row r="548" spans="28:88" ht="18.75" customHeight="1">
      <c r="AB548" s="551"/>
      <c r="AN548" s="42"/>
      <c r="AO548" s="42"/>
      <c r="AQ548" s="561"/>
      <c r="CA548" s="128"/>
      <c r="CB548" s="128"/>
      <c r="CE548" s="538"/>
      <c r="CF548" s="558"/>
      <c r="CG548" s="558"/>
      <c r="CH548" s="559"/>
      <c r="CI548" s="559"/>
      <c r="CJ548" s="560"/>
    </row>
    <row r="549" spans="28:88" ht="18.75" customHeight="1">
      <c r="AB549" s="551"/>
      <c r="AN549" s="42"/>
      <c r="AO549" s="42"/>
      <c r="AQ549" s="561"/>
      <c r="CA549" s="128"/>
      <c r="CB549" s="128"/>
      <c r="CE549" s="538"/>
      <c r="CF549" s="558"/>
      <c r="CG549" s="558"/>
      <c r="CH549" s="559"/>
      <c r="CI549" s="559"/>
      <c r="CJ549" s="560"/>
    </row>
    <row r="550" spans="28:88" ht="18.75" customHeight="1">
      <c r="AB550" s="551"/>
      <c r="AN550" s="42"/>
      <c r="AO550" s="42"/>
      <c r="AQ550" s="561"/>
      <c r="CA550" s="128"/>
      <c r="CB550" s="128"/>
      <c r="CE550" s="538"/>
      <c r="CF550" s="558"/>
      <c r="CG550" s="558"/>
      <c r="CH550" s="559"/>
      <c r="CI550" s="559"/>
      <c r="CJ550" s="560"/>
    </row>
    <row r="551" spans="28:88" ht="18.75" customHeight="1">
      <c r="AB551" s="551"/>
      <c r="AN551" s="42"/>
      <c r="AO551" s="42"/>
      <c r="AQ551" s="561"/>
      <c r="CA551" s="128"/>
      <c r="CB551" s="128"/>
      <c r="CE551" s="538"/>
      <c r="CF551" s="558"/>
      <c r="CG551" s="558"/>
      <c r="CH551" s="559"/>
      <c r="CI551" s="559"/>
      <c r="CJ551" s="560"/>
    </row>
    <row r="552" spans="28:88" ht="18.75" customHeight="1">
      <c r="AB552" s="551"/>
      <c r="AN552" s="42"/>
      <c r="AO552" s="42"/>
      <c r="AQ552" s="561"/>
      <c r="CA552" s="128"/>
      <c r="CB552" s="128"/>
      <c r="CE552" s="538"/>
      <c r="CF552" s="558"/>
      <c r="CG552" s="558"/>
      <c r="CH552" s="559"/>
      <c r="CI552" s="559"/>
      <c r="CJ552" s="560"/>
    </row>
    <row r="553" spans="28:88" ht="18.75" customHeight="1">
      <c r="AB553" s="551"/>
      <c r="AN553" s="42"/>
      <c r="AO553" s="42"/>
      <c r="AQ553" s="561"/>
      <c r="CA553" s="128"/>
      <c r="CB553" s="128"/>
      <c r="CE553" s="538"/>
      <c r="CF553" s="558"/>
      <c r="CG553" s="558"/>
      <c r="CH553" s="559"/>
      <c r="CI553" s="559"/>
      <c r="CJ553" s="560"/>
    </row>
    <row r="554" spans="28:88" ht="18.75" customHeight="1">
      <c r="AB554" s="551"/>
      <c r="AN554" s="42"/>
      <c r="AO554" s="42"/>
      <c r="AQ554" s="561"/>
      <c r="CA554" s="128"/>
      <c r="CB554" s="128"/>
      <c r="CE554" s="538"/>
      <c r="CF554" s="558"/>
      <c r="CG554" s="558"/>
      <c r="CH554" s="559"/>
      <c r="CI554" s="559"/>
      <c r="CJ554" s="560"/>
    </row>
    <row r="555" spans="28:88" ht="18.75" customHeight="1">
      <c r="AB555" s="551"/>
      <c r="AN555" s="42"/>
      <c r="AO555" s="42"/>
      <c r="AQ555" s="561"/>
      <c r="CA555" s="128"/>
      <c r="CB555" s="128"/>
      <c r="CE555" s="538"/>
      <c r="CF555" s="558"/>
      <c r="CG555" s="558"/>
      <c r="CH555" s="559"/>
      <c r="CI555" s="559"/>
      <c r="CJ555" s="560"/>
    </row>
    <row r="556" spans="28:88" ht="18.75" customHeight="1">
      <c r="AB556" s="551"/>
      <c r="AN556" s="42"/>
      <c r="AO556" s="42"/>
      <c r="AQ556" s="561"/>
      <c r="CA556" s="128"/>
      <c r="CB556" s="128"/>
      <c r="CE556" s="538"/>
      <c r="CF556" s="558"/>
      <c r="CG556" s="558"/>
      <c r="CH556" s="559"/>
      <c r="CI556" s="559"/>
      <c r="CJ556" s="560"/>
    </row>
    <row r="557" spans="28:88" ht="18.75" customHeight="1">
      <c r="AB557" s="551"/>
      <c r="AN557" s="42"/>
      <c r="AO557" s="42"/>
      <c r="AQ557" s="561"/>
      <c r="CA557" s="128"/>
      <c r="CB557" s="128"/>
      <c r="CE557" s="538"/>
      <c r="CF557" s="558"/>
      <c r="CG557" s="558"/>
      <c r="CH557" s="559"/>
      <c r="CI557" s="559"/>
      <c r="CJ557" s="560"/>
    </row>
    <row r="558" spans="28:88" ht="18.75" customHeight="1">
      <c r="AB558" s="551"/>
      <c r="AN558" s="42"/>
      <c r="AO558" s="42"/>
      <c r="AQ558" s="561"/>
      <c r="CA558" s="128"/>
      <c r="CB558" s="128"/>
      <c r="CE558" s="538"/>
      <c r="CF558" s="558"/>
      <c r="CG558" s="558"/>
      <c r="CH558" s="559"/>
      <c r="CI558" s="559"/>
      <c r="CJ558" s="560"/>
    </row>
    <row r="559" spans="28:88" ht="18.75" customHeight="1">
      <c r="AB559" s="551"/>
      <c r="AN559" s="42"/>
      <c r="AO559" s="42"/>
      <c r="AQ559" s="561"/>
      <c r="CA559" s="128"/>
      <c r="CB559" s="128"/>
      <c r="CE559" s="538"/>
      <c r="CF559" s="558"/>
      <c r="CG559" s="558"/>
      <c r="CH559" s="559"/>
      <c r="CI559" s="559"/>
      <c r="CJ559" s="560"/>
    </row>
    <row r="560" spans="28:88" ht="18.75" customHeight="1">
      <c r="AB560" s="551"/>
      <c r="AN560" s="42"/>
      <c r="AO560" s="42"/>
      <c r="AQ560" s="561"/>
      <c r="CA560" s="128"/>
      <c r="CB560" s="128"/>
      <c r="CE560" s="538"/>
      <c r="CF560" s="558"/>
      <c r="CG560" s="558"/>
      <c r="CH560" s="559"/>
      <c r="CI560" s="559"/>
      <c r="CJ560" s="560"/>
    </row>
    <row r="561" spans="28:88" ht="18.75" customHeight="1">
      <c r="AB561" s="551"/>
      <c r="AN561" s="42"/>
      <c r="AO561" s="42"/>
      <c r="AQ561" s="561"/>
      <c r="CA561" s="128"/>
      <c r="CB561" s="128"/>
      <c r="CE561" s="538"/>
      <c r="CF561" s="558"/>
      <c r="CG561" s="558"/>
      <c r="CH561" s="559"/>
      <c r="CI561" s="559"/>
      <c r="CJ561" s="560"/>
    </row>
    <row r="562" spans="28:88" ht="18.75" customHeight="1">
      <c r="AB562" s="551"/>
      <c r="AN562" s="42"/>
      <c r="AO562" s="42"/>
      <c r="AQ562" s="561"/>
      <c r="CA562" s="128"/>
      <c r="CB562" s="128"/>
      <c r="CE562" s="538"/>
      <c r="CF562" s="558"/>
      <c r="CG562" s="558"/>
      <c r="CH562" s="559"/>
      <c r="CI562" s="559"/>
      <c r="CJ562" s="560"/>
    </row>
    <row r="563" spans="28:88" ht="18.75" customHeight="1">
      <c r="AB563" s="551"/>
      <c r="AN563" s="42"/>
      <c r="AO563" s="42"/>
      <c r="AQ563" s="561"/>
      <c r="CA563" s="128"/>
      <c r="CB563" s="128"/>
      <c r="CE563" s="538"/>
      <c r="CF563" s="558"/>
      <c r="CG563" s="558"/>
      <c r="CH563" s="559"/>
      <c r="CI563" s="559"/>
      <c r="CJ563" s="560"/>
    </row>
    <row r="564" spans="28:88" ht="18.75" customHeight="1">
      <c r="AB564" s="551"/>
      <c r="AN564" s="42"/>
      <c r="AO564" s="42"/>
      <c r="AQ564" s="561"/>
      <c r="CA564" s="128"/>
      <c r="CB564" s="128"/>
      <c r="CE564" s="538"/>
      <c r="CF564" s="558"/>
      <c r="CG564" s="558"/>
      <c r="CH564" s="559"/>
      <c r="CI564" s="559"/>
      <c r="CJ564" s="560"/>
    </row>
    <row r="565" spans="28:88" ht="18.75" customHeight="1">
      <c r="AB565" s="551"/>
      <c r="AN565" s="42"/>
      <c r="AO565" s="42"/>
      <c r="AQ565" s="561"/>
      <c r="CA565" s="128"/>
      <c r="CB565" s="128"/>
      <c r="CE565" s="538"/>
      <c r="CF565" s="558"/>
      <c r="CG565" s="558"/>
      <c r="CH565" s="559"/>
      <c r="CI565" s="559"/>
      <c r="CJ565" s="560"/>
    </row>
    <row r="566" spans="28:88" ht="18.75" customHeight="1">
      <c r="AB566" s="551"/>
      <c r="AN566" s="42"/>
      <c r="AO566" s="42"/>
      <c r="AQ566" s="561"/>
      <c r="CA566" s="128"/>
      <c r="CB566" s="128"/>
      <c r="CE566" s="538"/>
      <c r="CF566" s="558"/>
      <c r="CG566" s="558"/>
      <c r="CH566" s="559"/>
      <c r="CI566" s="559"/>
      <c r="CJ566" s="560"/>
    </row>
    <row r="567" spans="28:88" ht="18.75" customHeight="1">
      <c r="AB567" s="551"/>
      <c r="AN567" s="42"/>
      <c r="AO567" s="42"/>
      <c r="AQ567" s="561"/>
      <c r="CA567" s="128"/>
      <c r="CB567" s="128"/>
      <c r="CE567" s="538"/>
      <c r="CF567" s="558"/>
      <c r="CG567" s="558"/>
      <c r="CH567" s="559"/>
      <c r="CI567" s="559"/>
      <c r="CJ567" s="560"/>
    </row>
    <row r="568" spans="28:88" ht="18.75" customHeight="1">
      <c r="AB568" s="551"/>
      <c r="AN568" s="42"/>
      <c r="AO568" s="42"/>
      <c r="AQ568" s="561"/>
      <c r="CA568" s="128"/>
      <c r="CB568" s="128"/>
      <c r="CE568" s="538"/>
      <c r="CF568" s="558"/>
      <c r="CG568" s="558"/>
      <c r="CH568" s="559"/>
      <c r="CI568" s="559"/>
      <c r="CJ568" s="560"/>
    </row>
    <row r="569" spans="28:88" ht="18.75" customHeight="1">
      <c r="AB569" s="551"/>
      <c r="AN569" s="42"/>
      <c r="AO569" s="42"/>
      <c r="AQ569" s="561"/>
      <c r="CA569" s="128"/>
      <c r="CB569" s="128"/>
      <c r="CE569" s="538"/>
      <c r="CF569" s="558"/>
      <c r="CG569" s="558"/>
      <c r="CH569" s="559"/>
      <c r="CI569" s="559"/>
      <c r="CJ569" s="560"/>
    </row>
    <row r="570" spans="28:88" ht="18.75" customHeight="1">
      <c r="AB570" s="551"/>
      <c r="AN570" s="42"/>
      <c r="AO570" s="42"/>
      <c r="AQ570" s="561"/>
      <c r="CA570" s="128"/>
      <c r="CB570" s="128"/>
      <c r="CE570" s="538"/>
      <c r="CF570" s="558"/>
      <c r="CG570" s="558"/>
      <c r="CH570" s="559"/>
      <c r="CI570" s="559"/>
      <c r="CJ570" s="560"/>
    </row>
    <row r="571" spans="28:88" ht="18.75" customHeight="1">
      <c r="AB571" s="551"/>
      <c r="AN571" s="42"/>
      <c r="AO571" s="42"/>
      <c r="AQ571" s="561"/>
      <c r="CA571" s="128"/>
      <c r="CB571" s="128"/>
      <c r="CE571" s="538"/>
      <c r="CF571" s="558"/>
      <c r="CG571" s="558"/>
      <c r="CH571" s="559"/>
      <c r="CI571" s="559"/>
      <c r="CJ571" s="560"/>
    </row>
    <row r="572" spans="28:88" ht="18.75" customHeight="1">
      <c r="AB572" s="551"/>
      <c r="AN572" s="42"/>
      <c r="AO572" s="42"/>
      <c r="AQ572" s="561"/>
      <c r="CA572" s="128"/>
      <c r="CB572" s="128"/>
      <c r="CE572" s="538"/>
      <c r="CF572" s="558"/>
      <c r="CG572" s="558"/>
      <c r="CH572" s="559"/>
      <c r="CI572" s="559"/>
      <c r="CJ572" s="560"/>
    </row>
    <row r="573" spans="28:88" ht="18.75" customHeight="1">
      <c r="AB573" s="551"/>
      <c r="AN573" s="42"/>
      <c r="AO573" s="42"/>
      <c r="AQ573" s="561"/>
      <c r="CA573" s="128"/>
      <c r="CB573" s="128"/>
      <c r="CE573" s="538"/>
      <c r="CF573" s="558"/>
      <c r="CG573" s="558"/>
      <c r="CH573" s="559"/>
      <c r="CI573" s="559"/>
      <c r="CJ573" s="560"/>
    </row>
    <row r="574" spans="28:88" ht="18.75" customHeight="1">
      <c r="AB574" s="551"/>
      <c r="AN574" s="42"/>
      <c r="AO574" s="42"/>
      <c r="AQ574" s="561"/>
      <c r="CA574" s="128"/>
      <c r="CB574" s="128"/>
      <c r="CE574" s="538"/>
      <c r="CF574" s="558"/>
      <c r="CG574" s="558"/>
      <c r="CH574" s="559"/>
      <c r="CI574" s="559"/>
      <c r="CJ574" s="560"/>
    </row>
    <row r="575" spans="28:88" ht="18.75" customHeight="1">
      <c r="AB575" s="551"/>
      <c r="AN575" s="42"/>
      <c r="AO575" s="42"/>
      <c r="AQ575" s="561"/>
      <c r="CA575" s="128"/>
      <c r="CB575" s="128"/>
      <c r="CE575" s="538"/>
      <c r="CF575" s="558"/>
      <c r="CG575" s="558"/>
      <c r="CH575" s="559"/>
      <c r="CI575" s="559"/>
      <c r="CJ575" s="560"/>
    </row>
    <row r="576" spans="28:88" ht="18.75" customHeight="1">
      <c r="AB576" s="551"/>
      <c r="AN576" s="42"/>
      <c r="AO576" s="42"/>
      <c r="AQ576" s="561"/>
      <c r="CA576" s="128"/>
      <c r="CB576" s="128"/>
      <c r="CE576" s="538"/>
      <c r="CF576" s="558"/>
      <c r="CG576" s="558"/>
      <c r="CH576" s="559"/>
      <c r="CI576" s="559"/>
      <c r="CJ576" s="560"/>
    </row>
    <row r="577" spans="28:88" ht="18.75" customHeight="1">
      <c r="AB577" s="551"/>
      <c r="AN577" s="42"/>
      <c r="AO577" s="42"/>
      <c r="AQ577" s="561"/>
      <c r="CA577" s="128"/>
      <c r="CB577" s="128"/>
      <c r="CE577" s="538"/>
      <c r="CF577" s="558"/>
      <c r="CG577" s="558"/>
      <c r="CH577" s="559"/>
      <c r="CI577" s="559"/>
      <c r="CJ577" s="560"/>
    </row>
    <row r="578" spans="28:88" ht="18.75" customHeight="1">
      <c r="AB578" s="551"/>
      <c r="AN578" s="42"/>
      <c r="AO578" s="42"/>
      <c r="AQ578" s="561"/>
      <c r="CA578" s="128"/>
      <c r="CB578" s="128"/>
      <c r="CE578" s="538"/>
      <c r="CF578" s="558"/>
      <c r="CG578" s="558"/>
      <c r="CH578" s="559"/>
      <c r="CI578" s="559"/>
      <c r="CJ578" s="560"/>
    </row>
    <row r="579" spans="28:88" ht="18.75" customHeight="1">
      <c r="AB579" s="551"/>
      <c r="AN579" s="42"/>
      <c r="AO579" s="42"/>
      <c r="AQ579" s="561"/>
      <c r="CA579" s="128"/>
      <c r="CB579" s="128"/>
      <c r="CE579" s="538"/>
      <c r="CF579" s="558"/>
      <c r="CG579" s="558"/>
      <c r="CH579" s="559"/>
      <c r="CI579" s="559"/>
      <c r="CJ579" s="560"/>
    </row>
    <row r="580" spans="28:88" ht="18.75" customHeight="1">
      <c r="AB580" s="551"/>
      <c r="AN580" s="42"/>
      <c r="AO580" s="42"/>
      <c r="AQ580" s="561"/>
      <c r="CA580" s="128"/>
      <c r="CB580" s="128"/>
      <c r="CE580" s="538"/>
      <c r="CF580" s="558"/>
      <c r="CG580" s="558"/>
      <c r="CH580" s="559"/>
      <c r="CI580" s="559"/>
      <c r="CJ580" s="560"/>
    </row>
    <row r="581" spans="28:88" ht="18.75" customHeight="1">
      <c r="AB581" s="551"/>
      <c r="AN581" s="42"/>
      <c r="AO581" s="42"/>
      <c r="AQ581" s="561"/>
      <c r="CA581" s="128"/>
      <c r="CB581" s="128"/>
      <c r="CE581" s="538"/>
      <c r="CF581" s="558"/>
      <c r="CG581" s="558"/>
      <c r="CH581" s="559"/>
      <c r="CI581" s="559"/>
      <c r="CJ581" s="560"/>
    </row>
    <row r="582" spans="28:88" ht="18.75" customHeight="1">
      <c r="AB582" s="551"/>
      <c r="AN582" s="42"/>
      <c r="AO582" s="42"/>
      <c r="AQ582" s="561"/>
      <c r="CA582" s="128"/>
      <c r="CB582" s="128"/>
      <c r="CE582" s="538"/>
      <c r="CF582" s="558"/>
      <c r="CG582" s="558"/>
      <c r="CH582" s="559"/>
      <c r="CI582" s="559"/>
      <c r="CJ582" s="560"/>
    </row>
    <row r="583" spans="28:88" ht="18.75" customHeight="1">
      <c r="AB583" s="551"/>
      <c r="AN583" s="42"/>
      <c r="AO583" s="42"/>
      <c r="AQ583" s="561"/>
      <c r="CA583" s="128"/>
      <c r="CB583" s="128"/>
      <c r="CE583" s="538"/>
      <c r="CF583" s="558"/>
      <c r="CG583" s="558"/>
      <c r="CH583" s="559"/>
      <c r="CI583" s="559"/>
      <c r="CJ583" s="560"/>
    </row>
    <row r="584" spans="28:88" ht="18.75" customHeight="1">
      <c r="AB584" s="551"/>
      <c r="AN584" s="42"/>
      <c r="AO584" s="42"/>
      <c r="AQ584" s="561"/>
      <c r="CA584" s="128"/>
      <c r="CB584" s="128"/>
      <c r="CE584" s="538"/>
      <c r="CF584" s="558"/>
      <c r="CG584" s="558"/>
      <c r="CH584" s="559"/>
      <c r="CI584" s="559"/>
      <c r="CJ584" s="560"/>
    </row>
    <row r="585" spans="28:88" ht="18.75" customHeight="1">
      <c r="AB585" s="551"/>
      <c r="AN585" s="42"/>
      <c r="AO585" s="42"/>
      <c r="AQ585" s="561"/>
      <c r="CA585" s="128"/>
      <c r="CB585" s="128"/>
      <c r="CE585" s="538"/>
      <c r="CF585" s="558"/>
      <c r="CG585" s="558"/>
      <c r="CH585" s="559"/>
      <c r="CI585" s="559"/>
      <c r="CJ585" s="560"/>
    </row>
    <row r="586" spans="28:88" ht="18.75" customHeight="1">
      <c r="AB586" s="551"/>
      <c r="AN586" s="42"/>
      <c r="AO586" s="42"/>
      <c r="AQ586" s="561"/>
      <c r="CA586" s="128"/>
      <c r="CB586" s="128"/>
      <c r="CE586" s="538"/>
      <c r="CF586" s="558"/>
      <c r="CG586" s="558"/>
      <c r="CH586" s="559"/>
      <c r="CI586" s="559"/>
      <c r="CJ586" s="560"/>
    </row>
    <row r="587" spans="28:88" ht="18.75" customHeight="1">
      <c r="AB587" s="551"/>
      <c r="AN587" s="42"/>
      <c r="AO587" s="42"/>
      <c r="AQ587" s="561"/>
      <c r="CA587" s="128"/>
      <c r="CB587" s="128"/>
      <c r="CE587" s="538"/>
      <c r="CF587" s="558"/>
      <c r="CG587" s="558"/>
      <c r="CH587" s="559"/>
      <c r="CI587" s="559"/>
      <c r="CJ587" s="560"/>
    </row>
    <row r="588" spans="28:88" ht="18.75" customHeight="1">
      <c r="AB588" s="551"/>
      <c r="AN588" s="42"/>
      <c r="AO588" s="42"/>
      <c r="AQ588" s="561"/>
      <c r="CA588" s="128"/>
      <c r="CB588" s="128"/>
      <c r="CE588" s="538"/>
      <c r="CF588" s="558"/>
      <c r="CG588" s="558"/>
      <c r="CH588" s="559"/>
      <c r="CI588" s="559"/>
      <c r="CJ588" s="560"/>
    </row>
    <row r="589" spans="28:88" ht="18.75" customHeight="1">
      <c r="AB589" s="551"/>
      <c r="AN589" s="42"/>
      <c r="AO589" s="42"/>
      <c r="AQ589" s="561"/>
      <c r="CA589" s="128"/>
      <c r="CB589" s="128"/>
      <c r="CE589" s="538"/>
      <c r="CF589" s="558"/>
      <c r="CG589" s="558"/>
      <c r="CH589" s="559"/>
      <c r="CI589" s="559"/>
      <c r="CJ589" s="560"/>
    </row>
    <row r="590" spans="28:88" ht="18.75" customHeight="1">
      <c r="AB590" s="551"/>
      <c r="AN590" s="42"/>
      <c r="AO590" s="42"/>
      <c r="AQ590" s="561"/>
      <c r="CA590" s="128"/>
      <c r="CB590" s="128"/>
      <c r="CE590" s="538"/>
      <c r="CF590" s="558"/>
      <c r="CG590" s="558"/>
      <c r="CH590" s="559"/>
      <c r="CI590" s="559"/>
      <c r="CJ590" s="560"/>
    </row>
    <row r="591" spans="28:88" ht="18.75" customHeight="1">
      <c r="AB591" s="551"/>
      <c r="AN591" s="42"/>
      <c r="AO591" s="42"/>
      <c r="AQ591" s="561"/>
      <c r="CA591" s="128"/>
      <c r="CB591" s="128"/>
      <c r="CE591" s="538"/>
      <c r="CF591" s="558"/>
      <c r="CG591" s="558"/>
      <c r="CH591" s="559"/>
      <c r="CI591" s="559"/>
      <c r="CJ591" s="560"/>
    </row>
    <row r="592" spans="28:88" ht="18.75" customHeight="1">
      <c r="AB592" s="551"/>
      <c r="AN592" s="42"/>
      <c r="AO592" s="42"/>
      <c r="AQ592" s="561"/>
      <c r="CA592" s="128"/>
      <c r="CB592" s="128"/>
      <c r="CE592" s="538"/>
      <c r="CF592" s="558"/>
      <c r="CG592" s="558"/>
      <c r="CH592" s="559"/>
      <c r="CI592" s="559"/>
      <c r="CJ592" s="560"/>
    </row>
    <row r="593" spans="28:88" ht="18.75" customHeight="1">
      <c r="AB593" s="551"/>
      <c r="AN593" s="42"/>
      <c r="AO593" s="42"/>
      <c r="AQ593" s="561"/>
      <c r="CA593" s="128"/>
      <c r="CB593" s="128"/>
      <c r="CE593" s="538"/>
      <c r="CF593" s="558"/>
      <c r="CG593" s="558"/>
      <c r="CH593" s="559"/>
      <c r="CI593" s="559"/>
      <c r="CJ593" s="560"/>
    </row>
    <row r="594" spans="28:88" ht="18.75" customHeight="1">
      <c r="AB594" s="551"/>
      <c r="AN594" s="42"/>
      <c r="AO594" s="42"/>
      <c r="AQ594" s="561"/>
      <c r="CA594" s="128"/>
      <c r="CB594" s="128"/>
      <c r="CE594" s="538"/>
      <c r="CF594" s="558"/>
      <c r="CG594" s="558"/>
      <c r="CH594" s="559"/>
      <c r="CI594" s="559"/>
      <c r="CJ594" s="560"/>
    </row>
    <row r="595" spans="28:88" ht="18.75" customHeight="1">
      <c r="AB595" s="551"/>
      <c r="AN595" s="42"/>
      <c r="AO595" s="42"/>
      <c r="AQ595" s="561"/>
      <c r="CA595" s="128"/>
      <c r="CB595" s="128"/>
      <c r="CE595" s="538"/>
      <c r="CF595" s="558"/>
      <c r="CG595" s="558"/>
      <c r="CH595" s="559"/>
      <c r="CI595" s="559"/>
      <c r="CJ595" s="560"/>
    </row>
    <row r="596" spans="28:88" ht="18.75" customHeight="1">
      <c r="AB596" s="551"/>
      <c r="AN596" s="42"/>
      <c r="AO596" s="42"/>
      <c r="AQ596" s="561"/>
      <c r="CA596" s="128"/>
      <c r="CB596" s="128"/>
      <c r="CE596" s="538"/>
      <c r="CF596" s="558"/>
      <c r="CG596" s="558"/>
      <c r="CH596" s="559"/>
      <c r="CI596" s="559"/>
      <c r="CJ596" s="560"/>
    </row>
    <row r="597" spans="28:88" ht="18.75" customHeight="1">
      <c r="AB597" s="551"/>
      <c r="AN597" s="42"/>
      <c r="AO597" s="42"/>
      <c r="AQ597" s="561"/>
      <c r="CA597" s="128"/>
      <c r="CB597" s="128"/>
      <c r="CE597" s="538"/>
      <c r="CF597" s="558"/>
      <c r="CG597" s="558"/>
      <c r="CH597" s="559"/>
      <c r="CI597" s="559"/>
      <c r="CJ597" s="560"/>
    </row>
    <row r="598" spans="28:88" ht="18.75" customHeight="1">
      <c r="AB598" s="551"/>
      <c r="AN598" s="42"/>
      <c r="AO598" s="42"/>
      <c r="AQ598" s="561"/>
      <c r="CA598" s="128"/>
      <c r="CB598" s="128"/>
      <c r="CE598" s="538"/>
      <c r="CF598" s="558"/>
      <c r="CG598" s="558"/>
      <c r="CH598" s="559"/>
      <c r="CI598" s="559"/>
      <c r="CJ598" s="560"/>
    </row>
    <row r="599" spans="28:88" ht="18.75" customHeight="1">
      <c r="AB599" s="551"/>
      <c r="AN599" s="42"/>
      <c r="AO599" s="42"/>
      <c r="AQ599" s="561"/>
      <c r="CA599" s="128"/>
      <c r="CB599" s="128"/>
      <c r="CE599" s="538"/>
      <c r="CF599" s="558"/>
      <c r="CG599" s="558"/>
      <c r="CH599" s="559"/>
      <c r="CI599" s="559"/>
      <c r="CJ599" s="560"/>
    </row>
    <row r="600" spans="28:88" ht="18.75" customHeight="1">
      <c r="AB600" s="551"/>
      <c r="AN600" s="42"/>
      <c r="AO600" s="42"/>
      <c r="AQ600" s="561"/>
      <c r="CA600" s="128"/>
      <c r="CB600" s="128"/>
      <c r="CE600" s="538"/>
      <c r="CF600" s="558"/>
      <c r="CG600" s="558"/>
      <c r="CH600" s="559"/>
      <c r="CI600" s="559"/>
      <c r="CJ600" s="560"/>
    </row>
    <row r="601" spans="28:88" ht="18.75" customHeight="1">
      <c r="AB601" s="551"/>
      <c r="AN601" s="42"/>
      <c r="AO601" s="42"/>
      <c r="AQ601" s="561"/>
      <c r="CA601" s="128"/>
      <c r="CB601" s="128"/>
      <c r="CE601" s="538"/>
      <c r="CF601" s="558"/>
      <c r="CG601" s="558"/>
      <c r="CH601" s="559"/>
      <c r="CI601" s="559"/>
      <c r="CJ601" s="560"/>
    </row>
    <row r="602" spans="28:88" ht="18.75" customHeight="1">
      <c r="AB602" s="551"/>
      <c r="AN602" s="42"/>
      <c r="AO602" s="42"/>
      <c r="AQ602" s="561"/>
      <c r="CA602" s="128"/>
      <c r="CB602" s="128"/>
      <c r="CE602" s="538"/>
      <c r="CF602" s="558"/>
      <c r="CG602" s="558"/>
      <c r="CH602" s="559"/>
      <c r="CI602" s="559"/>
      <c r="CJ602" s="560"/>
    </row>
    <row r="603" spans="28:88" ht="18.75" customHeight="1">
      <c r="AB603" s="551"/>
      <c r="AN603" s="42"/>
      <c r="AO603" s="42"/>
      <c r="AQ603" s="561"/>
      <c r="CA603" s="128"/>
      <c r="CB603" s="128"/>
      <c r="CE603" s="538"/>
      <c r="CF603" s="558"/>
      <c r="CG603" s="558"/>
      <c r="CH603" s="559"/>
      <c r="CI603" s="559"/>
      <c r="CJ603" s="560"/>
    </row>
    <row r="604" spans="28:88" ht="18.75" customHeight="1">
      <c r="AB604" s="551"/>
      <c r="AN604" s="42"/>
      <c r="AO604" s="42"/>
      <c r="AQ604" s="561"/>
      <c r="CA604" s="128"/>
      <c r="CB604" s="128"/>
      <c r="CE604" s="538"/>
      <c r="CF604" s="558"/>
      <c r="CG604" s="558"/>
      <c r="CH604" s="559"/>
      <c r="CI604" s="559"/>
      <c r="CJ604" s="560"/>
    </row>
    <row r="605" spans="28:88" ht="18.75" customHeight="1">
      <c r="AB605" s="551"/>
      <c r="AN605" s="42"/>
      <c r="AO605" s="42"/>
      <c r="AQ605" s="561"/>
      <c r="CA605" s="128"/>
      <c r="CB605" s="128"/>
      <c r="CE605" s="538"/>
      <c r="CF605" s="558"/>
      <c r="CG605" s="558"/>
      <c r="CH605" s="559"/>
      <c r="CI605" s="559"/>
      <c r="CJ605" s="560"/>
    </row>
    <row r="606" spans="28:88" ht="18.75" customHeight="1">
      <c r="AB606" s="551"/>
      <c r="AN606" s="42"/>
      <c r="AO606" s="42"/>
      <c r="AQ606" s="561"/>
      <c r="CA606" s="128"/>
      <c r="CB606" s="128"/>
      <c r="CE606" s="538"/>
      <c r="CF606" s="558"/>
      <c r="CG606" s="558"/>
      <c r="CH606" s="559"/>
      <c r="CI606" s="559"/>
      <c r="CJ606" s="560"/>
    </row>
    <row r="607" spans="28:88" ht="18.75" customHeight="1">
      <c r="AB607" s="551"/>
      <c r="AN607" s="42"/>
      <c r="AO607" s="42"/>
      <c r="AQ607" s="561"/>
      <c r="CA607" s="128"/>
      <c r="CB607" s="128"/>
      <c r="CE607" s="538"/>
      <c r="CF607" s="558"/>
      <c r="CG607" s="558"/>
      <c r="CH607" s="559"/>
      <c r="CI607" s="559"/>
      <c r="CJ607" s="560"/>
    </row>
    <row r="608" spans="28:88" ht="18.75" customHeight="1">
      <c r="AB608" s="551"/>
      <c r="AN608" s="42"/>
      <c r="AO608" s="42"/>
      <c r="AQ608" s="561"/>
      <c r="CA608" s="128"/>
      <c r="CB608" s="128"/>
      <c r="CE608" s="538"/>
      <c r="CF608" s="558"/>
      <c r="CG608" s="558"/>
      <c r="CH608" s="559"/>
      <c r="CI608" s="559"/>
      <c r="CJ608" s="560"/>
    </row>
    <row r="609" spans="28:88" ht="18.75" customHeight="1">
      <c r="AB609" s="551"/>
      <c r="AN609" s="42"/>
      <c r="AO609" s="42"/>
      <c r="AQ609" s="561"/>
      <c r="CA609" s="128"/>
      <c r="CB609" s="128"/>
      <c r="CE609" s="538"/>
      <c r="CF609" s="558"/>
      <c r="CG609" s="558"/>
      <c r="CH609" s="559"/>
      <c r="CI609" s="559"/>
      <c r="CJ609" s="560"/>
    </row>
    <row r="610" spans="28:88" ht="18.75" customHeight="1">
      <c r="AB610" s="551"/>
      <c r="AN610" s="42"/>
      <c r="AO610" s="42"/>
      <c r="AQ610" s="561"/>
      <c r="CA610" s="128"/>
      <c r="CB610" s="128"/>
      <c r="CE610" s="538"/>
      <c r="CF610" s="558"/>
      <c r="CG610" s="558"/>
      <c r="CH610" s="559"/>
      <c r="CI610" s="559"/>
      <c r="CJ610" s="560"/>
    </row>
    <row r="611" spans="28:88" ht="18.75" customHeight="1">
      <c r="AB611" s="551"/>
      <c r="AN611" s="42"/>
      <c r="AO611" s="42"/>
      <c r="AQ611" s="561"/>
      <c r="CA611" s="128"/>
      <c r="CB611" s="128"/>
      <c r="CE611" s="538"/>
      <c r="CF611" s="558"/>
      <c r="CG611" s="558"/>
      <c r="CH611" s="559"/>
      <c r="CI611" s="559"/>
      <c r="CJ611" s="560"/>
    </row>
    <row r="612" spans="28:88" ht="18.75" customHeight="1">
      <c r="AB612" s="551"/>
      <c r="AN612" s="42"/>
      <c r="AO612" s="42"/>
      <c r="AQ612" s="561"/>
      <c r="CA612" s="128"/>
      <c r="CB612" s="128"/>
      <c r="CE612" s="538"/>
      <c r="CF612" s="558"/>
      <c r="CG612" s="558"/>
      <c r="CH612" s="559"/>
      <c r="CI612" s="559"/>
      <c r="CJ612" s="560"/>
    </row>
    <row r="613" spans="28:88" ht="18.75" customHeight="1">
      <c r="AB613" s="551"/>
      <c r="AN613" s="42"/>
      <c r="AO613" s="42"/>
      <c r="AQ613" s="561"/>
      <c r="CA613" s="128"/>
      <c r="CB613" s="128"/>
      <c r="CE613" s="538"/>
      <c r="CF613" s="558"/>
      <c r="CG613" s="558"/>
      <c r="CH613" s="559"/>
      <c r="CI613" s="559"/>
      <c r="CJ613" s="560"/>
    </row>
    <row r="614" spans="28:88" ht="18.75" customHeight="1">
      <c r="AB614" s="551"/>
      <c r="AN614" s="42"/>
      <c r="AO614" s="42"/>
      <c r="AQ614" s="561"/>
      <c r="CA614" s="128"/>
      <c r="CB614" s="128"/>
      <c r="CE614" s="538"/>
      <c r="CF614" s="558"/>
      <c r="CG614" s="558"/>
      <c r="CH614" s="559"/>
      <c r="CI614" s="559"/>
      <c r="CJ614" s="560"/>
    </row>
    <row r="615" spans="28:88" ht="18.75" customHeight="1">
      <c r="AB615" s="551"/>
      <c r="AN615" s="42"/>
      <c r="AO615" s="42"/>
      <c r="AQ615" s="561"/>
      <c r="CA615" s="128"/>
      <c r="CB615" s="128"/>
      <c r="CE615" s="538"/>
      <c r="CF615" s="558"/>
      <c r="CG615" s="558"/>
      <c r="CH615" s="559"/>
      <c r="CI615" s="559"/>
      <c r="CJ615" s="560"/>
    </row>
    <row r="616" spans="28:88" ht="18.75" customHeight="1">
      <c r="AB616" s="551"/>
      <c r="AN616" s="42"/>
      <c r="AO616" s="42"/>
      <c r="AQ616" s="561"/>
      <c r="CA616" s="128"/>
      <c r="CB616" s="128"/>
      <c r="CE616" s="538"/>
      <c r="CF616" s="558"/>
      <c r="CG616" s="558"/>
      <c r="CH616" s="559"/>
      <c r="CI616" s="559"/>
      <c r="CJ616" s="560"/>
    </row>
    <row r="617" spans="28:88" ht="18.75" customHeight="1">
      <c r="AB617" s="551"/>
      <c r="AN617" s="42"/>
      <c r="AO617" s="42"/>
      <c r="AQ617" s="561"/>
      <c r="CA617" s="128"/>
      <c r="CB617" s="128"/>
      <c r="CE617" s="538"/>
      <c r="CF617" s="558"/>
      <c r="CG617" s="558"/>
      <c r="CH617" s="559"/>
      <c r="CI617" s="559"/>
      <c r="CJ617" s="560"/>
    </row>
    <row r="618" spans="28:88" ht="18.75" customHeight="1">
      <c r="AB618" s="551"/>
      <c r="AN618" s="42"/>
      <c r="AO618" s="42"/>
      <c r="AQ618" s="561"/>
      <c r="CA618" s="128"/>
      <c r="CB618" s="128"/>
      <c r="CE618" s="538"/>
      <c r="CF618" s="558"/>
      <c r="CG618" s="558"/>
      <c r="CH618" s="559"/>
      <c r="CI618" s="559"/>
      <c r="CJ618" s="560"/>
    </row>
    <row r="619" spans="28:88" ht="18.75" customHeight="1">
      <c r="AB619" s="551"/>
      <c r="AN619" s="42"/>
      <c r="AO619" s="42"/>
      <c r="AQ619" s="561"/>
      <c r="CA619" s="128"/>
      <c r="CB619" s="128"/>
      <c r="CE619" s="538"/>
      <c r="CF619" s="558"/>
      <c r="CG619" s="558"/>
      <c r="CH619" s="559"/>
      <c r="CI619" s="559"/>
      <c r="CJ619" s="560"/>
    </row>
    <row r="620" spans="28:88" ht="18.75" customHeight="1">
      <c r="AB620" s="551"/>
      <c r="AN620" s="42"/>
      <c r="AO620" s="42"/>
      <c r="AQ620" s="561"/>
      <c r="CA620" s="128"/>
      <c r="CB620" s="128"/>
      <c r="CE620" s="538"/>
      <c r="CF620" s="558"/>
      <c r="CG620" s="558"/>
      <c r="CH620" s="559"/>
      <c r="CI620" s="559"/>
      <c r="CJ620" s="560"/>
    </row>
    <row r="621" spans="28:88" ht="18.75" customHeight="1">
      <c r="AB621" s="551"/>
      <c r="AN621" s="42"/>
      <c r="AO621" s="42"/>
      <c r="AQ621" s="561"/>
      <c r="CA621" s="128"/>
      <c r="CB621" s="128"/>
      <c r="CE621" s="538"/>
      <c r="CF621" s="558"/>
      <c r="CG621" s="558"/>
      <c r="CH621" s="559"/>
      <c r="CI621" s="559"/>
      <c r="CJ621" s="560"/>
    </row>
    <row r="622" spans="28:88" ht="18.75" customHeight="1">
      <c r="AB622" s="551"/>
      <c r="AN622" s="42"/>
      <c r="AO622" s="42"/>
      <c r="AQ622" s="561"/>
      <c r="CA622" s="128"/>
      <c r="CB622" s="128"/>
      <c r="CE622" s="538"/>
      <c r="CF622" s="558"/>
      <c r="CG622" s="558"/>
      <c r="CH622" s="559"/>
      <c r="CI622" s="559"/>
      <c r="CJ622" s="560"/>
    </row>
    <row r="623" spans="28:88" ht="18.75" customHeight="1">
      <c r="AB623" s="551"/>
      <c r="AN623" s="42"/>
      <c r="AO623" s="42"/>
      <c r="AQ623" s="561"/>
      <c r="CA623" s="128"/>
      <c r="CB623" s="128"/>
      <c r="CE623" s="538"/>
      <c r="CF623" s="558"/>
      <c r="CG623" s="558"/>
      <c r="CH623" s="559"/>
      <c r="CI623" s="559"/>
      <c r="CJ623" s="560"/>
    </row>
    <row r="624" spans="28:88" ht="18.75" customHeight="1">
      <c r="AB624" s="551"/>
      <c r="AN624" s="42"/>
      <c r="AO624" s="42"/>
      <c r="AQ624" s="561"/>
      <c r="CA624" s="128"/>
      <c r="CB624" s="128"/>
      <c r="CE624" s="538"/>
      <c r="CF624" s="558"/>
      <c r="CG624" s="558"/>
      <c r="CH624" s="559"/>
      <c r="CI624" s="559"/>
      <c r="CJ624" s="560"/>
    </row>
    <row r="625" spans="28:88" ht="18.75" customHeight="1">
      <c r="AB625" s="551"/>
      <c r="AN625" s="42"/>
      <c r="AO625" s="42"/>
      <c r="AQ625" s="561"/>
      <c r="CA625" s="128"/>
      <c r="CB625" s="128"/>
      <c r="CE625" s="538"/>
      <c r="CF625" s="558"/>
      <c r="CG625" s="558"/>
      <c r="CH625" s="559"/>
      <c r="CI625" s="559"/>
      <c r="CJ625" s="560"/>
    </row>
    <row r="626" spans="28:88" ht="18.75" customHeight="1">
      <c r="AB626" s="551"/>
      <c r="AN626" s="42"/>
      <c r="AO626" s="42"/>
      <c r="AQ626" s="561"/>
      <c r="CA626" s="128"/>
      <c r="CB626" s="128"/>
      <c r="CE626" s="538"/>
      <c r="CF626" s="558"/>
      <c r="CG626" s="558"/>
      <c r="CH626" s="559"/>
      <c r="CI626" s="559"/>
      <c r="CJ626" s="560"/>
    </row>
    <row r="627" spans="28:88" ht="18.75" customHeight="1">
      <c r="AB627" s="551"/>
      <c r="AN627" s="42"/>
      <c r="AO627" s="42"/>
      <c r="AQ627" s="561"/>
      <c r="CA627" s="128"/>
      <c r="CB627" s="128"/>
      <c r="CE627" s="538"/>
      <c r="CF627" s="558"/>
      <c r="CG627" s="558"/>
      <c r="CH627" s="559"/>
      <c r="CI627" s="559"/>
      <c r="CJ627" s="560"/>
    </row>
    <row r="628" spans="28:88" ht="18.75" customHeight="1">
      <c r="AB628" s="551"/>
      <c r="AN628" s="42"/>
      <c r="AO628" s="42"/>
      <c r="AQ628" s="561"/>
      <c r="CA628" s="128"/>
      <c r="CB628" s="128"/>
      <c r="CE628" s="538"/>
      <c r="CF628" s="558"/>
      <c r="CG628" s="558"/>
      <c r="CH628" s="559"/>
      <c r="CI628" s="559"/>
      <c r="CJ628" s="560"/>
    </row>
    <row r="629" spans="28:88" ht="18.75" customHeight="1">
      <c r="AB629" s="551"/>
      <c r="AN629" s="42"/>
      <c r="AO629" s="42"/>
      <c r="AQ629" s="561"/>
      <c r="CA629" s="128"/>
      <c r="CB629" s="128"/>
      <c r="CE629" s="538"/>
      <c r="CF629" s="558"/>
      <c r="CG629" s="558"/>
      <c r="CH629" s="559"/>
      <c r="CI629" s="559"/>
      <c r="CJ629" s="560"/>
    </row>
    <row r="630" spans="28:88" ht="18.75" customHeight="1">
      <c r="AN630" s="549"/>
      <c r="AO630" s="550"/>
    </row>
  </sheetData>
  <mergeCells count="268">
    <mergeCell ref="BL47:BL48"/>
    <mergeCell ref="BM47:BM48"/>
    <mergeCell ref="BM34:BM37"/>
    <mergeCell ref="BL39:BL40"/>
    <mergeCell ref="BM39:BM40"/>
    <mergeCell ref="BL42:BL43"/>
    <mergeCell ref="BM42:BM43"/>
    <mergeCell ref="BL11:BL14"/>
    <mergeCell ref="BM11:BM14"/>
    <mergeCell ref="BL16:BL18"/>
    <mergeCell ref="BM16:BM18"/>
    <mergeCell ref="BM20:BM24"/>
    <mergeCell ref="BL20:BL24"/>
    <mergeCell ref="BL26:BL28"/>
    <mergeCell ref="BM26:BM28"/>
    <mergeCell ref="BD11:BD14"/>
    <mergeCell ref="BD7:BD9"/>
    <mergeCell ref="BD3:BD5"/>
    <mergeCell ref="BA1:BA2"/>
    <mergeCell ref="BD39:BD40"/>
    <mergeCell ref="BD35:BD37"/>
    <mergeCell ref="BD30:BD32"/>
    <mergeCell ref="BD26:BD28"/>
    <mergeCell ref="BH1:BH2"/>
    <mergeCell ref="BF16:BF18"/>
    <mergeCell ref="BF20:BF24"/>
    <mergeCell ref="BG34:BG37"/>
    <mergeCell ref="BG39:BG40"/>
    <mergeCell ref="BG11:BG14"/>
    <mergeCell ref="BG16:BG18"/>
    <mergeCell ref="BI11:BI14"/>
    <mergeCell ref="BI16:BI18"/>
    <mergeCell ref="BI20:BI24"/>
    <mergeCell ref="AY44:BA44"/>
    <mergeCell ref="BH3:BH5"/>
    <mergeCell ref="BH7:BH9"/>
    <mergeCell ref="BH11:BH14"/>
    <mergeCell ref="BH16:BH18"/>
    <mergeCell ref="BH20:BH24"/>
    <mergeCell ref="BH26:BH28"/>
    <mergeCell ref="BH30:BH32"/>
    <mergeCell ref="BH34:BH37"/>
    <mergeCell ref="BH39:BH40"/>
    <mergeCell ref="BH42:BH43"/>
    <mergeCell ref="BG26:BG28"/>
    <mergeCell ref="BG30:BG32"/>
    <mergeCell ref="BF38:BG38"/>
    <mergeCell ref="BF41:BG41"/>
    <mergeCell ref="BG20:BG24"/>
    <mergeCell ref="BF26:BF28"/>
    <mergeCell ref="BF30:BF32"/>
    <mergeCell ref="BF34:BF37"/>
    <mergeCell ref="BF39:BF40"/>
    <mergeCell ref="BF11:BF14"/>
    <mergeCell ref="BI1:BI2"/>
    <mergeCell ref="BB1:BB2"/>
    <mergeCell ref="BI26:BI28"/>
    <mergeCell ref="BI30:BI32"/>
    <mergeCell ref="BI34:BI37"/>
    <mergeCell ref="BI39:BI40"/>
    <mergeCell ref="BI42:BI43"/>
    <mergeCell ref="BA26:BA28"/>
    <mergeCell ref="BA30:BA32"/>
    <mergeCell ref="BA34:BA37"/>
    <mergeCell ref="BA39:BA40"/>
    <mergeCell ref="BC39:BC40"/>
    <mergeCell ref="BA42:BA43"/>
    <mergeCell ref="BA3:BA5"/>
    <mergeCell ref="BA7:BA9"/>
    <mergeCell ref="BA11:BA14"/>
    <mergeCell ref="BA16:BA18"/>
    <mergeCell ref="BA20:BA24"/>
    <mergeCell ref="BF10:BG10"/>
    <mergeCell ref="BF15:BG15"/>
    <mergeCell ref="BF19:BG19"/>
    <mergeCell ref="BF25:BG25"/>
    <mergeCell ref="BF29:BG29"/>
    <mergeCell ref="BF33:BG33"/>
    <mergeCell ref="AX1:AX2"/>
    <mergeCell ref="AW1:AW2"/>
    <mergeCell ref="J47:AC48"/>
    <mergeCell ref="AD47:AD48"/>
    <mergeCell ref="AE47:AE48"/>
    <mergeCell ref="AG47:AP48"/>
    <mergeCell ref="AQ47:AQ48"/>
    <mergeCell ref="AY47:BA48"/>
    <mergeCell ref="BC11:BC14"/>
    <mergeCell ref="BC16:BC18"/>
    <mergeCell ref="BC20:BC24"/>
    <mergeCell ref="BB26:BB28"/>
    <mergeCell ref="BB30:BB32"/>
    <mergeCell ref="BB34:BB37"/>
    <mergeCell ref="BB39:BB40"/>
    <mergeCell ref="BB42:BB43"/>
    <mergeCell ref="BB3:BB5"/>
    <mergeCell ref="BB7:BB9"/>
    <mergeCell ref="BB11:BB14"/>
    <mergeCell ref="BB16:BB18"/>
    <mergeCell ref="BB20:BB24"/>
    <mergeCell ref="BC26:BC28"/>
    <mergeCell ref="BC30:BC32"/>
    <mergeCell ref="BC34:BC37"/>
    <mergeCell ref="AG44:AP44"/>
    <mergeCell ref="AR6:AW6"/>
    <mergeCell ref="AR10:AW10"/>
    <mergeCell ref="AR15:AW15"/>
    <mergeCell ref="AR19:AW19"/>
    <mergeCell ref="AR25:AW25"/>
    <mergeCell ref="AR29:AW29"/>
    <mergeCell ref="AR33:AW33"/>
    <mergeCell ref="AR38:AW38"/>
    <mergeCell ref="AR41:AW41"/>
    <mergeCell ref="AR44:AW44"/>
    <mergeCell ref="AG26:AG28"/>
    <mergeCell ref="AG30:AG32"/>
    <mergeCell ref="AG34:AG37"/>
    <mergeCell ref="AG39:AG40"/>
    <mergeCell ref="AG42:AG43"/>
    <mergeCell ref="AG29:AP29"/>
    <mergeCell ref="AG33:AP33"/>
    <mergeCell ref="J44:AC44"/>
    <mergeCell ref="AF39:AF41"/>
    <mergeCell ref="AF42:AF44"/>
    <mergeCell ref="AF34:AF38"/>
    <mergeCell ref="AF30:AF33"/>
    <mergeCell ref="J10:AC10"/>
    <mergeCell ref="J15:AC15"/>
    <mergeCell ref="J19:AC19"/>
    <mergeCell ref="J25:AC25"/>
    <mergeCell ref="AF20:AF25"/>
    <mergeCell ref="AF16:AF19"/>
    <mergeCell ref="AF11:AF15"/>
    <mergeCell ref="AF7:AF10"/>
    <mergeCell ref="AF26:AF29"/>
    <mergeCell ref="AQ1:AQ2"/>
    <mergeCell ref="AG10:AP10"/>
    <mergeCell ref="AG15:AP15"/>
    <mergeCell ref="AG19:AP19"/>
    <mergeCell ref="AG25:AP25"/>
    <mergeCell ref="AG6:AP6"/>
    <mergeCell ref="AG20:AG24"/>
    <mergeCell ref="AG16:AG18"/>
    <mergeCell ref="AG11:AG14"/>
    <mergeCell ref="AG7:AG9"/>
    <mergeCell ref="AG3:AG5"/>
    <mergeCell ref="AF3:AF6"/>
    <mergeCell ref="J3:J5"/>
    <mergeCell ref="AG38:AP38"/>
    <mergeCell ref="AG41:AP41"/>
    <mergeCell ref="AH26:AH28"/>
    <mergeCell ref="AH30:AH32"/>
    <mergeCell ref="AH34:AH37"/>
    <mergeCell ref="AH39:AH40"/>
    <mergeCell ref="AH42:AH43"/>
    <mergeCell ref="AH7:AH9"/>
    <mergeCell ref="AH11:AH14"/>
    <mergeCell ref="AH16:AH18"/>
    <mergeCell ref="AH20:AH24"/>
    <mergeCell ref="A1:A2"/>
    <mergeCell ref="C3:C43"/>
    <mergeCell ref="B3:B43"/>
    <mergeCell ref="J26:J28"/>
    <mergeCell ref="J20:J24"/>
    <mergeCell ref="J16:J18"/>
    <mergeCell ref="J11:J14"/>
    <mergeCell ref="J7:J9"/>
    <mergeCell ref="J29:AC29"/>
    <mergeCell ref="J33:AC33"/>
    <mergeCell ref="J38:AC38"/>
    <mergeCell ref="J41:AC41"/>
    <mergeCell ref="J42:J43"/>
    <mergeCell ref="J39:J40"/>
    <mergeCell ref="J34:J37"/>
    <mergeCell ref="J30:J32"/>
    <mergeCell ref="O1:P1"/>
    <mergeCell ref="J6:AC6"/>
    <mergeCell ref="BJ3:BJ5"/>
    <mergeCell ref="BK3:BK5"/>
    <mergeCell ref="BP3:BP5"/>
    <mergeCell ref="BQ3:BQ5"/>
    <mergeCell ref="BJ7:BJ9"/>
    <mergeCell ref="BK7:BK9"/>
    <mergeCell ref="BP7:BP9"/>
    <mergeCell ref="BQ7:BQ9"/>
    <mergeCell ref="AH3:AH5"/>
    <mergeCell ref="BC3:BC5"/>
    <mergeCell ref="BC7:BC9"/>
    <mergeCell ref="BF3:BF5"/>
    <mergeCell ref="BF7:BF9"/>
    <mergeCell ref="BI7:BI9"/>
    <mergeCell ref="BF6:BG6"/>
    <mergeCell ref="BI3:BI5"/>
    <mergeCell ref="BG3:BG5"/>
    <mergeCell ref="BG7:BG9"/>
    <mergeCell ref="BL3:BL5"/>
    <mergeCell ref="BM3:BM5"/>
    <mergeCell ref="BL7:BL9"/>
    <mergeCell ref="BM7:BM9"/>
    <mergeCell ref="BN3:BN5"/>
    <mergeCell ref="BO3:BO5"/>
    <mergeCell ref="BQ11:BQ14"/>
    <mergeCell ref="BP11:BP14"/>
    <mergeCell ref="BJ47:BJ48"/>
    <mergeCell ref="BK47:BK48"/>
    <mergeCell ref="BF44:BG44"/>
    <mergeCell ref="BP42:BP43"/>
    <mergeCell ref="BQ42:BQ43"/>
    <mergeCell ref="BP39:BP40"/>
    <mergeCell ref="BQ39:BQ40"/>
    <mergeCell ref="BQ34:BQ37"/>
    <mergeCell ref="BP34:BP37"/>
    <mergeCell ref="BP30:BP32"/>
    <mergeCell ref="BQ30:BQ32"/>
    <mergeCell ref="BJ34:BJ37"/>
    <mergeCell ref="BK34:BK37"/>
    <mergeCell ref="BJ39:BJ40"/>
    <mergeCell ref="BK39:BK40"/>
    <mergeCell ref="BJ42:BJ43"/>
    <mergeCell ref="BK42:BK43"/>
    <mergeCell ref="BJ11:BJ14"/>
    <mergeCell ref="BK11:BK14"/>
    <mergeCell ref="BJ16:BJ18"/>
    <mergeCell ref="BK16:BK18"/>
    <mergeCell ref="BJ20:BJ24"/>
    <mergeCell ref="BB47:BG48"/>
    <mergeCell ref="BQ47:BQ48"/>
    <mergeCell ref="BP47:BP48"/>
    <mergeCell ref="BQ26:BQ28"/>
    <mergeCell ref="BP26:BP28"/>
    <mergeCell ref="BP20:BP24"/>
    <mergeCell ref="BQ20:BQ24"/>
    <mergeCell ref="BP16:BP18"/>
    <mergeCell ref="BQ16:BQ18"/>
    <mergeCell ref="BK20:BK24"/>
    <mergeCell ref="BJ26:BJ28"/>
    <mergeCell ref="BK26:BK28"/>
    <mergeCell ref="BK30:BK32"/>
    <mergeCell ref="BJ30:BJ32"/>
    <mergeCell ref="BC42:BC43"/>
    <mergeCell ref="BD17:BD18"/>
    <mergeCell ref="BF42:BF43"/>
    <mergeCell ref="BH47:BH48"/>
    <mergeCell ref="BI47:BI48"/>
    <mergeCell ref="BD21:BD24"/>
    <mergeCell ref="BG42:BG43"/>
    <mergeCell ref="BL30:BL32"/>
    <mergeCell ref="BM30:BM32"/>
    <mergeCell ref="BL34:BL37"/>
    <mergeCell ref="BN7:BN9"/>
    <mergeCell ref="BO7:BO9"/>
    <mergeCell ref="BN11:BN14"/>
    <mergeCell ref="BO11:BO14"/>
    <mergeCell ref="BN16:BN18"/>
    <mergeCell ref="BO16:BO18"/>
    <mergeCell ref="BN20:BN24"/>
    <mergeCell ref="BO20:BO24"/>
    <mergeCell ref="BN26:BN28"/>
    <mergeCell ref="BO26:BO28"/>
    <mergeCell ref="BN30:BN32"/>
    <mergeCell ref="BO30:BO32"/>
    <mergeCell ref="BN34:BN37"/>
    <mergeCell ref="BO34:BO37"/>
    <mergeCell ref="BN39:BN40"/>
    <mergeCell ref="BO39:BO40"/>
    <mergeCell ref="BN42:BN43"/>
    <mergeCell ref="BO42:BO43"/>
    <mergeCell ref="BN47:BN48"/>
    <mergeCell ref="BO47:BO48"/>
  </mergeCells>
  <phoneticPr fontId="1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7"/>
  <sheetViews>
    <sheetView workbookViewId="0">
      <selection activeCell="A7" sqref="A7"/>
    </sheetView>
  </sheetViews>
  <sheetFormatPr defaultColWidth="11.42578125" defaultRowHeight="15"/>
  <sheetData>
    <row r="1" spans="1:13" ht="15.75" thickBot="1">
      <c r="A1" s="356" t="s">
        <v>2151</v>
      </c>
      <c r="B1" s="355"/>
    </row>
    <row r="2" spans="1:13" ht="15.75" thickBot="1"/>
    <row r="3" spans="1:13" ht="15.75" thickBot="1">
      <c r="A3" s="731" t="s">
        <v>2148</v>
      </c>
      <c r="B3" s="728"/>
      <c r="C3" s="728"/>
      <c r="D3" s="728"/>
      <c r="E3" s="728"/>
      <c r="F3" s="728"/>
      <c r="G3" s="728"/>
      <c r="H3" s="728"/>
      <c r="I3" s="728"/>
      <c r="J3" s="728"/>
      <c r="K3" s="729"/>
      <c r="L3" s="731" t="s">
        <v>2145</v>
      </c>
      <c r="M3" s="729"/>
    </row>
    <row r="4" spans="1:13">
      <c r="A4" t="str">
        <f>'Matriz Control'!CF13</f>
        <v>4. HABITABILIDAD - Viviendas con inadecuada eliminación de excretas en la población de extrema pobreza.</v>
      </c>
      <c r="L4" t="e">
        <f>'Matriz Control'!#REF!</f>
        <v>#REF!</v>
      </c>
    </row>
    <row r="5" spans="1:13">
      <c r="A5" t="str">
        <f>'Matriz Control'!CF14</f>
        <v>4. HABITABILIDAD - Viviendas de población en extrema pobreza, intervenidas con acceso a Fuente de Agua Mejorada</v>
      </c>
      <c r="L5" t="e">
        <f>'Matriz Control'!#REF!</f>
        <v>#REF!</v>
      </c>
    </row>
    <row r="6" spans="1:13" ht="15.75" thickBot="1">
      <c r="A6" t="str">
        <f>'Matriz Control'!CF15</f>
        <v>4. HABITABILIDAD - Viviendas de población en extrema pobreza que acceden a un piso adecuado</v>
      </c>
      <c r="L6" t="e">
        <f>'Matriz Control'!#REF!</f>
        <v>#REF!</v>
      </c>
    </row>
    <row r="7" spans="1:13" ht="15.75" thickBot="1">
      <c r="A7" s="731" t="s">
        <v>2146</v>
      </c>
      <c r="B7" s="728"/>
      <c r="C7" s="728"/>
      <c r="D7" s="728"/>
      <c r="E7" s="728"/>
      <c r="F7" s="728"/>
      <c r="G7" s="728"/>
      <c r="H7" s="728"/>
      <c r="I7" s="728"/>
      <c r="J7" s="728"/>
      <c r="K7" s="728"/>
      <c r="L7" s="352" t="e">
        <f>L4+L5+L6</f>
        <v>#REF!</v>
      </c>
    </row>
  </sheetData>
  <mergeCells count="3">
    <mergeCell ref="A3:K3"/>
    <mergeCell ref="L3:M3"/>
    <mergeCell ref="A7:K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L9" sqref="L9"/>
    </sheetView>
  </sheetViews>
  <sheetFormatPr defaultColWidth="11.42578125" defaultRowHeight="15"/>
  <sheetData>
    <row r="1" spans="1:13" ht="15.75" thickBot="1">
      <c r="A1" s="357" t="s">
        <v>2152</v>
      </c>
      <c r="B1" s="358"/>
      <c r="C1" s="359"/>
    </row>
    <row r="2" spans="1:13" ht="15.75" thickBot="1"/>
    <row r="3" spans="1:13" ht="15.75" thickBot="1">
      <c r="A3" s="731" t="s">
        <v>2148</v>
      </c>
      <c r="B3" s="728"/>
      <c r="C3" s="728"/>
      <c r="D3" s="728"/>
      <c r="E3" s="728"/>
      <c r="F3" s="728"/>
      <c r="G3" s="728"/>
      <c r="H3" s="728"/>
      <c r="I3" s="728"/>
      <c r="J3" s="728"/>
      <c r="K3" s="729"/>
      <c r="L3" s="731" t="s">
        <v>2145</v>
      </c>
      <c r="M3" s="729"/>
    </row>
    <row r="4" spans="1:13">
      <c r="A4" t="str">
        <f>'Matriz Control'!CF16</f>
        <v>5. INGRESO Y TRABAJO - Número de personas en pobreza extrema vinculadas laboralmente</v>
      </c>
      <c r="L4">
        <f>'Matriz Control'!AC20</f>
        <v>955</v>
      </c>
    </row>
    <row r="5" spans="1:13">
      <c r="A5" t="str">
        <f>'Matriz Control'!CF17</f>
        <v>5. INGRESO Y TRABAJO - Número de personas en pobreza extrema certificadas y capacitadas en competencias laborales</v>
      </c>
      <c r="L5">
        <f>'Matriz Control'!AC21</f>
        <v>0</v>
      </c>
    </row>
    <row r="6" spans="1:13">
      <c r="A6" t="str">
        <f>'Matriz Control'!CF18</f>
        <v>5. INGRESO Y TRABAJO - Número de familias en pobreza extrema creando nuevas unidades productivas</v>
      </c>
      <c r="L6">
        <f>'Matriz Control'!AC22</f>
        <v>449</v>
      </c>
    </row>
    <row r="7" spans="1:13">
      <c r="A7" t="str">
        <f>'Matriz Control'!CF19</f>
        <v>5. INGRESO Y TRABAJO - Número de negocios familiares de población en pobreza extrema apoyados técnica y financieramente</v>
      </c>
      <c r="L7" s="349">
        <f>'Matriz Control'!AC23</f>
        <v>1344</v>
      </c>
    </row>
    <row r="8" spans="1:13" ht="15.75" thickBot="1">
      <c r="A8" t="str">
        <f>'Matriz Control'!CF20</f>
        <v>5. INGRESO Y TRABAJO - Emprendimientos en las comunidades Afro, Palenqueras e Indígenas en pobreza extrema creados</v>
      </c>
      <c r="L8">
        <f>'Matriz Control'!AC24</f>
        <v>386</v>
      </c>
    </row>
    <row r="9" spans="1:13" ht="15.75" thickBot="1">
      <c r="A9" s="732" t="s">
        <v>2146</v>
      </c>
      <c r="B9" s="733"/>
      <c r="C9" s="733"/>
      <c r="D9" s="733"/>
      <c r="E9" s="733"/>
      <c r="F9" s="733"/>
      <c r="G9" s="733"/>
      <c r="H9" s="733"/>
      <c r="I9" s="733"/>
      <c r="J9" s="733"/>
      <c r="K9" s="733"/>
      <c r="L9" s="354">
        <f>L4+L5+L6+L7+L8</f>
        <v>3134</v>
      </c>
    </row>
  </sheetData>
  <mergeCells count="3">
    <mergeCell ref="A3:K3"/>
    <mergeCell ref="L3:M3"/>
    <mergeCell ref="A9:K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7"/>
  <sheetViews>
    <sheetView workbookViewId="0">
      <selection activeCell="L7" sqref="L7"/>
    </sheetView>
  </sheetViews>
  <sheetFormatPr defaultColWidth="11.42578125" defaultRowHeight="15"/>
  <sheetData>
    <row r="1" spans="1:13" ht="15.75" thickBot="1">
      <c r="A1" s="360" t="s">
        <v>2153</v>
      </c>
      <c r="B1" s="361"/>
    </row>
    <row r="2" spans="1:13" ht="15.75" thickBot="1"/>
    <row r="3" spans="1:13" ht="15.75" thickBot="1">
      <c r="A3" s="731" t="s">
        <v>2148</v>
      </c>
      <c r="B3" s="728"/>
      <c r="C3" s="728"/>
      <c r="D3" s="728"/>
      <c r="E3" s="728"/>
      <c r="F3" s="728"/>
      <c r="G3" s="728"/>
      <c r="H3" s="728"/>
      <c r="I3" s="728"/>
      <c r="J3" s="728"/>
      <c r="K3" s="729"/>
      <c r="L3" s="731" t="s">
        <v>2145</v>
      </c>
      <c r="M3" s="729"/>
    </row>
    <row r="4" spans="1:13">
      <c r="A4" t="str">
        <f>'Matriz Control'!CF21</f>
        <v>6. BANCARIZACION - Número de ferias y ruedas de negocios realizadas</v>
      </c>
      <c r="L4">
        <f>'Matriz Control'!AC26</f>
        <v>0</v>
      </c>
    </row>
    <row r="5" spans="1:13">
      <c r="A5" t="str">
        <f>'Matriz Control'!CF22</f>
        <v>6. BANCARIZACION - Número de personas en pobreza extrema accediendo al sistema financiero</v>
      </c>
      <c r="L5">
        <f>'Matriz Control'!AC27</f>
        <v>0</v>
      </c>
    </row>
    <row r="6" spans="1:13" ht="15.75" thickBot="1">
      <c r="A6" t="str">
        <f>'Matriz Control'!CF23</f>
        <v>6. BANCARIZACION - Número de personas en pobreza extrema accediendo a créditos financiero</v>
      </c>
      <c r="L6">
        <f>'Matriz Control'!AC28</f>
        <v>126</v>
      </c>
    </row>
    <row r="7" spans="1:13" ht="15.75" thickBot="1">
      <c r="A7" s="731" t="s">
        <v>2146</v>
      </c>
      <c r="B7" s="728"/>
      <c r="C7" s="728"/>
      <c r="D7" s="728"/>
      <c r="E7" s="728"/>
      <c r="F7" s="728"/>
      <c r="G7" s="728"/>
      <c r="H7" s="728"/>
      <c r="I7" s="728"/>
      <c r="J7" s="728"/>
      <c r="K7" s="728"/>
      <c r="L7" s="352">
        <f>L4+L5+L6</f>
        <v>126</v>
      </c>
    </row>
  </sheetData>
  <mergeCells count="3">
    <mergeCell ref="A3:K3"/>
    <mergeCell ref="L3:M3"/>
    <mergeCell ref="A7: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7"/>
  <sheetViews>
    <sheetView workbookViewId="0">
      <selection activeCell="A7" sqref="A7:K7"/>
    </sheetView>
  </sheetViews>
  <sheetFormatPr defaultColWidth="11.42578125" defaultRowHeight="15"/>
  <sheetData>
    <row r="1" spans="1:13">
      <c r="A1" s="351" t="s">
        <v>2154</v>
      </c>
      <c r="B1" s="351"/>
      <c r="C1" s="351"/>
    </row>
    <row r="2" spans="1:13" ht="15.75" thickBot="1"/>
    <row r="3" spans="1:13" ht="15.75" thickBot="1">
      <c r="A3" s="731" t="s">
        <v>2148</v>
      </c>
      <c r="B3" s="728"/>
      <c r="C3" s="728"/>
      <c r="D3" s="728"/>
      <c r="E3" s="728"/>
      <c r="F3" s="728"/>
      <c r="G3" s="728"/>
      <c r="H3" s="728"/>
      <c r="I3" s="728"/>
      <c r="J3" s="728"/>
      <c r="K3" s="729"/>
      <c r="L3" s="731" t="s">
        <v>2145</v>
      </c>
      <c r="M3" s="729"/>
    </row>
    <row r="4" spans="1:13">
      <c r="A4" t="str">
        <f>'Matriz Control'!CF24</f>
        <v>7. DINAMICA FAMILIAR - Número de familias en pobreza extrema formadas en mecanismo saludables de convivencia para prevenir la violencia basada en género e intrafamiliar</v>
      </c>
      <c r="L4">
        <f>'Matriz Control'!AC30</f>
        <v>600</v>
      </c>
    </row>
    <row r="5" spans="1:13">
      <c r="A5" t="str">
        <f>'Matriz Control'!CF25</f>
        <v>7. DINAMICA FAMILIAR - Número de Jóvenes y Adolescentes en pobreza extrema formados en prevención de consumo de sustancias psicoactivas, maltrato y violencia de género , diversidad sexual y racismo</v>
      </c>
      <c r="L5">
        <f>'Matriz Control'!AC31</f>
        <v>4423</v>
      </c>
    </row>
    <row r="6" spans="1:13" ht="15.75" thickBot="1">
      <c r="A6" t="str">
        <f>'Matriz Control'!CF26</f>
        <v>7. DINAMICA FAMILIAR - Número de personas afro e indígenas en pobreza extrema formadas en derechos étnicos y rescate de los valores culturales. (Fortalecimiento del reconocimiento Étnica, racial y cultural)</v>
      </c>
      <c r="L6">
        <f>'Matriz Control'!AC32</f>
        <v>1621</v>
      </c>
    </row>
    <row r="7" spans="1:13" ht="15.75" thickBot="1">
      <c r="A7" s="731" t="s">
        <v>2146</v>
      </c>
      <c r="B7" s="728"/>
      <c r="C7" s="728"/>
      <c r="D7" s="728"/>
      <c r="E7" s="728"/>
      <c r="F7" s="728"/>
      <c r="G7" s="728"/>
      <c r="H7" s="728"/>
      <c r="I7" s="728"/>
      <c r="J7" s="728"/>
      <c r="K7" s="728"/>
      <c r="L7" s="353">
        <f>L4+L5+L6</f>
        <v>6644</v>
      </c>
    </row>
  </sheetData>
  <mergeCells count="3">
    <mergeCell ref="A3:K3"/>
    <mergeCell ref="L3:M3"/>
    <mergeCell ref="A7:K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8"/>
  <sheetViews>
    <sheetView workbookViewId="0">
      <selection activeCell="A8" sqref="A8:K8"/>
    </sheetView>
  </sheetViews>
  <sheetFormatPr defaultColWidth="11.42578125" defaultRowHeight="15"/>
  <cols>
    <col min="11" max="11" width="11.7109375" customWidth="1"/>
  </cols>
  <sheetData>
    <row r="1" spans="1:13" ht="15.75" thickBot="1">
      <c r="A1" s="351" t="s">
        <v>2155</v>
      </c>
      <c r="B1" s="351"/>
      <c r="C1" s="352"/>
      <c r="D1" s="351"/>
    </row>
    <row r="2" spans="1:13" ht="15.75" thickBot="1"/>
    <row r="3" spans="1:13" ht="15.75" thickBot="1">
      <c r="A3" s="731" t="s">
        <v>2148</v>
      </c>
      <c r="B3" s="728"/>
      <c r="C3" s="728"/>
      <c r="D3" s="728"/>
      <c r="E3" s="728"/>
      <c r="F3" s="728"/>
      <c r="G3" s="728"/>
      <c r="H3" s="728"/>
      <c r="I3" s="728"/>
      <c r="J3" s="728"/>
      <c r="K3" s="729"/>
      <c r="L3" s="731" t="s">
        <v>2145</v>
      </c>
      <c r="M3" s="729"/>
    </row>
    <row r="4" spans="1:13">
      <c r="A4" t="str">
        <f>'Matriz Control'!CF27</f>
        <v>8. SEGURIDAD ALIMENTARIA - Número de personas en pobreza extrema beneficiadas con comedores comunitarios y universitarios</v>
      </c>
      <c r="L4">
        <f>'Matriz Control'!AC34</f>
        <v>12407</v>
      </c>
    </row>
    <row r="5" spans="1:13">
      <c r="A5" t="str">
        <f>'Matriz Control'!CF28</f>
        <v>8. SEGURIDAD ALIMENTARIA - Números de niños de 6 meses a 5 años en pobreza extrema caracterizados nutricionalmente y vinculados a programas de nutrición.</v>
      </c>
      <c r="L5">
        <f>'Matriz Control'!AC35</f>
        <v>283</v>
      </c>
    </row>
    <row r="6" spans="1:13">
      <c r="A6" t="str">
        <f>'Matriz Control'!CF29</f>
        <v>8. SEGURIDAD ALIMENTARIA - Números de familias beneficiadas a través de la nueva estrategia Mercado Móvil.</v>
      </c>
      <c r="L6">
        <f>'Matriz Control'!AC36</f>
        <v>4401</v>
      </c>
    </row>
    <row r="7" spans="1:13" ht="15.75" thickBot="1">
      <c r="A7" t="str">
        <f>'Matriz Control'!CF30</f>
        <v>8. SEGURIDAD ALIMENTARIA - Número de familias en pobreza extrema con patios productivos integrales.</v>
      </c>
      <c r="L7">
        <f>'Matriz Control'!AC37</f>
        <v>0</v>
      </c>
    </row>
    <row r="8" spans="1:13" ht="15.75" thickBot="1">
      <c r="A8" s="731" t="s">
        <v>2146</v>
      </c>
      <c r="B8" s="728"/>
      <c r="C8" s="728"/>
      <c r="D8" s="728"/>
      <c r="E8" s="728"/>
      <c r="F8" s="728"/>
      <c r="G8" s="728"/>
      <c r="H8" s="728"/>
      <c r="I8" s="728"/>
      <c r="J8" s="728"/>
      <c r="K8" s="728"/>
      <c r="L8" s="353">
        <f>L4+L5+L6+L7</f>
        <v>17091</v>
      </c>
    </row>
  </sheetData>
  <mergeCells count="3">
    <mergeCell ref="A3:K3"/>
    <mergeCell ref="L3:M3"/>
    <mergeCell ref="A8:K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6"/>
  <sheetViews>
    <sheetView workbookViewId="0">
      <selection activeCell="A6" sqref="A6:K6"/>
    </sheetView>
  </sheetViews>
  <sheetFormatPr defaultColWidth="11.42578125" defaultRowHeight="15"/>
  <sheetData>
    <row r="1" spans="1:13" ht="15.75" thickBot="1">
      <c r="A1" s="357" t="s">
        <v>2156</v>
      </c>
      <c r="B1" s="358"/>
      <c r="C1" s="359"/>
    </row>
    <row r="2" spans="1:13" ht="15.75" thickBot="1"/>
    <row r="3" spans="1:13" ht="15.75" thickBot="1">
      <c r="A3" s="731" t="s">
        <v>2148</v>
      </c>
      <c r="B3" s="728"/>
      <c r="C3" s="728"/>
      <c r="D3" s="728"/>
      <c r="E3" s="728"/>
      <c r="F3" s="728"/>
      <c r="G3" s="728"/>
      <c r="H3" s="728"/>
      <c r="I3" s="728"/>
      <c r="J3" s="728"/>
      <c r="K3" s="729"/>
      <c r="L3" s="731" t="s">
        <v>2145</v>
      </c>
      <c r="M3" s="729"/>
    </row>
    <row r="4" spans="1:13">
      <c r="A4" t="str">
        <f>'Matriz Control'!CF31</f>
        <v>9. ACCESO A LA JUSTICIA - Número de personas en situación de pobreza extrema, formadas en mecanismos alternativos de resolución de conflictos (MASC) y el protocolo de atención a mujeres víctima de violencia</v>
      </c>
      <c r="L4">
        <f>'Matriz Control'!AC39</f>
        <v>1108</v>
      </c>
    </row>
    <row r="5" spans="1:13" ht="15.75" thickBot="1">
      <c r="A5" t="str">
        <f>'Matriz Control'!CF32</f>
        <v>9. ACCESO A LA JUSTICIA - Número de personas en condición de pobreza extrema, afrodescendientes e indígenas asesoradas en Sistemas de Derecho Propio.</v>
      </c>
      <c r="L5">
        <f>'Matriz Control'!AC40</f>
        <v>196</v>
      </c>
    </row>
    <row r="6" spans="1:13" ht="15.75" thickBot="1">
      <c r="A6" s="731" t="s">
        <v>2146</v>
      </c>
      <c r="B6" s="728"/>
      <c r="C6" s="728"/>
      <c r="D6" s="728"/>
      <c r="E6" s="728"/>
      <c r="F6" s="728"/>
      <c r="G6" s="728"/>
      <c r="H6" s="728"/>
      <c r="I6" s="728"/>
      <c r="J6" s="728"/>
      <c r="K6" s="728"/>
      <c r="L6" s="352">
        <f>L4+L5</f>
        <v>1304</v>
      </c>
    </row>
  </sheetData>
  <mergeCells count="3">
    <mergeCell ref="A3:K3"/>
    <mergeCell ref="L3:M3"/>
    <mergeCell ref="A6:K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6"/>
  <sheetViews>
    <sheetView workbookViewId="0">
      <selection activeCell="N10" sqref="N10"/>
    </sheetView>
  </sheetViews>
  <sheetFormatPr defaultColWidth="11.42578125" defaultRowHeight="15"/>
  <cols>
    <col min="3" max="3" width="11.85546875" customWidth="1"/>
  </cols>
  <sheetData>
    <row r="1" spans="1:13">
      <c r="A1" s="351" t="s">
        <v>2157</v>
      </c>
      <c r="B1" s="351"/>
      <c r="C1" s="351"/>
    </row>
    <row r="2" spans="1:13" ht="15.75" thickBot="1"/>
    <row r="3" spans="1:13" ht="15.75" thickBot="1">
      <c r="A3" s="731" t="s">
        <v>2148</v>
      </c>
      <c r="B3" s="728"/>
      <c r="C3" s="728"/>
      <c r="D3" s="728"/>
      <c r="E3" s="728"/>
      <c r="F3" s="728"/>
      <c r="G3" s="728"/>
      <c r="H3" s="728"/>
      <c r="I3" s="728"/>
      <c r="J3" s="728"/>
      <c r="K3" s="729"/>
      <c r="L3" s="731" t="s">
        <v>2145</v>
      </c>
      <c r="M3" s="729"/>
    </row>
    <row r="4" spans="1:13">
      <c r="A4" t="str">
        <f>'Matriz Control'!CF33</f>
        <v>10. FORTALECIMIENTO - Número de jornadas de atención integral "Salvemos Juntos a Cartagena"</v>
      </c>
      <c r="L4">
        <f>'Matriz Control'!AC42</f>
        <v>22</v>
      </c>
    </row>
    <row r="5" spans="1:13">
      <c r="A5" t="str">
        <f>'Matriz Control'!CF34</f>
        <v>10. FORTALECIMIENTO - Número de personas atendidas y digitadas en los Salvemos Juntos a Cartagena</v>
      </c>
      <c r="L5">
        <f>'Matriz Control'!AC43</f>
        <v>11046</v>
      </c>
    </row>
    <row r="6" spans="1:13">
      <c r="A6" s="731" t="s">
        <v>2146</v>
      </c>
      <c r="B6" s="728"/>
      <c r="C6" s="728"/>
      <c r="D6" s="728"/>
      <c r="E6" s="728"/>
      <c r="F6" s="728"/>
      <c r="G6" s="728"/>
      <c r="H6" s="728"/>
      <c r="I6" s="728"/>
      <c r="J6" s="728"/>
      <c r="K6" s="728"/>
      <c r="L6" s="377">
        <f>L5</f>
        <v>11046</v>
      </c>
    </row>
  </sheetData>
  <mergeCells count="3">
    <mergeCell ref="A3:K3"/>
    <mergeCell ref="L3:M3"/>
    <mergeCell ref="A6:K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E149"/>
  <sheetViews>
    <sheetView topLeftCell="A91" zoomScale="86" zoomScaleNormal="86" workbookViewId="0">
      <selection activeCell="C120" sqref="C120"/>
    </sheetView>
  </sheetViews>
  <sheetFormatPr defaultColWidth="11.42578125" defaultRowHeight="15"/>
  <cols>
    <col min="1" max="1" width="110" customWidth="1"/>
    <col min="3" max="3" width="13.7109375" customWidth="1"/>
    <col min="4" max="4" width="18.42578125" customWidth="1"/>
    <col min="5" max="5" width="13.5703125" customWidth="1"/>
  </cols>
  <sheetData>
    <row r="1" spans="1:5">
      <c r="A1" s="715" t="s">
        <v>473</v>
      </c>
      <c r="B1" s="716"/>
      <c r="C1" s="716"/>
      <c r="D1" s="716"/>
      <c r="E1" s="716"/>
    </row>
    <row r="2" spans="1:5">
      <c r="A2" s="431" t="s">
        <v>18</v>
      </c>
      <c r="B2" s="431" t="s">
        <v>474</v>
      </c>
      <c r="C2" s="431" t="s">
        <v>475</v>
      </c>
      <c r="D2" s="431" t="s">
        <v>476</v>
      </c>
      <c r="E2" s="444" t="s">
        <v>477</v>
      </c>
    </row>
    <row r="3" spans="1:5">
      <c r="A3" s="432" t="s">
        <v>355</v>
      </c>
      <c r="B3" s="434" t="s">
        <v>478</v>
      </c>
      <c r="C3" s="433">
        <v>45114</v>
      </c>
      <c r="D3" s="434">
        <v>5</v>
      </c>
      <c r="E3" s="445">
        <v>1</v>
      </c>
    </row>
    <row r="4" spans="1:5">
      <c r="A4" s="432" t="s">
        <v>177</v>
      </c>
      <c r="B4" s="434" t="s">
        <v>479</v>
      </c>
      <c r="C4" s="433">
        <v>45023</v>
      </c>
      <c r="D4" s="434">
        <v>193</v>
      </c>
      <c r="E4" s="445">
        <v>1</v>
      </c>
    </row>
    <row r="5" spans="1:5">
      <c r="A5" s="432" t="s">
        <v>177</v>
      </c>
      <c r="B5" s="434" t="s">
        <v>480</v>
      </c>
      <c r="C5" s="433">
        <v>45053</v>
      </c>
      <c r="D5" s="434">
        <v>197</v>
      </c>
      <c r="E5" s="445">
        <v>1</v>
      </c>
    </row>
    <row r="6" spans="1:5">
      <c r="A6" s="432" t="s">
        <v>177</v>
      </c>
      <c r="B6" s="434" t="s">
        <v>481</v>
      </c>
      <c r="C6" s="433">
        <v>45114</v>
      </c>
      <c r="D6" s="434">
        <v>199</v>
      </c>
      <c r="E6" s="445">
        <v>1</v>
      </c>
    </row>
    <row r="7" spans="1:5">
      <c r="A7" s="432" t="s">
        <v>358</v>
      </c>
      <c r="B7" s="434" t="s">
        <v>478</v>
      </c>
      <c r="C7" s="435" t="s">
        <v>482</v>
      </c>
      <c r="D7" s="434">
        <v>128</v>
      </c>
      <c r="E7" s="445">
        <v>1</v>
      </c>
    </row>
    <row r="8" spans="1:5">
      <c r="A8" s="432" t="s">
        <v>213</v>
      </c>
      <c r="B8" s="434" t="s">
        <v>483</v>
      </c>
      <c r="C8" s="435" t="s">
        <v>484</v>
      </c>
      <c r="D8" s="434">
        <v>34</v>
      </c>
      <c r="E8" s="445">
        <v>1</v>
      </c>
    </row>
    <row r="9" spans="1:5">
      <c r="A9" s="432" t="s">
        <v>404</v>
      </c>
      <c r="B9" s="434" t="s">
        <v>478</v>
      </c>
      <c r="C9" s="436">
        <v>45114</v>
      </c>
      <c r="D9" s="434">
        <v>301</v>
      </c>
      <c r="E9" s="445">
        <v>1</v>
      </c>
    </row>
    <row r="10" spans="1:5">
      <c r="A10" s="432" t="s">
        <v>251</v>
      </c>
      <c r="B10" s="434" t="s">
        <v>485</v>
      </c>
      <c r="C10" s="435" t="s">
        <v>482</v>
      </c>
      <c r="D10" s="434">
        <v>49</v>
      </c>
      <c r="E10" s="445">
        <v>1</v>
      </c>
    </row>
    <row r="11" spans="1:5">
      <c r="A11" s="432" t="s">
        <v>315</v>
      </c>
      <c r="B11" s="434" t="s">
        <v>485</v>
      </c>
      <c r="C11" s="437" t="s">
        <v>482</v>
      </c>
      <c r="D11" s="434">
        <v>9</v>
      </c>
      <c r="E11" s="445">
        <v>1</v>
      </c>
    </row>
    <row r="12" spans="1:5">
      <c r="A12" s="432" t="s">
        <v>380</v>
      </c>
      <c r="B12" s="434" t="s">
        <v>486</v>
      </c>
      <c r="C12" s="435" t="s">
        <v>487</v>
      </c>
      <c r="D12" s="434">
        <v>50</v>
      </c>
      <c r="E12" s="445">
        <v>1</v>
      </c>
    </row>
    <row r="13" spans="1:5">
      <c r="A13" s="432" t="s">
        <v>327</v>
      </c>
      <c r="B13" s="434" t="s">
        <v>485</v>
      </c>
      <c r="C13" s="435" t="s">
        <v>488</v>
      </c>
      <c r="D13" s="434">
        <v>232</v>
      </c>
      <c r="E13" s="445">
        <v>1</v>
      </c>
    </row>
    <row r="14" spans="1:5">
      <c r="A14" s="432" t="s">
        <v>126</v>
      </c>
      <c r="B14" s="434" t="s">
        <v>489</v>
      </c>
      <c r="C14" s="447">
        <v>45053</v>
      </c>
      <c r="D14" s="434">
        <v>206</v>
      </c>
      <c r="E14" s="445">
        <v>1</v>
      </c>
    </row>
    <row r="15" spans="1:5">
      <c r="A15" s="432" t="s">
        <v>126</v>
      </c>
      <c r="B15" s="434" t="s">
        <v>478</v>
      </c>
      <c r="C15" s="447">
        <v>45114</v>
      </c>
      <c r="D15" s="434">
        <v>132</v>
      </c>
      <c r="E15" s="445">
        <v>1</v>
      </c>
    </row>
    <row r="16" spans="1:5">
      <c r="A16" s="432" t="s">
        <v>126</v>
      </c>
      <c r="B16" s="434" t="s">
        <v>490</v>
      </c>
      <c r="C16" s="447">
        <v>45237</v>
      </c>
      <c r="D16" s="434">
        <v>191</v>
      </c>
      <c r="E16" s="445">
        <v>1</v>
      </c>
    </row>
    <row r="17" spans="1:5">
      <c r="A17" s="432" t="s">
        <v>126</v>
      </c>
      <c r="B17" s="434" t="s">
        <v>491</v>
      </c>
      <c r="C17" s="447">
        <v>45237</v>
      </c>
      <c r="D17" s="434">
        <v>37</v>
      </c>
      <c r="E17" s="445">
        <v>1</v>
      </c>
    </row>
    <row r="18" spans="1:5">
      <c r="A18" s="432" t="s">
        <v>126</v>
      </c>
      <c r="B18" s="434" t="s">
        <v>492</v>
      </c>
      <c r="C18" s="448" t="s">
        <v>484</v>
      </c>
      <c r="D18" s="434">
        <v>91</v>
      </c>
      <c r="E18" s="445">
        <v>1</v>
      </c>
    </row>
    <row r="19" spans="1:5">
      <c r="A19" s="432" t="s">
        <v>126</v>
      </c>
      <c r="B19" s="434" t="s">
        <v>493</v>
      </c>
      <c r="C19" s="449" t="s">
        <v>494</v>
      </c>
      <c r="D19" s="434">
        <v>237</v>
      </c>
      <c r="E19" s="445">
        <v>1</v>
      </c>
    </row>
    <row r="20" spans="1:5">
      <c r="A20" s="434" t="s">
        <v>355</v>
      </c>
      <c r="B20" s="434" t="s">
        <v>495</v>
      </c>
      <c r="C20" s="436">
        <v>45024</v>
      </c>
      <c r="D20" s="434">
        <v>10</v>
      </c>
      <c r="E20" s="445">
        <v>1</v>
      </c>
    </row>
    <row r="21" spans="1:5" ht="15" customHeight="1">
      <c r="A21" s="434" t="s">
        <v>358</v>
      </c>
      <c r="B21" s="434" t="s">
        <v>496</v>
      </c>
      <c r="C21" s="436">
        <v>45238</v>
      </c>
      <c r="D21" s="434">
        <v>164</v>
      </c>
      <c r="E21" s="445">
        <v>1</v>
      </c>
    </row>
    <row r="22" spans="1:5" ht="15" customHeight="1">
      <c r="A22" s="434" t="s">
        <v>168</v>
      </c>
      <c r="B22" s="434" t="s">
        <v>486</v>
      </c>
      <c r="C22" s="437" t="s">
        <v>497</v>
      </c>
      <c r="D22" s="434">
        <v>68</v>
      </c>
      <c r="E22" s="445">
        <v>1</v>
      </c>
    </row>
    <row r="23" spans="1:5" ht="15" customHeight="1">
      <c r="A23" s="434" t="s">
        <v>168</v>
      </c>
      <c r="B23" s="434" t="s">
        <v>491</v>
      </c>
      <c r="C23" s="437" t="s">
        <v>498</v>
      </c>
      <c r="D23" s="434">
        <v>93</v>
      </c>
      <c r="E23" s="445">
        <v>1</v>
      </c>
    </row>
    <row r="24" spans="1:5" ht="15" customHeight="1">
      <c r="A24" s="434" t="s">
        <v>168</v>
      </c>
      <c r="B24" s="434" t="s">
        <v>499</v>
      </c>
      <c r="C24" s="437" t="s">
        <v>500</v>
      </c>
      <c r="D24" s="434">
        <v>50</v>
      </c>
      <c r="E24" s="445">
        <v>1</v>
      </c>
    </row>
    <row r="25" spans="1:5" ht="15" customHeight="1">
      <c r="A25" s="434" t="s">
        <v>168</v>
      </c>
      <c r="B25" s="434" t="s">
        <v>480</v>
      </c>
      <c r="C25" s="437" t="s">
        <v>501</v>
      </c>
      <c r="D25" s="434">
        <v>41</v>
      </c>
      <c r="E25" s="445">
        <v>1</v>
      </c>
    </row>
    <row r="26" spans="1:5" ht="15" customHeight="1">
      <c r="A26" s="434" t="s">
        <v>168</v>
      </c>
      <c r="B26" s="434" t="s">
        <v>486</v>
      </c>
      <c r="C26" s="436">
        <v>45238</v>
      </c>
      <c r="D26" s="434">
        <v>68</v>
      </c>
      <c r="E26" s="445">
        <v>1</v>
      </c>
    </row>
    <row r="27" spans="1:5" ht="15" customHeight="1">
      <c r="A27" s="434" t="s">
        <v>355</v>
      </c>
      <c r="B27" s="434" t="s">
        <v>502</v>
      </c>
      <c r="C27" s="437" t="s">
        <v>503</v>
      </c>
      <c r="D27" s="434">
        <v>8</v>
      </c>
      <c r="E27" s="445">
        <v>1</v>
      </c>
    </row>
    <row r="28" spans="1:5" ht="15" customHeight="1">
      <c r="A28" s="434" t="s">
        <v>327</v>
      </c>
      <c r="B28" s="434" t="s">
        <v>486</v>
      </c>
      <c r="C28" s="436">
        <v>45238</v>
      </c>
      <c r="D28" s="434">
        <v>68</v>
      </c>
      <c r="E28" s="445">
        <v>1</v>
      </c>
    </row>
    <row r="29" spans="1:5" ht="15" customHeight="1">
      <c r="A29" s="434" t="s">
        <v>327</v>
      </c>
      <c r="B29" s="434" t="s">
        <v>485</v>
      </c>
      <c r="C29" s="437" t="s">
        <v>498</v>
      </c>
      <c r="D29" s="434">
        <v>93</v>
      </c>
      <c r="E29" s="445">
        <v>1</v>
      </c>
    </row>
    <row r="30" spans="1:5" ht="15" customHeight="1">
      <c r="A30" s="434" t="s">
        <v>327</v>
      </c>
      <c r="B30" s="434" t="s">
        <v>486</v>
      </c>
      <c r="C30" s="437" t="s">
        <v>497</v>
      </c>
      <c r="D30" s="434">
        <v>250</v>
      </c>
      <c r="E30" s="445">
        <v>1</v>
      </c>
    </row>
    <row r="31" spans="1:5" ht="15" customHeight="1">
      <c r="A31" s="434" t="s">
        <v>324</v>
      </c>
      <c r="B31" s="434" t="s">
        <v>499</v>
      </c>
      <c r="C31" s="437" t="s">
        <v>500</v>
      </c>
      <c r="D31" s="434">
        <v>50</v>
      </c>
      <c r="E31" s="445">
        <v>1</v>
      </c>
    </row>
    <row r="32" spans="1:5" ht="15" customHeight="1">
      <c r="A32" s="434" t="s">
        <v>324</v>
      </c>
      <c r="B32" s="434" t="s">
        <v>480</v>
      </c>
      <c r="C32" s="437" t="s">
        <v>501</v>
      </c>
      <c r="D32" s="434">
        <v>41</v>
      </c>
      <c r="E32" s="445">
        <v>1</v>
      </c>
    </row>
    <row r="33" spans="1:5" ht="15" customHeight="1">
      <c r="A33" s="434" t="s">
        <v>341</v>
      </c>
      <c r="B33" s="434" t="s">
        <v>480</v>
      </c>
      <c r="C33" s="437" t="s">
        <v>501</v>
      </c>
      <c r="D33" s="434">
        <v>41</v>
      </c>
      <c r="E33" s="445">
        <v>1</v>
      </c>
    </row>
    <row r="34" spans="1:5" ht="15" customHeight="1">
      <c r="A34" s="434" t="s">
        <v>380</v>
      </c>
      <c r="B34" s="434" t="s">
        <v>491</v>
      </c>
      <c r="C34" s="437" t="s">
        <v>498</v>
      </c>
      <c r="D34" s="434">
        <v>43</v>
      </c>
      <c r="E34" s="445">
        <v>1</v>
      </c>
    </row>
    <row r="35" spans="1:5" ht="15" customHeight="1">
      <c r="A35" s="434" t="s">
        <v>380</v>
      </c>
      <c r="B35" s="434" t="s">
        <v>486</v>
      </c>
      <c r="C35" s="437" t="s">
        <v>501</v>
      </c>
      <c r="D35" s="434">
        <v>60</v>
      </c>
      <c r="E35" s="445">
        <v>1</v>
      </c>
    </row>
    <row r="36" spans="1:5" ht="15" customHeight="1">
      <c r="A36" s="434" t="s">
        <v>404</v>
      </c>
      <c r="B36" s="434" t="s">
        <v>504</v>
      </c>
      <c r="C36" s="436">
        <v>45024</v>
      </c>
      <c r="D36" s="434">
        <v>280</v>
      </c>
      <c r="E36" s="445">
        <v>1</v>
      </c>
    </row>
    <row r="37" spans="1:5" ht="15" customHeight="1">
      <c r="A37" s="434" t="s">
        <v>404</v>
      </c>
      <c r="B37" s="434" t="s">
        <v>505</v>
      </c>
      <c r="C37" s="437" t="s">
        <v>503</v>
      </c>
      <c r="D37" s="434">
        <v>327</v>
      </c>
      <c r="E37" s="445">
        <v>1</v>
      </c>
    </row>
    <row r="38" spans="1:5" ht="15" customHeight="1">
      <c r="A38" s="434" t="s">
        <v>251</v>
      </c>
      <c r="B38" s="434" t="s">
        <v>485</v>
      </c>
      <c r="C38" s="437" t="s">
        <v>506</v>
      </c>
      <c r="D38" s="434">
        <v>21</v>
      </c>
      <c r="E38" s="445">
        <v>1</v>
      </c>
    </row>
    <row r="39" spans="1:5" ht="15" customHeight="1">
      <c r="A39" s="434" t="s">
        <v>213</v>
      </c>
      <c r="B39" s="434" t="s">
        <v>507</v>
      </c>
      <c r="C39" s="436">
        <v>44965</v>
      </c>
      <c r="D39" s="434">
        <v>65</v>
      </c>
      <c r="E39" s="445">
        <v>1</v>
      </c>
    </row>
    <row r="40" spans="1:5" ht="15" customHeight="1">
      <c r="A40" s="434" t="s">
        <v>213</v>
      </c>
      <c r="B40" s="434" t="s">
        <v>508</v>
      </c>
      <c r="C40" s="436">
        <v>44934</v>
      </c>
      <c r="D40" s="434">
        <v>106</v>
      </c>
      <c r="E40" s="445">
        <v>1</v>
      </c>
    </row>
    <row r="41" spans="1:5" ht="15" customHeight="1">
      <c r="A41" s="434" t="s">
        <v>213</v>
      </c>
      <c r="B41" s="434" t="s">
        <v>483</v>
      </c>
      <c r="C41" s="437" t="s">
        <v>509</v>
      </c>
      <c r="D41" s="434">
        <v>34</v>
      </c>
      <c r="E41" s="445">
        <v>1</v>
      </c>
    </row>
    <row r="42" spans="1:5" ht="15" customHeight="1">
      <c r="A42" s="434" t="s">
        <v>186</v>
      </c>
      <c r="B42" s="434" t="s">
        <v>486</v>
      </c>
      <c r="C42" s="437" t="s">
        <v>497</v>
      </c>
      <c r="D42" s="434">
        <v>0</v>
      </c>
      <c r="E42" s="445">
        <v>1</v>
      </c>
    </row>
    <row r="43" spans="1:5" ht="15" customHeight="1">
      <c r="A43" s="434" t="s">
        <v>126</v>
      </c>
      <c r="B43" s="434" t="s">
        <v>510</v>
      </c>
      <c r="C43" s="450">
        <v>45024</v>
      </c>
      <c r="D43" s="434">
        <v>98</v>
      </c>
      <c r="E43" s="445">
        <v>1</v>
      </c>
    </row>
    <row r="44" spans="1:5">
      <c r="A44" s="434" t="s">
        <v>126</v>
      </c>
      <c r="B44" s="434" t="s">
        <v>480</v>
      </c>
      <c r="C44" s="450">
        <v>45177</v>
      </c>
      <c r="D44" s="434">
        <v>222</v>
      </c>
      <c r="E44" s="445">
        <v>1</v>
      </c>
    </row>
    <row r="45" spans="1:5">
      <c r="A45" s="434" t="s">
        <v>126</v>
      </c>
      <c r="B45" s="434" t="s">
        <v>507</v>
      </c>
      <c r="C45" s="451" t="s">
        <v>497</v>
      </c>
      <c r="D45" s="434">
        <v>195</v>
      </c>
      <c r="E45" s="445">
        <v>1</v>
      </c>
    </row>
    <row r="46" spans="1:5">
      <c r="A46" s="434" t="s">
        <v>126</v>
      </c>
      <c r="B46" s="434" t="s">
        <v>511</v>
      </c>
      <c r="C46" s="451" t="s">
        <v>512</v>
      </c>
      <c r="D46" s="434">
        <v>112</v>
      </c>
      <c r="E46" s="445">
        <v>1</v>
      </c>
    </row>
    <row r="47" spans="1:5">
      <c r="A47" s="434" t="s">
        <v>126</v>
      </c>
      <c r="B47" s="434" t="s">
        <v>513</v>
      </c>
      <c r="C47" s="451" t="s">
        <v>514</v>
      </c>
      <c r="D47" s="434">
        <v>199</v>
      </c>
      <c r="E47" s="445">
        <v>1</v>
      </c>
    </row>
    <row r="48" spans="1:5">
      <c r="A48" s="434" t="s">
        <v>168</v>
      </c>
      <c r="B48" s="434" t="s">
        <v>515</v>
      </c>
      <c r="C48" s="437" t="s">
        <v>514</v>
      </c>
      <c r="D48" s="434">
        <v>87</v>
      </c>
      <c r="E48" s="445">
        <v>1</v>
      </c>
    </row>
    <row r="49" spans="1:5" ht="15" customHeight="1">
      <c r="A49" s="434" t="s">
        <v>346</v>
      </c>
      <c r="B49" s="434" t="s">
        <v>516</v>
      </c>
      <c r="C49" s="436" t="s">
        <v>501</v>
      </c>
      <c r="D49" s="434">
        <v>2250</v>
      </c>
      <c r="E49" s="445">
        <v>1</v>
      </c>
    </row>
    <row r="50" spans="1:5" ht="15" customHeight="1">
      <c r="A50" s="434" t="s">
        <v>177</v>
      </c>
      <c r="B50" s="434" t="s">
        <v>517</v>
      </c>
      <c r="C50" s="437" t="s">
        <v>501</v>
      </c>
      <c r="D50" s="434">
        <v>199</v>
      </c>
      <c r="E50" s="445">
        <v>1</v>
      </c>
    </row>
    <row r="51" spans="1:5" ht="15" customHeight="1">
      <c r="A51" s="434" t="s">
        <v>177</v>
      </c>
      <c r="B51" s="434" t="s">
        <v>518</v>
      </c>
      <c r="C51" s="436">
        <v>44994</v>
      </c>
      <c r="D51" s="434">
        <v>200</v>
      </c>
      <c r="E51" s="445">
        <v>1</v>
      </c>
    </row>
    <row r="52" spans="1:5" ht="15" customHeight="1">
      <c r="A52" s="434" t="s">
        <v>168</v>
      </c>
      <c r="B52" s="434" t="s">
        <v>519</v>
      </c>
      <c r="C52" s="436">
        <v>45269</v>
      </c>
      <c r="D52" s="434">
        <v>58</v>
      </c>
      <c r="E52" s="445">
        <v>1</v>
      </c>
    </row>
    <row r="53" spans="1:5" ht="15" customHeight="1">
      <c r="A53" s="434" t="s">
        <v>177</v>
      </c>
      <c r="B53" s="434" t="s">
        <v>515</v>
      </c>
      <c r="C53" s="436">
        <v>45116</v>
      </c>
      <c r="D53" s="434">
        <v>116</v>
      </c>
      <c r="E53" s="445">
        <v>1</v>
      </c>
    </row>
    <row r="54" spans="1:5" ht="15" customHeight="1">
      <c r="A54" s="434" t="s">
        <v>152</v>
      </c>
      <c r="B54" s="434" t="s">
        <v>520</v>
      </c>
      <c r="C54" s="437" t="s">
        <v>521</v>
      </c>
      <c r="D54" s="434">
        <v>136</v>
      </c>
      <c r="E54" s="445">
        <v>1</v>
      </c>
    </row>
    <row r="55" spans="1:5" ht="15" customHeight="1">
      <c r="A55" s="434" t="s">
        <v>177</v>
      </c>
      <c r="B55" s="434" t="s">
        <v>522</v>
      </c>
      <c r="C55" s="436">
        <v>45055</v>
      </c>
      <c r="D55" s="434">
        <v>383</v>
      </c>
      <c r="E55" s="445">
        <v>1</v>
      </c>
    </row>
    <row r="56" spans="1:5" ht="15" customHeight="1">
      <c r="A56" s="434" t="s">
        <v>152</v>
      </c>
      <c r="B56" s="434" t="s">
        <v>523</v>
      </c>
      <c r="C56" s="437" t="s">
        <v>524</v>
      </c>
      <c r="D56" s="434">
        <v>131</v>
      </c>
      <c r="E56" s="445">
        <v>1</v>
      </c>
    </row>
    <row r="57" spans="1:5" ht="15" customHeight="1">
      <c r="A57" s="434" t="s">
        <v>355</v>
      </c>
      <c r="B57" s="434" t="s">
        <v>515</v>
      </c>
      <c r="C57" s="437" t="s">
        <v>525</v>
      </c>
      <c r="D57" s="434">
        <v>8</v>
      </c>
      <c r="E57" s="445">
        <v>1</v>
      </c>
    </row>
    <row r="58" spans="1:5" ht="15" customHeight="1">
      <c r="A58" s="434" t="s">
        <v>346</v>
      </c>
      <c r="B58" s="434" t="s">
        <v>526</v>
      </c>
      <c r="C58" s="436" t="s">
        <v>521</v>
      </c>
      <c r="D58" s="434">
        <v>2950</v>
      </c>
      <c r="E58" s="445">
        <v>1</v>
      </c>
    </row>
    <row r="59" spans="1:5" ht="15" customHeight="1">
      <c r="A59" s="434" t="s">
        <v>380</v>
      </c>
      <c r="B59" s="434" t="s">
        <v>517</v>
      </c>
      <c r="C59" s="437" t="s">
        <v>521</v>
      </c>
      <c r="D59" s="434">
        <v>120</v>
      </c>
      <c r="E59" s="445">
        <v>1</v>
      </c>
    </row>
    <row r="60" spans="1:5" ht="15" customHeight="1">
      <c r="A60" s="434" t="s">
        <v>126</v>
      </c>
      <c r="B60" s="434" t="s">
        <v>480</v>
      </c>
      <c r="C60" s="450">
        <v>45055</v>
      </c>
      <c r="D60" s="434">
        <v>114</v>
      </c>
      <c r="E60" s="445">
        <v>1</v>
      </c>
    </row>
    <row r="61" spans="1:5">
      <c r="A61" s="434" t="s">
        <v>126</v>
      </c>
      <c r="B61" s="434" t="s">
        <v>527</v>
      </c>
      <c r="C61" s="450">
        <v>45025</v>
      </c>
      <c r="D61" s="434">
        <v>161</v>
      </c>
      <c r="E61" s="445">
        <v>1</v>
      </c>
    </row>
    <row r="62" spans="1:5">
      <c r="A62" s="434" t="s">
        <v>126</v>
      </c>
      <c r="B62" s="434" t="s">
        <v>527</v>
      </c>
      <c r="C62" s="450">
        <v>45055</v>
      </c>
      <c r="D62" s="434">
        <v>148</v>
      </c>
      <c r="E62" s="445">
        <v>1</v>
      </c>
    </row>
    <row r="63" spans="1:5">
      <c r="A63" s="434" t="s">
        <v>126</v>
      </c>
      <c r="B63" s="434" t="s">
        <v>527</v>
      </c>
      <c r="C63" s="450">
        <v>45269</v>
      </c>
      <c r="D63" s="434">
        <v>102</v>
      </c>
      <c r="E63" s="445">
        <v>1</v>
      </c>
    </row>
    <row r="64" spans="1:5">
      <c r="A64" s="434" t="s">
        <v>126</v>
      </c>
      <c r="B64" s="434" t="s">
        <v>527</v>
      </c>
      <c r="C64" s="451" t="s">
        <v>528</v>
      </c>
      <c r="D64" s="434">
        <v>132</v>
      </c>
      <c r="E64" s="445">
        <v>1</v>
      </c>
    </row>
    <row r="65" spans="1:5">
      <c r="A65" s="434" t="s">
        <v>126</v>
      </c>
      <c r="B65" s="434" t="s">
        <v>527</v>
      </c>
      <c r="C65" s="451" t="s">
        <v>529</v>
      </c>
      <c r="D65" s="434">
        <v>89</v>
      </c>
      <c r="E65" s="445">
        <v>1</v>
      </c>
    </row>
    <row r="66" spans="1:5">
      <c r="A66" s="434" t="s">
        <v>126</v>
      </c>
      <c r="B66" s="434" t="s">
        <v>530</v>
      </c>
      <c r="C66" s="450">
        <v>45025</v>
      </c>
      <c r="D66" s="434">
        <v>102</v>
      </c>
      <c r="E66" s="445">
        <v>1</v>
      </c>
    </row>
    <row r="67" spans="1:5">
      <c r="A67" s="434" t="s">
        <v>126</v>
      </c>
      <c r="B67" s="434" t="s">
        <v>530</v>
      </c>
      <c r="C67" s="450">
        <v>45055</v>
      </c>
      <c r="D67" s="434">
        <v>110</v>
      </c>
      <c r="E67" s="445">
        <v>1</v>
      </c>
    </row>
    <row r="68" spans="1:5">
      <c r="A68" s="434" t="s">
        <v>126</v>
      </c>
      <c r="B68" s="434" t="s">
        <v>530</v>
      </c>
      <c r="C68" s="450">
        <v>45269</v>
      </c>
      <c r="D68" s="434">
        <v>112</v>
      </c>
      <c r="E68" s="445">
        <v>1</v>
      </c>
    </row>
    <row r="69" spans="1:5">
      <c r="A69" s="434" t="s">
        <v>404</v>
      </c>
      <c r="B69" s="434" t="s">
        <v>530</v>
      </c>
      <c r="C69" s="437" t="s">
        <v>528</v>
      </c>
      <c r="D69" s="434">
        <v>372</v>
      </c>
      <c r="E69" s="445">
        <v>1</v>
      </c>
    </row>
    <row r="70" spans="1:5" ht="15" customHeight="1">
      <c r="A70" s="434" t="s">
        <v>126</v>
      </c>
      <c r="B70" s="434" t="s">
        <v>531</v>
      </c>
      <c r="C70" s="436">
        <v>44935</v>
      </c>
      <c r="D70" s="434">
        <v>132</v>
      </c>
      <c r="E70" s="445">
        <v>1</v>
      </c>
    </row>
    <row r="71" spans="1:5">
      <c r="A71" s="434" t="s">
        <v>138</v>
      </c>
      <c r="B71" s="434" t="s">
        <v>527</v>
      </c>
      <c r="C71" s="437" t="s">
        <v>529</v>
      </c>
      <c r="D71" s="434">
        <v>36</v>
      </c>
      <c r="E71" s="445">
        <v>1</v>
      </c>
    </row>
    <row r="72" spans="1:5" ht="15" customHeight="1">
      <c r="A72" s="434" t="s">
        <v>138</v>
      </c>
      <c r="B72" s="434" t="s">
        <v>486</v>
      </c>
      <c r="C72" s="437" t="s">
        <v>529</v>
      </c>
      <c r="D72" s="434">
        <v>41</v>
      </c>
      <c r="E72" s="445">
        <v>1</v>
      </c>
    </row>
    <row r="73" spans="1:5" ht="15" customHeight="1">
      <c r="A73" s="434" t="s">
        <v>404</v>
      </c>
      <c r="B73" s="434" t="s">
        <v>486</v>
      </c>
      <c r="C73" s="437" t="s">
        <v>532</v>
      </c>
      <c r="D73" s="434">
        <v>369</v>
      </c>
      <c r="E73" s="445">
        <v>1</v>
      </c>
    </row>
    <row r="74" spans="1:5" ht="15" customHeight="1">
      <c r="A74" s="434" t="s">
        <v>327</v>
      </c>
      <c r="B74" s="434" t="s">
        <v>533</v>
      </c>
      <c r="C74" s="437" t="s">
        <v>534</v>
      </c>
      <c r="D74" s="434">
        <v>553</v>
      </c>
      <c r="E74" s="445">
        <v>1</v>
      </c>
    </row>
    <row r="75" spans="1:5" ht="15" customHeight="1">
      <c r="A75" s="434" t="s">
        <v>327</v>
      </c>
      <c r="B75" s="434" t="s">
        <v>520</v>
      </c>
      <c r="C75" s="436">
        <v>44935</v>
      </c>
      <c r="D75" s="434">
        <v>87</v>
      </c>
      <c r="E75" s="445">
        <v>1</v>
      </c>
    </row>
    <row r="76" spans="1:5" ht="15" customHeight="1">
      <c r="A76" s="434" t="s">
        <v>327</v>
      </c>
      <c r="B76" s="434" t="s">
        <v>516</v>
      </c>
      <c r="C76" s="436">
        <v>45086</v>
      </c>
      <c r="D76" s="434">
        <v>250</v>
      </c>
      <c r="E76" s="445">
        <v>1</v>
      </c>
    </row>
    <row r="77" spans="1:5" ht="15" customHeight="1">
      <c r="A77" s="434" t="s">
        <v>324</v>
      </c>
      <c r="B77" s="434" t="s">
        <v>489</v>
      </c>
      <c r="C77" s="437" t="s">
        <v>535</v>
      </c>
      <c r="D77" s="434">
        <v>58</v>
      </c>
      <c r="E77" s="445">
        <v>1</v>
      </c>
    </row>
    <row r="78" spans="1:5" ht="15" customHeight="1">
      <c r="A78" s="434" t="s">
        <v>324</v>
      </c>
      <c r="B78" s="434" t="s">
        <v>536</v>
      </c>
      <c r="C78" s="436">
        <v>45116</v>
      </c>
      <c r="D78" s="434" t="s">
        <v>218</v>
      </c>
      <c r="E78" s="445">
        <v>1</v>
      </c>
    </row>
    <row r="79" spans="1:5" ht="15" customHeight="1">
      <c r="A79" s="434" t="s">
        <v>341</v>
      </c>
      <c r="B79" s="434" t="s">
        <v>536</v>
      </c>
      <c r="C79" s="437" t="s">
        <v>521</v>
      </c>
      <c r="D79" s="434">
        <v>199</v>
      </c>
      <c r="E79" s="445">
        <v>1</v>
      </c>
    </row>
    <row r="80" spans="1:5" ht="15" customHeight="1">
      <c r="A80" s="434" t="s">
        <v>341</v>
      </c>
      <c r="B80" s="434" t="s">
        <v>518</v>
      </c>
      <c r="C80" s="436">
        <v>44994</v>
      </c>
      <c r="D80" s="434">
        <v>200</v>
      </c>
      <c r="E80" s="445">
        <v>1</v>
      </c>
    </row>
    <row r="81" spans="1:5" ht="15" customHeight="1">
      <c r="A81" s="434" t="s">
        <v>341</v>
      </c>
      <c r="B81" s="434" t="s">
        <v>519</v>
      </c>
      <c r="C81" s="436">
        <v>45269</v>
      </c>
      <c r="D81" s="434">
        <v>116</v>
      </c>
      <c r="E81" s="445">
        <v>1</v>
      </c>
    </row>
    <row r="82" spans="1:5" ht="15" customHeight="1">
      <c r="A82" s="434" t="s">
        <v>341</v>
      </c>
      <c r="B82" s="434" t="s">
        <v>520</v>
      </c>
      <c r="C82" s="437" t="s">
        <v>521</v>
      </c>
      <c r="D82" s="434">
        <v>383</v>
      </c>
      <c r="E82" s="445">
        <v>1</v>
      </c>
    </row>
    <row r="83" spans="1:5" ht="15" customHeight="1">
      <c r="A83" s="434" t="s">
        <v>213</v>
      </c>
      <c r="B83" s="434" t="s">
        <v>537</v>
      </c>
      <c r="C83" s="437" t="s">
        <v>524</v>
      </c>
      <c r="D83" s="434">
        <v>40</v>
      </c>
      <c r="E83" s="445">
        <v>1</v>
      </c>
    </row>
    <row r="84" spans="1:5" ht="15" customHeight="1">
      <c r="A84" s="434" t="s">
        <v>213</v>
      </c>
      <c r="B84" s="434" t="s">
        <v>538</v>
      </c>
      <c r="C84" s="437" t="s">
        <v>539</v>
      </c>
      <c r="D84" s="434">
        <v>23</v>
      </c>
      <c r="E84" s="445">
        <v>1</v>
      </c>
    </row>
    <row r="85" spans="1:5" ht="15" customHeight="1">
      <c r="A85" s="434" t="s">
        <v>213</v>
      </c>
      <c r="B85" s="434" t="s">
        <v>531</v>
      </c>
      <c r="C85" s="437" t="s">
        <v>540</v>
      </c>
      <c r="D85" s="434">
        <v>40</v>
      </c>
      <c r="E85" s="445">
        <v>1</v>
      </c>
    </row>
    <row r="86" spans="1:5" ht="15" customHeight="1">
      <c r="A86" s="434" t="s">
        <v>213</v>
      </c>
      <c r="B86" s="434" t="s">
        <v>480</v>
      </c>
      <c r="C86" s="437" t="s">
        <v>540</v>
      </c>
      <c r="D86" s="434">
        <v>80</v>
      </c>
      <c r="E86" s="446">
        <v>1</v>
      </c>
    </row>
    <row r="87" spans="1:5" ht="15" customHeight="1">
      <c r="A87" s="434" t="s">
        <v>168</v>
      </c>
      <c r="B87" s="434" t="s">
        <v>489</v>
      </c>
      <c r="C87" s="437" t="s">
        <v>535</v>
      </c>
      <c r="D87" s="434">
        <v>331</v>
      </c>
      <c r="E87" s="445">
        <v>1</v>
      </c>
    </row>
    <row r="88" spans="1:5" ht="15" customHeight="1">
      <c r="A88" s="434" t="s">
        <v>404</v>
      </c>
      <c r="B88" s="434" t="s">
        <v>541</v>
      </c>
      <c r="C88" s="437" t="s">
        <v>532</v>
      </c>
      <c r="D88" s="434">
        <v>481</v>
      </c>
      <c r="E88" s="445">
        <v>1</v>
      </c>
    </row>
    <row r="89" spans="1:5" ht="15" customHeight="1">
      <c r="E89" s="246"/>
    </row>
    <row r="90" spans="1:5" ht="15" customHeight="1"/>
    <row r="91" spans="1:5" ht="15" customHeight="1"/>
    <row r="93" spans="1:5">
      <c r="A93" s="498" t="s">
        <v>542</v>
      </c>
      <c r="B93" s="500" t="s">
        <v>543</v>
      </c>
      <c r="C93" s="500" t="s">
        <v>544</v>
      </c>
      <c r="D93" s="500" t="s">
        <v>545</v>
      </c>
      <c r="E93" s="500" t="s">
        <v>546</v>
      </c>
    </row>
    <row r="94" spans="1:5" hidden="1">
      <c r="A94" s="501" t="s">
        <v>358</v>
      </c>
      <c r="B94" s="502" t="s">
        <v>547</v>
      </c>
      <c r="C94" s="503" t="s">
        <v>548</v>
      </c>
      <c r="D94" s="502">
        <v>101</v>
      </c>
      <c r="E94" s="502">
        <v>1</v>
      </c>
    </row>
    <row r="95" spans="1:5" hidden="1">
      <c r="A95" s="432" t="s">
        <v>358</v>
      </c>
      <c r="B95" s="504" t="s">
        <v>549</v>
      </c>
      <c r="C95" s="435" t="s">
        <v>532</v>
      </c>
      <c r="D95" s="504">
        <v>128</v>
      </c>
      <c r="E95" s="504">
        <v>1</v>
      </c>
    </row>
    <row r="96" spans="1:5" hidden="1">
      <c r="A96" s="432" t="s">
        <v>168</v>
      </c>
      <c r="B96" s="504" t="s">
        <v>550</v>
      </c>
      <c r="C96" s="433">
        <v>44967</v>
      </c>
      <c r="D96" s="504">
        <v>335</v>
      </c>
      <c r="E96" s="504">
        <v>1</v>
      </c>
    </row>
    <row r="97" spans="1:5" hidden="1">
      <c r="A97" s="432" t="s">
        <v>355</v>
      </c>
      <c r="B97" s="505" t="s">
        <v>551</v>
      </c>
      <c r="C97" s="435" t="s">
        <v>552</v>
      </c>
      <c r="D97" s="504">
        <v>2590</v>
      </c>
      <c r="E97" s="504">
        <v>1</v>
      </c>
    </row>
    <row r="98" spans="1:5" hidden="1">
      <c r="A98" s="432" t="s">
        <v>355</v>
      </c>
      <c r="B98" s="504" t="s">
        <v>553</v>
      </c>
      <c r="C98" s="433">
        <v>45087</v>
      </c>
      <c r="D98" s="504">
        <v>9</v>
      </c>
      <c r="E98" s="504">
        <v>1</v>
      </c>
    </row>
    <row r="99" spans="1:5" hidden="1">
      <c r="A99" s="432" t="s">
        <v>152</v>
      </c>
      <c r="B99" s="504" t="s">
        <v>554</v>
      </c>
      <c r="C99" s="433">
        <v>44967</v>
      </c>
      <c r="D99" s="504">
        <v>104</v>
      </c>
      <c r="E99" s="504">
        <v>1</v>
      </c>
    </row>
    <row r="100" spans="1:5" hidden="1">
      <c r="A100" s="432" t="s">
        <v>152</v>
      </c>
      <c r="B100" s="504" t="s">
        <v>489</v>
      </c>
      <c r="C100" s="435" t="s">
        <v>555</v>
      </c>
      <c r="D100" s="504">
        <v>79</v>
      </c>
      <c r="E100" s="504">
        <v>1</v>
      </c>
    </row>
    <row r="101" spans="1:5" hidden="1">
      <c r="A101" s="432" t="s">
        <v>168</v>
      </c>
      <c r="B101" s="504" t="s">
        <v>489</v>
      </c>
      <c r="C101" s="437" t="s">
        <v>552</v>
      </c>
      <c r="D101" s="504">
        <v>30</v>
      </c>
      <c r="E101" s="504">
        <v>1</v>
      </c>
    </row>
    <row r="102" spans="1:5" hidden="1">
      <c r="A102" s="432" t="s">
        <v>168</v>
      </c>
      <c r="B102" s="504" t="s">
        <v>556</v>
      </c>
      <c r="C102" s="436">
        <v>45056</v>
      </c>
      <c r="D102" s="504">
        <v>198</v>
      </c>
      <c r="E102" s="504">
        <v>1</v>
      </c>
    </row>
    <row r="103" spans="1:5">
      <c r="A103" s="432" t="s">
        <v>404</v>
      </c>
      <c r="B103" s="504" t="s">
        <v>553</v>
      </c>
      <c r="C103" s="433">
        <v>45087</v>
      </c>
      <c r="D103" s="504">
        <v>343</v>
      </c>
      <c r="E103" s="504">
        <v>1</v>
      </c>
    </row>
    <row r="104" spans="1:5" hidden="1">
      <c r="A104" s="432" t="s">
        <v>213</v>
      </c>
      <c r="B104" s="504" t="s">
        <v>557</v>
      </c>
      <c r="C104" s="435" t="s">
        <v>558</v>
      </c>
      <c r="D104" s="504">
        <v>136</v>
      </c>
      <c r="E104" s="504">
        <v>3</v>
      </c>
    </row>
    <row r="105" spans="1:5" hidden="1">
      <c r="A105" s="434" t="s">
        <v>213</v>
      </c>
      <c r="B105" s="504" t="s">
        <v>557</v>
      </c>
      <c r="C105" s="499">
        <v>45026</v>
      </c>
      <c r="D105" s="504">
        <v>74</v>
      </c>
      <c r="E105" s="504">
        <v>1</v>
      </c>
    </row>
    <row r="106" spans="1:5" hidden="1">
      <c r="A106" s="434" t="s">
        <v>213</v>
      </c>
      <c r="B106" s="504" t="s">
        <v>559</v>
      </c>
      <c r="C106" s="436">
        <v>44935</v>
      </c>
      <c r="D106" s="504">
        <v>160</v>
      </c>
      <c r="E106" s="504">
        <v>6</v>
      </c>
    </row>
    <row r="107" spans="1:5" hidden="1">
      <c r="A107" s="434" t="s">
        <v>327</v>
      </c>
      <c r="B107" s="504" t="s">
        <v>560</v>
      </c>
      <c r="C107" s="437" t="s">
        <v>561</v>
      </c>
      <c r="D107" s="504">
        <v>475</v>
      </c>
      <c r="E107" s="504">
        <v>1</v>
      </c>
    </row>
    <row r="108" spans="1:5" hidden="1">
      <c r="A108" s="434" t="s">
        <v>324</v>
      </c>
      <c r="B108" s="504" t="s">
        <v>556</v>
      </c>
      <c r="C108" s="436">
        <v>45056</v>
      </c>
      <c r="D108" s="504">
        <v>198</v>
      </c>
      <c r="E108" s="504">
        <v>1</v>
      </c>
    </row>
    <row r="109" spans="1:5" hidden="1">
      <c r="A109" s="434" t="s">
        <v>380</v>
      </c>
      <c r="B109" s="504" t="s">
        <v>480</v>
      </c>
      <c r="C109" s="436">
        <v>45240</v>
      </c>
      <c r="D109" s="504">
        <v>114</v>
      </c>
      <c r="E109" s="504">
        <v>1</v>
      </c>
    </row>
    <row r="110" spans="1:5" hidden="1">
      <c r="A110" s="434" t="s">
        <v>126</v>
      </c>
      <c r="B110" s="504" t="s">
        <v>527</v>
      </c>
      <c r="C110" s="436">
        <v>45056</v>
      </c>
      <c r="D110" s="504">
        <v>186</v>
      </c>
      <c r="E110" s="504">
        <v>1</v>
      </c>
    </row>
    <row r="111" spans="1:5" hidden="1">
      <c r="A111" s="434" t="s">
        <v>138</v>
      </c>
      <c r="B111" s="504" t="s">
        <v>562</v>
      </c>
      <c r="C111" s="437" t="s">
        <v>563</v>
      </c>
      <c r="D111" s="504">
        <v>67</v>
      </c>
      <c r="E111" s="504">
        <v>1</v>
      </c>
    </row>
    <row r="112" spans="1:5" hidden="1">
      <c r="A112" s="434" t="s">
        <v>138</v>
      </c>
      <c r="B112" s="504" t="s">
        <v>564</v>
      </c>
      <c r="C112" s="437" t="s">
        <v>565</v>
      </c>
      <c r="D112" s="504">
        <v>28</v>
      </c>
      <c r="E112" s="504">
        <v>1</v>
      </c>
    </row>
    <row r="113" spans="1:5" hidden="1">
      <c r="A113" s="434" t="s">
        <v>138</v>
      </c>
      <c r="B113" s="504" t="s">
        <v>515</v>
      </c>
      <c r="C113" s="437" t="s">
        <v>566</v>
      </c>
      <c r="D113" s="504">
        <v>39</v>
      </c>
      <c r="E113" s="504">
        <v>1</v>
      </c>
    </row>
    <row r="114" spans="1:5" hidden="1">
      <c r="A114" s="434" t="s">
        <v>567</v>
      </c>
      <c r="B114" s="504" t="s">
        <v>515</v>
      </c>
      <c r="C114" s="437" t="s">
        <v>568</v>
      </c>
      <c r="D114" s="504">
        <v>0</v>
      </c>
      <c r="E114" s="504">
        <v>1</v>
      </c>
    </row>
    <row r="115" spans="1:5" hidden="1">
      <c r="A115" s="506" t="s">
        <v>168</v>
      </c>
      <c r="B115" s="507" t="s">
        <v>560</v>
      </c>
      <c r="C115" s="508">
        <v>44968</v>
      </c>
      <c r="D115" s="507">
        <v>475</v>
      </c>
      <c r="E115" s="507">
        <v>1</v>
      </c>
    </row>
    <row r="116" spans="1:5" hidden="1">
      <c r="A116" s="434" t="s">
        <v>177</v>
      </c>
      <c r="B116" s="504" t="s">
        <v>569</v>
      </c>
      <c r="C116" s="509">
        <v>45118</v>
      </c>
      <c r="D116" s="504">
        <v>123</v>
      </c>
      <c r="E116" s="504">
        <v>1</v>
      </c>
    </row>
    <row r="117" spans="1:5" hidden="1">
      <c r="A117" s="510" t="s">
        <v>358</v>
      </c>
      <c r="B117" s="504" t="s">
        <v>570</v>
      </c>
      <c r="C117" s="509">
        <v>44996</v>
      </c>
      <c r="D117" s="504">
        <v>108</v>
      </c>
      <c r="E117" s="504">
        <v>1</v>
      </c>
    </row>
    <row r="118" spans="1:5" hidden="1">
      <c r="A118" s="510" t="s">
        <v>355</v>
      </c>
      <c r="B118" s="504" t="s">
        <v>571</v>
      </c>
      <c r="C118" s="511" t="s">
        <v>572</v>
      </c>
      <c r="D118" s="504">
        <v>10</v>
      </c>
      <c r="E118" s="504">
        <v>1</v>
      </c>
    </row>
    <row r="119" spans="1:5">
      <c r="A119" s="510" t="s">
        <v>404</v>
      </c>
      <c r="B119" s="504" t="s">
        <v>481</v>
      </c>
      <c r="C119" s="511" t="s">
        <v>573</v>
      </c>
      <c r="D119" s="504">
        <v>216</v>
      </c>
      <c r="E119" s="504">
        <v>1</v>
      </c>
    </row>
    <row r="120" spans="1:5">
      <c r="A120" s="510" t="s">
        <v>404</v>
      </c>
      <c r="B120" s="504" t="s">
        <v>571</v>
      </c>
      <c r="C120" s="511" t="s">
        <v>572</v>
      </c>
      <c r="D120" s="504">
        <v>324</v>
      </c>
      <c r="E120" s="504">
        <v>1</v>
      </c>
    </row>
    <row r="121" spans="1:5" hidden="1">
      <c r="A121" s="510" t="s">
        <v>152</v>
      </c>
      <c r="B121" s="504" t="s">
        <v>574</v>
      </c>
      <c r="C121" s="511" t="s">
        <v>575</v>
      </c>
      <c r="D121" s="504">
        <v>255</v>
      </c>
      <c r="E121" s="504">
        <v>1</v>
      </c>
    </row>
    <row r="122" spans="1:5" hidden="1">
      <c r="A122" s="510" t="s">
        <v>177</v>
      </c>
      <c r="B122" s="504" t="s">
        <v>576</v>
      </c>
      <c r="C122" s="511" t="s">
        <v>577</v>
      </c>
      <c r="D122" s="504">
        <v>207</v>
      </c>
      <c r="E122" s="504">
        <v>1</v>
      </c>
    </row>
    <row r="123" spans="1:5" hidden="1">
      <c r="A123" s="510" t="s">
        <v>168</v>
      </c>
      <c r="B123" s="504" t="s">
        <v>578</v>
      </c>
      <c r="C123" s="511" t="s">
        <v>579</v>
      </c>
      <c r="D123" s="504">
        <v>47</v>
      </c>
      <c r="E123" s="504">
        <v>1</v>
      </c>
    </row>
    <row r="124" spans="1:5" hidden="1">
      <c r="A124" s="510" t="s">
        <v>168</v>
      </c>
      <c r="B124" s="504" t="s">
        <v>580</v>
      </c>
      <c r="C124" s="511" t="s">
        <v>581</v>
      </c>
      <c r="D124" s="504">
        <v>99</v>
      </c>
      <c r="E124" s="504">
        <v>1</v>
      </c>
    </row>
    <row r="125" spans="1:5" hidden="1">
      <c r="A125" s="434" t="s">
        <v>168</v>
      </c>
      <c r="B125" s="504" t="s">
        <v>582</v>
      </c>
      <c r="C125" s="437" t="s">
        <v>583</v>
      </c>
      <c r="D125" s="504">
        <v>53</v>
      </c>
      <c r="E125" s="504">
        <v>1</v>
      </c>
    </row>
    <row r="126" spans="1:5" hidden="1">
      <c r="A126" s="434" t="s">
        <v>324</v>
      </c>
      <c r="B126" s="504" t="s">
        <v>578</v>
      </c>
      <c r="C126" s="437" t="s">
        <v>579</v>
      </c>
      <c r="D126" s="504">
        <v>244</v>
      </c>
      <c r="E126" s="504">
        <v>1</v>
      </c>
    </row>
    <row r="127" spans="1:5" hidden="1">
      <c r="A127" s="434" t="s">
        <v>341</v>
      </c>
      <c r="B127" s="504" t="s">
        <v>584</v>
      </c>
      <c r="C127" s="436">
        <v>45118</v>
      </c>
      <c r="D127" s="504">
        <v>125</v>
      </c>
      <c r="E127" s="512">
        <v>1</v>
      </c>
    </row>
    <row r="128" spans="1:5" hidden="1">
      <c r="A128" s="513" t="s">
        <v>327</v>
      </c>
      <c r="B128" s="504" t="s">
        <v>556</v>
      </c>
      <c r="C128" s="437" t="s">
        <v>572</v>
      </c>
      <c r="D128" s="504">
        <v>92</v>
      </c>
      <c r="E128" s="512">
        <v>1</v>
      </c>
    </row>
    <row r="129" spans="1:5" hidden="1">
      <c r="A129" s="434" t="s">
        <v>213</v>
      </c>
      <c r="B129" s="504" t="s">
        <v>578</v>
      </c>
      <c r="C129" s="437" t="s">
        <v>585</v>
      </c>
      <c r="D129" s="504">
        <v>37</v>
      </c>
      <c r="E129" s="512">
        <v>1</v>
      </c>
    </row>
    <row r="130" spans="1:5" hidden="1">
      <c r="A130" s="434" t="s">
        <v>213</v>
      </c>
      <c r="B130" s="504" t="s">
        <v>576</v>
      </c>
      <c r="C130" s="437" t="s">
        <v>586</v>
      </c>
      <c r="D130" s="504">
        <v>33</v>
      </c>
      <c r="E130" s="512">
        <v>1</v>
      </c>
    </row>
    <row r="131" spans="1:5" hidden="1">
      <c r="A131" s="434" t="s">
        <v>380</v>
      </c>
      <c r="B131" s="504" t="s">
        <v>587</v>
      </c>
      <c r="C131" s="437" t="s">
        <v>586</v>
      </c>
      <c r="D131" s="504">
        <v>30</v>
      </c>
      <c r="E131" s="512">
        <v>1</v>
      </c>
    </row>
    <row r="132" spans="1:5" hidden="1">
      <c r="A132" s="434" t="s">
        <v>380</v>
      </c>
      <c r="B132" s="504" t="s">
        <v>588</v>
      </c>
      <c r="C132" s="437" t="s">
        <v>573</v>
      </c>
      <c r="D132" s="504">
        <v>26</v>
      </c>
      <c r="E132" s="512">
        <v>1</v>
      </c>
    </row>
    <row r="133" spans="1:5" hidden="1">
      <c r="A133" s="510" t="s">
        <v>567</v>
      </c>
      <c r="B133" s="504" t="s">
        <v>485</v>
      </c>
      <c r="C133" s="437" t="s">
        <v>589</v>
      </c>
      <c r="D133" s="504">
        <v>1069</v>
      </c>
      <c r="E133" s="512">
        <v>1</v>
      </c>
    </row>
    <row r="134" spans="1:5" hidden="1">
      <c r="A134" s="434" t="s">
        <v>126</v>
      </c>
      <c r="B134" s="504" t="s">
        <v>527</v>
      </c>
      <c r="C134" s="436">
        <v>45118</v>
      </c>
      <c r="D134" s="504">
        <v>610</v>
      </c>
      <c r="E134" s="504">
        <v>4</v>
      </c>
    </row>
    <row r="135" spans="1:5" hidden="1">
      <c r="A135" s="514" t="s">
        <v>138</v>
      </c>
      <c r="B135" s="504" t="s">
        <v>590</v>
      </c>
      <c r="C135" s="437" t="s">
        <v>579</v>
      </c>
      <c r="D135" s="504">
        <v>345</v>
      </c>
      <c r="E135" s="504">
        <v>1</v>
      </c>
    </row>
    <row r="136" spans="1:5" hidden="1">
      <c r="A136" s="502" t="s">
        <v>168</v>
      </c>
      <c r="B136" s="502" t="s">
        <v>591</v>
      </c>
      <c r="C136" s="515" t="s">
        <v>572</v>
      </c>
      <c r="D136" s="502">
        <v>93</v>
      </c>
      <c r="E136" s="502">
        <v>1</v>
      </c>
    </row>
    <row r="137" spans="1:5" hidden="1">
      <c r="A137" s="434" t="s">
        <v>213</v>
      </c>
      <c r="B137" s="504" t="s">
        <v>592</v>
      </c>
      <c r="C137" s="436">
        <v>45028</v>
      </c>
      <c r="D137" s="504">
        <v>70</v>
      </c>
      <c r="E137" s="504">
        <v>1</v>
      </c>
    </row>
    <row r="138" spans="1:5" hidden="1">
      <c r="A138" s="514" t="s">
        <v>213</v>
      </c>
      <c r="B138" s="504" t="s">
        <v>593</v>
      </c>
      <c r="C138" s="516">
        <v>45242</v>
      </c>
      <c r="D138" s="504">
        <v>43</v>
      </c>
      <c r="E138" s="504">
        <v>1</v>
      </c>
    </row>
    <row r="139" spans="1:5" hidden="1">
      <c r="A139" s="514" t="s">
        <v>213</v>
      </c>
      <c r="B139" s="504" t="s">
        <v>592</v>
      </c>
      <c r="C139" s="437" t="s">
        <v>594</v>
      </c>
      <c r="D139" s="504">
        <v>40</v>
      </c>
      <c r="E139" s="504">
        <v>1</v>
      </c>
    </row>
    <row r="140" spans="1:5" hidden="1">
      <c r="A140" s="514" t="s">
        <v>213</v>
      </c>
      <c r="B140" s="504" t="s">
        <v>593</v>
      </c>
      <c r="C140" s="517" t="s">
        <v>595</v>
      </c>
      <c r="D140" s="504">
        <v>30</v>
      </c>
      <c r="E140" s="504">
        <v>1</v>
      </c>
    </row>
    <row r="141" spans="1:5" hidden="1">
      <c r="A141" s="514" t="s">
        <v>213</v>
      </c>
      <c r="B141" s="504" t="s">
        <v>596</v>
      </c>
      <c r="C141" s="437" t="s">
        <v>597</v>
      </c>
      <c r="D141" s="504">
        <v>5</v>
      </c>
      <c r="E141" s="504">
        <v>1</v>
      </c>
    </row>
    <row r="142" spans="1:5" hidden="1">
      <c r="A142" s="434" t="s">
        <v>213</v>
      </c>
      <c r="B142" s="504" t="s">
        <v>485</v>
      </c>
      <c r="C142" s="516">
        <v>45028</v>
      </c>
      <c r="D142" s="504">
        <v>375</v>
      </c>
      <c r="E142" s="504">
        <v>1</v>
      </c>
    </row>
    <row r="143" spans="1:5" hidden="1">
      <c r="A143" s="434" t="s">
        <v>213</v>
      </c>
      <c r="B143" s="504" t="s">
        <v>598</v>
      </c>
      <c r="C143" s="437" t="s">
        <v>599</v>
      </c>
      <c r="D143" s="504">
        <v>218</v>
      </c>
      <c r="E143" s="504">
        <v>1</v>
      </c>
    </row>
    <row r="144" spans="1:5" hidden="1">
      <c r="A144" s="434" t="s">
        <v>213</v>
      </c>
      <c r="B144" s="504" t="s">
        <v>593</v>
      </c>
      <c r="C144" s="517" t="s">
        <v>600</v>
      </c>
      <c r="D144" s="504">
        <v>221</v>
      </c>
      <c r="E144" s="504">
        <v>1</v>
      </c>
    </row>
    <row r="145" spans="1:5" hidden="1">
      <c r="A145" s="434" t="s">
        <v>213</v>
      </c>
      <c r="B145" s="504" t="s">
        <v>485</v>
      </c>
      <c r="C145" s="437" t="s">
        <v>600</v>
      </c>
      <c r="D145" s="504">
        <v>386</v>
      </c>
      <c r="E145" s="504">
        <v>1</v>
      </c>
    </row>
    <row r="146" spans="1:5" hidden="1">
      <c r="A146" s="514" t="s">
        <v>126</v>
      </c>
      <c r="B146" s="504" t="s">
        <v>601</v>
      </c>
      <c r="C146" s="516">
        <v>45058</v>
      </c>
      <c r="D146" s="504">
        <v>290</v>
      </c>
      <c r="E146" s="504">
        <v>1</v>
      </c>
    </row>
    <row r="147" spans="1:5" hidden="1">
      <c r="A147" s="514" t="s">
        <v>126</v>
      </c>
      <c r="B147" s="504" t="s">
        <v>601</v>
      </c>
      <c r="C147" s="436">
        <v>45272</v>
      </c>
      <c r="D147" s="504">
        <v>418</v>
      </c>
      <c r="E147" s="504">
        <v>1</v>
      </c>
    </row>
    <row r="148" spans="1:5" hidden="1">
      <c r="A148" s="434" t="s">
        <v>138</v>
      </c>
      <c r="B148" s="504" t="s">
        <v>592</v>
      </c>
      <c r="C148" s="516">
        <v>45089</v>
      </c>
      <c r="D148" s="504">
        <v>164</v>
      </c>
      <c r="E148" s="504">
        <v>1</v>
      </c>
    </row>
    <row r="149" spans="1:5" hidden="1">
      <c r="A149" s="434" t="s">
        <v>138</v>
      </c>
      <c r="B149" s="504" t="s">
        <v>601</v>
      </c>
      <c r="C149" s="436">
        <v>45272</v>
      </c>
      <c r="D149" s="504">
        <v>166</v>
      </c>
      <c r="E149" s="504">
        <v>1</v>
      </c>
    </row>
  </sheetData>
  <autoFilter ref="A93:E149" xr:uid="{00000000-0009-0000-0000-000001000000}">
    <filterColumn colId="0">
      <filters>
        <filter val="10. FORTALECIMIENTO - Número de personas atendidas y digitadas en los Salvemos Juntos a Cartagena"/>
      </filters>
    </filterColumn>
  </autoFilter>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03"/>
  <sheetViews>
    <sheetView topLeftCell="A4" workbookViewId="0">
      <selection activeCell="K13" sqref="K13"/>
    </sheetView>
  </sheetViews>
  <sheetFormatPr defaultColWidth="9.140625" defaultRowHeight="15"/>
  <cols>
    <col min="1" max="1" width="12.42578125" customWidth="1"/>
    <col min="2" max="2" width="22.140625" customWidth="1"/>
    <col min="3" max="3" width="17" customWidth="1"/>
    <col min="5" max="5" width="14.28515625" customWidth="1"/>
    <col min="6" max="6" width="18.7109375" customWidth="1"/>
    <col min="7" max="7" width="16.140625" customWidth="1"/>
    <col min="10" max="10" width="20.28515625" customWidth="1"/>
    <col min="11" max="11" width="14.140625" customWidth="1"/>
  </cols>
  <sheetData>
    <row r="1" spans="1:11">
      <c r="B1" s="387" t="s">
        <v>602</v>
      </c>
      <c r="C1" s="387" t="s">
        <v>603</v>
      </c>
      <c r="F1" s="387" t="s">
        <v>602</v>
      </c>
      <c r="G1" s="387" t="s">
        <v>603</v>
      </c>
      <c r="J1" s="385" t="s">
        <v>604</v>
      </c>
      <c r="K1" s="385" t="s">
        <v>603</v>
      </c>
    </row>
    <row r="2" spans="1:11">
      <c r="A2" s="717" t="s">
        <v>605</v>
      </c>
      <c r="B2" s="386" t="s">
        <v>606</v>
      </c>
      <c r="C2" s="386">
        <v>1</v>
      </c>
      <c r="E2" s="717" t="s">
        <v>607</v>
      </c>
      <c r="F2" s="386" t="s">
        <v>608</v>
      </c>
      <c r="G2" s="386">
        <v>1</v>
      </c>
      <c r="J2" s="386" t="s">
        <v>609</v>
      </c>
      <c r="K2" s="386">
        <v>1</v>
      </c>
    </row>
    <row r="3" spans="1:11">
      <c r="A3" s="717"/>
      <c r="B3" s="386" t="s">
        <v>610</v>
      </c>
      <c r="C3" s="386">
        <v>1</v>
      </c>
      <c r="E3" s="717"/>
      <c r="F3" s="386" t="s">
        <v>611</v>
      </c>
      <c r="G3" s="386">
        <v>1</v>
      </c>
      <c r="J3" s="386" t="s">
        <v>612</v>
      </c>
      <c r="K3" s="386">
        <v>1</v>
      </c>
    </row>
    <row r="4" spans="1:11">
      <c r="A4" s="717"/>
      <c r="B4" s="386" t="s">
        <v>613</v>
      </c>
      <c r="C4" s="386">
        <v>1</v>
      </c>
      <c r="E4" s="717"/>
      <c r="F4" s="386" t="s">
        <v>614</v>
      </c>
      <c r="G4" s="386">
        <v>1</v>
      </c>
      <c r="J4" s="386" t="s">
        <v>491</v>
      </c>
      <c r="K4" s="386">
        <v>1</v>
      </c>
    </row>
    <row r="5" spans="1:11" ht="30">
      <c r="A5" s="717"/>
      <c r="B5" s="386" t="s">
        <v>615</v>
      </c>
      <c r="C5" s="386">
        <v>1</v>
      </c>
      <c r="E5" s="717"/>
      <c r="F5" s="386" t="s">
        <v>616</v>
      </c>
      <c r="G5" s="386">
        <v>1</v>
      </c>
      <c r="J5" s="388" t="s">
        <v>617</v>
      </c>
      <c r="K5" s="386">
        <v>1</v>
      </c>
    </row>
    <row r="6" spans="1:11">
      <c r="A6" s="717"/>
      <c r="B6" s="386" t="s">
        <v>618</v>
      </c>
      <c r="C6" s="386">
        <v>1</v>
      </c>
      <c r="E6" s="717"/>
      <c r="F6" s="386" t="s">
        <v>619</v>
      </c>
      <c r="G6" s="386">
        <v>1</v>
      </c>
      <c r="J6" s="386" t="s">
        <v>513</v>
      </c>
      <c r="K6" s="386">
        <v>1</v>
      </c>
    </row>
    <row r="7" spans="1:11">
      <c r="A7" s="717"/>
      <c r="B7" s="386" t="s">
        <v>620</v>
      </c>
      <c r="C7" s="386">
        <v>1</v>
      </c>
      <c r="E7" s="717"/>
      <c r="F7" s="386" t="s">
        <v>621</v>
      </c>
      <c r="G7" s="386">
        <v>1</v>
      </c>
      <c r="J7" s="386" t="s">
        <v>622</v>
      </c>
      <c r="K7" s="386">
        <v>1</v>
      </c>
    </row>
    <row r="8" spans="1:11">
      <c r="A8" s="717"/>
      <c r="B8" s="386" t="s">
        <v>623</v>
      </c>
      <c r="C8" s="386">
        <v>1</v>
      </c>
      <c r="E8" s="717"/>
      <c r="F8" s="386" t="s">
        <v>624</v>
      </c>
      <c r="G8" s="386">
        <v>1</v>
      </c>
      <c r="J8" s="386" t="s">
        <v>625</v>
      </c>
      <c r="K8" s="386">
        <v>1</v>
      </c>
    </row>
    <row r="9" spans="1:11">
      <c r="A9" s="717"/>
      <c r="B9" s="386" t="s">
        <v>537</v>
      </c>
      <c r="C9" s="386">
        <v>1</v>
      </c>
      <c r="E9" s="717"/>
      <c r="F9" s="386" t="s">
        <v>626</v>
      </c>
      <c r="G9" s="386">
        <v>1</v>
      </c>
      <c r="J9" s="386" t="s">
        <v>510</v>
      </c>
      <c r="K9" s="386">
        <v>1</v>
      </c>
    </row>
    <row r="10" spans="1:11">
      <c r="A10" s="717"/>
      <c r="B10" s="386" t="s">
        <v>627</v>
      </c>
      <c r="C10" s="386">
        <v>1</v>
      </c>
      <c r="E10" s="717"/>
      <c r="F10" s="386" t="s">
        <v>628</v>
      </c>
      <c r="G10" s="386">
        <v>1</v>
      </c>
      <c r="J10" s="386" t="s">
        <v>629</v>
      </c>
      <c r="K10" s="386">
        <v>1</v>
      </c>
    </row>
    <row r="11" spans="1:11">
      <c r="A11" s="717"/>
      <c r="B11" s="386" t="s">
        <v>630</v>
      </c>
      <c r="C11" s="386">
        <v>1</v>
      </c>
      <c r="E11" s="717"/>
      <c r="F11" s="386" t="s">
        <v>631</v>
      </c>
      <c r="G11" s="386">
        <v>1</v>
      </c>
      <c r="J11" s="386" t="s">
        <v>632</v>
      </c>
      <c r="K11" s="386">
        <v>1</v>
      </c>
    </row>
    <row r="12" spans="1:11">
      <c r="A12" s="717"/>
      <c r="B12" s="386" t="s">
        <v>633</v>
      </c>
      <c r="C12" s="386">
        <v>1</v>
      </c>
      <c r="E12" s="717"/>
      <c r="F12" s="386" t="s">
        <v>634</v>
      </c>
      <c r="G12" s="386">
        <v>1</v>
      </c>
    </row>
    <row r="13" spans="1:11">
      <c r="A13" s="717"/>
      <c r="B13" s="386" t="s">
        <v>635</v>
      </c>
      <c r="C13" s="386">
        <v>1</v>
      </c>
      <c r="E13" s="717"/>
      <c r="F13" s="386" t="s">
        <v>636</v>
      </c>
      <c r="G13" s="386">
        <v>1</v>
      </c>
    </row>
    <row r="14" spans="1:11" ht="15" customHeight="1">
      <c r="A14" s="717" t="s">
        <v>637</v>
      </c>
      <c r="B14" s="386" t="s">
        <v>638</v>
      </c>
      <c r="C14" s="386">
        <v>1</v>
      </c>
      <c r="E14" s="717"/>
      <c r="F14" s="386" t="s">
        <v>639</v>
      </c>
      <c r="G14" s="386">
        <v>1</v>
      </c>
    </row>
    <row r="15" spans="1:11">
      <c r="A15" s="717"/>
      <c r="B15" s="386" t="s">
        <v>527</v>
      </c>
      <c r="C15" s="386">
        <v>1</v>
      </c>
      <c r="E15" s="717"/>
      <c r="F15" s="386" t="s">
        <v>640</v>
      </c>
      <c r="G15" s="386">
        <v>1</v>
      </c>
    </row>
    <row r="16" spans="1:11">
      <c r="A16" s="717"/>
      <c r="B16" s="386" t="s">
        <v>641</v>
      </c>
      <c r="C16" s="386">
        <v>1</v>
      </c>
      <c r="E16" s="717"/>
      <c r="F16" s="386" t="s">
        <v>489</v>
      </c>
      <c r="G16" s="386">
        <v>1</v>
      </c>
    </row>
    <row r="17" spans="1:7">
      <c r="A17" s="717"/>
      <c r="B17" s="386" t="s">
        <v>642</v>
      </c>
      <c r="C17" s="386">
        <v>1</v>
      </c>
      <c r="E17" s="717" t="s">
        <v>643</v>
      </c>
      <c r="F17" s="386" t="s">
        <v>644</v>
      </c>
      <c r="G17" s="386">
        <v>1</v>
      </c>
    </row>
    <row r="18" spans="1:7">
      <c r="A18" s="717"/>
      <c r="B18" s="386" t="s">
        <v>645</v>
      </c>
      <c r="C18" s="386">
        <v>1</v>
      </c>
      <c r="E18" s="717"/>
      <c r="F18" s="386" t="s">
        <v>646</v>
      </c>
      <c r="G18" s="386">
        <v>1</v>
      </c>
    </row>
    <row r="19" spans="1:7">
      <c r="A19" s="717"/>
      <c r="B19" s="386" t="s">
        <v>647</v>
      </c>
      <c r="C19" s="386">
        <v>1</v>
      </c>
      <c r="E19" s="717"/>
      <c r="F19" s="386" t="s">
        <v>648</v>
      </c>
      <c r="G19" s="386">
        <v>1</v>
      </c>
    </row>
    <row r="20" spans="1:7">
      <c r="A20" s="717"/>
      <c r="B20" s="386" t="s">
        <v>649</v>
      </c>
      <c r="C20" s="386">
        <v>1</v>
      </c>
      <c r="E20" s="717"/>
      <c r="F20" s="386" t="s">
        <v>650</v>
      </c>
      <c r="G20" s="386">
        <v>1</v>
      </c>
    </row>
    <row r="21" spans="1:7">
      <c r="A21" s="717"/>
      <c r="B21" s="386" t="s">
        <v>651</v>
      </c>
      <c r="C21" s="386">
        <v>1</v>
      </c>
      <c r="E21" s="717"/>
      <c r="F21" s="386" t="s">
        <v>652</v>
      </c>
      <c r="G21" s="386">
        <v>1</v>
      </c>
    </row>
    <row r="22" spans="1:7">
      <c r="A22" s="717"/>
      <c r="B22" s="386" t="s">
        <v>653</v>
      </c>
      <c r="C22" s="386">
        <v>1</v>
      </c>
      <c r="E22" s="717"/>
      <c r="F22" s="386" t="s">
        <v>654</v>
      </c>
      <c r="G22" s="386">
        <v>1</v>
      </c>
    </row>
    <row r="23" spans="1:7">
      <c r="A23" s="717"/>
      <c r="B23" s="386" t="s">
        <v>655</v>
      </c>
      <c r="C23" s="386">
        <v>1</v>
      </c>
      <c r="E23" s="717"/>
      <c r="F23" s="386" t="s">
        <v>656</v>
      </c>
      <c r="G23" s="386">
        <v>1</v>
      </c>
    </row>
    <row r="24" spans="1:7">
      <c r="A24" s="717"/>
      <c r="B24" s="386" t="s">
        <v>657</v>
      </c>
      <c r="C24" s="386">
        <v>1</v>
      </c>
      <c r="E24" s="717"/>
      <c r="F24" s="386" t="s">
        <v>658</v>
      </c>
      <c r="G24" s="386">
        <v>1</v>
      </c>
    </row>
    <row r="25" spans="1:7">
      <c r="A25" s="717"/>
      <c r="B25" s="386" t="s">
        <v>659</v>
      </c>
      <c r="C25" s="386">
        <v>1</v>
      </c>
      <c r="E25" s="717"/>
      <c r="F25" s="386" t="s">
        <v>660</v>
      </c>
      <c r="G25" s="386">
        <v>1</v>
      </c>
    </row>
    <row r="26" spans="1:7">
      <c r="A26" s="717"/>
      <c r="B26" s="386" t="s">
        <v>661</v>
      </c>
      <c r="C26" s="386">
        <v>1</v>
      </c>
      <c r="E26" s="717"/>
      <c r="F26" s="386" t="s">
        <v>662</v>
      </c>
      <c r="G26" s="386">
        <v>1</v>
      </c>
    </row>
    <row r="27" spans="1:7">
      <c r="A27" s="717"/>
      <c r="B27" s="386" t="s">
        <v>663</v>
      </c>
      <c r="C27" s="386">
        <v>1</v>
      </c>
      <c r="E27" s="717"/>
      <c r="F27" s="386" t="s">
        <v>664</v>
      </c>
      <c r="G27" s="386">
        <v>1</v>
      </c>
    </row>
    <row r="28" spans="1:7">
      <c r="A28" s="717"/>
      <c r="B28" s="386" t="s">
        <v>665</v>
      </c>
      <c r="C28" s="386">
        <v>1</v>
      </c>
      <c r="E28" s="717"/>
      <c r="F28" s="386" t="s">
        <v>666</v>
      </c>
      <c r="G28" s="386">
        <v>1</v>
      </c>
    </row>
    <row r="29" spans="1:7">
      <c r="A29" s="717"/>
      <c r="B29" s="386" t="s">
        <v>667</v>
      </c>
      <c r="C29" s="386">
        <v>1</v>
      </c>
      <c r="E29" s="717"/>
      <c r="F29" s="386" t="s">
        <v>668</v>
      </c>
      <c r="G29" s="386">
        <v>1</v>
      </c>
    </row>
    <row r="30" spans="1:7">
      <c r="A30" s="717"/>
      <c r="B30" s="386" t="s">
        <v>669</v>
      </c>
      <c r="C30" s="386">
        <v>1</v>
      </c>
      <c r="E30" s="717"/>
      <c r="F30" s="386" t="s">
        <v>670</v>
      </c>
      <c r="G30" s="386">
        <v>1</v>
      </c>
    </row>
    <row r="31" spans="1:7">
      <c r="A31" s="717" t="s">
        <v>671</v>
      </c>
      <c r="B31" s="386" t="s">
        <v>672</v>
      </c>
      <c r="C31" s="386">
        <v>1</v>
      </c>
      <c r="E31" s="717"/>
      <c r="F31" s="386" t="s">
        <v>673</v>
      </c>
      <c r="G31" s="386">
        <v>1</v>
      </c>
    </row>
    <row r="32" spans="1:7">
      <c r="A32" s="717"/>
      <c r="B32" s="386" t="s">
        <v>674</v>
      </c>
      <c r="C32" s="386">
        <v>1</v>
      </c>
      <c r="E32" s="717" t="s">
        <v>675</v>
      </c>
      <c r="F32" s="386" t="s">
        <v>676</v>
      </c>
      <c r="G32" s="386">
        <v>1</v>
      </c>
    </row>
    <row r="33" spans="1:11">
      <c r="A33" s="717"/>
      <c r="B33" s="386" t="s">
        <v>677</v>
      </c>
      <c r="C33" s="386">
        <v>1</v>
      </c>
      <c r="E33" s="717"/>
      <c r="F33" s="386" t="s">
        <v>678</v>
      </c>
      <c r="G33" s="386">
        <v>1</v>
      </c>
    </row>
    <row r="34" spans="1:11">
      <c r="A34" s="717"/>
      <c r="B34" s="386" t="s">
        <v>679</v>
      </c>
      <c r="C34" s="386">
        <v>1</v>
      </c>
      <c r="E34" s="717"/>
      <c r="F34" s="386" t="s">
        <v>680</v>
      </c>
      <c r="G34" s="386">
        <v>1</v>
      </c>
    </row>
    <row r="35" spans="1:11">
      <c r="A35" s="717"/>
      <c r="B35" s="386" t="s">
        <v>681</v>
      </c>
      <c r="C35" s="386">
        <v>1</v>
      </c>
      <c r="E35" s="717"/>
      <c r="F35" s="386" t="s">
        <v>682</v>
      </c>
      <c r="G35" s="386">
        <v>1</v>
      </c>
    </row>
    <row r="36" spans="1:11">
      <c r="A36" s="717"/>
      <c r="B36" s="386" t="s">
        <v>683</v>
      </c>
      <c r="C36" s="386">
        <v>1</v>
      </c>
      <c r="E36" s="717"/>
      <c r="F36" s="386" t="s">
        <v>684</v>
      </c>
      <c r="G36" s="386">
        <v>1</v>
      </c>
    </row>
    <row r="37" spans="1:11">
      <c r="E37" s="717"/>
      <c r="F37" s="386" t="s">
        <v>685</v>
      </c>
      <c r="G37" s="386">
        <v>1</v>
      </c>
    </row>
    <row r="38" spans="1:11">
      <c r="E38" s="717"/>
      <c r="F38" s="386" t="s">
        <v>686</v>
      </c>
      <c r="G38" s="386">
        <v>1</v>
      </c>
    </row>
    <row r="39" spans="1:11">
      <c r="E39" s="717"/>
      <c r="F39" s="386" t="s">
        <v>687</v>
      </c>
      <c r="G39" s="386">
        <v>1</v>
      </c>
    </row>
    <row r="41" spans="1:11">
      <c r="A41" s="386"/>
      <c r="B41" s="385" t="s">
        <v>602</v>
      </c>
      <c r="C41" s="385" t="s">
        <v>603</v>
      </c>
      <c r="F41" s="387" t="s">
        <v>602</v>
      </c>
      <c r="G41" s="387" t="s">
        <v>603</v>
      </c>
      <c r="J41" s="387" t="s">
        <v>604</v>
      </c>
      <c r="K41" s="387" t="s">
        <v>603</v>
      </c>
    </row>
    <row r="42" spans="1:11">
      <c r="A42" s="717" t="s">
        <v>688</v>
      </c>
      <c r="B42" s="386" t="s">
        <v>689</v>
      </c>
      <c r="C42" s="386">
        <v>2</v>
      </c>
      <c r="E42" s="717" t="s">
        <v>690</v>
      </c>
      <c r="F42" s="386" t="s">
        <v>691</v>
      </c>
      <c r="G42" s="386">
        <v>2</v>
      </c>
      <c r="J42" s="386" t="s">
        <v>692</v>
      </c>
      <c r="K42" s="386">
        <v>2</v>
      </c>
    </row>
    <row r="43" spans="1:11">
      <c r="A43" s="717"/>
      <c r="B43" s="386" t="s">
        <v>693</v>
      </c>
      <c r="C43" s="386">
        <v>2</v>
      </c>
      <c r="E43" s="717"/>
      <c r="F43" s="386" t="s">
        <v>694</v>
      </c>
      <c r="G43" s="386">
        <v>2</v>
      </c>
      <c r="J43" s="386" t="s">
        <v>695</v>
      </c>
      <c r="K43" s="386">
        <v>2</v>
      </c>
    </row>
    <row r="44" spans="1:11">
      <c r="A44" s="717"/>
      <c r="B44" s="386" t="s">
        <v>696</v>
      </c>
      <c r="C44" s="386">
        <v>2</v>
      </c>
      <c r="E44" s="717"/>
      <c r="F44" s="386" t="s">
        <v>697</v>
      </c>
      <c r="G44" s="386">
        <v>2</v>
      </c>
      <c r="J44" s="386" t="s">
        <v>698</v>
      </c>
      <c r="K44" s="386">
        <v>2</v>
      </c>
    </row>
    <row r="45" spans="1:11">
      <c r="A45" s="717"/>
      <c r="B45" s="386" t="s">
        <v>699</v>
      </c>
      <c r="C45" s="386">
        <v>2</v>
      </c>
      <c r="E45" s="717"/>
      <c r="F45" s="386" t="s">
        <v>700</v>
      </c>
      <c r="G45" s="386">
        <v>2</v>
      </c>
      <c r="J45" s="386" t="s">
        <v>701</v>
      </c>
      <c r="K45" s="386">
        <v>2</v>
      </c>
    </row>
    <row r="46" spans="1:11">
      <c r="A46" s="717"/>
      <c r="B46" s="386" t="s">
        <v>702</v>
      </c>
      <c r="C46" s="386">
        <v>2</v>
      </c>
      <c r="E46" s="717"/>
      <c r="F46" s="386" t="s">
        <v>703</v>
      </c>
      <c r="G46" s="386">
        <v>2</v>
      </c>
      <c r="J46" s="386" t="s">
        <v>704</v>
      </c>
      <c r="K46" s="386">
        <v>2</v>
      </c>
    </row>
    <row r="47" spans="1:11">
      <c r="A47" s="717"/>
      <c r="B47" s="386" t="s">
        <v>705</v>
      </c>
      <c r="C47" s="386">
        <v>2</v>
      </c>
      <c r="E47" s="717"/>
      <c r="F47" s="386" t="s">
        <v>706</v>
      </c>
      <c r="G47" s="386">
        <v>2</v>
      </c>
      <c r="J47" s="386" t="s">
        <v>481</v>
      </c>
      <c r="K47" s="386">
        <v>2</v>
      </c>
    </row>
    <row r="48" spans="1:11">
      <c r="A48" s="717" t="s">
        <v>707</v>
      </c>
      <c r="B48" s="386" t="s">
        <v>708</v>
      </c>
      <c r="C48" s="386">
        <v>2</v>
      </c>
      <c r="E48" s="717"/>
      <c r="F48" s="386" t="s">
        <v>554</v>
      </c>
      <c r="G48" s="386">
        <v>2</v>
      </c>
      <c r="J48" s="386" t="s">
        <v>709</v>
      </c>
      <c r="K48" s="386">
        <v>2</v>
      </c>
    </row>
    <row r="49" spans="1:11">
      <c r="A49" s="717"/>
      <c r="B49" s="386" t="s">
        <v>710</v>
      </c>
      <c r="C49" s="386">
        <v>2</v>
      </c>
      <c r="E49" s="717"/>
      <c r="F49" s="386" t="s">
        <v>711</v>
      </c>
      <c r="G49" s="386">
        <v>2</v>
      </c>
      <c r="J49" s="386" t="s">
        <v>712</v>
      </c>
      <c r="K49" s="386">
        <v>2</v>
      </c>
    </row>
    <row r="50" spans="1:11">
      <c r="A50" s="717"/>
      <c r="B50" s="386" t="s">
        <v>713</v>
      </c>
      <c r="C50" s="386">
        <v>2</v>
      </c>
      <c r="E50" s="717"/>
      <c r="F50" s="386" t="s">
        <v>714</v>
      </c>
      <c r="G50" s="386">
        <v>2</v>
      </c>
      <c r="J50" s="386" t="s">
        <v>496</v>
      </c>
      <c r="K50" s="386">
        <v>2</v>
      </c>
    </row>
    <row r="51" spans="1:11">
      <c r="A51" s="717"/>
      <c r="B51" s="386" t="s">
        <v>715</v>
      </c>
      <c r="C51" s="386">
        <v>2</v>
      </c>
      <c r="E51" s="717"/>
      <c r="F51" s="386" t="s">
        <v>716</v>
      </c>
      <c r="G51" s="386">
        <v>2</v>
      </c>
      <c r="J51" s="386" t="s">
        <v>493</v>
      </c>
      <c r="K51" s="386">
        <v>2</v>
      </c>
    </row>
    <row r="52" spans="1:11">
      <c r="A52" s="717"/>
      <c r="B52" s="386" t="s">
        <v>717</v>
      </c>
      <c r="C52" s="386">
        <v>2</v>
      </c>
      <c r="E52" s="717"/>
      <c r="F52" s="386" t="s">
        <v>718</v>
      </c>
      <c r="G52" s="386">
        <v>2</v>
      </c>
      <c r="J52" s="386" t="s">
        <v>480</v>
      </c>
      <c r="K52" s="386">
        <v>2</v>
      </c>
    </row>
    <row r="53" spans="1:11">
      <c r="A53" s="717"/>
      <c r="B53" s="386" t="s">
        <v>719</v>
      </c>
      <c r="C53" s="386">
        <v>2</v>
      </c>
      <c r="E53" s="717"/>
      <c r="F53" s="386" t="s">
        <v>720</v>
      </c>
      <c r="G53" s="386">
        <v>2</v>
      </c>
      <c r="J53" s="386" t="s">
        <v>721</v>
      </c>
      <c r="K53" s="386">
        <v>2</v>
      </c>
    </row>
    <row r="54" spans="1:11">
      <c r="A54" s="717"/>
      <c r="B54" s="386" t="s">
        <v>722</v>
      </c>
      <c r="C54" s="386">
        <v>2</v>
      </c>
      <c r="E54" s="717"/>
      <c r="F54" s="386" t="s">
        <v>723</v>
      </c>
      <c r="G54" s="386">
        <v>2</v>
      </c>
    </row>
    <row r="55" spans="1:11">
      <c r="A55" s="717"/>
      <c r="B55" s="386" t="s">
        <v>724</v>
      </c>
      <c r="C55" s="386">
        <v>2</v>
      </c>
      <c r="E55" s="717"/>
      <c r="F55" s="386" t="s">
        <v>725</v>
      </c>
      <c r="G55" s="386">
        <v>2</v>
      </c>
    </row>
    <row r="56" spans="1:11">
      <c r="A56" s="717" t="s">
        <v>726</v>
      </c>
      <c r="B56" s="386" t="s">
        <v>588</v>
      </c>
      <c r="C56" s="386">
        <v>2</v>
      </c>
    </row>
    <row r="57" spans="1:11">
      <c r="A57" s="717"/>
      <c r="B57" s="386" t="s">
        <v>526</v>
      </c>
      <c r="C57" s="386">
        <v>2</v>
      </c>
    </row>
    <row r="58" spans="1:11">
      <c r="A58" s="717"/>
      <c r="B58" s="386" t="s">
        <v>727</v>
      </c>
      <c r="C58" s="386">
        <v>2</v>
      </c>
    </row>
    <row r="59" spans="1:11">
      <c r="A59" s="717"/>
      <c r="B59" s="386" t="s">
        <v>728</v>
      </c>
      <c r="C59" s="386">
        <v>2</v>
      </c>
    </row>
    <row r="60" spans="1:11">
      <c r="A60" s="717"/>
      <c r="B60" s="386" t="s">
        <v>483</v>
      </c>
      <c r="C60" s="386">
        <v>2</v>
      </c>
    </row>
    <row r="61" spans="1:11">
      <c r="A61" s="717"/>
      <c r="B61" s="386" t="s">
        <v>729</v>
      </c>
      <c r="C61" s="386">
        <v>2</v>
      </c>
    </row>
    <row r="62" spans="1:11">
      <c r="A62" s="717"/>
      <c r="B62" s="386" t="s">
        <v>730</v>
      </c>
      <c r="C62" s="386">
        <v>2</v>
      </c>
    </row>
    <row r="63" spans="1:11">
      <c r="A63" s="717"/>
      <c r="B63" s="386" t="s">
        <v>731</v>
      </c>
      <c r="C63" s="386">
        <v>2</v>
      </c>
    </row>
    <row r="64" spans="1:11">
      <c r="A64" s="717"/>
      <c r="B64" s="386" t="s">
        <v>732</v>
      </c>
      <c r="C64" s="386">
        <v>2</v>
      </c>
    </row>
    <row r="65" spans="1:11">
      <c r="A65" s="717"/>
      <c r="B65" s="386" t="s">
        <v>733</v>
      </c>
      <c r="C65" s="386">
        <v>2</v>
      </c>
    </row>
    <row r="66" spans="1:11">
      <c r="A66" s="717"/>
      <c r="B66" s="386" t="s">
        <v>734</v>
      </c>
      <c r="C66" s="386">
        <v>2</v>
      </c>
    </row>
    <row r="67" spans="1:11">
      <c r="A67" s="717"/>
      <c r="B67" s="386" t="s">
        <v>735</v>
      </c>
      <c r="C67" s="386">
        <v>2</v>
      </c>
    </row>
    <row r="69" spans="1:11">
      <c r="B69" s="387" t="s">
        <v>602</v>
      </c>
      <c r="C69" s="387" t="s">
        <v>603</v>
      </c>
      <c r="F69" s="387" t="s">
        <v>602</v>
      </c>
      <c r="G69" s="387" t="s">
        <v>603</v>
      </c>
      <c r="J69" s="385" t="s">
        <v>604</v>
      </c>
      <c r="K69" s="385" t="s">
        <v>603</v>
      </c>
    </row>
    <row r="70" spans="1:11">
      <c r="A70" s="717" t="s">
        <v>736</v>
      </c>
      <c r="B70" s="386" t="s">
        <v>737</v>
      </c>
      <c r="C70" s="386">
        <v>3</v>
      </c>
      <c r="E70" s="717" t="s">
        <v>738</v>
      </c>
      <c r="F70" s="386" t="s">
        <v>739</v>
      </c>
      <c r="G70" s="386">
        <v>3</v>
      </c>
      <c r="J70" s="386" t="s">
        <v>520</v>
      </c>
      <c r="K70" s="386">
        <v>3</v>
      </c>
    </row>
    <row r="71" spans="1:11">
      <c r="A71" s="717"/>
      <c r="B71" s="386" t="s">
        <v>740</v>
      </c>
      <c r="C71" s="386">
        <v>3</v>
      </c>
      <c r="E71" s="717"/>
      <c r="F71" s="386" t="s">
        <v>741</v>
      </c>
      <c r="G71" s="386">
        <v>3</v>
      </c>
      <c r="J71" s="386" t="s">
        <v>742</v>
      </c>
      <c r="K71" s="386">
        <v>3</v>
      </c>
    </row>
    <row r="72" spans="1:11">
      <c r="A72" s="717"/>
      <c r="B72" s="386" t="s">
        <v>743</v>
      </c>
      <c r="C72" s="386">
        <v>3</v>
      </c>
      <c r="E72" s="717"/>
      <c r="F72" s="386" t="s">
        <v>744</v>
      </c>
      <c r="G72" s="386">
        <v>3</v>
      </c>
      <c r="J72" s="386" t="s">
        <v>745</v>
      </c>
      <c r="K72" s="386">
        <v>3</v>
      </c>
    </row>
    <row r="73" spans="1:11">
      <c r="A73" s="717"/>
      <c r="B73" s="386" t="s">
        <v>746</v>
      </c>
      <c r="C73" s="386">
        <v>3</v>
      </c>
      <c r="E73" s="717"/>
      <c r="F73" s="386" t="s">
        <v>747</v>
      </c>
      <c r="G73" s="386">
        <v>3</v>
      </c>
    </row>
    <row r="74" spans="1:11">
      <c r="A74" s="717"/>
      <c r="B74" s="386" t="s">
        <v>748</v>
      </c>
      <c r="C74" s="386">
        <v>3</v>
      </c>
      <c r="E74" s="717"/>
      <c r="F74" s="386" t="s">
        <v>749</v>
      </c>
      <c r="G74" s="386">
        <v>3</v>
      </c>
    </row>
    <row r="75" spans="1:11">
      <c r="A75" s="717"/>
      <c r="B75" s="386" t="s">
        <v>750</v>
      </c>
      <c r="C75" s="386">
        <v>3</v>
      </c>
      <c r="E75" s="717"/>
      <c r="F75" s="386" t="s">
        <v>751</v>
      </c>
      <c r="G75" s="386">
        <v>3</v>
      </c>
    </row>
    <row r="76" spans="1:11">
      <c r="A76" s="717"/>
      <c r="B76" s="386" t="s">
        <v>499</v>
      </c>
      <c r="C76" s="386">
        <v>3</v>
      </c>
      <c r="E76" s="717"/>
      <c r="F76" s="386" t="s">
        <v>752</v>
      </c>
      <c r="G76" s="386">
        <v>3</v>
      </c>
    </row>
    <row r="77" spans="1:11">
      <c r="A77" s="717"/>
      <c r="B77" s="386" t="s">
        <v>753</v>
      </c>
      <c r="C77" s="386">
        <v>3</v>
      </c>
      <c r="E77" s="717"/>
      <c r="F77" s="386" t="s">
        <v>754</v>
      </c>
      <c r="G77" s="386">
        <v>3</v>
      </c>
    </row>
    <row r="78" spans="1:11">
      <c r="A78" s="717"/>
      <c r="B78" s="386" t="s">
        <v>755</v>
      </c>
      <c r="C78" s="386">
        <v>3</v>
      </c>
      <c r="E78" s="717"/>
      <c r="F78" s="386" t="s">
        <v>756</v>
      </c>
      <c r="G78" s="386">
        <v>3</v>
      </c>
    </row>
    <row r="79" spans="1:11">
      <c r="A79" s="717"/>
      <c r="B79" s="386" t="s">
        <v>757</v>
      </c>
      <c r="C79" s="386">
        <v>3</v>
      </c>
      <c r="E79" s="717"/>
      <c r="F79" s="386" t="s">
        <v>758</v>
      </c>
      <c r="G79" s="386">
        <v>3</v>
      </c>
    </row>
    <row r="80" spans="1:11">
      <c r="A80" s="717"/>
      <c r="B80" s="386" t="s">
        <v>759</v>
      </c>
      <c r="C80" s="386">
        <v>3</v>
      </c>
      <c r="E80" s="717"/>
      <c r="F80" s="386" t="s">
        <v>760</v>
      </c>
      <c r="G80" s="386">
        <v>3</v>
      </c>
    </row>
    <row r="81" spans="1:7">
      <c r="A81" s="717"/>
      <c r="B81" s="386" t="s">
        <v>761</v>
      </c>
      <c r="C81" s="386">
        <v>3</v>
      </c>
      <c r="E81" s="717"/>
      <c r="F81" s="386" t="s">
        <v>762</v>
      </c>
      <c r="G81" s="386">
        <v>3</v>
      </c>
    </row>
    <row r="82" spans="1:7">
      <c r="A82" s="717" t="s">
        <v>763</v>
      </c>
      <c r="B82" s="386" t="s">
        <v>764</v>
      </c>
      <c r="C82" s="386">
        <v>3</v>
      </c>
      <c r="E82" s="717"/>
      <c r="F82" s="386" t="s">
        <v>765</v>
      </c>
      <c r="G82" s="386">
        <v>3</v>
      </c>
    </row>
    <row r="83" spans="1:7">
      <c r="A83" s="717"/>
      <c r="B83" s="386" t="s">
        <v>766</v>
      </c>
      <c r="C83" s="386">
        <v>3</v>
      </c>
      <c r="E83" s="717"/>
      <c r="F83" s="386" t="s">
        <v>767</v>
      </c>
      <c r="G83" s="386">
        <v>3</v>
      </c>
    </row>
    <row r="84" spans="1:7">
      <c r="A84" s="717"/>
      <c r="B84" s="386" t="s">
        <v>768</v>
      </c>
      <c r="C84" s="386">
        <v>3</v>
      </c>
      <c r="E84" s="717"/>
      <c r="F84" s="386" t="s">
        <v>769</v>
      </c>
      <c r="G84" s="386">
        <v>3</v>
      </c>
    </row>
    <row r="85" spans="1:7">
      <c r="A85" s="717"/>
      <c r="B85" s="386" t="s">
        <v>770</v>
      </c>
      <c r="C85" s="386">
        <v>3</v>
      </c>
      <c r="E85" s="717"/>
      <c r="F85" s="386" t="s">
        <v>771</v>
      </c>
      <c r="G85" s="386">
        <v>3</v>
      </c>
    </row>
    <row r="86" spans="1:7">
      <c r="A86" s="717"/>
      <c r="B86" s="386" t="s">
        <v>772</v>
      </c>
      <c r="C86" s="386">
        <v>3</v>
      </c>
      <c r="E86" s="717"/>
      <c r="F86" s="386" t="s">
        <v>773</v>
      </c>
      <c r="G86" s="386">
        <v>3</v>
      </c>
    </row>
    <row r="87" spans="1:7">
      <c r="A87" s="717"/>
      <c r="B87" s="386" t="s">
        <v>774</v>
      </c>
      <c r="C87" s="386">
        <v>3</v>
      </c>
      <c r="E87" s="717"/>
      <c r="F87" s="386" t="s">
        <v>775</v>
      </c>
      <c r="G87" s="386">
        <v>3</v>
      </c>
    </row>
    <row r="88" spans="1:7">
      <c r="A88" s="717"/>
      <c r="B88" s="386" t="s">
        <v>776</v>
      </c>
      <c r="C88" s="386">
        <v>3</v>
      </c>
      <c r="E88" s="717"/>
      <c r="F88" s="386" t="s">
        <v>777</v>
      </c>
      <c r="G88" s="386">
        <v>3</v>
      </c>
    </row>
    <row r="89" spans="1:7">
      <c r="A89" s="717"/>
      <c r="B89" s="386" t="s">
        <v>778</v>
      </c>
      <c r="C89" s="386">
        <v>3</v>
      </c>
      <c r="E89" s="717"/>
      <c r="F89" s="386" t="s">
        <v>779</v>
      </c>
      <c r="G89" s="386">
        <v>3</v>
      </c>
    </row>
    <row r="90" spans="1:7">
      <c r="A90" s="717"/>
      <c r="B90" s="386" t="s">
        <v>780</v>
      </c>
      <c r="C90" s="386">
        <v>3</v>
      </c>
      <c r="E90" s="717"/>
      <c r="F90" s="386" t="s">
        <v>781</v>
      </c>
      <c r="G90" s="386">
        <v>3</v>
      </c>
    </row>
    <row r="91" spans="1:7">
      <c r="A91" s="717"/>
      <c r="B91" s="386" t="s">
        <v>782</v>
      </c>
      <c r="C91" s="386">
        <v>3</v>
      </c>
      <c r="E91" s="717"/>
      <c r="F91" s="386" t="s">
        <v>783</v>
      </c>
      <c r="G91" s="386">
        <v>3</v>
      </c>
    </row>
    <row r="92" spans="1:7">
      <c r="A92" s="717"/>
      <c r="B92" s="386" t="s">
        <v>784</v>
      </c>
      <c r="C92" s="386">
        <v>3</v>
      </c>
      <c r="E92" s="717"/>
      <c r="F92" s="386" t="s">
        <v>785</v>
      </c>
      <c r="G92" s="386">
        <v>3</v>
      </c>
    </row>
    <row r="93" spans="1:7">
      <c r="A93" s="717" t="s">
        <v>786</v>
      </c>
      <c r="B93" s="386" t="s">
        <v>787</v>
      </c>
      <c r="C93" s="386">
        <v>3</v>
      </c>
      <c r="E93" s="718" t="s">
        <v>788</v>
      </c>
      <c r="F93" s="386" t="s">
        <v>789</v>
      </c>
      <c r="G93" s="386">
        <v>3</v>
      </c>
    </row>
    <row r="94" spans="1:7">
      <c r="A94" s="717"/>
      <c r="B94" s="386" t="s">
        <v>790</v>
      </c>
      <c r="C94" s="386">
        <v>3</v>
      </c>
      <c r="E94" s="719"/>
      <c r="F94" s="386" t="s">
        <v>791</v>
      </c>
      <c r="G94" s="386">
        <v>3</v>
      </c>
    </row>
    <row r="95" spans="1:7">
      <c r="A95" s="717"/>
      <c r="B95" s="386" t="s">
        <v>792</v>
      </c>
      <c r="C95" s="386">
        <v>3</v>
      </c>
      <c r="E95" s="719"/>
      <c r="F95" s="386" t="s">
        <v>793</v>
      </c>
      <c r="G95" s="386">
        <v>3</v>
      </c>
    </row>
    <row r="96" spans="1:7">
      <c r="A96" s="717"/>
      <c r="B96" s="386" t="s">
        <v>794</v>
      </c>
      <c r="C96" s="386">
        <v>3</v>
      </c>
      <c r="E96" s="719"/>
      <c r="F96" s="386" t="s">
        <v>795</v>
      </c>
      <c r="G96" s="386">
        <v>3</v>
      </c>
    </row>
    <row r="97" spans="1:7">
      <c r="A97" s="717"/>
      <c r="B97" s="386" t="s">
        <v>796</v>
      </c>
      <c r="C97" s="386">
        <v>3</v>
      </c>
      <c r="E97" s="719"/>
      <c r="F97" s="386" t="s">
        <v>797</v>
      </c>
      <c r="G97" s="386">
        <v>3</v>
      </c>
    </row>
    <row r="98" spans="1:7">
      <c r="A98" s="717"/>
      <c r="B98" s="386" t="s">
        <v>798</v>
      </c>
      <c r="C98" s="386">
        <v>3</v>
      </c>
      <c r="E98" s="719"/>
      <c r="F98" s="386" t="s">
        <v>799</v>
      </c>
      <c r="G98" s="386">
        <v>3</v>
      </c>
    </row>
    <row r="99" spans="1:7">
      <c r="A99" s="717"/>
      <c r="B99" s="386" t="s">
        <v>800</v>
      </c>
      <c r="C99" s="386">
        <v>3</v>
      </c>
      <c r="E99" s="719"/>
      <c r="F99" s="386" t="s">
        <v>801</v>
      </c>
      <c r="G99" s="386">
        <v>3</v>
      </c>
    </row>
    <row r="100" spans="1:7">
      <c r="A100" s="717"/>
      <c r="B100" s="386" t="s">
        <v>802</v>
      </c>
      <c r="C100" s="386">
        <v>3</v>
      </c>
      <c r="E100" s="719"/>
      <c r="F100" s="386" t="s">
        <v>803</v>
      </c>
      <c r="G100" s="386">
        <v>3</v>
      </c>
    </row>
    <row r="101" spans="1:7">
      <c r="E101" s="719"/>
      <c r="F101" s="386" t="s">
        <v>804</v>
      </c>
      <c r="G101" s="386">
        <v>3</v>
      </c>
    </row>
    <row r="102" spans="1:7">
      <c r="E102" s="719"/>
      <c r="F102" s="386" t="s">
        <v>805</v>
      </c>
      <c r="G102" s="386">
        <v>3</v>
      </c>
    </row>
    <row r="103" spans="1:7">
      <c r="E103" s="720"/>
      <c r="F103" s="386" t="s">
        <v>806</v>
      </c>
      <c r="G103" s="386">
        <v>3</v>
      </c>
    </row>
  </sheetData>
  <mergeCells count="15">
    <mergeCell ref="A2:A13"/>
    <mergeCell ref="A14:A30"/>
    <mergeCell ref="A31:A36"/>
    <mergeCell ref="E2:E16"/>
    <mergeCell ref="E17:E31"/>
    <mergeCell ref="E32:E39"/>
    <mergeCell ref="A93:A100"/>
    <mergeCell ref="E70:E92"/>
    <mergeCell ref="E93:E103"/>
    <mergeCell ref="A42:A47"/>
    <mergeCell ref="A48:A55"/>
    <mergeCell ref="A56:A67"/>
    <mergeCell ref="E42:E55"/>
    <mergeCell ref="A70:A81"/>
    <mergeCell ref="A82:A9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E33"/>
  <sheetViews>
    <sheetView topLeftCell="A16" workbookViewId="0">
      <selection activeCell="D24" sqref="D24"/>
    </sheetView>
  </sheetViews>
  <sheetFormatPr defaultColWidth="11.42578125" defaultRowHeight="15"/>
  <cols>
    <col min="3" max="3" width="31.7109375" customWidth="1"/>
    <col min="4" max="4" width="14.28515625" customWidth="1"/>
  </cols>
  <sheetData>
    <row r="2" spans="2:5">
      <c r="B2" s="721" t="s">
        <v>807</v>
      </c>
      <c r="C2" s="721"/>
      <c r="D2" s="721"/>
      <c r="E2" s="230"/>
    </row>
    <row r="3" spans="2:5">
      <c r="B3" s="341">
        <v>1</v>
      </c>
      <c r="C3" s="339" t="s">
        <v>808</v>
      </c>
      <c r="D3" s="340">
        <f>'Matriz Control'!CE3</f>
        <v>11635</v>
      </c>
    </row>
    <row r="4" spans="2:5">
      <c r="B4" s="341">
        <v>2</v>
      </c>
      <c r="C4" s="339" t="s">
        <v>809</v>
      </c>
      <c r="D4" s="339">
        <f>'Matriz Control'!CE34</f>
        <v>17091</v>
      </c>
    </row>
    <row r="5" spans="2:5">
      <c r="B5" s="341">
        <v>3</v>
      </c>
      <c r="C5" s="339" t="s">
        <v>810</v>
      </c>
      <c r="D5" s="339">
        <f>'Matriz Control'!CE7</f>
        <v>5935</v>
      </c>
    </row>
    <row r="6" spans="2:5">
      <c r="B6" s="341">
        <v>4</v>
      </c>
      <c r="C6" s="339" t="s">
        <v>811</v>
      </c>
      <c r="D6" s="340">
        <f>'Matriz Control'!CE20</f>
        <v>3134</v>
      </c>
    </row>
    <row r="7" spans="2:5">
      <c r="B7" s="341">
        <v>5</v>
      </c>
      <c r="C7" s="339" t="s">
        <v>812</v>
      </c>
      <c r="D7" s="339">
        <f>'Matriz Control'!CE16</f>
        <v>0</v>
      </c>
    </row>
    <row r="8" spans="2:5">
      <c r="B8" s="341">
        <v>6</v>
      </c>
      <c r="C8" s="339" t="s">
        <v>813</v>
      </c>
      <c r="D8" s="339">
        <f>'Matriz Control'!CE42</f>
        <v>11046</v>
      </c>
    </row>
    <row r="9" spans="2:5">
      <c r="B9" s="341">
        <v>7</v>
      </c>
      <c r="C9" s="339" t="s">
        <v>814</v>
      </c>
      <c r="D9" s="339">
        <f>'Matriz Control'!CE11</f>
        <v>1416</v>
      </c>
    </row>
    <row r="10" spans="2:5">
      <c r="B10" s="341">
        <v>8</v>
      </c>
      <c r="C10" s="339" t="s">
        <v>815</v>
      </c>
      <c r="D10" s="339">
        <f>'Matriz Control'!CE30</f>
        <v>6644</v>
      </c>
    </row>
    <row r="11" spans="2:5">
      <c r="B11" s="341">
        <v>9</v>
      </c>
      <c r="C11" s="339" t="s">
        <v>816</v>
      </c>
      <c r="D11" s="339">
        <f>'Matriz Control'!CE26</f>
        <v>126</v>
      </c>
    </row>
    <row r="12" spans="2:5">
      <c r="B12" s="341">
        <v>10</v>
      </c>
      <c r="C12" s="339" t="s">
        <v>817</v>
      </c>
      <c r="D12" s="339">
        <f>'Matriz Control'!CE39</f>
        <v>1304</v>
      </c>
    </row>
    <row r="23" spans="2:4">
      <c r="B23" s="722" t="s">
        <v>818</v>
      </c>
      <c r="C23" s="723"/>
      <c r="D23" s="724"/>
    </row>
    <row r="24" spans="2:4">
      <c r="B24" s="341">
        <v>1</v>
      </c>
      <c r="C24" s="339" t="s">
        <v>808</v>
      </c>
      <c r="D24" s="342">
        <f>'Matriz Control'!AE6</f>
        <v>0.83169441024378232</v>
      </c>
    </row>
    <row r="25" spans="2:4">
      <c r="B25" s="341">
        <v>2</v>
      </c>
      <c r="C25" s="339" t="s">
        <v>809</v>
      </c>
      <c r="D25" s="342">
        <f>'Matriz Control'!AE38</f>
        <v>1</v>
      </c>
    </row>
    <row r="26" spans="2:4">
      <c r="B26" s="341">
        <v>3</v>
      </c>
      <c r="C26" s="339" t="s">
        <v>810</v>
      </c>
      <c r="D26" s="342">
        <f>'Matriz Control'!AE10</f>
        <v>1</v>
      </c>
    </row>
    <row r="27" spans="2:4">
      <c r="B27" s="341">
        <v>4</v>
      </c>
      <c r="C27" s="339" t="s">
        <v>811</v>
      </c>
      <c r="D27" s="342">
        <f>'Matriz Control'!AE25</f>
        <v>0.75665000000000004</v>
      </c>
    </row>
    <row r="28" spans="2:4">
      <c r="B28" s="341">
        <v>5</v>
      </c>
      <c r="C28" s="339" t="s">
        <v>812</v>
      </c>
      <c r="D28" s="342">
        <f>'Matriz Control'!AE19</f>
        <v>0.43470827123463035</v>
      </c>
    </row>
    <row r="29" spans="2:4">
      <c r="B29" s="341">
        <v>6</v>
      </c>
      <c r="C29" s="339" t="s">
        <v>813</v>
      </c>
      <c r="D29" s="342">
        <f>'Matriz Control'!AE44</f>
        <v>1</v>
      </c>
    </row>
    <row r="30" spans="2:4">
      <c r="B30" s="341">
        <v>7</v>
      </c>
      <c r="C30" s="339" t="s">
        <v>814</v>
      </c>
      <c r="D30" s="342">
        <f>'Matriz Control'!AE15</f>
        <v>1</v>
      </c>
    </row>
    <row r="31" spans="2:4">
      <c r="B31" s="341">
        <v>8</v>
      </c>
      <c r="C31" s="339" t="s">
        <v>815</v>
      </c>
      <c r="D31" s="342">
        <f>'Matriz Control'!AE33</f>
        <v>1</v>
      </c>
    </row>
    <row r="32" spans="2:4">
      <c r="B32" s="341">
        <v>9</v>
      </c>
      <c r="C32" s="339" t="s">
        <v>816</v>
      </c>
      <c r="D32" s="342">
        <f>'Matriz Control'!AE29</f>
        <v>0.70314814814814819</v>
      </c>
    </row>
    <row r="33" spans="2:4">
      <c r="B33" s="341">
        <v>10</v>
      </c>
      <c r="C33" s="339" t="s">
        <v>817</v>
      </c>
      <c r="D33" s="342">
        <f>'Matriz Control'!AE41</f>
        <v>0.99983333333333335</v>
      </c>
    </row>
  </sheetData>
  <sortState xmlns:xlrd2="http://schemas.microsoft.com/office/spreadsheetml/2017/richdata2" ref="C4:D12">
    <sortCondition descending="1" ref="C3:C12"/>
  </sortState>
  <mergeCells count="2">
    <mergeCell ref="B2:D2"/>
    <mergeCell ref="B23:D2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EX215"/>
  <sheetViews>
    <sheetView workbookViewId="0">
      <pane ySplit="1" topLeftCell="A206" activePane="bottomLeft" state="frozen"/>
      <selection pane="bottomLeft" activeCell="B210" sqref="B210"/>
    </sheetView>
  </sheetViews>
  <sheetFormatPr defaultColWidth="11.42578125" defaultRowHeight="15"/>
  <cols>
    <col min="2" max="2" width="11.42578125" style="234"/>
    <col min="3" max="3" width="11.42578125" style="235"/>
    <col min="4" max="4" width="11.42578125" style="321"/>
    <col min="6" max="6" width="20.140625" customWidth="1"/>
    <col min="7" max="7" width="11.42578125" style="235"/>
    <col min="11" max="11" width="11.42578125" style="263"/>
    <col min="12" max="12" width="14" customWidth="1"/>
    <col min="16" max="16" width="22" customWidth="1"/>
  </cols>
  <sheetData>
    <row r="1" spans="1:34" s="393" customFormat="1" ht="30">
      <c r="A1" s="392" t="s">
        <v>819</v>
      </c>
      <c r="B1" s="393" t="s">
        <v>820</v>
      </c>
      <c r="C1" s="394" t="s">
        <v>821</v>
      </c>
      <c r="D1" s="395" t="s">
        <v>822</v>
      </c>
      <c r="E1" s="393" t="s">
        <v>823</v>
      </c>
      <c r="F1" s="393" t="s">
        <v>824</v>
      </c>
      <c r="G1" s="394" t="s">
        <v>825</v>
      </c>
      <c r="H1" s="393" t="s">
        <v>826</v>
      </c>
      <c r="I1" s="393" t="s">
        <v>827</v>
      </c>
      <c r="J1" s="393" t="s">
        <v>828</v>
      </c>
      <c r="K1" s="393" t="s">
        <v>829</v>
      </c>
      <c r="L1" s="393" t="s">
        <v>830</v>
      </c>
      <c r="M1" s="396" t="s">
        <v>831</v>
      </c>
      <c r="N1" s="393" t="s">
        <v>832</v>
      </c>
      <c r="O1" s="393" t="s">
        <v>833</v>
      </c>
      <c r="P1" s="393" t="s">
        <v>834</v>
      </c>
      <c r="Q1" s="393" t="s">
        <v>835</v>
      </c>
      <c r="R1" s="393" t="s">
        <v>836</v>
      </c>
      <c r="S1" s="393" t="s">
        <v>837</v>
      </c>
      <c r="T1" s="397" t="s">
        <v>838</v>
      </c>
      <c r="U1" s="393" t="s">
        <v>839</v>
      </c>
      <c r="V1" s="398" t="s">
        <v>840</v>
      </c>
      <c r="W1" s="393" t="s">
        <v>841</v>
      </c>
      <c r="X1" s="393" t="s">
        <v>842</v>
      </c>
      <c r="Y1" s="393" t="s">
        <v>843</v>
      </c>
      <c r="Z1" s="393" t="s">
        <v>844</v>
      </c>
      <c r="AA1" s="393" t="s">
        <v>845</v>
      </c>
      <c r="AB1" s="393" t="s">
        <v>846</v>
      </c>
      <c r="AC1" s="393" t="s">
        <v>847</v>
      </c>
      <c r="AD1" s="393" t="s">
        <v>848</v>
      </c>
      <c r="AE1" s="393" t="s">
        <v>849</v>
      </c>
      <c r="AF1" s="393" t="s">
        <v>850</v>
      </c>
      <c r="AG1" s="393" t="s">
        <v>851</v>
      </c>
      <c r="AH1" s="393" t="s">
        <v>852</v>
      </c>
    </row>
    <row r="2" spans="1:34">
      <c r="A2" s="236">
        <v>42</v>
      </c>
      <c r="B2" s="237"/>
      <c r="C2" s="238">
        <v>44999.629166666666</v>
      </c>
      <c r="D2" s="247">
        <v>72</v>
      </c>
      <c r="E2" s="246" t="s">
        <v>853</v>
      </c>
      <c r="F2" s="246" t="s">
        <v>854</v>
      </c>
      <c r="G2" s="391">
        <v>44927</v>
      </c>
      <c r="H2" s="264">
        <v>0.58333333333333337</v>
      </c>
      <c r="I2" s="265">
        <v>0.70833333333333337</v>
      </c>
      <c r="J2" s="246" t="s">
        <v>855</v>
      </c>
      <c r="K2" s="266" t="s">
        <v>856</v>
      </c>
      <c r="L2" s="237">
        <v>0</v>
      </c>
      <c r="M2" s="246" t="s">
        <v>857</v>
      </c>
      <c r="N2" s="237" t="s">
        <v>858</v>
      </c>
      <c r="O2" s="246" t="s">
        <v>859</v>
      </c>
      <c r="P2" s="246" t="s">
        <v>860</v>
      </c>
      <c r="Q2" s="282" t="s">
        <v>861</v>
      </c>
      <c r="R2" s="246"/>
      <c r="S2" t="s">
        <v>380</v>
      </c>
      <c r="T2" s="283">
        <v>0</v>
      </c>
      <c r="U2" s="237"/>
      <c r="V2" s="284" t="s">
        <v>862</v>
      </c>
      <c r="W2" s="277"/>
      <c r="X2" s="246" t="s">
        <v>863</v>
      </c>
      <c r="Y2" s="285" t="s">
        <v>864</v>
      </c>
      <c r="Z2" s="286"/>
      <c r="AA2" s="246"/>
      <c r="AB2" s="246"/>
      <c r="AC2" s="246"/>
      <c r="AD2" s="246" t="s">
        <v>865</v>
      </c>
      <c r="AE2" s="246" t="s">
        <v>866</v>
      </c>
      <c r="AF2" s="246"/>
      <c r="AG2" s="246"/>
      <c r="AH2" s="246"/>
    </row>
    <row r="3" spans="1:34" ht="15" customHeight="1">
      <c r="A3" s="239">
        <v>11</v>
      </c>
      <c r="C3" s="235">
        <v>44976.370011574072</v>
      </c>
      <c r="D3" s="248">
        <v>20</v>
      </c>
      <c r="E3" t="s">
        <v>853</v>
      </c>
      <c r="F3" t="s">
        <v>867</v>
      </c>
      <c r="G3" s="253">
        <v>44956</v>
      </c>
      <c r="H3" s="267">
        <v>0.33333333333333331</v>
      </c>
      <c r="I3" s="267">
        <v>0.45833333333333331</v>
      </c>
      <c r="J3" t="s">
        <v>868</v>
      </c>
      <c r="K3" s="263" t="s">
        <v>869</v>
      </c>
      <c r="L3" s="234">
        <v>1</v>
      </c>
      <c r="M3" t="s">
        <v>870</v>
      </c>
      <c r="N3" s="234" t="s">
        <v>871</v>
      </c>
      <c r="O3" t="s">
        <v>872</v>
      </c>
      <c r="P3" t="s">
        <v>873</v>
      </c>
      <c r="Q3" s="278" t="s">
        <v>874</v>
      </c>
      <c r="S3" t="s">
        <v>168</v>
      </c>
      <c r="T3" s="279">
        <v>38</v>
      </c>
      <c r="U3" s="234" t="s">
        <v>117</v>
      </c>
      <c r="V3" s="287" t="s">
        <v>875</v>
      </c>
      <c r="W3" s="268"/>
      <c r="X3" t="s">
        <v>876</v>
      </c>
      <c r="Y3" s="285" t="s">
        <v>877</v>
      </c>
      <c r="Z3" s="286" t="s">
        <v>218</v>
      </c>
      <c r="AD3" t="s">
        <v>865</v>
      </c>
      <c r="AE3" t="s">
        <v>878</v>
      </c>
    </row>
    <row r="4" spans="1:34" ht="14.25" customHeight="1">
      <c r="A4" s="239">
        <v>18</v>
      </c>
      <c r="C4" s="235">
        <v>44977.651261574072</v>
      </c>
      <c r="D4" s="248">
        <v>19</v>
      </c>
      <c r="E4" t="s">
        <v>879</v>
      </c>
      <c r="F4" t="s">
        <v>880</v>
      </c>
      <c r="G4" s="254">
        <v>44958</v>
      </c>
      <c r="H4" s="268" t="s">
        <v>862</v>
      </c>
      <c r="I4" s="268" t="s">
        <v>862</v>
      </c>
      <c r="J4" t="s">
        <v>881</v>
      </c>
      <c r="K4" s="263" t="s">
        <v>882</v>
      </c>
      <c r="L4" s="234">
        <v>1</v>
      </c>
      <c r="M4" t="s">
        <v>883</v>
      </c>
      <c r="N4" s="234" t="s">
        <v>884</v>
      </c>
      <c r="O4" t="s">
        <v>885</v>
      </c>
      <c r="P4" t="s">
        <v>886</v>
      </c>
      <c r="Q4" s="278" t="s">
        <v>887</v>
      </c>
      <c r="R4" t="s">
        <v>888</v>
      </c>
      <c r="S4" t="s">
        <v>269</v>
      </c>
      <c r="T4" s="279">
        <v>50</v>
      </c>
      <c r="U4" s="234" t="s">
        <v>117</v>
      </c>
      <c r="V4" s="287" t="s">
        <v>889</v>
      </c>
      <c r="W4" s="268"/>
      <c r="X4" t="s">
        <v>876</v>
      </c>
      <c r="Y4" s="285" t="s">
        <v>890</v>
      </c>
      <c r="Z4" s="286"/>
      <c r="AD4" t="s">
        <v>865</v>
      </c>
      <c r="AE4" t="s">
        <v>891</v>
      </c>
    </row>
    <row r="5" spans="1:34" ht="22.5" customHeight="1">
      <c r="A5" s="239">
        <v>12</v>
      </c>
      <c r="B5" s="240" t="s">
        <v>892</v>
      </c>
      <c r="C5" s="235">
        <v>44977.394814814812</v>
      </c>
      <c r="D5" s="248">
        <v>19</v>
      </c>
      <c r="E5" t="s">
        <v>879</v>
      </c>
      <c r="F5" t="s">
        <v>893</v>
      </c>
      <c r="G5" s="254">
        <v>44958</v>
      </c>
      <c r="H5" s="267">
        <v>0.33333333333333331</v>
      </c>
      <c r="I5" s="267">
        <v>0.5</v>
      </c>
      <c r="J5" t="s">
        <v>894</v>
      </c>
      <c r="K5" s="263" t="s">
        <v>895</v>
      </c>
      <c r="L5" s="234">
        <v>0</v>
      </c>
      <c r="M5" t="s">
        <v>896</v>
      </c>
      <c r="N5" s="234" t="s">
        <v>897</v>
      </c>
      <c r="O5" t="s">
        <v>898</v>
      </c>
      <c r="P5" t="s">
        <v>899</v>
      </c>
      <c r="Q5" s="278" t="s">
        <v>900</v>
      </c>
      <c r="S5" t="s">
        <v>324</v>
      </c>
      <c r="T5" s="279">
        <v>25</v>
      </c>
      <c r="U5" s="234" t="s">
        <v>117</v>
      </c>
      <c r="V5" s="287" t="s">
        <v>901</v>
      </c>
      <c r="W5" s="268" t="s">
        <v>902</v>
      </c>
      <c r="X5" t="s">
        <v>876</v>
      </c>
      <c r="Y5" s="285" t="s">
        <v>903</v>
      </c>
      <c r="Z5" s="286" t="s">
        <v>218</v>
      </c>
      <c r="AD5" t="s">
        <v>904</v>
      </c>
      <c r="AE5" t="s">
        <v>905</v>
      </c>
    </row>
    <row r="6" spans="1:34" ht="21" customHeight="1">
      <c r="A6" s="236">
        <v>41</v>
      </c>
      <c r="B6" s="237"/>
      <c r="C6" s="238">
        <v>44999.614270833335</v>
      </c>
      <c r="D6" s="247">
        <v>41</v>
      </c>
      <c r="E6" s="246" t="s">
        <v>853</v>
      </c>
      <c r="F6" s="246" t="s">
        <v>854</v>
      </c>
      <c r="G6" s="254">
        <v>44958</v>
      </c>
      <c r="H6" s="264">
        <v>0.45833333333333331</v>
      </c>
      <c r="I6" s="265">
        <v>0.58333333333333337</v>
      </c>
      <c r="J6" s="246" t="s">
        <v>855</v>
      </c>
      <c r="K6" s="266" t="s">
        <v>856</v>
      </c>
      <c r="L6" s="237">
        <v>0</v>
      </c>
      <c r="M6" s="246" t="s">
        <v>906</v>
      </c>
      <c r="N6" s="237" t="s">
        <v>858</v>
      </c>
      <c r="O6" s="246" t="s">
        <v>907</v>
      </c>
      <c r="P6" s="246" t="s">
        <v>908</v>
      </c>
      <c r="Q6" s="282" t="s">
        <v>909</v>
      </c>
      <c r="R6" s="246"/>
      <c r="S6" t="s">
        <v>380</v>
      </c>
      <c r="T6" s="283">
        <v>0</v>
      </c>
      <c r="U6" s="237"/>
      <c r="V6" s="284" t="s">
        <v>862</v>
      </c>
      <c r="W6" s="277"/>
      <c r="X6" s="246" t="s">
        <v>863</v>
      </c>
      <c r="Y6" s="285" t="s">
        <v>910</v>
      </c>
      <c r="Z6" s="286"/>
      <c r="AA6" s="246"/>
      <c r="AB6" s="246"/>
      <c r="AC6" s="246"/>
      <c r="AD6" s="246" t="s">
        <v>865</v>
      </c>
      <c r="AE6" s="246" t="s">
        <v>911</v>
      </c>
      <c r="AF6" s="246"/>
      <c r="AG6" s="246"/>
      <c r="AH6" s="246"/>
    </row>
    <row r="7" spans="1:34">
      <c r="A7" s="239">
        <v>7</v>
      </c>
      <c r="B7" s="234" t="s">
        <v>912</v>
      </c>
      <c r="C7" s="235">
        <v>44972.61996527778</v>
      </c>
      <c r="D7" s="249">
        <v>13</v>
      </c>
      <c r="E7" t="s">
        <v>853</v>
      </c>
      <c r="F7" t="s">
        <v>913</v>
      </c>
      <c r="G7" s="254">
        <v>44959</v>
      </c>
      <c r="H7" s="267">
        <v>0.33333333333333331</v>
      </c>
      <c r="I7" s="267">
        <v>0.625</v>
      </c>
      <c r="J7" t="s">
        <v>914</v>
      </c>
      <c r="K7" s="263" t="s">
        <v>915</v>
      </c>
      <c r="L7" s="263">
        <v>8</v>
      </c>
      <c r="M7" t="s">
        <v>916</v>
      </c>
      <c r="N7" s="234" t="s">
        <v>917</v>
      </c>
      <c r="O7" t="s">
        <v>918</v>
      </c>
      <c r="P7" t="s">
        <v>919</v>
      </c>
      <c r="Q7" t="s">
        <v>920</v>
      </c>
      <c r="R7" t="s">
        <v>921</v>
      </c>
      <c r="S7" t="s">
        <v>126</v>
      </c>
      <c r="T7" s="279">
        <v>75</v>
      </c>
      <c r="U7" s="234" t="s">
        <v>117</v>
      </c>
      <c r="V7" s="287">
        <v>75</v>
      </c>
      <c r="W7" s="268" t="s">
        <v>922</v>
      </c>
      <c r="X7" t="s">
        <v>876</v>
      </c>
      <c r="Y7" s="288" t="s">
        <v>923</v>
      </c>
      <c r="Z7" s="288" t="s">
        <v>218</v>
      </c>
      <c r="AD7" t="s">
        <v>924</v>
      </c>
      <c r="AE7" t="s">
        <v>911</v>
      </c>
    </row>
    <row r="8" spans="1:34">
      <c r="A8" s="239">
        <v>6</v>
      </c>
      <c r="B8" s="234" t="s">
        <v>912</v>
      </c>
      <c r="C8" s="235">
        <v>44972.579201388886</v>
      </c>
      <c r="D8" s="248">
        <v>12</v>
      </c>
      <c r="E8" t="s">
        <v>853</v>
      </c>
      <c r="F8" t="s">
        <v>925</v>
      </c>
      <c r="G8" s="253">
        <v>44960</v>
      </c>
      <c r="H8" s="267">
        <v>0.33333333333333331</v>
      </c>
      <c r="I8" s="267">
        <v>0.625</v>
      </c>
      <c r="J8" t="s">
        <v>914</v>
      </c>
      <c r="K8" s="263" t="s">
        <v>915</v>
      </c>
      <c r="L8" s="234">
        <v>1</v>
      </c>
      <c r="M8" t="s">
        <v>926</v>
      </c>
      <c r="N8" s="234" t="s">
        <v>858</v>
      </c>
      <c r="O8" t="s">
        <v>927</v>
      </c>
      <c r="P8" t="s">
        <v>919</v>
      </c>
      <c r="Q8" t="s">
        <v>928</v>
      </c>
      <c r="R8" t="s">
        <v>921</v>
      </c>
      <c r="S8" t="s">
        <v>126</v>
      </c>
      <c r="T8" s="279">
        <v>29</v>
      </c>
      <c r="U8" s="234" t="s">
        <v>117</v>
      </c>
      <c r="V8" s="287">
        <v>29</v>
      </c>
      <c r="W8" s="268"/>
      <c r="X8" t="s">
        <v>876</v>
      </c>
      <c r="Y8" s="289" t="s">
        <v>929</v>
      </c>
      <c r="Z8" s="286" t="s">
        <v>930</v>
      </c>
      <c r="AD8" t="s">
        <v>931</v>
      </c>
      <c r="AE8" t="s">
        <v>932</v>
      </c>
    </row>
    <row r="9" spans="1:34">
      <c r="A9" s="239">
        <v>10</v>
      </c>
      <c r="C9" s="235">
        <v>44975.740532407406</v>
      </c>
      <c r="D9" s="248">
        <v>15</v>
      </c>
      <c r="E9" t="s">
        <v>853</v>
      </c>
      <c r="F9" t="s">
        <v>933</v>
      </c>
      <c r="G9" s="253">
        <v>44960</v>
      </c>
      <c r="H9" s="267">
        <v>0.33333333333333331</v>
      </c>
      <c r="I9" s="267">
        <v>0.5</v>
      </c>
      <c r="J9" t="s">
        <v>868</v>
      </c>
      <c r="K9" s="263" t="s">
        <v>869</v>
      </c>
      <c r="L9" s="234">
        <v>1</v>
      </c>
      <c r="M9" t="s">
        <v>934</v>
      </c>
      <c r="N9" s="234" t="s">
        <v>897</v>
      </c>
      <c r="O9" t="s">
        <v>935</v>
      </c>
      <c r="P9" t="s">
        <v>936</v>
      </c>
      <c r="Q9" t="s">
        <v>937</v>
      </c>
      <c r="S9" t="s">
        <v>168</v>
      </c>
      <c r="T9" s="279">
        <v>25</v>
      </c>
      <c r="U9" s="234" t="s">
        <v>117</v>
      </c>
      <c r="V9" s="287" t="s">
        <v>901</v>
      </c>
      <c r="W9" s="268"/>
      <c r="X9" t="s">
        <v>876</v>
      </c>
      <c r="Y9" s="285" t="s">
        <v>938</v>
      </c>
      <c r="Z9" s="286" t="s">
        <v>218</v>
      </c>
      <c r="AD9" t="s">
        <v>865</v>
      </c>
      <c r="AE9" t="s">
        <v>911</v>
      </c>
    </row>
    <row r="10" spans="1:34">
      <c r="A10" s="239">
        <v>8</v>
      </c>
      <c r="B10" s="234" t="s">
        <v>912</v>
      </c>
      <c r="C10" s="235">
        <v>44972.625173611108</v>
      </c>
      <c r="D10" s="249">
        <v>12</v>
      </c>
      <c r="E10" t="s">
        <v>853</v>
      </c>
      <c r="F10" t="s">
        <v>939</v>
      </c>
      <c r="G10" s="253">
        <v>44960</v>
      </c>
      <c r="H10" s="267">
        <v>0.33333333333333331</v>
      </c>
      <c r="I10" s="267">
        <v>0.625</v>
      </c>
      <c r="J10" t="s">
        <v>914</v>
      </c>
      <c r="K10" s="263" t="s">
        <v>915</v>
      </c>
      <c r="L10" s="263">
        <v>1</v>
      </c>
      <c r="M10" t="s">
        <v>916</v>
      </c>
      <c r="N10" s="234" t="s">
        <v>917</v>
      </c>
      <c r="O10" t="s">
        <v>940</v>
      </c>
      <c r="P10" t="s">
        <v>919</v>
      </c>
      <c r="Q10" t="s">
        <v>941</v>
      </c>
      <c r="R10" t="s">
        <v>921</v>
      </c>
      <c r="S10" t="s">
        <v>126</v>
      </c>
      <c r="T10" s="279">
        <v>14</v>
      </c>
      <c r="U10" s="234" t="s">
        <v>117</v>
      </c>
      <c r="V10" s="287" t="s">
        <v>942</v>
      </c>
      <c r="W10" s="268"/>
      <c r="X10" t="s">
        <v>876</v>
      </c>
      <c r="Y10" s="288" t="s">
        <v>943</v>
      </c>
      <c r="Z10" s="288" t="s">
        <v>218</v>
      </c>
      <c r="AD10" t="s">
        <v>944</v>
      </c>
      <c r="AE10" t="s">
        <v>911</v>
      </c>
    </row>
    <row r="11" spans="1:34">
      <c r="A11" s="239">
        <v>5</v>
      </c>
      <c r="B11" s="234" t="s">
        <v>945</v>
      </c>
      <c r="C11" s="235">
        <v>44971.925370370373</v>
      </c>
      <c r="D11" s="248">
        <v>4</v>
      </c>
      <c r="E11" t="s">
        <v>853</v>
      </c>
      <c r="F11" t="s">
        <v>946</v>
      </c>
      <c r="G11" s="253">
        <v>44967</v>
      </c>
      <c r="H11" s="267">
        <v>0.33333333333333331</v>
      </c>
      <c r="I11" s="267">
        <v>0.5</v>
      </c>
      <c r="J11" t="s">
        <v>855</v>
      </c>
      <c r="K11" s="263" t="s">
        <v>856</v>
      </c>
      <c r="L11" s="234">
        <v>0</v>
      </c>
      <c r="M11" t="s">
        <v>947</v>
      </c>
      <c r="N11" s="234" t="s">
        <v>576</v>
      </c>
      <c r="O11" t="s">
        <v>948</v>
      </c>
      <c r="P11" t="s">
        <v>949</v>
      </c>
      <c r="Q11" t="s">
        <v>950</v>
      </c>
      <c r="S11" t="s">
        <v>380</v>
      </c>
      <c r="T11" s="279">
        <v>13</v>
      </c>
      <c r="U11" s="234" t="s">
        <v>117</v>
      </c>
      <c r="V11" s="287" t="s">
        <v>951</v>
      </c>
      <c r="W11" s="268"/>
      <c r="X11" t="s">
        <v>876</v>
      </c>
      <c r="Y11" s="289" t="s">
        <v>952</v>
      </c>
      <c r="Z11" s="286" t="s">
        <v>218</v>
      </c>
      <c r="AD11" t="s">
        <v>865</v>
      </c>
      <c r="AE11" t="s">
        <v>911</v>
      </c>
    </row>
    <row r="12" spans="1:34">
      <c r="A12" s="239">
        <v>4</v>
      </c>
      <c r="B12" s="234" t="s">
        <v>945</v>
      </c>
      <c r="C12" s="235">
        <v>44971.916481481479</v>
      </c>
      <c r="D12" s="248">
        <v>4</v>
      </c>
      <c r="E12" t="s">
        <v>853</v>
      </c>
      <c r="F12" t="s">
        <v>946</v>
      </c>
      <c r="G12" s="254">
        <v>44967</v>
      </c>
      <c r="H12" s="267">
        <v>0.33333333333333331</v>
      </c>
      <c r="I12" s="267">
        <v>0.58333333333333337</v>
      </c>
      <c r="J12" t="s">
        <v>855</v>
      </c>
      <c r="K12" s="263" t="s">
        <v>856</v>
      </c>
      <c r="L12" s="234">
        <v>0</v>
      </c>
      <c r="M12" t="s">
        <v>953</v>
      </c>
      <c r="N12" s="234" t="s">
        <v>793</v>
      </c>
      <c r="O12" t="s">
        <v>954</v>
      </c>
      <c r="P12" t="s">
        <v>955</v>
      </c>
      <c r="Q12" t="s">
        <v>950</v>
      </c>
      <c r="S12" t="s">
        <v>380</v>
      </c>
      <c r="T12" s="279">
        <v>150</v>
      </c>
      <c r="U12" s="234" t="s">
        <v>117</v>
      </c>
      <c r="V12" s="287" t="s">
        <v>956</v>
      </c>
      <c r="W12" s="268"/>
      <c r="X12" t="s">
        <v>876</v>
      </c>
      <c r="Y12" s="289" t="s">
        <v>957</v>
      </c>
      <c r="Z12" s="286" t="s">
        <v>218</v>
      </c>
      <c r="AD12" t="s">
        <v>865</v>
      </c>
      <c r="AE12" t="s">
        <v>958</v>
      </c>
    </row>
    <row r="13" spans="1:34">
      <c r="A13" s="239">
        <v>9</v>
      </c>
      <c r="C13" s="235">
        <v>44975.718807870369</v>
      </c>
      <c r="D13" s="248">
        <v>8</v>
      </c>
      <c r="E13" t="s">
        <v>853</v>
      </c>
      <c r="F13" t="s">
        <v>933</v>
      </c>
      <c r="G13" s="254">
        <v>44967</v>
      </c>
      <c r="H13" s="267">
        <v>0.33333333333333331</v>
      </c>
      <c r="I13" s="267">
        <v>0.5</v>
      </c>
      <c r="J13" t="s">
        <v>868</v>
      </c>
      <c r="K13" s="263" t="s">
        <v>869</v>
      </c>
      <c r="L13" s="234">
        <v>1</v>
      </c>
      <c r="M13" t="s">
        <v>959</v>
      </c>
      <c r="N13" s="234" t="s">
        <v>960</v>
      </c>
      <c r="O13" t="s">
        <v>961</v>
      </c>
      <c r="P13" t="s">
        <v>962</v>
      </c>
      <c r="Q13" t="s">
        <v>963</v>
      </c>
      <c r="S13" t="s">
        <v>168</v>
      </c>
      <c r="T13" s="279">
        <v>50</v>
      </c>
      <c r="U13" s="234" t="s">
        <v>117</v>
      </c>
      <c r="V13" s="287" t="s">
        <v>964</v>
      </c>
      <c r="W13" s="268"/>
      <c r="X13" t="s">
        <v>876</v>
      </c>
      <c r="Y13" s="285" t="s">
        <v>965</v>
      </c>
      <c r="Z13" s="286" t="s">
        <v>218</v>
      </c>
      <c r="AD13" t="s">
        <v>865</v>
      </c>
      <c r="AE13" t="s">
        <v>905</v>
      </c>
    </row>
    <row r="14" spans="1:34">
      <c r="A14" s="239">
        <v>3</v>
      </c>
      <c r="B14" s="234" t="s">
        <v>966</v>
      </c>
      <c r="C14" s="235">
        <v>44971.753946759258</v>
      </c>
      <c r="D14" s="248">
        <v>4</v>
      </c>
      <c r="E14" t="s">
        <v>853</v>
      </c>
      <c r="F14" t="s">
        <v>946</v>
      </c>
      <c r="G14" s="253">
        <v>44967</v>
      </c>
      <c r="H14" s="267">
        <v>0.3125</v>
      </c>
      <c r="I14" s="267">
        <v>0.5</v>
      </c>
      <c r="J14" t="s">
        <v>855</v>
      </c>
      <c r="K14" s="263" t="s">
        <v>856</v>
      </c>
      <c r="L14" s="234">
        <v>1</v>
      </c>
      <c r="M14" t="s">
        <v>967</v>
      </c>
      <c r="N14" s="234" t="s">
        <v>560</v>
      </c>
      <c r="O14" t="s">
        <v>968</v>
      </c>
      <c r="P14" t="s">
        <v>969</v>
      </c>
      <c r="Q14" t="s">
        <v>970</v>
      </c>
      <c r="S14" t="s">
        <v>380</v>
      </c>
      <c r="T14" s="279">
        <v>106</v>
      </c>
      <c r="U14" s="234" t="s">
        <v>117</v>
      </c>
      <c r="V14" s="287" t="s">
        <v>971</v>
      </c>
      <c r="W14" s="268"/>
      <c r="X14" t="s">
        <v>876</v>
      </c>
      <c r="Y14" s="289" t="s">
        <v>972</v>
      </c>
      <c r="Z14" s="286" t="s">
        <v>218</v>
      </c>
      <c r="AD14" t="s">
        <v>865</v>
      </c>
      <c r="AE14" t="s">
        <v>911</v>
      </c>
    </row>
    <row r="15" spans="1:34" ht="14.25" customHeight="1">
      <c r="A15" s="239">
        <v>16</v>
      </c>
      <c r="C15" s="235">
        <v>44977.515879629631</v>
      </c>
      <c r="D15" s="248">
        <v>9</v>
      </c>
      <c r="E15" t="s">
        <v>853</v>
      </c>
      <c r="F15" t="s">
        <v>973</v>
      </c>
      <c r="G15" s="254">
        <v>44968</v>
      </c>
      <c r="H15" s="267">
        <v>0.5</v>
      </c>
      <c r="I15" s="267">
        <v>4.1666666666666664E-2</v>
      </c>
      <c r="J15" t="s">
        <v>974</v>
      </c>
      <c r="K15" s="263" t="s">
        <v>975</v>
      </c>
      <c r="L15" s="234">
        <v>1</v>
      </c>
      <c r="M15" t="s">
        <v>976</v>
      </c>
      <c r="N15" s="234" t="s">
        <v>884</v>
      </c>
      <c r="O15" t="s">
        <v>977</v>
      </c>
      <c r="P15" t="s">
        <v>978</v>
      </c>
      <c r="Q15" s="278" t="s">
        <v>979</v>
      </c>
      <c r="S15" t="s">
        <v>206</v>
      </c>
      <c r="T15" s="279">
        <v>10</v>
      </c>
      <c r="U15" s="234" t="s">
        <v>117</v>
      </c>
      <c r="V15" s="287" t="s">
        <v>980</v>
      </c>
      <c r="W15" s="268" t="s">
        <v>218</v>
      </c>
      <c r="X15" t="s">
        <v>981</v>
      </c>
      <c r="Y15" s="285" t="s">
        <v>982</v>
      </c>
      <c r="Z15" s="286"/>
      <c r="AA15" t="s">
        <v>218</v>
      </c>
      <c r="AB15" t="s">
        <v>218</v>
      </c>
      <c r="AC15" t="s">
        <v>218</v>
      </c>
      <c r="AD15" t="s">
        <v>865</v>
      </c>
      <c r="AE15" t="s">
        <v>983</v>
      </c>
    </row>
    <row r="16" spans="1:34">
      <c r="A16" s="236">
        <v>31</v>
      </c>
      <c r="B16" s="237"/>
      <c r="C16" s="238">
        <v>44991.471562500003</v>
      </c>
      <c r="D16" s="247">
        <v>23</v>
      </c>
      <c r="E16" s="246" t="s">
        <v>879</v>
      </c>
      <c r="F16" s="246" t="s">
        <v>984</v>
      </c>
      <c r="G16" s="255">
        <v>44968</v>
      </c>
      <c r="H16" s="264">
        <v>0.16666666666666666</v>
      </c>
      <c r="I16" s="264">
        <v>0.66666666666666663</v>
      </c>
      <c r="J16" s="246" t="s">
        <v>914</v>
      </c>
      <c r="K16" s="266" t="s">
        <v>915</v>
      </c>
      <c r="L16" s="237">
        <v>1</v>
      </c>
      <c r="M16" s="246" t="s">
        <v>985</v>
      </c>
      <c r="N16" s="237" t="s">
        <v>986</v>
      </c>
      <c r="O16" s="246" t="s">
        <v>987</v>
      </c>
      <c r="P16" s="246" t="s">
        <v>988</v>
      </c>
      <c r="Q16" s="282" t="s">
        <v>989</v>
      </c>
      <c r="R16" s="246" t="s">
        <v>990</v>
      </c>
      <c r="S16" s="246" t="s">
        <v>138</v>
      </c>
      <c r="T16" s="283">
        <v>10</v>
      </c>
      <c r="U16" s="237" t="s">
        <v>117</v>
      </c>
      <c r="V16" s="284" t="s">
        <v>991</v>
      </c>
      <c r="W16" s="277" t="s">
        <v>992</v>
      </c>
      <c r="X16" s="246" t="s">
        <v>876</v>
      </c>
      <c r="Y16" s="289" t="s">
        <v>993</v>
      </c>
      <c r="Z16" s="290"/>
      <c r="AA16" s="246"/>
      <c r="AB16" s="246"/>
      <c r="AC16" s="246"/>
      <c r="AD16" s="246" t="s">
        <v>865</v>
      </c>
      <c r="AE16" s="246" t="s">
        <v>911</v>
      </c>
      <c r="AF16" s="246"/>
      <c r="AG16" s="246"/>
      <c r="AH16" s="246"/>
    </row>
    <row r="17" spans="1:16378">
      <c r="A17" s="239">
        <v>21</v>
      </c>
      <c r="C17" s="235">
        <v>44977.788611111115</v>
      </c>
      <c r="D17" s="248">
        <v>7</v>
      </c>
      <c r="E17" t="s">
        <v>879</v>
      </c>
      <c r="F17" t="s">
        <v>994</v>
      </c>
      <c r="G17" s="254">
        <v>44970</v>
      </c>
      <c r="H17" s="265">
        <v>0.33333333333333331</v>
      </c>
      <c r="I17" s="269">
        <v>0.5</v>
      </c>
      <c r="J17" t="s">
        <v>995</v>
      </c>
      <c r="K17" s="263" t="s">
        <v>996</v>
      </c>
      <c r="L17" s="234">
        <v>1</v>
      </c>
      <c r="M17" t="s">
        <v>997</v>
      </c>
      <c r="N17" s="234" t="s">
        <v>884</v>
      </c>
      <c r="O17" t="s">
        <v>998</v>
      </c>
      <c r="P17" t="s">
        <v>999</v>
      </c>
      <c r="Q17" s="278" t="s">
        <v>1000</v>
      </c>
      <c r="S17" t="s">
        <v>230</v>
      </c>
      <c r="T17" s="279">
        <v>20</v>
      </c>
      <c r="U17" s="234" t="s">
        <v>117</v>
      </c>
      <c r="V17" s="287">
        <v>20</v>
      </c>
      <c r="W17" s="268" t="s">
        <v>1001</v>
      </c>
      <c r="X17" t="s">
        <v>1002</v>
      </c>
      <c r="Y17" s="285" t="s">
        <v>1000</v>
      </c>
      <c r="Z17" s="286"/>
      <c r="AA17" t="s">
        <v>1003</v>
      </c>
      <c r="AD17" t="s">
        <v>865</v>
      </c>
      <c r="AE17" t="s">
        <v>1004</v>
      </c>
    </row>
    <row r="18" spans="1:16378">
      <c r="A18" s="239">
        <v>19</v>
      </c>
      <c r="B18" s="234" t="s">
        <v>1005</v>
      </c>
      <c r="C18" s="235">
        <v>44977.642118055555</v>
      </c>
      <c r="D18" s="248">
        <v>7</v>
      </c>
      <c r="E18" t="s">
        <v>853</v>
      </c>
      <c r="F18" t="s">
        <v>1006</v>
      </c>
      <c r="G18" s="254">
        <v>44970</v>
      </c>
      <c r="H18" s="265">
        <v>0.25</v>
      </c>
      <c r="I18" s="267">
        <v>0.66666666666666663</v>
      </c>
      <c r="J18" t="s">
        <v>1007</v>
      </c>
      <c r="K18" s="263" t="s">
        <v>1008</v>
      </c>
      <c r="L18" s="234">
        <v>1</v>
      </c>
      <c r="M18" t="s">
        <v>1009</v>
      </c>
      <c r="N18" s="234" t="s">
        <v>793</v>
      </c>
      <c r="O18" t="s">
        <v>1010</v>
      </c>
      <c r="P18" t="s">
        <v>1011</v>
      </c>
      <c r="Q18" s="278" t="s">
        <v>861</v>
      </c>
      <c r="S18" t="s">
        <v>358</v>
      </c>
      <c r="T18" s="279">
        <v>221</v>
      </c>
      <c r="U18" s="234" t="s">
        <v>117</v>
      </c>
      <c r="V18" s="287" t="s">
        <v>1012</v>
      </c>
      <c r="W18" s="268"/>
      <c r="X18" t="s">
        <v>876</v>
      </c>
      <c r="Y18" s="285" t="s">
        <v>1013</v>
      </c>
      <c r="Z18" s="286" t="s">
        <v>1014</v>
      </c>
      <c r="AA18" t="s">
        <v>1015</v>
      </c>
      <c r="AB18" t="s">
        <v>1015</v>
      </c>
      <c r="AC18" t="s">
        <v>1015</v>
      </c>
      <c r="AD18" t="s">
        <v>1016</v>
      </c>
      <c r="AE18" t="s">
        <v>1017</v>
      </c>
    </row>
    <row r="19" spans="1:16378" ht="16.5" customHeight="1">
      <c r="A19" s="236">
        <v>54</v>
      </c>
      <c r="B19" s="237"/>
      <c r="C19" s="238">
        <v>45019.479525462964</v>
      </c>
      <c r="D19" s="247">
        <v>48</v>
      </c>
      <c r="E19" s="246" t="s">
        <v>853</v>
      </c>
      <c r="F19" s="246" t="s">
        <v>1018</v>
      </c>
      <c r="G19" s="256">
        <v>44971</v>
      </c>
      <c r="H19" s="264">
        <v>0.33333333333333331</v>
      </c>
      <c r="I19" s="265">
        <v>0.5</v>
      </c>
      <c r="J19" s="246" t="s">
        <v>894</v>
      </c>
      <c r="K19" s="266" t="s">
        <v>895</v>
      </c>
      <c r="L19" s="237">
        <v>1</v>
      </c>
      <c r="M19" s="246" t="s">
        <v>1019</v>
      </c>
      <c r="N19" s="237" t="s">
        <v>618</v>
      </c>
      <c r="O19" s="246" t="s">
        <v>1020</v>
      </c>
      <c r="P19" s="246" t="s">
        <v>1021</v>
      </c>
      <c r="Q19" s="282" t="s">
        <v>1022</v>
      </c>
      <c r="R19" s="246"/>
      <c r="S19" s="246" t="s">
        <v>324</v>
      </c>
      <c r="T19" s="283">
        <v>96</v>
      </c>
      <c r="U19" s="237" t="s">
        <v>117</v>
      </c>
      <c r="V19" s="284" t="s">
        <v>1023</v>
      </c>
      <c r="W19" s="277" t="s">
        <v>1024</v>
      </c>
      <c r="X19" s="246" t="s">
        <v>876</v>
      </c>
      <c r="Y19" s="285" t="s">
        <v>1025</v>
      </c>
      <c r="Z19" s="286"/>
      <c r="AA19" s="246"/>
      <c r="AB19" s="246"/>
      <c r="AC19" s="246"/>
      <c r="AD19" s="246" t="s">
        <v>865</v>
      </c>
      <c r="AE19" s="246" t="s">
        <v>1026</v>
      </c>
      <c r="AF19" s="246" t="s">
        <v>1027</v>
      </c>
      <c r="AG19" s="246"/>
      <c r="AH19" s="246"/>
    </row>
    <row r="20" spans="1:16378">
      <c r="A20" s="239">
        <v>20</v>
      </c>
      <c r="B20" s="234" t="s">
        <v>1005</v>
      </c>
      <c r="C20" s="235">
        <v>44977.702106481483</v>
      </c>
      <c r="D20" s="248">
        <v>5</v>
      </c>
      <c r="E20" t="s">
        <v>853</v>
      </c>
      <c r="F20" t="s">
        <v>1006</v>
      </c>
      <c r="G20" s="253">
        <v>44972</v>
      </c>
      <c r="H20" s="265">
        <v>0.25</v>
      </c>
      <c r="I20" s="267">
        <v>0.66666666666666663</v>
      </c>
      <c r="J20" t="s">
        <v>1007</v>
      </c>
      <c r="K20" s="263" t="s">
        <v>1008</v>
      </c>
      <c r="L20" s="234">
        <v>1</v>
      </c>
      <c r="M20" t="s">
        <v>1028</v>
      </c>
      <c r="N20" s="234" t="s">
        <v>749</v>
      </c>
      <c r="O20" t="s">
        <v>749</v>
      </c>
      <c r="P20" t="s">
        <v>1011</v>
      </c>
      <c r="Q20" s="278" t="s">
        <v>1015</v>
      </c>
      <c r="S20" t="s">
        <v>358</v>
      </c>
      <c r="T20" s="279">
        <v>114</v>
      </c>
      <c r="U20" s="234" t="s">
        <v>117</v>
      </c>
      <c r="V20" s="287" t="s">
        <v>1029</v>
      </c>
      <c r="W20" s="268"/>
      <c r="X20" t="s">
        <v>876</v>
      </c>
      <c r="Y20" s="285" t="s">
        <v>1014</v>
      </c>
      <c r="Z20" s="286" t="s">
        <v>1014</v>
      </c>
      <c r="AA20" t="s">
        <v>1015</v>
      </c>
      <c r="AB20" t="s">
        <v>1015</v>
      </c>
      <c r="AC20" t="s">
        <v>1015</v>
      </c>
      <c r="AD20" t="s">
        <v>1016</v>
      </c>
      <c r="AE20" t="s">
        <v>1030</v>
      </c>
    </row>
    <row r="21" spans="1:16378" ht="15.75" customHeight="1">
      <c r="A21" s="239">
        <v>17</v>
      </c>
      <c r="C21" s="235">
        <v>44977.524571759262</v>
      </c>
      <c r="D21" s="248">
        <v>3</v>
      </c>
      <c r="E21" t="s">
        <v>853</v>
      </c>
      <c r="F21" t="s">
        <v>973</v>
      </c>
      <c r="G21" s="254">
        <v>44974</v>
      </c>
      <c r="H21" s="267">
        <v>0.5</v>
      </c>
      <c r="I21" s="267">
        <v>4.1666666666666664E-2</v>
      </c>
      <c r="J21" t="s">
        <v>974</v>
      </c>
      <c r="K21" s="263" t="s">
        <v>975</v>
      </c>
      <c r="L21" s="234">
        <v>1</v>
      </c>
      <c r="M21" t="s">
        <v>1031</v>
      </c>
      <c r="N21" s="234" t="s">
        <v>884</v>
      </c>
      <c r="O21" t="s">
        <v>977</v>
      </c>
      <c r="P21" t="s">
        <v>1032</v>
      </c>
      <c r="Q21" s="278" t="s">
        <v>1033</v>
      </c>
      <c r="S21" t="s">
        <v>213</v>
      </c>
      <c r="T21" s="279">
        <v>906</v>
      </c>
      <c r="U21" s="234" t="s">
        <v>117</v>
      </c>
      <c r="V21" s="287" t="s">
        <v>1034</v>
      </c>
      <c r="W21" s="268" t="s">
        <v>218</v>
      </c>
      <c r="X21" t="s">
        <v>1035</v>
      </c>
      <c r="Y21" s="285" t="s">
        <v>1036</v>
      </c>
      <c r="Z21" s="286"/>
      <c r="AA21" t="s">
        <v>218</v>
      </c>
      <c r="AB21" t="s">
        <v>218</v>
      </c>
      <c r="AC21" t="s">
        <v>218</v>
      </c>
      <c r="AD21" t="s">
        <v>865</v>
      </c>
      <c r="AE21" t="s">
        <v>983</v>
      </c>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46"/>
      <c r="BO21" s="246"/>
      <c r="BP21" s="246"/>
      <c r="BQ21" s="246"/>
      <c r="BR21" s="246"/>
      <c r="BS21" s="246"/>
      <c r="BT21" s="246"/>
      <c r="BU21" s="246"/>
      <c r="BV21" s="246"/>
      <c r="BW21" s="246"/>
      <c r="BX21" s="246"/>
      <c r="BY21" s="246"/>
      <c r="BZ21" s="246"/>
      <c r="CA21" s="246"/>
      <c r="CB21" s="246"/>
      <c r="CC21" s="246"/>
      <c r="CD21" s="246"/>
      <c r="CE21" s="246"/>
      <c r="CF21" s="246"/>
      <c r="CG21" s="246"/>
      <c r="CH21" s="246"/>
      <c r="CI21" s="246"/>
      <c r="CJ21" s="246"/>
      <c r="CK21" s="246"/>
      <c r="CL21" s="246"/>
      <c r="CM21" s="246"/>
      <c r="CN21" s="246"/>
      <c r="CO21" s="246"/>
      <c r="CP21" s="246"/>
      <c r="CQ21" s="246"/>
      <c r="CR21" s="246"/>
      <c r="CS21" s="246"/>
      <c r="CT21" s="246"/>
      <c r="CU21" s="246"/>
      <c r="CV21" s="246"/>
      <c r="CW21" s="246"/>
      <c r="CX21" s="246"/>
      <c r="CY21" s="246"/>
      <c r="CZ21" s="246"/>
      <c r="DA21" s="246"/>
      <c r="DB21" s="246"/>
      <c r="DC21" s="246"/>
      <c r="DD21" s="246"/>
      <c r="DE21" s="246"/>
      <c r="DF21" s="246"/>
      <c r="DG21" s="246"/>
      <c r="DH21" s="246"/>
      <c r="DI21" s="246"/>
      <c r="DJ21" s="246"/>
      <c r="DK21" s="246"/>
      <c r="DL21" s="246"/>
      <c r="DM21" s="246"/>
      <c r="DN21" s="246"/>
      <c r="DO21" s="246"/>
      <c r="DP21" s="246"/>
      <c r="DQ21" s="246"/>
      <c r="DR21" s="246"/>
      <c r="DS21" s="246"/>
      <c r="DT21" s="246"/>
      <c r="DU21" s="246"/>
      <c r="DV21" s="246"/>
      <c r="DW21" s="246"/>
      <c r="DX21" s="246"/>
      <c r="DY21" s="246"/>
      <c r="DZ21" s="246"/>
      <c r="EA21" s="246"/>
      <c r="EB21" s="246"/>
      <c r="EC21" s="246"/>
      <c r="ED21" s="246"/>
      <c r="EE21" s="246"/>
      <c r="EF21" s="246"/>
      <c r="EG21" s="246"/>
      <c r="EH21" s="246"/>
      <c r="EI21" s="246"/>
      <c r="EJ21" s="246"/>
      <c r="EK21" s="246"/>
      <c r="EL21" s="246"/>
      <c r="EM21" s="246"/>
      <c r="EN21" s="246"/>
      <c r="EO21" s="246"/>
      <c r="EP21" s="246"/>
      <c r="EQ21" s="246"/>
      <c r="ER21" s="246"/>
      <c r="ES21" s="246"/>
      <c r="ET21" s="246"/>
      <c r="EU21" s="246"/>
      <c r="EV21" s="246"/>
      <c r="EW21" s="246"/>
      <c r="EX21" s="246"/>
      <c r="EY21" s="246"/>
      <c r="EZ21" s="246"/>
      <c r="FA21" s="246"/>
      <c r="FB21" s="246"/>
      <c r="FC21" s="246"/>
      <c r="FD21" s="246"/>
      <c r="FE21" s="246"/>
      <c r="FF21" s="246"/>
      <c r="FG21" s="246"/>
      <c r="FH21" s="246"/>
      <c r="FI21" s="246"/>
      <c r="FJ21" s="246"/>
      <c r="FK21" s="246"/>
      <c r="FL21" s="246"/>
      <c r="FM21" s="246"/>
      <c r="FN21" s="246"/>
      <c r="FO21" s="246"/>
      <c r="FP21" s="246"/>
      <c r="FQ21" s="246"/>
      <c r="FR21" s="246"/>
      <c r="FS21" s="246"/>
      <c r="FT21" s="246"/>
      <c r="FU21" s="246"/>
      <c r="FV21" s="246"/>
      <c r="FW21" s="246"/>
      <c r="FX21" s="246"/>
      <c r="FY21" s="246"/>
      <c r="FZ21" s="246"/>
      <c r="GA21" s="246"/>
      <c r="GB21" s="246"/>
      <c r="GC21" s="246"/>
      <c r="GD21" s="246"/>
      <c r="GE21" s="246"/>
      <c r="GF21" s="246"/>
      <c r="GG21" s="246"/>
      <c r="GH21" s="246"/>
      <c r="GI21" s="246"/>
      <c r="GJ21" s="246"/>
      <c r="GK21" s="246"/>
      <c r="GL21" s="246"/>
      <c r="GM21" s="246"/>
      <c r="GN21" s="246"/>
      <c r="GO21" s="246"/>
      <c r="GP21" s="246"/>
      <c r="GQ21" s="246"/>
      <c r="GR21" s="246"/>
      <c r="GS21" s="246"/>
      <c r="GT21" s="246"/>
      <c r="GU21" s="246"/>
      <c r="GV21" s="246"/>
      <c r="GW21" s="246"/>
      <c r="GX21" s="246"/>
      <c r="GY21" s="246"/>
      <c r="GZ21" s="246"/>
      <c r="HA21" s="246"/>
      <c r="HB21" s="246"/>
      <c r="HC21" s="246"/>
      <c r="HD21" s="246"/>
      <c r="HE21" s="246"/>
      <c r="HF21" s="246"/>
      <c r="HG21" s="246"/>
      <c r="HH21" s="246"/>
      <c r="HI21" s="246"/>
      <c r="HJ21" s="246"/>
      <c r="HK21" s="246"/>
      <c r="HL21" s="246"/>
      <c r="HM21" s="246"/>
      <c r="HN21" s="246"/>
      <c r="HO21" s="246"/>
      <c r="HP21" s="246"/>
      <c r="HQ21" s="246"/>
      <c r="HR21" s="246"/>
      <c r="HS21" s="246"/>
      <c r="HT21" s="246"/>
      <c r="HU21" s="246"/>
      <c r="HV21" s="246"/>
      <c r="HW21" s="246"/>
      <c r="HX21" s="246"/>
      <c r="HY21" s="246"/>
      <c r="HZ21" s="246"/>
      <c r="IA21" s="246"/>
      <c r="IB21" s="246"/>
      <c r="IC21" s="246"/>
      <c r="ID21" s="246"/>
      <c r="IE21" s="246"/>
      <c r="IF21" s="246"/>
      <c r="IG21" s="246"/>
      <c r="IH21" s="246"/>
      <c r="II21" s="246"/>
      <c r="IJ21" s="246"/>
      <c r="IK21" s="246"/>
      <c r="IL21" s="246"/>
      <c r="IM21" s="246"/>
      <c r="IN21" s="246"/>
      <c r="IO21" s="246"/>
      <c r="IP21" s="246"/>
      <c r="IQ21" s="246"/>
      <c r="IR21" s="246"/>
      <c r="IS21" s="246"/>
      <c r="IT21" s="246"/>
      <c r="IU21" s="246"/>
      <c r="IV21" s="246"/>
      <c r="IW21" s="246"/>
      <c r="IX21" s="246"/>
      <c r="IY21" s="246"/>
      <c r="IZ21" s="246"/>
      <c r="JA21" s="246"/>
      <c r="JB21" s="246"/>
      <c r="JC21" s="246"/>
      <c r="JD21" s="246"/>
      <c r="JE21" s="246"/>
      <c r="JF21" s="246"/>
      <c r="JG21" s="246"/>
      <c r="JH21" s="246"/>
      <c r="JI21" s="246"/>
      <c r="JJ21" s="246"/>
      <c r="JK21" s="246"/>
      <c r="JL21" s="246"/>
      <c r="JM21" s="246"/>
      <c r="JN21" s="246"/>
      <c r="JO21" s="246"/>
      <c r="JP21" s="246"/>
      <c r="JQ21" s="246"/>
      <c r="JR21" s="246"/>
      <c r="JS21" s="246"/>
      <c r="JT21" s="246"/>
      <c r="JU21" s="246"/>
      <c r="JV21" s="246"/>
      <c r="JW21" s="246"/>
      <c r="JX21" s="246"/>
      <c r="JY21" s="246"/>
      <c r="JZ21" s="246"/>
      <c r="KA21" s="246"/>
      <c r="KB21" s="246"/>
      <c r="KC21" s="246"/>
      <c r="KD21" s="246"/>
      <c r="KE21" s="246"/>
      <c r="KF21" s="246"/>
      <c r="KG21" s="246"/>
      <c r="KH21" s="246"/>
      <c r="KI21" s="246"/>
      <c r="KJ21" s="246"/>
      <c r="KK21" s="246"/>
      <c r="KL21" s="246"/>
      <c r="KM21" s="246"/>
      <c r="KN21" s="246"/>
      <c r="KO21" s="246"/>
      <c r="KP21" s="246"/>
      <c r="KQ21" s="246"/>
      <c r="KR21" s="246"/>
      <c r="KS21" s="246"/>
      <c r="KT21" s="246"/>
      <c r="KU21" s="246"/>
      <c r="KV21" s="246"/>
      <c r="KW21" s="246"/>
      <c r="KX21" s="246"/>
      <c r="KY21" s="246"/>
      <c r="KZ21" s="246"/>
      <c r="LA21" s="246"/>
      <c r="LB21" s="246"/>
      <c r="LC21" s="246"/>
      <c r="LD21" s="246"/>
      <c r="LE21" s="246"/>
      <c r="LF21" s="246"/>
      <c r="LG21" s="246"/>
      <c r="LH21" s="246"/>
      <c r="LI21" s="246"/>
      <c r="LJ21" s="246"/>
      <c r="LK21" s="246"/>
      <c r="LL21" s="246"/>
      <c r="LM21" s="246"/>
      <c r="LN21" s="246"/>
      <c r="LO21" s="246"/>
      <c r="LP21" s="246"/>
      <c r="LQ21" s="246"/>
      <c r="LR21" s="246"/>
      <c r="LS21" s="246"/>
      <c r="LT21" s="246"/>
      <c r="LU21" s="246"/>
      <c r="LV21" s="246"/>
      <c r="LW21" s="246"/>
      <c r="LX21" s="246"/>
      <c r="LY21" s="246"/>
      <c r="LZ21" s="246"/>
      <c r="MA21" s="246"/>
      <c r="MB21" s="246"/>
      <c r="MC21" s="246"/>
      <c r="MD21" s="246"/>
      <c r="ME21" s="246"/>
      <c r="MF21" s="246"/>
      <c r="MG21" s="246"/>
      <c r="MH21" s="246"/>
      <c r="MI21" s="246"/>
      <c r="MJ21" s="246"/>
      <c r="MK21" s="246"/>
      <c r="ML21" s="246"/>
      <c r="MM21" s="246"/>
      <c r="MN21" s="246"/>
      <c r="MO21" s="246"/>
      <c r="MP21" s="246"/>
      <c r="MQ21" s="246"/>
      <c r="MR21" s="246"/>
      <c r="MS21" s="246"/>
      <c r="MT21" s="246"/>
      <c r="MU21" s="246"/>
      <c r="MV21" s="246"/>
      <c r="MW21" s="246"/>
      <c r="MX21" s="246"/>
      <c r="MY21" s="246"/>
      <c r="MZ21" s="246"/>
      <c r="NA21" s="246"/>
      <c r="NB21" s="246"/>
      <c r="NC21" s="246"/>
      <c r="ND21" s="246"/>
      <c r="NE21" s="246"/>
      <c r="NF21" s="246"/>
      <c r="NG21" s="246"/>
      <c r="NH21" s="246"/>
      <c r="NI21" s="246"/>
      <c r="NJ21" s="246"/>
      <c r="NK21" s="246"/>
      <c r="NL21" s="246"/>
      <c r="NM21" s="246"/>
      <c r="NN21" s="246"/>
      <c r="NO21" s="246"/>
      <c r="NP21" s="246"/>
      <c r="NQ21" s="246"/>
      <c r="NR21" s="246"/>
      <c r="NS21" s="246"/>
      <c r="NT21" s="246"/>
      <c r="NU21" s="246"/>
      <c r="NV21" s="246"/>
      <c r="NW21" s="246"/>
      <c r="NX21" s="246"/>
      <c r="NY21" s="246"/>
      <c r="NZ21" s="246"/>
      <c r="OA21" s="246"/>
      <c r="OB21" s="246"/>
      <c r="OC21" s="246"/>
      <c r="OD21" s="246"/>
      <c r="OE21" s="246"/>
      <c r="OF21" s="246"/>
      <c r="OG21" s="246"/>
      <c r="OH21" s="246"/>
      <c r="OI21" s="246"/>
      <c r="OJ21" s="246"/>
      <c r="OK21" s="246"/>
      <c r="OL21" s="246"/>
      <c r="OM21" s="246"/>
      <c r="ON21" s="246"/>
      <c r="OO21" s="246"/>
      <c r="OP21" s="246"/>
      <c r="OQ21" s="246"/>
      <c r="OR21" s="246"/>
      <c r="OS21" s="246"/>
      <c r="OT21" s="246"/>
      <c r="OU21" s="246"/>
      <c r="OV21" s="246"/>
      <c r="OW21" s="246"/>
      <c r="OX21" s="246"/>
      <c r="OY21" s="246"/>
      <c r="OZ21" s="246"/>
      <c r="PA21" s="246"/>
      <c r="PB21" s="246"/>
      <c r="PC21" s="246"/>
      <c r="PD21" s="246"/>
      <c r="PE21" s="246"/>
      <c r="PF21" s="246"/>
      <c r="PG21" s="246"/>
      <c r="PH21" s="246"/>
      <c r="PI21" s="246"/>
      <c r="PJ21" s="246"/>
      <c r="PK21" s="246"/>
      <c r="PL21" s="246"/>
      <c r="PM21" s="246"/>
      <c r="PN21" s="246"/>
      <c r="PO21" s="246"/>
      <c r="PP21" s="246"/>
      <c r="PQ21" s="246"/>
      <c r="PR21" s="246"/>
      <c r="PS21" s="246"/>
      <c r="PT21" s="246"/>
      <c r="PU21" s="246"/>
      <c r="PV21" s="246"/>
      <c r="PW21" s="246"/>
      <c r="PX21" s="246"/>
      <c r="PY21" s="246"/>
      <c r="PZ21" s="246"/>
      <c r="QA21" s="246"/>
      <c r="QB21" s="246"/>
      <c r="QC21" s="246"/>
      <c r="QD21" s="246"/>
      <c r="QE21" s="246"/>
      <c r="QF21" s="246"/>
      <c r="QG21" s="246"/>
      <c r="QH21" s="246"/>
      <c r="QI21" s="246"/>
      <c r="QJ21" s="246"/>
      <c r="QK21" s="246"/>
      <c r="QL21" s="246"/>
      <c r="QM21" s="246"/>
      <c r="QN21" s="246"/>
      <c r="QO21" s="246"/>
      <c r="QP21" s="246"/>
      <c r="QQ21" s="246"/>
      <c r="QR21" s="246"/>
      <c r="QS21" s="246"/>
      <c r="QT21" s="246"/>
      <c r="QU21" s="246"/>
      <c r="QV21" s="246"/>
      <c r="QW21" s="246"/>
      <c r="QX21" s="246"/>
      <c r="QY21" s="246"/>
      <c r="QZ21" s="246"/>
      <c r="RA21" s="246"/>
      <c r="RB21" s="246"/>
      <c r="RC21" s="246"/>
      <c r="RD21" s="246"/>
      <c r="RE21" s="246"/>
      <c r="RF21" s="246"/>
      <c r="RG21" s="246"/>
      <c r="RH21" s="246"/>
      <c r="RI21" s="246"/>
      <c r="RJ21" s="246"/>
      <c r="RK21" s="246"/>
      <c r="RL21" s="246"/>
      <c r="RM21" s="246"/>
      <c r="RN21" s="246"/>
      <c r="RO21" s="246"/>
      <c r="RP21" s="246"/>
      <c r="RQ21" s="246"/>
      <c r="RR21" s="246"/>
      <c r="RS21" s="246"/>
      <c r="RT21" s="246"/>
      <c r="RU21" s="246"/>
      <c r="RV21" s="246"/>
      <c r="RW21" s="246"/>
      <c r="RX21" s="246"/>
      <c r="RY21" s="246"/>
      <c r="RZ21" s="246"/>
      <c r="SA21" s="246"/>
      <c r="SB21" s="246"/>
      <c r="SC21" s="246"/>
      <c r="SD21" s="246"/>
      <c r="SE21" s="246"/>
      <c r="SF21" s="246"/>
      <c r="SG21" s="246"/>
      <c r="SH21" s="246"/>
      <c r="SI21" s="246"/>
      <c r="SJ21" s="246"/>
      <c r="SK21" s="246"/>
      <c r="SL21" s="246"/>
      <c r="SM21" s="246"/>
      <c r="SN21" s="246"/>
      <c r="SO21" s="246"/>
      <c r="SP21" s="246"/>
      <c r="SQ21" s="246"/>
      <c r="SR21" s="246"/>
      <c r="SS21" s="246"/>
      <c r="ST21" s="246"/>
      <c r="SU21" s="246"/>
      <c r="SV21" s="246"/>
      <c r="SW21" s="246"/>
      <c r="SX21" s="246"/>
      <c r="SY21" s="246"/>
      <c r="SZ21" s="246"/>
      <c r="TA21" s="246"/>
      <c r="TB21" s="246"/>
      <c r="TC21" s="246"/>
      <c r="TD21" s="246"/>
      <c r="TE21" s="246"/>
      <c r="TF21" s="246"/>
      <c r="TG21" s="246"/>
      <c r="TH21" s="246"/>
      <c r="TI21" s="246"/>
      <c r="TJ21" s="246"/>
      <c r="TK21" s="246"/>
      <c r="TL21" s="246"/>
      <c r="TM21" s="246"/>
      <c r="TN21" s="246"/>
      <c r="TO21" s="246"/>
      <c r="TP21" s="246"/>
      <c r="TQ21" s="246"/>
      <c r="TR21" s="246"/>
      <c r="TS21" s="246"/>
      <c r="TT21" s="246"/>
      <c r="TU21" s="246"/>
      <c r="TV21" s="246"/>
      <c r="TW21" s="246"/>
      <c r="TX21" s="246"/>
      <c r="TY21" s="246"/>
      <c r="TZ21" s="246"/>
      <c r="UA21" s="246"/>
      <c r="UB21" s="246"/>
      <c r="UC21" s="246"/>
      <c r="UD21" s="246"/>
      <c r="UE21" s="246"/>
      <c r="UF21" s="246"/>
      <c r="UG21" s="246"/>
      <c r="UH21" s="246"/>
      <c r="UI21" s="246"/>
      <c r="UJ21" s="246"/>
      <c r="UK21" s="246"/>
      <c r="UL21" s="246"/>
      <c r="UM21" s="246"/>
      <c r="UN21" s="246"/>
      <c r="UO21" s="246"/>
      <c r="UP21" s="246"/>
      <c r="UQ21" s="246"/>
      <c r="UR21" s="246"/>
      <c r="US21" s="246"/>
      <c r="UT21" s="246"/>
      <c r="UU21" s="246"/>
      <c r="UV21" s="246"/>
      <c r="UW21" s="246"/>
      <c r="UX21" s="246"/>
      <c r="UY21" s="246"/>
      <c r="UZ21" s="246"/>
      <c r="VA21" s="246"/>
      <c r="VB21" s="246"/>
      <c r="VC21" s="246"/>
      <c r="VD21" s="246"/>
      <c r="VE21" s="246"/>
      <c r="VF21" s="246"/>
      <c r="VG21" s="246"/>
      <c r="VH21" s="246"/>
      <c r="VI21" s="246"/>
      <c r="VJ21" s="246"/>
      <c r="VK21" s="246"/>
      <c r="VL21" s="246"/>
      <c r="VM21" s="246"/>
      <c r="VN21" s="246"/>
      <c r="VO21" s="246"/>
      <c r="VP21" s="246"/>
      <c r="VQ21" s="246"/>
      <c r="VR21" s="246"/>
      <c r="VS21" s="246"/>
      <c r="VT21" s="246"/>
      <c r="VU21" s="246"/>
      <c r="VV21" s="246"/>
      <c r="VW21" s="246"/>
      <c r="VX21" s="246"/>
      <c r="VY21" s="246"/>
      <c r="VZ21" s="246"/>
      <c r="WA21" s="246"/>
      <c r="WB21" s="246"/>
      <c r="WC21" s="246"/>
      <c r="WD21" s="246"/>
      <c r="WE21" s="246"/>
      <c r="WF21" s="246"/>
      <c r="WG21" s="246"/>
      <c r="WH21" s="246"/>
      <c r="WI21" s="246"/>
      <c r="WJ21" s="246"/>
      <c r="WK21" s="246"/>
      <c r="WL21" s="246"/>
      <c r="WM21" s="246"/>
      <c r="WN21" s="246"/>
      <c r="WO21" s="246"/>
      <c r="WP21" s="246"/>
      <c r="WQ21" s="246"/>
      <c r="WR21" s="246"/>
      <c r="WS21" s="246"/>
      <c r="WT21" s="246"/>
      <c r="WU21" s="246"/>
      <c r="WV21" s="246"/>
      <c r="WW21" s="246"/>
      <c r="WX21" s="246"/>
      <c r="WY21" s="246"/>
      <c r="WZ21" s="246"/>
      <c r="XA21" s="246"/>
      <c r="XB21" s="246"/>
      <c r="XC21" s="246"/>
      <c r="XD21" s="246"/>
      <c r="XE21" s="246"/>
      <c r="XF21" s="246"/>
      <c r="XG21" s="246"/>
      <c r="XH21" s="246"/>
      <c r="XI21" s="246"/>
      <c r="XJ21" s="246"/>
      <c r="XK21" s="246"/>
      <c r="XL21" s="246"/>
      <c r="XM21" s="246"/>
      <c r="XN21" s="246"/>
      <c r="XO21" s="246"/>
      <c r="XP21" s="246"/>
      <c r="XQ21" s="246"/>
      <c r="XR21" s="246"/>
      <c r="XS21" s="246"/>
      <c r="XT21" s="246"/>
      <c r="XU21" s="246"/>
      <c r="XV21" s="246"/>
      <c r="XW21" s="246"/>
      <c r="XX21" s="246"/>
      <c r="XY21" s="246"/>
      <c r="XZ21" s="246"/>
      <c r="YA21" s="246"/>
      <c r="YB21" s="246"/>
      <c r="YC21" s="246"/>
      <c r="YD21" s="246"/>
      <c r="YE21" s="246"/>
      <c r="YF21" s="246"/>
      <c r="YG21" s="246"/>
      <c r="YH21" s="246"/>
      <c r="YI21" s="246"/>
      <c r="YJ21" s="246"/>
      <c r="YK21" s="246"/>
      <c r="YL21" s="246"/>
      <c r="YM21" s="246"/>
      <c r="YN21" s="246"/>
      <c r="YO21" s="246"/>
      <c r="YP21" s="246"/>
      <c r="YQ21" s="246"/>
      <c r="YR21" s="246"/>
      <c r="YS21" s="246"/>
      <c r="YT21" s="246"/>
      <c r="YU21" s="246"/>
      <c r="YV21" s="246"/>
      <c r="YW21" s="246"/>
      <c r="YX21" s="246"/>
      <c r="YY21" s="246"/>
      <c r="YZ21" s="246"/>
      <c r="ZA21" s="246"/>
      <c r="ZB21" s="246"/>
      <c r="ZC21" s="246"/>
      <c r="ZD21" s="246"/>
      <c r="ZE21" s="246"/>
      <c r="ZF21" s="246"/>
      <c r="ZG21" s="246"/>
      <c r="ZH21" s="246"/>
      <c r="ZI21" s="246"/>
      <c r="ZJ21" s="246"/>
      <c r="ZK21" s="246"/>
      <c r="ZL21" s="246"/>
      <c r="ZM21" s="246"/>
      <c r="ZN21" s="246"/>
      <c r="ZO21" s="246"/>
      <c r="ZP21" s="246"/>
      <c r="ZQ21" s="246"/>
      <c r="ZR21" s="246"/>
      <c r="ZS21" s="246"/>
      <c r="ZT21" s="246"/>
      <c r="ZU21" s="246"/>
      <c r="ZV21" s="246"/>
      <c r="ZW21" s="246"/>
      <c r="ZX21" s="246"/>
      <c r="ZY21" s="246"/>
      <c r="ZZ21" s="246"/>
      <c r="AAA21" s="246"/>
      <c r="AAB21" s="246"/>
      <c r="AAC21" s="246"/>
      <c r="AAD21" s="246"/>
      <c r="AAE21" s="246"/>
      <c r="AAF21" s="246"/>
      <c r="AAG21" s="246"/>
      <c r="AAH21" s="246"/>
      <c r="AAI21" s="246"/>
      <c r="AAJ21" s="246"/>
      <c r="AAK21" s="246"/>
      <c r="AAL21" s="246"/>
      <c r="AAM21" s="246"/>
      <c r="AAN21" s="246"/>
      <c r="AAO21" s="246"/>
      <c r="AAP21" s="246"/>
      <c r="AAQ21" s="246"/>
      <c r="AAR21" s="246"/>
      <c r="AAS21" s="246"/>
      <c r="AAT21" s="246"/>
      <c r="AAU21" s="246"/>
      <c r="AAV21" s="246"/>
      <c r="AAW21" s="246"/>
      <c r="AAX21" s="246"/>
      <c r="AAY21" s="246"/>
      <c r="AAZ21" s="246"/>
      <c r="ABA21" s="246"/>
      <c r="ABB21" s="246"/>
      <c r="ABC21" s="246"/>
      <c r="ABD21" s="246"/>
      <c r="ABE21" s="246"/>
      <c r="ABF21" s="246"/>
      <c r="ABG21" s="246"/>
      <c r="ABH21" s="246"/>
      <c r="ABI21" s="246"/>
      <c r="ABJ21" s="246"/>
      <c r="ABK21" s="246"/>
      <c r="ABL21" s="246"/>
      <c r="ABM21" s="246"/>
      <c r="ABN21" s="246"/>
      <c r="ABO21" s="246"/>
      <c r="ABP21" s="246"/>
      <c r="ABQ21" s="246"/>
      <c r="ABR21" s="246"/>
      <c r="ABS21" s="246"/>
      <c r="ABT21" s="246"/>
      <c r="ABU21" s="246"/>
      <c r="ABV21" s="246"/>
      <c r="ABW21" s="246"/>
      <c r="ABX21" s="246"/>
      <c r="ABY21" s="246"/>
      <c r="ABZ21" s="246"/>
      <c r="ACA21" s="246"/>
      <c r="ACB21" s="246"/>
      <c r="ACC21" s="246"/>
      <c r="ACD21" s="246"/>
      <c r="ACE21" s="246"/>
      <c r="ACF21" s="246"/>
      <c r="ACG21" s="246"/>
      <c r="ACH21" s="246"/>
      <c r="ACI21" s="246"/>
      <c r="ACJ21" s="246"/>
      <c r="ACK21" s="246"/>
      <c r="ACL21" s="246"/>
      <c r="ACM21" s="246"/>
      <c r="ACN21" s="246"/>
      <c r="ACO21" s="246"/>
      <c r="ACP21" s="246"/>
      <c r="ACQ21" s="246"/>
      <c r="ACR21" s="246"/>
      <c r="ACS21" s="246"/>
      <c r="ACT21" s="246"/>
      <c r="ACU21" s="246"/>
      <c r="ACV21" s="246"/>
      <c r="ACW21" s="246"/>
      <c r="ACX21" s="246"/>
      <c r="ACY21" s="246"/>
      <c r="ACZ21" s="246"/>
      <c r="ADA21" s="246"/>
      <c r="ADB21" s="246"/>
      <c r="ADC21" s="246"/>
      <c r="ADD21" s="246"/>
      <c r="ADE21" s="246"/>
      <c r="ADF21" s="246"/>
      <c r="ADG21" s="246"/>
      <c r="ADH21" s="246"/>
      <c r="ADI21" s="246"/>
      <c r="ADJ21" s="246"/>
      <c r="ADK21" s="246"/>
      <c r="ADL21" s="246"/>
      <c r="ADM21" s="246"/>
      <c r="ADN21" s="246"/>
      <c r="ADO21" s="246"/>
      <c r="ADP21" s="246"/>
      <c r="ADQ21" s="246"/>
      <c r="ADR21" s="246"/>
      <c r="ADS21" s="246"/>
      <c r="ADT21" s="246"/>
      <c r="ADU21" s="246"/>
      <c r="ADV21" s="246"/>
      <c r="ADW21" s="246"/>
      <c r="ADX21" s="246"/>
      <c r="ADY21" s="246"/>
      <c r="ADZ21" s="246"/>
      <c r="AEA21" s="246"/>
      <c r="AEB21" s="246"/>
      <c r="AEC21" s="246"/>
      <c r="AED21" s="246"/>
      <c r="AEE21" s="246"/>
      <c r="AEF21" s="246"/>
      <c r="AEG21" s="246"/>
      <c r="AEH21" s="246"/>
      <c r="AEI21" s="246"/>
      <c r="AEJ21" s="246"/>
      <c r="AEK21" s="246"/>
      <c r="AEL21" s="246"/>
      <c r="AEM21" s="246"/>
      <c r="AEN21" s="246"/>
      <c r="AEO21" s="246"/>
      <c r="AEP21" s="246"/>
      <c r="AEQ21" s="246"/>
      <c r="AER21" s="246"/>
      <c r="AES21" s="246"/>
      <c r="AET21" s="246"/>
      <c r="AEU21" s="246"/>
      <c r="AEV21" s="246"/>
      <c r="AEW21" s="246"/>
      <c r="AEX21" s="246"/>
      <c r="AEY21" s="246"/>
      <c r="AEZ21" s="246"/>
      <c r="AFA21" s="246"/>
      <c r="AFB21" s="246"/>
      <c r="AFC21" s="246"/>
      <c r="AFD21" s="246"/>
      <c r="AFE21" s="246"/>
      <c r="AFF21" s="246"/>
      <c r="AFG21" s="246"/>
      <c r="AFH21" s="246"/>
      <c r="AFI21" s="246"/>
      <c r="AFJ21" s="246"/>
      <c r="AFK21" s="246"/>
      <c r="AFL21" s="246"/>
      <c r="AFM21" s="246"/>
      <c r="AFN21" s="246"/>
      <c r="AFO21" s="246"/>
      <c r="AFP21" s="246"/>
      <c r="AFQ21" s="246"/>
      <c r="AFR21" s="246"/>
      <c r="AFS21" s="246"/>
      <c r="AFT21" s="246"/>
      <c r="AFU21" s="246"/>
      <c r="AFV21" s="246"/>
      <c r="AFW21" s="246"/>
      <c r="AFX21" s="246"/>
      <c r="AFY21" s="246"/>
      <c r="AFZ21" s="246"/>
      <c r="AGA21" s="246"/>
      <c r="AGB21" s="246"/>
      <c r="AGC21" s="246"/>
      <c r="AGD21" s="246"/>
      <c r="AGE21" s="246"/>
      <c r="AGF21" s="246"/>
      <c r="AGG21" s="246"/>
      <c r="AGH21" s="246"/>
      <c r="AGI21" s="246"/>
      <c r="AGJ21" s="246"/>
      <c r="AGK21" s="246"/>
      <c r="AGL21" s="246"/>
      <c r="AGM21" s="246"/>
      <c r="AGN21" s="246"/>
      <c r="AGO21" s="246"/>
      <c r="AGP21" s="246"/>
      <c r="AGQ21" s="246"/>
      <c r="AGR21" s="246"/>
      <c r="AGS21" s="246"/>
      <c r="AGT21" s="246"/>
      <c r="AGU21" s="246"/>
      <c r="AGV21" s="246"/>
      <c r="AGW21" s="246"/>
      <c r="AGX21" s="246"/>
      <c r="AGY21" s="246"/>
      <c r="AGZ21" s="246"/>
      <c r="AHA21" s="246"/>
      <c r="AHB21" s="246"/>
      <c r="AHC21" s="246"/>
      <c r="AHD21" s="246"/>
      <c r="AHE21" s="246"/>
      <c r="AHF21" s="246"/>
      <c r="AHG21" s="246"/>
      <c r="AHH21" s="246"/>
      <c r="AHI21" s="246"/>
      <c r="AHJ21" s="246"/>
      <c r="AHK21" s="246"/>
      <c r="AHL21" s="246"/>
      <c r="AHM21" s="246"/>
      <c r="AHN21" s="246"/>
      <c r="AHO21" s="246"/>
      <c r="AHP21" s="246"/>
      <c r="AHQ21" s="246"/>
      <c r="AHR21" s="246"/>
      <c r="AHS21" s="246"/>
      <c r="AHT21" s="246"/>
      <c r="AHU21" s="246"/>
      <c r="AHV21" s="246"/>
      <c r="AHW21" s="246"/>
      <c r="AHX21" s="246"/>
      <c r="AHY21" s="246"/>
      <c r="AHZ21" s="246"/>
      <c r="AIA21" s="246"/>
      <c r="AIB21" s="246"/>
      <c r="AIC21" s="246"/>
      <c r="AID21" s="246"/>
      <c r="AIE21" s="246"/>
      <c r="AIF21" s="246"/>
      <c r="AIG21" s="246"/>
      <c r="AIH21" s="246"/>
      <c r="AII21" s="246"/>
      <c r="AIJ21" s="246"/>
      <c r="AIK21" s="246"/>
      <c r="AIL21" s="246"/>
      <c r="AIM21" s="246"/>
      <c r="AIN21" s="246"/>
      <c r="AIO21" s="246"/>
      <c r="AIP21" s="246"/>
      <c r="AIQ21" s="246"/>
      <c r="AIR21" s="246"/>
      <c r="AIS21" s="246"/>
      <c r="AIT21" s="246"/>
      <c r="AIU21" s="246"/>
      <c r="AIV21" s="246"/>
      <c r="AIW21" s="246"/>
      <c r="AIX21" s="246"/>
      <c r="AIY21" s="246"/>
      <c r="AIZ21" s="246"/>
      <c r="AJA21" s="246"/>
      <c r="AJB21" s="246"/>
      <c r="AJC21" s="246"/>
      <c r="AJD21" s="246"/>
      <c r="AJE21" s="246"/>
      <c r="AJF21" s="246"/>
      <c r="AJG21" s="246"/>
      <c r="AJH21" s="246"/>
      <c r="AJI21" s="246"/>
      <c r="AJJ21" s="246"/>
      <c r="AJK21" s="246"/>
      <c r="AJL21" s="246"/>
      <c r="AJM21" s="246"/>
      <c r="AJN21" s="246"/>
      <c r="AJO21" s="246"/>
      <c r="AJP21" s="246"/>
      <c r="AJQ21" s="246"/>
      <c r="AJR21" s="246"/>
      <c r="AJS21" s="246"/>
      <c r="AJT21" s="246"/>
      <c r="AJU21" s="246"/>
      <c r="AJV21" s="246"/>
      <c r="AJW21" s="246"/>
      <c r="AJX21" s="246"/>
      <c r="AJY21" s="246"/>
      <c r="AJZ21" s="246"/>
      <c r="AKA21" s="246"/>
      <c r="AKB21" s="246"/>
      <c r="AKC21" s="246"/>
      <c r="AKD21" s="246"/>
      <c r="AKE21" s="246"/>
      <c r="AKF21" s="246"/>
      <c r="AKG21" s="246"/>
      <c r="AKH21" s="246"/>
      <c r="AKI21" s="246"/>
      <c r="AKJ21" s="246"/>
      <c r="AKK21" s="246"/>
      <c r="AKL21" s="246"/>
      <c r="AKM21" s="246"/>
      <c r="AKN21" s="246"/>
      <c r="AKO21" s="246"/>
      <c r="AKP21" s="246"/>
      <c r="AKQ21" s="246"/>
      <c r="AKR21" s="246"/>
      <c r="AKS21" s="246"/>
      <c r="AKT21" s="246"/>
      <c r="AKU21" s="246"/>
      <c r="AKV21" s="246"/>
      <c r="AKW21" s="246"/>
      <c r="AKX21" s="246"/>
      <c r="AKY21" s="246"/>
      <c r="AKZ21" s="246"/>
      <c r="ALA21" s="246"/>
      <c r="ALB21" s="246"/>
      <c r="ALC21" s="246"/>
      <c r="ALD21" s="246"/>
      <c r="ALE21" s="246"/>
      <c r="ALF21" s="246"/>
      <c r="ALG21" s="246"/>
      <c r="ALH21" s="246"/>
      <c r="ALI21" s="246"/>
      <c r="ALJ21" s="246"/>
      <c r="ALK21" s="246"/>
      <c r="ALL21" s="246"/>
      <c r="ALM21" s="246"/>
      <c r="ALN21" s="246"/>
      <c r="ALO21" s="246"/>
      <c r="ALP21" s="246"/>
      <c r="ALQ21" s="246"/>
      <c r="ALR21" s="246"/>
      <c r="ALS21" s="246"/>
      <c r="ALT21" s="246"/>
      <c r="ALU21" s="246"/>
      <c r="ALV21" s="246"/>
      <c r="ALW21" s="246"/>
      <c r="ALX21" s="246"/>
      <c r="ALY21" s="246"/>
      <c r="ALZ21" s="246"/>
      <c r="AMA21" s="246"/>
      <c r="AMB21" s="246"/>
      <c r="AMC21" s="246"/>
      <c r="AMD21" s="246"/>
      <c r="AME21" s="246"/>
      <c r="AMF21" s="246"/>
      <c r="AMG21" s="246"/>
      <c r="AMH21" s="246"/>
      <c r="AMI21" s="246"/>
      <c r="AMJ21" s="246"/>
      <c r="AMK21" s="246"/>
      <c r="AML21" s="246"/>
      <c r="AMM21" s="246"/>
      <c r="AMN21" s="246"/>
      <c r="AMO21" s="246"/>
      <c r="AMP21" s="246"/>
      <c r="AMQ21" s="246"/>
      <c r="AMR21" s="246"/>
      <c r="AMS21" s="246"/>
      <c r="AMT21" s="246"/>
      <c r="AMU21" s="246"/>
      <c r="AMV21" s="246"/>
      <c r="AMW21" s="246"/>
      <c r="AMX21" s="246"/>
      <c r="AMY21" s="246"/>
      <c r="AMZ21" s="246"/>
      <c r="ANA21" s="246"/>
      <c r="ANB21" s="246"/>
      <c r="ANC21" s="246"/>
      <c r="AND21" s="246"/>
      <c r="ANE21" s="246"/>
      <c r="ANF21" s="246"/>
      <c r="ANG21" s="246"/>
      <c r="ANH21" s="246"/>
      <c r="ANI21" s="246"/>
      <c r="ANJ21" s="246"/>
      <c r="ANK21" s="246"/>
      <c r="ANL21" s="246"/>
      <c r="ANM21" s="246"/>
      <c r="ANN21" s="246"/>
      <c r="ANO21" s="246"/>
      <c r="ANP21" s="246"/>
      <c r="ANQ21" s="246"/>
      <c r="ANR21" s="246"/>
      <c r="ANS21" s="246"/>
      <c r="ANT21" s="246"/>
      <c r="ANU21" s="246"/>
      <c r="ANV21" s="246"/>
      <c r="ANW21" s="246"/>
      <c r="ANX21" s="246"/>
      <c r="ANY21" s="246"/>
      <c r="ANZ21" s="246"/>
      <c r="AOA21" s="246"/>
      <c r="AOB21" s="246"/>
      <c r="AOC21" s="246"/>
      <c r="AOD21" s="246"/>
      <c r="AOE21" s="246"/>
      <c r="AOF21" s="246"/>
      <c r="AOG21" s="246"/>
      <c r="AOH21" s="246"/>
      <c r="AOI21" s="246"/>
      <c r="AOJ21" s="246"/>
      <c r="AOK21" s="246"/>
      <c r="AOL21" s="246"/>
      <c r="AOM21" s="246"/>
      <c r="AON21" s="246"/>
      <c r="AOO21" s="246"/>
      <c r="AOP21" s="246"/>
      <c r="AOQ21" s="246"/>
      <c r="AOR21" s="246"/>
      <c r="AOS21" s="246"/>
      <c r="AOT21" s="246"/>
      <c r="AOU21" s="246"/>
      <c r="AOV21" s="246"/>
      <c r="AOW21" s="246"/>
      <c r="AOX21" s="246"/>
      <c r="AOY21" s="246"/>
      <c r="AOZ21" s="246"/>
      <c r="APA21" s="246"/>
      <c r="APB21" s="246"/>
      <c r="APC21" s="246"/>
      <c r="APD21" s="246"/>
      <c r="APE21" s="246"/>
      <c r="APF21" s="246"/>
      <c r="APG21" s="246"/>
      <c r="APH21" s="246"/>
      <c r="API21" s="246"/>
      <c r="APJ21" s="246"/>
      <c r="APK21" s="246"/>
      <c r="APL21" s="246"/>
      <c r="APM21" s="246"/>
      <c r="APN21" s="246"/>
      <c r="APO21" s="246"/>
      <c r="APP21" s="246"/>
      <c r="APQ21" s="246"/>
      <c r="APR21" s="246"/>
      <c r="APS21" s="246"/>
      <c r="APT21" s="246"/>
      <c r="APU21" s="246"/>
      <c r="APV21" s="246"/>
      <c r="APW21" s="246"/>
      <c r="APX21" s="246"/>
      <c r="APY21" s="246"/>
      <c r="APZ21" s="246"/>
      <c r="AQA21" s="246"/>
      <c r="AQB21" s="246"/>
      <c r="AQC21" s="246"/>
      <c r="AQD21" s="246"/>
      <c r="AQE21" s="246"/>
      <c r="AQF21" s="246"/>
      <c r="AQG21" s="246"/>
      <c r="AQH21" s="246"/>
      <c r="AQI21" s="246"/>
      <c r="AQJ21" s="246"/>
      <c r="AQK21" s="246"/>
      <c r="AQL21" s="246"/>
      <c r="AQM21" s="246"/>
      <c r="AQN21" s="246"/>
      <c r="AQO21" s="246"/>
      <c r="AQP21" s="246"/>
      <c r="AQQ21" s="246"/>
      <c r="AQR21" s="246"/>
      <c r="AQS21" s="246"/>
      <c r="AQT21" s="246"/>
      <c r="AQU21" s="246"/>
      <c r="AQV21" s="246"/>
      <c r="AQW21" s="246"/>
      <c r="AQX21" s="246"/>
      <c r="AQY21" s="246"/>
      <c r="AQZ21" s="246"/>
      <c r="ARA21" s="246"/>
      <c r="ARB21" s="246"/>
      <c r="ARC21" s="246"/>
      <c r="ARD21" s="246"/>
      <c r="ARE21" s="246"/>
      <c r="ARF21" s="246"/>
      <c r="ARG21" s="246"/>
      <c r="ARH21" s="246"/>
      <c r="ARI21" s="246"/>
      <c r="ARJ21" s="246"/>
      <c r="ARK21" s="246"/>
      <c r="ARL21" s="246"/>
      <c r="ARM21" s="246"/>
      <c r="ARN21" s="246"/>
      <c r="ARO21" s="246"/>
      <c r="ARP21" s="246"/>
      <c r="ARQ21" s="246"/>
      <c r="ARR21" s="246"/>
      <c r="ARS21" s="246"/>
      <c r="ART21" s="246"/>
      <c r="ARU21" s="246"/>
      <c r="ARV21" s="246"/>
      <c r="ARW21" s="246"/>
      <c r="ARX21" s="246"/>
      <c r="ARY21" s="246"/>
      <c r="ARZ21" s="246"/>
      <c r="ASA21" s="246"/>
      <c r="ASB21" s="246"/>
      <c r="ASC21" s="246"/>
      <c r="ASD21" s="246"/>
      <c r="ASE21" s="246"/>
      <c r="ASF21" s="246"/>
      <c r="ASG21" s="246"/>
      <c r="ASH21" s="246"/>
      <c r="ASI21" s="246"/>
      <c r="ASJ21" s="246"/>
      <c r="ASK21" s="246"/>
      <c r="ASL21" s="246"/>
      <c r="ASM21" s="246"/>
      <c r="ASN21" s="246"/>
      <c r="ASO21" s="246"/>
      <c r="ASP21" s="246"/>
      <c r="ASQ21" s="246"/>
      <c r="ASR21" s="246"/>
      <c r="ASS21" s="246"/>
      <c r="AST21" s="246"/>
      <c r="ASU21" s="246"/>
      <c r="ASV21" s="246"/>
      <c r="ASW21" s="246"/>
      <c r="ASX21" s="246"/>
      <c r="ASY21" s="246"/>
      <c r="ASZ21" s="246"/>
      <c r="ATA21" s="246"/>
      <c r="ATB21" s="246"/>
      <c r="ATC21" s="246"/>
      <c r="ATD21" s="246"/>
      <c r="ATE21" s="246"/>
      <c r="ATF21" s="246"/>
      <c r="ATG21" s="246"/>
      <c r="ATH21" s="246"/>
      <c r="ATI21" s="246"/>
      <c r="ATJ21" s="246"/>
      <c r="ATK21" s="246"/>
      <c r="ATL21" s="246"/>
      <c r="ATM21" s="246"/>
      <c r="ATN21" s="246"/>
      <c r="ATO21" s="246"/>
      <c r="ATP21" s="246"/>
      <c r="ATQ21" s="246"/>
      <c r="ATR21" s="246"/>
      <c r="ATS21" s="246"/>
      <c r="ATT21" s="246"/>
      <c r="ATU21" s="246"/>
      <c r="ATV21" s="246"/>
      <c r="ATW21" s="246"/>
      <c r="ATX21" s="246"/>
      <c r="ATY21" s="246"/>
      <c r="ATZ21" s="246"/>
      <c r="AUA21" s="246"/>
      <c r="AUB21" s="246"/>
      <c r="AUC21" s="246"/>
      <c r="AUD21" s="246"/>
      <c r="AUE21" s="246"/>
      <c r="AUF21" s="246"/>
      <c r="AUG21" s="246"/>
      <c r="AUH21" s="246"/>
      <c r="AUI21" s="246"/>
      <c r="AUJ21" s="246"/>
      <c r="AUK21" s="246"/>
      <c r="AUL21" s="246"/>
      <c r="AUM21" s="246"/>
      <c r="AUN21" s="246"/>
      <c r="AUO21" s="246"/>
      <c r="AUP21" s="246"/>
      <c r="AUQ21" s="246"/>
      <c r="AUR21" s="246"/>
      <c r="AUS21" s="246"/>
      <c r="AUT21" s="246"/>
      <c r="AUU21" s="246"/>
      <c r="AUV21" s="246"/>
      <c r="AUW21" s="246"/>
      <c r="AUX21" s="246"/>
      <c r="AUY21" s="246"/>
      <c r="AUZ21" s="246"/>
      <c r="AVA21" s="246"/>
      <c r="AVB21" s="246"/>
      <c r="AVC21" s="246"/>
      <c r="AVD21" s="246"/>
      <c r="AVE21" s="246"/>
      <c r="AVF21" s="246"/>
      <c r="AVG21" s="246"/>
      <c r="AVH21" s="246"/>
      <c r="AVI21" s="246"/>
      <c r="AVJ21" s="246"/>
      <c r="AVK21" s="246"/>
      <c r="AVL21" s="246"/>
      <c r="AVM21" s="246"/>
      <c r="AVN21" s="246"/>
      <c r="AVO21" s="246"/>
      <c r="AVP21" s="246"/>
      <c r="AVQ21" s="246"/>
      <c r="AVR21" s="246"/>
      <c r="AVS21" s="246"/>
      <c r="AVT21" s="246"/>
      <c r="AVU21" s="246"/>
      <c r="AVV21" s="246"/>
      <c r="AVW21" s="246"/>
      <c r="AVX21" s="246"/>
      <c r="AVY21" s="246"/>
      <c r="AVZ21" s="246"/>
      <c r="AWA21" s="246"/>
      <c r="AWB21" s="246"/>
      <c r="AWC21" s="246"/>
      <c r="AWD21" s="246"/>
      <c r="AWE21" s="246"/>
      <c r="AWF21" s="246"/>
      <c r="AWG21" s="246"/>
      <c r="AWH21" s="246"/>
      <c r="AWI21" s="246"/>
      <c r="AWJ21" s="246"/>
      <c r="AWK21" s="246"/>
      <c r="AWL21" s="246"/>
      <c r="AWM21" s="246"/>
      <c r="AWN21" s="246"/>
      <c r="AWO21" s="246"/>
      <c r="AWP21" s="246"/>
      <c r="AWQ21" s="246"/>
      <c r="AWR21" s="246"/>
      <c r="AWS21" s="246"/>
      <c r="AWT21" s="246"/>
      <c r="AWU21" s="246"/>
      <c r="AWV21" s="246"/>
      <c r="AWW21" s="246"/>
      <c r="AWX21" s="246"/>
      <c r="AWY21" s="246"/>
      <c r="AWZ21" s="246"/>
      <c r="AXA21" s="246"/>
      <c r="AXB21" s="246"/>
      <c r="AXC21" s="246"/>
      <c r="AXD21" s="246"/>
      <c r="AXE21" s="246"/>
      <c r="AXF21" s="246"/>
      <c r="AXG21" s="246"/>
      <c r="AXH21" s="246"/>
      <c r="AXI21" s="246"/>
      <c r="AXJ21" s="246"/>
      <c r="AXK21" s="246"/>
      <c r="AXL21" s="246"/>
      <c r="AXM21" s="246"/>
      <c r="AXN21" s="246"/>
      <c r="AXO21" s="246"/>
      <c r="AXP21" s="246"/>
      <c r="AXQ21" s="246"/>
      <c r="AXR21" s="246"/>
      <c r="AXS21" s="246"/>
      <c r="AXT21" s="246"/>
      <c r="AXU21" s="246"/>
      <c r="AXV21" s="246"/>
      <c r="AXW21" s="246"/>
      <c r="AXX21" s="246"/>
      <c r="AXY21" s="246"/>
      <c r="AXZ21" s="246"/>
      <c r="AYA21" s="246"/>
      <c r="AYB21" s="246"/>
      <c r="AYC21" s="246"/>
      <c r="AYD21" s="246"/>
      <c r="AYE21" s="246"/>
      <c r="AYF21" s="246"/>
      <c r="AYG21" s="246"/>
      <c r="AYH21" s="246"/>
      <c r="AYI21" s="246"/>
      <c r="AYJ21" s="246"/>
      <c r="AYK21" s="246"/>
      <c r="AYL21" s="246"/>
      <c r="AYM21" s="246"/>
      <c r="AYN21" s="246"/>
      <c r="AYO21" s="246"/>
      <c r="AYP21" s="246"/>
      <c r="AYQ21" s="246"/>
      <c r="AYR21" s="246"/>
      <c r="AYS21" s="246"/>
      <c r="AYT21" s="246"/>
      <c r="AYU21" s="246"/>
      <c r="AYV21" s="246"/>
      <c r="AYW21" s="246"/>
      <c r="AYX21" s="246"/>
      <c r="AYY21" s="246"/>
      <c r="AYZ21" s="246"/>
      <c r="AZA21" s="246"/>
      <c r="AZB21" s="246"/>
      <c r="AZC21" s="246"/>
      <c r="AZD21" s="246"/>
      <c r="AZE21" s="246"/>
      <c r="AZF21" s="246"/>
      <c r="AZG21" s="246"/>
      <c r="AZH21" s="246"/>
      <c r="AZI21" s="246"/>
      <c r="AZJ21" s="246"/>
      <c r="AZK21" s="246"/>
      <c r="AZL21" s="246"/>
      <c r="AZM21" s="246"/>
      <c r="AZN21" s="246"/>
      <c r="AZO21" s="246"/>
      <c r="AZP21" s="246"/>
      <c r="AZQ21" s="246"/>
      <c r="AZR21" s="246"/>
      <c r="AZS21" s="246"/>
      <c r="AZT21" s="246"/>
      <c r="AZU21" s="246"/>
      <c r="AZV21" s="246"/>
      <c r="AZW21" s="246"/>
      <c r="AZX21" s="246"/>
      <c r="AZY21" s="246"/>
      <c r="AZZ21" s="246"/>
      <c r="BAA21" s="246"/>
      <c r="BAB21" s="246"/>
      <c r="BAC21" s="246"/>
      <c r="BAD21" s="246"/>
      <c r="BAE21" s="246"/>
      <c r="BAF21" s="246"/>
      <c r="BAG21" s="246"/>
      <c r="BAH21" s="246"/>
      <c r="BAI21" s="246"/>
      <c r="BAJ21" s="246"/>
      <c r="BAK21" s="246"/>
      <c r="BAL21" s="246"/>
      <c r="BAM21" s="246"/>
      <c r="BAN21" s="246"/>
      <c r="BAO21" s="246"/>
      <c r="BAP21" s="246"/>
      <c r="BAQ21" s="246"/>
      <c r="BAR21" s="246"/>
      <c r="BAS21" s="246"/>
      <c r="BAT21" s="246"/>
      <c r="BAU21" s="246"/>
      <c r="BAV21" s="246"/>
      <c r="BAW21" s="246"/>
      <c r="BAX21" s="246"/>
      <c r="BAY21" s="246"/>
      <c r="BAZ21" s="246"/>
      <c r="BBA21" s="246"/>
      <c r="BBB21" s="246"/>
      <c r="BBC21" s="246"/>
      <c r="BBD21" s="246"/>
      <c r="BBE21" s="246"/>
      <c r="BBF21" s="246"/>
      <c r="BBG21" s="246"/>
      <c r="BBH21" s="246"/>
      <c r="BBI21" s="246"/>
      <c r="BBJ21" s="246"/>
      <c r="BBK21" s="246"/>
      <c r="BBL21" s="246"/>
      <c r="BBM21" s="246"/>
      <c r="BBN21" s="246"/>
      <c r="BBO21" s="246"/>
      <c r="BBP21" s="246"/>
      <c r="BBQ21" s="246"/>
      <c r="BBR21" s="246"/>
      <c r="BBS21" s="246"/>
      <c r="BBT21" s="246"/>
      <c r="BBU21" s="246"/>
      <c r="BBV21" s="246"/>
      <c r="BBW21" s="246"/>
      <c r="BBX21" s="246"/>
      <c r="BBY21" s="246"/>
      <c r="BBZ21" s="246"/>
      <c r="BCA21" s="246"/>
      <c r="BCB21" s="246"/>
      <c r="BCC21" s="246"/>
      <c r="BCD21" s="246"/>
      <c r="BCE21" s="246"/>
      <c r="BCF21" s="246"/>
      <c r="BCG21" s="246"/>
      <c r="BCH21" s="246"/>
      <c r="BCI21" s="246"/>
      <c r="BCJ21" s="246"/>
      <c r="BCK21" s="246"/>
      <c r="BCL21" s="246"/>
      <c r="BCM21" s="246"/>
      <c r="BCN21" s="246"/>
      <c r="BCO21" s="246"/>
      <c r="BCP21" s="246"/>
      <c r="BCQ21" s="246"/>
      <c r="BCR21" s="246"/>
      <c r="BCS21" s="246"/>
      <c r="BCT21" s="246"/>
      <c r="BCU21" s="246"/>
      <c r="BCV21" s="246"/>
      <c r="BCW21" s="246"/>
      <c r="BCX21" s="246"/>
      <c r="BCY21" s="246"/>
      <c r="BCZ21" s="246"/>
      <c r="BDA21" s="246"/>
      <c r="BDB21" s="246"/>
      <c r="BDC21" s="246"/>
      <c r="BDD21" s="246"/>
      <c r="BDE21" s="246"/>
      <c r="BDF21" s="246"/>
      <c r="BDG21" s="246"/>
      <c r="BDH21" s="246"/>
      <c r="BDI21" s="246"/>
      <c r="BDJ21" s="246"/>
      <c r="BDK21" s="246"/>
      <c r="BDL21" s="246"/>
      <c r="BDM21" s="246"/>
      <c r="BDN21" s="246"/>
      <c r="BDO21" s="246"/>
      <c r="BDP21" s="246"/>
      <c r="BDQ21" s="246"/>
      <c r="BDR21" s="246"/>
      <c r="BDS21" s="246"/>
      <c r="BDT21" s="246"/>
      <c r="BDU21" s="246"/>
      <c r="BDV21" s="246"/>
      <c r="BDW21" s="246"/>
      <c r="BDX21" s="246"/>
      <c r="BDY21" s="246"/>
      <c r="BDZ21" s="246"/>
      <c r="BEA21" s="246"/>
      <c r="BEB21" s="246"/>
      <c r="BEC21" s="246"/>
      <c r="BED21" s="246"/>
      <c r="BEE21" s="246"/>
      <c r="BEF21" s="246"/>
      <c r="BEG21" s="246"/>
      <c r="BEH21" s="246"/>
      <c r="BEI21" s="246"/>
      <c r="BEJ21" s="246"/>
      <c r="BEK21" s="246"/>
      <c r="BEL21" s="246"/>
      <c r="BEM21" s="246"/>
      <c r="BEN21" s="246"/>
      <c r="BEO21" s="246"/>
      <c r="BEP21" s="246"/>
      <c r="BEQ21" s="246"/>
      <c r="BER21" s="246"/>
      <c r="BES21" s="246"/>
      <c r="BET21" s="246"/>
      <c r="BEU21" s="246"/>
      <c r="BEV21" s="246"/>
      <c r="BEW21" s="246"/>
      <c r="BEX21" s="246"/>
      <c r="BEY21" s="246"/>
      <c r="BEZ21" s="246"/>
      <c r="BFA21" s="246"/>
      <c r="BFB21" s="246"/>
      <c r="BFC21" s="246"/>
      <c r="BFD21" s="246"/>
      <c r="BFE21" s="246"/>
      <c r="BFF21" s="246"/>
      <c r="BFG21" s="246"/>
      <c r="BFH21" s="246"/>
      <c r="BFI21" s="246"/>
      <c r="BFJ21" s="246"/>
      <c r="BFK21" s="246"/>
      <c r="BFL21" s="246"/>
      <c r="BFM21" s="246"/>
      <c r="BFN21" s="246"/>
      <c r="BFO21" s="246"/>
      <c r="BFP21" s="246"/>
      <c r="BFQ21" s="246"/>
      <c r="BFR21" s="246"/>
      <c r="BFS21" s="246"/>
      <c r="BFT21" s="246"/>
      <c r="BFU21" s="246"/>
      <c r="BFV21" s="246"/>
      <c r="BFW21" s="246"/>
      <c r="BFX21" s="246"/>
      <c r="BFY21" s="246"/>
      <c r="BFZ21" s="246"/>
      <c r="BGA21" s="246"/>
      <c r="BGB21" s="246"/>
      <c r="BGC21" s="246"/>
      <c r="BGD21" s="246"/>
      <c r="BGE21" s="246"/>
      <c r="BGF21" s="246"/>
      <c r="BGG21" s="246"/>
      <c r="BGH21" s="246"/>
      <c r="BGI21" s="246"/>
      <c r="BGJ21" s="246"/>
      <c r="BGK21" s="246"/>
      <c r="BGL21" s="246"/>
      <c r="BGM21" s="246"/>
      <c r="BGN21" s="246"/>
      <c r="BGO21" s="246"/>
      <c r="BGP21" s="246"/>
      <c r="BGQ21" s="246"/>
      <c r="BGR21" s="246"/>
      <c r="BGS21" s="246"/>
      <c r="BGT21" s="246"/>
      <c r="BGU21" s="246"/>
      <c r="BGV21" s="246"/>
      <c r="BGW21" s="246"/>
      <c r="BGX21" s="246"/>
      <c r="BGY21" s="246"/>
      <c r="BGZ21" s="246"/>
      <c r="BHA21" s="246"/>
      <c r="BHB21" s="246"/>
      <c r="BHC21" s="246"/>
      <c r="BHD21" s="246"/>
      <c r="BHE21" s="246"/>
      <c r="BHF21" s="246"/>
      <c r="BHG21" s="246"/>
      <c r="BHH21" s="246"/>
      <c r="BHI21" s="246"/>
      <c r="BHJ21" s="246"/>
      <c r="BHK21" s="246"/>
      <c r="BHL21" s="246"/>
      <c r="BHM21" s="246"/>
      <c r="BHN21" s="246"/>
      <c r="BHO21" s="246"/>
      <c r="BHP21" s="246"/>
      <c r="BHQ21" s="246"/>
      <c r="BHR21" s="246"/>
      <c r="BHS21" s="246"/>
      <c r="BHT21" s="246"/>
      <c r="BHU21" s="246"/>
      <c r="BHV21" s="246"/>
      <c r="BHW21" s="246"/>
      <c r="BHX21" s="246"/>
      <c r="BHY21" s="246"/>
      <c r="BHZ21" s="246"/>
      <c r="BIA21" s="246"/>
      <c r="BIB21" s="246"/>
      <c r="BIC21" s="246"/>
      <c r="BID21" s="246"/>
      <c r="BIE21" s="246"/>
      <c r="BIF21" s="246"/>
      <c r="BIG21" s="246"/>
      <c r="BIH21" s="246"/>
      <c r="BII21" s="246"/>
      <c r="BIJ21" s="246"/>
      <c r="BIK21" s="246"/>
      <c r="BIL21" s="246"/>
      <c r="BIM21" s="246"/>
      <c r="BIN21" s="246"/>
      <c r="BIO21" s="246"/>
      <c r="BIP21" s="246"/>
      <c r="BIQ21" s="246"/>
      <c r="BIR21" s="246"/>
      <c r="BIS21" s="246"/>
      <c r="BIT21" s="246"/>
      <c r="BIU21" s="246"/>
      <c r="BIV21" s="246"/>
      <c r="BIW21" s="246"/>
      <c r="BIX21" s="246"/>
      <c r="BIY21" s="246"/>
      <c r="BIZ21" s="246"/>
      <c r="BJA21" s="246"/>
      <c r="BJB21" s="246"/>
      <c r="BJC21" s="246"/>
      <c r="BJD21" s="246"/>
      <c r="BJE21" s="246"/>
      <c r="BJF21" s="246"/>
      <c r="BJG21" s="246"/>
      <c r="BJH21" s="246"/>
      <c r="BJI21" s="246"/>
      <c r="BJJ21" s="246"/>
      <c r="BJK21" s="246"/>
      <c r="BJL21" s="246"/>
      <c r="BJM21" s="246"/>
      <c r="BJN21" s="246"/>
      <c r="BJO21" s="246"/>
      <c r="BJP21" s="246"/>
      <c r="BJQ21" s="246"/>
      <c r="BJR21" s="246"/>
      <c r="BJS21" s="246"/>
      <c r="BJT21" s="246"/>
      <c r="BJU21" s="246"/>
      <c r="BJV21" s="246"/>
      <c r="BJW21" s="246"/>
      <c r="BJX21" s="246"/>
      <c r="BJY21" s="246"/>
      <c r="BJZ21" s="246"/>
      <c r="BKA21" s="246"/>
      <c r="BKB21" s="246"/>
      <c r="BKC21" s="246"/>
      <c r="BKD21" s="246"/>
      <c r="BKE21" s="246"/>
      <c r="BKF21" s="246"/>
      <c r="BKG21" s="246"/>
      <c r="BKH21" s="246"/>
      <c r="BKI21" s="246"/>
      <c r="BKJ21" s="246"/>
      <c r="BKK21" s="246"/>
      <c r="BKL21" s="246"/>
      <c r="BKM21" s="246"/>
      <c r="BKN21" s="246"/>
      <c r="BKO21" s="246"/>
      <c r="BKP21" s="246"/>
      <c r="BKQ21" s="246"/>
      <c r="BKR21" s="246"/>
      <c r="BKS21" s="246"/>
      <c r="BKT21" s="246"/>
      <c r="BKU21" s="246"/>
      <c r="BKV21" s="246"/>
      <c r="BKW21" s="246"/>
      <c r="BKX21" s="246"/>
      <c r="BKY21" s="246"/>
      <c r="BKZ21" s="246"/>
      <c r="BLA21" s="246"/>
      <c r="BLB21" s="246"/>
      <c r="BLC21" s="246"/>
      <c r="BLD21" s="246"/>
      <c r="BLE21" s="246"/>
      <c r="BLF21" s="246"/>
      <c r="BLG21" s="246"/>
      <c r="BLH21" s="246"/>
      <c r="BLI21" s="246"/>
      <c r="BLJ21" s="246"/>
      <c r="BLK21" s="246"/>
      <c r="BLL21" s="246"/>
      <c r="BLM21" s="246"/>
      <c r="BLN21" s="246"/>
      <c r="BLO21" s="246"/>
      <c r="BLP21" s="246"/>
      <c r="BLQ21" s="246"/>
      <c r="BLR21" s="246"/>
      <c r="BLS21" s="246"/>
      <c r="BLT21" s="246"/>
      <c r="BLU21" s="246"/>
      <c r="BLV21" s="246"/>
      <c r="BLW21" s="246"/>
      <c r="BLX21" s="246"/>
      <c r="BLY21" s="246"/>
      <c r="BLZ21" s="246"/>
      <c r="BMA21" s="246"/>
      <c r="BMB21" s="246"/>
      <c r="BMC21" s="246"/>
      <c r="BMD21" s="246"/>
      <c r="BME21" s="246"/>
      <c r="BMF21" s="246"/>
      <c r="BMG21" s="246"/>
      <c r="BMH21" s="246"/>
      <c r="BMI21" s="246"/>
      <c r="BMJ21" s="246"/>
      <c r="BMK21" s="246"/>
      <c r="BML21" s="246"/>
      <c r="BMM21" s="246"/>
      <c r="BMN21" s="246"/>
      <c r="BMO21" s="246"/>
      <c r="BMP21" s="246"/>
      <c r="BMQ21" s="246"/>
      <c r="BMR21" s="246"/>
      <c r="BMS21" s="246"/>
      <c r="BMT21" s="246"/>
      <c r="BMU21" s="246"/>
      <c r="BMV21" s="246"/>
      <c r="BMW21" s="246"/>
      <c r="BMX21" s="246"/>
      <c r="BMY21" s="246"/>
      <c r="BMZ21" s="246"/>
      <c r="BNA21" s="246"/>
      <c r="BNB21" s="246"/>
      <c r="BNC21" s="246"/>
      <c r="BND21" s="246"/>
      <c r="BNE21" s="246"/>
      <c r="BNF21" s="246"/>
      <c r="BNG21" s="246"/>
      <c r="BNH21" s="246"/>
      <c r="BNI21" s="246"/>
      <c r="BNJ21" s="246"/>
      <c r="BNK21" s="246"/>
      <c r="BNL21" s="246"/>
      <c r="BNM21" s="246"/>
      <c r="BNN21" s="246"/>
      <c r="BNO21" s="246"/>
      <c r="BNP21" s="246"/>
      <c r="BNQ21" s="246"/>
      <c r="BNR21" s="246"/>
      <c r="BNS21" s="246"/>
      <c r="BNT21" s="246"/>
      <c r="BNU21" s="246"/>
      <c r="BNV21" s="246"/>
      <c r="BNW21" s="246"/>
      <c r="BNX21" s="246"/>
      <c r="BNY21" s="246"/>
      <c r="BNZ21" s="246"/>
      <c r="BOA21" s="246"/>
      <c r="BOB21" s="246"/>
      <c r="BOC21" s="246"/>
      <c r="BOD21" s="246"/>
      <c r="BOE21" s="246"/>
      <c r="BOF21" s="246"/>
      <c r="BOG21" s="246"/>
      <c r="BOH21" s="246"/>
      <c r="BOI21" s="246"/>
      <c r="BOJ21" s="246"/>
      <c r="BOK21" s="246"/>
      <c r="BOL21" s="246"/>
      <c r="BOM21" s="246"/>
      <c r="BON21" s="246"/>
      <c r="BOO21" s="246"/>
      <c r="BOP21" s="246"/>
      <c r="BOQ21" s="246"/>
      <c r="BOR21" s="246"/>
      <c r="BOS21" s="246"/>
      <c r="BOT21" s="246"/>
      <c r="BOU21" s="246"/>
      <c r="BOV21" s="246"/>
      <c r="BOW21" s="246"/>
      <c r="BOX21" s="246"/>
      <c r="BOY21" s="246"/>
      <c r="BOZ21" s="246"/>
      <c r="BPA21" s="246"/>
      <c r="BPB21" s="246"/>
      <c r="BPC21" s="246"/>
      <c r="BPD21" s="246"/>
      <c r="BPE21" s="246"/>
      <c r="BPF21" s="246"/>
      <c r="BPG21" s="246"/>
      <c r="BPH21" s="246"/>
      <c r="BPI21" s="246"/>
      <c r="BPJ21" s="246"/>
      <c r="BPK21" s="246"/>
      <c r="BPL21" s="246"/>
      <c r="BPM21" s="246"/>
      <c r="BPN21" s="246"/>
      <c r="BPO21" s="246"/>
      <c r="BPP21" s="246"/>
      <c r="BPQ21" s="246"/>
      <c r="BPR21" s="246"/>
      <c r="BPS21" s="246"/>
      <c r="BPT21" s="246"/>
      <c r="BPU21" s="246"/>
      <c r="BPV21" s="246"/>
      <c r="BPW21" s="246"/>
      <c r="BPX21" s="246"/>
      <c r="BPY21" s="246"/>
      <c r="BPZ21" s="246"/>
      <c r="BQA21" s="246"/>
      <c r="BQB21" s="246"/>
      <c r="BQC21" s="246"/>
      <c r="BQD21" s="246"/>
      <c r="BQE21" s="246"/>
      <c r="BQF21" s="246"/>
      <c r="BQG21" s="246"/>
      <c r="BQH21" s="246"/>
      <c r="BQI21" s="246"/>
      <c r="BQJ21" s="246"/>
      <c r="BQK21" s="246"/>
      <c r="BQL21" s="246"/>
      <c r="BQM21" s="246"/>
      <c r="BQN21" s="246"/>
      <c r="BQO21" s="246"/>
      <c r="BQP21" s="246"/>
      <c r="BQQ21" s="246"/>
      <c r="BQR21" s="246"/>
      <c r="BQS21" s="246"/>
      <c r="BQT21" s="246"/>
      <c r="BQU21" s="246"/>
      <c r="BQV21" s="246"/>
      <c r="BQW21" s="246"/>
      <c r="BQX21" s="246"/>
      <c r="BQY21" s="246"/>
      <c r="BQZ21" s="246"/>
      <c r="BRA21" s="246"/>
      <c r="BRB21" s="246"/>
      <c r="BRC21" s="246"/>
      <c r="BRD21" s="246"/>
      <c r="BRE21" s="246"/>
      <c r="BRF21" s="246"/>
      <c r="BRG21" s="246"/>
      <c r="BRH21" s="246"/>
      <c r="BRI21" s="246"/>
      <c r="BRJ21" s="246"/>
      <c r="BRK21" s="246"/>
      <c r="BRL21" s="246"/>
      <c r="BRM21" s="246"/>
      <c r="BRN21" s="246"/>
      <c r="BRO21" s="246"/>
      <c r="BRP21" s="246"/>
      <c r="BRQ21" s="246"/>
      <c r="BRR21" s="246"/>
      <c r="BRS21" s="246"/>
      <c r="BRT21" s="246"/>
      <c r="BRU21" s="246"/>
      <c r="BRV21" s="246"/>
      <c r="BRW21" s="246"/>
      <c r="BRX21" s="246"/>
      <c r="BRY21" s="246"/>
      <c r="BRZ21" s="246"/>
      <c r="BSA21" s="246"/>
      <c r="BSB21" s="246"/>
      <c r="BSC21" s="246"/>
      <c r="BSD21" s="246"/>
      <c r="BSE21" s="246"/>
      <c r="BSF21" s="246"/>
      <c r="BSG21" s="246"/>
      <c r="BSH21" s="246"/>
      <c r="BSI21" s="246"/>
      <c r="BSJ21" s="246"/>
      <c r="BSK21" s="246"/>
      <c r="BSL21" s="246"/>
      <c r="BSM21" s="246"/>
      <c r="BSN21" s="246"/>
      <c r="BSO21" s="246"/>
      <c r="BSP21" s="246"/>
      <c r="BSQ21" s="246"/>
      <c r="BSR21" s="246"/>
      <c r="BSS21" s="246"/>
      <c r="BST21" s="246"/>
      <c r="BSU21" s="246"/>
      <c r="BSV21" s="246"/>
      <c r="BSW21" s="246"/>
      <c r="BSX21" s="246"/>
      <c r="BSY21" s="246"/>
      <c r="BSZ21" s="246"/>
      <c r="BTA21" s="246"/>
      <c r="BTB21" s="246"/>
      <c r="BTC21" s="246"/>
      <c r="BTD21" s="246"/>
      <c r="BTE21" s="246"/>
      <c r="BTF21" s="246"/>
      <c r="BTG21" s="246"/>
      <c r="BTH21" s="246"/>
      <c r="BTI21" s="246"/>
      <c r="BTJ21" s="246"/>
      <c r="BTK21" s="246"/>
      <c r="BTL21" s="246"/>
      <c r="BTM21" s="246"/>
      <c r="BTN21" s="246"/>
      <c r="BTO21" s="246"/>
      <c r="BTP21" s="246"/>
      <c r="BTQ21" s="246"/>
      <c r="BTR21" s="246"/>
      <c r="BTS21" s="246"/>
      <c r="BTT21" s="246"/>
      <c r="BTU21" s="246"/>
      <c r="BTV21" s="246"/>
      <c r="BTW21" s="246"/>
      <c r="BTX21" s="246"/>
      <c r="BTY21" s="246"/>
      <c r="BTZ21" s="246"/>
      <c r="BUA21" s="246"/>
      <c r="BUB21" s="246"/>
      <c r="BUC21" s="246"/>
      <c r="BUD21" s="246"/>
      <c r="BUE21" s="246"/>
      <c r="BUF21" s="246"/>
      <c r="BUG21" s="246"/>
      <c r="BUH21" s="246"/>
      <c r="BUI21" s="246"/>
      <c r="BUJ21" s="246"/>
      <c r="BUK21" s="246"/>
      <c r="BUL21" s="246"/>
      <c r="BUM21" s="246"/>
      <c r="BUN21" s="246"/>
      <c r="BUO21" s="246"/>
      <c r="BUP21" s="246"/>
      <c r="BUQ21" s="246"/>
      <c r="BUR21" s="246"/>
      <c r="BUS21" s="246"/>
      <c r="BUT21" s="246"/>
      <c r="BUU21" s="246"/>
      <c r="BUV21" s="246"/>
      <c r="BUW21" s="246"/>
      <c r="BUX21" s="246"/>
      <c r="BUY21" s="246"/>
      <c r="BUZ21" s="246"/>
      <c r="BVA21" s="246"/>
      <c r="BVB21" s="246"/>
      <c r="BVC21" s="246"/>
      <c r="BVD21" s="246"/>
      <c r="BVE21" s="246"/>
      <c r="BVF21" s="246"/>
      <c r="BVG21" s="246"/>
      <c r="BVH21" s="246"/>
      <c r="BVI21" s="246"/>
      <c r="BVJ21" s="246"/>
      <c r="BVK21" s="246"/>
      <c r="BVL21" s="246"/>
      <c r="BVM21" s="246"/>
      <c r="BVN21" s="246"/>
      <c r="BVO21" s="246"/>
      <c r="BVP21" s="246"/>
      <c r="BVQ21" s="246"/>
      <c r="BVR21" s="246"/>
      <c r="BVS21" s="246"/>
      <c r="BVT21" s="246"/>
      <c r="BVU21" s="246"/>
      <c r="BVV21" s="246"/>
      <c r="BVW21" s="246"/>
      <c r="BVX21" s="246"/>
      <c r="BVY21" s="246"/>
      <c r="BVZ21" s="246"/>
      <c r="BWA21" s="246"/>
      <c r="BWB21" s="246"/>
      <c r="BWC21" s="246"/>
      <c r="BWD21" s="246"/>
      <c r="BWE21" s="246"/>
      <c r="BWF21" s="246"/>
      <c r="BWG21" s="246"/>
      <c r="BWH21" s="246"/>
      <c r="BWI21" s="246"/>
      <c r="BWJ21" s="246"/>
      <c r="BWK21" s="246"/>
      <c r="BWL21" s="246"/>
      <c r="BWM21" s="246"/>
      <c r="BWN21" s="246"/>
      <c r="BWO21" s="246"/>
      <c r="BWP21" s="246"/>
      <c r="BWQ21" s="246"/>
      <c r="BWR21" s="246"/>
      <c r="BWS21" s="246"/>
      <c r="BWT21" s="246"/>
      <c r="BWU21" s="246"/>
      <c r="BWV21" s="246"/>
      <c r="BWW21" s="246"/>
      <c r="BWX21" s="246"/>
      <c r="BWY21" s="246"/>
      <c r="BWZ21" s="246"/>
      <c r="BXA21" s="246"/>
      <c r="BXB21" s="246"/>
      <c r="BXC21" s="246"/>
      <c r="BXD21" s="246"/>
      <c r="BXE21" s="246"/>
      <c r="BXF21" s="246"/>
      <c r="BXG21" s="246"/>
      <c r="BXH21" s="246"/>
      <c r="BXI21" s="246"/>
      <c r="BXJ21" s="246"/>
      <c r="BXK21" s="246"/>
      <c r="BXL21" s="246"/>
      <c r="BXM21" s="246"/>
      <c r="BXN21" s="246"/>
      <c r="BXO21" s="246"/>
      <c r="BXP21" s="246"/>
      <c r="BXQ21" s="246"/>
      <c r="BXR21" s="246"/>
      <c r="BXS21" s="246"/>
      <c r="BXT21" s="246"/>
      <c r="BXU21" s="246"/>
      <c r="BXV21" s="246"/>
      <c r="BXW21" s="246"/>
      <c r="BXX21" s="246"/>
      <c r="BXY21" s="246"/>
      <c r="BXZ21" s="246"/>
      <c r="BYA21" s="246"/>
      <c r="BYB21" s="246"/>
      <c r="BYC21" s="246"/>
      <c r="BYD21" s="246"/>
      <c r="BYE21" s="246"/>
      <c r="BYF21" s="246"/>
      <c r="BYG21" s="246"/>
      <c r="BYH21" s="246"/>
      <c r="BYI21" s="246"/>
      <c r="BYJ21" s="246"/>
      <c r="BYK21" s="246"/>
      <c r="BYL21" s="246"/>
      <c r="BYM21" s="246"/>
      <c r="BYN21" s="246"/>
      <c r="BYO21" s="246"/>
      <c r="BYP21" s="246"/>
      <c r="BYQ21" s="246"/>
      <c r="BYR21" s="246"/>
      <c r="BYS21" s="246"/>
      <c r="BYT21" s="246"/>
      <c r="BYU21" s="246"/>
      <c r="BYV21" s="246"/>
      <c r="BYW21" s="246"/>
      <c r="BYX21" s="246"/>
      <c r="BYY21" s="246"/>
      <c r="BYZ21" s="246"/>
      <c r="BZA21" s="246"/>
      <c r="BZB21" s="246"/>
      <c r="BZC21" s="246"/>
      <c r="BZD21" s="246"/>
      <c r="BZE21" s="246"/>
      <c r="BZF21" s="246"/>
      <c r="BZG21" s="246"/>
      <c r="BZH21" s="246"/>
      <c r="BZI21" s="246"/>
      <c r="BZJ21" s="246"/>
      <c r="BZK21" s="246"/>
      <c r="BZL21" s="246"/>
      <c r="BZM21" s="246"/>
      <c r="BZN21" s="246"/>
      <c r="BZO21" s="246"/>
      <c r="BZP21" s="246"/>
      <c r="BZQ21" s="246"/>
      <c r="BZR21" s="246"/>
      <c r="BZS21" s="246"/>
      <c r="BZT21" s="246"/>
      <c r="BZU21" s="246"/>
      <c r="BZV21" s="246"/>
      <c r="BZW21" s="246"/>
      <c r="BZX21" s="246"/>
      <c r="BZY21" s="246"/>
      <c r="BZZ21" s="246"/>
      <c r="CAA21" s="246"/>
      <c r="CAB21" s="246"/>
      <c r="CAC21" s="246"/>
      <c r="CAD21" s="246"/>
      <c r="CAE21" s="246"/>
      <c r="CAF21" s="246"/>
      <c r="CAG21" s="246"/>
      <c r="CAH21" s="246"/>
      <c r="CAI21" s="246"/>
      <c r="CAJ21" s="246"/>
      <c r="CAK21" s="246"/>
      <c r="CAL21" s="246"/>
      <c r="CAM21" s="246"/>
      <c r="CAN21" s="246"/>
      <c r="CAO21" s="246"/>
      <c r="CAP21" s="246"/>
      <c r="CAQ21" s="246"/>
      <c r="CAR21" s="246"/>
      <c r="CAS21" s="246"/>
      <c r="CAT21" s="246"/>
      <c r="CAU21" s="246"/>
      <c r="CAV21" s="246"/>
      <c r="CAW21" s="246"/>
      <c r="CAX21" s="246"/>
      <c r="CAY21" s="246"/>
      <c r="CAZ21" s="246"/>
      <c r="CBA21" s="246"/>
      <c r="CBB21" s="246"/>
      <c r="CBC21" s="246"/>
      <c r="CBD21" s="246"/>
      <c r="CBE21" s="246"/>
      <c r="CBF21" s="246"/>
      <c r="CBG21" s="246"/>
      <c r="CBH21" s="246"/>
      <c r="CBI21" s="246"/>
      <c r="CBJ21" s="246"/>
      <c r="CBK21" s="246"/>
      <c r="CBL21" s="246"/>
      <c r="CBM21" s="246"/>
      <c r="CBN21" s="246"/>
      <c r="CBO21" s="246"/>
      <c r="CBP21" s="246"/>
      <c r="CBQ21" s="246"/>
      <c r="CBR21" s="246"/>
      <c r="CBS21" s="246"/>
      <c r="CBT21" s="246"/>
      <c r="CBU21" s="246"/>
      <c r="CBV21" s="246"/>
      <c r="CBW21" s="246"/>
      <c r="CBX21" s="246"/>
      <c r="CBY21" s="246"/>
      <c r="CBZ21" s="246"/>
      <c r="CCA21" s="246"/>
      <c r="CCB21" s="246"/>
      <c r="CCC21" s="246"/>
      <c r="CCD21" s="246"/>
      <c r="CCE21" s="246"/>
      <c r="CCF21" s="246"/>
      <c r="CCG21" s="246"/>
      <c r="CCH21" s="246"/>
      <c r="CCI21" s="246"/>
      <c r="CCJ21" s="246"/>
      <c r="CCK21" s="246"/>
      <c r="CCL21" s="246"/>
      <c r="CCM21" s="246"/>
      <c r="CCN21" s="246"/>
      <c r="CCO21" s="246"/>
      <c r="CCP21" s="246"/>
      <c r="CCQ21" s="246"/>
      <c r="CCR21" s="246"/>
      <c r="CCS21" s="246"/>
      <c r="CCT21" s="246"/>
      <c r="CCU21" s="246"/>
      <c r="CCV21" s="246"/>
      <c r="CCW21" s="246"/>
      <c r="CCX21" s="246"/>
      <c r="CCY21" s="246"/>
      <c r="CCZ21" s="246"/>
      <c r="CDA21" s="246"/>
      <c r="CDB21" s="246"/>
      <c r="CDC21" s="246"/>
      <c r="CDD21" s="246"/>
      <c r="CDE21" s="246"/>
      <c r="CDF21" s="246"/>
      <c r="CDG21" s="246"/>
      <c r="CDH21" s="246"/>
      <c r="CDI21" s="246"/>
      <c r="CDJ21" s="246"/>
      <c r="CDK21" s="246"/>
      <c r="CDL21" s="246"/>
      <c r="CDM21" s="246"/>
      <c r="CDN21" s="246"/>
      <c r="CDO21" s="246"/>
      <c r="CDP21" s="246"/>
      <c r="CDQ21" s="246"/>
      <c r="CDR21" s="246"/>
      <c r="CDS21" s="246"/>
      <c r="CDT21" s="246"/>
      <c r="CDU21" s="246"/>
      <c r="CDV21" s="246"/>
      <c r="CDW21" s="246"/>
      <c r="CDX21" s="246"/>
      <c r="CDY21" s="246"/>
      <c r="CDZ21" s="246"/>
      <c r="CEA21" s="246"/>
      <c r="CEB21" s="246"/>
      <c r="CEC21" s="246"/>
      <c r="CED21" s="246"/>
      <c r="CEE21" s="246"/>
      <c r="CEF21" s="246"/>
      <c r="CEG21" s="246"/>
      <c r="CEH21" s="246"/>
      <c r="CEI21" s="246"/>
      <c r="CEJ21" s="246"/>
      <c r="CEK21" s="246"/>
      <c r="CEL21" s="246"/>
      <c r="CEM21" s="246"/>
      <c r="CEN21" s="246"/>
      <c r="CEO21" s="246"/>
      <c r="CEP21" s="246"/>
      <c r="CEQ21" s="246"/>
      <c r="CER21" s="246"/>
      <c r="CES21" s="246"/>
      <c r="CET21" s="246"/>
      <c r="CEU21" s="246"/>
      <c r="CEV21" s="246"/>
      <c r="CEW21" s="246"/>
      <c r="CEX21" s="246"/>
      <c r="CEY21" s="246"/>
      <c r="CEZ21" s="246"/>
      <c r="CFA21" s="246"/>
      <c r="CFB21" s="246"/>
      <c r="CFC21" s="246"/>
      <c r="CFD21" s="246"/>
      <c r="CFE21" s="246"/>
      <c r="CFF21" s="246"/>
      <c r="CFG21" s="246"/>
      <c r="CFH21" s="246"/>
      <c r="CFI21" s="246"/>
      <c r="CFJ21" s="246"/>
      <c r="CFK21" s="246"/>
      <c r="CFL21" s="246"/>
      <c r="CFM21" s="246"/>
      <c r="CFN21" s="246"/>
      <c r="CFO21" s="246"/>
      <c r="CFP21" s="246"/>
      <c r="CFQ21" s="246"/>
      <c r="CFR21" s="246"/>
      <c r="CFS21" s="246"/>
      <c r="CFT21" s="246"/>
      <c r="CFU21" s="246"/>
      <c r="CFV21" s="246"/>
      <c r="CFW21" s="246"/>
      <c r="CFX21" s="246"/>
      <c r="CFY21" s="246"/>
      <c r="CFZ21" s="246"/>
      <c r="CGA21" s="246"/>
      <c r="CGB21" s="246"/>
      <c r="CGC21" s="246"/>
      <c r="CGD21" s="246"/>
      <c r="CGE21" s="246"/>
      <c r="CGF21" s="246"/>
      <c r="CGG21" s="246"/>
      <c r="CGH21" s="246"/>
      <c r="CGI21" s="246"/>
      <c r="CGJ21" s="246"/>
      <c r="CGK21" s="246"/>
      <c r="CGL21" s="246"/>
      <c r="CGM21" s="246"/>
      <c r="CGN21" s="246"/>
      <c r="CGO21" s="246"/>
      <c r="CGP21" s="246"/>
      <c r="CGQ21" s="246"/>
      <c r="CGR21" s="246"/>
      <c r="CGS21" s="246"/>
      <c r="CGT21" s="246"/>
      <c r="CGU21" s="246"/>
      <c r="CGV21" s="246"/>
      <c r="CGW21" s="246"/>
      <c r="CGX21" s="246"/>
      <c r="CGY21" s="246"/>
      <c r="CGZ21" s="246"/>
      <c r="CHA21" s="246"/>
      <c r="CHB21" s="246"/>
      <c r="CHC21" s="246"/>
      <c r="CHD21" s="246"/>
      <c r="CHE21" s="246"/>
      <c r="CHF21" s="246"/>
      <c r="CHG21" s="246"/>
      <c r="CHH21" s="246"/>
      <c r="CHI21" s="246"/>
      <c r="CHJ21" s="246"/>
      <c r="CHK21" s="246"/>
      <c r="CHL21" s="246"/>
      <c r="CHM21" s="246"/>
      <c r="CHN21" s="246"/>
      <c r="CHO21" s="246"/>
      <c r="CHP21" s="246"/>
      <c r="CHQ21" s="246"/>
      <c r="CHR21" s="246"/>
      <c r="CHS21" s="246"/>
      <c r="CHT21" s="246"/>
      <c r="CHU21" s="246"/>
      <c r="CHV21" s="246"/>
      <c r="CHW21" s="246"/>
      <c r="CHX21" s="246"/>
      <c r="CHY21" s="246"/>
      <c r="CHZ21" s="246"/>
      <c r="CIA21" s="246"/>
      <c r="CIB21" s="246"/>
      <c r="CIC21" s="246"/>
      <c r="CID21" s="246"/>
      <c r="CIE21" s="246"/>
      <c r="CIF21" s="246"/>
      <c r="CIG21" s="246"/>
      <c r="CIH21" s="246"/>
      <c r="CII21" s="246"/>
      <c r="CIJ21" s="246"/>
      <c r="CIK21" s="246"/>
      <c r="CIL21" s="246"/>
      <c r="CIM21" s="246"/>
      <c r="CIN21" s="246"/>
      <c r="CIO21" s="246"/>
      <c r="CIP21" s="246"/>
      <c r="CIQ21" s="246"/>
      <c r="CIR21" s="246"/>
      <c r="CIS21" s="246"/>
      <c r="CIT21" s="246"/>
      <c r="CIU21" s="246"/>
      <c r="CIV21" s="246"/>
      <c r="CIW21" s="246"/>
      <c r="CIX21" s="246"/>
      <c r="CIY21" s="246"/>
      <c r="CIZ21" s="246"/>
      <c r="CJA21" s="246"/>
      <c r="CJB21" s="246"/>
      <c r="CJC21" s="246"/>
      <c r="CJD21" s="246"/>
      <c r="CJE21" s="246"/>
      <c r="CJF21" s="246"/>
      <c r="CJG21" s="246"/>
      <c r="CJH21" s="246"/>
      <c r="CJI21" s="246"/>
      <c r="CJJ21" s="246"/>
      <c r="CJK21" s="246"/>
      <c r="CJL21" s="246"/>
      <c r="CJM21" s="246"/>
      <c r="CJN21" s="246"/>
      <c r="CJO21" s="246"/>
      <c r="CJP21" s="246"/>
      <c r="CJQ21" s="246"/>
      <c r="CJR21" s="246"/>
      <c r="CJS21" s="246"/>
      <c r="CJT21" s="246"/>
      <c r="CJU21" s="246"/>
      <c r="CJV21" s="246"/>
      <c r="CJW21" s="246"/>
      <c r="CJX21" s="246"/>
      <c r="CJY21" s="246"/>
      <c r="CJZ21" s="246"/>
      <c r="CKA21" s="246"/>
      <c r="CKB21" s="246"/>
      <c r="CKC21" s="246"/>
      <c r="CKD21" s="246"/>
      <c r="CKE21" s="246"/>
      <c r="CKF21" s="246"/>
      <c r="CKG21" s="246"/>
      <c r="CKH21" s="246"/>
      <c r="CKI21" s="246"/>
      <c r="CKJ21" s="246"/>
      <c r="CKK21" s="246"/>
      <c r="CKL21" s="246"/>
      <c r="CKM21" s="246"/>
      <c r="CKN21" s="246"/>
      <c r="CKO21" s="246"/>
      <c r="CKP21" s="246"/>
      <c r="CKQ21" s="246"/>
      <c r="CKR21" s="246"/>
      <c r="CKS21" s="246"/>
      <c r="CKT21" s="246"/>
      <c r="CKU21" s="246"/>
      <c r="CKV21" s="246"/>
      <c r="CKW21" s="246"/>
      <c r="CKX21" s="246"/>
      <c r="CKY21" s="246"/>
      <c r="CKZ21" s="246"/>
      <c r="CLA21" s="246"/>
      <c r="CLB21" s="246"/>
      <c r="CLC21" s="246"/>
      <c r="CLD21" s="246"/>
      <c r="CLE21" s="246"/>
      <c r="CLF21" s="246"/>
      <c r="CLG21" s="246"/>
      <c r="CLH21" s="246"/>
      <c r="CLI21" s="246"/>
      <c r="CLJ21" s="246"/>
      <c r="CLK21" s="246"/>
      <c r="CLL21" s="246"/>
      <c r="CLM21" s="246"/>
      <c r="CLN21" s="246"/>
      <c r="CLO21" s="246"/>
      <c r="CLP21" s="246"/>
      <c r="CLQ21" s="246"/>
      <c r="CLR21" s="246"/>
      <c r="CLS21" s="246"/>
      <c r="CLT21" s="246"/>
      <c r="CLU21" s="246"/>
      <c r="CLV21" s="246"/>
      <c r="CLW21" s="246"/>
      <c r="CLX21" s="246"/>
      <c r="CLY21" s="246"/>
      <c r="CLZ21" s="246"/>
      <c r="CMA21" s="246"/>
      <c r="CMB21" s="246"/>
      <c r="CMC21" s="246"/>
      <c r="CMD21" s="246"/>
      <c r="CME21" s="246"/>
      <c r="CMF21" s="246"/>
      <c r="CMG21" s="246"/>
      <c r="CMH21" s="246"/>
      <c r="CMI21" s="246"/>
      <c r="CMJ21" s="246"/>
      <c r="CMK21" s="246"/>
      <c r="CML21" s="246"/>
      <c r="CMM21" s="246"/>
      <c r="CMN21" s="246"/>
      <c r="CMO21" s="246"/>
      <c r="CMP21" s="246"/>
      <c r="CMQ21" s="246"/>
      <c r="CMR21" s="246"/>
      <c r="CMS21" s="246"/>
      <c r="CMT21" s="246"/>
      <c r="CMU21" s="246"/>
      <c r="CMV21" s="246"/>
      <c r="CMW21" s="246"/>
      <c r="CMX21" s="246"/>
      <c r="CMY21" s="246"/>
      <c r="CMZ21" s="246"/>
      <c r="CNA21" s="246"/>
      <c r="CNB21" s="246"/>
      <c r="CNC21" s="246"/>
      <c r="CND21" s="246"/>
      <c r="CNE21" s="246"/>
      <c r="CNF21" s="246"/>
      <c r="CNG21" s="246"/>
      <c r="CNH21" s="246"/>
      <c r="CNI21" s="246"/>
      <c r="CNJ21" s="246"/>
      <c r="CNK21" s="246"/>
      <c r="CNL21" s="246"/>
      <c r="CNM21" s="246"/>
      <c r="CNN21" s="246"/>
      <c r="CNO21" s="246"/>
      <c r="CNP21" s="246"/>
      <c r="CNQ21" s="246"/>
      <c r="CNR21" s="246"/>
      <c r="CNS21" s="246"/>
      <c r="CNT21" s="246"/>
      <c r="CNU21" s="246"/>
      <c r="CNV21" s="246"/>
      <c r="CNW21" s="246"/>
      <c r="CNX21" s="246"/>
      <c r="CNY21" s="246"/>
      <c r="CNZ21" s="246"/>
      <c r="COA21" s="246"/>
      <c r="COB21" s="246"/>
      <c r="COC21" s="246"/>
      <c r="COD21" s="246"/>
      <c r="COE21" s="246"/>
      <c r="COF21" s="246"/>
      <c r="COG21" s="246"/>
      <c r="COH21" s="246"/>
      <c r="COI21" s="246"/>
      <c r="COJ21" s="246"/>
      <c r="COK21" s="246"/>
      <c r="COL21" s="246"/>
      <c r="COM21" s="246"/>
      <c r="CON21" s="246"/>
      <c r="COO21" s="246"/>
      <c r="COP21" s="246"/>
      <c r="COQ21" s="246"/>
      <c r="COR21" s="246"/>
      <c r="COS21" s="246"/>
      <c r="COT21" s="246"/>
      <c r="COU21" s="246"/>
      <c r="COV21" s="246"/>
      <c r="COW21" s="246"/>
      <c r="COX21" s="246"/>
      <c r="COY21" s="246"/>
      <c r="COZ21" s="246"/>
      <c r="CPA21" s="246"/>
      <c r="CPB21" s="246"/>
      <c r="CPC21" s="246"/>
      <c r="CPD21" s="246"/>
      <c r="CPE21" s="246"/>
      <c r="CPF21" s="246"/>
      <c r="CPG21" s="246"/>
      <c r="CPH21" s="246"/>
      <c r="CPI21" s="246"/>
      <c r="CPJ21" s="246"/>
      <c r="CPK21" s="246"/>
      <c r="CPL21" s="246"/>
      <c r="CPM21" s="246"/>
      <c r="CPN21" s="246"/>
      <c r="CPO21" s="246"/>
      <c r="CPP21" s="246"/>
      <c r="CPQ21" s="246"/>
      <c r="CPR21" s="246"/>
      <c r="CPS21" s="246"/>
      <c r="CPT21" s="246"/>
      <c r="CPU21" s="246"/>
      <c r="CPV21" s="246"/>
      <c r="CPW21" s="246"/>
      <c r="CPX21" s="246"/>
      <c r="CPY21" s="246"/>
      <c r="CPZ21" s="246"/>
      <c r="CQA21" s="246"/>
      <c r="CQB21" s="246"/>
      <c r="CQC21" s="246"/>
      <c r="CQD21" s="246"/>
      <c r="CQE21" s="246"/>
      <c r="CQF21" s="246"/>
      <c r="CQG21" s="246"/>
      <c r="CQH21" s="246"/>
      <c r="CQI21" s="246"/>
      <c r="CQJ21" s="246"/>
      <c r="CQK21" s="246"/>
      <c r="CQL21" s="246"/>
      <c r="CQM21" s="246"/>
      <c r="CQN21" s="246"/>
      <c r="CQO21" s="246"/>
      <c r="CQP21" s="246"/>
      <c r="CQQ21" s="246"/>
      <c r="CQR21" s="246"/>
      <c r="CQS21" s="246"/>
      <c r="CQT21" s="246"/>
      <c r="CQU21" s="246"/>
      <c r="CQV21" s="246"/>
      <c r="CQW21" s="246"/>
      <c r="CQX21" s="246"/>
      <c r="CQY21" s="246"/>
      <c r="CQZ21" s="246"/>
      <c r="CRA21" s="246"/>
      <c r="CRB21" s="246"/>
      <c r="CRC21" s="246"/>
      <c r="CRD21" s="246"/>
      <c r="CRE21" s="246"/>
      <c r="CRF21" s="246"/>
      <c r="CRG21" s="246"/>
      <c r="CRH21" s="246"/>
      <c r="CRI21" s="246"/>
      <c r="CRJ21" s="246"/>
      <c r="CRK21" s="246"/>
      <c r="CRL21" s="246"/>
      <c r="CRM21" s="246"/>
      <c r="CRN21" s="246"/>
      <c r="CRO21" s="246"/>
      <c r="CRP21" s="246"/>
      <c r="CRQ21" s="246"/>
      <c r="CRR21" s="246"/>
      <c r="CRS21" s="246"/>
      <c r="CRT21" s="246"/>
      <c r="CRU21" s="246"/>
      <c r="CRV21" s="246"/>
      <c r="CRW21" s="246"/>
      <c r="CRX21" s="246"/>
      <c r="CRY21" s="246"/>
      <c r="CRZ21" s="246"/>
      <c r="CSA21" s="246"/>
      <c r="CSB21" s="246"/>
      <c r="CSC21" s="246"/>
      <c r="CSD21" s="246"/>
      <c r="CSE21" s="246"/>
      <c r="CSF21" s="246"/>
      <c r="CSG21" s="246"/>
      <c r="CSH21" s="246"/>
      <c r="CSI21" s="246"/>
      <c r="CSJ21" s="246"/>
      <c r="CSK21" s="246"/>
      <c r="CSL21" s="246"/>
      <c r="CSM21" s="246"/>
      <c r="CSN21" s="246"/>
      <c r="CSO21" s="246"/>
      <c r="CSP21" s="246"/>
      <c r="CSQ21" s="246"/>
      <c r="CSR21" s="246"/>
      <c r="CSS21" s="246"/>
      <c r="CST21" s="246"/>
      <c r="CSU21" s="246"/>
      <c r="CSV21" s="246"/>
      <c r="CSW21" s="246"/>
      <c r="CSX21" s="246"/>
      <c r="CSY21" s="246"/>
      <c r="CSZ21" s="246"/>
      <c r="CTA21" s="246"/>
      <c r="CTB21" s="246"/>
      <c r="CTC21" s="246"/>
      <c r="CTD21" s="246"/>
      <c r="CTE21" s="246"/>
      <c r="CTF21" s="246"/>
      <c r="CTG21" s="246"/>
      <c r="CTH21" s="246"/>
      <c r="CTI21" s="246"/>
      <c r="CTJ21" s="246"/>
      <c r="CTK21" s="246"/>
      <c r="CTL21" s="246"/>
      <c r="CTM21" s="246"/>
      <c r="CTN21" s="246"/>
      <c r="CTO21" s="246"/>
      <c r="CTP21" s="246"/>
      <c r="CTQ21" s="246"/>
      <c r="CTR21" s="246"/>
      <c r="CTS21" s="246"/>
      <c r="CTT21" s="246"/>
      <c r="CTU21" s="246"/>
      <c r="CTV21" s="246"/>
      <c r="CTW21" s="246"/>
      <c r="CTX21" s="246"/>
      <c r="CTY21" s="246"/>
      <c r="CTZ21" s="246"/>
      <c r="CUA21" s="246"/>
      <c r="CUB21" s="246"/>
      <c r="CUC21" s="246"/>
      <c r="CUD21" s="246"/>
      <c r="CUE21" s="246"/>
      <c r="CUF21" s="246"/>
      <c r="CUG21" s="246"/>
      <c r="CUH21" s="246"/>
      <c r="CUI21" s="246"/>
      <c r="CUJ21" s="246"/>
      <c r="CUK21" s="246"/>
      <c r="CUL21" s="246"/>
      <c r="CUM21" s="246"/>
      <c r="CUN21" s="246"/>
      <c r="CUO21" s="246"/>
      <c r="CUP21" s="246"/>
      <c r="CUQ21" s="246"/>
      <c r="CUR21" s="246"/>
      <c r="CUS21" s="246"/>
      <c r="CUT21" s="246"/>
      <c r="CUU21" s="246"/>
      <c r="CUV21" s="246"/>
      <c r="CUW21" s="246"/>
      <c r="CUX21" s="246"/>
      <c r="CUY21" s="246"/>
      <c r="CUZ21" s="246"/>
      <c r="CVA21" s="246"/>
      <c r="CVB21" s="246"/>
      <c r="CVC21" s="246"/>
      <c r="CVD21" s="246"/>
      <c r="CVE21" s="246"/>
      <c r="CVF21" s="246"/>
      <c r="CVG21" s="246"/>
      <c r="CVH21" s="246"/>
      <c r="CVI21" s="246"/>
      <c r="CVJ21" s="246"/>
      <c r="CVK21" s="246"/>
      <c r="CVL21" s="246"/>
      <c r="CVM21" s="246"/>
      <c r="CVN21" s="246"/>
      <c r="CVO21" s="246"/>
      <c r="CVP21" s="246"/>
      <c r="CVQ21" s="246"/>
      <c r="CVR21" s="246"/>
      <c r="CVS21" s="246"/>
      <c r="CVT21" s="246"/>
      <c r="CVU21" s="246"/>
      <c r="CVV21" s="246"/>
      <c r="CVW21" s="246"/>
      <c r="CVX21" s="246"/>
      <c r="CVY21" s="246"/>
      <c r="CVZ21" s="246"/>
      <c r="CWA21" s="246"/>
      <c r="CWB21" s="246"/>
      <c r="CWC21" s="246"/>
      <c r="CWD21" s="246"/>
      <c r="CWE21" s="246"/>
      <c r="CWF21" s="246"/>
      <c r="CWG21" s="246"/>
      <c r="CWH21" s="246"/>
      <c r="CWI21" s="246"/>
      <c r="CWJ21" s="246"/>
      <c r="CWK21" s="246"/>
      <c r="CWL21" s="246"/>
      <c r="CWM21" s="246"/>
      <c r="CWN21" s="246"/>
      <c r="CWO21" s="246"/>
      <c r="CWP21" s="246"/>
      <c r="CWQ21" s="246"/>
      <c r="CWR21" s="246"/>
      <c r="CWS21" s="246"/>
      <c r="CWT21" s="246"/>
      <c r="CWU21" s="246"/>
      <c r="CWV21" s="246"/>
      <c r="CWW21" s="246"/>
      <c r="CWX21" s="246"/>
      <c r="CWY21" s="246"/>
      <c r="CWZ21" s="246"/>
      <c r="CXA21" s="246"/>
      <c r="CXB21" s="246"/>
      <c r="CXC21" s="246"/>
      <c r="CXD21" s="246"/>
      <c r="CXE21" s="246"/>
      <c r="CXF21" s="246"/>
      <c r="CXG21" s="246"/>
      <c r="CXH21" s="246"/>
      <c r="CXI21" s="246"/>
      <c r="CXJ21" s="246"/>
      <c r="CXK21" s="246"/>
      <c r="CXL21" s="246"/>
      <c r="CXM21" s="246"/>
      <c r="CXN21" s="246"/>
      <c r="CXO21" s="246"/>
      <c r="CXP21" s="246"/>
      <c r="CXQ21" s="246"/>
      <c r="CXR21" s="246"/>
      <c r="CXS21" s="246"/>
      <c r="CXT21" s="246"/>
      <c r="CXU21" s="246"/>
      <c r="CXV21" s="246"/>
      <c r="CXW21" s="246"/>
      <c r="CXX21" s="246"/>
      <c r="CXY21" s="246"/>
      <c r="CXZ21" s="246"/>
      <c r="CYA21" s="246"/>
      <c r="CYB21" s="246"/>
      <c r="CYC21" s="246"/>
      <c r="CYD21" s="246"/>
      <c r="CYE21" s="246"/>
      <c r="CYF21" s="246"/>
      <c r="CYG21" s="246"/>
      <c r="CYH21" s="246"/>
      <c r="CYI21" s="246"/>
      <c r="CYJ21" s="246"/>
      <c r="CYK21" s="246"/>
      <c r="CYL21" s="246"/>
      <c r="CYM21" s="246"/>
      <c r="CYN21" s="246"/>
      <c r="CYO21" s="246"/>
      <c r="CYP21" s="246"/>
      <c r="CYQ21" s="246"/>
      <c r="CYR21" s="246"/>
      <c r="CYS21" s="246"/>
      <c r="CYT21" s="246"/>
      <c r="CYU21" s="246"/>
      <c r="CYV21" s="246"/>
      <c r="CYW21" s="246"/>
      <c r="CYX21" s="246"/>
      <c r="CYY21" s="246"/>
      <c r="CYZ21" s="246"/>
      <c r="CZA21" s="246"/>
      <c r="CZB21" s="246"/>
      <c r="CZC21" s="246"/>
      <c r="CZD21" s="246"/>
      <c r="CZE21" s="246"/>
      <c r="CZF21" s="246"/>
      <c r="CZG21" s="246"/>
      <c r="CZH21" s="246"/>
      <c r="CZI21" s="246"/>
      <c r="CZJ21" s="246"/>
      <c r="CZK21" s="246"/>
      <c r="CZL21" s="246"/>
      <c r="CZM21" s="246"/>
      <c r="CZN21" s="246"/>
      <c r="CZO21" s="246"/>
      <c r="CZP21" s="246"/>
      <c r="CZQ21" s="246"/>
      <c r="CZR21" s="246"/>
      <c r="CZS21" s="246"/>
      <c r="CZT21" s="246"/>
      <c r="CZU21" s="246"/>
      <c r="CZV21" s="246"/>
      <c r="CZW21" s="246"/>
      <c r="CZX21" s="246"/>
      <c r="CZY21" s="246"/>
      <c r="CZZ21" s="246"/>
      <c r="DAA21" s="246"/>
      <c r="DAB21" s="246"/>
      <c r="DAC21" s="246"/>
      <c r="DAD21" s="246"/>
      <c r="DAE21" s="246"/>
      <c r="DAF21" s="246"/>
      <c r="DAG21" s="246"/>
      <c r="DAH21" s="246"/>
      <c r="DAI21" s="246"/>
      <c r="DAJ21" s="246"/>
      <c r="DAK21" s="246"/>
      <c r="DAL21" s="246"/>
      <c r="DAM21" s="246"/>
      <c r="DAN21" s="246"/>
      <c r="DAO21" s="246"/>
      <c r="DAP21" s="246"/>
      <c r="DAQ21" s="246"/>
      <c r="DAR21" s="246"/>
      <c r="DAS21" s="246"/>
      <c r="DAT21" s="246"/>
      <c r="DAU21" s="246"/>
      <c r="DAV21" s="246"/>
      <c r="DAW21" s="246"/>
      <c r="DAX21" s="246"/>
      <c r="DAY21" s="246"/>
      <c r="DAZ21" s="246"/>
      <c r="DBA21" s="246"/>
      <c r="DBB21" s="246"/>
      <c r="DBC21" s="246"/>
      <c r="DBD21" s="246"/>
      <c r="DBE21" s="246"/>
      <c r="DBF21" s="246"/>
      <c r="DBG21" s="246"/>
      <c r="DBH21" s="246"/>
      <c r="DBI21" s="246"/>
      <c r="DBJ21" s="246"/>
      <c r="DBK21" s="246"/>
      <c r="DBL21" s="246"/>
      <c r="DBM21" s="246"/>
      <c r="DBN21" s="246"/>
      <c r="DBO21" s="246"/>
      <c r="DBP21" s="246"/>
      <c r="DBQ21" s="246"/>
      <c r="DBR21" s="246"/>
      <c r="DBS21" s="246"/>
      <c r="DBT21" s="246"/>
      <c r="DBU21" s="246"/>
      <c r="DBV21" s="246"/>
      <c r="DBW21" s="246"/>
      <c r="DBX21" s="246"/>
      <c r="DBY21" s="246"/>
      <c r="DBZ21" s="246"/>
      <c r="DCA21" s="246"/>
      <c r="DCB21" s="246"/>
      <c r="DCC21" s="246"/>
      <c r="DCD21" s="246"/>
      <c r="DCE21" s="246"/>
      <c r="DCF21" s="246"/>
      <c r="DCG21" s="246"/>
      <c r="DCH21" s="246"/>
      <c r="DCI21" s="246"/>
      <c r="DCJ21" s="246"/>
      <c r="DCK21" s="246"/>
      <c r="DCL21" s="246"/>
      <c r="DCM21" s="246"/>
      <c r="DCN21" s="246"/>
      <c r="DCO21" s="246"/>
      <c r="DCP21" s="246"/>
      <c r="DCQ21" s="246"/>
      <c r="DCR21" s="246"/>
      <c r="DCS21" s="246"/>
      <c r="DCT21" s="246"/>
      <c r="DCU21" s="246"/>
      <c r="DCV21" s="246"/>
      <c r="DCW21" s="246"/>
      <c r="DCX21" s="246"/>
      <c r="DCY21" s="246"/>
      <c r="DCZ21" s="246"/>
      <c r="DDA21" s="246"/>
      <c r="DDB21" s="246"/>
      <c r="DDC21" s="246"/>
      <c r="DDD21" s="246"/>
      <c r="DDE21" s="246"/>
      <c r="DDF21" s="246"/>
      <c r="DDG21" s="246"/>
      <c r="DDH21" s="246"/>
      <c r="DDI21" s="246"/>
      <c r="DDJ21" s="246"/>
      <c r="DDK21" s="246"/>
      <c r="DDL21" s="246"/>
      <c r="DDM21" s="246"/>
      <c r="DDN21" s="246"/>
      <c r="DDO21" s="246"/>
      <c r="DDP21" s="246"/>
      <c r="DDQ21" s="246"/>
      <c r="DDR21" s="246"/>
      <c r="DDS21" s="246"/>
      <c r="DDT21" s="246"/>
      <c r="DDU21" s="246"/>
      <c r="DDV21" s="246"/>
      <c r="DDW21" s="246"/>
      <c r="DDX21" s="246"/>
      <c r="DDY21" s="246"/>
      <c r="DDZ21" s="246"/>
      <c r="DEA21" s="246"/>
      <c r="DEB21" s="246"/>
      <c r="DEC21" s="246"/>
      <c r="DED21" s="246"/>
      <c r="DEE21" s="246"/>
      <c r="DEF21" s="246"/>
      <c r="DEG21" s="246"/>
      <c r="DEH21" s="246"/>
      <c r="DEI21" s="246"/>
      <c r="DEJ21" s="246"/>
      <c r="DEK21" s="246"/>
      <c r="DEL21" s="246"/>
      <c r="DEM21" s="246"/>
      <c r="DEN21" s="246"/>
      <c r="DEO21" s="246"/>
      <c r="DEP21" s="246"/>
      <c r="DEQ21" s="246"/>
      <c r="DER21" s="246"/>
      <c r="DES21" s="246"/>
      <c r="DET21" s="246"/>
      <c r="DEU21" s="246"/>
      <c r="DEV21" s="246"/>
      <c r="DEW21" s="246"/>
      <c r="DEX21" s="246"/>
      <c r="DEY21" s="246"/>
      <c r="DEZ21" s="246"/>
      <c r="DFA21" s="246"/>
      <c r="DFB21" s="246"/>
      <c r="DFC21" s="246"/>
      <c r="DFD21" s="246"/>
      <c r="DFE21" s="246"/>
      <c r="DFF21" s="246"/>
      <c r="DFG21" s="246"/>
      <c r="DFH21" s="246"/>
      <c r="DFI21" s="246"/>
      <c r="DFJ21" s="246"/>
      <c r="DFK21" s="246"/>
      <c r="DFL21" s="246"/>
      <c r="DFM21" s="246"/>
      <c r="DFN21" s="246"/>
      <c r="DFO21" s="246"/>
      <c r="DFP21" s="246"/>
      <c r="DFQ21" s="246"/>
      <c r="DFR21" s="246"/>
      <c r="DFS21" s="246"/>
      <c r="DFT21" s="246"/>
      <c r="DFU21" s="246"/>
      <c r="DFV21" s="246"/>
      <c r="DFW21" s="246"/>
      <c r="DFX21" s="246"/>
      <c r="DFY21" s="246"/>
      <c r="DFZ21" s="246"/>
      <c r="DGA21" s="246"/>
      <c r="DGB21" s="246"/>
      <c r="DGC21" s="246"/>
      <c r="DGD21" s="246"/>
      <c r="DGE21" s="246"/>
      <c r="DGF21" s="246"/>
      <c r="DGG21" s="246"/>
      <c r="DGH21" s="246"/>
      <c r="DGI21" s="246"/>
      <c r="DGJ21" s="246"/>
      <c r="DGK21" s="246"/>
      <c r="DGL21" s="246"/>
      <c r="DGM21" s="246"/>
      <c r="DGN21" s="246"/>
      <c r="DGO21" s="246"/>
      <c r="DGP21" s="246"/>
      <c r="DGQ21" s="246"/>
      <c r="DGR21" s="246"/>
      <c r="DGS21" s="246"/>
      <c r="DGT21" s="246"/>
      <c r="DGU21" s="246"/>
      <c r="DGV21" s="246"/>
      <c r="DGW21" s="246"/>
      <c r="DGX21" s="246"/>
      <c r="DGY21" s="246"/>
      <c r="DGZ21" s="246"/>
      <c r="DHA21" s="246"/>
      <c r="DHB21" s="246"/>
      <c r="DHC21" s="246"/>
      <c r="DHD21" s="246"/>
      <c r="DHE21" s="246"/>
      <c r="DHF21" s="246"/>
      <c r="DHG21" s="246"/>
      <c r="DHH21" s="246"/>
      <c r="DHI21" s="246"/>
      <c r="DHJ21" s="246"/>
      <c r="DHK21" s="246"/>
      <c r="DHL21" s="246"/>
      <c r="DHM21" s="246"/>
      <c r="DHN21" s="246"/>
      <c r="DHO21" s="246"/>
      <c r="DHP21" s="246"/>
      <c r="DHQ21" s="246"/>
      <c r="DHR21" s="246"/>
      <c r="DHS21" s="246"/>
      <c r="DHT21" s="246"/>
      <c r="DHU21" s="246"/>
      <c r="DHV21" s="246"/>
      <c r="DHW21" s="246"/>
      <c r="DHX21" s="246"/>
      <c r="DHY21" s="246"/>
      <c r="DHZ21" s="246"/>
      <c r="DIA21" s="246"/>
      <c r="DIB21" s="246"/>
      <c r="DIC21" s="246"/>
      <c r="DID21" s="246"/>
      <c r="DIE21" s="246"/>
      <c r="DIF21" s="246"/>
      <c r="DIG21" s="246"/>
      <c r="DIH21" s="246"/>
      <c r="DII21" s="246"/>
      <c r="DIJ21" s="246"/>
      <c r="DIK21" s="246"/>
      <c r="DIL21" s="246"/>
      <c r="DIM21" s="246"/>
      <c r="DIN21" s="246"/>
      <c r="DIO21" s="246"/>
      <c r="DIP21" s="246"/>
      <c r="DIQ21" s="246"/>
      <c r="DIR21" s="246"/>
      <c r="DIS21" s="246"/>
      <c r="DIT21" s="246"/>
      <c r="DIU21" s="246"/>
      <c r="DIV21" s="246"/>
      <c r="DIW21" s="246"/>
      <c r="DIX21" s="246"/>
      <c r="DIY21" s="246"/>
      <c r="DIZ21" s="246"/>
      <c r="DJA21" s="246"/>
      <c r="DJB21" s="246"/>
      <c r="DJC21" s="246"/>
      <c r="DJD21" s="246"/>
      <c r="DJE21" s="246"/>
      <c r="DJF21" s="246"/>
      <c r="DJG21" s="246"/>
      <c r="DJH21" s="246"/>
      <c r="DJI21" s="246"/>
      <c r="DJJ21" s="246"/>
      <c r="DJK21" s="246"/>
      <c r="DJL21" s="246"/>
      <c r="DJM21" s="246"/>
      <c r="DJN21" s="246"/>
      <c r="DJO21" s="246"/>
      <c r="DJP21" s="246"/>
      <c r="DJQ21" s="246"/>
      <c r="DJR21" s="246"/>
      <c r="DJS21" s="246"/>
      <c r="DJT21" s="246"/>
      <c r="DJU21" s="246"/>
      <c r="DJV21" s="246"/>
      <c r="DJW21" s="246"/>
      <c r="DJX21" s="246"/>
      <c r="DJY21" s="246"/>
      <c r="DJZ21" s="246"/>
      <c r="DKA21" s="246"/>
      <c r="DKB21" s="246"/>
      <c r="DKC21" s="246"/>
      <c r="DKD21" s="246"/>
      <c r="DKE21" s="246"/>
      <c r="DKF21" s="246"/>
      <c r="DKG21" s="246"/>
      <c r="DKH21" s="246"/>
      <c r="DKI21" s="246"/>
      <c r="DKJ21" s="246"/>
      <c r="DKK21" s="246"/>
      <c r="DKL21" s="246"/>
      <c r="DKM21" s="246"/>
      <c r="DKN21" s="246"/>
      <c r="DKO21" s="246"/>
      <c r="DKP21" s="246"/>
      <c r="DKQ21" s="246"/>
      <c r="DKR21" s="246"/>
      <c r="DKS21" s="246"/>
      <c r="DKT21" s="246"/>
      <c r="DKU21" s="246"/>
      <c r="DKV21" s="246"/>
      <c r="DKW21" s="246"/>
      <c r="DKX21" s="246"/>
      <c r="DKY21" s="246"/>
      <c r="DKZ21" s="246"/>
      <c r="DLA21" s="246"/>
      <c r="DLB21" s="246"/>
      <c r="DLC21" s="246"/>
      <c r="DLD21" s="246"/>
      <c r="DLE21" s="246"/>
      <c r="DLF21" s="246"/>
      <c r="DLG21" s="246"/>
      <c r="DLH21" s="246"/>
      <c r="DLI21" s="246"/>
      <c r="DLJ21" s="246"/>
      <c r="DLK21" s="246"/>
      <c r="DLL21" s="246"/>
      <c r="DLM21" s="246"/>
      <c r="DLN21" s="246"/>
      <c r="DLO21" s="246"/>
      <c r="DLP21" s="246"/>
      <c r="DLQ21" s="246"/>
      <c r="DLR21" s="246"/>
      <c r="DLS21" s="246"/>
      <c r="DLT21" s="246"/>
      <c r="DLU21" s="246"/>
      <c r="DLV21" s="246"/>
      <c r="DLW21" s="246"/>
      <c r="DLX21" s="246"/>
      <c r="DLY21" s="246"/>
      <c r="DLZ21" s="246"/>
      <c r="DMA21" s="246"/>
      <c r="DMB21" s="246"/>
      <c r="DMC21" s="246"/>
      <c r="DMD21" s="246"/>
      <c r="DME21" s="246"/>
      <c r="DMF21" s="246"/>
      <c r="DMG21" s="246"/>
      <c r="DMH21" s="246"/>
      <c r="DMI21" s="246"/>
      <c r="DMJ21" s="246"/>
      <c r="DMK21" s="246"/>
      <c r="DML21" s="246"/>
      <c r="DMM21" s="246"/>
      <c r="DMN21" s="246"/>
      <c r="DMO21" s="246"/>
      <c r="DMP21" s="246"/>
      <c r="DMQ21" s="246"/>
      <c r="DMR21" s="246"/>
      <c r="DMS21" s="246"/>
      <c r="DMT21" s="246"/>
      <c r="DMU21" s="246"/>
      <c r="DMV21" s="246"/>
      <c r="DMW21" s="246"/>
      <c r="DMX21" s="246"/>
      <c r="DMY21" s="246"/>
      <c r="DMZ21" s="246"/>
      <c r="DNA21" s="246"/>
      <c r="DNB21" s="246"/>
      <c r="DNC21" s="246"/>
      <c r="DND21" s="246"/>
      <c r="DNE21" s="246"/>
      <c r="DNF21" s="246"/>
      <c r="DNG21" s="246"/>
      <c r="DNH21" s="246"/>
      <c r="DNI21" s="246"/>
      <c r="DNJ21" s="246"/>
      <c r="DNK21" s="246"/>
      <c r="DNL21" s="246"/>
      <c r="DNM21" s="246"/>
      <c r="DNN21" s="246"/>
      <c r="DNO21" s="246"/>
      <c r="DNP21" s="246"/>
      <c r="DNQ21" s="246"/>
      <c r="DNR21" s="246"/>
      <c r="DNS21" s="246"/>
      <c r="DNT21" s="246"/>
      <c r="DNU21" s="246"/>
      <c r="DNV21" s="246"/>
      <c r="DNW21" s="246"/>
      <c r="DNX21" s="246"/>
      <c r="DNY21" s="246"/>
      <c r="DNZ21" s="246"/>
      <c r="DOA21" s="246"/>
      <c r="DOB21" s="246"/>
      <c r="DOC21" s="246"/>
      <c r="DOD21" s="246"/>
      <c r="DOE21" s="246"/>
      <c r="DOF21" s="246"/>
      <c r="DOG21" s="246"/>
      <c r="DOH21" s="246"/>
      <c r="DOI21" s="246"/>
      <c r="DOJ21" s="246"/>
      <c r="DOK21" s="246"/>
      <c r="DOL21" s="246"/>
      <c r="DOM21" s="246"/>
      <c r="DON21" s="246"/>
      <c r="DOO21" s="246"/>
      <c r="DOP21" s="246"/>
      <c r="DOQ21" s="246"/>
      <c r="DOR21" s="246"/>
      <c r="DOS21" s="246"/>
      <c r="DOT21" s="246"/>
      <c r="DOU21" s="246"/>
      <c r="DOV21" s="246"/>
      <c r="DOW21" s="246"/>
      <c r="DOX21" s="246"/>
      <c r="DOY21" s="246"/>
      <c r="DOZ21" s="246"/>
      <c r="DPA21" s="246"/>
      <c r="DPB21" s="246"/>
      <c r="DPC21" s="246"/>
      <c r="DPD21" s="246"/>
      <c r="DPE21" s="246"/>
      <c r="DPF21" s="246"/>
      <c r="DPG21" s="246"/>
      <c r="DPH21" s="246"/>
      <c r="DPI21" s="246"/>
      <c r="DPJ21" s="246"/>
      <c r="DPK21" s="246"/>
      <c r="DPL21" s="246"/>
      <c r="DPM21" s="246"/>
      <c r="DPN21" s="246"/>
      <c r="DPO21" s="246"/>
      <c r="DPP21" s="246"/>
      <c r="DPQ21" s="246"/>
      <c r="DPR21" s="246"/>
      <c r="DPS21" s="246"/>
      <c r="DPT21" s="246"/>
      <c r="DPU21" s="246"/>
      <c r="DPV21" s="246"/>
      <c r="DPW21" s="246"/>
      <c r="DPX21" s="246"/>
      <c r="DPY21" s="246"/>
      <c r="DPZ21" s="246"/>
      <c r="DQA21" s="246"/>
      <c r="DQB21" s="246"/>
      <c r="DQC21" s="246"/>
      <c r="DQD21" s="246"/>
      <c r="DQE21" s="246"/>
      <c r="DQF21" s="246"/>
      <c r="DQG21" s="246"/>
      <c r="DQH21" s="246"/>
      <c r="DQI21" s="246"/>
      <c r="DQJ21" s="246"/>
      <c r="DQK21" s="246"/>
      <c r="DQL21" s="246"/>
      <c r="DQM21" s="246"/>
      <c r="DQN21" s="246"/>
      <c r="DQO21" s="246"/>
      <c r="DQP21" s="246"/>
      <c r="DQQ21" s="246"/>
      <c r="DQR21" s="246"/>
      <c r="DQS21" s="246"/>
      <c r="DQT21" s="246"/>
      <c r="DQU21" s="246"/>
      <c r="DQV21" s="246"/>
      <c r="DQW21" s="246"/>
      <c r="DQX21" s="246"/>
      <c r="DQY21" s="246"/>
      <c r="DQZ21" s="246"/>
      <c r="DRA21" s="246"/>
      <c r="DRB21" s="246"/>
      <c r="DRC21" s="246"/>
      <c r="DRD21" s="246"/>
      <c r="DRE21" s="246"/>
      <c r="DRF21" s="246"/>
      <c r="DRG21" s="246"/>
      <c r="DRH21" s="246"/>
      <c r="DRI21" s="246"/>
      <c r="DRJ21" s="246"/>
      <c r="DRK21" s="246"/>
      <c r="DRL21" s="246"/>
      <c r="DRM21" s="246"/>
      <c r="DRN21" s="246"/>
      <c r="DRO21" s="246"/>
      <c r="DRP21" s="246"/>
      <c r="DRQ21" s="246"/>
      <c r="DRR21" s="246"/>
      <c r="DRS21" s="246"/>
      <c r="DRT21" s="246"/>
      <c r="DRU21" s="246"/>
      <c r="DRV21" s="246"/>
      <c r="DRW21" s="246"/>
      <c r="DRX21" s="246"/>
      <c r="DRY21" s="246"/>
      <c r="DRZ21" s="246"/>
      <c r="DSA21" s="246"/>
      <c r="DSB21" s="246"/>
      <c r="DSC21" s="246"/>
      <c r="DSD21" s="246"/>
      <c r="DSE21" s="246"/>
      <c r="DSF21" s="246"/>
      <c r="DSG21" s="246"/>
      <c r="DSH21" s="246"/>
      <c r="DSI21" s="246"/>
      <c r="DSJ21" s="246"/>
      <c r="DSK21" s="246"/>
      <c r="DSL21" s="246"/>
      <c r="DSM21" s="246"/>
      <c r="DSN21" s="246"/>
      <c r="DSO21" s="246"/>
      <c r="DSP21" s="246"/>
      <c r="DSQ21" s="246"/>
      <c r="DSR21" s="246"/>
      <c r="DSS21" s="246"/>
      <c r="DST21" s="246"/>
      <c r="DSU21" s="246"/>
      <c r="DSV21" s="246"/>
      <c r="DSW21" s="246"/>
      <c r="DSX21" s="246"/>
      <c r="DSY21" s="246"/>
      <c r="DSZ21" s="246"/>
      <c r="DTA21" s="246"/>
      <c r="DTB21" s="246"/>
      <c r="DTC21" s="246"/>
      <c r="DTD21" s="246"/>
      <c r="DTE21" s="246"/>
      <c r="DTF21" s="246"/>
      <c r="DTG21" s="246"/>
      <c r="DTH21" s="246"/>
      <c r="DTI21" s="246"/>
      <c r="DTJ21" s="246"/>
      <c r="DTK21" s="246"/>
      <c r="DTL21" s="246"/>
      <c r="DTM21" s="246"/>
      <c r="DTN21" s="246"/>
      <c r="DTO21" s="246"/>
      <c r="DTP21" s="246"/>
      <c r="DTQ21" s="246"/>
      <c r="DTR21" s="246"/>
      <c r="DTS21" s="246"/>
      <c r="DTT21" s="246"/>
      <c r="DTU21" s="246"/>
      <c r="DTV21" s="246"/>
      <c r="DTW21" s="246"/>
      <c r="DTX21" s="246"/>
      <c r="DTY21" s="246"/>
      <c r="DTZ21" s="246"/>
      <c r="DUA21" s="246"/>
      <c r="DUB21" s="246"/>
      <c r="DUC21" s="246"/>
      <c r="DUD21" s="246"/>
      <c r="DUE21" s="246"/>
      <c r="DUF21" s="246"/>
      <c r="DUG21" s="246"/>
      <c r="DUH21" s="246"/>
      <c r="DUI21" s="246"/>
      <c r="DUJ21" s="246"/>
      <c r="DUK21" s="246"/>
      <c r="DUL21" s="246"/>
      <c r="DUM21" s="246"/>
      <c r="DUN21" s="246"/>
      <c r="DUO21" s="246"/>
      <c r="DUP21" s="246"/>
      <c r="DUQ21" s="246"/>
      <c r="DUR21" s="246"/>
      <c r="DUS21" s="246"/>
      <c r="DUT21" s="246"/>
      <c r="DUU21" s="246"/>
      <c r="DUV21" s="246"/>
      <c r="DUW21" s="246"/>
      <c r="DUX21" s="246"/>
      <c r="DUY21" s="246"/>
      <c r="DUZ21" s="246"/>
      <c r="DVA21" s="246"/>
      <c r="DVB21" s="246"/>
      <c r="DVC21" s="246"/>
      <c r="DVD21" s="246"/>
      <c r="DVE21" s="246"/>
      <c r="DVF21" s="246"/>
      <c r="DVG21" s="246"/>
      <c r="DVH21" s="246"/>
      <c r="DVI21" s="246"/>
      <c r="DVJ21" s="246"/>
      <c r="DVK21" s="246"/>
      <c r="DVL21" s="246"/>
      <c r="DVM21" s="246"/>
      <c r="DVN21" s="246"/>
      <c r="DVO21" s="246"/>
      <c r="DVP21" s="246"/>
      <c r="DVQ21" s="246"/>
      <c r="DVR21" s="246"/>
      <c r="DVS21" s="246"/>
      <c r="DVT21" s="246"/>
      <c r="DVU21" s="246"/>
      <c r="DVV21" s="246"/>
      <c r="DVW21" s="246"/>
      <c r="DVX21" s="246"/>
      <c r="DVY21" s="246"/>
      <c r="DVZ21" s="246"/>
      <c r="DWA21" s="246"/>
      <c r="DWB21" s="246"/>
      <c r="DWC21" s="246"/>
      <c r="DWD21" s="246"/>
      <c r="DWE21" s="246"/>
      <c r="DWF21" s="246"/>
      <c r="DWG21" s="246"/>
      <c r="DWH21" s="246"/>
      <c r="DWI21" s="246"/>
      <c r="DWJ21" s="246"/>
      <c r="DWK21" s="246"/>
      <c r="DWL21" s="246"/>
      <c r="DWM21" s="246"/>
      <c r="DWN21" s="246"/>
      <c r="DWO21" s="246"/>
      <c r="DWP21" s="246"/>
      <c r="DWQ21" s="246"/>
      <c r="DWR21" s="246"/>
      <c r="DWS21" s="246"/>
      <c r="DWT21" s="246"/>
      <c r="DWU21" s="246"/>
      <c r="DWV21" s="246"/>
      <c r="DWW21" s="246"/>
      <c r="DWX21" s="246"/>
      <c r="DWY21" s="246"/>
      <c r="DWZ21" s="246"/>
      <c r="DXA21" s="246"/>
      <c r="DXB21" s="246"/>
      <c r="DXC21" s="246"/>
      <c r="DXD21" s="246"/>
      <c r="DXE21" s="246"/>
      <c r="DXF21" s="246"/>
      <c r="DXG21" s="246"/>
      <c r="DXH21" s="246"/>
      <c r="DXI21" s="246"/>
      <c r="DXJ21" s="246"/>
      <c r="DXK21" s="246"/>
      <c r="DXL21" s="246"/>
      <c r="DXM21" s="246"/>
      <c r="DXN21" s="246"/>
      <c r="DXO21" s="246"/>
      <c r="DXP21" s="246"/>
      <c r="DXQ21" s="246"/>
      <c r="DXR21" s="246"/>
      <c r="DXS21" s="246"/>
      <c r="DXT21" s="246"/>
      <c r="DXU21" s="246"/>
      <c r="DXV21" s="246"/>
      <c r="DXW21" s="246"/>
      <c r="DXX21" s="246"/>
      <c r="DXY21" s="246"/>
      <c r="DXZ21" s="246"/>
      <c r="DYA21" s="246"/>
      <c r="DYB21" s="246"/>
      <c r="DYC21" s="246"/>
      <c r="DYD21" s="246"/>
      <c r="DYE21" s="246"/>
      <c r="DYF21" s="246"/>
      <c r="DYG21" s="246"/>
      <c r="DYH21" s="246"/>
      <c r="DYI21" s="246"/>
      <c r="DYJ21" s="246"/>
      <c r="DYK21" s="246"/>
      <c r="DYL21" s="246"/>
      <c r="DYM21" s="246"/>
      <c r="DYN21" s="246"/>
      <c r="DYO21" s="246"/>
      <c r="DYP21" s="246"/>
      <c r="DYQ21" s="246"/>
      <c r="DYR21" s="246"/>
      <c r="DYS21" s="246"/>
      <c r="DYT21" s="246"/>
      <c r="DYU21" s="246"/>
      <c r="DYV21" s="246"/>
      <c r="DYW21" s="246"/>
      <c r="DYX21" s="246"/>
      <c r="DYY21" s="246"/>
      <c r="DYZ21" s="246"/>
      <c r="DZA21" s="246"/>
      <c r="DZB21" s="246"/>
      <c r="DZC21" s="246"/>
      <c r="DZD21" s="246"/>
      <c r="DZE21" s="246"/>
      <c r="DZF21" s="246"/>
      <c r="DZG21" s="246"/>
      <c r="DZH21" s="246"/>
      <c r="DZI21" s="246"/>
      <c r="DZJ21" s="246"/>
      <c r="DZK21" s="246"/>
      <c r="DZL21" s="246"/>
      <c r="DZM21" s="246"/>
      <c r="DZN21" s="246"/>
      <c r="DZO21" s="246"/>
      <c r="DZP21" s="246"/>
      <c r="DZQ21" s="246"/>
      <c r="DZR21" s="246"/>
      <c r="DZS21" s="246"/>
      <c r="DZT21" s="246"/>
      <c r="DZU21" s="246"/>
      <c r="DZV21" s="246"/>
      <c r="DZW21" s="246"/>
      <c r="DZX21" s="246"/>
      <c r="DZY21" s="246"/>
      <c r="DZZ21" s="246"/>
      <c r="EAA21" s="246"/>
      <c r="EAB21" s="246"/>
      <c r="EAC21" s="246"/>
      <c r="EAD21" s="246"/>
      <c r="EAE21" s="246"/>
      <c r="EAF21" s="246"/>
      <c r="EAG21" s="246"/>
      <c r="EAH21" s="246"/>
      <c r="EAI21" s="246"/>
      <c r="EAJ21" s="246"/>
      <c r="EAK21" s="246"/>
      <c r="EAL21" s="246"/>
      <c r="EAM21" s="246"/>
      <c r="EAN21" s="246"/>
      <c r="EAO21" s="246"/>
      <c r="EAP21" s="246"/>
      <c r="EAQ21" s="246"/>
      <c r="EAR21" s="246"/>
      <c r="EAS21" s="246"/>
      <c r="EAT21" s="246"/>
      <c r="EAU21" s="246"/>
      <c r="EAV21" s="246"/>
      <c r="EAW21" s="246"/>
      <c r="EAX21" s="246"/>
      <c r="EAY21" s="246"/>
      <c r="EAZ21" s="246"/>
      <c r="EBA21" s="246"/>
      <c r="EBB21" s="246"/>
      <c r="EBC21" s="246"/>
      <c r="EBD21" s="246"/>
      <c r="EBE21" s="246"/>
      <c r="EBF21" s="246"/>
      <c r="EBG21" s="246"/>
      <c r="EBH21" s="246"/>
      <c r="EBI21" s="246"/>
      <c r="EBJ21" s="246"/>
      <c r="EBK21" s="246"/>
      <c r="EBL21" s="246"/>
      <c r="EBM21" s="246"/>
      <c r="EBN21" s="246"/>
      <c r="EBO21" s="246"/>
      <c r="EBP21" s="246"/>
      <c r="EBQ21" s="246"/>
      <c r="EBR21" s="246"/>
      <c r="EBS21" s="246"/>
      <c r="EBT21" s="246"/>
      <c r="EBU21" s="246"/>
      <c r="EBV21" s="246"/>
      <c r="EBW21" s="246"/>
      <c r="EBX21" s="246"/>
      <c r="EBY21" s="246"/>
      <c r="EBZ21" s="246"/>
      <c r="ECA21" s="246"/>
      <c r="ECB21" s="246"/>
      <c r="ECC21" s="246"/>
      <c r="ECD21" s="246"/>
      <c r="ECE21" s="246"/>
      <c r="ECF21" s="246"/>
      <c r="ECG21" s="246"/>
      <c r="ECH21" s="246"/>
      <c r="ECI21" s="246"/>
      <c r="ECJ21" s="246"/>
      <c r="ECK21" s="246"/>
      <c r="ECL21" s="246"/>
      <c r="ECM21" s="246"/>
      <c r="ECN21" s="246"/>
      <c r="ECO21" s="246"/>
      <c r="ECP21" s="246"/>
      <c r="ECQ21" s="246"/>
      <c r="ECR21" s="246"/>
      <c r="ECS21" s="246"/>
      <c r="ECT21" s="246"/>
      <c r="ECU21" s="246"/>
      <c r="ECV21" s="246"/>
      <c r="ECW21" s="246"/>
      <c r="ECX21" s="246"/>
      <c r="ECY21" s="246"/>
      <c r="ECZ21" s="246"/>
      <c r="EDA21" s="246"/>
      <c r="EDB21" s="246"/>
      <c r="EDC21" s="246"/>
      <c r="EDD21" s="246"/>
      <c r="EDE21" s="246"/>
      <c r="EDF21" s="246"/>
      <c r="EDG21" s="246"/>
      <c r="EDH21" s="246"/>
      <c r="EDI21" s="246"/>
      <c r="EDJ21" s="246"/>
      <c r="EDK21" s="246"/>
      <c r="EDL21" s="246"/>
      <c r="EDM21" s="246"/>
      <c r="EDN21" s="246"/>
      <c r="EDO21" s="246"/>
      <c r="EDP21" s="246"/>
      <c r="EDQ21" s="246"/>
      <c r="EDR21" s="246"/>
      <c r="EDS21" s="246"/>
      <c r="EDT21" s="246"/>
      <c r="EDU21" s="246"/>
      <c r="EDV21" s="246"/>
      <c r="EDW21" s="246"/>
      <c r="EDX21" s="246"/>
      <c r="EDY21" s="246"/>
      <c r="EDZ21" s="246"/>
      <c r="EEA21" s="246"/>
      <c r="EEB21" s="246"/>
      <c r="EEC21" s="246"/>
      <c r="EED21" s="246"/>
      <c r="EEE21" s="246"/>
      <c r="EEF21" s="246"/>
      <c r="EEG21" s="246"/>
      <c r="EEH21" s="246"/>
      <c r="EEI21" s="246"/>
      <c r="EEJ21" s="246"/>
      <c r="EEK21" s="246"/>
      <c r="EEL21" s="246"/>
      <c r="EEM21" s="246"/>
      <c r="EEN21" s="246"/>
      <c r="EEO21" s="246"/>
      <c r="EEP21" s="246"/>
      <c r="EEQ21" s="246"/>
      <c r="EER21" s="246"/>
      <c r="EES21" s="246"/>
      <c r="EET21" s="246"/>
      <c r="EEU21" s="246"/>
      <c r="EEV21" s="246"/>
      <c r="EEW21" s="246"/>
      <c r="EEX21" s="246"/>
      <c r="EEY21" s="246"/>
      <c r="EEZ21" s="246"/>
      <c r="EFA21" s="246"/>
      <c r="EFB21" s="246"/>
      <c r="EFC21" s="246"/>
      <c r="EFD21" s="246"/>
      <c r="EFE21" s="246"/>
      <c r="EFF21" s="246"/>
      <c r="EFG21" s="246"/>
      <c r="EFH21" s="246"/>
      <c r="EFI21" s="246"/>
      <c r="EFJ21" s="246"/>
      <c r="EFK21" s="246"/>
      <c r="EFL21" s="246"/>
      <c r="EFM21" s="246"/>
      <c r="EFN21" s="246"/>
      <c r="EFO21" s="246"/>
      <c r="EFP21" s="246"/>
      <c r="EFQ21" s="246"/>
      <c r="EFR21" s="246"/>
      <c r="EFS21" s="246"/>
      <c r="EFT21" s="246"/>
      <c r="EFU21" s="246"/>
      <c r="EFV21" s="246"/>
      <c r="EFW21" s="246"/>
      <c r="EFX21" s="246"/>
      <c r="EFY21" s="246"/>
      <c r="EFZ21" s="246"/>
      <c r="EGA21" s="246"/>
      <c r="EGB21" s="246"/>
      <c r="EGC21" s="246"/>
      <c r="EGD21" s="246"/>
      <c r="EGE21" s="246"/>
      <c r="EGF21" s="246"/>
      <c r="EGG21" s="246"/>
      <c r="EGH21" s="246"/>
      <c r="EGI21" s="246"/>
      <c r="EGJ21" s="246"/>
      <c r="EGK21" s="246"/>
      <c r="EGL21" s="246"/>
      <c r="EGM21" s="246"/>
      <c r="EGN21" s="246"/>
      <c r="EGO21" s="246"/>
      <c r="EGP21" s="246"/>
      <c r="EGQ21" s="246"/>
      <c r="EGR21" s="246"/>
      <c r="EGS21" s="246"/>
      <c r="EGT21" s="246"/>
      <c r="EGU21" s="246"/>
      <c r="EGV21" s="246"/>
      <c r="EGW21" s="246"/>
      <c r="EGX21" s="246"/>
      <c r="EGY21" s="246"/>
      <c r="EGZ21" s="246"/>
      <c r="EHA21" s="246"/>
      <c r="EHB21" s="246"/>
      <c r="EHC21" s="246"/>
      <c r="EHD21" s="246"/>
      <c r="EHE21" s="246"/>
      <c r="EHF21" s="246"/>
      <c r="EHG21" s="246"/>
      <c r="EHH21" s="246"/>
      <c r="EHI21" s="246"/>
      <c r="EHJ21" s="246"/>
      <c r="EHK21" s="246"/>
      <c r="EHL21" s="246"/>
      <c r="EHM21" s="246"/>
      <c r="EHN21" s="246"/>
      <c r="EHO21" s="246"/>
      <c r="EHP21" s="246"/>
      <c r="EHQ21" s="246"/>
      <c r="EHR21" s="246"/>
      <c r="EHS21" s="246"/>
      <c r="EHT21" s="246"/>
      <c r="EHU21" s="246"/>
      <c r="EHV21" s="246"/>
      <c r="EHW21" s="246"/>
      <c r="EHX21" s="246"/>
      <c r="EHY21" s="246"/>
      <c r="EHZ21" s="246"/>
      <c r="EIA21" s="246"/>
      <c r="EIB21" s="246"/>
      <c r="EIC21" s="246"/>
      <c r="EID21" s="246"/>
      <c r="EIE21" s="246"/>
      <c r="EIF21" s="246"/>
      <c r="EIG21" s="246"/>
      <c r="EIH21" s="246"/>
      <c r="EII21" s="246"/>
      <c r="EIJ21" s="246"/>
      <c r="EIK21" s="246"/>
      <c r="EIL21" s="246"/>
      <c r="EIM21" s="246"/>
      <c r="EIN21" s="246"/>
      <c r="EIO21" s="246"/>
      <c r="EIP21" s="246"/>
      <c r="EIQ21" s="246"/>
      <c r="EIR21" s="246"/>
      <c r="EIS21" s="246"/>
      <c r="EIT21" s="246"/>
      <c r="EIU21" s="246"/>
      <c r="EIV21" s="246"/>
      <c r="EIW21" s="246"/>
      <c r="EIX21" s="246"/>
      <c r="EIY21" s="246"/>
      <c r="EIZ21" s="246"/>
      <c r="EJA21" s="246"/>
      <c r="EJB21" s="246"/>
      <c r="EJC21" s="246"/>
      <c r="EJD21" s="246"/>
      <c r="EJE21" s="246"/>
      <c r="EJF21" s="246"/>
      <c r="EJG21" s="246"/>
      <c r="EJH21" s="246"/>
      <c r="EJI21" s="246"/>
      <c r="EJJ21" s="246"/>
      <c r="EJK21" s="246"/>
      <c r="EJL21" s="246"/>
      <c r="EJM21" s="246"/>
      <c r="EJN21" s="246"/>
      <c r="EJO21" s="246"/>
      <c r="EJP21" s="246"/>
      <c r="EJQ21" s="246"/>
      <c r="EJR21" s="246"/>
      <c r="EJS21" s="246"/>
      <c r="EJT21" s="246"/>
      <c r="EJU21" s="246"/>
      <c r="EJV21" s="246"/>
      <c r="EJW21" s="246"/>
      <c r="EJX21" s="246"/>
      <c r="EJY21" s="246"/>
      <c r="EJZ21" s="246"/>
      <c r="EKA21" s="246"/>
      <c r="EKB21" s="246"/>
      <c r="EKC21" s="246"/>
      <c r="EKD21" s="246"/>
      <c r="EKE21" s="246"/>
      <c r="EKF21" s="246"/>
      <c r="EKG21" s="246"/>
      <c r="EKH21" s="246"/>
      <c r="EKI21" s="246"/>
      <c r="EKJ21" s="246"/>
      <c r="EKK21" s="246"/>
      <c r="EKL21" s="246"/>
      <c r="EKM21" s="246"/>
      <c r="EKN21" s="246"/>
      <c r="EKO21" s="246"/>
      <c r="EKP21" s="246"/>
      <c r="EKQ21" s="246"/>
      <c r="EKR21" s="246"/>
      <c r="EKS21" s="246"/>
      <c r="EKT21" s="246"/>
      <c r="EKU21" s="246"/>
      <c r="EKV21" s="246"/>
      <c r="EKW21" s="246"/>
      <c r="EKX21" s="246"/>
      <c r="EKY21" s="246"/>
      <c r="EKZ21" s="246"/>
      <c r="ELA21" s="246"/>
      <c r="ELB21" s="246"/>
      <c r="ELC21" s="246"/>
      <c r="ELD21" s="246"/>
      <c r="ELE21" s="246"/>
      <c r="ELF21" s="246"/>
      <c r="ELG21" s="246"/>
      <c r="ELH21" s="246"/>
      <c r="ELI21" s="246"/>
      <c r="ELJ21" s="246"/>
      <c r="ELK21" s="246"/>
      <c r="ELL21" s="246"/>
      <c r="ELM21" s="246"/>
      <c r="ELN21" s="246"/>
      <c r="ELO21" s="246"/>
      <c r="ELP21" s="246"/>
      <c r="ELQ21" s="246"/>
      <c r="ELR21" s="246"/>
      <c r="ELS21" s="246"/>
      <c r="ELT21" s="246"/>
      <c r="ELU21" s="246"/>
      <c r="ELV21" s="246"/>
      <c r="ELW21" s="246"/>
      <c r="ELX21" s="246"/>
      <c r="ELY21" s="246"/>
      <c r="ELZ21" s="246"/>
      <c r="EMA21" s="246"/>
      <c r="EMB21" s="246"/>
      <c r="EMC21" s="246"/>
      <c r="EMD21" s="246"/>
      <c r="EME21" s="246"/>
      <c r="EMF21" s="246"/>
      <c r="EMG21" s="246"/>
      <c r="EMH21" s="246"/>
      <c r="EMI21" s="246"/>
      <c r="EMJ21" s="246"/>
      <c r="EMK21" s="246"/>
      <c r="EML21" s="246"/>
      <c r="EMM21" s="246"/>
      <c r="EMN21" s="246"/>
      <c r="EMO21" s="246"/>
      <c r="EMP21" s="246"/>
      <c r="EMQ21" s="246"/>
      <c r="EMR21" s="246"/>
      <c r="EMS21" s="246"/>
      <c r="EMT21" s="246"/>
      <c r="EMU21" s="246"/>
      <c r="EMV21" s="246"/>
      <c r="EMW21" s="246"/>
      <c r="EMX21" s="246"/>
      <c r="EMY21" s="246"/>
      <c r="EMZ21" s="246"/>
      <c r="ENA21" s="246"/>
      <c r="ENB21" s="246"/>
      <c r="ENC21" s="246"/>
      <c r="END21" s="246"/>
      <c r="ENE21" s="246"/>
      <c r="ENF21" s="246"/>
      <c r="ENG21" s="246"/>
      <c r="ENH21" s="246"/>
      <c r="ENI21" s="246"/>
      <c r="ENJ21" s="246"/>
      <c r="ENK21" s="246"/>
      <c r="ENL21" s="246"/>
      <c r="ENM21" s="246"/>
      <c r="ENN21" s="246"/>
      <c r="ENO21" s="246"/>
      <c r="ENP21" s="246"/>
      <c r="ENQ21" s="246"/>
      <c r="ENR21" s="246"/>
      <c r="ENS21" s="246"/>
      <c r="ENT21" s="246"/>
      <c r="ENU21" s="246"/>
      <c r="ENV21" s="246"/>
      <c r="ENW21" s="246"/>
      <c r="ENX21" s="246"/>
      <c r="ENY21" s="246"/>
      <c r="ENZ21" s="246"/>
      <c r="EOA21" s="246"/>
      <c r="EOB21" s="246"/>
      <c r="EOC21" s="246"/>
      <c r="EOD21" s="246"/>
      <c r="EOE21" s="246"/>
      <c r="EOF21" s="246"/>
      <c r="EOG21" s="246"/>
      <c r="EOH21" s="246"/>
      <c r="EOI21" s="246"/>
      <c r="EOJ21" s="246"/>
      <c r="EOK21" s="246"/>
      <c r="EOL21" s="246"/>
      <c r="EOM21" s="246"/>
      <c r="EON21" s="246"/>
      <c r="EOO21" s="246"/>
      <c r="EOP21" s="246"/>
      <c r="EOQ21" s="246"/>
      <c r="EOR21" s="246"/>
      <c r="EOS21" s="246"/>
      <c r="EOT21" s="246"/>
      <c r="EOU21" s="246"/>
      <c r="EOV21" s="246"/>
      <c r="EOW21" s="246"/>
      <c r="EOX21" s="246"/>
      <c r="EOY21" s="246"/>
      <c r="EOZ21" s="246"/>
      <c r="EPA21" s="246"/>
      <c r="EPB21" s="246"/>
      <c r="EPC21" s="246"/>
      <c r="EPD21" s="246"/>
      <c r="EPE21" s="246"/>
      <c r="EPF21" s="246"/>
      <c r="EPG21" s="246"/>
      <c r="EPH21" s="246"/>
      <c r="EPI21" s="246"/>
      <c r="EPJ21" s="246"/>
      <c r="EPK21" s="246"/>
      <c r="EPL21" s="246"/>
      <c r="EPM21" s="246"/>
      <c r="EPN21" s="246"/>
      <c r="EPO21" s="246"/>
      <c r="EPP21" s="246"/>
      <c r="EPQ21" s="246"/>
      <c r="EPR21" s="246"/>
      <c r="EPS21" s="246"/>
      <c r="EPT21" s="246"/>
      <c r="EPU21" s="246"/>
      <c r="EPV21" s="246"/>
      <c r="EPW21" s="246"/>
      <c r="EPX21" s="246"/>
      <c r="EPY21" s="246"/>
      <c r="EPZ21" s="246"/>
      <c r="EQA21" s="246"/>
      <c r="EQB21" s="246"/>
      <c r="EQC21" s="246"/>
      <c r="EQD21" s="246"/>
      <c r="EQE21" s="246"/>
      <c r="EQF21" s="246"/>
      <c r="EQG21" s="246"/>
      <c r="EQH21" s="246"/>
      <c r="EQI21" s="246"/>
      <c r="EQJ21" s="246"/>
      <c r="EQK21" s="246"/>
      <c r="EQL21" s="246"/>
      <c r="EQM21" s="246"/>
      <c r="EQN21" s="246"/>
      <c r="EQO21" s="246"/>
      <c r="EQP21" s="246"/>
      <c r="EQQ21" s="246"/>
      <c r="EQR21" s="246"/>
      <c r="EQS21" s="246"/>
      <c r="EQT21" s="246"/>
      <c r="EQU21" s="246"/>
      <c r="EQV21" s="246"/>
      <c r="EQW21" s="246"/>
      <c r="EQX21" s="246"/>
      <c r="EQY21" s="246"/>
      <c r="EQZ21" s="246"/>
      <c r="ERA21" s="246"/>
      <c r="ERB21" s="246"/>
      <c r="ERC21" s="246"/>
      <c r="ERD21" s="246"/>
      <c r="ERE21" s="246"/>
      <c r="ERF21" s="246"/>
      <c r="ERG21" s="246"/>
      <c r="ERH21" s="246"/>
      <c r="ERI21" s="246"/>
      <c r="ERJ21" s="246"/>
      <c r="ERK21" s="246"/>
      <c r="ERL21" s="246"/>
      <c r="ERM21" s="246"/>
      <c r="ERN21" s="246"/>
      <c r="ERO21" s="246"/>
      <c r="ERP21" s="246"/>
      <c r="ERQ21" s="246"/>
      <c r="ERR21" s="246"/>
      <c r="ERS21" s="246"/>
      <c r="ERT21" s="246"/>
      <c r="ERU21" s="246"/>
      <c r="ERV21" s="246"/>
      <c r="ERW21" s="246"/>
      <c r="ERX21" s="246"/>
      <c r="ERY21" s="246"/>
      <c r="ERZ21" s="246"/>
      <c r="ESA21" s="246"/>
      <c r="ESB21" s="246"/>
      <c r="ESC21" s="246"/>
      <c r="ESD21" s="246"/>
      <c r="ESE21" s="246"/>
      <c r="ESF21" s="246"/>
      <c r="ESG21" s="246"/>
      <c r="ESH21" s="246"/>
      <c r="ESI21" s="246"/>
      <c r="ESJ21" s="246"/>
      <c r="ESK21" s="246"/>
      <c r="ESL21" s="246"/>
      <c r="ESM21" s="246"/>
      <c r="ESN21" s="246"/>
      <c r="ESO21" s="246"/>
      <c r="ESP21" s="246"/>
      <c r="ESQ21" s="246"/>
      <c r="ESR21" s="246"/>
      <c r="ESS21" s="246"/>
      <c r="EST21" s="246"/>
      <c r="ESU21" s="246"/>
      <c r="ESV21" s="246"/>
      <c r="ESW21" s="246"/>
      <c r="ESX21" s="246"/>
      <c r="ESY21" s="246"/>
      <c r="ESZ21" s="246"/>
      <c r="ETA21" s="246"/>
      <c r="ETB21" s="246"/>
      <c r="ETC21" s="246"/>
      <c r="ETD21" s="246"/>
      <c r="ETE21" s="246"/>
      <c r="ETF21" s="246"/>
      <c r="ETG21" s="246"/>
      <c r="ETH21" s="246"/>
      <c r="ETI21" s="246"/>
      <c r="ETJ21" s="246"/>
      <c r="ETK21" s="246"/>
      <c r="ETL21" s="246"/>
      <c r="ETM21" s="246"/>
      <c r="ETN21" s="246"/>
      <c r="ETO21" s="246"/>
      <c r="ETP21" s="246"/>
      <c r="ETQ21" s="246"/>
      <c r="ETR21" s="246"/>
      <c r="ETS21" s="246"/>
      <c r="ETT21" s="246"/>
      <c r="ETU21" s="246"/>
      <c r="ETV21" s="246"/>
      <c r="ETW21" s="246"/>
      <c r="ETX21" s="246"/>
      <c r="ETY21" s="246"/>
      <c r="ETZ21" s="246"/>
      <c r="EUA21" s="246"/>
      <c r="EUB21" s="246"/>
      <c r="EUC21" s="246"/>
      <c r="EUD21" s="246"/>
      <c r="EUE21" s="246"/>
      <c r="EUF21" s="246"/>
      <c r="EUG21" s="246"/>
      <c r="EUH21" s="246"/>
      <c r="EUI21" s="246"/>
      <c r="EUJ21" s="246"/>
      <c r="EUK21" s="246"/>
      <c r="EUL21" s="246"/>
      <c r="EUM21" s="246"/>
      <c r="EUN21" s="246"/>
      <c r="EUO21" s="246"/>
      <c r="EUP21" s="246"/>
      <c r="EUQ21" s="246"/>
      <c r="EUR21" s="246"/>
      <c r="EUS21" s="246"/>
      <c r="EUT21" s="246"/>
      <c r="EUU21" s="246"/>
      <c r="EUV21" s="246"/>
      <c r="EUW21" s="246"/>
      <c r="EUX21" s="246"/>
      <c r="EUY21" s="246"/>
      <c r="EUZ21" s="246"/>
      <c r="EVA21" s="246"/>
      <c r="EVB21" s="246"/>
      <c r="EVC21" s="246"/>
      <c r="EVD21" s="246"/>
      <c r="EVE21" s="246"/>
      <c r="EVF21" s="246"/>
      <c r="EVG21" s="246"/>
      <c r="EVH21" s="246"/>
      <c r="EVI21" s="246"/>
      <c r="EVJ21" s="246"/>
      <c r="EVK21" s="246"/>
      <c r="EVL21" s="246"/>
      <c r="EVM21" s="246"/>
      <c r="EVN21" s="246"/>
      <c r="EVO21" s="246"/>
      <c r="EVP21" s="246"/>
      <c r="EVQ21" s="246"/>
      <c r="EVR21" s="246"/>
      <c r="EVS21" s="246"/>
      <c r="EVT21" s="246"/>
      <c r="EVU21" s="246"/>
      <c r="EVV21" s="246"/>
      <c r="EVW21" s="246"/>
      <c r="EVX21" s="246"/>
      <c r="EVY21" s="246"/>
      <c r="EVZ21" s="246"/>
      <c r="EWA21" s="246"/>
      <c r="EWB21" s="246"/>
      <c r="EWC21" s="246"/>
      <c r="EWD21" s="246"/>
      <c r="EWE21" s="246"/>
      <c r="EWF21" s="246"/>
      <c r="EWG21" s="246"/>
      <c r="EWH21" s="246"/>
      <c r="EWI21" s="246"/>
      <c r="EWJ21" s="246"/>
      <c r="EWK21" s="246"/>
      <c r="EWL21" s="246"/>
      <c r="EWM21" s="246"/>
      <c r="EWN21" s="246"/>
      <c r="EWO21" s="246"/>
      <c r="EWP21" s="246"/>
      <c r="EWQ21" s="246"/>
      <c r="EWR21" s="246"/>
      <c r="EWS21" s="246"/>
      <c r="EWT21" s="246"/>
      <c r="EWU21" s="246"/>
      <c r="EWV21" s="246"/>
      <c r="EWW21" s="246"/>
      <c r="EWX21" s="246"/>
      <c r="EWY21" s="246"/>
      <c r="EWZ21" s="246"/>
      <c r="EXA21" s="246"/>
      <c r="EXB21" s="246"/>
      <c r="EXC21" s="246"/>
      <c r="EXD21" s="246"/>
      <c r="EXE21" s="246"/>
      <c r="EXF21" s="246"/>
      <c r="EXG21" s="246"/>
      <c r="EXH21" s="246"/>
      <c r="EXI21" s="246"/>
      <c r="EXJ21" s="246"/>
      <c r="EXK21" s="246"/>
      <c r="EXL21" s="246"/>
      <c r="EXM21" s="246"/>
      <c r="EXN21" s="246"/>
      <c r="EXO21" s="246"/>
      <c r="EXP21" s="246"/>
      <c r="EXQ21" s="246"/>
      <c r="EXR21" s="246"/>
      <c r="EXS21" s="246"/>
      <c r="EXT21" s="246"/>
      <c r="EXU21" s="246"/>
      <c r="EXV21" s="246"/>
      <c r="EXW21" s="246"/>
      <c r="EXX21" s="246"/>
      <c r="EXY21" s="246"/>
      <c r="EXZ21" s="246"/>
      <c r="EYA21" s="246"/>
      <c r="EYB21" s="246"/>
      <c r="EYC21" s="246"/>
      <c r="EYD21" s="246"/>
      <c r="EYE21" s="246"/>
      <c r="EYF21" s="246"/>
      <c r="EYG21" s="246"/>
      <c r="EYH21" s="246"/>
      <c r="EYI21" s="246"/>
      <c r="EYJ21" s="246"/>
      <c r="EYK21" s="246"/>
      <c r="EYL21" s="246"/>
      <c r="EYM21" s="246"/>
      <c r="EYN21" s="246"/>
      <c r="EYO21" s="246"/>
      <c r="EYP21" s="246"/>
      <c r="EYQ21" s="246"/>
      <c r="EYR21" s="246"/>
      <c r="EYS21" s="246"/>
      <c r="EYT21" s="246"/>
      <c r="EYU21" s="246"/>
      <c r="EYV21" s="246"/>
      <c r="EYW21" s="246"/>
      <c r="EYX21" s="246"/>
      <c r="EYY21" s="246"/>
      <c r="EYZ21" s="246"/>
      <c r="EZA21" s="246"/>
      <c r="EZB21" s="246"/>
      <c r="EZC21" s="246"/>
      <c r="EZD21" s="246"/>
      <c r="EZE21" s="246"/>
      <c r="EZF21" s="246"/>
      <c r="EZG21" s="246"/>
      <c r="EZH21" s="246"/>
      <c r="EZI21" s="246"/>
      <c r="EZJ21" s="246"/>
      <c r="EZK21" s="246"/>
      <c r="EZL21" s="246"/>
      <c r="EZM21" s="246"/>
      <c r="EZN21" s="246"/>
      <c r="EZO21" s="246"/>
      <c r="EZP21" s="246"/>
      <c r="EZQ21" s="246"/>
      <c r="EZR21" s="246"/>
      <c r="EZS21" s="246"/>
      <c r="EZT21" s="246"/>
      <c r="EZU21" s="246"/>
      <c r="EZV21" s="246"/>
      <c r="EZW21" s="246"/>
      <c r="EZX21" s="246"/>
      <c r="EZY21" s="246"/>
      <c r="EZZ21" s="246"/>
      <c r="FAA21" s="246"/>
      <c r="FAB21" s="246"/>
      <c r="FAC21" s="246"/>
      <c r="FAD21" s="246"/>
      <c r="FAE21" s="246"/>
      <c r="FAF21" s="246"/>
      <c r="FAG21" s="246"/>
      <c r="FAH21" s="246"/>
      <c r="FAI21" s="246"/>
      <c r="FAJ21" s="246"/>
      <c r="FAK21" s="246"/>
      <c r="FAL21" s="246"/>
      <c r="FAM21" s="246"/>
      <c r="FAN21" s="246"/>
      <c r="FAO21" s="246"/>
      <c r="FAP21" s="246"/>
      <c r="FAQ21" s="246"/>
      <c r="FAR21" s="246"/>
      <c r="FAS21" s="246"/>
      <c r="FAT21" s="246"/>
      <c r="FAU21" s="246"/>
      <c r="FAV21" s="246"/>
      <c r="FAW21" s="246"/>
      <c r="FAX21" s="246"/>
      <c r="FAY21" s="246"/>
      <c r="FAZ21" s="246"/>
      <c r="FBA21" s="246"/>
      <c r="FBB21" s="246"/>
      <c r="FBC21" s="246"/>
      <c r="FBD21" s="246"/>
      <c r="FBE21" s="246"/>
      <c r="FBF21" s="246"/>
      <c r="FBG21" s="246"/>
      <c r="FBH21" s="246"/>
      <c r="FBI21" s="246"/>
      <c r="FBJ21" s="246"/>
      <c r="FBK21" s="246"/>
      <c r="FBL21" s="246"/>
      <c r="FBM21" s="246"/>
      <c r="FBN21" s="246"/>
      <c r="FBO21" s="246"/>
      <c r="FBP21" s="246"/>
      <c r="FBQ21" s="246"/>
      <c r="FBR21" s="246"/>
      <c r="FBS21" s="246"/>
      <c r="FBT21" s="246"/>
      <c r="FBU21" s="246"/>
      <c r="FBV21" s="246"/>
      <c r="FBW21" s="246"/>
      <c r="FBX21" s="246"/>
      <c r="FBY21" s="246"/>
      <c r="FBZ21" s="246"/>
      <c r="FCA21" s="246"/>
      <c r="FCB21" s="246"/>
      <c r="FCC21" s="246"/>
      <c r="FCD21" s="246"/>
      <c r="FCE21" s="246"/>
      <c r="FCF21" s="246"/>
      <c r="FCG21" s="246"/>
      <c r="FCH21" s="246"/>
      <c r="FCI21" s="246"/>
      <c r="FCJ21" s="246"/>
      <c r="FCK21" s="246"/>
      <c r="FCL21" s="246"/>
      <c r="FCM21" s="246"/>
      <c r="FCN21" s="246"/>
      <c r="FCO21" s="246"/>
      <c r="FCP21" s="246"/>
      <c r="FCQ21" s="246"/>
      <c r="FCR21" s="246"/>
      <c r="FCS21" s="246"/>
      <c r="FCT21" s="246"/>
      <c r="FCU21" s="246"/>
      <c r="FCV21" s="246"/>
      <c r="FCW21" s="246"/>
      <c r="FCX21" s="246"/>
      <c r="FCY21" s="246"/>
      <c r="FCZ21" s="246"/>
      <c r="FDA21" s="246"/>
      <c r="FDB21" s="246"/>
      <c r="FDC21" s="246"/>
      <c r="FDD21" s="246"/>
      <c r="FDE21" s="246"/>
      <c r="FDF21" s="246"/>
      <c r="FDG21" s="246"/>
      <c r="FDH21" s="246"/>
      <c r="FDI21" s="246"/>
      <c r="FDJ21" s="246"/>
      <c r="FDK21" s="246"/>
      <c r="FDL21" s="246"/>
      <c r="FDM21" s="246"/>
      <c r="FDN21" s="246"/>
      <c r="FDO21" s="246"/>
      <c r="FDP21" s="246"/>
      <c r="FDQ21" s="246"/>
      <c r="FDR21" s="246"/>
      <c r="FDS21" s="246"/>
      <c r="FDT21" s="246"/>
      <c r="FDU21" s="246"/>
      <c r="FDV21" s="246"/>
      <c r="FDW21" s="246"/>
      <c r="FDX21" s="246"/>
      <c r="FDY21" s="246"/>
      <c r="FDZ21" s="246"/>
      <c r="FEA21" s="246"/>
      <c r="FEB21" s="246"/>
      <c r="FEC21" s="246"/>
      <c r="FED21" s="246"/>
      <c r="FEE21" s="246"/>
      <c r="FEF21" s="246"/>
      <c r="FEG21" s="246"/>
      <c r="FEH21" s="246"/>
      <c r="FEI21" s="246"/>
      <c r="FEJ21" s="246"/>
      <c r="FEK21" s="246"/>
      <c r="FEL21" s="246"/>
      <c r="FEM21" s="246"/>
      <c r="FEN21" s="246"/>
      <c r="FEO21" s="246"/>
      <c r="FEP21" s="246"/>
      <c r="FEQ21" s="246"/>
      <c r="FER21" s="246"/>
      <c r="FES21" s="246"/>
      <c r="FET21" s="246"/>
      <c r="FEU21" s="246"/>
      <c r="FEV21" s="246"/>
      <c r="FEW21" s="246"/>
      <c r="FEX21" s="246"/>
      <c r="FEY21" s="246"/>
      <c r="FEZ21" s="246"/>
      <c r="FFA21" s="246"/>
      <c r="FFB21" s="246"/>
      <c r="FFC21" s="246"/>
      <c r="FFD21" s="246"/>
      <c r="FFE21" s="246"/>
      <c r="FFF21" s="246"/>
      <c r="FFG21" s="246"/>
      <c r="FFH21" s="246"/>
      <c r="FFI21" s="246"/>
      <c r="FFJ21" s="246"/>
      <c r="FFK21" s="246"/>
      <c r="FFL21" s="246"/>
      <c r="FFM21" s="246"/>
      <c r="FFN21" s="246"/>
      <c r="FFO21" s="246"/>
      <c r="FFP21" s="246"/>
      <c r="FFQ21" s="246"/>
      <c r="FFR21" s="246"/>
      <c r="FFS21" s="246"/>
      <c r="FFT21" s="246"/>
      <c r="FFU21" s="246"/>
      <c r="FFV21" s="246"/>
      <c r="FFW21" s="246"/>
      <c r="FFX21" s="246"/>
      <c r="FFY21" s="246"/>
      <c r="FFZ21" s="246"/>
      <c r="FGA21" s="246"/>
      <c r="FGB21" s="246"/>
      <c r="FGC21" s="246"/>
      <c r="FGD21" s="246"/>
      <c r="FGE21" s="246"/>
      <c r="FGF21" s="246"/>
      <c r="FGG21" s="246"/>
      <c r="FGH21" s="246"/>
      <c r="FGI21" s="246"/>
      <c r="FGJ21" s="246"/>
      <c r="FGK21" s="246"/>
      <c r="FGL21" s="246"/>
      <c r="FGM21" s="246"/>
      <c r="FGN21" s="246"/>
      <c r="FGO21" s="246"/>
      <c r="FGP21" s="246"/>
      <c r="FGQ21" s="246"/>
      <c r="FGR21" s="246"/>
      <c r="FGS21" s="246"/>
      <c r="FGT21" s="246"/>
      <c r="FGU21" s="246"/>
      <c r="FGV21" s="246"/>
      <c r="FGW21" s="246"/>
      <c r="FGX21" s="246"/>
      <c r="FGY21" s="246"/>
      <c r="FGZ21" s="246"/>
      <c r="FHA21" s="246"/>
      <c r="FHB21" s="246"/>
      <c r="FHC21" s="246"/>
      <c r="FHD21" s="246"/>
      <c r="FHE21" s="246"/>
      <c r="FHF21" s="246"/>
      <c r="FHG21" s="246"/>
      <c r="FHH21" s="246"/>
      <c r="FHI21" s="246"/>
      <c r="FHJ21" s="246"/>
      <c r="FHK21" s="246"/>
      <c r="FHL21" s="246"/>
      <c r="FHM21" s="246"/>
      <c r="FHN21" s="246"/>
      <c r="FHO21" s="246"/>
      <c r="FHP21" s="246"/>
      <c r="FHQ21" s="246"/>
      <c r="FHR21" s="246"/>
      <c r="FHS21" s="246"/>
      <c r="FHT21" s="246"/>
      <c r="FHU21" s="246"/>
      <c r="FHV21" s="246"/>
      <c r="FHW21" s="246"/>
      <c r="FHX21" s="246"/>
      <c r="FHY21" s="246"/>
      <c r="FHZ21" s="246"/>
      <c r="FIA21" s="246"/>
      <c r="FIB21" s="246"/>
      <c r="FIC21" s="246"/>
      <c r="FID21" s="246"/>
      <c r="FIE21" s="246"/>
      <c r="FIF21" s="246"/>
      <c r="FIG21" s="246"/>
      <c r="FIH21" s="246"/>
      <c r="FII21" s="246"/>
      <c r="FIJ21" s="246"/>
      <c r="FIK21" s="246"/>
      <c r="FIL21" s="246"/>
      <c r="FIM21" s="246"/>
      <c r="FIN21" s="246"/>
      <c r="FIO21" s="246"/>
      <c r="FIP21" s="246"/>
      <c r="FIQ21" s="246"/>
      <c r="FIR21" s="246"/>
      <c r="FIS21" s="246"/>
      <c r="FIT21" s="246"/>
      <c r="FIU21" s="246"/>
      <c r="FIV21" s="246"/>
      <c r="FIW21" s="246"/>
      <c r="FIX21" s="246"/>
      <c r="FIY21" s="246"/>
      <c r="FIZ21" s="246"/>
      <c r="FJA21" s="246"/>
      <c r="FJB21" s="246"/>
      <c r="FJC21" s="246"/>
      <c r="FJD21" s="246"/>
      <c r="FJE21" s="246"/>
      <c r="FJF21" s="246"/>
      <c r="FJG21" s="246"/>
      <c r="FJH21" s="246"/>
      <c r="FJI21" s="246"/>
      <c r="FJJ21" s="246"/>
      <c r="FJK21" s="246"/>
      <c r="FJL21" s="246"/>
      <c r="FJM21" s="246"/>
      <c r="FJN21" s="246"/>
      <c r="FJO21" s="246"/>
      <c r="FJP21" s="246"/>
      <c r="FJQ21" s="246"/>
      <c r="FJR21" s="246"/>
      <c r="FJS21" s="246"/>
      <c r="FJT21" s="246"/>
      <c r="FJU21" s="246"/>
      <c r="FJV21" s="246"/>
      <c r="FJW21" s="246"/>
      <c r="FJX21" s="246"/>
      <c r="FJY21" s="246"/>
      <c r="FJZ21" s="246"/>
      <c r="FKA21" s="246"/>
      <c r="FKB21" s="246"/>
      <c r="FKC21" s="246"/>
      <c r="FKD21" s="246"/>
      <c r="FKE21" s="246"/>
      <c r="FKF21" s="246"/>
      <c r="FKG21" s="246"/>
      <c r="FKH21" s="246"/>
      <c r="FKI21" s="246"/>
      <c r="FKJ21" s="246"/>
      <c r="FKK21" s="246"/>
      <c r="FKL21" s="246"/>
      <c r="FKM21" s="246"/>
      <c r="FKN21" s="246"/>
      <c r="FKO21" s="246"/>
      <c r="FKP21" s="246"/>
      <c r="FKQ21" s="246"/>
      <c r="FKR21" s="246"/>
      <c r="FKS21" s="246"/>
      <c r="FKT21" s="246"/>
      <c r="FKU21" s="246"/>
      <c r="FKV21" s="246"/>
      <c r="FKW21" s="246"/>
      <c r="FKX21" s="246"/>
      <c r="FKY21" s="246"/>
      <c r="FKZ21" s="246"/>
      <c r="FLA21" s="246"/>
      <c r="FLB21" s="246"/>
      <c r="FLC21" s="246"/>
      <c r="FLD21" s="246"/>
      <c r="FLE21" s="246"/>
      <c r="FLF21" s="246"/>
      <c r="FLG21" s="246"/>
      <c r="FLH21" s="246"/>
      <c r="FLI21" s="246"/>
      <c r="FLJ21" s="246"/>
      <c r="FLK21" s="246"/>
      <c r="FLL21" s="246"/>
      <c r="FLM21" s="246"/>
      <c r="FLN21" s="246"/>
      <c r="FLO21" s="246"/>
      <c r="FLP21" s="246"/>
      <c r="FLQ21" s="246"/>
      <c r="FLR21" s="246"/>
      <c r="FLS21" s="246"/>
      <c r="FLT21" s="246"/>
      <c r="FLU21" s="246"/>
      <c r="FLV21" s="246"/>
      <c r="FLW21" s="246"/>
      <c r="FLX21" s="246"/>
      <c r="FLY21" s="246"/>
      <c r="FLZ21" s="246"/>
      <c r="FMA21" s="246"/>
      <c r="FMB21" s="246"/>
      <c r="FMC21" s="246"/>
      <c r="FMD21" s="246"/>
      <c r="FME21" s="246"/>
      <c r="FMF21" s="246"/>
      <c r="FMG21" s="246"/>
      <c r="FMH21" s="246"/>
      <c r="FMI21" s="246"/>
      <c r="FMJ21" s="246"/>
      <c r="FMK21" s="246"/>
      <c r="FML21" s="246"/>
      <c r="FMM21" s="246"/>
      <c r="FMN21" s="246"/>
      <c r="FMO21" s="246"/>
      <c r="FMP21" s="246"/>
      <c r="FMQ21" s="246"/>
      <c r="FMR21" s="246"/>
      <c r="FMS21" s="246"/>
      <c r="FMT21" s="246"/>
      <c r="FMU21" s="246"/>
      <c r="FMV21" s="246"/>
      <c r="FMW21" s="246"/>
      <c r="FMX21" s="246"/>
      <c r="FMY21" s="246"/>
      <c r="FMZ21" s="246"/>
      <c r="FNA21" s="246"/>
      <c r="FNB21" s="246"/>
      <c r="FNC21" s="246"/>
      <c r="FND21" s="246"/>
      <c r="FNE21" s="246"/>
      <c r="FNF21" s="246"/>
      <c r="FNG21" s="246"/>
      <c r="FNH21" s="246"/>
      <c r="FNI21" s="246"/>
      <c r="FNJ21" s="246"/>
      <c r="FNK21" s="246"/>
      <c r="FNL21" s="246"/>
      <c r="FNM21" s="246"/>
      <c r="FNN21" s="246"/>
      <c r="FNO21" s="246"/>
      <c r="FNP21" s="246"/>
      <c r="FNQ21" s="246"/>
      <c r="FNR21" s="246"/>
      <c r="FNS21" s="246"/>
      <c r="FNT21" s="246"/>
      <c r="FNU21" s="246"/>
      <c r="FNV21" s="246"/>
      <c r="FNW21" s="246"/>
      <c r="FNX21" s="246"/>
      <c r="FNY21" s="246"/>
      <c r="FNZ21" s="246"/>
      <c r="FOA21" s="246"/>
      <c r="FOB21" s="246"/>
      <c r="FOC21" s="246"/>
      <c r="FOD21" s="246"/>
      <c r="FOE21" s="246"/>
      <c r="FOF21" s="246"/>
      <c r="FOG21" s="246"/>
      <c r="FOH21" s="246"/>
      <c r="FOI21" s="246"/>
      <c r="FOJ21" s="246"/>
      <c r="FOK21" s="246"/>
      <c r="FOL21" s="246"/>
      <c r="FOM21" s="246"/>
      <c r="FON21" s="246"/>
      <c r="FOO21" s="246"/>
      <c r="FOP21" s="246"/>
      <c r="FOQ21" s="246"/>
      <c r="FOR21" s="246"/>
      <c r="FOS21" s="246"/>
      <c r="FOT21" s="246"/>
      <c r="FOU21" s="246"/>
      <c r="FOV21" s="246"/>
      <c r="FOW21" s="246"/>
      <c r="FOX21" s="246"/>
      <c r="FOY21" s="246"/>
      <c r="FOZ21" s="246"/>
      <c r="FPA21" s="246"/>
      <c r="FPB21" s="246"/>
      <c r="FPC21" s="246"/>
      <c r="FPD21" s="246"/>
      <c r="FPE21" s="246"/>
      <c r="FPF21" s="246"/>
      <c r="FPG21" s="246"/>
      <c r="FPH21" s="246"/>
      <c r="FPI21" s="246"/>
      <c r="FPJ21" s="246"/>
      <c r="FPK21" s="246"/>
      <c r="FPL21" s="246"/>
      <c r="FPM21" s="246"/>
      <c r="FPN21" s="246"/>
      <c r="FPO21" s="246"/>
      <c r="FPP21" s="246"/>
      <c r="FPQ21" s="246"/>
      <c r="FPR21" s="246"/>
      <c r="FPS21" s="246"/>
      <c r="FPT21" s="246"/>
      <c r="FPU21" s="246"/>
      <c r="FPV21" s="246"/>
      <c r="FPW21" s="246"/>
      <c r="FPX21" s="246"/>
      <c r="FPY21" s="246"/>
      <c r="FPZ21" s="246"/>
      <c r="FQA21" s="246"/>
      <c r="FQB21" s="246"/>
      <c r="FQC21" s="246"/>
      <c r="FQD21" s="246"/>
      <c r="FQE21" s="246"/>
      <c r="FQF21" s="246"/>
      <c r="FQG21" s="246"/>
      <c r="FQH21" s="246"/>
      <c r="FQI21" s="246"/>
      <c r="FQJ21" s="246"/>
      <c r="FQK21" s="246"/>
      <c r="FQL21" s="246"/>
      <c r="FQM21" s="246"/>
      <c r="FQN21" s="246"/>
      <c r="FQO21" s="246"/>
      <c r="FQP21" s="246"/>
      <c r="FQQ21" s="246"/>
      <c r="FQR21" s="246"/>
      <c r="FQS21" s="246"/>
      <c r="FQT21" s="246"/>
      <c r="FQU21" s="246"/>
      <c r="FQV21" s="246"/>
      <c r="FQW21" s="246"/>
      <c r="FQX21" s="246"/>
      <c r="FQY21" s="246"/>
      <c r="FQZ21" s="246"/>
      <c r="FRA21" s="246"/>
      <c r="FRB21" s="246"/>
      <c r="FRC21" s="246"/>
      <c r="FRD21" s="246"/>
      <c r="FRE21" s="246"/>
      <c r="FRF21" s="246"/>
      <c r="FRG21" s="246"/>
      <c r="FRH21" s="246"/>
      <c r="FRI21" s="246"/>
      <c r="FRJ21" s="246"/>
      <c r="FRK21" s="246"/>
      <c r="FRL21" s="246"/>
      <c r="FRM21" s="246"/>
      <c r="FRN21" s="246"/>
      <c r="FRO21" s="246"/>
      <c r="FRP21" s="246"/>
      <c r="FRQ21" s="246"/>
      <c r="FRR21" s="246"/>
      <c r="FRS21" s="246"/>
      <c r="FRT21" s="246"/>
      <c r="FRU21" s="246"/>
      <c r="FRV21" s="246"/>
      <c r="FRW21" s="246"/>
      <c r="FRX21" s="246"/>
      <c r="FRY21" s="246"/>
      <c r="FRZ21" s="246"/>
      <c r="FSA21" s="246"/>
      <c r="FSB21" s="246"/>
      <c r="FSC21" s="246"/>
      <c r="FSD21" s="246"/>
      <c r="FSE21" s="246"/>
      <c r="FSF21" s="246"/>
      <c r="FSG21" s="246"/>
      <c r="FSH21" s="246"/>
      <c r="FSI21" s="246"/>
      <c r="FSJ21" s="246"/>
      <c r="FSK21" s="246"/>
      <c r="FSL21" s="246"/>
      <c r="FSM21" s="246"/>
      <c r="FSN21" s="246"/>
      <c r="FSO21" s="246"/>
      <c r="FSP21" s="246"/>
      <c r="FSQ21" s="246"/>
      <c r="FSR21" s="246"/>
      <c r="FSS21" s="246"/>
      <c r="FST21" s="246"/>
      <c r="FSU21" s="246"/>
      <c r="FSV21" s="246"/>
      <c r="FSW21" s="246"/>
      <c r="FSX21" s="246"/>
      <c r="FSY21" s="246"/>
      <c r="FSZ21" s="246"/>
      <c r="FTA21" s="246"/>
      <c r="FTB21" s="246"/>
      <c r="FTC21" s="246"/>
      <c r="FTD21" s="246"/>
      <c r="FTE21" s="246"/>
      <c r="FTF21" s="246"/>
      <c r="FTG21" s="246"/>
      <c r="FTH21" s="246"/>
      <c r="FTI21" s="246"/>
      <c r="FTJ21" s="246"/>
      <c r="FTK21" s="246"/>
      <c r="FTL21" s="246"/>
      <c r="FTM21" s="246"/>
      <c r="FTN21" s="246"/>
      <c r="FTO21" s="246"/>
      <c r="FTP21" s="246"/>
      <c r="FTQ21" s="246"/>
      <c r="FTR21" s="246"/>
      <c r="FTS21" s="246"/>
      <c r="FTT21" s="246"/>
      <c r="FTU21" s="246"/>
      <c r="FTV21" s="246"/>
      <c r="FTW21" s="246"/>
      <c r="FTX21" s="246"/>
      <c r="FTY21" s="246"/>
      <c r="FTZ21" s="246"/>
      <c r="FUA21" s="246"/>
      <c r="FUB21" s="246"/>
      <c r="FUC21" s="246"/>
      <c r="FUD21" s="246"/>
      <c r="FUE21" s="246"/>
      <c r="FUF21" s="246"/>
      <c r="FUG21" s="246"/>
      <c r="FUH21" s="246"/>
      <c r="FUI21" s="246"/>
      <c r="FUJ21" s="246"/>
      <c r="FUK21" s="246"/>
      <c r="FUL21" s="246"/>
      <c r="FUM21" s="246"/>
      <c r="FUN21" s="246"/>
      <c r="FUO21" s="246"/>
      <c r="FUP21" s="246"/>
      <c r="FUQ21" s="246"/>
      <c r="FUR21" s="246"/>
      <c r="FUS21" s="246"/>
      <c r="FUT21" s="246"/>
      <c r="FUU21" s="246"/>
      <c r="FUV21" s="246"/>
      <c r="FUW21" s="246"/>
      <c r="FUX21" s="246"/>
      <c r="FUY21" s="246"/>
      <c r="FUZ21" s="246"/>
      <c r="FVA21" s="246"/>
      <c r="FVB21" s="246"/>
      <c r="FVC21" s="246"/>
      <c r="FVD21" s="246"/>
      <c r="FVE21" s="246"/>
      <c r="FVF21" s="246"/>
      <c r="FVG21" s="246"/>
      <c r="FVH21" s="246"/>
      <c r="FVI21" s="246"/>
      <c r="FVJ21" s="246"/>
      <c r="FVK21" s="246"/>
      <c r="FVL21" s="246"/>
      <c r="FVM21" s="246"/>
      <c r="FVN21" s="246"/>
      <c r="FVO21" s="246"/>
      <c r="FVP21" s="246"/>
      <c r="FVQ21" s="246"/>
      <c r="FVR21" s="246"/>
      <c r="FVS21" s="246"/>
      <c r="FVT21" s="246"/>
      <c r="FVU21" s="246"/>
      <c r="FVV21" s="246"/>
      <c r="FVW21" s="246"/>
      <c r="FVX21" s="246"/>
      <c r="FVY21" s="246"/>
      <c r="FVZ21" s="246"/>
      <c r="FWA21" s="246"/>
      <c r="FWB21" s="246"/>
      <c r="FWC21" s="246"/>
      <c r="FWD21" s="246"/>
      <c r="FWE21" s="246"/>
      <c r="FWF21" s="246"/>
      <c r="FWG21" s="246"/>
      <c r="FWH21" s="246"/>
      <c r="FWI21" s="246"/>
      <c r="FWJ21" s="246"/>
      <c r="FWK21" s="246"/>
      <c r="FWL21" s="246"/>
      <c r="FWM21" s="246"/>
      <c r="FWN21" s="246"/>
      <c r="FWO21" s="246"/>
      <c r="FWP21" s="246"/>
      <c r="FWQ21" s="246"/>
      <c r="FWR21" s="246"/>
      <c r="FWS21" s="246"/>
      <c r="FWT21" s="246"/>
      <c r="FWU21" s="246"/>
      <c r="FWV21" s="246"/>
      <c r="FWW21" s="246"/>
      <c r="FWX21" s="246"/>
      <c r="FWY21" s="246"/>
      <c r="FWZ21" s="246"/>
      <c r="FXA21" s="246"/>
      <c r="FXB21" s="246"/>
      <c r="FXC21" s="246"/>
      <c r="FXD21" s="246"/>
      <c r="FXE21" s="246"/>
      <c r="FXF21" s="246"/>
      <c r="FXG21" s="246"/>
      <c r="FXH21" s="246"/>
      <c r="FXI21" s="246"/>
      <c r="FXJ21" s="246"/>
      <c r="FXK21" s="246"/>
      <c r="FXL21" s="246"/>
      <c r="FXM21" s="246"/>
      <c r="FXN21" s="246"/>
      <c r="FXO21" s="246"/>
      <c r="FXP21" s="246"/>
      <c r="FXQ21" s="246"/>
      <c r="FXR21" s="246"/>
      <c r="FXS21" s="246"/>
      <c r="FXT21" s="246"/>
      <c r="FXU21" s="246"/>
      <c r="FXV21" s="246"/>
      <c r="FXW21" s="246"/>
      <c r="FXX21" s="246"/>
      <c r="FXY21" s="246"/>
      <c r="FXZ21" s="246"/>
      <c r="FYA21" s="246"/>
      <c r="FYB21" s="246"/>
      <c r="FYC21" s="246"/>
      <c r="FYD21" s="246"/>
      <c r="FYE21" s="246"/>
      <c r="FYF21" s="246"/>
      <c r="FYG21" s="246"/>
      <c r="FYH21" s="246"/>
      <c r="FYI21" s="246"/>
      <c r="FYJ21" s="246"/>
      <c r="FYK21" s="246"/>
      <c r="FYL21" s="246"/>
      <c r="FYM21" s="246"/>
      <c r="FYN21" s="246"/>
      <c r="FYO21" s="246"/>
      <c r="FYP21" s="246"/>
      <c r="FYQ21" s="246"/>
      <c r="FYR21" s="246"/>
      <c r="FYS21" s="246"/>
      <c r="FYT21" s="246"/>
      <c r="FYU21" s="246"/>
      <c r="FYV21" s="246"/>
      <c r="FYW21" s="246"/>
      <c r="FYX21" s="246"/>
      <c r="FYY21" s="246"/>
      <c r="FYZ21" s="246"/>
      <c r="FZA21" s="246"/>
      <c r="FZB21" s="246"/>
      <c r="FZC21" s="246"/>
      <c r="FZD21" s="246"/>
      <c r="FZE21" s="246"/>
      <c r="FZF21" s="246"/>
      <c r="FZG21" s="246"/>
      <c r="FZH21" s="246"/>
      <c r="FZI21" s="246"/>
      <c r="FZJ21" s="246"/>
      <c r="FZK21" s="246"/>
      <c r="FZL21" s="246"/>
      <c r="FZM21" s="246"/>
      <c r="FZN21" s="246"/>
      <c r="FZO21" s="246"/>
      <c r="FZP21" s="246"/>
      <c r="FZQ21" s="246"/>
      <c r="FZR21" s="246"/>
      <c r="FZS21" s="246"/>
      <c r="FZT21" s="246"/>
      <c r="FZU21" s="246"/>
      <c r="FZV21" s="246"/>
      <c r="FZW21" s="246"/>
      <c r="FZX21" s="246"/>
      <c r="FZY21" s="246"/>
      <c r="FZZ21" s="246"/>
      <c r="GAA21" s="246"/>
      <c r="GAB21" s="246"/>
      <c r="GAC21" s="246"/>
      <c r="GAD21" s="246"/>
      <c r="GAE21" s="246"/>
      <c r="GAF21" s="246"/>
      <c r="GAG21" s="246"/>
      <c r="GAH21" s="246"/>
      <c r="GAI21" s="246"/>
      <c r="GAJ21" s="246"/>
      <c r="GAK21" s="246"/>
      <c r="GAL21" s="246"/>
      <c r="GAM21" s="246"/>
      <c r="GAN21" s="246"/>
      <c r="GAO21" s="246"/>
      <c r="GAP21" s="246"/>
      <c r="GAQ21" s="246"/>
      <c r="GAR21" s="246"/>
      <c r="GAS21" s="246"/>
      <c r="GAT21" s="246"/>
      <c r="GAU21" s="246"/>
      <c r="GAV21" s="246"/>
      <c r="GAW21" s="246"/>
      <c r="GAX21" s="246"/>
      <c r="GAY21" s="246"/>
      <c r="GAZ21" s="246"/>
      <c r="GBA21" s="246"/>
      <c r="GBB21" s="246"/>
      <c r="GBC21" s="246"/>
      <c r="GBD21" s="246"/>
      <c r="GBE21" s="246"/>
      <c r="GBF21" s="246"/>
      <c r="GBG21" s="246"/>
      <c r="GBH21" s="246"/>
      <c r="GBI21" s="246"/>
      <c r="GBJ21" s="246"/>
      <c r="GBK21" s="246"/>
      <c r="GBL21" s="246"/>
      <c r="GBM21" s="246"/>
      <c r="GBN21" s="246"/>
      <c r="GBO21" s="246"/>
      <c r="GBP21" s="246"/>
      <c r="GBQ21" s="246"/>
      <c r="GBR21" s="246"/>
      <c r="GBS21" s="246"/>
      <c r="GBT21" s="246"/>
      <c r="GBU21" s="246"/>
      <c r="GBV21" s="246"/>
      <c r="GBW21" s="246"/>
      <c r="GBX21" s="246"/>
      <c r="GBY21" s="246"/>
      <c r="GBZ21" s="246"/>
      <c r="GCA21" s="246"/>
      <c r="GCB21" s="246"/>
      <c r="GCC21" s="246"/>
      <c r="GCD21" s="246"/>
      <c r="GCE21" s="246"/>
      <c r="GCF21" s="246"/>
      <c r="GCG21" s="246"/>
      <c r="GCH21" s="246"/>
      <c r="GCI21" s="246"/>
      <c r="GCJ21" s="246"/>
      <c r="GCK21" s="246"/>
      <c r="GCL21" s="246"/>
      <c r="GCM21" s="246"/>
      <c r="GCN21" s="246"/>
      <c r="GCO21" s="246"/>
      <c r="GCP21" s="246"/>
      <c r="GCQ21" s="246"/>
      <c r="GCR21" s="246"/>
      <c r="GCS21" s="246"/>
      <c r="GCT21" s="246"/>
      <c r="GCU21" s="246"/>
      <c r="GCV21" s="246"/>
      <c r="GCW21" s="246"/>
      <c r="GCX21" s="246"/>
      <c r="GCY21" s="246"/>
      <c r="GCZ21" s="246"/>
      <c r="GDA21" s="246"/>
      <c r="GDB21" s="246"/>
      <c r="GDC21" s="246"/>
      <c r="GDD21" s="246"/>
      <c r="GDE21" s="246"/>
      <c r="GDF21" s="246"/>
      <c r="GDG21" s="246"/>
      <c r="GDH21" s="246"/>
      <c r="GDI21" s="246"/>
      <c r="GDJ21" s="246"/>
      <c r="GDK21" s="246"/>
      <c r="GDL21" s="246"/>
      <c r="GDM21" s="246"/>
      <c r="GDN21" s="246"/>
      <c r="GDO21" s="246"/>
      <c r="GDP21" s="246"/>
      <c r="GDQ21" s="246"/>
      <c r="GDR21" s="246"/>
      <c r="GDS21" s="246"/>
      <c r="GDT21" s="246"/>
      <c r="GDU21" s="246"/>
      <c r="GDV21" s="246"/>
      <c r="GDW21" s="246"/>
      <c r="GDX21" s="246"/>
      <c r="GDY21" s="246"/>
      <c r="GDZ21" s="246"/>
      <c r="GEA21" s="246"/>
      <c r="GEB21" s="246"/>
      <c r="GEC21" s="246"/>
      <c r="GED21" s="246"/>
      <c r="GEE21" s="246"/>
      <c r="GEF21" s="246"/>
      <c r="GEG21" s="246"/>
      <c r="GEH21" s="246"/>
      <c r="GEI21" s="246"/>
      <c r="GEJ21" s="246"/>
      <c r="GEK21" s="246"/>
      <c r="GEL21" s="246"/>
      <c r="GEM21" s="246"/>
      <c r="GEN21" s="246"/>
      <c r="GEO21" s="246"/>
      <c r="GEP21" s="246"/>
      <c r="GEQ21" s="246"/>
      <c r="GER21" s="246"/>
      <c r="GES21" s="246"/>
      <c r="GET21" s="246"/>
      <c r="GEU21" s="246"/>
      <c r="GEV21" s="246"/>
      <c r="GEW21" s="246"/>
      <c r="GEX21" s="246"/>
      <c r="GEY21" s="246"/>
      <c r="GEZ21" s="246"/>
      <c r="GFA21" s="246"/>
      <c r="GFB21" s="246"/>
      <c r="GFC21" s="246"/>
      <c r="GFD21" s="246"/>
      <c r="GFE21" s="246"/>
      <c r="GFF21" s="246"/>
      <c r="GFG21" s="246"/>
      <c r="GFH21" s="246"/>
      <c r="GFI21" s="246"/>
      <c r="GFJ21" s="246"/>
      <c r="GFK21" s="246"/>
      <c r="GFL21" s="246"/>
      <c r="GFM21" s="246"/>
      <c r="GFN21" s="246"/>
      <c r="GFO21" s="246"/>
      <c r="GFP21" s="246"/>
      <c r="GFQ21" s="246"/>
      <c r="GFR21" s="246"/>
      <c r="GFS21" s="246"/>
      <c r="GFT21" s="246"/>
      <c r="GFU21" s="246"/>
      <c r="GFV21" s="246"/>
      <c r="GFW21" s="246"/>
      <c r="GFX21" s="246"/>
      <c r="GFY21" s="246"/>
      <c r="GFZ21" s="246"/>
      <c r="GGA21" s="246"/>
      <c r="GGB21" s="246"/>
      <c r="GGC21" s="246"/>
      <c r="GGD21" s="246"/>
      <c r="GGE21" s="246"/>
      <c r="GGF21" s="246"/>
      <c r="GGG21" s="246"/>
      <c r="GGH21" s="246"/>
      <c r="GGI21" s="246"/>
      <c r="GGJ21" s="246"/>
      <c r="GGK21" s="246"/>
      <c r="GGL21" s="246"/>
      <c r="GGM21" s="246"/>
      <c r="GGN21" s="246"/>
      <c r="GGO21" s="246"/>
      <c r="GGP21" s="246"/>
      <c r="GGQ21" s="246"/>
      <c r="GGR21" s="246"/>
      <c r="GGS21" s="246"/>
      <c r="GGT21" s="246"/>
      <c r="GGU21" s="246"/>
      <c r="GGV21" s="246"/>
      <c r="GGW21" s="246"/>
      <c r="GGX21" s="246"/>
      <c r="GGY21" s="246"/>
      <c r="GGZ21" s="246"/>
      <c r="GHA21" s="246"/>
      <c r="GHB21" s="246"/>
      <c r="GHC21" s="246"/>
      <c r="GHD21" s="246"/>
      <c r="GHE21" s="246"/>
      <c r="GHF21" s="246"/>
      <c r="GHG21" s="246"/>
      <c r="GHH21" s="246"/>
      <c r="GHI21" s="246"/>
      <c r="GHJ21" s="246"/>
      <c r="GHK21" s="246"/>
      <c r="GHL21" s="246"/>
      <c r="GHM21" s="246"/>
      <c r="GHN21" s="246"/>
      <c r="GHO21" s="246"/>
      <c r="GHP21" s="246"/>
      <c r="GHQ21" s="246"/>
      <c r="GHR21" s="246"/>
      <c r="GHS21" s="246"/>
      <c r="GHT21" s="246"/>
      <c r="GHU21" s="246"/>
      <c r="GHV21" s="246"/>
      <c r="GHW21" s="246"/>
      <c r="GHX21" s="246"/>
      <c r="GHY21" s="246"/>
      <c r="GHZ21" s="246"/>
      <c r="GIA21" s="246"/>
      <c r="GIB21" s="246"/>
      <c r="GIC21" s="246"/>
      <c r="GID21" s="246"/>
      <c r="GIE21" s="246"/>
      <c r="GIF21" s="246"/>
      <c r="GIG21" s="246"/>
      <c r="GIH21" s="246"/>
      <c r="GII21" s="246"/>
      <c r="GIJ21" s="246"/>
      <c r="GIK21" s="246"/>
      <c r="GIL21" s="246"/>
      <c r="GIM21" s="246"/>
      <c r="GIN21" s="246"/>
      <c r="GIO21" s="246"/>
      <c r="GIP21" s="246"/>
      <c r="GIQ21" s="246"/>
      <c r="GIR21" s="246"/>
      <c r="GIS21" s="246"/>
      <c r="GIT21" s="246"/>
      <c r="GIU21" s="246"/>
      <c r="GIV21" s="246"/>
      <c r="GIW21" s="246"/>
      <c r="GIX21" s="246"/>
      <c r="GIY21" s="246"/>
      <c r="GIZ21" s="246"/>
      <c r="GJA21" s="246"/>
      <c r="GJB21" s="246"/>
      <c r="GJC21" s="246"/>
      <c r="GJD21" s="246"/>
      <c r="GJE21" s="246"/>
      <c r="GJF21" s="246"/>
      <c r="GJG21" s="246"/>
      <c r="GJH21" s="246"/>
      <c r="GJI21" s="246"/>
      <c r="GJJ21" s="246"/>
      <c r="GJK21" s="246"/>
      <c r="GJL21" s="246"/>
      <c r="GJM21" s="246"/>
      <c r="GJN21" s="246"/>
      <c r="GJO21" s="246"/>
      <c r="GJP21" s="246"/>
      <c r="GJQ21" s="246"/>
      <c r="GJR21" s="246"/>
      <c r="GJS21" s="246"/>
      <c r="GJT21" s="246"/>
      <c r="GJU21" s="246"/>
      <c r="GJV21" s="246"/>
      <c r="GJW21" s="246"/>
      <c r="GJX21" s="246"/>
      <c r="GJY21" s="246"/>
      <c r="GJZ21" s="246"/>
      <c r="GKA21" s="246"/>
      <c r="GKB21" s="246"/>
      <c r="GKC21" s="246"/>
      <c r="GKD21" s="246"/>
      <c r="GKE21" s="246"/>
      <c r="GKF21" s="246"/>
      <c r="GKG21" s="246"/>
      <c r="GKH21" s="246"/>
      <c r="GKI21" s="246"/>
      <c r="GKJ21" s="246"/>
      <c r="GKK21" s="246"/>
      <c r="GKL21" s="246"/>
      <c r="GKM21" s="246"/>
      <c r="GKN21" s="246"/>
      <c r="GKO21" s="246"/>
      <c r="GKP21" s="246"/>
      <c r="GKQ21" s="246"/>
      <c r="GKR21" s="246"/>
      <c r="GKS21" s="246"/>
      <c r="GKT21" s="246"/>
      <c r="GKU21" s="246"/>
      <c r="GKV21" s="246"/>
      <c r="GKW21" s="246"/>
      <c r="GKX21" s="246"/>
      <c r="GKY21" s="246"/>
      <c r="GKZ21" s="246"/>
      <c r="GLA21" s="246"/>
      <c r="GLB21" s="246"/>
      <c r="GLC21" s="246"/>
      <c r="GLD21" s="246"/>
      <c r="GLE21" s="246"/>
      <c r="GLF21" s="246"/>
      <c r="GLG21" s="246"/>
      <c r="GLH21" s="246"/>
      <c r="GLI21" s="246"/>
      <c r="GLJ21" s="246"/>
      <c r="GLK21" s="246"/>
      <c r="GLL21" s="246"/>
      <c r="GLM21" s="246"/>
      <c r="GLN21" s="246"/>
      <c r="GLO21" s="246"/>
      <c r="GLP21" s="246"/>
      <c r="GLQ21" s="246"/>
      <c r="GLR21" s="246"/>
      <c r="GLS21" s="246"/>
      <c r="GLT21" s="246"/>
      <c r="GLU21" s="246"/>
      <c r="GLV21" s="246"/>
      <c r="GLW21" s="246"/>
      <c r="GLX21" s="246"/>
      <c r="GLY21" s="246"/>
      <c r="GLZ21" s="246"/>
      <c r="GMA21" s="246"/>
      <c r="GMB21" s="246"/>
      <c r="GMC21" s="246"/>
      <c r="GMD21" s="246"/>
      <c r="GME21" s="246"/>
      <c r="GMF21" s="246"/>
      <c r="GMG21" s="246"/>
      <c r="GMH21" s="246"/>
      <c r="GMI21" s="246"/>
      <c r="GMJ21" s="246"/>
      <c r="GMK21" s="246"/>
      <c r="GML21" s="246"/>
      <c r="GMM21" s="246"/>
      <c r="GMN21" s="246"/>
      <c r="GMO21" s="246"/>
      <c r="GMP21" s="246"/>
      <c r="GMQ21" s="246"/>
      <c r="GMR21" s="246"/>
      <c r="GMS21" s="246"/>
      <c r="GMT21" s="246"/>
      <c r="GMU21" s="246"/>
      <c r="GMV21" s="246"/>
      <c r="GMW21" s="246"/>
      <c r="GMX21" s="246"/>
      <c r="GMY21" s="246"/>
      <c r="GMZ21" s="246"/>
      <c r="GNA21" s="246"/>
      <c r="GNB21" s="246"/>
      <c r="GNC21" s="246"/>
      <c r="GND21" s="246"/>
      <c r="GNE21" s="246"/>
      <c r="GNF21" s="246"/>
      <c r="GNG21" s="246"/>
      <c r="GNH21" s="246"/>
      <c r="GNI21" s="246"/>
      <c r="GNJ21" s="246"/>
      <c r="GNK21" s="246"/>
      <c r="GNL21" s="246"/>
      <c r="GNM21" s="246"/>
      <c r="GNN21" s="246"/>
      <c r="GNO21" s="246"/>
      <c r="GNP21" s="246"/>
      <c r="GNQ21" s="246"/>
      <c r="GNR21" s="246"/>
      <c r="GNS21" s="246"/>
      <c r="GNT21" s="246"/>
      <c r="GNU21" s="246"/>
      <c r="GNV21" s="246"/>
      <c r="GNW21" s="246"/>
      <c r="GNX21" s="246"/>
      <c r="GNY21" s="246"/>
      <c r="GNZ21" s="246"/>
      <c r="GOA21" s="246"/>
      <c r="GOB21" s="246"/>
      <c r="GOC21" s="246"/>
      <c r="GOD21" s="246"/>
      <c r="GOE21" s="246"/>
      <c r="GOF21" s="246"/>
      <c r="GOG21" s="246"/>
      <c r="GOH21" s="246"/>
      <c r="GOI21" s="246"/>
      <c r="GOJ21" s="246"/>
      <c r="GOK21" s="246"/>
      <c r="GOL21" s="246"/>
      <c r="GOM21" s="246"/>
      <c r="GON21" s="246"/>
      <c r="GOO21" s="246"/>
      <c r="GOP21" s="246"/>
      <c r="GOQ21" s="246"/>
      <c r="GOR21" s="246"/>
      <c r="GOS21" s="246"/>
      <c r="GOT21" s="246"/>
      <c r="GOU21" s="246"/>
      <c r="GOV21" s="246"/>
      <c r="GOW21" s="246"/>
      <c r="GOX21" s="246"/>
      <c r="GOY21" s="246"/>
      <c r="GOZ21" s="246"/>
      <c r="GPA21" s="246"/>
      <c r="GPB21" s="246"/>
      <c r="GPC21" s="246"/>
      <c r="GPD21" s="246"/>
      <c r="GPE21" s="246"/>
      <c r="GPF21" s="246"/>
      <c r="GPG21" s="246"/>
      <c r="GPH21" s="246"/>
      <c r="GPI21" s="246"/>
      <c r="GPJ21" s="246"/>
      <c r="GPK21" s="246"/>
      <c r="GPL21" s="246"/>
      <c r="GPM21" s="246"/>
      <c r="GPN21" s="246"/>
      <c r="GPO21" s="246"/>
      <c r="GPP21" s="246"/>
      <c r="GPQ21" s="246"/>
      <c r="GPR21" s="246"/>
      <c r="GPS21" s="246"/>
      <c r="GPT21" s="246"/>
      <c r="GPU21" s="246"/>
      <c r="GPV21" s="246"/>
      <c r="GPW21" s="246"/>
      <c r="GPX21" s="246"/>
      <c r="GPY21" s="246"/>
      <c r="GPZ21" s="246"/>
      <c r="GQA21" s="246"/>
      <c r="GQB21" s="246"/>
      <c r="GQC21" s="246"/>
      <c r="GQD21" s="246"/>
      <c r="GQE21" s="246"/>
      <c r="GQF21" s="246"/>
      <c r="GQG21" s="246"/>
      <c r="GQH21" s="246"/>
      <c r="GQI21" s="246"/>
      <c r="GQJ21" s="246"/>
      <c r="GQK21" s="246"/>
      <c r="GQL21" s="246"/>
      <c r="GQM21" s="246"/>
      <c r="GQN21" s="246"/>
      <c r="GQO21" s="246"/>
      <c r="GQP21" s="246"/>
      <c r="GQQ21" s="246"/>
      <c r="GQR21" s="246"/>
      <c r="GQS21" s="246"/>
      <c r="GQT21" s="246"/>
      <c r="GQU21" s="246"/>
      <c r="GQV21" s="246"/>
      <c r="GQW21" s="246"/>
      <c r="GQX21" s="246"/>
      <c r="GQY21" s="246"/>
      <c r="GQZ21" s="246"/>
      <c r="GRA21" s="246"/>
      <c r="GRB21" s="246"/>
      <c r="GRC21" s="246"/>
      <c r="GRD21" s="246"/>
      <c r="GRE21" s="246"/>
      <c r="GRF21" s="246"/>
      <c r="GRG21" s="246"/>
      <c r="GRH21" s="246"/>
      <c r="GRI21" s="246"/>
      <c r="GRJ21" s="246"/>
      <c r="GRK21" s="246"/>
      <c r="GRL21" s="246"/>
      <c r="GRM21" s="246"/>
      <c r="GRN21" s="246"/>
      <c r="GRO21" s="246"/>
      <c r="GRP21" s="246"/>
      <c r="GRQ21" s="246"/>
      <c r="GRR21" s="246"/>
      <c r="GRS21" s="246"/>
      <c r="GRT21" s="246"/>
      <c r="GRU21" s="246"/>
      <c r="GRV21" s="246"/>
      <c r="GRW21" s="246"/>
      <c r="GRX21" s="246"/>
      <c r="GRY21" s="246"/>
      <c r="GRZ21" s="246"/>
      <c r="GSA21" s="246"/>
      <c r="GSB21" s="246"/>
      <c r="GSC21" s="246"/>
      <c r="GSD21" s="246"/>
      <c r="GSE21" s="246"/>
      <c r="GSF21" s="246"/>
      <c r="GSG21" s="246"/>
      <c r="GSH21" s="246"/>
      <c r="GSI21" s="246"/>
      <c r="GSJ21" s="246"/>
      <c r="GSK21" s="246"/>
      <c r="GSL21" s="246"/>
      <c r="GSM21" s="246"/>
      <c r="GSN21" s="246"/>
      <c r="GSO21" s="246"/>
      <c r="GSP21" s="246"/>
      <c r="GSQ21" s="246"/>
      <c r="GSR21" s="246"/>
      <c r="GSS21" s="246"/>
      <c r="GST21" s="246"/>
      <c r="GSU21" s="246"/>
      <c r="GSV21" s="246"/>
      <c r="GSW21" s="246"/>
      <c r="GSX21" s="246"/>
      <c r="GSY21" s="246"/>
      <c r="GSZ21" s="246"/>
      <c r="GTA21" s="246"/>
      <c r="GTB21" s="246"/>
      <c r="GTC21" s="246"/>
      <c r="GTD21" s="246"/>
      <c r="GTE21" s="246"/>
      <c r="GTF21" s="246"/>
      <c r="GTG21" s="246"/>
      <c r="GTH21" s="246"/>
      <c r="GTI21" s="246"/>
      <c r="GTJ21" s="246"/>
      <c r="GTK21" s="246"/>
      <c r="GTL21" s="246"/>
      <c r="GTM21" s="246"/>
      <c r="GTN21" s="246"/>
      <c r="GTO21" s="246"/>
      <c r="GTP21" s="246"/>
      <c r="GTQ21" s="246"/>
      <c r="GTR21" s="246"/>
      <c r="GTS21" s="246"/>
      <c r="GTT21" s="246"/>
      <c r="GTU21" s="246"/>
      <c r="GTV21" s="246"/>
      <c r="GTW21" s="246"/>
      <c r="GTX21" s="246"/>
      <c r="GTY21" s="246"/>
      <c r="GTZ21" s="246"/>
      <c r="GUA21" s="246"/>
      <c r="GUB21" s="246"/>
      <c r="GUC21" s="246"/>
      <c r="GUD21" s="246"/>
      <c r="GUE21" s="246"/>
      <c r="GUF21" s="246"/>
      <c r="GUG21" s="246"/>
      <c r="GUH21" s="246"/>
      <c r="GUI21" s="246"/>
      <c r="GUJ21" s="246"/>
      <c r="GUK21" s="246"/>
      <c r="GUL21" s="246"/>
      <c r="GUM21" s="246"/>
      <c r="GUN21" s="246"/>
      <c r="GUO21" s="246"/>
      <c r="GUP21" s="246"/>
      <c r="GUQ21" s="246"/>
      <c r="GUR21" s="246"/>
      <c r="GUS21" s="246"/>
      <c r="GUT21" s="246"/>
      <c r="GUU21" s="246"/>
      <c r="GUV21" s="246"/>
      <c r="GUW21" s="246"/>
      <c r="GUX21" s="246"/>
      <c r="GUY21" s="246"/>
      <c r="GUZ21" s="246"/>
      <c r="GVA21" s="246"/>
      <c r="GVB21" s="246"/>
      <c r="GVC21" s="246"/>
      <c r="GVD21" s="246"/>
      <c r="GVE21" s="246"/>
      <c r="GVF21" s="246"/>
      <c r="GVG21" s="246"/>
      <c r="GVH21" s="246"/>
      <c r="GVI21" s="246"/>
      <c r="GVJ21" s="246"/>
      <c r="GVK21" s="246"/>
      <c r="GVL21" s="246"/>
      <c r="GVM21" s="246"/>
      <c r="GVN21" s="246"/>
      <c r="GVO21" s="246"/>
      <c r="GVP21" s="246"/>
      <c r="GVQ21" s="246"/>
      <c r="GVR21" s="246"/>
      <c r="GVS21" s="246"/>
      <c r="GVT21" s="246"/>
      <c r="GVU21" s="246"/>
      <c r="GVV21" s="246"/>
      <c r="GVW21" s="246"/>
      <c r="GVX21" s="246"/>
      <c r="GVY21" s="246"/>
      <c r="GVZ21" s="246"/>
      <c r="GWA21" s="246"/>
      <c r="GWB21" s="246"/>
      <c r="GWC21" s="246"/>
      <c r="GWD21" s="246"/>
      <c r="GWE21" s="246"/>
      <c r="GWF21" s="246"/>
      <c r="GWG21" s="246"/>
      <c r="GWH21" s="246"/>
      <c r="GWI21" s="246"/>
      <c r="GWJ21" s="246"/>
      <c r="GWK21" s="246"/>
      <c r="GWL21" s="246"/>
      <c r="GWM21" s="246"/>
      <c r="GWN21" s="246"/>
      <c r="GWO21" s="246"/>
      <c r="GWP21" s="246"/>
      <c r="GWQ21" s="246"/>
      <c r="GWR21" s="246"/>
      <c r="GWS21" s="246"/>
      <c r="GWT21" s="246"/>
      <c r="GWU21" s="246"/>
      <c r="GWV21" s="246"/>
      <c r="GWW21" s="246"/>
      <c r="GWX21" s="246"/>
      <c r="GWY21" s="246"/>
      <c r="GWZ21" s="246"/>
      <c r="GXA21" s="246"/>
      <c r="GXB21" s="246"/>
      <c r="GXC21" s="246"/>
      <c r="GXD21" s="246"/>
      <c r="GXE21" s="246"/>
      <c r="GXF21" s="246"/>
      <c r="GXG21" s="246"/>
      <c r="GXH21" s="246"/>
      <c r="GXI21" s="246"/>
      <c r="GXJ21" s="246"/>
      <c r="GXK21" s="246"/>
      <c r="GXL21" s="246"/>
      <c r="GXM21" s="246"/>
      <c r="GXN21" s="246"/>
      <c r="GXO21" s="246"/>
      <c r="GXP21" s="246"/>
      <c r="GXQ21" s="246"/>
      <c r="GXR21" s="246"/>
      <c r="GXS21" s="246"/>
      <c r="GXT21" s="246"/>
      <c r="GXU21" s="246"/>
      <c r="GXV21" s="246"/>
      <c r="GXW21" s="246"/>
      <c r="GXX21" s="246"/>
      <c r="GXY21" s="246"/>
      <c r="GXZ21" s="246"/>
      <c r="GYA21" s="246"/>
      <c r="GYB21" s="246"/>
      <c r="GYC21" s="246"/>
      <c r="GYD21" s="246"/>
      <c r="GYE21" s="246"/>
      <c r="GYF21" s="246"/>
      <c r="GYG21" s="246"/>
      <c r="GYH21" s="246"/>
      <c r="GYI21" s="246"/>
      <c r="GYJ21" s="246"/>
      <c r="GYK21" s="246"/>
      <c r="GYL21" s="246"/>
      <c r="GYM21" s="246"/>
      <c r="GYN21" s="246"/>
      <c r="GYO21" s="246"/>
      <c r="GYP21" s="246"/>
      <c r="GYQ21" s="246"/>
      <c r="GYR21" s="246"/>
      <c r="GYS21" s="246"/>
      <c r="GYT21" s="246"/>
      <c r="GYU21" s="246"/>
      <c r="GYV21" s="246"/>
      <c r="GYW21" s="246"/>
      <c r="GYX21" s="246"/>
      <c r="GYY21" s="246"/>
      <c r="GYZ21" s="246"/>
      <c r="GZA21" s="246"/>
      <c r="GZB21" s="246"/>
      <c r="GZC21" s="246"/>
      <c r="GZD21" s="246"/>
      <c r="GZE21" s="246"/>
      <c r="GZF21" s="246"/>
      <c r="GZG21" s="246"/>
      <c r="GZH21" s="246"/>
      <c r="GZI21" s="246"/>
      <c r="GZJ21" s="246"/>
      <c r="GZK21" s="246"/>
      <c r="GZL21" s="246"/>
      <c r="GZM21" s="246"/>
      <c r="GZN21" s="246"/>
      <c r="GZO21" s="246"/>
      <c r="GZP21" s="246"/>
      <c r="GZQ21" s="246"/>
      <c r="GZR21" s="246"/>
      <c r="GZS21" s="246"/>
      <c r="GZT21" s="246"/>
      <c r="GZU21" s="246"/>
      <c r="GZV21" s="246"/>
      <c r="GZW21" s="246"/>
      <c r="GZX21" s="246"/>
      <c r="GZY21" s="246"/>
      <c r="GZZ21" s="246"/>
      <c r="HAA21" s="246"/>
      <c r="HAB21" s="246"/>
      <c r="HAC21" s="246"/>
      <c r="HAD21" s="246"/>
      <c r="HAE21" s="246"/>
      <c r="HAF21" s="246"/>
      <c r="HAG21" s="246"/>
      <c r="HAH21" s="246"/>
      <c r="HAI21" s="246"/>
      <c r="HAJ21" s="246"/>
      <c r="HAK21" s="246"/>
      <c r="HAL21" s="246"/>
      <c r="HAM21" s="246"/>
      <c r="HAN21" s="246"/>
      <c r="HAO21" s="246"/>
      <c r="HAP21" s="246"/>
      <c r="HAQ21" s="246"/>
      <c r="HAR21" s="246"/>
      <c r="HAS21" s="246"/>
      <c r="HAT21" s="246"/>
      <c r="HAU21" s="246"/>
      <c r="HAV21" s="246"/>
      <c r="HAW21" s="246"/>
      <c r="HAX21" s="246"/>
      <c r="HAY21" s="246"/>
      <c r="HAZ21" s="246"/>
      <c r="HBA21" s="246"/>
      <c r="HBB21" s="246"/>
      <c r="HBC21" s="246"/>
      <c r="HBD21" s="246"/>
      <c r="HBE21" s="246"/>
      <c r="HBF21" s="246"/>
      <c r="HBG21" s="246"/>
      <c r="HBH21" s="246"/>
      <c r="HBI21" s="246"/>
      <c r="HBJ21" s="246"/>
      <c r="HBK21" s="246"/>
      <c r="HBL21" s="246"/>
      <c r="HBM21" s="246"/>
      <c r="HBN21" s="246"/>
      <c r="HBO21" s="246"/>
      <c r="HBP21" s="246"/>
      <c r="HBQ21" s="246"/>
      <c r="HBR21" s="246"/>
      <c r="HBS21" s="246"/>
      <c r="HBT21" s="246"/>
      <c r="HBU21" s="246"/>
      <c r="HBV21" s="246"/>
      <c r="HBW21" s="246"/>
      <c r="HBX21" s="246"/>
      <c r="HBY21" s="246"/>
      <c r="HBZ21" s="246"/>
      <c r="HCA21" s="246"/>
      <c r="HCB21" s="246"/>
      <c r="HCC21" s="246"/>
      <c r="HCD21" s="246"/>
      <c r="HCE21" s="246"/>
      <c r="HCF21" s="246"/>
      <c r="HCG21" s="246"/>
      <c r="HCH21" s="246"/>
      <c r="HCI21" s="246"/>
      <c r="HCJ21" s="246"/>
      <c r="HCK21" s="246"/>
      <c r="HCL21" s="246"/>
      <c r="HCM21" s="246"/>
      <c r="HCN21" s="246"/>
      <c r="HCO21" s="246"/>
      <c r="HCP21" s="246"/>
      <c r="HCQ21" s="246"/>
      <c r="HCR21" s="246"/>
      <c r="HCS21" s="246"/>
      <c r="HCT21" s="246"/>
      <c r="HCU21" s="246"/>
      <c r="HCV21" s="246"/>
      <c r="HCW21" s="246"/>
      <c r="HCX21" s="246"/>
      <c r="HCY21" s="246"/>
      <c r="HCZ21" s="246"/>
      <c r="HDA21" s="246"/>
      <c r="HDB21" s="246"/>
      <c r="HDC21" s="246"/>
      <c r="HDD21" s="246"/>
      <c r="HDE21" s="246"/>
      <c r="HDF21" s="246"/>
      <c r="HDG21" s="246"/>
      <c r="HDH21" s="246"/>
      <c r="HDI21" s="246"/>
      <c r="HDJ21" s="246"/>
      <c r="HDK21" s="246"/>
      <c r="HDL21" s="246"/>
      <c r="HDM21" s="246"/>
      <c r="HDN21" s="246"/>
      <c r="HDO21" s="246"/>
      <c r="HDP21" s="246"/>
      <c r="HDQ21" s="246"/>
      <c r="HDR21" s="246"/>
      <c r="HDS21" s="246"/>
      <c r="HDT21" s="246"/>
      <c r="HDU21" s="246"/>
      <c r="HDV21" s="246"/>
      <c r="HDW21" s="246"/>
      <c r="HDX21" s="246"/>
      <c r="HDY21" s="246"/>
      <c r="HDZ21" s="246"/>
      <c r="HEA21" s="246"/>
      <c r="HEB21" s="246"/>
      <c r="HEC21" s="246"/>
      <c r="HED21" s="246"/>
      <c r="HEE21" s="246"/>
      <c r="HEF21" s="246"/>
      <c r="HEG21" s="246"/>
      <c r="HEH21" s="246"/>
      <c r="HEI21" s="246"/>
      <c r="HEJ21" s="246"/>
      <c r="HEK21" s="246"/>
      <c r="HEL21" s="246"/>
      <c r="HEM21" s="246"/>
      <c r="HEN21" s="246"/>
      <c r="HEO21" s="246"/>
      <c r="HEP21" s="246"/>
      <c r="HEQ21" s="246"/>
      <c r="HER21" s="246"/>
      <c r="HES21" s="246"/>
      <c r="HET21" s="246"/>
      <c r="HEU21" s="246"/>
      <c r="HEV21" s="246"/>
      <c r="HEW21" s="246"/>
      <c r="HEX21" s="246"/>
      <c r="HEY21" s="246"/>
      <c r="HEZ21" s="246"/>
      <c r="HFA21" s="246"/>
      <c r="HFB21" s="246"/>
      <c r="HFC21" s="246"/>
      <c r="HFD21" s="246"/>
      <c r="HFE21" s="246"/>
      <c r="HFF21" s="246"/>
      <c r="HFG21" s="246"/>
      <c r="HFH21" s="246"/>
      <c r="HFI21" s="246"/>
      <c r="HFJ21" s="246"/>
      <c r="HFK21" s="246"/>
      <c r="HFL21" s="246"/>
      <c r="HFM21" s="246"/>
      <c r="HFN21" s="246"/>
      <c r="HFO21" s="246"/>
      <c r="HFP21" s="246"/>
      <c r="HFQ21" s="246"/>
      <c r="HFR21" s="246"/>
      <c r="HFS21" s="246"/>
      <c r="HFT21" s="246"/>
      <c r="HFU21" s="246"/>
      <c r="HFV21" s="246"/>
      <c r="HFW21" s="246"/>
      <c r="HFX21" s="246"/>
      <c r="HFY21" s="246"/>
      <c r="HFZ21" s="246"/>
      <c r="HGA21" s="246"/>
      <c r="HGB21" s="246"/>
      <c r="HGC21" s="246"/>
      <c r="HGD21" s="246"/>
      <c r="HGE21" s="246"/>
      <c r="HGF21" s="246"/>
      <c r="HGG21" s="246"/>
      <c r="HGH21" s="246"/>
      <c r="HGI21" s="246"/>
      <c r="HGJ21" s="246"/>
      <c r="HGK21" s="246"/>
      <c r="HGL21" s="246"/>
      <c r="HGM21" s="246"/>
      <c r="HGN21" s="246"/>
      <c r="HGO21" s="246"/>
      <c r="HGP21" s="246"/>
      <c r="HGQ21" s="246"/>
      <c r="HGR21" s="246"/>
      <c r="HGS21" s="246"/>
      <c r="HGT21" s="246"/>
      <c r="HGU21" s="246"/>
      <c r="HGV21" s="246"/>
      <c r="HGW21" s="246"/>
      <c r="HGX21" s="246"/>
      <c r="HGY21" s="246"/>
      <c r="HGZ21" s="246"/>
      <c r="HHA21" s="246"/>
      <c r="HHB21" s="246"/>
      <c r="HHC21" s="246"/>
      <c r="HHD21" s="246"/>
      <c r="HHE21" s="246"/>
      <c r="HHF21" s="246"/>
      <c r="HHG21" s="246"/>
      <c r="HHH21" s="246"/>
      <c r="HHI21" s="246"/>
      <c r="HHJ21" s="246"/>
      <c r="HHK21" s="246"/>
      <c r="HHL21" s="246"/>
      <c r="HHM21" s="246"/>
      <c r="HHN21" s="246"/>
      <c r="HHO21" s="246"/>
      <c r="HHP21" s="246"/>
      <c r="HHQ21" s="246"/>
      <c r="HHR21" s="246"/>
      <c r="HHS21" s="246"/>
      <c r="HHT21" s="246"/>
      <c r="HHU21" s="246"/>
      <c r="HHV21" s="246"/>
      <c r="HHW21" s="246"/>
      <c r="HHX21" s="246"/>
      <c r="HHY21" s="246"/>
      <c r="HHZ21" s="246"/>
      <c r="HIA21" s="246"/>
      <c r="HIB21" s="246"/>
      <c r="HIC21" s="246"/>
      <c r="HID21" s="246"/>
      <c r="HIE21" s="246"/>
      <c r="HIF21" s="246"/>
      <c r="HIG21" s="246"/>
      <c r="HIH21" s="246"/>
      <c r="HII21" s="246"/>
      <c r="HIJ21" s="246"/>
      <c r="HIK21" s="246"/>
      <c r="HIL21" s="246"/>
      <c r="HIM21" s="246"/>
      <c r="HIN21" s="246"/>
      <c r="HIO21" s="246"/>
      <c r="HIP21" s="246"/>
      <c r="HIQ21" s="246"/>
      <c r="HIR21" s="246"/>
      <c r="HIS21" s="246"/>
      <c r="HIT21" s="246"/>
      <c r="HIU21" s="246"/>
      <c r="HIV21" s="246"/>
      <c r="HIW21" s="246"/>
      <c r="HIX21" s="246"/>
      <c r="HIY21" s="246"/>
      <c r="HIZ21" s="246"/>
      <c r="HJA21" s="246"/>
      <c r="HJB21" s="246"/>
      <c r="HJC21" s="246"/>
      <c r="HJD21" s="246"/>
      <c r="HJE21" s="246"/>
      <c r="HJF21" s="246"/>
      <c r="HJG21" s="246"/>
      <c r="HJH21" s="246"/>
      <c r="HJI21" s="246"/>
      <c r="HJJ21" s="246"/>
      <c r="HJK21" s="246"/>
      <c r="HJL21" s="246"/>
      <c r="HJM21" s="246"/>
      <c r="HJN21" s="246"/>
      <c r="HJO21" s="246"/>
      <c r="HJP21" s="246"/>
      <c r="HJQ21" s="246"/>
      <c r="HJR21" s="246"/>
      <c r="HJS21" s="246"/>
      <c r="HJT21" s="246"/>
      <c r="HJU21" s="246"/>
      <c r="HJV21" s="246"/>
      <c r="HJW21" s="246"/>
      <c r="HJX21" s="246"/>
      <c r="HJY21" s="246"/>
      <c r="HJZ21" s="246"/>
      <c r="HKA21" s="246"/>
      <c r="HKB21" s="246"/>
      <c r="HKC21" s="246"/>
      <c r="HKD21" s="246"/>
      <c r="HKE21" s="246"/>
      <c r="HKF21" s="246"/>
      <c r="HKG21" s="246"/>
      <c r="HKH21" s="246"/>
      <c r="HKI21" s="246"/>
      <c r="HKJ21" s="246"/>
      <c r="HKK21" s="246"/>
      <c r="HKL21" s="246"/>
      <c r="HKM21" s="246"/>
      <c r="HKN21" s="246"/>
      <c r="HKO21" s="246"/>
      <c r="HKP21" s="246"/>
      <c r="HKQ21" s="246"/>
      <c r="HKR21" s="246"/>
      <c r="HKS21" s="246"/>
      <c r="HKT21" s="246"/>
      <c r="HKU21" s="246"/>
      <c r="HKV21" s="246"/>
      <c r="HKW21" s="246"/>
      <c r="HKX21" s="246"/>
      <c r="HKY21" s="246"/>
      <c r="HKZ21" s="246"/>
      <c r="HLA21" s="246"/>
      <c r="HLB21" s="246"/>
      <c r="HLC21" s="246"/>
      <c r="HLD21" s="246"/>
      <c r="HLE21" s="246"/>
      <c r="HLF21" s="246"/>
      <c r="HLG21" s="246"/>
      <c r="HLH21" s="246"/>
      <c r="HLI21" s="246"/>
      <c r="HLJ21" s="246"/>
      <c r="HLK21" s="246"/>
      <c r="HLL21" s="246"/>
      <c r="HLM21" s="246"/>
      <c r="HLN21" s="246"/>
      <c r="HLO21" s="246"/>
      <c r="HLP21" s="246"/>
      <c r="HLQ21" s="246"/>
      <c r="HLR21" s="246"/>
      <c r="HLS21" s="246"/>
      <c r="HLT21" s="246"/>
      <c r="HLU21" s="246"/>
      <c r="HLV21" s="246"/>
      <c r="HLW21" s="246"/>
      <c r="HLX21" s="246"/>
      <c r="HLY21" s="246"/>
      <c r="HLZ21" s="246"/>
      <c r="HMA21" s="246"/>
      <c r="HMB21" s="246"/>
      <c r="HMC21" s="246"/>
      <c r="HMD21" s="246"/>
      <c r="HME21" s="246"/>
      <c r="HMF21" s="246"/>
      <c r="HMG21" s="246"/>
      <c r="HMH21" s="246"/>
      <c r="HMI21" s="246"/>
      <c r="HMJ21" s="246"/>
      <c r="HMK21" s="246"/>
      <c r="HML21" s="246"/>
      <c r="HMM21" s="246"/>
      <c r="HMN21" s="246"/>
      <c r="HMO21" s="246"/>
      <c r="HMP21" s="246"/>
      <c r="HMQ21" s="246"/>
      <c r="HMR21" s="246"/>
      <c r="HMS21" s="246"/>
      <c r="HMT21" s="246"/>
      <c r="HMU21" s="246"/>
      <c r="HMV21" s="246"/>
      <c r="HMW21" s="246"/>
      <c r="HMX21" s="246"/>
      <c r="HMY21" s="246"/>
      <c r="HMZ21" s="246"/>
      <c r="HNA21" s="246"/>
      <c r="HNB21" s="246"/>
      <c r="HNC21" s="246"/>
      <c r="HND21" s="246"/>
      <c r="HNE21" s="246"/>
      <c r="HNF21" s="246"/>
      <c r="HNG21" s="246"/>
      <c r="HNH21" s="246"/>
      <c r="HNI21" s="246"/>
      <c r="HNJ21" s="246"/>
      <c r="HNK21" s="246"/>
      <c r="HNL21" s="246"/>
      <c r="HNM21" s="246"/>
      <c r="HNN21" s="246"/>
      <c r="HNO21" s="246"/>
      <c r="HNP21" s="246"/>
      <c r="HNQ21" s="246"/>
      <c r="HNR21" s="246"/>
      <c r="HNS21" s="246"/>
      <c r="HNT21" s="246"/>
      <c r="HNU21" s="246"/>
      <c r="HNV21" s="246"/>
      <c r="HNW21" s="246"/>
      <c r="HNX21" s="246"/>
      <c r="HNY21" s="246"/>
      <c r="HNZ21" s="246"/>
      <c r="HOA21" s="246"/>
      <c r="HOB21" s="246"/>
      <c r="HOC21" s="246"/>
      <c r="HOD21" s="246"/>
      <c r="HOE21" s="246"/>
      <c r="HOF21" s="246"/>
      <c r="HOG21" s="246"/>
      <c r="HOH21" s="246"/>
      <c r="HOI21" s="246"/>
      <c r="HOJ21" s="246"/>
      <c r="HOK21" s="246"/>
      <c r="HOL21" s="246"/>
      <c r="HOM21" s="246"/>
      <c r="HON21" s="246"/>
      <c r="HOO21" s="246"/>
      <c r="HOP21" s="246"/>
      <c r="HOQ21" s="246"/>
      <c r="HOR21" s="246"/>
      <c r="HOS21" s="246"/>
      <c r="HOT21" s="246"/>
      <c r="HOU21" s="246"/>
      <c r="HOV21" s="246"/>
      <c r="HOW21" s="246"/>
      <c r="HOX21" s="246"/>
      <c r="HOY21" s="246"/>
      <c r="HOZ21" s="246"/>
      <c r="HPA21" s="246"/>
      <c r="HPB21" s="246"/>
      <c r="HPC21" s="246"/>
      <c r="HPD21" s="246"/>
      <c r="HPE21" s="246"/>
      <c r="HPF21" s="246"/>
      <c r="HPG21" s="246"/>
      <c r="HPH21" s="246"/>
      <c r="HPI21" s="246"/>
      <c r="HPJ21" s="246"/>
      <c r="HPK21" s="246"/>
      <c r="HPL21" s="246"/>
      <c r="HPM21" s="246"/>
      <c r="HPN21" s="246"/>
      <c r="HPO21" s="246"/>
      <c r="HPP21" s="246"/>
      <c r="HPQ21" s="246"/>
      <c r="HPR21" s="246"/>
      <c r="HPS21" s="246"/>
      <c r="HPT21" s="246"/>
      <c r="HPU21" s="246"/>
      <c r="HPV21" s="246"/>
      <c r="HPW21" s="246"/>
      <c r="HPX21" s="246"/>
      <c r="HPY21" s="246"/>
      <c r="HPZ21" s="246"/>
      <c r="HQA21" s="246"/>
      <c r="HQB21" s="246"/>
      <c r="HQC21" s="246"/>
      <c r="HQD21" s="246"/>
      <c r="HQE21" s="246"/>
      <c r="HQF21" s="246"/>
      <c r="HQG21" s="246"/>
      <c r="HQH21" s="246"/>
      <c r="HQI21" s="246"/>
      <c r="HQJ21" s="246"/>
      <c r="HQK21" s="246"/>
      <c r="HQL21" s="246"/>
      <c r="HQM21" s="246"/>
      <c r="HQN21" s="246"/>
      <c r="HQO21" s="246"/>
      <c r="HQP21" s="246"/>
      <c r="HQQ21" s="246"/>
      <c r="HQR21" s="246"/>
      <c r="HQS21" s="246"/>
      <c r="HQT21" s="246"/>
      <c r="HQU21" s="246"/>
      <c r="HQV21" s="246"/>
      <c r="HQW21" s="246"/>
      <c r="HQX21" s="246"/>
      <c r="HQY21" s="246"/>
      <c r="HQZ21" s="246"/>
      <c r="HRA21" s="246"/>
      <c r="HRB21" s="246"/>
      <c r="HRC21" s="246"/>
      <c r="HRD21" s="246"/>
      <c r="HRE21" s="246"/>
      <c r="HRF21" s="246"/>
      <c r="HRG21" s="246"/>
      <c r="HRH21" s="246"/>
      <c r="HRI21" s="246"/>
      <c r="HRJ21" s="246"/>
      <c r="HRK21" s="246"/>
      <c r="HRL21" s="246"/>
      <c r="HRM21" s="246"/>
      <c r="HRN21" s="246"/>
      <c r="HRO21" s="246"/>
      <c r="HRP21" s="246"/>
      <c r="HRQ21" s="246"/>
      <c r="HRR21" s="246"/>
      <c r="HRS21" s="246"/>
      <c r="HRT21" s="246"/>
      <c r="HRU21" s="246"/>
      <c r="HRV21" s="246"/>
      <c r="HRW21" s="246"/>
      <c r="HRX21" s="246"/>
      <c r="HRY21" s="246"/>
      <c r="HRZ21" s="246"/>
      <c r="HSA21" s="246"/>
      <c r="HSB21" s="246"/>
      <c r="HSC21" s="246"/>
      <c r="HSD21" s="246"/>
      <c r="HSE21" s="246"/>
      <c r="HSF21" s="246"/>
      <c r="HSG21" s="246"/>
      <c r="HSH21" s="246"/>
      <c r="HSI21" s="246"/>
      <c r="HSJ21" s="246"/>
      <c r="HSK21" s="246"/>
      <c r="HSL21" s="246"/>
      <c r="HSM21" s="246"/>
      <c r="HSN21" s="246"/>
      <c r="HSO21" s="246"/>
      <c r="HSP21" s="246"/>
      <c r="HSQ21" s="246"/>
      <c r="HSR21" s="246"/>
      <c r="HSS21" s="246"/>
      <c r="HST21" s="246"/>
      <c r="HSU21" s="246"/>
      <c r="HSV21" s="246"/>
      <c r="HSW21" s="246"/>
      <c r="HSX21" s="246"/>
      <c r="HSY21" s="246"/>
      <c r="HSZ21" s="246"/>
      <c r="HTA21" s="246"/>
      <c r="HTB21" s="246"/>
      <c r="HTC21" s="246"/>
      <c r="HTD21" s="246"/>
      <c r="HTE21" s="246"/>
      <c r="HTF21" s="246"/>
      <c r="HTG21" s="246"/>
      <c r="HTH21" s="246"/>
      <c r="HTI21" s="246"/>
      <c r="HTJ21" s="246"/>
      <c r="HTK21" s="246"/>
      <c r="HTL21" s="246"/>
      <c r="HTM21" s="246"/>
      <c r="HTN21" s="246"/>
      <c r="HTO21" s="246"/>
      <c r="HTP21" s="246"/>
      <c r="HTQ21" s="246"/>
      <c r="HTR21" s="246"/>
      <c r="HTS21" s="246"/>
      <c r="HTT21" s="246"/>
      <c r="HTU21" s="246"/>
      <c r="HTV21" s="246"/>
      <c r="HTW21" s="246"/>
      <c r="HTX21" s="246"/>
      <c r="HTY21" s="246"/>
      <c r="HTZ21" s="246"/>
      <c r="HUA21" s="246"/>
      <c r="HUB21" s="246"/>
      <c r="HUC21" s="246"/>
      <c r="HUD21" s="246"/>
      <c r="HUE21" s="246"/>
      <c r="HUF21" s="246"/>
      <c r="HUG21" s="246"/>
      <c r="HUH21" s="246"/>
      <c r="HUI21" s="246"/>
      <c r="HUJ21" s="246"/>
      <c r="HUK21" s="246"/>
      <c r="HUL21" s="246"/>
      <c r="HUM21" s="246"/>
      <c r="HUN21" s="246"/>
      <c r="HUO21" s="246"/>
      <c r="HUP21" s="246"/>
      <c r="HUQ21" s="246"/>
      <c r="HUR21" s="246"/>
      <c r="HUS21" s="246"/>
      <c r="HUT21" s="246"/>
      <c r="HUU21" s="246"/>
      <c r="HUV21" s="246"/>
      <c r="HUW21" s="246"/>
      <c r="HUX21" s="246"/>
      <c r="HUY21" s="246"/>
      <c r="HUZ21" s="246"/>
      <c r="HVA21" s="246"/>
      <c r="HVB21" s="246"/>
      <c r="HVC21" s="246"/>
      <c r="HVD21" s="246"/>
      <c r="HVE21" s="246"/>
      <c r="HVF21" s="246"/>
      <c r="HVG21" s="246"/>
      <c r="HVH21" s="246"/>
      <c r="HVI21" s="246"/>
      <c r="HVJ21" s="246"/>
      <c r="HVK21" s="246"/>
      <c r="HVL21" s="246"/>
      <c r="HVM21" s="246"/>
      <c r="HVN21" s="246"/>
      <c r="HVO21" s="246"/>
      <c r="HVP21" s="246"/>
      <c r="HVQ21" s="246"/>
      <c r="HVR21" s="246"/>
      <c r="HVS21" s="246"/>
      <c r="HVT21" s="246"/>
      <c r="HVU21" s="246"/>
      <c r="HVV21" s="246"/>
      <c r="HVW21" s="246"/>
      <c r="HVX21" s="246"/>
      <c r="HVY21" s="246"/>
      <c r="HVZ21" s="246"/>
      <c r="HWA21" s="246"/>
      <c r="HWB21" s="246"/>
      <c r="HWC21" s="246"/>
      <c r="HWD21" s="246"/>
      <c r="HWE21" s="246"/>
      <c r="HWF21" s="246"/>
      <c r="HWG21" s="246"/>
      <c r="HWH21" s="246"/>
      <c r="HWI21" s="246"/>
      <c r="HWJ21" s="246"/>
      <c r="HWK21" s="246"/>
      <c r="HWL21" s="246"/>
      <c r="HWM21" s="246"/>
      <c r="HWN21" s="246"/>
      <c r="HWO21" s="246"/>
      <c r="HWP21" s="246"/>
      <c r="HWQ21" s="246"/>
      <c r="HWR21" s="246"/>
      <c r="HWS21" s="246"/>
      <c r="HWT21" s="246"/>
      <c r="HWU21" s="246"/>
      <c r="HWV21" s="246"/>
      <c r="HWW21" s="246"/>
      <c r="HWX21" s="246"/>
      <c r="HWY21" s="246"/>
      <c r="HWZ21" s="246"/>
      <c r="HXA21" s="246"/>
      <c r="HXB21" s="246"/>
      <c r="HXC21" s="246"/>
      <c r="HXD21" s="246"/>
      <c r="HXE21" s="246"/>
      <c r="HXF21" s="246"/>
      <c r="HXG21" s="246"/>
      <c r="HXH21" s="246"/>
      <c r="HXI21" s="246"/>
      <c r="HXJ21" s="246"/>
      <c r="HXK21" s="246"/>
      <c r="HXL21" s="246"/>
      <c r="HXM21" s="246"/>
      <c r="HXN21" s="246"/>
      <c r="HXO21" s="246"/>
      <c r="HXP21" s="246"/>
      <c r="HXQ21" s="246"/>
      <c r="HXR21" s="246"/>
      <c r="HXS21" s="246"/>
      <c r="HXT21" s="246"/>
      <c r="HXU21" s="246"/>
      <c r="HXV21" s="246"/>
      <c r="HXW21" s="246"/>
      <c r="HXX21" s="246"/>
      <c r="HXY21" s="246"/>
      <c r="HXZ21" s="246"/>
      <c r="HYA21" s="246"/>
      <c r="HYB21" s="246"/>
      <c r="HYC21" s="246"/>
      <c r="HYD21" s="246"/>
      <c r="HYE21" s="246"/>
      <c r="HYF21" s="246"/>
      <c r="HYG21" s="246"/>
      <c r="HYH21" s="246"/>
      <c r="HYI21" s="246"/>
      <c r="HYJ21" s="246"/>
      <c r="HYK21" s="246"/>
      <c r="HYL21" s="246"/>
      <c r="HYM21" s="246"/>
      <c r="HYN21" s="246"/>
      <c r="HYO21" s="246"/>
      <c r="HYP21" s="246"/>
      <c r="HYQ21" s="246"/>
      <c r="HYR21" s="246"/>
      <c r="HYS21" s="246"/>
      <c r="HYT21" s="246"/>
      <c r="HYU21" s="246"/>
      <c r="HYV21" s="246"/>
      <c r="HYW21" s="246"/>
      <c r="HYX21" s="246"/>
      <c r="HYY21" s="246"/>
      <c r="HYZ21" s="246"/>
      <c r="HZA21" s="246"/>
      <c r="HZB21" s="246"/>
      <c r="HZC21" s="246"/>
      <c r="HZD21" s="246"/>
      <c r="HZE21" s="246"/>
      <c r="HZF21" s="246"/>
      <c r="HZG21" s="246"/>
      <c r="HZH21" s="246"/>
      <c r="HZI21" s="246"/>
      <c r="HZJ21" s="246"/>
      <c r="HZK21" s="246"/>
      <c r="HZL21" s="246"/>
      <c r="HZM21" s="246"/>
      <c r="HZN21" s="246"/>
      <c r="HZO21" s="246"/>
      <c r="HZP21" s="246"/>
      <c r="HZQ21" s="246"/>
      <c r="HZR21" s="246"/>
      <c r="HZS21" s="246"/>
      <c r="HZT21" s="246"/>
      <c r="HZU21" s="246"/>
      <c r="HZV21" s="246"/>
      <c r="HZW21" s="246"/>
      <c r="HZX21" s="246"/>
      <c r="HZY21" s="246"/>
      <c r="HZZ21" s="246"/>
      <c r="IAA21" s="246"/>
      <c r="IAB21" s="246"/>
      <c r="IAC21" s="246"/>
      <c r="IAD21" s="246"/>
      <c r="IAE21" s="246"/>
      <c r="IAF21" s="246"/>
      <c r="IAG21" s="246"/>
      <c r="IAH21" s="246"/>
      <c r="IAI21" s="246"/>
      <c r="IAJ21" s="246"/>
      <c r="IAK21" s="246"/>
      <c r="IAL21" s="246"/>
      <c r="IAM21" s="246"/>
      <c r="IAN21" s="246"/>
      <c r="IAO21" s="246"/>
      <c r="IAP21" s="246"/>
      <c r="IAQ21" s="246"/>
      <c r="IAR21" s="246"/>
      <c r="IAS21" s="246"/>
      <c r="IAT21" s="246"/>
      <c r="IAU21" s="246"/>
      <c r="IAV21" s="246"/>
      <c r="IAW21" s="246"/>
      <c r="IAX21" s="246"/>
      <c r="IAY21" s="246"/>
      <c r="IAZ21" s="246"/>
      <c r="IBA21" s="246"/>
      <c r="IBB21" s="246"/>
      <c r="IBC21" s="246"/>
      <c r="IBD21" s="246"/>
      <c r="IBE21" s="246"/>
      <c r="IBF21" s="246"/>
      <c r="IBG21" s="246"/>
      <c r="IBH21" s="246"/>
      <c r="IBI21" s="246"/>
      <c r="IBJ21" s="246"/>
      <c r="IBK21" s="246"/>
      <c r="IBL21" s="246"/>
      <c r="IBM21" s="246"/>
      <c r="IBN21" s="246"/>
      <c r="IBO21" s="246"/>
      <c r="IBP21" s="246"/>
      <c r="IBQ21" s="246"/>
      <c r="IBR21" s="246"/>
      <c r="IBS21" s="246"/>
      <c r="IBT21" s="246"/>
      <c r="IBU21" s="246"/>
      <c r="IBV21" s="246"/>
      <c r="IBW21" s="246"/>
      <c r="IBX21" s="246"/>
      <c r="IBY21" s="246"/>
      <c r="IBZ21" s="246"/>
      <c r="ICA21" s="246"/>
      <c r="ICB21" s="246"/>
      <c r="ICC21" s="246"/>
      <c r="ICD21" s="246"/>
      <c r="ICE21" s="246"/>
      <c r="ICF21" s="246"/>
      <c r="ICG21" s="246"/>
      <c r="ICH21" s="246"/>
      <c r="ICI21" s="246"/>
      <c r="ICJ21" s="246"/>
      <c r="ICK21" s="246"/>
      <c r="ICL21" s="246"/>
      <c r="ICM21" s="246"/>
      <c r="ICN21" s="246"/>
      <c r="ICO21" s="246"/>
      <c r="ICP21" s="246"/>
      <c r="ICQ21" s="246"/>
      <c r="ICR21" s="246"/>
      <c r="ICS21" s="246"/>
      <c r="ICT21" s="246"/>
      <c r="ICU21" s="246"/>
      <c r="ICV21" s="246"/>
      <c r="ICW21" s="246"/>
      <c r="ICX21" s="246"/>
      <c r="ICY21" s="246"/>
      <c r="ICZ21" s="246"/>
      <c r="IDA21" s="246"/>
      <c r="IDB21" s="246"/>
      <c r="IDC21" s="246"/>
      <c r="IDD21" s="246"/>
      <c r="IDE21" s="246"/>
      <c r="IDF21" s="246"/>
      <c r="IDG21" s="246"/>
      <c r="IDH21" s="246"/>
      <c r="IDI21" s="246"/>
      <c r="IDJ21" s="246"/>
      <c r="IDK21" s="246"/>
      <c r="IDL21" s="246"/>
      <c r="IDM21" s="246"/>
      <c r="IDN21" s="246"/>
      <c r="IDO21" s="246"/>
      <c r="IDP21" s="246"/>
      <c r="IDQ21" s="246"/>
      <c r="IDR21" s="246"/>
      <c r="IDS21" s="246"/>
      <c r="IDT21" s="246"/>
      <c r="IDU21" s="246"/>
      <c r="IDV21" s="246"/>
      <c r="IDW21" s="246"/>
      <c r="IDX21" s="246"/>
      <c r="IDY21" s="246"/>
      <c r="IDZ21" s="246"/>
      <c r="IEA21" s="246"/>
      <c r="IEB21" s="246"/>
      <c r="IEC21" s="246"/>
      <c r="IED21" s="246"/>
      <c r="IEE21" s="246"/>
      <c r="IEF21" s="246"/>
      <c r="IEG21" s="246"/>
      <c r="IEH21" s="246"/>
      <c r="IEI21" s="246"/>
      <c r="IEJ21" s="246"/>
      <c r="IEK21" s="246"/>
      <c r="IEL21" s="246"/>
      <c r="IEM21" s="246"/>
      <c r="IEN21" s="246"/>
      <c r="IEO21" s="246"/>
      <c r="IEP21" s="246"/>
      <c r="IEQ21" s="246"/>
      <c r="IER21" s="246"/>
      <c r="IES21" s="246"/>
      <c r="IET21" s="246"/>
      <c r="IEU21" s="246"/>
      <c r="IEV21" s="246"/>
      <c r="IEW21" s="246"/>
      <c r="IEX21" s="246"/>
      <c r="IEY21" s="246"/>
      <c r="IEZ21" s="246"/>
      <c r="IFA21" s="246"/>
      <c r="IFB21" s="246"/>
      <c r="IFC21" s="246"/>
      <c r="IFD21" s="246"/>
      <c r="IFE21" s="246"/>
      <c r="IFF21" s="246"/>
      <c r="IFG21" s="246"/>
      <c r="IFH21" s="246"/>
      <c r="IFI21" s="246"/>
      <c r="IFJ21" s="246"/>
      <c r="IFK21" s="246"/>
      <c r="IFL21" s="246"/>
      <c r="IFM21" s="246"/>
      <c r="IFN21" s="246"/>
      <c r="IFO21" s="246"/>
      <c r="IFP21" s="246"/>
      <c r="IFQ21" s="246"/>
      <c r="IFR21" s="246"/>
      <c r="IFS21" s="246"/>
      <c r="IFT21" s="246"/>
      <c r="IFU21" s="246"/>
      <c r="IFV21" s="246"/>
      <c r="IFW21" s="246"/>
      <c r="IFX21" s="246"/>
      <c r="IFY21" s="246"/>
      <c r="IFZ21" s="246"/>
      <c r="IGA21" s="246"/>
      <c r="IGB21" s="246"/>
      <c r="IGC21" s="246"/>
      <c r="IGD21" s="246"/>
      <c r="IGE21" s="246"/>
      <c r="IGF21" s="246"/>
      <c r="IGG21" s="246"/>
      <c r="IGH21" s="246"/>
      <c r="IGI21" s="246"/>
      <c r="IGJ21" s="246"/>
      <c r="IGK21" s="246"/>
      <c r="IGL21" s="246"/>
      <c r="IGM21" s="246"/>
      <c r="IGN21" s="246"/>
      <c r="IGO21" s="246"/>
      <c r="IGP21" s="246"/>
      <c r="IGQ21" s="246"/>
      <c r="IGR21" s="246"/>
      <c r="IGS21" s="246"/>
      <c r="IGT21" s="246"/>
      <c r="IGU21" s="246"/>
      <c r="IGV21" s="246"/>
      <c r="IGW21" s="246"/>
      <c r="IGX21" s="246"/>
      <c r="IGY21" s="246"/>
      <c r="IGZ21" s="246"/>
      <c r="IHA21" s="246"/>
      <c r="IHB21" s="246"/>
      <c r="IHC21" s="246"/>
      <c r="IHD21" s="246"/>
      <c r="IHE21" s="246"/>
      <c r="IHF21" s="246"/>
      <c r="IHG21" s="246"/>
      <c r="IHH21" s="246"/>
      <c r="IHI21" s="246"/>
      <c r="IHJ21" s="246"/>
      <c r="IHK21" s="246"/>
      <c r="IHL21" s="246"/>
      <c r="IHM21" s="246"/>
      <c r="IHN21" s="246"/>
      <c r="IHO21" s="246"/>
      <c r="IHP21" s="246"/>
      <c r="IHQ21" s="246"/>
      <c r="IHR21" s="246"/>
      <c r="IHS21" s="246"/>
      <c r="IHT21" s="246"/>
      <c r="IHU21" s="246"/>
      <c r="IHV21" s="246"/>
      <c r="IHW21" s="246"/>
      <c r="IHX21" s="246"/>
      <c r="IHY21" s="246"/>
      <c r="IHZ21" s="246"/>
      <c r="IIA21" s="246"/>
      <c r="IIB21" s="246"/>
      <c r="IIC21" s="246"/>
      <c r="IID21" s="246"/>
      <c r="IIE21" s="246"/>
      <c r="IIF21" s="246"/>
      <c r="IIG21" s="246"/>
      <c r="IIH21" s="246"/>
      <c r="III21" s="246"/>
      <c r="IIJ21" s="246"/>
      <c r="IIK21" s="246"/>
      <c r="IIL21" s="246"/>
      <c r="IIM21" s="246"/>
      <c r="IIN21" s="246"/>
      <c r="IIO21" s="246"/>
      <c r="IIP21" s="246"/>
      <c r="IIQ21" s="246"/>
      <c r="IIR21" s="246"/>
      <c r="IIS21" s="246"/>
      <c r="IIT21" s="246"/>
      <c r="IIU21" s="246"/>
      <c r="IIV21" s="246"/>
      <c r="IIW21" s="246"/>
      <c r="IIX21" s="246"/>
      <c r="IIY21" s="246"/>
      <c r="IIZ21" s="246"/>
      <c r="IJA21" s="246"/>
      <c r="IJB21" s="246"/>
      <c r="IJC21" s="246"/>
      <c r="IJD21" s="246"/>
      <c r="IJE21" s="246"/>
      <c r="IJF21" s="246"/>
      <c r="IJG21" s="246"/>
      <c r="IJH21" s="246"/>
      <c r="IJI21" s="246"/>
      <c r="IJJ21" s="246"/>
      <c r="IJK21" s="246"/>
      <c r="IJL21" s="246"/>
      <c r="IJM21" s="246"/>
      <c r="IJN21" s="246"/>
      <c r="IJO21" s="246"/>
      <c r="IJP21" s="246"/>
      <c r="IJQ21" s="246"/>
      <c r="IJR21" s="246"/>
      <c r="IJS21" s="246"/>
      <c r="IJT21" s="246"/>
      <c r="IJU21" s="246"/>
      <c r="IJV21" s="246"/>
      <c r="IJW21" s="246"/>
      <c r="IJX21" s="246"/>
      <c r="IJY21" s="246"/>
      <c r="IJZ21" s="246"/>
      <c r="IKA21" s="246"/>
      <c r="IKB21" s="246"/>
      <c r="IKC21" s="246"/>
      <c r="IKD21" s="246"/>
      <c r="IKE21" s="246"/>
      <c r="IKF21" s="246"/>
      <c r="IKG21" s="246"/>
      <c r="IKH21" s="246"/>
      <c r="IKI21" s="246"/>
      <c r="IKJ21" s="246"/>
      <c r="IKK21" s="246"/>
      <c r="IKL21" s="246"/>
      <c r="IKM21" s="246"/>
      <c r="IKN21" s="246"/>
      <c r="IKO21" s="246"/>
      <c r="IKP21" s="246"/>
      <c r="IKQ21" s="246"/>
      <c r="IKR21" s="246"/>
      <c r="IKS21" s="246"/>
      <c r="IKT21" s="246"/>
      <c r="IKU21" s="246"/>
      <c r="IKV21" s="246"/>
      <c r="IKW21" s="246"/>
      <c r="IKX21" s="246"/>
      <c r="IKY21" s="246"/>
      <c r="IKZ21" s="246"/>
      <c r="ILA21" s="246"/>
      <c r="ILB21" s="246"/>
      <c r="ILC21" s="246"/>
      <c r="ILD21" s="246"/>
      <c r="ILE21" s="246"/>
      <c r="ILF21" s="246"/>
      <c r="ILG21" s="246"/>
      <c r="ILH21" s="246"/>
      <c r="ILI21" s="246"/>
      <c r="ILJ21" s="246"/>
      <c r="ILK21" s="246"/>
      <c r="ILL21" s="246"/>
      <c r="ILM21" s="246"/>
      <c r="ILN21" s="246"/>
      <c r="ILO21" s="246"/>
      <c r="ILP21" s="246"/>
      <c r="ILQ21" s="246"/>
      <c r="ILR21" s="246"/>
      <c r="ILS21" s="246"/>
      <c r="ILT21" s="246"/>
      <c r="ILU21" s="246"/>
      <c r="ILV21" s="246"/>
      <c r="ILW21" s="246"/>
      <c r="ILX21" s="246"/>
      <c r="ILY21" s="246"/>
      <c r="ILZ21" s="246"/>
      <c r="IMA21" s="246"/>
      <c r="IMB21" s="246"/>
      <c r="IMC21" s="246"/>
      <c r="IMD21" s="246"/>
      <c r="IME21" s="246"/>
      <c r="IMF21" s="246"/>
      <c r="IMG21" s="246"/>
      <c r="IMH21" s="246"/>
      <c r="IMI21" s="246"/>
      <c r="IMJ21" s="246"/>
      <c r="IMK21" s="246"/>
      <c r="IML21" s="246"/>
      <c r="IMM21" s="246"/>
      <c r="IMN21" s="246"/>
      <c r="IMO21" s="246"/>
      <c r="IMP21" s="246"/>
      <c r="IMQ21" s="246"/>
      <c r="IMR21" s="246"/>
      <c r="IMS21" s="246"/>
      <c r="IMT21" s="246"/>
      <c r="IMU21" s="246"/>
      <c r="IMV21" s="246"/>
      <c r="IMW21" s="246"/>
      <c r="IMX21" s="246"/>
      <c r="IMY21" s="246"/>
      <c r="IMZ21" s="246"/>
      <c r="INA21" s="246"/>
      <c r="INB21" s="246"/>
      <c r="INC21" s="246"/>
      <c r="IND21" s="246"/>
      <c r="INE21" s="246"/>
      <c r="INF21" s="246"/>
      <c r="ING21" s="246"/>
      <c r="INH21" s="246"/>
      <c r="INI21" s="246"/>
      <c r="INJ21" s="246"/>
      <c r="INK21" s="246"/>
      <c r="INL21" s="246"/>
      <c r="INM21" s="246"/>
      <c r="INN21" s="246"/>
      <c r="INO21" s="246"/>
      <c r="INP21" s="246"/>
      <c r="INQ21" s="246"/>
      <c r="INR21" s="246"/>
      <c r="INS21" s="246"/>
      <c r="INT21" s="246"/>
      <c r="INU21" s="246"/>
      <c r="INV21" s="246"/>
      <c r="INW21" s="246"/>
      <c r="INX21" s="246"/>
      <c r="INY21" s="246"/>
      <c r="INZ21" s="246"/>
      <c r="IOA21" s="246"/>
      <c r="IOB21" s="246"/>
      <c r="IOC21" s="246"/>
      <c r="IOD21" s="246"/>
      <c r="IOE21" s="246"/>
      <c r="IOF21" s="246"/>
      <c r="IOG21" s="246"/>
      <c r="IOH21" s="246"/>
      <c r="IOI21" s="246"/>
      <c r="IOJ21" s="246"/>
      <c r="IOK21" s="246"/>
      <c r="IOL21" s="246"/>
      <c r="IOM21" s="246"/>
      <c r="ION21" s="246"/>
      <c r="IOO21" s="246"/>
      <c r="IOP21" s="246"/>
      <c r="IOQ21" s="246"/>
      <c r="IOR21" s="246"/>
      <c r="IOS21" s="246"/>
      <c r="IOT21" s="246"/>
      <c r="IOU21" s="246"/>
      <c r="IOV21" s="246"/>
      <c r="IOW21" s="246"/>
      <c r="IOX21" s="246"/>
      <c r="IOY21" s="246"/>
      <c r="IOZ21" s="246"/>
      <c r="IPA21" s="246"/>
      <c r="IPB21" s="246"/>
      <c r="IPC21" s="246"/>
      <c r="IPD21" s="246"/>
      <c r="IPE21" s="246"/>
      <c r="IPF21" s="246"/>
      <c r="IPG21" s="246"/>
      <c r="IPH21" s="246"/>
      <c r="IPI21" s="246"/>
      <c r="IPJ21" s="246"/>
      <c r="IPK21" s="246"/>
      <c r="IPL21" s="246"/>
      <c r="IPM21" s="246"/>
      <c r="IPN21" s="246"/>
      <c r="IPO21" s="246"/>
      <c r="IPP21" s="246"/>
      <c r="IPQ21" s="246"/>
      <c r="IPR21" s="246"/>
      <c r="IPS21" s="246"/>
      <c r="IPT21" s="246"/>
      <c r="IPU21" s="246"/>
      <c r="IPV21" s="246"/>
      <c r="IPW21" s="246"/>
      <c r="IPX21" s="246"/>
      <c r="IPY21" s="246"/>
      <c r="IPZ21" s="246"/>
      <c r="IQA21" s="246"/>
      <c r="IQB21" s="246"/>
      <c r="IQC21" s="246"/>
      <c r="IQD21" s="246"/>
      <c r="IQE21" s="246"/>
      <c r="IQF21" s="246"/>
      <c r="IQG21" s="246"/>
      <c r="IQH21" s="246"/>
      <c r="IQI21" s="246"/>
      <c r="IQJ21" s="246"/>
      <c r="IQK21" s="246"/>
      <c r="IQL21" s="246"/>
      <c r="IQM21" s="246"/>
      <c r="IQN21" s="246"/>
      <c r="IQO21" s="246"/>
      <c r="IQP21" s="246"/>
      <c r="IQQ21" s="246"/>
      <c r="IQR21" s="246"/>
      <c r="IQS21" s="246"/>
      <c r="IQT21" s="246"/>
      <c r="IQU21" s="246"/>
      <c r="IQV21" s="246"/>
      <c r="IQW21" s="246"/>
      <c r="IQX21" s="246"/>
      <c r="IQY21" s="246"/>
      <c r="IQZ21" s="246"/>
      <c r="IRA21" s="246"/>
      <c r="IRB21" s="246"/>
      <c r="IRC21" s="246"/>
      <c r="IRD21" s="246"/>
      <c r="IRE21" s="246"/>
      <c r="IRF21" s="246"/>
      <c r="IRG21" s="246"/>
      <c r="IRH21" s="246"/>
      <c r="IRI21" s="246"/>
      <c r="IRJ21" s="246"/>
      <c r="IRK21" s="246"/>
      <c r="IRL21" s="246"/>
      <c r="IRM21" s="246"/>
      <c r="IRN21" s="246"/>
      <c r="IRO21" s="246"/>
      <c r="IRP21" s="246"/>
      <c r="IRQ21" s="246"/>
      <c r="IRR21" s="246"/>
      <c r="IRS21" s="246"/>
      <c r="IRT21" s="246"/>
      <c r="IRU21" s="246"/>
      <c r="IRV21" s="246"/>
      <c r="IRW21" s="246"/>
      <c r="IRX21" s="246"/>
      <c r="IRY21" s="246"/>
      <c r="IRZ21" s="246"/>
      <c r="ISA21" s="246"/>
      <c r="ISB21" s="246"/>
      <c r="ISC21" s="246"/>
      <c r="ISD21" s="246"/>
      <c r="ISE21" s="246"/>
      <c r="ISF21" s="246"/>
      <c r="ISG21" s="246"/>
      <c r="ISH21" s="246"/>
      <c r="ISI21" s="246"/>
      <c r="ISJ21" s="246"/>
      <c r="ISK21" s="246"/>
      <c r="ISL21" s="246"/>
      <c r="ISM21" s="246"/>
      <c r="ISN21" s="246"/>
      <c r="ISO21" s="246"/>
      <c r="ISP21" s="246"/>
      <c r="ISQ21" s="246"/>
      <c r="ISR21" s="246"/>
      <c r="ISS21" s="246"/>
      <c r="IST21" s="246"/>
      <c r="ISU21" s="246"/>
      <c r="ISV21" s="246"/>
      <c r="ISW21" s="246"/>
      <c r="ISX21" s="246"/>
      <c r="ISY21" s="246"/>
      <c r="ISZ21" s="246"/>
      <c r="ITA21" s="246"/>
      <c r="ITB21" s="246"/>
      <c r="ITC21" s="246"/>
      <c r="ITD21" s="246"/>
      <c r="ITE21" s="246"/>
      <c r="ITF21" s="246"/>
      <c r="ITG21" s="246"/>
      <c r="ITH21" s="246"/>
      <c r="ITI21" s="246"/>
      <c r="ITJ21" s="246"/>
      <c r="ITK21" s="246"/>
      <c r="ITL21" s="246"/>
      <c r="ITM21" s="246"/>
      <c r="ITN21" s="246"/>
      <c r="ITO21" s="246"/>
      <c r="ITP21" s="246"/>
      <c r="ITQ21" s="246"/>
      <c r="ITR21" s="246"/>
      <c r="ITS21" s="246"/>
      <c r="ITT21" s="246"/>
      <c r="ITU21" s="246"/>
      <c r="ITV21" s="246"/>
      <c r="ITW21" s="246"/>
      <c r="ITX21" s="246"/>
      <c r="ITY21" s="246"/>
      <c r="ITZ21" s="246"/>
      <c r="IUA21" s="246"/>
      <c r="IUB21" s="246"/>
      <c r="IUC21" s="246"/>
      <c r="IUD21" s="246"/>
      <c r="IUE21" s="246"/>
      <c r="IUF21" s="246"/>
      <c r="IUG21" s="246"/>
      <c r="IUH21" s="246"/>
      <c r="IUI21" s="246"/>
      <c r="IUJ21" s="246"/>
      <c r="IUK21" s="246"/>
      <c r="IUL21" s="246"/>
      <c r="IUM21" s="246"/>
      <c r="IUN21" s="246"/>
      <c r="IUO21" s="246"/>
      <c r="IUP21" s="246"/>
      <c r="IUQ21" s="246"/>
      <c r="IUR21" s="246"/>
      <c r="IUS21" s="246"/>
      <c r="IUT21" s="246"/>
      <c r="IUU21" s="246"/>
      <c r="IUV21" s="246"/>
      <c r="IUW21" s="246"/>
      <c r="IUX21" s="246"/>
      <c r="IUY21" s="246"/>
      <c r="IUZ21" s="246"/>
      <c r="IVA21" s="246"/>
      <c r="IVB21" s="246"/>
      <c r="IVC21" s="246"/>
      <c r="IVD21" s="246"/>
      <c r="IVE21" s="246"/>
      <c r="IVF21" s="246"/>
      <c r="IVG21" s="246"/>
      <c r="IVH21" s="246"/>
      <c r="IVI21" s="246"/>
      <c r="IVJ21" s="246"/>
      <c r="IVK21" s="246"/>
      <c r="IVL21" s="246"/>
      <c r="IVM21" s="246"/>
      <c r="IVN21" s="246"/>
      <c r="IVO21" s="246"/>
      <c r="IVP21" s="246"/>
      <c r="IVQ21" s="246"/>
      <c r="IVR21" s="246"/>
      <c r="IVS21" s="246"/>
      <c r="IVT21" s="246"/>
      <c r="IVU21" s="246"/>
      <c r="IVV21" s="246"/>
      <c r="IVW21" s="246"/>
      <c r="IVX21" s="246"/>
      <c r="IVY21" s="246"/>
      <c r="IVZ21" s="246"/>
      <c r="IWA21" s="246"/>
      <c r="IWB21" s="246"/>
      <c r="IWC21" s="246"/>
      <c r="IWD21" s="246"/>
      <c r="IWE21" s="246"/>
      <c r="IWF21" s="246"/>
      <c r="IWG21" s="246"/>
      <c r="IWH21" s="246"/>
      <c r="IWI21" s="246"/>
      <c r="IWJ21" s="246"/>
      <c r="IWK21" s="246"/>
      <c r="IWL21" s="246"/>
      <c r="IWM21" s="246"/>
      <c r="IWN21" s="246"/>
      <c r="IWO21" s="246"/>
      <c r="IWP21" s="246"/>
      <c r="IWQ21" s="246"/>
      <c r="IWR21" s="246"/>
      <c r="IWS21" s="246"/>
      <c r="IWT21" s="246"/>
      <c r="IWU21" s="246"/>
      <c r="IWV21" s="246"/>
      <c r="IWW21" s="246"/>
      <c r="IWX21" s="246"/>
      <c r="IWY21" s="246"/>
      <c r="IWZ21" s="246"/>
      <c r="IXA21" s="246"/>
      <c r="IXB21" s="246"/>
      <c r="IXC21" s="246"/>
      <c r="IXD21" s="246"/>
      <c r="IXE21" s="246"/>
      <c r="IXF21" s="246"/>
      <c r="IXG21" s="246"/>
      <c r="IXH21" s="246"/>
      <c r="IXI21" s="246"/>
      <c r="IXJ21" s="246"/>
      <c r="IXK21" s="246"/>
      <c r="IXL21" s="246"/>
      <c r="IXM21" s="246"/>
      <c r="IXN21" s="246"/>
      <c r="IXO21" s="246"/>
      <c r="IXP21" s="246"/>
      <c r="IXQ21" s="246"/>
      <c r="IXR21" s="246"/>
      <c r="IXS21" s="246"/>
      <c r="IXT21" s="246"/>
      <c r="IXU21" s="246"/>
      <c r="IXV21" s="246"/>
      <c r="IXW21" s="246"/>
      <c r="IXX21" s="246"/>
      <c r="IXY21" s="246"/>
      <c r="IXZ21" s="246"/>
      <c r="IYA21" s="246"/>
      <c r="IYB21" s="246"/>
      <c r="IYC21" s="246"/>
      <c r="IYD21" s="246"/>
      <c r="IYE21" s="246"/>
      <c r="IYF21" s="246"/>
      <c r="IYG21" s="246"/>
      <c r="IYH21" s="246"/>
      <c r="IYI21" s="246"/>
      <c r="IYJ21" s="246"/>
      <c r="IYK21" s="246"/>
      <c r="IYL21" s="246"/>
      <c r="IYM21" s="246"/>
      <c r="IYN21" s="246"/>
      <c r="IYO21" s="246"/>
      <c r="IYP21" s="246"/>
      <c r="IYQ21" s="246"/>
      <c r="IYR21" s="246"/>
      <c r="IYS21" s="246"/>
      <c r="IYT21" s="246"/>
      <c r="IYU21" s="246"/>
      <c r="IYV21" s="246"/>
      <c r="IYW21" s="246"/>
      <c r="IYX21" s="246"/>
      <c r="IYY21" s="246"/>
      <c r="IYZ21" s="246"/>
      <c r="IZA21" s="246"/>
      <c r="IZB21" s="246"/>
      <c r="IZC21" s="246"/>
      <c r="IZD21" s="246"/>
      <c r="IZE21" s="246"/>
      <c r="IZF21" s="246"/>
      <c r="IZG21" s="246"/>
      <c r="IZH21" s="246"/>
      <c r="IZI21" s="246"/>
      <c r="IZJ21" s="246"/>
      <c r="IZK21" s="246"/>
      <c r="IZL21" s="246"/>
      <c r="IZM21" s="246"/>
      <c r="IZN21" s="246"/>
      <c r="IZO21" s="246"/>
      <c r="IZP21" s="246"/>
      <c r="IZQ21" s="246"/>
      <c r="IZR21" s="246"/>
      <c r="IZS21" s="246"/>
      <c r="IZT21" s="246"/>
      <c r="IZU21" s="246"/>
      <c r="IZV21" s="246"/>
      <c r="IZW21" s="246"/>
      <c r="IZX21" s="246"/>
      <c r="IZY21" s="246"/>
      <c r="IZZ21" s="246"/>
      <c r="JAA21" s="246"/>
      <c r="JAB21" s="246"/>
      <c r="JAC21" s="246"/>
      <c r="JAD21" s="246"/>
      <c r="JAE21" s="246"/>
      <c r="JAF21" s="246"/>
      <c r="JAG21" s="246"/>
      <c r="JAH21" s="246"/>
      <c r="JAI21" s="246"/>
      <c r="JAJ21" s="246"/>
      <c r="JAK21" s="246"/>
      <c r="JAL21" s="246"/>
      <c r="JAM21" s="246"/>
      <c r="JAN21" s="246"/>
      <c r="JAO21" s="246"/>
      <c r="JAP21" s="246"/>
      <c r="JAQ21" s="246"/>
      <c r="JAR21" s="246"/>
      <c r="JAS21" s="246"/>
      <c r="JAT21" s="246"/>
      <c r="JAU21" s="246"/>
      <c r="JAV21" s="246"/>
      <c r="JAW21" s="246"/>
      <c r="JAX21" s="246"/>
      <c r="JAY21" s="246"/>
      <c r="JAZ21" s="246"/>
      <c r="JBA21" s="246"/>
      <c r="JBB21" s="246"/>
      <c r="JBC21" s="246"/>
      <c r="JBD21" s="246"/>
      <c r="JBE21" s="246"/>
      <c r="JBF21" s="246"/>
      <c r="JBG21" s="246"/>
      <c r="JBH21" s="246"/>
      <c r="JBI21" s="246"/>
      <c r="JBJ21" s="246"/>
      <c r="JBK21" s="246"/>
      <c r="JBL21" s="246"/>
      <c r="JBM21" s="246"/>
      <c r="JBN21" s="246"/>
      <c r="JBO21" s="246"/>
      <c r="JBP21" s="246"/>
      <c r="JBQ21" s="246"/>
      <c r="JBR21" s="246"/>
      <c r="JBS21" s="246"/>
      <c r="JBT21" s="246"/>
      <c r="JBU21" s="246"/>
      <c r="JBV21" s="246"/>
      <c r="JBW21" s="246"/>
      <c r="JBX21" s="246"/>
      <c r="JBY21" s="246"/>
      <c r="JBZ21" s="246"/>
      <c r="JCA21" s="246"/>
      <c r="JCB21" s="246"/>
      <c r="JCC21" s="246"/>
      <c r="JCD21" s="246"/>
      <c r="JCE21" s="246"/>
      <c r="JCF21" s="246"/>
      <c r="JCG21" s="246"/>
      <c r="JCH21" s="246"/>
      <c r="JCI21" s="246"/>
      <c r="JCJ21" s="246"/>
      <c r="JCK21" s="246"/>
      <c r="JCL21" s="246"/>
      <c r="JCM21" s="246"/>
      <c r="JCN21" s="246"/>
      <c r="JCO21" s="246"/>
      <c r="JCP21" s="246"/>
      <c r="JCQ21" s="246"/>
      <c r="JCR21" s="246"/>
      <c r="JCS21" s="246"/>
      <c r="JCT21" s="246"/>
      <c r="JCU21" s="246"/>
      <c r="JCV21" s="246"/>
      <c r="JCW21" s="246"/>
      <c r="JCX21" s="246"/>
      <c r="JCY21" s="246"/>
      <c r="JCZ21" s="246"/>
      <c r="JDA21" s="246"/>
      <c r="JDB21" s="246"/>
      <c r="JDC21" s="246"/>
      <c r="JDD21" s="246"/>
      <c r="JDE21" s="246"/>
      <c r="JDF21" s="246"/>
      <c r="JDG21" s="246"/>
      <c r="JDH21" s="246"/>
      <c r="JDI21" s="246"/>
      <c r="JDJ21" s="246"/>
      <c r="JDK21" s="246"/>
      <c r="JDL21" s="246"/>
      <c r="JDM21" s="246"/>
      <c r="JDN21" s="246"/>
      <c r="JDO21" s="246"/>
      <c r="JDP21" s="246"/>
      <c r="JDQ21" s="246"/>
      <c r="JDR21" s="246"/>
      <c r="JDS21" s="246"/>
      <c r="JDT21" s="246"/>
      <c r="JDU21" s="246"/>
      <c r="JDV21" s="246"/>
      <c r="JDW21" s="246"/>
      <c r="JDX21" s="246"/>
      <c r="JDY21" s="246"/>
      <c r="JDZ21" s="246"/>
      <c r="JEA21" s="246"/>
      <c r="JEB21" s="246"/>
      <c r="JEC21" s="246"/>
      <c r="JED21" s="246"/>
      <c r="JEE21" s="246"/>
      <c r="JEF21" s="246"/>
      <c r="JEG21" s="246"/>
      <c r="JEH21" s="246"/>
      <c r="JEI21" s="246"/>
      <c r="JEJ21" s="246"/>
      <c r="JEK21" s="246"/>
      <c r="JEL21" s="246"/>
      <c r="JEM21" s="246"/>
      <c r="JEN21" s="246"/>
      <c r="JEO21" s="246"/>
      <c r="JEP21" s="246"/>
      <c r="JEQ21" s="246"/>
      <c r="JER21" s="246"/>
      <c r="JES21" s="246"/>
      <c r="JET21" s="246"/>
      <c r="JEU21" s="246"/>
      <c r="JEV21" s="246"/>
      <c r="JEW21" s="246"/>
      <c r="JEX21" s="246"/>
      <c r="JEY21" s="246"/>
      <c r="JEZ21" s="246"/>
      <c r="JFA21" s="246"/>
      <c r="JFB21" s="246"/>
      <c r="JFC21" s="246"/>
      <c r="JFD21" s="246"/>
      <c r="JFE21" s="246"/>
      <c r="JFF21" s="246"/>
      <c r="JFG21" s="246"/>
      <c r="JFH21" s="246"/>
      <c r="JFI21" s="246"/>
      <c r="JFJ21" s="246"/>
      <c r="JFK21" s="246"/>
      <c r="JFL21" s="246"/>
      <c r="JFM21" s="246"/>
      <c r="JFN21" s="246"/>
      <c r="JFO21" s="246"/>
      <c r="JFP21" s="246"/>
      <c r="JFQ21" s="246"/>
      <c r="JFR21" s="246"/>
      <c r="JFS21" s="246"/>
      <c r="JFT21" s="246"/>
      <c r="JFU21" s="246"/>
      <c r="JFV21" s="246"/>
      <c r="JFW21" s="246"/>
      <c r="JFX21" s="246"/>
      <c r="JFY21" s="246"/>
      <c r="JFZ21" s="246"/>
      <c r="JGA21" s="246"/>
      <c r="JGB21" s="246"/>
      <c r="JGC21" s="246"/>
      <c r="JGD21" s="246"/>
      <c r="JGE21" s="246"/>
      <c r="JGF21" s="246"/>
      <c r="JGG21" s="246"/>
      <c r="JGH21" s="246"/>
      <c r="JGI21" s="246"/>
      <c r="JGJ21" s="246"/>
      <c r="JGK21" s="246"/>
      <c r="JGL21" s="246"/>
      <c r="JGM21" s="246"/>
      <c r="JGN21" s="246"/>
      <c r="JGO21" s="246"/>
      <c r="JGP21" s="246"/>
      <c r="JGQ21" s="246"/>
      <c r="JGR21" s="246"/>
      <c r="JGS21" s="246"/>
      <c r="JGT21" s="246"/>
      <c r="JGU21" s="246"/>
      <c r="JGV21" s="246"/>
      <c r="JGW21" s="246"/>
      <c r="JGX21" s="246"/>
      <c r="JGY21" s="246"/>
      <c r="JGZ21" s="246"/>
      <c r="JHA21" s="246"/>
      <c r="JHB21" s="246"/>
      <c r="JHC21" s="246"/>
      <c r="JHD21" s="246"/>
      <c r="JHE21" s="246"/>
      <c r="JHF21" s="246"/>
      <c r="JHG21" s="246"/>
      <c r="JHH21" s="246"/>
      <c r="JHI21" s="246"/>
      <c r="JHJ21" s="246"/>
      <c r="JHK21" s="246"/>
      <c r="JHL21" s="246"/>
      <c r="JHM21" s="246"/>
      <c r="JHN21" s="246"/>
      <c r="JHO21" s="246"/>
      <c r="JHP21" s="246"/>
      <c r="JHQ21" s="246"/>
      <c r="JHR21" s="246"/>
      <c r="JHS21" s="246"/>
      <c r="JHT21" s="246"/>
      <c r="JHU21" s="246"/>
      <c r="JHV21" s="246"/>
      <c r="JHW21" s="246"/>
      <c r="JHX21" s="246"/>
      <c r="JHY21" s="246"/>
      <c r="JHZ21" s="246"/>
      <c r="JIA21" s="246"/>
      <c r="JIB21" s="246"/>
      <c r="JIC21" s="246"/>
      <c r="JID21" s="246"/>
      <c r="JIE21" s="246"/>
      <c r="JIF21" s="246"/>
      <c r="JIG21" s="246"/>
      <c r="JIH21" s="246"/>
      <c r="JII21" s="246"/>
      <c r="JIJ21" s="246"/>
      <c r="JIK21" s="246"/>
      <c r="JIL21" s="246"/>
      <c r="JIM21" s="246"/>
      <c r="JIN21" s="246"/>
      <c r="JIO21" s="246"/>
      <c r="JIP21" s="246"/>
      <c r="JIQ21" s="246"/>
      <c r="JIR21" s="246"/>
      <c r="JIS21" s="246"/>
      <c r="JIT21" s="246"/>
      <c r="JIU21" s="246"/>
      <c r="JIV21" s="246"/>
      <c r="JIW21" s="246"/>
      <c r="JIX21" s="246"/>
      <c r="JIY21" s="246"/>
      <c r="JIZ21" s="246"/>
      <c r="JJA21" s="246"/>
      <c r="JJB21" s="246"/>
      <c r="JJC21" s="246"/>
      <c r="JJD21" s="246"/>
      <c r="JJE21" s="246"/>
      <c r="JJF21" s="246"/>
      <c r="JJG21" s="246"/>
      <c r="JJH21" s="246"/>
      <c r="JJI21" s="246"/>
      <c r="JJJ21" s="246"/>
      <c r="JJK21" s="246"/>
      <c r="JJL21" s="246"/>
      <c r="JJM21" s="246"/>
      <c r="JJN21" s="246"/>
      <c r="JJO21" s="246"/>
      <c r="JJP21" s="246"/>
      <c r="JJQ21" s="246"/>
      <c r="JJR21" s="246"/>
      <c r="JJS21" s="246"/>
      <c r="JJT21" s="246"/>
      <c r="JJU21" s="246"/>
      <c r="JJV21" s="246"/>
      <c r="JJW21" s="246"/>
      <c r="JJX21" s="246"/>
      <c r="JJY21" s="246"/>
      <c r="JJZ21" s="246"/>
      <c r="JKA21" s="246"/>
      <c r="JKB21" s="246"/>
      <c r="JKC21" s="246"/>
      <c r="JKD21" s="246"/>
      <c r="JKE21" s="246"/>
      <c r="JKF21" s="246"/>
      <c r="JKG21" s="246"/>
      <c r="JKH21" s="246"/>
      <c r="JKI21" s="246"/>
      <c r="JKJ21" s="246"/>
      <c r="JKK21" s="246"/>
      <c r="JKL21" s="246"/>
      <c r="JKM21" s="246"/>
      <c r="JKN21" s="246"/>
      <c r="JKO21" s="246"/>
      <c r="JKP21" s="246"/>
      <c r="JKQ21" s="246"/>
      <c r="JKR21" s="246"/>
      <c r="JKS21" s="246"/>
      <c r="JKT21" s="246"/>
      <c r="JKU21" s="246"/>
      <c r="JKV21" s="246"/>
      <c r="JKW21" s="246"/>
      <c r="JKX21" s="246"/>
      <c r="JKY21" s="246"/>
      <c r="JKZ21" s="246"/>
      <c r="JLA21" s="246"/>
      <c r="JLB21" s="246"/>
      <c r="JLC21" s="246"/>
      <c r="JLD21" s="246"/>
      <c r="JLE21" s="246"/>
      <c r="JLF21" s="246"/>
      <c r="JLG21" s="246"/>
      <c r="JLH21" s="246"/>
      <c r="JLI21" s="246"/>
      <c r="JLJ21" s="246"/>
      <c r="JLK21" s="246"/>
      <c r="JLL21" s="246"/>
      <c r="JLM21" s="246"/>
      <c r="JLN21" s="246"/>
      <c r="JLO21" s="246"/>
      <c r="JLP21" s="246"/>
      <c r="JLQ21" s="246"/>
      <c r="JLR21" s="246"/>
      <c r="JLS21" s="246"/>
      <c r="JLT21" s="246"/>
      <c r="JLU21" s="246"/>
      <c r="JLV21" s="246"/>
      <c r="JLW21" s="246"/>
      <c r="JLX21" s="246"/>
      <c r="JLY21" s="246"/>
      <c r="JLZ21" s="246"/>
      <c r="JMA21" s="246"/>
      <c r="JMB21" s="246"/>
      <c r="JMC21" s="246"/>
      <c r="JMD21" s="246"/>
      <c r="JME21" s="246"/>
      <c r="JMF21" s="246"/>
      <c r="JMG21" s="246"/>
      <c r="JMH21" s="246"/>
      <c r="JMI21" s="246"/>
      <c r="JMJ21" s="246"/>
      <c r="JMK21" s="246"/>
      <c r="JML21" s="246"/>
      <c r="JMM21" s="246"/>
      <c r="JMN21" s="246"/>
      <c r="JMO21" s="246"/>
      <c r="JMP21" s="246"/>
      <c r="JMQ21" s="246"/>
      <c r="JMR21" s="246"/>
      <c r="JMS21" s="246"/>
      <c r="JMT21" s="246"/>
      <c r="JMU21" s="246"/>
      <c r="JMV21" s="246"/>
      <c r="JMW21" s="246"/>
      <c r="JMX21" s="246"/>
      <c r="JMY21" s="246"/>
      <c r="JMZ21" s="246"/>
      <c r="JNA21" s="246"/>
      <c r="JNB21" s="246"/>
      <c r="JNC21" s="246"/>
      <c r="JND21" s="246"/>
      <c r="JNE21" s="246"/>
      <c r="JNF21" s="246"/>
      <c r="JNG21" s="246"/>
      <c r="JNH21" s="246"/>
      <c r="JNI21" s="246"/>
      <c r="JNJ21" s="246"/>
      <c r="JNK21" s="246"/>
      <c r="JNL21" s="246"/>
      <c r="JNM21" s="246"/>
      <c r="JNN21" s="246"/>
      <c r="JNO21" s="246"/>
      <c r="JNP21" s="246"/>
      <c r="JNQ21" s="246"/>
      <c r="JNR21" s="246"/>
      <c r="JNS21" s="246"/>
      <c r="JNT21" s="246"/>
      <c r="JNU21" s="246"/>
      <c r="JNV21" s="246"/>
      <c r="JNW21" s="246"/>
      <c r="JNX21" s="246"/>
      <c r="JNY21" s="246"/>
      <c r="JNZ21" s="246"/>
      <c r="JOA21" s="246"/>
      <c r="JOB21" s="246"/>
      <c r="JOC21" s="246"/>
      <c r="JOD21" s="246"/>
      <c r="JOE21" s="246"/>
      <c r="JOF21" s="246"/>
      <c r="JOG21" s="246"/>
      <c r="JOH21" s="246"/>
      <c r="JOI21" s="246"/>
      <c r="JOJ21" s="246"/>
      <c r="JOK21" s="246"/>
      <c r="JOL21" s="246"/>
      <c r="JOM21" s="246"/>
      <c r="JON21" s="246"/>
      <c r="JOO21" s="246"/>
      <c r="JOP21" s="246"/>
      <c r="JOQ21" s="246"/>
      <c r="JOR21" s="246"/>
      <c r="JOS21" s="246"/>
      <c r="JOT21" s="246"/>
      <c r="JOU21" s="246"/>
      <c r="JOV21" s="246"/>
      <c r="JOW21" s="246"/>
      <c r="JOX21" s="246"/>
      <c r="JOY21" s="246"/>
      <c r="JOZ21" s="246"/>
      <c r="JPA21" s="246"/>
      <c r="JPB21" s="246"/>
      <c r="JPC21" s="246"/>
      <c r="JPD21" s="246"/>
      <c r="JPE21" s="246"/>
      <c r="JPF21" s="246"/>
      <c r="JPG21" s="246"/>
      <c r="JPH21" s="246"/>
      <c r="JPI21" s="246"/>
      <c r="JPJ21" s="246"/>
      <c r="JPK21" s="246"/>
      <c r="JPL21" s="246"/>
      <c r="JPM21" s="246"/>
      <c r="JPN21" s="246"/>
      <c r="JPO21" s="246"/>
      <c r="JPP21" s="246"/>
      <c r="JPQ21" s="246"/>
      <c r="JPR21" s="246"/>
      <c r="JPS21" s="246"/>
      <c r="JPT21" s="246"/>
      <c r="JPU21" s="246"/>
      <c r="JPV21" s="246"/>
      <c r="JPW21" s="246"/>
      <c r="JPX21" s="246"/>
      <c r="JPY21" s="246"/>
      <c r="JPZ21" s="246"/>
      <c r="JQA21" s="246"/>
      <c r="JQB21" s="246"/>
      <c r="JQC21" s="246"/>
      <c r="JQD21" s="246"/>
      <c r="JQE21" s="246"/>
      <c r="JQF21" s="246"/>
      <c r="JQG21" s="246"/>
      <c r="JQH21" s="246"/>
      <c r="JQI21" s="246"/>
      <c r="JQJ21" s="246"/>
      <c r="JQK21" s="246"/>
      <c r="JQL21" s="246"/>
      <c r="JQM21" s="246"/>
      <c r="JQN21" s="246"/>
      <c r="JQO21" s="246"/>
      <c r="JQP21" s="246"/>
      <c r="JQQ21" s="246"/>
      <c r="JQR21" s="246"/>
      <c r="JQS21" s="246"/>
      <c r="JQT21" s="246"/>
      <c r="JQU21" s="246"/>
      <c r="JQV21" s="246"/>
      <c r="JQW21" s="246"/>
      <c r="JQX21" s="246"/>
      <c r="JQY21" s="246"/>
      <c r="JQZ21" s="246"/>
      <c r="JRA21" s="246"/>
      <c r="JRB21" s="246"/>
      <c r="JRC21" s="246"/>
      <c r="JRD21" s="246"/>
      <c r="JRE21" s="246"/>
      <c r="JRF21" s="246"/>
      <c r="JRG21" s="246"/>
      <c r="JRH21" s="246"/>
      <c r="JRI21" s="246"/>
      <c r="JRJ21" s="246"/>
      <c r="JRK21" s="246"/>
      <c r="JRL21" s="246"/>
      <c r="JRM21" s="246"/>
      <c r="JRN21" s="246"/>
      <c r="JRO21" s="246"/>
      <c r="JRP21" s="246"/>
      <c r="JRQ21" s="246"/>
      <c r="JRR21" s="246"/>
      <c r="JRS21" s="246"/>
      <c r="JRT21" s="246"/>
      <c r="JRU21" s="246"/>
      <c r="JRV21" s="246"/>
      <c r="JRW21" s="246"/>
      <c r="JRX21" s="246"/>
      <c r="JRY21" s="246"/>
      <c r="JRZ21" s="246"/>
      <c r="JSA21" s="246"/>
      <c r="JSB21" s="246"/>
      <c r="JSC21" s="246"/>
      <c r="JSD21" s="246"/>
      <c r="JSE21" s="246"/>
      <c r="JSF21" s="246"/>
      <c r="JSG21" s="246"/>
      <c r="JSH21" s="246"/>
      <c r="JSI21" s="246"/>
      <c r="JSJ21" s="246"/>
      <c r="JSK21" s="246"/>
      <c r="JSL21" s="246"/>
      <c r="JSM21" s="246"/>
      <c r="JSN21" s="246"/>
      <c r="JSO21" s="246"/>
      <c r="JSP21" s="246"/>
      <c r="JSQ21" s="246"/>
      <c r="JSR21" s="246"/>
      <c r="JSS21" s="246"/>
      <c r="JST21" s="246"/>
      <c r="JSU21" s="246"/>
      <c r="JSV21" s="246"/>
      <c r="JSW21" s="246"/>
      <c r="JSX21" s="246"/>
      <c r="JSY21" s="246"/>
      <c r="JSZ21" s="246"/>
      <c r="JTA21" s="246"/>
      <c r="JTB21" s="246"/>
      <c r="JTC21" s="246"/>
      <c r="JTD21" s="246"/>
      <c r="JTE21" s="246"/>
      <c r="JTF21" s="246"/>
      <c r="JTG21" s="246"/>
      <c r="JTH21" s="246"/>
      <c r="JTI21" s="246"/>
      <c r="JTJ21" s="246"/>
      <c r="JTK21" s="246"/>
      <c r="JTL21" s="246"/>
      <c r="JTM21" s="246"/>
      <c r="JTN21" s="246"/>
      <c r="JTO21" s="246"/>
      <c r="JTP21" s="246"/>
      <c r="JTQ21" s="246"/>
      <c r="JTR21" s="246"/>
      <c r="JTS21" s="246"/>
      <c r="JTT21" s="246"/>
      <c r="JTU21" s="246"/>
      <c r="JTV21" s="246"/>
      <c r="JTW21" s="246"/>
      <c r="JTX21" s="246"/>
      <c r="JTY21" s="246"/>
      <c r="JTZ21" s="246"/>
      <c r="JUA21" s="246"/>
      <c r="JUB21" s="246"/>
      <c r="JUC21" s="246"/>
      <c r="JUD21" s="246"/>
      <c r="JUE21" s="246"/>
      <c r="JUF21" s="246"/>
      <c r="JUG21" s="246"/>
      <c r="JUH21" s="246"/>
      <c r="JUI21" s="246"/>
      <c r="JUJ21" s="246"/>
      <c r="JUK21" s="246"/>
      <c r="JUL21" s="246"/>
      <c r="JUM21" s="246"/>
      <c r="JUN21" s="246"/>
      <c r="JUO21" s="246"/>
      <c r="JUP21" s="246"/>
      <c r="JUQ21" s="246"/>
      <c r="JUR21" s="246"/>
      <c r="JUS21" s="246"/>
      <c r="JUT21" s="246"/>
      <c r="JUU21" s="246"/>
      <c r="JUV21" s="246"/>
      <c r="JUW21" s="246"/>
      <c r="JUX21" s="246"/>
      <c r="JUY21" s="246"/>
      <c r="JUZ21" s="246"/>
      <c r="JVA21" s="246"/>
      <c r="JVB21" s="246"/>
      <c r="JVC21" s="246"/>
      <c r="JVD21" s="246"/>
      <c r="JVE21" s="246"/>
      <c r="JVF21" s="246"/>
      <c r="JVG21" s="246"/>
      <c r="JVH21" s="246"/>
      <c r="JVI21" s="246"/>
      <c r="JVJ21" s="246"/>
      <c r="JVK21" s="246"/>
      <c r="JVL21" s="246"/>
      <c r="JVM21" s="246"/>
      <c r="JVN21" s="246"/>
      <c r="JVO21" s="246"/>
      <c r="JVP21" s="246"/>
      <c r="JVQ21" s="246"/>
      <c r="JVR21" s="246"/>
      <c r="JVS21" s="246"/>
      <c r="JVT21" s="246"/>
      <c r="JVU21" s="246"/>
      <c r="JVV21" s="246"/>
      <c r="JVW21" s="246"/>
      <c r="JVX21" s="246"/>
      <c r="JVY21" s="246"/>
      <c r="JVZ21" s="246"/>
      <c r="JWA21" s="246"/>
      <c r="JWB21" s="246"/>
      <c r="JWC21" s="246"/>
      <c r="JWD21" s="246"/>
      <c r="JWE21" s="246"/>
      <c r="JWF21" s="246"/>
      <c r="JWG21" s="246"/>
      <c r="JWH21" s="246"/>
      <c r="JWI21" s="246"/>
      <c r="JWJ21" s="246"/>
      <c r="JWK21" s="246"/>
      <c r="JWL21" s="246"/>
      <c r="JWM21" s="246"/>
      <c r="JWN21" s="246"/>
      <c r="JWO21" s="246"/>
      <c r="JWP21" s="246"/>
      <c r="JWQ21" s="246"/>
      <c r="JWR21" s="246"/>
      <c r="JWS21" s="246"/>
      <c r="JWT21" s="246"/>
      <c r="JWU21" s="246"/>
      <c r="JWV21" s="246"/>
      <c r="JWW21" s="246"/>
      <c r="JWX21" s="246"/>
      <c r="JWY21" s="246"/>
      <c r="JWZ21" s="246"/>
      <c r="JXA21" s="246"/>
      <c r="JXB21" s="246"/>
      <c r="JXC21" s="246"/>
      <c r="JXD21" s="246"/>
      <c r="JXE21" s="246"/>
      <c r="JXF21" s="246"/>
      <c r="JXG21" s="246"/>
      <c r="JXH21" s="246"/>
      <c r="JXI21" s="246"/>
      <c r="JXJ21" s="246"/>
      <c r="JXK21" s="246"/>
      <c r="JXL21" s="246"/>
      <c r="JXM21" s="246"/>
      <c r="JXN21" s="246"/>
      <c r="JXO21" s="246"/>
      <c r="JXP21" s="246"/>
      <c r="JXQ21" s="246"/>
      <c r="JXR21" s="246"/>
      <c r="JXS21" s="246"/>
      <c r="JXT21" s="246"/>
      <c r="JXU21" s="246"/>
      <c r="JXV21" s="246"/>
      <c r="JXW21" s="246"/>
      <c r="JXX21" s="246"/>
      <c r="JXY21" s="246"/>
      <c r="JXZ21" s="246"/>
      <c r="JYA21" s="246"/>
      <c r="JYB21" s="246"/>
      <c r="JYC21" s="246"/>
      <c r="JYD21" s="246"/>
      <c r="JYE21" s="246"/>
      <c r="JYF21" s="246"/>
      <c r="JYG21" s="246"/>
      <c r="JYH21" s="246"/>
      <c r="JYI21" s="246"/>
      <c r="JYJ21" s="246"/>
      <c r="JYK21" s="246"/>
      <c r="JYL21" s="246"/>
      <c r="JYM21" s="246"/>
      <c r="JYN21" s="246"/>
      <c r="JYO21" s="246"/>
      <c r="JYP21" s="246"/>
      <c r="JYQ21" s="246"/>
      <c r="JYR21" s="246"/>
      <c r="JYS21" s="246"/>
      <c r="JYT21" s="246"/>
      <c r="JYU21" s="246"/>
      <c r="JYV21" s="246"/>
      <c r="JYW21" s="246"/>
      <c r="JYX21" s="246"/>
      <c r="JYY21" s="246"/>
      <c r="JYZ21" s="246"/>
      <c r="JZA21" s="246"/>
      <c r="JZB21" s="246"/>
      <c r="JZC21" s="246"/>
      <c r="JZD21" s="246"/>
      <c r="JZE21" s="246"/>
      <c r="JZF21" s="246"/>
      <c r="JZG21" s="246"/>
      <c r="JZH21" s="246"/>
      <c r="JZI21" s="246"/>
      <c r="JZJ21" s="246"/>
      <c r="JZK21" s="246"/>
      <c r="JZL21" s="246"/>
      <c r="JZM21" s="246"/>
      <c r="JZN21" s="246"/>
      <c r="JZO21" s="246"/>
      <c r="JZP21" s="246"/>
      <c r="JZQ21" s="246"/>
      <c r="JZR21" s="246"/>
      <c r="JZS21" s="246"/>
      <c r="JZT21" s="246"/>
      <c r="JZU21" s="246"/>
      <c r="JZV21" s="246"/>
      <c r="JZW21" s="246"/>
      <c r="JZX21" s="246"/>
      <c r="JZY21" s="246"/>
      <c r="JZZ21" s="246"/>
      <c r="KAA21" s="246"/>
      <c r="KAB21" s="246"/>
      <c r="KAC21" s="246"/>
      <c r="KAD21" s="246"/>
      <c r="KAE21" s="246"/>
      <c r="KAF21" s="246"/>
      <c r="KAG21" s="246"/>
      <c r="KAH21" s="246"/>
      <c r="KAI21" s="246"/>
      <c r="KAJ21" s="246"/>
      <c r="KAK21" s="246"/>
      <c r="KAL21" s="246"/>
      <c r="KAM21" s="246"/>
      <c r="KAN21" s="246"/>
      <c r="KAO21" s="246"/>
      <c r="KAP21" s="246"/>
      <c r="KAQ21" s="246"/>
      <c r="KAR21" s="246"/>
      <c r="KAS21" s="246"/>
      <c r="KAT21" s="246"/>
      <c r="KAU21" s="246"/>
      <c r="KAV21" s="246"/>
      <c r="KAW21" s="246"/>
      <c r="KAX21" s="246"/>
      <c r="KAY21" s="246"/>
      <c r="KAZ21" s="246"/>
      <c r="KBA21" s="246"/>
      <c r="KBB21" s="246"/>
      <c r="KBC21" s="246"/>
      <c r="KBD21" s="246"/>
      <c r="KBE21" s="246"/>
      <c r="KBF21" s="246"/>
      <c r="KBG21" s="246"/>
      <c r="KBH21" s="246"/>
      <c r="KBI21" s="246"/>
      <c r="KBJ21" s="246"/>
      <c r="KBK21" s="246"/>
      <c r="KBL21" s="246"/>
      <c r="KBM21" s="246"/>
      <c r="KBN21" s="246"/>
      <c r="KBO21" s="246"/>
      <c r="KBP21" s="246"/>
      <c r="KBQ21" s="246"/>
      <c r="KBR21" s="246"/>
      <c r="KBS21" s="246"/>
      <c r="KBT21" s="246"/>
      <c r="KBU21" s="246"/>
      <c r="KBV21" s="246"/>
      <c r="KBW21" s="246"/>
      <c r="KBX21" s="246"/>
      <c r="KBY21" s="246"/>
      <c r="KBZ21" s="246"/>
      <c r="KCA21" s="246"/>
      <c r="KCB21" s="246"/>
      <c r="KCC21" s="246"/>
      <c r="KCD21" s="246"/>
      <c r="KCE21" s="246"/>
      <c r="KCF21" s="246"/>
      <c r="KCG21" s="246"/>
      <c r="KCH21" s="246"/>
      <c r="KCI21" s="246"/>
      <c r="KCJ21" s="246"/>
      <c r="KCK21" s="246"/>
      <c r="KCL21" s="246"/>
      <c r="KCM21" s="246"/>
      <c r="KCN21" s="246"/>
      <c r="KCO21" s="246"/>
      <c r="KCP21" s="246"/>
      <c r="KCQ21" s="246"/>
      <c r="KCR21" s="246"/>
      <c r="KCS21" s="246"/>
      <c r="KCT21" s="246"/>
      <c r="KCU21" s="246"/>
      <c r="KCV21" s="246"/>
      <c r="KCW21" s="246"/>
      <c r="KCX21" s="246"/>
      <c r="KCY21" s="246"/>
      <c r="KCZ21" s="246"/>
      <c r="KDA21" s="246"/>
      <c r="KDB21" s="246"/>
      <c r="KDC21" s="246"/>
      <c r="KDD21" s="246"/>
      <c r="KDE21" s="246"/>
      <c r="KDF21" s="246"/>
      <c r="KDG21" s="246"/>
      <c r="KDH21" s="246"/>
      <c r="KDI21" s="246"/>
      <c r="KDJ21" s="246"/>
      <c r="KDK21" s="246"/>
      <c r="KDL21" s="246"/>
      <c r="KDM21" s="246"/>
      <c r="KDN21" s="246"/>
      <c r="KDO21" s="246"/>
      <c r="KDP21" s="246"/>
      <c r="KDQ21" s="246"/>
      <c r="KDR21" s="246"/>
      <c r="KDS21" s="246"/>
      <c r="KDT21" s="246"/>
      <c r="KDU21" s="246"/>
      <c r="KDV21" s="246"/>
      <c r="KDW21" s="246"/>
      <c r="KDX21" s="246"/>
      <c r="KDY21" s="246"/>
      <c r="KDZ21" s="246"/>
      <c r="KEA21" s="246"/>
      <c r="KEB21" s="246"/>
      <c r="KEC21" s="246"/>
      <c r="KED21" s="246"/>
      <c r="KEE21" s="246"/>
      <c r="KEF21" s="246"/>
      <c r="KEG21" s="246"/>
      <c r="KEH21" s="246"/>
      <c r="KEI21" s="246"/>
      <c r="KEJ21" s="246"/>
      <c r="KEK21" s="246"/>
      <c r="KEL21" s="246"/>
      <c r="KEM21" s="246"/>
      <c r="KEN21" s="246"/>
      <c r="KEO21" s="246"/>
      <c r="KEP21" s="246"/>
      <c r="KEQ21" s="246"/>
      <c r="KER21" s="246"/>
      <c r="KES21" s="246"/>
      <c r="KET21" s="246"/>
      <c r="KEU21" s="246"/>
      <c r="KEV21" s="246"/>
      <c r="KEW21" s="246"/>
      <c r="KEX21" s="246"/>
      <c r="KEY21" s="246"/>
      <c r="KEZ21" s="246"/>
      <c r="KFA21" s="246"/>
      <c r="KFB21" s="246"/>
      <c r="KFC21" s="246"/>
      <c r="KFD21" s="246"/>
      <c r="KFE21" s="246"/>
      <c r="KFF21" s="246"/>
      <c r="KFG21" s="246"/>
      <c r="KFH21" s="246"/>
      <c r="KFI21" s="246"/>
      <c r="KFJ21" s="246"/>
      <c r="KFK21" s="246"/>
      <c r="KFL21" s="246"/>
      <c r="KFM21" s="246"/>
      <c r="KFN21" s="246"/>
      <c r="KFO21" s="246"/>
      <c r="KFP21" s="246"/>
      <c r="KFQ21" s="246"/>
      <c r="KFR21" s="246"/>
      <c r="KFS21" s="246"/>
      <c r="KFT21" s="246"/>
      <c r="KFU21" s="246"/>
      <c r="KFV21" s="246"/>
      <c r="KFW21" s="246"/>
      <c r="KFX21" s="246"/>
      <c r="KFY21" s="246"/>
      <c r="KFZ21" s="246"/>
      <c r="KGA21" s="246"/>
      <c r="KGB21" s="246"/>
      <c r="KGC21" s="246"/>
      <c r="KGD21" s="246"/>
      <c r="KGE21" s="246"/>
      <c r="KGF21" s="246"/>
      <c r="KGG21" s="246"/>
      <c r="KGH21" s="246"/>
      <c r="KGI21" s="246"/>
      <c r="KGJ21" s="246"/>
      <c r="KGK21" s="246"/>
      <c r="KGL21" s="246"/>
      <c r="KGM21" s="246"/>
      <c r="KGN21" s="246"/>
      <c r="KGO21" s="246"/>
      <c r="KGP21" s="246"/>
      <c r="KGQ21" s="246"/>
      <c r="KGR21" s="246"/>
      <c r="KGS21" s="246"/>
      <c r="KGT21" s="246"/>
      <c r="KGU21" s="246"/>
      <c r="KGV21" s="246"/>
      <c r="KGW21" s="246"/>
      <c r="KGX21" s="246"/>
      <c r="KGY21" s="246"/>
      <c r="KGZ21" s="246"/>
      <c r="KHA21" s="246"/>
      <c r="KHB21" s="246"/>
      <c r="KHC21" s="246"/>
      <c r="KHD21" s="246"/>
      <c r="KHE21" s="246"/>
      <c r="KHF21" s="246"/>
      <c r="KHG21" s="246"/>
      <c r="KHH21" s="246"/>
      <c r="KHI21" s="246"/>
      <c r="KHJ21" s="246"/>
      <c r="KHK21" s="246"/>
      <c r="KHL21" s="246"/>
      <c r="KHM21" s="246"/>
      <c r="KHN21" s="246"/>
      <c r="KHO21" s="246"/>
      <c r="KHP21" s="246"/>
      <c r="KHQ21" s="246"/>
      <c r="KHR21" s="246"/>
      <c r="KHS21" s="246"/>
      <c r="KHT21" s="246"/>
      <c r="KHU21" s="246"/>
      <c r="KHV21" s="246"/>
      <c r="KHW21" s="246"/>
      <c r="KHX21" s="246"/>
      <c r="KHY21" s="246"/>
      <c r="KHZ21" s="246"/>
      <c r="KIA21" s="246"/>
      <c r="KIB21" s="246"/>
      <c r="KIC21" s="246"/>
      <c r="KID21" s="246"/>
      <c r="KIE21" s="246"/>
      <c r="KIF21" s="246"/>
      <c r="KIG21" s="246"/>
      <c r="KIH21" s="246"/>
      <c r="KII21" s="246"/>
      <c r="KIJ21" s="246"/>
      <c r="KIK21" s="246"/>
      <c r="KIL21" s="246"/>
      <c r="KIM21" s="246"/>
      <c r="KIN21" s="246"/>
      <c r="KIO21" s="246"/>
      <c r="KIP21" s="246"/>
      <c r="KIQ21" s="246"/>
      <c r="KIR21" s="246"/>
      <c r="KIS21" s="246"/>
      <c r="KIT21" s="246"/>
      <c r="KIU21" s="246"/>
      <c r="KIV21" s="246"/>
      <c r="KIW21" s="246"/>
      <c r="KIX21" s="246"/>
      <c r="KIY21" s="246"/>
      <c r="KIZ21" s="246"/>
      <c r="KJA21" s="246"/>
      <c r="KJB21" s="246"/>
      <c r="KJC21" s="246"/>
      <c r="KJD21" s="246"/>
      <c r="KJE21" s="246"/>
      <c r="KJF21" s="246"/>
      <c r="KJG21" s="246"/>
      <c r="KJH21" s="246"/>
      <c r="KJI21" s="246"/>
      <c r="KJJ21" s="246"/>
      <c r="KJK21" s="246"/>
      <c r="KJL21" s="246"/>
      <c r="KJM21" s="246"/>
      <c r="KJN21" s="246"/>
      <c r="KJO21" s="246"/>
      <c r="KJP21" s="246"/>
      <c r="KJQ21" s="246"/>
      <c r="KJR21" s="246"/>
      <c r="KJS21" s="246"/>
      <c r="KJT21" s="246"/>
      <c r="KJU21" s="246"/>
      <c r="KJV21" s="246"/>
      <c r="KJW21" s="246"/>
      <c r="KJX21" s="246"/>
      <c r="KJY21" s="246"/>
      <c r="KJZ21" s="246"/>
      <c r="KKA21" s="246"/>
      <c r="KKB21" s="246"/>
      <c r="KKC21" s="246"/>
      <c r="KKD21" s="246"/>
      <c r="KKE21" s="246"/>
      <c r="KKF21" s="246"/>
      <c r="KKG21" s="246"/>
      <c r="KKH21" s="246"/>
      <c r="KKI21" s="246"/>
      <c r="KKJ21" s="246"/>
      <c r="KKK21" s="246"/>
      <c r="KKL21" s="246"/>
      <c r="KKM21" s="246"/>
      <c r="KKN21" s="246"/>
      <c r="KKO21" s="246"/>
      <c r="KKP21" s="246"/>
      <c r="KKQ21" s="246"/>
      <c r="KKR21" s="246"/>
      <c r="KKS21" s="246"/>
      <c r="KKT21" s="246"/>
      <c r="KKU21" s="246"/>
      <c r="KKV21" s="246"/>
      <c r="KKW21" s="246"/>
      <c r="KKX21" s="246"/>
      <c r="KKY21" s="246"/>
      <c r="KKZ21" s="246"/>
      <c r="KLA21" s="246"/>
      <c r="KLB21" s="246"/>
      <c r="KLC21" s="246"/>
      <c r="KLD21" s="246"/>
      <c r="KLE21" s="246"/>
      <c r="KLF21" s="246"/>
      <c r="KLG21" s="246"/>
      <c r="KLH21" s="246"/>
      <c r="KLI21" s="246"/>
      <c r="KLJ21" s="246"/>
      <c r="KLK21" s="246"/>
      <c r="KLL21" s="246"/>
      <c r="KLM21" s="246"/>
      <c r="KLN21" s="246"/>
      <c r="KLO21" s="246"/>
      <c r="KLP21" s="246"/>
      <c r="KLQ21" s="246"/>
      <c r="KLR21" s="246"/>
      <c r="KLS21" s="246"/>
      <c r="KLT21" s="246"/>
      <c r="KLU21" s="246"/>
      <c r="KLV21" s="246"/>
      <c r="KLW21" s="246"/>
      <c r="KLX21" s="246"/>
      <c r="KLY21" s="246"/>
      <c r="KLZ21" s="246"/>
      <c r="KMA21" s="246"/>
      <c r="KMB21" s="246"/>
      <c r="KMC21" s="246"/>
      <c r="KMD21" s="246"/>
      <c r="KME21" s="246"/>
      <c r="KMF21" s="246"/>
      <c r="KMG21" s="246"/>
      <c r="KMH21" s="246"/>
      <c r="KMI21" s="246"/>
      <c r="KMJ21" s="246"/>
      <c r="KMK21" s="246"/>
      <c r="KML21" s="246"/>
      <c r="KMM21" s="246"/>
      <c r="KMN21" s="246"/>
      <c r="KMO21" s="246"/>
      <c r="KMP21" s="246"/>
      <c r="KMQ21" s="246"/>
      <c r="KMR21" s="246"/>
      <c r="KMS21" s="246"/>
      <c r="KMT21" s="246"/>
      <c r="KMU21" s="246"/>
      <c r="KMV21" s="246"/>
      <c r="KMW21" s="246"/>
      <c r="KMX21" s="246"/>
      <c r="KMY21" s="246"/>
      <c r="KMZ21" s="246"/>
      <c r="KNA21" s="246"/>
      <c r="KNB21" s="246"/>
      <c r="KNC21" s="246"/>
      <c r="KND21" s="246"/>
      <c r="KNE21" s="246"/>
      <c r="KNF21" s="246"/>
      <c r="KNG21" s="246"/>
      <c r="KNH21" s="246"/>
      <c r="KNI21" s="246"/>
      <c r="KNJ21" s="246"/>
      <c r="KNK21" s="246"/>
      <c r="KNL21" s="246"/>
      <c r="KNM21" s="246"/>
      <c r="KNN21" s="246"/>
      <c r="KNO21" s="246"/>
      <c r="KNP21" s="246"/>
      <c r="KNQ21" s="246"/>
      <c r="KNR21" s="246"/>
      <c r="KNS21" s="246"/>
      <c r="KNT21" s="246"/>
      <c r="KNU21" s="246"/>
      <c r="KNV21" s="246"/>
      <c r="KNW21" s="246"/>
      <c r="KNX21" s="246"/>
      <c r="KNY21" s="246"/>
      <c r="KNZ21" s="246"/>
      <c r="KOA21" s="246"/>
      <c r="KOB21" s="246"/>
      <c r="KOC21" s="246"/>
      <c r="KOD21" s="246"/>
      <c r="KOE21" s="246"/>
      <c r="KOF21" s="246"/>
      <c r="KOG21" s="246"/>
      <c r="KOH21" s="246"/>
      <c r="KOI21" s="246"/>
      <c r="KOJ21" s="246"/>
      <c r="KOK21" s="246"/>
      <c r="KOL21" s="246"/>
      <c r="KOM21" s="246"/>
      <c r="KON21" s="246"/>
      <c r="KOO21" s="246"/>
      <c r="KOP21" s="246"/>
      <c r="KOQ21" s="246"/>
      <c r="KOR21" s="246"/>
      <c r="KOS21" s="246"/>
      <c r="KOT21" s="246"/>
      <c r="KOU21" s="246"/>
      <c r="KOV21" s="246"/>
      <c r="KOW21" s="246"/>
      <c r="KOX21" s="246"/>
      <c r="KOY21" s="246"/>
      <c r="KOZ21" s="246"/>
      <c r="KPA21" s="246"/>
      <c r="KPB21" s="246"/>
      <c r="KPC21" s="246"/>
      <c r="KPD21" s="246"/>
      <c r="KPE21" s="246"/>
      <c r="KPF21" s="246"/>
      <c r="KPG21" s="246"/>
      <c r="KPH21" s="246"/>
      <c r="KPI21" s="246"/>
      <c r="KPJ21" s="246"/>
      <c r="KPK21" s="246"/>
      <c r="KPL21" s="246"/>
      <c r="KPM21" s="246"/>
      <c r="KPN21" s="246"/>
      <c r="KPO21" s="246"/>
      <c r="KPP21" s="246"/>
      <c r="KPQ21" s="246"/>
      <c r="KPR21" s="246"/>
      <c r="KPS21" s="246"/>
      <c r="KPT21" s="246"/>
      <c r="KPU21" s="246"/>
      <c r="KPV21" s="246"/>
      <c r="KPW21" s="246"/>
      <c r="KPX21" s="246"/>
      <c r="KPY21" s="246"/>
      <c r="KPZ21" s="246"/>
      <c r="KQA21" s="246"/>
      <c r="KQB21" s="246"/>
      <c r="KQC21" s="246"/>
      <c r="KQD21" s="246"/>
      <c r="KQE21" s="246"/>
      <c r="KQF21" s="246"/>
      <c r="KQG21" s="246"/>
      <c r="KQH21" s="246"/>
      <c r="KQI21" s="246"/>
      <c r="KQJ21" s="246"/>
      <c r="KQK21" s="246"/>
      <c r="KQL21" s="246"/>
      <c r="KQM21" s="246"/>
      <c r="KQN21" s="246"/>
      <c r="KQO21" s="246"/>
      <c r="KQP21" s="246"/>
      <c r="KQQ21" s="246"/>
      <c r="KQR21" s="246"/>
      <c r="KQS21" s="246"/>
      <c r="KQT21" s="246"/>
      <c r="KQU21" s="246"/>
      <c r="KQV21" s="246"/>
      <c r="KQW21" s="246"/>
      <c r="KQX21" s="246"/>
      <c r="KQY21" s="246"/>
      <c r="KQZ21" s="246"/>
      <c r="KRA21" s="246"/>
      <c r="KRB21" s="246"/>
      <c r="KRC21" s="246"/>
      <c r="KRD21" s="246"/>
      <c r="KRE21" s="246"/>
      <c r="KRF21" s="246"/>
      <c r="KRG21" s="246"/>
      <c r="KRH21" s="246"/>
      <c r="KRI21" s="246"/>
      <c r="KRJ21" s="246"/>
      <c r="KRK21" s="246"/>
      <c r="KRL21" s="246"/>
      <c r="KRM21" s="246"/>
      <c r="KRN21" s="246"/>
      <c r="KRO21" s="246"/>
      <c r="KRP21" s="246"/>
      <c r="KRQ21" s="246"/>
      <c r="KRR21" s="246"/>
      <c r="KRS21" s="246"/>
      <c r="KRT21" s="246"/>
      <c r="KRU21" s="246"/>
      <c r="KRV21" s="246"/>
      <c r="KRW21" s="246"/>
      <c r="KRX21" s="246"/>
      <c r="KRY21" s="246"/>
      <c r="KRZ21" s="246"/>
      <c r="KSA21" s="246"/>
      <c r="KSB21" s="246"/>
      <c r="KSC21" s="246"/>
      <c r="KSD21" s="246"/>
      <c r="KSE21" s="246"/>
      <c r="KSF21" s="246"/>
      <c r="KSG21" s="246"/>
      <c r="KSH21" s="246"/>
      <c r="KSI21" s="246"/>
      <c r="KSJ21" s="246"/>
      <c r="KSK21" s="246"/>
      <c r="KSL21" s="246"/>
      <c r="KSM21" s="246"/>
      <c r="KSN21" s="246"/>
      <c r="KSO21" s="246"/>
      <c r="KSP21" s="246"/>
      <c r="KSQ21" s="246"/>
      <c r="KSR21" s="246"/>
      <c r="KSS21" s="246"/>
      <c r="KST21" s="246"/>
      <c r="KSU21" s="246"/>
      <c r="KSV21" s="246"/>
      <c r="KSW21" s="246"/>
      <c r="KSX21" s="246"/>
      <c r="KSY21" s="246"/>
      <c r="KSZ21" s="246"/>
      <c r="KTA21" s="246"/>
      <c r="KTB21" s="246"/>
      <c r="KTC21" s="246"/>
      <c r="KTD21" s="246"/>
      <c r="KTE21" s="246"/>
      <c r="KTF21" s="246"/>
      <c r="KTG21" s="246"/>
      <c r="KTH21" s="246"/>
      <c r="KTI21" s="246"/>
      <c r="KTJ21" s="246"/>
      <c r="KTK21" s="246"/>
      <c r="KTL21" s="246"/>
      <c r="KTM21" s="246"/>
      <c r="KTN21" s="246"/>
      <c r="KTO21" s="246"/>
      <c r="KTP21" s="246"/>
      <c r="KTQ21" s="246"/>
      <c r="KTR21" s="246"/>
      <c r="KTS21" s="246"/>
      <c r="KTT21" s="246"/>
      <c r="KTU21" s="246"/>
      <c r="KTV21" s="246"/>
      <c r="KTW21" s="246"/>
      <c r="KTX21" s="246"/>
      <c r="KTY21" s="246"/>
      <c r="KTZ21" s="246"/>
      <c r="KUA21" s="246"/>
      <c r="KUB21" s="246"/>
      <c r="KUC21" s="246"/>
      <c r="KUD21" s="246"/>
      <c r="KUE21" s="246"/>
      <c r="KUF21" s="246"/>
      <c r="KUG21" s="246"/>
      <c r="KUH21" s="246"/>
      <c r="KUI21" s="246"/>
      <c r="KUJ21" s="246"/>
      <c r="KUK21" s="246"/>
      <c r="KUL21" s="246"/>
      <c r="KUM21" s="246"/>
      <c r="KUN21" s="246"/>
      <c r="KUO21" s="246"/>
      <c r="KUP21" s="246"/>
      <c r="KUQ21" s="246"/>
      <c r="KUR21" s="246"/>
      <c r="KUS21" s="246"/>
      <c r="KUT21" s="246"/>
      <c r="KUU21" s="246"/>
      <c r="KUV21" s="246"/>
      <c r="KUW21" s="246"/>
      <c r="KUX21" s="246"/>
      <c r="KUY21" s="246"/>
      <c r="KUZ21" s="246"/>
      <c r="KVA21" s="246"/>
      <c r="KVB21" s="246"/>
      <c r="KVC21" s="246"/>
      <c r="KVD21" s="246"/>
      <c r="KVE21" s="246"/>
      <c r="KVF21" s="246"/>
      <c r="KVG21" s="246"/>
      <c r="KVH21" s="246"/>
      <c r="KVI21" s="246"/>
      <c r="KVJ21" s="246"/>
      <c r="KVK21" s="246"/>
      <c r="KVL21" s="246"/>
      <c r="KVM21" s="246"/>
      <c r="KVN21" s="246"/>
      <c r="KVO21" s="246"/>
      <c r="KVP21" s="246"/>
      <c r="KVQ21" s="246"/>
      <c r="KVR21" s="246"/>
      <c r="KVS21" s="246"/>
      <c r="KVT21" s="246"/>
      <c r="KVU21" s="246"/>
      <c r="KVV21" s="246"/>
      <c r="KVW21" s="246"/>
      <c r="KVX21" s="246"/>
      <c r="KVY21" s="246"/>
      <c r="KVZ21" s="246"/>
      <c r="KWA21" s="246"/>
      <c r="KWB21" s="246"/>
      <c r="KWC21" s="246"/>
      <c r="KWD21" s="246"/>
      <c r="KWE21" s="246"/>
      <c r="KWF21" s="246"/>
      <c r="KWG21" s="246"/>
      <c r="KWH21" s="246"/>
      <c r="KWI21" s="246"/>
      <c r="KWJ21" s="246"/>
      <c r="KWK21" s="246"/>
      <c r="KWL21" s="246"/>
      <c r="KWM21" s="246"/>
      <c r="KWN21" s="246"/>
      <c r="KWO21" s="246"/>
      <c r="KWP21" s="246"/>
      <c r="KWQ21" s="246"/>
      <c r="KWR21" s="246"/>
      <c r="KWS21" s="246"/>
      <c r="KWT21" s="246"/>
      <c r="KWU21" s="246"/>
      <c r="KWV21" s="246"/>
      <c r="KWW21" s="246"/>
      <c r="KWX21" s="246"/>
      <c r="KWY21" s="246"/>
      <c r="KWZ21" s="246"/>
      <c r="KXA21" s="246"/>
      <c r="KXB21" s="246"/>
      <c r="KXC21" s="246"/>
      <c r="KXD21" s="246"/>
      <c r="KXE21" s="246"/>
      <c r="KXF21" s="246"/>
      <c r="KXG21" s="246"/>
      <c r="KXH21" s="246"/>
      <c r="KXI21" s="246"/>
      <c r="KXJ21" s="246"/>
      <c r="KXK21" s="246"/>
      <c r="KXL21" s="246"/>
      <c r="KXM21" s="246"/>
      <c r="KXN21" s="246"/>
      <c r="KXO21" s="246"/>
      <c r="KXP21" s="246"/>
      <c r="KXQ21" s="246"/>
      <c r="KXR21" s="246"/>
      <c r="KXS21" s="246"/>
      <c r="KXT21" s="246"/>
      <c r="KXU21" s="246"/>
      <c r="KXV21" s="246"/>
      <c r="KXW21" s="246"/>
      <c r="KXX21" s="246"/>
      <c r="KXY21" s="246"/>
      <c r="KXZ21" s="246"/>
      <c r="KYA21" s="246"/>
      <c r="KYB21" s="246"/>
      <c r="KYC21" s="246"/>
      <c r="KYD21" s="246"/>
      <c r="KYE21" s="246"/>
      <c r="KYF21" s="246"/>
      <c r="KYG21" s="246"/>
      <c r="KYH21" s="246"/>
      <c r="KYI21" s="246"/>
      <c r="KYJ21" s="246"/>
      <c r="KYK21" s="246"/>
      <c r="KYL21" s="246"/>
      <c r="KYM21" s="246"/>
      <c r="KYN21" s="246"/>
      <c r="KYO21" s="246"/>
      <c r="KYP21" s="246"/>
      <c r="KYQ21" s="246"/>
      <c r="KYR21" s="246"/>
      <c r="KYS21" s="246"/>
      <c r="KYT21" s="246"/>
      <c r="KYU21" s="246"/>
      <c r="KYV21" s="246"/>
      <c r="KYW21" s="246"/>
      <c r="KYX21" s="246"/>
      <c r="KYY21" s="246"/>
      <c r="KYZ21" s="246"/>
      <c r="KZA21" s="246"/>
      <c r="KZB21" s="246"/>
      <c r="KZC21" s="246"/>
      <c r="KZD21" s="246"/>
      <c r="KZE21" s="246"/>
      <c r="KZF21" s="246"/>
      <c r="KZG21" s="246"/>
      <c r="KZH21" s="246"/>
      <c r="KZI21" s="246"/>
      <c r="KZJ21" s="246"/>
      <c r="KZK21" s="246"/>
      <c r="KZL21" s="246"/>
      <c r="KZM21" s="246"/>
      <c r="KZN21" s="246"/>
      <c r="KZO21" s="246"/>
      <c r="KZP21" s="246"/>
      <c r="KZQ21" s="246"/>
      <c r="KZR21" s="246"/>
      <c r="KZS21" s="246"/>
      <c r="KZT21" s="246"/>
      <c r="KZU21" s="246"/>
      <c r="KZV21" s="246"/>
      <c r="KZW21" s="246"/>
      <c r="KZX21" s="246"/>
      <c r="KZY21" s="246"/>
      <c r="KZZ21" s="246"/>
      <c r="LAA21" s="246"/>
      <c r="LAB21" s="246"/>
      <c r="LAC21" s="246"/>
      <c r="LAD21" s="246"/>
      <c r="LAE21" s="246"/>
      <c r="LAF21" s="246"/>
      <c r="LAG21" s="246"/>
      <c r="LAH21" s="246"/>
      <c r="LAI21" s="246"/>
      <c r="LAJ21" s="246"/>
      <c r="LAK21" s="246"/>
      <c r="LAL21" s="246"/>
      <c r="LAM21" s="246"/>
      <c r="LAN21" s="246"/>
      <c r="LAO21" s="246"/>
      <c r="LAP21" s="246"/>
      <c r="LAQ21" s="246"/>
      <c r="LAR21" s="246"/>
      <c r="LAS21" s="246"/>
      <c r="LAT21" s="246"/>
      <c r="LAU21" s="246"/>
      <c r="LAV21" s="246"/>
      <c r="LAW21" s="246"/>
      <c r="LAX21" s="246"/>
      <c r="LAY21" s="246"/>
      <c r="LAZ21" s="246"/>
      <c r="LBA21" s="246"/>
      <c r="LBB21" s="246"/>
      <c r="LBC21" s="246"/>
      <c r="LBD21" s="246"/>
      <c r="LBE21" s="246"/>
      <c r="LBF21" s="246"/>
      <c r="LBG21" s="246"/>
      <c r="LBH21" s="246"/>
      <c r="LBI21" s="246"/>
      <c r="LBJ21" s="246"/>
      <c r="LBK21" s="246"/>
      <c r="LBL21" s="246"/>
      <c r="LBM21" s="246"/>
      <c r="LBN21" s="246"/>
      <c r="LBO21" s="246"/>
      <c r="LBP21" s="246"/>
      <c r="LBQ21" s="246"/>
      <c r="LBR21" s="246"/>
      <c r="LBS21" s="246"/>
      <c r="LBT21" s="246"/>
      <c r="LBU21" s="246"/>
      <c r="LBV21" s="246"/>
      <c r="LBW21" s="246"/>
      <c r="LBX21" s="246"/>
      <c r="LBY21" s="246"/>
      <c r="LBZ21" s="246"/>
      <c r="LCA21" s="246"/>
      <c r="LCB21" s="246"/>
      <c r="LCC21" s="246"/>
      <c r="LCD21" s="246"/>
      <c r="LCE21" s="246"/>
      <c r="LCF21" s="246"/>
      <c r="LCG21" s="246"/>
      <c r="LCH21" s="246"/>
      <c r="LCI21" s="246"/>
      <c r="LCJ21" s="246"/>
      <c r="LCK21" s="246"/>
      <c r="LCL21" s="246"/>
      <c r="LCM21" s="246"/>
      <c r="LCN21" s="246"/>
      <c r="LCO21" s="246"/>
      <c r="LCP21" s="246"/>
      <c r="LCQ21" s="246"/>
      <c r="LCR21" s="246"/>
      <c r="LCS21" s="246"/>
      <c r="LCT21" s="246"/>
      <c r="LCU21" s="246"/>
      <c r="LCV21" s="246"/>
      <c r="LCW21" s="246"/>
      <c r="LCX21" s="246"/>
      <c r="LCY21" s="246"/>
      <c r="LCZ21" s="246"/>
      <c r="LDA21" s="246"/>
      <c r="LDB21" s="246"/>
      <c r="LDC21" s="246"/>
      <c r="LDD21" s="246"/>
      <c r="LDE21" s="246"/>
      <c r="LDF21" s="246"/>
      <c r="LDG21" s="246"/>
      <c r="LDH21" s="246"/>
      <c r="LDI21" s="246"/>
      <c r="LDJ21" s="246"/>
      <c r="LDK21" s="246"/>
      <c r="LDL21" s="246"/>
      <c r="LDM21" s="246"/>
      <c r="LDN21" s="246"/>
      <c r="LDO21" s="246"/>
      <c r="LDP21" s="246"/>
      <c r="LDQ21" s="246"/>
      <c r="LDR21" s="246"/>
      <c r="LDS21" s="246"/>
      <c r="LDT21" s="246"/>
      <c r="LDU21" s="246"/>
      <c r="LDV21" s="246"/>
      <c r="LDW21" s="246"/>
      <c r="LDX21" s="246"/>
      <c r="LDY21" s="246"/>
      <c r="LDZ21" s="246"/>
      <c r="LEA21" s="246"/>
      <c r="LEB21" s="246"/>
      <c r="LEC21" s="246"/>
      <c r="LED21" s="246"/>
      <c r="LEE21" s="246"/>
      <c r="LEF21" s="246"/>
      <c r="LEG21" s="246"/>
      <c r="LEH21" s="246"/>
      <c r="LEI21" s="246"/>
      <c r="LEJ21" s="246"/>
      <c r="LEK21" s="246"/>
      <c r="LEL21" s="246"/>
      <c r="LEM21" s="246"/>
      <c r="LEN21" s="246"/>
      <c r="LEO21" s="246"/>
      <c r="LEP21" s="246"/>
      <c r="LEQ21" s="246"/>
      <c r="LER21" s="246"/>
      <c r="LES21" s="246"/>
      <c r="LET21" s="246"/>
      <c r="LEU21" s="246"/>
      <c r="LEV21" s="246"/>
      <c r="LEW21" s="246"/>
      <c r="LEX21" s="246"/>
      <c r="LEY21" s="246"/>
      <c r="LEZ21" s="246"/>
      <c r="LFA21" s="246"/>
      <c r="LFB21" s="246"/>
      <c r="LFC21" s="246"/>
      <c r="LFD21" s="246"/>
      <c r="LFE21" s="246"/>
      <c r="LFF21" s="246"/>
      <c r="LFG21" s="246"/>
      <c r="LFH21" s="246"/>
      <c r="LFI21" s="246"/>
      <c r="LFJ21" s="246"/>
      <c r="LFK21" s="246"/>
      <c r="LFL21" s="246"/>
      <c r="LFM21" s="246"/>
      <c r="LFN21" s="246"/>
      <c r="LFO21" s="246"/>
      <c r="LFP21" s="246"/>
      <c r="LFQ21" s="246"/>
      <c r="LFR21" s="246"/>
      <c r="LFS21" s="246"/>
      <c r="LFT21" s="246"/>
      <c r="LFU21" s="246"/>
      <c r="LFV21" s="246"/>
      <c r="LFW21" s="246"/>
      <c r="LFX21" s="246"/>
      <c r="LFY21" s="246"/>
      <c r="LFZ21" s="246"/>
      <c r="LGA21" s="246"/>
      <c r="LGB21" s="246"/>
      <c r="LGC21" s="246"/>
      <c r="LGD21" s="246"/>
      <c r="LGE21" s="246"/>
      <c r="LGF21" s="246"/>
      <c r="LGG21" s="246"/>
      <c r="LGH21" s="246"/>
      <c r="LGI21" s="246"/>
      <c r="LGJ21" s="246"/>
      <c r="LGK21" s="246"/>
      <c r="LGL21" s="246"/>
      <c r="LGM21" s="246"/>
      <c r="LGN21" s="246"/>
      <c r="LGO21" s="246"/>
      <c r="LGP21" s="246"/>
      <c r="LGQ21" s="246"/>
      <c r="LGR21" s="246"/>
      <c r="LGS21" s="246"/>
      <c r="LGT21" s="246"/>
      <c r="LGU21" s="246"/>
      <c r="LGV21" s="246"/>
      <c r="LGW21" s="246"/>
      <c r="LGX21" s="246"/>
      <c r="LGY21" s="246"/>
      <c r="LGZ21" s="246"/>
      <c r="LHA21" s="246"/>
      <c r="LHB21" s="246"/>
      <c r="LHC21" s="246"/>
      <c r="LHD21" s="246"/>
      <c r="LHE21" s="246"/>
      <c r="LHF21" s="246"/>
      <c r="LHG21" s="246"/>
      <c r="LHH21" s="246"/>
      <c r="LHI21" s="246"/>
      <c r="LHJ21" s="246"/>
      <c r="LHK21" s="246"/>
      <c r="LHL21" s="246"/>
      <c r="LHM21" s="246"/>
      <c r="LHN21" s="246"/>
      <c r="LHO21" s="246"/>
      <c r="LHP21" s="246"/>
      <c r="LHQ21" s="246"/>
      <c r="LHR21" s="246"/>
      <c r="LHS21" s="246"/>
      <c r="LHT21" s="246"/>
      <c r="LHU21" s="246"/>
      <c r="LHV21" s="246"/>
      <c r="LHW21" s="246"/>
      <c r="LHX21" s="246"/>
      <c r="LHY21" s="246"/>
      <c r="LHZ21" s="246"/>
      <c r="LIA21" s="246"/>
      <c r="LIB21" s="246"/>
      <c r="LIC21" s="246"/>
      <c r="LID21" s="246"/>
      <c r="LIE21" s="246"/>
      <c r="LIF21" s="246"/>
      <c r="LIG21" s="246"/>
      <c r="LIH21" s="246"/>
      <c r="LII21" s="246"/>
      <c r="LIJ21" s="246"/>
      <c r="LIK21" s="246"/>
      <c r="LIL21" s="246"/>
      <c r="LIM21" s="246"/>
      <c r="LIN21" s="246"/>
      <c r="LIO21" s="246"/>
      <c r="LIP21" s="246"/>
      <c r="LIQ21" s="246"/>
      <c r="LIR21" s="246"/>
      <c r="LIS21" s="246"/>
      <c r="LIT21" s="246"/>
      <c r="LIU21" s="246"/>
      <c r="LIV21" s="246"/>
      <c r="LIW21" s="246"/>
      <c r="LIX21" s="246"/>
      <c r="LIY21" s="246"/>
      <c r="LIZ21" s="246"/>
      <c r="LJA21" s="246"/>
      <c r="LJB21" s="246"/>
      <c r="LJC21" s="246"/>
      <c r="LJD21" s="246"/>
      <c r="LJE21" s="246"/>
      <c r="LJF21" s="246"/>
      <c r="LJG21" s="246"/>
      <c r="LJH21" s="246"/>
      <c r="LJI21" s="246"/>
      <c r="LJJ21" s="246"/>
      <c r="LJK21" s="246"/>
      <c r="LJL21" s="246"/>
      <c r="LJM21" s="246"/>
      <c r="LJN21" s="246"/>
      <c r="LJO21" s="246"/>
      <c r="LJP21" s="246"/>
      <c r="LJQ21" s="246"/>
      <c r="LJR21" s="246"/>
      <c r="LJS21" s="246"/>
      <c r="LJT21" s="246"/>
      <c r="LJU21" s="246"/>
      <c r="LJV21" s="246"/>
      <c r="LJW21" s="246"/>
      <c r="LJX21" s="246"/>
      <c r="LJY21" s="246"/>
      <c r="LJZ21" s="246"/>
      <c r="LKA21" s="246"/>
      <c r="LKB21" s="246"/>
      <c r="LKC21" s="246"/>
      <c r="LKD21" s="246"/>
      <c r="LKE21" s="246"/>
      <c r="LKF21" s="246"/>
      <c r="LKG21" s="246"/>
      <c r="LKH21" s="246"/>
      <c r="LKI21" s="246"/>
      <c r="LKJ21" s="246"/>
      <c r="LKK21" s="246"/>
      <c r="LKL21" s="246"/>
      <c r="LKM21" s="246"/>
      <c r="LKN21" s="246"/>
      <c r="LKO21" s="246"/>
      <c r="LKP21" s="246"/>
      <c r="LKQ21" s="246"/>
      <c r="LKR21" s="246"/>
      <c r="LKS21" s="246"/>
      <c r="LKT21" s="246"/>
      <c r="LKU21" s="246"/>
      <c r="LKV21" s="246"/>
      <c r="LKW21" s="246"/>
      <c r="LKX21" s="246"/>
      <c r="LKY21" s="246"/>
      <c r="LKZ21" s="246"/>
      <c r="LLA21" s="246"/>
      <c r="LLB21" s="246"/>
      <c r="LLC21" s="246"/>
      <c r="LLD21" s="246"/>
      <c r="LLE21" s="246"/>
      <c r="LLF21" s="246"/>
      <c r="LLG21" s="246"/>
      <c r="LLH21" s="246"/>
      <c r="LLI21" s="246"/>
      <c r="LLJ21" s="246"/>
      <c r="LLK21" s="246"/>
      <c r="LLL21" s="246"/>
      <c r="LLM21" s="246"/>
      <c r="LLN21" s="246"/>
      <c r="LLO21" s="246"/>
      <c r="LLP21" s="246"/>
      <c r="LLQ21" s="246"/>
      <c r="LLR21" s="246"/>
      <c r="LLS21" s="246"/>
      <c r="LLT21" s="246"/>
      <c r="LLU21" s="246"/>
      <c r="LLV21" s="246"/>
      <c r="LLW21" s="246"/>
      <c r="LLX21" s="246"/>
      <c r="LLY21" s="246"/>
      <c r="LLZ21" s="246"/>
      <c r="LMA21" s="246"/>
      <c r="LMB21" s="246"/>
      <c r="LMC21" s="246"/>
      <c r="LMD21" s="246"/>
      <c r="LME21" s="246"/>
      <c r="LMF21" s="246"/>
      <c r="LMG21" s="246"/>
      <c r="LMH21" s="246"/>
      <c r="LMI21" s="246"/>
      <c r="LMJ21" s="246"/>
      <c r="LMK21" s="246"/>
      <c r="LML21" s="246"/>
      <c r="LMM21" s="246"/>
      <c r="LMN21" s="246"/>
      <c r="LMO21" s="246"/>
      <c r="LMP21" s="246"/>
      <c r="LMQ21" s="246"/>
      <c r="LMR21" s="246"/>
      <c r="LMS21" s="246"/>
      <c r="LMT21" s="246"/>
      <c r="LMU21" s="246"/>
      <c r="LMV21" s="246"/>
      <c r="LMW21" s="246"/>
      <c r="LMX21" s="246"/>
      <c r="LMY21" s="246"/>
      <c r="LMZ21" s="246"/>
      <c r="LNA21" s="246"/>
      <c r="LNB21" s="246"/>
      <c r="LNC21" s="246"/>
      <c r="LND21" s="246"/>
      <c r="LNE21" s="246"/>
      <c r="LNF21" s="246"/>
      <c r="LNG21" s="246"/>
      <c r="LNH21" s="246"/>
      <c r="LNI21" s="246"/>
      <c r="LNJ21" s="246"/>
      <c r="LNK21" s="246"/>
      <c r="LNL21" s="246"/>
      <c r="LNM21" s="246"/>
      <c r="LNN21" s="246"/>
      <c r="LNO21" s="246"/>
      <c r="LNP21" s="246"/>
      <c r="LNQ21" s="246"/>
      <c r="LNR21" s="246"/>
      <c r="LNS21" s="246"/>
      <c r="LNT21" s="246"/>
      <c r="LNU21" s="246"/>
      <c r="LNV21" s="246"/>
      <c r="LNW21" s="246"/>
      <c r="LNX21" s="246"/>
      <c r="LNY21" s="246"/>
      <c r="LNZ21" s="246"/>
      <c r="LOA21" s="246"/>
      <c r="LOB21" s="246"/>
      <c r="LOC21" s="246"/>
      <c r="LOD21" s="246"/>
      <c r="LOE21" s="246"/>
      <c r="LOF21" s="246"/>
      <c r="LOG21" s="246"/>
      <c r="LOH21" s="246"/>
      <c r="LOI21" s="246"/>
      <c r="LOJ21" s="246"/>
      <c r="LOK21" s="246"/>
      <c r="LOL21" s="246"/>
      <c r="LOM21" s="246"/>
      <c r="LON21" s="246"/>
      <c r="LOO21" s="246"/>
      <c r="LOP21" s="246"/>
      <c r="LOQ21" s="246"/>
      <c r="LOR21" s="246"/>
      <c r="LOS21" s="246"/>
      <c r="LOT21" s="246"/>
      <c r="LOU21" s="246"/>
      <c r="LOV21" s="246"/>
      <c r="LOW21" s="246"/>
      <c r="LOX21" s="246"/>
      <c r="LOY21" s="246"/>
      <c r="LOZ21" s="246"/>
      <c r="LPA21" s="246"/>
      <c r="LPB21" s="246"/>
      <c r="LPC21" s="246"/>
      <c r="LPD21" s="246"/>
      <c r="LPE21" s="246"/>
      <c r="LPF21" s="246"/>
      <c r="LPG21" s="246"/>
      <c r="LPH21" s="246"/>
      <c r="LPI21" s="246"/>
      <c r="LPJ21" s="246"/>
      <c r="LPK21" s="246"/>
      <c r="LPL21" s="246"/>
      <c r="LPM21" s="246"/>
      <c r="LPN21" s="246"/>
      <c r="LPO21" s="246"/>
      <c r="LPP21" s="246"/>
      <c r="LPQ21" s="246"/>
      <c r="LPR21" s="246"/>
      <c r="LPS21" s="246"/>
      <c r="LPT21" s="246"/>
      <c r="LPU21" s="246"/>
      <c r="LPV21" s="246"/>
      <c r="LPW21" s="246"/>
      <c r="LPX21" s="246"/>
      <c r="LPY21" s="246"/>
      <c r="LPZ21" s="246"/>
      <c r="LQA21" s="246"/>
      <c r="LQB21" s="246"/>
      <c r="LQC21" s="246"/>
      <c r="LQD21" s="246"/>
      <c r="LQE21" s="246"/>
      <c r="LQF21" s="246"/>
      <c r="LQG21" s="246"/>
      <c r="LQH21" s="246"/>
      <c r="LQI21" s="246"/>
      <c r="LQJ21" s="246"/>
      <c r="LQK21" s="246"/>
      <c r="LQL21" s="246"/>
      <c r="LQM21" s="246"/>
      <c r="LQN21" s="246"/>
      <c r="LQO21" s="246"/>
      <c r="LQP21" s="246"/>
      <c r="LQQ21" s="246"/>
      <c r="LQR21" s="246"/>
      <c r="LQS21" s="246"/>
      <c r="LQT21" s="246"/>
      <c r="LQU21" s="246"/>
      <c r="LQV21" s="246"/>
      <c r="LQW21" s="246"/>
      <c r="LQX21" s="246"/>
      <c r="LQY21" s="246"/>
      <c r="LQZ21" s="246"/>
      <c r="LRA21" s="246"/>
      <c r="LRB21" s="246"/>
      <c r="LRC21" s="246"/>
      <c r="LRD21" s="246"/>
      <c r="LRE21" s="246"/>
      <c r="LRF21" s="246"/>
      <c r="LRG21" s="246"/>
      <c r="LRH21" s="246"/>
      <c r="LRI21" s="246"/>
      <c r="LRJ21" s="246"/>
      <c r="LRK21" s="246"/>
      <c r="LRL21" s="246"/>
      <c r="LRM21" s="246"/>
      <c r="LRN21" s="246"/>
      <c r="LRO21" s="246"/>
      <c r="LRP21" s="246"/>
      <c r="LRQ21" s="246"/>
      <c r="LRR21" s="246"/>
      <c r="LRS21" s="246"/>
      <c r="LRT21" s="246"/>
      <c r="LRU21" s="246"/>
      <c r="LRV21" s="246"/>
      <c r="LRW21" s="246"/>
      <c r="LRX21" s="246"/>
      <c r="LRY21" s="246"/>
      <c r="LRZ21" s="246"/>
      <c r="LSA21" s="246"/>
      <c r="LSB21" s="246"/>
      <c r="LSC21" s="246"/>
      <c r="LSD21" s="246"/>
      <c r="LSE21" s="246"/>
      <c r="LSF21" s="246"/>
      <c r="LSG21" s="246"/>
      <c r="LSH21" s="246"/>
      <c r="LSI21" s="246"/>
      <c r="LSJ21" s="246"/>
      <c r="LSK21" s="246"/>
      <c r="LSL21" s="246"/>
      <c r="LSM21" s="246"/>
      <c r="LSN21" s="246"/>
      <c r="LSO21" s="246"/>
      <c r="LSP21" s="246"/>
      <c r="LSQ21" s="246"/>
      <c r="LSR21" s="246"/>
      <c r="LSS21" s="246"/>
      <c r="LST21" s="246"/>
      <c r="LSU21" s="246"/>
      <c r="LSV21" s="246"/>
      <c r="LSW21" s="246"/>
      <c r="LSX21" s="246"/>
      <c r="LSY21" s="246"/>
      <c r="LSZ21" s="246"/>
      <c r="LTA21" s="246"/>
      <c r="LTB21" s="246"/>
      <c r="LTC21" s="246"/>
      <c r="LTD21" s="246"/>
      <c r="LTE21" s="246"/>
      <c r="LTF21" s="246"/>
      <c r="LTG21" s="246"/>
      <c r="LTH21" s="246"/>
      <c r="LTI21" s="246"/>
      <c r="LTJ21" s="246"/>
      <c r="LTK21" s="246"/>
      <c r="LTL21" s="246"/>
      <c r="LTM21" s="246"/>
      <c r="LTN21" s="246"/>
      <c r="LTO21" s="246"/>
      <c r="LTP21" s="246"/>
      <c r="LTQ21" s="246"/>
      <c r="LTR21" s="246"/>
      <c r="LTS21" s="246"/>
      <c r="LTT21" s="246"/>
      <c r="LTU21" s="246"/>
      <c r="LTV21" s="246"/>
      <c r="LTW21" s="246"/>
      <c r="LTX21" s="246"/>
      <c r="LTY21" s="246"/>
      <c r="LTZ21" s="246"/>
      <c r="LUA21" s="246"/>
      <c r="LUB21" s="246"/>
      <c r="LUC21" s="246"/>
      <c r="LUD21" s="246"/>
      <c r="LUE21" s="246"/>
      <c r="LUF21" s="246"/>
      <c r="LUG21" s="246"/>
      <c r="LUH21" s="246"/>
      <c r="LUI21" s="246"/>
      <c r="LUJ21" s="246"/>
      <c r="LUK21" s="246"/>
      <c r="LUL21" s="246"/>
      <c r="LUM21" s="246"/>
      <c r="LUN21" s="246"/>
      <c r="LUO21" s="246"/>
      <c r="LUP21" s="246"/>
      <c r="LUQ21" s="246"/>
      <c r="LUR21" s="246"/>
      <c r="LUS21" s="246"/>
      <c r="LUT21" s="246"/>
      <c r="LUU21" s="246"/>
      <c r="LUV21" s="246"/>
      <c r="LUW21" s="246"/>
      <c r="LUX21" s="246"/>
      <c r="LUY21" s="246"/>
      <c r="LUZ21" s="246"/>
      <c r="LVA21" s="246"/>
      <c r="LVB21" s="246"/>
      <c r="LVC21" s="246"/>
      <c r="LVD21" s="246"/>
      <c r="LVE21" s="246"/>
      <c r="LVF21" s="246"/>
      <c r="LVG21" s="246"/>
      <c r="LVH21" s="246"/>
      <c r="LVI21" s="246"/>
      <c r="LVJ21" s="246"/>
      <c r="LVK21" s="246"/>
      <c r="LVL21" s="246"/>
      <c r="LVM21" s="246"/>
      <c r="LVN21" s="246"/>
      <c r="LVO21" s="246"/>
      <c r="LVP21" s="246"/>
      <c r="LVQ21" s="246"/>
      <c r="LVR21" s="246"/>
      <c r="LVS21" s="246"/>
      <c r="LVT21" s="246"/>
      <c r="LVU21" s="246"/>
      <c r="LVV21" s="246"/>
      <c r="LVW21" s="246"/>
      <c r="LVX21" s="246"/>
      <c r="LVY21" s="246"/>
      <c r="LVZ21" s="246"/>
      <c r="LWA21" s="246"/>
      <c r="LWB21" s="246"/>
      <c r="LWC21" s="246"/>
      <c r="LWD21" s="246"/>
      <c r="LWE21" s="246"/>
      <c r="LWF21" s="246"/>
      <c r="LWG21" s="246"/>
      <c r="LWH21" s="246"/>
      <c r="LWI21" s="246"/>
      <c r="LWJ21" s="246"/>
      <c r="LWK21" s="246"/>
      <c r="LWL21" s="246"/>
      <c r="LWM21" s="246"/>
      <c r="LWN21" s="246"/>
      <c r="LWO21" s="246"/>
      <c r="LWP21" s="246"/>
      <c r="LWQ21" s="246"/>
      <c r="LWR21" s="246"/>
      <c r="LWS21" s="246"/>
      <c r="LWT21" s="246"/>
      <c r="LWU21" s="246"/>
      <c r="LWV21" s="246"/>
      <c r="LWW21" s="246"/>
      <c r="LWX21" s="246"/>
      <c r="LWY21" s="246"/>
      <c r="LWZ21" s="246"/>
      <c r="LXA21" s="246"/>
      <c r="LXB21" s="246"/>
      <c r="LXC21" s="246"/>
      <c r="LXD21" s="246"/>
      <c r="LXE21" s="246"/>
      <c r="LXF21" s="246"/>
      <c r="LXG21" s="246"/>
      <c r="LXH21" s="246"/>
      <c r="LXI21" s="246"/>
      <c r="LXJ21" s="246"/>
      <c r="LXK21" s="246"/>
      <c r="LXL21" s="246"/>
      <c r="LXM21" s="246"/>
      <c r="LXN21" s="246"/>
      <c r="LXO21" s="246"/>
      <c r="LXP21" s="246"/>
      <c r="LXQ21" s="246"/>
      <c r="LXR21" s="246"/>
      <c r="LXS21" s="246"/>
      <c r="LXT21" s="246"/>
      <c r="LXU21" s="246"/>
      <c r="LXV21" s="246"/>
      <c r="LXW21" s="246"/>
      <c r="LXX21" s="246"/>
      <c r="LXY21" s="246"/>
      <c r="LXZ21" s="246"/>
      <c r="LYA21" s="246"/>
      <c r="LYB21" s="246"/>
      <c r="LYC21" s="246"/>
      <c r="LYD21" s="246"/>
      <c r="LYE21" s="246"/>
      <c r="LYF21" s="246"/>
      <c r="LYG21" s="246"/>
      <c r="LYH21" s="246"/>
      <c r="LYI21" s="246"/>
      <c r="LYJ21" s="246"/>
      <c r="LYK21" s="246"/>
      <c r="LYL21" s="246"/>
      <c r="LYM21" s="246"/>
      <c r="LYN21" s="246"/>
      <c r="LYO21" s="246"/>
      <c r="LYP21" s="246"/>
      <c r="LYQ21" s="246"/>
      <c r="LYR21" s="246"/>
      <c r="LYS21" s="246"/>
      <c r="LYT21" s="246"/>
      <c r="LYU21" s="246"/>
      <c r="LYV21" s="246"/>
      <c r="LYW21" s="246"/>
      <c r="LYX21" s="246"/>
      <c r="LYY21" s="246"/>
      <c r="LYZ21" s="246"/>
      <c r="LZA21" s="246"/>
      <c r="LZB21" s="246"/>
      <c r="LZC21" s="246"/>
      <c r="LZD21" s="246"/>
      <c r="LZE21" s="246"/>
      <c r="LZF21" s="246"/>
      <c r="LZG21" s="246"/>
      <c r="LZH21" s="246"/>
      <c r="LZI21" s="246"/>
      <c r="LZJ21" s="246"/>
      <c r="LZK21" s="246"/>
      <c r="LZL21" s="246"/>
      <c r="LZM21" s="246"/>
      <c r="LZN21" s="246"/>
      <c r="LZO21" s="246"/>
      <c r="LZP21" s="246"/>
      <c r="LZQ21" s="246"/>
      <c r="LZR21" s="246"/>
      <c r="LZS21" s="246"/>
      <c r="LZT21" s="246"/>
      <c r="LZU21" s="246"/>
      <c r="LZV21" s="246"/>
      <c r="LZW21" s="246"/>
      <c r="LZX21" s="246"/>
      <c r="LZY21" s="246"/>
      <c r="LZZ21" s="246"/>
      <c r="MAA21" s="246"/>
      <c r="MAB21" s="246"/>
      <c r="MAC21" s="246"/>
      <c r="MAD21" s="246"/>
      <c r="MAE21" s="246"/>
      <c r="MAF21" s="246"/>
      <c r="MAG21" s="246"/>
      <c r="MAH21" s="246"/>
      <c r="MAI21" s="246"/>
      <c r="MAJ21" s="246"/>
      <c r="MAK21" s="246"/>
      <c r="MAL21" s="246"/>
      <c r="MAM21" s="246"/>
      <c r="MAN21" s="246"/>
      <c r="MAO21" s="246"/>
      <c r="MAP21" s="246"/>
      <c r="MAQ21" s="246"/>
      <c r="MAR21" s="246"/>
      <c r="MAS21" s="246"/>
      <c r="MAT21" s="246"/>
      <c r="MAU21" s="246"/>
      <c r="MAV21" s="246"/>
      <c r="MAW21" s="246"/>
      <c r="MAX21" s="246"/>
      <c r="MAY21" s="246"/>
      <c r="MAZ21" s="246"/>
      <c r="MBA21" s="246"/>
      <c r="MBB21" s="246"/>
      <c r="MBC21" s="246"/>
      <c r="MBD21" s="246"/>
      <c r="MBE21" s="246"/>
      <c r="MBF21" s="246"/>
      <c r="MBG21" s="246"/>
      <c r="MBH21" s="246"/>
      <c r="MBI21" s="246"/>
      <c r="MBJ21" s="246"/>
      <c r="MBK21" s="246"/>
      <c r="MBL21" s="246"/>
      <c r="MBM21" s="246"/>
      <c r="MBN21" s="246"/>
      <c r="MBO21" s="246"/>
      <c r="MBP21" s="246"/>
      <c r="MBQ21" s="246"/>
      <c r="MBR21" s="246"/>
      <c r="MBS21" s="246"/>
      <c r="MBT21" s="246"/>
      <c r="MBU21" s="246"/>
      <c r="MBV21" s="246"/>
      <c r="MBW21" s="246"/>
      <c r="MBX21" s="246"/>
      <c r="MBY21" s="246"/>
      <c r="MBZ21" s="246"/>
      <c r="MCA21" s="246"/>
      <c r="MCB21" s="246"/>
      <c r="MCC21" s="246"/>
      <c r="MCD21" s="246"/>
      <c r="MCE21" s="246"/>
      <c r="MCF21" s="246"/>
      <c r="MCG21" s="246"/>
      <c r="MCH21" s="246"/>
      <c r="MCI21" s="246"/>
      <c r="MCJ21" s="246"/>
      <c r="MCK21" s="246"/>
      <c r="MCL21" s="246"/>
      <c r="MCM21" s="246"/>
      <c r="MCN21" s="246"/>
      <c r="MCO21" s="246"/>
      <c r="MCP21" s="246"/>
      <c r="MCQ21" s="246"/>
      <c r="MCR21" s="246"/>
      <c r="MCS21" s="246"/>
      <c r="MCT21" s="246"/>
      <c r="MCU21" s="246"/>
      <c r="MCV21" s="246"/>
      <c r="MCW21" s="246"/>
      <c r="MCX21" s="246"/>
      <c r="MCY21" s="246"/>
      <c r="MCZ21" s="246"/>
      <c r="MDA21" s="246"/>
      <c r="MDB21" s="246"/>
      <c r="MDC21" s="246"/>
      <c r="MDD21" s="246"/>
      <c r="MDE21" s="246"/>
      <c r="MDF21" s="246"/>
      <c r="MDG21" s="246"/>
      <c r="MDH21" s="246"/>
      <c r="MDI21" s="246"/>
      <c r="MDJ21" s="246"/>
      <c r="MDK21" s="246"/>
      <c r="MDL21" s="246"/>
      <c r="MDM21" s="246"/>
      <c r="MDN21" s="246"/>
      <c r="MDO21" s="246"/>
      <c r="MDP21" s="246"/>
      <c r="MDQ21" s="246"/>
      <c r="MDR21" s="246"/>
      <c r="MDS21" s="246"/>
      <c r="MDT21" s="246"/>
      <c r="MDU21" s="246"/>
      <c r="MDV21" s="246"/>
      <c r="MDW21" s="246"/>
      <c r="MDX21" s="246"/>
      <c r="MDY21" s="246"/>
      <c r="MDZ21" s="246"/>
      <c r="MEA21" s="246"/>
      <c r="MEB21" s="246"/>
      <c r="MEC21" s="246"/>
      <c r="MED21" s="246"/>
      <c r="MEE21" s="246"/>
      <c r="MEF21" s="246"/>
      <c r="MEG21" s="246"/>
      <c r="MEH21" s="246"/>
      <c r="MEI21" s="246"/>
      <c r="MEJ21" s="246"/>
      <c r="MEK21" s="246"/>
      <c r="MEL21" s="246"/>
      <c r="MEM21" s="246"/>
      <c r="MEN21" s="246"/>
      <c r="MEO21" s="246"/>
      <c r="MEP21" s="246"/>
      <c r="MEQ21" s="246"/>
      <c r="MER21" s="246"/>
      <c r="MES21" s="246"/>
      <c r="MET21" s="246"/>
      <c r="MEU21" s="246"/>
      <c r="MEV21" s="246"/>
      <c r="MEW21" s="246"/>
      <c r="MEX21" s="246"/>
      <c r="MEY21" s="246"/>
      <c r="MEZ21" s="246"/>
      <c r="MFA21" s="246"/>
      <c r="MFB21" s="246"/>
      <c r="MFC21" s="246"/>
      <c r="MFD21" s="246"/>
      <c r="MFE21" s="246"/>
      <c r="MFF21" s="246"/>
      <c r="MFG21" s="246"/>
      <c r="MFH21" s="246"/>
      <c r="MFI21" s="246"/>
      <c r="MFJ21" s="246"/>
      <c r="MFK21" s="246"/>
      <c r="MFL21" s="246"/>
      <c r="MFM21" s="246"/>
      <c r="MFN21" s="246"/>
      <c r="MFO21" s="246"/>
      <c r="MFP21" s="246"/>
      <c r="MFQ21" s="246"/>
      <c r="MFR21" s="246"/>
      <c r="MFS21" s="246"/>
      <c r="MFT21" s="246"/>
      <c r="MFU21" s="246"/>
      <c r="MFV21" s="246"/>
      <c r="MFW21" s="246"/>
      <c r="MFX21" s="246"/>
      <c r="MFY21" s="246"/>
      <c r="MFZ21" s="246"/>
      <c r="MGA21" s="246"/>
      <c r="MGB21" s="246"/>
      <c r="MGC21" s="246"/>
      <c r="MGD21" s="246"/>
      <c r="MGE21" s="246"/>
      <c r="MGF21" s="246"/>
      <c r="MGG21" s="246"/>
      <c r="MGH21" s="246"/>
      <c r="MGI21" s="246"/>
      <c r="MGJ21" s="246"/>
      <c r="MGK21" s="246"/>
      <c r="MGL21" s="246"/>
      <c r="MGM21" s="246"/>
      <c r="MGN21" s="246"/>
      <c r="MGO21" s="246"/>
      <c r="MGP21" s="246"/>
      <c r="MGQ21" s="246"/>
      <c r="MGR21" s="246"/>
      <c r="MGS21" s="246"/>
      <c r="MGT21" s="246"/>
      <c r="MGU21" s="246"/>
      <c r="MGV21" s="246"/>
      <c r="MGW21" s="246"/>
      <c r="MGX21" s="246"/>
      <c r="MGY21" s="246"/>
      <c r="MGZ21" s="246"/>
      <c r="MHA21" s="246"/>
      <c r="MHB21" s="246"/>
      <c r="MHC21" s="246"/>
      <c r="MHD21" s="246"/>
      <c r="MHE21" s="246"/>
      <c r="MHF21" s="246"/>
      <c r="MHG21" s="246"/>
      <c r="MHH21" s="246"/>
      <c r="MHI21" s="246"/>
      <c r="MHJ21" s="246"/>
      <c r="MHK21" s="246"/>
      <c r="MHL21" s="246"/>
      <c r="MHM21" s="246"/>
      <c r="MHN21" s="246"/>
      <c r="MHO21" s="246"/>
      <c r="MHP21" s="246"/>
      <c r="MHQ21" s="246"/>
      <c r="MHR21" s="246"/>
      <c r="MHS21" s="246"/>
      <c r="MHT21" s="246"/>
      <c r="MHU21" s="246"/>
      <c r="MHV21" s="246"/>
      <c r="MHW21" s="246"/>
      <c r="MHX21" s="246"/>
      <c r="MHY21" s="246"/>
      <c r="MHZ21" s="246"/>
      <c r="MIA21" s="246"/>
      <c r="MIB21" s="246"/>
      <c r="MIC21" s="246"/>
      <c r="MID21" s="246"/>
      <c r="MIE21" s="246"/>
      <c r="MIF21" s="246"/>
      <c r="MIG21" s="246"/>
      <c r="MIH21" s="246"/>
      <c r="MII21" s="246"/>
      <c r="MIJ21" s="246"/>
      <c r="MIK21" s="246"/>
      <c r="MIL21" s="246"/>
      <c r="MIM21" s="246"/>
      <c r="MIN21" s="246"/>
      <c r="MIO21" s="246"/>
      <c r="MIP21" s="246"/>
      <c r="MIQ21" s="246"/>
      <c r="MIR21" s="246"/>
      <c r="MIS21" s="246"/>
      <c r="MIT21" s="246"/>
      <c r="MIU21" s="246"/>
      <c r="MIV21" s="246"/>
      <c r="MIW21" s="246"/>
      <c r="MIX21" s="246"/>
      <c r="MIY21" s="246"/>
      <c r="MIZ21" s="246"/>
      <c r="MJA21" s="246"/>
      <c r="MJB21" s="246"/>
      <c r="MJC21" s="246"/>
      <c r="MJD21" s="246"/>
      <c r="MJE21" s="246"/>
      <c r="MJF21" s="246"/>
      <c r="MJG21" s="246"/>
      <c r="MJH21" s="246"/>
      <c r="MJI21" s="246"/>
      <c r="MJJ21" s="246"/>
      <c r="MJK21" s="246"/>
      <c r="MJL21" s="246"/>
      <c r="MJM21" s="246"/>
      <c r="MJN21" s="246"/>
      <c r="MJO21" s="246"/>
      <c r="MJP21" s="246"/>
      <c r="MJQ21" s="246"/>
      <c r="MJR21" s="246"/>
      <c r="MJS21" s="246"/>
      <c r="MJT21" s="246"/>
      <c r="MJU21" s="246"/>
      <c r="MJV21" s="246"/>
      <c r="MJW21" s="246"/>
      <c r="MJX21" s="246"/>
      <c r="MJY21" s="246"/>
      <c r="MJZ21" s="246"/>
      <c r="MKA21" s="246"/>
      <c r="MKB21" s="246"/>
      <c r="MKC21" s="246"/>
      <c r="MKD21" s="246"/>
      <c r="MKE21" s="246"/>
      <c r="MKF21" s="246"/>
      <c r="MKG21" s="246"/>
      <c r="MKH21" s="246"/>
      <c r="MKI21" s="246"/>
      <c r="MKJ21" s="246"/>
      <c r="MKK21" s="246"/>
      <c r="MKL21" s="246"/>
      <c r="MKM21" s="246"/>
      <c r="MKN21" s="246"/>
      <c r="MKO21" s="246"/>
      <c r="MKP21" s="246"/>
      <c r="MKQ21" s="246"/>
      <c r="MKR21" s="246"/>
      <c r="MKS21" s="246"/>
      <c r="MKT21" s="246"/>
      <c r="MKU21" s="246"/>
      <c r="MKV21" s="246"/>
      <c r="MKW21" s="246"/>
      <c r="MKX21" s="246"/>
      <c r="MKY21" s="246"/>
      <c r="MKZ21" s="246"/>
      <c r="MLA21" s="246"/>
      <c r="MLB21" s="246"/>
      <c r="MLC21" s="246"/>
      <c r="MLD21" s="246"/>
      <c r="MLE21" s="246"/>
      <c r="MLF21" s="246"/>
      <c r="MLG21" s="246"/>
      <c r="MLH21" s="246"/>
      <c r="MLI21" s="246"/>
      <c r="MLJ21" s="246"/>
      <c r="MLK21" s="246"/>
      <c r="MLL21" s="246"/>
      <c r="MLM21" s="246"/>
      <c r="MLN21" s="246"/>
      <c r="MLO21" s="246"/>
      <c r="MLP21" s="246"/>
      <c r="MLQ21" s="246"/>
      <c r="MLR21" s="246"/>
      <c r="MLS21" s="246"/>
      <c r="MLT21" s="246"/>
      <c r="MLU21" s="246"/>
      <c r="MLV21" s="246"/>
      <c r="MLW21" s="246"/>
      <c r="MLX21" s="246"/>
      <c r="MLY21" s="246"/>
      <c r="MLZ21" s="246"/>
      <c r="MMA21" s="246"/>
      <c r="MMB21" s="246"/>
      <c r="MMC21" s="246"/>
      <c r="MMD21" s="246"/>
      <c r="MME21" s="246"/>
      <c r="MMF21" s="246"/>
      <c r="MMG21" s="246"/>
      <c r="MMH21" s="246"/>
      <c r="MMI21" s="246"/>
      <c r="MMJ21" s="246"/>
      <c r="MMK21" s="246"/>
      <c r="MML21" s="246"/>
      <c r="MMM21" s="246"/>
      <c r="MMN21" s="246"/>
      <c r="MMO21" s="246"/>
      <c r="MMP21" s="246"/>
      <c r="MMQ21" s="246"/>
      <c r="MMR21" s="246"/>
      <c r="MMS21" s="246"/>
      <c r="MMT21" s="246"/>
      <c r="MMU21" s="246"/>
      <c r="MMV21" s="246"/>
      <c r="MMW21" s="246"/>
      <c r="MMX21" s="246"/>
      <c r="MMY21" s="246"/>
      <c r="MMZ21" s="246"/>
      <c r="MNA21" s="246"/>
      <c r="MNB21" s="246"/>
      <c r="MNC21" s="246"/>
      <c r="MND21" s="246"/>
      <c r="MNE21" s="246"/>
      <c r="MNF21" s="246"/>
      <c r="MNG21" s="246"/>
      <c r="MNH21" s="246"/>
      <c r="MNI21" s="246"/>
      <c r="MNJ21" s="246"/>
      <c r="MNK21" s="246"/>
      <c r="MNL21" s="246"/>
      <c r="MNM21" s="246"/>
      <c r="MNN21" s="246"/>
      <c r="MNO21" s="246"/>
      <c r="MNP21" s="246"/>
      <c r="MNQ21" s="246"/>
      <c r="MNR21" s="246"/>
      <c r="MNS21" s="246"/>
      <c r="MNT21" s="246"/>
      <c r="MNU21" s="246"/>
      <c r="MNV21" s="246"/>
      <c r="MNW21" s="246"/>
      <c r="MNX21" s="246"/>
      <c r="MNY21" s="246"/>
      <c r="MNZ21" s="246"/>
      <c r="MOA21" s="246"/>
      <c r="MOB21" s="246"/>
      <c r="MOC21" s="246"/>
      <c r="MOD21" s="246"/>
      <c r="MOE21" s="246"/>
      <c r="MOF21" s="246"/>
      <c r="MOG21" s="246"/>
      <c r="MOH21" s="246"/>
      <c r="MOI21" s="246"/>
      <c r="MOJ21" s="246"/>
      <c r="MOK21" s="246"/>
      <c r="MOL21" s="246"/>
      <c r="MOM21" s="246"/>
      <c r="MON21" s="246"/>
      <c r="MOO21" s="246"/>
      <c r="MOP21" s="246"/>
      <c r="MOQ21" s="246"/>
      <c r="MOR21" s="246"/>
      <c r="MOS21" s="246"/>
      <c r="MOT21" s="246"/>
      <c r="MOU21" s="246"/>
      <c r="MOV21" s="246"/>
      <c r="MOW21" s="246"/>
      <c r="MOX21" s="246"/>
      <c r="MOY21" s="246"/>
      <c r="MOZ21" s="246"/>
      <c r="MPA21" s="246"/>
      <c r="MPB21" s="246"/>
      <c r="MPC21" s="246"/>
      <c r="MPD21" s="246"/>
      <c r="MPE21" s="246"/>
      <c r="MPF21" s="246"/>
      <c r="MPG21" s="246"/>
      <c r="MPH21" s="246"/>
      <c r="MPI21" s="246"/>
      <c r="MPJ21" s="246"/>
      <c r="MPK21" s="246"/>
      <c r="MPL21" s="246"/>
      <c r="MPM21" s="246"/>
      <c r="MPN21" s="246"/>
      <c r="MPO21" s="246"/>
      <c r="MPP21" s="246"/>
      <c r="MPQ21" s="246"/>
      <c r="MPR21" s="246"/>
      <c r="MPS21" s="246"/>
      <c r="MPT21" s="246"/>
      <c r="MPU21" s="246"/>
      <c r="MPV21" s="246"/>
      <c r="MPW21" s="246"/>
      <c r="MPX21" s="246"/>
      <c r="MPY21" s="246"/>
      <c r="MPZ21" s="246"/>
      <c r="MQA21" s="246"/>
      <c r="MQB21" s="246"/>
      <c r="MQC21" s="246"/>
      <c r="MQD21" s="246"/>
      <c r="MQE21" s="246"/>
      <c r="MQF21" s="246"/>
      <c r="MQG21" s="246"/>
      <c r="MQH21" s="246"/>
      <c r="MQI21" s="246"/>
      <c r="MQJ21" s="246"/>
      <c r="MQK21" s="246"/>
      <c r="MQL21" s="246"/>
      <c r="MQM21" s="246"/>
      <c r="MQN21" s="246"/>
      <c r="MQO21" s="246"/>
      <c r="MQP21" s="246"/>
      <c r="MQQ21" s="246"/>
      <c r="MQR21" s="246"/>
      <c r="MQS21" s="246"/>
      <c r="MQT21" s="246"/>
      <c r="MQU21" s="246"/>
      <c r="MQV21" s="246"/>
      <c r="MQW21" s="246"/>
      <c r="MQX21" s="246"/>
      <c r="MQY21" s="246"/>
      <c r="MQZ21" s="246"/>
      <c r="MRA21" s="246"/>
      <c r="MRB21" s="246"/>
      <c r="MRC21" s="246"/>
      <c r="MRD21" s="246"/>
      <c r="MRE21" s="246"/>
      <c r="MRF21" s="246"/>
      <c r="MRG21" s="246"/>
      <c r="MRH21" s="246"/>
      <c r="MRI21" s="246"/>
      <c r="MRJ21" s="246"/>
      <c r="MRK21" s="246"/>
      <c r="MRL21" s="246"/>
      <c r="MRM21" s="246"/>
      <c r="MRN21" s="246"/>
      <c r="MRO21" s="246"/>
      <c r="MRP21" s="246"/>
      <c r="MRQ21" s="246"/>
      <c r="MRR21" s="246"/>
      <c r="MRS21" s="246"/>
      <c r="MRT21" s="246"/>
      <c r="MRU21" s="246"/>
      <c r="MRV21" s="246"/>
      <c r="MRW21" s="246"/>
      <c r="MRX21" s="246"/>
      <c r="MRY21" s="246"/>
      <c r="MRZ21" s="246"/>
      <c r="MSA21" s="246"/>
      <c r="MSB21" s="246"/>
      <c r="MSC21" s="246"/>
      <c r="MSD21" s="246"/>
      <c r="MSE21" s="246"/>
      <c r="MSF21" s="246"/>
      <c r="MSG21" s="246"/>
      <c r="MSH21" s="246"/>
      <c r="MSI21" s="246"/>
      <c r="MSJ21" s="246"/>
      <c r="MSK21" s="246"/>
      <c r="MSL21" s="246"/>
      <c r="MSM21" s="246"/>
      <c r="MSN21" s="246"/>
      <c r="MSO21" s="246"/>
      <c r="MSP21" s="246"/>
      <c r="MSQ21" s="246"/>
      <c r="MSR21" s="246"/>
      <c r="MSS21" s="246"/>
      <c r="MST21" s="246"/>
      <c r="MSU21" s="246"/>
      <c r="MSV21" s="246"/>
      <c r="MSW21" s="246"/>
      <c r="MSX21" s="246"/>
      <c r="MSY21" s="246"/>
      <c r="MSZ21" s="246"/>
      <c r="MTA21" s="246"/>
      <c r="MTB21" s="246"/>
      <c r="MTC21" s="246"/>
      <c r="MTD21" s="246"/>
      <c r="MTE21" s="246"/>
      <c r="MTF21" s="246"/>
      <c r="MTG21" s="246"/>
      <c r="MTH21" s="246"/>
      <c r="MTI21" s="246"/>
      <c r="MTJ21" s="246"/>
      <c r="MTK21" s="246"/>
      <c r="MTL21" s="246"/>
      <c r="MTM21" s="246"/>
      <c r="MTN21" s="246"/>
      <c r="MTO21" s="246"/>
      <c r="MTP21" s="246"/>
      <c r="MTQ21" s="246"/>
      <c r="MTR21" s="246"/>
      <c r="MTS21" s="246"/>
      <c r="MTT21" s="246"/>
      <c r="MTU21" s="246"/>
      <c r="MTV21" s="246"/>
      <c r="MTW21" s="246"/>
      <c r="MTX21" s="246"/>
      <c r="MTY21" s="246"/>
      <c r="MTZ21" s="246"/>
      <c r="MUA21" s="246"/>
      <c r="MUB21" s="246"/>
      <c r="MUC21" s="246"/>
      <c r="MUD21" s="246"/>
      <c r="MUE21" s="246"/>
      <c r="MUF21" s="246"/>
      <c r="MUG21" s="246"/>
      <c r="MUH21" s="246"/>
      <c r="MUI21" s="246"/>
      <c r="MUJ21" s="246"/>
      <c r="MUK21" s="246"/>
      <c r="MUL21" s="246"/>
      <c r="MUM21" s="246"/>
      <c r="MUN21" s="246"/>
      <c r="MUO21" s="246"/>
      <c r="MUP21" s="246"/>
      <c r="MUQ21" s="246"/>
      <c r="MUR21" s="246"/>
      <c r="MUS21" s="246"/>
      <c r="MUT21" s="246"/>
      <c r="MUU21" s="246"/>
      <c r="MUV21" s="246"/>
      <c r="MUW21" s="246"/>
      <c r="MUX21" s="246"/>
      <c r="MUY21" s="246"/>
      <c r="MUZ21" s="246"/>
      <c r="MVA21" s="246"/>
      <c r="MVB21" s="246"/>
      <c r="MVC21" s="246"/>
      <c r="MVD21" s="246"/>
      <c r="MVE21" s="246"/>
      <c r="MVF21" s="246"/>
      <c r="MVG21" s="246"/>
      <c r="MVH21" s="246"/>
      <c r="MVI21" s="246"/>
      <c r="MVJ21" s="246"/>
      <c r="MVK21" s="246"/>
      <c r="MVL21" s="246"/>
      <c r="MVM21" s="246"/>
      <c r="MVN21" s="246"/>
      <c r="MVO21" s="246"/>
      <c r="MVP21" s="246"/>
      <c r="MVQ21" s="246"/>
      <c r="MVR21" s="246"/>
      <c r="MVS21" s="246"/>
      <c r="MVT21" s="246"/>
      <c r="MVU21" s="246"/>
      <c r="MVV21" s="246"/>
      <c r="MVW21" s="246"/>
      <c r="MVX21" s="246"/>
      <c r="MVY21" s="246"/>
      <c r="MVZ21" s="246"/>
      <c r="MWA21" s="246"/>
      <c r="MWB21" s="246"/>
      <c r="MWC21" s="246"/>
      <c r="MWD21" s="246"/>
      <c r="MWE21" s="246"/>
      <c r="MWF21" s="246"/>
      <c r="MWG21" s="246"/>
      <c r="MWH21" s="246"/>
      <c r="MWI21" s="246"/>
      <c r="MWJ21" s="246"/>
      <c r="MWK21" s="246"/>
      <c r="MWL21" s="246"/>
      <c r="MWM21" s="246"/>
      <c r="MWN21" s="246"/>
      <c r="MWO21" s="246"/>
      <c r="MWP21" s="246"/>
      <c r="MWQ21" s="246"/>
      <c r="MWR21" s="246"/>
      <c r="MWS21" s="246"/>
      <c r="MWT21" s="246"/>
      <c r="MWU21" s="246"/>
      <c r="MWV21" s="246"/>
      <c r="MWW21" s="246"/>
      <c r="MWX21" s="246"/>
      <c r="MWY21" s="246"/>
      <c r="MWZ21" s="246"/>
      <c r="MXA21" s="246"/>
      <c r="MXB21" s="246"/>
      <c r="MXC21" s="246"/>
      <c r="MXD21" s="246"/>
      <c r="MXE21" s="246"/>
      <c r="MXF21" s="246"/>
      <c r="MXG21" s="246"/>
      <c r="MXH21" s="246"/>
      <c r="MXI21" s="246"/>
      <c r="MXJ21" s="246"/>
      <c r="MXK21" s="246"/>
      <c r="MXL21" s="246"/>
      <c r="MXM21" s="246"/>
      <c r="MXN21" s="246"/>
      <c r="MXO21" s="246"/>
      <c r="MXP21" s="246"/>
      <c r="MXQ21" s="246"/>
      <c r="MXR21" s="246"/>
      <c r="MXS21" s="246"/>
      <c r="MXT21" s="246"/>
      <c r="MXU21" s="246"/>
      <c r="MXV21" s="246"/>
      <c r="MXW21" s="246"/>
      <c r="MXX21" s="246"/>
      <c r="MXY21" s="246"/>
      <c r="MXZ21" s="246"/>
      <c r="MYA21" s="246"/>
      <c r="MYB21" s="246"/>
      <c r="MYC21" s="246"/>
      <c r="MYD21" s="246"/>
      <c r="MYE21" s="246"/>
      <c r="MYF21" s="246"/>
      <c r="MYG21" s="246"/>
      <c r="MYH21" s="246"/>
      <c r="MYI21" s="246"/>
      <c r="MYJ21" s="246"/>
      <c r="MYK21" s="246"/>
      <c r="MYL21" s="246"/>
      <c r="MYM21" s="246"/>
      <c r="MYN21" s="246"/>
      <c r="MYO21" s="246"/>
      <c r="MYP21" s="246"/>
      <c r="MYQ21" s="246"/>
      <c r="MYR21" s="246"/>
      <c r="MYS21" s="246"/>
      <c r="MYT21" s="246"/>
      <c r="MYU21" s="246"/>
      <c r="MYV21" s="246"/>
      <c r="MYW21" s="246"/>
      <c r="MYX21" s="246"/>
      <c r="MYY21" s="246"/>
      <c r="MYZ21" s="246"/>
      <c r="MZA21" s="246"/>
      <c r="MZB21" s="246"/>
      <c r="MZC21" s="246"/>
      <c r="MZD21" s="246"/>
      <c r="MZE21" s="246"/>
      <c r="MZF21" s="246"/>
      <c r="MZG21" s="246"/>
      <c r="MZH21" s="246"/>
      <c r="MZI21" s="246"/>
      <c r="MZJ21" s="246"/>
      <c r="MZK21" s="246"/>
      <c r="MZL21" s="246"/>
      <c r="MZM21" s="246"/>
      <c r="MZN21" s="246"/>
      <c r="MZO21" s="246"/>
      <c r="MZP21" s="246"/>
      <c r="MZQ21" s="246"/>
      <c r="MZR21" s="246"/>
      <c r="MZS21" s="246"/>
      <c r="MZT21" s="246"/>
      <c r="MZU21" s="246"/>
      <c r="MZV21" s="246"/>
      <c r="MZW21" s="246"/>
      <c r="MZX21" s="246"/>
      <c r="MZY21" s="246"/>
      <c r="MZZ21" s="246"/>
      <c r="NAA21" s="246"/>
      <c r="NAB21" s="246"/>
      <c r="NAC21" s="246"/>
      <c r="NAD21" s="246"/>
      <c r="NAE21" s="246"/>
      <c r="NAF21" s="246"/>
      <c r="NAG21" s="246"/>
      <c r="NAH21" s="246"/>
      <c r="NAI21" s="246"/>
      <c r="NAJ21" s="246"/>
      <c r="NAK21" s="246"/>
      <c r="NAL21" s="246"/>
      <c r="NAM21" s="246"/>
      <c r="NAN21" s="246"/>
      <c r="NAO21" s="246"/>
      <c r="NAP21" s="246"/>
      <c r="NAQ21" s="246"/>
      <c r="NAR21" s="246"/>
      <c r="NAS21" s="246"/>
      <c r="NAT21" s="246"/>
      <c r="NAU21" s="246"/>
      <c r="NAV21" s="246"/>
      <c r="NAW21" s="246"/>
      <c r="NAX21" s="246"/>
      <c r="NAY21" s="246"/>
      <c r="NAZ21" s="246"/>
      <c r="NBA21" s="246"/>
      <c r="NBB21" s="246"/>
      <c r="NBC21" s="246"/>
      <c r="NBD21" s="246"/>
      <c r="NBE21" s="246"/>
      <c r="NBF21" s="246"/>
      <c r="NBG21" s="246"/>
      <c r="NBH21" s="246"/>
      <c r="NBI21" s="246"/>
      <c r="NBJ21" s="246"/>
      <c r="NBK21" s="246"/>
      <c r="NBL21" s="246"/>
      <c r="NBM21" s="246"/>
      <c r="NBN21" s="246"/>
      <c r="NBO21" s="246"/>
      <c r="NBP21" s="246"/>
      <c r="NBQ21" s="246"/>
      <c r="NBR21" s="246"/>
      <c r="NBS21" s="246"/>
      <c r="NBT21" s="246"/>
      <c r="NBU21" s="246"/>
      <c r="NBV21" s="246"/>
      <c r="NBW21" s="246"/>
      <c r="NBX21" s="246"/>
      <c r="NBY21" s="246"/>
      <c r="NBZ21" s="246"/>
      <c r="NCA21" s="246"/>
      <c r="NCB21" s="246"/>
      <c r="NCC21" s="246"/>
      <c r="NCD21" s="246"/>
      <c r="NCE21" s="246"/>
      <c r="NCF21" s="246"/>
      <c r="NCG21" s="246"/>
      <c r="NCH21" s="246"/>
      <c r="NCI21" s="246"/>
      <c r="NCJ21" s="246"/>
      <c r="NCK21" s="246"/>
      <c r="NCL21" s="246"/>
      <c r="NCM21" s="246"/>
      <c r="NCN21" s="246"/>
      <c r="NCO21" s="246"/>
      <c r="NCP21" s="246"/>
      <c r="NCQ21" s="246"/>
      <c r="NCR21" s="246"/>
      <c r="NCS21" s="246"/>
      <c r="NCT21" s="246"/>
      <c r="NCU21" s="246"/>
      <c r="NCV21" s="246"/>
      <c r="NCW21" s="246"/>
      <c r="NCX21" s="246"/>
      <c r="NCY21" s="246"/>
      <c r="NCZ21" s="246"/>
      <c r="NDA21" s="246"/>
      <c r="NDB21" s="246"/>
      <c r="NDC21" s="246"/>
      <c r="NDD21" s="246"/>
      <c r="NDE21" s="246"/>
      <c r="NDF21" s="246"/>
      <c r="NDG21" s="246"/>
      <c r="NDH21" s="246"/>
      <c r="NDI21" s="246"/>
      <c r="NDJ21" s="246"/>
      <c r="NDK21" s="246"/>
      <c r="NDL21" s="246"/>
      <c r="NDM21" s="246"/>
      <c r="NDN21" s="246"/>
      <c r="NDO21" s="246"/>
      <c r="NDP21" s="246"/>
      <c r="NDQ21" s="246"/>
      <c r="NDR21" s="246"/>
      <c r="NDS21" s="246"/>
      <c r="NDT21" s="246"/>
      <c r="NDU21" s="246"/>
      <c r="NDV21" s="246"/>
      <c r="NDW21" s="246"/>
      <c r="NDX21" s="246"/>
      <c r="NDY21" s="246"/>
      <c r="NDZ21" s="246"/>
      <c r="NEA21" s="246"/>
      <c r="NEB21" s="246"/>
      <c r="NEC21" s="246"/>
      <c r="NED21" s="246"/>
      <c r="NEE21" s="246"/>
      <c r="NEF21" s="246"/>
      <c r="NEG21" s="246"/>
      <c r="NEH21" s="246"/>
      <c r="NEI21" s="246"/>
      <c r="NEJ21" s="246"/>
      <c r="NEK21" s="246"/>
      <c r="NEL21" s="246"/>
      <c r="NEM21" s="246"/>
      <c r="NEN21" s="246"/>
      <c r="NEO21" s="246"/>
      <c r="NEP21" s="246"/>
      <c r="NEQ21" s="246"/>
      <c r="NER21" s="246"/>
      <c r="NES21" s="246"/>
      <c r="NET21" s="246"/>
      <c r="NEU21" s="246"/>
      <c r="NEV21" s="246"/>
      <c r="NEW21" s="246"/>
      <c r="NEX21" s="246"/>
      <c r="NEY21" s="246"/>
      <c r="NEZ21" s="246"/>
      <c r="NFA21" s="246"/>
      <c r="NFB21" s="246"/>
      <c r="NFC21" s="246"/>
      <c r="NFD21" s="246"/>
      <c r="NFE21" s="246"/>
      <c r="NFF21" s="246"/>
      <c r="NFG21" s="246"/>
      <c r="NFH21" s="246"/>
      <c r="NFI21" s="246"/>
      <c r="NFJ21" s="246"/>
      <c r="NFK21" s="246"/>
      <c r="NFL21" s="246"/>
      <c r="NFM21" s="246"/>
      <c r="NFN21" s="246"/>
      <c r="NFO21" s="246"/>
      <c r="NFP21" s="246"/>
      <c r="NFQ21" s="246"/>
      <c r="NFR21" s="246"/>
      <c r="NFS21" s="246"/>
      <c r="NFT21" s="246"/>
      <c r="NFU21" s="246"/>
      <c r="NFV21" s="246"/>
      <c r="NFW21" s="246"/>
      <c r="NFX21" s="246"/>
      <c r="NFY21" s="246"/>
      <c r="NFZ21" s="246"/>
      <c r="NGA21" s="246"/>
      <c r="NGB21" s="246"/>
      <c r="NGC21" s="246"/>
      <c r="NGD21" s="246"/>
      <c r="NGE21" s="246"/>
      <c r="NGF21" s="246"/>
      <c r="NGG21" s="246"/>
      <c r="NGH21" s="246"/>
      <c r="NGI21" s="246"/>
      <c r="NGJ21" s="246"/>
      <c r="NGK21" s="246"/>
      <c r="NGL21" s="246"/>
      <c r="NGM21" s="246"/>
      <c r="NGN21" s="246"/>
      <c r="NGO21" s="246"/>
      <c r="NGP21" s="246"/>
      <c r="NGQ21" s="246"/>
      <c r="NGR21" s="246"/>
      <c r="NGS21" s="246"/>
      <c r="NGT21" s="246"/>
      <c r="NGU21" s="246"/>
      <c r="NGV21" s="246"/>
      <c r="NGW21" s="246"/>
      <c r="NGX21" s="246"/>
      <c r="NGY21" s="246"/>
      <c r="NGZ21" s="246"/>
      <c r="NHA21" s="246"/>
      <c r="NHB21" s="246"/>
      <c r="NHC21" s="246"/>
      <c r="NHD21" s="246"/>
      <c r="NHE21" s="246"/>
      <c r="NHF21" s="246"/>
      <c r="NHG21" s="246"/>
      <c r="NHH21" s="246"/>
      <c r="NHI21" s="246"/>
      <c r="NHJ21" s="246"/>
      <c r="NHK21" s="246"/>
      <c r="NHL21" s="246"/>
      <c r="NHM21" s="246"/>
      <c r="NHN21" s="246"/>
      <c r="NHO21" s="246"/>
      <c r="NHP21" s="246"/>
      <c r="NHQ21" s="246"/>
      <c r="NHR21" s="246"/>
      <c r="NHS21" s="246"/>
      <c r="NHT21" s="246"/>
      <c r="NHU21" s="246"/>
      <c r="NHV21" s="246"/>
      <c r="NHW21" s="246"/>
      <c r="NHX21" s="246"/>
      <c r="NHY21" s="246"/>
      <c r="NHZ21" s="246"/>
      <c r="NIA21" s="246"/>
      <c r="NIB21" s="246"/>
      <c r="NIC21" s="246"/>
      <c r="NID21" s="246"/>
      <c r="NIE21" s="246"/>
      <c r="NIF21" s="246"/>
      <c r="NIG21" s="246"/>
      <c r="NIH21" s="246"/>
      <c r="NII21" s="246"/>
      <c r="NIJ21" s="246"/>
      <c r="NIK21" s="246"/>
      <c r="NIL21" s="246"/>
      <c r="NIM21" s="246"/>
      <c r="NIN21" s="246"/>
      <c r="NIO21" s="246"/>
      <c r="NIP21" s="246"/>
      <c r="NIQ21" s="246"/>
      <c r="NIR21" s="246"/>
      <c r="NIS21" s="246"/>
      <c r="NIT21" s="246"/>
      <c r="NIU21" s="246"/>
      <c r="NIV21" s="246"/>
      <c r="NIW21" s="246"/>
      <c r="NIX21" s="246"/>
      <c r="NIY21" s="246"/>
      <c r="NIZ21" s="246"/>
      <c r="NJA21" s="246"/>
      <c r="NJB21" s="246"/>
      <c r="NJC21" s="246"/>
      <c r="NJD21" s="246"/>
      <c r="NJE21" s="246"/>
      <c r="NJF21" s="246"/>
      <c r="NJG21" s="246"/>
      <c r="NJH21" s="246"/>
      <c r="NJI21" s="246"/>
      <c r="NJJ21" s="246"/>
      <c r="NJK21" s="246"/>
      <c r="NJL21" s="246"/>
      <c r="NJM21" s="246"/>
      <c r="NJN21" s="246"/>
      <c r="NJO21" s="246"/>
      <c r="NJP21" s="246"/>
      <c r="NJQ21" s="246"/>
      <c r="NJR21" s="246"/>
      <c r="NJS21" s="246"/>
      <c r="NJT21" s="246"/>
      <c r="NJU21" s="246"/>
      <c r="NJV21" s="246"/>
      <c r="NJW21" s="246"/>
      <c r="NJX21" s="246"/>
      <c r="NJY21" s="246"/>
      <c r="NJZ21" s="246"/>
      <c r="NKA21" s="246"/>
      <c r="NKB21" s="246"/>
      <c r="NKC21" s="246"/>
      <c r="NKD21" s="246"/>
      <c r="NKE21" s="246"/>
      <c r="NKF21" s="246"/>
      <c r="NKG21" s="246"/>
      <c r="NKH21" s="246"/>
      <c r="NKI21" s="246"/>
      <c r="NKJ21" s="246"/>
      <c r="NKK21" s="246"/>
      <c r="NKL21" s="246"/>
      <c r="NKM21" s="246"/>
      <c r="NKN21" s="246"/>
      <c r="NKO21" s="246"/>
      <c r="NKP21" s="246"/>
      <c r="NKQ21" s="246"/>
      <c r="NKR21" s="246"/>
      <c r="NKS21" s="246"/>
      <c r="NKT21" s="246"/>
      <c r="NKU21" s="246"/>
      <c r="NKV21" s="246"/>
      <c r="NKW21" s="246"/>
      <c r="NKX21" s="246"/>
      <c r="NKY21" s="246"/>
      <c r="NKZ21" s="246"/>
      <c r="NLA21" s="246"/>
      <c r="NLB21" s="246"/>
      <c r="NLC21" s="246"/>
      <c r="NLD21" s="246"/>
      <c r="NLE21" s="246"/>
      <c r="NLF21" s="246"/>
      <c r="NLG21" s="246"/>
      <c r="NLH21" s="246"/>
      <c r="NLI21" s="246"/>
      <c r="NLJ21" s="246"/>
      <c r="NLK21" s="246"/>
      <c r="NLL21" s="246"/>
      <c r="NLM21" s="246"/>
      <c r="NLN21" s="246"/>
      <c r="NLO21" s="246"/>
      <c r="NLP21" s="246"/>
      <c r="NLQ21" s="246"/>
      <c r="NLR21" s="246"/>
      <c r="NLS21" s="246"/>
      <c r="NLT21" s="246"/>
      <c r="NLU21" s="246"/>
      <c r="NLV21" s="246"/>
      <c r="NLW21" s="246"/>
      <c r="NLX21" s="246"/>
      <c r="NLY21" s="246"/>
      <c r="NLZ21" s="246"/>
      <c r="NMA21" s="246"/>
      <c r="NMB21" s="246"/>
      <c r="NMC21" s="246"/>
      <c r="NMD21" s="246"/>
      <c r="NME21" s="246"/>
      <c r="NMF21" s="246"/>
      <c r="NMG21" s="246"/>
      <c r="NMH21" s="246"/>
      <c r="NMI21" s="246"/>
      <c r="NMJ21" s="246"/>
      <c r="NMK21" s="246"/>
      <c r="NML21" s="246"/>
      <c r="NMM21" s="246"/>
      <c r="NMN21" s="246"/>
      <c r="NMO21" s="246"/>
      <c r="NMP21" s="246"/>
      <c r="NMQ21" s="246"/>
      <c r="NMR21" s="246"/>
      <c r="NMS21" s="246"/>
      <c r="NMT21" s="246"/>
      <c r="NMU21" s="246"/>
      <c r="NMV21" s="246"/>
      <c r="NMW21" s="246"/>
      <c r="NMX21" s="246"/>
      <c r="NMY21" s="246"/>
      <c r="NMZ21" s="246"/>
      <c r="NNA21" s="246"/>
      <c r="NNB21" s="246"/>
      <c r="NNC21" s="246"/>
      <c r="NND21" s="246"/>
      <c r="NNE21" s="246"/>
      <c r="NNF21" s="246"/>
      <c r="NNG21" s="246"/>
      <c r="NNH21" s="246"/>
      <c r="NNI21" s="246"/>
      <c r="NNJ21" s="246"/>
      <c r="NNK21" s="246"/>
      <c r="NNL21" s="246"/>
      <c r="NNM21" s="246"/>
      <c r="NNN21" s="246"/>
      <c r="NNO21" s="246"/>
      <c r="NNP21" s="246"/>
      <c r="NNQ21" s="246"/>
      <c r="NNR21" s="246"/>
      <c r="NNS21" s="246"/>
      <c r="NNT21" s="246"/>
      <c r="NNU21" s="246"/>
      <c r="NNV21" s="246"/>
      <c r="NNW21" s="246"/>
      <c r="NNX21" s="246"/>
      <c r="NNY21" s="246"/>
      <c r="NNZ21" s="246"/>
      <c r="NOA21" s="246"/>
      <c r="NOB21" s="246"/>
      <c r="NOC21" s="246"/>
      <c r="NOD21" s="246"/>
      <c r="NOE21" s="246"/>
      <c r="NOF21" s="246"/>
      <c r="NOG21" s="246"/>
      <c r="NOH21" s="246"/>
      <c r="NOI21" s="246"/>
      <c r="NOJ21" s="246"/>
      <c r="NOK21" s="246"/>
      <c r="NOL21" s="246"/>
      <c r="NOM21" s="246"/>
      <c r="NON21" s="246"/>
      <c r="NOO21" s="246"/>
      <c r="NOP21" s="246"/>
      <c r="NOQ21" s="246"/>
      <c r="NOR21" s="246"/>
      <c r="NOS21" s="246"/>
      <c r="NOT21" s="246"/>
      <c r="NOU21" s="246"/>
      <c r="NOV21" s="246"/>
      <c r="NOW21" s="246"/>
      <c r="NOX21" s="246"/>
      <c r="NOY21" s="246"/>
      <c r="NOZ21" s="246"/>
      <c r="NPA21" s="246"/>
      <c r="NPB21" s="246"/>
      <c r="NPC21" s="246"/>
      <c r="NPD21" s="246"/>
      <c r="NPE21" s="246"/>
      <c r="NPF21" s="246"/>
      <c r="NPG21" s="246"/>
      <c r="NPH21" s="246"/>
      <c r="NPI21" s="246"/>
      <c r="NPJ21" s="246"/>
      <c r="NPK21" s="246"/>
      <c r="NPL21" s="246"/>
      <c r="NPM21" s="246"/>
      <c r="NPN21" s="246"/>
      <c r="NPO21" s="246"/>
      <c r="NPP21" s="246"/>
      <c r="NPQ21" s="246"/>
      <c r="NPR21" s="246"/>
      <c r="NPS21" s="246"/>
      <c r="NPT21" s="246"/>
      <c r="NPU21" s="246"/>
      <c r="NPV21" s="246"/>
      <c r="NPW21" s="246"/>
      <c r="NPX21" s="246"/>
      <c r="NPY21" s="246"/>
      <c r="NPZ21" s="246"/>
      <c r="NQA21" s="246"/>
      <c r="NQB21" s="246"/>
      <c r="NQC21" s="246"/>
      <c r="NQD21" s="246"/>
      <c r="NQE21" s="246"/>
      <c r="NQF21" s="246"/>
      <c r="NQG21" s="246"/>
      <c r="NQH21" s="246"/>
      <c r="NQI21" s="246"/>
      <c r="NQJ21" s="246"/>
      <c r="NQK21" s="246"/>
      <c r="NQL21" s="246"/>
      <c r="NQM21" s="246"/>
      <c r="NQN21" s="246"/>
      <c r="NQO21" s="246"/>
      <c r="NQP21" s="246"/>
      <c r="NQQ21" s="246"/>
      <c r="NQR21" s="246"/>
      <c r="NQS21" s="246"/>
      <c r="NQT21" s="246"/>
      <c r="NQU21" s="246"/>
      <c r="NQV21" s="246"/>
      <c r="NQW21" s="246"/>
      <c r="NQX21" s="246"/>
      <c r="NQY21" s="246"/>
      <c r="NQZ21" s="246"/>
      <c r="NRA21" s="246"/>
      <c r="NRB21" s="246"/>
      <c r="NRC21" s="246"/>
      <c r="NRD21" s="246"/>
      <c r="NRE21" s="246"/>
      <c r="NRF21" s="246"/>
      <c r="NRG21" s="246"/>
      <c r="NRH21" s="246"/>
      <c r="NRI21" s="246"/>
      <c r="NRJ21" s="246"/>
      <c r="NRK21" s="246"/>
      <c r="NRL21" s="246"/>
      <c r="NRM21" s="246"/>
      <c r="NRN21" s="246"/>
      <c r="NRO21" s="246"/>
      <c r="NRP21" s="246"/>
      <c r="NRQ21" s="246"/>
      <c r="NRR21" s="246"/>
      <c r="NRS21" s="246"/>
      <c r="NRT21" s="246"/>
      <c r="NRU21" s="246"/>
      <c r="NRV21" s="246"/>
      <c r="NRW21" s="246"/>
      <c r="NRX21" s="246"/>
      <c r="NRY21" s="246"/>
      <c r="NRZ21" s="246"/>
      <c r="NSA21" s="246"/>
      <c r="NSB21" s="246"/>
      <c r="NSC21" s="246"/>
      <c r="NSD21" s="246"/>
      <c r="NSE21" s="246"/>
      <c r="NSF21" s="246"/>
      <c r="NSG21" s="246"/>
      <c r="NSH21" s="246"/>
      <c r="NSI21" s="246"/>
      <c r="NSJ21" s="246"/>
      <c r="NSK21" s="246"/>
      <c r="NSL21" s="246"/>
      <c r="NSM21" s="246"/>
      <c r="NSN21" s="246"/>
      <c r="NSO21" s="246"/>
      <c r="NSP21" s="246"/>
      <c r="NSQ21" s="246"/>
      <c r="NSR21" s="246"/>
      <c r="NSS21" s="246"/>
      <c r="NST21" s="246"/>
      <c r="NSU21" s="246"/>
      <c r="NSV21" s="246"/>
      <c r="NSW21" s="246"/>
      <c r="NSX21" s="246"/>
      <c r="NSY21" s="246"/>
      <c r="NSZ21" s="246"/>
      <c r="NTA21" s="246"/>
      <c r="NTB21" s="246"/>
      <c r="NTC21" s="246"/>
      <c r="NTD21" s="246"/>
      <c r="NTE21" s="246"/>
      <c r="NTF21" s="246"/>
      <c r="NTG21" s="246"/>
      <c r="NTH21" s="246"/>
      <c r="NTI21" s="246"/>
      <c r="NTJ21" s="246"/>
      <c r="NTK21" s="246"/>
      <c r="NTL21" s="246"/>
      <c r="NTM21" s="246"/>
      <c r="NTN21" s="246"/>
      <c r="NTO21" s="246"/>
      <c r="NTP21" s="246"/>
      <c r="NTQ21" s="246"/>
      <c r="NTR21" s="246"/>
      <c r="NTS21" s="246"/>
      <c r="NTT21" s="246"/>
      <c r="NTU21" s="246"/>
      <c r="NTV21" s="246"/>
      <c r="NTW21" s="246"/>
      <c r="NTX21" s="246"/>
      <c r="NTY21" s="246"/>
      <c r="NTZ21" s="246"/>
      <c r="NUA21" s="246"/>
      <c r="NUB21" s="246"/>
      <c r="NUC21" s="246"/>
      <c r="NUD21" s="246"/>
      <c r="NUE21" s="246"/>
      <c r="NUF21" s="246"/>
      <c r="NUG21" s="246"/>
      <c r="NUH21" s="246"/>
      <c r="NUI21" s="246"/>
      <c r="NUJ21" s="246"/>
      <c r="NUK21" s="246"/>
      <c r="NUL21" s="246"/>
      <c r="NUM21" s="246"/>
      <c r="NUN21" s="246"/>
      <c r="NUO21" s="246"/>
      <c r="NUP21" s="246"/>
      <c r="NUQ21" s="246"/>
      <c r="NUR21" s="246"/>
      <c r="NUS21" s="246"/>
      <c r="NUT21" s="246"/>
      <c r="NUU21" s="246"/>
      <c r="NUV21" s="246"/>
      <c r="NUW21" s="246"/>
      <c r="NUX21" s="246"/>
      <c r="NUY21" s="246"/>
      <c r="NUZ21" s="246"/>
      <c r="NVA21" s="246"/>
      <c r="NVB21" s="246"/>
      <c r="NVC21" s="246"/>
      <c r="NVD21" s="246"/>
      <c r="NVE21" s="246"/>
      <c r="NVF21" s="246"/>
      <c r="NVG21" s="246"/>
      <c r="NVH21" s="246"/>
      <c r="NVI21" s="246"/>
      <c r="NVJ21" s="246"/>
      <c r="NVK21" s="246"/>
      <c r="NVL21" s="246"/>
      <c r="NVM21" s="246"/>
      <c r="NVN21" s="246"/>
      <c r="NVO21" s="246"/>
      <c r="NVP21" s="246"/>
      <c r="NVQ21" s="246"/>
      <c r="NVR21" s="246"/>
      <c r="NVS21" s="246"/>
      <c r="NVT21" s="246"/>
      <c r="NVU21" s="246"/>
      <c r="NVV21" s="246"/>
      <c r="NVW21" s="246"/>
      <c r="NVX21" s="246"/>
      <c r="NVY21" s="246"/>
      <c r="NVZ21" s="246"/>
      <c r="NWA21" s="246"/>
      <c r="NWB21" s="246"/>
      <c r="NWC21" s="246"/>
      <c r="NWD21" s="246"/>
      <c r="NWE21" s="246"/>
      <c r="NWF21" s="246"/>
      <c r="NWG21" s="246"/>
      <c r="NWH21" s="246"/>
      <c r="NWI21" s="246"/>
      <c r="NWJ21" s="246"/>
      <c r="NWK21" s="246"/>
      <c r="NWL21" s="246"/>
      <c r="NWM21" s="246"/>
      <c r="NWN21" s="246"/>
      <c r="NWO21" s="246"/>
      <c r="NWP21" s="246"/>
      <c r="NWQ21" s="246"/>
      <c r="NWR21" s="246"/>
      <c r="NWS21" s="246"/>
      <c r="NWT21" s="246"/>
      <c r="NWU21" s="246"/>
      <c r="NWV21" s="246"/>
      <c r="NWW21" s="246"/>
      <c r="NWX21" s="246"/>
      <c r="NWY21" s="246"/>
      <c r="NWZ21" s="246"/>
      <c r="NXA21" s="246"/>
      <c r="NXB21" s="246"/>
      <c r="NXC21" s="246"/>
      <c r="NXD21" s="246"/>
      <c r="NXE21" s="246"/>
      <c r="NXF21" s="246"/>
      <c r="NXG21" s="246"/>
      <c r="NXH21" s="246"/>
      <c r="NXI21" s="246"/>
      <c r="NXJ21" s="246"/>
      <c r="NXK21" s="246"/>
      <c r="NXL21" s="246"/>
      <c r="NXM21" s="246"/>
      <c r="NXN21" s="246"/>
      <c r="NXO21" s="246"/>
      <c r="NXP21" s="246"/>
      <c r="NXQ21" s="246"/>
      <c r="NXR21" s="246"/>
      <c r="NXS21" s="246"/>
      <c r="NXT21" s="246"/>
      <c r="NXU21" s="246"/>
      <c r="NXV21" s="246"/>
      <c r="NXW21" s="246"/>
      <c r="NXX21" s="246"/>
      <c r="NXY21" s="246"/>
      <c r="NXZ21" s="246"/>
      <c r="NYA21" s="246"/>
      <c r="NYB21" s="246"/>
      <c r="NYC21" s="246"/>
      <c r="NYD21" s="246"/>
      <c r="NYE21" s="246"/>
      <c r="NYF21" s="246"/>
      <c r="NYG21" s="246"/>
      <c r="NYH21" s="246"/>
      <c r="NYI21" s="246"/>
      <c r="NYJ21" s="246"/>
      <c r="NYK21" s="246"/>
      <c r="NYL21" s="246"/>
      <c r="NYM21" s="246"/>
      <c r="NYN21" s="246"/>
      <c r="NYO21" s="246"/>
      <c r="NYP21" s="246"/>
      <c r="NYQ21" s="246"/>
      <c r="NYR21" s="246"/>
      <c r="NYS21" s="246"/>
      <c r="NYT21" s="246"/>
      <c r="NYU21" s="246"/>
      <c r="NYV21" s="246"/>
      <c r="NYW21" s="246"/>
      <c r="NYX21" s="246"/>
      <c r="NYY21" s="246"/>
      <c r="NYZ21" s="246"/>
      <c r="NZA21" s="246"/>
      <c r="NZB21" s="246"/>
      <c r="NZC21" s="246"/>
      <c r="NZD21" s="246"/>
      <c r="NZE21" s="246"/>
      <c r="NZF21" s="246"/>
      <c r="NZG21" s="246"/>
      <c r="NZH21" s="246"/>
      <c r="NZI21" s="246"/>
      <c r="NZJ21" s="246"/>
      <c r="NZK21" s="246"/>
      <c r="NZL21" s="246"/>
      <c r="NZM21" s="246"/>
      <c r="NZN21" s="246"/>
      <c r="NZO21" s="246"/>
      <c r="NZP21" s="246"/>
      <c r="NZQ21" s="246"/>
      <c r="NZR21" s="246"/>
      <c r="NZS21" s="246"/>
      <c r="NZT21" s="246"/>
      <c r="NZU21" s="246"/>
      <c r="NZV21" s="246"/>
      <c r="NZW21" s="246"/>
      <c r="NZX21" s="246"/>
      <c r="NZY21" s="246"/>
      <c r="NZZ21" s="246"/>
      <c r="OAA21" s="246"/>
      <c r="OAB21" s="246"/>
      <c r="OAC21" s="246"/>
      <c r="OAD21" s="246"/>
      <c r="OAE21" s="246"/>
      <c r="OAF21" s="246"/>
      <c r="OAG21" s="246"/>
      <c r="OAH21" s="246"/>
      <c r="OAI21" s="246"/>
      <c r="OAJ21" s="246"/>
      <c r="OAK21" s="246"/>
      <c r="OAL21" s="246"/>
      <c r="OAM21" s="246"/>
      <c r="OAN21" s="246"/>
      <c r="OAO21" s="246"/>
      <c r="OAP21" s="246"/>
      <c r="OAQ21" s="246"/>
      <c r="OAR21" s="246"/>
      <c r="OAS21" s="246"/>
      <c r="OAT21" s="246"/>
      <c r="OAU21" s="246"/>
      <c r="OAV21" s="246"/>
      <c r="OAW21" s="246"/>
      <c r="OAX21" s="246"/>
      <c r="OAY21" s="246"/>
      <c r="OAZ21" s="246"/>
      <c r="OBA21" s="246"/>
      <c r="OBB21" s="246"/>
      <c r="OBC21" s="246"/>
      <c r="OBD21" s="246"/>
      <c r="OBE21" s="246"/>
      <c r="OBF21" s="246"/>
      <c r="OBG21" s="246"/>
      <c r="OBH21" s="246"/>
      <c r="OBI21" s="246"/>
      <c r="OBJ21" s="246"/>
      <c r="OBK21" s="246"/>
      <c r="OBL21" s="246"/>
      <c r="OBM21" s="246"/>
      <c r="OBN21" s="246"/>
      <c r="OBO21" s="246"/>
      <c r="OBP21" s="246"/>
      <c r="OBQ21" s="246"/>
      <c r="OBR21" s="246"/>
      <c r="OBS21" s="246"/>
      <c r="OBT21" s="246"/>
      <c r="OBU21" s="246"/>
      <c r="OBV21" s="246"/>
      <c r="OBW21" s="246"/>
      <c r="OBX21" s="246"/>
      <c r="OBY21" s="246"/>
      <c r="OBZ21" s="246"/>
      <c r="OCA21" s="246"/>
      <c r="OCB21" s="246"/>
      <c r="OCC21" s="246"/>
      <c r="OCD21" s="246"/>
      <c r="OCE21" s="246"/>
      <c r="OCF21" s="246"/>
      <c r="OCG21" s="246"/>
      <c r="OCH21" s="246"/>
      <c r="OCI21" s="246"/>
      <c r="OCJ21" s="246"/>
      <c r="OCK21" s="246"/>
      <c r="OCL21" s="246"/>
      <c r="OCM21" s="246"/>
      <c r="OCN21" s="246"/>
      <c r="OCO21" s="246"/>
      <c r="OCP21" s="246"/>
      <c r="OCQ21" s="246"/>
      <c r="OCR21" s="246"/>
      <c r="OCS21" s="246"/>
      <c r="OCT21" s="246"/>
      <c r="OCU21" s="246"/>
      <c r="OCV21" s="246"/>
      <c r="OCW21" s="246"/>
      <c r="OCX21" s="246"/>
      <c r="OCY21" s="246"/>
      <c r="OCZ21" s="246"/>
      <c r="ODA21" s="246"/>
      <c r="ODB21" s="246"/>
      <c r="ODC21" s="246"/>
      <c r="ODD21" s="246"/>
      <c r="ODE21" s="246"/>
      <c r="ODF21" s="246"/>
      <c r="ODG21" s="246"/>
      <c r="ODH21" s="246"/>
      <c r="ODI21" s="246"/>
      <c r="ODJ21" s="246"/>
      <c r="ODK21" s="246"/>
      <c r="ODL21" s="246"/>
      <c r="ODM21" s="246"/>
      <c r="ODN21" s="246"/>
      <c r="ODO21" s="246"/>
      <c r="ODP21" s="246"/>
      <c r="ODQ21" s="246"/>
      <c r="ODR21" s="246"/>
      <c r="ODS21" s="246"/>
      <c r="ODT21" s="246"/>
      <c r="ODU21" s="246"/>
      <c r="ODV21" s="246"/>
      <c r="ODW21" s="246"/>
      <c r="ODX21" s="246"/>
      <c r="ODY21" s="246"/>
      <c r="ODZ21" s="246"/>
      <c r="OEA21" s="246"/>
      <c r="OEB21" s="246"/>
      <c r="OEC21" s="246"/>
      <c r="OED21" s="246"/>
      <c r="OEE21" s="246"/>
      <c r="OEF21" s="246"/>
      <c r="OEG21" s="246"/>
      <c r="OEH21" s="246"/>
      <c r="OEI21" s="246"/>
      <c r="OEJ21" s="246"/>
      <c r="OEK21" s="246"/>
      <c r="OEL21" s="246"/>
      <c r="OEM21" s="246"/>
      <c r="OEN21" s="246"/>
      <c r="OEO21" s="246"/>
      <c r="OEP21" s="246"/>
      <c r="OEQ21" s="246"/>
      <c r="OER21" s="246"/>
      <c r="OES21" s="246"/>
      <c r="OET21" s="246"/>
      <c r="OEU21" s="246"/>
      <c r="OEV21" s="246"/>
      <c r="OEW21" s="246"/>
      <c r="OEX21" s="246"/>
      <c r="OEY21" s="246"/>
      <c r="OEZ21" s="246"/>
      <c r="OFA21" s="246"/>
      <c r="OFB21" s="246"/>
      <c r="OFC21" s="246"/>
      <c r="OFD21" s="246"/>
      <c r="OFE21" s="246"/>
      <c r="OFF21" s="246"/>
      <c r="OFG21" s="246"/>
      <c r="OFH21" s="246"/>
      <c r="OFI21" s="246"/>
      <c r="OFJ21" s="246"/>
      <c r="OFK21" s="246"/>
      <c r="OFL21" s="246"/>
      <c r="OFM21" s="246"/>
      <c r="OFN21" s="246"/>
      <c r="OFO21" s="246"/>
      <c r="OFP21" s="246"/>
      <c r="OFQ21" s="246"/>
      <c r="OFR21" s="246"/>
      <c r="OFS21" s="246"/>
      <c r="OFT21" s="246"/>
      <c r="OFU21" s="246"/>
      <c r="OFV21" s="246"/>
      <c r="OFW21" s="246"/>
      <c r="OFX21" s="246"/>
      <c r="OFY21" s="246"/>
      <c r="OFZ21" s="246"/>
      <c r="OGA21" s="246"/>
      <c r="OGB21" s="246"/>
      <c r="OGC21" s="246"/>
      <c r="OGD21" s="246"/>
      <c r="OGE21" s="246"/>
      <c r="OGF21" s="246"/>
      <c r="OGG21" s="246"/>
      <c r="OGH21" s="246"/>
      <c r="OGI21" s="246"/>
      <c r="OGJ21" s="246"/>
      <c r="OGK21" s="246"/>
      <c r="OGL21" s="246"/>
      <c r="OGM21" s="246"/>
      <c r="OGN21" s="246"/>
      <c r="OGO21" s="246"/>
      <c r="OGP21" s="246"/>
      <c r="OGQ21" s="246"/>
      <c r="OGR21" s="246"/>
      <c r="OGS21" s="246"/>
      <c r="OGT21" s="246"/>
      <c r="OGU21" s="246"/>
      <c r="OGV21" s="246"/>
      <c r="OGW21" s="246"/>
      <c r="OGX21" s="246"/>
      <c r="OGY21" s="246"/>
      <c r="OGZ21" s="246"/>
      <c r="OHA21" s="246"/>
      <c r="OHB21" s="246"/>
      <c r="OHC21" s="246"/>
      <c r="OHD21" s="246"/>
      <c r="OHE21" s="246"/>
      <c r="OHF21" s="246"/>
      <c r="OHG21" s="246"/>
      <c r="OHH21" s="246"/>
      <c r="OHI21" s="246"/>
      <c r="OHJ21" s="246"/>
      <c r="OHK21" s="246"/>
      <c r="OHL21" s="246"/>
      <c r="OHM21" s="246"/>
      <c r="OHN21" s="246"/>
      <c r="OHO21" s="246"/>
      <c r="OHP21" s="246"/>
      <c r="OHQ21" s="246"/>
      <c r="OHR21" s="246"/>
      <c r="OHS21" s="246"/>
      <c r="OHT21" s="246"/>
      <c r="OHU21" s="246"/>
      <c r="OHV21" s="246"/>
      <c r="OHW21" s="246"/>
      <c r="OHX21" s="246"/>
      <c r="OHY21" s="246"/>
      <c r="OHZ21" s="246"/>
      <c r="OIA21" s="246"/>
      <c r="OIB21" s="246"/>
      <c r="OIC21" s="246"/>
      <c r="OID21" s="246"/>
      <c r="OIE21" s="246"/>
      <c r="OIF21" s="246"/>
      <c r="OIG21" s="246"/>
      <c r="OIH21" s="246"/>
      <c r="OII21" s="246"/>
      <c r="OIJ21" s="246"/>
      <c r="OIK21" s="246"/>
      <c r="OIL21" s="246"/>
      <c r="OIM21" s="246"/>
      <c r="OIN21" s="246"/>
      <c r="OIO21" s="246"/>
      <c r="OIP21" s="246"/>
      <c r="OIQ21" s="246"/>
      <c r="OIR21" s="246"/>
      <c r="OIS21" s="246"/>
      <c r="OIT21" s="246"/>
      <c r="OIU21" s="246"/>
      <c r="OIV21" s="246"/>
      <c r="OIW21" s="246"/>
      <c r="OIX21" s="246"/>
      <c r="OIY21" s="246"/>
      <c r="OIZ21" s="246"/>
      <c r="OJA21" s="246"/>
      <c r="OJB21" s="246"/>
      <c r="OJC21" s="246"/>
      <c r="OJD21" s="246"/>
      <c r="OJE21" s="246"/>
      <c r="OJF21" s="246"/>
      <c r="OJG21" s="246"/>
      <c r="OJH21" s="246"/>
      <c r="OJI21" s="246"/>
      <c r="OJJ21" s="246"/>
      <c r="OJK21" s="246"/>
      <c r="OJL21" s="246"/>
      <c r="OJM21" s="246"/>
      <c r="OJN21" s="246"/>
      <c r="OJO21" s="246"/>
      <c r="OJP21" s="246"/>
      <c r="OJQ21" s="246"/>
      <c r="OJR21" s="246"/>
      <c r="OJS21" s="246"/>
      <c r="OJT21" s="246"/>
      <c r="OJU21" s="246"/>
      <c r="OJV21" s="246"/>
      <c r="OJW21" s="246"/>
      <c r="OJX21" s="246"/>
      <c r="OJY21" s="246"/>
      <c r="OJZ21" s="246"/>
      <c r="OKA21" s="246"/>
      <c r="OKB21" s="246"/>
      <c r="OKC21" s="246"/>
      <c r="OKD21" s="246"/>
      <c r="OKE21" s="246"/>
      <c r="OKF21" s="246"/>
      <c r="OKG21" s="246"/>
      <c r="OKH21" s="246"/>
      <c r="OKI21" s="246"/>
      <c r="OKJ21" s="246"/>
      <c r="OKK21" s="246"/>
      <c r="OKL21" s="246"/>
      <c r="OKM21" s="246"/>
      <c r="OKN21" s="246"/>
      <c r="OKO21" s="246"/>
      <c r="OKP21" s="246"/>
      <c r="OKQ21" s="246"/>
      <c r="OKR21" s="246"/>
      <c r="OKS21" s="246"/>
      <c r="OKT21" s="246"/>
      <c r="OKU21" s="246"/>
      <c r="OKV21" s="246"/>
      <c r="OKW21" s="246"/>
      <c r="OKX21" s="246"/>
      <c r="OKY21" s="246"/>
      <c r="OKZ21" s="246"/>
      <c r="OLA21" s="246"/>
      <c r="OLB21" s="246"/>
      <c r="OLC21" s="246"/>
      <c r="OLD21" s="246"/>
      <c r="OLE21" s="246"/>
      <c r="OLF21" s="246"/>
      <c r="OLG21" s="246"/>
      <c r="OLH21" s="246"/>
      <c r="OLI21" s="246"/>
      <c r="OLJ21" s="246"/>
      <c r="OLK21" s="246"/>
      <c r="OLL21" s="246"/>
      <c r="OLM21" s="246"/>
      <c r="OLN21" s="246"/>
      <c r="OLO21" s="246"/>
      <c r="OLP21" s="246"/>
      <c r="OLQ21" s="246"/>
      <c r="OLR21" s="246"/>
      <c r="OLS21" s="246"/>
      <c r="OLT21" s="246"/>
      <c r="OLU21" s="246"/>
      <c r="OLV21" s="246"/>
      <c r="OLW21" s="246"/>
      <c r="OLX21" s="246"/>
      <c r="OLY21" s="246"/>
      <c r="OLZ21" s="246"/>
      <c r="OMA21" s="246"/>
      <c r="OMB21" s="246"/>
      <c r="OMC21" s="246"/>
      <c r="OMD21" s="246"/>
      <c r="OME21" s="246"/>
      <c r="OMF21" s="246"/>
      <c r="OMG21" s="246"/>
      <c r="OMH21" s="246"/>
      <c r="OMI21" s="246"/>
      <c r="OMJ21" s="246"/>
      <c r="OMK21" s="246"/>
      <c r="OML21" s="246"/>
      <c r="OMM21" s="246"/>
      <c r="OMN21" s="246"/>
      <c r="OMO21" s="246"/>
      <c r="OMP21" s="246"/>
      <c r="OMQ21" s="246"/>
      <c r="OMR21" s="246"/>
      <c r="OMS21" s="246"/>
      <c r="OMT21" s="246"/>
      <c r="OMU21" s="246"/>
      <c r="OMV21" s="246"/>
      <c r="OMW21" s="246"/>
      <c r="OMX21" s="246"/>
      <c r="OMY21" s="246"/>
      <c r="OMZ21" s="246"/>
      <c r="ONA21" s="246"/>
      <c r="ONB21" s="246"/>
      <c r="ONC21" s="246"/>
      <c r="OND21" s="246"/>
      <c r="ONE21" s="246"/>
      <c r="ONF21" s="246"/>
      <c r="ONG21" s="246"/>
      <c r="ONH21" s="246"/>
      <c r="ONI21" s="246"/>
      <c r="ONJ21" s="246"/>
      <c r="ONK21" s="246"/>
      <c r="ONL21" s="246"/>
      <c r="ONM21" s="246"/>
      <c r="ONN21" s="246"/>
      <c r="ONO21" s="246"/>
      <c r="ONP21" s="246"/>
      <c r="ONQ21" s="246"/>
      <c r="ONR21" s="246"/>
      <c r="ONS21" s="246"/>
      <c r="ONT21" s="246"/>
      <c r="ONU21" s="246"/>
      <c r="ONV21" s="246"/>
      <c r="ONW21" s="246"/>
      <c r="ONX21" s="246"/>
      <c r="ONY21" s="246"/>
      <c r="ONZ21" s="246"/>
      <c r="OOA21" s="246"/>
      <c r="OOB21" s="246"/>
      <c r="OOC21" s="246"/>
      <c r="OOD21" s="246"/>
      <c r="OOE21" s="246"/>
      <c r="OOF21" s="246"/>
      <c r="OOG21" s="246"/>
      <c r="OOH21" s="246"/>
      <c r="OOI21" s="246"/>
      <c r="OOJ21" s="246"/>
      <c r="OOK21" s="246"/>
      <c r="OOL21" s="246"/>
      <c r="OOM21" s="246"/>
      <c r="OON21" s="246"/>
      <c r="OOO21" s="246"/>
      <c r="OOP21" s="246"/>
      <c r="OOQ21" s="246"/>
      <c r="OOR21" s="246"/>
      <c r="OOS21" s="246"/>
      <c r="OOT21" s="246"/>
      <c r="OOU21" s="246"/>
      <c r="OOV21" s="246"/>
      <c r="OOW21" s="246"/>
      <c r="OOX21" s="246"/>
      <c r="OOY21" s="246"/>
      <c r="OOZ21" s="246"/>
      <c r="OPA21" s="246"/>
      <c r="OPB21" s="246"/>
      <c r="OPC21" s="246"/>
      <c r="OPD21" s="246"/>
      <c r="OPE21" s="246"/>
      <c r="OPF21" s="246"/>
      <c r="OPG21" s="246"/>
      <c r="OPH21" s="246"/>
      <c r="OPI21" s="246"/>
      <c r="OPJ21" s="246"/>
      <c r="OPK21" s="246"/>
      <c r="OPL21" s="246"/>
      <c r="OPM21" s="246"/>
      <c r="OPN21" s="246"/>
      <c r="OPO21" s="246"/>
      <c r="OPP21" s="246"/>
      <c r="OPQ21" s="246"/>
      <c r="OPR21" s="246"/>
      <c r="OPS21" s="246"/>
      <c r="OPT21" s="246"/>
      <c r="OPU21" s="246"/>
      <c r="OPV21" s="246"/>
      <c r="OPW21" s="246"/>
      <c r="OPX21" s="246"/>
      <c r="OPY21" s="246"/>
      <c r="OPZ21" s="246"/>
      <c r="OQA21" s="246"/>
      <c r="OQB21" s="246"/>
      <c r="OQC21" s="246"/>
      <c r="OQD21" s="246"/>
      <c r="OQE21" s="246"/>
      <c r="OQF21" s="246"/>
      <c r="OQG21" s="246"/>
      <c r="OQH21" s="246"/>
      <c r="OQI21" s="246"/>
      <c r="OQJ21" s="246"/>
      <c r="OQK21" s="246"/>
      <c r="OQL21" s="246"/>
      <c r="OQM21" s="246"/>
      <c r="OQN21" s="246"/>
      <c r="OQO21" s="246"/>
      <c r="OQP21" s="246"/>
      <c r="OQQ21" s="246"/>
      <c r="OQR21" s="246"/>
      <c r="OQS21" s="246"/>
      <c r="OQT21" s="246"/>
      <c r="OQU21" s="246"/>
      <c r="OQV21" s="246"/>
      <c r="OQW21" s="246"/>
      <c r="OQX21" s="246"/>
      <c r="OQY21" s="246"/>
      <c r="OQZ21" s="246"/>
      <c r="ORA21" s="246"/>
      <c r="ORB21" s="246"/>
      <c r="ORC21" s="246"/>
      <c r="ORD21" s="246"/>
      <c r="ORE21" s="246"/>
      <c r="ORF21" s="246"/>
      <c r="ORG21" s="246"/>
      <c r="ORH21" s="246"/>
      <c r="ORI21" s="246"/>
      <c r="ORJ21" s="246"/>
      <c r="ORK21" s="246"/>
      <c r="ORL21" s="246"/>
      <c r="ORM21" s="246"/>
      <c r="ORN21" s="246"/>
      <c r="ORO21" s="246"/>
      <c r="ORP21" s="246"/>
      <c r="ORQ21" s="246"/>
      <c r="ORR21" s="246"/>
      <c r="ORS21" s="246"/>
      <c r="ORT21" s="246"/>
      <c r="ORU21" s="246"/>
      <c r="ORV21" s="246"/>
      <c r="ORW21" s="246"/>
      <c r="ORX21" s="246"/>
      <c r="ORY21" s="246"/>
      <c r="ORZ21" s="246"/>
      <c r="OSA21" s="246"/>
      <c r="OSB21" s="246"/>
      <c r="OSC21" s="246"/>
      <c r="OSD21" s="246"/>
      <c r="OSE21" s="246"/>
      <c r="OSF21" s="246"/>
      <c r="OSG21" s="246"/>
      <c r="OSH21" s="246"/>
      <c r="OSI21" s="246"/>
      <c r="OSJ21" s="246"/>
      <c r="OSK21" s="246"/>
      <c r="OSL21" s="246"/>
      <c r="OSM21" s="246"/>
      <c r="OSN21" s="246"/>
      <c r="OSO21" s="246"/>
      <c r="OSP21" s="246"/>
      <c r="OSQ21" s="246"/>
      <c r="OSR21" s="246"/>
      <c r="OSS21" s="246"/>
      <c r="OST21" s="246"/>
      <c r="OSU21" s="246"/>
      <c r="OSV21" s="246"/>
      <c r="OSW21" s="246"/>
      <c r="OSX21" s="246"/>
      <c r="OSY21" s="246"/>
      <c r="OSZ21" s="246"/>
      <c r="OTA21" s="246"/>
      <c r="OTB21" s="246"/>
      <c r="OTC21" s="246"/>
      <c r="OTD21" s="246"/>
      <c r="OTE21" s="246"/>
      <c r="OTF21" s="246"/>
      <c r="OTG21" s="246"/>
      <c r="OTH21" s="246"/>
      <c r="OTI21" s="246"/>
      <c r="OTJ21" s="246"/>
      <c r="OTK21" s="246"/>
      <c r="OTL21" s="246"/>
      <c r="OTM21" s="246"/>
      <c r="OTN21" s="246"/>
      <c r="OTO21" s="246"/>
      <c r="OTP21" s="246"/>
      <c r="OTQ21" s="246"/>
      <c r="OTR21" s="246"/>
      <c r="OTS21" s="246"/>
      <c r="OTT21" s="246"/>
      <c r="OTU21" s="246"/>
      <c r="OTV21" s="246"/>
      <c r="OTW21" s="246"/>
      <c r="OTX21" s="246"/>
      <c r="OTY21" s="246"/>
      <c r="OTZ21" s="246"/>
      <c r="OUA21" s="246"/>
      <c r="OUB21" s="246"/>
      <c r="OUC21" s="246"/>
      <c r="OUD21" s="246"/>
      <c r="OUE21" s="246"/>
      <c r="OUF21" s="246"/>
      <c r="OUG21" s="246"/>
      <c r="OUH21" s="246"/>
      <c r="OUI21" s="246"/>
      <c r="OUJ21" s="246"/>
      <c r="OUK21" s="246"/>
      <c r="OUL21" s="246"/>
      <c r="OUM21" s="246"/>
      <c r="OUN21" s="246"/>
      <c r="OUO21" s="246"/>
      <c r="OUP21" s="246"/>
      <c r="OUQ21" s="246"/>
      <c r="OUR21" s="246"/>
      <c r="OUS21" s="246"/>
      <c r="OUT21" s="246"/>
      <c r="OUU21" s="246"/>
      <c r="OUV21" s="246"/>
      <c r="OUW21" s="246"/>
      <c r="OUX21" s="246"/>
      <c r="OUY21" s="246"/>
      <c r="OUZ21" s="246"/>
      <c r="OVA21" s="246"/>
      <c r="OVB21" s="246"/>
      <c r="OVC21" s="246"/>
      <c r="OVD21" s="246"/>
      <c r="OVE21" s="246"/>
      <c r="OVF21" s="246"/>
      <c r="OVG21" s="246"/>
      <c r="OVH21" s="246"/>
      <c r="OVI21" s="246"/>
      <c r="OVJ21" s="246"/>
      <c r="OVK21" s="246"/>
      <c r="OVL21" s="246"/>
      <c r="OVM21" s="246"/>
      <c r="OVN21" s="246"/>
      <c r="OVO21" s="246"/>
      <c r="OVP21" s="246"/>
      <c r="OVQ21" s="246"/>
      <c r="OVR21" s="246"/>
      <c r="OVS21" s="246"/>
      <c r="OVT21" s="246"/>
      <c r="OVU21" s="246"/>
      <c r="OVV21" s="246"/>
      <c r="OVW21" s="246"/>
      <c r="OVX21" s="246"/>
      <c r="OVY21" s="246"/>
      <c r="OVZ21" s="246"/>
      <c r="OWA21" s="246"/>
      <c r="OWB21" s="246"/>
      <c r="OWC21" s="246"/>
      <c r="OWD21" s="246"/>
      <c r="OWE21" s="246"/>
      <c r="OWF21" s="246"/>
      <c r="OWG21" s="246"/>
      <c r="OWH21" s="246"/>
      <c r="OWI21" s="246"/>
      <c r="OWJ21" s="246"/>
      <c r="OWK21" s="246"/>
      <c r="OWL21" s="246"/>
      <c r="OWM21" s="246"/>
      <c r="OWN21" s="246"/>
      <c r="OWO21" s="246"/>
      <c r="OWP21" s="246"/>
      <c r="OWQ21" s="246"/>
      <c r="OWR21" s="246"/>
      <c r="OWS21" s="246"/>
      <c r="OWT21" s="246"/>
      <c r="OWU21" s="246"/>
      <c r="OWV21" s="246"/>
      <c r="OWW21" s="246"/>
      <c r="OWX21" s="246"/>
      <c r="OWY21" s="246"/>
      <c r="OWZ21" s="246"/>
      <c r="OXA21" s="246"/>
      <c r="OXB21" s="246"/>
      <c r="OXC21" s="246"/>
      <c r="OXD21" s="246"/>
      <c r="OXE21" s="246"/>
      <c r="OXF21" s="246"/>
      <c r="OXG21" s="246"/>
      <c r="OXH21" s="246"/>
      <c r="OXI21" s="246"/>
      <c r="OXJ21" s="246"/>
      <c r="OXK21" s="246"/>
      <c r="OXL21" s="246"/>
      <c r="OXM21" s="246"/>
      <c r="OXN21" s="246"/>
      <c r="OXO21" s="246"/>
      <c r="OXP21" s="246"/>
      <c r="OXQ21" s="246"/>
      <c r="OXR21" s="246"/>
      <c r="OXS21" s="246"/>
      <c r="OXT21" s="246"/>
      <c r="OXU21" s="246"/>
      <c r="OXV21" s="246"/>
      <c r="OXW21" s="246"/>
      <c r="OXX21" s="246"/>
      <c r="OXY21" s="246"/>
      <c r="OXZ21" s="246"/>
      <c r="OYA21" s="246"/>
      <c r="OYB21" s="246"/>
      <c r="OYC21" s="246"/>
      <c r="OYD21" s="246"/>
      <c r="OYE21" s="246"/>
      <c r="OYF21" s="246"/>
      <c r="OYG21" s="246"/>
      <c r="OYH21" s="246"/>
      <c r="OYI21" s="246"/>
      <c r="OYJ21" s="246"/>
      <c r="OYK21" s="246"/>
      <c r="OYL21" s="246"/>
      <c r="OYM21" s="246"/>
      <c r="OYN21" s="246"/>
      <c r="OYO21" s="246"/>
      <c r="OYP21" s="246"/>
      <c r="OYQ21" s="246"/>
      <c r="OYR21" s="246"/>
      <c r="OYS21" s="246"/>
      <c r="OYT21" s="246"/>
      <c r="OYU21" s="246"/>
      <c r="OYV21" s="246"/>
      <c r="OYW21" s="246"/>
      <c r="OYX21" s="246"/>
      <c r="OYY21" s="246"/>
      <c r="OYZ21" s="246"/>
      <c r="OZA21" s="246"/>
      <c r="OZB21" s="246"/>
      <c r="OZC21" s="246"/>
      <c r="OZD21" s="246"/>
      <c r="OZE21" s="246"/>
      <c r="OZF21" s="246"/>
      <c r="OZG21" s="246"/>
      <c r="OZH21" s="246"/>
      <c r="OZI21" s="246"/>
      <c r="OZJ21" s="246"/>
      <c r="OZK21" s="246"/>
      <c r="OZL21" s="246"/>
      <c r="OZM21" s="246"/>
      <c r="OZN21" s="246"/>
      <c r="OZO21" s="246"/>
      <c r="OZP21" s="246"/>
      <c r="OZQ21" s="246"/>
      <c r="OZR21" s="246"/>
      <c r="OZS21" s="246"/>
      <c r="OZT21" s="246"/>
      <c r="OZU21" s="246"/>
      <c r="OZV21" s="246"/>
      <c r="OZW21" s="246"/>
      <c r="OZX21" s="246"/>
      <c r="OZY21" s="246"/>
      <c r="OZZ21" s="246"/>
      <c r="PAA21" s="246"/>
      <c r="PAB21" s="246"/>
      <c r="PAC21" s="246"/>
      <c r="PAD21" s="246"/>
      <c r="PAE21" s="246"/>
      <c r="PAF21" s="246"/>
      <c r="PAG21" s="246"/>
      <c r="PAH21" s="246"/>
      <c r="PAI21" s="246"/>
      <c r="PAJ21" s="246"/>
      <c r="PAK21" s="246"/>
      <c r="PAL21" s="246"/>
      <c r="PAM21" s="246"/>
      <c r="PAN21" s="246"/>
      <c r="PAO21" s="246"/>
      <c r="PAP21" s="246"/>
      <c r="PAQ21" s="246"/>
      <c r="PAR21" s="246"/>
      <c r="PAS21" s="246"/>
      <c r="PAT21" s="246"/>
      <c r="PAU21" s="246"/>
      <c r="PAV21" s="246"/>
      <c r="PAW21" s="246"/>
      <c r="PAX21" s="246"/>
      <c r="PAY21" s="246"/>
      <c r="PAZ21" s="246"/>
      <c r="PBA21" s="246"/>
      <c r="PBB21" s="246"/>
      <c r="PBC21" s="246"/>
      <c r="PBD21" s="246"/>
      <c r="PBE21" s="246"/>
      <c r="PBF21" s="246"/>
      <c r="PBG21" s="246"/>
      <c r="PBH21" s="246"/>
      <c r="PBI21" s="246"/>
      <c r="PBJ21" s="246"/>
      <c r="PBK21" s="246"/>
      <c r="PBL21" s="246"/>
      <c r="PBM21" s="246"/>
      <c r="PBN21" s="246"/>
      <c r="PBO21" s="246"/>
      <c r="PBP21" s="246"/>
      <c r="PBQ21" s="246"/>
      <c r="PBR21" s="246"/>
      <c r="PBS21" s="246"/>
      <c r="PBT21" s="246"/>
      <c r="PBU21" s="246"/>
      <c r="PBV21" s="246"/>
      <c r="PBW21" s="246"/>
      <c r="PBX21" s="246"/>
      <c r="PBY21" s="246"/>
      <c r="PBZ21" s="246"/>
      <c r="PCA21" s="246"/>
      <c r="PCB21" s="246"/>
      <c r="PCC21" s="246"/>
      <c r="PCD21" s="246"/>
      <c r="PCE21" s="246"/>
      <c r="PCF21" s="246"/>
      <c r="PCG21" s="246"/>
      <c r="PCH21" s="246"/>
      <c r="PCI21" s="246"/>
      <c r="PCJ21" s="246"/>
      <c r="PCK21" s="246"/>
      <c r="PCL21" s="246"/>
      <c r="PCM21" s="246"/>
      <c r="PCN21" s="246"/>
      <c r="PCO21" s="246"/>
      <c r="PCP21" s="246"/>
      <c r="PCQ21" s="246"/>
      <c r="PCR21" s="246"/>
      <c r="PCS21" s="246"/>
      <c r="PCT21" s="246"/>
      <c r="PCU21" s="246"/>
      <c r="PCV21" s="246"/>
      <c r="PCW21" s="246"/>
      <c r="PCX21" s="246"/>
      <c r="PCY21" s="246"/>
      <c r="PCZ21" s="246"/>
      <c r="PDA21" s="246"/>
      <c r="PDB21" s="246"/>
      <c r="PDC21" s="246"/>
      <c r="PDD21" s="246"/>
      <c r="PDE21" s="246"/>
      <c r="PDF21" s="246"/>
      <c r="PDG21" s="246"/>
      <c r="PDH21" s="246"/>
      <c r="PDI21" s="246"/>
      <c r="PDJ21" s="246"/>
      <c r="PDK21" s="246"/>
      <c r="PDL21" s="246"/>
      <c r="PDM21" s="246"/>
      <c r="PDN21" s="246"/>
      <c r="PDO21" s="246"/>
      <c r="PDP21" s="246"/>
      <c r="PDQ21" s="246"/>
      <c r="PDR21" s="246"/>
      <c r="PDS21" s="246"/>
      <c r="PDT21" s="246"/>
      <c r="PDU21" s="246"/>
      <c r="PDV21" s="246"/>
      <c r="PDW21" s="246"/>
      <c r="PDX21" s="246"/>
      <c r="PDY21" s="246"/>
      <c r="PDZ21" s="246"/>
      <c r="PEA21" s="246"/>
      <c r="PEB21" s="246"/>
      <c r="PEC21" s="246"/>
      <c r="PED21" s="246"/>
      <c r="PEE21" s="246"/>
      <c r="PEF21" s="246"/>
      <c r="PEG21" s="246"/>
      <c r="PEH21" s="246"/>
      <c r="PEI21" s="246"/>
      <c r="PEJ21" s="246"/>
      <c r="PEK21" s="246"/>
      <c r="PEL21" s="246"/>
      <c r="PEM21" s="246"/>
      <c r="PEN21" s="246"/>
      <c r="PEO21" s="246"/>
      <c r="PEP21" s="246"/>
      <c r="PEQ21" s="246"/>
      <c r="PER21" s="246"/>
      <c r="PES21" s="246"/>
      <c r="PET21" s="246"/>
      <c r="PEU21" s="246"/>
      <c r="PEV21" s="246"/>
      <c r="PEW21" s="246"/>
      <c r="PEX21" s="246"/>
      <c r="PEY21" s="246"/>
      <c r="PEZ21" s="246"/>
      <c r="PFA21" s="246"/>
      <c r="PFB21" s="246"/>
      <c r="PFC21" s="246"/>
      <c r="PFD21" s="246"/>
      <c r="PFE21" s="246"/>
      <c r="PFF21" s="246"/>
      <c r="PFG21" s="246"/>
      <c r="PFH21" s="246"/>
      <c r="PFI21" s="246"/>
      <c r="PFJ21" s="246"/>
      <c r="PFK21" s="246"/>
      <c r="PFL21" s="246"/>
      <c r="PFM21" s="246"/>
      <c r="PFN21" s="246"/>
      <c r="PFO21" s="246"/>
      <c r="PFP21" s="246"/>
      <c r="PFQ21" s="246"/>
      <c r="PFR21" s="246"/>
      <c r="PFS21" s="246"/>
      <c r="PFT21" s="246"/>
      <c r="PFU21" s="246"/>
      <c r="PFV21" s="246"/>
      <c r="PFW21" s="246"/>
      <c r="PFX21" s="246"/>
      <c r="PFY21" s="246"/>
      <c r="PFZ21" s="246"/>
      <c r="PGA21" s="246"/>
      <c r="PGB21" s="246"/>
      <c r="PGC21" s="246"/>
      <c r="PGD21" s="246"/>
      <c r="PGE21" s="246"/>
      <c r="PGF21" s="246"/>
      <c r="PGG21" s="246"/>
      <c r="PGH21" s="246"/>
      <c r="PGI21" s="246"/>
      <c r="PGJ21" s="246"/>
      <c r="PGK21" s="246"/>
      <c r="PGL21" s="246"/>
      <c r="PGM21" s="246"/>
      <c r="PGN21" s="246"/>
      <c r="PGO21" s="246"/>
      <c r="PGP21" s="246"/>
      <c r="PGQ21" s="246"/>
      <c r="PGR21" s="246"/>
      <c r="PGS21" s="246"/>
      <c r="PGT21" s="246"/>
      <c r="PGU21" s="246"/>
      <c r="PGV21" s="246"/>
      <c r="PGW21" s="246"/>
      <c r="PGX21" s="246"/>
      <c r="PGY21" s="246"/>
      <c r="PGZ21" s="246"/>
      <c r="PHA21" s="246"/>
      <c r="PHB21" s="246"/>
      <c r="PHC21" s="246"/>
      <c r="PHD21" s="246"/>
      <c r="PHE21" s="246"/>
      <c r="PHF21" s="246"/>
      <c r="PHG21" s="246"/>
      <c r="PHH21" s="246"/>
      <c r="PHI21" s="246"/>
      <c r="PHJ21" s="246"/>
      <c r="PHK21" s="246"/>
      <c r="PHL21" s="246"/>
      <c r="PHM21" s="246"/>
      <c r="PHN21" s="246"/>
      <c r="PHO21" s="246"/>
      <c r="PHP21" s="246"/>
      <c r="PHQ21" s="246"/>
      <c r="PHR21" s="246"/>
      <c r="PHS21" s="246"/>
      <c r="PHT21" s="246"/>
      <c r="PHU21" s="246"/>
      <c r="PHV21" s="246"/>
      <c r="PHW21" s="246"/>
      <c r="PHX21" s="246"/>
      <c r="PHY21" s="246"/>
      <c r="PHZ21" s="246"/>
      <c r="PIA21" s="246"/>
      <c r="PIB21" s="246"/>
      <c r="PIC21" s="246"/>
      <c r="PID21" s="246"/>
      <c r="PIE21" s="246"/>
      <c r="PIF21" s="246"/>
      <c r="PIG21" s="246"/>
      <c r="PIH21" s="246"/>
      <c r="PII21" s="246"/>
      <c r="PIJ21" s="246"/>
      <c r="PIK21" s="246"/>
      <c r="PIL21" s="246"/>
      <c r="PIM21" s="246"/>
      <c r="PIN21" s="246"/>
      <c r="PIO21" s="246"/>
      <c r="PIP21" s="246"/>
      <c r="PIQ21" s="246"/>
      <c r="PIR21" s="246"/>
      <c r="PIS21" s="246"/>
      <c r="PIT21" s="246"/>
      <c r="PIU21" s="246"/>
      <c r="PIV21" s="246"/>
      <c r="PIW21" s="246"/>
      <c r="PIX21" s="246"/>
      <c r="PIY21" s="246"/>
      <c r="PIZ21" s="246"/>
      <c r="PJA21" s="246"/>
      <c r="PJB21" s="246"/>
      <c r="PJC21" s="246"/>
      <c r="PJD21" s="246"/>
      <c r="PJE21" s="246"/>
      <c r="PJF21" s="246"/>
      <c r="PJG21" s="246"/>
      <c r="PJH21" s="246"/>
      <c r="PJI21" s="246"/>
      <c r="PJJ21" s="246"/>
      <c r="PJK21" s="246"/>
      <c r="PJL21" s="246"/>
      <c r="PJM21" s="246"/>
      <c r="PJN21" s="246"/>
      <c r="PJO21" s="246"/>
      <c r="PJP21" s="246"/>
      <c r="PJQ21" s="246"/>
      <c r="PJR21" s="246"/>
      <c r="PJS21" s="246"/>
      <c r="PJT21" s="246"/>
      <c r="PJU21" s="246"/>
      <c r="PJV21" s="246"/>
      <c r="PJW21" s="246"/>
      <c r="PJX21" s="246"/>
      <c r="PJY21" s="246"/>
      <c r="PJZ21" s="246"/>
      <c r="PKA21" s="246"/>
      <c r="PKB21" s="246"/>
      <c r="PKC21" s="246"/>
      <c r="PKD21" s="246"/>
      <c r="PKE21" s="246"/>
      <c r="PKF21" s="246"/>
      <c r="PKG21" s="246"/>
      <c r="PKH21" s="246"/>
      <c r="PKI21" s="246"/>
      <c r="PKJ21" s="246"/>
      <c r="PKK21" s="246"/>
      <c r="PKL21" s="246"/>
      <c r="PKM21" s="246"/>
      <c r="PKN21" s="246"/>
      <c r="PKO21" s="246"/>
      <c r="PKP21" s="246"/>
      <c r="PKQ21" s="246"/>
      <c r="PKR21" s="246"/>
      <c r="PKS21" s="246"/>
      <c r="PKT21" s="246"/>
      <c r="PKU21" s="246"/>
      <c r="PKV21" s="246"/>
      <c r="PKW21" s="246"/>
      <c r="PKX21" s="246"/>
      <c r="PKY21" s="246"/>
      <c r="PKZ21" s="246"/>
      <c r="PLA21" s="246"/>
      <c r="PLB21" s="246"/>
      <c r="PLC21" s="246"/>
      <c r="PLD21" s="246"/>
      <c r="PLE21" s="246"/>
      <c r="PLF21" s="246"/>
      <c r="PLG21" s="246"/>
      <c r="PLH21" s="246"/>
      <c r="PLI21" s="246"/>
      <c r="PLJ21" s="246"/>
      <c r="PLK21" s="246"/>
      <c r="PLL21" s="246"/>
      <c r="PLM21" s="246"/>
      <c r="PLN21" s="246"/>
      <c r="PLO21" s="246"/>
      <c r="PLP21" s="246"/>
      <c r="PLQ21" s="246"/>
      <c r="PLR21" s="246"/>
      <c r="PLS21" s="246"/>
      <c r="PLT21" s="246"/>
      <c r="PLU21" s="246"/>
      <c r="PLV21" s="246"/>
      <c r="PLW21" s="246"/>
      <c r="PLX21" s="246"/>
      <c r="PLY21" s="246"/>
      <c r="PLZ21" s="246"/>
      <c r="PMA21" s="246"/>
      <c r="PMB21" s="246"/>
      <c r="PMC21" s="246"/>
      <c r="PMD21" s="246"/>
      <c r="PME21" s="246"/>
      <c r="PMF21" s="246"/>
      <c r="PMG21" s="246"/>
      <c r="PMH21" s="246"/>
      <c r="PMI21" s="246"/>
      <c r="PMJ21" s="246"/>
      <c r="PMK21" s="246"/>
      <c r="PML21" s="246"/>
      <c r="PMM21" s="246"/>
      <c r="PMN21" s="246"/>
      <c r="PMO21" s="246"/>
      <c r="PMP21" s="246"/>
      <c r="PMQ21" s="246"/>
      <c r="PMR21" s="246"/>
      <c r="PMS21" s="246"/>
      <c r="PMT21" s="246"/>
      <c r="PMU21" s="246"/>
      <c r="PMV21" s="246"/>
      <c r="PMW21" s="246"/>
      <c r="PMX21" s="246"/>
      <c r="PMY21" s="246"/>
      <c r="PMZ21" s="246"/>
      <c r="PNA21" s="246"/>
      <c r="PNB21" s="246"/>
      <c r="PNC21" s="246"/>
      <c r="PND21" s="246"/>
      <c r="PNE21" s="246"/>
      <c r="PNF21" s="246"/>
      <c r="PNG21" s="246"/>
      <c r="PNH21" s="246"/>
      <c r="PNI21" s="246"/>
      <c r="PNJ21" s="246"/>
      <c r="PNK21" s="246"/>
      <c r="PNL21" s="246"/>
      <c r="PNM21" s="246"/>
      <c r="PNN21" s="246"/>
      <c r="PNO21" s="246"/>
      <c r="PNP21" s="246"/>
      <c r="PNQ21" s="246"/>
      <c r="PNR21" s="246"/>
      <c r="PNS21" s="246"/>
      <c r="PNT21" s="246"/>
      <c r="PNU21" s="246"/>
      <c r="PNV21" s="246"/>
      <c r="PNW21" s="246"/>
      <c r="PNX21" s="246"/>
      <c r="PNY21" s="246"/>
      <c r="PNZ21" s="246"/>
      <c r="POA21" s="246"/>
      <c r="POB21" s="246"/>
      <c r="POC21" s="246"/>
      <c r="POD21" s="246"/>
      <c r="POE21" s="246"/>
      <c r="POF21" s="246"/>
      <c r="POG21" s="246"/>
      <c r="POH21" s="246"/>
      <c r="POI21" s="246"/>
      <c r="POJ21" s="246"/>
      <c r="POK21" s="246"/>
      <c r="POL21" s="246"/>
      <c r="POM21" s="246"/>
      <c r="PON21" s="246"/>
      <c r="POO21" s="246"/>
      <c r="POP21" s="246"/>
      <c r="POQ21" s="246"/>
      <c r="POR21" s="246"/>
      <c r="POS21" s="246"/>
      <c r="POT21" s="246"/>
      <c r="POU21" s="246"/>
      <c r="POV21" s="246"/>
      <c r="POW21" s="246"/>
      <c r="POX21" s="246"/>
      <c r="POY21" s="246"/>
      <c r="POZ21" s="246"/>
      <c r="PPA21" s="246"/>
      <c r="PPB21" s="246"/>
      <c r="PPC21" s="246"/>
      <c r="PPD21" s="246"/>
      <c r="PPE21" s="246"/>
      <c r="PPF21" s="246"/>
      <c r="PPG21" s="246"/>
      <c r="PPH21" s="246"/>
      <c r="PPI21" s="246"/>
      <c r="PPJ21" s="246"/>
      <c r="PPK21" s="246"/>
      <c r="PPL21" s="246"/>
      <c r="PPM21" s="246"/>
      <c r="PPN21" s="246"/>
      <c r="PPO21" s="246"/>
      <c r="PPP21" s="246"/>
      <c r="PPQ21" s="246"/>
      <c r="PPR21" s="246"/>
      <c r="PPS21" s="246"/>
      <c r="PPT21" s="246"/>
      <c r="PPU21" s="246"/>
      <c r="PPV21" s="246"/>
      <c r="PPW21" s="246"/>
      <c r="PPX21" s="246"/>
      <c r="PPY21" s="246"/>
      <c r="PPZ21" s="246"/>
      <c r="PQA21" s="246"/>
      <c r="PQB21" s="246"/>
      <c r="PQC21" s="246"/>
      <c r="PQD21" s="246"/>
      <c r="PQE21" s="246"/>
      <c r="PQF21" s="246"/>
      <c r="PQG21" s="246"/>
      <c r="PQH21" s="246"/>
      <c r="PQI21" s="246"/>
      <c r="PQJ21" s="246"/>
      <c r="PQK21" s="246"/>
      <c r="PQL21" s="246"/>
      <c r="PQM21" s="246"/>
      <c r="PQN21" s="246"/>
      <c r="PQO21" s="246"/>
      <c r="PQP21" s="246"/>
      <c r="PQQ21" s="246"/>
      <c r="PQR21" s="246"/>
      <c r="PQS21" s="246"/>
      <c r="PQT21" s="246"/>
      <c r="PQU21" s="246"/>
      <c r="PQV21" s="246"/>
      <c r="PQW21" s="246"/>
      <c r="PQX21" s="246"/>
      <c r="PQY21" s="246"/>
      <c r="PQZ21" s="246"/>
      <c r="PRA21" s="246"/>
      <c r="PRB21" s="246"/>
      <c r="PRC21" s="246"/>
      <c r="PRD21" s="246"/>
      <c r="PRE21" s="246"/>
      <c r="PRF21" s="246"/>
      <c r="PRG21" s="246"/>
      <c r="PRH21" s="246"/>
      <c r="PRI21" s="246"/>
      <c r="PRJ21" s="246"/>
      <c r="PRK21" s="246"/>
      <c r="PRL21" s="246"/>
      <c r="PRM21" s="246"/>
      <c r="PRN21" s="246"/>
      <c r="PRO21" s="246"/>
      <c r="PRP21" s="246"/>
      <c r="PRQ21" s="246"/>
      <c r="PRR21" s="246"/>
      <c r="PRS21" s="246"/>
      <c r="PRT21" s="246"/>
      <c r="PRU21" s="246"/>
      <c r="PRV21" s="246"/>
      <c r="PRW21" s="246"/>
      <c r="PRX21" s="246"/>
      <c r="PRY21" s="246"/>
      <c r="PRZ21" s="246"/>
      <c r="PSA21" s="246"/>
      <c r="PSB21" s="246"/>
      <c r="PSC21" s="246"/>
      <c r="PSD21" s="246"/>
      <c r="PSE21" s="246"/>
      <c r="PSF21" s="246"/>
      <c r="PSG21" s="246"/>
      <c r="PSH21" s="246"/>
      <c r="PSI21" s="246"/>
      <c r="PSJ21" s="246"/>
      <c r="PSK21" s="246"/>
      <c r="PSL21" s="246"/>
      <c r="PSM21" s="246"/>
      <c r="PSN21" s="246"/>
      <c r="PSO21" s="246"/>
      <c r="PSP21" s="246"/>
      <c r="PSQ21" s="246"/>
      <c r="PSR21" s="246"/>
      <c r="PSS21" s="246"/>
      <c r="PST21" s="246"/>
      <c r="PSU21" s="246"/>
      <c r="PSV21" s="246"/>
      <c r="PSW21" s="246"/>
      <c r="PSX21" s="246"/>
      <c r="PSY21" s="246"/>
      <c r="PSZ21" s="246"/>
      <c r="PTA21" s="246"/>
      <c r="PTB21" s="246"/>
      <c r="PTC21" s="246"/>
      <c r="PTD21" s="246"/>
      <c r="PTE21" s="246"/>
      <c r="PTF21" s="246"/>
      <c r="PTG21" s="246"/>
      <c r="PTH21" s="246"/>
      <c r="PTI21" s="246"/>
      <c r="PTJ21" s="246"/>
      <c r="PTK21" s="246"/>
      <c r="PTL21" s="246"/>
      <c r="PTM21" s="246"/>
      <c r="PTN21" s="246"/>
      <c r="PTO21" s="246"/>
      <c r="PTP21" s="246"/>
      <c r="PTQ21" s="246"/>
      <c r="PTR21" s="246"/>
      <c r="PTS21" s="246"/>
      <c r="PTT21" s="246"/>
      <c r="PTU21" s="246"/>
      <c r="PTV21" s="246"/>
      <c r="PTW21" s="246"/>
      <c r="PTX21" s="246"/>
      <c r="PTY21" s="246"/>
      <c r="PTZ21" s="246"/>
      <c r="PUA21" s="246"/>
      <c r="PUB21" s="246"/>
      <c r="PUC21" s="246"/>
      <c r="PUD21" s="246"/>
      <c r="PUE21" s="246"/>
      <c r="PUF21" s="246"/>
      <c r="PUG21" s="246"/>
      <c r="PUH21" s="246"/>
      <c r="PUI21" s="246"/>
      <c r="PUJ21" s="246"/>
      <c r="PUK21" s="246"/>
      <c r="PUL21" s="246"/>
      <c r="PUM21" s="246"/>
      <c r="PUN21" s="246"/>
      <c r="PUO21" s="246"/>
      <c r="PUP21" s="246"/>
      <c r="PUQ21" s="246"/>
      <c r="PUR21" s="246"/>
      <c r="PUS21" s="246"/>
      <c r="PUT21" s="246"/>
      <c r="PUU21" s="246"/>
      <c r="PUV21" s="246"/>
      <c r="PUW21" s="246"/>
      <c r="PUX21" s="246"/>
      <c r="PUY21" s="246"/>
      <c r="PUZ21" s="246"/>
      <c r="PVA21" s="246"/>
      <c r="PVB21" s="246"/>
      <c r="PVC21" s="246"/>
      <c r="PVD21" s="246"/>
      <c r="PVE21" s="246"/>
      <c r="PVF21" s="246"/>
      <c r="PVG21" s="246"/>
      <c r="PVH21" s="246"/>
      <c r="PVI21" s="246"/>
      <c r="PVJ21" s="246"/>
      <c r="PVK21" s="246"/>
      <c r="PVL21" s="246"/>
      <c r="PVM21" s="246"/>
      <c r="PVN21" s="246"/>
      <c r="PVO21" s="246"/>
      <c r="PVP21" s="246"/>
      <c r="PVQ21" s="246"/>
      <c r="PVR21" s="246"/>
      <c r="PVS21" s="246"/>
      <c r="PVT21" s="246"/>
      <c r="PVU21" s="246"/>
      <c r="PVV21" s="246"/>
      <c r="PVW21" s="246"/>
      <c r="PVX21" s="246"/>
      <c r="PVY21" s="246"/>
      <c r="PVZ21" s="246"/>
      <c r="PWA21" s="246"/>
      <c r="PWB21" s="246"/>
      <c r="PWC21" s="246"/>
      <c r="PWD21" s="246"/>
      <c r="PWE21" s="246"/>
      <c r="PWF21" s="246"/>
      <c r="PWG21" s="246"/>
      <c r="PWH21" s="246"/>
      <c r="PWI21" s="246"/>
      <c r="PWJ21" s="246"/>
      <c r="PWK21" s="246"/>
      <c r="PWL21" s="246"/>
      <c r="PWM21" s="246"/>
      <c r="PWN21" s="246"/>
      <c r="PWO21" s="246"/>
      <c r="PWP21" s="246"/>
      <c r="PWQ21" s="246"/>
      <c r="PWR21" s="246"/>
      <c r="PWS21" s="246"/>
      <c r="PWT21" s="246"/>
      <c r="PWU21" s="246"/>
      <c r="PWV21" s="246"/>
      <c r="PWW21" s="246"/>
      <c r="PWX21" s="246"/>
      <c r="PWY21" s="246"/>
      <c r="PWZ21" s="246"/>
      <c r="PXA21" s="246"/>
      <c r="PXB21" s="246"/>
      <c r="PXC21" s="246"/>
      <c r="PXD21" s="246"/>
      <c r="PXE21" s="246"/>
      <c r="PXF21" s="246"/>
      <c r="PXG21" s="246"/>
      <c r="PXH21" s="246"/>
      <c r="PXI21" s="246"/>
      <c r="PXJ21" s="246"/>
      <c r="PXK21" s="246"/>
      <c r="PXL21" s="246"/>
      <c r="PXM21" s="246"/>
      <c r="PXN21" s="246"/>
      <c r="PXO21" s="246"/>
      <c r="PXP21" s="246"/>
      <c r="PXQ21" s="246"/>
      <c r="PXR21" s="246"/>
      <c r="PXS21" s="246"/>
      <c r="PXT21" s="246"/>
      <c r="PXU21" s="246"/>
      <c r="PXV21" s="246"/>
      <c r="PXW21" s="246"/>
      <c r="PXX21" s="246"/>
      <c r="PXY21" s="246"/>
      <c r="PXZ21" s="246"/>
      <c r="PYA21" s="246"/>
      <c r="PYB21" s="246"/>
      <c r="PYC21" s="246"/>
      <c r="PYD21" s="246"/>
      <c r="PYE21" s="246"/>
      <c r="PYF21" s="246"/>
      <c r="PYG21" s="246"/>
      <c r="PYH21" s="246"/>
      <c r="PYI21" s="246"/>
      <c r="PYJ21" s="246"/>
      <c r="PYK21" s="246"/>
      <c r="PYL21" s="246"/>
      <c r="PYM21" s="246"/>
      <c r="PYN21" s="246"/>
      <c r="PYO21" s="246"/>
      <c r="PYP21" s="246"/>
      <c r="PYQ21" s="246"/>
      <c r="PYR21" s="246"/>
      <c r="PYS21" s="246"/>
      <c r="PYT21" s="246"/>
      <c r="PYU21" s="246"/>
      <c r="PYV21" s="246"/>
      <c r="PYW21" s="246"/>
      <c r="PYX21" s="246"/>
      <c r="PYY21" s="246"/>
      <c r="PYZ21" s="246"/>
      <c r="PZA21" s="246"/>
      <c r="PZB21" s="246"/>
      <c r="PZC21" s="246"/>
      <c r="PZD21" s="246"/>
      <c r="PZE21" s="246"/>
      <c r="PZF21" s="246"/>
      <c r="PZG21" s="246"/>
      <c r="PZH21" s="246"/>
      <c r="PZI21" s="246"/>
      <c r="PZJ21" s="246"/>
      <c r="PZK21" s="246"/>
      <c r="PZL21" s="246"/>
      <c r="PZM21" s="246"/>
      <c r="PZN21" s="246"/>
      <c r="PZO21" s="246"/>
      <c r="PZP21" s="246"/>
      <c r="PZQ21" s="246"/>
      <c r="PZR21" s="246"/>
      <c r="PZS21" s="246"/>
      <c r="PZT21" s="246"/>
      <c r="PZU21" s="246"/>
      <c r="PZV21" s="246"/>
      <c r="PZW21" s="246"/>
      <c r="PZX21" s="246"/>
      <c r="PZY21" s="246"/>
      <c r="PZZ21" s="246"/>
      <c r="QAA21" s="246"/>
      <c r="QAB21" s="246"/>
      <c r="QAC21" s="246"/>
      <c r="QAD21" s="246"/>
      <c r="QAE21" s="246"/>
      <c r="QAF21" s="246"/>
      <c r="QAG21" s="246"/>
      <c r="QAH21" s="246"/>
      <c r="QAI21" s="246"/>
      <c r="QAJ21" s="246"/>
      <c r="QAK21" s="246"/>
      <c r="QAL21" s="246"/>
      <c r="QAM21" s="246"/>
      <c r="QAN21" s="246"/>
      <c r="QAO21" s="246"/>
      <c r="QAP21" s="246"/>
      <c r="QAQ21" s="246"/>
      <c r="QAR21" s="246"/>
      <c r="QAS21" s="246"/>
      <c r="QAT21" s="246"/>
      <c r="QAU21" s="246"/>
      <c r="QAV21" s="246"/>
      <c r="QAW21" s="246"/>
      <c r="QAX21" s="246"/>
      <c r="QAY21" s="246"/>
      <c r="QAZ21" s="246"/>
      <c r="QBA21" s="246"/>
      <c r="QBB21" s="246"/>
      <c r="QBC21" s="246"/>
      <c r="QBD21" s="246"/>
      <c r="QBE21" s="246"/>
      <c r="QBF21" s="246"/>
      <c r="QBG21" s="246"/>
      <c r="QBH21" s="246"/>
      <c r="QBI21" s="246"/>
      <c r="QBJ21" s="246"/>
      <c r="QBK21" s="246"/>
      <c r="QBL21" s="246"/>
      <c r="QBM21" s="246"/>
      <c r="QBN21" s="246"/>
      <c r="QBO21" s="246"/>
      <c r="QBP21" s="246"/>
      <c r="QBQ21" s="246"/>
      <c r="QBR21" s="246"/>
      <c r="QBS21" s="246"/>
      <c r="QBT21" s="246"/>
      <c r="QBU21" s="246"/>
      <c r="QBV21" s="246"/>
      <c r="QBW21" s="246"/>
      <c r="QBX21" s="246"/>
      <c r="QBY21" s="246"/>
      <c r="QBZ21" s="246"/>
      <c r="QCA21" s="246"/>
      <c r="QCB21" s="246"/>
      <c r="QCC21" s="246"/>
      <c r="QCD21" s="246"/>
      <c r="QCE21" s="246"/>
      <c r="QCF21" s="246"/>
      <c r="QCG21" s="246"/>
      <c r="QCH21" s="246"/>
      <c r="QCI21" s="246"/>
      <c r="QCJ21" s="246"/>
      <c r="QCK21" s="246"/>
      <c r="QCL21" s="246"/>
      <c r="QCM21" s="246"/>
      <c r="QCN21" s="246"/>
      <c r="QCO21" s="246"/>
      <c r="QCP21" s="246"/>
      <c r="QCQ21" s="246"/>
      <c r="QCR21" s="246"/>
      <c r="QCS21" s="246"/>
      <c r="QCT21" s="246"/>
      <c r="QCU21" s="246"/>
      <c r="QCV21" s="246"/>
      <c r="QCW21" s="246"/>
      <c r="QCX21" s="246"/>
      <c r="QCY21" s="246"/>
      <c r="QCZ21" s="246"/>
      <c r="QDA21" s="246"/>
      <c r="QDB21" s="246"/>
      <c r="QDC21" s="246"/>
      <c r="QDD21" s="246"/>
      <c r="QDE21" s="246"/>
      <c r="QDF21" s="246"/>
      <c r="QDG21" s="246"/>
      <c r="QDH21" s="246"/>
      <c r="QDI21" s="246"/>
      <c r="QDJ21" s="246"/>
      <c r="QDK21" s="246"/>
      <c r="QDL21" s="246"/>
      <c r="QDM21" s="246"/>
      <c r="QDN21" s="246"/>
      <c r="QDO21" s="246"/>
      <c r="QDP21" s="246"/>
      <c r="QDQ21" s="246"/>
      <c r="QDR21" s="246"/>
      <c r="QDS21" s="246"/>
      <c r="QDT21" s="246"/>
      <c r="QDU21" s="246"/>
      <c r="QDV21" s="246"/>
      <c r="QDW21" s="246"/>
      <c r="QDX21" s="246"/>
      <c r="QDY21" s="246"/>
      <c r="QDZ21" s="246"/>
      <c r="QEA21" s="246"/>
      <c r="QEB21" s="246"/>
      <c r="QEC21" s="246"/>
      <c r="QED21" s="246"/>
      <c r="QEE21" s="246"/>
      <c r="QEF21" s="246"/>
      <c r="QEG21" s="246"/>
      <c r="QEH21" s="246"/>
      <c r="QEI21" s="246"/>
      <c r="QEJ21" s="246"/>
      <c r="QEK21" s="246"/>
      <c r="QEL21" s="246"/>
      <c r="QEM21" s="246"/>
      <c r="QEN21" s="246"/>
      <c r="QEO21" s="246"/>
      <c r="QEP21" s="246"/>
      <c r="QEQ21" s="246"/>
      <c r="QER21" s="246"/>
      <c r="QES21" s="246"/>
      <c r="QET21" s="246"/>
      <c r="QEU21" s="246"/>
      <c r="QEV21" s="246"/>
      <c r="QEW21" s="246"/>
      <c r="QEX21" s="246"/>
      <c r="QEY21" s="246"/>
      <c r="QEZ21" s="246"/>
      <c r="QFA21" s="246"/>
      <c r="QFB21" s="246"/>
      <c r="QFC21" s="246"/>
      <c r="QFD21" s="246"/>
      <c r="QFE21" s="246"/>
      <c r="QFF21" s="246"/>
      <c r="QFG21" s="246"/>
      <c r="QFH21" s="246"/>
      <c r="QFI21" s="246"/>
      <c r="QFJ21" s="246"/>
      <c r="QFK21" s="246"/>
      <c r="QFL21" s="246"/>
      <c r="QFM21" s="246"/>
      <c r="QFN21" s="246"/>
      <c r="QFO21" s="246"/>
      <c r="QFP21" s="246"/>
      <c r="QFQ21" s="246"/>
      <c r="QFR21" s="246"/>
      <c r="QFS21" s="246"/>
      <c r="QFT21" s="246"/>
      <c r="QFU21" s="246"/>
      <c r="QFV21" s="246"/>
      <c r="QFW21" s="246"/>
      <c r="QFX21" s="246"/>
      <c r="QFY21" s="246"/>
      <c r="QFZ21" s="246"/>
      <c r="QGA21" s="246"/>
      <c r="QGB21" s="246"/>
      <c r="QGC21" s="246"/>
      <c r="QGD21" s="246"/>
      <c r="QGE21" s="246"/>
      <c r="QGF21" s="246"/>
      <c r="QGG21" s="246"/>
      <c r="QGH21" s="246"/>
      <c r="QGI21" s="246"/>
      <c r="QGJ21" s="246"/>
      <c r="QGK21" s="246"/>
      <c r="QGL21" s="246"/>
      <c r="QGM21" s="246"/>
      <c r="QGN21" s="246"/>
      <c r="QGO21" s="246"/>
      <c r="QGP21" s="246"/>
      <c r="QGQ21" s="246"/>
      <c r="QGR21" s="246"/>
      <c r="QGS21" s="246"/>
      <c r="QGT21" s="246"/>
      <c r="QGU21" s="246"/>
      <c r="QGV21" s="246"/>
      <c r="QGW21" s="246"/>
      <c r="QGX21" s="246"/>
      <c r="QGY21" s="246"/>
      <c r="QGZ21" s="246"/>
      <c r="QHA21" s="246"/>
      <c r="QHB21" s="246"/>
      <c r="QHC21" s="246"/>
      <c r="QHD21" s="246"/>
      <c r="QHE21" s="246"/>
      <c r="QHF21" s="246"/>
      <c r="QHG21" s="246"/>
      <c r="QHH21" s="246"/>
      <c r="QHI21" s="246"/>
      <c r="QHJ21" s="246"/>
      <c r="QHK21" s="246"/>
      <c r="QHL21" s="246"/>
      <c r="QHM21" s="246"/>
      <c r="QHN21" s="246"/>
      <c r="QHO21" s="246"/>
      <c r="QHP21" s="246"/>
      <c r="QHQ21" s="246"/>
      <c r="QHR21" s="246"/>
      <c r="QHS21" s="246"/>
      <c r="QHT21" s="246"/>
      <c r="QHU21" s="246"/>
      <c r="QHV21" s="246"/>
      <c r="QHW21" s="246"/>
      <c r="QHX21" s="246"/>
      <c r="QHY21" s="246"/>
      <c r="QHZ21" s="246"/>
      <c r="QIA21" s="246"/>
      <c r="QIB21" s="246"/>
      <c r="QIC21" s="246"/>
      <c r="QID21" s="246"/>
      <c r="QIE21" s="246"/>
      <c r="QIF21" s="246"/>
      <c r="QIG21" s="246"/>
      <c r="QIH21" s="246"/>
      <c r="QII21" s="246"/>
      <c r="QIJ21" s="246"/>
      <c r="QIK21" s="246"/>
      <c r="QIL21" s="246"/>
      <c r="QIM21" s="246"/>
      <c r="QIN21" s="246"/>
      <c r="QIO21" s="246"/>
      <c r="QIP21" s="246"/>
      <c r="QIQ21" s="246"/>
      <c r="QIR21" s="246"/>
      <c r="QIS21" s="246"/>
      <c r="QIT21" s="246"/>
      <c r="QIU21" s="246"/>
      <c r="QIV21" s="246"/>
      <c r="QIW21" s="246"/>
      <c r="QIX21" s="246"/>
      <c r="QIY21" s="246"/>
      <c r="QIZ21" s="246"/>
      <c r="QJA21" s="246"/>
      <c r="QJB21" s="246"/>
      <c r="QJC21" s="246"/>
      <c r="QJD21" s="246"/>
      <c r="QJE21" s="246"/>
      <c r="QJF21" s="246"/>
      <c r="QJG21" s="246"/>
      <c r="QJH21" s="246"/>
      <c r="QJI21" s="246"/>
      <c r="QJJ21" s="246"/>
      <c r="QJK21" s="246"/>
      <c r="QJL21" s="246"/>
      <c r="QJM21" s="246"/>
      <c r="QJN21" s="246"/>
      <c r="QJO21" s="246"/>
      <c r="QJP21" s="246"/>
      <c r="QJQ21" s="246"/>
      <c r="QJR21" s="246"/>
      <c r="QJS21" s="246"/>
      <c r="QJT21" s="246"/>
      <c r="QJU21" s="246"/>
      <c r="QJV21" s="246"/>
      <c r="QJW21" s="246"/>
      <c r="QJX21" s="246"/>
      <c r="QJY21" s="246"/>
      <c r="QJZ21" s="246"/>
      <c r="QKA21" s="246"/>
      <c r="QKB21" s="246"/>
      <c r="QKC21" s="246"/>
      <c r="QKD21" s="246"/>
      <c r="QKE21" s="246"/>
      <c r="QKF21" s="246"/>
      <c r="QKG21" s="246"/>
      <c r="QKH21" s="246"/>
      <c r="QKI21" s="246"/>
      <c r="QKJ21" s="246"/>
      <c r="QKK21" s="246"/>
      <c r="QKL21" s="246"/>
      <c r="QKM21" s="246"/>
      <c r="QKN21" s="246"/>
      <c r="QKO21" s="246"/>
      <c r="QKP21" s="246"/>
      <c r="QKQ21" s="246"/>
      <c r="QKR21" s="246"/>
      <c r="QKS21" s="246"/>
      <c r="QKT21" s="246"/>
      <c r="QKU21" s="246"/>
      <c r="QKV21" s="246"/>
      <c r="QKW21" s="246"/>
      <c r="QKX21" s="246"/>
      <c r="QKY21" s="246"/>
      <c r="QKZ21" s="246"/>
      <c r="QLA21" s="246"/>
      <c r="QLB21" s="246"/>
      <c r="QLC21" s="246"/>
      <c r="QLD21" s="246"/>
      <c r="QLE21" s="246"/>
      <c r="QLF21" s="246"/>
      <c r="QLG21" s="246"/>
      <c r="QLH21" s="246"/>
      <c r="QLI21" s="246"/>
      <c r="QLJ21" s="246"/>
      <c r="QLK21" s="246"/>
      <c r="QLL21" s="246"/>
      <c r="QLM21" s="246"/>
      <c r="QLN21" s="246"/>
      <c r="QLO21" s="246"/>
      <c r="QLP21" s="246"/>
      <c r="QLQ21" s="246"/>
      <c r="QLR21" s="246"/>
      <c r="QLS21" s="246"/>
      <c r="QLT21" s="246"/>
      <c r="QLU21" s="246"/>
      <c r="QLV21" s="246"/>
      <c r="QLW21" s="246"/>
      <c r="QLX21" s="246"/>
      <c r="QLY21" s="246"/>
      <c r="QLZ21" s="246"/>
      <c r="QMA21" s="246"/>
      <c r="QMB21" s="246"/>
      <c r="QMC21" s="246"/>
      <c r="QMD21" s="246"/>
      <c r="QME21" s="246"/>
      <c r="QMF21" s="246"/>
      <c r="QMG21" s="246"/>
      <c r="QMH21" s="246"/>
      <c r="QMI21" s="246"/>
      <c r="QMJ21" s="246"/>
      <c r="QMK21" s="246"/>
      <c r="QML21" s="246"/>
      <c r="QMM21" s="246"/>
      <c r="QMN21" s="246"/>
      <c r="QMO21" s="246"/>
      <c r="QMP21" s="246"/>
      <c r="QMQ21" s="246"/>
      <c r="QMR21" s="246"/>
      <c r="QMS21" s="246"/>
      <c r="QMT21" s="246"/>
      <c r="QMU21" s="246"/>
      <c r="QMV21" s="246"/>
      <c r="QMW21" s="246"/>
      <c r="QMX21" s="246"/>
      <c r="QMY21" s="246"/>
      <c r="QMZ21" s="246"/>
      <c r="QNA21" s="246"/>
      <c r="QNB21" s="246"/>
      <c r="QNC21" s="246"/>
      <c r="QND21" s="246"/>
      <c r="QNE21" s="246"/>
      <c r="QNF21" s="246"/>
      <c r="QNG21" s="246"/>
      <c r="QNH21" s="246"/>
      <c r="QNI21" s="246"/>
      <c r="QNJ21" s="246"/>
      <c r="QNK21" s="246"/>
      <c r="QNL21" s="246"/>
      <c r="QNM21" s="246"/>
      <c r="QNN21" s="246"/>
      <c r="QNO21" s="246"/>
      <c r="QNP21" s="246"/>
      <c r="QNQ21" s="246"/>
      <c r="QNR21" s="246"/>
      <c r="QNS21" s="246"/>
      <c r="QNT21" s="246"/>
      <c r="QNU21" s="246"/>
      <c r="QNV21" s="246"/>
      <c r="QNW21" s="246"/>
      <c r="QNX21" s="246"/>
      <c r="QNY21" s="246"/>
      <c r="QNZ21" s="246"/>
      <c r="QOA21" s="246"/>
      <c r="QOB21" s="246"/>
      <c r="QOC21" s="246"/>
      <c r="QOD21" s="246"/>
      <c r="QOE21" s="246"/>
      <c r="QOF21" s="246"/>
      <c r="QOG21" s="246"/>
      <c r="QOH21" s="246"/>
      <c r="QOI21" s="246"/>
      <c r="QOJ21" s="246"/>
      <c r="QOK21" s="246"/>
      <c r="QOL21" s="246"/>
      <c r="QOM21" s="246"/>
      <c r="QON21" s="246"/>
      <c r="QOO21" s="246"/>
      <c r="QOP21" s="246"/>
      <c r="QOQ21" s="246"/>
      <c r="QOR21" s="246"/>
      <c r="QOS21" s="246"/>
      <c r="QOT21" s="246"/>
      <c r="QOU21" s="246"/>
      <c r="QOV21" s="246"/>
      <c r="QOW21" s="246"/>
      <c r="QOX21" s="246"/>
      <c r="QOY21" s="246"/>
      <c r="QOZ21" s="246"/>
      <c r="QPA21" s="246"/>
      <c r="QPB21" s="246"/>
      <c r="QPC21" s="246"/>
      <c r="QPD21" s="246"/>
      <c r="QPE21" s="246"/>
      <c r="QPF21" s="246"/>
      <c r="QPG21" s="246"/>
      <c r="QPH21" s="246"/>
      <c r="QPI21" s="246"/>
      <c r="QPJ21" s="246"/>
      <c r="QPK21" s="246"/>
      <c r="QPL21" s="246"/>
      <c r="QPM21" s="246"/>
      <c r="QPN21" s="246"/>
      <c r="QPO21" s="246"/>
      <c r="QPP21" s="246"/>
      <c r="QPQ21" s="246"/>
      <c r="QPR21" s="246"/>
      <c r="QPS21" s="246"/>
      <c r="QPT21" s="246"/>
      <c r="QPU21" s="246"/>
      <c r="QPV21" s="246"/>
      <c r="QPW21" s="246"/>
      <c r="QPX21" s="246"/>
      <c r="QPY21" s="246"/>
      <c r="QPZ21" s="246"/>
      <c r="QQA21" s="246"/>
      <c r="QQB21" s="246"/>
      <c r="QQC21" s="246"/>
      <c r="QQD21" s="246"/>
      <c r="QQE21" s="246"/>
      <c r="QQF21" s="246"/>
      <c r="QQG21" s="246"/>
      <c r="QQH21" s="246"/>
      <c r="QQI21" s="246"/>
      <c r="QQJ21" s="246"/>
      <c r="QQK21" s="246"/>
      <c r="QQL21" s="246"/>
      <c r="QQM21" s="246"/>
      <c r="QQN21" s="246"/>
      <c r="QQO21" s="246"/>
      <c r="QQP21" s="246"/>
      <c r="QQQ21" s="246"/>
      <c r="QQR21" s="246"/>
      <c r="QQS21" s="246"/>
      <c r="QQT21" s="246"/>
      <c r="QQU21" s="246"/>
      <c r="QQV21" s="246"/>
      <c r="QQW21" s="246"/>
      <c r="QQX21" s="246"/>
      <c r="QQY21" s="246"/>
      <c r="QQZ21" s="246"/>
      <c r="QRA21" s="246"/>
      <c r="QRB21" s="246"/>
      <c r="QRC21" s="246"/>
      <c r="QRD21" s="246"/>
      <c r="QRE21" s="246"/>
      <c r="QRF21" s="246"/>
      <c r="QRG21" s="246"/>
      <c r="QRH21" s="246"/>
      <c r="QRI21" s="246"/>
      <c r="QRJ21" s="246"/>
      <c r="QRK21" s="246"/>
      <c r="QRL21" s="246"/>
      <c r="QRM21" s="246"/>
      <c r="QRN21" s="246"/>
      <c r="QRO21" s="246"/>
      <c r="QRP21" s="246"/>
      <c r="QRQ21" s="246"/>
      <c r="QRR21" s="246"/>
      <c r="QRS21" s="246"/>
      <c r="QRT21" s="246"/>
      <c r="QRU21" s="246"/>
      <c r="QRV21" s="246"/>
      <c r="QRW21" s="246"/>
      <c r="QRX21" s="246"/>
      <c r="QRY21" s="246"/>
      <c r="QRZ21" s="246"/>
      <c r="QSA21" s="246"/>
      <c r="QSB21" s="246"/>
      <c r="QSC21" s="246"/>
      <c r="QSD21" s="246"/>
      <c r="QSE21" s="246"/>
      <c r="QSF21" s="246"/>
      <c r="QSG21" s="246"/>
      <c r="QSH21" s="246"/>
      <c r="QSI21" s="246"/>
      <c r="QSJ21" s="246"/>
      <c r="QSK21" s="246"/>
      <c r="QSL21" s="246"/>
      <c r="QSM21" s="246"/>
      <c r="QSN21" s="246"/>
      <c r="QSO21" s="246"/>
      <c r="QSP21" s="246"/>
      <c r="QSQ21" s="246"/>
      <c r="QSR21" s="246"/>
      <c r="QSS21" s="246"/>
      <c r="QST21" s="246"/>
      <c r="QSU21" s="246"/>
      <c r="QSV21" s="246"/>
      <c r="QSW21" s="246"/>
      <c r="QSX21" s="246"/>
      <c r="QSY21" s="246"/>
      <c r="QSZ21" s="246"/>
      <c r="QTA21" s="246"/>
      <c r="QTB21" s="246"/>
      <c r="QTC21" s="246"/>
      <c r="QTD21" s="246"/>
      <c r="QTE21" s="246"/>
      <c r="QTF21" s="246"/>
      <c r="QTG21" s="246"/>
      <c r="QTH21" s="246"/>
      <c r="QTI21" s="246"/>
      <c r="QTJ21" s="246"/>
      <c r="QTK21" s="246"/>
      <c r="QTL21" s="246"/>
      <c r="QTM21" s="246"/>
      <c r="QTN21" s="246"/>
      <c r="QTO21" s="246"/>
      <c r="QTP21" s="246"/>
      <c r="QTQ21" s="246"/>
      <c r="QTR21" s="246"/>
      <c r="QTS21" s="246"/>
      <c r="QTT21" s="246"/>
      <c r="QTU21" s="246"/>
      <c r="QTV21" s="246"/>
      <c r="QTW21" s="246"/>
      <c r="QTX21" s="246"/>
      <c r="QTY21" s="246"/>
      <c r="QTZ21" s="246"/>
      <c r="QUA21" s="246"/>
      <c r="QUB21" s="246"/>
      <c r="QUC21" s="246"/>
      <c r="QUD21" s="246"/>
      <c r="QUE21" s="246"/>
      <c r="QUF21" s="246"/>
      <c r="QUG21" s="246"/>
      <c r="QUH21" s="246"/>
      <c r="QUI21" s="246"/>
      <c r="QUJ21" s="246"/>
      <c r="QUK21" s="246"/>
      <c r="QUL21" s="246"/>
      <c r="QUM21" s="246"/>
      <c r="QUN21" s="246"/>
      <c r="QUO21" s="246"/>
      <c r="QUP21" s="246"/>
      <c r="QUQ21" s="246"/>
      <c r="QUR21" s="246"/>
      <c r="QUS21" s="246"/>
      <c r="QUT21" s="246"/>
      <c r="QUU21" s="246"/>
      <c r="QUV21" s="246"/>
      <c r="QUW21" s="246"/>
      <c r="QUX21" s="246"/>
      <c r="QUY21" s="246"/>
      <c r="QUZ21" s="246"/>
      <c r="QVA21" s="246"/>
      <c r="QVB21" s="246"/>
      <c r="QVC21" s="246"/>
      <c r="QVD21" s="246"/>
      <c r="QVE21" s="246"/>
      <c r="QVF21" s="246"/>
      <c r="QVG21" s="246"/>
      <c r="QVH21" s="246"/>
      <c r="QVI21" s="246"/>
      <c r="QVJ21" s="246"/>
      <c r="QVK21" s="246"/>
      <c r="QVL21" s="246"/>
      <c r="QVM21" s="246"/>
      <c r="QVN21" s="246"/>
      <c r="QVO21" s="246"/>
      <c r="QVP21" s="246"/>
      <c r="QVQ21" s="246"/>
      <c r="QVR21" s="246"/>
      <c r="QVS21" s="246"/>
      <c r="QVT21" s="246"/>
      <c r="QVU21" s="246"/>
      <c r="QVV21" s="246"/>
      <c r="QVW21" s="246"/>
      <c r="QVX21" s="246"/>
      <c r="QVY21" s="246"/>
      <c r="QVZ21" s="246"/>
      <c r="QWA21" s="246"/>
      <c r="QWB21" s="246"/>
      <c r="QWC21" s="246"/>
      <c r="QWD21" s="246"/>
      <c r="QWE21" s="246"/>
      <c r="QWF21" s="246"/>
      <c r="QWG21" s="246"/>
      <c r="QWH21" s="246"/>
      <c r="QWI21" s="246"/>
      <c r="QWJ21" s="246"/>
      <c r="QWK21" s="246"/>
      <c r="QWL21" s="246"/>
      <c r="QWM21" s="246"/>
      <c r="QWN21" s="246"/>
      <c r="QWO21" s="246"/>
      <c r="QWP21" s="246"/>
      <c r="QWQ21" s="246"/>
      <c r="QWR21" s="246"/>
      <c r="QWS21" s="246"/>
      <c r="QWT21" s="246"/>
      <c r="QWU21" s="246"/>
      <c r="QWV21" s="246"/>
      <c r="QWW21" s="246"/>
      <c r="QWX21" s="246"/>
      <c r="QWY21" s="246"/>
      <c r="QWZ21" s="246"/>
      <c r="QXA21" s="246"/>
      <c r="QXB21" s="246"/>
      <c r="QXC21" s="246"/>
      <c r="QXD21" s="246"/>
      <c r="QXE21" s="246"/>
      <c r="QXF21" s="246"/>
      <c r="QXG21" s="246"/>
      <c r="QXH21" s="246"/>
      <c r="QXI21" s="246"/>
      <c r="QXJ21" s="246"/>
      <c r="QXK21" s="246"/>
      <c r="QXL21" s="246"/>
      <c r="QXM21" s="246"/>
      <c r="QXN21" s="246"/>
      <c r="QXO21" s="246"/>
      <c r="QXP21" s="246"/>
      <c r="QXQ21" s="246"/>
      <c r="QXR21" s="246"/>
      <c r="QXS21" s="246"/>
      <c r="QXT21" s="246"/>
      <c r="QXU21" s="246"/>
      <c r="QXV21" s="246"/>
      <c r="QXW21" s="246"/>
      <c r="QXX21" s="246"/>
      <c r="QXY21" s="246"/>
      <c r="QXZ21" s="246"/>
      <c r="QYA21" s="246"/>
      <c r="QYB21" s="246"/>
      <c r="QYC21" s="246"/>
      <c r="QYD21" s="246"/>
      <c r="QYE21" s="246"/>
      <c r="QYF21" s="246"/>
      <c r="QYG21" s="246"/>
      <c r="QYH21" s="246"/>
      <c r="QYI21" s="246"/>
      <c r="QYJ21" s="246"/>
      <c r="QYK21" s="246"/>
      <c r="QYL21" s="246"/>
      <c r="QYM21" s="246"/>
      <c r="QYN21" s="246"/>
      <c r="QYO21" s="246"/>
      <c r="QYP21" s="246"/>
      <c r="QYQ21" s="246"/>
      <c r="QYR21" s="246"/>
      <c r="QYS21" s="246"/>
      <c r="QYT21" s="246"/>
      <c r="QYU21" s="246"/>
      <c r="QYV21" s="246"/>
      <c r="QYW21" s="246"/>
      <c r="QYX21" s="246"/>
      <c r="QYY21" s="246"/>
      <c r="QYZ21" s="246"/>
      <c r="QZA21" s="246"/>
      <c r="QZB21" s="246"/>
      <c r="QZC21" s="246"/>
      <c r="QZD21" s="246"/>
      <c r="QZE21" s="246"/>
      <c r="QZF21" s="246"/>
      <c r="QZG21" s="246"/>
      <c r="QZH21" s="246"/>
      <c r="QZI21" s="246"/>
      <c r="QZJ21" s="246"/>
      <c r="QZK21" s="246"/>
      <c r="QZL21" s="246"/>
      <c r="QZM21" s="246"/>
      <c r="QZN21" s="246"/>
      <c r="QZO21" s="246"/>
      <c r="QZP21" s="246"/>
      <c r="QZQ21" s="246"/>
      <c r="QZR21" s="246"/>
      <c r="QZS21" s="246"/>
      <c r="QZT21" s="246"/>
      <c r="QZU21" s="246"/>
      <c r="QZV21" s="246"/>
      <c r="QZW21" s="246"/>
      <c r="QZX21" s="246"/>
      <c r="QZY21" s="246"/>
      <c r="QZZ21" s="246"/>
      <c r="RAA21" s="246"/>
      <c r="RAB21" s="246"/>
      <c r="RAC21" s="246"/>
      <c r="RAD21" s="246"/>
      <c r="RAE21" s="246"/>
      <c r="RAF21" s="246"/>
      <c r="RAG21" s="246"/>
      <c r="RAH21" s="246"/>
      <c r="RAI21" s="246"/>
      <c r="RAJ21" s="246"/>
      <c r="RAK21" s="246"/>
      <c r="RAL21" s="246"/>
      <c r="RAM21" s="246"/>
      <c r="RAN21" s="246"/>
      <c r="RAO21" s="246"/>
      <c r="RAP21" s="246"/>
      <c r="RAQ21" s="246"/>
      <c r="RAR21" s="246"/>
      <c r="RAS21" s="246"/>
      <c r="RAT21" s="246"/>
      <c r="RAU21" s="246"/>
      <c r="RAV21" s="246"/>
      <c r="RAW21" s="246"/>
      <c r="RAX21" s="246"/>
      <c r="RAY21" s="246"/>
      <c r="RAZ21" s="246"/>
      <c r="RBA21" s="246"/>
      <c r="RBB21" s="246"/>
      <c r="RBC21" s="246"/>
      <c r="RBD21" s="246"/>
      <c r="RBE21" s="246"/>
      <c r="RBF21" s="246"/>
      <c r="RBG21" s="246"/>
      <c r="RBH21" s="246"/>
      <c r="RBI21" s="246"/>
      <c r="RBJ21" s="246"/>
      <c r="RBK21" s="246"/>
      <c r="RBL21" s="246"/>
      <c r="RBM21" s="246"/>
      <c r="RBN21" s="246"/>
      <c r="RBO21" s="246"/>
      <c r="RBP21" s="246"/>
      <c r="RBQ21" s="246"/>
      <c r="RBR21" s="246"/>
      <c r="RBS21" s="246"/>
      <c r="RBT21" s="246"/>
      <c r="RBU21" s="246"/>
      <c r="RBV21" s="246"/>
      <c r="RBW21" s="246"/>
      <c r="RBX21" s="246"/>
      <c r="RBY21" s="246"/>
      <c r="RBZ21" s="246"/>
      <c r="RCA21" s="246"/>
      <c r="RCB21" s="246"/>
      <c r="RCC21" s="246"/>
      <c r="RCD21" s="246"/>
      <c r="RCE21" s="246"/>
      <c r="RCF21" s="246"/>
      <c r="RCG21" s="246"/>
      <c r="RCH21" s="246"/>
      <c r="RCI21" s="246"/>
      <c r="RCJ21" s="246"/>
      <c r="RCK21" s="246"/>
      <c r="RCL21" s="246"/>
      <c r="RCM21" s="246"/>
      <c r="RCN21" s="246"/>
      <c r="RCO21" s="246"/>
      <c r="RCP21" s="246"/>
      <c r="RCQ21" s="246"/>
      <c r="RCR21" s="246"/>
      <c r="RCS21" s="246"/>
      <c r="RCT21" s="246"/>
      <c r="RCU21" s="246"/>
      <c r="RCV21" s="246"/>
      <c r="RCW21" s="246"/>
      <c r="RCX21" s="246"/>
      <c r="RCY21" s="246"/>
      <c r="RCZ21" s="246"/>
      <c r="RDA21" s="246"/>
      <c r="RDB21" s="246"/>
      <c r="RDC21" s="246"/>
      <c r="RDD21" s="246"/>
      <c r="RDE21" s="246"/>
      <c r="RDF21" s="246"/>
      <c r="RDG21" s="246"/>
      <c r="RDH21" s="246"/>
      <c r="RDI21" s="246"/>
      <c r="RDJ21" s="246"/>
      <c r="RDK21" s="246"/>
      <c r="RDL21" s="246"/>
      <c r="RDM21" s="246"/>
      <c r="RDN21" s="246"/>
      <c r="RDO21" s="246"/>
      <c r="RDP21" s="246"/>
      <c r="RDQ21" s="246"/>
      <c r="RDR21" s="246"/>
      <c r="RDS21" s="246"/>
      <c r="RDT21" s="246"/>
      <c r="RDU21" s="246"/>
      <c r="RDV21" s="246"/>
      <c r="RDW21" s="246"/>
      <c r="RDX21" s="246"/>
      <c r="RDY21" s="246"/>
      <c r="RDZ21" s="246"/>
      <c r="REA21" s="246"/>
      <c r="REB21" s="246"/>
      <c r="REC21" s="246"/>
      <c r="RED21" s="246"/>
      <c r="REE21" s="246"/>
      <c r="REF21" s="246"/>
      <c r="REG21" s="246"/>
      <c r="REH21" s="246"/>
      <c r="REI21" s="246"/>
      <c r="REJ21" s="246"/>
      <c r="REK21" s="246"/>
      <c r="REL21" s="246"/>
      <c r="REM21" s="246"/>
      <c r="REN21" s="246"/>
      <c r="REO21" s="246"/>
      <c r="REP21" s="246"/>
      <c r="REQ21" s="246"/>
      <c r="RER21" s="246"/>
      <c r="RES21" s="246"/>
      <c r="RET21" s="246"/>
      <c r="REU21" s="246"/>
      <c r="REV21" s="246"/>
      <c r="REW21" s="246"/>
      <c r="REX21" s="246"/>
      <c r="REY21" s="246"/>
      <c r="REZ21" s="246"/>
      <c r="RFA21" s="246"/>
      <c r="RFB21" s="246"/>
      <c r="RFC21" s="246"/>
      <c r="RFD21" s="246"/>
      <c r="RFE21" s="246"/>
      <c r="RFF21" s="246"/>
      <c r="RFG21" s="246"/>
      <c r="RFH21" s="246"/>
      <c r="RFI21" s="246"/>
      <c r="RFJ21" s="246"/>
      <c r="RFK21" s="246"/>
      <c r="RFL21" s="246"/>
      <c r="RFM21" s="246"/>
      <c r="RFN21" s="246"/>
      <c r="RFO21" s="246"/>
      <c r="RFP21" s="246"/>
      <c r="RFQ21" s="246"/>
      <c r="RFR21" s="246"/>
      <c r="RFS21" s="246"/>
      <c r="RFT21" s="246"/>
      <c r="RFU21" s="246"/>
      <c r="RFV21" s="246"/>
      <c r="RFW21" s="246"/>
      <c r="RFX21" s="246"/>
      <c r="RFY21" s="246"/>
      <c r="RFZ21" s="246"/>
      <c r="RGA21" s="246"/>
      <c r="RGB21" s="246"/>
      <c r="RGC21" s="246"/>
      <c r="RGD21" s="246"/>
      <c r="RGE21" s="246"/>
      <c r="RGF21" s="246"/>
      <c r="RGG21" s="246"/>
      <c r="RGH21" s="246"/>
      <c r="RGI21" s="246"/>
      <c r="RGJ21" s="246"/>
      <c r="RGK21" s="246"/>
      <c r="RGL21" s="246"/>
      <c r="RGM21" s="246"/>
      <c r="RGN21" s="246"/>
      <c r="RGO21" s="246"/>
      <c r="RGP21" s="246"/>
      <c r="RGQ21" s="246"/>
      <c r="RGR21" s="246"/>
      <c r="RGS21" s="246"/>
      <c r="RGT21" s="246"/>
      <c r="RGU21" s="246"/>
      <c r="RGV21" s="246"/>
      <c r="RGW21" s="246"/>
      <c r="RGX21" s="246"/>
      <c r="RGY21" s="246"/>
      <c r="RGZ21" s="246"/>
      <c r="RHA21" s="246"/>
      <c r="RHB21" s="246"/>
      <c r="RHC21" s="246"/>
      <c r="RHD21" s="246"/>
      <c r="RHE21" s="246"/>
      <c r="RHF21" s="246"/>
      <c r="RHG21" s="246"/>
      <c r="RHH21" s="246"/>
      <c r="RHI21" s="246"/>
      <c r="RHJ21" s="246"/>
      <c r="RHK21" s="246"/>
      <c r="RHL21" s="246"/>
      <c r="RHM21" s="246"/>
      <c r="RHN21" s="246"/>
      <c r="RHO21" s="246"/>
      <c r="RHP21" s="246"/>
      <c r="RHQ21" s="246"/>
      <c r="RHR21" s="246"/>
      <c r="RHS21" s="246"/>
      <c r="RHT21" s="246"/>
      <c r="RHU21" s="246"/>
      <c r="RHV21" s="246"/>
      <c r="RHW21" s="246"/>
      <c r="RHX21" s="246"/>
      <c r="RHY21" s="246"/>
      <c r="RHZ21" s="246"/>
      <c r="RIA21" s="246"/>
      <c r="RIB21" s="246"/>
      <c r="RIC21" s="246"/>
      <c r="RID21" s="246"/>
      <c r="RIE21" s="246"/>
      <c r="RIF21" s="246"/>
      <c r="RIG21" s="246"/>
      <c r="RIH21" s="246"/>
      <c r="RII21" s="246"/>
      <c r="RIJ21" s="246"/>
      <c r="RIK21" s="246"/>
      <c r="RIL21" s="246"/>
      <c r="RIM21" s="246"/>
      <c r="RIN21" s="246"/>
      <c r="RIO21" s="246"/>
      <c r="RIP21" s="246"/>
      <c r="RIQ21" s="246"/>
      <c r="RIR21" s="246"/>
      <c r="RIS21" s="246"/>
      <c r="RIT21" s="246"/>
      <c r="RIU21" s="246"/>
      <c r="RIV21" s="246"/>
      <c r="RIW21" s="246"/>
      <c r="RIX21" s="246"/>
      <c r="RIY21" s="246"/>
      <c r="RIZ21" s="246"/>
      <c r="RJA21" s="246"/>
      <c r="RJB21" s="246"/>
      <c r="RJC21" s="246"/>
      <c r="RJD21" s="246"/>
      <c r="RJE21" s="246"/>
      <c r="RJF21" s="246"/>
      <c r="RJG21" s="246"/>
      <c r="RJH21" s="246"/>
      <c r="RJI21" s="246"/>
      <c r="RJJ21" s="246"/>
      <c r="RJK21" s="246"/>
      <c r="RJL21" s="246"/>
      <c r="RJM21" s="246"/>
      <c r="RJN21" s="246"/>
      <c r="RJO21" s="246"/>
      <c r="RJP21" s="246"/>
      <c r="RJQ21" s="246"/>
      <c r="RJR21" s="246"/>
      <c r="RJS21" s="246"/>
      <c r="RJT21" s="246"/>
      <c r="RJU21" s="246"/>
      <c r="RJV21" s="246"/>
      <c r="RJW21" s="246"/>
      <c r="RJX21" s="246"/>
      <c r="RJY21" s="246"/>
      <c r="RJZ21" s="246"/>
      <c r="RKA21" s="246"/>
      <c r="RKB21" s="246"/>
      <c r="RKC21" s="246"/>
      <c r="RKD21" s="246"/>
      <c r="RKE21" s="246"/>
      <c r="RKF21" s="246"/>
      <c r="RKG21" s="246"/>
      <c r="RKH21" s="246"/>
      <c r="RKI21" s="246"/>
      <c r="RKJ21" s="246"/>
      <c r="RKK21" s="246"/>
      <c r="RKL21" s="246"/>
      <c r="RKM21" s="246"/>
      <c r="RKN21" s="246"/>
      <c r="RKO21" s="246"/>
      <c r="RKP21" s="246"/>
      <c r="RKQ21" s="246"/>
      <c r="RKR21" s="246"/>
      <c r="RKS21" s="246"/>
      <c r="RKT21" s="246"/>
      <c r="RKU21" s="246"/>
      <c r="RKV21" s="246"/>
      <c r="RKW21" s="246"/>
      <c r="RKX21" s="246"/>
      <c r="RKY21" s="246"/>
      <c r="RKZ21" s="246"/>
      <c r="RLA21" s="246"/>
      <c r="RLB21" s="246"/>
      <c r="RLC21" s="246"/>
      <c r="RLD21" s="246"/>
      <c r="RLE21" s="246"/>
      <c r="RLF21" s="246"/>
      <c r="RLG21" s="246"/>
      <c r="RLH21" s="246"/>
      <c r="RLI21" s="246"/>
      <c r="RLJ21" s="246"/>
      <c r="RLK21" s="246"/>
      <c r="RLL21" s="246"/>
      <c r="RLM21" s="246"/>
      <c r="RLN21" s="246"/>
      <c r="RLO21" s="246"/>
      <c r="RLP21" s="246"/>
      <c r="RLQ21" s="246"/>
      <c r="RLR21" s="246"/>
      <c r="RLS21" s="246"/>
      <c r="RLT21" s="246"/>
      <c r="RLU21" s="246"/>
      <c r="RLV21" s="246"/>
      <c r="RLW21" s="246"/>
      <c r="RLX21" s="246"/>
      <c r="RLY21" s="246"/>
      <c r="RLZ21" s="246"/>
      <c r="RMA21" s="246"/>
      <c r="RMB21" s="246"/>
      <c r="RMC21" s="246"/>
      <c r="RMD21" s="246"/>
      <c r="RME21" s="246"/>
      <c r="RMF21" s="246"/>
      <c r="RMG21" s="246"/>
      <c r="RMH21" s="246"/>
      <c r="RMI21" s="246"/>
      <c r="RMJ21" s="246"/>
      <c r="RMK21" s="246"/>
      <c r="RML21" s="246"/>
      <c r="RMM21" s="246"/>
      <c r="RMN21" s="246"/>
      <c r="RMO21" s="246"/>
      <c r="RMP21" s="246"/>
      <c r="RMQ21" s="246"/>
      <c r="RMR21" s="246"/>
      <c r="RMS21" s="246"/>
      <c r="RMT21" s="246"/>
      <c r="RMU21" s="246"/>
      <c r="RMV21" s="246"/>
      <c r="RMW21" s="246"/>
      <c r="RMX21" s="246"/>
      <c r="RMY21" s="246"/>
      <c r="RMZ21" s="246"/>
      <c r="RNA21" s="246"/>
      <c r="RNB21" s="246"/>
      <c r="RNC21" s="246"/>
      <c r="RND21" s="246"/>
      <c r="RNE21" s="246"/>
      <c r="RNF21" s="246"/>
      <c r="RNG21" s="246"/>
      <c r="RNH21" s="246"/>
      <c r="RNI21" s="246"/>
      <c r="RNJ21" s="246"/>
      <c r="RNK21" s="246"/>
      <c r="RNL21" s="246"/>
      <c r="RNM21" s="246"/>
      <c r="RNN21" s="246"/>
      <c r="RNO21" s="246"/>
      <c r="RNP21" s="246"/>
      <c r="RNQ21" s="246"/>
      <c r="RNR21" s="246"/>
      <c r="RNS21" s="246"/>
      <c r="RNT21" s="246"/>
      <c r="RNU21" s="246"/>
      <c r="RNV21" s="246"/>
      <c r="RNW21" s="246"/>
      <c r="RNX21" s="246"/>
      <c r="RNY21" s="246"/>
      <c r="RNZ21" s="246"/>
      <c r="ROA21" s="246"/>
      <c r="ROB21" s="246"/>
      <c r="ROC21" s="246"/>
      <c r="ROD21" s="246"/>
      <c r="ROE21" s="246"/>
      <c r="ROF21" s="246"/>
      <c r="ROG21" s="246"/>
      <c r="ROH21" s="246"/>
      <c r="ROI21" s="246"/>
      <c r="ROJ21" s="246"/>
      <c r="ROK21" s="246"/>
      <c r="ROL21" s="246"/>
      <c r="ROM21" s="246"/>
      <c r="RON21" s="246"/>
      <c r="ROO21" s="246"/>
      <c r="ROP21" s="246"/>
      <c r="ROQ21" s="246"/>
      <c r="ROR21" s="246"/>
      <c r="ROS21" s="246"/>
      <c r="ROT21" s="246"/>
      <c r="ROU21" s="246"/>
      <c r="ROV21" s="246"/>
      <c r="ROW21" s="246"/>
      <c r="ROX21" s="246"/>
      <c r="ROY21" s="246"/>
      <c r="ROZ21" s="246"/>
      <c r="RPA21" s="246"/>
      <c r="RPB21" s="246"/>
      <c r="RPC21" s="246"/>
      <c r="RPD21" s="246"/>
      <c r="RPE21" s="246"/>
      <c r="RPF21" s="246"/>
      <c r="RPG21" s="246"/>
      <c r="RPH21" s="246"/>
      <c r="RPI21" s="246"/>
      <c r="RPJ21" s="246"/>
      <c r="RPK21" s="246"/>
      <c r="RPL21" s="246"/>
      <c r="RPM21" s="246"/>
      <c r="RPN21" s="246"/>
      <c r="RPO21" s="246"/>
      <c r="RPP21" s="246"/>
      <c r="RPQ21" s="246"/>
      <c r="RPR21" s="246"/>
      <c r="RPS21" s="246"/>
      <c r="RPT21" s="246"/>
      <c r="RPU21" s="246"/>
      <c r="RPV21" s="246"/>
      <c r="RPW21" s="246"/>
      <c r="RPX21" s="246"/>
      <c r="RPY21" s="246"/>
      <c r="RPZ21" s="246"/>
      <c r="RQA21" s="246"/>
      <c r="RQB21" s="246"/>
      <c r="RQC21" s="246"/>
      <c r="RQD21" s="246"/>
      <c r="RQE21" s="246"/>
      <c r="RQF21" s="246"/>
      <c r="RQG21" s="246"/>
      <c r="RQH21" s="246"/>
      <c r="RQI21" s="246"/>
      <c r="RQJ21" s="246"/>
      <c r="RQK21" s="246"/>
      <c r="RQL21" s="246"/>
      <c r="RQM21" s="246"/>
      <c r="RQN21" s="246"/>
      <c r="RQO21" s="246"/>
      <c r="RQP21" s="246"/>
      <c r="RQQ21" s="246"/>
      <c r="RQR21" s="246"/>
      <c r="RQS21" s="246"/>
      <c r="RQT21" s="246"/>
      <c r="RQU21" s="246"/>
      <c r="RQV21" s="246"/>
      <c r="RQW21" s="246"/>
      <c r="RQX21" s="246"/>
      <c r="RQY21" s="246"/>
      <c r="RQZ21" s="246"/>
      <c r="RRA21" s="246"/>
      <c r="RRB21" s="246"/>
      <c r="RRC21" s="246"/>
      <c r="RRD21" s="246"/>
      <c r="RRE21" s="246"/>
      <c r="RRF21" s="246"/>
      <c r="RRG21" s="246"/>
      <c r="RRH21" s="246"/>
      <c r="RRI21" s="246"/>
      <c r="RRJ21" s="246"/>
      <c r="RRK21" s="246"/>
      <c r="RRL21" s="246"/>
      <c r="RRM21" s="246"/>
      <c r="RRN21" s="246"/>
      <c r="RRO21" s="246"/>
      <c r="RRP21" s="246"/>
      <c r="RRQ21" s="246"/>
      <c r="RRR21" s="246"/>
      <c r="RRS21" s="246"/>
      <c r="RRT21" s="246"/>
      <c r="RRU21" s="246"/>
      <c r="RRV21" s="246"/>
      <c r="RRW21" s="246"/>
      <c r="RRX21" s="246"/>
      <c r="RRY21" s="246"/>
      <c r="RRZ21" s="246"/>
      <c r="RSA21" s="246"/>
      <c r="RSB21" s="246"/>
      <c r="RSC21" s="246"/>
      <c r="RSD21" s="246"/>
      <c r="RSE21" s="246"/>
      <c r="RSF21" s="246"/>
      <c r="RSG21" s="246"/>
      <c r="RSH21" s="246"/>
      <c r="RSI21" s="246"/>
      <c r="RSJ21" s="246"/>
      <c r="RSK21" s="246"/>
      <c r="RSL21" s="246"/>
      <c r="RSM21" s="246"/>
      <c r="RSN21" s="246"/>
      <c r="RSO21" s="246"/>
      <c r="RSP21" s="246"/>
      <c r="RSQ21" s="246"/>
      <c r="RSR21" s="246"/>
      <c r="RSS21" s="246"/>
      <c r="RST21" s="246"/>
      <c r="RSU21" s="246"/>
      <c r="RSV21" s="246"/>
      <c r="RSW21" s="246"/>
      <c r="RSX21" s="246"/>
      <c r="RSY21" s="246"/>
      <c r="RSZ21" s="246"/>
      <c r="RTA21" s="246"/>
      <c r="RTB21" s="246"/>
      <c r="RTC21" s="246"/>
      <c r="RTD21" s="246"/>
      <c r="RTE21" s="246"/>
      <c r="RTF21" s="246"/>
      <c r="RTG21" s="246"/>
      <c r="RTH21" s="246"/>
      <c r="RTI21" s="246"/>
      <c r="RTJ21" s="246"/>
      <c r="RTK21" s="246"/>
      <c r="RTL21" s="246"/>
      <c r="RTM21" s="246"/>
      <c r="RTN21" s="246"/>
      <c r="RTO21" s="246"/>
      <c r="RTP21" s="246"/>
      <c r="RTQ21" s="246"/>
      <c r="RTR21" s="246"/>
      <c r="RTS21" s="246"/>
      <c r="RTT21" s="246"/>
      <c r="RTU21" s="246"/>
      <c r="RTV21" s="246"/>
      <c r="RTW21" s="246"/>
      <c r="RTX21" s="246"/>
      <c r="RTY21" s="246"/>
      <c r="RTZ21" s="246"/>
      <c r="RUA21" s="246"/>
      <c r="RUB21" s="246"/>
      <c r="RUC21" s="246"/>
      <c r="RUD21" s="246"/>
      <c r="RUE21" s="246"/>
      <c r="RUF21" s="246"/>
      <c r="RUG21" s="246"/>
      <c r="RUH21" s="246"/>
      <c r="RUI21" s="246"/>
      <c r="RUJ21" s="246"/>
      <c r="RUK21" s="246"/>
      <c r="RUL21" s="246"/>
      <c r="RUM21" s="246"/>
      <c r="RUN21" s="246"/>
      <c r="RUO21" s="246"/>
      <c r="RUP21" s="246"/>
      <c r="RUQ21" s="246"/>
      <c r="RUR21" s="246"/>
      <c r="RUS21" s="246"/>
      <c r="RUT21" s="246"/>
      <c r="RUU21" s="246"/>
      <c r="RUV21" s="246"/>
      <c r="RUW21" s="246"/>
      <c r="RUX21" s="246"/>
      <c r="RUY21" s="246"/>
      <c r="RUZ21" s="246"/>
      <c r="RVA21" s="246"/>
      <c r="RVB21" s="246"/>
      <c r="RVC21" s="246"/>
      <c r="RVD21" s="246"/>
      <c r="RVE21" s="246"/>
      <c r="RVF21" s="246"/>
      <c r="RVG21" s="246"/>
      <c r="RVH21" s="246"/>
      <c r="RVI21" s="246"/>
      <c r="RVJ21" s="246"/>
      <c r="RVK21" s="246"/>
      <c r="RVL21" s="246"/>
      <c r="RVM21" s="246"/>
      <c r="RVN21" s="246"/>
      <c r="RVO21" s="246"/>
      <c r="RVP21" s="246"/>
      <c r="RVQ21" s="246"/>
      <c r="RVR21" s="246"/>
      <c r="RVS21" s="246"/>
      <c r="RVT21" s="246"/>
      <c r="RVU21" s="246"/>
      <c r="RVV21" s="246"/>
      <c r="RVW21" s="246"/>
      <c r="RVX21" s="246"/>
      <c r="RVY21" s="246"/>
      <c r="RVZ21" s="246"/>
      <c r="RWA21" s="246"/>
      <c r="RWB21" s="246"/>
      <c r="RWC21" s="246"/>
      <c r="RWD21" s="246"/>
      <c r="RWE21" s="246"/>
      <c r="RWF21" s="246"/>
      <c r="RWG21" s="246"/>
      <c r="RWH21" s="246"/>
      <c r="RWI21" s="246"/>
      <c r="RWJ21" s="246"/>
      <c r="RWK21" s="246"/>
      <c r="RWL21" s="246"/>
      <c r="RWM21" s="246"/>
      <c r="RWN21" s="246"/>
      <c r="RWO21" s="246"/>
      <c r="RWP21" s="246"/>
      <c r="RWQ21" s="246"/>
      <c r="RWR21" s="246"/>
      <c r="RWS21" s="246"/>
      <c r="RWT21" s="246"/>
      <c r="RWU21" s="246"/>
      <c r="RWV21" s="246"/>
      <c r="RWW21" s="246"/>
      <c r="RWX21" s="246"/>
      <c r="RWY21" s="246"/>
      <c r="RWZ21" s="246"/>
      <c r="RXA21" s="246"/>
      <c r="RXB21" s="246"/>
      <c r="RXC21" s="246"/>
      <c r="RXD21" s="246"/>
      <c r="RXE21" s="246"/>
      <c r="RXF21" s="246"/>
      <c r="RXG21" s="246"/>
      <c r="RXH21" s="246"/>
      <c r="RXI21" s="246"/>
      <c r="RXJ21" s="246"/>
      <c r="RXK21" s="246"/>
      <c r="RXL21" s="246"/>
      <c r="RXM21" s="246"/>
      <c r="RXN21" s="246"/>
      <c r="RXO21" s="246"/>
      <c r="RXP21" s="246"/>
      <c r="RXQ21" s="246"/>
      <c r="RXR21" s="246"/>
      <c r="RXS21" s="246"/>
      <c r="RXT21" s="246"/>
      <c r="RXU21" s="246"/>
      <c r="RXV21" s="246"/>
      <c r="RXW21" s="246"/>
      <c r="RXX21" s="246"/>
      <c r="RXY21" s="246"/>
      <c r="RXZ21" s="246"/>
      <c r="RYA21" s="246"/>
      <c r="RYB21" s="246"/>
      <c r="RYC21" s="246"/>
      <c r="RYD21" s="246"/>
      <c r="RYE21" s="246"/>
      <c r="RYF21" s="246"/>
      <c r="RYG21" s="246"/>
      <c r="RYH21" s="246"/>
      <c r="RYI21" s="246"/>
      <c r="RYJ21" s="246"/>
      <c r="RYK21" s="246"/>
      <c r="RYL21" s="246"/>
      <c r="RYM21" s="246"/>
      <c r="RYN21" s="246"/>
      <c r="RYO21" s="246"/>
      <c r="RYP21" s="246"/>
      <c r="RYQ21" s="246"/>
      <c r="RYR21" s="246"/>
      <c r="RYS21" s="246"/>
      <c r="RYT21" s="246"/>
      <c r="RYU21" s="246"/>
      <c r="RYV21" s="246"/>
      <c r="RYW21" s="246"/>
      <c r="RYX21" s="246"/>
      <c r="RYY21" s="246"/>
      <c r="RYZ21" s="246"/>
      <c r="RZA21" s="246"/>
      <c r="RZB21" s="246"/>
      <c r="RZC21" s="246"/>
      <c r="RZD21" s="246"/>
      <c r="RZE21" s="246"/>
      <c r="RZF21" s="246"/>
      <c r="RZG21" s="246"/>
      <c r="RZH21" s="246"/>
      <c r="RZI21" s="246"/>
      <c r="RZJ21" s="246"/>
      <c r="RZK21" s="246"/>
      <c r="RZL21" s="246"/>
      <c r="RZM21" s="246"/>
      <c r="RZN21" s="246"/>
      <c r="RZO21" s="246"/>
      <c r="RZP21" s="246"/>
      <c r="RZQ21" s="246"/>
      <c r="RZR21" s="246"/>
      <c r="RZS21" s="246"/>
      <c r="RZT21" s="246"/>
      <c r="RZU21" s="246"/>
      <c r="RZV21" s="246"/>
      <c r="RZW21" s="246"/>
      <c r="RZX21" s="246"/>
      <c r="RZY21" s="246"/>
      <c r="RZZ21" s="246"/>
      <c r="SAA21" s="246"/>
      <c r="SAB21" s="246"/>
      <c r="SAC21" s="246"/>
      <c r="SAD21" s="246"/>
      <c r="SAE21" s="246"/>
      <c r="SAF21" s="246"/>
      <c r="SAG21" s="246"/>
      <c r="SAH21" s="246"/>
      <c r="SAI21" s="246"/>
      <c r="SAJ21" s="246"/>
      <c r="SAK21" s="246"/>
      <c r="SAL21" s="246"/>
      <c r="SAM21" s="246"/>
      <c r="SAN21" s="246"/>
      <c r="SAO21" s="246"/>
      <c r="SAP21" s="246"/>
      <c r="SAQ21" s="246"/>
      <c r="SAR21" s="246"/>
      <c r="SAS21" s="246"/>
      <c r="SAT21" s="246"/>
      <c r="SAU21" s="246"/>
      <c r="SAV21" s="246"/>
      <c r="SAW21" s="246"/>
      <c r="SAX21" s="246"/>
      <c r="SAY21" s="246"/>
      <c r="SAZ21" s="246"/>
      <c r="SBA21" s="246"/>
      <c r="SBB21" s="246"/>
      <c r="SBC21" s="246"/>
      <c r="SBD21" s="246"/>
      <c r="SBE21" s="246"/>
      <c r="SBF21" s="246"/>
      <c r="SBG21" s="246"/>
      <c r="SBH21" s="246"/>
      <c r="SBI21" s="246"/>
      <c r="SBJ21" s="246"/>
      <c r="SBK21" s="246"/>
      <c r="SBL21" s="246"/>
      <c r="SBM21" s="246"/>
      <c r="SBN21" s="246"/>
      <c r="SBO21" s="246"/>
      <c r="SBP21" s="246"/>
      <c r="SBQ21" s="246"/>
      <c r="SBR21" s="246"/>
      <c r="SBS21" s="246"/>
      <c r="SBT21" s="246"/>
      <c r="SBU21" s="246"/>
      <c r="SBV21" s="246"/>
      <c r="SBW21" s="246"/>
      <c r="SBX21" s="246"/>
      <c r="SBY21" s="246"/>
      <c r="SBZ21" s="246"/>
      <c r="SCA21" s="246"/>
      <c r="SCB21" s="246"/>
      <c r="SCC21" s="246"/>
      <c r="SCD21" s="246"/>
      <c r="SCE21" s="246"/>
      <c r="SCF21" s="246"/>
      <c r="SCG21" s="246"/>
      <c r="SCH21" s="246"/>
      <c r="SCI21" s="246"/>
      <c r="SCJ21" s="246"/>
      <c r="SCK21" s="246"/>
      <c r="SCL21" s="246"/>
      <c r="SCM21" s="246"/>
      <c r="SCN21" s="246"/>
      <c r="SCO21" s="246"/>
      <c r="SCP21" s="246"/>
      <c r="SCQ21" s="246"/>
      <c r="SCR21" s="246"/>
      <c r="SCS21" s="246"/>
      <c r="SCT21" s="246"/>
      <c r="SCU21" s="246"/>
      <c r="SCV21" s="246"/>
      <c r="SCW21" s="246"/>
      <c r="SCX21" s="246"/>
      <c r="SCY21" s="246"/>
      <c r="SCZ21" s="246"/>
      <c r="SDA21" s="246"/>
      <c r="SDB21" s="246"/>
      <c r="SDC21" s="246"/>
      <c r="SDD21" s="246"/>
      <c r="SDE21" s="246"/>
      <c r="SDF21" s="246"/>
      <c r="SDG21" s="246"/>
      <c r="SDH21" s="246"/>
      <c r="SDI21" s="246"/>
      <c r="SDJ21" s="246"/>
      <c r="SDK21" s="246"/>
      <c r="SDL21" s="246"/>
      <c r="SDM21" s="246"/>
      <c r="SDN21" s="246"/>
      <c r="SDO21" s="246"/>
      <c r="SDP21" s="246"/>
      <c r="SDQ21" s="246"/>
      <c r="SDR21" s="246"/>
      <c r="SDS21" s="246"/>
      <c r="SDT21" s="246"/>
      <c r="SDU21" s="246"/>
      <c r="SDV21" s="246"/>
      <c r="SDW21" s="246"/>
      <c r="SDX21" s="246"/>
      <c r="SDY21" s="246"/>
      <c r="SDZ21" s="246"/>
      <c r="SEA21" s="246"/>
      <c r="SEB21" s="246"/>
      <c r="SEC21" s="246"/>
      <c r="SED21" s="246"/>
      <c r="SEE21" s="246"/>
      <c r="SEF21" s="246"/>
      <c r="SEG21" s="246"/>
      <c r="SEH21" s="246"/>
      <c r="SEI21" s="246"/>
      <c r="SEJ21" s="246"/>
      <c r="SEK21" s="246"/>
      <c r="SEL21" s="246"/>
      <c r="SEM21" s="246"/>
      <c r="SEN21" s="246"/>
      <c r="SEO21" s="246"/>
      <c r="SEP21" s="246"/>
      <c r="SEQ21" s="246"/>
      <c r="SER21" s="246"/>
      <c r="SES21" s="246"/>
      <c r="SET21" s="246"/>
      <c r="SEU21" s="246"/>
      <c r="SEV21" s="246"/>
      <c r="SEW21" s="246"/>
      <c r="SEX21" s="246"/>
      <c r="SEY21" s="246"/>
      <c r="SEZ21" s="246"/>
      <c r="SFA21" s="246"/>
      <c r="SFB21" s="246"/>
      <c r="SFC21" s="246"/>
      <c r="SFD21" s="246"/>
      <c r="SFE21" s="246"/>
      <c r="SFF21" s="246"/>
      <c r="SFG21" s="246"/>
      <c r="SFH21" s="246"/>
      <c r="SFI21" s="246"/>
      <c r="SFJ21" s="246"/>
      <c r="SFK21" s="246"/>
      <c r="SFL21" s="246"/>
      <c r="SFM21" s="246"/>
      <c r="SFN21" s="246"/>
      <c r="SFO21" s="246"/>
      <c r="SFP21" s="246"/>
      <c r="SFQ21" s="246"/>
      <c r="SFR21" s="246"/>
      <c r="SFS21" s="246"/>
      <c r="SFT21" s="246"/>
      <c r="SFU21" s="246"/>
      <c r="SFV21" s="246"/>
      <c r="SFW21" s="246"/>
      <c r="SFX21" s="246"/>
      <c r="SFY21" s="246"/>
      <c r="SFZ21" s="246"/>
      <c r="SGA21" s="246"/>
      <c r="SGB21" s="246"/>
      <c r="SGC21" s="246"/>
      <c r="SGD21" s="246"/>
      <c r="SGE21" s="246"/>
      <c r="SGF21" s="246"/>
      <c r="SGG21" s="246"/>
      <c r="SGH21" s="246"/>
      <c r="SGI21" s="246"/>
      <c r="SGJ21" s="246"/>
      <c r="SGK21" s="246"/>
      <c r="SGL21" s="246"/>
      <c r="SGM21" s="246"/>
      <c r="SGN21" s="246"/>
      <c r="SGO21" s="246"/>
      <c r="SGP21" s="246"/>
      <c r="SGQ21" s="246"/>
      <c r="SGR21" s="246"/>
      <c r="SGS21" s="246"/>
      <c r="SGT21" s="246"/>
      <c r="SGU21" s="246"/>
      <c r="SGV21" s="246"/>
      <c r="SGW21" s="246"/>
      <c r="SGX21" s="246"/>
      <c r="SGY21" s="246"/>
      <c r="SGZ21" s="246"/>
      <c r="SHA21" s="246"/>
      <c r="SHB21" s="246"/>
      <c r="SHC21" s="246"/>
      <c r="SHD21" s="246"/>
      <c r="SHE21" s="246"/>
      <c r="SHF21" s="246"/>
      <c r="SHG21" s="246"/>
      <c r="SHH21" s="246"/>
      <c r="SHI21" s="246"/>
      <c r="SHJ21" s="246"/>
      <c r="SHK21" s="246"/>
      <c r="SHL21" s="246"/>
      <c r="SHM21" s="246"/>
      <c r="SHN21" s="246"/>
      <c r="SHO21" s="246"/>
      <c r="SHP21" s="246"/>
      <c r="SHQ21" s="246"/>
      <c r="SHR21" s="246"/>
      <c r="SHS21" s="246"/>
      <c r="SHT21" s="246"/>
      <c r="SHU21" s="246"/>
      <c r="SHV21" s="246"/>
      <c r="SHW21" s="246"/>
      <c r="SHX21" s="246"/>
      <c r="SHY21" s="246"/>
      <c r="SHZ21" s="246"/>
      <c r="SIA21" s="246"/>
      <c r="SIB21" s="246"/>
      <c r="SIC21" s="246"/>
      <c r="SID21" s="246"/>
      <c r="SIE21" s="246"/>
      <c r="SIF21" s="246"/>
      <c r="SIG21" s="246"/>
      <c r="SIH21" s="246"/>
      <c r="SII21" s="246"/>
      <c r="SIJ21" s="246"/>
      <c r="SIK21" s="246"/>
      <c r="SIL21" s="246"/>
      <c r="SIM21" s="246"/>
      <c r="SIN21" s="246"/>
      <c r="SIO21" s="246"/>
      <c r="SIP21" s="246"/>
      <c r="SIQ21" s="246"/>
      <c r="SIR21" s="246"/>
      <c r="SIS21" s="246"/>
      <c r="SIT21" s="246"/>
      <c r="SIU21" s="246"/>
      <c r="SIV21" s="246"/>
      <c r="SIW21" s="246"/>
      <c r="SIX21" s="246"/>
      <c r="SIY21" s="246"/>
      <c r="SIZ21" s="246"/>
      <c r="SJA21" s="246"/>
      <c r="SJB21" s="246"/>
      <c r="SJC21" s="246"/>
      <c r="SJD21" s="246"/>
      <c r="SJE21" s="246"/>
      <c r="SJF21" s="246"/>
      <c r="SJG21" s="246"/>
      <c r="SJH21" s="246"/>
      <c r="SJI21" s="246"/>
      <c r="SJJ21" s="246"/>
      <c r="SJK21" s="246"/>
      <c r="SJL21" s="246"/>
      <c r="SJM21" s="246"/>
      <c r="SJN21" s="246"/>
      <c r="SJO21" s="246"/>
      <c r="SJP21" s="246"/>
      <c r="SJQ21" s="246"/>
      <c r="SJR21" s="246"/>
      <c r="SJS21" s="246"/>
      <c r="SJT21" s="246"/>
      <c r="SJU21" s="246"/>
      <c r="SJV21" s="246"/>
      <c r="SJW21" s="246"/>
      <c r="SJX21" s="246"/>
      <c r="SJY21" s="246"/>
      <c r="SJZ21" s="246"/>
      <c r="SKA21" s="246"/>
      <c r="SKB21" s="246"/>
      <c r="SKC21" s="246"/>
      <c r="SKD21" s="246"/>
      <c r="SKE21" s="246"/>
      <c r="SKF21" s="246"/>
      <c r="SKG21" s="246"/>
      <c r="SKH21" s="246"/>
      <c r="SKI21" s="246"/>
      <c r="SKJ21" s="246"/>
      <c r="SKK21" s="246"/>
      <c r="SKL21" s="246"/>
      <c r="SKM21" s="246"/>
      <c r="SKN21" s="246"/>
      <c r="SKO21" s="246"/>
      <c r="SKP21" s="246"/>
      <c r="SKQ21" s="246"/>
      <c r="SKR21" s="246"/>
      <c r="SKS21" s="246"/>
      <c r="SKT21" s="246"/>
      <c r="SKU21" s="246"/>
      <c r="SKV21" s="246"/>
      <c r="SKW21" s="246"/>
      <c r="SKX21" s="246"/>
      <c r="SKY21" s="246"/>
      <c r="SKZ21" s="246"/>
      <c r="SLA21" s="246"/>
      <c r="SLB21" s="246"/>
      <c r="SLC21" s="246"/>
      <c r="SLD21" s="246"/>
      <c r="SLE21" s="246"/>
      <c r="SLF21" s="246"/>
      <c r="SLG21" s="246"/>
      <c r="SLH21" s="246"/>
      <c r="SLI21" s="246"/>
      <c r="SLJ21" s="246"/>
      <c r="SLK21" s="246"/>
      <c r="SLL21" s="246"/>
      <c r="SLM21" s="246"/>
      <c r="SLN21" s="246"/>
      <c r="SLO21" s="246"/>
      <c r="SLP21" s="246"/>
      <c r="SLQ21" s="246"/>
      <c r="SLR21" s="246"/>
      <c r="SLS21" s="246"/>
      <c r="SLT21" s="246"/>
      <c r="SLU21" s="246"/>
      <c r="SLV21" s="246"/>
      <c r="SLW21" s="246"/>
      <c r="SLX21" s="246"/>
      <c r="SLY21" s="246"/>
      <c r="SLZ21" s="246"/>
      <c r="SMA21" s="246"/>
      <c r="SMB21" s="246"/>
      <c r="SMC21" s="246"/>
      <c r="SMD21" s="246"/>
      <c r="SME21" s="246"/>
      <c r="SMF21" s="246"/>
      <c r="SMG21" s="246"/>
      <c r="SMH21" s="246"/>
      <c r="SMI21" s="246"/>
      <c r="SMJ21" s="246"/>
      <c r="SMK21" s="246"/>
      <c r="SML21" s="246"/>
      <c r="SMM21" s="246"/>
      <c r="SMN21" s="246"/>
      <c r="SMO21" s="246"/>
      <c r="SMP21" s="246"/>
      <c r="SMQ21" s="246"/>
      <c r="SMR21" s="246"/>
      <c r="SMS21" s="246"/>
      <c r="SMT21" s="246"/>
      <c r="SMU21" s="246"/>
      <c r="SMV21" s="246"/>
      <c r="SMW21" s="246"/>
      <c r="SMX21" s="246"/>
      <c r="SMY21" s="246"/>
      <c r="SMZ21" s="246"/>
      <c r="SNA21" s="246"/>
      <c r="SNB21" s="246"/>
      <c r="SNC21" s="246"/>
      <c r="SND21" s="246"/>
      <c r="SNE21" s="246"/>
      <c r="SNF21" s="246"/>
      <c r="SNG21" s="246"/>
      <c r="SNH21" s="246"/>
      <c r="SNI21" s="246"/>
      <c r="SNJ21" s="246"/>
      <c r="SNK21" s="246"/>
      <c r="SNL21" s="246"/>
      <c r="SNM21" s="246"/>
      <c r="SNN21" s="246"/>
      <c r="SNO21" s="246"/>
      <c r="SNP21" s="246"/>
      <c r="SNQ21" s="246"/>
      <c r="SNR21" s="246"/>
      <c r="SNS21" s="246"/>
      <c r="SNT21" s="246"/>
      <c r="SNU21" s="246"/>
      <c r="SNV21" s="246"/>
      <c r="SNW21" s="246"/>
      <c r="SNX21" s="246"/>
      <c r="SNY21" s="246"/>
      <c r="SNZ21" s="246"/>
      <c r="SOA21" s="246"/>
      <c r="SOB21" s="246"/>
      <c r="SOC21" s="246"/>
      <c r="SOD21" s="246"/>
      <c r="SOE21" s="246"/>
      <c r="SOF21" s="246"/>
      <c r="SOG21" s="246"/>
      <c r="SOH21" s="246"/>
      <c r="SOI21" s="246"/>
      <c r="SOJ21" s="246"/>
      <c r="SOK21" s="246"/>
      <c r="SOL21" s="246"/>
      <c r="SOM21" s="246"/>
      <c r="SON21" s="246"/>
      <c r="SOO21" s="246"/>
      <c r="SOP21" s="246"/>
      <c r="SOQ21" s="246"/>
      <c r="SOR21" s="246"/>
      <c r="SOS21" s="246"/>
      <c r="SOT21" s="246"/>
      <c r="SOU21" s="246"/>
      <c r="SOV21" s="246"/>
      <c r="SOW21" s="246"/>
      <c r="SOX21" s="246"/>
      <c r="SOY21" s="246"/>
      <c r="SOZ21" s="246"/>
      <c r="SPA21" s="246"/>
      <c r="SPB21" s="246"/>
      <c r="SPC21" s="246"/>
      <c r="SPD21" s="246"/>
      <c r="SPE21" s="246"/>
      <c r="SPF21" s="246"/>
      <c r="SPG21" s="246"/>
      <c r="SPH21" s="246"/>
      <c r="SPI21" s="246"/>
      <c r="SPJ21" s="246"/>
      <c r="SPK21" s="246"/>
      <c r="SPL21" s="246"/>
      <c r="SPM21" s="246"/>
      <c r="SPN21" s="246"/>
      <c r="SPO21" s="246"/>
      <c r="SPP21" s="246"/>
      <c r="SPQ21" s="246"/>
      <c r="SPR21" s="246"/>
      <c r="SPS21" s="246"/>
      <c r="SPT21" s="246"/>
      <c r="SPU21" s="246"/>
      <c r="SPV21" s="246"/>
      <c r="SPW21" s="246"/>
      <c r="SPX21" s="246"/>
      <c r="SPY21" s="246"/>
      <c r="SPZ21" s="246"/>
      <c r="SQA21" s="246"/>
      <c r="SQB21" s="246"/>
      <c r="SQC21" s="246"/>
      <c r="SQD21" s="246"/>
      <c r="SQE21" s="246"/>
      <c r="SQF21" s="246"/>
      <c r="SQG21" s="246"/>
      <c r="SQH21" s="246"/>
      <c r="SQI21" s="246"/>
      <c r="SQJ21" s="246"/>
      <c r="SQK21" s="246"/>
      <c r="SQL21" s="246"/>
      <c r="SQM21" s="246"/>
      <c r="SQN21" s="246"/>
      <c r="SQO21" s="246"/>
      <c r="SQP21" s="246"/>
      <c r="SQQ21" s="246"/>
      <c r="SQR21" s="246"/>
      <c r="SQS21" s="246"/>
      <c r="SQT21" s="246"/>
      <c r="SQU21" s="246"/>
      <c r="SQV21" s="246"/>
      <c r="SQW21" s="246"/>
      <c r="SQX21" s="246"/>
      <c r="SQY21" s="246"/>
      <c r="SQZ21" s="246"/>
      <c r="SRA21" s="246"/>
      <c r="SRB21" s="246"/>
      <c r="SRC21" s="246"/>
      <c r="SRD21" s="246"/>
      <c r="SRE21" s="246"/>
      <c r="SRF21" s="246"/>
      <c r="SRG21" s="246"/>
      <c r="SRH21" s="246"/>
      <c r="SRI21" s="246"/>
      <c r="SRJ21" s="246"/>
      <c r="SRK21" s="246"/>
      <c r="SRL21" s="246"/>
      <c r="SRM21" s="246"/>
      <c r="SRN21" s="246"/>
      <c r="SRO21" s="246"/>
      <c r="SRP21" s="246"/>
      <c r="SRQ21" s="246"/>
      <c r="SRR21" s="246"/>
      <c r="SRS21" s="246"/>
      <c r="SRT21" s="246"/>
      <c r="SRU21" s="246"/>
      <c r="SRV21" s="246"/>
      <c r="SRW21" s="246"/>
      <c r="SRX21" s="246"/>
      <c r="SRY21" s="246"/>
      <c r="SRZ21" s="246"/>
      <c r="SSA21" s="246"/>
      <c r="SSB21" s="246"/>
      <c r="SSC21" s="246"/>
      <c r="SSD21" s="246"/>
      <c r="SSE21" s="246"/>
      <c r="SSF21" s="246"/>
      <c r="SSG21" s="246"/>
      <c r="SSH21" s="246"/>
      <c r="SSI21" s="246"/>
      <c r="SSJ21" s="246"/>
      <c r="SSK21" s="246"/>
      <c r="SSL21" s="246"/>
      <c r="SSM21" s="246"/>
      <c r="SSN21" s="246"/>
      <c r="SSO21" s="246"/>
      <c r="SSP21" s="246"/>
      <c r="SSQ21" s="246"/>
      <c r="SSR21" s="246"/>
      <c r="SSS21" s="246"/>
      <c r="SST21" s="246"/>
      <c r="SSU21" s="246"/>
      <c r="SSV21" s="246"/>
      <c r="SSW21" s="246"/>
      <c r="SSX21" s="246"/>
      <c r="SSY21" s="246"/>
      <c r="SSZ21" s="246"/>
      <c r="STA21" s="246"/>
      <c r="STB21" s="246"/>
      <c r="STC21" s="246"/>
      <c r="STD21" s="246"/>
      <c r="STE21" s="246"/>
      <c r="STF21" s="246"/>
      <c r="STG21" s="246"/>
      <c r="STH21" s="246"/>
      <c r="STI21" s="246"/>
      <c r="STJ21" s="246"/>
      <c r="STK21" s="246"/>
      <c r="STL21" s="246"/>
      <c r="STM21" s="246"/>
      <c r="STN21" s="246"/>
      <c r="STO21" s="246"/>
      <c r="STP21" s="246"/>
      <c r="STQ21" s="246"/>
      <c r="STR21" s="246"/>
      <c r="STS21" s="246"/>
      <c r="STT21" s="246"/>
      <c r="STU21" s="246"/>
      <c r="STV21" s="246"/>
      <c r="STW21" s="246"/>
      <c r="STX21" s="246"/>
      <c r="STY21" s="246"/>
      <c r="STZ21" s="246"/>
      <c r="SUA21" s="246"/>
      <c r="SUB21" s="246"/>
      <c r="SUC21" s="246"/>
      <c r="SUD21" s="246"/>
      <c r="SUE21" s="246"/>
      <c r="SUF21" s="246"/>
      <c r="SUG21" s="246"/>
      <c r="SUH21" s="246"/>
      <c r="SUI21" s="246"/>
      <c r="SUJ21" s="246"/>
      <c r="SUK21" s="246"/>
      <c r="SUL21" s="246"/>
      <c r="SUM21" s="246"/>
      <c r="SUN21" s="246"/>
      <c r="SUO21" s="246"/>
      <c r="SUP21" s="246"/>
      <c r="SUQ21" s="246"/>
      <c r="SUR21" s="246"/>
      <c r="SUS21" s="246"/>
      <c r="SUT21" s="246"/>
      <c r="SUU21" s="246"/>
      <c r="SUV21" s="246"/>
      <c r="SUW21" s="246"/>
      <c r="SUX21" s="246"/>
      <c r="SUY21" s="246"/>
      <c r="SUZ21" s="246"/>
      <c r="SVA21" s="246"/>
      <c r="SVB21" s="246"/>
      <c r="SVC21" s="246"/>
      <c r="SVD21" s="246"/>
      <c r="SVE21" s="246"/>
      <c r="SVF21" s="246"/>
      <c r="SVG21" s="246"/>
      <c r="SVH21" s="246"/>
      <c r="SVI21" s="246"/>
      <c r="SVJ21" s="246"/>
      <c r="SVK21" s="246"/>
      <c r="SVL21" s="246"/>
      <c r="SVM21" s="246"/>
      <c r="SVN21" s="246"/>
      <c r="SVO21" s="246"/>
      <c r="SVP21" s="246"/>
      <c r="SVQ21" s="246"/>
      <c r="SVR21" s="246"/>
      <c r="SVS21" s="246"/>
      <c r="SVT21" s="246"/>
      <c r="SVU21" s="246"/>
      <c r="SVV21" s="246"/>
      <c r="SVW21" s="246"/>
      <c r="SVX21" s="246"/>
      <c r="SVY21" s="246"/>
      <c r="SVZ21" s="246"/>
      <c r="SWA21" s="246"/>
      <c r="SWB21" s="246"/>
      <c r="SWC21" s="246"/>
      <c r="SWD21" s="246"/>
      <c r="SWE21" s="246"/>
      <c r="SWF21" s="246"/>
      <c r="SWG21" s="246"/>
      <c r="SWH21" s="246"/>
      <c r="SWI21" s="246"/>
      <c r="SWJ21" s="246"/>
      <c r="SWK21" s="246"/>
      <c r="SWL21" s="246"/>
      <c r="SWM21" s="246"/>
      <c r="SWN21" s="246"/>
      <c r="SWO21" s="246"/>
      <c r="SWP21" s="246"/>
      <c r="SWQ21" s="246"/>
      <c r="SWR21" s="246"/>
      <c r="SWS21" s="246"/>
      <c r="SWT21" s="246"/>
      <c r="SWU21" s="246"/>
      <c r="SWV21" s="246"/>
      <c r="SWW21" s="246"/>
      <c r="SWX21" s="246"/>
      <c r="SWY21" s="246"/>
      <c r="SWZ21" s="246"/>
      <c r="SXA21" s="246"/>
      <c r="SXB21" s="246"/>
      <c r="SXC21" s="246"/>
      <c r="SXD21" s="246"/>
      <c r="SXE21" s="246"/>
      <c r="SXF21" s="246"/>
      <c r="SXG21" s="246"/>
      <c r="SXH21" s="246"/>
      <c r="SXI21" s="246"/>
      <c r="SXJ21" s="246"/>
      <c r="SXK21" s="246"/>
      <c r="SXL21" s="246"/>
      <c r="SXM21" s="246"/>
      <c r="SXN21" s="246"/>
      <c r="SXO21" s="246"/>
      <c r="SXP21" s="246"/>
      <c r="SXQ21" s="246"/>
      <c r="SXR21" s="246"/>
      <c r="SXS21" s="246"/>
      <c r="SXT21" s="246"/>
      <c r="SXU21" s="246"/>
      <c r="SXV21" s="246"/>
      <c r="SXW21" s="246"/>
      <c r="SXX21" s="246"/>
      <c r="SXY21" s="246"/>
      <c r="SXZ21" s="246"/>
      <c r="SYA21" s="246"/>
      <c r="SYB21" s="246"/>
      <c r="SYC21" s="246"/>
      <c r="SYD21" s="246"/>
      <c r="SYE21" s="246"/>
      <c r="SYF21" s="246"/>
      <c r="SYG21" s="246"/>
      <c r="SYH21" s="246"/>
      <c r="SYI21" s="246"/>
      <c r="SYJ21" s="246"/>
      <c r="SYK21" s="246"/>
      <c r="SYL21" s="246"/>
      <c r="SYM21" s="246"/>
      <c r="SYN21" s="246"/>
      <c r="SYO21" s="246"/>
      <c r="SYP21" s="246"/>
      <c r="SYQ21" s="246"/>
      <c r="SYR21" s="246"/>
      <c r="SYS21" s="246"/>
      <c r="SYT21" s="246"/>
      <c r="SYU21" s="246"/>
      <c r="SYV21" s="246"/>
      <c r="SYW21" s="246"/>
      <c r="SYX21" s="246"/>
      <c r="SYY21" s="246"/>
      <c r="SYZ21" s="246"/>
      <c r="SZA21" s="246"/>
      <c r="SZB21" s="246"/>
      <c r="SZC21" s="246"/>
      <c r="SZD21" s="246"/>
      <c r="SZE21" s="246"/>
      <c r="SZF21" s="246"/>
      <c r="SZG21" s="246"/>
      <c r="SZH21" s="246"/>
      <c r="SZI21" s="246"/>
      <c r="SZJ21" s="246"/>
      <c r="SZK21" s="246"/>
      <c r="SZL21" s="246"/>
      <c r="SZM21" s="246"/>
      <c r="SZN21" s="246"/>
      <c r="SZO21" s="246"/>
      <c r="SZP21" s="246"/>
      <c r="SZQ21" s="246"/>
      <c r="SZR21" s="246"/>
      <c r="SZS21" s="246"/>
      <c r="SZT21" s="246"/>
      <c r="SZU21" s="246"/>
      <c r="SZV21" s="246"/>
      <c r="SZW21" s="246"/>
      <c r="SZX21" s="246"/>
      <c r="SZY21" s="246"/>
      <c r="SZZ21" s="246"/>
      <c r="TAA21" s="246"/>
      <c r="TAB21" s="246"/>
      <c r="TAC21" s="246"/>
      <c r="TAD21" s="246"/>
      <c r="TAE21" s="246"/>
      <c r="TAF21" s="246"/>
      <c r="TAG21" s="246"/>
      <c r="TAH21" s="246"/>
      <c r="TAI21" s="246"/>
      <c r="TAJ21" s="246"/>
      <c r="TAK21" s="246"/>
      <c r="TAL21" s="246"/>
      <c r="TAM21" s="246"/>
      <c r="TAN21" s="246"/>
      <c r="TAO21" s="246"/>
      <c r="TAP21" s="246"/>
      <c r="TAQ21" s="246"/>
      <c r="TAR21" s="246"/>
      <c r="TAS21" s="246"/>
      <c r="TAT21" s="246"/>
      <c r="TAU21" s="246"/>
      <c r="TAV21" s="246"/>
      <c r="TAW21" s="246"/>
      <c r="TAX21" s="246"/>
      <c r="TAY21" s="246"/>
      <c r="TAZ21" s="246"/>
      <c r="TBA21" s="246"/>
      <c r="TBB21" s="246"/>
      <c r="TBC21" s="246"/>
      <c r="TBD21" s="246"/>
      <c r="TBE21" s="246"/>
      <c r="TBF21" s="246"/>
      <c r="TBG21" s="246"/>
      <c r="TBH21" s="246"/>
      <c r="TBI21" s="246"/>
      <c r="TBJ21" s="246"/>
      <c r="TBK21" s="246"/>
      <c r="TBL21" s="246"/>
      <c r="TBM21" s="246"/>
      <c r="TBN21" s="246"/>
      <c r="TBO21" s="246"/>
      <c r="TBP21" s="246"/>
      <c r="TBQ21" s="246"/>
      <c r="TBR21" s="246"/>
      <c r="TBS21" s="246"/>
      <c r="TBT21" s="246"/>
      <c r="TBU21" s="246"/>
      <c r="TBV21" s="246"/>
      <c r="TBW21" s="246"/>
      <c r="TBX21" s="246"/>
      <c r="TBY21" s="246"/>
      <c r="TBZ21" s="246"/>
      <c r="TCA21" s="246"/>
      <c r="TCB21" s="246"/>
      <c r="TCC21" s="246"/>
      <c r="TCD21" s="246"/>
      <c r="TCE21" s="246"/>
      <c r="TCF21" s="246"/>
      <c r="TCG21" s="246"/>
      <c r="TCH21" s="246"/>
      <c r="TCI21" s="246"/>
      <c r="TCJ21" s="246"/>
      <c r="TCK21" s="246"/>
      <c r="TCL21" s="246"/>
      <c r="TCM21" s="246"/>
      <c r="TCN21" s="246"/>
      <c r="TCO21" s="246"/>
      <c r="TCP21" s="246"/>
      <c r="TCQ21" s="246"/>
      <c r="TCR21" s="246"/>
      <c r="TCS21" s="246"/>
      <c r="TCT21" s="246"/>
      <c r="TCU21" s="246"/>
      <c r="TCV21" s="246"/>
      <c r="TCW21" s="246"/>
      <c r="TCX21" s="246"/>
      <c r="TCY21" s="246"/>
      <c r="TCZ21" s="246"/>
      <c r="TDA21" s="246"/>
      <c r="TDB21" s="246"/>
      <c r="TDC21" s="246"/>
      <c r="TDD21" s="246"/>
      <c r="TDE21" s="246"/>
      <c r="TDF21" s="246"/>
      <c r="TDG21" s="246"/>
      <c r="TDH21" s="246"/>
      <c r="TDI21" s="246"/>
      <c r="TDJ21" s="246"/>
      <c r="TDK21" s="246"/>
      <c r="TDL21" s="246"/>
      <c r="TDM21" s="246"/>
      <c r="TDN21" s="246"/>
      <c r="TDO21" s="246"/>
      <c r="TDP21" s="246"/>
      <c r="TDQ21" s="246"/>
      <c r="TDR21" s="246"/>
      <c r="TDS21" s="246"/>
      <c r="TDT21" s="246"/>
      <c r="TDU21" s="246"/>
      <c r="TDV21" s="246"/>
      <c r="TDW21" s="246"/>
      <c r="TDX21" s="246"/>
      <c r="TDY21" s="246"/>
      <c r="TDZ21" s="246"/>
      <c r="TEA21" s="246"/>
      <c r="TEB21" s="246"/>
      <c r="TEC21" s="246"/>
      <c r="TED21" s="246"/>
      <c r="TEE21" s="246"/>
      <c r="TEF21" s="246"/>
      <c r="TEG21" s="246"/>
      <c r="TEH21" s="246"/>
      <c r="TEI21" s="246"/>
      <c r="TEJ21" s="246"/>
      <c r="TEK21" s="246"/>
      <c r="TEL21" s="246"/>
      <c r="TEM21" s="246"/>
      <c r="TEN21" s="246"/>
      <c r="TEO21" s="246"/>
      <c r="TEP21" s="246"/>
      <c r="TEQ21" s="246"/>
      <c r="TER21" s="246"/>
      <c r="TES21" s="246"/>
      <c r="TET21" s="246"/>
      <c r="TEU21" s="246"/>
      <c r="TEV21" s="246"/>
      <c r="TEW21" s="246"/>
      <c r="TEX21" s="246"/>
      <c r="TEY21" s="246"/>
      <c r="TEZ21" s="246"/>
      <c r="TFA21" s="246"/>
      <c r="TFB21" s="246"/>
      <c r="TFC21" s="246"/>
      <c r="TFD21" s="246"/>
      <c r="TFE21" s="246"/>
      <c r="TFF21" s="246"/>
      <c r="TFG21" s="246"/>
      <c r="TFH21" s="246"/>
      <c r="TFI21" s="246"/>
      <c r="TFJ21" s="246"/>
      <c r="TFK21" s="246"/>
      <c r="TFL21" s="246"/>
      <c r="TFM21" s="246"/>
      <c r="TFN21" s="246"/>
      <c r="TFO21" s="246"/>
      <c r="TFP21" s="246"/>
      <c r="TFQ21" s="246"/>
      <c r="TFR21" s="246"/>
      <c r="TFS21" s="246"/>
      <c r="TFT21" s="246"/>
      <c r="TFU21" s="246"/>
      <c r="TFV21" s="246"/>
      <c r="TFW21" s="246"/>
      <c r="TFX21" s="246"/>
      <c r="TFY21" s="246"/>
      <c r="TFZ21" s="246"/>
      <c r="TGA21" s="246"/>
      <c r="TGB21" s="246"/>
      <c r="TGC21" s="246"/>
      <c r="TGD21" s="246"/>
      <c r="TGE21" s="246"/>
      <c r="TGF21" s="246"/>
      <c r="TGG21" s="246"/>
      <c r="TGH21" s="246"/>
      <c r="TGI21" s="246"/>
      <c r="TGJ21" s="246"/>
      <c r="TGK21" s="246"/>
      <c r="TGL21" s="246"/>
      <c r="TGM21" s="246"/>
      <c r="TGN21" s="246"/>
      <c r="TGO21" s="246"/>
      <c r="TGP21" s="246"/>
      <c r="TGQ21" s="246"/>
      <c r="TGR21" s="246"/>
      <c r="TGS21" s="246"/>
      <c r="TGT21" s="246"/>
      <c r="TGU21" s="246"/>
      <c r="TGV21" s="246"/>
      <c r="TGW21" s="246"/>
      <c r="TGX21" s="246"/>
      <c r="TGY21" s="246"/>
      <c r="TGZ21" s="246"/>
      <c r="THA21" s="246"/>
      <c r="THB21" s="246"/>
      <c r="THC21" s="246"/>
      <c r="THD21" s="246"/>
      <c r="THE21" s="246"/>
      <c r="THF21" s="246"/>
      <c r="THG21" s="246"/>
      <c r="THH21" s="246"/>
      <c r="THI21" s="246"/>
      <c r="THJ21" s="246"/>
      <c r="THK21" s="246"/>
      <c r="THL21" s="246"/>
      <c r="THM21" s="246"/>
      <c r="THN21" s="246"/>
      <c r="THO21" s="246"/>
      <c r="THP21" s="246"/>
      <c r="THQ21" s="246"/>
      <c r="THR21" s="246"/>
      <c r="THS21" s="246"/>
      <c r="THT21" s="246"/>
      <c r="THU21" s="246"/>
      <c r="THV21" s="246"/>
      <c r="THW21" s="246"/>
      <c r="THX21" s="246"/>
      <c r="THY21" s="246"/>
      <c r="THZ21" s="246"/>
      <c r="TIA21" s="246"/>
      <c r="TIB21" s="246"/>
      <c r="TIC21" s="246"/>
      <c r="TID21" s="246"/>
      <c r="TIE21" s="246"/>
      <c r="TIF21" s="246"/>
      <c r="TIG21" s="246"/>
      <c r="TIH21" s="246"/>
      <c r="TII21" s="246"/>
      <c r="TIJ21" s="246"/>
      <c r="TIK21" s="246"/>
      <c r="TIL21" s="246"/>
      <c r="TIM21" s="246"/>
      <c r="TIN21" s="246"/>
      <c r="TIO21" s="246"/>
      <c r="TIP21" s="246"/>
      <c r="TIQ21" s="246"/>
      <c r="TIR21" s="246"/>
      <c r="TIS21" s="246"/>
      <c r="TIT21" s="246"/>
      <c r="TIU21" s="246"/>
      <c r="TIV21" s="246"/>
      <c r="TIW21" s="246"/>
      <c r="TIX21" s="246"/>
      <c r="TIY21" s="246"/>
      <c r="TIZ21" s="246"/>
      <c r="TJA21" s="246"/>
      <c r="TJB21" s="246"/>
      <c r="TJC21" s="246"/>
      <c r="TJD21" s="246"/>
      <c r="TJE21" s="246"/>
      <c r="TJF21" s="246"/>
      <c r="TJG21" s="246"/>
      <c r="TJH21" s="246"/>
      <c r="TJI21" s="246"/>
      <c r="TJJ21" s="246"/>
      <c r="TJK21" s="246"/>
      <c r="TJL21" s="246"/>
      <c r="TJM21" s="246"/>
      <c r="TJN21" s="246"/>
      <c r="TJO21" s="246"/>
      <c r="TJP21" s="246"/>
      <c r="TJQ21" s="246"/>
      <c r="TJR21" s="246"/>
      <c r="TJS21" s="246"/>
      <c r="TJT21" s="246"/>
      <c r="TJU21" s="246"/>
      <c r="TJV21" s="246"/>
      <c r="TJW21" s="246"/>
      <c r="TJX21" s="246"/>
      <c r="TJY21" s="246"/>
      <c r="TJZ21" s="246"/>
      <c r="TKA21" s="246"/>
      <c r="TKB21" s="246"/>
      <c r="TKC21" s="246"/>
      <c r="TKD21" s="246"/>
      <c r="TKE21" s="246"/>
      <c r="TKF21" s="246"/>
      <c r="TKG21" s="246"/>
      <c r="TKH21" s="246"/>
      <c r="TKI21" s="246"/>
      <c r="TKJ21" s="246"/>
      <c r="TKK21" s="246"/>
      <c r="TKL21" s="246"/>
      <c r="TKM21" s="246"/>
      <c r="TKN21" s="246"/>
      <c r="TKO21" s="246"/>
      <c r="TKP21" s="246"/>
      <c r="TKQ21" s="246"/>
      <c r="TKR21" s="246"/>
      <c r="TKS21" s="246"/>
      <c r="TKT21" s="246"/>
      <c r="TKU21" s="246"/>
      <c r="TKV21" s="246"/>
      <c r="TKW21" s="246"/>
      <c r="TKX21" s="246"/>
      <c r="TKY21" s="246"/>
      <c r="TKZ21" s="246"/>
      <c r="TLA21" s="246"/>
      <c r="TLB21" s="246"/>
      <c r="TLC21" s="246"/>
      <c r="TLD21" s="246"/>
      <c r="TLE21" s="246"/>
      <c r="TLF21" s="246"/>
      <c r="TLG21" s="246"/>
      <c r="TLH21" s="246"/>
      <c r="TLI21" s="246"/>
      <c r="TLJ21" s="246"/>
      <c r="TLK21" s="246"/>
      <c r="TLL21" s="246"/>
      <c r="TLM21" s="246"/>
      <c r="TLN21" s="246"/>
      <c r="TLO21" s="246"/>
      <c r="TLP21" s="246"/>
      <c r="TLQ21" s="246"/>
      <c r="TLR21" s="246"/>
      <c r="TLS21" s="246"/>
      <c r="TLT21" s="246"/>
      <c r="TLU21" s="246"/>
      <c r="TLV21" s="246"/>
      <c r="TLW21" s="246"/>
      <c r="TLX21" s="246"/>
      <c r="TLY21" s="246"/>
      <c r="TLZ21" s="246"/>
      <c r="TMA21" s="246"/>
      <c r="TMB21" s="246"/>
      <c r="TMC21" s="246"/>
      <c r="TMD21" s="246"/>
      <c r="TME21" s="246"/>
      <c r="TMF21" s="246"/>
      <c r="TMG21" s="246"/>
      <c r="TMH21" s="246"/>
      <c r="TMI21" s="246"/>
      <c r="TMJ21" s="246"/>
      <c r="TMK21" s="246"/>
      <c r="TML21" s="246"/>
      <c r="TMM21" s="246"/>
      <c r="TMN21" s="246"/>
      <c r="TMO21" s="246"/>
      <c r="TMP21" s="246"/>
      <c r="TMQ21" s="246"/>
      <c r="TMR21" s="246"/>
      <c r="TMS21" s="246"/>
      <c r="TMT21" s="246"/>
      <c r="TMU21" s="246"/>
      <c r="TMV21" s="246"/>
      <c r="TMW21" s="246"/>
      <c r="TMX21" s="246"/>
      <c r="TMY21" s="246"/>
      <c r="TMZ21" s="246"/>
      <c r="TNA21" s="246"/>
      <c r="TNB21" s="246"/>
      <c r="TNC21" s="246"/>
      <c r="TND21" s="246"/>
      <c r="TNE21" s="246"/>
      <c r="TNF21" s="246"/>
      <c r="TNG21" s="246"/>
      <c r="TNH21" s="246"/>
      <c r="TNI21" s="246"/>
      <c r="TNJ21" s="246"/>
      <c r="TNK21" s="246"/>
      <c r="TNL21" s="246"/>
      <c r="TNM21" s="246"/>
      <c r="TNN21" s="246"/>
      <c r="TNO21" s="246"/>
      <c r="TNP21" s="246"/>
      <c r="TNQ21" s="246"/>
      <c r="TNR21" s="246"/>
      <c r="TNS21" s="246"/>
      <c r="TNT21" s="246"/>
      <c r="TNU21" s="246"/>
      <c r="TNV21" s="246"/>
      <c r="TNW21" s="246"/>
      <c r="TNX21" s="246"/>
      <c r="TNY21" s="246"/>
      <c r="TNZ21" s="246"/>
      <c r="TOA21" s="246"/>
      <c r="TOB21" s="246"/>
      <c r="TOC21" s="246"/>
      <c r="TOD21" s="246"/>
      <c r="TOE21" s="246"/>
      <c r="TOF21" s="246"/>
      <c r="TOG21" s="246"/>
      <c r="TOH21" s="246"/>
      <c r="TOI21" s="246"/>
      <c r="TOJ21" s="246"/>
      <c r="TOK21" s="246"/>
      <c r="TOL21" s="246"/>
      <c r="TOM21" s="246"/>
      <c r="TON21" s="246"/>
      <c r="TOO21" s="246"/>
      <c r="TOP21" s="246"/>
      <c r="TOQ21" s="246"/>
      <c r="TOR21" s="246"/>
      <c r="TOS21" s="246"/>
      <c r="TOT21" s="246"/>
      <c r="TOU21" s="246"/>
      <c r="TOV21" s="246"/>
      <c r="TOW21" s="246"/>
      <c r="TOX21" s="246"/>
      <c r="TOY21" s="246"/>
      <c r="TOZ21" s="246"/>
      <c r="TPA21" s="246"/>
      <c r="TPB21" s="246"/>
      <c r="TPC21" s="246"/>
      <c r="TPD21" s="246"/>
      <c r="TPE21" s="246"/>
      <c r="TPF21" s="246"/>
      <c r="TPG21" s="246"/>
      <c r="TPH21" s="246"/>
      <c r="TPI21" s="246"/>
      <c r="TPJ21" s="246"/>
      <c r="TPK21" s="246"/>
      <c r="TPL21" s="246"/>
      <c r="TPM21" s="246"/>
      <c r="TPN21" s="246"/>
      <c r="TPO21" s="246"/>
      <c r="TPP21" s="246"/>
      <c r="TPQ21" s="246"/>
      <c r="TPR21" s="246"/>
      <c r="TPS21" s="246"/>
      <c r="TPT21" s="246"/>
      <c r="TPU21" s="246"/>
      <c r="TPV21" s="246"/>
      <c r="TPW21" s="246"/>
      <c r="TPX21" s="246"/>
      <c r="TPY21" s="246"/>
      <c r="TPZ21" s="246"/>
      <c r="TQA21" s="246"/>
      <c r="TQB21" s="246"/>
      <c r="TQC21" s="246"/>
      <c r="TQD21" s="246"/>
      <c r="TQE21" s="246"/>
      <c r="TQF21" s="246"/>
      <c r="TQG21" s="246"/>
      <c r="TQH21" s="246"/>
      <c r="TQI21" s="246"/>
      <c r="TQJ21" s="246"/>
      <c r="TQK21" s="246"/>
      <c r="TQL21" s="246"/>
      <c r="TQM21" s="246"/>
      <c r="TQN21" s="246"/>
      <c r="TQO21" s="246"/>
      <c r="TQP21" s="246"/>
      <c r="TQQ21" s="246"/>
      <c r="TQR21" s="246"/>
      <c r="TQS21" s="246"/>
      <c r="TQT21" s="246"/>
      <c r="TQU21" s="246"/>
      <c r="TQV21" s="246"/>
      <c r="TQW21" s="246"/>
      <c r="TQX21" s="246"/>
      <c r="TQY21" s="246"/>
      <c r="TQZ21" s="246"/>
      <c r="TRA21" s="246"/>
      <c r="TRB21" s="246"/>
      <c r="TRC21" s="246"/>
      <c r="TRD21" s="246"/>
      <c r="TRE21" s="246"/>
      <c r="TRF21" s="246"/>
      <c r="TRG21" s="246"/>
      <c r="TRH21" s="246"/>
      <c r="TRI21" s="246"/>
      <c r="TRJ21" s="246"/>
      <c r="TRK21" s="246"/>
      <c r="TRL21" s="246"/>
      <c r="TRM21" s="246"/>
      <c r="TRN21" s="246"/>
      <c r="TRO21" s="246"/>
      <c r="TRP21" s="246"/>
      <c r="TRQ21" s="246"/>
      <c r="TRR21" s="246"/>
      <c r="TRS21" s="246"/>
      <c r="TRT21" s="246"/>
      <c r="TRU21" s="246"/>
      <c r="TRV21" s="246"/>
      <c r="TRW21" s="246"/>
      <c r="TRX21" s="246"/>
      <c r="TRY21" s="246"/>
      <c r="TRZ21" s="246"/>
      <c r="TSA21" s="246"/>
      <c r="TSB21" s="246"/>
      <c r="TSC21" s="246"/>
      <c r="TSD21" s="246"/>
      <c r="TSE21" s="246"/>
      <c r="TSF21" s="246"/>
      <c r="TSG21" s="246"/>
      <c r="TSH21" s="246"/>
      <c r="TSI21" s="246"/>
      <c r="TSJ21" s="246"/>
      <c r="TSK21" s="246"/>
      <c r="TSL21" s="246"/>
      <c r="TSM21" s="246"/>
      <c r="TSN21" s="246"/>
      <c r="TSO21" s="246"/>
      <c r="TSP21" s="246"/>
      <c r="TSQ21" s="246"/>
      <c r="TSR21" s="246"/>
      <c r="TSS21" s="246"/>
      <c r="TST21" s="246"/>
      <c r="TSU21" s="246"/>
      <c r="TSV21" s="246"/>
      <c r="TSW21" s="246"/>
      <c r="TSX21" s="246"/>
      <c r="TSY21" s="246"/>
      <c r="TSZ21" s="246"/>
      <c r="TTA21" s="246"/>
      <c r="TTB21" s="246"/>
      <c r="TTC21" s="246"/>
      <c r="TTD21" s="246"/>
      <c r="TTE21" s="246"/>
      <c r="TTF21" s="246"/>
      <c r="TTG21" s="246"/>
      <c r="TTH21" s="246"/>
      <c r="TTI21" s="246"/>
      <c r="TTJ21" s="246"/>
      <c r="TTK21" s="246"/>
      <c r="TTL21" s="246"/>
      <c r="TTM21" s="246"/>
      <c r="TTN21" s="246"/>
      <c r="TTO21" s="246"/>
      <c r="TTP21" s="246"/>
      <c r="TTQ21" s="246"/>
      <c r="TTR21" s="246"/>
      <c r="TTS21" s="246"/>
      <c r="TTT21" s="246"/>
      <c r="TTU21" s="246"/>
      <c r="TTV21" s="246"/>
      <c r="TTW21" s="246"/>
      <c r="TTX21" s="246"/>
      <c r="TTY21" s="246"/>
      <c r="TTZ21" s="246"/>
      <c r="TUA21" s="246"/>
      <c r="TUB21" s="246"/>
      <c r="TUC21" s="246"/>
      <c r="TUD21" s="246"/>
      <c r="TUE21" s="246"/>
      <c r="TUF21" s="246"/>
      <c r="TUG21" s="246"/>
      <c r="TUH21" s="246"/>
      <c r="TUI21" s="246"/>
      <c r="TUJ21" s="246"/>
      <c r="TUK21" s="246"/>
      <c r="TUL21" s="246"/>
      <c r="TUM21" s="246"/>
      <c r="TUN21" s="246"/>
      <c r="TUO21" s="246"/>
      <c r="TUP21" s="246"/>
      <c r="TUQ21" s="246"/>
      <c r="TUR21" s="246"/>
      <c r="TUS21" s="246"/>
      <c r="TUT21" s="246"/>
      <c r="TUU21" s="246"/>
      <c r="TUV21" s="246"/>
      <c r="TUW21" s="246"/>
      <c r="TUX21" s="246"/>
      <c r="TUY21" s="246"/>
      <c r="TUZ21" s="246"/>
      <c r="TVA21" s="246"/>
      <c r="TVB21" s="246"/>
      <c r="TVC21" s="246"/>
      <c r="TVD21" s="246"/>
      <c r="TVE21" s="246"/>
      <c r="TVF21" s="246"/>
      <c r="TVG21" s="246"/>
      <c r="TVH21" s="246"/>
      <c r="TVI21" s="246"/>
      <c r="TVJ21" s="246"/>
      <c r="TVK21" s="246"/>
      <c r="TVL21" s="246"/>
      <c r="TVM21" s="246"/>
      <c r="TVN21" s="246"/>
      <c r="TVO21" s="246"/>
      <c r="TVP21" s="246"/>
      <c r="TVQ21" s="246"/>
      <c r="TVR21" s="246"/>
      <c r="TVS21" s="246"/>
      <c r="TVT21" s="246"/>
      <c r="TVU21" s="246"/>
      <c r="TVV21" s="246"/>
      <c r="TVW21" s="246"/>
      <c r="TVX21" s="246"/>
      <c r="TVY21" s="246"/>
      <c r="TVZ21" s="246"/>
      <c r="TWA21" s="246"/>
      <c r="TWB21" s="246"/>
      <c r="TWC21" s="246"/>
      <c r="TWD21" s="246"/>
      <c r="TWE21" s="246"/>
      <c r="TWF21" s="246"/>
      <c r="TWG21" s="246"/>
      <c r="TWH21" s="246"/>
      <c r="TWI21" s="246"/>
      <c r="TWJ21" s="246"/>
      <c r="TWK21" s="246"/>
      <c r="TWL21" s="246"/>
      <c r="TWM21" s="246"/>
      <c r="TWN21" s="246"/>
      <c r="TWO21" s="246"/>
      <c r="TWP21" s="246"/>
      <c r="TWQ21" s="246"/>
      <c r="TWR21" s="246"/>
      <c r="TWS21" s="246"/>
      <c r="TWT21" s="246"/>
      <c r="TWU21" s="246"/>
      <c r="TWV21" s="246"/>
      <c r="TWW21" s="246"/>
      <c r="TWX21" s="246"/>
      <c r="TWY21" s="246"/>
      <c r="TWZ21" s="246"/>
      <c r="TXA21" s="246"/>
      <c r="TXB21" s="246"/>
      <c r="TXC21" s="246"/>
      <c r="TXD21" s="246"/>
      <c r="TXE21" s="246"/>
      <c r="TXF21" s="246"/>
      <c r="TXG21" s="246"/>
      <c r="TXH21" s="246"/>
      <c r="TXI21" s="246"/>
      <c r="TXJ21" s="246"/>
      <c r="TXK21" s="246"/>
      <c r="TXL21" s="246"/>
      <c r="TXM21" s="246"/>
      <c r="TXN21" s="246"/>
      <c r="TXO21" s="246"/>
      <c r="TXP21" s="246"/>
      <c r="TXQ21" s="246"/>
      <c r="TXR21" s="246"/>
      <c r="TXS21" s="246"/>
      <c r="TXT21" s="246"/>
      <c r="TXU21" s="246"/>
      <c r="TXV21" s="246"/>
      <c r="TXW21" s="246"/>
      <c r="TXX21" s="246"/>
      <c r="TXY21" s="246"/>
      <c r="TXZ21" s="246"/>
      <c r="TYA21" s="246"/>
      <c r="TYB21" s="246"/>
      <c r="TYC21" s="246"/>
      <c r="TYD21" s="246"/>
      <c r="TYE21" s="246"/>
      <c r="TYF21" s="246"/>
      <c r="TYG21" s="246"/>
      <c r="TYH21" s="246"/>
      <c r="TYI21" s="246"/>
      <c r="TYJ21" s="246"/>
      <c r="TYK21" s="246"/>
      <c r="TYL21" s="246"/>
      <c r="TYM21" s="246"/>
      <c r="TYN21" s="246"/>
      <c r="TYO21" s="246"/>
      <c r="TYP21" s="246"/>
      <c r="TYQ21" s="246"/>
      <c r="TYR21" s="246"/>
      <c r="TYS21" s="246"/>
      <c r="TYT21" s="246"/>
      <c r="TYU21" s="246"/>
      <c r="TYV21" s="246"/>
      <c r="TYW21" s="246"/>
      <c r="TYX21" s="246"/>
      <c r="TYY21" s="246"/>
      <c r="TYZ21" s="246"/>
      <c r="TZA21" s="246"/>
      <c r="TZB21" s="246"/>
      <c r="TZC21" s="246"/>
      <c r="TZD21" s="246"/>
      <c r="TZE21" s="246"/>
      <c r="TZF21" s="246"/>
      <c r="TZG21" s="246"/>
      <c r="TZH21" s="246"/>
      <c r="TZI21" s="246"/>
      <c r="TZJ21" s="246"/>
      <c r="TZK21" s="246"/>
      <c r="TZL21" s="246"/>
      <c r="TZM21" s="246"/>
      <c r="TZN21" s="246"/>
      <c r="TZO21" s="246"/>
      <c r="TZP21" s="246"/>
      <c r="TZQ21" s="246"/>
      <c r="TZR21" s="246"/>
      <c r="TZS21" s="246"/>
      <c r="TZT21" s="246"/>
      <c r="TZU21" s="246"/>
      <c r="TZV21" s="246"/>
      <c r="TZW21" s="246"/>
      <c r="TZX21" s="246"/>
      <c r="TZY21" s="246"/>
      <c r="TZZ21" s="246"/>
      <c r="UAA21" s="246"/>
      <c r="UAB21" s="246"/>
      <c r="UAC21" s="246"/>
      <c r="UAD21" s="246"/>
      <c r="UAE21" s="246"/>
      <c r="UAF21" s="246"/>
      <c r="UAG21" s="246"/>
      <c r="UAH21" s="246"/>
      <c r="UAI21" s="246"/>
      <c r="UAJ21" s="246"/>
      <c r="UAK21" s="246"/>
      <c r="UAL21" s="246"/>
      <c r="UAM21" s="246"/>
      <c r="UAN21" s="246"/>
      <c r="UAO21" s="246"/>
      <c r="UAP21" s="246"/>
      <c r="UAQ21" s="246"/>
      <c r="UAR21" s="246"/>
      <c r="UAS21" s="246"/>
      <c r="UAT21" s="246"/>
      <c r="UAU21" s="246"/>
      <c r="UAV21" s="246"/>
      <c r="UAW21" s="246"/>
      <c r="UAX21" s="246"/>
      <c r="UAY21" s="246"/>
      <c r="UAZ21" s="246"/>
      <c r="UBA21" s="246"/>
      <c r="UBB21" s="246"/>
      <c r="UBC21" s="246"/>
      <c r="UBD21" s="246"/>
      <c r="UBE21" s="246"/>
      <c r="UBF21" s="246"/>
      <c r="UBG21" s="246"/>
      <c r="UBH21" s="246"/>
      <c r="UBI21" s="246"/>
      <c r="UBJ21" s="246"/>
      <c r="UBK21" s="246"/>
      <c r="UBL21" s="246"/>
      <c r="UBM21" s="246"/>
      <c r="UBN21" s="246"/>
      <c r="UBO21" s="246"/>
      <c r="UBP21" s="246"/>
      <c r="UBQ21" s="246"/>
      <c r="UBR21" s="246"/>
      <c r="UBS21" s="246"/>
      <c r="UBT21" s="246"/>
      <c r="UBU21" s="246"/>
      <c r="UBV21" s="246"/>
      <c r="UBW21" s="246"/>
      <c r="UBX21" s="246"/>
      <c r="UBY21" s="246"/>
      <c r="UBZ21" s="246"/>
      <c r="UCA21" s="246"/>
      <c r="UCB21" s="246"/>
      <c r="UCC21" s="246"/>
      <c r="UCD21" s="246"/>
      <c r="UCE21" s="246"/>
      <c r="UCF21" s="246"/>
      <c r="UCG21" s="246"/>
      <c r="UCH21" s="246"/>
      <c r="UCI21" s="246"/>
      <c r="UCJ21" s="246"/>
      <c r="UCK21" s="246"/>
      <c r="UCL21" s="246"/>
      <c r="UCM21" s="246"/>
      <c r="UCN21" s="246"/>
      <c r="UCO21" s="246"/>
      <c r="UCP21" s="246"/>
      <c r="UCQ21" s="246"/>
      <c r="UCR21" s="246"/>
      <c r="UCS21" s="246"/>
      <c r="UCT21" s="246"/>
      <c r="UCU21" s="246"/>
      <c r="UCV21" s="246"/>
      <c r="UCW21" s="246"/>
      <c r="UCX21" s="246"/>
      <c r="UCY21" s="246"/>
      <c r="UCZ21" s="246"/>
      <c r="UDA21" s="246"/>
      <c r="UDB21" s="246"/>
      <c r="UDC21" s="246"/>
      <c r="UDD21" s="246"/>
      <c r="UDE21" s="246"/>
      <c r="UDF21" s="246"/>
      <c r="UDG21" s="246"/>
      <c r="UDH21" s="246"/>
      <c r="UDI21" s="246"/>
      <c r="UDJ21" s="246"/>
      <c r="UDK21" s="246"/>
      <c r="UDL21" s="246"/>
      <c r="UDM21" s="246"/>
      <c r="UDN21" s="246"/>
      <c r="UDO21" s="246"/>
      <c r="UDP21" s="246"/>
      <c r="UDQ21" s="246"/>
      <c r="UDR21" s="246"/>
      <c r="UDS21" s="246"/>
      <c r="UDT21" s="246"/>
      <c r="UDU21" s="246"/>
      <c r="UDV21" s="246"/>
      <c r="UDW21" s="246"/>
      <c r="UDX21" s="246"/>
      <c r="UDY21" s="246"/>
      <c r="UDZ21" s="246"/>
      <c r="UEA21" s="246"/>
      <c r="UEB21" s="246"/>
      <c r="UEC21" s="246"/>
      <c r="UED21" s="246"/>
      <c r="UEE21" s="246"/>
      <c r="UEF21" s="246"/>
      <c r="UEG21" s="246"/>
      <c r="UEH21" s="246"/>
      <c r="UEI21" s="246"/>
      <c r="UEJ21" s="246"/>
      <c r="UEK21" s="246"/>
      <c r="UEL21" s="246"/>
      <c r="UEM21" s="246"/>
      <c r="UEN21" s="246"/>
      <c r="UEO21" s="246"/>
      <c r="UEP21" s="246"/>
      <c r="UEQ21" s="246"/>
      <c r="UER21" s="246"/>
      <c r="UES21" s="246"/>
      <c r="UET21" s="246"/>
      <c r="UEU21" s="246"/>
      <c r="UEV21" s="246"/>
      <c r="UEW21" s="246"/>
      <c r="UEX21" s="246"/>
      <c r="UEY21" s="246"/>
      <c r="UEZ21" s="246"/>
      <c r="UFA21" s="246"/>
      <c r="UFB21" s="246"/>
      <c r="UFC21" s="246"/>
      <c r="UFD21" s="246"/>
      <c r="UFE21" s="246"/>
      <c r="UFF21" s="246"/>
      <c r="UFG21" s="246"/>
      <c r="UFH21" s="246"/>
      <c r="UFI21" s="246"/>
      <c r="UFJ21" s="246"/>
      <c r="UFK21" s="246"/>
      <c r="UFL21" s="246"/>
      <c r="UFM21" s="246"/>
      <c r="UFN21" s="246"/>
      <c r="UFO21" s="246"/>
      <c r="UFP21" s="246"/>
      <c r="UFQ21" s="246"/>
      <c r="UFR21" s="246"/>
      <c r="UFS21" s="246"/>
      <c r="UFT21" s="246"/>
      <c r="UFU21" s="246"/>
      <c r="UFV21" s="246"/>
      <c r="UFW21" s="246"/>
      <c r="UFX21" s="246"/>
      <c r="UFY21" s="246"/>
      <c r="UFZ21" s="246"/>
      <c r="UGA21" s="246"/>
      <c r="UGB21" s="246"/>
      <c r="UGC21" s="246"/>
      <c r="UGD21" s="246"/>
      <c r="UGE21" s="246"/>
      <c r="UGF21" s="246"/>
      <c r="UGG21" s="246"/>
      <c r="UGH21" s="246"/>
      <c r="UGI21" s="246"/>
      <c r="UGJ21" s="246"/>
      <c r="UGK21" s="246"/>
      <c r="UGL21" s="246"/>
      <c r="UGM21" s="246"/>
      <c r="UGN21" s="246"/>
      <c r="UGO21" s="246"/>
      <c r="UGP21" s="246"/>
      <c r="UGQ21" s="246"/>
      <c r="UGR21" s="246"/>
      <c r="UGS21" s="246"/>
      <c r="UGT21" s="246"/>
      <c r="UGU21" s="246"/>
      <c r="UGV21" s="246"/>
      <c r="UGW21" s="246"/>
      <c r="UGX21" s="246"/>
      <c r="UGY21" s="246"/>
      <c r="UGZ21" s="246"/>
      <c r="UHA21" s="246"/>
      <c r="UHB21" s="246"/>
      <c r="UHC21" s="246"/>
      <c r="UHD21" s="246"/>
      <c r="UHE21" s="246"/>
      <c r="UHF21" s="246"/>
      <c r="UHG21" s="246"/>
      <c r="UHH21" s="246"/>
      <c r="UHI21" s="246"/>
      <c r="UHJ21" s="246"/>
      <c r="UHK21" s="246"/>
      <c r="UHL21" s="246"/>
      <c r="UHM21" s="246"/>
      <c r="UHN21" s="246"/>
      <c r="UHO21" s="246"/>
      <c r="UHP21" s="246"/>
      <c r="UHQ21" s="246"/>
      <c r="UHR21" s="246"/>
      <c r="UHS21" s="246"/>
      <c r="UHT21" s="246"/>
      <c r="UHU21" s="246"/>
      <c r="UHV21" s="246"/>
      <c r="UHW21" s="246"/>
      <c r="UHX21" s="246"/>
      <c r="UHY21" s="246"/>
      <c r="UHZ21" s="246"/>
      <c r="UIA21" s="246"/>
      <c r="UIB21" s="246"/>
      <c r="UIC21" s="246"/>
      <c r="UID21" s="246"/>
      <c r="UIE21" s="246"/>
      <c r="UIF21" s="246"/>
      <c r="UIG21" s="246"/>
      <c r="UIH21" s="246"/>
      <c r="UII21" s="246"/>
      <c r="UIJ21" s="246"/>
      <c r="UIK21" s="246"/>
      <c r="UIL21" s="246"/>
      <c r="UIM21" s="246"/>
      <c r="UIN21" s="246"/>
      <c r="UIO21" s="246"/>
      <c r="UIP21" s="246"/>
      <c r="UIQ21" s="246"/>
      <c r="UIR21" s="246"/>
      <c r="UIS21" s="246"/>
      <c r="UIT21" s="246"/>
      <c r="UIU21" s="246"/>
      <c r="UIV21" s="246"/>
      <c r="UIW21" s="246"/>
      <c r="UIX21" s="246"/>
      <c r="UIY21" s="246"/>
      <c r="UIZ21" s="246"/>
      <c r="UJA21" s="246"/>
      <c r="UJB21" s="246"/>
      <c r="UJC21" s="246"/>
      <c r="UJD21" s="246"/>
      <c r="UJE21" s="246"/>
      <c r="UJF21" s="246"/>
      <c r="UJG21" s="246"/>
      <c r="UJH21" s="246"/>
      <c r="UJI21" s="246"/>
      <c r="UJJ21" s="246"/>
      <c r="UJK21" s="246"/>
      <c r="UJL21" s="246"/>
      <c r="UJM21" s="246"/>
      <c r="UJN21" s="246"/>
      <c r="UJO21" s="246"/>
      <c r="UJP21" s="246"/>
      <c r="UJQ21" s="246"/>
      <c r="UJR21" s="246"/>
      <c r="UJS21" s="246"/>
      <c r="UJT21" s="246"/>
      <c r="UJU21" s="246"/>
      <c r="UJV21" s="246"/>
      <c r="UJW21" s="246"/>
      <c r="UJX21" s="246"/>
      <c r="UJY21" s="246"/>
      <c r="UJZ21" s="246"/>
      <c r="UKA21" s="246"/>
      <c r="UKB21" s="246"/>
      <c r="UKC21" s="246"/>
      <c r="UKD21" s="246"/>
      <c r="UKE21" s="246"/>
      <c r="UKF21" s="246"/>
      <c r="UKG21" s="246"/>
      <c r="UKH21" s="246"/>
      <c r="UKI21" s="246"/>
      <c r="UKJ21" s="246"/>
      <c r="UKK21" s="246"/>
      <c r="UKL21" s="246"/>
      <c r="UKM21" s="246"/>
      <c r="UKN21" s="246"/>
      <c r="UKO21" s="246"/>
      <c r="UKP21" s="246"/>
      <c r="UKQ21" s="246"/>
      <c r="UKR21" s="246"/>
      <c r="UKS21" s="246"/>
      <c r="UKT21" s="246"/>
      <c r="UKU21" s="246"/>
      <c r="UKV21" s="246"/>
      <c r="UKW21" s="246"/>
      <c r="UKX21" s="246"/>
      <c r="UKY21" s="246"/>
      <c r="UKZ21" s="246"/>
      <c r="ULA21" s="246"/>
      <c r="ULB21" s="246"/>
      <c r="ULC21" s="246"/>
      <c r="ULD21" s="246"/>
      <c r="ULE21" s="246"/>
      <c r="ULF21" s="246"/>
      <c r="ULG21" s="246"/>
      <c r="ULH21" s="246"/>
      <c r="ULI21" s="246"/>
      <c r="ULJ21" s="246"/>
      <c r="ULK21" s="246"/>
      <c r="ULL21" s="246"/>
      <c r="ULM21" s="246"/>
      <c r="ULN21" s="246"/>
      <c r="ULO21" s="246"/>
      <c r="ULP21" s="246"/>
      <c r="ULQ21" s="246"/>
      <c r="ULR21" s="246"/>
      <c r="ULS21" s="246"/>
      <c r="ULT21" s="246"/>
      <c r="ULU21" s="246"/>
      <c r="ULV21" s="246"/>
      <c r="ULW21" s="246"/>
      <c r="ULX21" s="246"/>
      <c r="ULY21" s="246"/>
      <c r="ULZ21" s="246"/>
      <c r="UMA21" s="246"/>
      <c r="UMB21" s="246"/>
      <c r="UMC21" s="246"/>
      <c r="UMD21" s="246"/>
      <c r="UME21" s="246"/>
      <c r="UMF21" s="246"/>
      <c r="UMG21" s="246"/>
      <c r="UMH21" s="246"/>
      <c r="UMI21" s="246"/>
      <c r="UMJ21" s="246"/>
      <c r="UMK21" s="246"/>
      <c r="UML21" s="246"/>
      <c r="UMM21" s="246"/>
      <c r="UMN21" s="246"/>
      <c r="UMO21" s="246"/>
      <c r="UMP21" s="246"/>
      <c r="UMQ21" s="246"/>
      <c r="UMR21" s="246"/>
      <c r="UMS21" s="246"/>
      <c r="UMT21" s="246"/>
      <c r="UMU21" s="246"/>
      <c r="UMV21" s="246"/>
      <c r="UMW21" s="246"/>
      <c r="UMX21" s="246"/>
      <c r="UMY21" s="246"/>
      <c r="UMZ21" s="246"/>
      <c r="UNA21" s="246"/>
      <c r="UNB21" s="246"/>
      <c r="UNC21" s="246"/>
      <c r="UND21" s="246"/>
      <c r="UNE21" s="246"/>
      <c r="UNF21" s="246"/>
      <c r="UNG21" s="246"/>
      <c r="UNH21" s="246"/>
      <c r="UNI21" s="246"/>
      <c r="UNJ21" s="246"/>
      <c r="UNK21" s="246"/>
      <c r="UNL21" s="246"/>
      <c r="UNM21" s="246"/>
      <c r="UNN21" s="246"/>
      <c r="UNO21" s="246"/>
      <c r="UNP21" s="246"/>
      <c r="UNQ21" s="246"/>
      <c r="UNR21" s="246"/>
      <c r="UNS21" s="246"/>
      <c r="UNT21" s="246"/>
      <c r="UNU21" s="246"/>
      <c r="UNV21" s="246"/>
      <c r="UNW21" s="246"/>
      <c r="UNX21" s="246"/>
      <c r="UNY21" s="246"/>
      <c r="UNZ21" s="246"/>
      <c r="UOA21" s="246"/>
      <c r="UOB21" s="246"/>
      <c r="UOC21" s="246"/>
      <c r="UOD21" s="246"/>
      <c r="UOE21" s="246"/>
      <c r="UOF21" s="246"/>
      <c r="UOG21" s="246"/>
      <c r="UOH21" s="246"/>
      <c r="UOI21" s="246"/>
      <c r="UOJ21" s="246"/>
      <c r="UOK21" s="246"/>
      <c r="UOL21" s="246"/>
      <c r="UOM21" s="246"/>
      <c r="UON21" s="246"/>
      <c r="UOO21" s="246"/>
      <c r="UOP21" s="246"/>
      <c r="UOQ21" s="246"/>
      <c r="UOR21" s="246"/>
      <c r="UOS21" s="246"/>
      <c r="UOT21" s="246"/>
      <c r="UOU21" s="246"/>
      <c r="UOV21" s="246"/>
      <c r="UOW21" s="246"/>
      <c r="UOX21" s="246"/>
      <c r="UOY21" s="246"/>
      <c r="UOZ21" s="246"/>
      <c r="UPA21" s="246"/>
      <c r="UPB21" s="246"/>
      <c r="UPC21" s="246"/>
      <c r="UPD21" s="246"/>
      <c r="UPE21" s="246"/>
      <c r="UPF21" s="246"/>
      <c r="UPG21" s="246"/>
      <c r="UPH21" s="246"/>
      <c r="UPI21" s="246"/>
      <c r="UPJ21" s="246"/>
      <c r="UPK21" s="246"/>
      <c r="UPL21" s="246"/>
      <c r="UPM21" s="246"/>
      <c r="UPN21" s="246"/>
      <c r="UPO21" s="246"/>
      <c r="UPP21" s="246"/>
      <c r="UPQ21" s="246"/>
      <c r="UPR21" s="246"/>
      <c r="UPS21" s="246"/>
      <c r="UPT21" s="246"/>
      <c r="UPU21" s="246"/>
      <c r="UPV21" s="246"/>
      <c r="UPW21" s="246"/>
      <c r="UPX21" s="246"/>
      <c r="UPY21" s="246"/>
      <c r="UPZ21" s="246"/>
      <c r="UQA21" s="246"/>
      <c r="UQB21" s="246"/>
      <c r="UQC21" s="246"/>
      <c r="UQD21" s="246"/>
      <c r="UQE21" s="246"/>
      <c r="UQF21" s="246"/>
      <c r="UQG21" s="246"/>
      <c r="UQH21" s="246"/>
      <c r="UQI21" s="246"/>
      <c r="UQJ21" s="246"/>
      <c r="UQK21" s="246"/>
      <c r="UQL21" s="246"/>
      <c r="UQM21" s="246"/>
      <c r="UQN21" s="246"/>
      <c r="UQO21" s="246"/>
      <c r="UQP21" s="246"/>
      <c r="UQQ21" s="246"/>
      <c r="UQR21" s="246"/>
      <c r="UQS21" s="246"/>
      <c r="UQT21" s="246"/>
      <c r="UQU21" s="246"/>
      <c r="UQV21" s="246"/>
      <c r="UQW21" s="246"/>
      <c r="UQX21" s="246"/>
      <c r="UQY21" s="246"/>
      <c r="UQZ21" s="246"/>
      <c r="URA21" s="246"/>
      <c r="URB21" s="246"/>
      <c r="URC21" s="246"/>
      <c r="URD21" s="246"/>
      <c r="URE21" s="246"/>
      <c r="URF21" s="246"/>
      <c r="URG21" s="246"/>
      <c r="URH21" s="246"/>
      <c r="URI21" s="246"/>
      <c r="URJ21" s="246"/>
      <c r="URK21" s="246"/>
      <c r="URL21" s="246"/>
      <c r="URM21" s="246"/>
      <c r="URN21" s="246"/>
      <c r="URO21" s="246"/>
      <c r="URP21" s="246"/>
      <c r="URQ21" s="246"/>
      <c r="URR21" s="246"/>
      <c r="URS21" s="246"/>
      <c r="URT21" s="246"/>
      <c r="URU21" s="246"/>
      <c r="URV21" s="246"/>
      <c r="URW21" s="246"/>
      <c r="URX21" s="246"/>
      <c r="URY21" s="246"/>
      <c r="URZ21" s="246"/>
      <c r="USA21" s="246"/>
      <c r="USB21" s="246"/>
      <c r="USC21" s="246"/>
      <c r="USD21" s="246"/>
      <c r="USE21" s="246"/>
      <c r="USF21" s="246"/>
      <c r="USG21" s="246"/>
      <c r="USH21" s="246"/>
      <c r="USI21" s="246"/>
      <c r="USJ21" s="246"/>
      <c r="USK21" s="246"/>
      <c r="USL21" s="246"/>
      <c r="USM21" s="246"/>
      <c r="USN21" s="246"/>
      <c r="USO21" s="246"/>
      <c r="USP21" s="246"/>
      <c r="USQ21" s="246"/>
      <c r="USR21" s="246"/>
      <c r="USS21" s="246"/>
      <c r="UST21" s="246"/>
      <c r="USU21" s="246"/>
      <c r="USV21" s="246"/>
      <c r="USW21" s="246"/>
      <c r="USX21" s="246"/>
      <c r="USY21" s="246"/>
      <c r="USZ21" s="246"/>
      <c r="UTA21" s="246"/>
      <c r="UTB21" s="246"/>
      <c r="UTC21" s="246"/>
      <c r="UTD21" s="246"/>
      <c r="UTE21" s="246"/>
      <c r="UTF21" s="246"/>
      <c r="UTG21" s="246"/>
      <c r="UTH21" s="246"/>
      <c r="UTI21" s="246"/>
      <c r="UTJ21" s="246"/>
      <c r="UTK21" s="246"/>
      <c r="UTL21" s="246"/>
      <c r="UTM21" s="246"/>
      <c r="UTN21" s="246"/>
      <c r="UTO21" s="246"/>
      <c r="UTP21" s="246"/>
      <c r="UTQ21" s="246"/>
      <c r="UTR21" s="246"/>
      <c r="UTS21" s="246"/>
      <c r="UTT21" s="246"/>
      <c r="UTU21" s="246"/>
      <c r="UTV21" s="246"/>
      <c r="UTW21" s="246"/>
      <c r="UTX21" s="246"/>
      <c r="UTY21" s="246"/>
      <c r="UTZ21" s="246"/>
      <c r="UUA21" s="246"/>
      <c r="UUB21" s="246"/>
      <c r="UUC21" s="246"/>
      <c r="UUD21" s="246"/>
      <c r="UUE21" s="246"/>
      <c r="UUF21" s="246"/>
      <c r="UUG21" s="246"/>
      <c r="UUH21" s="246"/>
      <c r="UUI21" s="246"/>
      <c r="UUJ21" s="246"/>
      <c r="UUK21" s="246"/>
      <c r="UUL21" s="246"/>
      <c r="UUM21" s="246"/>
      <c r="UUN21" s="246"/>
      <c r="UUO21" s="246"/>
      <c r="UUP21" s="246"/>
      <c r="UUQ21" s="246"/>
      <c r="UUR21" s="246"/>
      <c r="UUS21" s="246"/>
      <c r="UUT21" s="246"/>
      <c r="UUU21" s="246"/>
      <c r="UUV21" s="246"/>
      <c r="UUW21" s="246"/>
      <c r="UUX21" s="246"/>
      <c r="UUY21" s="246"/>
      <c r="UUZ21" s="246"/>
      <c r="UVA21" s="246"/>
      <c r="UVB21" s="246"/>
      <c r="UVC21" s="246"/>
      <c r="UVD21" s="246"/>
      <c r="UVE21" s="246"/>
      <c r="UVF21" s="246"/>
      <c r="UVG21" s="246"/>
      <c r="UVH21" s="246"/>
      <c r="UVI21" s="246"/>
      <c r="UVJ21" s="246"/>
      <c r="UVK21" s="246"/>
      <c r="UVL21" s="246"/>
      <c r="UVM21" s="246"/>
      <c r="UVN21" s="246"/>
      <c r="UVO21" s="246"/>
      <c r="UVP21" s="246"/>
      <c r="UVQ21" s="246"/>
      <c r="UVR21" s="246"/>
      <c r="UVS21" s="246"/>
      <c r="UVT21" s="246"/>
      <c r="UVU21" s="246"/>
      <c r="UVV21" s="246"/>
      <c r="UVW21" s="246"/>
      <c r="UVX21" s="246"/>
      <c r="UVY21" s="246"/>
      <c r="UVZ21" s="246"/>
      <c r="UWA21" s="246"/>
      <c r="UWB21" s="246"/>
      <c r="UWC21" s="246"/>
      <c r="UWD21" s="246"/>
      <c r="UWE21" s="246"/>
      <c r="UWF21" s="246"/>
      <c r="UWG21" s="246"/>
      <c r="UWH21" s="246"/>
      <c r="UWI21" s="246"/>
      <c r="UWJ21" s="246"/>
      <c r="UWK21" s="246"/>
      <c r="UWL21" s="246"/>
      <c r="UWM21" s="246"/>
      <c r="UWN21" s="246"/>
      <c r="UWO21" s="246"/>
      <c r="UWP21" s="246"/>
      <c r="UWQ21" s="246"/>
      <c r="UWR21" s="246"/>
      <c r="UWS21" s="246"/>
      <c r="UWT21" s="246"/>
      <c r="UWU21" s="246"/>
      <c r="UWV21" s="246"/>
      <c r="UWW21" s="246"/>
      <c r="UWX21" s="246"/>
      <c r="UWY21" s="246"/>
      <c r="UWZ21" s="246"/>
      <c r="UXA21" s="246"/>
      <c r="UXB21" s="246"/>
      <c r="UXC21" s="246"/>
      <c r="UXD21" s="246"/>
      <c r="UXE21" s="246"/>
      <c r="UXF21" s="246"/>
      <c r="UXG21" s="246"/>
      <c r="UXH21" s="246"/>
      <c r="UXI21" s="246"/>
      <c r="UXJ21" s="246"/>
      <c r="UXK21" s="246"/>
      <c r="UXL21" s="246"/>
      <c r="UXM21" s="246"/>
      <c r="UXN21" s="246"/>
      <c r="UXO21" s="246"/>
      <c r="UXP21" s="246"/>
      <c r="UXQ21" s="246"/>
      <c r="UXR21" s="246"/>
      <c r="UXS21" s="246"/>
      <c r="UXT21" s="246"/>
      <c r="UXU21" s="246"/>
      <c r="UXV21" s="246"/>
      <c r="UXW21" s="246"/>
      <c r="UXX21" s="246"/>
      <c r="UXY21" s="246"/>
      <c r="UXZ21" s="246"/>
      <c r="UYA21" s="246"/>
      <c r="UYB21" s="246"/>
      <c r="UYC21" s="246"/>
      <c r="UYD21" s="246"/>
      <c r="UYE21" s="246"/>
      <c r="UYF21" s="246"/>
      <c r="UYG21" s="246"/>
      <c r="UYH21" s="246"/>
      <c r="UYI21" s="246"/>
      <c r="UYJ21" s="246"/>
      <c r="UYK21" s="246"/>
      <c r="UYL21" s="246"/>
      <c r="UYM21" s="246"/>
      <c r="UYN21" s="246"/>
      <c r="UYO21" s="246"/>
      <c r="UYP21" s="246"/>
      <c r="UYQ21" s="246"/>
      <c r="UYR21" s="246"/>
      <c r="UYS21" s="246"/>
      <c r="UYT21" s="246"/>
      <c r="UYU21" s="246"/>
      <c r="UYV21" s="246"/>
      <c r="UYW21" s="246"/>
      <c r="UYX21" s="246"/>
      <c r="UYY21" s="246"/>
      <c r="UYZ21" s="246"/>
      <c r="UZA21" s="246"/>
      <c r="UZB21" s="246"/>
      <c r="UZC21" s="246"/>
      <c r="UZD21" s="246"/>
      <c r="UZE21" s="246"/>
      <c r="UZF21" s="246"/>
      <c r="UZG21" s="246"/>
      <c r="UZH21" s="246"/>
      <c r="UZI21" s="246"/>
      <c r="UZJ21" s="246"/>
      <c r="UZK21" s="246"/>
      <c r="UZL21" s="246"/>
      <c r="UZM21" s="246"/>
      <c r="UZN21" s="246"/>
      <c r="UZO21" s="246"/>
      <c r="UZP21" s="246"/>
      <c r="UZQ21" s="246"/>
      <c r="UZR21" s="246"/>
      <c r="UZS21" s="246"/>
      <c r="UZT21" s="246"/>
      <c r="UZU21" s="246"/>
      <c r="UZV21" s="246"/>
      <c r="UZW21" s="246"/>
      <c r="UZX21" s="246"/>
      <c r="UZY21" s="246"/>
      <c r="UZZ21" s="246"/>
      <c r="VAA21" s="246"/>
      <c r="VAB21" s="246"/>
      <c r="VAC21" s="246"/>
      <c r="VAD21" s="246"/>
      <c r="VAE21" s="246"/>
      <c r="VAF21" s="246"/>
      <c r="VAG21" s="246"/>
      <c r="VAH21" s="246"/>
      <c r="VAI21" s="246"/>
      <c r="VAJ21" s="246"/>
      <c r="VAK21" s="246"/>
      <c r="VAL21" s="246"/>
      <c r="VAM21" s="246"/>
      <c r="VAN21" s="246"/>
      <c r="VAO21" s="246"/>
      <c r="VAP21" s="246"/>
      <c r="VAQ21" s="246"/>
      <c r="VAR21" s="246"/>
      <c r="VAS21" s="246"/>
      <c r="VAT21" s="246"/>
      <c r="VAU21" s="246"/>
      <c r="VAV21" s="246"/>
      <c r="VAW21" s="246"/>
      <c r="VAX21" s="246"/>
      <c r="VAY21" s="246"/>
      <c r="VAZ21" s="246"/>
      <c r="VBA21" s="246"/>
      <c r="VBB21" s="246"/>
      <c r="VBC21" s="246"/>
      <c r="VBD21" s="246"/>
      <c r="VBE21" s="246"/>
      <c r="VBF21" s="246"/>
      <c r="VBG21" s="246"/>
      <c r="VBH21" s="246"/>
      <c r="VBI21" s="246"/>
      <c r="VBJ21" s="246"/>
      <c r="VBK21" s="246"/>
      <c r="VBL21" s="246"/>
      <c r="VBM21" s="246"/>
      <c r="VBN21" s="246"/>
      <c r="VBO21" s="246"/>
      <c r="VBP21" s="246"/>
      <c r="VBQ21" s="246"/>
      <c r="VBR21" s="246"/>
      <c r="VBS21" s="246"/>
      <c r="VBT21" s="246"/>
      <c r="VBU21" s="246"/>
      <c r="VBV21" s="246"/>
      <c r="VBW21" s="246"/>
      <c r="VBX21" s="246"/>
      <c r="VBY21" s="246"/>
      <c r="VBZ21" s="246"/>
      <c r="VCA21" s="246"/>
      <c r="VCB21" s="246"/>
      <c r="VCC21" s="246"/>
      <c r="VCD21" s="246"/>
      <c r="VCE21" s="246"/>
      <c r="VCF21" s="246"/>
      <c r="VCG21" s="246"/>
      <c r="VCH21" s="246"/>
      <c r="VCI21" s="246"/>
      <c r="VCJ21" s="246"/>
      <c r="VCK21" s="246"/>
      <c r="VCL21" s="246"/>
      <c r="VCM21" s="246"/>
      <c r="VCN21" s="246"/>
      <c r="VCO21" s="246"/>
      <c r="VCP21" s="246"/>
      <c r="VCQ21" s="246"/>
      <c r="VCR21" s="246"/>
      <c r="VCS21" s="246"/>
      <c r="VCT21" s="246"/>
      <c r="VCU21" s="246"/>
      <c r="VCV21" s="246"/>
      <c r="VCW21" s="246"/>
      <c r="VCX21" s="246"/>
      <c r="VCY21" s="246"/>
      <c r="VCZ21" s="246"/>
      <c r="VDA21" s="246"/>
      <c r="VDB21" s="246"/>
      <c r="VDC21" s="246"/>
      <c r="VDD21" s="246"/>
      <c r="VDE21" s="246"/>
      <c r="VDF21" s="246"/>
      <c r="VDG21" s="246"/>
      <c r="VDH21" s="246"/>
      <c r="VDI21" s="246"/>
      <c r="VDJ21" s="246"/>
      <c r="VDK21" s="246"/>
      <c r="VDL21" s="246"/>
      <c r="VDM21" s="246"/>
      <c r="VDN21" s="246"/>
      <c r="VDO21" s="246"/>
      <c r="VDP21" s="246"/>
      <c r="VDQ21" s="246"/>
      <c r="VDR21" s="246"/>
      <c r="VDS21" s="246"/>
      <c r="VDT21" s="246"/>
      <c r="VDU21" s="246"/>
      <c r="VDV21" s="246"/>
      <c r="VDW21" s="246"/>
      <c r="VDX21" s="246"/>
      <c r="VDY21" s="246"/>
      <c r="VDZ21" s="246"/>
      <c r="VEA21" s="246"/>
      <c r="VEB21" s="246"/>
      <c r="VEC21" s="246"/>
      <c r="VED21" s="246"/>
      <c r="VEE21" s="246"/>
      <c r="VEF21" s="246"/>
      <c r="VEG21" s="246"/>
      <c r="VEH21" s="246"/>
      <c r="VEI21" s="246"/>
      <c r="VEJ21" s="246"/>
      <c r="VEK21" s="246"/>
      <c r="VEL21" s="246"/>
      <c r="VEM21" s="246"/>
      <c r="VEN21" s="246"/>
      <c r="VEO21" s="246"/>
      <c r="VEP21" s="246"/>
      <c r="VEQ21" s="246"/>
      <c r="VER21" s="246"/>
      <c r="VES21" s="246"/>
      <c r="VET21" s="246"/>
      <c r="VEU21" s="246"/>
      <c r="VEV21" s="246"/>
      <c r="VEW21" s="246"/>
      <c r="VEX21" s="246"/>
      <c r="VEY21" s="246"/>
      <c r="VEZ21" s="246"/>
      <c r="VFA21" s="246"/>
      <c r="VFB21" s="246"/>
      <c r="VFC21" s="246"/>
      <c r="VFD21" s="246"/>
      <c r="VFE21" s="246"/>
      <c r="VFF21" s="246"/>
      <c r="VFG21" s="246"/>
      <c r="VFH21" s="246"/>
      <c r="VFI21" s="246"/>
      <c r="VFJ21" s="246"/>
      <c r="VFK21" s="246"/>
      <c r="VFL21" s="246"/>
      <c r="VFM21" s="246"/>
      <c r="VFN21" s="246"/>
      <c r="VFO21" s="246"/>
      <c r="VFP21" s="246"/>
      <c r="VFQ21" s="246"/>
      <c r="VFR21" s="246"/>
      <c r="VFS21" s="246"/>
      <c r="VFT21" s="246"/>
      <c r="VFU21" s="246"/>
      <c r="VFV21" s="246"/>
      <c r="VFW21" s="246"/>
      <c r="VFX21" s="246"/>
      <c r="VFY21" s="246"/>
      <c r="VFZ21" s="246"/>
      <c r="VGA21" s="246"/>
      <c r="VGB21" s="246"/>
      <c r="VGC21" s="246"/>
      <c r="VGD21" s="246"/>
      <c r="VGE21" s="246"/>
      <c r="VGF21" s="246"/>
      <c r="VGG21" s="246"/>
      <c r="VGH21" s="246"/>
      <c r="VGI21" s="246"/>
      <c r="VGJ21" s="246"/>
      <c r="VGK21" s="246"/>
      <c r="VGL21" s="246"/>
      <c r="VGM21" s="246"/>
      <c r="VGN21" s="246"/>
      <c r="VGO21" s="246"/>
      <c r="VGP21" s="246"/>
      <c r="VGQ21" s="246"/>
      <c r="VGR21" s="246"/>
      <c r="VGS21" s="246"/>
      <c r="VGT21" s="246"/>
      <c r="VGU21" s="246"/>
      <c r="VGV21" s="246"/>
      <c r="VGW21" s="246"/>
      <c r="VGX21" s="246"/>
      <c r="VGY21" s="246"/>
      <c r="VGZ21" s="246"/>
      <c r="VHA21" s="246"/>
      <c r="VHB21" s="246"/>
      <c r="VHC21" s="246"/>
      <c r="VHD21" s="246"/>
      <c r="VHE21" s="246"/>
      <c r="VHF21" s="246"/>
      <c r="VHG21" s="246"/>
      <c r="VHH21" s="246"/>
      <c r="VHI21" s="246"/>
      <c r="VHJ21" s="246"/>
      <c r="VHK21" s="246"/>
      <c r="VHL21" s="246"/>
      <c r="VHM21" s="246"/>
      <c r="VHN21" s="246"/>
      <c r="VHO21" s="246"/>
      <c r="VHP21" s="246"/>
      <c r="VHQ21" s="246"/>
      <c r="VHR21" s="246"/>
      <c r="VHS21" s="246"/>
      <c r="VHT21" s="246"/>
      <c r="VHU21" s="246"/>
      <c r="VHV21" s="246"/>
      <c r="VHW21" s="246"/>
      <c r="VHX21" s="246"/>
      <c r="VHY21" s="246"/>
      <c r="VHZ21" s="246"/>
      <c r="VIA21" s="246"/>
      <c r="VIB21" s="246"/>
      <c r="VIC21" s="246"/>
      <c r="VID21" s="246"/>
      <c r="VIE21" s="246"/>
      <c r="VIF21" s="246"/>
      <c r="VIG21" s="246"/>
      <c r="VIH21" s="246"/>
      <c r="VII21" s="246"/>
      <c r="VIJ21" s="246"/>
      <c r="VIK21" s="246"/>
      <c r="VIL21" s="246"/>
      <c r="VIM21" s="246"/>
      <c r="VIN21" s="246"/>
      <c r="VIO21" s="246"/>
      <c r="VIP21" s="246"/>
      <c r="VIQ21" s="246"/>
      <c r="VIR21" s="246"/>
      <c r="VIS21" s="246"/>
      <c r="VIT21" s="246"/>
      <c r="VIU21" s="246"/>
      <c r="VIV21" s="246"/>
      <c r="VIW21" s="246"/>
      <c r="VIX21" s="246"/>
      <c r="VIY21" s="246"/>
      <c r="VIZ21" s="246"/>
      <c r="VJA21" s="246"/>
      <c r="VJB21" s="246"/>
      <c r="VJC21" s="246"/>
      <c r="VJD21" s="246"/>
      <c r="VJE21" s="246"/>
      <c r="VJF21" s="246"/>
      <c r="VJG21" s="246"/>
      <c r="VJH21" s="246"/>
      <c r="VJI21" s="246"/>
      <c r="VJJ21" s="246"/>
      <c r="VJK21" s="246"/>
      <c r="VJL21" s="246"/>
      <c r="VJM21" s="246"/>
      <c r="VJN21" s="246"/>
      <c r="VJO21" s="246"/>
      <c r="VJP21" s="246"/>
      <c r="VJQ21" s="246"/>
      <c r="VJR21" s="246"/>
      <c r="VJS21" s="246"/>
      <c r="VJT21" s="246"/>
      <c r="VJU21" s="246"/>
      <c r="VJV21" s="246"/>
      <c r="VJW21" s="246"/>
      <c r="VJX21" s="246"/>
      <c r="VJY21" s="246"/>
      <c r="VJZ21" s="246"/>
      <c r="VKA21" s="246"/>
      <c r="VKB21" s="246"/>
      <c r="VKC21" s="246"/>
      <c r="VKD21" s="246"/>
      <c r="VKE21" s="246"/>
      <c r="VKF21" s="246"/>
      <c r="VKG21" s="246"/>
      <c r="VKH21" s="246"/>
      <c r="VKI21" s="246"/>
      <c r="VKJ21" s="246"/>
      <c r="VKK21" s="246"/>
      <c r="VKL21" s="246"/>
      <c r="VKM21" s="246"/>
      <c r="VKN21" s="246"/>
      <c r="VKO21" s="246"/>
      <c r="VKP21" s="246"/>
      <c r="VKQ21" s="246"/>
      <c r="VKR21" s="246"/>
      <c r="VKS21" s="246"/>
      <c r="VKT21" s="246"/>
      <c r="VKU21" s="246"/>
      <c r="VKV21" s="246"/>
      <c r="VKW21" s="246"/>
      <c r="VKX21" s="246"/>
      <c r="VKY21" s="246"/>
      <c r="VKZ21" s="246"/>
      <c r="VLA21" s="246"/>
      <c r="VLB21" s="246"/>
      <c r="VLC21" s="246"/>
      <c r="VLD21" s="246"/>
      <c r="VLE21" s="246"/>
      <c r="VLF21" s="246"/>
      <c r="VLG21" s="246"/>
      <c r="VLH21" s="246"/>
      <c r="VLI21" s="246"/>
      <c r="VLJ21" s="246"/>
      <c r="VLK21" s="246"/>
      <c r="VLL21" s="246"/>
      <c r="VLM21" s="246"/>
      <c r="VLN21" s="246"/>
      <c r="VLO21" s="246"/>
      <c r="VLP21" s="246"/>
      <c r="VLQ21" s="246"/>
      <c r="VLR21" s="246"/>
      <c r="VLS21" s="246"/>
      <c r="VLT21" s="246"/>
      <c r="VLU21" s="246"/>
      <c r="VLV21" s="246"/>
      <c r="VLW21" s="246"/>
      <c r="VLX21" s="246"/>
      <c r="VLY21" s="246"/>
      <c r="VLZ21" s="246"/>
      <c r="VMA21" s="246"/>
      <c r="VMB21" s="246"/>
      <c r="VMC21" s="246"/>
      <c r="VMD21" s="246"/>
      <c r="VME21" s="246"/>
      <c r="VMF21" s="246"/>
      <c r="VMG21" s="246"/>
      <c r="VMH21" s="246"/>
      <c r="VMI21" s="246"/>
      <c r="VMJ21" s="246"/>
      <c r="VMK21" s="246"/>
      <c r="VML21" s="246"/>
      <c r="VMM21" s="246"/>
      <c r="VMN21" s="246"/>
      <c r="VMO21" s="246"/>
      <c r="VMP21" s="246"/>
      <c r="VMQ21" s="246"/>
      <c r="VMR21" s="246"/>
      <c r="VMS21" s="246"/>
      <c r="VMT21" s="246"/>
      <c r="VMU21" s="246"/>
      <c r="VMV21" s="246"/>
      <c r="VMW21" s="246"/>
      <c r="VMX21" s="246"/>
      <c r="VMY21" s="246"/>
      <c r="VMZ21" s="246"/>
      <c r="VNA21" s="246"/>
      <c r="VNB21" s="246"/>
      <c r="VNC21" s="246"/>
      <c r="VND21" s="246"/>
      <c r="VNE21" s="246"/>
      <c r="VNF21" s="246"/>
      <c r="VNG21" s="246"/>
      <c r="VNH21" s="246"/>
      <c r="VNI21" s="246"/>
      <c r="VNJ21" s="246"/>
      <c r="VNK21" s="246"/>
      <c r="VNL21" s="246"/>
      <c r="VNM21" s="246"/>
      <c r="VNN21" s="246"/>
      <c r="VNO21" s="246"/>
      <c r="VNP21" s="246"/>
      <c r="VNQ21" s="246"/>
      <c r="VNR21" s="246"/>
      <c r="VNS21" s="246"/>
      <c r="VNT21" s="246"/>
      <c r="VNU21" s="246"/>
      <c r="VNV21" s="246"/>
      <c r="VNW21" s="246"/>
      <c r="VNX21" s="246"/>
      <c r="VNY21" s="246"/>
      <c r="VNZ21" s="246"/>
      <c r="VOA21" s="246"/>
      <c r="VOB21" s="246"/>
      <c r="VOC21" s="246"/>
      <c r="VOD21" s="246"/>
      <c r="VOE21" s="246"/>
      <c r="VOF21" s="246"/>
      <c r="VOG21" s="246"/>
      <c r="VOH21" s="246"/>
      <c r="VOI21" s="246"/>
      <c r="VOJ21" s="246"/>
      <c r="VOK21" s="246"/>
      <c r="VOL21" s="246"/>
      <c r="VOM21" s="246"/>
      <c r="VON21" s="246"/>
      <c r="VOO21" s="246"/>
      <c r="VOP21" s="246"/>
      <c r="VOQ21" s="246"/>
      <c r="VOR21" s="246"/>
      <c r="VOS21" s="246"/>
      <c r="VOT21" s="246"/>
      <c r="VOU21" s="246"/>
      <c r="VOV21" s="246"/>
      <c r="VOW21" s="246"/>
      <c r="VOX21" s="246"/>
      <c r="VOY21" s="246"/>
      <c r="VOZ21" s="246"/>
      <c r="VPA21" s="246"/>
      <c r="VPB21" s="246"/>
      <c r="VPC21" s="246"/>
      <c r="VPD21" s="246"/>
      <c r="VPE21" s="246"/>
      <c r="VPF21" s="246"/>
      <c r="VPG21" s="246"/>
      <c r="VPH21" s="246"/>
      <c r="VPI21" s="246"/>
      <c r="VPJ21" s="246"/>
      <c r="VPK21" s="246"/>
      <c r="VPL21" s="246"/>
      <c r="VPM21" s="246"/>
      <c r="VPN21" s="246"/>
      <c r="VPO21" s="246"/>
      <c r="VPP21" s="246"/>
      <c r="VPQ21" s="246"/>
      <c r="VPR21" s="246"/>
      <c r="VPS21" s="246"/>
      <c r="VPT21" s="246"/>
      <c r="VPU21" s="246"/>
      <c r="VPV21" s="246"/>
      <c r="VPW21" s="246"/>
      <c r="VPX21" s="246"/>
      <c r="VPY21" s="246"/>
      <c r="VPZ21" s="246"/>
      <c r="VQA21" s="246"/>
      <c r="VQB21" s="246"/>
      <c r="VQC21" s="246"/>
      <c r="VQD21" s="246"/>
      <c r="VQE21" s="246"/>
      <c r="VQF21" s="246"/>
      <c r="VQG21" s="246"/>
      <c r="VQH21" s="246"/>
      <c r="VQI21" s="246"/>
      <c r="VQJ21" s="246"/>
      <c r="VQK21" s="246"/>
      <c r="VQL21" s="246"/>
      <c r="VQM21" s="246"/>
      <c r="VQN21" s="246"/>
      <c r="VQO21" s="246"/>
      <c r="VQP21" s="246"/>
      <c r="VQQ21" s="246"/>
      <c r="VQR21" s="246"/>
      <c r="VQS21" s="246"/>
      <c r="VQT21" s="246"/>
      <c r="VQU21" s="246"/>
      <c r="VQV21" s="246"/>
      <c r="VQW21" s="246"/>
      <c r="VQX21" s="246"/>
      <c r="VQY21" s="246"/>
      <c r="VQZ21" s="246"/>
      <c r="VRA21" s="246"/>
      <c r="VRB21" s="246"/>
      <c r="VRC21" s="246"/>
      <c r="VRD21" s="246"/>
      <c r="VRE21" s="246"/>
      <c r="VRF21" s="246"/>
      <c r="VRG21" s="246"/>
      <c r="VRH21" s="246"/>
      <c r="VRI21" s="246"/>
      <c r="VRJ21" s="246"/>
      <c r="VRK21" s="246"/>
      <c r="VRL21" s="246"/>
      <c r="VRM21" s="246"/>
      <c r="VRN21" s="246"/>
      <c r="VRO21" s="246"/>
      <c r="VRP21" s="246"/>
      <c r="VRQ21" s="246"/>
      <c r="VRR21" s="246"/>
      <c r="VRS21" s="246"/>
      <c r="VRT21" s="246"/>
      <c r="VRU21" s="246"/>
      <c r="VRV21" s="246"/>
      <c r="VRW21" s="246"/>
      <c r="VRX21" s="246"/>
      <c r="VRY21" s="246"/>
      <c r="VRZ21" s="246"/>
      <c r="VSA21" s="246"/>
      <c r="VSB21" s="246"/>
      <c r="VSC21" s="246"/>
      <c r="VSD21" s="246"/>
      <c r="VSE21" s="246"/>
      <c r="VSF21" s="246"/>
      <c r="VSG21" s="246"/>
      <c r="VSH21" s="246"/>
      <c r="VSI21" s="246"/>
      <c r="VSJ21" s="246"/>
      <c r="VSK21" s="246"/>
      <c r="VSL21" s="246"/>
      <c r="VSM21" s="246"/>
      <c r="VSN21" s="246"/>
      <c r="VSO21" s="246"/>
      <c r="VSP21" s="246"/>
      <c r="VSQ21" s="246"/>
      <c r="VSR21" s="246"/>
      <c r="VSS21" s="246"/>
      <c r="VST21" s="246"/>
      <c r="VSU21" s="246"/>
      <c r="VSV21" s="246"/>
      <c r="VSW21" s="246"/>
      <c r="VSX21" s="246"/>
      <c r="VSY21" s="246"/>
      <c r="VSZ21" s="246"/>
      <c r="VTA21" s="246"/>
      <c r="VTB21" s="246"/>
      <c r="VTC21" s="246"/>
      <c r="VTD21" s="246"/>
      <c r="VTE21" s="246"/>
      <c r="VTF21" s="246"/>
      <c r="VTG21" s="246"/>
      <c r="VTH21" s="246"/>
      <c r="VTI21" s="246"/>
      <c r="VTJ21" s="246"/>
      <c r="VTK21" s="246"/>
      <c r="VTL21" s="246"/>
      <c r="VTM21" s="246"/>
      <c r="VTN21" s="246"/>
      <c r="VTO21" s="246"/>
      <c r="VTP21" s="246"/>
      <c r="VTQ21" s="246"/>
      <c r="VTR21" s="246"/>
      <c r="VTS21" s="246"/>
      <c r="VTT21" s="246"/>
      <c r="VTU21" s="246"/>
      <c r="VTV21" s="246"/>
      <c r="VTW21" s="246"/>
      <c r="VTX21" s="246"/>
      <c r="VTY21" s="246"/>
      <c r="VTZ21" s="246"/>
      <c r="VUA21" s="246"/>
      <c r="VUB21" s="246"/>
      <c r="VUC21" s="246"/>
      <c r="VUD21" s="246"/>
      <c r="VUE21" s="246"/>
      <c r="VUF21" s="246"/>
      <c r="VUG21" s="246"/>
      <c r="VUH21" s="246"/>
      <c r="VUI21" s="246"/>
      <c r="VUJ21" s="246"/>
      <c r="VUK21" s="246"/>
      <c r="VUL21" s="246"/>
      <c r="VUM21" s="246"/>
      <c r="VUN21" s="246"/>
      <c r="VUO21" s="246"/>
      <c r="VUP21" s="246"/>
      <c r="VUQ21" s="246"/>
      <c r="VUR21" s="246"/>
      <c r="VUS21" s="246"/>
      <c r="VUT21" s="246"/>
      <c r="VUU21" s="246"/>
      <c r="VUV21" s="246"/>
      <c r="VUW21" s="246"/>
      <c r="VUX21" s="246"/>
      <c r="VUY21" s="246"/>
      <c r="VUZ21" s="246"/>
      <c r="VVA21" s="246"/>
      <c r="VVB21" s="246"/>
      <c r="VVC21" s="246"/>
      <c r="VVD21" s="246"/>
      <c r="VVE21" s="246"/>
      <c r="VVF21" s="246"/>
      <c r="VVG21" s="246"/>
      <c r="VVH21" s="246"/>
      <c r="VVI21" s="246"/>
      <c r="VVJ21" s="246"/>
      <c r="VVK21" s="246"/>
      <c r="VVL21" s="246"/>
      <c r="VVM21" s="246"/>
      <c r="VVN21" s="246"/>
      <c r="VVO21" s="246"/>
      <c r="VVP21" s="246"/>
      <c r="VVQ21" s="246"/>
      <c r="VVR21" s="246"/>
      <c r="VVS21" s="246"/>
      <c r="VVT21" s="246"/>
      <c r="VVU21" s="246"/>
      <c r="VVV21" s="246"/>
      <c r="VVW21" s="246"/>
      <c r="VVX21" s="246"/>
      <c r="VVY21" s="246"/>
      <c r="VVZ21" s="246"/>
      <c r="VWA21" s="246"/>
      <c r="VWB21" s="246"/>
      <c r="VWC21" s="246"/>
      <c r="VWD21" s="246"/>
      <c r="VWE21" s="246"/>
      <c r="VWF21" s="246"/>
      <c r="VWG21" s="246"/>
      <c r="VWH21" s="246"/>
      <c r="VWI21" s="246"/>
      <c r="VWJ21" s="246"/>
      <c r="VWK21" s="246"/>
      <c r="VWL21" s="246"/>
      <c r="VWM21" s="246"/>
      <c r="VWN21" s="246"/>
      <c r="VWO21" s="246"/>
      <c r="VWP21" s="246"/>
      <c r="VWQ21" s="246"/>
      <c r="VWR21" s="246"/>
      <c r="VWS21" s="246"/>
      <c r="VWT21" s="246"/>
      <c r="VWU21" s="246"/>
      <c r="VWV21" s="246"/>
      <c r="VWW21" s="246"/>
      <c r="VWX21" s="246"/>
      <c r="VWY21" s="246"/>
      <c r="VWZ21" s="246"/>
      <c r="VXA21" s="246"/>
      <c r="VXB21" s="246"/>
      <c r="VXC21" s="246"/>
      <c r="VXD21" s="246"/>
      <c r="VXE21" s="246"/>
      <c r="VXF21" s="246"/>
      <c r="VXG21" s="246"/>
      <c r="VXH21" s="246"/>
      <c r="VXI21" s="246"/>
      <c r="VXJ21" s="246"/>
      <c r="VXK21" s="246"/>
      <c r="VXL21" s="246"/>
      <c r="VXM21" s="246"/>
      <c r="VXN21" s="246"/>
      <c r="VXO21" s="246"/>
      <c r="VXP21" s="246"/>
      <c r="VXQ21" s="246"/>
      <c r="VXR21" s="246"/>
      <c r="VXS21" s="246"/>
      <c r="VXT21" s="246"/>
      <c r="VXU21" s="246"/>
      <c r="VXV21" s="246"/>
      <c r="VXW21" s="246"/>
      <c r="VXX21" s="246"/>
      <c r="VXY21" s="246"/>
      <c r="VXZ21" s="246"/>
      <c r="VYA21" s="246"/>
      <c r="VYB21" s="246"/>
      <c r="VYC21" s="246"/>
      <c r="VYD21" s="246"/>
      <c r="VYE21" s="246"/>
      <c r="VYF21" s="246"/>
      <c r="VYG21" s="246"/>
      <c r="VYH21" s="246"/>
      <c r="VYI21" s="246"/>
      <c r="VYJ21" s="246"/>
      <c r="VYK21" s="246"/>
      <c r="VYL21" s="246"/>
      <c r="VYM21" s="246"/>
      <c r="VYN21" s="246"/>
      <c r="VYO21" s="246"/>
      <c r="VYP21" s="246"/>
      <c r="VYQ21" s="246"/>
      <c r="VYR21" s="246"/>
      <c r="VYS21" s="246"/>
      <c r="VYT21" s="246"/>
      <c r="VYU21" s="246"/>
      <c r="VYV21" s="246"/>
      <c r="VYW21" s="246"/>
      <c r="VYX21" s="246"/>
      <c r="VYY21" s="246"/>
      <c r="VYZ21" s="246"/>
      <c r="VZA21" s="246"/>
      <c r="VZB21" s="246"/>
      <c r="VZC21" s="246"/>
      <c r="VZD21" s="246"/>
      <c r="VZE21" s="246"/>
      <c r="VZF21" s="246"/>
      <c r="VZG21" s="246"/>
      <c r="VZH21" s="246"/>
      <c r="VZI21" s="246"/>
      <c r="VZJ21" s="246"/>
      <c r="VZK21" s="246"/>
      <c r="VZL21" s="246"/>
      <c r="VZM21" s="246"/>
      <c r="VZN21" s="246"/>
      <c r="VZO21" s="246"/>
      <c r="VZP21" s="246"/>
      <c r="VZQ21" s="246"/>
      <c r="VZR21" s="246"/>
      <c r="VZS21" s="246"/>
      <c r="VZT21" s="246"/>
      <c r="VZU21" s="246"/>
      <c r="VZV21" s="246"/>
      <c r="VZW21" s="246"/>
      <c r="VZX21" s="246"/>
      <c r="VZY21" s="246"/>
      <c r="VZZ21" s="246"/>
      <c r="WAA21" s="246"/>
      <c r="WAB21" s="246"/>
      <c r="WAC21" s="246"/>
      <c r="WAD21" s="246"/>
      <c r="WAE21" s="246"/>
      <c r="WAF21" s="246"/>
      <c r="WAG21" s="246"/>
      <c r="WAH21" s="246"/>
      <c r="WAI21" s="246"/>
      <c r="WAJ21" s="246"/>
      <c r="WAK21" s="246"/>
      <c r="WAL21" s="246"/>
      <c r="WAM21" s="246"/>
      <c r="WAN21" s="246"/>
      <c r="WAO21" s="246"/>
      <c r="WAP21" s="246"/>
      <c r="WAQ21" s="246"/>
      <c r="WAR21" s="246"/>
      <c r="WAS21" s="246"/>
      <c r="WAT21" s="246"/>
      <c r="WAU21" s="246"/>
      <c r="WAV21" s="246"/>
      <c r="WAW21" s="246"/>
      <c r="WAX21" s="246"/>
      <c r="WAY21" s="246"/>
      <c r="WAZ21" s="246"/>
      <c r="WBA21" s="246"/>
      <c r="WBB21" s="246"/>
      <c r="WBC21" s="246"/>
      <c r="WBD21" s="246"/>
      <c r="WBE21" s="246"/>
      <c r="WBF21" s="246"/>
      <c r="WBG21" s="246"/>
      <c r="WBH21" s="246"/>
      <c r="WBI21" s="246"/>
      <c r="WBJ21" s="246"/>
      <c r="WBK21" s="246"/>
      <c r="WBL21" s="246"/>
      <c r="WBM21" s="246"/>
      <c r="WBN21" s="246"/>
      <c r="WBO21" s="246"/>
      <c r="WBP21" s="246"/>
      <c r="WBQ21" s="246"/>
      <c r="WBR21" s="246"/>
      <c r="WBS21" s="246"/>
      <c r="WBT21" s="246"/>
      <c r="WBU21" s="246"/>
      <c r="WBV21" s="246"/>
      <c r="WBW21" s="246"/>
      <c r="WBX21" s="246"/>
      <c r="WBY21" s="246"/>
      <c r="WBZ21" s="246"/>
      <c r="WCA21" s="246"/>
      <c r="WCB21" s="246"/>
      <c r="WCC21" s="246"/>
      <c r="WCD21" s="246"/>
      <c r="WCE21" s="246"/>
      <c r="WCF21" s="246"/>
      <c r="WCG21" s="246"/>
      <c r="WCH21" s="246"/>
      <c r="WCI21" s="246"/>
      <c r="WCJ21" s="246"/>
      <c r="WCK21" s="246"/>
      <c r="WCL21" s="246"/>
      <c r="WCM21" s="246"/>
      <c r="WCN21" s="246"/>
      <c r="WCO21" s="246"/>
      <c r="WCP21" s="246"/>
      <c r="WCQ21" s="246"/>
      <c r="WCR21" s="246"/>
      <c r="WCS21" s="246"/>
      <c r="WCT21" s="246"/>
      <c r="WCU21" s="246"/>
      <c r="WCV21" s="246"/>
      <c r="WCW21" s="246"/>
      <c r="WCX21" s="246"/>
      <c r="WCY21" s="246"/>
      <c r="WCZ21" s="246"/>
      <c r="WDA21" s="246"/>
      <c r="WDB21" s="246"/>
      <c r="WDC21" s="246"/>
      <c r="WDD21" s="246"/>
      <c r="WDE21" s="246"/>
      <c r="WDF21" s="246"/>
      <c r="WDG21" s="246"/>
      <c r="WDH21" s="246"/>
      <c r="WDI21" s="246"/>
      <c r="WDJ21" s="246"/>
      <c r="WDK21" s="246"/>
      <c r="WDL21" s="246"/>
      <c r="WDM21" s="246"/>
      <c r="WDN21" s="246"/>
      <c r="WDO21" s="246"/>
      <c r="WDP21" s="246"/>
      <c r="WDQ21" s="246"/>
      <c r="WDR21" s="246"/>
      <c r="WDS21" s="246"/>
      <c r="WDT21" s="246"/>
      <c r="WDU21" s="246"/>
      <c r="WDV21" s="246"/>
      <c r="WDW21" s="246"/>
      <c r="WDX21" s="246"/>
      <c r="WDY21" s="246"/>
      <c r="WDZ21" s="246"/>
      <c r="WEA21" s="246"/>
      <c r="WEB21" s="246"/>
      <c r="WEC21" s="246"/>
      <c r="WED21" s="246"/>
      <c r="WEE21" s="246"/>
      <c r="WEF21" s="246"/>
      <c r="WEG21" s="246"/>
      <c r="WEH21" s="246"/>
      <c r="WEI21" s="246"/>
      <c r="WEJ21" s="246"/>
      <c r="WEK21" s="246"/>
      <c r="WEL21" s="246"/>
      <c r="WEM21" s="246"/>
      <c r="WEN21" s="246"/>
      <c r="WEO21" s="246"/>
      <c r="WEP21" s="246"/>
      <c r="WEQ21" s="246"/>
      <c r="WER21" s="246"/>
      <c r="WES21" s="246"/>
      <c r="WET21" s="246"/>
      <c r="WEU21" s="246"/>
      <c r="WEV21" s="246"/>
      <c r="WEW21" s="246"/>
      <c r="WEX21" s="246"/>
      <c r="WEY21" s="246"/>
      <c r="WEZ21" s="246"/>
      <c r="WFA21" s="246"/>
      <c r="WFB21" s="246"/>
      <c r="WFC21" s="246"/>
      <c r="WFD21" s="246"/>
      <c r="WFE21" s="246"/>
      <c r="WFF21" s="246"/>
      <c r="WFG21" s="246"/>
      <c r="WFH21" s="246"/>
      <c r="WFI21" s="246"/>
      <c r="WFJ21" s="246"/>
      <c r="WFK21" s="246"/>
      <c r="WFL21" s="246"/>
      <c r="WFM21" s="246"/>
      <c r="WFN21" s="246"/>
      <c r="WFO21" s="246"/>
      <c r="WFP21" s="246"/>
      <c r="WFQ21" s="246"/>
      <c r="WFR21" s="246"/>
      <c r="WFS21" s="246"/>
      <c r="WFT21" s="246"/>
      <c r="WFU21" s="246"/>
      <c r="WFV21" s="246"/>
      <c r="WFW21" s="246"/>
      <c r="WFX21" s="246"/>
      <c r="WFY21" s="246"/>
      <c r="WFZ21" s="246"/>
      <c r="WGA21" s="246"/>
      <c r="WGB21" s="246"/>
      <c r="WGC21" s="246"/>
      <c r="WGD21" s="246"/>
      <c r="WGE21" s="246"/>
      <c r="WGF21" s="246"/>
      <c r="WGG21" s="246"/>
      <c r="WGH21" s="246"/>
      <c r="WGI21" s="246"/>
      <c r="WGJ21" s="246"/>
      <c r="WGK21" s="246"/>
      <c r="WGL21" s="246"/>
      <c r="WGM21" s="246"/>
      <c r="WGN21" s="246"/>
      <c r="WGO21" s="246"/>
      <c r="WGP21" s="246"/>
      <c r="WGQ21" s="246"/>
      <c r="WGR21" s="246"/>
      <c r="WGS21" s="246"/>
      <c r="WGT21" s="246"/>
      <c r="WGU21" s="246"/>
      <c r="WGV21" s="246"/>
      <c r="WGW21" s="246"/>
      <c r="WGX21" s="246"/>
      <c r="WGY21" s="246"/>
      <c r="WGZ21" s="246"/>
      <c r="WHA21" s="246"/>
      <c r="WHB21" s="246"/>
      <c r="WHC21" s="246"/>
      <c r="WHD21" s="246"/>
      <c r="WHE21" s="246"/>
      <c r="WHF21" s="246"/>
      <c r="WHG21" s="246"/>
      <c r="WHH21" s="246"/>
      <c r="WHI21" s="246"/>
      <c r="WHJ21" s="246"/>
      <c r="WHK21" s="246"/>
      <c r="WHL21" s="246"/>
      <c r="WHM21" s="246"/>
      <c r="WHN21" s="246"/>
      <c r="WHO21" s="246"/>
      <c r="WHP21" s="246"/>
      <c r="WHQ21" s="246"/>
      <c r="WHR21" s="246"/>
      <c r="WHS21" s="246"/>
      <c r="WHT21" s="246"/>
      <c r="WHU21" s="246"/>
      <c r="WHV21" s="246"/>
      <c r="WHW21" s="246"/>
      <c r="WHX21" s="246"/>
      <c r="WHY21" s="246"/>
      <c r="WHZ21" s="246"/>
      <c r="WIA21" s="246"/>
      <c r="WIB21" s="246"/>
      <c r="WIC21" s="246"/>
      <c r="WID21" s="246"/>
      <c r="WIE21" s="246"/>
      <c r="WIF21" s="246"/>
      <c r="WIG21" s="246"/>
      <c r="WIH21" s="246"/>
      <c r="WII21" s="246"/>
      <c r="WIJ21" s="246"/>
      <c r="WIK21" s="246"/>
      <c r="WIL21" s="246"/>
      <c r="WIM21" s="246"/>
      <c r="WIN21" s="246"/>
      <c r="WIO21" s="246"/>
      <c r="WIP21" s="246"/>
      <c r="WIQ21" s="246"/>
      <c r="WIR21" s="246"/>
      <c r="WIS21" s="246"/>
      <c r="WIT21" s="246"/>
      <c r="WIU21" s="246"/>
      <c r="WIV21" s="246"/>
      <c r="WIW21" s="246"/>
      <c r="WIX21" s="246"/>
      <c r="WIY21" s="246"/>
      <c r="WIZ21" s="246"/>
      <c r="WJA21" s="246"/>
      <c r="WJB21" s="246"/>
      <c r="WJC21" s="246"/>
      <c r="WJD21" s="246"/>
      <c r="WJE21" s="246"/>
      <c r="WJF21" s="246"/>
      <c r="WJG21" s="246"/>
      <c r="WJH21" s="246"/>
      <c r="WJI21" s="246"/>
      <c r="WJJ21" s="246"/>
      <c r="WJK21" s="246"/>
      <c r="WJL21" s="246"/>
      <c r="WJM21" s="246"/>
      <c r="WJN21" s="246"/>
      <c r="WJO21" s="246"/>
      <c r="WJP21" s="246"/>
      <c r="WJQ21" s="246"/>
      <c r="WJR21" s="246"/>
      <c r="WJS21" s="246"/>
      <c r="WJT21" s="246"/>
      <c r="WJU21" s="246"/>
      <c r="WJV21" s="246"/>
      <c r="WJW21" s="246"/>
      <c r="WJX21" s="246"/>
      <c r="WJY21" s="246"/>
      <c r="WJZ21" s="246"/>
      <c r="WKA21" s="246"/>
      <c r="WKB21" s="246"/>
      <c r="WKC21" s="246"/>
      <c r="WKD21" s="246"/>
      <c r="WKE21" s="246"/>
      <c r="WKF21" s="246"/>
      <c r="WKG21" s="246"/>
      <c r="WKH21" s="246"/>
      <c r="WKI21" s="246"/>
      <c r="WKJ21" s="246"/>
      <c r="WKK21" s="246"/>
      <c r="WKL21" s="246"/>
      <c r="WKM21" s="246"/>
      <c r="WKN21" s="246"/>
      <c r="WKO21" s="246"/>
      <c r="WKP21" s="246"/>
      <c r="WKQ21" s="246"/>
      <c r="WKR21" s="246"/>
      <c r="WKS21" s="246"/>
      <c r="WKT21" s="246"/>
      <c r="WKU21" s="246"/>
      <c r="WKV21" s="246"/>
      <c r="WKW21" s="246"/>
      <c r="WKX21" s="246"/>
      <c r="WKY21" s="246"/>
      <c r="WKZ21" s="246"/>
      <c r="WLA21" s="246"/>
      <c r="WLB21" s="246"/>
      <c r="WLC21" s="246"/>
      <c r="WLD21" s="246"/>
      <c r="WLE21" s="246"/>
      <c r="WLF21" s="246"/>
      <c r="WLG21" s="246"/>
      <c r="WLH21" s="246"/>
      <c r="WLI21" s="246"/>
      <c r="WLJ21" s="246"/>
      <c r="WLK21" s="246"/>
      <c r="WLL21" s="246"/>
      <c r="WLM21" s="246"/>
      <c r="WLN21" s="246"/>
      <c r="WLO21" s="246"/>
      <c r="WLP21" s="246"/>
      <c r="WLQ21" s="246"/>
      <c r="WLR21" s="246"/>
      <c r="WLS21" s="246"/>
      <c r="WLT21" s="246"/>
      <c r="WLU21" s="246"/>
      <c r="WLV21" s="246"/>
      <c r="WLW21" s="246"/>
      <c r="WLX21" s="246"/>
      <c r="WLY21" s="246"/>
      <c r="WLZ21" s="246"/>
      <c r="WMA21" s="246"/>
      <c r="WMB21" s="246"/>
      <c r="WMC21" s="246"/>
      <c r="WMD21" s="246"/>
      <c r="WME21" s="246"/>
      <c r="WMF21" s="246"/>
      <c r="WMG21" s="246"/>
      <c r="WMH21" s="246"/>
      <c r="WMI21" s="246"/>
      <c r="WMJ21" s="246"/>
      <c r="WMK21" s="246"/>
      <c r="WML21" s="246"/>
      <c r="WMM21" s="246"/>
      <c r="WMN21" s="246"/>
      <c r="WMO21" s="246"/>
      <c r="WMP21" s="246"/>
      <c r="WMQ21" s="246"/>
      <c r="WMR21" s="246"/>
      <c r="WMS21" s="246"/>
      <c r="WMT21" s="246"/>
      <c r="WMU21" s="246"/>
      <c r="WMV21" s="246"/>
      <c r="WMW21" s="246"/>
      <c r="WMX21" s="246"/>
      <c r="WMY21" s="246"/>
      <c r="WMZ21" s="246"/>
      <c r="WNA21" s="246"/>
      <c r="WNB21" s="246"/>
      <c r="WNC21" s="246"/>
      <c r="WND21" s="246"/>
      <c r="WNE21" s="246"/>
      <c r="WNF21" s="246"/>
      <c r="WNG21" s="246"/>
      <c r="WNH21" s="246"/>
      <c r="WNI21" s="246"/>
      <c r="WNJ21" s="246"/>
      <c r="WNK21" s="246"/>
      <c r="WNL21" s="246"/>
      <c r="WNM21" s="246"/>
      <c r="WNN21" s="246"/>
      <c r="WNO21" s="246"/>
      <c r="WNP21" s="246"/>
      <c r="WNQ21" s="246"/>
      <c r="WNR21" s="246"/>
      <c r="WNS21" s="246"/>
      <c r="WNT21" s="246"/>
      <c r="WNU21" s="246"/>
      <c r="WNV21" s="246"/>
      <c r="WNW21" s="246"/>
      <c r="WNX21" s="246"/>
      <c r="WNY21" s="246"/>
      <c r="WNZ21" s="246"/>
      <c r="WOA21" s="246"/>
      <c r="WOB21" s="246"/>
      <c r="WOC21" s="246"/>
      <c r="WOD21" s="246"/>
      <c r="WOE21" s="246"/>
      <c r="WOF21" s="246"/>
      <c r="WOG21" s="246"/>
      <c r="WOH21" s="246"/>
      <c r="WOI21" s="246"/>
      <c r="WOJ21" s="246"/>
      <c r="WOK21" s="246"/>
      <c r="WOL21" s="246"/>
      <c r="WOM21" s="246"/>
      <c r="WON21" s="246"/>
      <c r="WOO21" s="246"/>
      <c r="WOP21" s="246"/>
      <c r="WOQ21" s="246"/>
      <c r="WOR21" s="246"/>
      <c r="WOS21" s="246"/>
      <c r="WOT21" s="246"/>
      <c r="WOU21" s="246"/>
      <c r="WOV21" s="246"/>
      <c r="WOW21" s="246"/>
      <c r="WOX21" s="246"/>
      <c r="WOY21" s="246"/>
      <c r="WOZ21" s="246"/>
      <c r="WPA21" s="246"/>
      <c r="WPB21" s="246"/>
      <c r="WPC21" s="246"/>
      <c r="WPD21" s="246"/>
      <c r="WPE21" s="246"/>
      <c r="WPF21" s="246"/>
      <c r="WPG21" s="246"/>
      <c r="WPH21" s="246"/>
      <c r="WPI21" s="246"/>
      <c r="WPJ21" s="246"/>
      <c r="WPK21" s="246"/>
      <c r="WPL21" s="246"/>
      <c r="WPM21" s="246"/>
      <c r="WPN21" s="246"/>
      <c r="WPO21" s="246"/>
      <c r="WPP21" s="246"/>
      <c r="WPQ21" s="246"/>
      <c r="WPR21" s="246"/>
      <c r="WPS21" s="246"/>
      <c r="WPT21" s="246"/>
      <c r="WPU21" s="246"/>
      <c r="WPV21" s="246"/>
      <c r="WPW21" s="246"/>
      <c r="WPX21" s="246"/>
      <c r="WPY21" s="246"/>
      <c r="WPZ21" s="246"/>
      <c r="WQA21" s="246"/>
      <c r="WQB21" s="246"/>
      <c r="WQC21" s="246"/>
      <c r="WQD21" s="246"/>
      <c r="WQE21" s="246"/>
      <c r="WQF21" s="246"/>
      <c r="WQG21" s="246"/>
      <c r="WQH21" s="246"/>
      <c r="WQI21" s="246"/>
      <c r="WQJ21" s="246"/>
      <c r="WQK21" s="246"/>
      <c r="WQL21" s="246"/>
      <c r="WQM21" s="246"/>
      <c r="WQN21" s="246"/>
      <c r="WQO21" s="246"/>
      <c r="WQP21" s="246"/>
      <c r="WQQ21" s="246"/>
      <c r="WQR21" s="246"/>
      <c r="WQS21" s="246"/>
      <c r="WQT21" s="246"/>
      <c r="WQU21" s="246"/>
      <c r="WQV21" s="246"/>
      <c r="WQW21" s="246"/>
      <c r="WQX21" s="246"/>
      <c r="WQY21" s="246"/>
      <c r="WQZ21" s="246"/>
      <c r="WRA21" s="246"/>
      <c r="WRB21" s="246"/>
      <c r="WRC21" s="246"/>
      <c r="WRD21" s="246"/>
      <c r="WRE21" s="246"/>
      <c r="WRF21" s="246"/>
      <c r="WRG21" s="246"/>
      <c r="WRH21" s="246"/>
      <c r="WRI21" s="246"/>
      <c r="WRJ21" s="246"/>
      <c r="WRK21" s="246"/>
      <c r="WRL21" s="246"/>
      <c r="WRM21" s="246"/>
      <c r="WRN21" s="246"/>
      <c r="WRO21" s="246"/>
      <c r="WRP21" s="246"/>
      <c r="WRQ21" s="246"/>
      <c r="WRR21" s="246"/>
      <c r="WRS21" s="246"/>
      <c r="WRT21" s="246"/>
      <c r="WRU21" s="246"/>
      <c r="WRV21" s="246"/>
      <c r="WRW21" s="246"/>
      <c r="WRX21" s="246"/>
      <c r="WRY21" s="246"/>
      <c r="WRZ21" s="246"/>
      <c r="WSA21" s="246"/>
      <c r="WSB21" s="246"/>
      <c r="WSC21" s="246"/>
      <c r="WSD21" s="246"/>
      <c r="WSE21" s="246"/>
      <c r="WSF21" s="246"/>
      <c r="WSG21" s="246"/>
      <c r="WSH21" s="246"/>
      <c r="WSI21" s="246"/>
      <c r="WSJ21" s="246"/>
      <c r="WSK21" s="246"/>
      <c r="WSL21" s="246"/>
      <c r="WSM21" s="246"/>
      <c r="WSN21" s="246"/>
      <c r="WSO21" s="246"/>
      <c r="WSP21" s="246"/>
      <c r="WSQ21" s="246"/>
      <c r="WSR21" s="246"/>
      <c r="WSS21" s="246"/>
      <c r="WST21" s="246"/>
      <c r="WSU21" s="246"/>
      <c r="WSV21" s="246"/>
      <c r="WSW21" s="246"/>
      <c r="WSX21" s="246"/>
      <c r="WSY21" s="246"/>
      <c r="WSZ21" s="246"/>
      <c r="WTA21" s="246"/>
      <c r="WTB21" s="246"/>
      <c r="WTC21" s="246"/>
      <c r="WTD21" s="246"/>
      <c r="WTE21" s="246"/>
      <c r="WTF21" s="246"/>
      <c r="WTG21" s="246"/>
      <c r="WTH21" s="246"/>
      <c r="WTI21" s="246"/>
      <c r="WTJ21" s="246"/>
      <c r="WTK21" s="246"/>
      <c r="WTL21" s="246"/>
      <c r="WTM21" s="246"/>
      <c r="WTN21" s="246"/>
      <c r="WTO21" s="246"/>
      <c r="WTP21" s="246"/>
      <c r="WTQ21" s="246"/>
      <c r="WTR21" s="246"/>
      <c r="WTS21" s="246"/>
      <c r="WTT21" s="246"/>
      <c r="WTU21" s="246"/>
      <c r="WTV21" s="246"/>
      <c r="WTW21" s="246"/>
      <c r="WTX21" s="246"/>
      <c r="WTY21" s="246"/>
      <c r="WTZ21" s="246"/>
      <c r="WUA21" s="246"/>
      <c r="WUB21" s="246"/>
      <c r="WUC21" s="246"/>
      <c r="WUD21" s="246"/>
      <c r="WUE21" s="246"/>
      <c r="WUF21" s="246"/>
      <c r="WUG21" s="246"/>
      <c r="WUH21" s="246"/>
      <c r="WUI21" s="246"/>
      <c r="WUJ21" s="246"/>
      <c r="WUK21" s="246"/>
      <c r="WUL21" s="246"/>
      <c r="WUM21" s="246"/>
      <c r="WUN21" s="246"/>
      <c r="WUO21" s="246"/>
      <c r="WUP21" s="246"/>
      <c r="WUQ21" s="246"/>
      <c r="WUR21" s="246"/>
      <c r="WUS21" s="246"/>
      <c r="WUT21" s="246"/>
      <c r="WUU21" s="246"/>
      <c r="WUV21" s="246"/>
      <c r="WUW21" s="246"/>
      <c r="WUX21" s="246"/>
      <c r="WUY21" s="246"/>
      <c r="WUZ21" s="246"/>
      <c r="WVA21" s="246"/>
      <c r="WVB21" s="246"/>
      <c r="WVC21" s="246"/>
      <c r="WVD21" s="246"/>
      <c r="WVE21" s="246"/>
      <c r="WVF21" s="246"/>
      <c r="WVG21" s="246"/>
      <c r="WVH21" s="246"/>
      <c r="WVI21" s="246"/>
      <c r="WVJ21" s="246"/>
      <c r="WVK21" s="246"/>
      <c r="WVL21" s="246"/>
      <c r="WVM21" s="246"/>
      <c r="WVN21" s="246"/>
      <c r="WVO21" s="246"/>
      <c r="WVP21" s="246"/>
      <c r="WVQ21" s="246"/>
      <c r="WVR21" s="246"/>
      <c r="WVS21" s="246"/>
      <c r="WVT21" s="246"/>
      <c r="WVU21" s="246"/>
      <c r="WVV21" s="246"/>
      <c r="WVW21" s="246"/>
      <c r="WVX21" s="246"/>
      <c r="WVY21" s="246"/>
      <c r="WVZ21" s="246"/>
      <c r="WWA21" s="246"/>
      <c r="WWB21" s="246"/>
      <c r="WWC21" s="246"/>
      <c r="WWD21" s="246"/>
      <c r="WWE21" s="246"/>
      <c r="WWF21" s="246"/>
      <c r="WWG21" s="246"/>
      <c r="WWH21" s="246"/>
      <c r="WWI21" s="246"/>
      <c r="WWJ21" s="246"/>
      <c r="WWK21" s="246"/>
      <c r="WWL21" s="246"/>
      <c r="WWM21" s="246"/>
      <c r="WWN21" s="246"/>
      <c r="WWO21" s="246"/>
      <c r="WWP21" s="246"/>
      <c r="WWQ21" s="246"/>
      <c r="WWR21" s="246"/>
      <c r="WWS21" s="246"/>
      <c r="WWT21" s="246"/>
      <c r="WWU21" s="246"/>
      <c r="WWV21" s="246"/>
      <c r="WWW21" s="246"/>
      <c r="WWX21" s="246"/>
      <c r="WWY21" s="246"/>
      <c r="WWZ21" s="246"/>
      <c r="WXA21" s="246"/>
      <c r="WXB21" s="246"/>
      <c r="WXC21" s="246"/>
      <c r="WXD21" s="246"/>
      <c r="WXE21" s="246"/>
      <c r="WXF21" s="246"/>
      <c r="WXG21" s="246"/>
      <c r="WXH21" s="246"/>
      <c r="WXI21" s="246"/>
      <c r="WXJ21" s="246"/>
      <c r="WXK21" s="246"/>
      <c r="WXL21" s="246"/>
      <c r="WXM21" s="246"/>
      <c r="WXN21" s="246"/>
      <c r="WXO21" s="246"/>
      <c r="WXP21" s="246"/>
      <c r="WXQ21" s="246"/>
      <c r="WXR21" s="246"/>
      <c r="WXS21" s="246"/>
      <c r="WXT21" s="246"/>
      <c r="WXU21" s="246"/>
      <c r="WXV21" s="246"/>
      <c r="WXW21" s="246"/>
      <c r="WXX21" s="246"/>
      <c r="WXY21" s="246"/>
      <c r="WXZ21" s="246"/>
      <c r="WYA21" s="246"/>
      <c r="WYB21" s="246"/>
      <c r="WYC21" s="246"/>
      <c r="WYD21" s="246"/>
      <c r="WYE21" s="246"/>
      <c r="WYF21" s="246"/>
      <c r="WYG21" s="246"/>
      <c r="WYH21" s="246"/>
      <c r="WYI21" s="246"/>
      <c r="WYJ21" s="246"/>
      <c r="WYK21" s="246"/>
      <c r="WYL21" s="246"/>
      <c r="WYM21" s="246"/>
      <c r="WYN21" s="246"/>
      <c r="WYO21" s="246"/>
      <c r="WYP21" s="246"/>
      <c r="WYQ21" s="246"/>
      <c r="WYR21" s="246"/>
      <c r="WYS21" s="246"/>
      <c r="WYT21" s="246"/>
      <c r="WYU21" s="246"/>
      <c r="WYV21" s="246"/>
      <c r="WYW21" s="246"/>
      <c r="WYX21" s="246"/>
      <c r="WYY21" s="246"/>
      <c r="WYZ21" s="246"/>
      <c r="WZA21" s="246"/>
      <c r="WZB21" s="246"/>
      <c r="WZC21" s="246"/>
      <c r="WZD21" s="246"/>
      <c r="WZE21" s="246"/>
      <c r="WZF21" s="246"/>
      <c r="WZG21" s="246"/>
      <c r="WZH21" s="246"/>
      <c r="WZI21" s="246"/>
      <c r="WZJ21" s="246"/>
      <c r="WZK21" s="246"/>
      <c r="WZL21" s="246"/>
      <c r="WZM21" s="246"/>
      <c r="WZN21" s="246"/>
      <c r="WZO21" s="246"/>
      <c r="WZP21" s="246"/>
      <c r="WZQ21" s="246"/>
      <c r="WZR21" s="246"/>
      <c r="WZS21" s="246"/>
      <c r="WZT21" s="246"/>
      <c r="WZU21" s="246"/>
      <c r="WZV21" s="246"/>
      <c r="WZW21" s="246"/>
      <c r="WZX21" s="246"/>
      <c r="WZY21" s="246"/>
      <c r="WZZ21" s="246"/>
      <c r="XAA21" s="246"/>
      <c r="XAB21" s="246"/>
      <c r="XAC21" s="246"/>
      <c r="XAD21" s="246"/>
      <c r="XAE21" s="246"/>
      <c r="XAF21" s="246"/>
      <c r="XAG21" s="246"/>
      <c r="XAH21" s="246"/>
      <c r="XAI21" s="246"/>
      <c r="XAJ21" s="246"/>
      <c r="XAK21" s="246"/>
      <c r="XAL21" s="246"/>
      <c r="XAM21" s="246"/>
      <c r="XAN21" s="246"/>
      <c r="XAO21" s="246"/>
      <c r="XAP21" s="246"/>
      <c r="XAQ21" s="246"/>
      <c r="XAR21" s="246"/>
      <c r="XAS21" s="246"/>
      <c r="XAT21" s="246"/>
      <c r="XAU21" s="246"/>
      <c r="XAV21" s="246"/>
      <c r="XAW21" s="246"/>
      <c r="XAX21" s="246"/>
      <c r="XAY21" s="246"/>
      <c r="XAZ21" s="246"/>
      <c r="XBA21" s="246"/>
      <c r="XBB21" s="246"/>
      <c r="XBC21" s="246"/>
      <c r="XBD21" s="246"/>
      <c r="XBE21" s="246"/>
      <c r="XBF21" s="246"/>
      <c r="XBG21" s="246"/>
      <c r="XBH21" s="246"/>
      <c r="XBI21" s="246"/>
      <c r="XBJ21" s="246"/>
      <c r="XBK21" s="246"/>
      <c r="XBL21" s="246"/>
      <c r="XBM21" s="246"/>
      <c r="XBN21" s="246"/>
      <c r="XBO21" s="246"/>
      <c r="XBP21" s="246"/>
      <c r="XBQ21" s="246"/>
      <c r="XBR21" s="246"/>
      <c r="XBS21" s="246"/>
      <c r="XBT21" s="246"/>
      <c r="XBU21" s="246"/>
      <c r="XBV21" s="246"/>
      <c r="XBW21" s="246"/>
      <c r="XBX21" s="246"/>
      <c r="XBY21" s="246"/>
      <c r="XBZ21" s="246"/>
      <c r="XCA21" s="246"/>
      <c r="XCB21" s="246"/>
      <c r="XCC21" s="246"/>
      <c r="XCD21" s="246"/>
      <c r="XCE21" s="246"/>
      <c r="XCF21" s="246"/>
      <c r="XCG21" s="246"/>
      <c r="XCH21" s="246"/>
      <c r="XCI21" s="246"/>
      <c r="XCJ21" s="246"/>
      <c r="XCK21" s="246"/>
      <c r="XCL21" s="246"/>
      <c r="XCM21" s="246"/>
      <c r="XCN21" s="246"/>
      <c r="XCO21" s="246"/>
      <c r="XCP21" s="246"/>
      <c r="XCQ21" s="246"/>
      <c r="XCR21" s="246"/>
      <c r="XCS21" s="246"/>
      <c r="XCT21" s="246"/>
      <c r="XCU21" s="246"/>
      <c r="XCV21" s="246"/>
      <c r="XCW21" s="246"/>
      <c r="XCX21" s="246"/>
      <c r="XCY21" s="246"/>
      <c r="XCZ21" s="246"/>
      <c r="XDA21" s="246"/>
      <c r="XDB21" s="246"/>
      <c r="XDC21" s="246"/>
      <c r="XDD21" s="246"/>
      <c r="XDE21" s="246"/>
      <c r="XDF21" s="246"/>
      <c r="XDG21" s="246"/>
      <c r="XDH21" s="246"/>
      <c r="XDI21" s="246"/>
      <c r="XDJ21" s="246"/>
      <c r="XDK21" s="246"/>
      <c r="XDL21" s="246"/>
      <c r="XDM21" s="246"/>
      <c r="XDN21" s="246"/>
      <c r="XDO21" s="246"/>
      <c r="XDP21" s="246"/>
      <c r="XDQ21" s="246"/>
      <c r="XDR21" s="246"/>
      <c r="XDS21" s="246"/>
      <c r="XDT21" s="246"/>
      <c r="XDU21" s="246"/>
      <c r="XDV21" s="246"/>
      <c r="XDW21" s="246"/>
      <c r="XDX21" s="246"/>
      <c r="XDY21" s="246"/>
      <c r="XDZ21" s="246"/>
      <c r="XEA21" s="246"/>
      <c r="XEB21" s="246"/>
      <c r="XEC21" s="246"/>
      <c r="XED21" s="246"/>
      <c r="XEE21" s="246"/>
      <c r="XEF21" s="246"/>
      <c r="XEG21" s="246"/>
      <c r="XEH21" s="246"/>
      <c r="XEI21" s="246"/>
      <c r="XEJ21" s="246"/>
      <c r="XEK21" s="246"/>
      <c r="XEL21" s="246"/>
      <c r="XEM21" s="246"/>
      <c r="XEN21" s="246"/>
      <c r="XEO21" s="246"/>
      <c r="XEP21" s="246"/>
      <c r="XEQ21" s="246"/>
      <c r="XER21" s="246"/>
      <c r="XES21" s="246"/>
      <c r="XET21" s="246"/>
      <c r="XEU21" s="246"/>
      <c r="XEV21" s="246"/>
      <c r="XEW21" s="246"/>
      <c r="XEX21" s="246"/>
    </row>
    <row r="22" spans="1:16378" ht="15.75" customHeight="1">
      <c r="A22">
        <v>24</v>
      </c>
      <c r="C22" s="235">
        <v>44981.529733796298</v>
      </c>
      <c r="D22" s="248">
        <v>7</v>
      </c>
      <c r="E22" t="s">
        <v>853</v>
      </c>
      <c r="F22" t="s">
        <v>1037</v>
      </c>
      <c r="G22" s="254">
        <v>44974</v>
      </c>
      <c r="H22" s="269">
        <v>0.33333333333333331</v>
      </c>
      <c r="I22" s="269">
        <v>0.58333333333333337</v>
      </c>
      <c r="J22" t="s">
        <v>1038</v>
      </c>
      <c r="K22" s="263" t="s">
        <v>1039</v>
      </c>
      <c r="L22" s="234">
        <v>0</v>
      </c>
      <c r="M22" t="s">
        <v>1040</v>
      </c>
      <c r="N22" s="234" t="s">
        <v>1041</v>
      </c>
      <c r="O22" t="s">
        <v>1042</v>
      </c>
      <c r="P22" t="s">
        <v>1043</v>
      </c>
      <c r="Q22" s="278" t="s">
        <v>1044</v>
      </c>
      <c r="R22" t="s">
        <v>1045</v>
      </c>
      <c r="S22" t="s">
        <v>404</v>
      </c>
      <c r="T22" s="279">
        <v>0</v>
      </c>
      <c r="U22" s="234" t="s">
        <v>218</v>
      </c>
      <c r="V22" s="287" t="s">
        <v>1046</v>
      </c>
      <c r="W22" s="268"/>
      <c r="X22" t="s">
        <v>876</v>
      </c>
      <c r="Y22" s="285" t="s">
        <v>2</v>
      </c>
      <c r="Z22" s="286"/>
      <c r="AD22" t="s">
        <v>1047</v>
      </c>
      <c r="AE22" t="s">
        <v>1048</v>
      </c>
    </row>
    <row r="23" spans="1:16378" ht="17.25" customHeight="1">
      <c r="A23" s="241" t="s">
        <v>1049</v>
      </c>
      <c r="B23" s="242"/>
      <c r="C23" s="243">
        <v>44981.529733796298</v>
      </c>
      <c r="D23" s="250">
        <v>7</v>
      </c>
      <c r="E23" s="244"/>
      <c r="F23" s="244" t="s">
        <v>1050</v>
      </c>
      <c r="G23" s="257">
        <v>44974</v>
      </c>
      <c r="H23" s="270">
        <v>0.33333333333333331</v>
      </c>
      <c r="I23" s="270">
        <v>0.58333333333333337</v>
      </c>
      <c r="J23" s="244" t="s">
        <v>1038</v>
      </c>
      <c r="K23" s="271" t="s">
        <v>1039</v>
      </c>
      <c r="L23" s="242">
        <v>1</v>
      </c>
      <c r="M23" s="244" t="s">
        <v>1051</v>
      </c>
      <c r="N23" s="242" t="s">
        <v>1052</v>
      </c>
      <c r="O23" s="244" t="s">
        <v>1052</v>
      </c>
      <c r="P23" s="244" t="s">
        <v>1053</v>
      </c>
      <c r="Q23" s="291" t="s">
        <v>1054</v>
      </c>
      <c r="R23" s="244" t="s">
        <v>1045</v>
      </c>
      <c r="S23" s="244" t="s">
        <v>390</v>
      </c>
      <c r="T23" s="292">
        <v>1</v>
      </c>
      <c r="U23" s="242" t="s">
        <v>117</v>
      </c>
      <c r="V23" s="293" t="s">
        <v>1055</v>
      </c>
      <c r="W23" s="294" t="s">
        <v>992</v>
      </c>
      <c r="X23" s="244" t="s">
        <v>876</v>
      </c>
      <c r="Y23" s="295" t="s">
        <v>1056</v>
      </c>
      <c r="Z23" s="296"/>
      <c r="AA23" s="244"/>
      <c r="AB23" s="244"/>
      <c r="AC23" s="244"/>
      <c r="AD23" s="244" t="s">
        <v>1047</v>
      </c>
      <c r="AE23" s="244" t="s">
        <v>1048</v>
      </c>
      <c r="AF23" s="244" t="s">
        <v>117</v>
      </c>
      <c r="AG23" s="246" t="s">
        <v>1057</v>
      </c>
      <c r="AH23" s="246"/>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4"/>
      <c r="CS23" s="244"/>
      <c r="CT23" s="244"/>
      <c r="CU23" s="244"/>
      <c r="CV23" s="244"/>
      <c r="CW23" s="244"/>
      <c r="CX23" s="244"/>
      <c r="CY23" s="244"/>
      <c r="CZ23" s="244"/>
      <c r="DA23" s="244"/>
      <c r="DB23" s="244"/>
      <c r="DC23" s="244"/>
      <c r="DD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4"/>
      <c r="EC23" s="244"/>
      <c r="ED23" s="244"/>
      <c r="EE23" s="244"/>
      <c r="EF23" s="244"/>
      <c r="EG23" s="244"/>
      <c r="EH23" s="244"/>
      <c r="EI23" s="244"/>
      <c r="EJ23" s="244"/>
      <c r="EK23" s="244"/>
      <c r="EL23" s="244"/>
      <c r="EM23" s="244"/>
      <c r="EN23" s="244"/>
      <c r="EO23" s="244"/>
      <c r="EP23" s="244"/>
      <c r="EQ23" s="244"/>
      <c r="ER23" s="244"/>
      <c r="ES23" s="244"/>
      <c r="ET23" s="244"/>
      <c r="EU23" s="244"/>
      <c r="EV23" s="244"/>
      <c r="EW23" s="244"/>
      <c r="EX23" s="244"/>
      <c r="EY23" s="244"/>
      <c r="EZ23" s="244"/>
      <c r="FA23" s="244"/>
      <c r="FB23" s="244"/>
      <c r="FC23" s="244"/>
      <c r="FD23" s="244"/>
      <c r="FE23" s="244"/>
      <c r="FF23" s="244"/>
      <c r="FG23" s="244"/>
      <c r="FH23" s="244"/>
      <c r="FI23" s="244"/>
      <c r="FJ23" s="244"/>
      <c r="FK23" s="244"/>
      <c r="FL23" s="244"/>
      <c r="FM23" s="244"/>
      <c r="FN23" s="244"/>
      <c r="FO23" s="244"/>
      <c r="FP23" s="244"/>
      <c r="FQ23" s="244"/>
      <c r="FR23" s="244"/>
      <c r="FS23" s="244"/>
      <c r="FT23" s="244"/>
      <c r="FU23" s="244"/>
      <c r="FV23" s="244"/>
      <c r="FW23" s="244"/>
      <c r="FX23" s="244"/>
      <c r="FY23" s="244"/>
      <c r="FZ23" s="244"/>
      <c r="GA23" s="244"/>
      <c r="GB23" s="244"/>
      <c r="GC23" s="244"/>
      <c r="GD23" s="244"/>
      <c r="GE23" s="244"/>
      <c r="GF23" s="244"/>
      <c r="GG23" s="244"/>
      <c r="GH23" s="244"/>
      <c r="GI23" s="244"/>
      <c r="GJ23" s="244"/>
      <c r="GK23" s="244"/>
      <c r="GL23" s="244"/>
      <c r="GM23" s="244"/>
      <c r="GN23" s="244"/>
      <c r="GO23" s="244"/>
      <c r="GP23" s="244"/>
      <c r="GQ23" s="244"/>
      <c r="GR23" s="244"/>
      <c r="GS23" s="244"/>
      <c r="GT23" s="244"/>
      <c r="GU23" s="244"/>
      <c r="GV23" s="244"/>
      <c r="GW23" s="244"/>
      <c r="GX23" s="244"/>
      <c r="GY23" s="244"/>
      <c r="GZ23" s="244"/>
      <c r="HA23" s="244"/>
      <c r="HB23" s="244"/>
      <c r="HC23" s="244"/>
      <c r="HD23" s="244"/>
      <c r="HE23" s="244"/>
      <c r="HF23" s="244"/>
      <c r="HG23" s="244"/>
      <c r="HH23" s="244"/>
      <c r="HI23" s="244"/>
      <c r="HJ23" s="244"/>
      <c r="HK23" s="244"/>
      <c r="HL23" s="244"/>
      <c r="HM23" s="244"/>
      <c r="HN23" s="244"/>
      <c r="HO23" s="244"/>
      <c r="HP23" s="244"/>
      <c r="HQ23" s="244"/>
      <c r="HR23" s="244"/>
      <c r="HS23" s="244"/>
      <c r="HT23" s="244"/>
      <c r="HU23" s="244"/>
      <c r="HV23" s="244"/>
      <c r="HW23" s="244"/>
      <c r="HX23" s="244"/>
      <c r="HY23" s="244"/>
      <c r="HZ23" s="244"/>
      <c r="IA23" s="244"/>
      <c r="IB23" s="244"/>
      <c r="IC23" s="244"/>
      <c r="ID23" s="244"/>
      <c r="IE23" s="244"/>
      <c r="IF23" s="244"/>
      <c r="IG23" s="244"/>
      <c r="IH23" s="244"/>
      <c r="II23" s="244"/>
      <c r="IJ23" s="244"/>
      <c r="IK23" s="244"/>
      <c r="IL23" s="244"/>
      <c r="IM23" s="244"/>
      <c r="IN23" s="244"/>
      <c r="IO23" s="244"/>
      <c r="IP23" s="244"/>
      <c r="IQ23" s="244"/>
      <c r="IR23" s="244"/>
      <c r="IS23" s="244"/>
      <c r="IT23" s="244"/>
      <c r="IU23" s="244"/>
      <c r="IV23" s="244"/>
      <c r="IW23" s="244"/>
      <c r="IX23" s="244"/>
      <c r="IY23" s="244"/>
      <c r="IZ23" s="244"/>
      <c r="JA23" s="244"/>
      <c r="JB23" s="244"/>
      <c r="JC23" s="244"/>
      <c r="JD23" s="244"/>
      <c r="JE23" s="244"/>
      <c r="JF23" s="244"/>
      <c r="JG23" s="244"/>
      <c r="JH23" s="244"/>
      <c r="JI23" s="244"/>
      <c r="JJ23" s="244"/>
      <c r="JK23" s="244"/>
      <c r="JL23" s="244"/>
      <c r="JM23" s="244"/>
      <c r="JN23" s="244"/>
      <c r="JO23" s="244"/>
      <c r="JP23" s="244"/>
      <c r="JQ23" s="244"/>
      <c r="JR23" s="244"/>
      <c r="JS23" s="244"/>
      <c r="JT23" s="244"/>
      <c r="JU23" s="244"/>
      <c r="JV23" s="244"/>
      <c r="JW23" s="244"/>
      <c r="JX23" s="244"/>
      <c r="JY23" s="244"/>
      <c r="JZ23" s="244"/>
      <c r="KA23" s="244"/>
      <c r="KB23" s="244"/>
      <c r="KC23" s="244"/>
      <c r="KD23" s="244"/>
      <c r="KE23" s="244"/>
      <c r="KF23" s="244"/>
      <c r="KG23" s="244"/>
      <c r="KH23" s="244"/>
      <c r="KI23" s="244"/>
      <c r="KJ23" s="244"/>
      <c r="KK23" s="244"/>
      <c r="KL23" s="244"/>
      <c r="KM23" s="244"/>
      <c r="KN23" s="244"/>
      <c r="KO23" s="244"/>
      <c r="KP23" s="244"/>
      <c r="KQ23" s="244"/>
      <c r="KR23" s="244"/>
      <c r="KS23" s="244"/>
      <c r="KT23" s="244"/>
      <c r="KU23" s="244"/>
      <c r="KV23" s="244"/>
      <c r="KW23" s="244"/>
      <c r="KX23" s="244"/>
      <c r="KY23" s="244"/>
      <c r="KZ23" s="244"/>
      <c r="LA23" s="244"/>
      <c r="LB23" s="244"/>
      <c r="LC23" s="244"/>
      <c r="LD23" s="244"/>
      <c r="LE23" s="244"/>
      <c r="LF23" s="244"/>
      <c r="LG23" s="244"/>
      <c r="LH23" s="244"/>
      <c r="LI23" s="244"/>
      <c r="LJ23" s="244"/>
      <c r="LK23" s="244"/>
      <c r="LL23" s="244"/>
      <c r="LM23" s="244"/>
      <c r="LN23" s="244"/>
      <c r="LO23" s="244"/>
      <c r="LP23" s="244"/>
      <c r="LQ23" s="244"/>
      <c r="LR23" s="244"/>
      <c r="LS23" s="244"/>
      <c r="LT23" s="244"/>
      <c r="LU23" s="244"/>
      <c r="LV23" s="244"/>
      <c r="LW23" s="244"/>
      <c r="LX23" s="244"/>
      <c r="LY23" s="244"/>
      <c r="LZ23" s="244"/>
      <c r="MA23" s="244"/>
      <c r="MB23" s="244"/>
      <c r="MC23" s="244"/>
      <c r="MD23" s="244"/>
      <c r="ME23" s="244"/>
      <c r="MF23" s="244"/>
      <c r="MG23" s="244"/>
      <c r="MH23" s="244"/>
      <c r="MI23" s="244"/>
      <c r="MJ23" s="244"/>
      <c r="MK23" s="244"/>
      <c r="ML23" s="244"/>
      <c r="MM23" s="244"/>
      <c r="MN23" s="244"/>
      <c r="MO23" s="244"/>
      <c r="MP23" s="244"/>
      <c r="MQ23" s="244"/>
      <c r="MR23" s="244"/>
      <c r="MS23" s="244"/>
      <c r="MT23" s="244"/>
      <c r="MU23" s="244"/>
      <c r="MV23" s="244"/>
      <c r="MW23" s="244"/>
      <c r="MX23" s="244"/>
      <c r="MY23" s="244"/>
      <c r="MZ23" s="244"/>
      <c r="NA23" s="244"/>
      <c r="NB23" s="244"/>
      <c r="NC23" s="244"/>
      <c r="ND23" s="244"/>
      <c r="NE23" s="244"/>
      <c r="NF23" s="244"/>
      <c r="NG23" s="244"/>
      <c r="NH23" s="244"/>
      <c r="NI23" s="244"/>
      <c r="NJ23" s="244"/>
      <c r="NK23" s="244"/>
      <c r="NL23" s="244"/>
      <c r="NM23" s="244"/>
      <c r="NN23" s="244"/>
      <c r="NO23" s="244"/>
      <c r="NP23" s="244"/>
      <c r="NQ23" s="244"/>
      <c r="NR23" s="244"/>
      <c r="NS23" s="244"/>
      <c r="NT23" s="244"/>
      <c r="NU23" s="244"/>
      <c r="NV23" s="244"/>
      <c r="NW23" s="244"/>
      <c r="NX23" s="244"/>
      <c r="NY23" s="244"/>
      <c r="NZ23" s="244"/>
      <c r="OA23" s="244"/>
      <c r="OB23" s="244"/>
      <c r="OC23" s="244"/>
      <c r="OD23" s="244"/>
      <c r="OE23" s="244"/>
      <c r="OF23" s="244"/>
      <c r="OG23" s="244"/>
      <c r="OH23" s="244"/>
      <c r="OI23" s="244"/>
      <c r="OJ23" s="244"/>
      <c r="OK23" s="244"/>
      <c r="OL23" s="244"/>
      <c r="OM23" s="244"/>
      <c r="ON23" s="244"/>
      <c r="OO23" s="244"/>
      <c r="OP23" s="244"/>
      <c r="OQ23" s="244"/>
      <c r="OR23" s="244"/>
      <c r="OS23" s="244"/>
      <c r="OT23" s="244"/>
      <c r="OU23" s="244"/>
      <c r="OV23" s="244"/>
      <c r="OW23" s="244"/>
      <c r="OX23" s="244"/>
      <c r="OY23" s="244"/>
      <c r="OZ23" s="244"/>
      <c r="PA23" s="244"/>
      <c r="PB23" s="244"/>
      <c r="PC23" s="244"/>
      <c r="PD23" s="244"/>
      <c r="PE23" s="244"/>
      <c r="PF23" s="244"/>
      <c r="PG23" s="244"/>
      <c r="PH23" s="244"/>
      <c r="PI23" s="244"/>
      <c r="PJ23" s="244"/>
      <c r="PK23" s="244"/>
      <c r="PL23" s="244"/>
      <c r="PM23" s="244"/>
      <c r="PN23" s="244"/>
      <c r="PO23" s="244"/>
      <c r="PP23" s="244"/>
      <c r="PQ23" s="244"/>
      <c r="PR23" s="244"/>
      <c r="PS23" s="244"/>
      <c r="PT23" s="244"/>
      <c r="PU23" s="244"/>
      <c r="PV23" s="244"/>
      <c r="PW23" s="244"/>
      <c r="PX23" s="244"/>
      <c r="PY23" s="244"/>
      <c r="PZ23" s="244"/>
      <c r="QA23" s="244"/>
      <c r="QB23" s="244"/>
      <c r="QC23" s="244"/>
      <c r="QD23" s="244"/>
      <c r="QE23" s="244"/>
      <c r="QF23" s="244"/>
      <c r="QG23" s="244"/>
      <c r="QH23" s="244"/>
      <c r="QI23" s="244"/>
      <c r="QJ23" s="244"/>
      <c r="QK23" s="244"/>
      <c r="QL23" s="244"/>
      <c r="QM23" s="244"/>
      <c r="QN23" s="244"/>
      <c r="QO23" s="244"/>
      <c r="QP23" s="244"/>
      <c r="QQ23" s="244"/>
      <c r="QR23" s="244"/>
      <c r="QS23" s="244"/>
      <c r="QT23" s="244"/>
      <c r="QU23" s="244"/>
      <c r="QV23" s="244"/>
      <c r="QW23" s="244"/>
      <c r="QX23" s="244"/>
      <c r="QY23" s="244"/>
      <c r="QZ23" s="244"/>
      <c r="RA23" s="244"/>
      <c r="RB23" s="244"/>
      <c r="RC23" s="244"/>
      <c r="RD23" s="244"/>
      <c r="RE23" s="244"/>
      <c r="RF23" s="244"/>
      <c r="RG23" s="244"/>
      <c r="RH23" s="244"/>
      <c r="RI23" s="244"/>
      <c r="RJ23" s="244"/>
      <c r="RK23" s="244"/>
      <c r="RL23" s="244"/>
      <c r="RM23" s="244"/>
      <c r="RN23" s="244"/>
      <c r="RO23" s="244"/>
      <c r="RP23" s="244"/>
      <c r="RQ23" s="244"/>
      <c r="RR23" s="244"/>
      <c r="RS23" s="244"/>
      <c r="RT23" s="244"/>
      <c r="RU23" s="244"/>
      <c r="RV23" s="244"/>
      <c r="RW23" s="244"/>
      <c r="RX23" s="244"/>
      <c r="RY23" s="244"/>
      <c r="RZ23" s="244"/>
      <c r="SA23" s="244"/>
      <c r="SB23" s="244"/>
      <c r="SC23" s="244"/>
      <c r="SD23" s="244"/>
      <c r="SE23" s="244"/>
      <c r="SF23" s="244"/>
      <c r="SG23" s="244"/>
      <c r="SH23" s="244"/>
      <c r="SI23" s="244"/>
      <c r="SJ23" s="244"/>
      <c r="SK23" s="244"/>
      <c r="SL23" s="244"/>
      <c r="SM23" s="244"/>
      <c r="SN23" s="244"/>
      <c r="SO23" s="244"/>
      <c r="SP23" s="244"/>
      <c r="SQ23" s="244"/>
      <c r="SR23" s="244"/>
      <c r="SS23" s="244"/>
      <c r="ST23" s="244"/>
      <c r="SU23" s="244"/>
      <c r="SV23" s="244"/>
      <c r="SW23" s="244"/>
      <c r="SX23" s="244"/>
      <c r="SY23" s="244"/>
      <c r="SZ23" s="244"/>
      <c r="TA23" s="244"/>
      <c r="TB23" s="244"/>
      <c r="TC23" s="244"/>
      <c r="TD23" s="244"/>
      <c r="TE23" s="244"/>
      <c r="TF23" s="244"/>
      <c r="TG23" s="244"/>
      <c r="TH23" s="244"/>
      <c r="TI23" s="244"/>
      <c r="TJ23" s="244"/>
      <c r="TK23" s="244"/>
      <c r="TL23" s="244"/>
      <c r="TM23" s="244"/>
      <c r="TN23" s="244"/>
      <c r="TO23" s="244"/>
      <c r="TP23" s="244"/>
      <c r="TQ23" s="244"/>
      <c r="TR23" s="244"/>
      <c r="TS23" s="244"/>
      <c r="TT23" s="244"/>
      <c r="TU23" s="244"/>
      <c r="TV23" s="244"/>
      <c r="TW23" s="244"/>
      <c r="TX23" s="244"/>
      <c r="TY23" s="244"/>
      <c r="TZ23" s="244"/>
      <c r="UA23" s="244"/>
      <c r="UB23" s="244"/>
      <c r="UC23" s="244"/>
      <c r="UD23" s="244"/>
      <c r="UE23" s="244"/>
      <c r="UF23" s="244"/>
      <c r="UG23" s="244"/>
      <c r="UH23" s="244"/>
      <c r="UI23" s="244"/>
      <c r="UJ23" s="244"/>
      <c r="UK23" s="244"/>
      <c r="UL23" s="244"/>
      <c r="UM23" s="244"/>
      <c r="UN23" s="244"/>
      <c r="UO23" s="244"/>
      <c r="UP23" s="244"/>
      <c r="UQ23" s="244"/>
      <c r="UR23" s="244"/>
      <c r="US23" s="244"/>
      <c r="UT23" s="244"/>
      <c r="UU23" s="244"/>
      <c r="UV23" s="244"/>
      <c r="UW23" s="244"/>
      <c r="UX23" s="244"/>
      <c r="UY23" s="244"/>
      <c r="UZ23" s="244"/>
      <c r="VA23" s="244"/>
      <c r="VB23" s="244"/>
      <c r="VC23" s="244"/>
      <c r="VD23" s="244"/>
      <c r="VE23" s="244"/>
      <c r="VF23" s="244"/>
      <c r="VG23" s="244"/>
      <c r="VH23" s="244"/>
      <c r="VI23" s="244"/>
      <c r="VJ23" s="244"/>
      <c r="VK23" s="244"/>
      <c r="VL23" s="244"/>
      <c r="VM23" s="244"/>
      <c r="VN23" s="244"/>
      <c r="VO23" s="244"/>
      <c r="VP23" s="244"/>
      <c r="VQ23" s="244"/>
      <c r="VR23" s="244"/>
      <c r="VS23" s="244"/>
      <c r="VT23" s="244"/>
      <c r="VU23" s="244"/>
      <c r="VV23" s="244"/>
      <c r="VW23" s="244"/>
      <c r="VX23" s="244"/>
      <c r="VY23" s="244"/>
      <c r="VZ23" s="244"/>
      <c r="WA23" s="244"/>
      <c r="WB23" s="244"/>
      <c r="WC23" s="244"/>
      <c r="WD23" s="244"/>
      <c r="WE23" s="244"/>
      <c r="WF23" s="244"/>
      <c r="WG23" s="244"/>
      <c r="WH23" s="244"/>
      <c r="WI23" s="244"/>
      <c r="WJ23" s="244"/>
      <c r="WK23" s="244"/>
      <c r="WL23" s="244"/>
      <c r="WM23" s="244"/>
      <c r="WN23" s="244"/>
      <c r="WO23" s="244"/>
      <c r="WP23" s="244"/>
      <c r="WQ23" s="244"/>
      <c r="WR23" s="244"/>
      <c r="WS23" s="244"/>
      <c r="WT23" s="244"/>
      <c r="WU23" s="244"/>
      <c r="WV23" s="244"/>
      <c r="WW23" s="244"/>
      <c r="WX23" s="244"/>
      <c r="WY23" s="244"/>
      <c r="WZ23" s="244"/>
      <c r="XA23" s="244"/>
      <c r="XB23" s="244"/>
      <c r="XC23" s="244"/>
      <c r="XD23" s="244"/>
      <c r="XE23" s="244"/>
      <c r="XF23" s="244"/>
      <c r="XG23" s="244"/>
      <c r="XH23" s="244"/>
      <c r="XI23" s="244"/>
      <c r="XJ23" s="244"/>
      <c r="XK23" s="244"/>
      <c r="XL23" s="244"/>
      <c r="XM23" s="244"/>
      <c r="XN23" s="244"/>
      <c r="XO23" s="244"/>
      <c r="XP23" s="244"/>
      <c r="XQ23" s="244"/>
      <c r="XR23" s="244"/>
      <c r="XS23" s="244"/>
      <c r="XT23" s="244"/>
      <c r="XU23" s="244"/>
      <c r="XV23" s="244"/>
      <c r="XW23" s="244"/>
      <c r="XX23" s="244"/>
      <c r="XY23" s="244"/>
      <c r="XZ23" s="244"/>
      <c r="YA23" s="244"/>
      <c r="YB23" s="244"/>
      <c r="YC23" s="244"/>
      <c r="YD23" s="244"/>
      <c r="YE23" s="244"/>
      <c r="YF23" s="244"/>
      <c r="YG23" s="244"/>
      <c r="YH23" s="244"/>
      <c r="YI23" s="244"/>
      <c r="YJ23" s="244"/>
      <c r="YK23" s="244"/>
      <c r="YL23" s="244"/>
      <c r="YM23" s="244"/>
      <c r="YN23" s="244"/>
      <c r="YO23" s="244"/>
      <c r="YP23" s="244"/>
      <c r="YQ23" s="244"/>
      <c r="YR23" s="244"/>
      <c r="YS23" s="244"/>
      <c r="YT23" s="244"/>
      <c r="YU23" s="244"/>
      <c r="YV23" s="244"/>
      <c r="YW23" s="244"/>
      <c r="YX23" s="244"/>
      <c r="YY23" s="244"/>
      <c r="YZ23" s="244"/>
      <c r="ZA23" s="244"/>
      <c r="ZB23" s="244"/>
      <c r="ZC23" s="244"/>
      <c r="ZD23" s="244"/>
      <c r="ZE23" s="244"/>
      <c r="ZF23" s="244"/>
      <c r="ZG23" s="244"/>
      <c r="ZH23" s="244"/>
      <c r="ZI23" s="244"/>
      <c r="ZJ23" s="244"/>
      <c r="ZK23" s="244"/>
      <c r="ZL23" s="244"/>
      <c r="ZM23" s="244"/>
      <c r="ZN23" s="244"/>
      <c r="ZO23" s="244"/>
      <c r="ZP23" s="244"/>
      <c r="ZQ23" s="244"/>
      <c r="ZR23" s="244"/>
      <c r="ZS23" s="244"/>
      <c r="ZT23" s="244"/>
      <c r="ZU23" s="244"/>
      <c r="ZV23" s="244"/>
      <c r="ZW23" s="244"/>
      <c r="ZX23" s="244"/>
      <c r="ZY23" s="244"/>
      <c r="ZZ23" s="244"/>
      <c r="AAA23" s="244"/>
      <c r="AAB23" s="244"/>
      <c r="AAC23" s="244"/>
      <c r="AAD23" s="244"/>
      <c r="AAE23" s="244"/>
      <c r="AAF23" s="244"/>
      <c r="AAG23" s="244"/>
      <c r="AAH23" s="244"/>
      <c r="AAI23" s="244"/>
      <c r="AAJ23" s="244"/>
      <c r="AAK23" s="244"/>
      <c r="AAL23" s="244"/>
      <c r="AAM23" s="244"/>
      <c r="AAN23" s="244"/>
      <c r="AAO23" s="244"/>
      <c r="AAP23" s="244"/>
      <c r="AAQ23" s="244"/>
      <c r="AAR23" s="244"/>
      <c r="AAS23" s="244"/>
      <c r="AAT23" s="244"/>
      <c r="AAU23" s="244"/>
      <c r="AAV23" s="244"/>
      <c r="AAW23" s="244"/>
      <c r="AAX23" s="244"/>
      <c r="AAY23" s="244"/>
      <c r="AAZ23" s="244"/>
      <c r="ABA23" s="244"/>
      <c r="ABB23" s="244"/>
      <c r="ABC23" s="244"/>
      <c r="ABD23" s="244"/>
      <c r="ABE23" s="244"/>
      <c r="ABF23" s="244"/>
      <c r="ABG23" s="244"/>
      <c r="ABH23" s="244"/>
      <c r="ABI23" s="244"/>
      <c r="ABJ23" s="244"/>
      <c r="ABK23" s="244"/>
      <c r="ABL23" s="244"/>
      <c r="ABM23" s="244"/>
      <c r="ABN23" s="244"/>
      <c r="ABO23" s="244"/>
      <c r="ABP23" s="244"/>
      <c r="ABQ23" s="244"/>
      <c r="ABR23" s="244"/>
      <c r="ABS23" s="244"/>
      <c r="ABT23" s="244"/>
      <c r="ABU23" s="244"/>
      <c r="ABV23" s="244"/>
      <c r="ABW23" s="244"/>
      <c r="ABX23" s="244"/>
      <c r="ABY23" s="244"/>
      <c r="ABZ23" s="244"/>
      <c r="ACA23" s="244"/>
      <c r="ACB23" s="244"/>
      <c r="ACC23" s="244"/>
      <c r="ACD23" s="244"/>
      <c r="ACE23" s="244"/>
      <c r="ACF23" s="244"/>
      <c r="ACG23" s="244"/>
      <c r="ACH23" s="244"/>
      <c r="ACI23" s="244"/>
      <c r="ACJ23" s="244"/>
      <c r="ACK23" s="244"/>
      <c r="ACL23" s="244"/>
      <c r="ACM23" s="244"/>
      <c r="ACN23" s="244"/>
      <c r="ACO23" s="244"/>
      <c r="ACP23" s="244"/>
      <c r="ACQ23" s="244"/>
      <c r="ACR23" s="244"/>
      <c r="ACS23" s="244"/>
      <c r="ACT23" s="244"/>
      <c r="ACU23" s="244"/>
      <c r="ACV23" s="244"/>
      <c r="ACW23" s="244"/>
      <c r="ACX23" s="244"/>
      <c r="ACY23" s="244"/>
      <c r="ACZ23" s="244"/>
      <c r="ADA23" s="244"/>
      <c r="ADB23" s="244"/>
      <c r="ADC23" s="244"/>
      <c r="ADD23" s="244"/>
      <c r="ADE23" s="244"/>
      <c r="ADF23" s="244"/>
      <c r="ADG23" s="244"/>
      <c r="ADH23" s="244"/>
      <c r="ADI23" s="244"/>
      <c r="ADJ23" s="244"/>
      <c r="ADK23" s="244"/>
      <c r="ADL23" s="244"/>
      <c r="ADM23" s="244"/>
      <c r="ADN23" s="244"/>
      <c r="ADO23" s="244"/>
      <c r="ADP23" s="244"/>
      <c r="ADQ23" s="244"/>
      <c r="ADR23" s="244"/>
      <c r="ADS23" s="244"/>
      <c r="ADT23" s="244"/>
      <c r="ADU23" s="244"/>
      <c r="ADV23" s="244"/>
      <c r="ADW23" s="244"/>
      <c r="ADX23" s="244"/>
      <c r="ADY23" s="244"/>
      <c r="ADZ23" s="244"/>
      <c r="AEA23" s="244"/>
      <c r="AEB23" s="244"/>
      <c r="AEC23" s="244"/>
      <c r="AED23" s="244"/>
      <c r="AEE23" s="244"/>
      <c r="AEF23" s="244"/>
      <c r="AEG23" s="244"/>
      <c r="AEH23" s="244"/>
      <c r="AEI23" s="244"/>
      <c r="AEJ23" s="244"/>
      <c r="AEK23" s="244"/>
      <c r="AEL23" s="244"/>
      <c r="AEM23" s="244"/>
      <c r="AEN23" s="244"/>
      <c r="AEO23" s="244"/>
      <c r="AEP23" s="244"/>
      <c r="AEQ23" s="244"/>
      <c r="AER23" s="244"/>
      <c r="AES23" s="244"/>
      <c r="AET23" s="244"/>
      <c r="AEU23" s="244"/>
      <c r="AEV23" s="244"/>
      <c r="AEW23" s="244"/>
      <c r="AEX23" s="244"/>
      <c r="AEY23" s="244"/>
      <c r="AEZ23" s="244"/>
      <c r="AFA23" s="244"/>
      <c r="AFB23" s="244"/>
      <c r="AFC23" s="244"/>
      <c r="AFD23" s="244"/>
      <c r="AFE23" s="244"/>
      <c r="AFF23" s="244"/>
      <c r="AFG23" s="244"/>
      <c r="AFH23" s="244"/>
      <c r="AFI23" s="244"/>
      <c r="AFJ23" s="244"/>
      <c r="AFK23" s="244"/>
      <c r="AFL23" s="244"/>
      <c r="AFM23" s="244"/>
      <c r="AFN23" s="244"/>
      <c r="AFO23" s="244"/>
      <c r="AFP23" s="244"/>
      <c r="AFQ23" s="244"/>
      <c r="AFR23" s="244"/>
      <c r="AFS23" s="244"/>
      <c r="AFT23" s="244"/>
      <c r="AFU23" s="244"/>
      <c r="AFV23" s="244"/>
      <c r="AFW23" s="244"/>
      <c r="AFX23" s="244"/>
      <c r="AFY23" s="244"/>
      <c r="AFZ23" s="244"/>
      <c r="AGA23" s="244"/>
      <c r="AGB23" s="244"/>
      <c r="AGC23" s="244"/>
      <c r="AGD23" s="244"/>
      <c r="AGE23" s="244"/>
      <c r="AGF23" s="244"/>
      <c r="AGG23" s="244"/>
      <c r="AGH23" s="244"/>
      <c r="AGI23" s="244"/>
      <c r="AGJ23" s="244"/>
      <c r="AGK23" s="244"/>
      <c r="AGL23" s="244"/>
      <c r="AGM23" s="244"/>
      <c r="AGN23" s="244"/>
      <c r="AGO23" s="244"/>
      <c r="AGP23" s="244"/>
      <c r="AGQ23" s="244"/>
      <c r="AGR23" s="244"/>
      <c r="AGS23" s="244"/>
      <c r="AGT23" s="244"/>
      <c r="AGU23" s="244"/>
      <c r="AGV23" s="244"/>
      <c r="AGW23" s="244"/>
      <c r="AGX23" s="244"/>
      <c r="AGY23" s="244"/>
      <c r="AGZ23" s="244"/>
      <c r="AHA23" s="244"/>
      <c r="AHB23" s="244"/>
      <c r="AHC23" s="244"/>
      <c r="AHD23" s="244"/>
      <c r="AHE23" s="244"/>
      <c r="AHF23" s="244"/>
      <c r="AHG23" s="244"/>
      <c r="AHH23" s="244"/>
      <c r="AHI23" s="244"/>
      <c r="AHJ23" s="244"/>
      <c r="AHK23" s="244"/>
      <c r="AHL23" s="244"/>
      <c r="AHM23" s="244"/>
      <c r="AHN23" s="244"/>
      <c r="AHO23" s="244"/>
      <c r="AHP23" s="244"/>
      <c r="AHQ23" s="244"/>
      <c r="AHR23" s="244"/>
      <c r="AHS23" s="244"/>
      <c r="AHT23" s="244"/>
      <c r="AHU23" s="244"/>
      <c r="AHV23" s="244"/>
      <c r="AHW23" s="244"/>
      <c r="AHX23" s="244"/>
      <c r="AHY23" s="244"/>
      <c r="AHZ23" s="244"/>
      <c r="AIA23" s="244"/>
      <c r="AIB23" s="244"/>
      <c r="AIC23" s="244"/>
      <c r="AID23" s="244"/>
      <c r="AIE23" s="244"/>
      <c r="AIF23" s="244"/>
      <c r="AIG23" s="244"/>
      <c r="AIH23" s="244"/>
      <c r="AII23" s="244"/>
      <c r="AIJ23" s="244"/>
      <c r="AIK23" s="244"/>
      <c r="AIL23" s="244"/>
      <c r="AIM23" s="244"/>
      <c r="AIN23" s="244"/>
      <c r="AIO23" s="244"/>
      <c r="AIP23" s="244"/>
      <c r="AIQ23" s="244"/>
      <c r="AIR23" s="244"/>
      <c r="AIS23" s="244"/>
      <c r="AIT23" s="244"/>
      <c r="AIU23" s="244"/>
      <c r="AIV23" s="244"/>
      <c r="AIW23" s="244"/>
      <c r="AIX23" s="244"/>
      <c r="AIY23" s="244"/>
      <c r="AIZ23" s="244"/>
      <c r="AJA23" s="244"/>
      <c r="AJB23" s="244"/>
      <c r="AJC23" s="244"/>
      <c r="AJD23" s="244"/>
      <c r="AJE23" s="244"/>
      <c r="AJF23" s="244"/>
      <c r="AJG23" s="244"/>
      <c r="AJH23" s="244"/>
      <c r="AJI23" s="244"/>
      <c r="AJJ23" s="244"/>
      <c r="AJK23" s="244"/>
      <c r="AJL23" s="244"/>
      <c r="AJM23" s="244"/>
      <c r="AJN23" s="244"/>
      <c r="AJO23" s="244"/>
      <c r="AJP23" s="244"/>
      <c r="AJQ23" s="244"/>
      <c r="AJR23" s="244"/>
      <c r="AJS23" s="244"/>
      <c r="AJT23" s="244"/>
      <c r="AJU23" s="244"/>
      <c r="AJV23" s="244"/>
      <c r="AJW23" s="244"/>
      <c r="AJX23" s="244"/>
      <c r="AJY23" s="244"/>
      <c r="AJZ23" s="244"/>
      <c r="AKA23" s="244"/>
      <c r="AKB23" s="244"/>
      <c r="AKC23" s="244"/>
      <c r="AKD23" s="244"/>
      <c r="AKE23" s="244"/>
      <c r="AKF23" s="244"/>
      <c r="AKG23" s="244"/>
      <c r="AKH23" s="244"/>
      <c r="AKI23" s="244"/>
      <c r="AKJ23" s="244"/>
      <c r="AKK23" s="244"/>
      <c r="AKL23" s="244"/>
      <c r="AKM23" s="244"/>
      <c r="AKN23" s="244"/>
      <c r="AKO23" s="244"/>
      <c r="AKP23" s="244"/>
      <c r="AKQ23" s="244"/>
      <c r="AKR23" s="244"/>
      <c r="AKS23" s="244"/>
      <c r="AKT23" s="244"/>
      <c r="AKU23" s="244"/>
      <c r="AKV23" s="244"/>
      <c r="AKW23" s="244"/>
      <c r="AKX23" s="244"/>
      <c r="AKY23" s="244"/>
      <c r="AKZ23" s="244"/>
      <c r="ALA23" s="244"/>
      <c r="ALB23" s="244"/>
      <c r="ALC23" s="244"/>
      <c r="ALD23" s="244"/>
      <c r="ALE23" s="244"/>
      <c r="ALF23" s="244"/>
      <c r="ALG23" s="244"/>
      <c r="ALH23" s="244"/>
      <c r="ALI23" s="244"/>
      <c r="ALJ23" s="244"/>
      <c r="ALK23" s="244"/>
      <c r="ALL23" s="244"/>
      <c r="ALM23" s="244"/>
      <c r="ALN23" s="244"/>
      <c r="ALO23" s="244"/>
      <c r="ALP23" s="244"/>
      <c r="ALQ23" s="244"/>
      <c r="ALR23" s="244"/>
      <c r="ALS23" s="244"/>
      <c r="ALT23" s="244"/>
      <c r="ALU23" s="244"/>
      <c r="ALV23" s="244"/>
      <c r="ALW23" s="244"/>
      <c r="ALX23" s="244"/>
      <c r="ALY23" s="244"/>
      <c r="ALZ23" s="244"/>
      <c r="AMA23" s="244"/>
      <c r="AMB23" s="244"/>
      <c r="AMC23" s="244"/>
      <c r="AMD23" s="244"/>
      <c r="AME23" s="244"/>
      <c r="AMF23" s="244"/>
      <c r="AMG23" s="244"/>
      <c r="AMH23" s="244"/>
      <c r="AMI23" s="244"/>
      <c r="AMJ23" s="244"/>
      <c r="AMK23" s="244"/>
      <c r="AML23" s="244"/>
      <c r="AMM23" s="244"/>
      <c r="AMN23" s="244"/>
      <c r="AMO23" s="244"/>
      <c r="AMP23" s="244"/>
      <c r="AMQ23" s="244"/>
      <c r="AMR23" s="244"/>
      <c r="AMS23" s="244"/>
      <c r="AMT23" s="244"/>
      <c r="AMU23" s="244"/>
      <c r="AMV23" s="244"/>
      <c r="AMW23" s="244"/>
      <c r="AMX23" s="244"/>
      <c r="AMY23" s="244"/>
      <c r="AMZ23" s="244"/>
      <c r="ANA23" s="244"/>
      <c r="ANB23" s="244"/>
      <c r="ANC23" s="244"/>
      <c r="AND23" s="244"/>
      <c r="ANE23" s="244"/>
      <c r="ANF23" s="244"/>
      <c r="ANG23" s="244"/>
      <c r="ANH23" s="244"/>
      <c r="ANI23" s="244"/>
      <c r="ANJ23" s="244"/>
      <c r="ANK23" s="244"/>
      <c r="ANL23" s="244"/>
      <c r="ANM23" s="244"/>
      <c r="ANN23" s="244"/>
      <c r="ANO23" s="244"/>
      <c r="ANP23" s="244"/>
      <c r="ANQ23" s="244"/>
      <c r="ANR23" s="244"/>
      <c r="ANS23" s="244"/>
      <c r="ANT23" s="244"/>
      <c r="ANU23" s="244"/>
      <c r="ANV23" s="244"/>
      <c r="ANW23" s="244"/>
      <c r="ANX23" s="244"/>
      <c r="ANY23" s="244"/>
      <c r="ANZ23" s="244"/>
      <c r="AOA23" s="244"/>
      <c r="AOB23" s="244"/>
      <c r="AOC23" s="244"/>
      <c r="AOD23" s="244"/>
      <c r="AOE23" s="244"/>
      <c r="AOF23" s="244"/>
      <c r="AOG23" s="244"/>
      <c r="AOH23" s="244"/>
      <c r="AOI23" s="244"/>
      <c r="AOJ23" s="244"/>
      <c r="AOK23" s="244"/>
      <c r="AOL23" s="244"/>
      <c r="AOM23" s="244"/>
      <c r="AON23" s="244"/>
      <c r="AOO23" s="244"/>
      <c r="AOP23" s="244"/>
      <c r="AOQ23" s="244"/>
      <c r="AOR23" s="244"/>
      <c r="AOS23" s="244"/>
      <c r="AOT23" s="244"/>
      <c r="AOU23" s="244"/>
      <c r="AOV23" s="244"/>
      <c r="AOW23" s="244"/>
      <c r="AOX23" s="244"/>
      <c r="AOY23" s="244"/>
      <c r="AOZ23" s="244"/>
      <c r="APA23" s="244"/>
      <c r="APB23" s="244"/>
      <c r="APC23" s="244"/>
      <c r="APD23" s="244"/>
      <c r="APE23" s="244"/>
      <c r="APF23" s="244"/>
      <c r="APG23" s="244"/>
      <c r="APH23" s="244"/>
      <c r="API23" s="244"/>
      <c r="APJ23" s="244"/>
      <c r="APK23" s="244"/>
      <c r="APL23" s="244"/>
      <c r="APM23" s="244"/>
      <c r="APN23" s="244"/>
      <c r="APO23" s="244"/>
      <c r="APP23" s="244"/>
      <c r="APQ23" s="244"/>
      <c r="APR23" s="244"/>
      <c r="APS23" s="244"/>
      <c r="APT23" s="244"/>
      <c r="APU23" s="244"/>
      <c r="APV23" s="244"/>
      <c r="APW23" s="244"/>
      <c r="APX23" s="244"/>
      <c r="APY23" s="244"/>
      <c r="APZ23" s="244"/>
      <c r="AQA23" s="244"/>
      <c r="AQB23" s="244"/>
      <c r="AQC23" s="244"/>
      <c r="AQD23" s="244"/>
      <c r="AQE23" s="244"/>
      <c r="AQF23" s="244"/>
      <c r="AQG23" s="244"/>
      <c r="AQH23" s="244"/>
      <c r="AQI23" s="244"/>
      <c r="AQJ23" s="244"/>
      <c r="AQK23" s="244"/>
      <c r="AQL23" s="244"/>
      <c r="AQM23" s="244"/>
      <c r="AQN23" s="244"/>
      <c r="AQO23" s="244"/>
      <c r="AQP23" s="244"/>
      <c r="AQQ23" s="244"/>
      <c r="AQR23" s="244"/>
      <c r="AQS23" s="244"/>
      <c r="AQT23" s="244"/>
      <c r="AQU23" s="244"/>
      <c r="AQV23" s="244"/>
      <c r="AQW23" s="244"/>
      <c r="AQX23" s="244"/>
      <c r="AQY23" s="244"/>
      <c r="AQZ23" s="244"/>
      <c r="ARA23" s="244"/>
      <c r="ARB23" s="244"/>
      <c r="ARC23" s="244"/>
      <c r="ARD23" s="244"/>
      <c r="ARE23" s="244"/>
      <c r="ARF23" s="244"/>
      <c r="ARG23" s="244"/>
      <c r="ARH23" s="244"/>
      <c r="ARI23" s="244"/>
      <c r="ARJ23" s="244"/>
      <c r="ARK23" s="244"/>
      <c r="ARL23" s="244"/>
      <c r="ARM23" s="244"/>
      <c r="ARN23" s="244"/>
      <c r="ARO23" s="244"/>
      <c r="ARP23" s="244"/>
      <c r="ARQ23" s="244"/>
      <c r="ARR23" s="244"/>
      <c r="ARS23" s="244"/>
      <c r="ART23" s="244"/>
      <c r="ARU23" s="244"/>
      <c r="ARV23" s="244"/>
      <c r="ARW23" s="244"/>
      <c r="ARX23" s="244"/>
      <c r="ARY23" s="244"/>
      <c r="ARZ23" s="244"/>
      <c r="ASA23" s="244"/>
      <c r="ASB23" s="244"/>
      <c r="ASC23" s="244"/>
      <c r="ASD23" s="244"/>
      <c r="ASE23" s="244"/>
      <c r="ASF23" s="244"/>
      <c r="ASG23" s="244"/>
      <c r="ASH23" s="244"/>
      <c r="ASI23" s="244"/>
      <c r="ASJ23" s="244"/>
      <c r="ASK23" s="244"/>
      <c r="ASL23" s="244"/>
      <c r="ASM23" s="244"/>
      <c r="ASN23" s="244"/>
      <c r="ASO23" s="244"/>
      <c r="ASP23" s="244"/>
      <c r="ASQ23" s="244"/>
      <c r="ASR23" s="244"/>
      <c r="ASS23" s="244"/>
      <c r="AST23" s="244"/>
      <c r="ASU23" s="244"/>
      <c r="ASV23" s="244"/>
      <c r="ASW23" s="244"/>
      <c r="ASX23" s="244"/>
      <c r="ASY23" s="244"/>
      <c r="ASZ23" s="244"/>
      <c r="ATA23" s="244"/>
      <c r="ATB23" s="244"/>
      <c r="ATC23" s="244"/>
      <c r="ATD23" s="244"/>
      <c r="ATE23" s="244"/>
      <c r="ATF23" s="244"/>
      <c r="ATG23" s="244"/>
      <c r="ATH23" s="244"/>
      <c r="ATI23" s="244"/>
      <c r="ATJ23" s="244"/>
      <c r="ATK23" s="244"/>
      <c r="ATL23" s="244"/>
      <c r="ATM23" s="244"/>
      <c r="ATN23" s="244"/>
      <c r="ATO23" s="244"/>
      <c r="ATP23" s="244"/>
      <c r="ATQ23" s="244"/>
      <c r="ATR23" s="244"/>
      <c r="ATS23" s="244"/>
      <c r="ATT23" s="244"/>
      <c r="ATU23" s="244"/>
      <c r="ATV23" s="244"/>
      <c r="ATW23" s="244"/>
      <c r="ATX23" s="244"/>
      <c r="ATY23" s="244"/>
      <c r="ATZ23" s="244"/>
      <c r="AUA23" s="244"/>
      <c r="AUB23" s="244"/>
      <c r="AUC23" s="244"/>
      <c r="AUD23" s="244"/>
      <c r="AUE23" s="244"/>
      <c r="AUF23" s="244"/>
      <c r="AUG23" s="244"/>
      <c r="AUH23" s="244"/>
      <c r="AUI23" s="244"/>
      <c r="AUJ23" s="244"/>
      <c r="AUK23" s="244"/>
      <c r="AUL23" s="244"/>
      <c r="AUM23" s="244"/>
      <c r="AUN23" s="244"/>
      <c r="AUO23" s="244"/>
      <c r="AUP23" s="244"/>
      <c r="AUQ23" s="244"/>
      <c r="AUR23" s="244"/>
      <c r="AUS23" s="244"/>
      <c r="AUT23" s="244"/>
      <c r="AUU23" s="244"/>
      <c r="AUV23" s="244"/>
      <c r="AUW23" s="244"/>
      <c r="AUX23" s="244"/>
      <c r="AUY23" s="244"/>
      <c r="AUZ23" s="244"/>
      <c r="AVA23" s="244"/>
      <c r="AVB23" s="244"/>
      <c r="AVC23" s="244"/>
      <c r="AVD23" s="244"/>
      <c r="AVE23" s="244"/>
      <c r="AVF23" s="244"/>
      <c r="AVG23" s="244"/>
      <c r="AVH23" s="244"/>
      <c r="AVI23" s="244"/>
      <c r="AVJ23" s="244"/>
      <c r="AVK23" s="244"/>
      <c r="AVL23" s="244"/>
      <c r="AVM23" s="244"/>
      <c r="AVN23" s="244"/>
      <c r="AVO23" s="244"/>
      <c r="AVP23" s="244"/>
      <c r="AVQ23" s="244"/>
      <c r="AVR23" s="244"/>
      <c r="AVS23" s="244"/>
      <c r="AVT23" s="244"/>
      <c r="AVU23" s="244"/>
      <c r="AVV23" s="244"/>
      <c r="AVW23" s="244"/>
      <c r="AVX23" s="244"/>
      <c r="AVY23" s="244"/>
      <c r="AVZ23" s="244"/>
      <c r="AWA23" s="244"/>
      <c r="AWB23" s="244"/>
      <c r="AWC23" s="244"/>
      <c r="AWD23" s="244"/>
      <c r="AWE23" s="244"/>
      <c r="AWF23" s="244"/>
      <c r="AWG23" s="244"/>
      <c r="AWH23" s="244"/>
      <c r="AWI23" s="244"/>
      <c r="AWJ23" s="244"/>
      <c r="AWK23" s="244"/>
      <c r="AWL23" s="244"/>
      <c r="AWM23" s="244"/>
      <c r="AWN23" s="244"/>
      <c r="AWO23" s="244"/>
      <c r="AWP23" s="244"/>
      <c r="AWQ23" s="244"/>
      <c r="AWR23" s="244"/>
      <c r="AWS23" s="244"/>
      <c r="AWT23" s="244"/>
      <c r="AWU23" s="244"/>
      <c r="AWV23" s="244"/>
      <c r="AWW23" s="244"/>
      <c r="AWX23" s="244"/>
      <c r="AWY23" s="244"/>
      <c r="AWZ23" s="244"/>
      <c r="AXA23" s="244"/>
      <c r="AXB23" s="244"/>
      <c r="AXC23" s="244"/>
      <c r="AXD23" s="244"/>
      <c r="AXE23" s="244"/>
      <c r="AXF23" s="244"/>
      <c r="AXG23" s="244"/>
      <c r="AXH23" s="244"/>
      <c r="AXI23" s="244"/>
      <c r="AXJ23" s="244"/>
      <c r="AXK23" s="244"/>
      <c r="AXL23" s="244"/>
      <c r="AXM23" s="244"/>
      <c r="AXN23" s="244"/>
      <c r="AXO23" s="244"/>
      <c r="AXP23" s="244"/>
      <c r="AXQ23" s="244"/>
      <c r="AXR23" s="244"/>
      <c r="AXS23" s="244"/>
      <c r="AXT23" s="244"/>
      <c r="AXU23" s="244"/>
      <c r="AXV23" s="244"/>
      <c r="AXW23" s="244"/>
      <c r="AXX23" s="244"/>
      <c r="AXY23" s="244"/>
      <c r="AXZ23" s="244"/>
      <c r="AYA23" s="244"/>
      <c r="AYB23" s="244"/>
      <c r="AYC23" s="244"/>
      <c r="AYD23" s="244"/>
      <c r="AYE23" s="244"/>
      <c r="AYF23" s="244"/>
      <c r="AYG23" s="244"/>
      <c r="AYH23" s="244"/>
      <c r="AYI23" s="244"/>
      <c r="AYJ23" s="244"/>
      <c r="AYK23" s="244"/>
      <c r="AYL23" s="244"/>
      <c r="AYM23" s="244"/>
      <c r="AYN23" s="244"/>
      <c r="AYO23" s="244"/>
      <c r="AYP23" s="244"/>
      <c r="AYQ23" s="244"/>
      <c r="AYR23" s="244"/>
      <c r="AYS23" s="244"/>
      <c r="AYT23" s="244"/>
      <c r="AYU23" s="244"/>
      <c r="AYV23" s="244"/>
      <c r="AYW23" s="244"/>
      <c r="AYX23" s="244"/>
      <c r="AYY23" s="244"/>
      <c r="AYZ23" s="244"/>
      <c r="AZA23" s="244"/>
      <c r="AZB23" s="244"/>
      <c r="AZC23" s="244"/>
      <c r="AZD23" s="244"/>
      <c r="AZE23" s="244"/>
      <c r="AZF23" s="244"/>
      <c r="AZG23" s="244"/>
      <c r="AZH23" s="244"/>
      <c r="AZI23" s="244"/>
      <c r="AZJ23" s="244"/>
      <c r="AZK23" s="244"/>
      <c r="AZL23" s="244"/>
      <c r="AZM23" s="244"/>
      <c r="AZN23" s="244"/>
      <c r="AZO23" s="244"/>
      <c r="AZP23" s="244"/>
      <c r="AZQ23" s="244"/>
      <c r="AZR23" s="244"/>
      <c r="AZS23" s="244"/>
      <c r="AZT23" s="244"/>
      <c r="AZU23" s="244"/>
      <c r="AZV23" s="244"/>
      <c r="AZW23" s="244"/>
      <c r="AZX23" s="244"/>
      <c r="AZY23" s="244"/>
      <c r="AZZ23" s="244"/>
      <c r="BAA23" s="244"/>
      <c r="BAB23" s="244"/>
      <c r="BAC23" s="244"/>
      <c r="BAD23" s="244"/>
      <c r="BAE23" s="244"/>
      <c r="BAF23" s="244"/>
      <c r="BAG23" s="244"/>
      <c r="BAH23" s="244"/>
      <c r="BAI23" s="244"/>
      <c r="BAJ23" s="244"/>
      <c r="BAK23" s="244"/>
      <c r="BAL23" s="244"/>
      <c r="BAM23" s="244"/>
      <c r="BAN23" s="244"/>
      <c r="BAO23" s="244"/>
      <c r="BAP23" s="244"/>
      <c r="BAQ23" s="244"/>
      <c r="BAR23" s="244"/>
      <c r="BAS23" s="244"/>
      <c r="BAT23" s="244"/>
      <c r="BAU23" s="244"/>
      <c r="BAV23" s="244"/>
      <c r="BAW23" s="244"/>
      <c r="BAX23" s="244"/>
      <c r="BAY23" s="244"/>
      <c r="BAZ23" s="244"/>
      <c r="BBA23" s="244"/>
      <c r="BBB23" s="244"/>
      <c r="BBC23" s="244"/>
      <c r="BBD23" s="244"/>
      <c r="BBE23" s="244"/>
      <c r="BBF23" s="244"/>
      <c r="BBG23" s="244"/>
      <c r="BBH23" s="244"/>
      <c r="BBI23" s="244"/>
      <c r="BBJ23" s="244"/>
      <c r="BBK23" s="244"/>
      <c r="BBL23" s="244"/>
      <c r="BBM23" s="244"/>
      <c r="BBN23" s="244"/>
      <c r="BBO23" s="244"/>
      <c r="BBP23" s="244"/>
      <c r="BBQ23" s="244"/>
      <c r="BBR23" s="244"/>
      <c r="BBS23" s="244"/>
      <c r="BBT23" s="244"/>
      <c r="BBU23" s="244"/>
      <c r="BBV23" s="244"/>
      <c r="BBW23" s="244"/>
      <c r="BBX23" s="244"/>
      <c r="BBY23" s="244"/>
      <c r="BBZ23" s="244"/>
      <c r="BCA23" s="244"/>
      <c r="BCB23" s="244"/>
      <c r="BCC23" s="244"/>
      <c r="BCD23" s="244"/>
      <c r="BCE23" s="244"/>
      <c r="BCF23" s="244"/>
      <c r="BCG23" s="244"/>
      <c r="BCH23" s="244"/>
      <c r="BCI23" s="244"/>
      <c r="BCJ23" s="244"/>
      <c r="BCK23" s="244"/>
      <c r="BCL23" s="244"/>
      <c r="BCM23" s="244"/>
      <c r="BCN23" s="244"/>
      <c r="BCO23" s="244"/>
      <c r="BCP23" s="244"/>
      <c r="BCQ23" s="244"/>
      <c r="BCR23" s="244"/>
      <c r="BCS23" s="244"/>
      <c r="BCT23" s="244"/>
      <c r="BCU23" s="244"/>
      <c r="BCV23" s="244"/>
      <c r="BCW23" s="244"/>
      <c r="BCX23" s="244"/>
      <c r="BCY23" s="244"/>
      <c r="BCZ23" s="244"/>
      <c r="BDA23" s="244"/>
      <c r="BDB23" s="244"/>
      <c r="BDC23" s="244"/>
      <c r="BDD23" s="244"/>
      <c r="BDE23" s="244"/>
      <c r="BDF23" s="244"/>
      <c r="BDG23" s="244"/>
      <c r="BDH23" s="244"/>
      <c r="BDI23" s="244"/>
      <c r="BDJ23" s="244"/>
      <c r="BDK23" s="244"/>
      <c r="BDL23" s="244"/>
      <c r="BDM23" s="244"/>
      <c r="BDN23" s="244"/>
      <c r="BDO23" s="244"/>
      <c r="BDP23" s="244"/>
      <c r="BDQ23" s="244"/>
      <c r="BDR23" s="244"/>
      <c r="BDS23" s="244"/>
      <c r="BDT23" s="244"/>
      <c r="BDU23" s="244"/>
      <c r="BDV23" s="244"/>
      <c r="BDW23" s="244"/>
      <c r="BDX23" s="244"/>
      <c r="BDY23" s="244"/>
      <c r="BDZ23" s="244"/>
      <c r="BEA23" s="244"/>
      <c r="BEB23" s="244"/>
      <c r="BEC23" s="244"/>
      <c r="BED23" s="244"/>
      <c r="BEE23" s="244"/>
      <c r="BEF23" s="244"/>
      <c r="BEG23" s="244"/>
      <c r="BEH23" s="244"/>
      <c r="BEI23" s="244"/>
      <c r="BEJ23" s="244"/>
      <c r="BEK23" s="244"/>
      <c r="BEL23" s="244"/>
      <c r="BEM23" s="244"/>
      <c r="BEN23" s="244"/>
      <c r="BEO23" s="244"/>
      <c r="BEP23" s="244"/>
      <c r="BEQ23" s="244"/>
      <c r="BER23" s="244"/>
      <c r="BES23" s="244"/>
      <c r="BET23" s="244"/>
      <c r="BEU23" s="244"/>
      <c r="BEV23" s="244"/>
      <c r="BEW23" s="244"/>
      <c r="BEX23" s="244"/>
      <c r="BEY23" s="244"/>
      <c r="BEZ23" s="244"/>
      <c r="BFA23" s="244"/>
      <c r="BFB23" s="244"/>
      <c r="BFC23" s="244"/>
      <c r="BFD23" s="244"/>
      <c r="BFE23" s="244"/>
      <c r="BFF23" s="244"/>
      <c r="BFG23" s="244"/>
      <c r="BFH23" s="244"/>
      <c r="BFI23" s="244"/>
      <c r="BFJ23" s="244"/>
      <c r="BFK23" s="244"/>
      <c r="BFL23" s="244"/>
      <c r="BFM23" s="244"/>
      <c r="BFN23" s="244"/>
      <c r="BFO23" s="244"/>
      <c r="BFP23" s="244"/>
      <c r="BFQ23" s="244"/>
      <c r="BFR23" s="244"/>
      <c r="BFS23" s="244"/>
      <c r="BFT23" s="244"/>
      <c r="BFU23" s="244"/>
      <c r="BFV23" s="244"/>
      <c r="BFW23" s="244"/>
      <c r="BFX23" s="244"/>
      <c r="BFY23" s="244"/>
      <c r="BFZ23" s="244"/>
      <c r="BGA23" s="244"/>
      <c r="BGB23" s="244"/>
      <c r="BGC23" s="244"/>
      <c r="BGD23" s="244"/>
      <c r="BGE23" s="244"/>
      <c r="BGF23" s="244"/>
      <c r="BGG23" s="244"/>
      <c r="BGH23" s="244"/>
      <c r="BGI23" s="244"/>
      <c r="BGJ23" s="244"/>
      <c r="BGK23" s="244"/>
      <c r="BGL23" s="244"/>
      <c r="BGM23" s="244"/>
      <c r="BGN23" s="244"/>
      <c r="BGO23" s="244"/>
      <c r="BGP23" s="244"/>
      <c r="BGQ23" s="244"/>
      <c r="BGR23" s="244"/>
      <c r="BGS23" s="244"/>
      <c r="BGT23" s="244"/>
      <c r="BGU23" s="244"/>
      <c r="BGV23" s="244"/>
      <c r="BGW23" s="244"/>
      <c r="BGX23" s="244"/>
      <c r="BGY23" s="244"/>
      <c r="BGZ23" s="244"/>
      <c r="BHA23" s="244"/>
      <c r="BHB23" s="244"/>
      <c r="BHC23" s="244"/>
      <c r="BHD23" s="244"/>
      <c r="BHE23" s="244"/>
      <c r="BHF23" s="244"/>
      <c r="BHG23" s="244"/>
      <c r="BHH23" s="244"/>
      <c r="BHI23" s="244"/>
      <c r="BHJ23" s="244"/>
      <c r="BHK23" s="244"/>
      <c r="BHL23" s="244"/>
      <c r="BHM23" s="244"/>
      <c r="BHN23" s="244"/>
      <c r="BHO23" s="244"/>
      <c r="BHP23" s="244"/>
      <c r="BHQ23" s="244"/>
      <c r="BHR23" s="244"/>
      <c r="BHS23" s="244"/>
      <c r="BHT23" s="244"/>
      <c r="BHU23" s="244"/>
      <c r="BHV23" s="244"/>
      <c r="BHW23" s="244"/>
      <c r="BHX23" s="244"/>
      <c r="BHY23" s="244"/>
      <c r="BHZ23" s="244"/>
      <c r="BIA23" s="244"/>
      <c r="BIB23" s="244"/>
      <c r="BIC23" s="244"/>
      <c r="BID23" s="244"/>
      <c r="BIE23" s="244"/>
      <c r="BIF23" s="244"/>
      <c r="BIG23" s="244"/>
      <c r="BIH23" s="244"/>
      <c r="BII23" s="244"/>
      <c r="BIJ23" s="244"/>
      <c r="BIK23" s="244"/>
      <c r="BIL23" s="244"/>
      <c r="BIM23" s="244"/>
      <c r="BIN23" s="244"/>
      <c r="BIO23" s="244"/>
      <c r="BIP23" s="244"/>
      <c r="BIQ23" s="244"/>
      <c r="BIR23" s="244"/>
      <c r="BIS23" s="244"/>
      <c r="BIT23" s="244"/>
      <c r="BIU23" s="244"/>
      <c r="BIV23" s="244"/>
      <c r="BIW23" s="244"/>
      <c r="BIX23" s="244"/>
      <c r="BIY23" s="244"/>
      <c r="BIZ23" s="244"/>
      <c r="BJA23" s="244"/>
      <c r="BJB23" s="244"/>
      <c r="BJC23" s="244"/>
      <c r="BJD23" s="244"/>
      <c r="BJE23" s="244"/>
      <c r="BJF23" s="244"/>
      <c r="BJG23" s="244"/>
      <c r="BJH23" s="244"/>
      <c r="BJI23" s="244"/>
      <c r="BJJ23" s="244"/>
      <c r="BJK23" s="244"/>
      <c r="BJL23" s="244"/>
      <c r="BJM23" s="244"/>
      <c r="BJN23" s="244"/>
      <c r="BJO23" s="244"/>
      <c r="BJP23" s="244"/>
      <c r="BJQ23" s="244"/>
      <c r="BJR23" s="244"/>
      <c r="BJS23" s="244"/>
      <c r="BJT23" s="244"/>
      <c r="BJU23" s="244"/>
      <c r="BJV23" s="244"/>
      <c r="BJW23" s="244"/>
      <c r="BJX23" s="244"/>
      <c r="BJY23" s="244"/>
      <c r="BJZ23" s="244"/>
      <c r="BKA23" s="244"/>
      <c r="BKB23" s="244"/>
      <c r="BKC23" s="244"/>
      <c r="BKD23" s="244"/>
      <c r="BKE23" s="244"/>
      <c r="BKF23" s="244"/>
      <c r="BKG23" s="244"/>
      <c r="BKH23" s="244"/>
      <c r="BKI23" s="244"/>
      <c r="BKJ23" s="244"/>
      <c r="BKK23" s="244"/>
      <c r="BKL23" s="244"/>
      <c r="BKM23" s="244"/>
      <c r="BKN23" s="244"/>
      <c r="BKO23" s="244"/>
      <c r="BKP23" s="244"/>
      <c r="BKQ23" s="244"/>
      <c r="BKR23" s="244"/>
      <c r="BKS23" s="244"/>
      <c r="BKT23" s="244"/>
      <c r="BKU23" s="244"/>
      <c r="BKV23" s="244"/>
      <c r="BKW23" s="244"/>
      <c r="BKX23" s="244"/>
      <c r="BKY23" s="244"/>
      <c r="BKZ23" s="244"/>
      <c r="BLA23" s="244"/>
      <c r="BLB23" s="244"/>
      <c r="BLC23" s="244"/>
      <c r="BLD23" s="244"/>
      <c r="BLE23" s="244"/>
      <c r="BLF23" s="244"/>
      <c r="BLG23" s="244"/>
      <c r="BLH23" s="244"/>
      <c r="BLI23" s="244"/>
      <c r="BLJ23" s="244"/>
      <c r="BLK23" s="244"/>
      <c r="BLL23" s="244"/>
      <c r="BLM23" s="244"/>
      <c r="BLN23" s="244"/>
      <c r="BLO23" s="244"/>
      <c r="BLP23" s="244"/>
      <c r="BLQ23" s="244"/>
      <c r="BLR23" s="244"/>
      <c r="BLS23" s="244"/>
      <c r="BLT23" s="244"/>
      <c r="BLU23" s="244"/>
      <c r="BLV23" s="244"/>
      <c r="BLW23" s="244"/>
      <c r="BLX23" s="244"/>
      <c r="BLY23" s="244"/>
      <c r="BLZ23" s="244"/>
      <c r="BMA23" s="244"/>
      <c r="BMB23" s="244"/>
      <c r="BMC23" s="244"/>
      <c r="BMD23" s="244"/>
      <c r="BME23" s="244"/>
      <c r="BMF23" s="244"/>
      <c r="BMG23" s="244"/>
      <c r="BMH23" s="244"/>
      <c r="BMI23" s="244"/>
      <c r="BMJ23" s="244"/>
      <c r="BMK23" s="244"/>
      <c r="BML23" s="244"/>
      <c r="BMM23" s="244"/>
      <c r="BMN23" s="244"/>
      <c r="BMO23" s="244"/>
      <c r="BMP23" s="244"/>
      <c r="BMQ23" s="244"/>
      <c r="BMR23" s="244"/>
      <c r="BMS23" s="244"/>
      <c r="BMT23" s="244"/>
      <c r="BMU23" s="244"/>
      <c r="BMV23" s="244"/>
      <c r="BMW23" s="244"/>
      <c r="BMX23" s="244"/>
      <c r="BMY23" s="244"/>
      <c r="BMZ23" s="244"/>
      <c r="BNA23" s="244"/>
      <c r="BNB23" s="244"/>
      <c r="BNC23" s="244"/>
      <c r="BND23" s="244"/>
      <c r="BNE23" s="244"/>
      <c r="BNF23" s="244"/>
      <c r="BNG23" s="244"/>
      <c r="BNH23" s="244"/>
      <c r="BNI23" s="244"/>
      <c r="BNJ23" s="244"/>
      <c r="BNK23" s="244"/>
      <c r="BNL23" s="244"/>
      <c r="BNM23" s="244"/>
      <c r="BNN23" s="244"/>
      <c r="BNO23" s="244"/>
      <c r="BNP23" s="244"/>
      <c r="BNQ23" s="244"/>
      <c r="BNR23" s="244"/>
      <c r="BNS23" s="244"/>
      <c r="BNT23" s="244"/>
      <c r="BNU23" s="244"/>
      <c r="BNV23" s="244"/>
      <c r="BNW23" s="244"/>
      <c r="BNX23" s="244"/>
      <c r="BNY23" s="244"/>
      <c r="BNZ23" s="244"/>
      <c r="BOA23" s="244"/>
      <c r="BOB23" s="244"/>
      <c r="BOC23" s="244"/>
      <c r="BOD23" s="244"/>
      <c r="BOE23" s="244"/>
      <c r="BOF23" s="244"/>
      <c r="BOG23" s="244"/>
      <c r="BOH23" s="244"/>
      <c r="BOI23" s="244"/>
      <c r="BOJ23" s="244"/>
      <c r="BOK23" s="244"/>
      <c r="BOL23" s="244"/>
      <c r="BOM23" s="244"/>
      <c r="BON23" s="244"/>
      <c r="BOO23" s="244"/>
      <c r="BOP23" s="244"/>
      <c r="BOQ23" s="244"/>
      <c r="BOR23" s="244"/>
      <c r="BOS23" s="244"/>
      <c r="BOT23" s="244"/>
      <c r="BOU23" s="244"/>
      <c r="BOV23" s="244"/>
      <c r="BOW23" s="244"/>
      <c r="BOX23" s="244"/>
      <c r="BOY23" s="244"/>
      <c r="BOZ23" s="244"/>
      <c r="BPA23" s="244"/>
      <c r="BPB23" s="244"/>
      <c r="BPC23" s="244"/>
      <c r="BPD23" s="244"/>
      <c r="BPE23" s="244"/>
      <c r="BPF23" s="244"/>
      <c r="BPG23" s="244"/>
      <c r="BPH23" s="244"/>
      <c r="BPI23" s="244"/>
      <c r="BPJ23" s="244"/>
      <c r="BPK23" s="244"/>
      <c r="BPL23" s="244"/>
      <c r="BPM23" s="244"/>
      <c r="BPN23" s="244"/>
      <c r="BPO23" s="244"/>
      <c r="BPP23" s="244"/>
      <c r="BPQ23" s="244"/>
      <c r="BPR23" s="244"/>
      <c r="BPS23" s="244"/>
      <c r="BPT23" s="244"/>
      <c r="BPU23" s="244"/>
      <c r="BPV23" s="244"/>
      <c r="BPW23" s="244"/>
      <c r="BPX23" s="244"/>
      <c r="BPY23" s="244"/>
      <c r="BPZ23" s="244"/>
      <c r="BQA23" s="244"/>
      <c r="BQB23" s="244"/>
      <c r="BQC23" s="244"/>
      <c r="BQD23" s="244"/>
      <c r="BQE23" s="244"/>
      <c r="BQF23" s="244"/>
      <c r="BQG23" s="244"/>
      <c r="BQH23" s="244"/>
      <c r="BQI23" s="244"/>
      <c r="BQJ23" s="244"/>
      <c r="BQK23" s="244"/>
      <c r="BQL23" s="244"/>
      <c r="BQM23" s="244"/>
      <c r="BQN23" s="244"/>
      <c r="BQO23" s="244"/>
      <c r="BQP23" s="244"/>
      <c r="BQQ23" s="244"/>
      <c r="BQR23" s="244"/>
      <c r="BQS23" s="244"/>
      <c r="BQT23" s="244"/>
      <c r="BQU23" s="244"/>
      <c r="BQV23" s="244"/>
      <c r="BQW23" s="244"/>
      <c r="BQX23" s="244"/>
      <c r="BQY23" s="244"/>
      <c r="BQZ23" s="244"/>
      <c r="BRA23" s="244"/>
      <c r="BRB23" s="244"/>
      <c r="BRC23" s="244"/>
      <c r="BRD23" s="244"/>
      <c r="BRE23" s="244"/>
      <c r="BRF23" s="244"/>
      <c r="BRG23" s="244"/>
      <c r="BRH23" s="244"/>
      <c r="BRI23" s="244"/>
      <c r="BRJ23" s="244"/>
      <c r="BRK23" s="244"/>
      <c r="BRL23" s="244"/>
      <c r="BRM23" s="244"/>
      <c r="BRN23" s="244"/>
      <c r="BRO23" s="244"/>
      <c r="BRP23" s="244"/>
      <c r="BRQ23" s="244"/>
      <c r="BRR23" s="244"/>
      <c r="BRS23" s="244"/>
      <c r="BRT23" s="244"/>
      <c r="BRU23" s="244"/>
      <c r="BRV23" s="244"/>
      <c r="BRW23" s="244"/>
      <c r="BRX23" s="244"/>
      <c r="BRY23" s="244"/>
      <c r="BRZ23" s="244"/>
      <c r="BSA23" s="244"/>
      <c r="BSB23" s="244"/>
      <c r="BSC23" s="244"/>
      <c r="BSD23" s="244"/>
      <c r="BSE23" s="244"/>
      <c r="BSF23" s="244"/>
      <c r="BSG23" s="244"/>
      <c r="BSH23" s="244"/>
      <c r="BSI23" s="244"/>
      <c r="BSJ23" s="244"/>
      <c r="BSK23" s="244"/>
      <c r="BSL23" s="244"/>
      <c r="BSM23" s="244"/>
      <c r="BSN23" s="244"/>
      <c r="BSO23" s="244"/>
      <c r="BSP23" s="244"/>
      <c r="BSQ23" s="244"/>
      <c r="BSR23" s="244"/>
      <c r="BSS23" s="244"/>
      <c r="BST23" s="244"/>
      <c r="BSU23" s="244"/>
      <c r="BSV23" s="244"/>
      <c r="BSW23" s="244"/>
      <c r="BSX23" s="244"/>
      <c r="BSY23" s="244"/>
      <c r="BSZ23" s="244"/>
      <c r="BTA23" s="244"/>
      <c r="BTB23" s="244"/>
      <c r="BTC23" s="244"/>
      <c r="BTD23" s="244"/>
      <c r="BTE23" s="244"/>
      <c r="BTF23" s="244"/>
      <c r="BTG23" s="244"/>
      <c r="BTH23" s="244"/>
      <c r="BTI23" s="244"/>
      <c r="BTJ23" s="244"/>
      <c r="BTK23" s="244"/>
      <c r="BTL23" s="244"/>
      <c r="BTM23" s="244"/>
      <c r="BTN23" s="244"/>
      <c r="BTO23" s="244"/>
      <c r="BTP23" s="244"/>
      <c r="BTQ23" s="244"/>
      <c r="BTR23" s="244"/>
      <c r="BTS23" s="244"/>
      <c r="BTT23" s="244"/>
      <c r="BTU23" s="244"/>
      <c r="BTV23" s="244"/>
      <c r="BTW23" s="244"/>
      <c r="BTX23" s="244"/>
      <c r="BTY23" s="244"/>
      <c r="BTZ23" s="244"/>
      <c r="BUA23" s="244"/>
      <c r="BUB23" s="244"/>
      <c r="BUC23" s="244"/>
      <c r="BUD23" s="244"/>
      <c r="BUE23" s="244"/>
      <c r="BUF23" s="244"/>
      <c r="BUG23" s="244"/>
      <c r="BUH23" s="244"/>
      <c r="BUI23" s="244"/>
      <c r="BUJ23" s="244"/>
      <c r="BUK23" s="244"/>
      <c r="BUL23" s="244"/>
      <c r="BUM23" s="244"/>
      <c r="BUN23" s="244"/>
      <c r="BUO23" s="244"/>
      <c r="BUP23" s="244"/>
      <c r="BUQ23" s="244"/>
      <c r="BUR23" s="244"/>
      <c r="BUS23" s="244"/>
      <c r="BUT23" s="244"/>
      <c r="BUU23" s="244"/>
      <c r="BUV23" s="244"/>
      <c r="BUW23" s="244"/>
      <c r="BUX23" s="244"/>
      <c r="BUY23" s="244"/>
      <c r="BUZ23" s="244"/>
      <c r="BVA23" s="244"/>
      <c r="BVB23" s="244"/>
      <c r="BVC23" s="244"/>
      <c r="BVD23" s="244"/>
      <c r="BVE23" s="244"/>
      <c r="BVF23" s="244"/>
      <c r="BVG23" s="244"/>
      <c r="BVH23" s="244"/>
      <c r="BVI23" s="244"/>
      <c r="BVJ23" s="244"/>
      <c r="BVK23" s="244"/>
      <c r="BVL23" s="244"/>
      <c r="BVM23" s="244"/>
      <c r="BVN23" s="244"/>
      <c r="BVO23" s="244"/>
      <c r="BVP23" s="244"/>
      <c r="BVQ23" s="244"/>
      <c r="BVR23" s="244"/>
      <c r="BVS23" s="244"/>
      <c r="BVT23" s="244"/>
      <c r="BVU23" s="244"/>
      <c r="BVV23" s="244"/>
      <c r="BVW23" s="244"/>
      <c r="BVX23" s="244"/>
      <c r="BVY23" s="244"/>
      <c r="BVZ23" s="244"/>
      <c r="BWA23" s="244"/>
      <c r="BWB23" s="244"/>
      <c r="BWC23" s="244"/>
      <c r="BWD23" s="244"/>
      <c r="BWE23" s="244"/>
      <c r="BWF23" s="244"/>
      <c r="BWG23" s="244"/>
      <c r="BWH23" s="244"/>
      <c r="BWI23" s="244"/>
      <c r="BWJ23" s="244"/>
      <c r="BWK23" s="244"/>
      <c r="BWL23" s="244"/>
      <c r="BWM23" s="244"/>
      <c r="BWN23" s="244"/>
      <c r="BWO23" s="244"/>
      <c r="BWP23" s="244"/>
      <c r="BWQ23" s="244"/>
      <c r="BWR23" s="244"/>
      <c r="BWS23" s="244"/>
      <c r="BWT23" s="244"/>
      <c r="BWU23" s="244"/>
      <c r="BWV23" s="244"/>
      <c r="BWW23" s="244"/>
      <c r="BWX23" s="244"/>
      <c r="BWY23" s="244"/>
      <c r="BWZ23" s="244"/>
      <c r="BXA23" s="244"/>
      <c r="BXB23" s="244"/>
      <c r="BXC23" s="244"/>
      <c r="BXD23" s="244"/>
      <c r="BXE23" s="244"/>
      <c r="BXF23" s="244"/>
      <c r="BXG23" s="244"/>
      <c r="BXH23" s="244"/>
      <c r="BXI23" s="244"/>
      <c r="BXJ23" s="244"/>
      <c r="BXK23" s="244"/>
      <c r="BXL23" s="244"/>
      <c r="BXM23" s="244"/>
      <c r="BXN23" s="244"/>
      <c r="BXO23" s="244"/>
      <c r="BXP23" s="244"/>
      <c r="BXQ23" s="244"/>
      <c r="BXR23" s="244"/>
      <c r="BXS23" s="244"/>
      <c r="BXT23" s="244"/>
      <c r="BXU23" s="244"/>
      <c r="BXV23" s="244"/>
      <c r="BXW23" s="244"/>
      <c r="BXX23" s="244"/>
      <c r="BXY23" s="244"/>
      <c r="BXZ23" s="244"/>
      <c r="BYA23" s="244"/>
      <c r="BYB23" s="244"/>
      <c r="BYC23" s="244"/>
      <c r="BYD23" s="244"/>
      <c r="BYE23" s="244"/>
      <c r="BYF23" s="244"/>
      <c r="BYG23" s="244"/>
      <c r="BYH23" s="244"/>
      <c r="BYI23" s="244"/>
      <c r="BYJ23" s="244"/>
      <c r="BYK23" s="244"/>
      <c r="BYL23" s="244"/>
      <c r="BYM23" s="244"/>
      <c r="BYN23" s="244"/>
      <c r="BYO23" s="244"/>
      <c r="BYP23" s="244"/>
      <c r="BYQ23" s="244"/>
      <c r="BYR23" s="244"/>
      <c r="BYS23" s="244"/>
      <c r="BYT23" s="244"/>
      <c r="BYU23" s="244"/>
      <c r="BYV23" s="244"/>
      <c r="BYW23" s="244"/>
      <c r="BYX23" s="244"/>
      <c r="BYY23" s="244"/>
      <c r="BYZ23" s="244"/>
      <c r="BZA23" s="244"/>
      <c r="BZB23" s="244"/>
      <c r="BZC23" s="244"/>
      <c r="BZD23" s="244"/>
      <c r="BZE23" s="244"/>
      <c r="BZF23" s="244"/>
      <c r="BZG23" s="244"/>
      <c r="BZH23" s="244"/>
      <c r="BZI23" s="244"/>
      <c r="BZJ23" s="244"/>
      <c r="BZK23" s="244"/>
      <c r="BZL23" s="244"/>
      <c r="BZM23" s="244"/>
      <c r="BZN23" s="244"/>
      <c r="BZO23" s="244"/>
      <c r="BZP23" s="244"/>
      <c r="BZQ23" s="244"/>
      <c r="BZR23" s="244"/>
      <c r="BZS23" s="244"/>
      <c r="BZT23" s="244"/>
      <c r="BZU23" s="244"/>
      <c r="BZV23" s="244"/>
      <c r="BZW23" s="244"/>
      <c r="BZX23" s="244"/>
      <c r="BZY23" s="244"/>
      <c r="BZZ23" s="244"/>
      <c r="CAA23" s="244"/>
      <c r="CAB23" s="244"/>
      <c r="CAC23" s="244"/>
      <c r="CAD23" s="244"/>
      <c r="CAE23" s="244"/>
      <c r="CAF23" s="244"/>
      <c r="CAG23" s="244"/>
      <c r="CAH23" s="244"/>
      <c r="CAI23" s="244"/>
      <c r="CAJ23" s="244"/>
      <c r="CAK23" s="244"/>
      <c r="CAL23" s="244"/>
      <c r="CAM23" s="244"/>
      <c r="CAN23" s="244"/>
      <c r="CAO23" s="244"/>
      <c r="CAP23" s="244"/>
      <c r="CAQ23" s="244"/>
      <c r="CAR23" s="244"/>
      <c r="CAS23" s="244"/>
      <c r="CAT23" s="244"/>
      <c r="CAU23" s="244"/>
      <c r="CAV23" s="244"/>
      <c r="CAW23" s="244"/>
      <c r="CAX23" s="244"/>
      <c r="CAY23" s="244"/>
      <c r="CAZ23" s="244"/>
      <c r="CBA23" s="244"/>
      <c r="CBB23" s="244"/>
      <c r="CBC23" s="244"/>
      <c r="CBD23" s="244"/>
      <c r="CBE23" s="244"/>
      <c r="CBF23" s="244"/>
      <c r="CBG23" s="244"/>
      <c r="CBH23" s="244"/>
      <c r="CBI23" s="244"/>
      <c r="CBJ23" s="244"/>
      <c r="CBK23" s="244"/>
      <c r="CBL23" s="244"/>
      <c r="CBM23" s="244"/>
      <c r="CBN23" s="244"/>
      <c r="CBO23" s="244"/>
      <c r="CBP23" s="244"/>
      <c r="CBQ23" s="244"/>
      <c r="CBR23" s="244"/>
      <c r="CBS23" s="244"/>
      <c r="CBT23" s="244"/>
      <c r="CBU23" s="244"/>
      <c r="CBV23" s="244"/>
      <c r="CBW23" s="244"/>
      <c r="CBX23" s="244"/>
      <c r="CBY23" s="244"/>
      <c r="CBZ23" s="244"/>
      <c r="CCA23" s="244"/>
      <c r="CCB23" s="244"/>
      <c r="CCC23" s="244"/>
      <c r="CCD23" s="244"/>
      <c r="CCE23" s="244"/>
      <c r="CCF23" s="244"/>
      <c r="CCG23" s="244"/>
      <c r="CCH23" s="244"/>
      <c r="CCI23" s="244"/>
      <c r="CCJ23" s="244"/>
      <c r="CCK23" s="244"/>
      <c r="CCL23" s="244"/>
      <c r="CCM23" s="244"/>
      <c r="CCN23" s="244"/>
      <c r="CCO23" s="244"/>
      <c r="CCP23" s="244"/>
      <c r="CCQ23" s="244"/>
      <c r="CCR23" s="244"/>
      <c r="CCS23" s="244"/>
      <c r="CCT23" s="244"/>
      <c r="CCU23" s="244"/>
      <c r="CCV23" s="244"/>
      <c r="CCW23" s="244"/>
      <c r="CCX23" s="244"/>
      <c r="CCY23" s="244"/>
      <c r="CCZ23" s="244"/>
      <c r="CDA23" s="244"/>
      <c r="CDB23" s="244"/>
      <c r="CDC23" s="244"/>
      <c r="CDD23" s="244"/>
      <c r="CDE23" s="244"/>
      <c r="CDF23" s="244"/>
      <c r="CDG23" s="244"/>
      <c r="CDH23" s="244"/>
      <c r="CDI23" s="244"/>
      <c r="CDJ23" s="244"/>
      <c r="CDK23" s="244"/>
      <c r="CDL23" s="244"/>
      <c r="CDM23" s="244"/>
      <c r="CDN23" s="244"/>
      <c r="CDO23" s="244"/>
      <c r="CDP23" s="244"/>
      <c r="CDQ23" s="244"/>
      <c r="CDR23" s="244"/>
      <c r="CDS23" s="244"/>
      <c r="CDT23" s="244"/>
      <c r="CDU23" s="244"/>
      <c r="CDV23" s="244"/>
      <c r="CDW23" s="244"/>
      <c r="CDX23" s="244"/>
      <c r="CDY23" s="244"/>
      <c r="CDZ23" s="244"/>
      <c r="CEA23" s="244"/>
      <c r="CEB23" s="244"/>
      <c r="CEC23" s="244"/>
      <c r="CED23" s="244"/>
      <c r="CEE23" s="244"/>
      <c r="CEF23" s="244"/>
      <c r="CEG23" s="244"/>
      <c r="CEH23" s="244"/>
      <c r="CEI23" s="244"/>
      <c r="CEJ23" s="244"/>
      <c r="CEK23" s="244"/>
      <c r="CEL23" s="244"/>
      <c r="CEM23" s="244"/>
      <c r="CEN23" s="244"/>
      <c r="CEO23" s="244"/>
      <c r="CEP23" s="244"/>
      <c r="CEQ23" s="244"/>
      <c r="CER23" s="244"/>
      <c r="CES23" s="244"/>
      <c r="CET23" s="244"/>
      <c r="CEU23" s="244"/>
      <c r="CEV23" s="244"/>
      <c r="CEW23" s="244"/>
      <c r="CEX23" s="244"/>
      <c r="CEY23" s="244"/>
      <c r="CEZ23" s="244"/>
      <c r="CFA23" s="244"/>
      <c r="CFB23" s="244"/>
      <c r="CFC23" s="244"/>
      <c r="CFD23" s="244"/>
      <c r="CFE23" s="244"/>
      <c r="CFF23" s="244"/>
      <c r="CFG23" s="244"/>
      <c r="CFH23" s="244"/>
      <c r="CFI23" s="244"/>
      <c r="CFJ23" s="244"/>
      <c r="CFK23" s="244"/>
      <c r="CFL23" s="244"/>
      <c r="CFM23" s="244"/>
      <c r="CFN23" s="244"/>
      <c r="CFO23" s="244"/>
      <c r="CFP23" s="244"/>
      <c r="CFQ23" s="244"/>
      <c r="CFR23" s="244"/>
      <c r="CFS23" s="244"/>
      <c r="CFT23" s="244"/>
      <c r="CFU23" s="244"/>
      <c r="CFV23" s="244"/>
      <c r="CFW23" s="244"/>
      <c r="CFX23" s="244"/>
      <c r="CFY23" s="244"/>
      <c r="CFZ23" s="244"/>
      <c r="CGA23" s="244"/>
      <c r="CGB23" s="244"/>
      <c r="CGC23" s="244"/>
      <c r="CGD23" s="244"/>
      <c r="CGE23" s="244"/>
      <c r="CGF23" s="244"/>
      <c r="CGG23" s="244"/>
      <c r="CGH23" s="244"/>
      <c r="CGI23" s="244"/>
      <c r="CGJ23" s="244"/>
      <c r="CGK23" s="244"/>
      <c r="CGL23" s="244"/>
      <c r="CGM23" s="244"/>
      <c r="CGN23" s="244"/>
      <c r="CGO23" s="244"/>
      <c r="CGP23" s="244"/>
      <c r="CGQ23" s="244"/>
      <c r="CGR23" s="244"/>
      <c r="CGS23" s="244"/>
      <c r="CGT23" s="244"/>
      <c r="CGU23" s="244"/>
      <c r="CGV23" s="244"/>
      <c r="CGW23" s="244"/>
      <c r="CGX23" s="244"/>
      <c r="CGY23" s="244"/>
      <c r="CGZ23" s="244"/>
      <c r="CHA23" s="244"/>
      <c r="CHB23" s="244"/>
      <c r="CHC23" s="244"/>
      <c r="CHD23" s="244"/>
      <c r="CHE23" s="244"/>
      <c r="CHF23" s="244"/>
      <c r="CHG23" s="244"/>
      <c r="CHH23" s="244"/>
      <c r="CHI23" s="244"/>
      <c r="CHJ23" s="244"/>
      <c r="CHK23" s="244"/>
      <c r="CHL23" s="244"/>
      <c r="CHM23" s="244"/>
      <c r="CHN23" s="244"/>
      <c r="CHO23" s="244"/>
      <c r="CHP23" s="244"/>
      <c r="CHQ23" s="244"/>
      <c r="CHR23" s="244"/>
      <c r="CHS23" s="244"/>
      <c r="CHT23" s="244"/>
      <c r="CHU23" s="244"/>
      <c r="CHV23" s="244"/>
      <c r="CHW23" s="244"/>
      <c r="CHX23" s="244"/>
      <c r="CHY23" s="244"/>
      <c r="CHZ23" s="244"/>
      <c r="CIA23" s="244"/>
      <c r="CIB23" s="244"/>
      <c r="CIC23" s="244"/>
      <c r="CID23" s="244"/>
      <c r="CIE23" s="244"/>
      <c r="CIF23" s="244"/>
      <c r="CIG23" s="244"/>
      <c r="CIH23" s="244"/>
      <c r="CII23" s="244"/>
      <c r="CIJ23" s="244"/>
      <c r="CIK23" s="244"/>
      <c r="CIL23" s="244"/>
      <c r="CIM23" s="244"/>
      <c r="CIN23" s="244"/>
      <c r="CIO23" s="244"/>
      <c r="CIP23" s="244"/>
      <c r="CIQ23" s="244"/>
      <c r="CIR23" s="244"/>
      <c r="CIS23" s="244"/>
      <c r="CIT23" s="244"/>
      <c r="CIU23" s="244"/>
      <c r="CIV23" s="244"/>
      <c r="CIW23" s="244"/>
      <c r="CIX23" s="244"/>
      <c r="CIY23" s="244"/>
      <c r="CIZ23" s="244"/>
      <c r="CJA23" s="244"/>
      <c r="CJB23" s="244"/>
      <c r="CJC23" s="244"/>
      <c r="CJD23" s="244"/>
      <c r="CJE23" s="244"/>
      <c r="CJF23" s="244"/>
      <c r="CJG23" s="244"/>
      <c r="CJH23" s="244"/>
      <c r="CJI23" s="244"/>
      <c r="CJJ23" s="244"/>
      <c r="CJK23" s="244"/>
      <c r="CJL23" s="244"/>
      <c r="CJM23" s="244"/>
      <c r="CJN23" s="244"/>
      <c r="CJO23" s="244"/>
      <c r="CJP23" s="244"/>
      <c r="CJQ23" s="244"/>
      <c r="CJR23" s="244"/>
      <c r="CJS23" s="244"/>
      <c r="CJT23" s="244"/>
      <c r="CJU23" s="244"/>
      <c r="CJV23" s="244"/>
      <c r="CJW23" s="244"/>
      <c r="CJX23" s="244"/>
      <c r="CJY23" s="244"/>
      <c r="CJZ23" s="244"/>
      <c r="CKA23" s="244"/>
      <c r="CKB23" s="244"/>
      <c r="CKC23" s="244"/>
      <c r="CKD23" s="244"/>
      <c r="CKE23" s="244"/>
      <c r="CKF23" s="244"/>
      <c r="CKG23" s="244"/>
      <c r="CKH23" s="244"/>
      <c r="CKI23" s="244"/>
      <c r="CKJ23" s="244"/>
      <c r="CKK23" s="244"/>
      <c r="CKL23" s="244"/>
      <c r="CKM23" s="244"/>
      <c r="CKN23" s="244"/>
      <c r="CKO23" s="244"/>
      <c r="CKP23" s="244"/>
      <c r="CKQ23" s="244"/>
      <c r="CKR23" s="244"/>
      <c r="CKS23" s="244"/>
      <c r="CKT23" s="244"/>
      <c r="CKU23" s="244"/>
      <c r="CKV23" s="244"/>
      <c r="CKW23" s="244"/>
      <c r="CKX23" s="244"/>
      <c r="CKY23" s="244"/>
      <c r="CKZ23" s="244"/>
      <c r="CLA23" s="244"/>
      <c r="CLB23" s="244"/>
      <c r="CLC23" s="244"/>
      <c r="CLD23" s="244"/>
      <c r="CLE23" s="244"/>
      <c r="CLF23" s="244"/>
      <c r="CLG23" s="244"/>
      <c r="CLH23" s="244"/>
      <c r="CLI23" s="244"/>
      <c r="CLJ23" s="244"/>
      <c r="CLK23" s="244"/>
      <c r="CLL23" s="244"/>
      <c r="CLM23" s="244"/>
      <c r="CLN23" s="244"/>
      <c r="CLO23" s="244"/>
      <c r="CLP23" s="244"/>
      <c r="CLQ23" s="244"/>
      <c r="CLR23" s="244"/>
      <c r="CLS23" s="244"/>
      <c r="CLT23" s="244"/>
      <c r="CLU23" s="244"/>
      <c r="CLV23" s="244"/>
      <c r="CLW23" s="244"/>
      <c r="CLX23" s="244"/>
      <c r="CLY23" s="244"/>
      <c r="CLZ23" s="244"/>
      <c r="CMA23" s="244"/>
      <c r="CMB23" s="244"/>
      <c r="CMC23" s="244"/>
      <c r="CMD23" s="244"/>
      <c r="CME23" s="244"/>
      <c r="CMF23" s="244"/>
      <c r="CMG23" s="244"/>
      <c r="CMH23" s="244"/>
      <c r="CMI23" s="244"/>
      <c r="CMJ23" s="244"/>
      <c r="CMK23" s="244"/>
      <c r="CML23" s="244"/>
      <c r="CMM23" s="244"/>
      <c r="CMN23" s="244"/>
      <c r="CMO23" s="244"/>
      <c r="CMP23" s="244"/>
      <c r="CMQ23" s="244"/>
      <c r="CMR23" s="244"/>
      <c r="CMS23" s="244"/>
      <c r="CMT23" s="244"/>
      <c r="CMU23" s="244"/>
      <c r="CMV23" s="244"/>
      <c r="CMW23" s="244"/>
      <c r="CMX23" s="244"/>
      <c r="CMY23" s="244"/>
      <c r="CMZ23" s="244"/>
      <c r="CNA23" s="244"/>
      <c r="CNB23" s="244"/>
      <c r="CNC23" s="244"/>
      <c r="CND23" s="244"/>
      <c r="CNE23" s="244"/>
      <c r="CNF23" s="244"/>
      <c r="CNG23" s="244"/>
      <c r="CNH23" s="244"/>
      <c r="CNI23" s="244"/>
      <c r="CNJ23" s="244"/>
      <c r="CNK23" s="244"/>
      <c r="CNL23" s="244"/>
      <c r="CNM23" s="244"/>
      <c r="CNN23" s="244"/>
      <c r="CNO23" s="244"/>
      <c r="CNP23" s="244"/>
      <c r="CNQ23" s="244"/>
      <c r="CNR23" s="244"/>
      <c r="CNS23" s="244"/>
      <c r="CNT23" s="244"/>
      <c r="CNU23" s="244"/>
      <c r="CNV23" s="244"/>
      <c r="CNW23" s="244"/>
      <c r="CNX23" s="244"/>
      <c r="CNY23" s="244"/>
      <c r="CNZ23" s="244"/>
      <c r="COA23" s="244"/>
      <c r="COB23" s="244"/>
      <c r="COC23" s="244"/>
      <c r="COD23" s="244"/>
      <c r="COE23" s="244"/>
      <c r="COF23" s="244"/>
      <c r="COG23" s="244"/>
      <c r="COH23" s="244"/>
      <c r="COI23" s="244"/>
      <c r="COJ23" s="244"/>
      <c r="COK23" s="244"/>
      <c r="COL23" s="244"/>
      <c r="COM23" s="244"/>
      <c r="CON23" s="244"/>
      <c r="COO23" s="244"/>
      <c r="COP23" s="244"/>
      <c r="COQ23" s="244"/>
      <c r="COR23" s="244"/>
      <c r="COS23" s="244"/>
      <c r="COT23" s="244"/>
      <c r="COU23" s="244"/>
      <c r="COV23" s="244"/>
      <c r="COW23" s="244"/>
      <c r="COX23" s="244"/>
      <c r="COY23" s="244"/>
      <c r="COZ23" s="244"/>
      <c r="CPA23" s="244"/>
      <c r="CPB23" s="244"/>
      <c r="CPC23" s="244"/>
      <c r="CPD23" s="244"/>
      <c r="CPE23" s="244"/>
      <c r="CPF23" s="244"/>
      <c r="CPG23" s="244"/>
      <c r="CPH23" s="244"/>
      <c r="CPI23" s="244"/>
      <c r="CPJ23" s="244"/>
      <c r="CPK23" s="244"/>
      <c r="CPL23" s="244"/>
      <c r="CPM23" s="244"/>
      <c r="CPN23" s="244"/>
      <c r="CPO23" s="244"/>
      <c r="CPP23" s="244"/>
      <c r="CPQ23" s="244"/>
      <c r="CPR23" s="244"/>
      <c r="CPS23" s="244"/>
      <c r="CPT23" s="244"/>
      <c r="CPU23" s="244"/>
      <c r="CPV23" s="244"/>
      <c r="CPW23" s="244"/>
      <c r="CPX23" s="244"/>
      <c r="CPY23" s="244"/>
      <c r="CPZ23" s="244"/>
      <c r="CQA23" s="244"/>
      <c r="CQB23" s="244"/>
      <c r="CQC23" s="244"/>
      <c r="CQD23" s="244"/>
      <c r="CQE23" s="244"/>
      <c r="CQF23" s="244"/>
      <c r="CQG23" s="244"/>
      <c r="CQH23" s="244"/>
      <c r="CQI23" s="244"/>
      <c r="CQJ23" s="244"/>
      <c r="CQK23" s="244"/>
      <c r="CQL23" s="244"/>
      <c r="CQM23" s="244"/>
      <c r="CQN23" s="244"/>
      <c r="CQO23" s="244"/>
      <c r="CQP23" s="244"/>
      <c r="CQQ23" s="244"/>
      <c r="CQR23" s="244"/>
      <c r="CQS23" s="244"/>
      <c r="CQT23" s="244"/>
      <c r="CQU23" s="244"/>
      <c r="CQV23" s="244"/>
      <c r="CQW23" s="244"/>
      <c r="CQX23" s="244"/>
      <c r="CQY23" s="244"/>
      <c r="CQZ23" s="244"/>
      <c r="CRA23" s="244"/>
      <c r="CRB23" s="244"/>
      <c r="CRC23" s="244"/>
      <c r="CRD23" s="244"/>
      <c r="CRE23" s="244"/>
      <c r="CRF23" s="244"/>
      <c r="CRG23" s="244"/>
      <c r="CRH23" s="244"/>
      <c r="CRI23" s="244"/>
      <c r="CRJ23" s="244"/>
      <c r="CRK23" s="244"/>
      <c r="CRL23" s="244"/>
      <c r="CRM23" s="244"/>
      <c r="CRN23" s="244"/>
      <c r="CRO23" s="244"/>
      <c r="CRP23" s="244"/>
      <c r="CRQ23" s="244"/>
      <c r="CRR23" s="244"/>
      <c r="CRS23" s="244"/>
      <c r="CRT23" s="244"/>
      <c r="CRU23" s="244"/>
      <c r="CRV23" s="244"/>
      <c r="CRW23" s="244"/>
      <c r="CRX23" s="244"/>
      <c r="CRY23" s="244"/>
      <c r="CRZ23" s="244"/>
      <c r="CSA23" s="244"/>
      <c r="CSB23" s="244"/>
      <c r="CSC23" s="244"/>
      <c r="CSD23" s="244"/>
      <c r="CSE23" s="244"/>
      <c r="CSF23" s="244"/>
      <c r="CSG23" s="244"/>
      <c r="CSH23" s="244"/>
      <c r="CSI23" s="244"/>
      <c r="CSJ23" s="244"/>
      <c r="CSK23" s="244"/>
      <c r="CSL23" s="244"/>
      <c r="CSM23" s="244"/>
      <c r="CSN23" s="244"/>
      <c r="CSO23" s="244"/>
      <c r="CSP23" s="244"/>
      <c r="CSQ23" s="244"/>
      <c r="CSR23" s="244"/>
      <c r="CSS23" s="244"/>
      <c r="CST23" s="244"/>
      <c r="CSU23" s="244"/>
      <c r="CSV23" s="244"/>
      <c r="CSW23" s="244"/>
      <c r="CSX23" s="244"/>
      <c r="CSY23" s="244"/>
      <c r="CSZ23" s="244"/>
      <c r="CTA23" s="244"/>
      <c r="CTB23" s="244"/>
      <c r="CTC23" s="244"/>
      <c r="CTD23" s="244"/>
      <c r="CTE23" s="244"/>
      <c r="CTF23" s="244"/>
      <c r="CTG23" s="244"/>
      <c r="CTH23" s="244"/>
      <c r="CTI23" s="244"/>
      <c r="CTJ23" s="244"/>
      <c r="CTK23" s="244"/>
      <c r="CTL23" s="244"/>
      <c r="CTM23" s="244"/>
      <c r="CTN23" s="244"/>
      <c r="CTO23" s="244"/>
      <c r="CTP23" s="244"/>
      <c r="CTQ23" s="244"/>
      <c r="CTR23" s="244"/>
      <c r="CTS23" s="244"/>
      <c r="CTT23" s="244"/>
      <c r="CTU23" s="244"/>
      <c r="CTV23" s="244"/>
      <c r="CTW23" s="244"/>
      <c r="CTX23" s="244"/>
      <c r="CTY23" s="244"/>
      <c r="CTZ23" s="244"/>
      <c r="CUA23" s="244"/>
      <c r="CUB23" s="244"/>
      <c r="CUC23" s="244"/>
      <c r="CUD23" s="244"/>
      <c r="CUE23" s="244"/>
      <c r="CUF23" s="244"/>
      <c r="CUG23" s="244"/>
      <c r="CUH23" s="244"/>
      <c r="CUI23" s="244"/>
      <c r="CUJ23" s="244"/>
      <c r="CUK23" s="244"/>
      <c r="CUL23" s="244"/>
      <c r="CUM23" s="244"/>
      <c r="CUN23" s="244"/>
      <c r="CUO23" s="244"/>
      <c r="CUP23" s="244"/>
      <c r="CUQ23" s="244"/>
      <c r="CUR23" s="244"/>
      <c r="CUS23" s="244"/>
      <c r="CUT23" s="244"/>
      <c r="CUU23" s="244"/>
      <c r="CUV23" s="244"/>
      <c r="CUW23" s="244"/>
      <c r="CUX23" s="244"/>
      <c r="CUY23" s="244"/>
      <c r="CUZ23" s="244"/>
      <c r="CVA23" s="244"/>
      <c r="CVB23" s="244"/>
      <c r="CVC23" s="244"/>
      <c r="CVD23" s="244"/>
      <c r="CVE23" s="244"/>
      <c r="CVF23" s="244"/>
      <c r="CVG23" s="244"/>
      <c r="CVH23" s="244"/>
      <c r="CVI23" s="244"/>
      <c r="CVJ23" s="244"/>
      <c r="CVK23" s="244"/>
      <c r="CVL23" s="244"/>
      <c r="CVM23" s="244"/>
      <c r="CVN23" s="244"/>
      <c r="CVO23" s="244"/>
      <c r="CVP23" s="244"/>
      <c r="CVQ23" s="244"/>
      <c r="CVR23" s="244"/>
      <c r="CVS23" s="244"/>
      <c r="CVT23" s="244"/>
      <c r="CVU23" s="244"/>
      <c r="CVV23" s="244"/>
      <c r="CVW23" s="244"/>
      <c r="CVX23" s="244"/>
      <c r="CVY23" s="244"/>
      <c r="CVZ23" s="244"/>
      <c r="CWA23" s="244"/>
      <c r="CWB23" s="244"/>
      <c r="CWC23" s="244"/>
      <c r="CWD23" s="244"/>
      <c r="CWE23" s="244"/>
      <c r="CWF23" s="244"/>
      <c r="CWG23" s="244"/>
      <c r="CWH23" s="244"/>
      <c r="CWI23" s="244"/>
      <c r="CWJ23" s="244"/>
      <c r="CWK23" s="244"/>
      <c r="CWL23" s="244"/>
      <c r="CWM23" s="244"/>
      <c r="CWN23" s="244"/>
      <c r="CWO23" s="244"/>
      <c r="CWP23" s="244"/>
      <c r="CWQ23" s="244"/>
      <c r="CWR23" s="244"/>
      <c r="CWS23" s="244"/>
      <c r="CWT23" s="244"/>
      <c r="CWU23" s="244"/>
      <c r="CWV23" s="244"/>
      <c r="CWW23" s="244"/>
      <c r="CWX23" s="244"/>
      <c r="CWY23" s="244"/>
      <c r="CWZ23" s="244"/>
      <c r="CXA23" s="244"/>
      <c r="CXB23" s="244"/>
      <c r="CXC23" s="244"/>
      <c r="CXD23" s="244"/>
      <c r="CXE23" s="244"/>
      <c r="CXF23" s="244"/>
      <c r="CXG23" s="244"/>
      <c r="CXH23" s="244"/>
      <c r="CXI23" s="244"/>
      <c r="CXJ23" s="244"/>
      <c r="CXK23" s="244"/>
      <c r="CXL23" s="244"/>
      <c r="CXM23" s="244"/>
      <c r="CXN23" s="244"/>
      <c r="CXO23" s="244"/>
      <c r="CXP23" s="244"/>
      <c r="CXQ23" s="244"/>
      <c r="CXR23" s="244"/>
      <c r="CXS23" s="244"/>
      <c r="CXT23" s="244"/>
      <c r="CXU23" s="244"/>
      <c r="CXV23" s="244"/>
      <c r="CXW23" s="244"/>
      <c r="CXX23" s="244"/>
      <c r="CXY23" s="244"/>
      <c r="CXZ23" s="244"/>
      <c r="CYA23" s="244"/>
      <c r="CYB23" s="244"/>
      <c r="CYC23" s="244"/>
      <c r="CYD23" s="244"/>
      <c r="CYE23" s="244"/>
      <c r="CYF23" s="244"/>
      <c r="CYG23" s="244"/>
      <c r="CYH23" s="244"/>
      <c r="CYI23" s="244"/>
      <c r="CYJ23" s="244"/>
      <c r="CYK23" s="244"/>
      <c r="CYL23" s="244"/>
      <c r="CYM23" s="244"/>
      <c r="CYN23" s="244"/>
      <c r="CYO23" s="244"/>
      <c r="CYP23" s="244"/>
      <c r="CYQ23" s="244"/>
      <c r="CYR23" s="244"/>
      <c r="CYS23" s="244"/>
      <c r="CYT23" s="244"/>
      <c r="CYU23" s="244"/>
      <c r="CYV23" s="244"/>
      <c r="CYW23" s="244"/>
      <c r="CYX23" s="244"/>
      <c r="CYY23" s="244"/>
      <c r="CYZ23" s="244"/>
      <c r="CZA23" s="244"/>
      <c r="CZB23" s="244"/>
      <c r="CZC23" s="244"/>
      <c r="CZD23" s="244"/>
      <c r="CZE23" s="244"/>
      <c r="CZF23" s="244"/>
      <c r="CZG23" s="244"/>
      <c r="CZH23" s="244"/>
      <c r="CZI23" s="244"/>
      <c r="CZJ23" s="244"/>
      <c r="CZK23" s="244"/>
      <c r="CZL23" s="244"/>
      <c r="CZM23" s="244"/>
      <c r="CZN23" s="244"/>
      <c r="CZO23" s="244"/>
      <c r="CZP23" s="244"/>
      <c r="CZQ23" s="244"/>
      <c r="CZR23" s="244"/>
      <c r="CZS23" s="244"/>
      <c r="CZT23" s="244"/>
      <c r="CZU23" s="244"/>
      <c r="CZV23" s="244"/>
      <c r="CZW23" s="244"/>
      <c r="CZX23" s="244"/>
      <c r="CZY23" s="244"/>
      <c r="CZZ23" s="244"/>
      <c r="DAA23" s="244"/>
      <c r="DAB23" s="244"/>
      <c r="DAC23" s="244"/>
      <c r="DAD23" s="244"/>
      <c r="DAE23" s="244"/>
      <c r="DAF23" s="244"/>
      <c r="DAG23" s="244"/>
      <c r="DAH23" s="244"/>
      <c r="DAI23" s="244"/>
      <c r="DAJ23" s="244"/>
      <c r="DAK23" s="244"/>
      <c r="DAL23" s="244"/>
      <c r="DAM23" s="244"/>
      <c r="DAN23" s="244"/>
      <c r="DAO23" s="244"/>
      <c r="DAP23" s="244"/>
      <c r="DAQ23" s="244"/>
      <c r="DAR23" s="244"/>
      <c r="DAS23" s="244"/>
      <c r="DAT23" s="244"/>
      <c r="DAU23" s="244"/>
      <c r="DAV23" s="244"/>
      <c r="DAW23" s="244"/>
      <c r="DAX23" s="244"/>
      <c r="DAY23" s="244"/>
      <c r="DAZ23" s="244"/>
      <c r="DBA23" s="244"/>
      <c r="DBB23" s="244"/>
      <c r="DBC23" s="244"/>
      <c r="DBD23" s="244"/>
      <c r="DBE23" s="244"/>
      <c r="DBF23" s="244"/>
      <c r="DBG23" s="244"/>
      <c r="DBH23" s="244"/>
      <c r="DBI23" s="244"/>
      <c r="DBJ23" s="244"/>
      <c r="DBK23" s="244"/>
      <c r="DBL23" s="244"/>
      <c r="DBM23" s="244"/>
      <c r="DBN23" s="244"/>
      <c r="DBO23" s="244"/>
      <c r="DBP23" s="244"/>
      <c r="DBQ23" s="244"/>
      <c r="DBR23" s="244"/>
      <c r="DBS23" s="244"/>
      <c r="DBT23" s="244"/>
      <c r="DBU23" s="244"/>
      <c r="DBV23" s="244"/>
      <c r="DBW23" s="244"/>
      <c r="DBX23" s="244"/>
      <c r="DBY23" s="244"/>
      <c r="DBZ23" s="244"/>
      <c r="DCA23" s="244"/>
      <c r="DCB23" s="244"/>
      <c r="DCC23" s="244"/>
      <c r="DCD23" s="244"/>
      <c r="DCE23" s="244"/>
      <c r="DCF23" s="244"/>
      <c r="DCG23" s="244"/>
      <c r="DCH23" s="244"/>
      <c r="DCI23" s="244"/>
      <c r="DCJ23" s="244"/>
      <c r="DCK23" s="244"/>
      <c r="DCL23" s="244"/>
      <c r="DCM23" s="244"/>
      <c r="DCN23" s="244"/>
      <c r="DCO23" s="244"/>
      <c r="DCP23" s="244"/>
      <c r="DCQ23" s="244"/>
      <c r="DCR23" s="244"/>
      <c r="DCS23" s="244"/>
      <c r="DCT23" s="244"/>
      <c r="DCU23" s="244"/>
      <c r="DCV23" s="244"/>
      <c r="DCW23" s="244"/>
      <c r="DCX23" s="244"/>
      <c r="DCY23" s="244"/>
      <c r="DCZ23" s="244"/>
      <c r="DDA23" s="244"/>
      <c r="DDB23" s="244"/>
      <c r="DDC23" s="244"/>
      <c r="DDD23" s="244"/>
      <c r="DDE23" s="244"/>
      <c r="DDF23" s="244"/>
      <c r="DDG23" s="244"/>
      <c r="DDH23" s="244"/>
      <c r="DDI23" s="244"/>
      <c r="DDJ23" s="244"/>
      <c r="DDK23" s="244"/>
      <c r="DDL23" s="244"/>
      <c r="DDM23" s="244"/>
      <c r="DDN23" s="244"/>
      <c r="DDO23" s="244"/>
      <c r="DDP23" s="244"/>
      <c r="DDQ23" s="244"/>
      <c r="DDR23" s="244"/>
      <c r="DDS23" s="244"/>
      <c r="DDT23" s="244"/>
      <c r="DDU23" s="244"/>
      <c r="DDV23" s="244"/>
      <c r="DDW23" s="244"/>
      <c r="DDX23" s="244"/>
      <c r="DDY23" s="244"/>
      <c r="DDZ23" s="244"/>
      <c r="DEA23" s="244"/>
      <c r="DEB23" s="244"/>
      <c r="DEC23" s="244"/>
      <c r="DED23" s="244"/>
      <c r="DEE23" s="244"/>
      <c r="DEF23" s="244"/>
      <c r="DEG23" s="244"/>
      <c r="DEH23" s="244"/>
      <c r="DEI23" s="244"/>
      <c r="DEJ23" s="244"/>
      <c r="DEK23" s="244"/>
      <c r="DEL23" s="244"/>
      <c r="DEM23" s="244"/>
      <c r="DEN23" s="244"/>
      <c r="DEO23" s="244"/>
      <c r="DEP23" s="244"/>
      <c r="DEQ23" s="244"/>
      <c r="DER23" s="244"/>
      <c r="DES23" s="244"/>
      <c r="DET23" s="244"/>
      <c r="DEU23" s="244"/>
      <c r="DEV23" s="244"/>
      <c r="DEW23" s="244"/>
      <c r="DEX23" s="244"/>
      <c r="DEY23" s="244"/>
      <c r="DEZ23" s="244"/>
      <c r="DFA23" s="244"/>
      <c r="DFB23" s="244"/>
      <c r="DFC23" s="244"/>
      <c r="DFD23" s="244"/>
      <c r="DFE23" s="244"/>
      <c r="DFF23" s="244"/>
      <c r="DFG23" s="244"/>
      <c r="DFH23" s="244"/>
      <c r="DFI23" s="244"/>
      <c r="DFJ23" s="244"/>
      <c r="DFK23" s="244"/>
      <c r="DFL23" s="244"/>
      <c r="DFM23" s="244"/>
      <c r="DFN23" s="244"/>
      <c r="DFO23" s="244"/>
      <c r="DFP23" s="244"/>
      <c r="DFQ23" s="244"/>
      <c r="DFR23" s="244"/>
      <c r="DFS23" s="244"/>
      <c r="DFT23" s="244"/>
      <c r="DFU23" s="244"/>
      <c r="DFV23" s="244"/>
      <c r="DFW23" s="244"/>
      <c r="DFX23" s="244"/>
      <c r="DFY23" s="244"/>
      <c r="DFZ23" s="244"/>
      <c r="DGA23" s="244"/>
      <c r="DGB23" s="244"/>
      <c r="DGC23" s="244"/>
      <c r="DGD23" s="244"/>
      <c r="DGE23" s="244"/>
      <c r="DGF23" s="244"/>
      <c r="DGG23" s="244"/>
      <c r="DGH23" s="244"/>
      <c r="DGI23" s="244"/>
      <c r="DGJ23" s="244"/>
      <c r="DGK23" s="244"/>
      <c r="DGL23" s="244"/>
      <c r="DGM23" s="244"/>
      <c r="DGN23" s="244"/>
      <c r="DGO23" s="244"/>
      <c r="DGP23" s="244"/>
      <c r="DGQ23" s="244"/>
      <c r="DGR23" s="244"/>
      <c r="DGS23" s="244"/>
      <c r="DGT23" s="244"/>
      <c r="DGU23" s="244"/>
      <c r="DGV23" s="244"/>
      <c r="DGW23" s="244"/>
      <c r="DGX23" s="244"/>
      <c r="DGY23" s="244"/>
      <c r="DGZ23" s="244"/>
      <c r="DHA23" s="244"/>
      <c r="DHB23" s="244"/>
      <c r="DHC23" s="244"/>
      <c r="DHD23" s="244"/>
      <c r="DHE23" s="244"/>
      <c r="DHF23" s="244"/>
      <c r="DHG23" s="244"/>
      <c r="DHH23" s="244"/>
      <c r="DHI23" s="244"/>
      <c r="DHJ23" s="244"/>
      <c r="DHK23" s="244"/>
      <c r="DHL23" s="244"/>
      <c r="DHM23" s="244"/>
      <c r="DHN23" s="244"/>
      <c r="DHO23" s="244"/>
      <c r="DHP23" s="244"/>
      <c r="DHQ23" s="244"/>
      <c r="DHR23" s="244"/>
      <c r="DHS23" s="244"/>
      <c r="DHT23" s="244"/>
      <c r="DHU23" s="244"/>
      <c r="DHV23" s="244"/>
      <c r="DHW23" s="244"/>
      <c r="DHX23" s="244"/>
      <c r="DHY23" s="244"/>
      <c r="DHZ23" s="244"/>
      <c r="DIA23" s="244"/>
      <c r="DIB23" s="244"/>
      <c r="DIC23" s="244"/>
      <c r="DID23" s="244"/>
      <c r="DIE23" s="244"/>
      <c r="DIF23" s="244"/>
      <c r="DIG23" s="244"/>
      <c r="DIH23" s="244"/>
      <c r="DII23" s="244"/>
      <c r="DIJ23" s="244"/>
      <c r="DIK23" s="244"/>
      <c r="DIL23" s="244"/>
      <c r="DIM23" s="244"/>
      <c r="DIN23" s="244"/>
      <c r="DIO23" s="244"/>
      <c r="DIP23" s="244"/>
      <c r="DIQ23" s="244"/>
      <c r="DIR23" s="244"/>
      <c r="DIS23" s="244"/>
      <c r="DIT23" s="244"/>
      <c r="DIU23" s="244"/>
      <c r="DIV23" s="244"/>
      <c r="DIW23" s="244"/>
      <c r="DIX23" s="244"/>
      <c r="DIY23" s="244"/>
      <c r="DIZ23" s="244"/>
      <c r="DJA23" s="244"/>
      <c r="DJB23" s="244"/>
      <c r="DJC23" s="244"/>
      <c r="DJD23" s="244"/>
      <c r="DJE23" s="244"/>
      <c r="DJF23" s="244"/>
      <c r="DJG23" s="244"/>
      <c r="DJH23" s="244"/>
      <c r="DJI23" s="244"/>
      <c r="DJJ23" s="244"/>
      <c r="DJK23" s="244"/>
      <c r="DJL23" s="244"/>
      <c r="DJM23" s="244"/>
      <c r="DJN23" s="244"/>
      <c r="DJO23" s="244"/>
      <c r="DJP23" s="244"/>
      <c r="DJQ23" s="244"/>
      <c r="DJR23" s="244"/>
      <c r="DJS23" s="244"/>
      <c r="DJT23" s="244"/>
      <c r="DJU23" s="244"/>
      <c r="DJV23" s="244"/>
      <c r="DJW23" s="244"/>
      <c r="DJX23" s="244"/>
      <c r="DJY23" s="244"/>
      <c r="DJZ23" s="244"/>
      <c r="DKA23" s="244"/>
      <c r="DKB23" s="244"/>
      <c r="DKC23" s="244"/>
      <c r="DKD23" s="244"/>
      <c r="DKE23" s="244"/>
      <c r="DKF23" s="244"/>
      <c r="DKG23" s="244"/>
      <c r="DKH23" s="244"/>
      <c r="DKI23" s="244"/>
      <c r="DKJ23" s="244"/>
      <c r="DKK23" s="244"/>
      <c r="DKL23" s="244"/>
      <c r="DKM23" s="244"/>
      <c r="DKN23" s="244"/>
      <c r="DKO23" s="244"/>
      <c r="DKP23" s="244"/>
      <c r="DKQ23" s="244"/>
      <c r="DKR23" s="244"/>
      <c r="DKS23" s="244"/>
      <c r="DKT23" s="244"/>
      <c r="DKU23" s="244"/>
      <c r="DKV23" s="244"/>
      <c r="DKW23" s="244"/>
      <c r="DKX23" s="244"/>
      <c r="DKY23" s="244"/>
      <c r="DKZ23" s="244"/>
      <c r="DLA23" s="244"/>
      <c r="DLB23" s="244"/>
      <c r="DLC23" s="244"/>
      <c r="DLD23" s="244"/>
      <c r="DLE23" s="244"/>
      <c r="DLF23" s="244"/>
      <c r="DLG23" s="244"/>
      <c r="DLH23" s="244"/>
      <c r="DLI23" s="244"/>
      <c r="DLJ23" s="244"/>
      <c r="DLK23" s="244"/>
      <c r="DLL23" s="244"/>
      <c r="DLM23" s="244"/>
      <c r="DLN23" s="244"/>
      <c r="DLO23" s="244"/>
      <c r="DLP23" s="244"/>
      <c r="DLQ23" s="244"/>
      <c r="DLR23" s="244"/>
      <c r="DLS23" s="244"/>
      <c r="DLT23" s="244"/>
      <c r="DLU23" s="244"/>
      <c r="DLV23" s="244"/>
      <c r="DLW23" s="244"/>
      <c r="DLX23" s="244"/>
      <c r="DLY23" s="244"/>
      <c r="DLZ23" s="244"/>
      <c r="DMA23" s="244"/>
      <c r="DMB23" s="244"/>
      <c r="DMC23" s="244"/>
      <c r="DMD23" s="244"/>
      <c r="DME23" s="244"/>
      <c r="DMF23" s="244"/>
      <c r="DMG23" s="244"/>
      <c r="DMH23" s="244"/>
      <c r="DMI23" s="244"/>
      <c r="DMJ23" s="244"/>
      <c r="DMK23" s="244"/>
      <c r="DML23" s="244"/>
      <c r="DMM23" s="244"/>
      <c r="DMN23" s="244"/>
      <c r="DMO23" s="244"/>
      <c r="DMP23" s="244"/>
      <c r="DMQ23" s="244"/>
      <c r="DMR23" s="244"/>
      <c r="DMS23" s="244"/>
      <c r="DMT23" s="244"/>
      <c r="DMU23" s="244"/>
      <c r="DMV23" s="244"/>
      <c r="DMW23" s="244"/>
      <c r="DMX23" s="244"/>
      <c r="DMY23" s="244"/>
      <c r="DMZ23" s="244"/>
      <c r="DNA23" s="244"/>
      <c r="DNB23" s="244"/>
      <c r="DNC23" s="244"/>
      <c r="DND23" s="244"/>
      <c r="DNE23" s="244"/>
      <c r="DNF23" s="244"/>
      <c r="DNG23" s="244"/>
      <c r="DNH23" s="244"/>
      <c r="DNI23" s="244"/>
      <c r="DNJ23" s="244"/>
      <c r="DNK23" s="244"/>
      <c r="DNL23" s="244"/>
      <c r="DNM23" s="244"/>
      <c r="DNN23" s="244"/>
      <c r="DNO23" s="244"/>
      <c r="DNP23" s="244"/>
      <c r="DNQ23" s="244"/>
      <c r="DNR23" s="244"/>
      <c r="DNS23" s="244"/>
      <c r="DNT23" s="244"/>
      <c r="DNU23" s="244"/>
      <c r="DNV23" s="244"/>
      <c r="DNW23" s="244"/>
      <c r="DNX23" s="244"/>
      <c r="DNY23" s="244"/>
      <c r="DNZ23" s="244"/>
      <c r="DOA23" s="244"/>
      <c r="DOB23" s="244"/>
      <c r="DOC23" s="244"/>
      <c r="DOD23" s="244"/>
      <c r="DOE23" s="244"/>
      <c r="DOF23" s="244"/>
      <c r="DOG23" s="244"/>
      <c r="DOH23" s="244"/>
      <c r="DOI23" s="244"/>
      <c r="DOJ23" s="244"/>
      <c r="DOK23" s="244"/>
      <c r="DOL23" s="244"/>
      <c r="DOM23" s="244"/>
      <c r="DON23" s="244"/>
      <c r="DOO23" s="244"/>
      <c r="DOP23" s="244"/>
      <c r="DOQ23" s="244"/>
      <c r="DOR23" s="244"/>
      <c r="DOS23" s="244"/>
      <c r="DOT23" s="244"/>
      <c r="DOU23" s="244"/>
      <c r="DOV23" s="244"/>
      <c r="DOW23" s="244"/>
      <c r="DOX23" s="244"/>
      <c r="DOY23" s="244"/>
      <c r="DOZ23" s="244"/>
      <c r="DPA23" s="244"/>
      <c r="DPB23" s="244"/>
      <c r="DPC23" s="244"/>
      <c r="DPD23" s="244"/>
      <c r="DPE23" s="244"/>
      <c r="DPF23" s="244"/>
      <c r="DPG23" s="244"/>
      <c r="DPH23" s="244"/>
      <c r="DPI23" s="244"/>
      <c r="DPJ23" s="244"/>
      <c r="DPK23" s="244"/>
      <c r="DPL23" s="244"/>
      <c r="DPM23" s="244"/>
      <c r="DPN23" s="244"/>
      <c r="DPO23" s="244"/>
      <c r="DPP23" s="244"/>
      <c r="DPQ23" s="244"/>
      <c r="DPR23" s="244"/>
      <c r="DPS23" s="244"/>
      <c r="DPT23" s="244"/>
      <c r="DPU23" s="244"/>
      <c r="DPV23" s="244"/>
      <c r="DPW23" s="244"/>
      <c r="DPX23" s="244"/>
      <c r="DPY23" s="244"/>
      <c r="DPZ23" s="244"/>
      <c r="DQA23" s="244"/>
      <c r="DQB23" s="244"/>
      <c r="DQC23" s="244"/>
      <c r="DQD23" s="244"/>
      <c r="DQE23" s="244"/>
      <c r="DQF23" s="244"/>
      <c r="DQG23" s="244"/>
      <c r="DQH23" s="244"/>
      <c r="DQI23" s="244"/>
      <c r="DQJ23" s="244"/>
      <c r="DQK23" s="244"/>
      <c r="DQL23" s="244"/>
      <c r="DQM23" s="244"/>
      <c r="DQN23" s="244"/>
      <c r="DQO23" s="244"/>
      <c r="DQP23" s="244"/>
      <c r="DQQ23" s="244"/>
      <c r="DQR23" s="244"/>
      <c r="DQS23" s="244"/>
      <c r="DQT23" s="244"/>
      <c r="DQU23" s="244"/>
      <c r="DQV23" s="244"/>
      <c r="DQW23" s="244"/>
      <c r="DQX23" s="244"/>
      <c r="DQY23" s="244"/>
      <c r="DQZ23" s="244"/>
      <c r="DRA23" s="244"/>
      <c r="DRB23" s="244"/>
      <c r="DRC23" s="244"/>
      <c r="DRD23" s="244"/>
      <c r="DRE23" s="244"/>
      <c r="DRF23" s="244"/>
      <c r="DRG23" s="244"/>
      <c r="DRH23" s="244"/>
      <c r="DRI23" s="244"/>
      <c r="DRJ23" s="244"/>
      <c r="DRK23" s="244"/>
      <c r="DRL23" s="244"/>
      <c r="DRM23" s="244"/>
      <c r="DRN23" s="244"/>
      <c r="DRO23" s="244"/>
      <c r="DRP23" s="244"/>
      <c r="DRQ23" s="244"/>
      <c r="DRR23" s="244"/>
      <c r="DRS23" s="244"/>
      <c r="DRT23" s="244"/>
      <c r="DRU23" s="244"/>
      <c r="DRV23" s="244"/>
      <c r="DRW23" s="244"/>
      <c r="DRX23" s="244"/>
      <c r="DRY23" s="244"/>
      <c r="DRZ23" s="244"/>
      <c r="DSA23" s="244"/>
      <c r="DSB23" s="244"/>
      <c r="DSC23" s="244"/>
      <c r="DSD23" s="244"/>
      <c r="DSE23" s="244"/>
      <c r="DSF23" s="244"/>
      <c r="DSG23" s="244"/>
      <c r="DSH23" s="244"/>
      <c r="DSI23" s="244"/>
      <c r="DSJ23" s="244"/>
      <c r="DSK23" s="244"/>
      <c r="DSL23" s="244"/>
      <c r="DSM23" s="244"/>
      <c r="DSN23" s="244"/>
      <c r="DSO23" s="244"/>
      <c r="DSP23" s="244"/>
      <c r="DSQ23" s="244"/>
      <c r="DSR23" s="244"/>
      <c r="DSS23" s="244"/>
      <c r="DST23" s="244"/>
      <c r="DSU23" s="244"/>
      <c r="DSV23" s="244"/>
      <c r="DSW23" s="244"/>
      <c r="DSX23" s="244"/>
      <c r="DSY23" s="244"/>
      <c r="DSZ23" s="244"/>
      <c r="DTA23" s="244"/>
      <c r="DTB23" s="244"/>
      <c r="DTC23" s="244"/>
      <c r="DTD23" s="244"/>
      <c r="DTE23" s="244"/>
      <c r="DTF23" s="244"/>
      <c r="DTG23" s="244"/>
      <c r="DTH23" s="244"/>
      <c r="DTI23" s="244"/>
      <c r="DTJ23" s="244"/>
      <c r="DTK23" s="244"/>
      <c r="DTL23" s="244"/>
      <c r="DTM23" s="244"/>
      <c r="DTN23" s="244"/>
      <c r="DTO23" s="244"/>
      <c r="DTP23" s="244"/>
      <c r="DTQ23" s="244"/>
      <c r="DTR23" s="244"/>
      <c r="DTS23" s="244"/>
      <c r="DTT23" s="244"/>
      <c r="DTU23" s="244"/>
      <c r="DTV23" s="244"/>
      <c r="DTW23" s="244"/>
      <c r="DTX23" s="244"/>
      <c r="DTY23" s="244"/>
      <c r="DTZ23" s="244"/>
      <c r="DUA23" s="244"/>
      <c r="DUB23" s="244"/>
      <c r="DUC23" s="244"/>
      <c r="DUD23" s="244"/>
      <c r="DUE23" s="244"/>
      <c r="DUF23" s="244"/>
      <c r="DUG23" s="244"/>
      <c r="DUH23" s="244"/>
      <c r="DUI23" s="244"/>
      <c r="DUJ23" s="244"/>
      <c r="DUK23" s="244"/>
      <c r="DUL23" s="244"/>
      <c r="DUM23" s="244"/>
      <c r="DUN23" s="244"/>
      <c r="DUO23" s="244"/>
      <c r="DUP23" s="244"/>
      <c r="DUQ23" s="244"/>
      <c r="DUR23" s="244"/>
      <c r="DUS23" s="244"/>
      <c r="DUT23" s="244"/>
      <c r="DUU23" s="244"/>
      <c r="DUV23" s="244"/>
      <c r="DUW23" s="244"/>
      <c r="DUX23" s="244"/>
      <c r="DUY23" s="244"/>
      <c r="DUZ23" s="244"/>
      <c r="DVA23" s="244"/>
      <c r="DVB23" s="244"/>
      <c r="DVC23" s="244"/>
      <c r="DVD23" s="244"/>
      <c r="DVE23" s="244"/>
      <c r="DVF23" s="244"/>
      <c r="DVG23" s="244"/>
      <c r="DVH23" s="244"/>
      <c r="DVI23" s="244"/>
      <c r="DVJ23" s="244"/>
      <c r="DVK23" s="244"/>
      <c r="DVL23" s="244"/>
      <c r="DVM23" s="244"/>
      <c r="DVN23" s="244"/>
      <c r="DVO23" s="244"/>
      <c r="DVP23" s="244"/>
      <c r="DVQ23" s="244"/>
      <c r="DVR23" s="244"/>
      <c r="DVS23" s="244"/>
      <c r="DVT23" s="244"/>
      <c r="DVU23" s="244"/>
      <c r="DVV23" s="244"/>
      <c r="DVW23" s="244"/>
      <c r="DVX23" s="244"/>
      <c r="DVY23" s="244"/>
      <c r="DVZ23" s="244"/>
      <c r="DWA23" s="244"/>
      <c r="DWB23" s="244"/>
      <c r="DWC23" s="244"/>
      <c r="DWD23" s="244"/>
      <c r="DWE23" s="244"/>
      <c r="DWF23" s="244"/>
      <c r="DWG23" s="244"/>
      <c r="DWH23" s="244"/>
      <c r="DWI23" s="244"/>
      <c r="DWJ23" s="244"/>
      <c r="DWK23" s="244"/>
      <c r="DWL23" s="244"/>
      <c r="DWM23" s="244"/>
      <c r="DWN23" s="244"/>
      <c r="DWO23" s="244"/>
      <c r="DWP23" s="244"/>
      <c r="DWQ23" s="244"/>
      <c r="DWR23" s="244"/>
      <c r="DWS23" s="244"/>
      <c r="DWT23" s="244"/>
      <c r="DWU23" s="244"/>
      <c r="DWV23" s="244"/>
      <c r="DWW23" s="244"/>
      <c r="DWX23" s="244"/>
      <c r="DWY23" s="244"/>
      <c r="DWZ23" s="244"/>
      <c r="DXA23" s="244"/>
      <c r="DXB23" s="244"/>
      <c r="DXC23" s="244"/>
      <c r="DXD23" s="244"/>
      <c r="DXE23" s="244"/>
      <c r="DXF23" s="244"/>
      <c r="DXG23" s="244"/>
      <c r="DXH23" s="244"/>
      <c r="DXI23" s="244"/>
      <c r="DXJ23" s="244"/>
      <c r="DXK23" s="244"/>
      <c r="DXL23" s="244"/>
      <c r="DXM23" s="244"/>
      <c r="DXN23" s="244"/>
      <c r="DXO23" s="244"/>
      <c r="DXP23" s="244"/>
      <c r="DXQ23" s="244"/>
      <c r="DXR23" s="244"/>
      <c r="DXS23" s="244"/>
      <c r="DXT23" s="244"/>
      <c r="DXU23" s="244"/>
      <c r="DXV23" s="244"/>
      <c r="DXW23" s="244"/>
      <c r="DXX23" s="244"/>
      <c r="DXY23" s="244"/>
      <c r="DXZ23" s="244"/>
      <c r="DYA23" s="244"/>
      <c r="DYB23" s="244"/>
      <c r="DYC23" s="244"/>
      <c r="DYD23" s="244"/>
      <c r="DYE23" s="244"/>
      <c r="DYF23" s="244"/>
      <c r="DYG23" s="244"/>
      <c r="DYH23" s="244"/>
      <c r="DYI23" s="244"/>
      <c r="DYJ23" s="244"/>
      <c r="DYK23" s="244"/>
      <c r="DYL23" s="244"/>
      <c r="DYM23" s="244"/>
      <c r="DYN23" s="244"/>
      <c r="DYO23" s="244"/>
      <c r="DYP23" s="244"/>
      <c r="DYQ23" s="244"/>
      <c r="DYR23" s="244"/>
      <c r="DYS23" s="244"/>
      <c r="DYT23" s="244"/>
      <c r="DYU23" s="244"/>
      <c r="DYV23" s="244"/>
      <c r="DYW23" s="244"/>
      <c r="DYX23" s="244"/>
      <c r="DYY23" s="244"/>
      <c r="DYZ23" s="244"/>
      <c r="DZA23" s="244"/>
      <c r="DZB23" s="244"/>
      <c r="DZC23" s="244"/>
      <c r="DZD23" s="244"/>
      <c r="DZE23" s="244"/>
      <c r="DZF23" s="244"/>
      <c r="DZG23" s="244"/>
      <c r="DZH23" s="244"/>
      <c r="DZI23" s="244"/>
      <c r="DZJ23" s="244"/>
      <c r="DZK23" s="244"/>
      <c r="DZL23" s="244"/>
      <c r="DZM23" s="244"/>
      <c r="DZN23" s="244"/>
      <c r="DZO23" s="244"/>
      <c r="DZP23" s="244"/>
      <c r="DZQ23" s="244"/>
      <c r="DZR23" s="244"/>
      <c r="DZS23" s="244"/>
      <c r="DZT23" s="244"/>
      <c r="DZU23" s="244"/>
      <c r="DZV23" s="244"/>
      <c r="DZW23" s="244"/>
      <c r="DZX23" s="244"/>
      <c r="DZY23" s="244"/>
      <c r="DZZ23" s="244"/>
      <c r="EAA23" s="244"/>
      <c r="EAB23" s="244"/>
      <c r="EAC23" s="244"/>
      <c r="EAD23" s="244"/>
      <c r="EAE23" s="244"/>
      <c r="EAF23" s="244"/>
      <c r="EAG23" s="244"/>
      <c r="EAH23" s="244"/>
      <c r="EAI23" s="244"/>
      <c r="EAJ23" s="244"/>
      <c r="EAK23" s="244"/>
      <c r="EAL23" s="244"/>
      <c r="EAM23" s="244"/>
      <c r="EAN23" s="244"/>
      <c r="EAO23" s="244"/>
      <c r="EAP23" s="244"/>
      <c r="EAQ23" s="244"/>
      <c r="EAR23" s="244"/>
      <c r="EAS23" s="244"/>
      <c r="EAT23" s="244"/>
      <c r="EAU23" s="244"/>
      <c r="EAV23" s="244"/>
      <c r="EAW23" s="244"/>
      <c r="EAX23" s="244"/>
      <c r="EAY23" s="244"/>
      <c r="EAZ23" s="244"/>
      <c r="EBA23" s="244"/>
      <c r="EBB23" s="244"/>
      <c r="EBC23" s="244"/>
      <c r="EBD23" s="244"/>
      <c r="EBE23" s="244"/>
      <c r="EBF23" s="244"/>
      <c r="EBG23" s="244"/>
      <c r="EBH23" s="244"/>
      <c r="EBI23" s="244"/>
      <c r="EBJ23" s="244"/>
      <c r="EBK23" s="244"/>
      <c r="EBL23" s="244"/>
      <c r="EBM23" s="244"/>
      <c r="EBN23" s="244"/>
      <c r="EBO23" s="244"/>
      <c r="EBP23" s="244"/>
      <c r="EBQ23" s="244"/>
      <c r="EBR23" s="244"/>
      <c r="EBS23" s="244"/>
      <c r="EBT23" s="244"/>
      <c r="EBU23" s="244"/>
      <c r="EBV23" s="244"/>
      <c r="EBW23" s="244"/>
      <c r="EBX23" s="244"/>
      <c r="EBY23" s="244"/>
      <c r="EBZ23" s="244"/>
      <c r="ECA23" s="244"/>
      <c r="ECB23" s="244"/>
      <c r="ECC23" s="244"/>
      <c r="ECD23" s="244"/>
      <c r="ECE23" s="244"/>
      <c r="ECF23" s="244"/>
      <c r="ECG23" s="244"/>
      <c r="ECH23" s="244"/>
      <c r="ECI23" s="244"/>
      <c r="ECJ23" s="244"/>
      <c r="ECK23" s="244"/>
      <c r="ECL23" s="244"/>
      <c r="ECM23" s="244"/>
      <c r="ECN23" s="244"/>
      <c r="ECO23" s="244"/>
      <c r="ECP23" s="244"/>
      <c r="ECQ23" s="244"/>
      <c r="ECR23" s="244"/>
      <c r="ECS23" s="244"/>
      <c r="ECT23" s="244"/>
      <c r="ECU23" s="244"/>
      <c r="ECV23" s="244"/>
      <c r="ECW23" s="244"/>
      <c r="ECX23" s="244"/>
      <c r="ECY23" s="244"/>
      <c r="ECZ23" s="244"/>
      <c r="EDA23" s="244"/>
      <c r="EDB23" s="244"/>
      <c r="EDC23" s="244"/>
      <c r="EDD23" s="244"/>
      <c r="EDE23" s="244"/>
      <c r="EDF23" s="244"/>
      <c r="EDG23" s="244"/>
      <c r="EDH23" s="244"/>
      <c r="EDI23" s="244"/>
      <c r="EDJ23" s="244"/>
      <c r="EDK23" s="244"/>
      <c r="EDL23" s="244"/>
      <c r="EDM23" s="244"/>
      <c r="EDN23" s="244"/>
      <c r="EDO23" s="244"/>
      <c r="EDP23" s="244"/>
      <c r="EDQ23" s="244"/>
      <c r="EDR23" s="244"/>
      <c r="EDS23" s="244"/>
      <c r="EDT23" s="244"/>
      <c r="EDU23" s="244"/>
      <c r="EDV23" s="244"/>
      <c r="EDW23" s="244"/>
      <c r="EDX23" s="244"/>
      <c r="EDY23" s="244"/>
      <c r="EDZ23" s="244"/>
      <c r="EEA23" s="244"/>
      <c r="EEB23" s="244"/>
      <c r="EEC23" s="244"/>
      <c r="EED23" s="244"/>
      <c r="EEE23" s="244"/>
      <c r="EEF23" s="244"/>
      <c r="EEG23" s="244"/>
      <c r="EEH23" s="244"/>
      <c r="EEI23" s="244"/>
      <c r="EEJ23" s="244"/>
      <c r="EEK23" s="244"/>
      <c r="EEL23" s="244"/>
      <c r="EEM23" s="244"/>
      <c r="EEN23" s="244"/>
      <c r="EEO23" s="244"/>
      <c r="EEP23" s="244"/>
      <c r="EEQ23" s="244"/>
      <c r="EER23" s="244"/>
      <c r="EES23" s="244"/>
      <c r="EET23" s="244"/>
      <c r="EEU23" s="244"/>
      <c r="EEV23" s="244"/>
      <c r="EEW23" s="244"/>
      <c r="EEX23" s="244"/>
      <c r="EEY23" s="244"/>
      <c r="EEZ23" s="244"/>
      <c r="EFA23" s="244"/>
      <c r="EFB23" s="244"/>
      <c r="EFC23" s="244"/>
      <c r="EFD23" s="244"/>
      <c r="EFE23" s="244"/>
      <c r="EFF23" s="244"/>
      <c r="EFG23" s="244"/>
      <c r="EFH23" s="244"/>
      <c r="EFI23" s="244"/>
      <c r="EFJ23" s="244"/>
      <c r="EFK23" s="244"/>
      <c r="EFL23" s="244"/>
      <c r="EFM23" s="244"/>
      <c r="EFN23" s="244"/>
      <c r="EFO23" s="244"/>
      <c r="EFP23" s="244"/>
      <c r="EFQ23" s="244"/>
      <c r="EFR23" s="244"/>
      <c r="EFS23" s="244"/>
      <c r="EFT23" s="244"/>
      <c r="EFU23" s="244"/>
      <c r="EFV23" s="244"/>
      <c r="EFW23" s="244"/>
      <c r="EFX23" s="244"/>
      <c r="EFY23" s="244"/>
      <c r="EFZ23" s="244"/>
      <c r="EGA23" s="244"/>
      <c r="EGB23" s="244"/>
      <c r="EGC23" s="244"/>
      <c r="EGD23" s="244"/>
      <c r="EGE23" s="244"/>
      <c r="EGF23" s="244"/>
      <c r="EGG23" s="244"/>
      <c r="EGH23" s="244"/>
      <c r="EGI23" s="244"/>
      <c r="EGJ23" s="244"/>
      <c r="EGK23" s="244"/>
      <c r="EGL23" s="244"/>
      <c r="EGM23" s="244"/>
      <c r="EGN23" s="244"/>
      <c r="EGO23" s="244"/>
      <c r="EGP23" s="244"/>
      <c r="EGQ23" s="244"/>
      <c r="EGR23" s="244"/>
      <c r="EGS23" s="244"/>
      <c r="EGT23" s="244"/>
      <c r="EGU23" s="244"/>
      <c r="EGV23" s="244"/>
      <c r="EGW23" s="244"/>
      <c r="EGX23" s="244"/>
      <c r="EGY23" s="244"/>
      <c r="EGZ23" s="244"/>
      <c r="EHA23" s="244"/>
      <c r="EHB23" s="244"/>
      <c r="EHC23" s="244"/>
      <c r="EHD23" s="244"/>
      <c r="EHE23" s="244"/>
      <c r="EHF23" s="244"/>
      <c r="EHG23" s="244"/>
      <c r="EHH23" s="244"/>
      <c r="EHI23" s="244"/>
      <c r="EHJ23" s="244"/>
      <c r="EHK23" s="244"/>
      <c r="EHL23" s="244"/>
      <c r="EHM23" s="244"/>
      <c r="EHN23" s="244"/>
      <c r="EHO23" s="244"/>
      <c r="EHP23" s="244"/>
      <c r="EHQ23" s="244"/>
      <c r="EHR23" s="244"/>
      <c r="EHS23" s="244"/>
      <c r="EHT23" s="244"/>
      <c r="EHU23" s="244"/>
      <c r="EHV23" s="244"/>
      <c r="EHW23" s="244"/>
      <c r="EHX23" s="244"/>
      <c r="EHY23" s="244"/>
      <c r="EHZ23" s="244"/>
      <c r="EIA23" s="244"/>
      <c r="EIB23" s="244"/>
      <c r="EIC23" s="244"/>
      <c r="EID23" s="244"/>
      <c r="EIE23" s="244"/>
      <c r="EIF23" s="244"/>
      <c r="EIG23" s="244"/>
      <c r="EIH23" s="244"/>
      <c r="EII23" s="244"/>
      <c r="EIJ23" s="244"/>
      <c r="EIK23" s="244"/>
      <c r="EIL23" s="244"/>
      <c r="EIM23" s="244"/>
      <c r="EIN23" s="244"/>
      <c r="EIO23" s="244"/>
      <c r="EIP23" s="244"/>
      <c r="EIQ23" s="244"/>
      <c r="EIR23" s="244"/>
      <c r="EIS23" s="244"/>
      <c r="EIT23" s="244"/>
      <c r="EIU23" s="244"/>
      <c r="EIV23" s="244"/>
      <c r="EIW23" s="244"/>
      <c r="EIX23" s="244"/>
      <c r="EIY23" s="244"/>
      <c r="EIZ23" s="244"/>
      <c r="EJA23" s="244"/>
      <c r="EJB23" s="244"/>
      <c r="EJC23" s="244"/>
      <c r="EJD23" s="244"/>
      <c r="EJE23" s="244"/>
      <c r="EJF23" s="244"/>
      <c r="EJG23" s="244"/>
      <c r="EJH23" s="244"/>
      <c r="EJI23" s="244"/>
      <c r="EJJ23" s="244"/>
      <c r="EJK23" s="244"/>
      <c r="EJL23" s="244"/>
      <c r="EJM23" s="244"/>
      <c r="EJN23" s="244"/>
      <c r="EJO23" s="244"/>
      <c r="EJP23" s="244"/>
      <c r="EJQ23" s="244"/>
      <c r="EJR23" s="244"/>
      <c r="EJS23" s="244"/>
      <c r="EJT23" s="244"/>
      <c r="EJU23" s="244"/>
      <c r="EJV23" s="244"/>
      <c r="EJW23" s="244"/>
      <c r="EJX23" s="244"/>
      <c r="EJY23" s="244"/>
      <c r="EJZ23" s="244"/>
      <c r="EKA23" s="244"/>
      <c r="EKB23" s="244"/>
      <c r="EKC23" s="244"/>
      <c r="EKD23" s="244"/>
      <c r="EKE23" s="244"/>
      <c r="EKF23" s="244"/>
      <c r="EKG23" s="244"/>
      <c r="EKH23" s="244"/>
      <c r="EKI23" s="244"/>
      <c r="EKJ23" s="244"/>
      <c r="EKK23" s="244"/>
      <c r="EKL23" s="244"/>
      <c r="EKM23" s="244"/>
      <c r="EKN23" s="244"/>
      <c r="EKO23" s="244"/>
      <c r="EKP23" s="244"/>
      <c r="EKQ23" s="244"/>
      <c r="EKR23" s="244"/>
      <c r="EKS23" s="244"/>
      <c r="EKT23" s="244"/>
      <c r="EKU23" s="244"/>
      <c r="EKV23" s="244"/>
      <c r="EKW23" s="244"/>
      <c r="EKX23" s="244"/>
      <c r="EKY23" s="244"/>
      <c r="EKZ23" s="244"/>
      <c r="ELA23" s="244"/>
      <c r="ELB23" s="244"/>
      <c r="ELC23" s="244"/>
      <c r="ELD23" s="244"/>
      <c r="ELE23" s="244"/>
      <c r="ELF23" s="244"/>
      <c r="ELG23" s="244"/>
      <c r="ELH23" s="244"/>
      <c r="ELI23" s="244"/>
      <c r="ELJ23" s="244"/>
      <c r="ELK23" s="244"/>
      <c r="ELL23" s="244"/>
      <c r="ELM23" s="244"/>
      <c r="ELN23" s="244"/>
      <c r="ELO23" s="244"/>
      <c r="ELP23" s="244"/>
      <c r="ELQ23" s="244"/>
      <c r="ELR23" s="244"/>
      <c r="ELS23" s="244"/>
      <c r="ELT23" s="244"/>
      <c r="ELU23" s="244"/>
      <c r="ELV23" s="244"/>
      <c r="ELW23" s="244"/>
      <c r="ELX23" s="244"/>
      <c r="ELY23" s="244"/>
      <c r="ELZ23" s="244"/>
      <c r="EMA23" s="244"/>
      <c r="EMB23" s="244"/>
      <c r="EMC23" s="244"/>
      <c r="EMD23" s="244"/>
      <c r="EME23" s="244"/>
      <c r="EMF23" s="244"/>
      <c r="EMG23" s="244"/>
      <c r="EMH23" s="244"/>
      <c r="EMI23" s="244"/>
      <c r="EMJ23" s="244"/>
      <c r="EMK23" s="244"/>
      <c r="EML23" s="244"/>
      <c r="EMM23" s="244"/>
      <c r="EMN23" s="244"/>
      <c r="EMO23" s="244"/>
      <c r="EMP23" s="244"/>
      <c r="EMQ23" s="244"/>
      <c r="EMR23" s="244"/>
      <c r="EMS23" s="244"/>
      <c r="EMT23" s="244"/>
      <c r="EMU23" s="244"/>
      <c r="EMV23" s="244"/>
      <c r="EMW23" s="244"/>
      <c r="EMX23" s="244"/>
      <c r="EMY23" s="244"/>
      <c r="EMZ23" s="244"/>
      <c r="ENA23" s="244"/>
      <c r="ENB23" s="244"/>
      <c r="ENC23" s="244"/>
      <c r="END23" s="244"/>
      <c r="ENE23" s="244"/>
      <c r="ENF23" s="244"/>
      <c r="ENG23" s="244"/>
      <c r="ENH23" s="244"/>
      <c r="ENI23" s="244"/>
      <c r="ENJ23" s="244"/>
      <c r="ENK23" s="244"/>
      <c r="ENL23" s="244"/>
      <c r="ENM23" s="244"/>
      <c r="ENN23" s="244"/>
      <c r="ENO23" s="244"/>
      <c r="ENP23" s="244"/>
      <c r="ENQ23" s="244"/>
      <c r="ENR23" s="244"/>
      <c r="ENS23" s="244"/>
      <c r="ENT23" s="244"/>
      <c r="ENU23" s="244"/>
      <c r="ENV23" s="244"/>
      <c r="ENW23" s="244"/>
      <c r="ENX23" s="244"/>
      <c r="ENY23" s="244"/>
      <c r="ENZ23" s="244"/>
      <c r="EOA23" s="244"/>
      <c r="EOB23" s="244"/>
      <c r="EOC23" s="244"/>
      <c r="EOD23" s="244"/>
      <c r="EOE23" s="244"/>
      <c r="EOF23" s="244"/>
      <c r="EOG23" s="244"/>
      <c r="EOH23" s="244"/>
      <c r="EOI23" s="244"/>
      <c r="EOJ23" s="244"/>
      <c r="EOK23" s="244"/>
      <c r="EOL23" s="244"/>
      <c r="EOM23" s="244"/>
      <c r="EON23" s="244"/>
      <c r="EOO23" s="244"/>
      <c r="EOP23" s="244"/>
      <c r="EOQ23" s="244"/>
      <c r="EOR23" s="244"/>
      <c r="EOS23" s="244"/>
      <c r="EOT23" s="244"/>
      <c r="EOU23" s="244"/>
      <c r="EOV23" s="244"/>
      <c r="EOW23" s="244"/>
      <c r="EOX23" s="244"/>
      <c r="EOY23" s="244"/>
      <c r="EOZ23" s="244"/>
      <c r="EPA23" s="244"/>
      <c r="EPB23" s="244"/>
      <c r="EPC23" s="244"/>
      <c r="EPD23" s="244"/>
      <c r="EPE23" s="244"/>
      <c r="EPF23" s="244"/>
      <c r="EPG23" s="244"/>
      <c r="EPH23" s="244"/>
      <c r="EPI23" s="244"/>
      <c r="EPJ23" s="244"/>
      <c r="EPK23" s="244"/>
      <c r="EPL23" s="244"/>
      <c r="EPM23" s="244"/>
      <c r="EPN23" s="244"/>
      <c r="EPO23" s="244"/>
      <c r="EPP23" s="244"/>
      <c r="EPQ23" s="244"/>
      <c r="EPR23" s="244"/>
      <c r="EPS23" s="244"/>
      <c r="EPT23" s="244"/>
      <c r="EPU23" s="244"/>
      <c r="EPV23" s="244"/>
      <c r="EPW23" s="244"/>
      <c r="EPX23" s="244"/>
      <c r="EPY23" s="244"/>
      <c r="EPZ23" s="244"/>
      <c r="EQA23" s="244"/>
      <c r="EQB23" s="244"/>
      <c r="EQC23" s="244"/>
      <c r="EQD23" s="244"/>
      <c r="EQE23" s="244"/>
      <c r="EQF23" s="244"/>
      <c r="EQG23" s="244"/>
      <c r="EQH23" s="244"/>
      <c r="EQI23" s="244"/>
      <c r="EQJ23" s="244"/>
      <c r="EQK23" s="244"/>
      <c r="EQL23" s="244"/>
      <c r="EQM23" s="244"/>
      <c r="EQN23" s="244"/>
      <c r="EQO23" s="244"/>
      <c r="EQP23" s="244"/>
      <c r="EQQ23" s="244"/>
      <c r="EQR23" s="244"/>
      <c r="EQS23" s="244"/>
      <c r="EQT23" s="244"/>
      <c r="EQU23" s="244"/>
      <c r="EQV23" s="244"/>
      <c r="EQW23" s="244"/>
      <c r="EQX23" s="244"/>
      <c r="EQY23" s="244"/>
      <c r="EQZ23" s="244"/>
      <c r="ERA23" s="244"/>
      <c r="ERB23" s="244"/>
      <c r="ERC23" s="244"/>
      <c r="ERD23" s="244"/>
      <c r="ERE23" s="244"/>
      <c r="ERF23" s="244"/>
      <c r="ERG23" s="244"/>
      <c r="ERH23" s="244"/>
      <c r="ERI23" s="244"/>
      <c r="ERJ23" s="244"/>
      <c r="ERK23" s="244"/>
      <c r="ERL23" s="244"/>
      <c r="ERM23" s="244"/>
      <c r="ERN23" s="244"/>
      <c r="ERO23" s="244"/>
      <c r="ERP23" s="244"/>
      <c r="ERQ23" s="244"/>
      <c r="ERR23" s="244"/>
      <c r="ERS23" s="244"/>
      <c r="ERT23" s="244"/>
      <c r="ERU23" s="244"/>
      <c r="ERV23" s="244"/>
      <c r="ERW23" s="244"/>
      <c r="ERX23" s="244"/>
      <c r="ERY23" s="244"/>
      <c r="ERZ23" s="244"/>
      <c r="ESA23" s="244"/>
      <c r="ESB23" s="244"/>
      <c r="ESC23" s="244"/>
      <c r="ESD23" s="244"/>
      <c r="ESE23" s="244"/>
      <c r="ESF23" s="244"/>
      <c r="ESG23" s="244"/>
      <c r="ESH23" s="244"/>
      <c r="ESI23" s="244"/>
      <c r="ESJ23" s="244"/>
      <c r="ESK23" s="244"/>
      <c r="ESL23" s="244"/>
      <c r="ESM23" s="244"/>
      <c r="ESN23" s="244"/>
      <c r="ESO23" s="244"/>
      <c r="ESP23" s="244"/>
      <c r="ESQ23" s="244"/>
      <c r="ESR23" s="244"/>
      <c r="ESS23" s="244"/>
      <c r="EST23" s="244"/>
      <c r="ESU23" s="244"/>
      <c r="ESV23" s="244"/>
      <c r="ESW23" s="244"/>
      <c r="ESX23" s="244"/>
      <c r="ESY23" s="244"/>
      <c r="ESZ23" s="244"/>
      <c r="ETA23" s="244"/>
      <c r="ETB23" s="244"/>
      <c r="ETC23" s="244"/>
      <c r="ETD23" s="244"/>
      <c r="ETE23" s="244"/>
      <c r="ETF23" s="244"/>
      <c r="ETG23" s="244"/>
      <c r="ETH23" s="244"/>
      <c r="ETI23" s="244"/>
      <c r="ETJ23" s="244"/>
      <c r="ETK23" s="244"/>
      <c r="ETL23" s="244"/>
      <c r="ETM23" s="244"/>
      <c r="ETN23" s="244"/>
      <c r="ETO23" s="244"/>
      <c r="ETP23" s="244"/>
      <c r="ETQ23" s="244"/>
      <c r="ETR23" s="244"/>
      <c r="ETS23" s="244"/>
      <c r="ETT23" s="244"/>
      <c r="ETU23" s="244"/>
      <c r="ETV23" s="244"/>
      <c r="ETW23" s="244"/>
      <c r="ETX23" s="244"/>
      <c r="ETY23" s="244"/>
      <c r="ETZ23" s="244"/>
      <c r="EUA23" s="244"/>
      <c r="EUB23" s="244"/>
      <c r="EUC23" s="244"/>
      <c r="EUD23" s="244"/>
      <c r="EUE23" s="244"/>
      <c r="EUF23" s="244"/>
      <c r="EUG23" s="244"/>
      <c r="EUH23" s="244"/>
      <c r="EUI23" s="244"/>
      <c r="EUJ23" s="244"/>
      <c r="EUK23" s="244"/>
      <c r="EUL23" s="244"/>
      <c r="EUM23" s="244"/>
      <c r="EUN23" s="244"/>
      <c r="EUO23" s="244"/>
      <c r="EUP23" s="244"/>
      <c r="EUQ23" s="244"/>
      <c r="EUR23" s="244"/>
      <c r="EUS23" s="244"/>
      <c r="EUT23" s="244"/>
      <c r="EUU23" s="244"/>
      <c r="EUV23" s="244"/>
      <c r="EUW23" s="244"/>
      <c r="EUX23" s="244"/>
      <c r="EUY23" s="244"/>
      <c r="EUZ23" s="244"/>
      <c r="EVA23" s="244"/>
      <c r="EVB23" s="244"/>
      <c r="EVC23" s="244"/>
      <c r="EVD23" s="244"/>
      <c r="EVE23" s="244"/>
      <c r="EVF23" s="244"/>
      <c r="EVG23" s="244"/>
      <c r="EVH23" s="244"/>
      <c r="EVI23" s="244"/>
      <c r="EVJ23" s="244"/>
      <c r="EVK23" s="244"/>
      <c r="EVL23" s="244"/>
      <c r="EVM23" s="244"/>
      <c r="EVN23" s="244"/>
      <c r="EVO23" s="244"/>
      <c r="EVP23" s="244"/>
      <c r="EVQ23" s="244"/>
      <c r="EVR23" s="244"/>
      <c r="EVS23" s="244"/>
      <c r="EVT23" s="244"/>
      <c r="EVU23" s="244"/>
      <c r="EVV23" s="244"/>
      <c r="EVW23" s="244"/>
      <c r="EVX23" s="244"/>
      <c r="EVY23" s="244"/>
      <c r="EVZ23" s="244"/>
      <c r="EWA23" s="244"/>
      <c r="EWB23" s="244"/>
      <c r="EWC23" s="244"/>
      <c r="EWD23" s="244"/>
      <c r="EWE23" s="244"/>
      <c r="EWF23" s="244"/>
      <c r="EWG23" s="244"/>
      <c r="EWH23" s="244"/>
      <c r="EWI23" s="244"/>
      <c r="EWJ23" s="244"/>
      <c r="EWK23" s="244"/>
      <c r="EWL23" s="244"/>
      <c r="EWM23" s="244"/>
      <c r="EWN23" s="244"/>
      <c r="EWO23" s="244"/>
      <c r="EWP23" s="244"/>
      <c r="EWQ23" s="244"/>
      <c r="EWR23" s="244"/>
      <c r="EWS23" s="244"/>
      <c r="EWT23" s="244"/>
      <c r="EWU23" s="244"/>
      <c r="EWV23" s="244"/>
      <c r="EWW23" s="244"/>
      <c r="EWX23" s="244"/>
      <c r="EWY23" s="244"/>
      <c r="EWZ23" s="244"/>
      <c r="EXA23" s="244"/>
      <c r="EXB23" s="244"/>
      <c r="EXC23" s="244"/>
      <c r="EXD23" s="244"/>
      <c r="EXE23" s="244"/>
      <c r="EXF23" s="244"/>
      <c r="EXG23" s="244"/>
      <c r="EXH23" s="244"/>
      <c r="EXI23" s="244"/>
      <c r="EXJ23" s="244"/>
      <c r="EXK23" s="244"/>
      <c r="EXL23" s="244"/>
      <c r="EXM23" s="244"/>
      <c r="EXN23" s="244"/>
      <c r="EXO23" s="244"/>
      <c r="EXP23" s="244"/>
      <c r="EXQ23" s="244"/>
      <c r="EXR23" s="244"/>
      <c r="EXS23" s="244"/>
      <c r="EXT23" s="244"/>
      <c r="EXU23" s="244"/>
      <c r="EXV23" s="244"/>
      <c r="EXW23" s="244"/>
      <c r="EXX23" s="244"/>
      <c r="EXY23" s="244"/>
      <c r="EXZ23" s="244"/>
      <c r="EYA23" s="244"/>
      <c r="EYB23" s="244"/>
      <c r="EYC23" s="244"/>
      <c r="EYD23" s="244"/>
      <c r="EYE23" s="244"/>
      <c r="EYF23" s="244"/>
      <c r="EYG23" s="244"/>
      <c r="EYH23" s="244"/>
      <c r="EYI23" s="244"/>
      <c r="EYJ23" s="244"/>
      <c r="EYK23" s="244"/>
      <c r="EYL23" s="244"/>
      <c r="EYM23" s="244"/>
      <c r="EYN23" s="244"/>
      <c r="EYO23" s="244"/>
      <c r="EYP23" s="244"/>
      <c r="EYQ23" s="244"/>
      <c r="EYR23" s="244"/>
      <c r="EYS23" s="244"/>
      <c r="EYT23" s="244"/>
      <c r="EYU23" s="244"/>
      <c r="EYV23" s="244"/>
      <c r="EYW23" s="244"/>
      <c r="EYX23" s="244"/>
      <c r="EYY23" s="244"/>
      <c r="EYZ23" s="244"/>
      <c r="EZA23" s="244"/>
      <c r="EZB23" s="244"/>
      <c r="EZC23" s="244"/>
      <c r="EZD23" s="244"/>
      <c r="EZE23" s="244"/>
      <c r="EZF23" s="244"/>
      <c r="EZG23" s="244"/>
      <c r="EZH23" s="244"/>
      <c r="EZI23" s="244"/>
      <c r="EZJ23" s="244"/>
      <c r="EZK23" s="244"/>
      <c r="EZL23" s="244"/>
      <c r="EZM23" s="244"/>
      <c r="EZN23" s="244"/>
      <c r="EZO23" s="244"/>
      <c r="EZP23" s="244"/>
      <c r="EZQ23" s="244"/>
      <c r="EZR23" s="244"/>
      <c r="EZS23" s="244"/>
      <c r="EZT23" s="244"/>
      <c r="EZU23" s="244"/>
      <c r="EZV23" s="244"/>
      <c r="EZW23" s="244"/>
      <c r="EZX23" s="244"/>
      <c r="EZY23" s="244"/>
      <c r="EZZ23" s="244"/>
      <c r="FAA23" s="244"/>
      <c r="FAB23" s="244"/>
      <c r="FAC23" s="244"/>
      <c r="FAD23" s="244"/>
      <c r="FAE23" s="244"/>
      <c r="FAF23" s="244"/>
      <c r="FAG23" s="244"/>
      <c r="FAH23" s="244"/>
      <c r="FAI23" s="244"/>
      <c r="FAJ23" s="244"/>
      <c r="FAK23" s="244"/>
      <c r="FAL23" s="244"/>
      <c r="FAM23" s="244"/>
      <c r="FAN23" s="244"/>
      <c r="FAO23" s="244"/>
      <c r="FAP23" s="244"/>
      <c r="FAQ23" s="244"/>
      <c r="FAR23" s="244"/>
      <c r="FAS23" s="244"/>
      <c r="FAT23" s="244"/>
      <c r="FAU23" s="244"/>
      <c r="FAV23" s="244"/>
      <c r="FAW23" s="244"/>
      <c r="FAX23" s="244"/>
      <c r="FAY23" s="244"/>
      <c r="FAZ23" s="244"/>
      <c r="FBA23" s="244"/>
      <c r="FBB23" s="244"/>
      <c r="FBC23" s="244"/>
      <c r="FBD23" s="244"/>
      <c r="FBE23" s="244"/>
      <c r="FBF23" s="244"/>
      <c r="FBG23" s="244"/>
      <c r="FBH23" s="244"/>
      <c r="FBI23" s="244"/>
      <c r="FBJ23" s="244"/>
      <c r="FBK23" s="244"/>
      <c r="FBL23" s="244"/>
      <c r="FBM23" s="244"/>
      <c r="FBN23" s="244"/>
      <c r="FBO23" s="244"/>
      <c r="FBP23" s="244"/>
      <c r="FBQ23" s="244"/>
      <c r="FBR23" s="244"/>
      <c r="FBS23" s="244"/>
      <c r="FBT23" s="244"/>
      <c r="FBU23" s="244"/>
      <c r="FBV23" s="244"/>
      <c r="FBW23" s="244"/>
      <c r="FBX23" s="244"/>
      <c r="FBY23" s="244"/>
      <c r="FBZ23" s="244"/>
      <c r="FCA23" s="244"/>
      <c r="FCB23" s="244"/>
      <c r="FCC23" s="244"/>
      <c r="FCD23" s="244"/>
      <c r="FCE23" s="244"/>
      <c r="FCF23" s="244"/>
      <c r="FCG23" s="244"/>
      <c r="FCH23" s="244"/>
      <c r="FCI23" s="244"/>
      <c r="FCJ23" s="244"/>
      <c r="FCK23" s="244"/>
      <c r="FCL23" s="244"/>
      <c r="FCM23" s="244"/>
      <c r="FCN23" s="244"/>
      <c r="FCO23" s="244"/>
      <c r="FCP23" s="244"/>
      <c r="FCQ23" s="244"/>
      <c r="FCR23" s="244"/>
      <c r="FCS23" s="244"/>
      <c r="FCT23" s="244"/>
      <c r="FCU23" s="244"/>
      <c r="FCV23" s="244"/>
      <c r="FCW23" s="244"/>
      <c r="FCX23" s="244"/>
      <c r="FCY23" s="244"/>
      <c r="FCZ23" s="244"/>
      <c r="FDA23" s="244"/>
      <c r="FDB23" s="244"/>
      <c r="FDC23" s="244"/>
      <c r="FDD23" s="244"/>
      <c r="FDE23" s="244"/>
      <c r="FDF23" s="244"/>
      <c r="FDG23" s="244"/>
      <c r="FDH23" s="244"/>
      <c r="FDI23" s="244"/>
      <c r="FDJ23" s="244"/>
      <c r="FDK23" s="244"/>
      <c r="FDL23" s="244"/>
      <c r="FDM23" s="244"/>
      <c r="FDN23" s="244"/>
      <c r="FDO23" s="244"/>
      <c r="FDP23" s="244"/>
      <c r="FDQ23" s="244"/>
      <c r="FDR23" s="244"/>
      <c r="FDS23" s="244"/>
      <c r="FDT23" s="244"/>
      <c r="FDU23" s="244"/>
      <c r="FDV23" s="244"/>
      <c r="FDW23" s="244"/>
      <c r="FDX23" s="244"/>
      <c r="FDY23" s="244"/>
      <c r="FDZ23" s="244"/>
      <c r="FEA23" s="244"/>
      <c r="FEB23" s="244"/>
      <c r="FEC23" s="244"/>
      <c r="FED23" s="244"/>
      <c r="FEE23" s="244"/>
      <c r="FEF23" s="244"/>
      <c r="FEG23" s="244"/>
      <c r="FEH23" s="244"/>
      <c r="FEI23" s="244"/>
      <c r="FEJ23" s="244"/>
      <c r="FEK23" s="244"/>
      <c r="FEL23" s="244"/>
      <c r="FEM23" s="244"/>
      <c r="FEN23" s="244"/>
      <c r="FEO23" s="244"/>
      <c r="FEP23" s="244"/>
      <c r="FEQ23" s="244"/>
      <c r="FER23" s="244"/>
      <c r="FES23" s="244"/>
      <c r="FET23" s="244"/>
      <c r="FEU23" s="244"/>
      <c r="FEV23" s="244"/>
      <c r="FEW23" s="244"/>
      <c r="FEX23" s="244"/>
      <c r="FEY23" s="244"/>
      <c r="FEZ23" s="244"/>
      <c r="FFA23" s="244"/>
      <c r="FFB23" s="244"/>
      <c r="FFC23" s="244"/>
      <c r="FFD23" s="244"/>
      <c r="FFE23" s="244"/>
      <c r="FFF23" s="244"/>
      <c r="FFG23" s="244"/>
      <c r="FFH23" s="244"/>
      <c r="FFI23" s="244"/>
      <c r="FFJ23" s="244"/>
      <c r="FFK23" s="244"/>
      <c r="FFL23" s="244"/>
      <c r="FFM23" s="244"/>
      <c r="FFN23" s="244"/>
      <c r="FFO23" s="244"/>
      <c r="FFP23" s="244"/>
      <c r="FFQ23" s="244"/>
      <c r="FFR23" s="244"/>
      <c r="FFS23" s="244"/>
      <c r="FFT23" s="244"/>
      <c r="FFU23" s="244"/>
      <c r="FFV23" s="244"/>
      <c r="FFW23" s="244"/>
      <c r="FFX23" s="244"/>
      <c r="FFY23" s="244"/>
      <c r="FFZ23" s="244"/>
      <c r="FGA23" s="244"/>
      <c r="FGB23" s="244"/>
      <c r="FGC23" s="244"/>
      <c r="FGD23" s="244"/>
      <c r="FGE23" s="244"/>
      <c r="FGF23" s="244"/>
      <c r="FGG23" s="244"/>
      <c r="FGH23" s="244"/>
      <c r="FGI23" s="244"/>
      <c r="FGJ23" s="244"/>
      <c r="FGK23" s="244"/>
      <c r="FGL23" s="244"/>
      <c r="FGM23" s="244"/>
      <c r="FGN23" s="244"/>
      <c r="FGO23" s="244"/>
      <c r="FGP23" s="244"/>
      <c r="FGQ23" s="244"/>
      <c r="FGR23" s="244"/>
      <c r="FGS23" s="244"/>
      <c r="FGT23" s="244"/>
      <c r="FGU23" s="244"/>
      <c r="FGV23" s="244"/>
      <c r="FGW23" s="244"/>
      <c r="FGX23" s="244"/>
      <c r="FGY23" s="244"/>
      <c r="FGZ23" s="244"/>
      <c r="FHA23" s="244"/>
      <c r="FHB23" s="244"/>
      <c r="FHC23" s="244"/>
      <c r="FHD23" s="244"/>
      <c r="FHE23" s="244"/>
      <c r="FHF23" s="244"/>
      <c r="FHG23" s="244"/>
      <c r="FHH23" s="244"/>
      <c r="FHI23" s="244"/>
      <c r="FHJ23" s="244"/>
      <c r="FHK23" s="244"/>
      <c r="FHL23" s="244"/>
      <c r="FHM23" s="244"/>
      <c r="FHN23" s="244"/>
      <c r="FHO23" s="244"/>
      <c r="FHP23" s="244"/>
      <c r="FHQ23" s="244"/>
      <c r="FHR23" s="244"/>
      <c r="FHS23" s="244"/>
      <c r="FHT23" s="244"/>
      <c r="FHU23" s="244"/>
      <c r="FHV23" s="244"/>
      <c r="FHW23" s="244"/>
      <c r="FHX23" s="244"/>
      <c r="FHY23" s="244"/>
      <c r="FHZ23" s="244"/>
      <c r="FIA23" s="244"/>
      <c r="FIB23" s="244"/>
      <c r="FIC23" s="244"/>
      <c r="FID23" s="244"/>
      <c r="FIE23" s="244"/>
      <c r="FIF23" s="244"/>
      <c r="FIG23" s="244"/>
      <c r="FIH23" s="244"/>
      <c r="FII23" s="244"/>
      <c r="FIJ23" s="244"/>
      <c r="FIK23" s="244"/>
      <c r="FIL23" s="244"/>
      <c r="FIM23" s="244"/>
      <c r="FIN23" s="244"/>
      <c r="FIO23" s="244"/>
      <c r="FIP23" s="244"/>
      <c r="FIQ23" s="244"/>
      <c r="FIR23" s="244"/>
      <c r="FIS23" s="244"/>
      <c r="FIT23" s="244"/>
      <c r="FIU23" s="244"/>
      <c r="FIV23" s="244"/>
      <c r="FIW23" s="244"/>
      <c r="FIX23" s="244"/>
      <c r="FIY23" s="244"/>
      <c r="FIZ23" s="244"/>
      <c r="FJA23" s="244"/>
      <c r="FJB23" s="244"/>
      <c r="FJC23" s="244"/>
      <c r="FJD23" s="244"/>
      <c r="FJE23" s="244"/>
      <c r="FJF23" s="244"/>
      <c r="FJG23" s="244"/>
      <c r="FJH23" s="244"/>
      <c r="FJI23" s="244"/>
      <c r="FJJ23" s="244"/>
      <c r="FJK23" s="244"/>
      <c r="FJL23" s="244"/>
      <c r="FJM23" s="244"/>
      <c r="FJN23" s="244"/>
      <c r="FJO23" s="244"/>
      <c r="FJP23" s="244"/>
      <c r="FJQ23" s="244"/>
      <c r="FJR23" s="244"/>
      <c r="FJS23" s="244"/>
      <c r="FJT23" s="244"/>
      <c r="FJU23" s="244"/>
      <c r="FJV23" s="244"/>
      <c r="FJW23" s="244"/>
      <c r="FJX23" s="244"/>
      <c r="FJY23" s="244"/>
      <c r="FJZ23" s="244"/>
      <c r="FKA23" s="244"/>
      <c r="FKB23" s="244"/>
      <c r="FKC23" s="244"/>
      <c r="FKD23" s="244"/>
      <c r="FKE23" s="244"/>
      <c r="FKF23" s="244"/>
      <c r="FKG23" s="244"/>
      <c r="FKH23" s="244"/>
      <c r="FKI23" s="244"/>
      <c r="FKJ23" s="244"/>
      <c r="FKK23" s="244"/>
      <c r="FKL23" s="244"/>
      <c r="FKM23" s="244"/>
      <c r="FKN23" s="244"/>
      <c r="FKO23" s="244"/>
      <c r="FKP23" s="244"/>
      <c r="FKQ23" s="244"/>
      <c r="FKR23" s="244"/>
      <c r="FKS23" s="244"/>
      <c r="FKT23" s="244"/>
      <c r="FKU23" s="244"/>
      <c r="FKV23" s="244"/>
      <c r="FKW23" s="244"/>
      <c r="FKX23" s="244"/>
      <c r="FKY23" s="244"/>
      <c r="FKZ23" s="244"/>
      <c r="FLA23" s="244"/>
      <c r="FLB23" s="244"/>
      <c r="FLC23" s="244"/>
      <c r="FLD23" s="244"/>
      <c r="FLE23" s="244"/>
      <c r="FLF23" s="244"/>
      <c r="FLG23" s="244"/>
      <c r="FLH23" s="244"/>
      <c r="FLI23" s="244"/>
      <c r="FLJ23" s="244"/>
      <c r="FLK23" s="244"/>
      <c r="FLL23" s="244"/>
      <c r="FLM23" s="244"/>
      <c r="FLN23" s="244"/>
      <c r="FLO23" s="244"/>
      <c r="FLP23" s="244"/>
      <c r="FLQ23" s="244"/>
      <c r="FLR23" s="244"/>
      <c r="FLS23" s="244"/>
      <c r="FLT23" s="244"/>
      <c r="FLU23" s="244"/>
      <c r="FLV23" s="244"/>
      <c r="FLW23" s="244"/>
      <c r="FLX23" s="244"/>
      <c r="FLY23" s="244"/>
      <c r="FLZ23" s="244"/>
      <c r="FMA23" s="244"/>
      <c r="FMB23" s="244"/>
      <c r="FMC23" s="244"/>
      <c r="FMD23" s="244"/>
      <c r="FME23" s="244"/>
      <c r="FMF23" s="244"/>
      <c r="FMG23" s="244"/>
      <c r="FMH23" s="244"/>
      <c r="FMI23" s="244"/>
      <c r="FMJ23" s="244"/>
      <c r="FMK23" s="244"/>
      <c r="FML23" s="244"/>
      <c r="FMM23" s="244"/>
      <c r="FMN23" s="244"/>
      <c r="FMO23" s="244"/>
      <c r="FMP23" s="244"/>
      <c r="FMQ23" s="244"/>
      <c r="FMR23" s="244"/>
      <c r="FMS23" s="244"/>
      <c r="FMT23" s="244"/>
      <c r="FMU23" s="244"/>
      <c r="FMV23" s="244"/>
      <c r="FMW23" s="244"/>
      <c r="FMX23" s="244"/>
      <c r="FMY23" s="244"/>
      <c r="FMZ23" s="244"/>
      <c r="FNA23" s="244"/>
      <c r="FNB23" s="244"/>
      <c r="FNC23" s="244"/>
      <c r="FND23" s="244"/>
      <c r="FNE23" s="244"/>
      <c r="FNF23" s="244"/>
      <c r="FNG23" s="244"/>
      <c r="FNH23" s="244"/>
      <c r="FNI23" s="244"/>
      <c r="FNJ23" s="244"/>
      <c r="FNK23" s="244"/>
      <c r="FNL23" s="244"/>
      <c r="FNM23" s="244"/>
      <c r="FNN23" s="244"/>
      <c r="FNO23" s="244"/>
      <c r="FNP23" s="244"/>
      <c r="FNQ23" s="244"/>
      <c r="FNR23" s="244"/>
      <c r="FNS23" s="244"/>
      <c r="FNT23" s="244"/>
      <c r="FNU23" s="244"/>
      <c r="FNV23" s="244"/>
      <c r="FNW23" s="244"/>
      <c r="FNX23" s="244"/>
      <c r="FNY23" s="244"/>
      <c r="FNZ23" s="244"/>
      <c r="FOA23" s="244"/>
      <c r="FOB23" s="244"/>
      <c r="FOC23" s="244"/>
      <c r="FOD23" s="244"/>
      <c r="FOE23" s="244"/>
      <c r="FOF23" s="244"/>
      <c r="FOG23" s="244"/>
      <c r="FOH23" s="244"/>
      <c r="FOI23" s="244"/>
      <c r="FOJ23" s="244"/>
      <c r="FOK23" s="244"/>
      <c r="FOL23" s="244"/>
      <c r="FOM23" s="244"/>
      <c r="FON23" s="244"/>
      <c r="FOO23" s="244"/>
      <c r="FOP23" s="244"/>
      <c r="FOQ23" s="244"/>
      <c r="FOR23" s="244"/>
      <c r="FOS23" s="244"/>
      <c r="FOT23" s="244"/>
      <c r="FOU23" s="244"/>
      <c r="FOV23" s="244"/>
      <c r="FOW23" s="244"/>
      <c r="FOX23" s="244"/>
      <c r="FOY23" s="244"/>
      <c r="FOZ23" s="244"/>
      <c r="FPA23" s="244"/>
      <c r="FPB23" s="244"/>
      <c r="FPC23" s="244"/>
      <c r="FPD23" s="244"/>
      <c r="FPE23" s="244"/>
      <c r="FPF23" s="244"/>
      <c r="FPG23" s="244"/>
      <c r="FPH23" s="244"/>
      <c r="FPI23" s="244"/>
      <c r="FPJ23" s="244"/>
      <c r="FPK23" s="244"/>
      <c r="FPL23" s="244"/>
      <c r="FPM23" s="244"/>
      <c r="FPN23" s="244"/>
      <c r="FPO23" s="244"/>
      <c r="FPP23" s="244"/>
      <c r="FPQ23" s="244"/>
      <c r="FPR23" s="244"/>
      <c r="FPS23" s="244"/>
      <c r="FPT23" s="244"/>
      <c r="FPU23" s="244"/>
      <c r="FPV23" s="244"/>
      <c r="FPW23" s="244"/>
      <c r="FPX23" s="244"/>
      <c r="FPY23" s="244"/>
      <c r="FPZ23" s="244"/>
      <c r="FQA23" s="244"/>
      <c r="FQB23" s="244"/>
      <c r="FQC23" s="244"/>
      <c r="FQD23" s="244"/>
      <c r="FQE23" s="244"/>
      <c r="FQF23" s="244"/>
      <c r="FQG23" s="244"/>
      <c r="FQH23" s="244"/>
      <c r="FQI23" s="244"/>
      <c r="FQJ23" s="244"/>
      <c r="FQK23" s="244"/>
      <c r="FQL23" s="244"/>
      <c r="FQM23" s="244"/>
      <c r="FQN23" s="244"/>
      <c r="FQO23" s="244"/>
      <c r="FQP23" s="244"/>
      <c r="FQQ23" s="244"/>
      <c r="FQR23" s="244"/>
      <c r="FQS23" s="244"/>
      <c r="FQT23" s="244"/>
      <c r="FQU23" s="244"/>
      <c r="FQV23" s="244"/>
      <c r="FQW23" s="244"/>
      <c r="FQX23" s="244"/>
      <c r="FQY23" s="244"/>
      <c r="FQZ23" s="244"/>
      <c r="FRA23" s="244"/>
      <c r="FRB23" s="244"/>
      <c r="FRC23" s="244"/>
      <c r="FRD23" s="244"/>
      <c r="FRE23" s="244"/>
      <c r="FRF23" s="244"/>
      <c r="FRG23" s="244"/>
      <c r="FRH23" s="244"/>
      <c r="FRI23" s="244"/>
      <c r="FRJ23" s="244"/>
      <c r="FRK23" s="244"/>
      <c r="FRL23" s="244"/>
      <c r="FRM23" s="244"/>
      <c r="FRN23" s="244"/>
      <c r="FRO23" s="244"/>
      <c r="FRP23" s="244"/>
      <c r="FRQ23" s="244"/>
      <c r="FRR23" s="244"/>
      <c r="FRS23" s="244"/>
      <c r="FRT23" s="244"/>
      <c r="FRU23" s="244"/>
      <c r="FRV23" s="244"/>
      <c r="FRW23" s="244"/>
      <c r="FRX23" s="244"/>
      <c r="FRY23" s="244"/>
      <c r="FRZ23" s="244"/>
      <c r="FSA23" s="244"/>
      <c r="FSB23" s="244"/>
      <c r="FSC23" s="244"/>
      <c r="FSD23" s="244"/>
      <c r="FSE23" s="244"/>
      <c r="FSF23" s="244"/>
      <c r="FSG23" s="244"/>
      <c r="FSH23" s="244"/>
      <c r="FSI23" s="244"/>
      <c r="FSJ23" s="244"/>
      <c r="FSK23" s="244"/>
      <c r="FSL23" s="244"/>
      <c r="FSM23" s="244"/>
      <c r="FSN23" s="244"/>
      <c r="FSO23" s="244"/>
      <c r="FSP23" s="244"/>
      <c r="FSQ23" s="244"/>
      <c r="FSR23" s="244"/>
      <c r="FSS23" s="244"/>
      <c r="FST23" s="244"/>
      <c r="FSU23" s="244"/>
      <c r="FSV23" s="244"/>
      <c r="FSW23" s="244"/>
      <c r="FSX23" s="244"/>
      <c r="FSY23" s="244"/>
      <c r="FSZ23" s="244"/>
      <c r="FTA23" s="244"/>
      <c r="FTB23" s="244"/>
      <c r="FTC23" s="244"/>
      <c r="FTD23" s="244"/>
      <c r="FTE23" s="244"/>
      <c r="FTF23" s="244"/>
      <c r="FTG23" s="244"/>
      <c r="FTH23" s="244"/>
      <c r="FTI23" s="244"/>
      <c r="FTJ23" s="244"/>
      <c r="FTK23" s="244"/>
      <c r="FTL23" s="244"/>
      <c r="FTM23" s="244"/>
      <c r="FTN23" s="244"/>
      <c r="FTO23" s="244"/>
      <c r="FTP23" s="244"/>
      <c r="FTQ23" s="244"/>
      <c r="FTR23" s="244"/>
      <c r="FTS23" s="244"/>
      <c r="FTT23" s="244"/>
      <c r="FTU23" s="244"/>
      <c r="FTV23" s="244"/>
      <c r="FTW23" s="244"/>
      <c r="FTX23" s="244"/>
      <c r="FTY23" s="244"/>
      <c r="FTZ23" s="244"/>
      <c r="FUA23" s="244"/>
      <c r="FUB23" s="244"/>
      <c r="FUC23" s="244"/>
      <c r="FUD23" s="244"/>
      <c r="FUE23" s="244"/>
      <c r="FUF23" s="244"/>
      <c r="FUG23" s="244"/>
      <c r="FUH23" s="244"/>
      <c r="FUI23" s="244"/>
      <c r="FUJ23" s="244"/>
      <c r="FUK23" s="244"/>
      <c r="FUL23" s="244"/>
      <c r="FUM23" s="244"/>
      <c r="FUN23" s="244"/>
      <c r="FUO23" s="244"/>
      <c r="FUP23" s="244"/>
      <c r="FUQ23" s="244"/>
      <c r="FUR23" s="244"/>
      <c r="FUS23" s="244"/>
      <c r="FUT23" s="244"/>
      <c r="FUU23" s="244"/>
      <c r="FUV23" s="244"/>
      <c r="FUW23" s="244"/>
      <c r="FUX23" s="244"/>
      <c r="FUY23" s="244"/>
      <c r="FUZ23" s="244"/>
      <c r="FVA23" s="244"/>
      <c r="FVB23" s="244"/>
      <c r="FVC23" s="244"/>
      <c r="FVD23" s="244"/>
      <c r="FVE23" s="244"/>
      <c r="FVF23" s="244"/>
      <c r="FVG23" s="244"/>
      <c r="FVH23" s="244"/>
      <c r="FVI23" s="244"/>
      <c r="FVJ23" s="244"/>
      <c r="FVK23" s="244"/>
      <c r="FVL23" s="244"/>
      <c r="FVM23" s="244"/>
      <c r="FVN23" s="244"/>
      <c r="FVO23" s="244"/>
      <c r="FVP23" s="244"/>
      <c r="FVQ23" s="244"/>
      <c r="FVR23" s="244"/>
      <c r="FVS23" s="244"/>
      <c r="FVT23" s="244"/>
      <c r="FVU23" s="244"/>
      <c r="FVV23" s="244"/>
      <c r="FVW23" s="244"/>
      <c r="FVX23" s="244"/>
      <c r="FVY23" s="244"/>
      <c r="FVZ23" s="244"/>
      <c r="FWA23" s="244"/>
      <c r="FWB23" s="244"/>
      <c r="FWC23" s="244"/>
      <c r="FWD23" s="244"/>
      <c r="FWE23" s="244"/>
      <c r="FWF23" s="244"/>
      <c r="FWG23" s="244"/>
      <c r="FWH23" s="244"/>
      <c r="FWI23" s="244"/>
      <c r="FWJ23" s="244"/>
      <c r="FWK23" s="244"/>
      <c r="FWL23" s="244"/>
      <c r="FWM23" s="244"/>
      <c r="FWN23" s="244"/>
      <c r="FWO23" s="244"/>
      <c r="FWP23" s="244"/>
      <c r="FWQ23" s="244"/>
      <c r="FWR23" s="244"/>
      <c r="FWS23" s="244"/>
      <c r="FWT23" s="244"/>
      <c r="FWU23" s="244"/>
      <c r="FWV23" s="244"/>
      <c r="FWW23" s="244"/>
      <c r="FWX23" s="244"/>
      <c r="FWY23" s="244"/>
      <c r="FWZ23" s="244"/>
      <c r="FXA23" s="244"/>
      <c r="FXB23" s="244"/>
      <c r="FXC23" s="244"/>
      <c r="FXD23" s="244"/>
      <c r="FXE23" s="244"/>
      <c r="FXF23" s="244"/>
      <c r="FXG23" s="244"/>
      <c r="FXH23" s="244"/>
      <c r="FXI23" s="244"/>
      <c r="FXJ23" s="244"/>
      <c r="FXK23" s="244"/>
      <c r="FXL23" s="244"/>
      <c r="FXM23" s="244"/>
      <c r="FXN23" s="244"/>
      <c r="FXO23" s="244"/>
      <c r="FXP23" s="244"/>
      <c r="FXQ23" s="244"/>
      <c r="FXR23" s="244"/>
      <c r="FXS23" s="244"/>
      <c r="FXT23" s="244"/>
      <c r="FXU23" s="244"/>
      <c r="FXV23" s="244"/>
      <c r="FXW23" s="244"/>
      <c r="FXX23" s="244"/>
      <c r="FXY23" s="244"/>
      <c r="FXZ23" s="244"/>
      <c r="FYA23" s="244"/>
      <c r="FYB23" s="244"/>
      <c r="FYC23" s="244"/>
      <c r="FYD23" s="244"/>
      <c r="FYE23" s="244"/>
      <c r="FYF23" s="244"/>
      <c r="FYG23" s="244"/>
      <c r="FYH23" s="244"/>
      <c r="FYI23" s="244"/>
      <c r="FYJ23" s="244"/>
      <c r="FYK23" s="244"/>
      <c r="FYL23" s="244"/>
      <c r="FYM23" s="244"/>
      <c r="FYN23" s="244"/>
      <c r="FYO23" s="244"/>
      <c r="FYP23" s="244"/>
      <c r="FYQ23" s="244"/>
      <c r="FYR23" s="244"/>
      <c r="FYS23" s="244"/>
      <c r="FYT23" s="244"/>
      <c r="FYU23" s="244"/>
      <c r="FYV23" s="244"/>
      <c r="FYW23" s="244"/>
      <c r="FYX23" s="244"/>
      <c r="FYY23" s="244"/>
      <c r="FYZ23" s="244"/>
      <c r="FZA23" s="244"/>
      <c r="FZB23" s="244"/>
      <c r="FZC23" s="244"/>
      <c r="FZD23" s="244"/>
      <c r="FZE23" s="244"/>
      <c r="FZF23" s="244"/>
      <c r="FZG23" s="244"/>
      <c r="FZH23" s="244"/>
      <c r="FZI23" s="244"/>
      <c r="FZJ23" s="244"/>
      <c r="FZK23" s="244"/>
      <c r="FZL23" s="244"/>
      <c r="FZM23" s="244"/>
      <c r="FZN23" s="244"/>
      <c r="FZO23" s="244"/>
      <c r="FZP23" s="244"/>
      <c r="FZQ23" s="244"/>
      <c r="FZR23" s="244"/>
      <c r="FZS23" s="244"/>
      <c r="FZT23" s="244"/>
      <c r="FZU23" s="244"/>
      <c r="FZV23" s="244"/>
      <c r="FZW23" s="244"/>
      <c r="FZX23" s="244"/>
      <c r="FZY23" s="244"/>
      <c r="FZZ23" s="244"/>
      <c r="GAA23" s="244"/>
      <c r="GAB23" s="244"/>
      <c r="GAC23" s="244"/>
      <c r="GAD23" s="244"/>
      <c r="GAE23" s="244"/>
      <c r="GAF23" s="244"/>
      <c r="GAG23" s="244"/>
      <c r="GAH23" s="244"/>
      <c r="GAI23" s="244"/>
      <c r="GAJ23" s="244"/>
      <c r="GAK23" s="244"/>
      <c r="GAL23" s="244"/>
      <c r="GAM23" s="244"/>
      <c r="GAN23" s="244"/>
      <c r="GAO23" s="244"/>
      <c r="GAP23" s="244"/>
      <c r="GAQ23" s="244"/>
      <c r="GAR23" s="244"/>
      <c r="GAS23" s="244"/>
      <c r="GAT23" s="244"/>
      <c r="GAU23" s="244"/>
      <c r="GAV23" s="244"/>
      <c r="GAW23" s="244"/>
      <c r="GAX23" s="244"/>
      <c r="GAY23" s="244"/>
      <c r="GAZ23" s="244"/>
      <c r="GBA23" s="244"/>
      <c r="GBB23" s="244"/>
      <c r="GBC23" s="244"/>
      <c r="GBD23" s="244"/>
      <c r="GBE23" s="244"/>
      <c r="GBF23" s="244"/>
      <c r="GBG23" s="244"/>
      <c r="GBH23" s="244"/>
      <c r="GBI23" s="244"/>
      <c r="GBJ23" s="244"/>
      <c r="GBK23" s="244"/>
      <c r="GBL23" s="244"/>
      <c r="GBM23" s="244"/>
      <c r="GBN23" s="244"/>
      <c r="GBO23" s="244"/>
      <c r="GBP23" s="244"/>
      <c r="GBQ23" s="244"/>
      <c r="GBR23" s="244"/>
      <c r="GBS23" s="244"/>
      <c r="GBT23" s="244"/>
      <c r="GBU23" s="244"/>
      <c r="GBV23" s="244"/>
      <c r="GBW23" s="244"/>
      <c r="GBX23" s="244"/>
      <c r="GBY23" s="244"/>
      <c r="GBZ23" s="244"/>
      <c r="GCA23" s="244"/>
      <c r="GCB23" s="244"/>
      <c r="GCC23" s="244"/>
      <c r="GCD23" s="244"/>
      <c r="GCE23" s="244"/>
      <c r="GCF23" s="244"/>
      <c r="GCG23" s="244"/>
      <c r="GCH23" s="244"/>
      <c r="GCI23" s="244"/>
      <c r="GCJ23" s="244"/>
      <c r="GCK23" s="244"/>
      <c r="GCL23" s="244"/>
      <c r="GCM23" s="244"/>
      <c r="GCN23" s="244"/>
      <c r="GCO23" s="244"/>
      <c r="GCP23" s="244"/>
      <c r="GCQ23" s="244"/>
      <c r="GCR23" s="244"/>
      <c r="GCS23" s="244"/>
      <c r="GCT23" s="244"/>
      <c r="GCU23" s="244"/>
      <c r="GCV23" s="244"/>
      <c r="GCW23" s="244"/>
      <c r="GCX23" s="244"/>
      <c r="GCY23" s="244"/>
      <c r="GCZ23" s="244"/>
      <c r="GDA23" s="244"/>
      <c r="GDB23" s="244"/>
      <c r="GDC23" s="244"/>
      <c r="GDD23" s="244"/>
      <c r="GDE23" s="244"/>
      <c r="GDF23" s="244"/>
      <c r="GDG23" s="244"/>
      <c r="GDH23" s="244"/>
      <c r="GDI23" s="244"/>
      <c r="GDJ23" s="244"/>
      <c r="GDK23" s="244"/>
      <c r="GDL23" s="244"/>
      <c r="GDM23" s="244"/>
      <c r="GDN23" s="244"/>
      <c r="GDO23" s="244"/>
      <c r="GDP23" s="244"/>
      <c r="GDQ23" s="244"/>
      <c r="GDR23" s="244"/>
      <c r="GDS23" s="244"/>
      <c r="GDT23" s="244"/>
      <c r="GDU23" s="244"/>
      <c r="GDV23" s="244"/>
      <c r="GDW23" s="244"/>
      <c r="GDX23" s="244"/>
      <c r="GDY23" s="244"/>
      <c r="GDZ23" s="244"/>
      <c r="GEA23" s="244"/>
      <c r="GEB23" s="244"/>
      <c r="GEC23" s="244"/>
      <c r="GED23" s="244"/>
      <c r="GEE23" s="244"/>
      <c r="GEF23" s="244"/>
      <c r="GEG23" s="244"/>
      <c r="GEH23" s="244"/>
      <c r="GEI23" s="244"/>
      <c r="GEJ23" s="244"/>
      <c r="GEK23" s="244"/>
      <c r="GEL23" s="244"/>
      <c r="GEM23" s="244"/>
      <c r="GEN23" s="244"/>
      <c r="GEO23" s="244"/>
      <c r="GEP23" s="244"/>
      <c r="GEQ23" s="244"/>
      <c r="GER23" s="244"/>
      <c r="GES23" s="244"/>
      <c r="GET23" s="244"/>
      <c r="GEU23" s="244"/>
      <c r="GEV23" s="244"/>
      <c r="GEW23" s="244"/>
      <c r="GEX23" s="244"/>
      <c r="GEY23" s="244"/>
      <c r="GEZ23" s="244"/>
      <c r="GFA23" s="244"/>
      <c r="GFB23" s="244"/>
      <c r="GFC23" s="244"/>
      <c r="GFD23" s="244"/>
      <c r="GFE23" s="244"/>
      <c r="GFF23" s="244"/>
      <c r="GFG23" s="244"/>
      <c r="GFH23" s="244"/>
      <c r="GFI23" s="244"/>
      <c r="GFJ23" s="244"/>
      <c r="GFK23" s="244"/>
      <c r="GFL23" s="244"/>
      <c r="GFM23" s="244"/>
      <c r="GFN23" s="244"/>
      <c r="GFO23" s="244"/>
      <c r="GFP23" s="244"/>
      <c r="GFQ23" s="244"/>
      <c r="GFR23" s="244"/>
      <c r="GFS23" s="244"/>
      <c r="GFT23" s="244"/>
      <c r="GFU23" s="244"/>
      <c r="GFV23" s="244"/>
      <c r="GFW23" s="244"/>
      <c r="GFX23" s="244"/>
      <c r="GFY23" s="244"/>
      <c r="GFZ23" s="244"/>
      <c r="GGA23" s="244"/>
      <c r="GGB23" s="244"/>
      <c r="GGC23" s="244"/>
      <c r="GGD23" s="244"/>
      <c r="GGE23" s="244"/>
      <c r="GGF23" s="244"/>
      <c r="GGG23" s="244"/>
      <c r="GGH23" s="244"/>
      <c r="GGI23" s="244"/>
      <c r="GGJ23" s="244"/>
      <c r="GGK23" s="244"/>
      <c r="GGL23" s="244"/>
      <c r="GGM23" s="244"/>
      <c r="GGN23" s="244"/>
      <c r="GGO23" s="244"/>
      <c r="GGP23" s="244"/>
      <c r="GGQ23" s="244"/>
      <c r="GGR23" s="244"/>
      <c r="GGS23" s="244"/>
      <c r="GGT23" s="244"/>
      <c r="GGU23" s="244"/>
      <c r="GGV23" s="244"/>
      <c r="GGW23" s="244"/>
      <c r="GGX23" s="244"/>
      <c r="GGY23" s="244"/>
      <c r="GGZ23" s="244"/>
      <c r="GHA23" s="244"/>
      <c r="GHB23" s="244"/>
      <c r="GHC23" s="244"/>
      <c r="GHD23" s="244"/>
      <c r="GHE23" s="244"/>
      <c r="GHF23" s="244"/>
      <c r="GHG23" s="244"/>
      <c r="GHH23" s="244"/>
      <c r="GHI23" s="244"/>
      <c r="GHJ23" s="244"/>
      <c r="GHK23" s="244"/>
      <c r="GHL23" s="244"/>
      <c r="GHM23" s="244"/>
      <c r="GHN23" s="244"/>
      <c r="GHO23" s="244"/>
      <c r="GHP23" s="244"/>
      <c r="GHQ23" s="244"/>
      <c r="GHR23" s="244"/>
      <c r="GHS23" s="244"/>
      <c r="GHT23" s="244"/>
      <c r="GHU23" s="244"/>
      <c r="GHV23" s="244"/>
      <c r="GHW23" s="244"/>
      <c r="GHX23" s="244"/>
      <c r="GHY23" s="244"/>
      <c r="GHZ23" s="244"/>
      <c r="GIA23" s="244"/>
      <c r="GIB23" s="244"/>
      <c r="GIC23" s="244"/>
      <c r="GID23" s="244"/>
      <c r="GIE23" s="244"/>
      <c r="GIF23" s="244"/>
      <c r="GIG23" s="244"/>
      <c r="GIH23" s="244"/>
      <c r="GII23" s="244"/>
      <c r="GIJ23" s="244"/>
      <c r="GIK23" s="244"/>
      <c r="GIL23" s="244"/>
      <c r="GIM23" s="244"/>
      <c r="GIN23" s="244"/>
      <c r="GIO23" s="244"/>
      <c r="GIP23" s="244"/>
      <c r="GIQ23" s="244"/>
      <c r="GIR23" s="244"/>
      <c r="GIS23" s="244"/>
      <c r="GIT23" s="244"/>
      <c r="GIU23" s="244"/>
      <c r="GIV23" s="244"/>
      <c r="GIW23" s="244"/>
      <c r="GIX23" s="244"/>
      <c r="GIY23" s="244"/>
      <c r="GIZ23" s="244"/>
      <c r="GJA23" s="244"/>
      <c r="GJB23" s="244"/>
      <c r="GJC23" s="244"/>
      <c r="GJD23" s="244"/>
      <c r="GJE23" s="244"/>
      <c r="GJF23" s="244"/>
      <c r="GJG23" s="244"/>
      <c r="GJH23" s="244"/>
      <c r="GJI23" s="244"/>
      <c r="GJJ23" s="244"/>
      <c r="GJK23" s="244"/>
      <c r="GJL23" s="244"/>
      <c r="GJM23" s="244"/>
      <c r="GJN23" s="244"/>
      <c r="GJO23" s="244"/>
      <c r="GJP23" s="244"/>
      <c r="GJQ23" s="244"/>
      <c r="GJR23" s="244"/>
      <c r="GJS23" s="244"/>
      <c r="GJT23" s="244"/>
      <c r="GJU23" s="244"/>
      <c r="GJV23" s="244"/>
      <c r="GJW23" s="244"/>
      <c r="GJX23" s="244"/>
      <c r="GJY23" s="244"/>
      <c r="GJZ23" s="244"/>
      <c r="GKA23" s="244"/>
      <c r="GKB23" s="244"/>
      <c r="GKC23" s="244"/>
      <c r="GKD23" s="244"/>
      <c r="GKE23" s="244"/>
      <c r="GKF23" s="244"/>
      <c r="GKG23" s="244"/>
      <c r="GKH23" s="244"/>
      <c r="GKI23" s="244"/>
      <c r="GKJ23" s="244"/>
      <c r="GKK23" s="244"/>
      <c r="GKL23" s="244"/>
      <c r="GKM23" s="244"/>
      <c r="GKN23" s="244"/>
      <c r="GKO23" s="244"/>
      <c r="GKP23" s="244"/>
      <c r="GKQ23" s="244"/>
      <c r="GKR23" s="244"/>
      <c r="GKS23" s="244"/>
      <c r="GKT23" s="244"/>
      <c r="GKU23" s="244"/>
      <c r="GKV23" s="244"/>
      <c r="GKW23" s="244"/>
      <c r="GKX23" s="244"/>
      <c r="GKY23" s="244"/>
      <c r="GKZ23" s="244"/>
      <c r="GLA23" s="244"/>
      <c r="GLB23" s="244"/>
      <c r="GLC23" s="244"/>
      <c r="GLD23" s="244"/>
      <c r="GLE23" s="244"/>
      <c r="GLF23" s="244"/>
      <c r="GLG23" s="244"/>
      <c r="GLH23" s="244"/>
      <c r="GLI23" s="244"/>
      <c r="GLJ23" s="244"/>
      <c r="GLK23" s="244"/>
      <c r="GLL23" s="244"/>
      <c r="GLM23" s="244"/>
      <c r="GLN23" s="244"/>
      <c r="GLO23" s="244"/>
      <c r="GLP23" s="244"/>
      <c r="GLQ23" s="244"/>
      <c r="GLR23" s="244"/>
      <c r="GLS23" s="244"/>
      <c r="GLT23" s="244"/>
      <c r="GLU23" s="244"/>
      <c r="GLV23" s="244"/>
      <c r="GLW23" s="244"/>
      <c r="GLX23" s="244"/>
      <c r="GLY23" s="244"/>
      <c r="GLZ23" s="244"/>
      <c r="GMA23" s="244"/>
      <c r="GMB23" s="244"/>
      <c r="GMC23" s="244"/>
      <c r="GMD23" s="244"/>
      <c r="GME23" s="244"/>
      <c r="GMF23" s="244"/>
      <c r="GMG23" s="244"/>
      <c r="GMH23" s="244"/>
      <c r="GMI23" s="244"/>
      <c r="GMJ23" s="244"/>
      <c r="GMK23" s="244"/>
      <c r="GML23" s="244"/>
      <c r="GMM23" s="244"/>
      <c r="GMN23" s="244"/>
      <c r="GMO23" s="244"/>
      <c r="GMP23" s="244"/>
      <c r="GMQ23" s="244"/>
      <c r="GMR23" s="244"/>
      <c r="GMS23" s="244"/>
      <c r="GMT23" s="244"/>
      <c r="GMU23" s="244"/>
      <c r="GMV23" s="244"/>
      <c r="GMW23" s="244"/>
      <c r="GMX23" s="244"/>
      <c r="GMY23" s="244"/>
      <c r="GMZ23" s="244"/>
      <c r="GNA23" s="244"/>
      <c r="GNB23" s="244"/>
      <c r="GNC23" s="244"/>
      <c r="GND23" s="244"/>
      <c r="GNE23" s="244"/>
      <c r="GNF23" s="244"/>
      <c r="GNG23" s="244"/>
      <c r="GNH23" s="244"/>
      <c r="GNI23" s="244"/>
      <c r="GNJ23" s="244"/>
      <c r="GNK23" s="244"/>
      <c r="GNL23" s="244"/>
      <c r="GNM23" s="244"/>
      <c r="GNN23" s="244"/>
      <c r="GNO23" s="244"/>
      <c r="GNP23" s="244"/>
      <c r="GNQ23" s="244"/>
      <c r="GNR23" s="244"/>
      <c r="GNS23" s="244"/>
      <c r="GNT23" s="244"/>
      <c r="GNU23" s="244"/>
      <c r="GNV23" s="244"/>
      <c r="GNW23" s="244"/>
      <c r="GNX23" s="244"/>
      <c r="GNY23" s="244"/>
      <c r="GNZ23" s="244"/>
      <c r="GOA23" s="244"/>
      <c r="GOB23" s="244"/>
      <c r="GOC23" s="244"/>
      <c r="GOD23" s="244"/>
      <c r="GOE23" s="244"/>
      <c r="GOF23" s="244"/>
      <c r="GOG23" s="244"/>
      <c r="GOH23" s="244"/>
      <c r="GOI23" s="244"/>
      <c r="GOJ23" s="244"/>
      <c r="GOK23" s="244"/>
      <c r="GOL23" s="244"/>
      <c r="GOM23" s="244"/>
      <c r="GON23" s="244"/>
      <c r="GOO23" s="244"/>
      <c r="GOP23" s="244"/>
      <c r="GOQ23" s="244"/>
      <c r="GOR23" s="244"/>
      <c r="GOS23" s="244"/>
      <c r="GOT23" s="244"/>
      <c r="GOU23" s="244"/>
      <c r="GOV23" s="244"/>
      <c r="GOW23" s="244"/>
      <c r="GOX23" s="244"/>
      <c r="GOY23" s="244"/>
      <c r="GOZ23" s="244"/>
      <c r="GPA23" s="244"/>
      <c r="GPB23" s="244"/>
      <c r="GPC23" s="244"/>
      <c r="GPD23" s="244"/>
      <c r="GPE23" s="244"/>
      <c r="GPF23" s="244"/>
      <c r="GPG23" s="244"/>
      <c r="GPH23" s="244"/>
      <c r="GPI23" s="244"/>
      <c r="GPJ23" s="244"/>
      <c r="GPK23" s="244"/>
      <c r="GPL23" s="244"/>
      <c r="GPM23" s="244"/>
      <c r="GPN23" s="244"/>
      <c r="GPO23" s="244"/>
      <c r="GPP23" s="244"/>
      <c r="GPQ23" s="244"/>
      <c r="GPR23" s="244"/>
      <c r="GPS23" s="244"/>
      <c r="GPT23" s="244"/>
      <c r="GPU23" s="244"/>
      <c r="GPV23" s="244"/>
      <c r="GPW23" s="244"/>
      <c r="GPX23" s="244"/>
      <c r="GPY23" s="244"/>
      <c r="GPZ23" s="244"/>
      <c r="GQA23" s="244"/>
      <c r="GQB23" s="244"/>
      <c r="GQC23" s="244"/>
      <c r="GQD23" s="244"/>
      <c r="GQE23" s="244"/>
      <c r="GQF23" s="244"/>
      <c r="GQG23" s="244"/>
      <c r="GQH23" s="244"/>
      <c r="GQI23" s="244"/>
      <c r="GQJ23" s="244"/>
      <c r="GQK23" s="244"/>
      <c r="GQL23" s="244"/>
      <c r="GQM23" s="244"/>
      <c r="GQN23" s="244"/>
      <c r="GQO23" s="244"/>
      <c r="GQP23" s="244"/>
      <c r="GQQ23" s="244"/>
      <c r="GQR23" s="244"/>
      <c r="GQS23" s="244"/>
      <c r="GQT23" s="244"/>
      <c r="GQU23" s="244"/>
      <c r="GQV23" s="244"/>
      <c r="GQW23" s="244"/>
      <c r="GQX23" s="244"/>
      <c r="GQY23" s="244"/>
      <c r="GQZ23" s="244"/>
      <c r="GRA23" s="244"/>
      <c r="GRB23" s="244"/>
      <c r="GRC23" s="244"/>
      <c r="GRD23" s="244"/>
      <c r="GRE23" s="244"/>
      <c r="GRF23" s="244"/>
      <c r="GRG23" s="244"/>
      <c r="GRH23" s="244"/>
      <c r="GRI23" s="244"/>
      <c r="GRJ23" s="244"/>
      <c r="GRK23" s="244"/>
      <c r="GRL23" s="244"/>
      <c r="GRM23" s="244"/>
      <c r="GRN23" s="244"/>
      <c r="GRO23" s="244"/>
      <c r="GRP23" s="244"/>
      <c r="GRQ23" s="244"/>
      <c r="GRR23" s="244"/>
      <c r="GRS23" s="244"/>
      <c r="GRT23" s="244"/>
      <c r="GRU23" s="244"/>
      <c r="GRV23" s="244"/>
      <c r="GRW23" s="244"/>
      <c r="GRX23" s="244"/>
      <c r="GRY23" s="244"/>
      <c r="GRZ23" s="244"/>
      <c r="GSA23" s="244"/>
      <c r="GSB23" s="244"/>
      <c r="GSC23" s="244"/>
      <c r="GSD23" s="244"/>
      <c r="GSE23" s="244"/>
      <c r="GSF23" s="244"/>
      <c r="GSG23" s="244"/>
      <c r="GSH23" s="244"/>
      <c r="GSI23" s="244"/>
      <c r="GSJ23" s="244"/>
      <c r="GSK23" s="244"/>
      <c r="GSL23" s="244"/>
      <c r="GSM23" s="244"/>
      <c r="GSN23" s="244"/>
      <c r="GSO23" s="244"/>
      <c r="GSP23" s="244"/>
      <c r="GSQ23" s="244"/>
      <c r="GSR23" s="244"/>
      <c r="GSS23" s="244"/>
      <c r="GST23" s="244"/>
      <c r="GSU23" s="244"/>
      <c r="GSV23" s="244"/>
      <c r="GSW23" s="244"/>
      <c r="GSX23" s="244"/>
      <c r="GSY23" s="244"/>
      <c r="GSZ23" s="244"/>
      <c r="GTA23" s="244"/>
      <c r="GTB23" s="244"/>
      <c r="GTC23" s="244"/>
      <c r="GTD23" s="244"/>
      <c r="GTE23" s="244"/>
      <c r="GTF23" s="244"/>
      <c r="GTG23" s="244"/>
      <c r="GTH23" s="244"/>
      <c r="GTI23" s="244"/>
      <c r="GTJ23" s="244"/>
      <c r="GTK23" s="244"/>
      <c r="GTL23" s="244"/>
      <c r="GTM23" s="244"/>
      <c r="GTN23" s="244"/>
      <c r="GTO23" s="244"/>
      <c r="GTP23" s="244"/>
      <c r="GTQ23" s="244"/>
      <c r="GTR23" s="244"/>
      <c r="GTS23" s="244"/>
      <c r="GTT23" s="244"/>
      <c r="GTU23" s="244"/>
      <c r="GTV23" s="244"/>
      <c r="GTW23" s="244"/>
      <c r="GTX23" s="244"/>
      <c r="GTY23" s="244"/>
      <c r="GTZ23" s="244"/>
      <c r="GUA23" s="244"/>
      <c r="GUB23" s="244"/>
      <c r="GUC23" s="244"/>
      <c r="GUD23" s="244"/>
      <c r="GUE23" s="244"/>
      <c r="GUF23" s="244"/>
      <c r="GUG23" s="244"/>
      <c r="GUH23" s="244"/>
      <c r="GUI23" s="244"/>
      <c r="GUJ23" s="244"/>
      <c r="GUK23" s="244"/>
      <c r="GUL23" s="244"/>
      <c r="GUM23" s="244"/>
      <c r="GUN23" s="244"/>
      <c r="GUO23" s="244"/>
      <c r="GUP23" s="244"/>
      <c r="GUQ23" s="244"/>
      <c r="GUR23" s="244"/>
      <c r="GUS23" s="244"/>
      <c r="GUT23" s="244"/>
      <c r="GUU23" s="244"/>
      <c r="GUV23" s="244"/>
      <c r="GUW23" s="244"/>
      <c r="GUX23" s="244"/>
      <c r="GUY23" s="244"/>
      <c r="GUZ23" s="244"/>
      <c r="GVA23" s="244"/>
      <c r="GVB23" s="244"/>
      <c r="GVC23" s="244"/>
      <c r="GVD23" s="244"/>
      <c r="GVE23" s="244"/>
      <c r="GVF23" s="244"/>
      <c r="GVG23" s="244"/>
      <c r="GVH23" s="244"/>
      <c r="GVI23" s="244"/>
      <c r="GVJ23" s="244"/>
      <c r="GVK23" s="244"/>
      <c r="GVL23" s="244"/>
      <c r="GVM23" s="244"/>
      <c r="GVN23" s="244"/>
      <c r="GVO23" s="244"/>
      <c r="GVP23" s="244"/>
      <c r="GVQ23" s="244"/>
      <c r="GVR23" s="244"/>
      <c r="GVS23" s="244"/>
      <c r="GVT23" s="244"/>
      <c r="GVU23" s="244"/>
      <c r="GVV23" s="244"/>
      <c r="GVW23" s="244"/>
      <c r="GVX23" s="244"/>
      <c r="GVY23" s="244"/>
      <c r="GVZ23" s="244"/>
      <c r="GWA23" s="244"/>
      <c r="GWB23" s="244"/>
      <c r="GWC23" s="244"/>
      <c r="GWD23" s="244"/>
      <c r="GWE23" s="244"/>
      <c r="GWF23" s="244"/>
      <c r="GWG23" s="244"/>
      <c r="GWH23" s="244"/>
      <c r="GWI23" s="244"/>
      <c r="GWJ23" s="244"/>
      <c r="GWK23" s="244"/>
      <c r="GWL23" s="244"/>
      <c r="GWM23" s="244"/>
      <c r="GWN23" s="244"/>
      <c r="GWO23" s="244"/>
      <c r="GWP23" s="244"/>
      <c r="GWQ23" s="244"/>
      <c r="GWR23" s="244"/>
      <c r="GWS23" s="244"/>
      <c r="GWT23" s="244"/>
      <c r="GWU23" s="244"/>
      <c r="GWV23" s="244"/>
      <c r="GWW23" s="244"/>
      <c r="GWX23" s="244"/>
      <c r="GWY23" s="244"/>
      <c r="GWZ23" s="244"/>
      <c r="GXA23" s="244"/>
      <c r="GXB23" s="244"/>
      <c r="GXC23" s="244"/>
      <c r="GXD23" s="244"/>
      <c r="GXE23" s="244"/>
      <c r="GXF23" s="244"/>
      <c r="GXG23" s="244"/>
      <c r="GXH23" s="244"/>
      <c r="GXI23" s="244"/>
      <c r="GXJ23" s="244"/>
      <c r="GXK23" s="244"/>
      <c r="GXL23" s="244"/>
      <c r="GXM23" s="244"/>
      <c r="GXN23" s="244"/>
      <c r="GXO23" s="244"/>
      <c r="GXP23" s="244"/>
      <c r="GXQ23" s="244"/>
      <c r="GXR23" s="244"/>
      <c r="GXS23" s="244"/>
      <c r="GXT23" s="244"/>
      <c r="GXU23" s="244"/>
      <c r="GXV23" s="244"/>
      <c r="GXW23" s="244"/>
      <c r="GXX23" s="244"/>
      <c r="GXY23" s="244"/>
      <c r="GXZ23" s="244"/>
      <c r="GYA23" s="244"/>
      <c r="GYB23" s="244"/>
      <c r="GYC23" s="244"/>
      <c r="GYD23" s="244"/>
      <c r="GYE23" s="244"/>
      <c r="GYF23" s="244"/>
      <c r="GYG23" s="244"/>
      <c r="GYH23" s="244"/>
      <c r="GYI23" s="244"/>
      <c r="GYJ23" s="244"/>
      <c r="GYK23" s="244"/>
      <c r="GYL23" s="244"/>
      <c r="GYM23" s="244"/>
      <c r="GYN23" s="244"/>
      <c r="GYO23" s="244"/>
      <c r="GYP23" s="244"/>
      <c r="GYQ23" s="244"/>
      <c r="GYR23" s="244"/>
      <c r="GYS23" s="244"/>
      <c r="GYT23" s="244"/>
      <c r="GYU23" s="244"/>
      <c r="GYV23" s="244"/>
      <c r="GYW23" s="244"/>
      <c r="GYX23" s="244"/>
      <c r="GYY23" s="244"/>
      <c r="GYZ23" s="244"/>
      <c r="GZA23" s="244"/>
      <c r="GZB23" s="244"/>
      <c r="GZC23" s="244"/>
      <c r="GZD23" s="244"/>
      <c r="GZE23" s="244"/>
      <c r="GZF23" s="244"/>
      <c r="GZG23" s="244"/>
      <c r="GZH23" s="244"/>
      <c r="GZI23" s="244"/>
      <c r="GZJ23" s="244"/>
      <c r="GZK23" s="244"/>
      <c r="GZL23" s="244"/>
      <c r="GZM23" s="244"/>
      <c r="GZN23" s="244"/>
      <c r="GZO23" s="244"/>
      <c r="GZP23" s="244"/>
      <c r="GZQ23" s="244"/>
      <c r="GZR23" s="244"/>
      <c r="GZS23" s="244"/>
      <c r="GZT23" s="244"/>
      <c r="GZU23" s="244"/>
      <c r="GZV23" s="244"/>
      <c r="GZW23" s="244"/>
      <c r="GZX23" s="244"/>
      <c r="GZY23" s="244"/>
      <c r="GZZ23" s="244"/>
      <c r="HAA23" s="244"/>
      <c r="HAB23" s="244"/>
      <c r="HAC23" s="244"/>
      <c r="HAD23" s="244"/>
      <c r="HAE23" s="244"/>
      <c r="HAF23" s="244"/>
      <c r="HAG23" s="244"/>
      <c r="HAH23" s="244"/>
      <c r="HAI23" s="244"/>
      <c r="HAJ23" s="244"/>
      <c r="HAK23" s="244"/>
      <c r="HAL23" s="244"/>
      <c r="HAM23" s="244"/>
      <c r="HAN23" s="244"/>
      <c r="HAO23" s="244"/>
      <c r="HAP23" s="244"/>
      <c r="HAQ23" s="244"/>
      <c r="HAR23" s="244"/>
      <c r="HAS23" s="244"/>
      <c r="HAT23" s="244"/>
      <c r="HAU23" s="244"/>
      <c r="HAV23" s="244"/>
      <c r="HAW23" s="244"/>
      <c r="HAX23" s="244"/>
      <c r="HAY23" s="244"/>
      <c r="HAZ23" s="244"/>
      <c r="HBA23" s="244"/>
      <c r="HBB23" s="244"/>
      <c r="HBC23" s="244"/>
      <c r="HBD23" s="244"/>
      <c r="HBE23" s="244"/>
      <c r="HBF23" s="244"/>
      <c r="HBG23" s="244"/>
      <c r="HBH23" s="244"/>
      <c r="HBI23" s="244"/>
      <c r="HBJ23" s="244"/>
      <c r="HBK23" s="244"/>
      <c r="HBL23" s="244"/>
      <c r="HBM23" s="244"/>
      <c r="HBN23" s="244"/>
      <c r="HBO23" s="244"/>
      <c r="HBP23" s="244"/>
      <c r="HBQ23" s="244"/>
      <c r="HBR23" s="244"/>
      <c r="HBS23" s="244"/>
      <c r="HBT23" s="244"/>
      <c r="HBU23" s="244"/>
      <c r="HBV23" s="244"/>
      <c r="HBW23" s="244"/>
      <c r="HBX23" s="244"/>
      <c r="HBY23" s="244"/>
      <c r="HBZ23" s="244"/>
      <c r="HCA23" s="244"/>
      <c r="HCB23" s="244"/>
      <c r="HCC23" s="244"/>
      <c r="HCD23" s="244"/>
      <c r="HCE23" s="244"/>
      <c r="HCF23" s="244"/>
      <c r="HCG23" s="244"/>
      <c r="HCH23" s="244"/>
      <c r="HCI23" s="244"/>
      <c r="HCJ23" s="244"/>
      <c r="HCK23" s="244"/>
      <c r="HCL23" s="244"/>
      <c r="HCM23" s="244"/>
      <c r="HCN23" s="244"/>
      <c r="HCO23" s="244"/>
      <c r="HCP23" s="244"/>
      <c r="HCQ23" s="244"/>
      <c r="HCR23" s="244"/>
      <c r="HCS23" s="244"/>
      <c r="HCT23" s="244"/>
      <c r="HCU23" s="244"/>
      <c r="HCV23" s="244"/>
      <c r="HCW23" s="244"/>
      <c r="HCX23" s="244"/>
      <c r="HCY23" s="244"/>
      <c r="HCZ23" s="244"/>
      <c r="HDA23" s="244"/>
      <c r="HDB23" s="244"/>
      <c r="HDC23" s="244"/>
      <c r="HDD23" s="244"/>
      <c r="HDE23" s="244"/>
      <c r="HDF23" s="244"/>
      <c r="HDG23" s="244"/>
      <c r="HDH23" s="244"/>
      <c r="HDI23" s="244"/>
      <c r="HDJ23" s="244"/>
      <c r="HDK23" s="244"/>
      <c r="HDL23" s="244"/>
      <c r="HDM23" s="244"/>
      <c r="HDN23" s="244"/>
      <c r="HDO23" s="244"/>
      <c r="HDP23" s="244"/>
      <c r="HDQ23" s="244"/>
      <c r="HDR23" s="244"/>
      <c r="HDS23" s="244"/>
      <c r="HDT23" s="244"/>
      <c r="HDU23" s="244"/>
      <c r="HDV23" s="244"/>
      <c r="HDW23" s="244"/>
      <c r="HDX23" s="244"/>
      <c r="HDY23" s="244"/>
      <c r="HDZ23" s="244"/>
      <c r="HEA23" s="244"/>
      <c r="HEB23" s="244"/>
      <c r="HEC23" s="244"/>
      <c r="HED23" s="244"/>
      <c r="HEE23" s="244"/>
      <c r="HEF23" s="244"/>
      <c r="HEG23" s="244"/>
      <c r="HEH23" s="244"/>
      <c r="HEI23" s="244"/>
      <c r="HEJ23" s="244"/>
      <c r="HEK23" s="244"/>
      <c r="HEL23" s="244"/>
      <c r="HEM23" s="244"/>
      <c r="HEN23" s="244"/>
      <c r="HEO23" s="244"/>
      <c r="HEP23" s="244"/>
      <c r="HEQ23" s="244"/>
      <c r="HER23" s="244"/>
      <c r="HES23" s="244"/>
      <c r="HET23" s="244"/>
      <c r="HEU23" s="244"/>
      <c r="HEV23" s="244"/>
      <c r="HEW23" s="244"/>
      <c r="HEX23" s="244"/>
      <c r="HEY23" s="244"/>
      <c r="HEZ23" s="244"/>
      <c r="HFA23" s="244"/>
      <c r="HFB23" s="244"/>
      <c r="HFC23" s="244"/>
      <c r="HFD23" s="244"/>
      <c r="HFE23" s="244"/>
      <c r="HFF23" s="244"/>
      <c r="HFG23" s="244"/>
      <c r="HFH23" s="244"/>
      <c r="HFI23" s="244"/>
      <c r="HFJ23" s="244"/>
      <c r="HFK23" s="244"/>
      <c r="HFL23" s="244"/>
      <c r="HFM23" s="244"/>
      <c r="HFN23" s="244"/>
      <c r="HFO23" s="244"/>
      <c r="HFP23" s="244"/>
      <c r="HFQ23" s="244"/>
      <c r="HFR23" s="244"/>
      <c r="HFS23" s="244"/>
      <c r="HFT23" s="244"/>
      <c r="HFU23" s="244"/>
      <c r="HFV23" s="244"/>
      <c r="HFW23" s="244"/>
      <c r="HFX23" s="244"/>
      <c r="HFY23" s="244"/>
      <c r="HFZ23" s="244"/>
      <c r="HGA23" s="244"/>
      <c r="HGB23" s="244"/>
      <c r="HGC23" s="244"/>
      <c r="HGD23" s="244"/>
      <c r="HGE23" s="244"/>
      <c r="HGF23" s="244"/>
      <c r="HGG23" s="244"/>
      <c r="HGH23" s="244"/>
      <c r="HGI23" s="244"/>
      <c r="HGJ23" s="244"/>
      <c r="HGK23" s="244"/>
      <c r="HGL23" s="244"/>
      <c r="HGM23" s="244"/>
      <c r="HGN23" s="244"/>
      <c r="HGO23" s="244"/>
      <c r="HGP23" s="244"/>
      <c r="HGQ23" s="244"/>
      <c r="HGR23" s="244"/>
      <c r="HGS23" s="244"/>
      <c r="HGT23" s="244"/>
      <c r="HGU23" s="244"/>
      <c r="HGV23" s="244"/>
      <c r="HGW23" s="244"/>
      <c r="HGX23" s="244"/>
      <c r="HGY23" s="244"/>
      <c r="HGZ23" s="244"/>
      <c r="HHA23" s="244"/>
      <c r="HHB23" s="244"/>
      <c r="HHC23" s="244"/>
      <c r="HHD23" s="244"/>
      <c r="HHE23" s="244"/>
      <c r="HHF23" s="244"/>
      <c r="HHG23" s="244"/>
      <c r="HHH23" s="244"/>
      <c r="HHI23" s="244"/>
      <c r="HHJ23" s="244"/>
      <c r="HHK23" s="244"/>
      <c r="HHL23" s="244"/>
      <c r="HHM23" s="244"/>
      <c r="HHN23" s="244"/>
      <c r="HHO23" s="244"/>
      <c r="HHP23" s="244"/>
      <c r="HHQ23" s="244"/>
      <c r="HHR23" s="244"/>
      <c r="HHS23" s="244"/>
      <c r="HHT23" s="244"/>
      <c r="HHU23" s="244"/>
      <c r="HHV23" s="244"/>
      <c r="HHW23" s="244"/>
      <c r="HHX23" s="244"/>
      <c r="HHY23" s="244"/>
      <c r="HHZ23" s="244"/>
      <c r="HIA23" s="244"/>
      <c r="HIB23" s="244"/>
      <c r="HIC23" s="244"/>
      <c r="HID23" s="244"/>
      <c r="HIE23" s="244"/>
      <c r="HIF23" s="244"/>
      <c r="HIG23" s="244"/>
      <c r="HIH23" s="244"/>
      <c r="HII23" s="244"/>
      <c r="HIJ23" s="244"/>
      <c r="HIK23" s="244"/>
      <c r="HIL23" s="244"/>
      <c r="HIM23" s="244"/>
      <c r="HIN23" s="244"/>
      <c r="HIO23" s="244"/>
      <c r="HIP23" s="244"/>
      <c r="HIQ23" s="244"/>
      <c r="HIR23" s="244"/>
      <c r="HIS23" s="244"/>
      <c r="HIT23" s="244"/>
      <c r="HIU23" s="244"/>
      <c r="HIV23" s="244"/>
      <c r="HIW23" s="244"/>
      <c r="HIX23" s="244"/>
      <c r="HIY23" s="244"/>
      <c r="HIZ23" s="244"/>
      <c r="HJA23" s="244"/>
      <c r="HJB23" s="244"/>
      <c r="HJC23" s="244"/>
      <c r="HJD23" s="244"/>
      <c r="HJE23" s="244"/>
      <c r="HJF23" s="244"/>
      <c r="HJG23" s="244"/>
      <c r="HJH23" s="244"/>
      <c r="HJI23" s="244"/>
      <c r="HJJ23" s="244"/>
      <c r="HJK23" s="244"/>
      <c r="HJL23" s="244"/>
      <c r="HJM23" s="244"/>
      <c r="HJN23" s="244"/>
      <c r="HJO23" s="244"/>
      <c r="HJP23" s="244"/>
      <c r="HJQ23" s="244"/>
      <c r="HJR23" s="244"/>
      <c r="HJS23" s="244"/>
      <c r="HJT23" s="244"/>
      <c r="HJU23" s="244"/>
      <c r="HJV23" s="244"/>
      <c r="HJW23" s="244"/>
      <c r="HJX23" s="244"/>
      <c r="HJY23" s="244"/>
      <c r="HJZ23" s="244"/>
      <c r="HKA23" s="244"/>
      <c r="HKB23" s="244"/>
      <c r="HKC23" s="244"/>
      <c r="HKD23" s="244"/>
      <c r="HKE23" s="244"/>
      <c r="HKF23" s="244"/>
      <c r="HKG23" s="244"/>
      <c r="HKH23" s="244"/>
      <c r="HKI23" s="244"/>
      <c r="HKJ23" s="244"/>
      <c r="HKK23" s="244"/>
      <c r="HKL23" s="244"/>
      <c r="HKM23" s="244"/>
      <c r="HKN23" s="244"/>
      <c r="HKO23" s="244"/>
      <c r="HKP23" s="244"/>
      <c r="HKQ23" s="244"/>
      <c r="HKR23" s="244"/>
      <c r="HKS23" s="244"/>
      <c r="HKT23" s="244"/>
      <c r="HKU23" s="244"/>
      <c r="HKV23" s="244"/>
      <c r="HKW23" s="244"/>
      <c r="HKX23" s="244"/>
      <c r="HKY23" s="244"/>
      <c r="HKZ23" s="244"/>
      <c r="HLA23" s="244"/>
      <c r="HLB23" s="244"/>
      <c r="HLC23" s="244"/>
      <c r="HLD23" s="244"/>
      <c r="HLE23" s="244"/>
      <c r="HLF23" s="244"/>
      <c r="HLG23" s="244"/>
      <c r="HLH23" s="244"/>
      <c r="HLI23" s="244"/>
      <c r="HLJ23" s="244"/>
      <c r="HLK23" s="244"/>
      <c r="HLL23" s="244"/>
      <c r="HLM23" s="244"/>
      <c r="HLN23" s="244"/>
      <c r="HLO23" s="244"/>
      <c r="HLP23" s="244"/>
      <c r="HLQ23" s="244"/>
      <c r="HLR23" s="244"/>
      <c r="HLS23" s="244"/>
      <c r="HLT23" s="244"/>
      <c r="HLU23" s="244"/>
      <c r="HLV23" s="244"/>
      <c r="HLW23" s="244"/>
      <c r="HLX23" s="244"/>
      <c r="HLY23" s="244"/>
      <c r="HLZ23" s="244"/>
      <c r="HMA23" s="244"/>
      <c r="HMB23" s="244"/>
      <c r="HMC23" s="244"/>
      <c r="HMD23" s="244"/>
      <c r="HME23" s="244"/>
      <c r="HMF23" s="244"/>
      <c r="HMG23" s="244"/>
      <c r="HMH23" s="244"/>
      <c r="HMI23" s="244"/>
      <c r="HMJ23" s="244"/>
      <c r="HMK23" s="244"/>
      <c r="HML23" s="244"/>
      <c r="HMM23" s="244"/>
      <c r="HMN23" s="244"/>
      <c r="HMO23" s="244"/>
      <c r="HMP23" s="244"/>
      <c r="HMQ23" s="244"/>
      <c r="HMR23" s="244"/>
      <c r="HMS23" s="244"/>
      <c r="HMT23" s="244"/>
      <c r="HMU23" s="244"/>
      <c r="HMV23" s="244"/>
      <c r="HMW23" s="244"/>
      <c r="HMX23" s="244"/>
      <c r="HMY23" s="244"/>
      <c r="HMZ23" s="244"/>
      <c r="HNA23" s="244"/>
      <c r="HNB23" s="244"/>
      <c r="HNC23" s="244"/>
      <c r="HND23" s="244"/>
      <c r="HNE23" s="244"/>
      <c r="HNF23" s="244"/>
      <c r="HNG23" s="244"/>
      <c r="HNH23" s="244"/>
      <c r="HNI23" s="244"/>
      <c r="HNJ23" s="244"/>
      <c r="HNK23" s="244"/>
      <c r="HNL23" s="244"/>
      <c r="HNM23" s="244"/>
      <c r="HNN23" s="244"/>
      <c r="HNO23" s="244"/>
      <c r="HNP23" s="244"/>
      <c r="HNQ23" s="244"/>
      <c r="HNR23" s="244"/>
      <c r="HNS23" s="244"/>
      <c r="HNT23" s="244"/>
      <c r="HNU23" s="244"/>
      <c r="HNV23" s="244"/>
      <c r="HNW23" s="244"/>
      <c r="HNX23" s="244"/>
      <c r="HNY23" s="244"/>
      <c r="HNZ23" s="244"/>
      <c r="HOA23" s="244"/>
      <c r="HOB23" s="244"/>
      <c r="HOC23" s="244"/>
      <c r="HOD23" s="244"/>
      <c r="HOE23" s="244"/>
      <c r="HOF23" s="244"/>
      <c r="HOG23" s="244"/>
      <c r="HOH23" s="244"/>
      <c r="HOI23" s="244"/>
      <c r="HOJ23" s="244"/>
      <c r="HOK23" s="244"/>
      <c r="HOL23" s="244"/>
      <c r="HOM23" s="244"/>
      <c r="HON23" s="244"/>
      <c r="HOO23" s="244"/>
      <c r="HOP23" s="244"/>
      <c r="HOQ23" s="244"/>
      <c r="HOR23" s="244"/>
      <c r="HOS23" s="244"/>
      <c r="HOT23" s="244"/>
      <c r="HOU23" s="244"/>
      <c r="HOV23" s="244"/>
      <c r="HOW23" s="244"/>
      <c r="HOX23" s="244"/>
      <c r="HOY23" s="244"/>
      <c r="HOZ23" s="244"/>
      <c r="HPA23" s="244"/>
      <c r="HPB23" s="244"/>
      <c r="HPC23" s="244"/>
      <c r="HPD23" s="244"/>
      <c r="HPE23" s="244"/>
      <c r="HPF23" s="244"/>
      <c r="HPG23" s="244"/>
      <c r="HPH23" s="244"/>
      <c r="HPI23" s="244"/>
      <c r="HPJ23" s="244"/>
      <c r="HPK23" s="244"/>
      <c r="HPL23" s="244"/>
      <c r="HPM23" s="244"/>
      <c r="HPN23" s="244"/>
      <c r="HPO23" s="244"/>
      <c r="HPP23" s="244"/>
      <c r="HPQ23" s="244"/>
      <c r="HPR23" s="244"/>
      <c r="HPS23" s="244"/>
      <c r="HPT23" s="244"/>
      <c r="HPU23" s="244"/>
      <c r="HPV23" s="244"/>
      <c r="HPW23" s="244"/>
      <c r="HPX23" s="244"/>
      <c r="HPY23" s="244"/>
      <c r="HPZ23" s="244"/>
      <c r="HQA23" s="244"/>
      <c r="HQB23" s="244"/>
      <c r="HQC23" s="244"/>
      <c r="HQD23" s="244"/>
      <c r="HQE23" s="244"/>
      <c r="HQF23" s="244"/>
      <c r="HQG23" s="244"/>
      <c r="HQH23" s="244"/>
      <c r="HQI23" s="244"/>
      <c r="HQJ23" s="244"/>
      <c r="HQK23" s="244"/>
      <c r="HQL23" s="244"/>
      <c r="HQM23" s="244"/>
      <c r="HQN23" s="244"/>
      <c r="HQO23" s="244"/>
      <c r="HQP23" s="244"/>
      <c r="HQQ23" s="244"/>
      <c r="HQR23" s="244"/>
      <c r="HQS23" s="244"/>
      <c r="HQT23" s="244"/>
      <c r="HQU23" s="244"/>
      <c r="HQV23" s="244"/>
      <c r="HQW23" s="244"/>
      <c r="HQX23" s="244"/>
      <c r="HQY23" s="244"/>
      <c r="HQZ23" s="244"/>
      <c r="HRA23" s="244"/>
      <c r="HRB23" s="244"/>
      <c r="HRC23" s="244"/>
      <c r="HRD23" s="244"/>
      <c r="HRE23" s="244"/>
      <c r="HRF23" s="244"/>
      <c r="HRG23" s="244"/>
      <c r="HRH23" s="244"/>
      <c r="HRI23" s="244"/>
      <c r="HRJ23" s="244"/>
      <c r="HRK23" s="244"/>
      <c r="HRL23" s="244"/>
      <c r="HRM23" s="244"/>
      <c r="HRN23" s="244"/>
      <c r="HRO23" s="244"/>
      <c r="HRP23" s="244"/>
      <c r="HRQ23" s="244"/>
      <c r="HRR23" s="244"/>
      <c r="HRS23" s="244"/>
      <c r="HRT23" s="244"/>
      <c r="HRU23" s="244"/>
      <c r="HRV23" s="244"/>
      <c r="HRW23" s="244"/>
      <c r="HRX23" s="244"/>
      <c r="HRY23" s="244"/>
      <c r="HRZ23" s="244"/>
      <c r="HSA23" s="244"/>
      <c r="HSB23" s="244"/>
      <c r="HSC23" s="244"/>
      <c r="HSD23" s="244"/>
      <c r="HSE23" s="244"/>
      <c r="HSF23" s="244"/>
      <c r="HSG23" s="244"/>
      <c r="HSH23" s="244"/>
      <c r="HSI23" s="244"/>
      <c r="HSJ23" s="244"/>
      <c r="HSK23" s="244"/>
      <c r="HSL23" s="244"/>
      <c r="HSM23" s="244"/>
      <c r="HSN23" s="244"/>
      <c r="HSO23" s="244"/>
      <c r="HSP23" s="244"/>
      <c r="HSQ23" s="244"/>
      <c r="HSR23" s="244"/>
      <c r="HSS23" s="244"/>
      <c r="HST23" s="244"/>
      <c r="HSU23" s="244"/>
      <c r="HSV23" s="244"/>
      <c r="HSW23" s="244"/>
      <c r="HSX23" s="244"/>
      <c r="HSY23" s="244"/>
      <c r="HSZ23" s="244"/>
      <c r="HTA23" s="244"/>
      <c r="HTB23" s="244"/>
      <c r="HTC23" s="244"/>
      <c r="HTD23" s="244"/>
      <c r="HTE23" s="244"/>
      <c r="HTF23" s="244"/>
      <c r="HTG23" s="244"/>
      <c r="HTH23" s="244"/>
      <c r="HTI23" s="244"/>
      <c r="HTJ23" s="244"/>
      <c r="HTK23" s="244"/>
      <c r="HTL23" s="244"/>
      <c r="HTM23" s="244"/>
      <c r="HTN23" s="244"/>
      <c r="HTO23" s="244"/>
      <c r="HTP23" s="244"/>
      <c r="HTQ23" s="244"/>
      <c r="HTR23" s="244"/>
      <c r="HTS23" s="244"/>
      <c r="HTT23" s="244"/>
      <c r="HTU23" s="244"/>
      <c r="HTV23" s="244"/>
      <c r="HTW23" s="244"/>
      <c r="HTX23" s="244"/>
      <c r="HTY23" s="244"/>
      <c r="HTZ23" s="244"/>
      <c r="HUA23" s="244"/>
      <c r="HUB23" s="244"/>
      <c r="HUC23" s="244"/>
      <c r="HUD23" s="244"/>
      <c r="HUE23" s="244"/>
      <c r="HUF23" s="244"/>
      <c r="HUG23" s="244"/>
      <c r="HUH23" s="244"/>
      <c r="HUI23" s="244"/>
      <c r="HUJ23" s="244"/>
      <c r="HUK23" s="244"/>
      <c r="HUL23" s="244"/>
      <c r="HUM23" s="244"/>
      <c r="HUN23" s="244"/>
      <c r="HUO23" s="244"/>
      <c r="HUP23" s="244"/>
      <c r="HUQ23" s="244"/>
      <c r="HUR23" s="244"/>
      <c r="HUS23" s="244"/>
      <c r="HUT23" s="244"/>
      <c r="HUU23" s="244"/>
      <c r="HUV23" s="244"/>
      <c r="HUW23" s="244"/>
      <c r="HUX23" s="244"/>
      <c r="HUY23" s="244"/>
      <c r="HUZ23" s="244"/>
      <c r="HVA23" s="244"/>
      <c r="HVB23" s="244"/>
      <c r="HVC23" s="244"/>
      <c r="HVD23" s="244"/>
      <c r="HVE23" s="244"/>
      <c r="HVF23" s="244"/>
      <c r="HVG23" s="244"/>
      <c r="HVH23" s="244"/>
      <c r="HVI23" s="244"/>
      <c r="HVJ23" s="244"/>
      <c r="HVK23" s="244"/>
      <c r="HVL23" s="244"/>
      <c r="HVM23" s="244"/>
      <c r="HVN23" s="244"/>
      <c r="HVO23" s="244"/>
      <c r="HVP23" s="244"/>
      <c r="HVQ23" s="244"/>
      <c r="HVR23" s="244"/>
      <c r="HVS23" s="244"/>
      <c r="HVT23" s="244"/>
      <c r="HVU23" s="244"/>
      <c r="HVV23" s="244"/>
      <c r="HVW23" s="244"/>
      <c r="HVX23" s="244"/>
      <c r="HVY23" s="244"/>
      <c r="HVZ23" s="244"/>
      <c r="HWA23" s="244"/>
      <c r="HWB23" s="244"/>
      <c r="HWC23" s="244"/>
      <c r="HWD23" s="244"/>
      <c r="HWE23" s="244"/>
      <c r="HWF23" s="244"/>
      <c r="HWG23" s="244"/>
      <c r="HWH23" s="244"/>
      <c r="HWI23" s="244"/>
      <c r="HWJ23" s="244"/>
      <c r="HWK23" s="244"/>
      <c r="HWL23" s="244"/>
      <c r="HWM23" s="244"/>
      <c r="HWN23" s="244"/>
      <c r="HWO23" s="244"/>
      <c r="HWP23" s="244"/>
      <c r="HWQ23" s="244"/>
      <c r="HWR23" s="244"/>
      <c r="HWS23" s="244"/>
      <c r="HWT23" s="244"/>
      <c r="HWU23" s="244"/>
      <c r="HWV23" s="244"/>
      <c r="HWW23" s="244"/>
      <c r="HWX23" s="244"/>
      <c r="HWY23" s="244"/>
      <c r="HWZ23" s="244"/>
      <c r="HXA23" s="244"/>
      <c r="HXB23" s="244"/>
      <c r="HXC23" s="244"/>
      <c r="HXD23" s="244"/>
      <c r="HXE23" s="244"/>
      <c r="HXF23" s="244"/>
      <c r="HXG23" s="244"/>
      <c r="HXH23" s="244"/>
      <c r="HXI23" s="244"/>
      <c r="HXJ23" s="244"/>
      <c r="HXK23" s="244"/>
      <c r="HXL23" s="244"/>
      <c r="HXM23" s="244"/>
      <c r="HXN23" s="244"/>
      <c r="HXO23" s="244"/>
      <c r="HXP23" s="244"/>
      <c r="HXQ23" s="244"/>
      <c r="HXR23" s="244"/>
      <c r="HXS23" s="244"/>
      <c r="HXT23" s="244"/>
      <c r="HXU23" s="244"/>
      <c r="HXV23" s="244"/>
      <c r="HXW23" s="244"/>
      <c r="HXX23" s="244"/>
      <c r="HXY23" s="244"/>
      <c r="HXZ23" s="244"/>
      <c r="HYA23" s="244"/>
      <c r="HYB23" s="244"/>
      <c r="HYC23" s="244"/>
      <c r="HYD23" s="244"/>
      <c r="HYE23" s="244"/>
      <c r="HYF23" s="244"/>
      <c r="HYG23" s="244"/>
      <c r="HYH23" s="244"/>
      <c r="HYI23" s="244"/>
      <c r="HYJ23" s="244"/>
      <c r="HYK23" s="244"/>
      <c r="HYL23" s="244"/>
      <c r="HYM23" s="244"/>
      <c r="HYN23" s="244"/>
      <c r="HYO23" s="244"/>
      <c r="HYP23" s="244"/>
      <c r="HYQ23" s="244"/>
      <c r="HYR23" s="244"/>
      <c r="HYS23" s="244"/>
      <c r="HYT23" s="244"/>
      <c r="HYU23" s="244"/>
      <c r="HYV23" s="244"/>
      <c r="HYW23" s="244"/>
      <c r="HYX23" s="244"/>
      <c r="HYY23" s="244"/>
      <c r="HYZ23" s="244"/>
      <c r="HZA23" s="244"/>
      <c r="HZB23" s="244"/>
      <c r="HZC23" s="244"/>
      <c r="HZD23" s="244"/>
      <c r="HZE23" s="244"/>
      <c r="HZF23" s="244"/>
      <c r="HZG23" s="244"/>
      <c r="HZH23" s="244"/>
      <c r="HZI23" s="244"/>
      <c r="HZJ23" s="244"/>
      <c r="HZK23" s="244"/>
      <c r="HZL23" s="244"/>
      <c r="HZM23" s="244"/>
      <c r="HZN23" s="244"/>
      <c r="HZO23" s="244"/>
      <c r="HZP23" s="244"/>
      <c r="HZQ23" s="244"/>
      <c r="HZR23" s="244"/>
      <c r="HZS23" s="244"/>
      <c r="HZT23" s="244"/>
      <c r="HZU23" s="244"/>
      <c r="HZV23" s="244"/>
      <c r="HZW23" s="244"/>
      <c r="HZX23" s="244"/>
      <c r="HZY23" s="244"/>
      <c r="HZZ23" s="244"/>
      <c r="IAA23" s="244"/>
      <c r="IAB23" s="244"/>
      <c r="IAC23" s="244"/>
      <c r="IAD23" s="244"/>
      <c r="IAE23" s="244"/>
      <c r="IAF23" s="244"/>
      <c r="IAG23" s="244"/>
      <c r="IAH23" s="244"/>
      <c r="IAI23" s="244"/>
      <c r="IAJ23" s="244"/>
      <c r="IAK23" s="244"/>
      <c r="IAL23" s="244"/>
      <c r="IAM23" s="244"/>
      <c r="IAN23" s="244"/>
      <c r="IAO23" s="244"/>
      <c r="IAP23" s="244"/>
      <c r="IAQ23" s="244"/>
      <c r="IAR23" s="244"/>
      <c r="IAS23" s="244"/>
      <c r="IAT23" s="244"/>
      <c r="IAU23" s="244"/>
      <c r="IAV23" s="244"/>
      <c r="IAW23" s="244"/>
      <c r="IAX23" s="244"/>
      <c r="IAY23" s="244"/>
      <c r="IAZ23" s="244"/>
      <c r="IBA23" s="244"/>
      <c r="IBB23" s="244"/>
      <c r="IBC23" s="244"/>
      <c r="IBD23" s="244"/>
      <c r="IBE23" s="244"/>
      <c r="IBF23" s="244"/>
      <c r="IBG23" s="244"/>
      <c r="IBH23" s="244"/>
      <c r="IBI23" s="244"/>
      <c r="IBJ23" s="244"/>
      <c r="IBK23" s="244"/>
      <c r="IBL23" s="244"/>
      <c r="IBM23" s="244"/>
      <c r="IBN23" s="244"/>
      <c r="IBO23" s="244"/>
      <c r="IBP23" s="244"/>
      <c r="IBQ23" s="244"/>
      <c r="IBR23" s="244"/>
      <c r="IBS23" s="244"/>
      <c r="IBT23" s="244"/>
      <c r="IBU23" s="244"/>
      <c r="IBV23" s="244"/>
      <c r="IBW23" s="244"/>
      <c r="IBX23" s="244"/>
      <c r="IBY23" s="244"/>
      <c r="IBZ23" s="244"/>
      <c r="ICA23" s="244"/>
      <c r="ICB23" s="244"/>
      <c r="ICC23" s="244"/>
      <c r="ICD23" s="244"/>
      <c r="ICE23" s="244"/>
      <c r="ICF23" s="244"/>
      <c r="ICG23" s="244"/>
      <c r="ICH23" s="244"/>
      <c r="ICI23" s="244"/>
      <c r="ICJ23" s="244"/>
      <c r="ICK23" s="244"/>
      <c r="ICL23" s="244"/>
      <c r="ICM23" s="244"/>
      <c r="ICN23" s="244"/>
      <c r="ICO23" s="244"/>
      <c r="ICP23" s="244"/>
      <c r="ICQ23" s="244"/>
      <c r="ICR23" s="244"/>
      <c r="ICS23" s="244"/>
      <c r="ICT23" s="244"/>
      <c r="ICU23" s="244"/>
      <c r="ICV23" s="244"/>
      <c r="ICW23" s="244"/>
      <c r="ICX23" s="244"/>
      <c r="ICY23" s="244"/>
      <c r="ICZ23" s="244"/>
      <c r="IDA23" s="244"/>
      <c r="IDB23" s="244"/>
      <c r="IDC23" s="244"/>
      <c r="IDD23" s="244"/>
      <c r="IDE23" s="244"/>
      <c r="IDF23" s="244"/>
      <c r="IDG23" s="244"/>
      <c r="IDH23" s="244"/>
      <c r="IDI23" s="244"/>
      <c r="IDJ23" s="244"/>
      <c r="IDK23" s="244"/>
      <c r="IDL23" s="244"/>
      <c r="IDM23" s="244"/>
      <c r="IDN23" s="244"/>
      <c r="IDO23" s="244"/>
      <c r="IDP23" s="244"/>
      <c r="IDQ23" s="244"/>
      <c r="IDR23" s="244"/>
      <c r="IDS23" s="244"/>
      <c r="IDT23" s="244"/>
      <c r="IDU23" s="244"/>
      <c r="IDV23" s="244"/>
      <c r="IDW23" s="244"/>
      <c r="IDX23" s="244"/>
      <c r="IDY23" s="244"/>
      <c r="IDZ23" s="244"/>
      <c r="IEA23" s="244"/>
      <c r="IEB23" s="244"/>
      <c r="IEC23" s="244"/>
      <c r="IED23" s="244"/>
      <c r="IEE23" s="244"/>
      <c r="IEF23" s="244"/>
      <c r="IEG23" s="244"/>
      <c r="IEH23" s="244"/>
      <c r="IEI23" s="244"/>
      <c r="IEJ23" s="244"/>
      <c r="IEK23" s="244"/>
      <c r="IEL23" s="244"/>
      <c r="IEM23" s="244"/>
      <c r="IEN23" s="244"/>
      <c r="IEO23" s="244"/>
      <c r="IEP23" s="244"/>
      <c r="IEQ23" s="244"/>
      <c r="IER23" s="244"/>
      <c r="IES23" s="244"/>
      <c r="IET23" s="244"/>
      <c r="IEU23" s="244"/>
      <c r="IEV23" s="244"/>
      <c r="IEW23" s="244"/>
      <c r="IEX23" s="244"/>
      <c r="IEY23" s="244"/>
      <c r="IEZ23" s="244"/>
      <c r="IFA23" s="244"/>
      <c r="IFB23" s="244"/>
      <c r="IFC23" s="244"/>
      <c r="IFD23" s="244"/>
      <c r="IFE23" s="244"/>
      <c r="IFF23" s="244"/>
      <c r="IFG23" s="244"/>
      <c r="IFH23" s="244"/>
      <c r="IFI23" s="244"/>
      <c r="IFJ23" s="244"/>
      <c r="IFK23" s="244"/>
      <c r="IFL23" s="244"/>
      <c r="IFM23" s="244"/>
      <c r="IFN23" s="244"/>
      <c r="IFO23" s="244"/>
      <c r="IFP23" s="244"/>
      <c r="IFQ23" s="244"/>
      <c r="IFR23" s="244"/>
      <c r="IFS23" s="244"/>
      <c r="IFT23" s="244"/>
      <c r="IFU23" s="244"/>
      <c r="IFV23" s="244"/>
      <c r="IFW23" s="244"/>
      <c r="IFX23" s="244"/>
      <c r="IFY23" s="244"/>
      <c r="IFZ23" s="244"/>
      <c r="IGA23" s="244"/>
      <c r="IGB23" s="244"/>
      <c r="IGC23" s="244"/>
      <c r="IGD23" s="244"/>
      <c r="IGE23" s="244"/>
      <c r="IGF23" s="244"/>
      <c r="IGG23" s="244"/>
      <c r="IGH23" s="244"/>
      <c r="IGI23" s="244"/>
      <c r="IGJ23" s="244"/>
      <c r="IGK23" s="244"/>
      <c r="IGL23" s="244"/>
      <c r="IGM23" s="244"/>
      <c r="IGN23" s="244"/>
      <c r="IGO23" s="244"/>
      <c r="IGP23" s="244"/>
      <c r="IGQ23" s="244"/>
      <c r="IGR23" s="244"/>
      <c r="IGS23" s="244"/>
      <c r="IGT23" s="244"/>
      <c r="IGU23" s="244"/>
      <c r="IGV23" s="244"/>
      <c r="IGW23" s="244"/>
      <c r="IGX23" s="244"/>
      <c r="IGY23" s="244"/>
      <c r="IGZ23" s="244"/>
      <c r="IHA23" s="244"/>
      <c r="IHB23" s="244"/>
      <c r="IHC23" s="244"/>
      <c r="IHD23" s="244"/>
      <c r="IHE23" s="244"/>
      <c r="IHF23" s="244"/>
      <c r="IHG23" s="244"/>
      <c r="IHH23" s="244"/>
      <c r="IHI23" s="244"/>
      <c r="IHJ23" s="244"/>
      <c r="IHK23" s="244"/>
      <c r="IHL23" s="244"/>
      <c r="IHM23" s="244"/>
      <c r="IHN23" s="244"/>
      <c r="IHO23" s="244"/>
      <c r="IHP23" s="244"/>
      <c r="IHQ23" s="244"/>
      <c r="IHR23" s="244"/>
      <c r="IHS23" s="244"/>
      <c r="IHT23" s="244"/>
      <c r="IHU23" s="244"/>
      <c r="IHV23" s="244"/>
      <c r="IHW23" s="244"/>
      <c r="IHX23" s="244"/>
      <c r="IHY23" s="244"/>
      <c r="IHZ23" s="244"/>
      <c r="IIA23" s="244"/>
      <c r="IIB23" s="244"/>
      <c r="IIC23" s="244"/>
      <c r="IID23" s="244"/>
      <c r="IIE23" s="244"/>
      <c r="IIF23" s="244"/>
      <c r="IIG23" s="244"/>
      <c r="IIH23" s="244"/>
      <c r="III23" s="244"/>
      <c r="IIJ23" s="244"/>
      <c r="IIK23" s="244"/>
      <c r="IIL23" s="244"/>
      <c r="IIM23" s="244"/>
      <c r="IIN23" s="244"/>
      <c r="IIO23" s="244"/>
      <c r="IIP23" s="244"/>
      <c r="IIQ23" s="244"/>
      <c r="IIR23" s="244"/>
      <c r="IIS23" s="244"/>
      <c r="IIT23" s="244"/>
      <c r="IIU23" s="244"/>
      <c r="IIV23" s="244"/>
      <c r="IIW23" s="244"/>
      <c r="IIX23" s="244"/>
      <c r="IIY23" s="244"/>
      <c r="IIZ23" s="244"/>
      <c r="IJA23" s="244"/>
      <c r="IJB23" s="244"/>
      <c r="IJC23" s="244"/>
      <c r="IJD23" s="244"/>
      <c r="IJE23" s="244"/>
      <c r="IJF23" s="244"/>
      <c r="IJG23" s="244"/>
      <c r="IJH23" s="244"/>
      <c r="IJI23" s="244"/>
      <c r="IJJ23" s="244"/>
      <c r="IJK23" s="244"/>
      <c r="IJL23" s="244"/>
      <c r="IJM23" s="244"/>
      <c r="IJN23" s="244"/>
      <c r="IJO23" s="244"/>
      <c r="IJP23" s="244"/>
      <c r="IJQ23" s="244"/>
      <c r="IJR23" s="244"/>
      <c r="IJS23" s="244"/>
      <c r="IJT23" s="244"/>
      <c r="IJU23" s="244"/>
      <c r="IJV23" s="244"/>
      <c r="IJW23" s="244"/>
      <c r="IJX23" s="244"/>
      <c r="IJY23" s="244"/>
      <c r="IJZ23" s="244"/>
      <c r="IKA23" s="244"/>
      <c r="IKB23" s="244"/>
      <c r="IKC23" s="244"/>
      <c r="IKD23" s="244"/>
      <c r="IKE23" s="244"/>
      <c r="IKF23" s="244"/>
      <c r="IKG23" s="244"/>
      <c r="IKH23" s="244"/>
      <c r="IKI23" s="244"/>
      <c r="IKJ23" s="244"/>
      <c r="IKK23" s="244"/>
      <c r="IKL23" s="244"/>
      <c r="IKM23" s="244"/>
      <c r="IKN23" s="244"/>
      <c r="IKO23" s="244"/>
      <c r="IKP23" s="244"/>
      <c r="IKQ23" s="244"/>
      <c r="IKR23" s="244"/>
      <c r="IKS23" s="244"/>
      <c r="IKT23" s="244"/>
      <c r="IKU23" s="244"/>
      <c r="IKV23" s="244"/>
      <c r="IKW23" s="244"/>
      <c r="IKX23" s="244"/>
      <c r="IKY23" s="244"/>
      <c r="IKZ23" s="244"/>
      <c r="ILA23" s="244"/>
      <c r="ILB23" s="244"/>
      <c r="ILC23" s="244"/>
      <c r="ILD23" s="244"/>
      <c r="ILE23" s="244"/>
      <c r="ILF23" s="244"/>
      <c r="ILG23" s="244"/>
      <c r="ILH23" s="244"/>
      <c r="ILI23" s="244"/>
      <c r="ILJ23" s="244"/>
      <c r="ILK23" s="244"/>
      <c r="ILL23" s="244"/>
      <c r="ILM23" s="244"/>
      <c r="ILN23" s="244"/>
      <c r="ILO23" s="244"/>
      <c r="ILP23" s="244"/>
      <c r="ILQ23" s="244"/>
      <c r="ILR23" s="244"/>
      <c r="ILS23" s="244"/>
      <c r="ILT23" s="244"/>
      <c r="ILU23" s="244"/>
      <c r="ILV23" s="244"/>
      <c r="ILW23" s="244"/>
      <c r="ILX23" s="244"/>
      <c r="ILY23" s="244"/>
      <c r="ILZ23" s="244"/>
      <c r="IMA23" s="244"/>
      <c r="IMB23" s="244"/>
      <c r="IMC23" s="244"/>
      <c r="IMD23" s="244"/>
      <c r="IME23" s="244"/>
      <c r="IMF23" s="244"/>
      <c r="IMG23" s="244"/>
      <c r="IMH23" s="244"/>
      <c r="IMI23" s="244"/>
      <c r="IMJ23" s="244"/>
      <c r="IMK23" s="244"/>
      <c r="IML23" s="244"/>
      <c r="IMM23" s="244"/>
      <c r="IMN23" s="244"/>
      <c r="IMO23" s="244"/>
      <c r="IMP23" s="244"/>
      <c r="IMQ23" s="244"/>
      <c r="IMR23" s="244"/>
      <c r="IMS23" s="244"/>
      <c r="IMT23" s="244"/>
      <c r="IMU23" s="244"/>
      <c r="IMV23" s="244"/>
      <c r="IMW23" s="244"/>
      <c r="IMX23" s="244"/>
      <c r="IMY23" s="244"/>
      <c r="IMZ23" s="244"/>
      <c r="INA23" s="244"/>
      <c r="INB23" s="244"/>
      <c r="INC23" s="244"/>
      <c r="IND23" s="244"/>
      <c r="INE23" s="244"/>
      <c r="INF23" s="244"/>
      <c r="ING23" s="244"/>
      <c r="INH23" s="244"/>
      <c r="INI23" s="244"/>
      <c r="INJ23" s="244"/>
      <c r="INK23" s="244"/>
      <c r="INL23" s="244"/>
      <c r="INM23" s="244"/>
      <c r="INN23" s="244"/>
      <c r="INO23" s="244"/>
      <c r="INP23" s="244"/>
      <c r="INQ23" s="244"/>
      <c r="INR23" s="244"/>
      <c r="INS23" s="244"/>
      <c r="INT23" s="244"/>
      <c r="INU23" s="244"/>
      <c r="INV23" s="244"/>
      <c r="INW23" s="244"/>
      <c r="INX23" s="244"/>
      <c r="INY23" s="244"/>
      <c r="INZ23" s="244"/>
      <c r="IOA23" s="244"/>
      <c r="IOB23" s="244"/>
      <c r="IOC23" s="244"/>
      <c r="IOD23" s="244"/>
      <c r="IOE23" s="244"/>
      <c r="IOF23" s="244"/>
      <c r="IOG23" s="244"/>
      <c r="IOH23" s="244"/>
      <c r="IOI23" s="244"/>
      <c r="IOJ23" s="244"/>
      <c r="IOK23" s="244"/>
      <c r="IOL23" s="244"/>
      <c r="IOM23" s="244"/>
      <c r="ION23" s="244"/>
      <c r="IOO23" s="244"/>
      <c r="IOP23" s="244"/>
      <c r="IOQ23" s="244"/>
      <c r="IOR23" s="244"/>
      <c r="IOS23" s="244"/>
      <c r="IOT23" s="244"/>
      <c r="IOU23" s="244"/>
      <c r="IOV23" s="244"/>
      <c r="IOW23" s="244"/>
      <c r="IOX23" s="244"/>
      <c r="IOY23" s="244"/>
      <c r="IOZ23" s="244"/>
      <c r="IPA23" s="244"/>
      <c r="IPB23" s="244"/>
      <c r="IPC23" s="244"/>
      <c r="IPD23" s="244"/>
      <c r="IPE23" s="244"/>
      <c r="IPF23" s="244"/>
      <c r="IPG23" s="244"/>
      <c r="IPH23" s="244"/>
      <c r="IPI23" s="244"/>
      <c r="IPJ23" s="244"/>
      <c r="IPK23" s="244"/>
      <c r="IPL23" s="244"/>
      <c r="IPM23" s="244"/>
      <c r="IPN23" s="244"/>
      <c r="IPO23" s="244"/>
      <c r="IPP23" s="244"/>
      <c r="IPQ23" s="244"/>
      <c r="IPR23" s="244"/>
      <c r="IPS23" s="244"/>
      <c r="IPT23" s="244"/>
      <c r="IPU23" s="244"/>
      <c r="IPV23" s="244"/>
      <c r="IPW23" s="244"/>
      <c r="IPX23" s="244"/>
      <c r="IPY23" s="244"/>
      <c r="IPZ23" s="244"/>
      <c r="IQA23" s="244"/>
      <c r="IQB23" s="244"/>
      <c r="IQC23" s="244"/>
      <c r="IQD23" s="244"/>
      <c r="IQE23" s="244"/>
      <c r="IQF23" s="244"/>
      <c r="IQG23" s="244"/>
      <c r="IQH23" s="244"/>
      <c r="IQI23" s="244"/>
      <c r="IQJ23" s="244"/>
      <c r="IQK23" s="244"/>
      <c r="IQL23" s="244"/>
      <c r="IQM23" s="244"/>
      <c r="IQN23" s="244"/>
      <c r="IQO23" s="244"/>
      <c r="IQP23" s="244"/>
      <c r="IQQ23" s="244"/>
      <c r="IQR23" s="244"/>
      <c r="IQS23" s="244"/>
      <c r="IQT23" s="244"/>
      <c r="IQU23" s="244"/>
      <c r="IQV23" s="244"/>
      <c r="IQW23" s="244"/>
      <c r="IQX23" s="244"/>
      <c r="IQY23" s="244"/>
      <c r="IQZ23" s="244"/>
      <c r="IRA23" s="244"/>
      <c r="IRB23" s="244"/>
      <c r="IRC23" s="244"/>
      <c r="IRD23" s="244"/>
      <c r="IRE23" s="244"/>
      <c r="IRF23" s="244"/>
      <c r="IRG23" s="244"/>
      <c r="IRH23" s="244"/>
      <c r="IRI23" s="244"/>
      <c r="IRJ23" s="244"/>
      <c r="IRK23" s="244"/>
      <c r="IRL23" s="244"/>
      <c r="IRM23" s="244"/>
      <c r="IRN23" s="244"/>
      <c r="IRO23" s="244"/>
      <c r="IRP23" s="244"/>
      <c r="IRQ23" s="244"/>
      <c r="IRR23" s="244"/>
      <c r="IRS23" s="244"/>
      <c r="IRT23" s="244"/>
      <c r="IRU23" s="244"/>
      <c r="IRV23" s="244"/>
      <c r="IRW23" s="244"/>
      <c r="IRX23" s="244"/>
      <c r="IRY23" s="244"/>
      <c r="IRZ23" s="244"/>
      <c r="ISA23" s="244"/>
      <c r="ISB23" s="244"/>
      <c r="ISC23" s="244"/>
      <c r="ISD23" s="244"/>
      <c r="ISE23" s="244"/>
      <c r="ISF23" s="244"/>
      <c r="ISG23" s="244"/>
      <c r="ISH23" s="244"/>
      <c r="ISI23" s="244"/>
      <c r="ISJ23" s="244"/>
      <c r="ISK23" s="244"/>
      <c r="ISL23" s="244"/>
      <c r="ISM23" s="244"/>
      <c r="ISN23" s="244"/>
      <c r="ISO23" s="244"/>
      <c r="ISP23" s="244"/>
      <c r="ISQ23" s="244"/>
      <c r="ISR23" s="244"/>
      <c r="ISS23" s="244"/>
      <c r="IST23" s="244"/>
      <c r="ISU23" s="244"/>
      <c r="ISV23" s="244"/>
      <c r="ISW23" s="244"/>
      <c r="ISX23" s="244"/>
      <c r="ISY23" s="244"/>
      <c r="ISZ23" s="244"/>
      <c r="ITA23" s="244"/>
      <c r="ITB23" s="244"/>
      <c r="ITC23" s="244"/>
      <c r="ITD23" s="244"/>
      <c r="ITE23" s="244"/>
      <c r="ITF23" s="244"/>
      <c r="ITG23" s="244"/>
      <c r="ITH23" s="244"/>
      <c r="ITI23" s="244"/>
      <c r="ITJ23" s="244"/>
      <c r="ITK23" s="244"/>
      <c r="ITL23" s="244"/>
      <c r="ITM23" s="244"/>
      <c r="ITN23" s="244"/>
      <c r="ITO23" s="244"/>
      <c r="ITP23" s="244"/>
      <c r="ITQ23" s="244"/>
      <c r="ITR23" s="244"/>
      <c r="ITS23" s="244"/>
      <c r="ITT23" s="244"/>
      <c r="ITU23" s="244"/>
      <c r="ITV23" s="244"/>
      <c r="ITW23" s="244"/>
      <c r="ITX23" s="244"/>
      <c r="ITY23" s="244"/>
      <c r="ITZ23" s="244"/>
      <c r="IUA23" s="244"/>
      <c r="IUB23" s="244"/>
      <c r="IUC23" s="244"/>
      <c r="IUD23" s="244"/>
      <c r="IUE23" s="244"/>
      <c r="IUF23" s="244"/>
      <c r="IUG23" s="244"/>
      <c r="IUH23" s="244"/>
      <c r="IUI23" s="244"/>
      <c r="IUJ23" s="244"/>
      <c r="IUK23" s="244"/>
      <c r="IUL23" s="244"/>
      <c r="IUM23" s="244"/>
      <c r="IUN23" s="244"/>
      <c r="IUO23" s="244"/>
      <c r="IUP23" s="244"/>
      <c r="IUQ23" s="244"/>
      <c r="IUR23" s="244"/>
      <c r="IUS23" s="244"/>
      <c r="IUT23" s="244"/>
      <c r="IUU23" s="244"/>
      <c r="IUV23" s="244"/>
      <c r="IUW23" s="244"/>
      <c r="IUX23" s="244"/>
      <c r="IUY23" s="244"/>
      <c r="IUZ23" s="244"/>
      <c r="IVA23" s="244"/>
      <c r="IVB23" s="244"/>
      <c r="IVC23" s="244"/>
      <c r="IVD23" s="244"/>
      <c r="IVE23" s="244"/>
      <c r="IVF23" s="244"/>
      <c r="IVG23" s="244"/>
      <c r="IVH23" s="244"/>
      <c r="IVI23" s="244"/>
      <c r="IVJ23" s="244"/>
      <c r="IVK23" s="244"/>
      <c r="IVL23" s="244"/>
      <c r="IVM23" s="244"/>
      <c r="IVN23" s="244"/>
      <c r="IVO23" s="244"/>
      <c r="IVP23" s="244"/>
      <c r="IVQ23" s="244"/>
      <c r="IVR23" s="244"/>
      <c r="IVS23" s="244"/>
      <c r="IVT23" s="244"/>
      <c r="IVU23" s="244"/>
      <c r="IVV23" s="244"/>
      <c r="IVW23" s="244"/>
      <c r="IVX23" s="244"/>
      <c r="IVY23" s="244"/>
      <c r="IVZ23" s="244"/>
      <c r="IWA23" s="244"/>
      <c r="IWB23" s="244"/>
      <c r="IWC23" s="244"/>
      <c r="IWD23" s="244"/>
      <c r="IWE23" s="244"/>
      <c r="IWF23" s="244"/>
      <c r="IWG23" s="244"/>
      <c r="IWH23" s="244"/>
      <c r="IWI23" s="244"/>
      <c r="IWJ23" s="244"/>
      <c r="IWK23" s="244"/>
      <c r="IWL23" s="244"/>
      <c r="IWM23" s="244"/>
      <c r="IWN23" s="244"/>
      <c r="IWO23" s="244"/>
      <c r="IWP23" s="244"/>
      <c r="IWQ23" s="244"/>
      <c r="IWR23" s="244"/>
      <c r="IWS23" s="244"/>
      <c r="IWT23" s="244"/>
      <c r="IWU23" s="244"/>
      <c r="IWV23" s="244"/>
      <c r="IWW23" s="244"/>
      <c r="IWX23" s="244"/>
      <c r="IWY23" s="244"/>
      <c r="IWZ23" s="244"/>
      <c r="IXA23" s="244"/>
      <c r="IXB23" s="244"/>
      <c r="IXC23" s="244"/>
      <c r="IXD23" s="244"/>
      <c r="IXE23" s="244"/>
      <c r="IXF23" s="244"/>
      <c r="IXG23" s="244"/>
      <c r="IXH23" s="244"/>
      <c r="IXI23" s="244"/>
      <c r="IXJ23" s="244"/>
      <c r="IXK23" s="244"/>
      <c r="IXL23" s="244"/>
      <c r="IXM23" s="244"/>
      <c r="IXN23" s="244"/>
      <c r="IXO23" s="244"/>
      <c r="IXP23" s="244"/>
      <c r="IXQ23" s="244"/>
      <c r="IXR23" s="244"/>
      <c r="IXS23" s="244"/>
      <c r="IXT23" s="244"/>
      <c r="IXU23" s="244"/>
      <c r="IXV23" s="244"/>
      <c r="IXW23" s="244"/>
      <c r="IXX23" s="244"/>
      <c r="IXY23" s="244"/>
      <c r="IXZ23" s="244"/>
      <c r="IYA23" s="244"/>
      <c r="IYB23" s="244"/>
      <c r="IYC23" s="244"/>
      <c r="IYD23" s="244"/>
      <c r="IYE23" s="244"/>
      <c r="IYF23" s="244"/>
      <c r="IYG23" s="244"/>
      <c r="IYH23" s="244"/>
      <c r="IYI23" s="244"/>
      <c r="IYJ23" s="244"/>
      <c r="IYK23" s="244"/>
      <c r="IYL23" s="244"/>
      <c r="IYM23" s="244"/>
      <c r="IYN23" s="244"/>
      <c r="IYO23" s="244"/>
      <c r="IYP23" s="244"/>
      <c r="IYQ23" s="244"/>
      <c r="IYR23" s="244"/>
      <c r="IYS23" s="244"/>
      <c r="IYT23" s="244"/>
      <c r="IYU23" s="244"/>
      <c r="IYV23" s="244"/>
      <c r="IYW23" s="244"/>
      <c r="IYX23" s="244"/>
      <c r="IYY23" s="244"/>
      <c r="IYZ23" s="244"/>
      <c r="IZA23" s="244"/>
      <c r="IZB23" s="244"/>
      <c r="IZC23" s="244"/>
      <c r="IZD23" s="244"/>
      <c r="IZE23" s="244"/>
      <c r="IZF23" s="244"/>
      <c r="IZG23" s="244"/>
      <c r="IZH23" s="244"/>
      <c r="IZI23" s="244"/>
      <c r="IZJ23" s="244"/>
      <c r="IZK23" s="244"/>
      <c r="IZL23" s="244"/>
      <c r="IZM23" s="244"/>
      <c r="IZN23" s="244"/>
      <c r="IZO23" s="244"/>
      <c r="IZP23" s="244"/>
      <c r="IZQ23" s="244"/>
      <c r="IZR23" s="244"/>
      <c r="IZS23" s="244"/>
      <c r="IZT23" s="244"/>
      <c r="IZU23" s="244"/>
      <c r="IZV23" s="244"/>
      <c r="IZW23" s="244"/>
      <c r="IZX23" s="244"/>
      <c r="IZY23" s="244"/>
      <c r="IZZ23" s="244"/>
      <c r="JAA23" s="244"/>
      <c r="JAB23" s="244"/>
      <c r="JAC23" s="244"/>
      <c r="JAD23" s="244"/>
      <c r="JAE23" s="244"/>
      <c r="JAF23" s="244"/>
      <c r="JAG23" s="244"/>
      <c r="JAH23" s="244"/>
      <c r="JAI23" s="244"/>
      <c r="JAJ23" s="244"/>
      <c r="JAK23" s="244"/>
      <c r="JAL23" s="244"/>
      <c r="JAM23" s="244"/>
      <c r="JAN23" s="244"/>
      <c r="JAO23" s="244"/>
      <c r="JAP23" s="244"/>
      <c r="JAQ23" s="244"/>
      <c r="JAR23" s="244"/>
      <c r="JAS23" s="244"/>
      <c r="JAT23" s="244"/>
      <c r="JAU23" s="244"/>
      <c r="JAV23" s="244"/>
      <c r="JAW23" s="244"/>
      <c r="JAX23" s="244"/>
      <c r="JAY23" s="244"/>
      <c r="JAZ23" s="244"/>
      <c r="JBA23" s="244"/>
      <c r="JBB23" s="244"/>
      <c r="JBC23" s="244"/>
      <c r="JBD23" s="244"/>
      <c r="JBE23" s="244"/>
      <c r="JBF23" s="244"/>
      <c r="JBG23" s="244"/>
      <c r="JBH23" s="244"/>
      <c r="JBI23" s="244"/>
      <c r="JBJ23" s="244"/>
      <c r="JBK23" s="244"/>
      <c r="JBL23" s="244"/>
      <c r="JBM23" s="244"/>
      <c r="JBN23" s="244"/>
      <c r="JBO23" s="244"/>
      <c r="JBP23" s="244"/>
      <c r="JBQ23" s="244"/>
      <c r="JBR23" s="244"/>
      <c r="JBS23" s="244"/>
      <c r="JBT23" s="244"/>
      <c r="JBU23" s="244"/>
      <c r="JBV23" s="244"/>
      <c r="JBW23" s="244"/>
      <c r="JBX23" s="244"/>
      <c r="JBY23" s="244"/>
      <c r="JBZ23" s="244"/>
      <c r="JCA23" s="244"/>
      <c r="JCB23" s="244"/>
      <c r="JCC23" s="244"/>
      <c r="JCD23" s="244"/>
      <c r="JCE23" s="244"/>
      <c r="JCF23" s="244"/>
      <c r="JCG23" s="244"/>
      <c r="JCH23" s="244"/>
      <c r="JCI23" s="244"/>
      <c r="JCJ23" s="244"/>
      <c r="JCK23" s="244"/>
      <c r="JCL23" s="244"/>
      <c r="JCM23" s="244"/>
      <c r="JCN23" s="244"/>
      <c r="JCO23" s="244"/>
      <c r="JCP23" s="244"/>
      <c r="JCQ23" s="244"/>
      <c r="JCR23" s="244"/>
      <c r="JCS23" s="244"/>
      <c r="JCT23" s="244"/>
      <c r="JCU23" s="244"/>
      <c r="JCV23" s="244"/>
      <c r="JCW23" s="244"/>
      <c r="JCX23" s="244"/>
      <c r="JCY23" s="244"/>
      <c r="JCZ23" s="244"/>
      <c r="JDA23" s="244"/>
      <c r="JDB23" s="244"/>
      <c r="JDC23" s="244"/>
      <c r="JDD23" s="244"/>
      <c r="JDE23" s="244"/>
      <c r="JDF23" s="244"/>
      <c r="JDG23" s="244"/>
      <c r="JDH23" s="244"/>
      <c r="JDI23" s="244"/>
      <c r="JDJ23" s="244"/>
      <c r="JDK23" s="244"/>
      <c r="JDL23" s="244"/>
      <c r="JDM23" s="244"/>
      <c r="JDN23" s="244"/>
      <c r="JDO23" s="244"/>
      <c r="JDP23" s="244"/>
      <c r="JDQ23" s="244"/>
      <c r="JDR23" s="244"/>
      <c r="JDS23" s="244"/>
      <c r="JDT23" s="244"/>
      <c r="JDU23" s="244"/>
      <c r="JDV23" s="244"/>
      <c r="JDW23" s="244"/>
      <c r="JDX23" s="244"/>
      <c r="JDY23" s="244"/>
      <c r="JDZ23" s="244"/>
      <c r="JEA23" s="244"/>
      <c r="JEB23" s="244"/>
      <c r="JEC23" s="244"/>
      <c r="JED23" s="244"/>
      <c r="JEE23" s="244"/>
      <c r="JEF23" s="244"/>
      <c r="JEG23" s="244"/>
      <c r="JEH23" s="244"/>
      <c r="JEI23" s="244"/>
      <c r="JEJ23" s="244"/>
      <c r="JEK23" s="244"/>
      <c r="JEL23" s="244"/>
      <c r="JEM23" s="244"/>
      <c r="JEN23" s="244"/>
      <c r="JEO23" s="244"/>
      <c r="JEP23" s="244"/>
      <c r="JEQ23" s="244"/>
      <c r="JER23" s="244"/>
      <c r="JES23" s="244"/>
      <c r="JET23" s="244"/>
      <c r="JEU23" s="244"/>
      <c r="JEV23" s="244"/>
      <c r="JEW23" s="244"/>
      <c r="JEX23" s="244"/>
      <c r="JEY23" s="244"/>
      <c r="JEZ23" s="244"/>
      <c r="JFA23" s="244"/>
      <c r="JFB23" s="244"/>
      <c r="JFC23" s="244"/>
      <c r="JFD23" s="244"/>
      <c r="JFE23" s="244"/>
      <c r="JFF23" s="244"/>
      <c r="JFG23" s="244"/>
      <c r="JFH23" s="244"/>
      <c r="JFI23" s="244"/>
      <c r="JFJ23" s="244"/>
      <c r="JFK23" s="244"/>
      <c r="JFL23" s="244"/>
      <c r="JFM23" s="244"/>
      <c r="JFN23" s="244"/>
      <c r="JFO23" s="244"/>
      <c r="JFP23" s="244"/>
      <c r="JFQ23" s="244"/>
      <c r="JFR23" s="244"/>
      <c r="JFS23" s="244"/>
      <c r="JFT23" s="244"/>
      <c r="JFU23" s="244"/>
      <c r="JFV23" s="244"/>
      <c r="JFW23" s="244"/>
      <c r="JFX23" s="244"/>
      <c r="JFY23" s="244"/>
      <c r="JFZ23" s="244"/>
      <c r="JGA23" s="244"/>
      <c r="JGB23" s="244"/>
      <c r="JGC23" s="244"/>
      <c r="JGD23" s="244"/>
      <c r="JGE23" s="244"/>
      <c r="JGF23" s="244"/>
      <c r="JGG23" s="244"/>
      <c r="JGH23" s="244"/>
      <c r="JGI23" s="244"/>
      <c r="JGJ23" s="244"/>
      <c r="JGK23" s="244"/>
      <c r="JGL23" s="244"/>
      <c r="JGM23" s="244"/>
      <c r="JGN23" s="244"/>
      <c r="JGO23" s="244"/>
      <c r="JGP23" s="244"/>
      <c r="JGQ23" s="244"/>
      <c r="JGR23" s="244"/>
      <c r="JGS23" s="244"/>
      <c r="JGT23" s="244"/>
      <c r="JGU23" s="244"/>
      <c r="JGV23" s="244"/>
      <c r="JGW23" s="244"/>
      <c r="JGX23" s="244"/>
      <c r="JGY23" s="244"/>
      <c r="JGZ23" s="244"/>
      <c r="JHA23" s="244"/>
      <c r="JHB23" s="244"/>
      <c r="JHC23" s="244"/>
      <c r="JHD23" s="244"/>
      <c r="JHE23" s="244"/>
      <c r="JHF23" s="244"/>
      <c r="JHG23" s="244"/>
      <c r="JHH23" s="244"/>
      <c r="JHI23" s="244"/>
      <c r="JHJ23" s="244"/>
      <c r="JHK23" s="244"/>
      <c r="JHL23" s="244"/>
      <c r="JHM23" s="244"/>
      <c r="JHN23" s="244"/>
      <c r="JHO23" s="244"/>
      <c r="JHP23" s="244"/>
      <c r="JHQ23" s="244"/>
      <c r="JHR23" s="244"/>
      <c r="JHS23" s="244"/>
      <c r="JHT23" s="244"/>
      <c r="JHU23" s="244"/>
      <c r="JHV23" s="244"/>
      <c r="JHW23" s="244"/>
      <c r="JHX23" s="244"/>
      <c r="JHY23" s="244"/>
      <c r="JHZ23" s="244"/>
      <c r="JIA23" s="244"/>
      <c r="JIB23" s="244"/>
      <c r="JIC23" s="244"/>
      <c r="JID23" s="244"/>
      <c r="JIE23" s="244"/>
      <c r="JIF23" s="244"/>
      <c r="JIG23" s="244"/>
      <c r="JIH23" s="244"/>
      <c r="JII23" s="244"/>
      <c r="JIJ23" s="244"/>
      <c r="JIK23" s="244"/>
      <c r="JIL23" s="244"/>
      <c r="JIM23" s="244"/>
      <c r="JIN23" s="244"/>
      <c r="JIO23" s="244"/>
      <c r="JIP23" s="244"/>
      <c r="JIQ23" s="244"/>
      <c r="JIR23" s="244"/>
      <c r="JIS23" s="244"/>
      <c r="JIT23" s="244"/>
      <c r="JIU23" s="244"/>
      <c r="JIV23" s="244"/>
      <c r="JIW23" s="244"/>
      <c r="JIX23" s="244"/>
      <c r="JIY23" s="244"/>
      <c r="JIZ23" s="244"/>
      <c r="JJA23" s="244"/>
      <c r="JJB23" s="244"/>
      <c r="JJC23" s="244"/>
      <c r="JJD23" s="244"/>
      <c r="JJE23" s="244"/>
      <c r="JJF23" s="244"/>
      <c r="JJG23" s="244"/>
      <c r="JJH23" s="244"/>
      <c r="JJI23" s="244"/>
      <c r="JJJ23" s="244"/>
      <c r="JJK23" s="244"/>
      <c r="JJL23" s="244"/>
      <c r="JJM23" s="244"/>
      <c r="JJN23" s="244"/>
      <c r="JJO23" s="244"/>
      <c r="JJP23" s="244"/>
      <c r="JJQ23" s="244"/>
      <c r="JJR23" s="244"/>
      <c r="JJS23" s="244"/>
      <c r="JJT23" s="244"/>
      <c r="JJU23" s="244"/>
      <c r="JJV23" s="244"/>
      <c r="JJW23" s="244"/>
      <c r="JJX23" s="244"/>
      <c r="JJY23" s="244"/>
      <c r="JJZ23" s="244"/>
      <c r="JKA23" s="244"/>
      <c r="JKB23" s="244"/>
      <c r="JKC23" s="244"/>
      <c r="JKD23" s="244"/>
      <c r="JKE23" s="244"/>
      <c r="JKF23" s="244"/>
      <c r="JKG23" s="244"/>
      <c r="JKH23" s="244"/>
      <c r="JKI23" s="244"/>
      <c r="JKJ23" s="244"/>
      <c r="JKK23" s="244"/>
      <c r="JKL23" s="244"/>
      <c r="JKM23" s="244"/>
      <c r="JKN23" s="244"/>
      <c r="JKO23" s="244"/>
      <c r="JKP23" s="244"/>
      <c r="JKQ23" s="244"/>
      <c r="JKR23" s="244"/>
      <c r="JKS23" s="244"/>
      <c r="JKT23" s="244"/>
      <c r="JKU23" s="244"/>
      <c r="JKV23" s="244"/>
      <c r="JKW23" s="244"/>
      <c r="JKX23" s="244"/>
      <c r="JKY23" s="244"/>
      <c r="JKZ23" s="244"/>
      <c r="JLA23" s="244"/>
      <c r="JLB23" s="244"/>
      <c r="JLC23" s="244"/>
      <c r="JLD23" s="244"/>
      <c r="JLE23" s="244"/>
      <c r="JLF23" s="244"/>
      <c r="JLG23" s="244"/>
      <c r="JLH23" s="244"/>
      <c r="JLI23" s="244"/>
      <c r="JLJ23" s="244"/>
      <c r="JLK23" s="244"/>
      <c r="JLL23" s="244"/>
      <c r="JLM23" s="244"/>
      <c r="JLN23" s="244"/>
      <c r="JLO23" s="244"/>
      <c r="JLP23" s="244"/>
      <c r="JLQ23" s="244"/>
      <c r="JLR23" s="244"/>
      <c r="JLS23" s="244"/>
      <c r="JLT23" s="244"/>
      <c r="JLU23" s="244"/>
      <c r="JLV23" s="244"/>
      <c r="JLW23" s="244"/>
      <c r="JLX23" s="244"/>
      <c r="JLY23" s="244"/>
      <c r="JLZ23" s="244"/>
      <c r="JMA23" s="244"/>
      <c r="JMB23" s="244"/>
      <c r="JMC23" s="244"/>
      <c r="JMD23" s="244"/>
      <c r="JME23" s="244"/>
      <c r="JMF23" s="244"/>
      <c r="JMG23" s="244"/>
      <c r="JMH23" s="244"/>
      <c r="JMI23" s="244"/>
      <c r="JMJ23" s="244"/>
      <c r="JMK23" s="244"/>
      <c r="JML23" s="244"/>
      <c r="JMM23" s="244"/>
      <c r="JMN23" s="244"/>
      <c r="JMO23" s="244"/>
      <c r="JMP23" s="244"/>
      <c r="JMQ23" s="244"/>
      <c r="JMR23" s="244"/>
      <c r="JMS23" s="244"/>
      <c r="JMT23" s="244"/>
      <c r="JMU23" s="244"/>
      <c r="JMV23" s="244"/>
      <c r="JMW23" s="244"/>
      <c r="JMX23" s="244"/>
      <c r="JMY23" s="244"/>
      <c r="JMZ23" s="244"/>
      <c r="JNA23" s="244"/>
      <c r="JNB23" s="244"/>
      <c r="JNC23" s="244"/>
      <c r="JND23" s="244"/>
      <c r="JNE23" s="244"/>
      <c r="JNF23" s="244"/>
      <c r="JNG23" s="244"/>
      <c r="JNH23" s="244"/>
      <c r="JNI23" s="244"/>
      <c r="JNJ23" s="244"/>
      <c r="JNK23" s="244"/>
      <c r="JNL23" s="244"/>
      <c r="JNM23" s="244"/>
      <c r="JNN23" s="244"/>
      <c r="JNO23" s="244"/>
      <c r="JNP23" s="244"/>
      <c r="JNQ23" s="244"/>
      <c r="JNR23" s="244"/>
      <c r="JNS23" s="244"/>
      <c r="JNT23" s="244"/>
      <c r="JNU23" s="244"/>
      <c r="JNV23" s="244"/>
      <c r="JNW23" s="244"/>
      <c r="JNX23" s="244"/>
      <c r="JNY23" s="244"/>
      <c r="JNZ23" s="244"/>
      <c r="JOA23" s="244"/>
      <c r="JOB23" s="244"/>
      <c r="JOC23" s="244"/>
      <c r="JOD23" s="244"/>
      <c r="JOE23" s="244"/>
      <c r="JOF23" s="244"/>
      <c r="JOG23" s="244"/>
      <c r="JOH23" s="244"/>
      <c r="JOI23" s="244"/>
      <c r="JOJ23" s="244"/>
      <c r="JOK23" s="244"/>
      <c r="JOL23" s="244"/>
      <c r="JOM23" s="244"/>
      <c r="JON23" s="244"/>
      <c r="JOO23" s="244"/>
      <c r="JOP23" s="244"/>
      <c r="JOQ23" s="244"/>
      <c r="JOR23" s="244"/>
      <c r="JOS23" s="244"/>
      <c r="JOT23" s="244"/>
      <c r="JOU23" s="244"/>
      <c r="JOV23" s="244"/>
      <c r="JOW23" s="244"/>
      <c r="JOX23" s="244"/>
      <c r="JOY23" s="244"/>
      <c r="JOZ23" s="244"/>
      <c r="JPA23" s="244"/>
      <c r="JPB23" s="244"/>
      <c r="JPC23" s="244"/>
      <c r="JPD23" s="244"/>
      <c r="JPE23" s="244"/>
      <c r="JPF23" s="244"/>
      <c r="JPG23" s="244"/>
      <c r="JPH23" s="244"/>
      <c r="JPI23" s="244"/>
      <c r="JPJ23" s="244"/>
      <c r="JPK23" s="244"/>
      <c r="JPL23" s="244"/>
      <c r="JPM23" s="244"/>
      <c r="JPN23" s="244"/>
      <c r="JPO23" s="244"/>
      <c r="JPP23" s="244"/>
      <c r="JPQ23" s="244"/>
      <c r="JPR23" s="244"/>
      <c r="JPS23" s="244"/>
      <c r="JPT23" s="244"/>
      <c r="JPU23" s="244"/>
      <c r="JPV23" s="244"/>
      <c r="JPW23" s="244"/>
      <c r="JPX23" s="244"/>
      <c r="JPY23" s="244"/>
      <c r="JPZ23" s="244"/>
      <c r="JQA23" s="244"/>
      <c r="JQB23" s="244"/>
      <c r="JQC23" s="244"/>
      <c r="JQD23" s="244"/>
      <c r="JQE23" s="244"/>
      <c r="JQF23" s="244"/>
      <c r="JQG23" s="244"/>
      <c r="JQH23" s="244"/>
      <c r="JQI23" s="244"/>
      <c r="JQJ23" s="244"/>
      <c r="JQK23" s="244"/>
      <c r="JQL23" s="244"/>
      <c r="JQM23" s="244"/>
      <c r="JQN23" s="244"/>
      <c r="JQO23" s="244"/>
      <c r="JQP23" s="244"/>
      <c r="JQQ23" s="244"/>
      <c r="JQR23" s="244"/>
      <c r="JQS23" s="244"/>
      <c r="JQT23" s="244"/>
      <c r="JQU23" s="244"/>
      <c r="JQV23" s="244"/>
      <c r="JQW23" s="244"/>
      <c r="JQX23" s="244"/>
      <c r="JQY23" s="244"/>
      <c r="JQZ23" s="244"/>
      <c r="JRA23" s="244"/>
      <c r="JRB23" s="244"/>
      <c r="JRC23" s="244"/>
      <c r="JRD23" s="244"/>
      <c r="JRE23" s="244"/>
      <c r="JRF23" s="244"/>
      <c r="JRG23" s="244"/>
      <c r="JRH23" s="244"/>
      <c r="JRI23" s="244"/>
      <c r="JRJ23" s="244"/>
      <c r="JRK23" s="244"/>
      <c r="JRL23" s="244"/>
      <c r="JRM23" s="244"/>
      <c r="JRN23" s="244"/>
      <c r="JRO23" s="244"/>
      <c r="JRP23" s="244"/>
      <c r="JRQ23" s="244"/>
      <c r="JRR23" s="244"/>
      <c r="JRS23" s="244"/>
      <c r="JRT23" s="244"/>
      <c r="JRU23" s="244"/>
      <c r="JRV23" s="244"/>
      <c r="JRW23" s="244"/>
      <c r="JRX23" s="244"/>
      <c r="JRY23" s="244"/>
      <c r="JRZ23" s="244"/>
      <c r="JSA23" s="244"/>
      <c r="JSB23" s="244"/>
      <c r="JSC23" s="244"/>
      <c r="JSD23" s="244"/>
      <c r="JSE23" s="244"/>
      <c r="JSF23" s="244"/>
      <c r="JSG23" s="244"/>
      <c r="JSH23" s="244"/>
      <c r="JSI23" s="244"/>
      <c r="JSJ23" s="244"/>
      <c r="JSK23" s="244"/>
      <c r="JSL23" s="244"/>
      <c r="JSM23" s="244"/>
      <c r="JSN23" s="244"/>
      <c r="JSO23" s="244"/>
      <c r="JSP23" s="244"/>
      <c r="JSQ23" s="244"/>
      <c r="JSR23" s="244"/>
      <c r="JSS23" s="244"/>
      <c r="JST23" s="244"/>
      <c r="JSU23" s="244"/>
      <c r="JSV23" s="244"/>
      <c r="JSW23" s="244"/>
      <c r="JSX23" s="244"/>
      <c r="JSY23" s="244"/>
      <c r="JSZ23" s="244"/>
      <c r="JTA23" s="244"/>
      <c r="JTB23" s="244"/>
      <c r="JTC23" s="244"/>
      <c r="JTD23" s="244"/>
      <c r="JTE23" s="244"/>
      <c r="JTF23" s="244"/>
      <c r="JTG23" s="244"/>
      <c r="JTH23" s="244"/>
      <c r="JTI23" s="244"/>
      <c r="JTJ23" s="244"/>
      <c r="JTK23" s="244"/>
      <c r="JTL23" s="244"/>
      <c r="JTM23" s="244"/>
      <c r="JTN23" s="244"/>
      <c r="JTO23" s="244"/>
      <c r="JTP23" s="244"/>
      <c r="JTQ23" s="244"/>
      <c r="JTR23" s="244"/>
      <c r="JTS23" s="244"/>
      <c r="JTT23" s="244"/>
      <c r="JTU23" s="244"/>
      <c r="JTV23" s="244"/>
      <c r="JTW23" s="244"/>
      <c r="JTX23" s="244"/>
      <c r="JTY23" s="244"/>
      <c r="JTZ23" s="244"/>
      <c r="JUA23" s="244"/>
      <c r="JUB23" s="244"/>
      <c r="JUC23" s="244"/>
      <c r="JUD23" s="244"/>
      <c r="JUE23" s="244"/>
      <c r="JUF23" s="244"/>
      <c r="JUG23" s="244"/>
      <c r="JUH23" s="244"/>
      <c r="JUI23" s="244"/>
      <c r="JUJ23" s="244"/>
      <c r="JUK23" s="244"/>
      <c r="JUL23" s="244"/>
      <c r="JUM23" s="244"/>
      <c r="JUN23" s="244"/>
      <c r="JUO23" s="244"/>
      <c r="JUP23" s="244"/>
      <c r="JUQ23" s="244"/>
      <c r="JUR23" s="244"/>
      <c r="JUS23" s="244"/>
      <c r="JUT23" s="244"/>
      <c r="JUU23" s="244"/>
      <c r="JUV23" s="244"/>
      <c r="JUW23" s="244"/>
      <c r="JUX23" s="244"/>
      <c r="JUY23" s="244"/>
      <c r="JUZ23" s="244"/>
      <c r="JVA23" s="244"/>
      <c r="JVB23" s="244"/>
      <c r="JVC23" s="244"/>
      <c r="JVD23" s="244"/>
      <c r="JVE23" s="244"/>
      <c r="JVF23" s="244"/>
      <c r="JVG23" s="244"/>
      <c r="JVH23" s="244"/>
      <c r="JVI23" s="244"/>
      <c r="JVJ23" s="244"/>
      <c r="JVK23" s="244"/>
      <c r="JVL23" s="244"/>
      <c r="JVM23" s="244"/>
      <c r="JVN23" s="244"/>
      <c r="JVO23" s="244"/>
      <c r="JVP23" s="244"/>
      <c r="JVQ23" s="244"/>
      <c r="JVR23" s="244"/>
      <c r="JVS23" s="244"/>
      <c r="JVT23" s="244"/>
      <c r="JVU23" s="244"/>
      <c r="JVV23" s="244"/>
      <c r="JVW23" s="244"/>
      <c r="JVX23" s="244"/>
      <c r="JVY23" s="244"/>
      <c r="JVZ23" s="244"/>
      <c r="JWA23" s="244"/>
      <c r="JWB23" s="244"/>
      <c r="JWC23" s="244"/>
      <c r="JWD23" s="244"/>
      <c r="JWE23" s="244"/>
      <c r="JWF23" s="244"/>
      <c r="JWG23" s="244"/>
      <c r="JWH23" s="244"/>
      <c r="JWI23" s="244"/>
      <c r="JWJ23" s="244"/>
      <c r="JWK23" s="244"/>
      <c r="JWL23" s="244"/>
      <c r="JWM23" s="244"/>
      <c r="JWN23" s="244"/>
      <c r="JWO23" s="244"/>
      <c r="JWP23" s="244"/>
      <c r="JWQ23" s="244"/>
      <c r="JWR23" s="244"/>
      <c r="JWS23" s="244"/>
      <c r="JWT23" s="244"/>
      <c r="JWU23" s="244"/>
      <c r="JWV23" s="244"/>
      <c r="JWW23" s="244"/>
      <c r="JWX23" s="244"/>
      <c r="JWY23" s="244"/>
      <c r="JWZ23" s="244"/>
      <c r="JXA23" s="244"/>
      <c r="JXB23" s="244"/>
      <c r="JXC23" s="244"/>
      <c r="JXD23" s="244"/>
      <c r="JXE23" s="244"/>
      <c r="JXF23" s="244"/>
      <c r="JXG23" s="244"/>
      <c r="JXH23" s="244"/>
      <c r="JXI23" s="244"/>
      <c r="JXJ23" s="244"/>
      <c r="JXK23" s="244"/>
      <c r="JXL23" s="244"/>
      <c r="JXM23" s="244"/>
      <c r="JXN23" s="244"/>
      <c r="JXO23" s="244"/>
      <c r="JXP23" s="244"/>
      <c r="JXQ23" s="244"/>
      <c r="JXR23" s="244"/>
      <c r="JXS23" s="244"/>
      <c r="JXT23" s="244"/>
      <c r="JXU23" s="244"/>
      <c r="JXV23" s="244"/>
      <c r="JXW23" s="244"/>
      <c r="JXX23" s="244"/>
      <c r="JXY23" s="244"/>
      <c r="JXZ23" s="244"/>
      <c r="JYA23" s="244"/>
      <c r="JYB23" s="244"/>
      <c r="JYC23" s="244"/>
      <c r="JYD23" s="244"/>
      <c r="JYE23" s="244"/>
      <c r="JYF23" s="244"/>
      <c r="JYG23" s="244"/>
      <c r="JYH23" s="244"/>
      <c r="JYI23" s="244"/>
      <c r="JYJ23" s="244"/>
      <c r="JYK23" s="244"/>
      <c r="JYL23" s="244"/>
      <c r="JYM23" s="244"/>
      <c r="JYN23" s="244"/>
      <c r="JYO23" s="244"/>
      <c r="JYP23" s="244"/>
      <c r="JYQ23" s="244"/>
      <c r="JYR23" s="244"/>
      <c r="JYS23" s="244"/>
      <c r="JYT23" s="244"/>
      <c r="JYU23" s="244"/>
      <c r="JYV23" s="244"/>
      <c r="JYW23" s="244"/>
      <c r="JYX23" s="244"/>
      <c r="JYY23" s="244"/>
      <c r="JYZ23" s="244"/>
      <c r="JZA23" s="244"/>
      <c r="JZB23" s="244"/>
      <c r="JZC23" s="244"/>
      <c r="JZD23" s="244"/>
      <c r="JZE23" s="244"/>
      <c r="JZF23" s="244"/>
      <c r="JZG23" s="244"/>
      <c r="JZH23" s="244"/>
      <c r="JZI23" s="244"/>
      <c r="JZJ23" s="244"/>
      <c r="JZK23" s="244"/>
      <c r="JZL23" s="244"/>
      <c r="JZM23" s="244"/>
      <c r="JZN23" s="244"/>
      <c r="JZO23" s="244"/>
      <c r="JZP23" s="244"/>
      <c r="JZQ23" s="244"/>
      <c r="JZR23" s="244"/>
      <c r="JZS23" s="244"/>
      <c r="JZT23" s="244"/>
      <c r="JZU23" s="244"/>
      <c r="JZV23" s="244"/>
      <c r="JZW23" s="244"/>
      <c r="JZX23" s="244"/>
      <c r="JZY23" s="244"/>
      <c r="JZZ23" s="244"/>
      <c r="KAA23" s="244"/>
      <c r="KAB23" s="244"/>
      <c r="KAC23" s="244"/>
      <c r="KAD23" s="244"/>
      <c r="KAE23" s="244"/>
      <c r="KAF23" s="244"/>
      <c r="KAG23" s="244"/>
      <c r="KAH23" s="244"/>
      <c r="KAI23" s="244"/>
      <c r="KAJ23" s="244"/>
      <c r="KAK23" s="244"/>
      <c r="KAL23" s="244"/>
      <c r="KAM23" s="244"/>
      <c r="KAN23" s="244"/>
      <c r="KAO23" s="244"/>
      <c r="KAP23" s="244"/>
      <c r="KAQ23" s="244"/>
      <c r="KAR23" s="244"/>
      <c r="KAS23" s="244"/>
      <c r="KAT23" s="244"/>
      <c r="KAU23" s="244"/>
      <c r="KAV23" s="244"/>
      <c r="KAW23" s="244"/>
      <c r="KAX23" s="244"/>
      <c r="KAY23" s="244"/>
      <c r="KAZ23" s="244"/>
      <c r="KBA23" s="244"/>
      <c r="KBB23" s="244"/>
      <c r="KBC23" s="244"/>
      <c r="KBD23" s="244"/>
      <c r="KBE23" s="244"/>
      <c r="KBF23" s="244"/>
      <c r="KBG23" s="244"/>
      <c r="KBH23" s="244"/>
      <c r="KBI23" s="244"/>
      <c r="KBJ23" s="244"/>
      <c r="KBK23" s="244"/>
      <c r="KBL23" s="244"/>
      <c r="KBM23" s="244"/>
      <c r="KBN23" s="244"/>
      <c r="KBO23" s="244"/>
      <c r="KBP23" s="244"/>
      <c r="KBQ23" s="244"/>
      <c r="KBR23" s="244"/>
      <c r="KBS23" s="244"/>
      <c r="KBT23" s="244"/>
      <c r="KBU23" s="244"/>
      <c r="KBV23" s="244"/>
      <c r="KBW23" s="244"/>
      <c r="KBX23" s="244"/>
      <c r="KBY23" s="244"/>
      <c r="KBZ23" s="244"/>
      <c r="KCA23" s="244"/>
      <c r="KCB23" s="244"/>
      <c r="KCC23" s="244"/>
      <c r="KCD23" s="244"/>
      <c r="KCE23" s="244"/>
      <c r="KCF23" s="244"/>
      <c r="KCG23" s="244"/>
      <c r="KCH23" s="244"/>
      <c r="KCI23" s="244"/>
      <c r="KCJ23" s="244"/>
      <c r="KCK23" s="244"/>
      <c r="KCL23" s="244"/>
      <c r="KCM23" s="244"/>
      <c r="KCN23" s="244"/>
      <c r="KCO23" s="244"/>
      <c r="KCP23" s="244"/>
      <c r="KCQ23" s="244"/>
      <c r="KCR23" s="244"/>
      <c r="KCS23" s="244"/>
      <c r="KCT23" s="244"/>
      <c r="KCU23" s="244"/>
      <c r="KCV23" s="244"/>
      <c r="KCW23" s="244"/>
      <c r="KCX23" s="244"/>
      <c r="KCY23" s="244"/>
      <c r="KCZ23" s="244"/>
      <c r="KDA23" s="244"/>
      <c r="KDB23" s="244"/>
      <c r="KDC23" s="244"/>
      <c r="KDD23" s="244"/>
      <c r="KDE23" s="244"/>
      <c r="KDF23" s="244"/>
      <c r="KDG23" s="244"/>
      <c r="KDH23" s="244"/>
      <c r="KDI23" s="244"/>
      <c r="KDJ23" s="244"/>
      <c r="KDK23" s="244"/>
      <c r="KDL23" s="244"/>
      <c r="KDM23" s="244"/>
      <c r="KDN23" s="244"/>
      <c r="KDO23" s="244"/>
      <c r="KDP23" s="244"/>
      <c r="KDQ23" s="244"/>
      <c r="KDR23" s="244"/>
      <c r="KDS23" s="244"/>
      <c r="KDT23" s="244"/>
      <c r="KDU23" s="244"/>
      <c r="KDV23" s="244"/>
      <c r="KDW23" s="244"/>
      <c r="KDX23" s="244"/>
      <c r="KDY23" s="244"/>
      <c r="KDZ23" s="244"/>
      <c r="KEA23" s="244"/>
      <c r="KEB23" s="244"/>
      <c r="KEC23" s="244"/>
      <c r="KED23" s="244"/>
      <c r="KEE23" s="244"/>
      <c r="KEF23" s="244"/>
      <c r="KEG23" s="244"/>
      <c r="KEH23" s="244"/>
      <c r="KEI23" s="244"/>
      <c r="KEJ23" s="244"/>
      <c r="KEK23" s="244"/>
      <c r="KEL23" s="244"/>
      <c r="KEM23" s="244"/>
      <c r="KEN23" s="244"/>
      <c r="KEO23" s="244"/>
      <c r="KEP23" s="244"/>
      <c r="KEQ23" s="244"/>
      <c r="KER23" s="244"/>
      <c r="KES23" s="244"/>
      <c r="KET23" s="244"/>
      <c r="KEU23" s="244"/>
      <c r="KEV23" s="244"/>
      <c r="KEW23" s="244"/>
      <c r="KEX23" s="244"/>
      <c r="KEY23" s="244"/>
      <c r="KEZ23" s="244"/>
      <c r="KFA23" s="244"/>
      <c r="KFB23" s="244"/>
      <c r="KFC23" s="244"/>
      <c r="KFD23" s="244"/>
      <c r="KFE23" s="244"/>
      <c r="KFF23" s="244"/>
      <c r="KFG23" s="244"/>
      <c r="KFH23" s="244"/>
      <c r="KFI23" s="244"/>
      <c r="KFJ23" s="244"/>
      <c r="KFK23" s="244"/>
      <c r="KFL23" s="244"/>
      <c r="KFM23" s="244"/>
      <c r="KFN23" s="244"/>
      <c r="KFO23" s="244"/>
      <c r="KFP23" s="244"/>
      <c r="KFQ23" s="244"/>
      <c r="KFR23" s="244"/>
      <c r="KFS23" s="244"/>
      <c r="KFT23" s="244"/>
      <c r="KFU23" s="244"/>
      <c r="KFV23" s="244"/>
      <c r="KFW23" s="244"/>
      <c r="KFX23" s="244"/>
      <c r="KFY23" s="244"/>
      <c r="KFZ23" s="244"/>
      <c r="KGA23" s="244"/>
      <c r="KGB23" s="244"/>
      <c r="KGC23" s="244"/>
      <c r="KGD23" s="244"/>
      <c r="KGE23" s="244"/>
      <c r="KGF23" s="244"/>
      <c r="KGG23" s="244"/>
      <c r="KGH23" s="244"/>
      <c r="KGI23" s="244"/>
      <c r="KGJ23" s="244"/>
      <c r="KGK23" s="244"/>
      <c r="KGL23" s="244"/>
      <c r="KGM23" s="244"/>
      <c r="KGN23" s="244"/>
      <c r="KGO23" s="244"/>
      <c r="KGP23" s="244"/>
      <c r="KGQ23" s="244"/>
      <c r="KGR23" s="244"/>
      <c r="KGS23" s="244"/>
      <c r="KGT23" s="244"/>
      <c r="KGU23" s="244"/>
      <c r="KGV23" s="244"/>
      <c r="KGW23" s="244"/>
      <c r="KGX23" s="244"/>
      <c r="KGY23" s="244"/>
      <c r="KGZ23" s="244"/>
      <c r="KHA23" s="244"/>
      <c r="KHB23" s="244"/>
      <c r="KHC23" s="244"/>
      <c r="KHD23" s="244"/>
      <c r="KHE23" s="244"/>
      <c r="KHF23" s="244"/>
      <c r="KHG23" s="244"/>
      <c r="KHH23" s="244"/>
      <c r="KHI23" s="244"/>
      <c r="KHJ23" s="244"/>
      <c r="KHK23" s="244"/>
      <c r="KHL23" s="244"/>
      <c r="KHM23" s="244"/>
      <c r="KHN23" s="244"/>
      <c r="KHO23" s="244"/>
      <c r="KHP23" s="244"/>
      <c r="KHQ23" s="244"/>
      <c r="KHR23" s="244"/>
      <c r="KHS23" s="244"/>
      <c r="KHT23" s="244"/>
      <c r="KHU23" s="244"/>
      <c r="KHV23" s="244"/>
      <c r="KHW23" s="244"/>
      <c r="KHX23" s="244"/>
      <c r="KHY23" s="244"/>
      <c r="KHZ23" s="244"/>
      <c r="KIA23" s="244"/>
      <c r="KIB23" s="244"/>
      <c r="KIC23" s="244"/>
      <c r="KID23" s="244"/>
      <c r="KIE23" s="244"/>
      <c r="KIF23" s="244"/>
      <c r="KIG23" s="244"/>
      <c r="KIH23" s="244"/>
      <c r="KII23" s="244"/>
      <c r="KIJ23" s="244"/>
      <c r="KIK23" s="244"/>
      <c r="KIL23" s="244"/>
      <c r="KIM23" s="244"/>
      <c r="KIN23" s="244"/>
      <c r="KIO23" s="244"/>
      <c r="KIP23" s="244"/>
      <c r="KIQ23" s="244"/>
      <c r="KIR23" s="244"/>
      <c r="KIS23" s="244"/>
      <c r="KIT23" s="244"/>
      <c r="KIU23" s="244"/>
      <c r="KIV23" s="244"/>
      <c r="KIW23" s="244"/>
      <c r="KIX23" s="244"/>
      <c r="KIY23" s="244"/>
      <c r="KIZ23" s="244"/>
      <c r="KJA23" s="244"/>
      <c r="KJB23" s="244"/>
      <c r="KJC23" s="244"/>
      <c r="KJD23" s="244"/>
      <c r="KJE23" s="244"/>
      <c r="KJF23" s="244"/>
      <c r="KJG23" s="244"/>
      <c r="KJH23" s="244"/>
      <c r="KJI23" s="244"/>
      <c r="KJJ23" s="244"/>
      <c r="KJK23" s="244"/>
      <c r="KJL23" s="244"/>
      <c r="KJM23" s="244"/>
      <c r="KJN23" s="244"/>
      <c r="KJO23" s="244"/>
      <c r="KJP23" s="244"/>
      <c r="KJQ23" s="244"/>
      <c r="KJR23" s="244"/>
      <c r="KJS23" s="244"/>
      <c r="KJT23" s="244"/>
      <c r="KJU23" s="244"/>
      <c r="KJV23" s="244"/>
      <c r="KJW23" s="244"/>
      <c r="KJX23" s="244"/>
      <c r="KJY23" s="244"/>
      <c r="KJZ23" s="244"/>
      <c r="KKA23" s="244"/>
      <c r="KKB23" s="244"/>
      <c r="KKC23" s="244"/>
      <c r="KKD23" s="244"/>
      <c r="KKE23" s="244"/>
      <c r="KKF23" s="244"/>
      <c r="KKG23" s="244"/>
      <c r="KKH23" s="244"/>
      <c r="KKI23" s="244"/>
      <c r="KKJ23" s="244"/>
      <c r="KKK23" s="244"/>
      <c r="KKL23" s="244"/>
      <c r="KKM23" s="244"/>
      <c r="KKN23" s="244"/>
      <c r="KKO23" s="244"/>
      <c r="KKP23" s="244"/>
      <c r="KKQ23" s="244"/>
      <c r="KKR23" s="244"/>
      <c r="KKS23" s="244"/>
      <c r="KKT23" s="244"/>
      <c r="KKU23" s="244"/>
      <c r="KKV23" s="244"/>
      <c r="KKW23" s="244"/>
      <c r="KKX23" s="244"/>
      <c r="KKY23" s="244"/>
      <c r="KKZ23" s="244"/>
      <c r="KLA23" s="244"/>
      <c r="KLB23" s="244"/>
      <c r="KLC23" s="244"/>
      <c r="KLD23" s="244"/>
      <c r="KLE23" s="244"/>
      <c r="KLF23" s="244"/>
      <c r="KLG23" s="244"/>
      <c r="KLH23" s="244"/>
      <c r="KLI23" s="244"/>
      <c r="KLJ23" s="244"/>
      <c r="KLK23" s="244"/>
      <c r="KLL23" s="244"/>
      <c r="KLM23" s="244"/>
      <c r="KLN23" s="244"/>
      <c r="KLO23" s="244"/>
      <c r="KLP23" s="244"/>
      <c r="KLQ23" s="244"/>
      <c r="KLR23" s="244"/>
      <c r="KLS23" s="244"/>
      <c r="KLT23" s="244"/>
      <c r="KLU23" s="244"/>
      <c r="KLV23" s="244"/>
      <c r="KLW23" s="244"/>
      <c r="KLX23" s="244"/>
      <c r="KLY23" s="244"/>
      <c r="KLZ23" s="244"/>
      <c r="KMA23" s="244"/>
      <c r="KMB23" s="244"/>
      <c r="KMC23" s="244"/>
      <c r="KMD23" s="244"/>
      <c r="KME23" s="244"/>
      <c r="KMF23" s="244"/>
      <c r="KMG23" s="244"/>
      <c r="KMH23" s="244"/>
      <c r="KMI23" s="244"/>
      <c r="KMJ23" s="244"/>
      <c r="KMK23" s="244"/>
      <c r="KML23" s="244"/>
      <c r="KMM23" s="244"/>
      <c r="KMN23" s="244"/>
      <c r="KMO23" s="244"/>
      <c r="KMP23" s="244"/>
      <c r="KMQ23" s="244"/>
      <c r="KMR23" s="244"/>
      <c r="KMS23" s="244"/>
      <c r="KMT23" s="244"/>
      <c r="KMU23" s="244"/>
      <c r="KMV23" s="244"/>
      <c r="KMW23" s="244"/>
      <c r="KMX23" s="244"/>
      <c r="KMY23" s="244"/>
      <c r="KMZ23" s="244"/>
      <c r="KNA23" s="244"/>
      <c r="KNB23" s="244"/>
      <c r="KNC23" s="244"/>
      <c r="KND23" s="244"/>
      <c r="KNE23" s="244"/>
      <c r="KNF23" s="244"/>
      <c r="KNG23" s="244"/>
      <c r="KNH23" s="244"/>
      <c r="KNI23" s="244"/>
      <c r="KNJ23" s="244"/>
      <c r="KNK23" s="244"/>
      <c r="KNL23" s="244"/>
      <c r="KNM23" s="244"/>
      <c r="KNN23" s="244"/>
      <c r="KNO23" s="244"/>
      <c r="KNP23" s="244"/>
      <c r="KNQ23" s="244"/>
      <c r="KNR23" s="244"/>
      <c r="KNS23" s="244"/>
      <c r="KNT23" s="244"/>
      <c r="KNU23" s="244"/>
      <c r="KNV23" s="244"/>
      <c r="KNW23" s="244"/>
      <c r="KNX23" s="244"/>
      <c r="KNY23" s="244"/>
      <c r="KNZ23" s="244"/>
      <c r="KOA23" s="244"/>
      <c r="KOB23" s="244"/>
      <c r="KOC23" s="244"/>
      <c r="KOD23" s="244"/>
      <c r="KOE23" s="244"/>
      <c r="KOF23" s="244"/>
      <c r="KOG23" s="244"/>
      <c r="KOH23" s="244"/>
      <c r="KOI23" s="244"/>
      <c r="KOJ23" s="244"/>
      <c r="KOK23" s="244"/>
      <c r="KOL23" s="244"/>
      <c r="KOM23" s="244"/>
      <c r="KON23" s="244"/>
      <c r="KOO23" s="244"/>
      <c r="KOP23" s="244"/>
      <c r="KOQ23" s="244"/>
      <c r="KOR23" s="244"/>
      <c r="KOS23" s="244"/>
      <c r="KOT23" s="244"/>
      <c r="KOU23" s="244"/>
      <c r="KOV23" s="244"/>
      <c r="KOW23" s="244"/>
      <c r="KOX23" s="244"/>
      <c r="KOY23" s="244"/>
      <c r="KOZ23" s="244"/>
      <c r="KPA23" s="244"/>
      <c r="KPB23" s="244"/>
      <c r="KPC23" s="244"/>
      <c r="KPD23" s="244"/>
      <c r="KPE23" s="244"/>
      <c r="KPF23" s="244"/>
      <c r="KPG23" s="244"/>
      <c r="KPH23" s="244"/>
      <c r="KPI23" s="244"/>
      <c r="KPJ23" s="244"/>
      <c r="KPK23" s="244"/>
      <c r="KPL23" s="244"/>
      <c r="KPM23" s="244"/>
      <c r="KPN23" s="244"/>
      <c r="KPO23" s="244"/>
      <c r="KPP23" s="244"/>
      <c r="KPQ23" s="244"/>
      <c r="KPR23" s="244"/>
      <c r="KPS23" s="244"/>
      <c r="KPT23" s="244"/>
      <c r="KPU23" s="244"/>
      <c r="KPV23" s="244"/>
      <c r="KPW23" s="244"/>
      <c r="KPX23" s="244"/>
      <c r="KPY23" s="244"/>
      <c r="KPZ23" s="244"/>
      <c r="KQA23" s="244"/>
      <c r="KQB23" s="244"/>
      <c r="KQC23" s="244"/>
      <c r="KQD23" s="244"/>
      <c r="KQE23" s="244"/>
      <c r="KQF23" s="244"/>
      <c r="KQG23" s="244"/>
      <c r="KQH23" s="244"/>
      <c r="KQI23" s="244"/>
      <c r="KQJ23" s="244"/>
      <c r="KQK23" s="244"/>
      <c r="KQL23" s="244"/>
      <c r="KQM23" s="244"/>
      <c r="KQN23" s="244"/>
      <c r="KQO23" s="244"/>
      <c r="KQP23" s="244"/>
      <c r="KQQ23" s="244"/>
      <c r="KQR23" s="244"/>
      <c r="KQS23" s="244"/>
      <c r="KQT23" s="244"/>
      <c r="KQU23" s="244"/>
      <c r="KQV23" s="244"/>
      <c r="KQW23" s="244"/>
      <c r="KQX23" s="244"/>
      <c r="KQY23" s="244"/>
      <c r="KQZ23" s="244"/>
      <c r="KRA23" s="244"/>
      <c r="KRB23" s="244"/>
      <c r="KRC23" s="244"/>
      <c r="KRD23" s="244"/>
      <c r="KRE23" s="244"/>
      <c r="KRF23" s="244"/>
      <c r="KRG23" s="244"/>
      <c r="KRH23" s="244"/>
      <c r="KRI23" s="244"/>
      <c r="KRJ23" s="244"/>
      <c r="KRK23" s="244"/>
      <c r="KRL23" s="244"/>
      <c r="KRM23" s="244"/>
      <c r="KRN23" s="244"/>
      <c r="KRO23" s="244"/>
      <c r="KRP23" s="244"/>
      <c r="KRQ23" s="244"/>
      <c r="KRR23" s="244"/>
      <c r="KRS23" s="244"/>
      <c r="KRT23" s="244"/>
      <c r="KRU23" s="244"/>
      <c r="KRV23" s="244"/>
      <c r="KRW23" s="244"/>
      <c r="KRX23" s="244"/>
      <c r="KRY23" s="244"/>
      <c r="KRZ23" s="244"/>
      <c r="KSA23" s="244"/>
      <c r="KSB23" s="244"/>
      <c r="KSC23" s="244"/>
      <c r="KSD23" s="244"/>
      <c r="KSE23" s="244"/>
      <c r="KSF23" s="244"/>
      <c r="KSG23" s="244"/>
      <c r="KSH23" s="244"/>
      <c r="KSI23" s="244"/>
      <c r="KSJ23" s="244"/>
      <c r="KSK23" s="244"/>
      <c r="KSL23" s="244"/>
      <c r="KSM23" s="244"/>
      <c r="KSN23" s="244"/>
      <c r="KSO23" s="244"/>
      <c r="KSP23" s="244"/>
      <c r="KSQ23" s="244"/>
      <c r="KSR23" s="244"/>
      <c r="KSS23" s="244"/>
      <c r="KST23" s="244"/>
      <c r="KSU23" s="244"/>
      <c r="KSV23" s="244"/>
      <c r="KSW23" s="244"/>
      <c r="KSX23" s="244"/>
      <c r="KSY23" s="244"/>
      <c r="KSZ23" s="244"/>
      <c r="KTA23" s="244"/>
      <c r="KTB23" s="244"/>
      <c r="KTC23" s="244"/>
      <c r="KTD23" s="244"/>
      <c r="KTE23" s="244"/>
      <c r="KTF23" s="244"/>
      <c r="KTG23" s="244"/>
      <c r="KTH23" s="244"/>
      <c r="KTI23" s="244"/>
      <c r="KTJ23" s="244"/>
      <c r="KTK23" s="244"/>
      <c r="KTL23" s="244"/>
      <c r="KTM23" s="244"/>
      <c r="KTN23" s="244"/>
      <c r="KTO23" s="244"/>
      <c r="KTP23" s="244"/>
      <c r="KTQ23" s="244"/>
      <c r="KTR23" s="244"/>
      <c r="KTS23" s="244"/>
      <c r="KTT23" s="244"/>
      <c r="KTU23" s="244"/>
      <c r="KTV23" s="244"/>
      <c r="KTW23" s="244"/>
      <c r="KTX23" s="244"/>
      <c r="KTY23" s="244"/>
      <c r="KTZ23" s="244"/>
      <c r="KUA23" s="244"/>
      <c r="KUB23" s="244"/>
      <c r="KUC23" s="244"/>
      <c r="KUD23" s="244"/>
      <c r="KUE23" s="244"/>
      <c r="KUF23" s="244"/>
      <c r="KUG23" s="244"/>
      <c r="KUH23" s="244"/>
      <c r="KUI23" s="244"/>
      <c r="KUJ23" s="244"/>
      <c r="KUK23" s="244"/>
      <c r="KUL23" s="244"/>
      <c r="KUM23" s="244"/>
      <c r="KUN23" s="244"/>
      <c r="KUO23" s="244"/>
      <c r="KUP23" s="244"/>
      <c r="KUQ23" s="244"/>
      <c r="KUR23" s="244"/>
      <c r="KUS23" s="244"/>
      <c r="KUT23" s="244"/>
      <c r="KUU23" s="244"/>
      <c r="KUV23" s="244"/>
      <c r="KUW23" s="244"/>
      <c r="KUX23" s="244"/>
      <c r="KUY23" s="244"/>
      <c r="KUZ23" s="244"/>
      <c r="KVA23" s="244"/>
      <c r="KVB23" s="244"/>
      <c r="KVC23" s="244"/>
      <c r="KVD23" s="244"/>
      <c r="KVE23" s="244"/>
      <c r="KVF23" s="244"/>
      <c r="KVG23" s="244"/>
      <c r="KVH23" s="244"/>
      <c r="KVI23" s="244"/>
      <c r="KVJ23" s="244"/>
      <c r="KVK23" s="244"/>
      <c r="KVL23" s="244"/>
      <c r="KVM23" s="244"/>
      <c r="KVN23" s="244"/>
      <c r="KVO23" s="244"/>
      <c r="KVP23" s="244"/>
      <c r="KVQ23" s="244"/>
      <c r="KVR23" s="244"/>
      <c r="KVS23" s="244"/>
      <c r="KVT23" s="244"/>
      <c r="KVU23" s="244"/>
      <c r="KVV23" s="244"/>
      <c r="KVW23" s="244"/>
      <c r="KVX23" s="244"/>
      <c r="KVY23" s="244"/>
      <c r="KVZ23" s="244"/>
      <c r="KWA23" s="244"/>
      <c r="KWB23" s="244"/>
      <c r="KWC23" s="244"/>
      <c r="KWD23" s="244"/>
      <c r="KWE23" s="244"/>
      <c r="KWF23" s="244"/>
      <c r="KWG23" s="244"/>
      <c r="KWH23" s="244"/>
      <c r="KWI23" s="244"/>
      <c r="KWJ23" s="244"/>
      <c r="KWK23" s="244"/>
      <c r="KWL23" s="244"/>
      <c r="KWM23" s="244"/>
      <c r="KWN23" s="244"/>
      <c r="KWO23" s="244"/>
      <c r="KWP23" s="244"/>
      <c r="KWQ23" s="244"/>
      <c r="KWR23" s="244"/>
      <c r="KWS23" s="244"/>
      <c r="KWT23" s="244"/>
      <c r="KWU23" s="244"/>
      <c r="KWV23" s="244"/>
      <c r="KWW23" s="244"/>
      <c r="KWX23" s="244"/>
      <c r="KWY23" s="244"/>
      <c r="KWZ23" s="244"/>
      <c r="KXA23" s="244"/>
      <c r="KXB23" s="244"/>
      <c r="KXC23" s="244"/>
      <c r="KXD23" s="244"/>
      <c r="KXE23" s="244"/>
      <c r="KXF23" s="244"/>
      <c r="KXG23" s="244"/>
      <c r="KXH23" s="244"/>
      <c r="KXI23" s="244"/>
      <c r="KXJ23" s="244"/>
      <c r="KXK23" s="244"/>
      <c r="KXL23" s="244"/>
      <c r="KXM23" s="244"/>
      <c r="KXN23" s="244"/>
      <c r="KXO23" s="244"/>
      <c r="KXP23" s="244"/>
      <c r="KXQ23" s="244"/>
      <c r="KXR23" s="244"/>
      <c r="KXS23" s="244"/>
      <c r="KXT23" s="244"/>
      <c r="KXU23" s="244"/>
      <c r="KXV23" s="244"/>
      <c r="KXW23" s="244"/>
      <c r="KXX23" s="244"/>
      <c r="KXY23" s="244"/>
      <c r="KXZ23" s="244"/>
      <c r="KYA23" s="244"/>
      <c r="KYB23" s="244"/>
      <c r="KYC23" s="244"/>
      <c r="KYD23" s="244"/>
      <c r="KYE23" s="244"/>
      <c r="KYF23" s="244"/>
      <c r="KYG23" s="244"/>
      <c r="KYH23" s="244"/>
      <c r="KYI23" s="244"/>
      <c r="KYJ23" s="244"/>
      <c r="KYK23" s="244"/>
      <c r="KYL23" s="244"/>
      <c r="KYM23" s="244"/>
      <c r="KYN23" s="244"/>
      <c r="KYO23" s="244"/>
      <c r="KYP23" s="244"/>
      <c r="KYQ23" s="244"/>
      <c r="KYR23" s="244"/>
      <c r="KYS23" s="244"/>
      <c r="KYT23" s="244"/>
      <c r="KYU23" s="244"/>
      <c r="KYV23" s="244"/>
      <c r="KYW23" s="244"/>
      <c r="KYX23" s="244"/>
      <c r="KYY23" s="244"/>
      <c r="KYZ23" s="244"/>
      <c r="KZA23" s="244"/>
      <c r="KZB23" s="244"/>
      <c r="KZC23" s="244"/>
      <c r="KZD23" s="244"/>
      <c r="KZE23" s="244"/>
      <c r="KZF23" s="244"/>
      <c r="KZG23" s="244"/>
      <c r="KZH23" s="244"/>
      <c r="KZI23" s="244"/>
      <c r="KZJ23" s="244"/>
      <c r="KZK23" s="244"/>
      <c r="KZL23" s="244"/>
      <c r="KZM23" s="244"/>
      <c r="KZN23" s="244"/>
      <c r="KZO23" s="244"/>
      <c r="KZP23" s="244"/>
      <c r="KZQ23" s="244"/>
      <c r="KZR23" s="244"/>
      <c r="KZS23" s="244"/>
      <c r="KZT23" s="244"/>
      <c r="KZU23" s="244"/>
      <c r="KZV23" s="244"/>
      <c r="KZW23" s="244"/>
      <c r="KZX23" s="244"/>
      <c r="KZY23" s="244"/>
      <c r="KZZ23" s="244"/>
      <c r="LAA23" s="244"/>
      <c r="LAB23" s="244"/>
      <c r="LAC23" s="244"/>
      <c r="LAD23" s="244"/>
      <c r="LAE23" s="244"/>
      <c r="LAF23" s="244"/>
      <c r="LAG23" s="244"/>
      <c r="LAH23" s="244"/>
      <c r="LAI23" s="244"/>
      <c r="LAJ23" s="244"/>
      <c r="LAK23" s="244"/>
      <c r="LAL23" s="244"/>
      <c r="LAM23" s="244"/>
      <c r="LAN23" s="244"/>
      <c r="LAO23" s="244"/>
      <c r="LAP23" s="244"/>
      <c r="LAQ23" s="244"/>
      <c r="LAR23" s="244"/>
      <c r="LAS23" s="244"/>
      <c r="LAT23" s="244"/>
      <c r="LAU23" s="244"/>
      <c r="LAV23" s="244"/>
      <c r="LAW23" s="244"/>
      <c r="LAX23" s="244"/>
      <c r="LAY23" s="244"/>
      <c r="LAZ23" s="244"/>
      <c r="LBA23" s="244"/>
      <c r="LBB23" s="244"/>
      <c r="LBC23" s="244"/>
      <c r="LBD23" s="244"/>
      <c r="LBE23" s="244"/>
      <c r="LBF23" s="244"/>
      <c r="LBG23" s="244"/>
      <c r="LBH23" s="244"/>
      <c r="LBI23" s="244"/>
      <c r="LBJ23" s="244"/>
      <c r="LBK23" s="244"/>
      <c r="LBL23" s="244"/>
      <c r="LBM23" s="244"/>
      <c r="LBN23" s="244"/>
      <c r="LBO23" s="244"/>
      <c r="LBP23" s="244"/>
      <c r="LBQ23" s="244"/>
      <c r="LBR23" s="244"/>
      <c r="LBS23" s="244"/>
      <c r="LBT23" s="244"/>
      <c r="LBU23" s="244"/>
      <c r="LBV23" s="244"/>
      <c r="LBW23" s="244"/>
      <c r="LBX23" s="244"/>
      <c r="LBY23" s="244"/>
      <c r="LBZ23" s="244"/>
      <c r="LCA23" s="244"/>
      <c r="LCB23" s="244"/>
      <c r="LCC23" s="244"/>
      <c r="LCD23" s="244"/>
      <c r="LCE23" s="244"/>
      <c r="LCF23" s="244"/>
      <c r="LCG23" s="244"/>
      <c r="LCH23" s="244"/>
      <c r="LCI23" s="244"/>
      <c r="LCJ23" s="244"/>
      <c r="LCK23" s="244"/>
      <c r="LCL23" s="244"/>
      <c r="LCM23" s="244"/>
      <c r="LCN23" s="244"/>
      <c r="LCO23" s="244"/>
      <c r="LCP23" s="244"/>
      <c r="LCQ23" s="244"/>
      <c r="LCR23" s="244"/>
      <c r="LCS23" s="244"/>
      <c r="LCT23" s="244"/>
      <c r="LCU23" s="244"/>
      <c r="LCV23" s="244"/>
      <c r="LCW23" s="244"/>
      <c r="LCX23" s="244"/>
      <c r="LCY23" s="244"/>
      <c r="LCZ23" s="244"/>
      <c r="LDA23" s="244"/>
      <c r="LDB23" s="244"/>
      <c r="LDC23" s="244"/>
      <c r="LDD23" s="244"/>
      <c r="LDE23" s="244"/>
      <c r="LDF23" s="244"/>
      <c r="LDG23" s="244"/>
      <c r="LDH23" s="244"/>
      <c r="LDI23" s="244"/>
      <c r="LDJ23" s="244"/>
      <c r="LDK23" s="244"/>
      <c r="LDL23" s="244"/>
      <c r="LDM23" s="244"/>
      <c r="LDN23" s="244"/>
      <c r="LDO23" s="244"/>
      <c r="LDP23" s="244"/>
      <c r="LDQ23" s="244"/>
      <c r="LDR23" s="244"/>
      <c r="LDS23" s="244"/>
      <c r="LDT23" s="244"/>
      <c r="LDU23" s="244"/>
      <c r="LDV23" s="244"/>
      <c r="LDW23" s="244"/>
      <c r="LDX23" s="244"/>
      <c r="LDY23" s="244"/>
      <c r="LDZ23" s="244"/>
      <c r="LEA23" s="244"/>
      <c r="LEB23" s="244"/>
      <c r="LEC23" s="244"/>
      <c r="LED23" s="244"/>
      <c r="LEE23" s="244"/>
      <c r="LEF23" s="244"/>
      <c r="LEG23" s="244"/>
      <c r="LEH23" s="244"/>
      <c r="LEI23" s="244"/>
      <c r="LEJ23" s="244"/>
      <c r="LEK23" s="244"/>
      <c r="LEL23" s="244"/>
      <c r="LEM23" s="244"/>
      <c r="LEN23" s="244"/>
      <c r="LEO23" s="244"/>
      <c r="LEP23" s="244"/>
      <c r="LEQ23" s="244"/>
      <c r="LER23" s="244"/>
      <c r="LES23" s="244"/>
      <c r="LET23" s="244"/>
      <c r="LEU23" s="244"/>
      <c r="LEV23" s="244"/>
      <c r="LEW23" s="244"/>
      <c r="LEX23" s="244"/>
      <c r="LEY23" s="244"/>
      <c r="LEZ23" s="244"/>
      <c r="LFA23" s="244"/>
      <c r="LFB23" s="244"/>
      <c r="LFC23" s="244"/>
      <c r="LFD23" s="244"/>
      <c r="LFE23" s="244"/>
      <c r="LFF23" s="244"/>
      <c r="LFG23" s="244"/>
      <c r="LFH23" s="244"/>
      <c r="LFI23" s="244"/>
      <c r="LFJ23" s="244"/>
      <c r="LFK23" s="244"/>
      <c r="LFL23" s="244"/>
      <c r="LFM23" s="244"/>
      <c r="LFN23" s="244"/>
      <c r="LFO23" s="244"/>
      <c r="LFP23" s="244"/>
      <c r="LFQ23" s="244"/>
      <c r="LFR23" s="244"/>
      <c r="LFS23" s="244"/>
      <c r="LFT23" s="244"/>
      <c r="LFU23" s="244"/>
      <c r="LFV23" s="244"/>
      <c r="LFW23" s="244"/>
      <c r="LFX23" s="244"/>
      <c r="LFY23" s="244"/>
      <c r="LFZ23" s="244"/>
      <c r="LGA23" s="244"/>
      <c r="LGB23" s="244"/>
      <c r="LGC23" s="244"/>
      <c r="LGD23" s="244"/>
      <c r="LGE23" s="244"/>
      <c r="LGF23" s="244"/>
      <c r="LGG23" s="244"/>
      <c r="LGH23" s="244"/>
      <c r="LGI23" s="244"/>
      <c r="LGJ23" s="244"/>
      <c r="LGK23" s="244"/>
      <c r="LGL23" s="244"/>
      <c r="LGM23" s="244"/>
      <c r="LGN23" s="244"/>
      <c r="LGO23" s="244"/>
      <c r="LGP23" s="244"/>
      <c r="LGQ23" s="244"/>
      <c r="LGR23" s="244"/>
      <c r="LGS23" s="244"/>
      <c r="LGT23" s="244"/>
      <c r="LGU23" s="244"/>
      <c r="LGV23" s="244"/>
      <c r="LGW23" s="244"/>
      <c r="LGX23" s="244"/>
      <c r="LGY23" s="244"/>
      <c r="LGZ23" s="244"/>
      <c r="LHA23" s="244"/>
      <c r="LHB23" s="244"/>
      <c r="LHC23" s="244"/>
      <c r="LHD23" s="244"/>
      <c r="LHE23" s="244"/>
      <c r="LHF23" s="244"/>
      <c r="LHG23" s="244"/>
      <c r="LHH23" s="244"/>
      <c r="LHI23" s="244"/>
      <c r="LHJ23" s="244"/>
      <c r="LHK23" s="244"/>
      <c r="LHL23" s="244"/>
      <c r="LHM23" s="244"/>
      <c r="LHN23" s="244"/>
      <c r="LHO23" s="244"/>
      <c r="LHP23" s="244"/>
      <c r="LHQ23" s="244"/>
      <c r="LHR23" s="244"/>
      <c r="LHS23" s="244"/>
      <c r="LHT23" s="244"/>
      <c r="LHU23" s="244"/>
      <c r="LHV23" s="244"/>
      <c r="LHW23" s="244"/>
      <c r="LHX23" s="244"/>
      <c r="LHY23" s="244"/>
      <c r="LHZ23" s="244"/>
      <c r="LIA23" s="244"/>
      <c r="LIB23" s="244"/>
      <c r="LIC23" s="244"/>
      <c r="LID23" s="244"/>
      <c r="LIE23" s="244"/>
      <c r="LIF23" s="244"/>
      <c r="LIG23" s="244"/>
      <c r="LIH23" s="244"/>
      <c r="LII23" s="244"/>
      <c r="LIJ23" s="244"/>
      <c r="LIK23" s="244"/>
      <c r="LIL23" s="244"/>
      <c r="LIM23" s="244"/>
      <c r="LIN23" s="244"/>
      <c r="LIO23" s="244"/>
      <c r="LIP23" s="244"/>
      <c r="LIQ23" s="244"/>
      <c r="LIR23" s="244"/>
      <c r="LIS23" s="244"/>
      <c r="LIT23" s="244"/>
      <c r="LIU23" s="244"/>
      <c r="LIV23" s="244"/>
      <c r="LIW23" s="244"/>
      <c r="LIX23" s="244"/>
      <c r="LIY23" s="244"/>
      <c r="LIZ23" s="244"/>
      <c r="LJA23" s="244"/>
      <c r="LJB23" s="244"/>
      <c r="LJC23" s="244"/>
      <c r="LJD23" s="244"/>
      <c r="LJE23" s="244"/>
      <c r="LJF23" s="244"/>
      <c r="LJG23" s="244"/>
      <c r="LJH23" s="244"/>
      <c r="LJI23" s="244"/>
      <c r="LJJ23" s="244"/>
      <c r="LJK23" s="244"/>
      <c r="LJL23" s="244"/>
      <c r="LJM23" s="244"/>
      <c r="LJN23" s="244"/>
      <c r="LJO23" s="244"/>
      <c r="LJP23" s="244"/>
      <c r="LJQ23" s="244"/>
      <c r="LJR23" s="244"/>
      <c r="LJS23" s="244"/>
      <c r="LJT23" s="244"/>
      <c r="LJU23" s="244"/>
      <c r="LJV23" s="244"/>
      <c r="LJW23" s="244"/>
      <c r="LJX23" s="244"/>
      <c r="LJY23" s="244"/>
      <c r="LJZ23" s="244"/>
      <c r="LKA23" s="244"/>
      <c r="LKB23" s="244"/>
      <c r="LKC23" s="244"/>
      <c r="LKD23" s="244"/>
      <c r="LKE23" s="244"/>
      <c r="LKF23" s="244"/>
      <c r="LKG23" s="244"/>
      <c r="LKH23" s="244"/>
      <c r="LKI23" s="244"/>
      <c r="LKJ23" s="244"/>
      <c r="LKK23" s="244"/>
      <c r="LKL23" s="244"/>
      <c r="LKM23" s="244"/>
      <c r="LKN23" s="244"/>
      <c r="LKO23" s="244"/>
      <c r="LKP23" s="244"/>
      <c r="LKQ23" s="244"/>
      <c r="LKR23" s="244"/>
      <c r="LKS23" s="244"/>
      <c r="LKT23" s="244"/>
      <c r="LKU23" s="244"/>
      <c r="LKV23" s="244"/>
      <c r="LKW23" s="244"/>
      <c r="LKX23" s="244"/>
      <c r="LKY23" s="244"/>
      <c r="LKZ23" s="244"/>
      <c r="LLA23" s="244"/>
      <c r="LLB23" s="244"/>
      <c r="LLC23" s="244"/>
      <c r="LLD23" s="244"/>
      <c r="LLE23" s="244"/>
      <c r="LLF23" s="244"/>
      <c r="LLG23" s="244"/>
      <c r="LLH23" s="244"/>
      <c r="LLI23" s="244"/>
      <c r="LLJ23" s="244"/>
      <c r="LLK23" s="244"/>
      <c r="LLL23" s="244"/>
      <c r="LLM23" s="244"/>
      <c r="LLN23" s="244"/>
      <c r="LLO23" s="244"/>
      <c r="LLP23" s="244"/>
      <c r="LLQ23" s="244"/>
      <c r="LLR23" s="244"/>
      <c r="LLS23" s="244"/>
      <c r="LLT23" s="244"/>
      <c r="LLU23" s="244"/>
      <c r="LLV23" s="244"/>
      <c r="LLW23" s="244"/>
      <c r="LLX23" s="244"/>
      <c r="LLY23" s="244"/>
      <c r="LLZ23" s="244"/>
      <c r="LMA23" s="244"/>
      <c r="LMB23" s="244"/>
      <c r="LMC23" s="244"/>
      <c r="LMD23" s="244"/>
      <c r="LME23" s="244"/>
      <c r="LMF23" s="244"/>
      <c r="LMG23" s="244"/>
      <c r="LMH23" s="244"/>
      <c r="LMI23" s="244"/>
      <c r="LMJ23" s="244"/>
      <c r="LMK23" s="244"/>
      <c r="LML23" s="244"/>
      <c r="LMM23" s="244"/>
      <c r="LMN23" s="244"/>
      <c r="LMO23" s="244"/>
      <c r="LMP23" s="244"/>
      <c r="LMQ23" s="244"/>
      <c r="LMR23" s="244"/>
      <c r="LMS23" s="244"/>
      <c r="LMT23" s="244"/>
      <c r="LMU23" s="244"/>
      <c r="LMV23" s="244"/>
      <c r="LMW23" s="244"/>
      <c r="LMX23" s="244"/>
      <c r="LMY23" s="244"/>
      <c r="LMZ23" s="244"/>
      <c r="LNA23" s="244"/>
      <c r="LNB23" s="244"/>
      <c r="LNC23" s="244"/>
      <c r="LND23" s="244"/>
      <c r="LNE23" s="244"/>
      <c r="LNF23" s="244"/>
      <c r="LNG23" s="244"/>
      <c r="LNH23" s="244"/>
      <c r="LNI23" s="244"/>
      <c r="LNJ23" s="244"/>
      <c r="LNK23" s="244"/>
      <c r="LNL23" s="244"/>
      <c r="LNM23" s="244"/>
      <c r="LNN23" s="244"/>
      <c r="LNO23" s="244"/>
      <c r="LNP23" s="244"/>
      <c r="LNQ23" s="244"/>
      <c r="LNR23" s="244"/>
      <c r="LNS23" s="244"/>
      <c r="LNT23" s="244"/>
      <c r="LNU23" s="244"/>
      <c r="LNV23" s="244"/>
      <c r="LNW23" s="244"/>
      <c r="LNX23" s="244"/>
      <c r="LNY23" s="244"/>
      <c r="LNZ23" s="244"/>
      <c r="LOA23" s="244"/>
      <c r="LOB23" s="244"/>
      <c r="LOC23" s="244"/>
      <c r="LOD23" s="244"/>
      <c r="LOE23" s="244"/>
      <c r="LOF23" s="244"/>
      <c r="LOG23" s="244"/>
      <c r="LOH23" s="244"/>
      <c r="LOI23" s="244"/>
      <c r="LOJ23" s="244"/>
      <c r="LOK23" s="244"/>
      <c r="LOL23" s="244"/>
      <c r="LOM23" s="244"/>
      <c r="LON23" s="244"/>
      <c r="LOO23" s="244"/>
      <c r="LOP23" s="244"/>
      <c r="LOQ23" s="244"/>
      <c r="LOR23" s="244"/>
      <c r="LOS23" s="244"/>
      <c r="LOT23" s="244"/>
      <c r="LOU23" s="244"/>
      <c r="LOV23" s="244"/>
      <c r="LOW23" s="244"/>
      <c r="LOX23" s="244"/>
      <c r="LOY23" s="244"/>
      <c r="LOZ23" s="244"/>
      <c r="LPA23" s="244"/>
      <c r="LPB23" s="244"/>
      <c r="LPC23" s="244"/>
      <c r="LPD23" s="244"/>
      <c r="LPE23" s="244"/>
      <c r="LPF23" s="244"/>
      <c r="LPG23" s="244"/>
      <c r="LPH23" s="244"/>
      <c r="LPI23" s="244"/>
      <c r="LPJ23" s="244"/>
      <c r="LPK23" s="244"/>
      <c r="LPL23" s="244"/>
      <c r="LPM23" s="244"/>
      <c r="LPN23" s="244"/>
      <c r="LPO23" s="244"/>
      <c r="LPP23" s="244"/>
      <c r="LPQ23" s="244"/>
      <c r="LPR23" s="244"/>
      <c r="LPS23" s="244"/>
      <c r="LPT23" s="244"/>
      <c r="LPU23" s="244"/>
      <c r="LPV23" s="244"/>
      <c r="LPW23" s="244"/>
      <c r="LPX23" s="244"/>
      <c r="LPY23" s="244"/>
      <c r="LPZ23" s="244"/>
      <c r="LQA23" s="244"/>
      <c r="LQB23" s="244"/>
      <c r="LQC23" s="244"/>
      <c r="LQD23" s="244"/>
      <c r="LQE23" s="244"/>
      <c r="LQF23" s="244"/>
      <c r="LQG23" s="244"/>
      <c r="LQH23" s="244"/>
      <c r="LQI23" s="244"/>
      <c r="LQJ23" s="244"/>
      <c r="LQK23" s="244"/>
      <c r="LQL23" s="244"/>
      <c r="LQM23" s="244"/>
      <c r="LQN23" s="244"/>
      <c r="LQO23" s="244"/>
      <c r="LQP23" s="244"/>
      <c r="LQQ23" s="244"/>
      <c r="LQR23" s="244"/>
      <c r="LQS23" s="244"/>
      <c r="LQT23" s="244"/>
      <c r="LQU23" s="244"/>
      <c r="LQV23" s="244"/>
      <c r="LQW23" s="244"/>
      <c r="LQX23" s="244"/>
      <c r="LQY23" s="244"/>
      <c r="LQZ23" s="244"/>
      <c r="LRA23" s="244"/>
      <c r="LRB23" s="244"/>
      <c r="LRC23" s="244"/>
      <c r="LRD23" s="244"/>
      <c r="LRE23" s="244"/>
      <c r="LRF23" s="244"/>
      <c r="LRG23" s="244"/>
      <c r="LRH23" s="244"/>
      <c r="LRI23" s="244"/>
      <c r="LRJ23" s="244"/>
      <c r="LRK23" s="244"/>
      <c r="LRL23" s="244"/>
      <c r="LRM23" s="244"/>
      <c r="LRN23" s="244"/>
      <c r="LRO23" s="244"/>
      <c r="LRP23" s="244"/>
      <c r="LRQ23" s="244"/>
      <c r="LRR23" s="244"/>
      <c r="LRS23" s="244"/>
      <c r="LRT23" s="244"/>
      <c r="LRU23" s="244"/>
      <c r="LRV23" s="244"/>
      <c r="LRW23" s="244"/>
      <c r="LRX23" s="244"/>
      <c r="LRY23" s="244"/>
      <c r="LRZ23" s="244"/>
      <c r="LSA23" s="244"/>
      <c r="LSB23" s="244"/>
      <c r="LSC23" s="244"/>
      <c r="LSD23" s="244"/>
      <c r="LSE23" s="244"/>
      <c r="LSF23" s="244"/>
      <c r="LSG23" s="244"/>
      <c r="LSH23" s="244"/>
      <c r="LSI23" s="244"/>
      <c r="LSJ23" s="244"/>
      <c r="LSK23" s="244"/>
      <c r="LSL23" s="244"/>
      <c r="LSM23" s="244"/>
      <c r="LSN23" s="244"/>
      <c r="LSO23" s="244"/>
      <c r="LSP23" s="244"/>
      <c r="LSQ23" s="244"/>
      <c r="LSR23" s="244"/>
      <c r="LSS23" s="244"/>
      <c r="LST23" s="244"/>
      <c r="LSU23" s="244"/>
      <c r="LSV23" s="244"/>
      <c r="LSW23" s="244"/>
      <c r="LSX23" s="244"/>
      <c r="LSY23" s="244"/>
      <c r="LSZ23" s="244"/>
      <c r="LTA23" s="244"/>
      <c r="LTB23" s="244"/>
      <c r="LTC23" s="244"/>
      <c r="LTD23" s="244"/>
      <c r="LTE23" s="244"/>
      <c r="LTF23" s="244"/>
      <c r="LTG23" s="244"/>
      <c r="LTH23" s="244"/>
      <c r="LTI23" s="244"/>
      <c r="LTJ23" s="244"/>
      <c r="LTK23" s="244"/>
      <c r="LTL23" s="244"/>
      <c r="LTM23" s="244"/>
      <c r="LTN23" s="244"/>
      <c r="LTO23" s="244"/>
      <c r="LTP23" s="244"/>
      <c r="LTQ23" s="244"/>
      <c r="LTR23" s="244"/>
      <c r="LTS23" s="244"/>
      <c r="LTT23" s="244"/>
      <c r="LTU23" s="244"/>
      <c r="LTV23" s="244"/>
      <c r="LTW23" s="244"/>
      <c r="LTX23" s="244"/>
      <c r="LTY23" s="244"/>
      <c r="LTZ23" s="244"/>
      <c r="LUA23" s="244"/>
      <c r="LUB23" s="244"/>
      <c r="LUC23" s="244"/>
      <c r="LUD23" s="244"/>
      <c r="LUE23" s="244"/>
      <c r="LUF23" s="244"/>
      <c r="LUG23" s="244"/>
      <c r="LUH23" s="244"/>
      <c r="LUI23" s="244"/>
      <c r="LUJ23" s="244"/>
      <c r="LUK23" s="244"/>
      <c r="LUL23" s="244"/>
      <c r="LUM23" s="244"/>
      <c r="LUN23" s="244"/>
      <c r="LUO23" s="244"/>
      <c r="LUP23" s="244"/>
      <c r="LUQ23" s="244"/>
      <c r="LUR23" s="244"/>
      <c r="LUS23" s="244"/>
      <c r="LUT23" s="244"/>
      <c r="LUU23" s="244"/>
      <c r="LUV23" s="244"/>
      <c r="LUW23" s="244"/>
      <c r="LUX23" s="244"/>
      <c r="LUY23" s="244"/>
      <c r="LUZ23" s="244"/>
      <c r="LVA23" s="244"/>
      <c r="LVB23" s="244"/>
      <c r="LVC23" s="244"/>
      <c r="LVD23" s="244"/>
      <c r="LVE23" s="244"/>
      <c r="LVF23" s="244"/>
      <c r="LVG23" s="244"/>
      <c r="LVH23" s="244"/>
      <c r="LVI23" s="244"/>
      <c r="LVJ23" s="244"/>
      <c r="LVK23" s="244"/>
      <c r="LVL23" s="244"/>
      <c r="LVM23" s="244"/>
      <c r="LVN23" s="244"/>
      <c r="LVO23" s="244"/>
      <c r="LVP23" s="244"/>
      <c r="LVQ23" s="244"/>
      <c r="LVR23" s="244"/>
      <c r="LVS23" s="244"/>
      <c r="LVT23" s="244"/>
      <c r="LVU23" s="244"/>
      <c r="LVV23" s="244"/>
      <c r="LVW23" s="244"/>
      <c r="LVX23" s="244"/>
      <c r="LVY23" s="244"/>
      <c r="LVZ23" s="244"/>
      <c r="LWA23" s="244"/>
      <c r="LWB23" s="244"/>
      <c r="LWC23" s="244"/>
      <c r="LWD23" s="244"/>
      <c r="LWE23" s="244"/>
      <c r="LWF23" s="244"/>
      <c r="LWG23" s="244"/>
      <c r="LWH23" s="244"/>
      <c r="LWI23" s="244"/>
      <c r="LWJ23" s="244"/>
      <c r="LWK23" s="244"/>
      <c r="LWL23" s="244"/>
      <c r="LWM23" s="244"/>
      <c r="LWN23" s="244"/>
      <c r="LWO23" s="244"/>
      <c r="LWP23" s="244"/>
      <c r="LWQ23" s="244"/>
      <c r="LWR23" s="244"/>
      <c r="LWS23" s="244"/>
      <c r="LWT23" s="244"/>
      <c r="LWU23" s="244"/>
      <c r="LWV23" s="244"/>
      <c r="LWW23" s="244"/>
      <c r="LWX23" s="244"/>
      <c r="LWY23" s="244"/>
      <c r="LWZ23" s="244"/>
      <c r="LXA23" s="244"/>
      <c r="LXB23" s="244"/>
      <c r="LXC23" s="244"/>
      <c r="LXD23" s="244"/>
      <c r="LXE23" s="244"/>
      <c r="LXF23" s="244"/>
      <c r="LXG23" s="244"/>
      <c r="LXH23" s="244"/>
      <c r="LXI23" s="244"/>
      <c r="LXJ23" s="244"/>
      <c r="LXK23" s="244"/>
      <c r="LXL23" s="244"/>
      <c r="LXM23" s="244"/>
      <c r="LXN23" s="244"/>
      <c r="LXO23" s="244"/>
      <c r="LXP23" s="244"/>
      <c r="LXQ23" s="244"/>
      <c r="LXR23" s="244"/>
      <c r="LXS23" s="244"/>
      <c r="LXT23" s="244"/>
      <c r="LXU23" s="244"/>
      <c r="LXV23" s="244"/>
      <c r="LXW23" s="244"/>
      <c r="LXX23" s="244"/>
      <c r="LXY23" s="244"/>
      <c r="LXZ23" s="244"/>
      <c r="LYA23" s="244"/>
      <c r="LYB23" s="244"/>
      <c r="LYC23" s="244"/>
      <c r="LYD23" s="244"/>
      <c r="LYE23" s="244"/>
      <c r="LYF23" s="244"/>
      <c r="LYG23" s="244"/>
      <c r="LYH23" s="244"/>
      <c r="LYI23" s="244"/>
      <c r="LYJ23" s="244"/>
      <c r="LYK23" s="244"/>
      <c r="LYL23" s="244"/>
      <c r="LYM23" s="244"/>
      <c r="LYN23" s="244"/>
      <c r="LYO23" s="244"/>
      <c r="LYP23" s="244"/>
      <c r="LYQ23" s="244"/>
      <c r="LYR23" s="244"/>
      <c r="LYS23" s="244"/>
      <c r="LYT23" s="244"/>
      <c r="LYU23" s="244"/>
      <c r="LYV23" s="244"/>
      <c r="LYW23" s="244"/>
      <c r="LYX23" s="244"/>
      <c r="LYY23" s="244"/>
      <c r="LYZ23" s="244"/>
      <c r="LZA23" s="244"/>
      <c r="LZB23" s="244"/>
      <c r="LZC23" s="244"/>
      <c r="LZD23" s="244"/>
      <c r="LZE23" s="244"/>
      <c r="LZF23" s="244"/>
      <c r="LZG23" s="244"/>
      <c r="LZH23" s="244"/>
      <c r="LZI23" s="244"/>
      <c r="LZJ23" s="244"/>
      <c r="LZK23" s="244"/>
      <c r="LZL23" s="244"/>
      <c r="LZM23" s="244"/>
      <c r="LZN23" s="244"/>
      <c r="LZO23" s="244"/>
      <c r="LZP23" s="244"/>
      <c r="LZQ23" s="244"/>
      <c r="LZR23" s="244"/>
      <c r="LZS23" s="244"/>
      <c r="LZT23" s="244"/>
      <c r="LZU23" s="244"/>
      <c r="LZV23" s="244"/>
      <c r="LZW23" s="244"/>
      <c r="LZX23" s="244"/>
      <c r="LZY23" s="244"/>
      <c r="LZZ23" s="244"/>
      <c r="MAA23" s="244"/>
      <c r="MAB23" s="244"/>
      <c r="MAC23" s="244"/>
      <c r="MAD23" s="244"/>
      <c r="MAE23" s="244"/>
      <c r="MAF23" s="244"/>
      <c r="MAG23" s="244"/>
      <c r="MAH23" s="244"/>
      <c r="MAI23" s="244"/>
      <c r="MAJ23" s="244"/>
      <c r="MAK23" s="244"/>
      <c r="MAL23" s="244"/>
      <c r="MAM23" s="244"/>
      <c r="MAN23" s="244"/>
      <c r="MAO23" s="244"/>
      <c r="MAP23" s="244"/>
      <c r="MAQ23" s="244"/>
      <c r="MAR23" s="244"/>
      <c r="MAS23" s="244"/>
      <c r="MAT23" s="244"/>
      <c r="MAU23" s="244"/>
      <c r="MAV23" s="244"/>
      <c r="MAW23" s="244"/>
      <c r="MAX23" s="244"/>
      <c r="MAY23" s="244"/>
      <c r="MAZ23" s="244"/>
      <c r="MBA23" s="244"/>
      <c r="MBB23" s="244"/>
      <c r="MBC23" s="244"/>
      <c r="MBD23" s="244"/>
      <c r="MBE23" s="244"/>
      <c r="MBF23" s="244"/>
      <c r="MBG23" s="244"/>
      <c r="MBH23" s="244"/>
      <c r="MBI23" s="244"/>
      <c r="MBJ23" s="244"/>
      <c r="MBK23" s="244"/>
      <c r="MBL23" s="244"/>
      <c r="MBM23" s="244"/>
      <c r="MBN23" s="244"/>
      <c r="MBO23" s="244"/>
      <c r="MBP23" s="244"/>
      <c r="MBQ23" s="244"/>
      <c r="MBR23" s="244"/>
      <c r="MBS23" s="244"/>
      <c r="MBT23" s="244"/>
      <c r="MBU23" s="244"/>
      <c r="MBV23" s="244"/>
      <c r="MBW23" s="244"/>
      <c r="MBX23" s="244"/>
      <c r="MBY23" s="244"/>
      <c r="MBZ23" s="244"/>
      <c r="MCA23" s="244"/>
      <c r="MCB23" s="244"/>
      <c r="MCC23" s="244"/>
      <c r="MCD23" s="244"/>
      <c r="MCE23" s="244"/>
      <c r="MCF23" s="244"/>
      <c r="MCG23" s="244"/>
      <c r="MCH23" s="244"/>
      <c r="MCI23" s="244"/>
      <c r="MCJ23" s="244"/>
      <c r="MCK23" s="244"/>
      <c r="MCL23" s="244"/>
      <c r="MCM23" s="244"/>
      <c r="MCN23" s="244"/>
      <c r="MCO23" s="244"/>
      <c r="MCP23" s="244"/>
      <c r="MCQ23" s="244"/>
      <c r="MCR23" s="244"/>
      <c r="MCS23" s="244"/>
      <c r="MCT23" s="244"/>
      <c r="MCU23" s="244"/>
      <c r="MCV23" s="244"/>
      <c r="MCW23" s="244"/>
      <c r="MCX23" s="244"/>
      <c r="MCY23" s="244"/>
      <c r="MCZ23" s="244"/>
      <c r="MDA23" s="244"/>
      <c r="MDB23" s="244"/>
      <c r="MDC23" s="244"/>
      <c r="MDD23" s="244"/>
      <c r="MDE23" s="244"/>
      <c r="MDF23" s="244"/>
      <c r="MDG23" s="244"/>
      <c r="MDH23" s="244"/>
      <c r="MDI23" s="244"/>
      <c r="MDJ23" s="244"/>
      <c r="MDK23" s="244"/>
      <c r="MDL23" s="244"/>
      <c r="MDM23" s="244"/>
      <c r="MDN23" s="244"/>
      <c r="MDO23" s="244"/>
      <c r="MDP23" s="244"/>
      <c r="MDQ23" s="244"/>
      <c r="MDR23" s="244"/>
      <c r="MDS23" s="244"/>
      <c r="MDT23" s="244"/>
      <c r="MDU23" s="244"/>
      <c r="MDV23" s="244"/>
      <c r="MDW23" s="244"/>
      <c r="MDX23" s="244"/>
      <c r="MDY23" s="244"/>
      <c r="MDZ23" s="244"/>
      <c r="MEA23" s="244"/>
      <c r="MEB23" s="244"/>
      <c r="MEC23" s="244"/>
      <c r="MED23" s="244"/>
      <c r="MEE23" s="244"/>
      <c r="MEF23" s="244"/>
      <c r="MEG23" s="244"/>
      <c r="MEH23" s="244"/>
      <c r="MEI23" s="244"/>
      <c r="MEJ23" s="244"/>
      <c r="MEK23" s="244"/>
      <c r="MEL23" s="244"/>
      <c r="MEM23" s="244"/>
      <c r="MEN23" s="244"/>
      <c r="MEO23" s="244"/>
      <c r="MEP23" s="244"/>
      <c r="MEQ23" s="244"/>
      <c r="MER23" s="244"/>
      <c r="MES23" s="244"/>
      <c r="MET23" s="244"/>
      <c r="MEU23" s="244"/>
      <c r="MEV23" s="244"/>
      <c r="MEW23" s="244"/>
      <c r="MEX23" s="244"/>
      <c r="MEY23" s="244"/>
      <c r="MEZ23" s="244"/>
      <c r="MFA23" s="244"/>
      <c r="MFB23" s="244"/>
      <c r="MFC23" s="244"/>
      <c r="MFD23" s="244"/>
      <c r="MFE23" s="244"/>
      <c r="MFF23" s="244"/>
      <c r="MFG23" s="244"/>
      <c r="MFH23" s="244"/>
      <c r="MFI23" s="244"/>
      <c r="MFJ23" s="244"/>
      <c r="MFK23" s="244"/>
      <c r="MFL23" s="244"/>
      <c r="MFM23" s="244"/>
      <c r="MFN23" s="244"/>
      <c r="MFO23" s="244"/>
      <c r="MFP23" s="244"/>
      <c r="MFQ23" s="244"/>
      <c r="MFR23" s="244"/>
      <c r="MFS23" s="244"/>
      <c r="MFT23" s="244"/>
      <c r="MFU23" s="244"/>
      <c r="MFV23" s="244"/>
      <c r="MFW23" s="244"/>
      <c r="MFX23" s="244"/>
      <c r="MFY23" s="244"/>
      <c r="MFZ23" s="244"/>
      <c r="MGA23" s="244"/>
      <c r="MGB23" s="244"/>
      <c r="MGC23" s="244"/>
      <c r="MGD23" s="244"/>
      <c r="MGE23" s="244"/>
      <c r="MGF23" s="244"/>
      <c r="MGG23" s="244"/>
      <c r="MGH23" s="244"/>
      <c r="MGI23" s="244"/>
      <c r="MGJ23" s="244"/>
      <c r="MGK23" s="244"/>
      <c r="MGL23" s="244"/>
      <c r="MGM23" s="244"/>
      <c r="MGN23" s="244"/>
      <c r="MGO23" s="244"/>
      <c r="MGP23" s="244"/>
      <c r="MGQ23" s="244"/>
      <c r="MGR23" s="244"/>
      <c r="MGS23" s="244"/>
      <c r="MGT23" s="244"/>
      <c r="MGU23" s="244"/>
      <c r="MGV23" s="244"/>
      <c r="MGW23" s="244"/>
      <c r="MGX23" s="244"/>
      <c r="MGY23" s="244"/>
      <c r="MGZ23" s="244"/>
      <c r="MHA23" s="244"/>
      <c r="MHB23" s="244"/>
      <c r="MHC23" s="244"/>
      <c r="MHD23" s="244"/>
      <c r="MHE23" s="244"/>
      <c r="MHF23" s="244"/>
      <c r="MHG23" s="244"/>
      <c r="MHH23" s="244"/>
      <c r="MHI23" s="244"/>
      <c r="MHJ23" s="244"/>
      <c r="MHK23" s="244"/>
      <c r="MHL23" s="244"/>
      <c r="MHM23" s="244"/>
      <c r="MHN23" s="244"/>
      <c r="MHO23" s="244"/>
      <c r="MHP23" s="244"/>
      <c r="MHQ23" s="244"/>
      <c r="MHR23" s="244"/>
      <c r="MHS23" s="244"/>
      <c r="MHT23" s="244"/>
      <c r="MHU23" s="244"/>
      <c r="MHV23" s="244"/>
      <c r="MHW23" s="244"/>
      <c r="MHX23" s="244"/>
      <c r="MHY23" s="244"/>
      <c r="MHZ23" s="244"/>
      <c r="MIA23" s="244"/>
      <c r="MIB23" s="244"/>
      <c r="MIC23" s="244"/>
      <c r="MID23" s="244"/>
      <c r="MIE23" s="244"/>
      <c r="MIF23" s="244"/>
      <c r="MIG23" s="244"/>
      <c r="MIH23" s="244"/>
      <c r="MII23" s="244"/>
      <c r="MIJ23" s="244"/>
      <c r="MIK23" s="244"/>
      <c r="MIL23" s="244"/>
      <c r="MIM23" s="244"/>
      <c r="MIN23" s="244"/>
      <c r="MIO23" s="244"/>
      <c r="MIP23" s="244"/>
      <c r="MIQ23" s="244"/>
      <c r="MIR23" s="244"/>
      <c r="MIS23" s="244"/>
      <c r="MIT23" s="244"/>
      <c r="MIU23" s="244"/>
      <c r="MIV23" s="244"/>
      <c r="MIW23" s="244"/>
      <c r="MIX23" s="244"/>
      <c r="MIY23" s="244"/>
      <c r="MIZ23" s="244"/>
      <c r="MJA23" s="244"/>
      <c r="MJB23" s="244"/>
      <c r="MJC23" s="244"/>
      <c r="MJD23" s="244"/>
      <c r="MJE23" s="244"/>
      <c r="MJF23" s="244"/>
      <c r="MJG23" s="244"/>
      <c r="MJH23" s="244"/>
      <c r="MJI23" s="244"/>
      <c r="MJJ23" s="244"/>
      <c r="MJK23" s="244"/>
      <c r="MJL23" s="244"/>
      <c r="MJM23" s="244"/>
      <c r="MJN23" s="244"/>
      <c r="MJO23" s="244"/>
      <c r="MJP23" s="244"/>
      <c r="MJQ23" s="244"/>
      <c r="MJR23" s="244"/>
      <c r="MJS23" s="244"/>
      <c r="MJT23" s="244"/>
      <c r="MJU23" s="244"/>
      <c r="MJV23" s="244"/>
      <c r="MJW23" s="244"/>
      <c r="MJX23" s="244"/>
      <c r="MJY23" s="244"/>
      <c r="MJZ23" s="244"/>
      <c r="MKA23" s="244"/>
      <c r="MKB23" s="244"/>
      <c r="MKC23" s="244"/>
      <c r="MKD23" s="244"/>
      <c r="MKE23" s="244"/>
      <c r="MKF23" s="244"/>
      <c r="MKG23" s="244"/>
      <c r="MKH23" s="244"/>
      <c r="MKI23" s="244"/>
      <c r="MKJ23" s="244"/>
      <c r="MKK23" s="244"/>
      <c r="MKL23" s="244"/>
      <c r="MKM23" s="244"/>
      <c r="MKN23" s="244"/>
      <c r="MKO23" s="244"/>
      <c r="MKP23" s="244"/>
      <c r="MKQ23" s="244"/>
      <c r="MKR23" s="244"/>
      <c r="MKS23" s="244"/>
      <c r="MKT23" s="244"/>
      <c r="MKU23" s="244"/>
      <c r="MKV23" s="244"/>
      <c r="MKW23" s="244"/>
      <c r="MKX23" s="244"/>
      <c r="MKY23" s="244"/>
      <c r="MKZ23" s="244"/>
      <c r="MLA23" s="244"/>
      <c r="MLB23" s="244"/>
      <c r="MLC23" s="244"/>
      <c r="MLD23" s="244"/>
      <c r="MLE23" s="244"/>
      <c r="MLF23" s="244"/>
      <c r="MLG23" s="244"/>
      <c r="MLH23" s="244"/>
      <c r="MLI23" s="244"/>
      <c r="MLJ23" s="244"/>
      <c r="MLK23" s="244"/>
      <c r="MLL23" s="244"/>
      <c r="MLM23" s="244"/>
      <c r="MLN23" s="244"/>
      <c r="MLO23" s="244"/>
      <c r="MLP23" s="244"/>
      <c r="MLQ23" s="244"/>
      <c r="MLR23" s="244"/>
      <c r="MLS23" s="244"/>
      <c r="MLT23" s="244"/>
      <c r="MLU23" s="244"/>
      <c r="MLV23" s="244"/>
      <c r="MLW23" s="244"/>
      <c r="MLX23" s="244"/>
      <c r="MLY23" s="244"/>
      <c r="MLZ23" s="244"/>
      <c r="MMA23" s="244"/>
      <c r="MMB23" s="244"/>
      <c r="MMC23" s="244"/>
      <c r="MMD23" s="244"/>
      <c r="MME23" s="244"/>
      <c r="MMF23" s="244"/>
      <c r="MMG23" s="244"/>
      <c r="MMH23" s="244"/>
      <c r="MMI23" s="244"/>
      <c r="MMJ23" s="244"/>
      <c r="MMK23" s="244"/>
      <c r="MML23" s="244"/>
      <c r="MMM23" s="244"/>
      <c r="MMN23" s="244"/>
      <c r="MMO23" s="244"/>
      <c r="MMP23" s="244"/>
      <c r="MMQ23" s="244"/>
      <c r="MMR23" s="244"/>
      <c r="MMS23" s="244"/>
      <c r="MMT23" s="244"/>
      <c r="MMU23" s="244"/>
      <c r="MMV23" s="244"/>
      <c r="MMW23" s="244"/>
      <c r="MMX23" s="244"/>
      <c r="MMY23" s="244"/>
      <c r="MMZ23" s="244"/>
      <c r="MNA23" s="244"/>
      <c r="MNB23" s="244"/>
      <c r="MNC23" s="244"/>
      <c r="MND23" s="244"/>
      <c r="MNE23" s="244"/>
      <c r="MNF23" s="244"/>
      <c r="MNG23" s="244"/>
      <c r="MNH23" s="244"/>
      <c r="MNI23" s="244"/>
      <c r="MNJ23" s="244"/>
      <c r="MNK23" s="244"/>
      <c r="MNL23" s="244"/>
      <c r="MNM23" s="244"/>
      <c r="MNN23" s="244"/>
      <c r="MNO23" s="244"/>
      <c r="MNP23" s="244"/>
      <c r="MNQ23" s="244"/>
      <c r="MNR23" s="244"/>
      <c r="MNS23" s="244"/>
      <c r="MNT23" s="244"/>
      <c r="MNU23" s="244"/>
      <c r="MNV23" s="244"/>
      <c r="MNW23" s="244"/>
      <c r="MNX23" s="244"/>
      <c r="MNY23" s="244"/>
      <c r="MNZ23" s="244"/>
      <c r="MOA23" s="244"/>
      <c r="MOB23" s="244"/>
      <c r="MOC23" s="244"/>
      <c r="MOD23" s="244"/>
      <c r="MOE23" s="244"/>
      <c r="MOF23" s="244"/>
      <c r="MOG23" s="244"/>
      <c r="MOH23" s="244"/>
      <c r="MOI23" s="244"/>
      <c r="MOJ23" s="244"/>
      <c r="MOK23" s="244"/>
      <c r="MOL23" s="244"/>
      <c r="MOM23" s="244"/>
      <c r="MON23" s="244"/>
      <c r="MOO23" s="244"/>
      <c r="MOP23" s="244"/>
      <c r="MOQ23" s="244"/>
      <c r="MOR23" s="244"/>
      <c r="MOS23" s="244"/>
      <c r="MOT23" s="244"/>
      <c r="MOU23" s="244"/>
      <c r="MOV23" s="244"/>
      <c r="MOW23" s="244"/>
      <c r="MOX23" s="244"/>
      <c r="MOY23" s="244"/>
      <c r="MOZ23" s="244"/>
      <c r="MPA23" s="244"/>
      <c r="MPB23" s="244"/>
      <c r="MPC23" s="244"/>
      <c r="MPD23" s="244"/>
      <c r="MPE23" s="244"/>
      <c r="MPF23" s="244"/>
      <c r="MPG23" s="244"/>
      <c r="MPH23" s="244"/>
      <c r="MPI23" s="244"/>
      <c r="MPJ23" s="244"/>
      <c r="MPK23" s="244"/>
      <c r="MPL23" s="244"/>
      <c r="MPM23" s="244"/>
      <c r="MPN23" s="244"/>
      <c r="MPO23" s="244"/>
      <c r="MPP23" s="244"/>
      <c r="MPQ23" s="244"/>
      <c r="MPR23" s="244"/>
      <c r="MPS23" s="244"/>
      <c r="MPT23" s="244"/>
      <c r="MPU23" s="244"/>
      <c r="MPV23" s="244"/>
      <c r="MPW23" s="244"/>
      <c r="MPX23" s="244"/>
      <c r="MPY23" s="244"/>
      <c r="MPZ23" s="244"/>
      <c r="MQA23" s="244"/>
      <c r="MQB23" s="244"/>
      <c r="MQC23" s="244"/>
      <c r="MQD23" s="244"/>
      <c r="MQE23" s="244"/>
      <c r="MQF23" s="244"/>
      <c r="MQG23" s="244"/>
      <c r="MQH23" s="244"/>
      <c r="MQI23" s="244"/>
      <c r="MQJ23" s="244"/>
      <c r="MQK23" s="244"/>
      <c r="MQL23" s="244"/>
      <c r="MQM23" s="244"/>
      <c r="MQN23" s="244"/>
      <c r="MQO23" s="244"/>
      <c r="MQP23" s="244"/>
      <c r="MQQ23" s="244"/>
      <c r="MQR23" s="244"/>
      <c r="MQS23" s="244"/>
      <c r="MQT23" s="244"/>
      <c r="MQU23" s="244"/>
      <c r="MQV23" s="244"/>
      <c r="MQW23" s="244"/>
      <c r="MQX23" s="244"/>
      <c r="MQY23" s="244"/>
      <c r="MQZ23" s="244"/>
      <c r="MRA23" s="244"/>
      <c r="MRB23" s="244"/>
      <c r="MRC23" s="244"/>
      <c r="MRD23" s="244"/>
      <c r="MRE23" s="244"/>
      <c r="MRF23" s="244"/>
      <c r="MRG23" s="244"/>
      <c r="MRH23" s="244"/>
      <c r="MRI23" s="244"/>
      <c r="MRJ23" s="244"/>
      <c r="MRK23" s="244"/>
      <c r="MRL23" s="244"/>
      <c r="MRM23" s="244"/>
      <c r="MRN23" s="244"/>
      <c r="MRO23" s="244"/>
      <c r="MRP23" s="244"/>
      <c r="MRQ23" s="244"/>
      <c r="MRR23" s="244"/>
      <c r="MRS23" s="244"/>
      <c r="MRT23" s="244"/>
      <c r="MRU23" s="244"/>
      <c r="MRV23" s="244"/>
      <c r="MRW23" s="244"/>
      <c r="MRX23" s="244"/>
      <c r="MRY23" s="244"/>
      <c r="MRZ23" s="244"/>
      <c r="MSA23" s="244"/>
      <c r="MSB23" s="244"/>
      <c r="MSC23" s="244"/>
      <c r="MSD23" s="244"/>
      <c r="MSE23" s="244"/>
      <c r="MSF23" s="244"/>
      <c r="MSG23" s="244"/>
      <c r="MSH23" s="244"/>
      <c r="MSI23" s="244"/>
      <c r="MSJ23" s="244"/>
      <c r="MSK23" s="244"/>
      <c r="MSL23" s="244"/>
      <c r="MSM23" s="244"/>
      <c r="MSN23" s="244"/>
      <c r="MSO23" s="244"/>
      <c r="MSP23" s="244"/>
      <c r="MSQ23" s="244"/>
      <c r="MSR23" s="244"/>
      <c r="MSS23" s="244"/>
      <c r="MST23" s="244"/>
      <c r="MSU23" s="244"/>
      <c r="MSV23" s="244"/>
      <c r="MSW23" s="244"/>
      <c r="MSX23" s="244"/>
      <c r="MSY23" s="244"/>
      <c r="MSZ23" s="244"/>
      <c r="MTA23" s="244"/>
      <c r="MTB23" s="244"/>
      <c r="MTC23" s="244"/>
      <c r="MTD23" s="244"/>
      <c r="MTE23" s="244"/>
      <c r="MTF23" s="244"/>
      <c r="MTG23" s="244"/>
      <c r="MTH23" s="244"/>
      <c r="MTI23" s="244"/>
      <c r="MTJ23" s="244"/>
      <c r="MTK23" s="244"/>
      <c r="MTL23" s="244"/>
      <c r="MTM23" s="244"/>
      <c r="MTN23" s="244"/>
      <c r="MTO23" s="244"/>
      <c r="MTP23" s="244"/>
      <c r="MTQ23" s="244"/>
      <c r="MTR23" s="244"/>
      <c r="MTS23" s="244"/>
      <c r="MTT23" s="244"/>
      <c r="MTU23" s="244"/>
      <c r="MTV23" s="244"/>
      <c r="MTW23" s="244"/>
      <c r="MTX23" s="244"/>
      <c r="MTY23" s="244"/>
      <c r="MTZ23" s="244"/>
      <c r="MUA23" s="244"/>
      <c r="MUB23" s="244"/>
      <c r="MUC23" s="244"/>
      <c r="MUD23" s="244"/>
      <c r="MUE23" s="244"/>
      <c r="MUF23" s="244"/>
      <c r="MUG23" s="244"/>
      <c r="MUH23" s="244"/>
      <c r="MUI23" s="244"/>
      <c r="MUJ23" s="244"/>
      <c r="MUK23" s="244"/>
      <c r="MUL23" s="244"/>
      <c r="MUM23" s="244"/>
      <c r="MUN23" s="244"/>
      <c r="MUO23" s="244"/>
      <c r="MUP23" s="244"/>
      <c r="MUQ23" s="244"/>
      <c r="MUR23" s="244"/>
      <c r="MUS23" s="244"/>
      <c r="MUT23" s="244"/>
      <c r="MUU23" s="244"/>
      <c r="MUV23" s="244"/>
      <c r="MUW23" s="244"/>
      <c r="MUX23" s="244"/>
      <c r="MUY23" s="244"/>
      <c r="MUZ23" s="244"/>
      <c r="MVA23" s="244"/>
      <c r="MVB23" s="244"/>
      <c r="MVC23" s="244"/>
      <c r="MVD23" s="244"/>
      <c r="MVE23" s="244"/>
      <c r="MVF23" s="244"/>
      <c r="MVG23" s="244"/>
      <c r="MVH23" s="244"/>
      <c r="MVI23" s="244"/>
      <c r="MVJ23" s="244"/>
      <c r="MVK23" s="244"/>
      <c r="MVL23" s="244"/>
      <c r="MVM23" s="244"/>
      <c r="MVN23" s="244"/>
      <c r="MVO23" s="244"/>
      <c r="MVP23" s="244"/>
      <c r="MVQ23" s="244"/>
      <c r="MVR23" s="244"/>
      <c r="MVS23" s="244"/>
      <c r="MVT23" s="244"/>
      <c r="MVU23" s="244"/>
      <c r="MVV23" s="244"/>
      <c r="MVW23" s="244"/>
      <c r="MVX23" s="244"/>
      <c r="MVY23" s="244"/>
      <c r="MVZ23" s="244"/>
      <c r="MWA23" s="244"/>
      <c r="MWB23" s="244"/>
      <c r="MWC23" s="244"/>
      <c r="MWD23" s="244"/>
      <c r="MWE23" s="244"/>
      <c r="MWF23" s="244"/>
      <c r="MWG23" s="244"/>
      <c r="MWH23" s="244"/>
      <c r="MWI23" s="244"/>
      <c r="MWJ23" s="244"/>
      <c r="MWK23" s="244"/>
      <c r="MWL23" s="244"/>
      <c r="MWM23" s="244"/>
      <c r="MWN23" s="244"/>
      <c r="MWO23" s="244"/>
      <c r="MWP23" s="244"/>
      <c r="MWQ23" s="244"/>
      <c r="MWR23" s="244"/>
      <c r="MWS23" s="244"/>
      <c r="MWT23" s="244"/>
      <c r="MWU23" s="244"/>
      <c r="MWV23" s="244"/>
      <c r="MWW23" s="244"/>
      <c r="MWX23" s="244"/>
      <c r="MWY23" s="244"/>
      <c r="MWZ23" s="244"/>
      <c r="MXA23" s="244"/>
      <c r="MXB23" s="244"/>
      <c r="MXC23" s="244"/>
      <c r="MXD23" s="244"/>
      <c r="MXE23" s="244"/>
      <c r="MXF23" s="244"/>
      <c r="MXG23" s="244"/>
      <c r="MXH23" s="244"/>
      <c r="MXI23" s="244"/>
      <c r="MXJ23" s="244"/>
      <c r="MXK23" s="244"/>
      <c r="MXL23" s="244"/>
      <c r="MXM23" s="244"/>
      <c r="MXN23" s="244"/>
      <c r="MXO23" s="244"/>
      <c r="MXP23" s="244"/>
      <c r="MXQ23" s="244"/>
      <c r="MXR23" s="244"/>
      <c r="MXS23" s="244"/>
      <c r="MXT23" s="244"/>
      <c r="MXU23" s="244"/>
      <c r="MXV23" s="244"/>
      <c r="MXW23" s="244"/>
      <c r="MXX23" s="244"/>
      <c r="MXY23" s="244"/>
      <c r="MXZ23" s="244"/>
      <c r="MYA23" s="244"/>
      <c r="MYB23" s="244"/>
      <c r="MYC23" s="244"/>
      <c r="MYD23" s="244"/>
      <c r="MYE23" s="244"/>
      <c r="MYF23" s="244"/>
      <c r="MYG23" s="244"/>
      <c r="MYH23" s="244"/>
      <c r="MYI23" s="244"/>
      <c r="MYJ23" s="244"/>
      <c r="MYK23" s="244"/>
      <c r="MYL23" s="244"/>
      <c r="MYM23" s="244"/>
      <c r="MYN23" s="244"/>
      <c r="MYO23" s="244"/>
      <c r="MYP23" s="244"/>
      <c r="MYQ23" s="244"/>
      <c r="MYR23" s="244"/>
      <c r="MYS23" s="244"/>
      <c r="MYT23" s="244"/>
      <c r="MYU23" s="244"/>
      <c r="MYV23" s="244"/>
      <c r="MYW23" s="244"/>
      <c r="MYX23" s="244"/>
      <c r="MYY23" s="244"/>
      <c r="MYZ23" s="244"/>
      <c r="MZA23" s="244"/>
      <c r="MZB23" s="244"/>
      <c r="MZC23" s="244"/>
      <c r="MZD23" s="244"/>
      <c r="MZE23" s="244"/>
      <c r="MZF23" s="244"/>
      <c r="MZG23" s="244"/>
      <c r="MZH23" s="244"/>
      <c r="MZI23" s="244"/>
      <c r="MZJ23" s="244"/>
      <c r="MZK23" s="244"/>
      <c r="MZL23" s="244"/>
      <c r="MZM23" s="244"/>
      <c r="MZN23" s="244"/>
      <c r="MZO23" s="244"/>
      <c r="MZP23" s="244"/>
      <c r="MZQ23" s="244"/>
      <c r="MZR23" s="244"/>
      <c r="MZS23" s="244"/>
      <c r="MZT23" s="244"/>
      <c r="MZU23" s="244"/>
      <c r="MZV23" s="244"/>
      <c r="MZW23" s="244"/>
      <c r="MZX23" s="244"/>
      <c r="MZY23" s="244"/>
      <c r="MZZ23" s="244"/>
      <c r="NAA23" s="244"/>
      <c r="NAB23" s="244"/>
      <c r="NAC23" s="244"/>
      <c r="NAD23" s="244"/>
      <c r="NAE23" s="244"/>
      <c r="NAF23" s="244"/>
      <c r="NAG23" s="244"/>
      <c r="NAH23" s="244"/>
      <c r="NAI23" s="244"/>
      <c r="NAJ23" s="244"/>
      <c r="NAK23" s="244"/>
      <c r="NAL23" s="244"/>
      <c r="NAM23" s="244"/>
      <c r="NAN23" s="244"/>
      <c r="NAO23" s="244"/>
      <c r="NAP23" s="244"/>
      <c r="NAQ23" s="244"/>
      <c r="NAR23" s="244"/>
      <c r="NAS23" s="244"/>
      <c r="NAT23" s="244"/>
      <c r="NAU23" s="244"/>
      <c r="NAV23" s="244"/>
      <c r="NAW23" s="244"/>
      <c r="NAX23" s="244"/>
      <c r="NAY23" s="244"/>
      <c r="NAZ23" s="244"/>
      <c r="NBA23" s="244"/>
      <c r="NBB23" s="244"/>
      <c r="NBC23" s="244"/>
      <c r="NBD23" s="244"/>
      <c r="NBE23" s="244"/>
      <c r="NBF23" s="244"/>
      <c r="NBG23" s="244"/>
      <c r="NBH23" s="244"/>
      <c r="NBI23" s="244"/>
      <c r="NBJ23" s="244"/>
      <c r="NBK23" s="244"/>
      <c r="NBL23" s="244"/>
      <c r="NBM23" s="244"/>
      <c r="NBN23" s="244"/>
      <c r="NBO23" s="244"/>
      <c r="NBP23" s="244"/>
      <c r="NBQ23" s="244"/>
      <c r="NBR23" s="244"/>
      <c r="NBS23" s="244"/>
      <c r="NBT23" s="244"/>
      <c r="NBU23" s="244"/>
      <c r="NBV23" s="244"/>
      <c r="NBW23" s="244"/>
      <c r="NBX23" s="244"/>
      <c r="NBY23" s="244"/>
      <c r="NBZ23" s="244"/>
      <c r="NCA23" s="244"/>
      <c r="NCB23" s="244"/>
      <c r="NCC23" s="244"/>
      <c r="NCD23" s="244"/>
      <c r="NCE23" s="244"/>
      <c r="NCF23" s="244"/>
      <c r="NCG23" s="244"/>
      <c r="NCH23" s="244"/>
      <c r="NCI23" s="244"/>
      <c r="NCJ23" s="244"/>
      <c r="NCK23" s="244"/>
      <c r="NCL23" s="244"/>
      <c r="NCM23" s="244"/>
      <c r="NCN23" s="244"/>
      <c r="NCO23" s="244"/>
      <c r="NCP23" s="244"/>
      <c r="NCQ23" s="244"/>
      <c r="NCR23" s="244"/>
      <c r="NCS23" s="244"/>
      <c r="NCT23" s="244"/>
      <c r="NCU23" s="244"/>
      <c r="NCV23" s="244"/>
      <c r="NCW23" s="244"/>
      <c r="NCX23" s="244"/>
      <c r="NCY23" s="244"/>
      <c r="NCZ23" s="244"/>
      <c r="NDA23" s="244"/>
      <c r="NDB23" s="244"/>
      <c r="NDC23" s="244"/>
      <c r="NDD23" s="244"/>
      <c r="NDE23" s="244"/>
      <c r="NDF23" s="244"/>
      <c r="NDG23" s="244"/>
      <c r="NDH23" s="244"/>
      <c r="NDI23" s="244"/>
      <c r="NDJ23" s="244"/>
      <c r="NDK23" s="244"/>
      <c r="NDL23" s="244"/>
      <c r="NDM23" s="244"/>
      <c r="NDN23" s="244"/>
      <c r="NDO23" s="244"/>
      <c r="NDP23" s="244"/>
      <c r="NDQ23" s="244"/>
      <c r="NDR23" s="244"/>
      <c r="NDS23" s="244"/>
      <c r="NDT23" s="244"/>
      <c r="NDU23" s="244"/>
      <c r="NDV23" s="244"/>
      <c r="NDW23" s="244"/>
      <c r="NDX23" s="244"/>
      <c r="NDY23" s="244"/>
      <c r="NDZ23" s="244"/>
      <c r="NEA23" s="244"/>
      <c r="NEB23" s="244"/>
      <c r="NEC23" s="244"/>
      <c r="NED23" s="244"/>
      <c r="NEE23" s="244"/>
      <c r="NEF23" s="244"/>
      <c r="NEG23" s="244"/>
      <c r="NEH23" s="244"/>
      <c r="NEI23" s="244"/>
      <c r="NEJ23" s="244"/>
      <c r="NEK23" s="244"/>
      <c r="NEL23" s="244"/>
      <c r="NEM23" s="244"/>
      <c r="NEN23" s="244"/>
      <c r="NEO23" s="244"/>
      <c r="NEP23" s="244"/>
      <c r="NEQ23" s="244"/>
      <c r="NER23" s="244"/>
      <c r="NES23" s="244"/>
      <c r="NET23" s="244"/>
      <c r="NEU23" s="244"/>
      <c r="NEV23" s="244"/>
      <c r="NEW23" s="244"/>
      <c r="NEX23" s="244"/>
      <c r="NEY23" s="244"/>
      <c r="NEZ23" s="244"/>
      <c r="NFA23" s="244"/>
      <c r="NFB23" s="244"/>
      <c r="NFC23" s="244"/>
      <c r="NFD23" s="244"/>
      <c r="NFE23" s="244"/>
      <c r="NFF23" s="244"/>
      <c r="NFG23" s="244"/>
      <c r="NFH23" s="244"/>
      <c r="NFI23" s="244"/>
      <c r="NFJ23" s="244"/>
      <c r="NFK23" s="244"/>
      <c r="NFL23" s="244"/>
      <c r="NFM23" s="244"/>
      <c r="NFN23" s="244"/>
      <c r="NFO23" s="244"/>
      <c r="NFP23" s="244"/>
      <c r="NFQ23" s="244"/>
      <c r="NFR23" s="244"/>
      <c r="NFS23" s="244"/>
      <c r="NFT23" s="244"/>
      <c r="NFU23" s="244"/>
      <c r="NFV23" s="244"/>
      <c r="NFW23" s="244"/>
      <c r="NFX23" s="244"/>
      <c r="NFY23" s="244"/>
      <c r="NFZ23" s="244"/>
      <c r="NGA23" s="244"/>
      <c r="NGB23" s="244"/>
      <c r="NGC23" s="244"/>
      <c r="NGD23" s="244"/>
      <c r="NGE23" s="244"/>
      <c r="NGF23" s="244"/>
      <c r="NGG23" s="244"/>
      <c r="NGH23" s="244"/>
      <c r="NGI23" s="244"/>
      <c r="NGJ23" s="244"/>
      <c r="NGK23" s="244"/>
      <c r="NGL23" s="244"/>
      <c r="NGM23" s="244"/>
      <c r="NGN23" s="244"/>
      <c r="NGO23" s="244"/>
      <c r="NGP23" s="244"/>
      <c r="NGQ23" s="244"/>
      <c r="NGR23" s="244"/>
      <c r="NGS23" s="244"/>
      <c r="NGT23" s="244"/>
      <c r="NGU23" s="244"/>
      <c r="NGV23" s="244"/>
      <c r="NGW23" s="244"/>
      <c r="NGX23" s="244"/>
      <c r="NGY23" s="244"/>
      <c r="NGZ23" s="244"/>
      <c r="NHA23" s="244"/>
      <c r="NHB23" s="244"/>
      <c r="NHC23" s="244"/>
      <c r="NHD23" s="244"/>
      <c r="NHE23" s="244"/>
      <c r="NHF23" s="244"/>
      <c r="NHG23" s="244"/>
      <c r="NHH23" s="244"/>
      <c r="NHI23" s="244"/>
      <c r="NHJ23" s="244"/>
      <c r="NHK23" s="244"/>
      <c r="NHL23" s="244"/>
      <c r="NHM23" s="244"/>
      <c r="NHN23" s="244"/>
      <c r="NHO23" s="244"/>
      <c r="NHP23" s="244"/>
      <c r="NHQ23" s="244"/>
      <c r="NHR23" s="244"/>
      <c r="NHS23" s="244"/>
      <c r="NHT23" s="244"/>
      <c r="NHU23" s="244"/>
      <c r="NHV23" s="244"/>
      <c r="NHW23" s="244"/>
      <c r="NHX23" s="244"/>
      <c r="NHY23" s="244"/>
      <c r="NHZ23" s="244"/>
      <c r="NIA23" s="244"/>
      <c r="NIB23" s="244"/>
      <c r="NIC23" s="244"/>
      <c r="NID23" s="244"/>
      <c r="NIE23" s="244"/>
      <c r="NIF23" s="244"/>
      <c r="NIG23" s="244"/>
      <c r="NIH23" s="244"/>
      <c r="NII23" s="244"/>
      <c r="NIJ23" s="244"/>
      <c r="NIK23" s="244"/>
      <c r="NIL23" s="244"/>
      <c r="NIM23" s="244"/>
      <c r="NIN23" s="244"/>
      <c r="NIO23" s="244"/>
      <c r="NIP23" s="244"/>
      <c r="NIQ23" s="244"/>
      <c r="NIR23" s="244"/>
      <c r="NIS23" s="244"/>
      <c r="NIT23" s="244"/>
      <c r="NIU23" s="244"/>
      <c r="NIV23" s="244"/>
      <c r="NIW23" s="244"/>
      <c r="NIX23" s="244"/>
      <c r="NIY23" s="244"/>
      <c r="NIZ23" s="244"/>
      <c r="NJA23" s="244"/>
      <c r="NJB23" s="244"/>
      <c r="NJC23" s="244"/>
      <c r="NJD23" s="244"/>
      <c r="NJE23" s="244"/>
      <c r="NJF23" s="244"/>
      <c r="NJG23" s="244"/>
      <c r="NJH23" s="244"/>
      <c r="NJI23" s="244"/>
      <c r="NJJ23" s="244"/>
      <c r="NJK23" s="244"/>
      <c r="NJL23" s="244"/>
      <c r="NJM23" s="244"/>
      <c r="NJN23" s="244"/>
      <c r="NJO23" s="244"/>
      <c r="NJP23" s="244"/>
      <c r="NJQ23" s="244"/>
      <c r="NJR23" s="244"/>
      <c r="NJS23" s="244"/>
      <c r="NJT23" s="244"/>
      <c r="NJU23" s="244"/>
      <c r="NJV23" s="244"/>
      <c r="NJW23" s="244"/>
      <c r="NJX23" s="244"/>
      <c r="NJY23" s="244"/>
      <c r="NJZ23" s="244"/>
      <c r="NKA23" s="244"/>
      <c r="NKB23" s="244"/>
      <c r="NKC23" s="244"/>
      <c r="NKD23" s="244"/>
      <c r="NKE23" s="244"/>
      <c r="NKF23" s="244"/>
      <c r="NKG23" s="244"/>
      <c r="NKH23" s="244"/>
      <c r="NKI23" s="244"/>
      <c r="NKJ23" s="244"/>
      <c r="NKK23" s="244"/>
      <c r="NKL23" s="244"/>
      <c r="NKM23" s="244"/>
      <c r="NKN23" s="244"/>
      <c r="NKO23" s="244"/>
      <c r="NKP23" s="244"/>
      <c r="NKQ23" s="244"/>
      <c r="NKR23" s="244"/>
      <c r="NKS23" s="244"/>
      <c r="NKT23" s="244"/>
      <c r="NKU23" s="244"/>
      <c r="NKV23" s="244"/>
      <c r="NKW23" s="244"/>
      <c r="NKX23" s="244"/>
      <c r="NKY23" s="244"/>
      <c r="NKZ23" s="244"/>
      <c r="NLA23" s="244"/>
      <c r="NLB23" s="244"/>
      <c r="NLC23" s="244"/>
      <c r="NLD23" s="244"/>
      <c r="NLE23" s="244"/>
      <c r="NLF23" s="244"/>
      <c r="NLG23" s="244"/>
      <c r="NLH23" s="244"/>
      <c r="NLI23" s="244"/>
      <c r="NLJ23" s="244"/>
      <c r="NLK23" s="244"/>
      <c r="NLL23" s="244"/>
      <c r="NLM23" s="244"/>
      <c r="NLN23" s="244"/>
      <c r="NLO23" s="244"/>
      <c r="NLP23" s="244"/>
      <c r="NLQ23" s="244"/>
      <c r="NLR23" s="244"/>
      <c r="NLS23" s="244"/>
      <c r="NLT23" s="244"/>
      <c r="NLU23" s="244"/>
      <c r="NLV23" s="244"/>
      <c r="NLW23" s="244"/>
      <c r="NLX23" s="244"/>
      <c r="NLY23" s="244"/>
      <c r="NLZ23" s="244"/>
      <c r="NMA23" s="244"/>
      <c r="NMB23" s="244"/>
      <c r="NMC23" s="244"/>
      <c r="NMD23" s="244"/>
      <c r="NME23" s="244"/>
      <c r="NMF23" s="244"/>
      <c r="NMG23" s="244"/>
      <c r="NMH23" s="244"/>
      <c r="NMI23" s="244"/>
      <c r="NMJ23" s="244"/>
      <c r="NMK23" s="244"/>
      <c r="NML23" s="244"/>
      <c r="NMM23" s="244"/>
      <c r="NMN23" s="244"/>
      <c r="NMO23" s="244"/>
      <c r="NMP23" s="244"/>
      <c r="NMQ23" s="244"/>
      <c r="NMR23" s="244"/>
      <c r="NMS23" s="244"/>
      <c r="NMT23" s="244"/>
      <c r="NMU23" s="244"/>
      <c r="NMV23" s="244"/>
      <c r="NMW23" s="244"/>
      <c r="NMX23" s="244"/>
      <c r="NMY23" s="244"/>
      <c r="NMZ23" s="244"/>
      <c r="NNA23" s="244"/>
      <c r="NNB23" s="244"/>
      <c r="NNC23" s="244"/>
      <c r="NND23" s="244"/>
      <c r="NNE23" s="244"/>
      <c r="NNF23" s="244"/>
      <c r="NNG23" s="244"/>
      <c r="NNH23" s="244"/>
      <c r="NNI23" s="244"/>
      <c r="NNJ23" s="244"/>
      <c r="NNK23" s="244"/>
      <c r="NNL23" s="244"/>
      <c r="NNM23" s="244"/>
      <c r="NNN23" s="244"/>
      <c r="NNO23" s="244"/>
      <c r="NNP23" s="244"/>
      <c r="NNQ23" s="244"/>
      <c r="NNR23" s="244"/>
      <c r="NNS23" s="244"/>
      <c r="NNT23" s="244"/>
      <c r="NNU23" s="244"/>
      <c r="NNV23" s="244"/>
      <c r="NNW23" s="244"/>
      <c r="NNX23" s="244"/>
      <c r="NNY23" s="244"/>
      <c r="NNZ23" s="244"/>
      <c r="NOA23" s="244"/>
      <c r="NOB23" s="244"/>
      <c r="NOC23" s="244"/>
      <c r="NOD23" s="244"/>
      <c r="NOE23" s="244"/>
      <c r="NOF23" s="244"/>
      <c r="NOG23" s="244"/>
      <c r="NOH23" s="244"/>
      <c r="NOI23" s="244"/>
      <c r="NOJ23" s="244"/>
      <c r="NOK23" s="244"/>
      <c r="NOL23" s="244"/>
      <c r="NOM23" s="244"/>
      <c r="NON23" s="244"/>
      <c r="NOO23" s="244"/>
      <c r="NOP23" s="244"/>
      <c r="NOQ23" s="244"/>
      <c r="NOR23" s="244"/>
      <c r="NOS23" s="244"/>
      <c r="NOT23" s="244"/>
      <c r="NOU23" s="244"/>
      <c r="NOV23" s="244"/>
      <c r="NOW23" s="244"/>
      <c r="NOX23" s="244"/>
      <c r="NOY23" s="244"/>
      <c r="NOZ23" s="244"/>
      <c r="NPA23" s="244"/>
      <c r="NPB23" s="244"/>
      <c r="NPC23" s="244"/>
      <c r="NPD23" s="244"/>
      <c r="NPE23" s="244"/>
      <c r="NPF23" s="244"/>
      <c r="NPG23" s="244"/>
      <c r="NPH23" s="244"/>
      <c r="NPI23" s="244"/>
      <c r="NPJ23" s="244"/>
      <c r="NPK23" s="244"/>
      <c r="NPL23" s="244"/>
      <c r="NPM23" s="244"/>
      <c r="NPN23" s="244"/>
      <c r="NPO23" s="244"/>
      <c r="NPP23" s="244"/>
      <c r="NPQ23" s="244"/>
      <c r="NPR23" s="244"/>
      <c r="NPS23" s="244"/>
      <c r="NPT23" s="244"/>
      <c r="NPU23" s="244"/>
      <c r="NPV23" s="244"/>
      <c r="NPW23" s="244"/>
      <c r="NPX23" s="244"/>
      <c r="NPY23" s="244"/>
      <c r="NPZ23" s="244"/>
      <c r="NQA23" s="244"/>
      <c r="NQB23" s="244"/>
      <c r="NQC23" s="244"/>
      <c r="NQD23" s="244"/>
      <c r="NQE23" s="244"/>
      <c r="NQF23" s="244"/>
      <c r="NQG23" s="244"/>
      <c r="NQH23" s="244"/>
      <c r="NQI23" s="244"/>
      <c r="NQJ23" s="244"/>
      <c r="NQK23" s="244"/>
      <c r="NQL23" s="244"/>
      <c r="NQM23" s="244"/>
      <c r="NQN23" s="244"/>
      <c r="NQO23" s="244"/>
      <c r="NQP23" s="244"/>
      <c r="NQQ23" s="244"/>
      <c r="NQR23" s="244"/>
      <c r="NQS23" s="244"/>
      <c r="NQT23" s="244"/>
      <c r="NQU23" s="244"/>
      <c r="NQV23" s="244"/>
      <c r="NQW23" s="244"/>
      <c r="NQX23" s="244"/>
      <c r="NQY23" s="244"/>
      <c r="NQZ23" s="244"/>
      <c r="NRA23" s="244"/>
      <c r="NRB23" s="244"/>
      <c r="NRC23" s="244"/>
      <c r="NRD23" s="244"/>
      <c r="NRE23" s="244"/>
      <c r="NRF23" s="244"/>
      <c r="NRG23" s="244"/>
      <c r="NRH23" s="244"/>
      <c r="NRI23" s="244"/>
      <c r="NRJ23" s="244"/>
      <c r="NRK23" s="244"/>
      <c r="NRL23" s="244"/>
      <c r="NRM23" s="244"/>
      <c r="NRN23" s="244"/>
      <c r="NRO23" s="244"/>
      <c r="NRP23" s="244"/>
      <c r="NRQ23" s="244"/>
      <c r="NRR23" s="244"/>
      <c r="NRS23" s="244"/>
      <c r="NRT23" s="244"/>
      <c r="NRU23" s="244"/>
      <c r="NRV23" s="244"/>
      <c r="NRW23" s="244"/>
      <c r="NRX23" s="244"/>
      <c r="NRY23" s="244"/>
      <c r="NRZ23" s="244"/>
      <c r="NSA23" s="244"/>
      <c r="NSB23" s="244"/>
      <c r="NSC23" s="244"/>
      <c r="NSD23" s="244"/>
      <c r="NSE23" s="244"/>
      <c r="NSF23" s="244"/>
      <c r="NSG23" s="244"/>
      <c r="NSH23" s="244"/>
      <c r="NSI23" s="244"/>
      <c r="NSJ23" s="244"/>
      <c r="NSK23" s="244"/>
      <c r="NSL23" s="244"/>
      <c r="NSM23" s="244"/>
      <c r="NSN23" s="244"/>
      <c r="NSO23" s="244"/>
      <c r="NSP23" s="244"/>
      <c r="NSQ23" s="244"/>
      <c r="NSR23" s="244"/>
      <c r="NSS23" s="244"/>
      <c r="NST23" s="244"/>
      <c r="NSU23" s="244"/>
      <c r="NSV23" s="244"/>
      <c r="NSW23" s="244"/>
      <c r="NSX23" s="244"/>
      <c r="NSY23" s="244"/>
      <c r="NSZ23" s="244"/>
      <c r="NTA23" s="244"/>
      <c r="NTB23" s="244"/>
      <c r="NTC23" s="244"/>
      <c r="NTD23" s="244"/>
      <c r="NTE23" s="244"/>
      <c r="NTF23" s="244"/>
      <c r="NTG23" s="244"/>
      <c r="NTH23" s="244"/>
      <c r="NTI23" s="244"/>
      <c r="NTJ23" s="244"/>
      <c r="NTK23" s="244"/>
      <c r="NTL23" s="244"/>
      <c r="NTM23" s="244"/>
      <c r="NTN23" s="244"/>
      <c r="NTO23" s="244"/>
      <c r="NTP23" s="244"/>
      <c r="NTQ23" s="244"/>
      <c r="NTR23" s="244"/>
      <c r="NTS23" s="244"/>
      <c r="NTT23" s="244"/>
      <c r="NTU23" s="244"/>
      <c r="NTV23" s="244"/>
      <c r="NTW23" s="244"/>
      <c r="NTX23" s="244"/>
      <c r="NTY23" s="244"/>
      <c r="NTZ23" s="244"/>
      <c r="NUA23" s="244"/>
      <c r="NUB23" s="244"/>
      <c r="NUC23" s="244"/>
      <c r="NUD23" s="244"/>
      <c r="NUE23" s="244"/>
      <c r="NUF23" s="244"/>
      <c r="NUG23" s="244"/>
      <c r="NUH23" s="244"/>
      <c r="NUI23" s="244"/>
      <c r="NUJ23" s="244"/>
      <c r="NUK23" s="244"/>
      <c r="NUL23" s="244"/>
      <c r="NUM23" s="244"/>
      <c r="NUN23" s="244"/>
      <c r="NUO23" s="244"/>
      <c r="NUP23" s="244"/>
      <c r="NUQ23" s="244"/>
      <c r="NUR23" s="244"/>
      <c r="NUS23" s="244"/>
      <c r="NUT23" s="244"/>
      <c r="NUU23" s="244"/>
      <c r="NUV23" s="244"/>
      <c r="NUW23" s="244"/>
      <c r="NUX23" s="244"/>
      <c r="NUY23" s="244"/>
      <c r="NUZ23" s="244"/>
      <c r="NVA23" s="244"/>
      <c r="NVB23" s="244"/>
      <c r="NVC23" s="244"/>
      <c r="NVD23" s="244"/>
      <c r="NVE23" s="244"/>
      <c r="NVF23" s="244"/>
      <c r="NVG23" s="244"/>
      <c r="NVH23" s="244"/>
      <c r="NVI23" s="244"/>
      <c r="NVJ23" s="244"/>
      <c r="NVK23" s="244"/>
      <c r="NVL23" s="244"/>
      <c r="NVM23" s="244"/>
      <c r="NVN23" s="244"/>
      <c r="NVO23" s="244"/>
      <c r="NVP23" s="244"/>
      <c r="NVQ23" s="244"/>
      <c r="NVR23" s="244"/>
      <c r="NVS23" s="244"/>
      <c r="NVT23" s="244"/>
      <c r="NVU23" s="244"/>
      <c r="NVV23" s="244"/>
      <c r="NVW23" s="244"/>
      <c r="NVX23" s="244"/>
      <c r="NVY23" s="244"/>
      <c r="NVZ23" s="244"/>
      <c r="NWA23" s="244"/>
      <c r="NWB23" s="244"/>
      <c r="NWC23" s="244"/>
      <c r="NWD23" s="244"/>
      <c r="NWE23" s="244"/>
      <c r="NWF23" s="244"/>
      <c r="NWG23" s="244"/>
      <c r="NWH23" s="244"/>
      <c r="NWI23" s="244"/>
      <c r="NWJ23" s="244"/>
      <c r="NWK23" s="244"/>
      <c r="NWL23" s="244"/>
      <c r="NWM23" s="244"/>
      <c r="NWN23" s="244"/>
      <c r="NWO23" s="244"/>
      <c r="NWP23" s="244"/>
      <c r="NWQ23" s="244"/>
      <c r="NWR23" s="244"/>
      <c r="NWS23" s="244"/>
      <c r="NWT23" s="244"/>
      <c r="NWU23" s="244"/>
      <c r="NWV23" s="244"/>
      <c r="NWW23" s="244"/>
      <c r="NWX23" s="244"/>
      <c r="NWY23" s="244"/>
      <c r="NWZ23" s="244"/>
      <c r="NXA23" s="244"/>
      <c r="NXB23" s="244"/>
      <c r="NXC23" s="244"/>
      <c r="NXD23" s="244"/>
      <c r="NXE23" s="244"/>
      <c r="NXF23" s="244"/>
      <c r="NXG23" s="244"/>
      <c r="NXH23" s="244"/>
      <c r="NXI23" s="244"/>
      <c r="NXJ23" s="244"/>
      <c r="NXK23" s="244"/>
      <c r="NXL23" s="244"/>
      <c r="NXM23" s="244"/>
      <c r="NXN23" s="244"/>
      <c r="NXO23" s="244"/>
      <c r="NXP23" s="244"/>
      <c r="NXQ23" s="244"/>
      <c r="NXR23" s="244"/>
      <c r="NXS23" s="244"/>
      <c r="NXT23" s="244"/>
      <c r="NXU23" s="244"/>
      <c r="NXV23" s="244"/>
      <c r="NXW23" s="244"/>
      <c r="NXX23" s="244"/>
      <c r="NXY23" s="244"/>
      <c r="NXZ23" s="244"/>
      <c r="NYA23" s="244"/>
      <c r="NYB23" s="244"/>
      <c r="NYC23" s="244"/>
      <c r="NYD23" s="244"/>
      <c r="NYE23" s="244"/>
      <c r="NYF23" s="244"/>
      <c r="NYG23" s="244"/>
      <c r="NYH23" s="244"/>
      <c r="NYI23" s="244"/>
      <c r="NYJ23" s="244"/>
      <c r="NYK23" s="244"/>
      <c r="NYL23" s="244"/>
      <c r="NYM23" s="244"/>
      <c r="NYN23" s="244"/>
      <c r="NYO23" s="244"/>
      <c r="NYP23" s="244"/>
      <c r="NYQ23" s="244"/>
      <c r="NYR23" s="244"/>
      <c r="NYS23" s="244"/>
      <c r="NYT23" s="244"/>
      <c r="NYU23" s="244"/>
      <c r="NYV23" s="244"/>
      <c r="NYW23" s="244"/>
      <c r="NYX23" s="244"/>
      <c r="NYY23" s="244"/>
      <c r="NYZ23" s="244"/>
      <c r="NZA23" s="244"/>
      <c r="NZB23" s="244"/>
      <c r="NZC23" s="244"/>
      <c r="NZD23" s="244"/>
      <c r="NZE23" s="244"/>
      <c r="NZF23" s="244"/>
      <c r="NZG23" s="244"/>
      <c r="NZH23" s="244"/>
      <c r="NZI23" s="244"/>
      <c r="NZJ23" s="244"/>
      <c r="NZK23" s="244"/>
      <c r="NZL23" s="244"/>
      <c r="NZM23" s="244"/>
      <c r="NZN23" s="244"/>
      <c r="NZO23" s="244"/>
      <c r="NZP23" s="244"/>
      <c r="NZQ23" s="244"/>
      <c r="NZR23" s="244"/>
      <c r="NZS23" s="244"/>
      <c r="NZT23" s="244"/>
      <c r="NZU23" s="244"/>
      <c r="NZV23" s="244"/>
      <c r="NZW23" s="244"/>
      <c r="NZX23" s="244"/>
      <c r="NZY23" s="244"/>
      <c r="NZZ23" s="244"/>
      <c r="OAA23" s="244"/>
      <c r="OAB23" s="244"/>
      <c r="OAC23" s="244"/>
      <c r="OAD23" s="244"/>
      <c r="OAE23" s="244"/>
      <c r="OAF23" s="244"/>
      <c r="OAG23" s="244"/>
      <c r="OAH23" s="244"/>
      <c r="OAI23" s="244"/>
      <c r="OAJ23" s="244"/>
      <c r="OAK23" s="244"/>
      <c r="OAL23" s="244"/>
      <c r="OAM23" s="244"/>
      <c r="OAN23" s="244"/>
      <c r="OAO23" s="244"/>
      <c r="OAP23" s="244"/>
      <c r="OAQ23" s="244"/>
      <c r="OAR23" s="244"/>
      <c r="OAS23" s="244"/>
      <c r="OAT23" s="244"/>
      <c r="OAU23" s="244"/>
      <c r="OAV23" s="244"/>
      <c r="OAW23" s="244"/>
      <c r="OAX23" s="244"/>
      <c r="OAY23" s="244"/>
      <c r="OAZ23" s="244"/>
      <c r="OBA23" s="244"/>
      <c r="OBB23" s="244"/>
      <c r="OBC23" s="244"/>
      <c r="OBD23" s="244"/>
      <c r="OBE23" s="244"/>
      <c r="OBF23" s="244"/>
      <c r="OBG23" s="244"/>
      <c r="OBH23" s="244"/>
      <c r="OBI23" s="244"/>
      <c r="OBJ23" s="244"/>
      <c r="OBK23" s="244"/>
      <c r="OBL23" s="244"/>
      <c r="OBM23" s="244"/>
      <c r="OBN23" s="244"/>
      <c r="OBO23" s="244"/>
      <c r="OBP23" s="244"/>
      <c r="OBQ23" s="244"/>
      <c r="OBR23" s="244"/>
      <c r="OBS23" s="244"/>
      <c r="OBT23" s="244"/>
      <c r="OBU23" s="244"/>
      <c r="OBV23" s="244"/>
      <c r="OBW23" s="244"/>
      <c r="OBX23" s="244"/>
      <c r="OBY23" s="244"/>
      <c r="OBZ23" s="244"/>
      <c r="OCA23" s="244"/>
      <c r="OCB23" s="244"/>
      <c r="OCC23" s="244"/>
      <c r="OCD23" s="244"/>
      <c r="OCE23" s="244"/>
      <c r="OCF23" s="244"/>
      <c r="OCG23" s="244"/>
      <c r="OCH23" s="244"/>
      <c r="OCI23" s="244"/>
      <c r="OCJ23" s="244"/>
      <c r="OCK23" s="244"/>
      <c r="OCL23" s="244"/>
      <c r="OCM23" s="244"/>
      <c r="OCN23" s="244"/>
      <c r="OCO23" s="244"/>
      <c r="OCP23" s="244"/>
      <c r="OCQ23" s="244"/>
      <c r="OCR23" s="244"/>
      <c r="OCS23" s="244"/>
      <c r="OCT23" s="244"/>
      <c r="OCU23" s="244"/>
      <c r="OCV23" s="244"/>
      <c r="OCW23" s="244"/>
      <c r="OCX23" s="244"/>
      <c r="OCY23" s="244"/>
      <c r="OCZ23" s="244"/>
      <c r="ODA23" s="244"/>
      <c r="ODB23" s="244"/>
      <c r="ODC23" s="244"/>
      <c r="ODD23" s="244"/>
      <c r="ODE23" s="244"/>
      <c r="ODF23" s="244"/>
      <c r="ODG23" s="244"/>
      <c r="ODH23" s="244"/>
      <c r="ODI23" s="244"/>
      <c r="ODJ23" s="244"/>
      <c r="ODK23" s="244"/>
      <c r="ODL23" s="244"/>
      <c r="ODM23" s="244"/>
      <c r="ODN23" s="244"/>
      <c r="ODO23" s="244"/>
      <c r="ODP23" s="244"/>
      <c r="ODQ23" s="244"/>
      <c r="ODR23" s="244"/>
      <c r="ODS23" s="244"/>
      <c r="ODT23" s="244"/>
      <c r="ODU23" s="244"/>
      <c r="ODV23" s="244"/>
      <c r="ODW23" s="244"/>
      <c r="ODX23" s="244"/>
      <c r="ODY23" s="244"/>
      <c r="ODZ23" s="244"/>
      <c r="OEA23" s="244"/>
      <c r="OEB23" s="244"/>
      <c r="OEC23" s="244"/>
      <c r="OED23" s="244"/>
      <c r="OEE23" s="244"/>
      <c r="OEF23" s="244"/>
      <c r="OEG23" s="244"/>
      <c r="OEH23" s="244"/>
      <c r="OEI23" s="244"/>
      <c r="OEJ23" s="244"/>
      <c r="OEK23" s="244"/>
      <c r="OEL23" s="244"/>
      <c r="OEM23" s="244"/>
      <c r="OEN23" s="244"/>
      <c r="OEO23" s="244"/>
      <c r="OEP23" s="244"/>
      <c r="OEQ23" s="244"/>
      <c r="OER23" s="244"/>
      <c r="OES23" s="244"/>
      <c r="OET23" s="244"/>
      <c r="OEU23" s="244"/>
      <c r="OEV23" s="244"/>
      <c r="OEW23" s="244"/>
      <c r="OEX23" s="244"/>
      <c r="OEY23" s="244"/>
      <c r="OEZ23" s="244"/>
      <c r="OFA23" s="244"/>
      <c r="OFB23" s="244"/>
      <c r="OFC23" s="244"/>
      <c r="OFD23" s="244"/>
      <c r="OFE23" s="244"/>
      <c r="OFF23" s="244"/>
      <c r="OFG23" s="244"/>
      <c r="OFH23" s="244"/>
      <c r="OFI23" s="244"/>
      <c r="OFJ23" s="244"/>
      <c r="OFK23" s="244"/>
      <c r="OFL23" s="244"/>
      <c r="OFM23" s="244"/>
      <c r="OFN23" s="244"/>
      <c r="OFO23" s="244"/>
      <c r="OFP23" s="244"/>
      <c r="OFQ23" s="244"/>
      <c r="OFR23" s="244"/>
      <c r="OFS23" s="244"/>
      <c r="OFT23" s="244"/>
      <c r="OFU23" s="244"/>
      <c r="OFV23" s="244"/>
      <c r="OFW23" s="244"/>
      <c r="OFX23" s="244"/>
      <c r="OFY23" s="244"/>
      <c r="OFZ23" s="244"/>
      <c r="OGA23" s="244"/>
      <c r="OGB23" s="244"/>
      <c r="OGC23" s="244"/>
      <c r="OGD23" s="244"/>
      <c r="OGE23" s="244"/>
      <c r="OGF23" s="244"/>
      <c r="OGG23" s="244"/>
      <c r="OGH23" s="244"/>
      <c r="OGI23" s="244"/>
      <c r="OGJ23" s="244"/>
      <c r="OGK23" s="244"/>
      <c r="OGL23" s="244"/>
      <c r="OGM23" s="244"/>
      <c r="OGN23" s="244"/>
      <c r="OGO23" s="244"/>
      <c r="OGP23" s="244"/>
      <c r="OGQ23" s="244"/>
      <c r="OGR23" s="244"/>
      <c r="OGS23" s="244"/>
      <c r="OGT23" s="244"/>
      <c r="OGU23" s="244"/>
      <c r="OGV23" s="244"/>
      <c r="OGW23" s="244"/>
      <c r="OGX23" s="244"/>
      <c r="OGY23" s="244"/>
      <c r="OGZ23" s="244"/>
      <c r="OHA23" s="244"/>
      <c r="OHB23" s="244"/>
      <c r="OHC23" s="244"/>
      <c r="OHD23" s="244"/>
      <c r="OHE23" s="244"/>
      <c r="OHF23" s="244"/>
      <c r="OHG23" s="244"/>
      <c r="OHH23" s="244"/>
      <c r="OHI23" s="244"/>
      <c r="OHJ23" s="244"/>
      <c r="OHK23" s="244"/>
      <c r="OHL23" s="244"/>
      <c r="OHM23" s="244"/>
      <c r="OHN23" s="244"/>
      <c r="OHO23" s="244"/>
      <c r="OHP23" s="244"/>
      <c r="OHQ23" s="244"/>
      <c r="OHR23" s="244"/>
      <c r="OHS23" s="244"/>
      <c r="OHT23" s="244"/>
      <c r="OHU23" s="244"/>
      <c r="OHV23" s="244"/>
      <c r="OHW23" s="244"/>
      <c r="OHX23" s="244"/>
      <c r="OHY23" s="244"/>
      <c r="OHZ23" s="244"/>
      <c r="OIA23" s="244"/>
      <c r="OIB23" s="244"/>
      <c r="OIC23" s="244"/>
      <c r="OID23" s="244"/>
      <c r="OIE23" s="244"/>
      <c r="OIF23" s="244"/>
      <c r="OIG23" s="244"/>
      <c r="OIH23" s="244"/>
      <c r="OII23" s="244"/>
      <c r="OIJ23" s="244"/>
      <c r="OIK23" s="244"/>
      <c r="OIL23" s="244"/>
      <c r="OIM23" s="244"/>
      <c r="OIN23" s="244"/>
      <c r="OIO23" s="244"/>
      <c r="OIP23" s="244"/>
      <c r="OIQ23" s="244"/>
      <c r="OIR23" s="244"/>
      <c r="OIS23" s="244"/>
      <c r="OIT23" s="244"/>
      <c r="OIU23" s="244"/>
      <c r="OIV23" s="244"/>
      <c r="OIW23" s="244"/>
      <c r="OIX23" s="244"/>
      <c r="OIY23" s="244"/>
      <c r="OIZ23" s="244"/>
      <c r="OJA23" s="244"/>
      <c r="OJB23" s="244"/>
      <c r="OJC23" s="244"/>
      <c r="OJD23" s="244"/>
      <c r="OJE23" s="244"/>
      <c r="OJF23" s="244"/>
      <c r="OJG23" s="244"/>
      <c r="OJH23" s="244"/>
      <c r="OJI23" s="244"/>
      <c r="OJJ23" s="244"/>
      <c r="OJK23" s="244"/>
      <c r="OJL23" s="244"/>
      <c r="OJM23" s="244"/>
      <c r="OJN23" s="244"/>
      <c r="OJO23" s="244"/>
      <c r="OJP23" s="244"/>
      <c r="OJQ23" s="244"/>
      <c r="OJR23" s="244"/>
      <c r="OJS23" s="244"/>
      <c r="OJT23" s="244"/>
      <c r="OJU23" s="244"/>
      <c r="OJV23" s="244"/>
      <c r="OJW23" s="244"/>
      <c r="OJX23" s="244"/>
      <c r="OJY23" s="244"/>
      <c r="OJZ23" s="244"/>
      <c r="OKA23" s="244"/>
      <c r="OKB23" s="244"/>
      <c r="OKC23" s="244"/>
      <c r="OKD23" s="244"/>
      <c r="OKE23" s="244"/>
      <c r="OKF23" s="244"/>
      <c r="OKG23" s="244"/>
      <c r="OKH23" s="244"/>
      <c r="OKI23" s="244"/>
      <c r="OKJ23" s="244"/>
      <c r="OKK23" s="244"/>
      <c r="OKL23" s="244"/>
      <c r="OKM23" s="244"/>
      <c r="OKN23" s="244"/>
      <c r="OKO23" s="244"/>
      <c r="OKP23" s="244"/>
      <c r="OKQ23" s="244"/>
      <c r="OKR23" s="244"/>
      <c r="OKS23" s="244"/>
      <c r="OKT23" s="244"/>
      <c r="OKU23" s="244"/>
      <c r="OKV23" s="244"/>
      <c r="OKW23" s="244"/>
      <c r="OKX23" s="244"/>
      <c r="OKY23" s="244"/>
      <c r="OKZ23" s="244"/>
      <c r="OLA23" s="244"/>
      <c r="OLB23" s="244"/>
      <c r="OLC23" s="244"/>
      <c r="OLD23" s="244"/>
      <c r="OLE23" s="244"/>
      <c r="OLF23" s="244"/>
      <c r="OLG23" s="244"/>
      <c r="OLH23" s="244"/>
      <c r="OLI23" s="244"/>
      <c r="OLJ23" s="244"/>
      <c r="OLK23" s="244"/>
      <c r="OLL23" s="244"/>
      <c r="OLM23" s="244"/>
      <c r="OLN23" s="244"/>
      <c r="OLO23" s="244"/>
      <c r="OLP23" s="244"/>
      <c r="OLQ23" s="244"/>
      <c r="OLR23" s="244"/>
      <c r="OLS23" s="244"/>
      <c r="OLT23" s="244"/>
      <c r="OLU23" s="244"/>
      <c r="OLV23" s="244"/>
      <c r="OLW23" s="244"/>
      <c r="OLX23" s="244"/>
      <c r="OLY23" s="244"/>
      <c r="OLZ23" s="244"/>
      <c r="OMA23" s="244"/>
      <c r="OMB23" s="244"/>
      <c r="OMC23" s="244"/>
      <c r="OMD23" s="244"/>
      <c r="OME23" s="244"/>
      <c r="OMF23" s="244"/>
      <c r="OMG23" s="244"/>
      <c r="OMH23" s="244"/>
      <c r="OMI23" s="244"/>
      <c r="OMJ23" s="244"/>
      <c r="OMK23" s="244"/>
      <c r="OML23" s="244"/>
      <c r="OMM23" s="244"/>
      <c r="OMN23" s="244"/>
      <c r="OMO23" s="244"/>
      <c r="OMP23" s="244"/>
      <c r="OMQ23" s="244"/>
      <c r="OMR23" s="244"/>
      <c r="OMS23" s="244"/>
      <c r="OMT23" s="244"/>
      <c r="OMU23" s="244"/>
      <c r="OMV23" s="244"/>
      <c r="OMW23" s="244"/>
      <c r="OMX23" s="244"/>
      <c r="OMY23" s="244"/>
      <c r="OMZ23" s="244"/>
      <c r="ONA23" s="244"/>
      <c r="ONB23" s="244"/>
      <c r="ONC23" s="244"/>
      <c r="OND23" s="244"/>
      <c r="ONE23" s="244"/>
      <c r="ONF23" s="244"/>
      <c r="ONG23" s="244"/>
      <c r="ONH23" s="244"/>
      <c r="ONI23" s="244"/>
      <c r="ONJ23" s="244"/>
      <c r="ONK23" s="244"/>
      <c r="ONL23" s="244"/>
      <c r="ONM23" s="244"/>
      <c r="ONN23" s="244"/>
      <c r="ONO23" s="244"/>
      <c r="ONP23" s="244"/>
      <c r="ONQ23" s="244"/>
      <c r="ONR23" s="244"/>
      <c r="ONS23" s="244"/>
      <c r="ONT23" s="244"/>
      <c r="ONU23" s="244"/>
      <c r="ONV23" s="244"/>
      <c r="ONW23" s="244"/>
      <c r="ONX23" s="244"/>
      <c r="ONY23" s="244"/>
      <c r="ONZ23" s="244"/>
      <c r="OOA23" s="244"/>
      <c r="OOB23" s="244"/>
      <c r="OOC23" s="244"/>
      <c r="OOD23" s="244"/>
      <c r="OOE23" s="244"/>
      <c r="OOF23" s="244"/>
      <c r="OOG23" s="244"/>
      <c r="OOH23" s="244"/>
      <c r="OOI23" s="244"/>
      <c r="OOJ23" s="244"/>
      <c r="OOK23" s="244"/>
      <c r="OOL23" s="244"/>
      <c r="OOM23" s="244"/>
      <c r="OON23" s="244"/>
      <c r="OOO23" s="244"/>
      <c r="OOP23" s="244"/>
      <c r="OOQ23" s="244"/>
      <c r="OOR23" s="244"/>
      <c r="OOS23" s="244"/>
      <c r="OOT23" s="244"/>
      <c r="OOU23" s="244"/>
      <c r="OOV23" s="244"/>
      <c r="OOW23" s="244"/>
      <c r="OOX23" s="244"/>
      <c r="OOY23" s="244"/>
      <c r="OOZ23" s="244"/>
      <c r="OPA23" s="244"/>
      <c r="OPB23" s="244"/>
      <c r="OPC23" s="244"/>
      <c r="OPD23" s="244"/>
      <c r="OPE23" s="244"/>
      <c r="OPF23" s="244"/>
      <c r="OPG23" s="244"/>
      <c r="OPH23" s="244"/>
      <c r="OPI23" s="244"/>
      <c r="OPJ23" s="244"/>
      <c r="OPK23" s="244"/>
      <c r="OPL23" s="244"/>
      <c r="OPM23" s="244"/>
      <c r="OPN23" s="244"/>
      <c r="OPO23" s="244"/>
      <c r="OPP23" s="244"/>
      <c r="OPQ23" s="244"/>
      <c r="OPR23" s="244"/>
      <c r="OPS23" s="244"/>
      <c r="OPT23" s="244"/>
      <c r="OPU23" s="244"/>
      <c r="OPV23" s="244"/>
      <c r="OPW23" s="244"/>
      <c r="OPX23" s="244"/>
      <c r="OPY23" s="244"/>
      <c r="OPZ23" s="244"/>
      <c r="OQA23" s="244"/>
      <c r="OQB23" s="244"/>
      <c r="OQC23" s="244"/>
      <c r="OQD23" s="244"/>
      <c r="OQE23" s="244"/>
      <c r="OQF23" s="244"/>
      <c r="OQG23" s="244"/>
      <c r="OQH23" s="244"/>
      <c r="OQI23" s="244"/>
      <c r="OQJ23" s="244"/>
      <c r="OQK23" s="244"/>
      <c r="OQL23" s="244"/>
      <c r="OQM23" s="244"/>
      <c r="OQN23" s="244"/>
      <c r="OQO23" s="244"/>
      <c r="OQP23" s="244"/>
      <c r="OQQ23" s="244"/>
      <c r="OQR23" s="244"/>
      <c r="OQS23" s="244"/>
      <c r="OQT23" s="244"/>
      <c r="OQU23" s="244"/>
      <c r="OQV23" s="244"/>
      <c r="OQW23" s="244"/>
      <c r="OQX23" s="244"/>
      <c r="OQY23" s="244"/>
      <c r="OQZ23" s="244"/>
      <c r="ORA23" s="244"/>
      <c r="ORB23" s="244"/>
      <c r="ORC23" s="244"/>
      <c r="ORD23" s="244"/>
      <c r="ORE23" s="244"/>
      <c r="ORF23" s="244"/>
      <c r="ORG23" s="244"/>
      <c r="ORH23" s="244"/>
      <c r="ORI23" s="244"/>
      <c r="ORJ23" s="244"/>
      <c r="ORK23" s="244"/>
      <c r="ORL23" s="244"/>
      <c r="ORM23" s="244"/>
      <c r="ORN23" s="244"/>
      <c r="ORO23" s="244"/>
      <c r="ORP23" s="244"/>
      <c r="ORQ23" s="244"/>
      <c r="ORR23" s="244"/>
      <c r="ORS23" s="244"/>
      <c r="ORT23" s="244"/>
      <c r="ORU23" s="244"/>
      <c r="ORV23" s="244"/>
      <c r="ORW23" s="244"/>
      <c r="ORX23" s="244"/>
      <c r="ORY23" s="244"/>
      <c r="ORZ23" s="244"/>
      <c r="OSA23" s="244"/>
      <c r="OSB23" s="244"/>
      <c r="OSC23" s="244"/>
      <c r="OSD23" s="244"/>
      <c r="OSE23" s="244"/>
      <c r="OSF23" s="244"/>
      <c r="OSG23" s="244"/>
      <c r="OSH23" s="244"/>
      <c r="OSI23" s="244"/>
      <c r="OSJ23" s="244"/>
      <c r="OSK23" s="244"/>
      <c r="OSL23" s="244"/>
      <c r="OSM23" s="244"/>
      <c r="OSN23" s="244"/>
      <c r="OSO23" s="244"/>
      <c r="OSP23" s="244"/>
      <c r="OSQ23" s="244"/>
      <c r="OSR23" s="244"/>
      <c r="OSS23" s="244"/>
      <c r="OST23" s="244"/>
      <c r="OSU23" s="244"/>
      <c r="OSV23" s="244"/>
      <c r="OSW23" s="244"/>
      <c r="OSX23" s="244"/>
      <c r="OSY23" s="244"/>
      <c r="OSZ23" s="244"/>
      <c r="OTA23" s="244"/>
      <c r="OTB23" s="244"/>
      <c r="OTC23" s="244"/>
      <c r="OTD23" s="244"/>
      <c r="OTE23" s="244"/>
      <c r="OTF23" s="244"/>
      <c r="OTG23" s="244"/>
      <c r="OTH23" s="244"/>
      <c r="OTI23" s="244"/>
      <c r="OTJ23" s="244"/>
      <c r="OTK23" s="244"/>
      <c r="OTL23" s="244"/>
      <c r="OTM23" s="244"/>
      <c r="OTN23" s="244"/>
      <c r="OTO23" s="244"/>
      <c r="OTP23" s="244"/>
      <c r="OTQ23" s="244"/>
      <c r="OTR23" s="244"/>
      <c r="OTS23" s="244"/>
      <c r="OTT23" s="244"/>
      <c r="OTU23" s="244"/>
      <c r="OTV23" s="244"/>
      <c r="OTW23" s="244"/>
      <c r="OTX23" s="244"/>
      <c r="OTY23" s="244"/>
      <c r="OTZ23" s="244"/>
      <c r="OUA23" s="244"/>
      <c r="OUB23" s="244"/>
      <c r="OUC23" s="244"/>
      <c r="OUD23" s="244"/>
      <c r="OUE23" s="244"/>
      <c r="OUF23" s="244"/>
      <c r="OUG23" s="244"/>
      <c r="OUH23" s="244"/>
      <c r="OUI23" s="244"/>
      <c r="OUJ23" s="244"/>
      <c r="OUK23" s="244"/>
      <c r="OUL23" s="244"/>
      <c r="OUM23" s="244"/>
      <c r="OUN23" s="244"/>
      <c r="OUO23" s="244"/>
      <c r="OUP23" s="244"/>
      <c r="OUQ23" s="244"/>
      <c r="OUR23" s="244"/>
      <c r="OUS23" s="244"/>
      <c r="OUT23" s="244"/>
      <c r="OUU23" s="244"/>
      <c r="OUV23" s="244"/>
      <c r="OUW23" s="244"/>
      <c r="OUX23" s="244"/>
      <c r="OUY23" s="244"/>
      <c r="OUZ23" s="244"/>
      <c r="OVA23" s="244"/>
      <c r="OVB23" s="244"/>
      <c r="OVC23" s="244"/>
      <c r="OVD23" s="244"/>
      <c r="OVE23" s="244"/>
      <c r="OVF23" s="244"/>
      <c r="OVG23" s="244"/>
      <c r="OVH23" s="244"/>
      <c r="OVI23" s="244"/>
      <c r="OVJ23" s="244"/>
      <c r="OVK23" s="244"/>
      <c r="OVL23" s="244"/>
      <c r="OVM23" s="244"/>
      <c r="OVN23" s="244"/>
      <c r="OVO23" s="244"/>
      <c r="OVP23" s="244"/>
      <c r="OVQ23" s="244"/>
      <c r="OVR23" s="244"/>
      <c r="OVS23" s="244"/>
      <c r="OVT23" s="244"/>
      <c r="OVU23" s="244"/>
      <c r="OVV23" s="244"/>
      <c r="OVW23" s="244"/>
      <c r="OVX23" s="244"/>
      <c r="OVY23" s="244"/>
      <c r="OVZ23" s="244"/>
      <c r="OWA23" s="244"/>
      <c r="OWB23" s="244"/>
      <c r="OWC23" s="244"/>
      <c r="OWD23" s="244"/>
      <c r="OWE23" s="244"/>
      <c r="OWF23" s="244"/>
      <c r="OWG23" s="244"/>
      <c r="OWH23" s="244"/>
      <c r="OWI23" s="244"/>
      <c r="OWJ23" s="244"/>
      <c r="OWK23" s="244"/>
      <c r="OWL23" s="244"/>
      <c r="OWM23" s="244"/>
      <c r="OWN23" s="244"/>
      <c r="OWO23" s="244"/>
      <c r="OWP23" s="244"/>
      <c r="OWQ23" s="244"/>
      <c r="OWR23" s="244"/>
      <c r="OWS23" s="244"/>
      <c r="OWT23" s="244"/>
      <c r="OWU23" s="244"/>
      <c r="OWV23" s="244"/>
      <c r="OWW23" s="244"/>
      <c r="OWX23" s="244"/>
      <c r="OWY23" s="244"/>
      <c r="OWZ23" s="244"/>
      <c r="OXA23" s="244"/>
      <c r="OXB23" s="244"/>
      <c r="OXC23" s="244"/>
      <c r="OXD23" s="244"/>
      <c r="OXE23" s="244"/>
      <c r="OXF23" s="244"/>
      <c r="OXG23" s="244"/>
      <c r="OXH23" s="244"/>
      <c r="OXI23" s="244"/>
      <c r="OXJ23" s="244"/>
      <c r="OXK23" s="244"/>
      <c r="OXL23" s="244"/>
      <c r="OXM23" s="244"/>
      <c r="OXN23" s="244"/>
      <c r="OXO23" s="244"/>
      <c r="OXP23" s="244"/>
      <c r="OXQ23" s="244"/>
      <c r="OXR23" s="244"/>
      <c r="OXS23" s="244"/>
      <c r="OXT23" s="244"/>
      <c r="OXU23" s="244"/>
      <c r="OXV23" s="244"/>
      <c r="OXW23" s="244"/>
      <c r="OXX23" s="244"/>
      <c r="OXY23" s="244"/>
      <c r="OXZ23" s="244"/>
      <c r="OYA23" s="244"/>
      <c r="OYB23" s="244"/>
      <c r="OYC23" s="244"/>
      <c r="OYD23" s="244"/>
      <c r="OYE23" s="244"/>
      <c r="OYF23" s="244"/>
      <c r="OYG23" s="244"/>
      <c r="OYH23" s="244"/>
      <c r="OYI23" s="244"/>
      <c r="OYJ23" s="244"/>
      <c r="OYK23" s="244"/>
      <c r="OYL23" s="244"/>
      <c r="OYM23" s="244"/>
      <c r="OYN23" s="244"/>
      <c r="OYO23" s="244"/>
      <c r="OYP23" s="244"/>
      <c r="OYQ23" s="244"/>
      <c r="OYR23" s="244"/>
      <c r="OYS23" s="244"/>
      <c r="OYT23" s="244"/>
      <c r="OYU23" s="244"/>
      <c r="OYV23" s="244"/>
      <c r="OYW23" s="244"/>
      <c r="OYX23" s="244"/>
      <c r="OYY23" s="244"/>
      <c r="OYZ23" s="244"/>
      <c r="OZA23" s="244"/>
      <c r="OZB23" s="244"/>
      <c r="OZC23" s="244"/>
      <c r="OZD23" s="244"/>
      <c r="OZE23" s="244"/>
      <c r="OZF23" s="244"/>
      <c r="OZG23" s="244"/>
      <c r="OZH23" s="244"/>
      <c r="OZI23" s="244"/>
      <c r="OZJ23" s="244"/>
      <c r="OZK23" s="244"/>
      <c r="OZL23" s="244"/>
      <c r="OZM23" s="244"/>
      <c r="OZN23" s="244"/>
      <c r="OZO23" s="244"/>
      <c r="OZP23" s="244"/>
      <c r="OZQ23" s="244"/>
      <c r="OZR23" s="244"/>
      <c r="OZS23" s="244"/>
      <c r="OZT23" s="244"/>
      <c r="OZU23" s="244"/>
      <c r="OZV23" s="244"/>
      <c r="OZW23" s="244"/>
      <c r="OZX23" s="244"/>
      <c r="OZY23" s="244"/>
      <c r="OZZ23" s="244"/>
      <c r="PAA23" s="244"/>
      <c r="PAB23" s="244"/>
      <c r="PAC23" s="244"/>
      <c r="PAD23" s="244"/>
      <c r="PAE23" s="244"/>
      <c r="PAF23" s="244"/>
      <c r="PAG23" s="244"/>
      <c r="PAH23" s="244"/>
      <c r="PAI23" s="244"/>
      <c r="PAJ23" s="244"/>
      <c r="PAK23" s="244"/>
      <c r="PAL23" s="244"/>
      <c r="PAM23" s="244"/>
      <c r="PAN23" s="244"/>
      <c r="PAO23" s="244"/>
      <c r="PAP23" s="244"/>
      <c r="PAQ23" s="244"/>
      <c r="PAR23" s="244"/>
      <c r="PAS23" s="244"/>
      <c r="PAT23" s="244"/>
      <c r="PAU23" s="244"/>
      <c r="PAV23" s="244"/>
      <c r="PAW23" s="244"/>
      <c r="PAX23" s="244"/>
      <c r="PAY23" s="244"/>
      <c r="PAZ23" s="244"/>
      <c r="PBA23" s="244"/>
      <c r="PBB23" s="244"/>
      <c r="PBC23" s="244"/>
      <c r="PBD23" s="244"/>
      <c r="PBE23" s="244"/>
      <c r="PBF23" s="244"/>
      <c r="PBG23" s="244"/>
      <c r="PBH23" s="244"/>
      <c r="PBI23" s="244"/>
      <c r="PBJ23" s="244"/>
      <c r="PBK23" s="244"/>
      <c r="PBL23" s="244"/>
      <c r="PBM23" s="244"/>
      <c r="PBN23" s="244"/>
      <c r="PBO23" s="244"/>
      <c r="PBP23" s="244"/>
      <c r="PBQ23" s="244"/>
      <c r="PBR23" s="244"/>
      <c r="PBS23" s="244"/>
      <c r="PBT23" s="244"/>
      <c r="PBU23" s="244"/>
      <c r="PBV23" s="244"/>
      <c r="PBW23" s="244"/>
      <c r="PBX23" s="244"/>
      <c r="PBY23" s="244"/>
      <c r="PBZ23" s="244"/>
      <c r="PCA23" s="244"/>
      <c r="PCB23" s="244"/>
      <c r="PCC23" s="244"/>
      <c r="PCD23" s="244"/>
      <c r="PCE23" s="244"/>
      <c r="PCF23" s="244"/>
      <c r="PCG23" s="244"/>
      <c r="PCH23" s="244"/>
      <c r="PCI23" s="244"/>
      <c r="PCJ23" s="244"/>
      <c r="PCK23" s="244"/>
      <c r="PCL23" s="244"/>
      <c r="PCM23" s="244"/>
      <c r="PCN23" s="244"/>
      <c r="PCO23" s="244"/>
      <c r="PCP23" s="244"/>
      <c r="PCQ23" s="244"/>
      <c r="PCR23" s="244"/>
      <c r="PCS23" s="244"/>
      <c r="PCT23" s="244"/>
      <c r="PCU23" s="244"/>
      <c r="PCV23" s="244"/>
      <c r="PCW23" s="244"/>
      <c r="PCX23" s="244"/>
      <c r="PCY23" s="244"/>
      <c r="PCZ23" s="244"/>
      <c r="PDA23" s="244"/>
      <c r="PDB23" s="244"/>
      <c r="PDC23" s="244"/>
      <c r="PDD23" s="244"/>
      <c r="PDE23" s="244"/>
      <c r="PDF23" s="244"/>
      <c r="PDG23" s="244"/>
      <c r="PDH23" s="244"/>
      <c r="PDI23" s="244"/>
      <c r="PDJ23" s="244"/>
      <c r="PDK23" s="244"/>
      <c r="PDL23" s="244"/>
      <c r="PDM23" s="244"/>
      <c r="PDN23" s="244"/>
      <c r="PDO23" s="244"/>
      <c r="PDP23" s="244"/>
      <c r="PDQ23" s="244"/>
      <c r="PDR23" s="244"/>
      <c r="PDS23" s="244"/>
      <c r="PDT23" s="244"/>
      <c r="PDU23" s="244"/>
      <c r="PDV23" s="244"/>
      <c r="PDW23" s="244"/>
      <c r="PDX23" s="244"/>
      <c r="PDY23" s="244"/>
      <c r="PDZ23" s="244"/>
      <c r="PEA23" s="244"/>
      <c r="PEB23" s="244"/>
      <c r="PEC23" s="244"/>
      <c r="PED23" s="244"/>
      <c r="PEE23" s="244"/>
      <c r="PEF23" s="244"/>
      <c r="PEG23" s="244"/>
      <c r="PEH23" s="244"/>
      <c r="PEI23" s="244"/>
      <c r="PEJ23" s="244"/>
      <c r="PEK23" s="244"/>
      <c r="PEL23" s="244"/>
      <c r="PEM23" s="244"/>
      <c r="PEN23" s="244"/>
      <c r="PEO23" s="244"/>
      <c r="PEP23" s="244"/>
      <c r="PEQ23" s="244"/>
      <c r="PER23" s="244"/>
      <c r="PES23" s="244"/>
      <c r="PET23" s="244"/>
      <c r="PEU23" s="244"/>
      <c r="PEV23" s="244"/>
      <c r="PEW23" s="244"/>
      <c r="PEX23" s="244"/>
      <c r="PEY23" s="244"/>
      <c r="PEZ23" s="244"/>
      <c r="PFA23" s="244"/>
      <c r="PFB23" s="244"/>
      <c r="PFC23" s="244"/>
      <c r="PFD23" s="244"/>
      <c r="PFE23" s="244"/>
      <c r="PFF23" s="244"/>
      <c r="PFG23" s="244"/>
      <c r="PFH23" s="244"/>
      <c r="PFI23" s="244"/>
      <c r="PFJ23" s="244"/>
      <c r="PFK23" s="244"/>
      <c r="PFL23" s="244"/>
      <c r="PFM23" s="244"/>
      <c r="PFN23" s="244"/>
      <c r="PFO23" s="244"/>
      <c r="PFP23" s="244"/>
      <c r="PFQ23" s="244"/>
      <c r="PFR23" s="244"/>
      <c r="PFS23" s="244"/>
      <c r="PFT23" s="244"/>
      <c r="PFU23" s="244"/>
      <c r="PFV23" s="244"/>
      <c r="PFW23" s="244"/>
      <c r="PFX23" s="244"/>
      <c r="PFY23" s="244"/>
      <c r="PFZ23" s="244"/>
      <c r="PGA23" s="244"/>
      <c r="PGB23" s="244"/>
      <c r="PGC23" s="244"/>
      <c r="PGD23" s="244"/>
      <c r="PGE23" s="244"/>
      <c r="PGF23" s="244"/>
      <c r="PGG23" s="244"/>
      <c r="PGH23" s="244"/>
      <c r="PGI23" s="244"/>
      <c r="PGJ23" s="244"/>
      <c r="PGK23" s="244"/>
      <c r="PGL23" s="244"/>
      <c r="PGM23" s="244"/>
      <c r="PGN23" s="244"/>
      <c r="PGO23" s="244"/>
      <c r="PGP23" s="244"/>
      <c r="PGQ23" s="244"/>
      <c r="PGR23" s="244"/>
      <c r="PGS23" s="244"/>
      <c r="PGT23" s="244"/>
      <c r="PGU23" s="244"/>
      <c r="PGV23" s="244"/>
      <c r="PGW23" s="244"/>
      <c r="PGX23" s="244"/>
      <c r="PGY23" s="244"/>
      <c r="PGZ23" s="244"/>
      <c r="PHA23" s="244"/>
      <c r="PHB23" s="244"/>
      <c r="PHC23" s="244"/>
      <c r="PHD23" s="244"/>
      <c r="PHE23" s="244"/>
      <c r="PHF23" s="244"/>
      <c r="PHG23" s="244"/>
      <c r="PHH23" s="244"/>
      <c r="PHI23" s="244"/>
      <c r="PHJ23" s="244"/>
      <c r="PHK23" s="244"/>
      <c r="PHL23" s="244"/>
      <c r="PHM23" s="244"/>
      <c r="PHN23" s="244"/>
      <c r="PHO23" s="244"/>
      <c r="PHP23" s="244"/>
      <c r="PHQ23" s="244"/>
      <c r="PHR23" s="244"/>
      <c r="PHS23" s="244"/>
      <c r="PHT23" s="244"/>
      <c r="PHU23" s="244"/>
      <c r="PHV23" s="244"/>
      <c r="PHW23" s="244"/>
      <c r="PHX23" s="244"/>
      <c r="PHY23" s="244"/>
      <c r="PHZ23" s="244"/>
      <c r="PIA23" s="244"/>
      <c r="PIB23" s="244"/>
      <c r="PIC23" s="244"/>
      <c r="PID23" s="244"/>
      <c r="PIE23" s="244"/>
      <c r="PIF23" s="244"/>
      <c r="PIG23" s="244"/>
      <c r="PIH23" s="244"/>
      <c r="PII23" s="244"/>
      <c r="PIJ23" s="244"/>
      <c r="PIK23" s="244"/>
      <c r="PIL23" s="244"/>
      <c r="PIM23" s="244"/>
      <c r="PIN23" s="244"/>
      <c r="PIO23" s="244"/>
      <c r="PIP23" s="244"/>
      <c r="PIQ23" s="244"/>
      <c r="PIR23" s="244"/>
      <c r="PIS23" s="244"/>
      <c r="PIT23" s="244"/>
      <c r="PIU23" s="244"/>
      <c r="PIV23" s="244"/>
      <c r="PIW23" s="244"/>
      <c r="PIX23" s="244"/>
      <c r="PIY23" s="244"/>
      <c r="PIZ23" s="244"/>
      <c r="PJA23" s="244"/>
      <c r="PJB23" s="244"/>
      <c r="PJC23" s="244"/>
      <c r="PJD23" s="244"/>
      <c r="PJE23" s="244"/>
      <c r="PJF23" s="244"/>
      <c r="PJG23" s="244"/>
      <c r="PJH23" s="244"/>
      <c r="PJI23" s="244"/>
      <c r="PJJ23" s="244"/>
      <c r="PJK23" s="244"/>
      <c r="PJL23" s="244"/>
      <c r="PJM23" s="244"/>
      <c r="PJN23" s="244"/>
      <c r="PJO23" s="244"/>
      <c r="PJP23" s="244"/>
      <c r="PJQ23" s="244"/>
      <c r="PJR23" s="244"/>
      <c r="PJS23" s="244"/>
      <c r="PJT23" s="244"/>
      <c r="PJU23" s="244"/>
      <c r="PJV23" s="244"/>
      <c r="PJW23" s="244"/>
      <c r="PJX23" s="244"/>
      <c r="PJY23" s="244"/>
      <c r="PJZ23" s="244"/>
      <c r="PKA23" s="244"/>
      <c r="PKB23" s="244"/>
      <c r="PKC23" s="244"/>
      <c r="PKD23" s="244"/>
      <c r="PKE23" s="244"/>
      <c r="PKF23" s="244"/>
      <c r="PKG23" s="244"/>
      <c r="PKH23" s="244"/>
      <c r="PKI23" s="244"/>
      <c r="PKJ23" s="244"/>
      <c r="PKK23" s="244"/>
      <c r="PKL23" s="244"/>
      <c r="PKM23" s="244"/>
      <c r="PKN23" s="244"/>
      <c r="PKO23" s="244"/>
      <c r="PKP23" s="244"/>
      <c r="PKQ23" s="244"/>
      <c r="PKR23" s="244"/>
      <c r="PKS23" s="244"/>
      <c r="PKT23" s="244"/>
      <c r="PKU23" s="244"/>
      <c r="PKV23" s="244"/>
      <c r="PKW23" s="244"/>
      <c r="PKX23" s="244"/>
      <c r="PKY23" s="244"/>
      <c r="PKZ23" s="244"/>
      <c r="PLA23" s="244"/>
      <c r="PLB23" s="244"/>
      <c r="PLC23" s="244"/>
      <c r="PLD23" s="244"/>
      <c r="PLE23" s="244"/>
      <c r="PLF23" s="244"/>
      <c r="PLG23" s="244"/>
      <c r="PLH23" s="244"/>
      <c r="PLI23" s="244"/>
      <c r="PLJ23" s="244"/>
      <c r="PLK23" s="244"/>
      <c r="PLL23" s="244"/>
      <c r="PLM23" s="244"/>
      <c r="PLN23" s="244"/>
      <c r="PLO23" s="244"/>
      <c r="PLP23" s="244"/>
      <c r="PLQ23" s="244"/>
      <c r="PLR23" s="244"/>
      <c r="PLS23" s="244"/>
      <c r="PLT23" s="244"/>
      <c r="PLU23" s="244"/>
      <c r="PLV23" s="244"/>
      <c r="PLW23" s="244"/>
      <c r="PLX23" s="244"/>
      <c r="PLY23" s="244"/>
      <c r="PLZ23" s="244"/>
      <c r="PMA23" s="244"/>
      <c r="PMB23" s="244"/>
      <c r="PMC23" s="244"/>
      <c r="PMD23" s="244"/>
      <c r="PME23" s="244"/>
      <c r="PMF23" s="244"/>
      <c r="PMG23" s="244"/>
      <c r="PMH23" s="244"/>
      <c r="PMI23" s="244"/>
      <c r="PMJ23" s="244"/>
      <c r="PMK23" s="244"/>
      <c r="PML23" s="244"/>
      <c r="PMM23" s="244"/>
      <c r="PMN23" s="244"/>
      <c r="PMO23" s="244"/>
      <c r="PMP23" s="244"/>
      <c r="PMQ23" s="244"/>
      <c r="PMR23" s="244"/>
      <c r="PMS23" s="244"/>
      <c r="PMT23" s="244"/>
      <c r="PMU23" s="244"/>
      <c r="PMV23" s="244"/>
      <c r="PMW23" s="244"/>
      <c r="PMX23" s="244"/>
      <c r="PMY23" s="244"/>
      <c r="PMZ23" s="244"/>
      <c r="PNA23" s="244"/>
      <c r="PNB23" s="244"/>
      <c r="PNC23" s="244"/>
      <c r="PND23" s="244"/>
      <c r="PNE23" s="244"/>
      <c r="PNF23" s="244"/>
      <c r="PNG23" s="244"/>
      <c r="PNH23" s="244"/>
      <c r="PNI23" s="244"/>
      <c r="PNJ23" s="244"/>
      <c r="PNK23" s="244"/>
      <c r="PNL23" s="244"/>
      <c r="PNM23" s="244"/>
      <c r="PNN23" s="244"/>
      <c r="PNO23" s="244"/>
      <c r="PNP23" s="244"/>
      <c r="PNQ23" s="244"/>
      <c r="PNR23" s="244"/>
      <c r="PNS23" s="244"/>
      <c r="PNT23" s="244"/>
      <c r="PNU23" s="244"/>
      <c r="PNV23" s="244"/>
      <c r="PNW23" s="244"/>
      <c r="PNX23" s="244"/>
      <c r="PNY23" s="244"/>
      <c r="PNZ23" s="244"/>
      <c r="POA23" s="244"/>
      <c r="POB23" s="244"/>
      <c r="POC23" s="244"/>
      <c r="POD23" s="244"/>
      <c r="POE23" s="244"/>
      <c r="POF23" s="244"/>
      <c r="POG23" s="244"/>
      <c r="POH23" s="244"/>
      <c r="POI23" s="244"/>
      <c r="POJ23" s="244"/>
      <c r="POK23" s="244"/>
      <c r="POL23" s="244"/>
      <c r="POM23" s="244"/>
      <c r="PON23" s="244"/>
      <c r="POO23" s="244"/>
      <c r="POP23" s="244"/>
      <c r="POQ23" s="244"/>
      <c r="POR23" s="244"/>
      <c r="POS23" s="244"/>
      <c r="POT23" s="244"/>
      <c r="POU23" s="244"/>
      <c r="POV23" s="244"/>
      <c r="POW23" s="244"/>
      <c r="POX23" s="244"/>
      <c r="POY23" s="244"/>
      <c r="POZ23" s="244"/>
      <c r="PPA23" s="244"/>
      <c r="PPB23" s="244"/>
      <c r="PPC23" s="244"/>
      <c r="PPD23" s="244"/>
      <c r="PPE23" s="244"/>
      <c r="PPF23" s="244"/>
      <c r="PPG23" s="244"/>
      <c r="PPH23" s="244"/>
      <c r="PPI23" s="244"/>
      <c r="PPJ23" s="244"/>
      <c r="PPK23" s="244"/>
      <c r="PPL23" s="244"/>
      <c r="PPM23" s="244"/>
      <c r="PPN23" s="244"/>
      <c r="PPO23" s="244"/>
      <c r="PPP23" s="244"/>
      <c r="PPQ23" s="244"/>
      <c r="PPR23" s="244"/>
      <c r="PPS23" s="244"/>
      <c r="PPT23" s="244"/>
      <c r="PPU23" s="244"/>
      <c r="PPV23" s="244"/>
      <c r="PPW23" s="244"/>
      <c r="PPX23" s="244"/>
      <c r="PPY23" s="244"/>
      <c r="PPZ23" s="244"/>
      <c r="PQA23" s="244"/>
      <c r="PQB23" s="244"/>
      <c r="PQC23" s="244"/>
      <c r="PQD23" s="244"/>
      <c r="PQE23" s="244"/>
      <c r="PQF23" s="244"/>
      <c r="PQG23" s="244"/>
      <c r="PQH23" s="244"/>
      <c r="PQI23" s="244"/>
      <c r="PQJ23" s="244"/>
      <c r="PQK23" s="244"/>
      <c r="PQL23" s="244"/>
      <c r="PQM23" s="244"/>
      <c r="PQN23" s="244"/>
      <c r="PQO23" s="244"/>
      <c r="PQP23" s="244"/>
      <c r="PQQ23" s="244"/>
      <c r="PQR23" s="244"/>
      <c r="PQS23" s="244"/>
      <c r="PQT23" s="244"/>
      <c r="PQU23" s="244"/>
      <c r="PQV23" s="244"/>
      <c r="PQW23" s="244"/>
      <c r="PQX23" s="244"/>
      <c r="PQY23" s="244"/>
      <c r="PQZ23" s="244"/>
      <c r="PRA23" s="244"/>
      <c r="PRB23" s="244"/>
      <c r="PRC23" s="244"/>
      <c r="PRD23" s="244"/>
      <c r="PRE23" s="244"/>
      <c r="PRF23" s="244"/>
      <c r="PRG23" s="244"/>
      <c r="PRH23" s="244"/>
      <c r="PRI23" s="244"/>
      <c r="PRJ23" s="244"/>
      <c r="PRK23" s="244"/>
      <c r="PRL23" s="244"/>
      <c r="PRM23" s="244"/>
      <c r="PRN23" s="244"/>
      <c r="PRO23" s="244"/>
      <c r="PRP23" s="244"/>
      <c r="PRQ23" s="244"/>
      <c r="PRR23" s="244"/>
      <c r="PRS23" s="244"/>
      <c r="PRT23" s="244"/>
      <c r="PRU23" s="244"/>
      <c r="PRV23" s="244"/>
      <c r="PRW23" s="244"/>
      <c r="PRX23" s="244"/>
      <c r="PRY23" s="244"/>
      <c r="PRZ23" s="244"/>
      <c r="PSA23" s="244"/>
      <c r="PSB23" s="244"/>
      <c r="PSC23" s="244"/>
      <c r="PSD23" s="244"/>
      <c r="PSE23" s="244"/>
      <c r="PSF23" s="244"/>
      <c r="PSG23" s="244"/>
      <c r="PSH23" s="244"/>
      <c r="PSI23" s="244"/>
      <c r="PSJ23" s="244"/>
      <c r="PSK23" s="244"/>
      <c r="PSL23" s="244"/>
      <c r="PSM23" s="244"/>
      <c r="PSN23" s="244"/>
      <c r="PSO23" s="244"/>
      <c r="PSP23" s="244"/>
      <c r="PSQ23" s="244"/>
      <c r="PSR23" s="244"/>
      <c r="PSS23" s="244"/>
      <c r="PST23" s="244"/>
      <c r="PSU23" s="244"/>
      <c r="PSV23" s="244"/>
      <c r="PSW23" s="244"/>
      <c r="PSX23" s="244"/>
      <c r="PSY23" s="244"/>
      <c r="PSZ23" s="244"/>
      <c r="PTA23" s="244"/>
      <c r="PTB23" s="244"/>
      <c r="PTC23" s="244"/>
      <c r="PTD23" s="244"/>
      <c r="PTE23" s="244"/>
      <c r="PTF23" s="244"/>
      <c r="PTG23" s="244"/>
      <c r="PTH23" s="244"/>
      <c r="PTI23" s="244"/>
      <c r="PTJ23" s="244"/>
      <c r="PTK23" s="244"/>
      <c r="PTL23" s="244"/>
      <c r="PTM23" s="244"/>
      <c r="PTN23" s="244"/>
      <c r="PTO23" s="244"/>
      <c r="PTP23" s="244"/>
      <c r="PTQ23" s="244"/>
      <c r="PTR23" s="244"/>
      <c r="PTS23" s="244"/>
      <c r="PTT23" s="244"/>
      <c r="PTU23" s="244"/>
      <c r="PTV23" s="244"/>
      <c r="PTW23" s="244"/>
      <c r="PTX23" s="244"/>
      <c r="PTY23" s="244"/>
      <c r="PTZ23" s="244"/>
      <c r="PUA23" s="244"/>
      <c r="PUB23" s="244"/>
      <c r="PUC23" s="244"/>
      <c r="PUD23" s="244"/>
      <c r="PUE23" s="244"/>
      <c r="PUF23" s="244"/>
      <c r="PUG23" s="244"/>
      <c r="PUH23" s="244"/>
      <c r="PUI23" s="244"/>
      <c r="PUJ23" s="244"/>
      <c r="PUK23" s="244"/>
      <c r="PUL23" s="244"/>
      <c r="PUM23" s="244"/>
      <c r="PUN23" s="244"/>
      <c r="PUO23" s="244"/>
      <c r="PUP23" s="244"/>
      <c r="PUQ23" s="244"/>
      <c r="PUR23" s="244"/>
      <c r="PUS23" s="244"/>
      <c r="PUT23" s="244"/>
      <c r="PUU23" s="244"/>
      <c r="PUV23" s="244"/>
      <c r="PUW23" s="244"/>
      <c r="PUX23" s="244"/>
      <c r="PUY23" s="244"/>
      <c r="PUZ23" s="244"/>
      <c r="PVA23" s="244"/>
      <c r="PVB23" s="244"/>
      <c r="PVC23" s="244"/>
      <c r="PVD23" s="244"/>
      <c r="PVE23" s="244"/>
      <c r="PVF23" s="244"/>
      <c r="PVG23" s="244"/>
      <c r="PVH23" s="244"/>
      <c r="PVI23" s="244"/>
      <c r="PVJ23" s="244"/>
      <c r="PVK23" s="244"/>
      <c r="PVL23" s="244"/>
      <c r="PVM23" s="244"/>
      <c r="PVN23" s="244"/>
      <c r="PVO23" s="244"/>
      <c r="PVP23" s="244"/>
      <c r="PVQ23" s="244"/>
      <c r="PVR23" s="244"/>
      <c r="PVS23" s="244"/>
      <c r="PVT23" s="244"/>
      <c r="PVU23" s="244"/>
      <c r="PVV23" s="244"/>
      <c r="PVW23" s="244"/>
      <c r="PVX23" s="244"/>
      <c r="PVY23" s="244"/>
      <c r="PVZ23" s="244"/>
      <c r="PWA23" s="244"/>
      <c r="PWB23" s="244"/>
      <c r="PWC23" s="244"/>
      <c r="PWD23" s="244"/>
      <c r="PWE23" s="244"/>
      <c r="PWF23" s="244"/>
      <c r="PWG23" s="244"/>
      <c r="PWH23" s="244"/>
      <c r="PWI23" s="244"/>
      <c r="PWJ23" s="244"/>
      <c r="PWK23" s="244"/>
      <c r="PWL23" s="244"/>
      <c r="PWM23" s="244"/>
      <c r="PWN23" s="244"/>
      <c r="PWO23" s="244"/>
      <c r="PWP23" s="244"/>
      <c r="PWQ23" s="244"/>
      <c r="PWR23" s="244"/>
      <c r="PWS23" s="244"/>
      <c r="PWT23" s="244"/>
      <c r="PWU23" s="244"/>
      <c r="PWV23" s="244"/>
      <c r="PWW23" s="244"/>
      <c r="PWX23" s="244"/>
      <c r="PWY23" s="244"/>
      <c r="PWZ23" s="244"/>
      <c r="PXA23" s="244"/>
      <c r="PXB23" s="244"/>
      <c r="PXC23" s="244"/>
      <c r="PXD23" s="244"/>
      <c r="PXE23" s="244"/>
      <c r="PXF23" s="244"/>
      <c r="PXG23" s="244"/>
      <c r="PXH23" s="244"/>
      <c r="PXI23" s="244"/>
      <c r="PXJ23" s="244"/>
      <c r="PXK23" s="244"/>
      <c r="PXL23" s="244"/>
      <c r="PXM23" s="244"/>
      <c r="PXN23" s="244"/>
      <c r="PXO23" s="244"/>
      <c r="PXP23" s="244"/>
      <c r="PXQ23" s="244"/>
      <c r="PXR23" s="244"/>
      <c r="PXS23" s="244"/>
      <c r="PXT23" s="244"/>
      <c r="PXU23" s="244"/>
      <c r="PXV23" s="244"/>
      <c r="PXW23" s="244"/>
      <c r="PXX23" s="244"/>
      <c r="PXY23" s="244"/>
      <c r="PXZ23" s="244"/>
      <c r="PYA23" s="244"/>
      <c r="PYB23" s="244"/>
      <c r="PYC23" s="244"/>
      <c r="PYD23" s="244"/>
      <c r="PYE23" s="244"/>
      <c r="PYF23" s="244"/>
      <c r="PYG23" s="244"/>
      <c r="PYH23" s="244"/>
      <c r="PYI23" s="244"/>
      <c r="PYJ23" s="244"/>
      <c r="PYK23" s="244"/>
      <c r="PYL23" s="244"/>
      <c r="PYM23" s="244"/>
      <c r="PYN23" s="244"/>
      <c r="PYO23" s="244"/>
      <c r="PYP23" s="244"/>
      <c r="PYQ23" s="244"/>
      <c r="PYR23" s="244"/>
      <c r="PYS23" s="244"/>
      <c r="PYT23" s="244"/>
      <c r="PYU23" s="244"/>
      <c r="PYV23" s="244"/>
      <c r="PYW23" s="244"/>
      <c r="PYX23" s="244"/>
      <c r="PYY23" s="244"/>
      <c r="PYZ23" s="244"/>
      <c r="PZA23" s="244"/>
      <c r="PZB23" s="244"/>
      <c r="PZC23" s="244"/>
      <c r="PZD23" s="244"/>
      <c r="PZE23" s="244"/>
      <c r="PZF23" s="244"/>
      <c r="PZG23" s="244"/>
      <c r="PZH23" s="244"/>
      <c r="PZI23" s="244"/>
      <c r="PZJ23" s="244"/>
      <c r="PZK23" s="244"/>
      <c r="PZL23" s="244"/>
      <c r="PZM23" s="244"/>
      <c r="PZN23" s="244"/>
      <c r="PZO23" s="244"/>
      <c r="PZP23" s="244"/>
      <c r="PZQ23" s="244"/>
      <c r="PZR23" s="244"/>
      <c r="PZS23" s="244"/>
      <c r="PZT23" s="244"/>
      <c r="PZU23" s="244"/>
      <c r="PZV23" s="244"/>
      <c r="PZW23" s="244"/>
      <c r="PZX23" s="244"/>
      <c r="PZY23" s="244"/>
      <c r="PZZ23" s="244"/>
      <c r="QAA23" s="244"/>
      <c r="QAB23" s="244"/>
      <c r="QAC23" s="244"/>
      <c r="QAD23" s="244"/>
      <c r="QAE23" s="244"/>
      <c r="QAF23" s="244"/>
      <c r="QAG23" s="244"/>
      <c r="QAH23" s="244"/>
      <c r="QAI23" s="244"/>
      <c r="QAJ23" s="244"/>
      <c r="QAK23" s="244"/>
      <c r="QAL23" s="244"/>
      <c r="QAM23" s="244"/>
      <c r="QAN23" s="244"/>
      <c r="QAO23" s="244"/>
      <c r="QAP23" s="244"/>
      <c r="QAQ23" s="244"/>
      <c r="QAR23" s="244"/>
      <c r="QAS23" s="244"/>
      <c r="QAT23" s="244"/>
      <c r="QAU23" s="244"/>
      <c r="QAV23" s="244"/>
      <c r="QAW23" s="244"/>
      <c r="QAX23" s="244"/>
      <c r="QAY23" s="244"/>
      <c r="QAZ23" s="244"/>
      <c r="QBA23" s="244"/>
      <c r="QBB23" s="244"/>
      <c r="QBC23" s="244"/>
      <c r="QBD23" s="244"/>
      <c r="QBE23" s="244"/>
      <c r="QBF23" s="244"/>
      <c r="QBG23" s="244"/>
      <c r="QBH23" s="244"/>
      <c r="QBI23" s="244"/>
      <c r="QBJ23" s="244"/>
      <c r="QBK23" s="244"/>
      <c r="QBL23" s="244"/>
      <c r="QBM23" s="244"/>
      <c r="QBN23" s="244"/>
      <c r="QBO23" s="244"/>
      <c r="QBP23" s="244"/>
      <c r="QBQ23" s="244"/>
      <c r="QBR23" s="244"/>
      <c r="QBS23" s="244"/>
      <c r="QBT23" s="244"/>
      <c r="QBU23" s="244"/>
      <c r="QBV23" s="244"/>
      <c r="QBW23" s="244"/>
      <c r="QBX23" s="244"/>
      <c r="QBY23" s="244"/>
      <c r="QBZ23" s="244"/>
      <c r="QCA23" s="244"/>
      <c r="QCB23" s="244"/>
      <c r="QCC23" s="244"/>
      <c r="QCD23" s="244"/>
      <c r="QCE23" s="244"/>
      <c r="QCF23" s="244"/>
      <c r="QCG23" s="244"/>
      <c r="QCH23" s="244"/>
      <c r="QCI23" s="244"/>
      <c r="QCJ23" s="244"/>
      <c r="QCK23" s="244"/>
      <c r="QCL23" s="244"/>
      <c r="QCM23" s="244"/>
      <c r="QCN23" s="244"/>
      <c r="QCO23" s="244"/>
      <c r="QCP23" s="244"/>
      <c r="QCQ23" s="244"/>
      <c r="QCR23" s="244"/>
      <c r="QCS23" s="244"/>
      <c r="QCT23" s="244"/>
      <c r="QCU23" s="244"/>
      <c r="QCV23" s="244"/>
      <c r="QCW23" s="244"/>
      <c r="QCX23" s="244"/>
      <c r="QCY23" s="244"/>
      <c r="QCZ23" s="244"/>
      <c r="QDA23" s="244"/>
      <c r="QDB23" s="244"/>
      <c r="QDC23" s="244"/>
      <c r="QDD23" s="244"/>
      <c r="QDE23" s="244"/>
      <c r="QDF23" s="244"/>
      <c r="QDG23" s="244"/>
      <c r="QDH23" s="244"/>
      <c r="QDI23" s="244"/>
      <c r="QDJ23" s="244"/>
      <c r="QDK23" s="244"/>
      <c r="QDL23" s="244"/>
      <c r="QDM23" s="244"/>
      <c r="QDN23" s="244"/>
      <c r="QDO23" s="244"/>
      <c r="QDP23" s="244"/>
      <c r="QDQ23" s="244"/>
      <c r="QDR23" s="244"/>
      <c r="QDS23" s="244"/>
      <c r="QDT23" s="244"/>
      <c r="QDU23" s="244"/>
      <c r="QDV23" s="244"/>
      <c r="QDW23" s="244"/>
      <c r="QDX23" s="244"/>
      <c r="QDY23" s="244"/>
      <c r="QDZ23" s="244"/>
      <c r="QEA23" s="244"/>
      <c r="QEB23" s="244"/>
      <c r="QEC23" s="244"/>
      <c r="QED23" s="244"/>
      <c r="QEE23" s="244"/>
      <c r="QEF23" s="244"/>
      <c r="QEG23" s="244"/>
      <c r="QEH23" s="244"/>
      <c r="QEI23" s="244"/>
      <c r="QEJ23" s="244"/>
      <c r="QEK23" s="244"/>
      <c r="QEL23" s="244"/>
      <c r="QEM23" s="244"/>
      <c r="QEN23" s="244"/>
      <c r="QEO23" s="244"/>
      <c r="QEP23" s="244"/>
      <c r="QEQ23" s="244"/>
      <c r="QER23" s="244"/>
      <c r="QES23" s="244"/>
      <c r="QET23" s="244"/>
      <c r="QEU23" s="244"/>
      <c r="QEV23" s="244"/>
      <c r="QEW23" s="244"/>
      <c r="QEX23" s="244"/>
      <c r="QEY23" s="244"/>
      <c r="QEZ23" s="244"/>
      <c r="QFA23" s="244"/>
      <c r="QFB23" s="244"/>
      <c r="QFC23" s="244"/>
      <c r="QFD23" s="244"/>
      <c r="QFE23" s="244"/>
      <c r="QFF23" s="244"/>
      <c r="QFG23" s="244"/>
      <c r="QFH23" s="244"/>
      <c r="QFI23" s="244"/>
      <c r="QFJ23" s="244"/>
      <c r="QFK23" s="244"/>
      <c r="QFL23" s="244"/>
      <c r="QFM23" s="244"/>
      <c r="QFN23" s="244"/>
      <c r="QFO23" s="244"/>
      <c r="QFP23" s="244"/>
      <c r="QFQ23" s="244"/>
      <c r="QFR23" s="244"/>
      <c r="QFS23" s="244"/>
      <c r="QFT23" s="244"/>
      <c r="QFU23" s="244"/>
      <c r="QFV23" s="244"/>
      <c r="QFW23" s="244"/>
      <c r="QFX23" s="244"/>
      <c r="QFY23" s="244"/>
      <c r="QFZ23" s="244"/>
      <c r="QGA23" s="244"/>
      <c r="QGB23" s="244"/>
      <c r="QGC23" s="244"/>
      <c r="QGD23" s="244"/>
      <c r="QGE23" s="244"/>
      <c r="QGF23" s="244"/>
      <c r="QGG23" s="244"/>
      <c r="QGH23" s="244"/>
      <c r="QGI23" s="244"/>
      <c r="QGJ23" s="244"/>
      <c r="QGK23" s="244"/>
      <c r="QGL23" s="244"/>
      <c r="QGM23" s="244"/>
      <c r="QGN23" s="244"/>
      <c r="QGO23" s="244"/>
      <c r="QGP23" s="244"/>
      <c r="QGQ23" s="244"/>
      <c r="QGR23" s="244"/>
      <c r="QGS23" s="244"/>
      <c r="QGT23" s="244"/>
      <c r="QGU23" s="244"/>
      <c r="QGV23" s="244"/>
      <c r="QGW23" s="244"/>
      <c r="QGX23" s="244"/>
      <c r="QGY23" s="244"/>
      <c r="QGZ23" s="244"/>
      <c r="QHA23" s="244"/>
      <c r="QHB23" s="244"/>
      <c r="QHC23" s="244"/>
      <c r="QHD23" s="244"/>
      <c r="QHE23" s="244"/>
      <c r="QHF23" s="244"/>
      <c r="QHG23" s="244"/>
      <c r="QHH23" s="244"/>
      <c r="QHI23" s="244"/>
      <c r="QHJ23" s="244"/>
      <c r="QHK23" s="244"/>
      <c r="QHL23" s="244"/>
      <c r="QHM23" s="244"/>
      <c r="QHN23" s="244"/>
      <c r="QHO23" s="244"/>
      <c r="QHP23" s="244"/>
      <c r="QHQ23" s="244"/>
      <c r="QHR23" s="244"/>
      <c r="QHS23" s="244"/>
      <c r="QHT23" s="244"/>
      <c r="QHU23" s="244"/>
      <c r="QHV23" s="244"/>
      <c r="QHW23" s="244"/>
      <c r="QHX23" s="244"/>
      <c r="QHY23" s="244"/>
      <c r="QHZ23" s="244"/>
      <c r="QIA23" s="244"/>
      <c r="QIB23" s="244"/>
      <c r="QIC23" s="244"/>
      <c r="QID23" s="244"/>
      <c r="QIE23" s="244"/>
      <c r="QIF23" s="244"/>
      <c r="QIG23" s="244"/>
      <c r="QIH23" s="244"/>
      <c r="QII23" s="244"/>
      <c r="QIJ23" s="244"/>
      <c r="QIK23" s="244"/>
      <c r="QIL23" s="244"/>
      <c r="QIM23" s="244"/>
      <c r="QIN23" s="244"/>
      <c r="QIO23" s="244"/>
      <c r="QIP23" s="244"/>
      <c r="QIQ23" s="244"/>
      <c r="QIR23" s="244"/>
      <c r="QIS23" s="244"/>
      <c r="QIT23" s="244"/>
      <c r="QIU23" s="244"/>
      <c r="QIV23" s="244"/>
      <c r="QIW23" s="244"/>
      <c r="QIX23" s="244"/>
      <c r="QIY23" s="244"/>
      <c r="QIZ23" s="244"/>
      <c r="QJA23" s="244"/>
      <c r="QJB23" s="244"/>
      <c r="QJC23" s="244"/>
      <c r="QJD23" s="244"/>
      <c r="QJE23" s="244"/>
      <c r="QJF23" s="244"/>
      <c r="QJG23" s="244"/>
      <c r="QJH23" s="244"/>
      <c r="QJI23" s="244"/>
      <c r="QJJ23" s="244"/>
      <c r="QJK23" s="244"/>
      <c r="QJL23" s="244"/>
      <c r="QJM23" s="244"/>
      <c r="QJN23" s="244"/>
      <c r="QJO23" s="244"/>
      <c r="QJP23" s="244"/>
      <c r="QJQ23" s="244"/>
      <c r="QJR23" s="244"/>
      <c r="QJS23" s="244"/>
      <c r="QJT23" s="244"/>
      <c r="QJU23" s="244"/>
      <c r="QJV23" s="244"/>
      <c r="QJW23" s="244"/>
      <c r="QJX23" s="244"/>
      <c r="QJY23" s="244"/>
      <c r="QJZ23" s="244"/>
      <c r="QKA23" s="244"/>
      <c r="QKB23" s="244"/>
      <c r="QKC23" s="244"/>
      <c r="QKD23" s="244"/>
      <c r="QKE23" s="244"/>
      <c r="QKF23" s="244"/>
      <c r="QKG23" s="244"/>
      <c r="QKH23" s="244"/>
      <c r="QKI23" s="244"/>
      <c r="QKJ23" s="244"/>
      <c r="QKK23" s="244"/>
      <c r="QKL23" s="244"/>
      <c r="QKM23" s="244"/>
      <c r="QKN23" s="244"/>
      <c r="QKO23" s="244"/>
      <c r="QKP23" s="244"/>
      <c r="QKQ23" s="244"/>
      <c r="QKR23" s="244"/>
      <c r="QKS23" s="244"/>
      <c r="QKT23" s="244"/>
      <c r="QKU23" s="244"/>
      <c r="QKV23" s="244"/>
      <c r="QKW23" s="244"/>
      <c r="QKX23" s="244"/>
      <c r="QKY23" s="244"/>
      <c r="QKZ23" s="244"/>
      <c r="QLA23" s="244"/>
      <c r="QLB23" s="244"/>
      <c r="QLC23" s="244"/>
      <c r="QLD23" s="244"/>
      <c r="QLE23" s="244"/>
      <c r="QLF23" s="244"/>
      <c r="QLG23" s="244"/>
      <c r="QLH23" s="244"/>
      <c r="QLI23" s="244"/>
      <c r="QLJ23" s="244"/>
      <c r="QLK23" s="244"/>
      <c r="QLL23" s="244"/>
      <c r="QLM23" s="244"/>
      <c r="QLN23" s="244"/>
      <c r="QLO23" s="244"/>
      <c r="QLP23" s="244"/>
      <c r="QLQ23" s="244"/>
      <c r="QLR23" s="244"/>
      <c r="QLS23" s="244"/>
      <c r="QLT23" s="244"/>
      <c r="QLU23" s="244"/>
      <c r="QLV23" s="244"/>
      <c r="QLW23" s="244"/>
      <c r="QLX23" s="244"/>
      <c r="QLY23" s="244"/>
      <c r="QLZ23" s="244"/>
      <c r="QMA23" s="244"/>
      <c r="QMB23" s="244"/>
      <c r="QMC23" s="244"/>
      <c r="QMD23" s="244"/>
      <c r="QME23" s="244"/>
      <c r="QMF23" s="244"/>
      <c r="QMG23" s="244"/>
      <c r="QMH23" s="244"/>
      <c r="QMI23" s="244"/>
      <c r="QMJ23" s="244"/>
      <c r="QMK23" s="244"/>
      <c r="QML23" s="244"/>
      <c r="QMM23" s="244"/>
      <c r="QMN23" s="244"/>
      <c r="QMO23" s="244"/>
      <c r="QMP23" s="244"/>
      <c r="QMQ23" s="244"/>
      <c r="QMR23" s="244"/>
      <c r="QMS23" s="244"/>
      <c r="QMT23" s="244"/>
      <c r="QMU23" s="244"/>
      <c r="QMV23" s="244"/>
      <c r="QMW23" s="244"/>
      <c r="QMX23" s="244"/>
      <c r="QMY23" s="244"/>
      <c r="QMZ23" s="244"/>
      <c r="QNA23" s="244"/>
      <c r="QNB23" s="244"/>
      <c r="QNC23" s="244"/>
      <c r="QND23" s="244"/>
      <c r="QNE23" s="244"/>
      <c r="QNF23" s="244"/>
      <c r="QNG23" s="244"/>
      <c r="QNH23" s="244"/>
      <c r="QNI23" s="244"/>
      <c r="QNJ23" s="244"/>
      <c r="QNK23" s="244"/>
      <c r="QNL23" s="244"/>
      <c r="QNM23" s="244"/>
      <c r="QNN23" s="244"/>
      <c r="QNO23" s="244"/>
      <c r="QNP23" s="244"/>
      <c r="QNQ23" s="244"/>
      <c r="QNR23" s="244"/>
      <c r="QNS23" s="244"/>
      <c r="QNT23" s="244"/>
      <c r="QNU23" s="244"/>
      <c r="QNV23" s="244"/>
      <c r="QNW23" s="244"/>
      <c r="QNX23" s="244"/>
      <c r="QNY23" s="244"/>
      <c r="QNZ23" s="244"/>
      <c r="QOA23" s="244"/>
      <c r="QOB23" s="244"/>
      <c r="QOC23" s="244"/>
      <c r="QOD23" s="244"/>
      <c r="QOE23" s="244"/>
      <c r="QOF23" s="244"/>
      <c r="QOG23" s="244"/>
      <c r="QOH23" s="244"/>
      <c r="QOI23" s="244"/>
      <c r="QOJ23" s="244"/>
      <c r="QOK23" s="244"/>
      <c r="QOL23" s="244"/>
      <c r="QOM23" s="244"/>
      <c r="QON23" s="244"/>
      <c r="QOO23" s="244"/>
      <c r="QOP23" s="244"/>
      <c r="QOQ23" s="244"/>
      <c r="QOR23" s="244"/>
      <c r="QOS23" s="244"/>
      <c r="QOT23" s="244"/>
      <c r="QOU23" s="244"/>
      <c r="QOV23" s="244"/>
      <c r="QOW23" s="244"/>
      <c r="QOX23" s="244"/>
      <c r="QOY23" s="244"/>
      <c r="QOZ23" s="244"/>
      <c r="QPA23" s="244"/>
      <c r="QPB23" s="244"/>
      <c r="QPC23" s="244"/>
      <c r="QPD23" s="244"/>
      <c r="QPE23" s="244"/>
      <c r="QPF23" s="244"/>
      <c r="QPG23" s="244"/>
      <c r="QPH23" s="244"/>
      <c r="QPI23" s="244"/>
      <c r="QPJ23" s="244"/>
      <c r="QPK23" s="244"/>
      <c r="QPL23" s="244"/>
      <c r="QPM23" s="244"/>
      <c r="QPN23" s="244"/>
      <c r="QPO23" s="244"/>
      <c r="QPP23" s="244"/>
      <c r="QPQ23" s="244"/>
      <c r="QPR23" s="244"/>
      <c r="QPS23" s="244"/>
      <c r="QPT23" s="244"/>
      <c r="QPU23" s="244"/>
      <c r="QPV23" s="244"/>
      <c r="QPW23" s="244"/>
      <c r="QPX23" s="244"/>
      <c r="QPY23" s="244"/>
      <c r="QPZ23" s="244"/>
      <c r="QQA23" s="244"/>
      <c r="QQB23" s="244"/>
      <c r="QQC23" s="244"/>
      <c r="QQD23" s="244"/>
      <c r="QQE23" s="244"/>
      <c r="QQF23" s="244"/>
      <c r="QQG23" s="244"/>
      <c r="QQH23" s="244"/>
      <c r="QQI23" s="244"/>
      <c r="QQJ23" s="244"/>
      <c r="QQK23" s="244"/>
      <c r="QQL23" s="244"/>
      <c r="QQM23" s="244"/>
      <c r="QQN23" s="244"/>
      <c r="QQO23" s="244"/>
      <c r="QQP23" s="244"/>
      <c r="QQQ23" s="244"/>
      <c r="QQR23" s="244"/>
      <c r="QQS23" s="244"/>
      <c r="QQT23" s="244"/>
      <c r="QQU23" s="244"/>
      <c r="QQV23" s="244"/>
      <c r="QQW23" s="244"/>
      <c r="QQX23" s="244"/>
      <c r="QQY23" s="244"/>
      <c r="QQZ23" s="244"/>
      <c r="QRA23" s="244"/>
      <c r="QRB23" s="244"/>
      <c r="QRC23" s="244"/>
      <c r="QRD23" s="244"/>
      <c r="QRE23" s="244"/>
      <c r="QRF23" s="244"/>
      <c r="QRG23" s="244"/>
      <c r="QRH23" s="244"/>
      <c r="QRI23" s="244"/>
      <c r="QRJ23" s="244"/>
      <c r="QRK23" s="244"/>
      <c r="QRL23" s="244"/>
      <c r="QRM23" s="244"/>
      <c r="QRN23" s="244"/>
      <c r="QRO23" s="244"/>
      <c r="QRP23" s="244"/>
      <c r="QRQ23" s="244"/>
      <c r="QRR23" s="244"/>
      <c r="QRS23" s="244"/>
      <c r="QRT23" s="244"/>
      <c r="QRU23" s="244"/>
      <c r="QRV23" s="244"/>
      <c r="QRW23" s="244"/>
      <c r="QRX23" s="244"/>
      <c r="QRY23" s="244"/>
      <c r="QRZ23" s="244"/>
      <c r="QSA23" s="244"/>
      <c r="QSB23" s="244"/>
      <c r="QSC23" s="244"/>
      <c r="QSD23" s="244"/>
      <c r="QSE23" s="244"/>
      <c r="QSF23" s="244"/>
      <c r="QSG23" s="244"/>
      <c r="QSH23" s="244"/>
      <c r="QSI23" s="244"/>
      <c r="QSJ23" s="244"/>
      <c r="QSK23" s="244"/>
      <c r="QSL23" s="244"/>
      <c r="QSM23" s="244"/>
      <c r="QSN23" s="244"/>
      <c r="QSO23" s="244"/>
      <c r="QSP23" s="244"/>
      <c r="QSQ23" s="244"/>
      <c r="QSR23" s="244"/>
      <c r="QSS23" s="244"/>
      <c r="QST23" s="244"/>
      <c r="QSU23" s="244"/>
      <c r="QSV23" s="244"/>
      <c r="QSW23" s="244"/>
      <c r="QSX23" s="244"/>
      <c r="QSY23" s="244"/>
      <c r="QSZ23" s="244"/>
      <c r="QTA23" s="244"/>
      <c r="QTB23" s="244"/>
      <c r="QTC23" s="244"/>
      <c r="QTD23" s="244"/>
      <c r="QTE23" s="244"/>
      <c r="QTF23" s="244"/>
      <c r="QTG23" s="244"/>
      <c r="QTH23" s="244"/>
      <c r="QTI23" s="244"/>
      <c r="QTJ23" s="244"/>
      <c r="QTK23" s="244"/>
      <c r="QTL23" s="244"/>
      <c r="QTM23" s="244"/>
      <c r="QTN23" s="244"/>
      <c r="QTO23" s="244"/>
      <c r="QTP23" s="244"/>
      <c r="QTQ23" s="244"/>
      <c r="QTR23" s="244"/>
      <c r="QTS23" s="244"/>
      <c r="QTT23" s="244"/>
      <c r="QTU23" s="244"/>
      <c r="QTV23" s="244"/>
      <c r="QTW23" s="244"/>
      <c r="QTX23" s="244"/>
      <c r="QTY23" s="244"/>
      <c r="QTZ23" s="244"/>
      <c r="QUA23" s="244"/>
      <c r="QUB23" s="244"/>
      <c r="QUC23" s="244"/>
      <c r="QUD23" s="244"/>
      <c r="QUE23" s="244"/>
      <c r="QUF23" s="244"/>
      <c r="QUG23" s="244"/>
      <c r="QUH23" s="244"/>
      <c r="QUI23" s="244"/>
      <c r="QUJ23" s="244"/>
      <c r="QUK23" s="244"/>
      <c r="QUL23" s="244"/>
      <c r="QUM23" s="244"/>
      <c r="QUN23" s="244"/>
      <c r="QUO23" s="244"/>
      <c r="QUP23" s="244"/>
      <c r="QUQ23" s="244"/>
      <c r="QUR23" s="244"/>
      <c r="QUS23" s="244"/>
      <c r="QUT23" s="244"/>
      <c r="QUU23" s="244"/>
      <c r="QUV23" s="244"/>
      <c r="QUW23" s="244"/>
      <c r="QUX23" s="244"/>
      <c r="QUY23" s="244"/>
      <c r="QUZ23" s="244"/>
      <c r="QVA23" s="244"/>
      <c r="QVB23" s="244"/>
      <c r="QVC23" s="244"/>
      <c r="QVD23" s="244"/>
      <c r="QVE23" s="244"/>
      <c r="QVF23" s="244"/>
      <c r="QVG23" s="244"/>
      <c r="QVH23" s="244"/>
      <c r="QVI23" s="244"/>
      <c r="QVJ23" s="244"/>
      <c r="QVK23" s="244"/>
      <c r="QVL23" s="244"/>
      <c r="QVM23" s="244"/>
      <c r="QVN23" s="244"/>
      <c r="QVO23" s="244"/>
      <c r="QVP23" s="244"/>
      <c r="QVQ23" s="244"/>
      <c r="QVR23" s="244"/>
      <c r="QVS23" s="244"/>
      <c r="QVT23" s="244"/>
      <c r="QVU23" s="244"/>
      <c r="QVV23" s="244"/>
      <c r="QVW23" s="244"/>
      <c r="QVX23" s="244"/>
      <c r="QVY23" s="244"/>
      <c r="QVZ23" s="244"/>
      <c r="QWA23" s="244"/>
      <c r="QWB23" s="244"/>
      <c r="QWC23" s="244"/>
      <c r="QWD23" s="244"/>
      <c r="QWE23" s="244"/>
      <c r="QWF23" s="244"/>
      <c r="QWG23" s="244"/>
      <c r="QWH23" s="244"/>
      <c r="QWI23" s="244"/>
      <c r="QWJ23" s="244"/>
      <c r="QWK23" s="244"/>
      <c r="QWL23" s="244"/>
      <c r="QWM23" s="244"/>
      <c r="QWN23" s="244"/>
      <c r="QWO23" s="244"/>
      <c r="QWP23" s="244"/>
      <c r="QWQ23" s="244"/>
      <c r="QWR23" s="244"/>
      <c r="QWS23" s="244"/>
      <c r="QWT23" s="244"/>
      <c r="QWU23" s="244"/>
      <c r="QWV23" s="244"/>
      <c r="QWW23" s="244"/>
      <c r="QWX23" s="244"/>
      <c r="QWY23" s="244"/>
      <c r="QWZ23" s="244"/>
      <c r="QXA23" s="244"/>
      <c r="QXB23" s="244"/>
      <c r="QXC23" s="244"/>
      <c r="QXD23" s="244"/>
      <c r="QXE23" s="244"/>
      <c r="QXF23" s="244"/>
      <c r="QXG23" s="244"/>
      <c r="QXH23" s="244"/>
      <c r="QXI23" s="244"/>
      <c r="QXJ23" s="244"/>
      <c r="QXK23" s="244"/>
      <c r="QXL23" s="244"/>
      <c r="QXM23" s="244"/>
      <c r="QXN23" s="244"/>
      <c r="QXO23" s="244"/>
      <c r="QXP23" s="244"/>
      <c r="QXQ23" s="244"/>
      <c r="QXR23" s="244"/>
      <c r="QXS23" s="244"/>
      <c r="QXT23" s="244"/>
      <c r="QXU23" s="244"/>
      <c r="QXV23" s="244"/>
      <c r="QXW23" s="244"/>
      <c r="QXX23" s="244"/>
      <c r="QXY23" s="244"/>
      <c r="QXZ23" s="244"/>
      <c r="QYA23" s="244"/>
      <c r="QYB23" s="244"/>
      <c r="QYC23" s="244"/>
      <c r="QYD23" s="244"/>
      <c r="QYE23" s="244"/>
      <c r="QYF23" s="244"/>
      <c r="QYG23" s="244"/>
      <c r="QYH23" s="244"/>
      <c r="QYI23" s="244"/>
      <c r="QYJ23" s="244"/>
      <c r="QYK23" s="244"/>
      <c r="QYL23" s="244"/>
      <c r="QYM23" s="244"/>
      <c r="QYN23" s="244"/>
      <c r="QYO23" s="244"/>
      <c r="QYP23" s="244"/>
      <c r="QYQ23" s="244"/>
      <c r="QYR23" s="244"/>
      <c r="QYS23" s="244"/>
      <c r="QYT23" s="244"/>
      <c r="QYU23" s="244"/>
      <c r="QYV23" s="244"/>
      <c r="QYW23" s="244"/>
      <c r="QYX23" s="244"/>
      <c r="QYY23" s="244"/>
      <c r="QYZ23" s="244"/>
      <c r="QZA23" s="244"/>
      <c r="QZB23" s="244"/>
      <c r="QZC23" s="244"/>
      <c r="QZD23" s="244"/>
      <c r="QZE23" s="244"/>
      <c r="QZF23" s="244"/>
      <c r="QZG23" s="244"/>
      <c r="QZH23" s="244"/>
      <c r="QZI23" s="244"/>
      <c r="QZJ23" s="244"/>
      <c r="QZK23" s="244"/>
      <c r="QZL23" s="244"/>
      <c r="QZM23" s="244"/>
      <c r="QZN23" s="244"/>
      <c r="QZO23" s="244"/>
      <c r="QZP23" s="244"/>
      <c r="QZQ23" s="244"/>
      <c r="QZR23" s="244"/>
      <c r="QZS23" s="244"/>
      <c r="QZT23" s="244"/>
      <c r="QZU23" s="244"/>
      <c r="QZV23" s="244"/>
      <c r="QZW23" s="244"/>
      <c r="QZX23" s="244"/>
      <c r="QZY23" s="244"/>
      <c r="QZZ23" s="244"/>
      <c r="RAA23" s="244"/>
      <c r="RAB23" s="244"/>
      <c r="RAC23" s="244"/>
      <c r="RAD23" s="244"/>
      <c r="RAE23" s="244"/>
      <c r="RAF23" s="244"/>
      <c r="RAG23" s="244"/>
      <c r="RAH23" s="244"/>
      <c r="RAI23" s="244"/>
      <c r="RAJ23" s="244"/>
      <c r="RAK23" s="244"/>
      <c r="RAL23" s="244"/>
      <c r="RAM23" s="244"/>
      <c r="RAN23" s="244"/>
      <c r="RAO23" s="244"/>
      <c r="RAP23" s="244"/>
      <c r="RAQ23" s="244"/>
      <c r="RAR23" s="244"/>
      <c r="RAS23" s="244"/>
      <c r="RAT23" s="244"/>
      <c r="RAU23" s="244"/>
      <c r="RAV23" s="244"/>
      <c r="RAW23" s="244"/>
      <c r="RAX23" s="244"/>
      <c r="RAY23" s="244"/>
      <c r="RAZ23" s="244"/>
      <c r="RBA23" s="244"/>
      <c r="RBB23" s="244"/>
      <c r="RBC23" s="244"/>
      <c r="RBD23" s="244"/>
      <c r="RBE23" s="244"/>
      <c r="RBF23" s="244"/>
      <c r="RBG23" s="244"/>
      <c r="RBH23" s="244"/>
      <c r="RBI23" s="244"/>
      <c r="RBJ23" s="244"/>
      <c r="RBK23" s="244"/>
      <c r="RBL23" s="244"/>
      <c r="RBM23" s="244"/>
      <c r="RBN23" s="244"/>
      <c r="RBO23" s="244"/>
      <c r="RBP23" s="244"/>
      <c r="RBQ23" s="244"/>
      <c r="RBR23" s="244"/>
      <c r="RBS23" s="244"/>
      <c r="RBT23" s="244"/>
      <c r="RBU23" s="244"/>
      <c r="RBV23" s="244"/>
      <c r="RBW23" s="244"/>
      <c r="RBX23" s="244"/>
      <c r="RBY23" s="244"/>
      <c r="RBZ23" s="244"/>
      <c r="RCA23" s="244"/>
      <c r="RCB23" s="244"/>
      <c r="RCC23" s="244"/>
      <c r="RCD23" s="244"/>
      <c r="RCE23" s="244"/>
      <c r="RCF23" s="244"/>
      <c r="RCG23" s="244"/>
      <c r="RCH23" s="244"/>
      <c r="RCI23" s="244"/>
      <c r="RCJ23" s="244"/>
      <c r="RCK23" s="244"/>
      <c r="RCL23" s="244"/>
      <c r="RCM23" s="244"/>
      <c r="RCN23" s="244"/>
      <c r="RCO23" s="244"/>
      <c r="RCP23" s="244"/>
      <c r="RCQ23" s="244"/>
      <c r="RCR23" s="244"/>
      <c r="RCS23" s="244"/>
      <c r="RCT23" s="244"/>
      <c r="RCU23" s="244"/>
      <c r="RCV23" s="244"/>
      <c r="RCW23" s="244"/>
      <c r="RCX23" s="244"/>
      <c r="RCY23" s="244"/>
      <c r="RCZ23" s="244"/>
      <c r="RDA23" s="244"/>
      <c r="RDB23" s="244"/>
      <c r="RDC23" s="244"/>
      <c r="RDD23" s="244"/>
      <c r="RDE23" s="244"/>
      <c r="RDF23" s="244"/>
      <c r="RDG23" s="244"/>
      <c r="RDH23" s="244"/>
      <c r="RDI23" s="244"/>
      <c r="RDJ23" s="244"/>
      <c r="RDK23" s="244"/>
      <c r="RDL23" s="244"/>
      <c r="RDM23" s="244"/>
      <c r="RDN23" s="244"/>
      <c r="RDO23" s="244"/>
      <c r="RDP23" s="244"/>
      <c r="RDQ23" s="244"/>
      <c r="RDR23" s="244"/>
      <c r="RDS23" s="244"/>
      <c r="RDT23" s="244"/>
      <c r="RDU23" s="244"/>
      <c r="RDV23" s="244"/>
      <c r="RDW23" s="244"/>
      <c r="RDX23" s="244"/>
      <c r="RDY23" s="244"/>
      <c r="RDZ23" s="244"/>
      <c r="REA23" s="244"/>
      <c r="REB23" s="244"/>
      <c r="REC23" s="244"/>
      <c r="RED23" s="244"/>
      <c r="REE23" s="244"/>
      <c r="REF23" s="244"/>
      <c r="REG23" s="244"/>
      <c r="REH23" s="244"/>
      <c r="REI23" s="244"/>
      <c r="REJ23" s="244"/>
      <c r="REK23" s="244"/>
      <c r="REL23" s="244"/>
      <c r="REM23" s="244"/>
      <c r="REN23" s="244"/>
      <c r="REO23" s="244"/>
      <c r="REP23" s="244"/>
      <c r="REQ23" s="244"/>
      <c r="RER23" s="244"/>
      <c r="RES23" s="244"/>
      <c r="RET23" s="244"/>
      <c r="REU23" s="244"/>
      <c r="REV23" s="244"/>
      <c r="REW23" s="244"/>
      <c r="REX23" s="244"/>
      <c r="REY23" s="244"/>
      <c r="REZ23" s="244"/>
      <c r="RFA23" s="244"/>
      <c r="RFB23" s="244"/>
      <c r="RFC23" s="244"/>
      <c r="RFD23" s="244"/>
      <c r="RFE23" s="244"/>
      <c r="RFF23" s="244"/>
      <c r="RFG23" s="244"/>
      <c r="RFH23" s="244"/>
      <c r="RFI23" s="244"/>
      <c r="RFJ23" s="244"/>
      <c r="RFK23" s="244"/>
      <c r="RFL23" s="244"/>
      <c r="RFM23" s="244"/>
      <c r="RFN23" s="244"/>
      <c r="RFO23" s="244"/>
      <c r="RFP23" s="244"/>
      <c r="RFQ23" s="244"/>
      <c r="RFR23" s="244"/>
      <c r="RFS23" s="244"/>
      <c r="RFT23" s="244"/>
      <c r="RFU23" s="244"/>
      <c r="RFV23" s="244"/>
      <c r="RFW23" s="244"/>
      <c r="RFX23" s="244"/>
      <c r="RFY23" s="244"/>
      <c r="RFZ23" s="244"/>
      <c r="RGA23" s="244"/>
      <c r="RGB23" s="244"/>
      <c r="RGC23" s="244"/>
      <c r="RGD23" s="244"/>
      <c r="RGE23" s="244"/>
      <c r="RGF23" s="244"/>
      <c r="RGG23" s="244"/>
      <c r="RGH23" s="244"/>
      <c r="RGI23" s="244"/>
      <c r="RGJ23" s="244"/>
      <c r="RGK23" s="244"/>
      <c r="RGL23" s="244"/>
      <c r="RGM23" s="244"/>
      <c r="RGN23" s="244"/>
      <c r="RGO23" s="244"/>
      <c r="RGP23" s="244"/>
      <c r="RGQ23" s="244"/>
      <c r="RGR23" s="244"/>
      <c r="RGS23" s="244"/>
      <c r="RGT23" s="244"/>
      <c r="RGU23" s="244"/>
      <c r="RGV23" s="244"/>
      <c r="RGW23" s="244"/>
      <c r="RGX23" s="244"/>
      <c r="RGY23" s="244"/>
      <c r="RGZ23" s="244"/>
      <c r="RHA23" s="244"/>
      <c r="RHB23" s="244"/>
      <c r="RHC23" s="244"/>
      <c r="RHD23" s="244"/>
      <c r="RHE23" s="244"/>
      <c r="RHF23" s="244"/>
      <c r="RHG23" s="244"/>
      <c r="RHH23" s="244"/>
      <c r="RHI23" s="244"/>
      <c r="RHJ23" s="244"/>
      <c r="RHK23" s="244"/>
      <c r="RHL23" s="244"/>
      <c r="RHM23" s="244"/>
      <c r="RHN23" s="244"/>
      <c r="RHO23" s="244"/>
      <c r="RHP23" s="244"/>
      <c r="RHQ23" s="244"/>
      <c r="RHR23" s="244"/>
      <c r="RHS23" s="244"/>
      <c r="RHT23" s="244"/>
      <c r="RHU23" s="244"/>
      <c r="RHV23" s="244"/>
      <c r="RHW23" s="244"/>
      <c r="RHX23" s="244"/>
      <c r="RHY23" s="244"/>
      <c r="RHZ23" s="244"/>
      <c r="RIA23" s="244"/>
      <c r="RIB23" s="244"/>
      <c r="RIC23" s="244"/>
      <c r="RID23" s="244"/>
      <c r="RIE23" s="244"/>
      <c r="RIF23" s="244"/>
      <c r="RIG23" s="244"/>
      <c r="RIH23" s="244"/>
      <c r="RII23" s="244"/>
      <c r="RIJ23" s="244"/>
      <c r="RIK23" s="244"/>
      <c r="RIL23" s="244"/>
      <c r="RIM23" s="244"/>
      <c r="RIN23" s="244"/>
      <c r="RIO23" s="244"/>
      <c r="RIP23" s="244"/>
      <c r="RIQ23" s="244"/>
      <c r="RIR23" s="244"/>
      <c r="RIS23" s="244"/>
      <c r="RIT23" s="244"/>
      <c r="RIU23" s="244"/>
      <c r="RIV23" s="244"/>
      <c r="RIW23" s="244"/>
      <c r="RIX23" s="244"/>
      <c r="RIY23" s="244"/>
      <c r="RIZ23" s="244"/>
      <c r="RJA23" s="244"/>
      <c r="RJB23" s="244"/>
      <c r="RJC23" s="244"/>
      <c r="RJD23" s="244"/>
      <c r="RJE23" s="244"/>
      <c r="RJF23" s="244"/>
      <c r="RJG23" s="244"/>
      <c r="RJH23" s="244"/>
      <c r="RJI23" s="244"/>
      <c r="RJJ23" s="244"/>
      <c r="RJK23" s="244"/>
      <c r="RJL23" s="244"/>
      <c r="RJM23" s="244"/>
      <c r="RJN23" s="244"/>
      <c r="RJO23" s="244"/>
      <c r="RJP23" s="244"/>
      <c r="RJQ23" s="244"/>
      <c r="RJR23" s="244"/>
      <c r="RJS23" s="244"/>
      <c r="RJT23" s="244"/>
      <c r="RJU23" s="244"/>
      <c r="RJV23" s="244"/>
      <c r="RJW23" s="244"/>
      <c r="RJX23" s="244"/>
      <c r="RJY23" s="244"/>
      <c r="RJZ23" s="244"/>
      <c r="RKA23" s="244"/>
      <c r="RKB23" s="244"/>
      <c r="RKC23" s="244"/>
      <c r="RKD23" s="244"/>
      <c r="RKE23" s="244"/>
      <c r="RKF23" s="244"/>
      <c r="RKG23" s="244"/>
      <c r="RKH23" s="244"/>
      <c r="RKI23" s="244"/>
      <c r="RKJ23" s="244"/>
      <c r="RKK23" s="244"/>
      <c r="RKL23" s="244"/>
      <c r="RKM23" s="244"/>
      <c r="RKN23" s="244"/>
      <c r="RKO23" s="244"/>
      <c r="RKP23" s="244"/>
      <c r="RKQ23" s="244"/>
      <c r="RKR23" s="244"/>
      <c r="RKS23" s="244"/>
      <c r="RKT23" s="244"/>
      <c r="RKU23" s="244"/>
      <c r="RKV23" s="244"/>
      <c r="RKW23" s="244"/>
      <c r="RKX23" s="244"/>
      <c r="RKY23" s="244"/>
      <c r="RKZ23" s="244"/>
      <c r="RLA23" s="244"/>
      <c r="RLB23" s="244"/>
      <c r="RLC23" s="244"/>
      <c r="RLD23" s="244"/>
      <c r="RLE23" s="244"/>
      <c r="RLF23" s="244"/>
      <c r="RLG23" s="244"/>
      <c r="RLH23" s="244"/>
      <c r="RLI23" s="244"/>
      <c r="RLJ23" s="244"/>
      <c r="RLK23" s="244"/>
      <c r="RLL23" s="244"/>
      <c r="RLM23" s="244"/>
      <c r="RLN23" s="244"/>
      <c r="RLO23" s="244"/>
      <c r="RLP23" s="244"/>
      <c r="RLQ23" s="244"/>
      <c r="RLR23" s="244"/>
      <c r="RLS23" s="244"/>
      <c r="RLT23" s="244"/>
      <c r="RLU23" s="244"/>
      <c r="RLV23" s="244"/>
      <c r="RLW23" s="244"/>
      <c r="RLX23" s="244"/>
      <c r="RLY23" s="244"/>
      <c r="RLZ23" s="244"/>
      <c r="RMA23" s="244"/>
      <c r="RMB23" s="244"/>
      <c r="RMC23" s="244"/>
      <c r="RMD23" s="244"/>
      <c r="RME23" s="244"/>
      <c r="RMF23" s="244"/>
      <c r="RMG23" s="244"/>
      <c r="RMH23" s="244"/>
      <c r="RMI23" s="244"/>
      <c r="RMJ23" s="244"/>
      <c r="RMK23" s="244"/>
      <c r="RML23" s="244"/>
      <c r="RMM23" s="244"/>
      <c r="RMN23" s="244"/>
      <c r="RMO23" s="244"/>
      <c r="RMP23" s="244"/>
      <c r="RMQ23" s="244"/>
      <c r="RMR23" s="244"/>
      <c r="RMS23" s="244"/>
      <c r="RMT23" s="244"/>
      <c r="RMU23" s="244"/>
      <c r="RMV23" s="244"/>
      <c r="RMW23" s="244"/>
      <c r="RMX23" s="244"/>
      <c r="RMY23" s="244"/>
      <c r="RMZ23" s="244"/>
      <c r="RNA23" s="244"/>
      <c r="RNB23" s="244"/>
      <c r="RNC23" s="244"/>
      <c r="RND23" s="244"/>
      <c r="RNE23" s="244"/>
      <c r="RNF23" s="244"/>
      <c r="RNG23" s="244"/>
      <c r="RNH23" s="244"/>
      <c r="RNI23" s="244"/>
      <c r="RNJ23" s="244"/>
      <c r="RNK23" s="244"/>
      <c r="RNL23" s="244"/>
      <c r="RNM23" s="244"/>
      <c r="RNN23" s="244"/>
      <c r="RNO23" s="244"/>
      <c r="RNP23" s="244"/>
      <c r="RNQ23" s="244"/>
      <c r="RNR23" s="244"/>
      <c r="RNS23" s="244"/>
      <c r="RNT23" s="244"/>
      <c r="RNU23" s="244"/>
      <c r="RNV23" s="244"/>
      <c r="RNW23" s="244"/>
      <c r="RNX23" s="244"/>
      <c r="RNY23" s="244"/>
      <c r="RNZ23" s="244"/>
      <c r="ROA23" s="244"/>
      <c r="ROB23" s="244"/>
      <c r="ROC23" s="244"/>
      <c r="ROD23" s="244"/>
      <c r="ROE23" s="244"/>
      <c r="ROF23" s="244"/>
      <c r="ROG23" s="244"/>
      <c r="ROH23" s="244"/>
      <c r="ROI23" s="244"/>
      <c r="ROJ23" s="244"/>
      <c r="ROK23" s="244"/>
      <c r="ROL23" s="244"/>
      <c r="ROM23" s="244"/>
      <c r="RON23" s="244"/>
      <c r="ROO23" s="244"/>
      <c r="ROP23" s="244"/>
      <c r="ROQ23" s="244"/>
      <c r="ROR23" s="244"/>
      <c r="ROS23" s="244"/>
      <c r="ROT23" s="244"/>
      <c r="ROU23" s="244"/>
      <c r="ROV23" s="244"/>
      <c r="ROW23" s="244"/>
      <c r="ROX23" s="244"/>
      <c r="ROY23" s="244"/>
      <c r="ROZ23" s="244"/>
      <c r="RPA23" s="244"/>
      <c r="RPB23" s="244"/>
      <c r="RPC23" s="244"/>
      <c r="RPD23" s="244"/>
      <c r="RPE23" s="244"/>
      <c r="RPF23" s="244"/>
      <c r="RPG23" s="244"/>
      <c r="RPH23" s="244"/>
      <c r="RPI23" s="244"/>
      <c r="RPJ23" s="244"/>
      <c r="RPK23" s="244"/>
      <c r="RPL23" s="244"/>
      <c r="RPM23" s="244"/>
      <c r="RPN23" s="244"/>
      <c r="RPO23" s="244"/>
      <c r="RPP23" s="244"/>
      <c r="RPQ23" s="244"/>
      <c r="RPR23" s="244"/>
      <c r="RPS23" s="244"/>
      <c r="RPT23" s="244"/>
      <c r="RPU23" s="244"/>
      <c r="RPV23" s="244"/>
      <c r="RPW23" s="244"/>
      <c r="RPX23" s="244"/>
      <c r="RPY23" s="244"/>
      <c r="RPZ23" s="244"/>
      <c r="RQA23" s="244"/>
      <c r="RQB23" s="244"/>
      <c r="RQC23" s="244"/>
      <c r="RQD23" s="244"/>
      <c r="RQE23" s="244"/>
      <c r="RQF23" s="244"/>
      <c r="RQG23" s="244"/>
      <c r="RQH23" s="244"/>
      <c r="RQI23" s="244"/>
      <c r="RQJ23" s="244"/>
      <c r="RQK23" s="244"/>
      <c r="RQL23" s="244"/>
      <c r="RQM23" s="244"/>
      <c r="RQN23" s="244"/>
      <c r="RQO23" s="244"/>
      <c r="RQP23" s="244"/>
      <c r="RQQ23" s="244"/>
      <c r="RQR23" s="244"/>
      <c r="RQS23" s="244"/>
      <c r="RQT23" s="244"/>
      <c r="RQU23" s="244"/>
      <c r="RQV23" s="244"/>
      <c r="RQW23" s="244"/>
      <c r="RQX23" s="244"/>
      <c r="RQY23" s="244"/>
      <c r="RQZ23" s="244"/>
      <c r="RRA23" s="244"/>
      <c r="RRB23" s="244"/>
      <c r="RRC23" s="244"/>
      <c r="RRD23" s="244"/>
      <c r="RRE23" s="244"/>
      <c r="RRF23" s="244"/>
      <c r="RRG23" s="244"/>
      <c r="RRH23" s="244"/>
      <c r="RRI23" s="244"/>
      <c r="RRJ23" s="244"/>
      <c r="RRK23" s="244"/>
      <c r="RRL23" s="244"/>
      <c r="RRM23" s="244"/>
      <c r="RRN23" s="244"/>
      <c r="RRO23" s="244"/>
      <c r="RRP23" s="244"/>
      <c r="RRQ23" s="244"/>
      <c r="RRR23" s="244"/>
      <c r="RRS23" s="244"/>
      <c r="RRT23" s="244"/>
      <c r="RRU23" s="244"/>
      <c r="RRV23" s="244"/>
      <c r="RRW23" s="244"/>
      <c r="RRX23" s="244"/>
      <c r="RRY23" s="244"/>
      <c r="RRZ23" s="244"/>
      <c r="RSA23" s="244"/>
      <c r="RSB23" s="244"/>
      <c r="RSC23" s="244"/>
      <c r="RSD23" s="244"/>
      <c r="RSE23" s="244"/>
      <c r="RSF23" s="244"/>
      <c r="RSG23" s="244"/>
      <c r="RSH23" s="244"/>
      <c r="RSI23" s="244"/>
      <c r="RSJ23" s="244"/>
      <c r="RSK23" s="244"/>
      <c r="RSL23" s="244"/>
      <c r="RSM23" s="244"/>
      <c r="RSN23" s="244"/>
      <c r="RSO23" s="244"/>
      <c r="RSP23" s="244"/>
      <c r="RSQ23" s="244"/>
      <c r="RSR23" s="244"/>
      <c r="RSS23" s="244"/>
      <c r="RST23" s="244"/>
      <c r="RSU23" s="244"/>
      <c r="RSV23" s="244"/>
      <c r="RSW23" s="244"/>
      <c r="RSX23" s="244"/>
      <c r="RSY23" s="244"/>
      <c r="RSZ23" s="244"/>
      <c r="RTA23" s="244"/>
      <c r="RTB23" s="244"/>
      <c r="RTC23" s="244"/>
      <c r="RTD23" s="244"/>
      <c r="RTE23" s="244"/>
      <c r="RTF23" s="244"/>
      <c r="RTG23" s="244"/>
      <c r="RTH23" s="244"/>
      <c r="RTI23" s="244"/>
      <c r="RTJ23" s="244"/>
      <c r="RTK23" s="244"/>
      <c r="RTL23" s="244"/>
      <c r="RTM23" s="244"/>
      <c r="RTN23" s="244"/>
      <c r="RTO23" s="244"/>
      <c r="RTP23" s="244"/>
      <c r="RTQ23" s="244"/>
      <c r="RTR23" s="244"/>
      <c r="RTS23" s="244"/>
      <c r="RTT23" s="244"/>
      <c r="RTU23" s="244"/>
      <c r="RTV23" s="244"/>
      <c r="RTW23" s="244"/>
      <c r="RTX23" s="244"/>
      <c r="RTY23" s="244"/>
      <c r="RTZ23" s="244"/>
      <c r="RUA23" s="244"/>
      <c r="RUB23" s="244"/>
      <c r="RUC23" s="244"/>
      <c r="RUD23" s="244"/>
      <c r="RUE23" s="244"/>
      <c r="RUF23" s="244"/>
      <c r="RUG23" s="244"/>
      <c r="RUH23" s="244"/>
      <c r="RUI23" s="244"/>
      <c r="RUJ23" s="244"/>
      <c r="RUK23" s="244"/>
      <c r="RUL23" s="244"/>
      <c r="RUM23" s="244"/>
      <c r="RUN23" s="244"/>
      <c r="RUO23" s="244"/>
      <c r="RUP23" s="244"/>
      <c r="RUQ23" s="244"/>
      <c r="RUR23" s="244"/>
      <c r="RUS23" s="244"/>
      <c r="RUT23" s="244"/>
      <c r="RUU23" s="244"/>
      <c r="RUV23" s="244"/>
      <c r="RUW23" s="244"/>
      <c r="RUX23" s="244"/>
      <c r="RUY23" s="244"/>
      <c r="RUZ23" s="244"/>
      <c r="RVA23" s="244"/>
      <c r="RVB23" s="244"/>
      <c r="RVC23" s="244"/>
      <c r="RVD23" s="244"/>
      <c r="RVE23" s="244"/>
      <c r="RVF23" s="244"/>
      <c r="RVG23" s="244"/>
      <c r="RVH23" s="244"/>
      <c r="RVI23" s="244"/>
      <c r="RVJ23" s="244"/>
      <c r="RVK23" s="244"/>
      <c r="RVL23" s="244"/>
      <c r="RVM23" s="244"/>
      <c r="RVN23" s="244"/>
      <c r="RVO23" s="244"/>
      <c r="RVP23" s="244"/>
      <c r="RVQ23" s="244"/>
      <c r="RVR23" s="244"/>
      <c r="RVS23" s="244"/>
      <c r="RVT23" s="244"/>
      <c r="RVU23" s="244"/>
      <c r="RVV23" s="244"/>
      <c r="RVW23" s="244"/>
      <c r="RVX23" s="244"/>
      <c r="RVY23" s="244"/>
      <c r="RVZ23" s="244"/>
      <c r="RWA23" s="244"/>
      <c r="RWB23" s="244"/>
      <c r="RWC23" s="244"/>
      <c r="RWD23" s="244"/>
      <c r="RWE23" s="244"/>
      <c r="RWF23" s="244"/>
      <c r="RWG23" s="244"/>
      <c r="RWH23" s="244"/>
      <c r="RWI23" s="244"/>
      <c r="RWJ23" s="244"/>
      <c r="RWK23" s="244"/>
      <c r="RWL23" s="244"/>
      <c r="RWM23" s="244"/>
      <c r="RWN23" s="244"/>
      <c r="RWO23" s="244"/>
      <c r="RWP23" s="244"/>
      <c r="RWQ23" s="244"/>
      <c r="RWR23" s="244"/>
      <c r="RWS23" s="244"/>
      <c r="RWT23" s="244"/>
      <c r="RWU23" s="244"/>
      <c r="RWV23" s="244"/>
      <c r="RWW23" s="244"/>
      <c r="RWX23" s="244"/>
      <c r="RWY23" s="244"/>
      <c r="RWZ23" s="244"/>
      <c r="RXA23" s="244"/>
      <c r="RXB23" s="244"/>
      <c r="RXC23" s="244"/>
      <c r="RXD23" s="244"/>
      <c r="RXE23" s="244"/>
      <c r="RXF23" s="244"/>
      <c r="RXG23" s="244"/>
      <c r="RXH23" s="244"/>
      <c r="RXI23" s="244"/>
      <c r="RXJ23" s="244"/>
      <c r="RXK23" s="244"/>
      <c r="RXL23" s="244"/>
      <c r="RXM23" s="244"/>
      <c r="RXN23" s="244"/>
      <c r="RXO23" s="244"/>
      <c r="RXP23" s="244"/>
      <c r="RXQ23" s="244"/>
      <c r="RXR23" s="244"/>
      <c r="RXS23" s="244"/>
      <c r="RXT23" s="244"/>
      <c r="RXU23" s="244"/>
      <c r="RXV23" s="244"/>
      <c r="RXW23" s="244"/>
      <c r="RXX23" s="244"/>
      <c r="RXY23" s="244"/>
      <c r="RXZ23" s="244"/>
      <c r="RYA23" s="244"/>
      <c r="RYB23" s="244"/>
      <c r="RYC23" s="244"/>
      <c r="RYD23" s="244"/>
      <c r="RYE23" s="244"/>
      <c r="RYF23" s="244"/>
      <c r="RYG23" s="244"/>
      <c r="RYH23" s="244"/>
      <c r="RYI23" s="244"/>
      <c r="RYJ23" s="244"/>
      <c r="RYK23" s="244"/>
      <c r="RYL23" s="244"/>
      <c r="RYM23" s="244"/>
      <c r="RYN23" s="244"/>
      <c r="RYO23" s="244"/>
      <c r="RYP23" s="244"/>
      <c r="RYQ23" s="244"/>
      <c r="RYR23" s="244"/>
      <c r="RYS23" s="244"/>
      <c r="RYT23" s="244"/>
      <c r="RYU23" s="244"/>
      <c r="RYV23" s="244"/>
      <c r="RYW23" s="244"/>
      <c r="RYX23" s="244"/>
      <c r="RYY23" s="244"/>
      <c r="RYZ23" s="244"/>
      <c r="RZA23" s="244"/>
      <c r="RZB23" s="244"/>
      <c r="RZC23" s="244"/>
      <c r="RZD23" s="244"/>
      <c r="RZE23" s="244"/>
      <c r="RZF23" s="244"/>
      <c r="RZG23" s="244"/>
      <c r="RZH23" s="244"/>
      <c r="RZI23" s="244"/>
      <c r="RZJ23" s="244"/>
      <c r="RZK23" s="244"/>
      <c r="RZL23" s="244"/>
      <c r="RZM23" s="244"/>
      <c r="RZN23" s="244"/>
      <c r="RZO23" s="244"/>
      <c r="RZP23" s="244"/>
      <c r="RZQ23" s="244"/>
      <c r="RZR23" s="244"/>
      <c r="RZS23" s="244"/>
      <c r="RZT23" s="244"/>
      <c r="RZU23" s="244"/>
      <c r="RZV23" s="244"/>
      <c r="RZW23" s="244"/>
      <c r="RZX23" s="244"/>
      <c r="RZY23" s="244"/>
      <c r="RZZ23" s="244"/>
      <c r="SAA23" s="244"/>
      <c r="SAB23" s="244"/>
      <c r="SAC23" s="244"/>
      <c r="SAD23" s="244"/>
      <c r="SAE23" s="244"/>
      <c r="SAF23" s="244"/>
      <c r="SAG23" s="244"/>
      <c r="SAH23" s="244"/>
      <c r="SAI23" s="244"/>
      <c r="SAJ23" s="244"/>
      <c r="SAK23" s="244"/>
      <c r="SAL23" s="244"/>
      <c r="SAM23" s="244"/>
      <c r="SAN23" s="244"/>
      <c r="SAO23" s="244"/>
      <c r="SAP23" s="244"/>
      <c r="SAQ23" s="244"/>
      <c r="SAR23" s="244"/>
      <c r="SAS23" s="244"/>
      <c r="SAT23" s="244"/>
      <c r="SAU23" s="244"/>
      <c r="SAV23" s="244"/>
      <c r="SAW23" s="244"/>
      <c r="SAX23" s="244"/>
      <c r="SAY23" s="244"/>
      <c r="SAZ23" s="244"/>
      <c r="SBA23" s="244"/>
      <c r="SBB23" s="244"/>
      <c r="SBC23" s="244"/>
      <c r="SBD23" s="244"/>
      <c r="SBE23" s="244"/>
      <c r="SBF23" s="244"/>
      <c r="SBG23" s="244"/>
      <c r="SBH23" s="244"/>
      <c r="SBI23" s="244"/>
      <c r="SBJ23" s="244"/>
      <c r="SBK23" s="244"/>
      <c r="SBL23" s="244"/>
      <c r="SBM23" s="244"/>
      <c r="SBN23" s="244"/>
      <c r="SBO23" s="244"/>
      <c r="SBP23" s="244"/>
      <c r="SBQ23" s="244"/>
      <c r="SBR23" s="244"/>
      <c r="SBS23" s="244"/>
      <c r="SBT23" s="244"/>
      <c r="SBU23" s="244"/>
      <c r="SBV23" s="244"/>
      <c r="SBW23" s="244"/>
      <c r="SBX23" s="244"/>
      <c r="SBY23" s="244"/>
      <c r="SBZ23" s="244"/>
      <c r="SCA23" s="244"/>
      <c r="SCB23" s="244"/>
      <c r="SCC23" s="244"/>
      <c r="SCD23" s="244"/>
      <c r="SCE23" s="244"/>
      <c r="SCF23" s="244"/>
      <c r="SCG23" s="244"/>
      <c r="SCH23" s="244"/>
      <c r="SCI23" s="244"/>
      <c r="SCJ23" s="244"/>
      <c r="SCK23" s="244"/>
      <c r="SCL23" s="244"/>
      <c r="SCM23" s="244"/>
      <c r="SCN23" s="244"/>
      <c r="SCO23" s="244"/>
      <c r="SCP23" s="244"/>
      <c r="SCQ23" s="244"/>
      <c r="SCR23" s="244"/>
      <c r="SCS23" s="244"/>
      <c r="SCT23" s="244"/>
      <c r="SCU23" s="244"/>
      <c r="SCV23" s="244"/>
      <c r="SCW23" s="244"/>
      <c r="SCX23" s="244"/>
      <c r="SCY23" s="244"/>
      <c r="SCZ23" s="244"/>
      <c r="SDA23" s="244"/>
      <c r="SDB23" s="244"/>
      <c r="SDC23" s="244"/>
      <c r="SDD23" s="244"/>
      <c r="SDE23" s="244"/>
      <c r="SDF23" s="244"/>
      <c r="SDG23" s="244"/>
      <c r="SDH23" s="244"/>
      <c r="SDI23" s="244"/>
      <c r="SDJ23" s="244"/>
      <c r="SDK23" s="244"/>
      <c r="SDL23" s="244"/>
      <c r="SDM23" s="244"/>
      <c r="SDN23" s="244"/>
      <c r="SDO23" s="244"/>
      <c r="SDP23" s="244"/>
      <c r="SDQ23" s="244"/>
      <c r="SDR23" s="244"/>
      <c r="SDS23" s="244"/>
      <c r="SDT23" s="244"/>
      <c r="SDU23" s="244"/>
      <c r="SDV23" s="244"/>
      <c r="SDW23" s="244"/>
      <c r="SDX23" s="244"/>
      <c r="SDY23" s="244"/>
      <c r="SDZ23" s="244"/>
      <c r="SEA23" s="244"/>
      <c r="SEB23" s="244"/>
      <c r="SEC23" s="244"/>
      <c r="SED23" s="244"/>
      <c r="SEE23" s="244"/>
      <c r="SEF23" s="244"/>
      <c r="SEG23" s="244"/>
      <c r="SEH23" s="244"/>
      <c r="SEI23" s="244"/>
      <c r="SEJ23" s="244"/>
      <c r="SEK23" s="244"/>
      <c r="SEL23" s="244"/>
      <c r="SEM23" s="244"/>
      <c r="SEN23" s="244"/>
      <c r="SEO23" s="244"/>
      <c r="SEP23" s="244"/>
      <c r="SEQ23" s="244"/>
      <c r="SER23" s="244"/>
      <c r="SES23" s="244"/>
      <c r="SET23" s="244"/>
      <c r="SEU23" s="244"/>
      <c r="SEV23" s="244"/>
      <c r="SEW23" s="244"/>
      <c r="SEX23" s="244"/>
      <c r="SEY23" s="244"/>
      <c r="SEZ23" s="244"/>
      <c r="SFA23" s="244"/>
      <c r="SFB23" s="244"/>
      <c r="SFC23" s="244"/>
      <c r="SFD23" s="244"/>
      <c r="SFE23" s="244"/>
      <c r="SFF23" s="244"/>
      <c r="SFG23" s="244"/>
      <c r="SFH23" s="244"/>
      <c r="SFI23" s="244"/>
      <c r="SFJ23" s="244"/>
      <c r="SFK23" s="244"/>
      <c r="SFL23" s="244"/>
      <c r="SFM23" s="244"/>
      <c r="SFN23" s="244"/>
      <c r="SFO23" s="244"/>
      <c r="SFP23" s="244"/>
      <c r="SFQ23" s="244"/>
      <c r="SFR23" s="244"/>
      <c r="SFS23" s="244"/>
      <c r="SFT23" s="244"/>
      <c r="SFU23" s="244"/>
      <c r="SFV23" s="244"/>
      <c r="SFW23" s="244"/>
      <c r="SFX23" s="244"/>
      <c r="SFY23" s="244"/>
      <c r="SFZ23" s="244"/>
      <c r="SGA23" s="244"/>
      <c r="SGB23" s="244"/>
      <c r="SGC23" s="244"/>
      <c r="SGD23" s="244"/>
      <c r="SGE23" s="244"/>
      <c r="SGF23" s="244"/>
      <c r="SGG23" s="244"/>
      <c r="SGH23" s="244"/>
      <c r="SGI23" s="244"/>
      <c r="SGJ23" s="244"/>
      <c r="SGK23" s="244"/>
      <c r="SGL23" s="244"/>
      <c r="SGM23" s="244"/>
      <c r="SGN23" s="244"/>
      <c r="SGO23" s="244"/>
      <c r="SGP23" s="244"/>
      <c r="SGQ23" s="244"/>
      <c r="SGR23" s="244"/>
      <c r="SGS23" s="244"/>
      <c r="SGT23" s="244"/>
      <c r="SGU23" s="244"/>
      <c r="SGV23" s="244"/>
      <c r="SGW23" s="244"/>
      <c r="SGX23" s="244"/>
      <c r="SGY23" s="244"/>
      <c r="SGZ23" s="244"/>
      <c r="SHA23" s="244"/>
      <c r="SHB23" s="244"/>
      <c r="SHC23" s="244"/>
      <c r="SHD23" s="244"/>
      <c r="SHE23" s="244"/>
      <c r="SHF23" s="244"/>
      <c r="SHG23" s="244"/>
      <c r="SHH23" s="244"/>
      <c r="SHI23" s="244"/>
      <c r="SHJ23" s="244"/>
      <c r="SHK23" s="244"/>
      <c r="SHL23" s="244"/>
      <c r="SHM23" s="244"/>
      <c r="SHN23" s="244"/>
      <c r="SHO23" s="244"/>
      <c r="SHP23" s="244"/>
      <c r="SHQ23" s="244"/>
      <c r="SHR23" s="244"/>
      <c r="SHS23" s="244"/>
      <c r="SHT23" s="244"/>
      <c r="SHU23" s="244"/>
      <c r="SHV23" s="244"/>
      <c r="SHW23" s="244"/>
      <c r="SHX23" s="244"/>
      <c r="SHY23" s="244"/>
      <c r="SHZ23" s="244"/>
      <c r="SIA23" s="244"/>
      <c r="SIB23" s="244"/>
      <c r="SIC23" s="244"/>
      <c r="SID23" s="244"/>
      <c r="SIE23" s="244"/>
      <c r="SIF23" s="244"/>
      <c r="SIG23" s="244"/>
      <c r="SIH23" s="244"/>
      <c r="SII23" s="244"/>
      <c r="SIJ23" s="244"/>
      <c r="SIK23" s="244"/>
      <c r="SIL23" s="244"/>
      <c r="SIM23" s="244"/>
      <c r="SIN23" s="244"/>
      <c r="SIO23" s="244"/>
      <c r="SIP23" s="244"/>
      <c r="SIQ23" s="244"/>
      <c r="SIR23" s="244"/>
      <c r="SIS23" s="244"/>
      <c r="SIT23" s="244"/>
      <c r="SIU23" s="244"/>
      <c r="SIV23" s="244"/>
      <c r="SIW23" s="244"/>
      <c r="SIX23" s="244"/>
      <c r="SIY23" s="244"/>
      <c r="SIZ23" s="244"/>
      <c r="SJA23" s="244"/>
      <c r="SJB23" s="244"/>
      <c r="SJC23" s="244"/>
      <c r="SJD23" s="244"/>
      <c r="SJE23" s="244"/>
      <c r="SJF23" s="244"/>
      <c r="SJG23" s="244"/>
      <c r="SJH23" s="244"/>
      <c r="SJI23" s="244"/>
      <c r="SJJ23" s="244"/>
      <c r="SJK23" s="244"/>
      <c r="SJL23" s="244"/>
      <c r="SJM23" s="244"/>
      <c r="SJN23" s="244"/>
      <c r="SJO23" s="244"/>
      <c r="SJP23" s="244"/>
      <c r="SJQ23" s="244"/>
      <c r="SJR23" s="244"/>
      <c r="SJS23" s="244"/>
      <c r="SJT23" s="244"/>
      <c r="SJU23" s="244"/>
      <c r="SJV23" s="244"/>
      <c r="SJW23" s="244"/>
      <c r="SJX23" s="244"/>
      <c r="SJY23" s="244"/>
      <c r="SJZ23" s="244"/>
      <c r="SKA23" s="244"/>
      <c r="SKB23" s="244"/>
      <c r="SKC23" s="244"/>
      <c r="SKD23" s="244"/>
      <c r="SKE23" s="244"/>
      <c r="SKF23" s="244"/>
      <c r="SKG23" s="244"/>
      <c r="SKH23" s="244"/>
      <c r="SKI23" s="244"/>
      <c r="SKJ23" s="244"/>
      <c r="SKK23" s="244"/>
      <c r="SKL23" s="244"/>
      <c r="SKM23" s="244"/>
      <c r="SKN23" s="244"/>
      <c r="SKO23" s="244"/>
      <c r="SKP23" s="244"/>
      <c r="SKQ23" s="244"/>
      <c r="SKR23" s="244"/>
      <c r="SKS23" s="244"/>
      <c r="SKT23" s="244"/>
      <c r="SKU23" s="244"/>
      <c r="SKV23" s="244"/>
      <c r="SKW23" s="244"/>
      <c r="SKX23" s="244"/>
      <c r="SKY23" s="244"/>
      <c r="SKZ23" s="244"/>
      <c r="SLA23" s="244"/>
      <c r="SLB23" s="244"/>
      <c r="SLC23" s="244"/>
      <c r="SLD23" s="244"/>
      <c r="SLE23" s="244"/>
      <c r="SLF23" s="244"/>
      <c r="SLG23" s="244"/>
      <c r="SLH23" s="244"/>
      <c r="SLI23" s="244"/>
      <c r="SLJ23" s="244"/>
      <c r="SLK23" s="244"/>
      <c r="SLL23" s="244"/>
      <c r="SLM23" s="244"/>
      <c r="SLN23" s="244"/>
      <c r="SLO23" s="244"/>
      <c r="SLP23" s="244"/>
      <c r="SLQ23" s="244"/>
      <c r="SLR23" s="244"/>
      <c r="SLS23" s="244"/>
      <c r="SLT23" s="244"/>
      <c r="SLU23" s="244"/>
      <c r="SLV23" s="244"/>
      <c r="SLW23" s="244"/>
      <c r="SLX23" s="244"/>
      <c r="SLY23" s="244"/>
      <c r="SLZ23" s="244"/>
      <c r="SMA23" s="244"/>
      <c r="SMB23" s="244"/>
      <c r="SMC23" s="244"/>
      <c r="SMD23" s="244"/>
      <c r="SME23" s="244"/>
      <c r="SMF23" s="244"/>
      <c r="SMG23" s="244"/>
      <c r="SMH23" s="244"/>
      <c r="SMI23" s="244"/>
      <c r="SMJ23" s="244"/>
      <c r="SMK23" s="244"/>
      <c r="SML23" s="244"/>
      <c r="SMM23" s="244"/>
      <c r="SMN23" s="244"/>
      <c r="SMO23" s="244"/>
      <c r="SMP23" s="244"/>
      <c r="SMQ23" s="244"/>
      <c r="SMR23" s="244"/>
      <c r="SMS23" s="244"/>
      <c r="SMT23" s="244"/>
      <c r="SMU23" s="244"/>
      <c r="SMV23" s="244"/>
      <c r="SMW23" s="244"/>
      <c r="SMX23" s="244"/>
      <c r="SMY23" s="244"/>
      <c r="SMZ23" s="244"/>
      <c r="SNA23" s="244"/>
      <c r="SNB23" s="244"/>
      <c r="SNC23" s="244"/>
      <c r="SND23" s="244"/>
      <c r="SNE23" s="244"/>
      <c r="SNF23" s="244"/>
      <c r="SNG23" s="244"/>
      <c r="SNH23" s="244"/>
      <c r="SNI23" s="244"/>
      <c r="SNJ23" s="244"/>
      <c r="SNK23" s="244"/>
      <c r="SNL23" s="244"/>
      <c r="SNM23" s="244"/>
      <c r="SNN23" s="244"/>
      <c r="SNO23" s="244"/>
      <c r="SNP23" s="244"/>
      <c r="SNQ23" s="244"/>
      <c r="SNR23" s="244"/>
      <c r="SNS23" s="244"/>
      <c r="SNT23" s="244"/>
      <c r="SNU23" s="244"/>
      <c r="SNV23" s="244"/>
      <c r="SNW23" s="244"/>
      <c r="SNX23" s="244"/>
      <c r="SNY23" s="244"/>
      <c r="SNZ23" s="244"/>
      <c r="SOA23" s="244"/>
      <c r="SOB23" s="244"/>
      <c r="SOC23" s="244"/>
      <c r="SOD23" s="244"/>
      <c r="SOE23" s="244"/>
      <c r="SOF23" s="244"/>
      <c r="SOG23" s="244"/>
      <c r="SOH23" s="244"/>
      <c r="SOI23" s="244"/>
      <c r="SOJ23" s="244"/>
      <c r="SOK23" s="244"/>
      <c r="SOL23" s="244"/>
      <c r="SOM23" s="244"/>
      <c r="SON23" s="244"/>
      <c r="SOO23" s="244"/>
      <c r="SOP23" s="244"/>
      <c r="SOQ23" s="244"/>
      <c r="SOR23" s="244"/>
      <c r="SOS23" s="244"/>
      <c r="SOT23" s="244"/>
      <c r="SOU23" s="244"/>
      <c r="SOV23" s="244"/>
      <c r="SOW23" s="244"/>
      <c r="SOX23" s="244"/>
      <c r="SOY23" s="244"/>
      <c r="SOZ23" s="244"/>
      <c r="SPA23" s="244"/>
      <c r="SPB23" s="244"/>
      <c r="SPC23" s="244"/>
      <c r="SPD23" s="244"/>
      <c r="SPE23" s="244"/>
      <c r="SPF23" s="244"/>
      <c r="SPG23" s="244"/>
      <c r="SPH23" s="244"/>
      <c r="SPI23" s="244"/>
      <c r="SPJ23" s="244"/>
      <c r="SPK23" s="244"/>
      <c r="SPL23" s="244"/>
      <c r="SPM23" s="244"/>
      <c r="SPN23" s="244"/>
      <c r="SPO23" s="244"/>
      <c r="SPP23" s="244"/>
      <c r="SPQ23" s="244"/>
      <c r="SPR23" s="244"/>
      <c r="SPS23" s="244"/>
      <c r="SPT23" s="244"/>
      <c r="SPU23" s="244"/>
      <c r="SPV23" s="244"/>
      <c r="SPW23" s="244"/>
      <c r="SPX23" s="244"/>
      <c r="SPY23" s="244"/>
      <c r="SPZ23" s="244"/>
      <c r="SQA23" s="244"/>
      <c r="SQB23" s="244"/>
      <c r="SQC23" s="244"/>
      <c r="SQD23" s="244"/>
      <c r="SQE23" s="244"/>
      <c r="SQF23" s="244"/>
      <c r="SQG23" s="244"/>
      <c r="SQH23" s="244"/>
      <c r="SQI23" s="244"/>
      <c r="SQJ23" s="244"/>
      <c r="SQK23" s="244"/>
      <c r="SQL23" s="244"/>
      <c r="SQM23" s="244"/>
      <c r="SQN23" s="244"/>
      <c r="SQO23" s="244"/>
      <c r="SQP23" s="244"/>
      <c r="SQQ23" s="244"/>
      <c r="SQR23" s="244"/>
      <c r="SQS23" s="244"/>
      <c r="SQT23" s="244"/>
      <c r="SQU23" s="244"/>
      <c r="SQV23" s="244"/>
      <c r="SQW23" s="244"/>
      <c r="SQX23" s="244"/>
      <c r="SQY23" s="244"/>
      <c r="SQZ23" s="244"/>
      <c r="SRA23" s="244"/>
      <c r="SRB23" s="244"/>
      <c r="SRC23" s="244"/>
      <c r="SRD23" s="244"/>
      <c r="SRE23" s="244"/>
      <c r="SRF23" s="244"/>
      <c r="SRG23" s="244"/>
      <c r="SRH23" s="244"/>
      <c r="SRI23" s="244"/>
      <c r="SRJ23" s="244"/>
      <c r="SRK23" s="244"/>
      <c r="SRL23" s="244"/>
      <c r="SRM23" s="244"/>
      <c r="SRN23" s="244"/>
      <c r="SRO23" s="244"/>
      <c r="SRP23" s="244"/>
      <c r="SRQ23" s="244"/>
      <c r="SRR23" s="244"/>
      <c r="SRS23" s="244"/>
      <c r="SRT23" s="244"/>
      <c r="SRU23" s="244"/>
      <c r="SRV23" s="244"/>
      <c r="SRW23" s="244"/>
      <c r="SRX23" s="244"/>
      <c r="SRY23" s="244"/>
      <c r="SRZ23" s="244"/>
      <c r="SSA23" s="244"/>
      <c r="SSB23" s="244"/>
      <c r="SSC23" s="244"/>
      <c r="SSD23" s="244"/>
      <c r="SSE23" s="244"/>
      <c r="SSF23" s="244"/>
      <c r="SSG23" s="244"/>
      <c r="SSH23" s="244"/>
      <c r="SSI23" s="244"/>
      <c r="SSJ23" s="244"/>
      <c r="SSK23" s="244"/>
      <c r="SSL23" s="244"/>
      <c r="SSM23" s="244"/>
      <c r="SSN23" s="244"/>
      <c r="SSO23" s="244"/>
      <c r="SSP23" s="244"/>
      <c r="SSQ23" s="244"/>
      <c r="SSR23" s="244"/>
      <c r="SSS23" s="244"/>
      <c r="SST23" s="244"/>
      <c r="SSU23" s="244"/>
      <c r="SSV23" s="244"/>
      <c r="SSW23" s="244"/>
      <c r="SSX23" s="244"/>
      <c r="SSY23" s="244"/>
      <c r="SSZ23" s="244"/>
      <c r="STA23" s="244"/>
      <c r="STB23" s="244"/>
      <c r="STC23" s="244"/>
      <c r="STD23" s="244"/>
      <c r="STE23" s="244"/>
      <c r="STF23" s="244"/>
      <c r="STG23" s="244"/>
      <c r="STH23" s="244"/>
      <c r="STI23" s="244"/>
      <c r="STJ23" s="244"/>
      <c r="STK23" s="244"/>
      <c r="STL23" s="244"/>
      <c r="STM23" s="244"/>
      <c r="STN23" s="244"/>
      <c r="STO23" s="244"/>
      <c r="STP23" s="244"/>
      <c r="STQ23" s="244"/>
      <c r="STR23" s="244"/>
      <c r="STS23" s="244"/>
      <c r="STT23" s="244"/>
      <c r="STU23" s="244"/>
      <c r="STV23" s="244"/>
      <c r="STW23" s="244"/>
      <c r="STX23" s="244"/>
      <c r="STY23" s="244"/>
      <c r="STZ23" s="244"/>
      <c r="SUA23" s="244"/>
      <c r="SUB23" s="244"/>
      <c r="SUC23" s="244"/>
      <c r="SUD23" s="244"/>
      <c r="SUE23" s="244"/>
      <c r="SUF23" s="244"/>
      <c r="SUG23" s="244"/>
      <c r="SUH23" s="244"/>
      <c r="SUI23" s="244"/>
      <c r="SUJ23" s="244"/>
      <c r="SUK23" s="244"/>
      <c r="SUL23" s="244"/>
      <c r="SUM23" s="244"/>
      <c r="SUN23" s="244"/>
      <c r="SUO23" s="244"/>
      <c r="SUP23" s="244"/>
      <c r="SUQ23" s="244"/>
      <c r="SUR23" s="244"/>
      <c r="SUS23" s="244"/>
      <c r="SUT23" s="244"/>
      <c r="SUU23" s="244"/>
      <c r="SUV23" s="244"/>
      <c r="SUW23" s="244"/>
      <c r="SUX23" s="244"/>
      <c r="SUY23" s="244"/>
      <c r="SUZ23" s="244"/>
      <c r="SVA23" s="244"/>
      <c r="SVB23" s="244"/>
      <c r="SVC23" s="244"/>
      <c r="SVD23" s="244"/>
      <c r="SVE23" s="244"/>
      <c r="SVF23" s="244"/>
      <c r="SVG23" s="244"/>
      <c r="SVH23" s="244"/>
      <c r="SVI23" s="244"/>
      <c r="SVJ23" s="244"/>
      <c r="SVK23" s="244"/>
      <c r="SVL23" s="244"/>
      <c r="SVM23" s="244"/>
      <c r="SVN23" s="244"/>
      <c r="SVO23" s="244"/>
      <c r="SVP23" s="244"/>
      <c r="SVQ23" s="244"/>
      <c r="SVR23" s="244"/>
      <c r="SVS23" s="244"/>
      <c r="SVT23" s="244"/>
      <c r="SVU23" s="244"/>
      <c r="SVV23" s="244"/>
      <c r="SVW23" s="244"/>
      <c r="SVX23" s="244"/>
      <c r="SVY23" s="244"/>
      <c r="SVZ23" s="244"/>
      <c r="SWA23" s="244"/>
      <c r="SWB23" s="244"/>
      <c r="SWC23" s="244"/>
      <c r="SWD23" s="244"/>
      <c r="SWE23" s="244"/>
      <c r="SWF23" s="244"/>
      <c r="SWG23" s="244"/>
      <c r="SWH23" s="244"/>
      <c r="SWI23" s="244"/>
      <c r="SWJ23" s="244"/>
      <c r="SWK23" s="244"/>
      <c r="SWL23" s="244"/>
      <c r="SWM23" s="244"/>
      <c r="SWN23" s="244"/>
      <c r="SWO23" s="244"/>
      <c r="SWP23" s="244"/>
      <c r="SWQ23" s="244"/>
      <c r="SWR23" s="244"/>
      <c r="SWS23" s="244"/>
      <c r="SWT23" s="244"/>
      <c r="SWU23" s="244"/>
      <c r="SWV23" s="244"/>
      <c r="SWW23" s="244"/>
      <c r="SWX23" s="244"/>
      <c r="SWY23" s="244"/>
      <c r="SWZ23" s="244"/>
      <c r="SXA23" s="244"/>
      <c r="SXB23" s="244"/>
      <c r="SXC23" s="244"/>
      <c r="SXD23" s="244"/>
      <c r="SXE23" s="244"/>
      <c r="SXF23" s="244"/>
      <c r="SXG23" s="244"/>
      <c r="SXH23" s="244"/>
      <c r="SXI23" s="244"/>
      <c r="SXJ23" s="244"/>
      <c r="SXK23" s="244"/>
      <c r="SXL23" s="244"/>
      <c r="SXM23" s="244"/>
      <c r="SXN23" s="244"/>
      <c r="SXO23" s="244"/>
      <c r="SXP23" s="244"/>
      <c r="SXQ23" s="244"/>
      <c r="SXR23" s="244"/>
      <c r="SXS23" s="244"/>
      <c r="SXT23" s="244"/>
      <c r="SXU23" s="244"/>
      <c r="SXV23" s="244"/>
      <c r="SXW23" s="244"/>
      <c r="SXX23" s="244"/>
      <c r="SXY23" s="244"/>
      <c r="SXZ23" s="244"/>
      <c r="SYA23" s="244"/>
      <c r="SYB23" s="244"/>
      <c r="SYC23" s="244"/>
      <c r="SYD23" s="244"/>
      <c r="SYE23" s="244"/>
      <c r="SYF23" s="244"/>
      <c r="SYG23" s="244"/>
      <c r="SYH23" s="244"/>
      <c r="SYI23" s="244"/>
      <c r="SYJ23" s="244"/>
      <c r="SYK23" s="244"/>
      <c r="SYL23" s="244"/>
      <c r="SYM23" s="244"/>
      <c r="SYN23" s="244"/>
      <c r="SYO23" s="244"/>
      <c r="SYP23" s="244"/>
      <c r="SYQ23" s="244"/>
      <c r="SYR23" s="244"/>
      <c r="SYS23" s="244"/>
      <c r="SYT23" s="244"/>
      <c r="SYU23" s="244"/>
      <c r="SYV23" s="244"/>
      <c r="SYW23" s="244"/>
      <c r="SYX23" s="244"/>
      <c r="SYY23" s="244"/>
      <c r="SYZ23" s="244"/>
      <c r="SZA23" s="244"/>
      <c r="SZB23" s="244"/>
      <c r="SZC23" s="244"/>
      <c r="SZD23" s="244"/>
      <c r="SZE23" s="244"/>
      <c r="SZF23" s="244"/>
      <c r="SZG23" s="244"/>
      <c r="SZH23" s="244"/>
      <c r="SZI23" s="244"/>
      <c r="SZJ23" s="244"/>
      <c r="SZK23" s="244"/>
      <c r="SZL23" s="244"/>
      <c r="SZM23" s="244"/>
      <c r="SZN23" s="244"/>
      <c r="SZO23" s="244"/>
      <c r="SZP23" s="244"/>
      <c r="SZQ23" s="244"/>
      <c r="SZR23" s="244"/>
      <c r="SZS23" s="244"/>
      <c r="SZT23" s="244"/>
      <c r="SZU23" s="244"/>
      <c r="SZV23" s="244"/>
      <c r="SZW23" s="244"/>
      <c r="SZX23" s="244"/>
      <c r="SZY23" s="244"/>
      <c r="SZZ23" s="244"/>
      <c r="TAA23" s="244"/>
      <c r="TAB23" s="244"/>
      <c r="TAC23" s="244"/>
      <c r="TAD23" s="244"/>
      <c r="TAE23" s="244"/>
      <c r="TAF23" s="244"/>
      <c r="TAG23" s="244"/>
      <c r="TAH23" s="244"/>
      <c r="TAI23" s="244"/>
      <c r="TAJ23" s="244"/>
      <c r="TAK23" s="244"/>
      <c r="TAL23" s="244"/>
      <c r="TAM23" s="244"/>
      <c r="TAN23" s="244"/>
      <c r="TAO23" s="244"/>
      <c r="TAP23" s="244"/>
      <c r="TAQ23" s="244"/>
      <c r="TAR23" s="244"/>
      <c r="TAS23" s="244"/>
      <c r="TAT23" s="244"/>
      <c r="TAU23" s="244"/>
      <c r="TAV23" s="244"/>
      <c r="TAW23" s="244"/>
      <c r="TAX23" s="244"/>
      <c r="TAY23" s="244"/>
      <c r="TAZ23" s="244"/>
      <c r="TBA23" s="244"/>
      <c r="TBB23" s="244"/>
      <c r="TBC23" s="244"/>
      <c r="TBD23" s="244"/>
      <c r="TBE23" s="244"/>
      <c r="TBF23" s="244"/>
      <c r="TBG23" s="244"/>
      <c r="TBH23" s="244"/>
      <c r="TBI23" s="244"/>
      <c r="TBJ23" s="244"/>
      <c r="TBK23" s="244"/>
      <c r="TBL23" s="244"/>
      <c r="TBM23" s="244"/>
      <c r="TBN23" s="244"/>
      <c r="TBO23" s="244"/>
      <c r="TBP23" s="244"/>
      <c r="TBQ23" s="244"/>
      <c r="TBR23" s="244"/>
      <c r="TBS23" s="244"/>
      <c r="TBT23" s="244"/>
      <c r="TBU23" s="244"/>
      <c r="TBV23" s="244"/>
      <c r="TBW23" s="244"/>
      <c r="TBX23" s="244"/>
      <c r="TBY23" s="244"/>
      <c r="TBZ23" s="244"/>
      <c r="TCA23" s="244"/>
      <c r="TCB23" s="244"/>
      <c r="TCC23" s="244"/>
      <c r="TCD23" s="244"/>
      <c r="TCE23" s="244"/>
      <c r="TCF23" s="244"/>
      <c r="TCG23" s="244"/>
      <c r="TCH23" s="244"/>
      <c r="TCI23" s="244"/>
      <c r="TCJ23" s="244"/>
      <c r="TCK23" s="244"/>
      <c r="TCL23" s="244"/>
      <c r="TCM23" s="244"/>
      <c r="TCN23" s="244"/>
      <c r="TCO23" s="244"/>
      <c r="TCP23" s="244"/>
      <c r="TCQ23" s="244"/>
      <c r="TCR23" s="244"/>
      <c r="TCS23" s="244"/>
      <c r="TCT23" s="244"/>
      <c r="TCU23" s="244"/>
      <c r="TCV23" s="244"/>
      <c r="TCW23" s="244"/>
      <c r="TCX23" s="244"/>
      <c r="TCY23" s="244"/>
      <c r="TCZ23" s="244"/>
      <c r="TDA23" s="244"/>
      <c r="TDB23" s="244"/>
      <c r="TDC23" s="244"/>
      <c r="TDD23" s="244"/>
      <c r="TDE23" s="244"/>
      <c r="TDF23" s="244"/>
      <c r="TDG23" s="244"/>
      <c r="TDH23" s="244"/>
      <c r="TDI23" s="244"/>
      <c r="TDJ23" s="244"/>
      <c r="TDK23" s="244"/>
      <c r="TDL23" s="244"/>
      <c r="TDM23" s="244"/>
      <c r="TDN23" s="244"/>
      <c r="TDO23" s="244"/>
      <c r="TDP23" s="244"/>
      <c r="TDQ23" s="244"/>
      <c r="TDR23" s="244"/>
      <c r="TDS23" s="244"/>
      <c r="TDT23" s="244"/>
      <c r="TDU23" s="244"/>
      <c r="TDV23" s="244"/>
      <c r="TDW23" s="244"/>
      <c r="TDX23" s="244"/>
      <c r="TDY23" s="244"/>
      <c r="TDZ23" s="244"/>
      <c r="TEA23" s="244"/>
      <c r="TEB23" s="244"/>
      <c r="TEC23" s="244"/>
      <c r="TED23" s="244"/>
      <c r="TEE23" s="244"/>
      <c r="TEF23" s="244"/>
      <c r="TEG23" s="244"/>
      <c r="TEH23" s="244"/>
      <c r="TEI23" s="244"/>
      <c r="TEJ23" s="244"/>
      <c r="TEK23" s="244"/>
      <c r="TEL23" s="244"/>
      <c r="TEM23" s="244"/>
      <c r="TEN23" s="244"/>
      <c r="TEO23" s="244"/>
      <c r="TEP23" s="244"/>
      <c r="TEQ23" s="244"/>
      <c r="TER23" s="244"/>
      <c r="TES23" s="244"/>
      <c r="TET23" s="244"/>
      <c r="TEU23" s="244"/>
      <c r="TEV23" s="244"/>
      <c r="TEW23" s="244"/>
      <c r="TEX23" s="244"/>
      <c r="TEY23" s="244"/>
      <c r="TEZ23" s="244"/>
      <c r="TFA23" s="244"/>
      <c r="TFB23" s="244"/>
      <c r="TFC23" s="244"/>
      <c r="TFD23" s="244"/>
      <c r="TFE23" s="244"/>
      <c r="TFF23" s="244"/>
      <c r="TFG23" s="244"/>
      <c r="TFH23" s="244"/>
      <c r="TFI23" s="244"/>
      <c r="TFJ23" s="244"/>
      <c r="TFK23" s="244"/>
      <c r="TFL23" s="244"/>
      <c r="TFM23" s="244"/>
      <c r="TFN23" s="244"/>
      <c r="TFO23" s="244"/>
      <c r="TFP23" s="244"/>
      <c r="TFQ23" s="244"/>
      <c r="TFR23" s="244"/>
      <c r="TFS23" s="244"/>
      <c r="TFT23" s="244"/>
      <c r="TFU23" s="244"/>
      <c r="TFV23" s="244"/>
      <c r="TFW23" s="244"/>
      <c r="TFX23" s="244"/>
      <c r="TFY23" s="244"/>
      <c r="TFZ23" s="244"/>
      <c r="TGA23" s="244"/>
      <c r="TGB23" s="244"/>
      <c r="TGC23" s="244"/>
      <c r="TGD23" s="244"/>
      <c r="TGE23" s="244"/>
      <c r="TGF23" s="244"/>
      <c r="TGG23" s="244"/>
      <c r="TGH23" s="244"/>
      <c r="TGI23" s="244"/>
      <c r="TGJ23" s="244"/>
      <c r="TGK23" s="244"/>
      <c r="TGL23" s="244"/>
      <c r="TGM23" s="244"/>
      <c r="TGN23" s="244"/>
      <c r="TGO23" s="244"/>
      <c r="TGP23" s="244"/>
      <c r="TGQ23" s="244"/>
      <c r="TGR23" s="244"/>
      <c r="TGS23" s="244"/>
      <c r="TGT23" s="244"/>
      <c r="TGU23" s="244"/>
      <c r="TGV23" s="244"/>
      <c r="TGW23" s="244"/>
      <c r="TGX23" s="244"/>
      <c r="TGY23" s="244"/>
      <c r="TGZ23" s="244"/>
      <c r="THA23" s="244"/>
      <c r="THB23" s="244"/>
      <c r="THC23" s="244"/>
      <c r="THD23" s="244"/>
      <c r="THE23" s="244"/>
      <c r="THF23" s="244"/>
      <c r="THG23" s="244"/>
      <c r="THH23" s="244"/>
      <c r="THI23" s="244"/>
      <c r="THJ23" s="244"/>
      <c r="THK23" s="244"/>
      <c r="THL23" s="244"/>
      <c r="THM23" s="244"/>
      <c r="THN23" s="244"/>
      <c r="THO23" s="244"/>
      <c r="THP23" s="244"/>
      <c r="THQ23" s="244"/>
      <c r="THR23" s="244"/>
      <c r="THS23" s="244"/>
      <c r="THT23" s="244"/>
      <c r="THU23" s="244"/>
      <c r="THV23" s="244"/>
      <c r="THW23" s="244"/>
      <c r="THX23" s="244"/>
      <c r="THY23" s="244"/>
      <c r="THZ23" s="244"/>
      <c r="TIA23" s="244"/>
      <c r="TIB23" s="244"/>
      <c r="TIC23" s="244"/>
      <c r="TID23" s="244"/>
      <c r="TIE23" s="244"/>
      <c r="TIF23" s="244"/>
      <c r="TIG23" s="244"/>
      <c r="TIH23" s="244"/>
      <c r="TII23" s="244"/>
      <c r="TIJ23" s="244"/>
      <c r="TIK23" s="244"/>
      <c r="TIL23" s="244"/>
      <c r="TIM23" s="244"/>
      <c r="TIN23" s="244"/>
      <c r="TIO23" s="244"/>
      <c r="TIP23" s="244"/>
      <c r="TIQ23" s="244"/>
      <c r="TIR23" s="244"/>
      <c r="TIS23" s="244"/>
      <c r="TIT23" s="244"/>
      <c r="TIU23" s="244"/>
      <c r="TIV23" s="244"/>
      <c r="TIW23" s="244"/>
      <c r="TIX23" s="244"/>
      <c r="TIY23" s="244"/>
      <c r="TIZ23" s="244"/>
      <c r="TJA23" s="244"/>
      <c r="TJB23" s="244"/>
      <c r="TJC23" s="244"/>
      <c r="TJD23" s="244"/>
      <c r="TJE23" s="244"/>
      <c r="TJF23" s="244"/>
      <c r="TJG23" s="244"/>
      <c r="TJH23" s="244"/>
      <c r="TJI23" s="244"/>
      <c r="TJJ23" s="244"/>
      <c r="TJK23" s="244"/>
      <c r="TJL23" s="244"/>
      <c r="TJM23" s="244"/>
      <c r="TJN23" s="244"/>
      <c r="TJO23" s="244"/>
      <c r="TJP23" s="244"/>
      <c r="TJQ23" s="244"/>
      <c r="TJR23" s="244"/>
      <c r="TJS23" s="244"/>
      <c r="TJT23" s="244"/>
      <c r="TJU23" s="244"/>
      <c r="TJV23" s="244"/>
      <c r="TJW23" s="244"/>
      <c r="TJX23" s="244"/>
      <c r="TJY23" s="244"/>
      <c r="TJZ23" s="244"/>
      <c r="TKA23" s="244"/>
      <c r="TKB23" s="244"/>
      <c r="TKC23" s="244"/>
      <c r="TKD23" s="244"/>
      <c r="TKE23" s="244"/>
      <c r="TKF23" s="244"/>
      <c r="TKG23" s="244"/>
      <c r="TKH23" s="244"/>
      <c r="TKI23" s="244"/>
      <c r="TKJ23" s="244"/>
      <c r="TKK23" s="244"/>
      <c r="TKL23" s="244"/>
      <c r="TKM23" s="244"/>
      <c r="TKN23" s="244"/>
      <c r="TKO23" s="244"/>
      <c r="TKP23" s="244"/>
      <c r="TKQ23" s="244"/>
      <c r="TKR23" s="244"/>
      <c r="TKS23" s="244"/>
      <c r="TKT23" s="244"/>
      <c r="TKU23" s="244"/>
      <c r="TKV23" s="244"/>
      <c r="TKW23" s="244"/>
      <c r="TKX23" s="244"/>
      <c r="TKY23" s="244"/>
      <c r="TKZ23" s="244"/>
      <c r="TLA23" s="244"/>
      <c r="TLB23" s="244"/>
      <c r="TLC23" s="244"/>
      <c r="TLD23" s="244"/>
      <c r="TLE23" s="244"/>
      <c r="TLF23" s="244"/>
      <c r="TLG23" s="244"/>
      <c r="TLH23" s="244"/>
      <c r="TLI23" s="244"/>
      <c r="TLJ23" s="244"/>
      <c r="TLK23" s="244"/>
      <c r="TLL23" s="244"/>
      <c r="TLM23" s="244"/>
      <c r="TLN23" s="244"/>
      <c r="TLO23" s="244"/>
      <c r="TLP23" s="244"/>
      <c r="TLQ23" s="244"/>
      <c r="TLR23" s="244"/>
      <c r="TLS23" s="244"/>
      <c r="TLT23" s="244"/>
      <c r="TLU23" s="244"/>
      <c r="TLV23" s="244"/>
      <c r="TLW23" s="244"/>
      <c r="TLX23" s="244"/>
      <c r="TLY23" s="244"/>
      <c r="TLZ23" s="244"/>
      <c r="TMA23" s="244"/>
      <c r="TMB23" s="244"/>
      <c r="TMC23" s="244"/>
      <c r="TMD23" s="244"/>
      <c r="TME23" s="244"/>
      <c r="TMF23" s="244"/>
      <c r="TMG23" s="244"/>
      <c r="TMH23" s="244"/>
      <c r="TMI23" s="244"/>
      <c r="TMJ23" s="244"/>
      <c r="TMK23" s="244"/>
      <c r="TML23" s="244"/>
      <c r="TMM23" s="244"/>
      <c r="TMN23" s="244"/>
      <c r="TMO23" s="244"/>
      <c r="TMP23" s="244"/>
      <c r="TMQ23" s="244"/>
      <c r="TMR23" s="244"/>
      <c r="TMS23" s="244"/>
      <c r="TMT23" s="244"/>
      <c r="TMU23" s="244"/>
      <c r="TMV23" s="244"/>
      <c r="TMW23" s="244"/>
      <c r="TMX23" s="244"/>
      <c r="TMY23" s="244"/>
      <c r="TMZ23" s="244"/>
      <c r="TNA23" s="244"/>
      <c r="TNB23" s="244"/>
      <c r="TNC23" s="244"/>
      <c r="TND23" s="244"/>
      <c r="TNE23" s="244"/>
      <c r="TNF23" s="244"/>
      <c r="TNG23" s="244"/>
      <c r="TNH23" s="244"/>
      <c r="TNI23" s="244"/>
      <c r="TNJ23" s="244"/>
      <c r="TNK23" s="244"/>
      <c r="TNL23" s="244"/>
      <c r="TNM23" s="244"/>
      <c r="TNN23" s="244"/>
      <c r="TNO23" s="244"/>
      <c r="TNP23" s="244"/>
      <c r="TNQ23" s="244"/>
      <c r="TNR23" s="244"/>
      <c r="TNS23" s="244"/>
      <c r="TNT23" s="244"/>
      <c r="TNU23" s="244"/>
      <c r="TNV23" s="244"/>
      <c r="TNW23" s="244"/>
      <c r="TNX23" s="244"/>
      <c r="TNY23" s="244"/>
      <c r="TNZ23" s="244"/>
      <c r="TOA23" s="244"/>
      <c r="TOB23" s="244"/>
      <c r="TOC23" s="244"/>
      <c r="TOD23" s="244"/>
      <c r="TOE23" s="244"/>
      <c r="TOF23" s="244"/>
      <c r="TOG23" s="244"/>
      <c r="TOH23" s="244"/>
      <c r="TOI23" s="244"/>
      <c r="TOJ23" s="244"/>
      <c r="TOK23" s="244"/>
      <c r="TOL23" s="244"/>
      <c r="TOM23" s="244"/>
      <c r="TON23" s="244"/>
      <c r="TOO23" s="244"/>
      <c r="TOP23" s="244"/>
      <c r="TOQ23" s="244"/>
      <c r="TOR23" s="244"/>
      <c r="TOS23" s="244"/>
      <c r="TOT23" s="244"/>
      <c r="TOU23" s="244"/>
      <c r="TOV23" s="244"/>
      <c r="TOW23" s="244"/>
      <c r="TOX23" s="244"/>
      <c r="TOY23" s="244"/>
      <c r="TOZ23" s="244"/>
      <c r="TPA23" s="244"/>
      <c r="TPB23" s="244"/>
      <c r="TPC23" s="244"/>
      <c r="TPD23" s="244"/>
      <c r="TPE23" s="244"/>
      <c r="TPF23" s="244"/>
      <c r="TPG23" s="244"/>
      <c r="TPH23" s="244"/>
      <c r="TPI23" s="244"/>
      <c r="TPJ23" s="244"/>
      <c r="TPK23" s="244"/>
      <c r="TPL23" s="244"/>
      <c r="TPM23" s="244"/>
      <c r="TPN23" s="244"/>
      <c r="TPO23" s="244"/>
      <c r="TPP23" s="244"/>
      <c r="TPQ23" s="244"/>
      <c r="TPR23" s="244"/>
      <c r="TPS23" s="244"/>
      <c r="TPT23" s="244"/>
      <c r="TPU23" s="244"/>
      <c r="TPV23" s="244"/>
      <c r="TPW23" s="244"/>
      <c r="TPX23" s="244"/>
      <c r="TPY23" s="244"/>
      <c r="TPZ23" s="244"/>
      <c r="TQA23" s="244"/>
      <c r="TQB23" s="244"/>
      <c r="TQC23" s="244"/>
      <c r="TQD23" s="244"/>
      <c r="TQE23" s="244"/>
      <c r="TQF23" s="244"/>
      <c r="TQG23" s="244"/>
      <c r="TQH23" s="244"/>
      <c r="TQI23" s="244"/>
      <c r="TQJ23" s="244"/>
      <c r="TQK23" s="244"/>
      <c r="TQL23" s="244"/>
      <c r="TQM23" s="244"/>
      <c r="TQN23" s="244"/>
      <c r="TQO23" s="244"/>
      <c r="TQP23" s="244"/>
      <c r="TQQ23" s="244"/>
      <c r="TQR23" s="244"/>
      <c r="TQS23" s="244"/>
      <c r="TQT23" s="244"/>
      <c r="TQU23" s="244"/>
      <c r="TQV23" s="244"/>
      <c r="TQW23" s="244"/>
      <c r="TQX23" s="244"/>
      <c r="TQY23" s="244"/>
      <c r="TQZ23" s="244"/>
      <c r="TRA23" s="244"/>
      <c r="TRB23" s="244"/>
      <c r="TRC23" s="244"/>
      <c r="TRD23" s="244"/>
      <c r="TRE23" s="244"/>
      <c r="TRF23" s="244"/>
      <c r="TRG23" s="244"/>
      <c r="TRH23" s="244"/>
      <c r="TRI23" s="244"/>
      <c r="TRJ23" s="244"/>
      <c r="TRK23" s="244"/>
      <c r="TRL23" s="244"/>
      <c r="TRM23" s="244"/>
      <c r="TRN23" s="244"/>
      <c r="TRO23" s="244"/>
      <c r="TRP23" s="244"/>
      <c r="TRQ23" s="244"/>
      <c r="TRR23" s="244"/>
      <c r="TRS23" s="244"/>
      <c r="TRT23" s="244"/>
      <c r="TRU23" s="244"/>
      <c r="TRV23" s="244"/>
      <c r="TRW23" s="244"/>
      <c r="TRX23" s="244"/>
      <c r="TRY23" s="244"/>
      <c r="TRZ23" s="244"/>
      <c r="TSA23" s="244"/>
      <c r="TSB23" s="244"/>
      <c r="TSC23" s="244"/>
      <c r="TSD23" s="244"/>
      <c r="TSE23" s="244"/>
      <c r="TSF23" s="244"/>
      <c r="TSG23" s="244"/>
      <c r="TSH23" s="244"/>
      <c r="TSI23" s="244"/>
      <c r="TSJ23" s="244"/>
      <c r="TSK23" s="244"/>
      <c r="TSL23" s="244"/>
      <c r="TSM23" s="244"/>
      <c r="TSN23" s="244"/>
      <c r="TSO23" s="244"/>
      <c r="TSP23" s="244"/>
      <c r="TSQ23" s="244"/>
      <c r="TSR23" s="244"/>
      <c r="TSS23" s="244"/>
      <c r="TST23" s="244"/>
      <c r="TSU23" s="244"/>
      <c r="TSV23" s="244"/>
      <c r="TSW23" s="244"/>
      <c r="TSX23" s="244"/>
      <c r="TSY23" s="244"/>
      <c r="TSZ23" s="244"/>
      <c r="TTA23" s="244"/>
      <c r="TTB23" s="244"/>
      <c r="TTC23" s="244"/>
      <c r="TTD23" s="244"/>
      <c r="TTE23" s="244"/>
      <c r="TTF23" s="244"/>
      <c r="TTG23" s="244"/>
      <c r="TTH23" s="244"/>
      <c r="TTI23" s="244"/>
      <c r="TTJ23" s="244"/>
      <c r="TTK23" s="244"/>
      <c r="TTL23" s="244"/>
      <c r="TTM23" s="244"/>
      <c r="TTN23" s="244"/>
      <c r="TTO23" s="244"/>
      <c r="TTP23" s="244"/>
      <c r="TTQ23" s="244"/>
      <c r="TTR23" s="244"/>
      <c r="TTS23" s="244"/>
      <c r="TTT23" s="244"/>
      <c r="TTU23" s="244"/>
      <c r="TTV23" s="244"/>
      <c r="TTW23" s="244"/>
      <c r="TTX23" s="244"/>
      <c r="TTY23" s="244"/>
      <c r="TTZ23" s="244"/>
      <c r="TUA23" s="244"/>
      <c r="TUB23" s="244"/>
      <c r="TUC23" s="244"/>
      <c r="TUD23" s="244"/>
      <c r="TUE23" s="244"/>
      <c r="TUF23" s="244"/>
      <c r="TUG23" s="244"/>
      <c r="TUH23" s="244"/>
      <c r="TUI23" s="244"/>
      <c r="TUJ23" s="244"/>
      <c r="TUK23" s="244"/>
      <c r="TUL23" s="244"/>
      <c r="TUM23" s="244"/>
      <c r="TUN23" s="244"/>
      <c r="TUO23" s="244"/>
      <c r="TUP23" s="244"/>
      <c r="TUQ23" s="244"/>
      <c r="TUR23" s="244"/>
      <c r="TUS23" s="244"/>
      <c r="TUT23" s="244"/>
      <c r="TUU23" s="244"/>
      <c r="TUV23" s="244"/>
      <c r="TUW23" s="244"/>
      <c r="TUX23" s="244"/>
      <c r="TUY23" s="244"/>
      <c r="TUZ23" s="244"/>
      <c r="TVA23" s="244"/>
      <c r="TVB23" s="244"/>
      <c r="TVC23" s="244"/>
      <c r="TVD23" s="244"/>
      <c r="TVE23" s="244"/>
      <c r="TVF23" s="244"/>
      <c r="TVG23" s="244"/>
      <c r="TVH23" s="244"/>
      <c r="TVI23" s="244"/>
      <c r="TVJ23" s="244"/>
      <c r="TVK23" s="244"/>
      <c r="TVL23" s="244"/>
      <c r="TVM23" s="244"/>
      <c r="TVN23" s="244"/>
      <c r="TVO23" s="244"/>
      <c r="TVP23" s="244"/>
      <c r="TVQ23" s="244"/>
      <c r="TVR23" s="244"/>
      <c r="TVS23" s="244"/>
      <c r="TVT23" s="244"/>
      <c r="TVU23" s="244"/>
      <c r="TVV23" s="244"/>
      <c r="TVW23" s="244"/>
      <c r="TVX23" s="244"/>
      <c r="TVY23" s="244"/>
      <c r="TVZ23" s="244"/>
      <c r="TWA23" s="244"/>
      <c r="TWB23" s="244"/>
      <c r="TWC23" s="244"/>
      <c r="TWD23" s="244"/>
      <c r="TWE23" s="244"/>
      <c r="TWF23" s="244"/>
      <c r="TWG23" s="244"/>
      <c r="TWH23" s="244"/>
      <c r="TWI23" s="244"/>
      <c r="TWJ23" s="244"/>
      <c r="TWK23" s="244"/>
      <c r="TWL23" s="244"/>
      <c r="TWM23" s="244"/>
      <c r="TWN23" s="244"/>
      <c r="TWO23" s="244"/>
      <c r="TWP23" s="244"/>
      <c r="TWQ23" s="244"/>
      <c r="TWR23" s="244"/>
      <c r="TWS23" s="244"/>
      <c r="TWT23" s="244"/>
      <c r="TWU23" s="244"/>
      <c r="TWV23" s="244"/>
      <c r="TWW23" s="244"/>
      <c r="TWX23" s="244"/>
      <c r="TWY23" s="244"/>
      <c r="TWZ23" s="244"/>
      <c r="TXA23" s="244"/>
      <c r="TXB23" s="244"/>
      <c r="TXC23" s="244"/>
      <c r="TXD23" s="244"/>
      <c r="TXE23" s="244"/>
      <c r="TXF23" s="244"/>
      <c r="TXG23" s="244"/>
      <c r="TXH23" s="244"/>
      <c r="TXI23" s="244"/>
      <c r="TXJ23" s="244"/>
      <c r="TXK23" s="244"/>
      <c r="TXL23" s="244"/>
      <c r="TXM23" s="244"/>
      <c r="TXN23" s="244"/>
      <c r="TXO23" s="244"/>
      <c r="TXP23" s="244"/>
      <c r="TXQ23" s="244"/>
      <c r="TXR23" s="244"/>
      <c r="TXS23" s="244"/>
      <c r="TXT23" s="244"/>
      <c r="TXU23" s="244"/>
      <c r="TXV23" s="244"/>
      <c r="TXW23" s="244"/>
      <c r="TXX23" s="244"/>
      <c r="TXY23" s="244"/>
      <c r="TXZ23" s="244"/>
      <c r="TYA23" s="244"/>
      <c r="TYB23" s="244"/>
      <c r="TYC23" s="244"/>
      <c r="TYD23" s="244"/>
      <c r="TYE23" s="244"/>
      <c r="TYF23" s="244"/>
      <c r="TYG23" s="244"/>
      <c r="TYH23" s="244"/>
      <c r="TYI23" s="244"/>
      <c r="TYJ23" s="244"/>
      <c r="TYK23" s="244"/>
      <c r="TYL23" s="244"/>
      <c r="TYM23" s="244"/>
      <c r="TYN23" s="244"/>
      <c r="TYO23" s="244"/>
      <c r="TYP23" s="244"/>
      <c r="TYQ23" s="244"/>
      <c r="TYR23" s="244"/>
      <c r="TYS23" s="244"/>
      <c r="TYT23" s="244"/>
      <c r="TYU23" s="244"/>
      <c r="TYV23" s="244"/>
      <c r="TYW23" s="244"/>
      <c r="TYX23" s="244"/>
      <c r="TYY23" s="244"/>
      <c r="TYZ23" s="244"/>
      <c r="TZA23" s="244"/>
      <c r="TZB23" s="244"/>
      <c r="TZC23" s="244"/>
      <c r="TZD23" s="244"/>
      <c r="TZE23" s="244"/>
      <c r="TZF23" s="244"/>
      <c r="TZG23" s="244"/>
      <c r="TZH23" s="244"/>
      <c r="TZI23" s="244"/>
      <c r="TZJ23" s="244"/>
      <c r="TZK23" s="244"/>
      <c r="TZL23" s="244"/>
      <c r="TZM23" s="244"/>
      <c r="TZN23" s="244"/>
      <c r="TZO23" s="244"/>
      <c r="TZP23" s="244"/>
      <c r="TZQ23" s="244"/>
      <c r="TZR23" s="244"/>
      <c r="TZS23" s="244"/>
      <c r="TZT23" s="244"/>
      <c r="TZU23" s="244"/>
      <c r="TZV23" s="244"/>
      <c r="TZW23" s="244"/>
      <c r="TZX23" s="244"/>
      <c r="TZY23" s="244"/>
      <c r="TZZ23" s="244"/>
      <c r="UAA23" s="244"/>
      <c r="UAB23" s="244"/>
      <c r="UAC23" s="244"/>
      <c r="UAD23" s="244"/>
      <c r="UAE23" s="244"/>
      <c r="UAF23" s="244"/>
      <c r="UAG23" s="244"/>
      <c r="UAH23" s="244"/>
      <c r="UAI23" s="244"/>
      <c r="UAJ23" s="244"/>
      <c r="UAK23" s="244"/>
      <c r="UAL23" s="244"/>
      <c r="UAM23" s="244"/>
      <c r="UAN23" s="244"/>
      <c r="UAO23" s="244"/>
      <c r="UAP23" s="244"/>
      <c r="UAQ23" s="244"/>
      <c r="UAR23" s="244"/>
      <c r="UAS23" s="244"/>
      <c r="UAT23" s="244"/>
      <c r="UAU23" s="244"/>
      <c r="UAV23" s="244"/>
      <c r="UAW23" s="244"/>
      <c r="UAX23" s="244"/>
      <c r="UAY23" s="244"/>
      <c r="UAZ23" s="244"/>
      <c r="UBA23" s="244"/>
      <c r="UBB23" s="244"/>
      <c r="UBC23" s="244"/>
      <c r="UBD23" s="244"/>
      <c r="UBE23" s="244"/>
      <c r="UBF23" s="244"/>
      <c r="UBG23" s="244"/>
      <c r="UBH23" s="244"/>
      <c r="UBI23" s="244"/>
      <c r="UBJ23" s="244"/>
      <c r="UBK23" s="244"/>
      <c r="UBL23" s="244"/>
      <c r="UBM23" s="244"/>
      <c r="UBN23" s="244"/>
      <c r="UBO23" s="244"/>
      <c r="UBP23" s="244"/>
      <c r="UBQ23" s="244"/>
      <c r="UBR23" s="244"/>
      <c r="UBS23" s="244"/>
      <c r="UBT23" s="244"/>
      <c r="UBU23" s="244"/>
      <c r="UBV23" s="244"/>
      <c r="UBW23" s="244"/>
      <c r="UBX23" s="244"/>
      <c r="UBY23" s="244"/>
      <c r="UBZ23" s="244"/>
      <c r="UCA23" s="244"/>
      <c r="UCB23" s="244"/>
      <c r="UCC23" s="244"/>
      <c r="UCD23" s="244"/>
      <c r="UCE23" s="244"/>
      <c r="UCF23" s="244"/>
      <c r="UCG23" s="244"/>
      <c r="UCH23" s="244"/>
      <c r="UCI23" s="244"/>
      <c r="UCJ23" s="244"/>
      <c r="UCK23" s="244"/>
      <c r="UCL23" s="244"/>
      <c r="UCM23" s="244"/>
      <c r="UCN23" s="244"/>
      <c r="UCO23" s="244"/>
      <c r="UCP23" s="244"/>
      <c r="UCQ23" s="244"/>
      <c r="UCR23" s="244"/>
      <c r="UCS23" s="244"/>
      <c r="UCT23" s="244"/>
      <c r="UCU23" s="244"/>
      <c r="UCV23" s="244"/>
      <c r="UCW23" s="244"/>
      <c r="UCX23" s="244"/>
      <c r="UCY23" s="244"/>
      <c r="UCZ23" s="244"/>
      <c r="UDA23" s="244"/>
      <c r="UDB23" s="244"/>
      <c r="UDC23" s="244"/>
      <c r="UDD23" s="244"/>
      <c r="UDE23" s="244"/>
      <c r="UDF23" s="244"/>
      <c r="UDG23" s="244"/>
      <c r="UDH23" s="244"/>
      <c r="UDI23" s="244"/>
      <c r="UDJ23" s="244"/>
      <c r="UDK23" s="244"/>
      <c r="UDL23" s="244"/>
      <c r="UDM23" s="244"/>
      <c r="UDN23" s="244"/>
      <c r="UDO23" s="244"/>
      <c r="UDP23" s="244"/>
      <c r="UDQ23" s="244"/>
      <c r="UDR23" s="244"/>
      <c r="UDS23" s="244"/>
      <c r="UDT23" s="244"/>
      <c r="UDU23" s="244"/>
      <c r="UDV23" s="244"/>
      <c r="UDW23" s="244"/>
      <c r="UDX23" s="244"/>
      <c r="UDY23" s="244"/>
      <c r="UDZ23" s="244"/>
      <c r="UEA23" s="244"/>
      <c r="UEB23" s="244"/>
      <c r="UEC23" s="244"/>
      <c r="UED23" s="244"/>
      <c r="UEE23" s="244"/>
      <c r="UEF23" s="244"/>
      <c r="UEG23" s="244"/>
      <c r="UEH23" s="244"/>
      <c r="UEI23" s="244"/>
      <c r="UEJ23" s="244"/>
      <c r="UEK23" s="244"/>
      <c r="UEL23" s="244"/>
      <c r="UEM23" s="244"/>
      <c r="UEN23" s="244"/>
      <c r="UEO23" s="244"/>
      <c r="UEP23" s="244"/>
      <c r="UEQ23" s="244"/>
      <c r="UER23" s="244"/>
      <c r="UES23" s="244"/>
      <c r="UET23" s="244"/>
      <c r="UEU23" s="244"/>
      <c r="UEV23" s="244"/>
      <c r="UEW23" s="244"/>
      <c r="UEX23" s="244"/>
      <c r="UEY23" s="244"/>
      <c r="UEZ23" s="244"/>
      <c r="UFA23" s="244"/>
      <c r="UFB23" s="244"/>
      <c r="UFC23" s="244"/>
      <c r="UFD23" s="244"/>
      <c r="UFE23" s="244"/>
      <c r="UFF23" s="244"/>
      <c r="UFG23" s="244"/>
      <c r="UFH23" s="244"/>
      <c r="UFI23" s="244"/>
      <c r="UFJ23" s="244"/>
      <c r="UFK23" s="244"/>
      <c r="UFL23" s="244"/>
      <c r="UFM23" s="244"/>
      <c r="UFN23" s="244"/>
      <c r="UFO23" s="244"/>
      <c r="UFP23" s="244"/>
      <c r="UFQ23" s="244"/>
      <c r="UFR23" s="244"/>
      <c r="UFS23" s="244"/>
      <c r="UFT23" s="244"/>
      <c r="UFU23" s="244"/>
      <c r="UFV23" s="244"/>
      <c r="UFW23" s="244"/>
      <c r="UFX23" s="244"/>
      <c r="UFY23" s="244"/>
      <c r="UFZ23" s="244"/>
      <c r="UGA23" s="244"/>
      <c r="UGB23" s="244"/>
      <c r="UGC23" s="244"/>
      <c r="UGD23" s="244"/>
      <c r="UGE23" s="244"/>
      <c r="UGF23" s="244"/>
      <c r="UGG23" s="244"/>
      <c r="UGH23" s="244"/>
      <c r="UGI23" s="244"/>
      <c r="UGJ23" s="244"/>
      <c r="UGK23" s="244"/>
      <c r="UGL23" s="244"/>
      <c r="UGM23" s="244"/>
      <c r="UGN23" s="244"/>
      <c r="UGO23" s="244"/>
      <c r="UGP23" s="244"/>
      <c r="UGQ23" s="244"/>
      <c r="UGR23" s="244"/>
      <c r="UGS23" s="244"/>
      <c r="UGT23" s="244"/>
      <c r="UGU23" s="244"/>
      <c r="UGV23" s="244"/>
      <c r="UGW23" s="244"/>
      <c r="UGX23" s="244"/>
      <c r="UGY23" s="244"/>
      <c r="UGZ23" s="244"/>
      <c r="UHA23" s="244"/>
      <c r="UHB23" s="244"/>
      <c r="UHC23" s="244"/>
      <c r="UHD23" s="244"/>
      <c r="UHE23" s="244"/>
      <c r="UHF23" s="244"/>
      <c r="UHG23" s="244"/>
      <c r="UHH23" s="244"/>
      <c r="UHI23" s="244"/>
      <c r="UHJ23" s="244"/>
      <c r="UHK23" s="244"/>
      <c r="UHL23" s="244"/>
      <c r="UHM23" s="244"/>
      <c r="UHN23" s="244"/>
      <c r="UHO23" s="244"/>
      <c r="UHP23" s="244"/>
      <c r="UHQ23" s="244"/>
      <c r="UHR23" s="244"/>
      <c r="UHS23" s="244"/>
      <c r="UHT23" s="244"/>
      <c r="UHU23" s="244"/>
      <c r="UHV23" s="244"/>
      <c r="UHW23" s="244"/>
      <c r="UHX23" s="244"/>
      <c r="UHY23" s="244"/>
      <c r="UHZ23" s="244"/>
      <c r="UIA23" s="244"/>
      <c r="UIB23" s="244"/>
      <c r="UIC23" s="244"/>
      <c r="UID23" s="244"/>
      <c r="UIE23" s="244"/>
      <c r="UIF23" s="244"/>
      <c r="UIG23" s="244"/>
      <c r="UIH23" s="244"/>
      <c r="UII23" s="244"/>
      <c r="UIJ23" s="244"/>
      <c r="UIK23" s="244"/>
      <c r="UIL23" s="244"/>
      <c r="UIM23" s="244"/>
      <c r="UIN23" s="244"/>
      <c r="UIO23" s="244"/>
      <c r="UIP23" s="244"/>
      <c r="UIQ23" s="244"/>
      <c r="UIR23" s="244"/>
      <c r="UIS23" s="244"/>
      <c r="UIT23" s="244"/>
      <c r="UIU23" s="244"/>
      <c r="UIV23" s="244"/>
      <c r="UIW23" s="244"/>
      <c r="UIX23" s="244"/>
      <c r="UIY23" s="244"/>
      <c r="UIZ23" s="244"/>
      <c r="UJA23" s="244"/>
      <c r="UJB23" s="244"/>
      <c r="UJC23" s="244"/>
      <c r="UJD23" s="244"/>
      <c r="UJE23" s="244"/>
      <c r="UJF23" s="244"/>
      <c r="UJG23" s="244"/>
      <c r="UJH23" s="244"/>
      <c r="UJI23" s="244"/>
      <c r="UJJ23" s="244"/>
      <c r="UJK23" s="244"/>
      <c r="UJL23" s="244"/>
      <c r="UJM23" s="244"/>
      <c r="UJN23" s="244"/>
      <c r="UJO23" s="244"/>
      <c r="UJP23" s="244"/>
      <c r="UJQ23" s="244"/>
      <c r="UJR23" s="244"/>
      <c r="UJS23" s="244"/>
      <c r="UJT23" s="244"/>
      <c r="UJU23" s="244"/>
      <c r="UJV23" s="244"/>
      <c r="UJW23" s="244"/>
      <c r="UJX23" s="244"/>
      <c r="UJY23" s="244"/>
      <c r="UJZ23" s="244"/>
      <c r="UKA23" s="244"/>
      <c r="UKB23" s="244"/>
      <c r="UKC23" s="244"/>
      <c r="UKD23" s="244"/>
      <c r="UKE23" s="244"/>
      <c r="UKF23" s="244"/>
      <c r="UKG23" s="244"/>
      <c r="UKH23" s="244"/>
      <c r="UKI23" s="244"/>
      <c r="UKJ23" s="244"/>
      <c r="UKK23" s="244"/>
      <c r="UKL23" s="244"/>
      <c r="UKM23" s="244"/>
      <c r="UKN23" s="244"/>
      <c r="UKO23" s="244"/>
      <c r="UKP23" s="244"/>
      <c r="UKQ23" s="244"/>
      <c r="UKR23" s="244"/>
      <c r="UKS23" s="244"/>
      <c r="UKT23" s="244"/>
      <c r="UKU23" s="244"/>
      <c r="UKV23" s="244"/>
      <c r="UKW23" s="244"/>
      <c r="UKX23" s="244"/>
      <c r="UKY23" s="244"/>
      <c r="UKZ23" s="244"/>
      <c r="ULA23" s="244"/>
      <c r="ULB23" s="244"/>
      <c r="ULC23" s="244"/>
      <c r="ULD23" s="244"/>
      <c r="ULE23" s="244"/>
      <c r="ULF23" s="244"/>
      <c r="ULG23" s="244"/>
      <c r="ULH23" s="244"/>
      <c r="ULI23" s="244"/>
      <c r="ULJ23" s="244"/>
      <c r="ULK23" s="244"/>
      <c r="ULL23" s="244"/>
      <c r="ULM23" s="244"/>
      <c r="ULN23" s="244"/>
      <c r="ULO23" s="244"/>
      <c r="ULP23" s="244"/>
      <c r="ULQ23" s="244"/>
      <c r="ULR23" s="244"/>
      <c r="ULS23" s="244"/>
      <c r="ULT23" s="244"/>
      <c r="ULU23" s="244"/>
      <c r="ULV23" s="244"/>
      <c r="ULW23" s="244"/>
      <c r="ULX23" s="244"/>
      <c r="ULY23" s="244"/>
      <c r="ULZ23" s="244"/>
      <c r="UMA23" s="244"/>
      <c r="UMB23" s="244"/>
      <c r="UMC23" s="244"/>
      <c r="UMD23" s="244"/>
      <c r="UME23" s="244"/>
      <c r="UMF23" s="244"/>
      <c r="UMG23" s="244"/>
      <c r="UMH23" s="244"/>
      <c r="UMI23" s="244"/>
      <c r="UMJ23" s="244"/>
      <c r="UMK23" s="244"/>
      <c r="UML23" s="244"/>
      <c r="UMM23" s="244"/>
      <c r="UMN23" s="244"/>
      <c r="UMO23" s="244"/>
      <c r="UMP23" s="244"/>
      <c r="UMQ23" s="244"/>
      <c r="UMR23" s="244"/>
      <c r="UMS23" s="244"/>
      <c r="UMT23" s="244"/>
      <c r="UMU23" s="244"/>
      <c r="UMV23" s="244"/>
      <c r="UMW23" s="244"/>
      <c r="UMX23" s="244"/>
      <c r="UMY23" s="244"/>
      <c r="UMZ23" s="244"/>
      <c r="UNA23" s="244"/>
      <c r="UNB23" s="244"/>
      <c r="UNC23" s="244"/>
      <c r="UND23" s="244"/>
      <c r="UNE23" s="244"/>
      <c r="UNF23" s="244"/>
      <c r="UNG23" s="244"/>
      <c r="UNH23" s="244"/>
      <c r="UNI23" s="244"/>
      <c r="UNJ23" s="244"/>
      <c r="UNK23" s="244"/>
      <c r="UNL23" s="244"/>
      <c r="UNM23" s="244"/>
      <c r="UNN23" s="244"/>
      <c r="UNO23" s="244"/>
      <c r="UNP23" s="244"/>
      <c r="UNQ23" s="244"/>
      <c r="UNR23" s="244"/>
      <c r="UNS23" s="244"/>
      <c r="UNT23" s="244"/>
      <c r="UNU23" s="244"/>
      <c r="UNV23" s="244"/>
      <c r="UNW23" s="244"/>
      <c r="UNX23" s="244"/>
      <c r="UNY23" s="244"/>
      <c r="UNZ23" s="244"/>
      <c r="UOA23" s="244"/>
      <c r="UOB23" s="244"/>
      <c r="UOC23" s="244"/>
      <c r="UOD23" s="244"/>
      <c r="UOE23" s="244"/>
      <c r="UOF23" s="244"/>
      <c r="UOG23" s="244"/>
      <c r="UOH23" s="244"/>
      <c r="UOI23" s="244"/>
      <c r="UOJ23" s="244"/>
      <c r="UOK23" s="244"/>
      <c r="UOL23" s="244"/>
      <c r="UOM23" s="244"/>
      <c r="UON23" s="244"/>
      <c r="UOO23" s="244"/>
      <c r="UOP23" s="244"/>
      <c r="UOQ23" s="244"/>
      <c r="UOR23" s="244"/>
      <c r="UOS23" s="244"/>
      <c r="UOT23" s="244"/>
      <c r="UOU23" s="244"/>
      <c r="UOV23" s="244"/>
      <c r="UOW23" s="244"/>
      <c r="UOX23" s="244"/>
      <c r="UOY23" s="244"/>
      <c r="UOZ23" s="244"/>
      <c r="UPA23" s="244"/>
      <c r="UPB23" s="244"/>
      <c r="UPC23" s="244"/>
      <c r="UPD23" s="244"/>
      <c r="UPE23" s="244"/>
      <c r="UPF23" s="244"/>
      <c r="UPG23" s="244"/>
      <c r="UPH23" s="244"/>
      <c r="UPI23" s="244"/>
      <c r="UPJ23" s="244"/>
      <c r="UPK23" s="244"/>
      <c r="UPL23" s="244"/>
      <c r="UPM23" s="244"/>
      <c r="UPN23" s="244"/>
      <c r="UPO23" s="244"/>
      <c r="UPP23" s="244"/>
      <c r="UPQ23" s="244"/>
      <c r="UPR23" s="244"/>
      <c r="UPS23" s="244"/>
      <c r="UPT23" s="244"/>
      <c r="UPU23" s="244"/>
      <c r="UPV23" s="244"/>
      <c r="UPW23" s="244"/>
      <c r="UPX23" s="244"/>
      <c r="UPY23" s="244"/>
      <c r="UPZ23" s="244"/>
      <c r="UQA23" s="244"/>
      <c r="UQB23" s="244"/>
      <c r="UQC23" s="244"/>
      <c r="UQD23" s="244"/>
      <c r="UQE23" s="244"/>
      <c r="UQF23" s="244"/>
      <c r="UQG23" s="244"/>
      <c r="UQH23" s="244"/>
      <c r="UQI23" s="244"/>
      <c r="UQJ23" s="244"/>
      <c r="UQK23" s="244"/>
      <c r="UQL23" s="244"/>
      <c r="UQM23" s="244"/>
      <c r="UQN23" s="244"/>
      <c r="UQO23" s="244"/>
      <c r="UQP23" s="244"/>
      <c r="UQQ23" s="244"/>
      <c r="UQR23" s="244"/>
      <c r="UQS23" s="244"/>
      <c r="UQT23" s="244"/>
      <c r="UQU23" s="244"/>
      <c r="UQV23" s="244"/>
      <c r="UQW23" s="244"/>
      <c r="UQX23" s="244"/>
      <c r="UQY23" s="244"/>
      <c r="UQZ23" s="244"/>
      <c r="URA23" s="244"/>
      <c r="URB23" s="244"/>
      <c r="URC23" s="244"/>
      <c r="URD23" s="244"/>
      <c r="URE23" s="244"/>
      <c r="URF23" s="244"/>
      <c r="URG23" s="244"/>
      <c r="URH23" s="244"/>
      <c r="URI23" s="244"/>
      <c r="URJ23" s="244"/>
      <c r="URK23" s="244"/>
      <c r="URL23" s="244"/>
      <c r="URM23" s="244"/>
      <c r="URN23" s="244"/>
      <c r="URO23" s="244"/>
      <c r="URP23" s="244"/>
      <c r="URQ23" s="244"/>
      <c r="URR23" s="244"/>
      <c r="URS23" s="244"/>
      <c r="URT23" s="244"/>
      <c r="URU23" s="244"/>
      <c r="URV23" s="244"/>
      <c r="URW23" s="244"/>
      <c r="URX23" s="244"/>
      <c r="URY23" s="244"/>
      <c r="URZ23" s="244"/>
      <c r="USA23" s="244"/>
      <c r="USB23" s="244"/>
      <c r="USC23" s="244"/>
      <c r="USD23" s="244"/>
      <c r="USE23" s="244"/>
      <c r="USF23" s="244"/>
      <c r="USG23" s="244"/>
      <c r="USH23" s="244"/>
      <c r="USI23" s="244"/>
      <c r="USJ23" s="244"/>
      <c r="USK23" s="244"/>
      <c r="USL23" s="244"/>
      <c r="USM23" s="244"/>
      <c r="USN23" s="244"/>
      <c r="USO23" s="244"/>
      <c r="USP23" s="244"/>
      <c r="USQ23" s="244"/>
      <c r="USR23" s="244"/>
      <c r="USS23" s="244"/>
      <c r="UST23" s="244"/>
      <c r="USU23" s="244"/>
      <c r="USV23" s="244"/>
      <c r="USW23" s="244"/>
      <c r="USX23" s="244"/>
      <c r="USY23" s="244"/>
      <c r="USZ23" s="244"/>
      <c r="UTA23" s="244"/>
      <c r="UTB23" s="244"/>
      <c r="UTC23" s="244"/>
      <c r="UTD23" s="244"/>
      <c r="UTE23" s="244"/>
      <c r="UTF23" s="244"/>
      <c r="UTG23" s="244"/>
      <c r="UTH23" s="244"/>
      <c r="UTI23" s="244"/>
      <c r="UTJ23" s="244"/>
      <c r="UTK23" s="244"/>
      <c r="UTL23" s="244"/>
      <c r="UTM23" s="244"/>
      <c r="UTN23" s="244"/>
      <c r="UTO23" s="244"/>
      <c r="UTP23" s="244"/>
      <c r="UTQ23" s="244"/>
      <c r="UTR23" s="244"/>
      <c r="UTS23" s="244"/>
      <c r="UTT23" s="244"/>
      <c r="UTU23" s="244"/>
      <c r="UTV23" s="244"/>
      <c r="UTW23" s="244"/>
      <c r="UTX23" s="244"/>
      <c r="UTY23" s="244"/>
      <c r="UTZ23" s="244"/>
      <c r="UUA23" s="244"/>
      <c r="UUB23" s="244"/>
      <c r="UUC23" s="244"/>
      <c r="UUD23" s="244"/>
      <c r="UUE23" s="244"/>
      <c r="UUF23" s="244"/>
      <c r="UUG23" s="244"/>
      <c r="UUH23" s="244"/>
      <c r="UUI23" s="244"/>
      <c r="UUJ23" s="244"/>
      <c r="UUK23" s="244"/>
      <c r="UUL23" s="244"/>
      <c r="UUM23" s="244"/>
      <c r="UUN23" s="244"/>
      <c r="UUO23" s="244"/>
      <c r="UUP23" s="244"/>
      <c r="UUQ23" s="244"/>
      <c r="UUR23" s="244"/>
      <c r="UUS23" s="244"/>
      <c r="UUT23" s="244"/>
      <c r="UUU23" s="244"/>
      <c r="UUV23" s="244"/>
      <c r="UUW23" s="244"/>
      <c r="UUX23" s="244"/>
      <c r="UUY23" s="244"/>
      <c r="UUZ23" s="244"/>
      <c r="UVA23" s="244"/>
      <c r="UVB23" s="244"/>
      <c r="UVC23" s="244"/>
      <c r="UVD23" s="244"/>
      <c r="UVE23" s="244"/>
      <c r="UVF23" s="244"/>
      <c r="UVG23" s="244"/>
      <c r="UVH23" s="244"/>
      <c r="UVI23" s="244"/>
      <c r="UVJ23" s="244"/>
      <c r="UVK23" s="244"/>
      <c r="UVL23" s="244"/>
      <c r="UVM23" s="244"/>
      <c r="UVN23" s="244"/>
      <c r="UVO23" s="244"/>
      <c r="UVP23" s="244"/>
      <c r="UVQ23" s="244"/>
      <c r="UVR23" s="244"/>
      <c r="UVS23" s="244"/>
      <c r="UVT23" s="244"/>
      <c r="UVU23" s="244"/>
      <c r="UVV23" s="244"/>
      <c r="UVW23" s="244"/>
      <c r="UVX23" s="244"/>
      <c r="UVY23" s="244"/>
      <c r="UVZ23" s="244"/>
      <c r="UWA23" s="244"/>
      <c r="UWB23" s="244"/>
      <c r="UWC23" s="244"/>
      <c r="UWD23" s="244"/>
      <c r="UWE23" s="244"/>
      <c r="UWF23" s="244"/>
      <c r="UWG23" s="244"/>
      <c r="UWH23" s="244"/>
      <c r="UWI23" s="244"/>
      <c r="UWJ23" s="244"/>
      <c r="UWK23" s="244"/>
      <c r="UWL23" s="244"/>
      <c r="UWM23" s="244"/>
      <c r="UWN23" s="244"/>
      <c r="UWO23" s="244"/>
      <c r="UWP23" s="244"/>
      <c r="UWQ23" s="244"/>
      <c r="UWR23" s="244"/>
      <c r="UWS23" s="244"/>
      <c r="UWT23" s="244"/>
      <c r="UWU23" s="244"/>
      <c r="UWV23" s="244"/>
      <c r="UWW23" s="244"/>
      <c r="UWX23" s="244"/>
      <c r="UWY23" s="244"/>
      <c r="UWZ23" s="244"/>
      <c r="UXA23" s="244"/>
      <c r="UXB23" s="244"/>
      <c r="UXC23" s="244"/>
      <c r="UXD23" s="244"/>
      <c r="UXE23" s="244"/>
      <c r="UXF23" s="244"/>
      <c r="UXG23" s="244"/>
      <c r="UXH23" s="244"/>
      <c r="UXI23" s="244"/>
      <c r="UXJ23" s="244"/>
      <c r="UXK23" s="244"/>
      <c r="UXL23" s="244"/>
      <c r="UXM23" s="244"/>
      <c r="UXN23" s="244"/>
      <c r="UXO23" s="244"/>
      <c r="UXP23" s="244"/>
      <c r="UXQ23" s="244"/>
      <c r="UXR23" s="244"/>
      <c r="UXS23" s="244"/>
      <c r="UXT23" s="244"/>
      <c r="UXU23" s="244"/>
      <c r="UXV23" s="244"/>
      <c r="UXW23" s="244"/>
      <c r="UXX23" s="244"/>
      <c r="UXY23" s="244"/>
      <c r="UXZ23" s="244"/>
      <c r="UYA23" s="244"/>
      <c r="UYB23" s="244"/>
      <c r="UYC23" s="244"/>
      <c r="UYD23" s="244"/>
      <c r="UYE23" s="244"/>
      <c r="UYF23" s="244"/>
      <c r="UYG23" s="244"/>
      <c r="UYH23" s="244"/>
      <c r="UYI23" s="244"/>
      <c r="UYJ23" s="244"/>
      <c r="UYK23" s="244"/>
      <c r="UYL23" s="244"/>
      <c r="UYM23" s="244"/>
      <c r="UYN23" s="244"/>
      <c r="UYO23" s="244"/>
      <c r="UYP23" s="244"/>
      <c r="UYQ23" s="244"/>
      <c r="UYR23" s="244"/>
      <c r="UYS23" s="244"/>
      <c r="UYT23" s="244"/>
      <c r="UYU23" s="244"/>
      <c r="UYV23" s="244"/>
      <c r="UYW23" s="244"/>
      <c r="UYX23" s="244"/>
      <c r="UYY23" s="244"/>
      <c r="UYZ23" s="244"/>
      <c r="UZA23" s="244"/>
      <c r="UZB23" s="244"/>
      <c r="UZC23" s="244"/>
      <c r="UZD23" s="244"/>
      <c r="UZE23" s="244"/>
      <c r="UZF23" s="244"/>
      <c r="UZG23" s="244"/>
      <c r="UZH23" s="244"/>
      <c r="UZI23" s="244"/>
      <c r="UZJ23" s="244"/>
      <c r="UZK23" s="244"/>
      <c r="UZL23" s="244"/>
      <c r="UZM23" s="244"/>
      <c r="UZN23" s="244"/>
      <c r="UZO23" s="244"/>
      <c r="UZP23" s="244"/>
      <c r="UZQ23" s="244"/>
      <c r="UZR23" s="244"/>
      <c r="UZS23" s="244"/>
      <c r="UZT23" s="244"/>
      <c r="UZU23" s="244"/>
      <c r="UZV23" s="244"/>
      <c r="UZW23" s="244"/>
      <c r="UZX23" s="244"/>
      <c r="UZY23" s="244"/>
      <c r="UZZ23" s="244"/>
      <c r="VAA23" s="244"/>
      <c r="VAB23" s="244"/>
      <c r="VAC23" s="244"/>
      <c r="VAD23" s="244"/>
      <c r="VAE23" s="244"/>
      <c r="VAF23" s="244"/>
      <c r="VAG23" s="244"/>
      <c r="VAH23" s="244"/>
      <c r="VAI23" s="244"/>
      <c r="VAJ23" s="244"/>
      <c r="VAK23" s="244"/>
      <c r="VAL23" s="244"/>
      <c r="VAM23" s="244"/>
      <c r="VAN23" s="244"/>
      <c r="VAO23" s="244"/>
      <c r="VAP23" s="244"/>
      <c r="VAQ23" s="244"/>
      <c r="VAR23" s="244"/>
      <c r="VAS23" s="244"/>
      <c r="VAT23" s="244"/>
      <c r="VAU23" s="244"/>
      <c r="VAV23" s="244"/>
      <c r="VAW23" s="244"/>
      <c r="VAX23" s="244"/>
      <c r="VAY23" s="244"/>
      <c r="VAZ23" s="244"/>
      <c r="VBA23" s="244"/>
      <c r="VBB23" s="244"/>
      <c r="VBC23" s="244"/>
      <c r="VBD23" s="244"/>
      <c r="VBE23" s="244"/>
      <c r="VBF23" s="244"/>
      <c r="VBG23" s="244"/>
      <c r="VBH23" s="244"/>
      <c r="VBI23" s="244"/>
      <c r="VBJ23" s="244"/>
      <c r="VBK23" s="244"/>
      <c r="VBL23" s="244"/>
      <c r="VBM23" s="244"/>
      <c r="VBN23" s="244"/>
      <c r="VBO23" s="244"/>
      <c r="VBP23" s="244"/>
      <c r="VBQ23" s="244"/>
      <c r="VBR23" s="244"/>
      <c r="VBS23" s="244"/>
      <c r="VBT23" s="244"/>
      <c r="VBU23" s="244"/>
      <c r="VBV23" s="244"/>
      <c r="VBW23" s="244"/>
      <c r="VBX23" s="244"/>
      <c r="VBY23" s="244"/>
      <c r="VBZ23" s="244"/>
      <c r="VCA23" s="244"/>
      <c r="VCB23" s="244"/>
      <c r="VCC23" s="244"/>
      <c r="VCD23" s="244"/>
      <c r="VCE23" s="244"/>
      <c r="VCF23" s="244"/>
      <c r="VCG23" s="244"/>
      <c r="VCH23" s="244"/>
      <c r="VCI23" s="244"/>
      <c r="VCJ23" s="244"/>
      <c r="VCK23" s="244"/>
      <c r="VCL23" s="244"/>
      <c r="VCM23" s="244"/>
      <c r="VCN23" s="244"/>
      <c r="VCO23" s="244"/>
      <c r="VCP23" s="244"/>
      <c r="VCQ23" s="244"/>
      <c r="VCR23" s="244"/>
      <c r="VCS23" s="244"/>
      <c r="VCT23" s="244"/>
      <c r="VCU23" s="244"/>
      <c r="VCV23" s="244"/>
      <c r="VCW23" s="244"/>
      <c r="VCX23" s="244"/>
      <c r="VCY23" s="244"/>
      <c r="VCZ23" s="244"/>
      <c r="VDA23" s="244"/>
      <c r="VDB23" s="244"/>
      <c r="VDC23" s="244"/>
      <c r="VDD23" s="244"/>
      <c r="VDE23" s="244"/>
      <c r="VDF23" s="244"/>
      <c r="VDG23" s="244"/>
      <c r="VDH23" s="244"/>
      <c r="VDI23" s="244"/>
      <c r="VDJ23" s="244"/>
      <c r="VDK23" s="244"/>
      <c r="VDL23" s="244"/>
      <c r="VDM23" s="244"/>
      <c r="VDN23" s="244"/>
      <c r="VDO23" s="244"/>
      <c r="VDP23" s="244"/>
      <c r="VDQ23" s="244"/>
      <c r="VDR23" s="244"/>
      <c r="VDS23" s="244"/>
      <c r="VDT23" s="244"/>
      <c r="VDU23" s="244"/>
      <c r="VDV23" s="244"/>
      <c r="VDW23" s="244"/>
      <c r="VDX23" s="244"/>
      <c r="VDY23" s="244"/>
      <c r="VDZ23" s="244"/>
      <c r="VEA23" s="244"/>
      <c r="VEB23" s="244"/>
      <c r="VEC23" s="244"/>
      <c r="VED23" s="244"/>
      <c r="VEE23" s="244"/>
      <c r="VEF23" s="244"/>
      <c r="VEG23" s="244"/>
      <c r="VEH23" s="244"/>
      <c r="VEI23" s="244"/>
      <c r="VEJ23" s="244"/>
      <c r="VEK23" s="244"/>
      <c r="VEL23" s="244"/>
      <c r="VEM23" s="244"/>
      <c r="VEN23" s="244"/>
      <c r="VEO23" s="244"/>
      <c r="VEP23" s="244"/>
      <c r="VEQ23" s="244"/>
      <c r="VER23" s="244"/>
      <c r="VES23" s="244"/>
      <c r="VET23" s="244"/>
      <c r="VEU23" s="244"/>
      <c r="VEV23" s="244"/>
      <c r="VEW23" s="244"/>
      <c r="VEX23" s="244"/>
      <c r="VEY23" s="244"/>
      <c r="VEZ23" s="244"/>
      <c r="VFA23" s="244"/>
      <c r="VFB23" s="244"/>
      <c r="VFC23" s="244"/>
      <c r="VFD23" s="244"/>
      <c r="VFE23" s="244"/>
      <c r="VFF23" s="244"/>
      <c r="VFG23" s="244"/>
      <c r="VFH23" s="244"/>
      <c r="VFI23" s="244"/>
      <c r="VFJ23" s="244"/>
      <c r="VFK23" s="244"/>
      <c r="VFL23" s="244"/>
      <c r="VFM23" s="244"/>
      <c r="VFN23" s="244"/>
      <c r="VFO23" s="244"/>
      <c r="VFP23" s="244"/>
      <c r="VFQ23" s="244"/>
      <c r="VFR23" s="244"/>
      <c r="VFS23" s="244"/>
      <c r="VFT23" s="244"/>
      <c r="VFU23" s="244"/>
      <c r="VFV23" s="244"/>
      <c r="VFW23" s="244"/>
      <c r="VFX23" s="244"/>
      <c r="VFY23" s="244"/>
      <c r="VFZ23" s="244"/>
      <c r="VGA23" s="244"/>
      <c r="VGB23" s="244"/>
      <c r="VGC23" s="244"/>
      <c r="VGD23" s="244"/>
      <c r="VGE23" s="244"/>
      <c r="VGF23" s="244"/>
      <c r="VGG23" s="244"/>
      <c r="VGH23" s="244"/>
      <c r="VGI23" s="244"/>
      <c r="VGJ23" s="244"/>
      <c r="VGK23" s="244"/>
      <c r="VGL23" s="244"/>
      <c r="VGM23" s="244"/>
      <c r="VGN23" s="244"/>
      <c r="VGO23" s="244"/>
      <c r="VGP23" s="244"/>
      <c r="VGQ23" s="244"/>
      <c r="VGR23" s="244"/>
      <c r="VGS23" s="244"/>
      <c r="VGT23" s="244"/>
      <c r="VGU23" s="244"/>
      <c r="VGV23" s="244"/>
      <c r="VGW23" s="244"/>
      <c r="VGX23" s="244"/>
      <c r="VGY23" s="244"/>
      <c r="VGZ23" s="244"/>
      <c r="VHA23" s="244"/>
      <c r="VHB23" s="244"/>
      <c r="VHC23" s="244"/>
      <c r="VHD23" s="244"/>
      <c r="VHE23" s="244"/>
      <c r="VHF23" s="244"/>
      <c r="VHG23" s="244"/>
      <c r="VHH23" s="244"/>
      <c r="VHI23" s="244"/>
      <c r="VHJ23" s="244"/>
      <c r="VHK23" s="244"/>
      <c r="VHL23" s="244"/>
      <c r="VHM23" s="244"/>
      <c r="VHN23" s="244"/>
      <c r="VHO23" s="244"/>
      <c r="VHP23" s="244"/>
      <c r="VHQ23" s="244"/>
      <c r="VHR23" s="244"/>
      <c r="VHS23" s="244"/>
      <c r="VHT23" s="244"/>
      <c r="VHU23" s="244"/>
      <c r="VHV23" s="244"/>
      <c r="VHW23" s="244"/>
      <c r="VHX23" s="244"/>
      <c r="VHY23" s="244"/>
      <c r="VHZ23" s="244"/>
      <c r="VIA23" s="244"/>
      <c r="VIB23" s="244"/>
      <c r="VIC23" s="244"/>
      <c r="VID23" s="244"/>
      <c r="VIE23" s="244"/>
      <c r="VIF23" s="244"/>
      <c r="VIG23" s="244"/>
      <c r="VIH23" s="244"/>
      <c r="VII23" s="244"/>
      <c r="VIJ23" s="244"/>
      <c r="VIK23" s="244"/>
      <c r="VIL23" s="244"/>
      <c r="VIM23" s="244"/>
      <c r="VIN23" s="244"/>
      <c r="VIO23" s="244"/>
      <c r="VIP23" s="244"/>
      <c r="VIQ23" s="244"/>
      <c r="VIR23" s="244"/>
      <c r="VIS23" s="244"/>
      <c r="VIT23" s="244"/>
      <c r="VIU23" s="244"/>
      <c r="VIV23" s="244"/>
      <c r="VIW23" s="244"/>
      <c r="VIX23" s="244"/>
      <c r="VIY23" s="244"/>
      <c r="VIZ23" s="244"/>
      <c r="VJA23" s="244"/>
      <c r="VJB23" s="244"/>
      <c r="VJC23" s="244"/>
      <c r="VJD23" s="244"/>
      <c r="VJE23" s="244"/>
      <c r="VJF23" s="244"/>
      <c r="VJG23" s="244"/>
      <c r="VJH23" s="244"/>
      <c r="VJI23" s="244"/>
      <c r="VJJ23" s="244"/>
      <c r="VJK23" s="244"/>
      <c r="VJL23" s="244"/>
      <c r="VJM23" s="244"/>
      <c r="VJN23" s="244"/>
      <c r="VJO23" s="244"/>
      <c r="VJP23" s="244"/>
      <c r="VJQ23" s="244"/>
      <c r="VJR23" s="244"/>
      <c r="VJS23" s="244"/>
      <c r="VJT23" s="244"/>
      <c r="VJU23" s="244"/>
      <c r="VJV23" s="244"/>
      <c r="VJW23" s="244"/>
      <c r="VJX23" s="244"/>
      <c r="VJY23" s="244"/>
      <c r="VJZ23" s="244"/>
      <c r="VKA23" s="244"/>
      <c r="VKB23" s="244"/>
      <c r="VKC23" s="244"/>
      <c r="VKD23" s="244"/>
      <c r="VKE23" s="244"/>
      <c r="VKF23" s="244"/>
      <c r="VKG23" s="244"/>
      <c r="VKH23" s="244"/>
      <c r="VKI23" s="244"/>
      <c r="VKJ23" s="244"/>
      <c r="VKK23" s="244"/>
      <c r="VKL23" s="244"/>
      <c r="VKM23" s="244"/>
      <c r="VKN23" s="244"/>
      <c r="VKO23" s="244"/>
      <c r="VKP23" s="244"/>
      <c r="VKQ23" s="244"/>
      <c r="VKR23" s="244"/>
      <c r="VKS23" s="244"/>
      <c r="VKT23" s="244"/>
      <c r="VKU23" s="244"/>
      <c r="VKV23" s="244"/>
      <c r="VKW23" s="244"/>
      <c r="VKX23" s="244"/>
      <c r="VKY23" s="244"/>
      <c r="VKZ23" s="244"/>
      <c r="VLA23" s="244"/>
      <c r="VLB23" s="244"/>
      <c r="VLC23" s="244"/>
      <c r="VLD23" s="244"/>
      <c r="VLE23" s="244"/>
      <c r="VLF23" s="244"/>
      <c r="VLG23" s="244"/>
      <c r="VLH23" s="244"/>
      <c r="VLI23" s="244"/>
      <c r="VLJ23" s="244"/>
      <c r="VLK23" s="244"/>
      <c r="VLL23" s="244"/>
      <c r="VLM23" s="244"/>
      <c r="VLN23" s="244"/>
      <c r="VLO23" s="244"/>
      <c r="VLP23" s="244"/>
      <c r="VLQ23" s="244"/>
      <c r="VLR23" s="244"/>
      <c r="VLS23" s="244"/>
      <c r="VLT23" s="244"/>
      <c r="VLU23" s="244"/>
      <c r="VLV23" s="244"/>
      <c r="VLW23" s="244"/>
      <c r="VLX23" s="244"/>
      <c r="VLY23" s="244"/>
      <c r="VLZ23" s="244"/>
      <c r="VMA23" s="244"/>
      <c r="VMB23" s="244"/>
      <c r="VMC23" s="244"/>
      <c r="VMD23" s="244"/>
      <c r="VME23" s="244"/>
      <c r="VMF23" s="244"/>
      <c r="VMG23" s="244"/>
      <c r="VMH23" s="244"/>
      <c r="VMI23" s="244"/>
      <c r="VMJ23" s="244"/>
      <c r="VMK23" s="244"/>
      <c r="VML23" s="244"/>
      <c r="VMM23" s="244"/>
      <c r="VMN23" s="244"/>
      <c r="VMO23" s="244"/>
      <c r="VMP23" s="244"/>
      <c r="VMQ23" s="244"/>
      <c r="VMR23" s="244"/>
      <c r="VMS23" s="244"/>
      <c r="VMT23" s="244"/>
      <c r="VMU23" s="244"/>
      <c r="VMV23" s="244"/>
      <c r="VMW23" s="244"/>
      <c r="VMX23" s="244"/>
      <c r="VMY23" s="244"/>
      <c r="VMZ23" s="244"/>
      <c r="VNA23" s="244"/>
      <c r="VNB23" s="244"/>
      <c r="VNC23" s="244"/>
      <c r="VND23" s="244"/>
      <c r="VNE23" s="244"/>
      <c r="VNF23" s="244"/>
      <c r="VNG23" s="244"/>
      <c r="VNH23" s="244"/>
      <c r="VNI23" s="244"/>
      <c r="VNJ23" s="244"/>
      <c r="VNK23" s="244"/>
      <c r="VNL23" s="244"/>
      <c r="VNM23" s="244"/>
      <c r="VNN23" s="244"/>
      <c r="VNO23" s="244"/>
      <c r="VNP23" s="244"/>
      <c r="VNQ23" s="244"/>
      <c r="VNR23" s="244"/>
      <c r="VNS23" s="244"/>
      <c r="VNT23" s="244"/>
      <c r="VNU23" s="244"/>
      <c r="VNV23" s="244"/>
      <c r="VNW23" s="244"/>
      <c r="VNX23" s="244"/>
      <c r="VNY23" s="244"/>
      <c r="VNZ23" s="244"/>
      <c r="VOA23" s="244"/>
      <c r="VOB23" s="244"/>
      <c r="VOC23" s="244"/>
      <c r="VOD23" s="244"/>
      <c r="VOE23" s="244"/>
      <c r="VOF23" s="244"/>
      <c r="VOG23" s="244"/>
      <c r="VOH23" s="244"/>
      <c r="VOI23" s="244"/>
      <c r="VOJ23" s="244"/>
      <c r="VOK23" s="244"/>
      <c r="VOL23" s="244"/>
      <c r="VOM23" s="244"/>
      <c r="VON23" s="244"/>
      <c r="VOO23" s="244"/>
      <c r="VOP23" s="244"/>
      <c r="VOQ23" s="244"/>
      <c r="VOR23" s="244"/>
      <c r="VOS23" s="244"/>
      <c r="VOT23" s="244"/>
      <c r="VOU23" s="244"/>
      <c r="VOV23" s="244"/>
      <c r="VOW23" s="244"/>
      <c r="VOX23" s="244"/>
      <c r="VOY23" s="244"/>
      <c r="VOZ23" s="244"/>
      <c r="VPA23" s="244"/>
      <c r="VPB23" s="244"/>
      <c r="VPC23" s="244"/>
      <c r="VPD23" s="244"/>
      <c r="VPE23" s="244"/>
      <c r="VPF23" s="244"/>
      <c r="VPG23" s="244"/>
      <c r="VPH23" s="244"/>
      <c r="VPI23" s="244"/>
      <c r="VPJ23" s="244"/>
      <c r="VPK23" s="244"/>
      <c r="VPL23" s="244"/>
      <c r="VPM23" s="244"/>
      <c r="VPN23" s="244"/>
      <c r="VPO23" s="244"/>
      <c r="VPP23" s="244"/>
      <c r="VPQ23" s="244"/>
      <c r="VPR23" s="244"/>
      <c r="VPS23" s="244"/>
      <c r="VPT23" s="244"/>
      <c r="VPU23" s="244"/>
      <c r="VPV23" s="244"/>
      <c r="VPW23" s="244"/>
      <c r="VPX23" s="244"/>
      <c r="VPY23" s="244"/>
      <c r="VPZ23" s="244"/>
      <c r="VQA23" s="244"/>
      <c r="VQB23" s="244"/>
      <c r="VQC23" s="244"/>
      <c r="VQD23" s="244"/>
      <c r="VQE23" s="244"/>
      <c r="VQF23" s="244"/>
      <c r="VQG23" s="244"/>
      <c r="VQH23" s="244"/>
      <c r="VQI23" s="244"/>
      <c r="VQJ23" s="244"/>
      <c r="VQK23" s="244"/>
      <c r="VQL23" s="244"/>
      <c r="VQM23" s="244"/>
      <c r="VQN23" s="244"/>
      <c r="VQO23" s="244"/>
      <c r="VQP23" s="244"/>
      <c r="VQQ23" s="244"/>
      <c r="VQR23" s="244"/>
      <c r="VQS23" s="244"/>
      <c r="VQT23" s="244"/>
      <c r="VQU23" s="244"/>
      <c r="VQV23" s="244"/>
      <c r="VQW23" s="244"/>
      <c r="VQX23" s="244"/>
      <c r="VQY23" s="244"/>
      <c r="VQZ23" s="244"/>
      <c r="VRA23" s="244"/>
      <c r="VRB23" s="244"/>
      <c r="VRC23" s="244"/>
      <c r="VRD23" s="244"/>
      <c r="VRE23" s="244"/>
      <c r="VRF23" s="244"/>
      <c r="VRG23" s="244"/>
      <c r="VRH23" s="244"/>
      <c r="VRI23" s="244"/>
      <c r="VRJ23" s="244"/>
      <c r="VRK23" s="244"/>
      <c r="VRL23" s="244"/>
      <c r="VRM23" s="244"/>
      <c r="VRN23" s="244"/>
      <c r="VRO23" s="244"/>
      <c r="VRP23" s="244"/>
      <c r="VRQ23" s="244"/>
      <c r="VRR23" s="244"/>
      <c r="VRS23" s="244"/>
      <c r="VRT23" s="244"/>
      <c r="VRU23" s="244"/>
      <c r="VRV23" s="244"/>
      <c r="VRW23" s="244"/>
      <c r="VRX23" s="244"/>
      <c r="VRY23" s="244"/>
      <c r="VRZ23" s="244"/>
      <c r="VSA23" s="244"/>
      <c r="VSB23" s="244"/>
      <c r="VSC23" s="244"/>
      <c r="VSD23" s="244"/>
      <c r="VSE23" s="244"/>
      <c r="VSF23" s="244"/>
      <c r="VSG23" s="244"/>
      <c r="VSH23" s="244"/>
      <c r="VSI23" s="244"/>
      <c r="VSJ23" s="244"/>
      <c r="VSK23" s="244"/>
      <c r="VSL23" s="244"/>
      <c r="VSM23" s="244"/>
      <c r="VSN23" s="244"/>
      <c r="VSO23" s="244"/>
      <c r="VSP23" s="244"/>
      <c r="VSQ23" s="244"/>
      <c r="VSR23" s="244"/>
      <c r="VSS23" s="244"/>
      <c r="VST23" s="244"/>
      <c r="VSU23" s="244"/>
      <c r="VSV23" s="244"/>
      <c r="VSW23" s="244"/>
      <c r="VSX23" s="244"/>
      <c r="VSY23" s="244"/>
      <c r="VSZ23" s="244"/>
      <c r="VTA23" s="244"/>
      <c r="VTB23" s="244"/>
      <c r="VTC23" s="244"/>
      <c r="VTD23" s="244"/>
      <c r="VTE23" s="244"/>
      <c r="VTF23" s="244"/>
      <c r="VTG23" s="244"/>
      <c r="VTH23" s="244"/>
      <c r="VTI23" s="244"/>
      <c r="VTJ23" s="244"/>
      <c r="VTK23" s="244"/>
      <c r="VTL23" s="244"/>
      <c r="VTM23" s="244"/>
      <c r="VTN23" s="244"/>
      <c r="VTO23" s="244"/>
      <c r="VTP23" s="244"/>
      <c r="VTQ23" s="244"/>
      <c r="VTR23" s="244"/>
      <c r="VTS23" s="244"/>
      <c r="VTT23" s="244"/>
      <c r="VTU23" s="244"/>
      <c r="VTV23" s="244"/>
      <c r="VTW23" s="244"/>
      <c r="VTX23" s="244"/>
      <c r="VTY23" s="244"/>
      <c r="VTZ23" s="244"/>
      <c r="VUA23" s="244"/>
      <c r="VUB23" s="244"/>
      <c r="VUC23" s="244"/>
      <c r="VUD23" s="244"/>
      <c r="VUE23" s="244"/>
      <c r="VUF23" s="244"/>
      <c r="VUG23" s="244"/>
      <c r="VUH23" s="244"/>
      <c r="VUI23" s="244"/>
      <c r="VUJ23" s="244"/>
      <c r="VUK23" s="244"/>
      <c r="VUL23" s="244"/>
      <c r="VUM23" s="244"/>
      <c r="VUN23" s="244"/>
      <c r="VUO23" s="244"/>
      <c r="VUP23" s="244"/>
      <c r="VUQ23" s="244"/>
      <c r="VUR23" s="244"/>
      <c r="VUS23" s="244"/>
      <c r="VUT23" s="244"/>
      <c r="VUU23" s="244"/>
      <c r="VUV23" s="244"/>
      <c r="VUW23" s="244"/>
      <c r="VUX23" s="244"/>
      <c r="VUY23" s="244"/>
      <c r="VUZ23" s="244"/>
      <c r="VVA23" s="244"/>
      <c r="VVB23" s="244"/>
      <c r="VVC23" s="244"/>
      <c r="VVD23" s="244"/>
      <c r="VVE23" s="244"/>
      <c r="VVF23" s="244"/>
      <c r="VVG23" s="244"/>
      <c r="VVH23" s="244"/>
      <c r="VVI23" s="244"/>
      <c r="VVJ23" s="244"/>
      <c r="VVK23" s="244"/>
      <c r="VVL23" s="244"/>
      <c r="VVM23" s="244"/>
      <c r="VVN23" s="244"/>
      <c r="VVO23" s="244"/>
      <c r="VVP23" s="244"/>
      <c r="VVQ23" s="244"/>
      <c r="VVR23" s="244"/>
      <c r="VVS23" s="244"/>
      <c r="VVT23" s="244"/>
      <c r="VVU23" s="244"/>
      <c r="VVV23" s="244"/>
      <c r="VVW23" s="244"/>
      <c r="VVX23" s="244"/>
      <c r="VVY23" s="244"/>
      <c r="VVZ23" s="244"/>
      <c r="VWA23" s="244"/>
      <c r="VWB23" s="244"/>
      <c r="VWC23" s="244"/>
      <c r="VWD23" s="244"/>
      <c r="VWE23" s="244"/>
      <c r="VWF23" s="244"/>
      <c r="VWG23" s="244"/>
      <c r="VWH23" s="244"/>
      <c r="VWI23" s="244"/>
      <c r="VWJ23" s="244"/>
      <c r="VWK23" s="244"/>
      <c r="VWL23" s="244"/>
      <c r="VWM23" s="244"/>
      <c r="VWN23" s="244"/>
      <c r="VWO23" s="244"/>
      <c r="VWP23" s="244"/>
      <c r="VWQ23" s="244"/>
      <c r="VWR23" s="244"/>
      <c r="VWS23" s="244"/>
      <c r="VWT23" s="244"/>
      <c r="VWU23" s="244"/>
      <c r="VWV23" s="244"/>
      <c r="VWW23" s="244"/>
      <c r="VWX23" s="244"/>
      <c r="VWY23" s="244"/>
      <c r="VWZ23" s="244"/>
      <c r="VXA23" s="244"/>
      <c r="VXB23" s="244"/>
      <c r="VXC23" s="244"/>
      <c r="VXD23" s="244"/>
      <c r="VXE23" s="244"/>
      <c r="VXF23" s="244"/>
      <c r="VXG23" s="244"/>
      <c r="VXH23" s="244"/>
      <c r="VXI23" s="244"/>
      <c r="VXJ23" s="244"/>
      <c r="VXK23" s="244"/>
      <c r="VXL23" s="244"/>
      <c r="VXM23" s="244"/>
      <c r="VXN23" s="244"/>
      <c r="VXO23" s="244"/>
      <c r="VXP23" s="244"/>
      <c r="VXQ23" s="244"/>
      <c r="VXR23" s="244"/>
      <c r="VXS23" s="244"/>
      <c r="VXT23" s="244"/>
      <c r="VXU23" s="244"/>
      <c r="VXV23" s="244"/>
      <c r="VXW23" s="244"/>
      <c r="VXX23" s="244"/>
      <c r="VXY23" s="244"/>
      <c r="VXZ23" s="244"/>
      <c r="VYA23" s="244"/>
      <c r="VYB23" s="244"/>
      <c r="VYC23" s="244"/>
      <c r="VYD23" s="244"/>
      <c r="VYE23" s="244"/>
      <c r="VYF23" s="244"/>
      <c r="VYG23" s="244"/>
      <c r="VYH23" s="244"/>
      <c r="VYI23" s="244"/>
      <c r="VYJ23" s="244"/>
      <c r="VYK23" s="244"/>
      <c r="VYL23" s="244"/>
      <c r="VYM23" s="244"/>
      <c r="VYN23" s="244"/>
      <c r="VYO23" s="244"/>
      <c r="VYP23" s="244"/>
      <c r="VYQ23" s="244"/>
      <c r="VYR23" s="244"/>
      <c r="VYS23" s="244"/>
      <c r="VYT23" s="244"/>
      <c r="VYU23" s="244"/>
      <c r="VYV23" s="244"/>
      <c r="VYW23" s="244"/>
      <c r="VYX23" s="244"/>
      <c r="VYY23" s="244"/>
      <c r="VYZ23" s="244"/>
      <c r="VZA23" s="244"/>
      <c r="VZB23" s="244"/>
      <c r="VZC23" s="244"/>
      <c r="VZD23" s="244"/>
      <c r="VZE23" s="244"/>
      <c r="VZF23" s="244"/>
      <c r="VZG23" s="244"/>
      <c r="VZH23" s="244"/>
      <c r="VZI23" s="244"/>
      <c r="VZJ23" s="244"/>
      <c r="VZK23" s="244"/>
      <c r="VZL23" s="244"/>
      <c r="VZM23" s="244"/>
      <c r="VZN23" s="244"/>
      <c r="VZO23" s="244"/>
      <c r="VZP23" s="244"/>
      <c r="VZQ23" s="244"/>
      <c r="VZR23" s="244"/>
      <c r="VZS23" s="244"/>
      <c r="VZT23" s="244"/>
      <c r="VZU23" s="244"/>
      <c r="VZV23" s="244"/>
      <c r="VZW23" s="244"/>
      <c r="VZX23" s="244"/>
      <c r="VZY23" s="244"/>
      <c r="VZZ23" s="244"/>
      <c r="WAA23" s="244"/>
      <c r="WAB23" s="244"/>
      <c r="WAC23" s="244"/>
      <c r="WAD23" s="244"/>
      <c r="WAE23" s="244"/>
      <c r="WAF23" s="244"/>
      <c r="WAG23" s="244"/>
      <c r="WAH23" s="244"/>
      <c r="WAI23" s="244"/>
      <c r="WAJ23" s="244"/>
      <c r="WAK23" s="244"/>
      <c r="WAL23" s="244"/>
      <c r="WAM23" s="244"/>
      <c r="WAN23" s="244"/>
      <c r="WAO23" s="244"/>
      <c r="WAP23" s="244"/>
      <c r="WAQ23" s="244"/>
      <c r="WAR23" s="244"/>
      <c r="WAS23" s="244"/>
      <c r="WAT23" s="244"/>
      <c r="WAU23" s="244"/>
      <c r="WAV23" s="244"/>
      <c r="WAW23" s="244"/>
      <c r="WAX23" s="244"/>
      <c r="WAY23" s="244"/>
      <c r="WAZ23" s="244"/>
      <c r="WBA23" s="244"/>
      <c r="WBB23" s="244"/>
      <c r="WBC23" s="244"/>
      <c r="WBD23" s="244"/>
      <c r="WBE23" s="244"/>
      <c r="WBF23" s="244"/>
      <c r="WBG23" s="244"/>
      <c r="WBH23" s="244"/>
      <c r="WBI23" s="244"/>
      <c r="WBJ23" s="244"/>
      <c r="WBK23" s="244"/>
      <c r="WBL23" s="244"/>
      <c r="WBM23" s="244"/>
      <c r="WBN23" s="244"/>
      <c r="WBO23" s="244"/>
      <c r="WBP23" s="244"/>
      <c r="WBQ23" s="244"/>
      <c r="WBR23" s="244"/>
      <c r="WBS23" s="244"/>
      <c r="WBT23" s="244"/>
      <c r="WBU23" s="244"/>
      <c r="WBV23" s="244"/>
      <c r="WBW23" s="244"/>
      <c r="WBX23" s="244"/>
      <c r="WBY23" s="244"/>
      <c r="WBZ23" s="244"/>
      <c r="WCA23" s="244"/>
      <c r="WCB23" s="244"/>
      <c r="WCC23" s="244"/>
      <c r="WCD23" s="244"/>
      <c r="WCE23" s="244"/>
      <c r="WCF23" s="244"/>
      <c r="WCG23" s="244"/>
      <c r="WCH23" s="244"/>
      <c r="WCI23" s="244"/>
      <c r="WCJ23" s="244"/>
      <c r="WCK23" s="244"/>
      <c r="WCL23" s="244"/>
      <c r="WCM23" s="244"/>
      <c r="WCN23" s="244"/>
      <c r="WCO23" s="244"/>
      <c r="WCP23" s="244"/>
      <c r="WCQ23" s="244"/>
      <c r="WCR23" s="244"/>
      <c r="WCS23" s="244"/>
      <c r="WCT23" s="244"/>
      <c r="WCU23" s="244"/>
      <c r="WCV23" s="244"/>
      <c r="WCW23" s="244"/>
      <c r="WCX23" s="244"/>
      <c r="WCY23" s="244"/>
      <c r="WCZ23" s="244"/>
      <c r="WDA23" s="244"/>
      <c r="WDB23" s="244"/>
      <c r="WDC23" s="244"/>
      <c r="WDD23" s="244"/>
      <c r="WDE23" s="244"/>
      <c r="WDF23" s="244"/>
      <c r="WDG23" s="244"/>
      <c r="WDH23" s="244"/>
      <c r="WDI23" s="244"/>
      <c r="WDJ23" s="244"/>
      <c r="WDK23" s="244"/>
      <c r="WDL23" s="244"/>
      <c r="WDM23" s="244"/>
      <c r="WDN23" s="244"/>
      <c r="WDO23" s="244"/>
      <c r="WDP23" s="244"/>
      <c r="WDQ23" s="244"/>
      <c r="WDR23" s="244"/>
      <c r="WDS23" s="244"/>
      <c r="WDT23" s="244"/>
      <c r="WDU23" s="244"/>
      <c r="WDV23" s="244"/>
      <c r="WDW23" s="244"/>
      <c r="WDX23" s="244"/>
      <c r="WDY23" s="244"/>
      <c r="WDZ23" s="244"/>
      <c r="WEA23" s="244"/>
      <c r="WEB23" s="244"/>
      <c r="WEC23" s="244"/>
      <c r="WED23" s="244"/>
      <c r="WEE23" s="244"/>
      <c r="WEF23" s="244"/>
      <c r="WEG23" s="244"/>
      <c r="WEH23" s="244"/>
      <c r="WEI23" s="244"/>
      <c r="WEJ23" s="244"/>
      <c r="WEK23" s="244"/>
      <c r="WEL23" s="244"/>
      <c r="WEM23" s="244"/>
      <c r="WEN23" s="244"/>
      <c r="WEO23" s="244"/>
      <c r="WEP23" s="244"/>
      <c r="WEQ23" s="244"/>
      <c r="WER23" s="244"/>
      <c r="WES23" s="244"/>
      <c r="WET23" s="244"/>
      <c r="WEU23" s="244"/>
      <c r="WEV23" s="244"/>
      <c r="WEW23" s="244"/>
      <c r="WEX23" s="244"/>
      <c r="WEY23" s="244"/>
      <c r="WEZ23" s="244"/>
      <c r="WFA23" s="244"/>
      <c r="WFB23" s="244"/>
      <c r="WFC23" s="244"/>
      <c r="WFD23" s="244"/>
      <c r="WFE23" s="244"/>
      <c r="WFF23" s="244"/>
      <c r="WFG23" s="244"/>
      <c r="WFH23" s="244"/>
      <c r="WFI23" s="244"/>
      <c r="WFJ23" s="244"/>
      <c r="WFK23" s="244"/>
      <c r="WFL23" s="244"/>
      <c r="WFM23" s="244"/>
      <c r="WFN23" s="244"/>
      <c r="WFO23" s="244"/>
      <c r="WFP23" s="244"/>
      <c r="WFQ23" s="244"/>
      <c r="WFR23" s="244"/>
      <c r="WFS23" s="244"/>
      <c r="WFT23" s="244"/>
      <c r="WFU23" s="244"/>
      <c r="WFV23" s="244"/>
      <c r="WFW23" s="244"/>
      <c r="WFX23" s="244"/>
      <c r="WFY23" s="244"/>
      <c r="WFZ23" s="244"/>
      <c r="WGA23" s="244"/>
      <c r="WGB23" s="244"/>
      <c r="WGC23" s="244"/>
      <c r="WGD23" s="244"/>
      <c r="WGE23" s="244"/>
      <c r="WGF23" s="244"/>
      <c r="WGG23" s="244"/>
      <c r="WGH23" s="244"/>
      <c r="WGI23" s="244"/>
      <c r="WGJ23" s="244"/>
      <c r="WGK23" s="244"/>
      <c r="WGL23" s="244"/>
      <c r="WGM23" s="244"/>
      <c r="WGN23" s="244"/>
      <c r="WGO23" s="244"/>
      <c r="WGP23" s="244"/>
      <c r="WGQ23" s="244"/>
      <c r="WGR23" s="244"/>
      <c r="WGS23" s="244"/>
      <c r="WGT23" s="244"/>
      <c r="WGU23" s="244"/>
      <c r="WGV23" s="244"/>
      <c r="WGW23" s="244"/>
      <c r="WGX23" s="244"/>
      <c r="WGY23" s="244"/>
      <c r="WGZ23" s="244"/>
      <c r="WHA23" s="244"/>
      <c r="WHB23" s="244"/>
      <c r="WHC23" s="244"/>
      <c r="WHD23" s="244"/>
      <c r="WHE23" s="244"/>
      <c r="WHF23" s="244"/>
      <c r="WHG23" s="244"/>
      <c r="WHH23" s="244"/>
      <c r="WHI23" s="244"/>
      <c r="WHJ23" s="244"/>
      <c r="WHK23" s="244"/>
      <c r="WHL23" s="244"/>
      <c r="WHM23" s="244"/>
      <c r="WHN23" s="244"/>
      <c r="WHO23" s="244"/>
      <c r="WHP23" s="244"/>
      <c r="WHQ23" s="244"/>
      <c r="WHR23" s="244"/>
      <c r="WHS23" s="244"/>
      <c r="WHT23" s="244"/>
      <c r="WHU23" s="244"/>
      <c r="WHV23" s="244"/>
      <c r="WHW23" s="244"/>
      <c r="WHX23" s="244"/>
      <c r="WHY23" s="244"/>
      <c r="WHZ23" s="244"/>
      <c r="WIA23" s="244"/>
      <c r="WIB23" s="244"/>
      <c r="WIC23" s="244"/>
      <c r="WID23" s="244"/>
      <c r="WIE23" s="244"/>
      <c r="WIF23" s="244"/>
      <c r="WIG23" s="244"/>
      <c r="WIH23" s="244"/>
      <c r="WII23" s="244"/>
      <c r="WIJ23" s="244"/>
      <c r="WIK23" s="244"/>
      <c r="WIL23" s="244"/>
      <c r="WIM23" s="244"/>
      <c r="WIN23" s="244"/>
      <c r="WIO23" s="244"/>
      <c r="WIP23" s="244"/>
      <c r="WIQ23" s="244"/>
      <c r="WIR23" s="244"/>
      <c r="WIS23" s="244"/>
      <c r="WIT23" s="244"/>
      <c r="WIU23" s="244"/>
      <c r="WIV23" s="244"/>
      <c r="WIW23" s="244"/>
      <c r="WIX23" s="244"/>
      <c r="WIY23" s="244"/>
      <c r="WIZ23" s="244"/>
      <c r="WJA23" s="244"/>
      <c r="WJB23" s="244"/>
      <c r="WJC23" s="244"/>
      <c r="WJD23" s="244"/>
      <c r="WJE23" s="244"/>
      <c r="WJF23" s="244"/>
      <c r="WJG23" s="244"/>
      <c r="WJH23" s="244"/>
      <c r="WJI23" s="244"/>
      <c r="WJJ23" s="244"/>
      <c r="WJK23" s="244"/>
      <c r="WJL23" s="244"/>
      <c r="WJM23" s="244"/>
      <c r="WJN23" s="244"/>
      <c r="WJO23" s="244"/>
      <c r="WJP23" s="244"/>
      <c r="WJQ23" s="244"/>
      <c r="WJR23" s="244"/>
      <c r="WJS23" s="244"/>
      <c r="WJT23" s="244"/>
      <c r="WJU23" s="244"/>
      <c r="WJV23" s="244"/>
      <c r="WJW23" s="244"/>
      <c r="WJX23" s="244"/>
      <c r="WJY23" s="244"/>
      <c r="WJZ23" s="244"/>
      <c r="WKA23" s="244"/>
      <c r="WKB23" s="244"/>
      <c r="WKC23" s="244"/>
      <c r="WKD23" s="244"/>
      <c r="WKE23" s="244"/>
      <c r="WKF23" s="244"/>
      <c r="WKG23" s="244"/>
      <c r="WKH23" s="244"/>
      <c r="WKI23" s="244"/>
      <c r="WKJ23" s="244"/>
      <c r="WKK23" s="244"/>
      <c r="WKL23" s="244"/>
      <c r="WKM23" s="244"/>
      <c r="WKN23" s="244"/>
      <c r="WKO23" s="244"/>
      <c r="WKP23" s="244"/>
      <c r="WKQ23" s="244"/>
      <c r="WKR23" s="244"/>
      <c r="WKS23" s="244"/>
      <c r="WKT23" s="244"/>
      <c r="WKU23" s="244"/>
      <c r="WKV23" s="244"/>
      <c r="WKW23" s="244"/>
      <c r="WKX23" s="244"/>
      <c r="WKY23" s="244"/>
      <c r="WKZ23" s="244"/>
      <c r="WLA23" s="244"/>
      <c r="WLB23" s="244"/>
      <c r="WLC23" s="244"/>
      <c r="WLD23" s="244"/>
      <c r="WLE23" s="244"/>
      <c r="WLF23" s="244"/>
      <c r="WLG23" s="244"/>
      <c r="WLH23" s="244"/>
      <c r="WLI23" s="244"/>
      <c r="WLJ23" s="244"/>
      <c r="WLK23" s="244"/>
      <c r="WLL23" s="244"/>
      <c r="WLM23" s="244"/>
      <c r="WLN23" s="244"/>
      <c r="WLO23" s="244"/>
      <c r="WLP23" s="244"/>
      <c r="WLQ23" s="244"/>
      <c r="WLR23" s="244"/>
      <c r="WLS23" s="244"/>
      <c r="WLT23" s="244"/>
      <c r="WLU23" s="244"/>
      <c r="WLV23" s="244"/>
      <c r="WLW23" s="244"/>
      <c r="WLX23" s="244"/>
      <c r="WLY23" s="244"/>
      <c r="WLZ23" s="244"/>
      <c r="WMA23" s="244"/>
      <c r="WMB23" s="244"/>
      <c r="WMC23" s="244"/>
      <c r="WMD23" s="244"/>
      <c r="WME23" s="244"/>
      <c r="WMF23" s="244"/>
      <c r="WMG23" s="244"/>
      <c r="WMH23" s="244"/>
      <c r="WMI23" s="244"/>
      <c r="WMJ23" s="244"/>
      <c r="WMK23" s="244"/>
      <c r="WML23" s="244"/>
      <c r="WMM23" s="244"/>
      <c r="WMN23" s="244"/>
      <c r="WMO23" s="244"/>
      <c r="WMP23" s="244"/>
      <c r="WMQ23" s="244"/>
      <c r="WMR23" s="244"/>
      <c r="WMS23" s="244"/>
      <c r="WMT23" s="244"/>
      <c r="WMU23" s="244"/>
      <c r="WMV23" s="244"/>
      <c r="WMW23" s="244"/>
      <c r="WMX23" s="244"/>
      <c r="WMY23" s="244"/>
      <c r="WMZ23" s="244"/>
      <c r="WNA23" s="244"/>
      <c r="WNB23" s="244"/>
      <c r="WNC23" s="244"/>
      <c r="WND23" s="244"/>
      <c r="WNE23" s="244"/>
      <c r="WNF23" s="244"/>
      <c r="WNG23" s="244"/>
      <c r="WNH23" s="244"/>
      <c r="WNI23" s="244"/>
      <c r="WNJ23" s="244"/>
      <c r="WNK23" s="244"/>
      <c r="WNL23" s="244"/>
      <c r="WNM23" s="244"/>
      <c r="WNN23" s="244"/>
      <c r="WNO23" s="244"/>
      <c r="WNP23" s="244"/>
      <c r="WNQ23" s="244"/>
      <c r="WNR23" s="244"/>
      <c r="WNS23" s="244"/>
      <c r="WNT23" s="244"/>
      <c r="WNU23" s="244"/>
      <c r="WNV23" s="244"/>
      <c r="WNW23" s="244"/>
      <c r="WNX23" s="244"/>
      <c r="WNY23" s="244"/>
      <c r="WNZ23" s="244"/>
      <c r="WOA23" s="244"/>
      <c r="WOB23" s="244"/>
      <c r="WOC23" s="244"/>
      <c r="WOD23" s="244"/>
      <c r="WOE23" s="244"/>
      <c r="WOF23" s="244"/>
      <c r="WOG23" s="244"/>
      <c r="WOH23" s="244"/>
      <c r="WOI23" s="244"/>
      <c r="WOJ23" s="244"/>
      <c r="WOK23" s="244"/>
      <c r="WOL23" s="244"/>
      <c r="WOM23" s="244"/>
      <c r="WON23" s="244"/>
      <c r="WOO23" s="244"/>
      <c r="WOP23" s="244"/>
      <c r="WOQ23" s="244"/>
      <c r="WOR23" s="244"/>
      <c r="WOS23" s="244"/>
      <c r="WOT23" s="244"/>
      <c r="WOU23" s="244"/>
      <c r="WOV23" s="244"/>
      <c r="WOW23" s="244"/>
      <c r="WOX23" s="244"/>
      <c r="WOY23" s="244"/>
      <c r="WOZ23" s="244"/>
      <c r="WPA23" s="244"/>
      <c r="WPB23" s="244"/>
      <c r="WPC23" s="244"/>
      <c r="WPD23" s="244"/>
      <c r="WPE23" s="244"/>
      <c r="WPF23" s="244"/>
      <c r="WPG23" s="244"/>
      <c r="WPH23" s="244"/>
      <c r="WPI23" s="244"/>
      <c r="WPJ23" s="244"/>
      <c r="WPK23" s="244"/>
      <c r="WPL23" s="244"/>
      <c r="WPM23" s="244"/>
      <c r="WPN23" s="244"/>
      <c r="WPO23" s="244"/>
      <c r="WPP23" s="244"/>
      <c r="WPQ23" s="244"/>
      <c r="WPR23" s="244"/>
      <c r="WPS23" s="244"/>
      <c r="WPT23" s="244"/>
      <c r="WPU23" s="244"/>
      <c r="WPV23" s="244"/>
      <c r="WPW23" s="244"/>
      <c r="WPX23" s="244"/>
      <c r="WPY23" s="244"/>
      <c r="WPZ23" s="244"/>
      <c r="WQA23" s="244"/>
      <c r="WQB23" s="244"/>
      <c r="WQC23" s="244"/>
      <c r="WQD23" s="244"/>
      <c r="WQE23" s="244"/>
      <c r="WQF23" s="244"/>
      <c r="WQG23" s="244"/>
      <c r="WQH23" s="244"/>
      <c r="WQI23" s="244"/>
      <c r="WQJ23" s="244"/>
      <c r="WQK23" s="244"/>
      <c r="WQL23" s="244"/>
      <c r="WQM23" s="244"/>
      <c r="WQN23" s="244"/>
      <c r="WQO23" s="244"/>
      <c r="WQP23" s="244"/>
      <c r="WQQ23" s="244"/>
      <c r="WQR23" s="244"/>
      <c r="WQS23" s="244"/>
      <c r="WQT23" s="244"/>
      <c r="WQU23" s="244"/>
      <c r="WQV23" s="244"/>
      <c r="WQW23" s="244"/>
      <c r="WQX23" s="244"/>
      <c r="WQY23" s="244"/>
      <c r="WQZ23" s="244"/>
      <c r="WRA23" s="244"/>
      <c r="WRB23" s="244"/>
      <c r="WRC23" s="244"/>
      <c r="WRD23" s="244"/>
      <c r="WRE23" s="244"/>
      <c r="WRF23" s="244"/>
      <c r="WRG23" s="244"/>
      <c r="WRH23" s="244"/>
      <c r="WRI23" s="244"/>
      <c r="WRJ23" s="244"/>
      <c r="WRK23" s="244"/>
      <c r="WRL23" s="244"/>
      <c r="WRM23" s="244"/>
      <c r="WRN23" s="244"/>
      <c r="WRO23" s="244"/>
      <c r="WRP23" s="244"/>
      <c r="WRQ23" s="244"/>
      <c r="WRR23" s="244"/>
      <c r="WRS23" s="244"/>
      <c r="WRT23" s="244"/>
      <c r="WRU23" s="244"/>
      <c r="WRV23" s="244"/>
      <c r="WRW23" s="244"/>
      <c r="WRX23" s="244"/>
      <c r="WRY23" s="244"/>
      <c r="WRZ23" s="244"/>
      <c r="WSA23" s="244"/>
      <c r="WSB23" s="244"/>
      <c r="WSC23" s="244"/>
      <c r="WSD23" s="244"/>
      <c r="WSE23" s="244"/>
      <c r="WSF23" s="244"/>
      <c r="WSG23" s="244"/>
      <c r="WSH23" s="244"/>
      <c r="WSI23" s="244"/>
      <c r="WSJ23" s="244"/>
      <c r="WSK23" s="244"/>
      <c r="WSL23" s="244"/>
      <c r="WSM23" s="244"/>
      <c r="WSN23" s="244"/>
      <c r="WSO23" s="244"/>
      <c r="WSP23" s="244"/>
      <c r="WSQ23" s="244"/>
      <c r="WSR23" s="244"/>
      <c r="WSS23" s="244"/>
      <c r="WST23" s="244"/>
      <c r="WSU23" s="244"/>
      <c r="WSV23" s="244"/>
      <c r="WSW23" s="244"/>
      <c r="WSX23" s="244"/>
      <c r="WSY23" s="244"/>
      <c r="WSZ23" s="244"/>
      <c r="WTA23" s="244"/>
      <c r="WTB23" s="244"/>
      <c r="WTC23" s="244"/>
      <c r="WTD23" s="244"/>
      <c r="WTE23" s="244"/>
      <c r="WTF23" s="244"/>
      <c r="WTG23" s="244"/>
      <c r="WTH23" s="244"/>
      <c r="WTI23" s="244"/>
      <c r="WTJ23" s="244"/>
      <c r="WTK23" s="244"/>
      <c r="WTL23" s="244"/>
      <c r="WTM23" s="244"/>
      <c r="WTN23" s="244"/>
      <c r="WTO23" s="244"/>
      <c r="WTP23" s="244"/>
      <c r="WTQ23" s="244"/>
      <c r="WTR23" s="244"/>
      <c r="WTS23" s="244"/>
      <c r="WTT23" s="244"/>
      <c r="WTU23" s="244"/>
      <c r="WTV23" s="244"/>
      <c r="WTW23" s="244"/>
      <c r="WTX23" s="244"/>
      <c r="WTY23" s="244"/>
      <c r="WTZ23" s="244"/>
      <c r="WUA23" s="244"/>
      <c r="WUB23" s="244"/>
      <c r="WUC23" s="244"/>
      <c r="WUD23" s="244"/>
      <c r="WUE23" s="244"/>
      <c r="WUF23" s="244"/>
      <c r="WUG23" s="244"/>
      <c r="WUH23" s="244"/>
      <c r="WUI23" s="244"/>
      <c r="WUJ23" s="244"/>
      <c r="WUK23" s="244"/>
      <c r="WUL23" s="244"/>
      <c r="WUM23" s="244"/>
      <c r="WUN23" s="244"/>
      <c r="WUO23" s="244"/>
      <c r="WUP23" s="244"/>
      <c r="WUQ23" s="244"/>
      <c r="WUR23" s="244"/>
      <c r="WUS23" s="244"/>
      <c r="WUT23" s="244"/>
      <c r="WUU23" s="244"/>
      <c r="WUV23" s="244"/>
      <c r="WUW23" s="244"/>
      <c r="WUX23" s="244"/>
      <c r="WUY23" s="244"/>
      <c r="WUZ23" s="244"/>
      <c r="WVA23" s="244"/>
      <c r="WVB23" s="244"/>
      <c r="WVC23" s="244"/>
      <c r="WVD23" s="244"/>
      <c r="WVE23" s="244"/>
      <c r="WVF23" s="244"/>
      <c r="WVG23" s="244"/>
      <c r="WVH23" s="244"/>
      <c r="WVI23" s="244"/>
      <c r="WVJ23" s="244"/>
      <c r="WVK23" s="244"/>
      <c r="WVL23" s="244"/>
      <c r="WVM23" s="244"/>
      <c r="WVN23" s="244"/>
      <c r="WVO23" s="244"/>
      <c r="WVP23" s="244"/>
      <c r="WVQ23" s="244"/>
      <c r="WVR23" s="244"/>
      <c r="WVS23" s="244"/>
      <c r="WVT23" s="244"/>
      <c r="WVU23" s="244"/>
      <c r="WVV23" s="244"/>
      <c r="WVW23" s="244"/>
      <c r="WVX23" s="244"/>
      <c r="WVY23" s="244"/>
      <c r="WVZ23" s="244"/>
      <c r="WWA23" s="244"/>
      <c r="WWB23" s="244"/>
      <c r="WWC23" s="244"/>
      <c r="WWD23" s="244"/>
      <c r="WWE23" s="244"/>
      <c r="WWF23" s="244"/>
      <c r="WWG23" s="244"/>
      <c r="WWH23" s="244"/>
      <c r="WWI23" s="244"/>
      <c r="WWJ23" s="244"/>
      <c r="WWK23" s="244"/>
      <c r="WWL23" s="244"/>
      <c r="WWM23" s="244"/>
      <c r="WWN23" s="244"/>
      <c r="WWO23" s="244"/>
      <c r="WWP23" s="244"/>
      <c r="WWQ23" s="244"/>
      <c r="WWR23" s="244"/>
      <c r="WWS23" s="244"/>
      <c r="WWT23" s="244"/>
      <c r="WWU23" s="244"/>
      <c r="WWV23" s="244"/>
      <c r="WWW23" s="244"/>
      <c r="WWX23" s="244"/>
      <c r="WWY23" s="244"/>
      <c r="WWZ23" s="244"/>
      <c r="WXA23" s="244"/>
      <c r="WXB23" s="244"/>
      <c r="WXC23" s="244"/>
      <c r="WXD23" s="244"/>
      <c r="WXE23" s="244"/>
      <c r="WXF23" s="244"/>
      <c r="WXG23" s="244"/>
      <c r="WXH23" s="244"/>
      <c r="WXI23" s="244"/>
      <c r="WXJ23" s="244"/>
      <c r="WXK23" s="244"/>
      <c r="WXL23" s="244"/>
      <c r="WXM23" s="244"/>
      <c r="WXN23" s="244"/>
      <c r="WXO23" s="244"/>
      <c r="WXP23" s="244"/>
      <c r="WXQ23" s="244"/>
      <c r="WXR23" s="244"/>
      <c r="WXS23" s="244"/>
      <c r="WXT23" s="244"/>
      <c r="WXU23" s="244"/>
      <c r="WXV23" s="244"/>
      <c r="WXW23" s="244"/>
      <c r="WXX23" s="244"/>
      <c r="WXY23" s="244"/>
      <c r="WXZ23" s="244"/>
      <c r="WYA23" s="244"/>
      <c r="WYB23" s="244"/>
      <c r="WYC23" s="244"/>
      <c r="WYD23" s="244"/>
      <c r="WYE23" s="244"/>
      <c r="WYF23" s="244"/>
      <c r="WYG23" s="244"/>
      <c r="WYH23" s="244"/>
      <c r="WYI23" s="244"/>
      <c r="WYJ23" s="244"/>
      <c r="WYK23" s="244"/>
      <c r="WYL23" s="244"/>
      <c r="WYM23" s="244"/>
      <c r="WYN23" s="244"/>
      <c r="WYO23" s="244"/>
      <c r="WYP23" s="244"/>
      <c r="WYQ23" s="244"/>
      <c r="WYR23" s="244"/>
      <c r="WYS23" s="244"/>
      <c r="WYT23" s="244"/>
      <c r="WYU23" s="244"/>
      <c r="WYV23" s="244"/>
      <c r="WYW23" s="244"/>
      <c r="WYX23" s="244"/>
      <c r="WYY23" s="244"/>
      <c r="WYZ23" s="244"/>
      <c r="WZA23" s="244"/>
      <c r="WZB23" s="244"/>
      <c r="WZC23" s="244"/>
      <c r="WZD23" s="244"/>
      <c r="WZE23" s="244"/>
      <c r="WZF23" s="244"/>
      <c r="WZG23" s="244"/>
      <c r="WZH23" s="244"/>
      <c r="WZI23" s="244"/>
      <c r="WZJ23" s="244"/>
      <c r="WZK23" s="244"/>
      <c r="WZL23" s="244"/>
      <c r="WZM23" s="244"/>
      <c r="WZN23" s="244"/>
      <c r="WZO23" s="244"/>
      <c r="WZP23" s="244"/>
      <c r="WZQ23" s="244"/>
      <c r="WZR23" s="244"/>
      <c r="WZS23" s="244"/>
      <c r="WZT23" s="244"/>
      <c r="WZU23" s="244"/>
      <c r="WZV23" s="244"/>
      <c r="WZW23" s="244"/>
      <c r="WZX23" s="244"/>
      <c r="WZY23" s="244"/>
      <c r="WZZ23" s="244"/>
      <c r="XAA23" s="244"/>
      <c r="XAB23" s="244"/>
      <c r="XAC23" s="244"/>
      <c r="XAD23" s="244"/>
      <c r="XAE23" s="244"/>
      <c r="XAF23" s="244"/>
      <c r="XAG23" s="244"/>
      <c r="XAH23" s="244"/>
      <c r="XAI23" s="244"/>
      <c r="XAJ23" s="244"/>
      <c r="XAK23" s="244"/>
      <c r="XAL23" s="244"/>
      <c r="XAM23" s="244"/>
      <c r="XAN23" s="244"/>
      <c r="XAO23" s="244"/>
      <c r="XAP23" s="244"/>
      <c r="XAQ23" s="244"/>
      <c r="XAR23" s="244"/>
      <c r="XAS23" s="244"/>
      <c r="XAT23" s="244"/>
      <c r="XAU23" s="244"/>
      <c r="XAV23" s="244"/>
      <c r="XAW23" s="244"/>
      <c r="XAX23" s="244"/>
      <c r="XAY23" s="244"/>
      <c r="XAZ23" s="244"/>
      <c r="XBA23" s="244"/>
      <c r="XBB23" s="244"/>
      <c r="XBC23" s="244"/>
      <c r="XBD23" s="244"/>
      <c r="XBE23" s="244"/>
      <c r="XBF23" s="244"/>
      <c r="XBG23" s="244"/>
      <c r="XBH23" s="244"/>
      <c r="XBI23" s="244"/>
      <c r="XBJ23" s="244"/>
      <c r="XBK23" s="244"/>
      <c r="XBL23" s="244"/>
      <c r="XBM23" s="244"/>
      <c r="XBN23" s="244"/>
      <c r="XBO23" s="244"/>
      <c r="XBP23" s="244"/>
      <c r="XBQ23" s="244"/>
      <c r="XBR23" s="244"/>
      <c r="XBS23" s="244"/>
      <c r="XBT23" s="244"/>
      <c r="XBU23" s="244"/>
      <c r="XBV23" s="244"/>
      <c r="XBW23" s="244"/>
      <c r="XBX23" s="244"/>
      <c r="XBY23" s="244"/>
      <c r="XBZ23" s="244"/>
      <c r="XCA23" s="244"/>
      <c r="XCB23" s="244"/>
      <c r="XCC23" s="244"/>
      <c r="XCD23" s="244"/>
      <c r="XCE23" s="244"/>
      <c r="XCF23" s="244"/>
      <c r="XCG23" s="244"/>
      <c r="XCH23" s="244"/>
      <c r="XCI23" s="244"/>
      <c r="XCJ23" s="244"/>
      <c r="XCK23" s="244"/>
      <c r="XCL23" s="244"/>
      <c r="XCM23" s="244"/>
      <c r="XCN23" s="244"/>
      <c r="XCO23" s="244"/>
      <c r="XCP23" s="244"/>
      <c r="XCQ23" s="244"/>
      <c r="XCR23" s="244"/>
      <c r="XCS23" s="244"/>
      <c r="XCT23" s="244"/>
      <c r="XCU23" s="244"/>
      <c r="XCV23" s="244"/>
      <c r="XCW23" s="244"/>
      <c r="XCX23" s="244"/>
      <c r="XCY23" s="244"/>
      <c r="XCZ23" s="244"/>
      <c r="XDA23" s="244"/>
      <c r="XDB23" s="244"/>
      <c r="XDC23" s="244"/>
      <c r="XDD23" s="244"/>
      <c r="XDE23" s="244"/>
      <c r="XDF23" s="244"/>
      <c r="XDG23" s="244"/>
      <c r="XDH23" s="244"/>
      <c r="XDI23" s="244"/>
      <c r="XDJ23" s="244"/>
      <c r="XDK23" s="244"/>
      <c r="XDL23" s="244"/>
      <c r="XDM23" s="244"/>
      <c r="XDN23" s="244"/>
      <c r="XDO23" s="244"/>
      <c r="XDP23" s="244"/>
      <c r="XDQ23" s="244"/>
      <c r="XDR23" s="244"/>
      <c r="XDS23" s="244"/>
      <c r="XDT23" s="244"/>
      <c r="XDU23" s="244"/>
      <c r="XDV23" s="244"/>
      <c r="XDW23" s="244"/>
      <c r="XDX23" s="244"/>
      <c r="XDY23" s="244"/>
      <c r="XDZ23" s="244"/>
      <c r="XEA23" s="244"/>
      <c r="XEB23" s="244"/>
      <c r="XEC23" s="244"/>
      <c r="XED23" s="244"/>
      <c r="XEE23" s="244"/>
      <c r="XEF23" s="244"/>
      <c r="XEG23" s="244"/>
      <c r="XEH23" s="244"/>
      <c r="XEI23" s="244"/>
      <c r="XEJ23" s="244"/>
      <c r="XEK23" s="244"/>
      <c r="XEL23" s="244"/>
      <c r="XEM23" s="244"/>
      <c r="XEN23" s="244"/>
      <c r="XEO23" s="244"/>
      <c r="XEP23" s="244"/>
      <c r="XEQ23" s="244"/>
      <c r="XER23" s="244"/>
      <c r="XES23" s="244"/>
      <c r="XET23" s="244"/>
      <c r="XEU23" s="244"/>
      <c r="XEV23" s="244"/>
      <c r="XEW23" s="244"/>
      <c r="XEX23" s="244"/>
    </row>
    <row r="24" spans="1:16378" ht="18.75" customHeight="1">
      <c r="A24" s="239">
        <v>25</v>
      </c>
      <c r="C24" s="235">
        <v>44982.63521990741</v>
      </c>
      <c r="D24" s="248">
        <v>8</v>
      </c>
      <c r="E24" t="s">
        <v>853</v>
      </c>
      <c r="F24" t="s">
        <v>1058</v>
      </c>
      <c r="G24" s="254">
        <v>44974</v>
      </c>
      <c r="H24" s="269">
        <v>0.33333333333333331</v>
      </c>
      <c r="I24" s="269">
        <v>0.58333333333333337</v>
      </c>
      <c r="J24" t="s">
        <v>1038</v>
      </c>
      <c r="K24" s="263" t="s">
        <v>1039</v>
      </c>
      <c r="L24" s="234">
        <v>1</v>
      </c>
      <c r="M24" t="s">
        <v>1051</v>
      </c>
      <c r="N24" s="234" t="s">
        <v>1052</v>
      </c>
      <c r="O24" t="s">
        <v>1052</v>
      </c>
      <c r="P24" t="s">
        <v>1053</v>
      </c>
      <c r="Q24" s="278" t="s">
        <v>1054</v>
      </c>
      <c r="R24" t="s">
        <v>1045</v>
      </c>
      <c r="S24" t="s">
        <v>404</v>
      </c>
      <c r="T24" s="279">
        <v>835</v>
      </c>
      <c r="U24" s="234" t="s">
        <v>117</v>
      </c>
      <c r="V24" s="287" t="s">
        <v>1055</v>
      </c>
      <c r="W24" s="268" t="s">
        <v>992</v>
      </c>
      <c r="X24" t="s">
        <v>876</v>
      </c>
      <c r="Y24" s="285" t="s">
        <v>1056</v>
      </c>
      <c r="Z24" s="286"/>
      <c r="AD24" t="s">
        <v>1047</v>
      </c>
      <c r="AE24" t="s">
        <v>1048</v>
      </c>
    </row>
    <row r="25" spans="1:16378">
      <c r="A25" s="236">
        <v>26</v>
      </c>
      <c r="B25" s="237"/>
      <c r="C25" s="238">
        <v>44991.395532407405</v>
      </c>
      <c r="D25" s="247">
        <v>17</v>
      </c>
      <c r="E25" s="246" t="s">
        <v>879</v>
      </c>
      <c r="F25" s="246" t="s">
        <v>925</v>
      </c>
      <c r="G25" s="255">
        <v>44974</v>
      </c>
      <c r="H25" s="264">
        <v>0.33333333333333331</v>
      </c>
      <c r="I25" s="264">
        <v>0.66666666666666663</v>
      </c>
      <c r="J25" s="246" t="s">
        <v>914</v>
      </c>
      <c r="K25" s="266" t="s">
        <v>915</v>
      </c>
      <c r="L25" s="237">
        <v>1</v>
      </c>
      <c r="M25" s="246" t="s">
        <v>1059</v>
      </c>
      <c r="N25" s="237" t="s">
        <v>1052</v>
      </c>
      <c r="O25" s="246" t="s">
        <v>1042</v>
      </c>
      <c r="P25" s="246" t="s">
        <v>98</v>
      </c>
      <c r="Q25" s="244" t="s">
        <v>1060</v>
      </c>
      <c r="R25" s="246" t="s">
        <v>921</v>
      </c>
      <c r="S25" s="246" t="s">
        <v>126</v>
      </c>
      <c r="T25" s="283">
        <v>20</v>
      </c>
      <c r="U25" s="237" t="s">
        <v>117</v>
      </c>
      <c r="V25" s="284" t="s">
        <v>1061</v>
      </c>
      <c r="W25" s="277" t="s">
        <v>1062</v>
      </c>
      <c r="X25" s="246" t="s">
        <v>876</v>
      </c>
      <c r="Y25" s="289" t="s">
        <v>1063</v>
      </c>
      <c r="Z25" s="290"/>
      <c r="AA25" s="246"/>
      <c r="AB25" s="246"/>
      <c r="AC25" s="246"/>
      <c r="AD25" s="246" t="s">
        <v>865</v>
      </c>
      <c r="AE25" s="246" t="s">
        <v>1048</v>
      </c>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6"/>
      <c r="BU25" s="246"/>
      <c r="BV25" s="246"/>
      <c r="BW25" s="246"/>
      <c r="BX25" s="246"/>
      <c r="BY25" s="246"/>
      <c r="BZ25" s="246"/>
      <c r="CA25" s="246"/>
      <c r="CB25" s="246"/>
      <c r="CC25" s="246"/>
      <c r="CD25" s="246"/>
      <c r="CE25" s="246"/>
      <c r="CF25" s="246"/>
      <c r="CG25" s="246"/>
      <c r="CH25" s="246"/>
      <c r="CI25" s="246"/>
      <c r="CJ25" s="246"/>
      <c r="CK25" s="246"/>
      <c r="CL25" s="246"/>
      <c r="CM25" s="246"/>
      <c r="CN25" s="246"/>
      <c r="CO25" s="246"/>
      <c r="CP25" s="246"/>
      <c r="CQ25" s="246"/>
      <c r="CR25" s="246"/>
      <c r="CS25" s="246"/>
      <c r="CT25" s="246"/>
      <c r="CU25" s="246"/>
      <c r="CV25" s="246"/>
      <c r="CW25" s="246"/>
      <c r="CX25" s="246"/>
      <c r="CY25" s="246"/>
      <c r="CZ25" s="246"/>
      <c r="DA25" s="246"/>
      <c r="DB25" s="246"/>
      <c r="DC25" s="246"/>
      <c r="DD25" s="246"/>
      <c r="DE25" s="246"/>
      <c r="DF25" s="246"/>
      <c r="DG25" s="246"/>
      <c r="DH25" s="246"/>
      <c r="DI25" s="246"/>
      <c r="DJ25" s="246"/>
      <c r="DK25" s="246"/>
      <c r="DL25" s="246"/>
      <c r="DM25" s="246"/>
      <c r="DN25" s="246"/>
      <c r="DO25" s="246"/>
      <c r="DP25" s="246"/>
      <c r="DQ25" s="246"/>
      <c r="DR25" s="246"/>
      <c r="DS25" s="246"/>
      <c r="DT25" s="246"/>
      <c r="DU25" s="246"/>
      <c r="DV25" s="246"/>
      <c r="DW25" s="246"/>
      <c r="DX25" s="246"/>
      <c r="DY25" s="246"/>
      <c r="DZ25" s="246"/>
      <c r="EA25" s="246"/>
      <c r="EB25" s="246"/>
      <c r="EC25" s="246"/>
      <c r="ED25" s="246"/>
      <c r="EE25" s="246"/>
      <c r="EF25" s="246"/>
      <c r="EG25" s="246"/>
      <c r="EH25" s="246"/>
      <c r="EI25" s="246"/>
      <c r="EJ25" s="246"/>
      <c r="EK25" s="246"/>
      <c r="EL25" s="246"/>
      <c r="EM25" s="246"/>
      <c r="EN25" s="246"/>
      <c r="EO25" s="246"/>
      <c r="EP25" s="246"/>
      <c r="EQ25" s="246"/>
      <c r="ER25" s="246"/>
      <c r="ES25" s="246"/>
      <c r="ET25" s="246"/>
      <c r="EU25" s="246"/>
      <c r="EV25" s="246"/>
      <c r="EW25" s="246"/>
      <c r="EX25" s="246"/>
      <c r="EY25" s="246"/>
      <c r="EZ25" s="246"/>
      <c r="FA25" s="246"/>
      <c r="FB25" s="246"/>
      <c r="FC25" s="246"/>
      <c r="FD25" s="246"/>
      <c r="FE25" s="246"/>
      <c r="FF25" s="246"/>
      <c r="FG25" s="246"/>
      <c r="FH25" s="246"/>
      <c r="FI25" s="246"/>
      <c r="FJ25" s="246"/>
      <c r="FK25" s="246"/>
      <c r="FL25" s="246"/>
      <c r="FM25" s="246"/>
      <c r="FN25" s="246"/>
      <c r="FO25" s="246"/>
      <c r="FP25" s="246"/>
      <c r="FQ25" s="246"/>
      <c r="FR25" s="246"/>
      <c r="FS25" s="246"/>
      <c r="FT25" s="246"/>
      <c r="FU25" s="246"/>
      <c r="FV25" s="246"/>
      <c r="FW25" s="246"/>
      <c r="FX25" s="246"/>
      <c r="FY25" s="246"/>
      <c r="FZ25" s="246"/>
      <c r="GA25" s="246"/>
      <c r="GB25" s="246"/>
      <c r="GC25" s="246"/>
      <c r="GD25" s="246"/>
      <c r="GE25" s="246"/>
      <c r="GF25" s="246"/>
      <c r="GG25" s="246"/>
      <c r="GH25" s="246"/>
      <c r="GI25" s="246"/>
      <c r="GJ25" s="246"/>
      <c r="GK25" s="246"/>
      <c r="GL25" s="246"/>
      <c r="GM25" s="246"/>
      <c r="GN25" s="246"/>
      <c r="GO25" s="246"/>
      <c r="GP25" s="246"/>
      <c r="GQ25" s="246"/>
      <c r="GR25" s="246"/>
      <c r="GS25" s="246"/>
      <c r="GT25" s="246"/>
      <c r="GU25" s="246"/>
      <c r="GV25" s="246"/>
      <c r="GW25" s="246"/>
      <c r="GX25" s="246"/>
      <c r="GY25" s="246"/>
      <c r="GZ25" s="246"/>
      <c r="HA25" s="246"/>
      <c r="HB25" s="246"/>
      <c r="HC25" s="246"/>
      <c r="HD25" s="246"/>
      <c r="HE25" s="246"/>
      <c r="HF25" s="246"/>
      <c r="HG25" s="246"/>
      <c r="HH25" s="246"/>
      <c r="HI25" s="246"/>
      <c r="HJ25" s="246"/>
      <c r="HK25" s="246"/>
      <c r="HL25" s="246"/>
      <c r="HM25" s="246"/>
      <c r="HN25" s="246"/>
      <c r="HO25" s="246"/>
      <c r="HP25" s="246"/>
      <c r="HQ25" s="246"/>
      <c r="HR25" s="246"/>
      <c r="HS25" s="246"/>
      <c r="HT25" s="246"/>
      <c r="HU25" s="246"/>
      <c r="HV25" s="246"/>
      <c r="HW25" s="246"/>
      <c r="HX25" s="246"/>
      <c r="HY25" s="246"/>
      <c r="HZ25" s="246"/>
      <c r="IA25" s="246"/>
      <c r="IB25" s="246"/>
      <c r="IC25" s="246"/>
      <c r="ID25" s="246"/>
      <c r="IE25" s="246"/>
      <c r="IF25" s="246"/>
      <c r="IG25" s="246"/>
      <c r="IH25" s="246"/>
      <c r="II25" s="246"/>
      <c r="IJ25" s="246"/>
      <c r="IK25" s="246"/>
      <c r="IL25" s="246"/>
      <c r="IM25" s="246"/>
      <c r="IN25" s="246"/>
      <c r="IO25" s="246"/>
      <c r="IP25" s="246"/>
      <c r="IQ25" s="246"/>
      <c r="IR25" s="246"/>
      <c r="IS25" s="246"/>
      <c r="IT25" s="246"/>
      <c r="IU25" s="246"/>
      <c r="IV25" s="246"/>
      <c r="IW25" s="246"/>
      <c r="IX25" s="246"/>
      <c r="IY25" s="246"/>
      <c r="IZ25" s="246"/>
      <c r="JA25" s="246"/>
      <c r="JB25" s="246"/>
      <c r="JC25" s="246"/>
      <c r="JD25" s="246"/>
      <c r="JE25" s="246"/>
      <c r="JF25" s="246"/>
      <c r="JG25" s="246"/>
      <c r="JH25" s="246"/>
      <c r="JI25" s="246"/>
      <c r="JJ25" s="246"/>
      <c r="JK25" s="246"/>
      <c r="JL25" s="246"/>
      <c r="JM25" s="246"/>
      <c r="JN25" s="246"/>
      <c r="JO25" s="246"/>
      <c r="JP25" s="246"/>
      <c r="JQ25" s="246"/>
      <c r="JR25" s="246"/>
      <c r="JS25" s="246"/>
      <c r="JT25" s="246"/>
      <c r="JU25" s="246"/>
      <c r="JV25" s="246"/>
      <c r="JW25" s="246"/>
      <c r="JX25" s="246"/>
      <c r="JY25" s="246"/>
      <c r="JZ25" s="246"/>
      <c r="KA25" s="246"/>
      <c r="KB25" s="246"/>
      <c r="KC25" s="246"/>
      <c r="KD25" s="246"/>
      <c r="KE25" s="246"/>
      <c r="KF25" s="246"/>
      <c r="KG25" s="246"/>
      <c r="KH25" s="246"/>
      <c r="KI25" s="246"/>
      <c r="KJ25" s="246"/>
      <c r="KK25" s="246"/>
      <c r="KL25" s="246"/>
      <c r="KM25" s="246"/>
      <c r="KN25" s="246"/>
      <c r="KO25" s="246"/>
      <c r="KP25" s="246"/>
      <c r="KQ25" s="246"/>
      <c r="KR25" s="246"/>
      <c r="KS25" s="246"/>
      <c r="KT25" s="246"/>
      <c r="KU25" s="246"/>
      <c r="KV25" s="246"/>
      <c r="KW25" s="246"/>
      <c r="KX25" s="246"/>
      <c r="KY25" s="246"/>
      <c r="KZ25" s="246"/>
      <c r="LA25" s="246"/>
      <c r="LB25" s="246"/>
      <c r="LC25" s="246"/>
      <c r="LD25" s="246"/>
      <c r="LE25" s="246"/>
      <c r="LF25" s="246"/>
      <c r="LG25" s="246"/>
      <c r="LH25" s="246"/>
      <c r="LI25" s="246"/>
      <c r="LJ25" s="246"/>
      <c r="LK25" s="246"/>
      <c r="LL25" s="246"/>
      <c r="LM25" s="246"/>
      <c r="LN25" s="246"/>
      <c r="LO25" s="246"/>
      <c r="LP25" s="246"/>
      <c r="LQ25" s="246"/>
      <c r="LR25" s="246"/>
      <c r="LS25" s="246"/>
      <c r="LT25" s="246"/>
      <c r="LU25" s="246"/>
      <c r="LV25" s="246"/>
      <c r="LW25" s="246"/>
      <c r="LX25" s="246"/>
      <c r="LY25" s="246"/>
      <c r="LZ25" s="246"/>
      <c r="MA25" s="246"/>
      <c r="MB25" s="246"/>
      <c r="MC25" s="246"/>
      <c r="MD25" s="246"/>
      <c r="ME25" s="246"/>
      <c r="MF25" s="246"/>
      <c r="MG25" s="246"/>
      <c r="MH25" s="246"/>
      <c r="MI25" s="246"/>
      <c r="MJ25" s="246"/>
      <c r="MK25" s="246"/>
      <c r="ML25" s="246"/>
      <c r="MM25" s="246"/>
      <c r="MN25" s="246"/>
      <c r="MO25" s="246"/>
      <c r="MP25" s="246"/>
      <c r="MQ25" s="246"/>
      <c r="MR25" s="246"/>
      <c r="MS25" s="246"/>
      <c r="MT25" s="246"/>
      <c r="MU25" s="246"/>
      <c r="MV25" s="246"/>
      <c r="MW25" s="246"/>
      <c r="MX25" s="246"/>
      <c r="MY25" s="246"/>
      <c r="MZ25" s="246"/>
      <c r="NA25" s="246"/>
      <c r="NB25" s="246"/>
      <c r="NC25" s="246"/>
      <c r="ND25" s="246"/>
      <c r="NE25" s="246"/>
      <c r="NF25" s="246"/>
      <c r="NG25" s="246"/>
      <c r="NH25" s="246"/>
      <c r="NI25" s="246"/>
      <c r="NJ25" s="246"/>
      <c r="NK25" s="246"/>
      <c r="NL25" s="246"/>
      <c r="NM25" s="246"/>
      <c r="NN25" s="246"/>
      <c r="NO25" s="246"/>
      <c r="NP25" s="246"/>
      <c r="NQ25" s="246"/>
      <c r="NR25" s="246"/>
      <c r="NS25" s="246"/>
      <c r="NT25" s="246"/>
      <c r="NU25" s="246"/>
      <c r="NV25" s="246"/>
      <c r="NW25" s="246"/>
      <c r="NX25" s="246"/>
      <c r="NY25" s="246"/>
      <c r="NZ25" s="246"/>
      <c r="OA25" s="246"/>
      <c r="OB25" s="246"/>
      <c r="OC25" s="246"/>
      <c r="OD25" s="246"/>
      <c r="OE25" s="246"/>
      <c r="OF25" s="246"/>
      <c r="OG25" s="246"/>
      <c r="OH25" s="246"/>
      <c r="OI25" s="246"/>
      <c r="OJ25" s="246"/>
      <c r="OK25" s="246"/>
      <c r="OL25" s="246"/>
      <c r="OM25" s="246"/>
      <c r="ON25" s="246"/>
      <c r="OO25" s="246"/>
      <c r="OP25" s="246"/>
      <c r="OQ25" s="246"/>
      <c r="OR25" s="246"/>
      <c r="OS25" s="246"/>
      <c r="OT25" s="246"/>
      <c r="OU25" s="246"/>
      <c r="OV25" s="246"/>
      <c r="OW25" s="246"/>
      <c r="OX25" s="246"/>
      <c r="OY25" s="246"/>
      <c r="OZ25" s="246"/>
      <c r="PA25" s="246"/>
      <c r="PB25" s="246"/>
      <c r="PC25" s="246"/>
      <c r="PD25" s="246"/>
      <c r="PE25" s="246"/>
      <c r="PF25" s="246"/>
      <c r="PG25" s="246"/>
      <c r="PH25" s="246"/>
      <c r="PI25" s="246"/>
      <c r="PJ25" s="246"/>
      <c r="PK25" s="246"/>
      <c r="PL25" s="246"/>
      <c r="PM25" s="246"/>
      <c r="PN25" s="246"/>
      <c r="PO25" s="246"/>
      <c r="PP25" s="246"/>
      <c r="PQ25" s="246"/>
      <c r="PR25" s="246"/>
      <c r="PS25" s="246"/>
      <c r="PT25" s="246"/>
      <c r="PU25" s="246"/>
      <c r="PV25" s="246"/>
      <c r="PW25" s="246"/>
      <c r="PX25" s="246"/>
      <c r="PY25" s="246"/>
      <c r="PZ25" s="246"/>
      <c r="QA25" s="246"/>
      <c r="QB25" s="246"/>
      <c r="QC25" s="246"/>
      <c r="QD25" s="246"/>
      <c r="QE25" s="246"/>
      <c r="QF25" s="246"/>
      <c r="QG25" s="246"/>
      <c r="QH25" s="246"/>
      <c r="QI25" s="246"/>
      <c r="QJ25" s="246"/>
      <c r="QK25" s="246"/>
      <c r="QL25" s="246"/>
      <c r="QM25" s="246"/>
      <c r="QN25" s="246"/>
      <c r="QO25" s="246"/>
      <c r="QP25" s="246"/>
      <c r="QQ25" s="246"/>
      <c r="QR25" s="246"/>
      <c r="QS25" s="246"/>
      <c r="QT25" s="246"/>
      <c r="QU25" s="246"/>
      <c r="QV25" s="246"/>
      <c r="QW25" s="246"/>
      <c r="QX25" s="246"/>
      <c r="QY25" s="246"/>
      <c r="QZ25" s="246"/>
      <c r="RA25" s="246"/>
      <c r="RB25" s="246"/>
      <c r="RC25" s="246"/>
      <c r="RD25" s="246"/>
      <c r="RE25" s="246"/>
      <c r="RF25" s="246"/>
      <c r="RG25" s="246"/>
      <c r="RH25" s="246"/>
      <c r="RI25" s="246"/>
      <c r="RJ25" s="246"/>
      <c r="RK25" s="246"/>
      <c r="RL25" s="246"/>
      <c r="RM25" s="246"/>
      <c r="RN25" s="246"/>
      <c r="RO25" s="246"/>
      <c r="RP25" s="246"/>
      <c r="RQ25" s="246"/>
      <c r="RR25" s="246"/>
      <c r="RS25" s="246"/>
      <c r="RT25" s="246"/>
      <c r="RU25" s="246"/>
      <c r="RV25" s="246"/>
      <c r="RW25" s="246"/>
      <c r="RX25" s="246"/>
      <c r="RY25" s="246"/>
      <c r="RZ25" s="246"/>
      <c r="SA25" s="246"/>
      <c r="SB25" s="246"/>
      <c r="SC25" s="246"/>
      <c r="SD25" s="246"/>
      <c r="SE25" s="246"/>
      <c r="SF25" s="246"/>
      <c r="SG25" s="246"/>
      <c r="SH25" s="246"/>
      <c r="SI25" s="246"/>
      <c r="SJ25" s="246"/>
      <c r="SK25" s="246"/>
      <c r="SL25" s="246"/>
      <c r="SM25" s="246"/>
      <c r="SN25" s="246"/>
      <c r="SO25" s="246"/>
      <c r="SP25" s="246"/>
      <c r="SQ25" s="246"/>
      <c r="SR25" s="246"/>
      <c r="SS25" s="246"/>
      <c r="ST25" s="246"/>
      <c r="SU25" s="246"/>
      <c r="SV25" s="246"/>
      <c r="SW25" s="246"/>
      <c r="SX25" s="246"/>
      <c r="SY25" s="246"/>
      <c r="SZ25" s="246"/>
      <c r="TA25" s="246"/>
      <c r="TB25" s="246"/>
      <c r="TC25" s="246"/>
      <c r="TD25" s="246"/>
      <c r="TE25" s="246"/>
      <c r="TF25" s="246"/>
      <c r="TG25" s="246"/>
      <c r="TH25" s="246"/>
      <c r="TI25" s="246"/>
      <c r="TJ25" s="246"/>
      <c r="TK25" s="246"/>
      <c r="TL25" s="246"/>
      <c r="TM25" s="246"/>
      <c r="TN25" s="246"/>
      <c r="TO25" s="246"/>
      <c r="TP25" s="246"/>
      <c r="TQ25" s="246"/>
      <c r="TR25" s="246"/>
      <c r="TS25" s="246"/>
      <c r="TT25" s="246"/>
      <c r="TU25" s="246"/>
      <c r="TV25" s="246"/>
      <c r="TW25" s="246"/>
      <c r="TX25" s="246"/>
      <c r="TY25" s="246"/>
      <c r="TZ25" s="246"/>
      <c r="UA25" s="246"/>
      <c r="UB25" s="246"/>
      <c r="UC25" s="246"/>
      <c r="UD25" s="246"/>
      <c r="UE25" s="246"/>
      <c r="UF25" s="246"/>
      <c r="UG25" s="246"/>
      <c r="UH25" s="246"/>
      <c r="UI25" s="246"/>
      <c r="UJ25" s="246"/>
      <c r="UK25" s="246"/>
      <c r="UL25" s="246"/>
      <c r="UM25" s="246"/>
      <c r="UN25" s="246"/>
      <c r="UO25" s="246"/>
      <c r="UP25" s="246"/>
      <c r="UQ25" s="246"/>
      <c r="UR25" s="246"/>
      <c r="US25" s="246"/>
      <c r="UT25" s="246"/>
      <c r="UU25" s="246"/>
      <c r="UV25" s="246"/>
      <c r="UW25" s="246"/>
      <c r="UX25" s="246"/>
      <c r="UY25" s="246"/>
      <c r="UZ25" s="246"/>
      <c r="VA25" s="246"/>
      <c r="VB25" s="246"/>
      <c r="VC25" s="246"/>
      <c r="VD25" s="246"/>
      <c r="VE25" s="246"/>
      <c r="VF25" s="246"/>
      <c r="VG25" s="246"/>
      <c r="VH25" s="246"/>
      <c r="VI25" s="246"/>
      <c r="VJ25" s="246"/>
      <c r="VK25" s="246"/>
      <c r="VL25" s="246"/>
      <c r="VM25" s="246"/>
      <c r="VN25" s="246"/>
      <c r="VO25" s="246"/>
      <c r="VP25" s="246"/>
      <c r="VQ25" s="246"/>
      <c r="VR25" s="246"/>
      <c r="VS25" s="246"/>
      <c r="VT25" s="246"/>
      <c r="VU25" s="246"/>
      <c r="VV25" s="246"/>
      <c r="VW25" s="246"/>
      <c r="VX25" s="246"/>
      <c r="VY25" s="246"/>
      <c r="VZ25" s="246"/>
      <c r="WA25" s="246"/>
      <c r="WB25" s="246"/>
      <c r="WC25" s="246"/>
      <c r="WD25" s="246"/>
      <c r="WE25" s="246"/>
      <c r="WF25" s="246"/>
      <c r="WG25" s="246"/>
      <c r="WH25" s="246"/>
      <c r="WI25" s="246"/>
      <c r="WJ25" s="246"/>
      <c r="WK25" s="246"/>
      <c r="WL25" s="246"/>
      <c r="WM25" s="246"/>
      <c r="WN25" s="246"/>
      <c r="WO25" s="246"/>
      <c r="WP25" s="246"/>
      <c r="WQ25" s="246"/>
      <c r="WR25" s="246"/>
      <c r="WS25" s="246"/>
      <c r="WT25" s="246"/>
      <c r="WU25" s="246"/>
      <c r="WV25" s="246"/>
      <c r="WW25" s="246"/>
      <c r="WX25" s="246"/>
      <c r="WY25" s="246"/>
      <c r="WZ25" s="246"/>
      <c r="XA25" s="246"/>
      <c r="XB25" s="246"/>
      <c r="XC25" s="246"/>
      <c r="XD25" s="246"/>
      <c r="XE25" s="246"/>
      <c r="XF25" s="246"/>
      <c r="XG25" s="246"/>
      <c r="XH25" s="246"/>
      <c r="XI25" s="246"/>
      <c r="XJ25" s="246"/>
      <c r="XK25" s="246"/>
      <c r="XL25" s="246"/>
      <c r="XM25" s="246"/>
      <c r="XN25" s="246"/>
      <c r="XO25" s="246"/>
      <c r="XP25" s="246"/>
      <c r="XQ25" s="246"/>
      <c r="XR25" s="246"/>
      <c r="XS25" s="246"/>
      <c r="XT25" s="246"/>
      <c r="XU25" s="246"/>
      <c r="XV25" s="246"/>
      <c r="XW25" s="246"/>
      <c r="XX25" s="246"/>
      <c r="XY25" s="246"/>
      <c r="XZ25" s="246"/>
      <c r="YA25" s="246"/>
      <c r="YB25" s="246"/>
      <c r="YC25" s="246"/>
      <c r="YD25" s="246"/>
      <c r="YE25" s="246"/>
      <c r="YF25" s="246"/>
      <c r="YG25" s="246"/>
      <c r="YH25" s="246"/>
      <c r="YI25" s="246"/>
      <c r="YJ25" s="246"/>
      <c r="YK25" s="246"/>
      <c r="YL25" s="246"/>
      <c r="YM25" s="246"/>
      <c r="YN25" s="246"/>
      <c r="YO25" s="246"/>
      <c r="YP25" s="246"/>
      <c r="YQ25" s="246"/>
      <c r="YR25" s="246"/>
      <c r="YS25" s="246"/>
      <c r="YT25" s="246"/>
      <c r="YU25" s="246"/>
      <c r="YV25" s="246"/>
      <c r="YW25" s="246"/>
      <c r="YX25" s="246"/>
      <c r="YY25" s="246"/>
      <c r="YZ25" s="246"/>
      <c r="ZA25" s="246"/>
      <c r="ZB25" s="246"/>
      <c r="ZC25" s="246"/>
      <c r="ZD25" s="246"/>
      <c r="ZE25" s="246"/>
      <c r="ZF25" s="246"/>
      <c r="ZG25" s="246"/>
      <c r="ZH25" s="246"/>
      <c r="ZI25" s="246"/>
      <c r="ZJ25" s="246"/>
      <c r="ZK25" s="246"/>
      <c r="ZL25" s="246"/>
      <c r="ZM25" s="246"/>
      <c r="ZN25" s="246"/>
      <c r="ZO25" s="246"/>
      <c r="ZP25" s="246"/>
      <c r="ZQ25" s="246"/>
      <c r="ZR25" s="246"/>
      <c r="ZS25" s="246"/>
      <c r="ZT25" s="246"/>
      <c r="ZU25" s="246"/>
      <c r="ZV25" s="246"/>
      <c r="ZW25" s="246"/>
      <c r="ZX25" s="246"/>
      <c r="ZY25" s="246"/>
      <c r="ZZ25" s="246"/>
      <c r="AAA25" s="246"/>
      <c r="AAB25" s="246"/>
      <c r="AAC25" s="246"/>
      <c r="AAD25" s="246"/>
      <c r="AAE25" s="246"/>
      <c r="AAF25" s="246"/>
      <c r="AAG25" s="246"/>
      <c r="AAH25" s="246"/>
      <c r="AAI25" s="246"/>
      <c r="AAJ25" s="246"/>
      <c r="AAK25" s="246"/>
      <c r="AAL25" s="246"/>
      <c r="AAM25" s="246"/>
      <c r="AAN25" s="246"/>
      <c r="AAO25" s="246"/>
      <c r="AAP25" s="246"/>
      <c r="AAQ25" s="246"/>
      <c r="AAR25" s="246"/>
      <c r="AAS25" s="246"/>
      <c r="AAT25" s="246"/>
      <c r="AAU25" s="246"/>
      <c r="AAV25" s="246"/>
      <c r="AAW25" s="246"/>
      <c r="AAX25" s="246"/>
      <c r="AAY25" s="246"/>
      <c r="AAZ25" s="246"/>
      <c r="ABA25" s="246"/>
      <c r="ABB25" s="246"/>
      <c r="ABC25" s="246"/>
      <c r="ABD25" s="246"/>
      <c r="ABE25" s="246"/>
      <c r="ABF25" s="246"/>
      <c r="ABG25" s="246"/>
      <c r="ABH25" s="246"/>
      <c r="ABI25" s="246"/>
      <c r="ABJ25" s="246"/>
      <c r="ABK25" s="246"/>
      <c r="ABL25" s="246"/>
      <c r="ABM25" s="246"/>
      <c r="ABN25" s="246"/>
      <c r="ABO25" s="246"/>
      <c r="ABP25" s="246"/>
      <c r="ABQ25" s="246"/>
      <c r="ABR25" s="246"/>
      <c r="ABS25" s="246"/>
      <c r="ABT25" s="246"/>
      <c r="ABU25" s="246"/>
      <c r="ABV25" s="246"/>
      <c r="ABW25" s="246"/>
      <c r="ABX25" s="246"/>
      <c r="ABY25" s="246"/>
      <c r="ABZ25" s="246"/>
      <c r="ACA25" s="246"/>
      <c r="ACB25" s="246"/>
      <c r="ACC25" s="246"/>
      <c r="ACD25" s="246"/>
      <c r="ACE25" s="246"/>
      <c r="ACF25" s="246"/>
      <c r="ACG25" s="246"/>
      <c r="ACH25" s="246"/>
      <c r="ACI25" s="246"/>
      <c r="ACJ25" s="246"/>
      <c r="ACK25" s="246"/>
      <c r="ACL25" s="246"/>
      <c r="ACM25" s="246"/>
      <c r="ACN25" s="246"/>
      <c r="ACO25" s="246"/>
      <c r="ACP25" s="246"/>
      <c r="ACQ25" s="246"/>
      <c r="ACR25" s="246"/>
      <c r="ACS25" s="246"/>
      <c r="ACT25" s="246"/>
      <c r="ACU25" s="246"/>
      <c r="ACV25" s="246"/>
      <c r="ACW25" s="246"/>
      <c r="ACX25" s="246"/>
      <c r="ACY25" s="246"/>
      <c r="ACZ25" s="246"/>
      <c r="ADA25" s="246"/>
      <c r="ADB25" s="246"/>
      <c r="ADC25" s="246"/>
      <c r="ADD25" s="246"/>
      <c r="ADE25" s="246"/>
      <c r="ADF25" s="246"/>
      <c r="ADG25" s="246"/>
      <c r="ADH25" s="246"/>
      <c r="ADI25" s="246"/>
      <c r="ADJ25" s="246"/>
      <c r="ADK25" s="246"/>
      <c r="ADL25" s="246"/>
      <c r="ADM25" s="246"/>
      <c r="ADN25" s="246"/>
      <c r="ADO25" s="246"/>
      <c r="ADP25" s="246"/>
      <c r="ADQ25" s="246"/>
      <c r="ADR25" s="246"/>
      <c r="ADS25" s="246"/>
      <c r="ADT25" s="246"/>
      <c r="ADU25" s="246"/>
      <c r="ADV25" s="246"/>
      <c r="ADW25" s="246"/>
      <c r="ADX25" s="246"/>
      <c r="ADY25" s="246"/>
      <c r="ADZ25" s="246"/>
      <c r="AEA25" s="246"/>
      <c r="AEB25" s="246"/>
      <c r="AEC25" s="246"/>
      <c r="AED25" s="246"/>
      <c r="AEE25" s="246"/>
      <c r="AEF25" s="246"/>
      <c r="AEG25" s="246"/>
      <c r="AEH25" s="246"/>
      <c r="AEI25" s="246"/>
      <c r="AEJ25" s="246"/>
      <c r="AEK25" s="246"/>
      <c r="AEL25" s="246"/>
      <c r="AEM25" s="246"/>
      <c r="AEN25" s="246"/>
      <c r="AEO25" s="246"/>
      <c r="AEP25" s="246"/>
      <c r="AEQ25" s="246"/>
      <c r="AER25" s="246"/>
      <c r="AES25" s="246"/>
      <c r="AET25" s="246"/>
      <c r="AEU25" s="246"/>
      <c r="AEV25" s="246"/>
      <c r="AEW25" s="246"/>
      <c r="AEX25" s="246"/>
      <c r="AEY25" s="246"/>
      <c r="AEZ25" s="246"/>
      <c r="AFA25" s="246"/>
      <c r="AFB25" s="246"/>
      <c r="AFC25" s="246"/>
      <c r="AFD25" s="246"/>
      <c r="AFE25" s="246"/>
      <c r="AFF25" s="246"/>
      <c r="AFG25" s="246"/>
      <c r="AFH25" s="246"/>
      <c r="AFI25" s="246"/>
      <c r="AFJ25" s="246"/>
      <c r="AFK25" s="246"/>
      <c r="AFL25" s="246"/>
      <c r="AFM25" s="246"/>
      <c r="AFN25" s="246"/>
      <c r="AFO25" s="246"/>
      <c r="AFP25" s="246"/>
      <c r="AFQ25" s="246"/>
      <c r="AFR25" s="246"/>
      <c r="AFS25" s="246"/>
      <c r="AFT25" s="246"/>
      <c r="AFU25" s="246"/>
      <c r="AFV25" s="246"/>
      <c r="AFW25" s="246"/>
      <c r="AFX25" s="246"/>
      <c r="AFY25" s="246"/>
      <c r="AFZ25" s="246"/>
      <c r="AGA25" s="246"/>
      <c r="AGB25" s="246"/>
      <c r="AGC25" s="246"/>
      <c r="AGD25" s="246"/>
      <c r="AGE25" s="246"/>
      <c r="AGF25" s="246"/>
      <c r="AGG25" s="246"/>
      <c r="AGH25" s="246"/>
      <c r="AGI25" s="246"/>
      <c r="AGJ25" s="246"/>
      <c r="AGK25" s="246"/>
      <c r="AGL25" s="246"/>
      <c r="AGM25" s="246"/>
      <c r="AGN25" s="246"/>
      <c r="AGO25" s="246"/>
      <c r="AGP25" s="246"/>
      <c r="AGQ25" s="246"/>
      <c r="AGR25" s="246"/>
      <c r="AGS25" s="246"/>
      <c r="AGT25" s="246"/>
      <c r="AGU25" s="246"/>
      <c r="AGV25" s="246"/>
      <c r="AGW25" s="246"/>
      <c r="AGX25" s="246"/>
      <c r="AGY25" s="246"/>
      <c r="AGZ25" s="246"/>
      <c r="AHA25" s="246"/>
      <c r="AHB25" s="246"/>
      <c r="AHC25" s="246"/>
      <c r="AHD25" s="246"/>
      <c r="AHE25" s="246"/>
      <c r="AHF25" s="246"/>
      <c r="AHG25" s="246"/>
      <c r="AHH25" s="246"/>
      <c r="AHI25" s="246"/>
      <c r="AHJ25" s="246"/>
      <c r="AHK25" s="246"/>
      <c r="AHL25" s="246"/>
      <c r="AHM25" s="246"/>
      <c r="AHN25" s="246"/>
      <c r="AHO25" s="246"/>
      <c r="AHP25" s="246"/>
      <c r="AHQ25" s="246"/>
      <c r="AHR25" s="246"/>
      <c r="AHS25" s="246"/>
      <c r="AHT25" s="246"/>
      <c r="AHU25" s="246"/>
      <c r="AHV25" s="246"/>
      <c r="AHW25" s="246"/>
      <c r="AHX25" s="246"/>
      <c r="AHY25" s="246"/>
      <c r="AHZ25" s="246"/>
      <c r="AIA25" s="246"/>
      <c r="AIB25" s="246"/>
      <c r="AIC25" s="246"/>
      <c r="AID25" s="246"/>
      <c r="AIE25" s="246"/>
      <c r="AIF25" s="246"/>
      <c r="AIG25" s="246"/>
      <c r="AIH25" s="246"/>
      <c r="AII25" s="246"/>
      <c r="AIJ25" s="246"/>
      <c r="AIK25" s="246"/>
      <c r="AIL25" s="246"/>
      <c r="AIM25" s="246"/>
      <c r="AIN25" s="246"/>
      <c r="AIO25" s="246"/>
      <c r="AIP25" s="246"/>
      <c r="AIQ25" s="246"/>
      <c r="AIR25" s="246"/>
      <c r="AIS25" s="246"/>
      <c r="AIT25" s="246"/>
      <c r="AIU25" s="246"/>
      <c r="AIV25" s="246"/>
      <c r="AIW25" s="246"/>
      <c r="AIX25" s="246"/>
      <c r="AIY25" s="246"/>
      <c r="AIZ25" s="246"/>
      <c r="AJA25" s="246"/>
      <c r="AJB25" s="246"/>
      <c r="AJC25" s="246"/>
      <c r="AJD25" s="246"/>
      <c r="AJE25" s="246"/>
      <c r="AJF25" s="246"/>
      <c r="AJG25" s="246"/>
      <c r="AJH25" s="246"/>
      <c r="AJI25" s="246"/>
      <c r="AJJ25" s="246"/>
      <c r="AJK25" s="246"/>
      <c r="AJL25" s="246"/>
      <c r="AJM25" s="246"/>
      <c r="AJN25" s="246"/>
      <c r="AJO25" s="246"/>
      <c r="AJP25" s="246"/>
      <c r="AJQ25" s="246"/>
      <c r="AJR25" s="246"/>
      <c r="AJS25" s="246"/>
      <c r="AJT25" s="246"/>
      <c r="AJU25" s="246"/>
      <c r="AJV25" s="246"/>
      <c r="AJW25" s="246"/>
      <c r="AJX25" s="246"/>
      <c r="AJY25" s="246"/>
      <c r="AJZ25" s="246"/>
      <c r="AKA25" s="246"/>
      <c r="AKB25" s="246"/>
      <c r="AKC25" s="246"/>
      <c r="AKD25" s="246"/>
      <c r="AKE25" s="246"/>
      <c r="AKF25" s="246"/>
      <c r="AKG25" s="246"/>
      <c r="AKH25" s="246"/>
      <c r="AKI25" s="246"/>
      <c r="AKJ25" s="246"/>
      <c r="AKK25" s="246"/>
      <c r="AKL25" s="246"/>
      <c r="AKM25" s="246"/>
      <c r="AKN25" s="246"/>
      <c r="AKO25" s="246"/>
      <c r="AKP25" s="246"/>
      <c r="AKQ25" s="246"/>
      <c r="AKR25" s="246"/>
      <c r="AKS25" s="246"/>
      <c r="AKT25" s="246"/>
      <c r="AKU25" s="246"/>
      <c r="AKV25" s="246"/>
      <c r="AKW25" s="246"/>
      <c r="AKX25" s="246"/>
      <c r="AKY25" s="246"/>
      <c r="AKZ25" s="246"/>
      <c r="ALA25" s="246"/>
      <c r="ALB25" s="246"/>
      <c r="ALC25" s="246"/>
      <c r="ALD25" s="246"/>
      <c r="ALE25" s="246"/>
      <c r="ALF25" s="246"/>
      <c r="ALG25" s="246"/>
      <c r="ALH25" s="246"/>
      <c r="ALI25" s="246"/>
      <c r="ALJ25" s="246"/>
      <c r="ALK25" s="246"/>
      <c r="ALL25" s="246"/>
      <c r="ALM25" s="246"/>
      <c r="ALN25" s="246"/>
      <c r="ALO25" s="246"/>
      <c r="ALP25" s="246"/>
      <c r="ALQ25" s="246"/>
      <c r="ALR25" s="246"/>
      <c r="ALS25" s="246"/>
      <c r="ALT25" s="246"/>
      <c r="ALU25" s="246"/>
      <c r="ALV25" s="246"/>
      <c r="ALW25" s="246"/>
      <c r="ALX25" s="246"/>
      <c r="ALY25" s="246"/>
      <c r="ALZ25" s="246"/>
      <c r="AMA25" s="246"/>
      <c r="AMB25" s="246"/>
      <c r="AMC25" s="246"/>
      <c r="AMD25" s="246"/>
      <c r="AME25" s="246"/>
      <c r="AMF25" s="246"/>
      <c r="AMG25" s="246"/>
      <c r="AMH25" s="246"/>
      <c r="AMI25" s="246"/>
      <c r="AMJ25" s="246"/>
      <c r="AMK25" s="246"/>
      <c r="AML25" s="246"/>
      <c r="AMM25" s="246"/>
      <c r="AMN25" s="246"/>
      <c r="AMO25" s="246"/>
      <c r="AMP25" s="246"/>
      <c r="AMQ25" s="246"/>
      <c r="AMR25" s="246"/>
      <c r="AMS25" s="246"/>
      <c r="AMT25" s="246"/>
      <c r="AMU25" s="246"/>
      <c r="AMV25" s="246"/>
      <c r="AMW25" s="246"/>
      <c r="AMX25" s="246"/>
      <c r="AMY25" s="246"/>
      <c r="AMZ25" s="246"/>
      <c r="ANA25" s="246"/>
      <c r="ANB25" s="246"/>
      <c r="ANC25" s="246"/>
      <c r="AND25" s="246"/>
      <c r="ANE25" s="246"/>
      <c r="ANF25" s="246"/>
      <c r="ANG25" s="246"/>
      <c r="ANH25" s="246"/>
      <c r="ANI25" s="246"/>
      <c r="ANJ25" s="246"/>
      <c r="ANK25" s="246"/>
      <c r="ANL25" s="246"/>
      <c r="ANM25" s="246"/>
      <c r="ANN25" s="246"/>
      <c r="ANO25" s="246"/>
      <c r="ANP25" s="246"/>
      <c r="ANQ25" s="246"/>
      <c r="ANR25" s="246"/>
      <c r="ANS25" s="246"/>
      <c r="ANT25" s="246"/>
      <c r="ANU25" s="246"/>
      <c r="ANV25" s="246"/>
      <c r="ANW25" s="246"/>
      <c r="ANX25" s="246"/>
      <c r="ANY25" s="246"/>
      <c r="ANZ25" s="246"/>
      <c r="AOA25" s="246"/>
      <c r="AOB25" s="246"/>
      <c r="AOC25" s="246"/>
      <c r="AOD25" s="246"/>
      <c r="AOE25" s="246"/>
      <c r="AOF25" s="246"/>
      <c r="AOG25" s="246"/>
      <c r="AOH25" s="246"/>
      <c r="AOI25" s="246"/>
      <c r="AOJ25" s="246"/>
      <c r="AOK25" s="246"/>
      <c r="AOL25" s="246"/>
      <c r="AOM25" s="246"/>
      <c r="AON25" s="246"/>
      <c r="AOO25" s="246"/>
      <c r="AOP25" s="246"/>
      <c r="AOQ25" s="246"/>
      <c r="AOR25" s="246"/>
      <c r="AOS25" s="246"/>
      <c r="AOT25" s="246"/>
      <c r="AOU25" s="246"/>
      <c r="AOV25" s="246"/>
      <c r="AOW25" s="246"/>
      <c r="AOX25" s="246"/>
      <c r="AOY25" s="246"/>
      <c r="AOZ25" s="246"/>
      <c r="APA25" s="246"/>
      <c r="APB25" s="246"/>
      <c r="APC25" s="246"/>
      <c r="APD25" s="246"/>
      <c r="APE25" s="246"/>
      <c r="APF25" s="246"/>
      <c r="APG25" s="246"/>
      <c r="APH25" s="246"/>
      <c r="API25" s="246"/>
      <c r="APJ25" s="246"/>
      <c r="APK25" s="246"/>
      <c r="APL25" s="246"/>
      <c r="APM25" s="246"/>
      <c r="APN25" s="246"/>
      <c r="APO25" s="246"/>
      <c r="APP25" s="246"/>
      <c r="APQ25" s="246"/>
      <c r="APR25" s="246"/>
      <c r="APS25" s="246"/>
      <c r="APT25" s="246"/>
      <c r="APU25" s="246"/>
      <c r="APV25" s="246"/>
      <c r="APW25" s="246"/>
      <c r="APX25" s="246"/>
      <c r="APY25" s="246"/>
      <c r="APZ25" s="246"/>
      <c r="AQA25" s="246"/>
      <c r="AQB25" s="246"/>
      <c r="AQC25" s="246"/>
      <c r="AQD25" s="246"/>
      <c r="AQE25" s="246"/>
      <c r="AQF25" s="246"/>
      <c r="AQG25" s="246"/>
      <c r="AQH25" s="246"/>
      <c r="AQI25" s="246"/>
      <c r="AQJ25" s="246"/>
      <c r="AQK25" s="246"/>
      <c r="AQL25" s="246"/>
      <c r="AQM25" s="246"/>
      <c r="AQN25" s="246"/>
      <c r="AQO25" s="246"/>
      <c r="AQP25" s="246"/>
      <c r="AQQ25" s="246"/>
      <c r="AQR25" s="246"/>
      <c r="AQS25" s="246"/>
      <c r="AQT25" s="246"/>
      <c r="AQU25" s="246"/>
      <c r="AQV25" s="246"/>
      <c r="AQW25" s="246"/>
      <c r="AQX25" s="246"/>
      <c r="AQY25" s="246"/>
      <c r="AQZ25" s="246"/>
      <c r="ARA25" s="246"/>
      <c r="ARB25" s="246"/>
      <c r="ARC25" s="246"/>
      <c r="ARD25" s="246"/>
      <c r="ARE25" s="246"/>
      <c r="ARF25" s="246"/>
      <c r="ARG25" s="246"/>
      <c r="ARH25" s="246"/>
      <c r="ARI25" s="246"/>
      <c r="ARJ25" s="246"/>
      <c r="ARK25" s="246"/>
      <c r="ARL25" s="246"/>
      <c r="ARM25" s="246"/>
      <c r="ARN25" s="246"/>
      <c r="ARO25" s="246"/>
      <c r="ARP25" s="246"/>
      <c r="ARQ25" s="246"/>
      <c r="ARR25" s="246"/>
      <c r="ARS25" s="246"/>
      <c r="ART25" s="246"/>
      <c r="ARU25" s="246"/>
      <c r="ARV25" s="246"/>
      <c r="ARW25" s="246"/>
      <c r="ARX25" s="246"/>
      <c r="ARY25" s="246"/>
      <c r="ARZ25" s="246"/>
      <c r="ASA25" s="246"/>
      <c r="ASB25" s="246"/>
      <c r="ASC25" s="246"/>
      <c r="ASD25" s="246"/>
      <c r="ASE25" s="246"/>
      <c r="ASF25" s="246"/>
      <c r="ASG25" s="246"/>
      <c r="ASH25" s="246"/>
      <c r="ASI25" s="246"/>
      <c r="ASJ25" s="246"/>
      <c r="ASK25" s="246"/>
      <c r="ASL25" s="246"/>
      <c r="ASM25" s="246"/>
      <c r="ASN25" s="246"/>
      <c r="ASO25" s="246"/>
      <c r="ASP25" s="246"/>
      <c r="ASQ25" s="246"/>
      <c r="ASR25" s="246"/>
      <c r="ASS25" s="246"/>
      <c r="AST25" s="246"/>
      <c r="ASU25" s="246"/>
      <c r="ASV25" s="246"/>
      <c r="ASW25" s="246"/>
      <c r="ASX25" s="246"/>
      <c r="ASY25" s="246"/>
      <c r="ASZ25" s="246"/>
      <c r="ATA25" s="246"/>
      <c r="ATB25" s="246"/>
      <c r="ATC25" s="246"/>
      <c r="ATD25" s="246"/>
      <c r="ATE25" s="246"/>
      <c r="ATF25" s="246"/>
      <c r="ATG25" s="246"/>
      <c r="ATH25" s="246"/>
      <c r="ATI25" s="246"/>
      <c r="ATJ25" s="246"/>
      <c r="ATK25" s="246"/>
      <c r="ATL25" s="246"/>
      <c r="ATM25" s="246"/>
      <c r="ATN25" s="246"/>
      <c r="ATO25" s="246"/>
      <c r="ATP25" s="246"/>
      <c r="ATQ25" s="246"/>
      <c r="ATR25" s="246"/>
      <c r="ATS25" s="246"/>
      <c r="ATT25" s="246"/>
      <c r="ATU25" s="246"/>
      <c r="ATV25" s="246"/>
      <c r="ATW25" s="246"/>
      <c r="ATX25" s="246"/>
      <c r="ATY25" s="246"/>
      <c r="ATZ25" s="246"/>
      <c r="AUA25" s="246"/>
      <c r="AUB25" s="246"/>
      <c r="AUC25" s="246"/>
      <c r="AUD25" s="246"/>
      <c r="AUE25" s="246"/>
      <c r="AUF25" s="246"/>
      <c r="AUG25" s="246"/>
      <c r="AUH25" s="246"/>
      <c r="AUI25" s="246"/>
      <c r="AUJ25" s="246"/>
      <c r="AUK25" s="246"/>
      <c r="AUL25" s="246"/>
      <c r="AUM25" s="246"/>
      <c r="AUN25" s="246"/>
      <c r="AUO25" s="246"/>
      <c r="AUP25" s="246"/>
      <c r="AUQ25" s="246"/>
      <c r="AUR25" s="246"/>
      <c r="AUS25" s="246"/>
      <c r="AUT25" s="246"/>
      <c r="AUU25" s="246"/>
      <c r="AUV25" s="246"/>
      <c r="AUW25" s="246"/>
      <c r="AUX25" s="246"/>
      <c r="AUY25" s="246"/>
      <c r="AUZ25" s="246"/>
      <c r="AVA25" s="246"/>
      <c r="AVB25" s="246"/>
      <c r="AVC25" s="246"/>
      <c r="AVD25" s="246"/>
      <c r="AVE25" s="246"/>
      <c r="AVF25" s="246"/>
      <c r="AVG25" s="246"/>
      <c r="AVH25" s="246"/>
      <c r="AVI25" s="246"/>
      <c r="AVJ25" s="246"/>
      <c r="AVK25" s="246"/>
      <c r="AVL25" s="246"/>
      <c r="AVM25" s="246"/>
      <c r="AVN25" s="246"/>
      <c r="AVO25" s="246"/>
      <c r="AVP25" s="246"/>
      <c r="AVQ25" s="246"/>
      <c r="AVR25" s="246"/>
      <c r="AVS25" s="246"/>
      <c r="AVT25" s="246"/>
      <c r="AVU25" s="246"/>
      <c r="AVV25" s="246"/>
      <c r="AVW25" s="246"/>
      <c r="AVX25" s="246"/>
      <c r="AVY25" s="246"/>
      <c r="AVZ25" s="246"/>
      <c r="AWA25" s="246"/>
      <c r="AWB25" s="246"/>
      <c r="AWC25" s="246"/>
      <c r="AWD25" s="246"/>
      <c r="AWE25" s="246"/>
      <c r="AWF25" s="246"/>
      <c r="AWG25" s="246"/>
      <c r="AWH25" s="246"/>
      <c r="AWI25" s="246"/>
      <c r="AWJ25" s="246"/>
      <c r="AWK25" s="246"/>
      <c r="AWL25" s="246"/>
      <c r="AWM25" s="246"/>
      <c r="AWN25" s="246"/>
      <c r="AWO25" s="246"/>
      <c r="AWP25" s="246"/>
      <c r="AWQ25" s="246"/>
      <c r="AWR25" s="246"/>
      <c r="AWS25" s="246"/>
      <c r="AWT25" s="246"/>
      <c r="AWU25" s="246"/>
      <c r="AWV25" s="246"/>
      <c r="AWW25" s="246"/>
      <c r="AWX25" s="246"/>
      <c r="AWY25" s="246"/>
      <c r="AWZ25" s="246"/>
      <c r="AXA25" s="246"/>
      <c r="AXB25" s="246"/>
      <c r="AXC25" s="246"/>
      <c r="AXD25" s="246"/>
      <c r="AXE25" s="246"/>
      <c r="AXF25" s="246"/>
      <c r="AXG25" s="246"/>
      <c r="AXH25" s="246"/>
      <c r="AXI25" s="246"/>
      <c r="AXJ25" s="246"/>
      <c r="AXK25" s="246"/>
      <c r="AXL25" s="246"/>
      <c r="AXM25" s="246"/>
      <c r="AXN25" s="246"/>
      <c r="AXO25" s="246"/>
      <c r="AXP25" s="246"/>
      <c r="AXQ25" s="246"/>
      <c r="AXR25" s="246"/>
      <c r="AXS25" s="246"/>
      <c r="AXT25" s="246"/>
      <c r="AXU25" s="246"/>
      <c r="AXV25" s="246"/>
      <c r="AXW25" s="246"/>
      <c r="AXX25" s="246"/>
      <c r="AXY25" s="246"/>
      <c r="AXZ25" s="246"/>
      <c r="AYA25" s="246"/>
      <c r="AYB25" s="246"/>
      <c r="AYC25" s="246"/>
      <c r="AYD25" s="246"/>
      <c r="AYE25" s="246"/>
      <c r="AYF25" s="246"/>
      <c r="AYG25" s="246"/>
      <c r="AYH25" s="246"/>
      <c r="AYI25" s="246"/>
      <c r="AYJ25" s="246"/>
      <c r="AYK25" s="246"/>
      <c r="AYL25" s="246"/>
      <c r="AYM25" s="246"/>
      <c r="AYN25" s="246"/>
      <c r="AYO25" s="246"/>
      <c r="AYP25" s="246"/>
      <c r="AYQ25" s="246"/>
      <c r="AYR25" s="246"/>
      <c r="AYS25" s="246"/>
      <c r="AYT25" s="246"/>
      <c r="AYU25" s="246"/>
      <c r="AYV25" s="246"/>
      <c r="AYW25" s="246"/>
      <c r="AYX25" s="246"/>
      <c r="AYY25" s="246"/>
      <c r="AYZ25" s="246"/>
      <c r="AZA25" s="246"/>
      <c r="AZB25" s="246"/>
      <c r="AZC25" s="246"/>
      <c r="AZD25" s="246"/>
      <c r="AZE25" s="246"/>
      <c r="AZF25" s="246"/>
      <c r="AZG25" s="246"/>
      <c r="AZH25" s="246"/>
      <c r="AZI25" s="246"/>
      <c r="AZJ25" s="246"/>
      <c r="AZK25" s="246"/>
      <c r="AZL25" s="246"/>
      <c r="AZM25" s="246"/>
      <c r="AZN25" s="246"/>
      <c r="AZO25" s="246"/>
      <c r="AZP25" s="246"/>
      <c r="AZQ25" s="246"/>
      <c r="AZR25" s="246"/>
      <c r="AZS25" s="246"/>
      <c r="AZT25" s="246"/>
      <c r="AZU25" s="246"/>
      <c r="AZV25" s="246"/>
      <c r="AZW25" s="246"/>
      <c r="AZX25" s="246"/>
      <c r="AZY25" s="246"/>
      <c r="AZZ25" s="246"/>
      <c r="BAA25" s="246"/>
      <c r="BAB25" s="246"/>
      <c r="BAC25" s="246"/>
      <c r="BAD25" s="246"/>
      <c r="BAE25" s="246"/>
      <c r="BAF25" s="246"/>
      <c r="BAG25" s="246"/>
      <c r="BAH25" s="246"/>
      <c r="BAI25" s="246"/>
      <c r="BAJ25" s="246"/>
      <c r="BAK25" s="246"/>
      <c r="BAL25" s="246"/>
      <c r="BAM25" s="246"/>
      <c r="BAN25" s="246"/>
      <c r="BAO25" s="246"/>
      <c r="BAP25" s="246"/>
      <c r="BAQ25" s="246"/>
      <c r="BAR25" s="246"/>
      <c r="BAS25" s="246"/>
      <c r="BAT25" s="246"/>
      <c r="BAU25" s="246"/>
      <c r="BAV25" s="246"/>
      <c r="BAW25" s="246"/>
      <c r="BAX25" s="246"/>
      <c r="BAY25" s="246"/>
      <c r="BAZ25" s="246"/>
      <c r="BBA25" s="246"/>
      <c r="BBB25" s="246"/>
      <c r="BBC25" s="246"/>
      <c r="BBD25" s="246"/>
      <c r="BBE25" s="246"/>
      <c r="BBF25" s="246"/>
      <c r="BBG25" s="246"/>
      <c r="BBH25" s="246"/>
      <c r="BBI25" s="246"/>
      <c r="BBJ25" s="246"/>
      <c r="BBK25" s="246"/>
      <c r="BBL25" s="246"/>
      <c r="BBM25" s="246"/>
      <c r="BBN25" s="246"/>
      <c r="BBO25" s="246"/>
      <c r="BBP25" s="246"/>
      <c r="BBQ25" s="246"/>
      <c r="BBR25" s="246"/>
      <c r="BBS25" s="246"/>
      <c r="BBT25" s="246"/>
      <c r="BBU25" s="246"/>
      <c r="BBV25" s="246"/>
      <c r="BBW25" s="246"/>
      <c r="BBX25" s="246"/>
      <c r="BBY25" s="246"/>
      <c r="BBZ25" s="246"/>
      <c r="BCA25" s="246"/>
      <c r="BCB25" s="246"/>
      <c r="BCC25" s="246"/>
      <c r="BCD25" s="246"/>
      <c r="BCE25" s="246"/>
      <c r="BCF25" s="246"/>
      <c r="BCG25" s="246"/>
      <c r="BCH25" s="246"/>
      <c r="BCI25" s="246"/>
      <c r="BCJ25" s="246"/>
      <c r="BCK25" s="246"/>
      <c r="BCL25" s="246"/>
      <c r="BCM25" s="246"/>
      <c r="BCN25" s="246"/>
      <c r="BCO25" s="246"/>
      <c r="BCP25" s="246"/>
      <c r="BCQ25" s="246"/>
      <c r="BCR25" s="246"/>
      <c r="BCS25" s="246"/>
      <c r="BCT25" s="246"/>
      <c r="BCU25" s="246"/>
      <c r="BCV25" s="246"/>
      <c r="BCW25" s="246"/>
      <c r="BCX25" s="246"/>
      <c r="BCY25" s="246"/>
      <c r="BCZ25" s="246"/>
      <c r="BDA25" s="246"/>
      <c r="BDB25" s="246"/>
      <c r="BDC25" s="246"/>
      <c r="BDD25" s="246"/>
      <c r="BDE25" s="246"/>
      <c r="BDF25" s="246"/>
      <c r="BDG25" s="246"/>
      <c r="BDH25" s="246"/>
      <c r="BDI25" s="246"/>
      <c r="BDJ25" s="246"/>
      <c r="BDK25" s="246"/>
      <c r="BDL25" s="246"/>
      <c r="BDM25" s="246"/>
      <c r="BDN25" s="246"/>
      <c r="BDO25" s="246"/>
      <c r="BDP25" s="246"/>
      <c r="BDQ25" s="246"/>
      <c r="BDR25" s="246"/>
      <c r="BDS25" s="246"/>
      <c r="BDT25" s="246"/>
      <c r="BDU25" s="246"/>
      <c r="BDV25" s="246"/>
      <c r="BDW25" s="246"/>
      <c r="BDX25" s="246"/>
      <c r="BDY25" s="246"/>
      <c r="BDZ25" s="246"/>
      <c r="BEA25" s="246"/>
      <c r="BEB25" s="246"/>
      <c r="BEC25" s="246"/>
      <c r="BED25" s="246"/>
      <c r="BEE25" s="246"/>
      <c r="BEF25" s="246"/>
      <c r="BEG25" s="246"/>
      <c r="BEH25" s="246"/>
      <c r="BEI25" s="246"/>
      <c r="BEJ25" s="246"/>
      <c r="BEK25" s="246"/>
      <c r="BEL25" s="246"/>
      <c r="BEM25" s="246"/>
      <c r="BEN25" s="246"/>
      <c r="BEO25" s="246"/>
      <c r="BEP25" s="246"/>
      <c r="BEQ25" s="246"/>
      <c r="BER25" s="246"/>
      <c r="BES25" s="246"/>
      <c r="BET25" s="246"/>
      <c r="BEU25" s="246"/>
      <c r="BEV25" s="246"/>
      <c r="BEW25" s="246"/>
      <c r="BEX25" s="246"/>
      <c r="BEY25" s="246"/>
      <c r="BEZ25" s="246"/>
      <c r="BFA25" s="246"/>
      <c r="BFB25" s="246"/>
      <c r="BFC25" s="246"/>
      <c r="BFD25" s="246"/>
      <c r="BFE25" s="246"/>
      <c r="BFF25" s="246"/>
      <c r="BFG25" s="246"/>
      <c r="BFH25" s="246"/>
      <c r="BFI25" s="246"/>
      <c r="BFJ25" s="246"/>
      <c r="BFK25" s="246"/>
      <c r="BFL25" s="246"/>
      <c r="BFM25" s="246"/>
      <c r="BFN25" s="246"/>
      <c r="BFO25" s="246"/>
      <c r="BFP25" s="246"/>
      <c r="BFQ25" s="246"/>
      <c r="BFR25" s="246"/>
      <c r="BFS25" s="246"/>
      <c r="BFT25" s="246"/>
      <c r="BFU25" s="246"/>
      <c r="BFV25" s="246"/>
      <c r="BFW25" s="246"/>
      <c r="BFX25" s="246"/>
      <c r="BFY25" s="246"/>
      <c r="BFZ25" s="246"/>
      <c r="BGA25" s="246"/>
      <c r="BGB25" s="246"/>
      <c r="BGC25" s="246"/>
      <c r="BGD25" s="246"/>
      <c r="BGE25" s="246"/>
      <c r="BGF25" s="246"/>
      <c r="BGG25" s="246"/>
      <c r="BGH25" s="246"/>
      <c r="BGI25" s="246"/>
      <c r="BGJ25" s="246"/>
      <c r="BGK25" s="246"/>
      <c r="BGL25" s="246"/>
      <c r="BGM25" s="246"/>
      <c r="BGN25" s="246"/>
      <c r="BGO25" s="246"/>
      <c r="BGP25" s="246"/>
      <c r="BGQ25" s="246"/>
      <c r="BGR25" s="246"/>
      <c r="BGS25" s="246"/>
      <c r="BGT25" s="246"/>
      <c r="BGU25" s="246"/>
      <c r="BGV25" s="246"/>
      <c r="BGW25" s="246"/>
      <c r="BGX25" s="246"/>
      <c r="BGY25" s="246"/>
      <c r="BGZ25" s="246"/>
      <c r="BHA25" s="246"/>
      <c r="BHB25" s="246"/>
      <c r="BHC25" s="246"/>
      <c r="BHD25" s="246"/>
      <c r="BHE25" s="246"/>
      <c r="BHF25" s="246"/>
      <c r="BHG25" s="246"/>
      <c r="BHH25" s="246"/>
      <c r="BHI25" s="246"/>
      <c r="BHJ25" s="246"/>
      <c r="BHK25" s="246"/>
      <c r="BHL25" s="246"/>
      <c r="BHM25" s="246"/>
      <c r="BHN25" s="246"/>
      <c r="BHO25" s="246"/>
      <c r="BHP25" s="246"/>
      <c r="BHQ25" s="246"/>
      <c r="BHR25" s="246"/>
      <c r="BHS25" s="246"/>
      <c r="BHT25" s="246"/>
      <c r="BHU25" s="246"/>
      <c r="BHV25" s="246"/>
      <c r="BHW25" s="246"/>
      <c r="BHX25" s="246"/>
      <c r="BHY25" s="246"/>
      <c r="BHZ25" s="246"/>
      <c r="BIA25" s="246"/>
      <c r="BIB25" s="246"/>
      <c r="BIC25" s="246"/>
      <c r="BID25" s="246"/>
      <c r="BIE25" s="246"/>
      <c r="BIF25" s="246"/>
      <c r="BIG25" s="246"/>
      <c r="BIH25" s="246"/>
      <c r="BII25" s="246"/>
      <c r="BIJ25" s="246"/>
      <c r="BIK25" s="246"/>
      <c r="BIL25" s="246"/>
      <c r="BIM25" s="246"/>
      <c r="BIN25" s="246"/>
      <c r="BIO25" s="246"/>
      <c r="BIP25" s="246"/>
      <c r="BIQ25" s="246"/>
      <c r="BIR25" s="246"/>
      <c r="BIS25" s="246"/>
      <c r="BIT25" s="246"/>
      <c r="BIU25" s="246"/>
      <c r="BIV25" s="246"/>
      <c r="BIW25" s="246"/>
      <c r="BIX25" s="246"/>
      <c r="BIY25" s="246"/>
      <c r="BIZ25" s="246"/>
      <c r="BJA25" s="246"/>
      <c r="BJB25" s="246"/>
      <c r="BJC25" s="246"/>
      <c r="BJD25" s="246"/>
      <c r="BJE25" s="246"/>
      <c r="BJF25" s="246"/>
      <c r="BJG25" s="246"/>
      <c r="BJH25" s="246"/>
      <c r="BJI25" s="246"/>
      <c r="BJJ25" s="246"/>
      <c r="BJK25" s="246"/>
      <c r="BJL25" s="246"/>
      <c r="BJM25" s="246"/>
      <c r="BJN25" s="246"/>
      <c r="BJO25" s="246"/>
      <c r="BJP25" s="246"/>
      <c r="BJQ25" s="246"/>
      <c r="BJR25" s="246"/>
      <c r="BJS25" s="246"/>
      <c r="BJT25" s="246"/>
      <c r="BJU25" s="246"/>
      <c r="BJV25" s="246"/>
      <c r="BJW25" s="246"/>
      <c r="BJX25" s="246"/>
      <c r="BJY25" s="246"/>
      <c r="BJZ25" s="246"/>
      <c r="BKA25" s="246"/>
      <c r="BKB25" s="246"/>
      <c r="BKC25" s="246"/>
      <c r="BKD25" s="246"/>
      <c r="BKE25" s="246"/>
      <c r="BKF25" s="246"/>
      <c r="BKG25" s="246"/>
      <c r="BKH25" s="246"/>
      <c r="BKI25" s="246"/>
      <c r="BKJ25" s="246"/>
      <c r="BKK25" s="246"/>
      <c r="BKL25" s="246"/>
      <c r="BKM25" s="246"/>
      <c r="BKN25" s="246"/>
      <c r="BKO25" s="246"/>
      <c r="BKP25" s="246"/>
      <c r="BKQ25" s="246"/>
      <c r="BKR25" s="246"/>
      <c r="BKS25" s="246"/>
      <c r="BKT25" s="246"/>
      <c r="BKU25" s="246"/>
      <c r="BKV25" s="246"/>
      <c r="BKW25" s="246"/>
      <c r="BKX25" s="246"/>
      <c r="BKY25" s="246"/>
      <c r="BKZ25" s="246"/>
      <c r="BLA25" s="246"/>
      <c r="BLB25" s="246"/>
      <c r="BLC25" s="246"/>
      <c r="BLD25" s="246"/>
      <c r="BLE25" s="246"/>
      <c r="BLF25" s="246"/>
      <c r="BLG25" s="246"/>
      <c r="BLH25" s="246"/>
      <c r="BLI25" s="246"/>
      <c r="BLJ25" s="246"/>
      <c r="BLK25" s="246"/>
      <c r="BLL25" s="246"/>
      <c r="BLM25" s="246"/>
      <c r="BLN25" s="246"/>
      <c r="BLO25" s="246"/>
      <c r="BLP25" s="246"/>
      <c r="BLQ25" s="246"/>
      <c r="BLR25" s="246"/>
      <c r="BLS25" s="246"/>
      <c r="BLT25" s="246"/>
      <c r="BLU25" s="246"/>
      <c r="BLV25" s="246"/>
      <c r="BLW25" s="246"/>
      <c r="BLX25" s="246"/>
      <c r="BLY25" s="246"/>
      <c r="BLZ25" s="246"/>
      <c r="BMA25" s="246"/>
      <c r="BMB25" s="246"/>
      <c r="BMC25" s="246"/>
      <c r="BMD25" s="246"/>
      <c r="BME25" s="246"/>
      <c r="BMF25" s="246"/>
      <c r="BMG25" s="246"/>
      <c r="BMH25" s="246"/>
      <c r="BMI25" s="246"/>
      <c r="BMJ25" s="246"/>
      <c r="BMK25" s="246"/>
      <c r="BML25" s="246"/>
      <c r="BMM25" s="246"/>
      <c r="BMN25" s="246"/>
      <c r="BMO25" s="246"/>
      <c r="BMP25" s="246"/>
      <c r="BMQ25" s="246"/>
      <c r="BMR25" s="246"/>
      <c r="BMS25" s="246"/>
      <c r="BMT25" s="246"/>
      <c r="BMU25" s="246"/>
      <c r="BMV25" s="246"/>
      <c r="BMW25" s="246"/>
      <c r="BMX25" s="246"/>
      <c r="BMY25" s="246"/>
      <c r="BMZ25" s="246"/>
      <c r="BNA25" s="246"/>
      <c r="BNB25" s="246"/>
      <c r="BNC25" s="246"/>
      <c r="BND25" s="246"/>
      <c r="BNE25" s="246"/>
      <c r="BNF25" s="246"/>
      <c r="BNG25" s="246"/>
      <c r="BNH25" s="246"/>
      <c r="BNI25" s="246"/>
      <c r="BNJ25" s="246"/>
      <c r="BNK25" s="246"/>
      <c r="BNL25" s="246"/>
      <c r="BNM25" s="246"/>
      <c r="BNN25" s="246"/>
      <c r="BNO25" s="246"/>
      <c r="BNP25" s="246"/>
      <c r="BNQ25" s="246"/>
      <c r="BNR25" s="246"/>
      <c r="BNS25" s="246"/>
      <c r="BNT25" s="246"/>
      <c r="BNU25" s="246"/>
      <c r="BNV25" s="246"/>
      <c r="BNW25" s="246"/>
      <c r="BNX25" s="246"/>
      <c r="BNY25" s="246"/>
      <c r="BNZ25" s="246"/>
      <c r="BOA25" s="246"/>
      <c r="BOB25" s="246"/>
      <c r="BOC25" s="246"/>
      <c r="BOD25" s="246"/>
      <c r="BOE25" s="246"/>
      <c r="BOF25" s="246"/>
      <c r="BOG25" s="246"/>
      <c r="BOH25" s="246"/>
      <c r="BOI25" s="246"/>
      <c r="BOJ25" s="246"/>
      <c r="BOK25" s="246"/>
      <c r="BOL25" s="246"/>
      <c r="BOM25" s="246"/>
      <c r="BON25" s="246"/>
      <c r="BOO25" s="246"/>
      <c r="BOP25" s="246"/>
      <c r="BOQ25" s="246"/>
      <c r="BOR25" s="246"/>
      <c r="BOS25" s="246"/>
      <c r="BOT25" s="246"/>
      <c r="BOU25" s="246"/>
      <c r="BOV25" s="246"/>
      <c r="BOW25" s="246"/>
      <c r="BOX25" s="246"/>
      <c r="BOY25" s="246"/>
      <c r="BOZ25" s="246"/>
      <c r="BPA25" s="246"/>
      <c r="BPB25" s="246"/>
      <c r="BPC25" s="246"/>
      <c r="BPD25" s="246"/>
      <c r="BPE25" s="246"/>
      <c r="BPF25" s="246"/>
      <c r="BPG25" s="246"/>
      <c r="BPH25" s="246"/>
      <c r="BPI25" s="246"/>
      <c r="BPJ25" s="246"/>
      <c r="BPK25" s="246"/>
      <c r="BPL25" s="246"/>
      <c r="BPM25" s="246"/>
      <c r="BPN25" s="246"/>
      <c r="BPO25" s="246"/>
      <c r="BPP25" s="246"/>
      <c r="BPQ25" s="246"/>
      <c r="BPR25" s="246"/>
      <c r="BPS25" s="246"/>
      <c r="BPT25" s="246"/>
      <c r="BPU25" s="246"/>
      <c r="BPV25" s="246"/>
      <c r="BPW25" s="246"/>
      <c r="BPX25" s="246"/>
      <c r="BPY25" s="246"/>
      <c r="BPZ25" s="246"/>
      <c r="BQA25" s="246"/>
      <c r="BQB25" s="246"/>
      <c r="BQC25" s="246"/>
      <c r="BQD25" s="246"/>
      <c r="BQE25" s="246"/>
      <c r="BQF25" s="246"/>
      <c r="BQG25" s="246"/>
      <c r="BQH25" s="246"/>
      <c r="BQI25" s="246"/>
      <c r="BQJ25" s="246"/>
      <c r="BQK25" s="246"/>
      <c r="BQL25" s="246"/>
      <c r="BQM25" s="246"/>
      <c r="BQN25" s="246"/>
      <c r="BQO25" s="246"/>
      <c r="BQP25" s="246"/>
      <c r="BQQ25" s="246"/>
      <c r="BQR25" s="246"/>
      <c r="BQS25" s="246"/>
      <c r="BQT25" s="246"/>
      <c r="BQU25" s="246"/>
      <c r="BQV25" s="246"/>
      <c r="BQW25" s="246"/>
      <c r="BQX25" s="246"/>
      <c r="BQY25" s="246"/>
      <c r="BQZ25" s="246"/>
      <c r="BRA25" s="246"/>
      <c r="BRB25" s="246"/>
      <c r="BRC25" s="246"/>
      <c r="BRD25" s="246"/>
      <c r="BRE25" s="246"/>
      <c r="BRF25" s="246"/>
      <c r="BRG25" s="246"/>
      <c r="BRH25" s="246"/>
      <c r="BRI25" s="246"/>
      <c r="BRJ25" s="246"/>
      <c r="BRK25" s="246"/>
      <c r="BRL25" s="246"/>
      <c r="BRM25" s="246"/>
      <c r="BRN25" s="246"/>
      <c r="BRO25" s="246"/>
      <c r="BRP25" s="246"/>
      <c r="BRQ25" s="246"/>
      <c r="BRR25" s="246"/>
      <c r="BRS25" s="246"/>
      <c r="BRT25" s="246"/>
      <c r="BRU25" s="246"/>
      <c r="BRV25" s="246"/>
      <c r="BRW25" s="246"/>
      <c r="BRX25" s="246"/>
      <c r="BRY25" s="246"/>
      <c r="BRZ25" s="246"/>
      <c r="BSA25" s="246"/>
      <c r="BSB25" s="246"/>
      <c r="BSC25" s="246"/>
      <c r="BSD25" s="246"/>
      <c r="BSE25" s="246"/>
      <c r="BSF25" s="246"/>
      <c r="BSG25" s="246"/>
      <c r="BSH25" s="246"/>
      <c r="BSI25" s="246"/>
      <c r="BSJ25" s="246"/>
      <c r="BSK25" s="246"/>
      <c r="BSL25" s="246"/>
      <c r="BSM25" s="246"/>
      <c r="BSN25" s="246"/>
      <c r="BSO25" s="246"/>
      <c r="BSP25" s="246"/>
      <c r="BSQ25" s="246"/>
      <c r="BSR25" s="246"/>
      <c r="BSS25" s="246"/>
      <c r="BST25" s="246"/>
      <c r="BSU25" s="246"/>
      <c r="BSV25" s="246"/>
      <c r="BSW25" s="246"/>
      <c r="BSX25" s="246"/>
      <c r="BSY25" s="246"/>
      <c r="BSZ25" s="246"/>
      <c r="BTA25" s="246"/>
      <c r="BTB25" s="246"/>
      <c r="BTC25" s="246"/>
      <c r="BTD25" s="246"/>
      <c r="BTE25" s="246"/>
      <c r="BTF25" s="246"/>
      <c r="BTG25" s="246"/>
      <c r="BTH25" s="246"/>
      <c r="BTI25" s="246"/>
      <c r="BTJ25" s="246"/>
      <c r="BTK25" s="246"/>
      <c r="BTL25" s="246"/>
      <c r="BTM25" s="246"/>
      <c r="BTN25" s="246"/>
      <c r="BTO25" s="246"/>
      <c r="BTP25" s="246"/>
      <c r="BTQ25" s="246"/>
      <c r="BTR25" s="246"/>
      <c r="BTS25" s="246"/>
      <c r="BTT25" s="246"/>
      <c r="BTU25" s="246"/>
      <c r="BTV25" s="246"/>
      <c r="BTW25" s="246"/>
      <c r="BTX25" s="246"/>
      <c r="BTY25" s="246"/>
      <c r="BTZ25" s="246"/>
      <c r="BUA25" s="246"/>
      <c r="BUB25" s="246"/>
      <c r="BUC25" s="246"/>
      <c r="BUD25" s="246"/>
      <c r="BUE25" s="246"/>
      <c r="BUF25" s="246"/>
      <c r="BUG25" s="246"/>
      <c r="BUH25" s="246"/>
      <c r="BUI25" s="246"/>
      <c r="BUJ25" s="246"/>
      <c r="BUK25" s="246"/>
      <c r="BUL25" s="246"/>
      <c r="BUM25" s="246"/>
      <c r="BUN25" s="246"/>
      <c r="BUO25" s="246"/>
      <c r="BUP25" s="246"/>
      <c r="BUQ25" s="246"/>
      <c r="BUR25" s="246"/>
      <c r="BUS25" s="246"/>
      <c r="BUT25" s="246"/>
      <c r="BUU25" s="246"/>
      <c r="BUV25" s="246"/>
      <c r="BUW25" s="246"/>
      <c r="BUX25" s="246"/>
      <c r="BUY25" s="246"/>
      <c r="BUZ25" s="246"/>
      <c r="BVA25" s="246"/>
      <c r="BVB25" s="246"/>
      <c r="BVC25" s="246"/>
      <c r="BVD25" s="246"/>
      <c r="BVE25" s="246"/>
      <c r="BVF25" s="246"/>
      <c r="BVG25" s="246"/>
      <c r="BVH25" s="246"/>
      <c r="BVI25" s="246"/>
      <c r="BVJ25" s="246"/>
      <c r="BVK25" s="246"/>
      <c r="BVL25" s="246"/>
      <c r="BVM25" s="246"/>
      <c r="BVN25" s="246"/>
      <c r="BVO25" s="246"/>
      <c r="BVP25" s="246"/>
      <c r="BVQ25" s="246"/>
      <c r="BVR25" s="246"/>
      <c r="BVS25" s="246"/>
      <c r="BVT25" s="246"/>
      <c r="BVU25" s="246"/>
      <c r="BVV25" s="246"/>
      <c r="BVW25" s="246"/>
      <c r="BVX25" s="246"/>
      <c r="BVY25" s="246"/>
      <c r="BVZ25" s="246"/>
      <c r="BWA25" s="246"/>
      <c r="BWB25" s="246"/>
      <c r="BWC25" s="246"/>
      <c r="BWD25" s="246"/>
      <c r="BWE25" s="246"/>
      <c r="BWF25" s="246"/>
      <c r="BWG25" s="246"/>
      <c r="BWH25" s="246"/>
      <c r="BWI25" s="246"/>
      <c r="BWJ25" s="246"/>
      <c r="BWK25" s="246"/>
      <c r="BWL25" s="246"/>
      <c r="BWM25" s="246"/>
      <c r="BWN25" s="246"/>
      <c r="BWO25" s="246"/>
      <c r="BWP25" s="246"/>
      <c r="BWQ25" s="246"/>
      <c r="BWR25" s="246"/>
      <c r="BWS25" s="246"/>
      <c r="BWT25" s="246"/>
      <c r="BWU25" s="246"/>
      <c r="BWV25" s="246"/>
      <c r="BWW25" s="246"/>
      <c r="BWX25" s="246"/>
      <c r="BWY25" s="246"/>
      <c r="BWZ25" s="246"/>
      <c r="BXA25" s="246"/>
      <c r="BXB25" s="246"/>
      <c r="BXC25" s="246"/>
      <c r="BXD25" s="246"/>
      <c r="BXE25" s="246"/>
      <c r="BXF25" s="246"/>
      <c r="BXG25" s="246"/>
      <c r="BXH25" s="246"/>
      <c r="BXI25" s="246"/>
      <c r="BXJ25" s="246"/>
      <c r="BXK25" s="246"/>
      <c r="BXL25" s="246"/>
      <c r="BXM25" s="246"/>
      <c r="BXN25" s="246"/>
      <c r="BXO25" s="246"/>
      <c r="BXP25" s="246"/>
      <c r="BXQ25" s="246"/>
      <c r="BXR25" s="246"/>
      <c r="BXS25" s="246"/>
      <c r="BXT25" s="246"/>
      <c r="BXU25" s="246"/>
      <c r="BXV25" s="246"/>
      <c r="BXW25" s="246"/>
      <c r="BXX25" s="246"/>
      <c r="BXY25" s="246"/>
      <c r="BXZ25" s="246"/>
      <c r="BYA25" s="246"/>
      <c r="BYB25" s="246"/>
      <c r="BYC25" s="246"/>
      <c r="BYD25" s="246"/>
      <c r="BYE25" s="246"/>
      <c r="BYF25" s="246"/>
      <c r="BYG25" s="246"/>
      <c r="BYH25" s="246"/>
      <c r="BYI25" s="246"/>
      <c r="BYJ25" s="246"/>
      <c r="BYK25" s="246"/>
      <c r="BYL25" s="246"/>
      <c r="BYM25" s="246"/>
      <c r="BYN25" s="246"/>
      <c r="BYO25" s="246"/>
      <c r="BYP25" s="246"/>
      <c r="BYQ25" s="246"/>
      <c r="BYR25" s="246"/>
      <c r="BYS25" s="246"/>
      <c r="BYT25" s="246"/>
      <c r="BYU25" s="246"/>
      <c r="BYV25" s="246"/>
      <c r="BYW25" s="246"/>
      <c r="BYX25" s="246"/>
      <c r="BYY25" s="246"/>
      <c r="BYZ25" s="246"/>
      <c r="BZA25" s="246"/>
      <c r="BZB25" s="246"/>
      <c r="BZC25" s="246"/>
      <c r="BZD25" s="246"/>
      <c r="BZE25" s="246"/>
      <c r="BZF25" s="246"/>
      <c r="BZG25" s="246"/>
      <c r="BZH25" s="246"/>
      <c r="BZI25" s="246"/>
      <c r="BZJ25" s="246"/>
      <c r="BZK25" s="246"/>
      <c r="BZL25" s="246"/>
      <c r="BZM25" s="246"/>
      <c r="BZN25" s="246"/>
      <c r="BZO25" s="246"/>
      <c r="BZP25" s="246"/>
      <c r="BZQ25" s="246"/>
      <c r="BZR25" s="246"/>
      <c r="BZS25" s="246"/>
      <c r="BZT25" s="246"/>
      <c r="BZU25" s="246"/>
      <c r="BZV25" s="246"/>
      <c r="BZW25" s="246"/>
      <c r="BZX25" s="246"/>
      <c r="BZY25" s="246"/>
      <c r="BZZ25" s="246"/>
      <c r="CAA25" s="246"/>
      <c r="CAB25" s="246"/>
      <c r="CAC25" s="246"/>
      <c r="CAD25" s="246"/>
      <c r="CAE25" s="246"/>
      <c r="CAF25" s="246"/>
      <c r="CAG25" s="246"/>
      <c r="CAH25" s="246"/>
      <c r="CAI25" s="246"/>
      <c r="CAJ25" s="246"/>
      <c r="CAK25" s="246"/>
      <c r="CAL25" s="246"/>
      <c r="CAM25" s="246"/>
      <c r="CAN25" s="246"/>
      <c r="CAO25" s="246"/>
      <c r="CAP25" s="246"/>
      <c r="CAQ25" s="246"/>
      <c r="CAR25" s="246"/>
      <c r="CAS25" s="246"/>
      <c r="CAT25" s="246"/>
      <c r="CAU25" s="246"/>
      <c r="CAV25" s="246"/>
      <c r="CAW25" s="246"/>
      <c r="CAX25" s="246"/>
      <c r="CAY25" s="246"/>
      <c r="CAZ25" s="246"/>
      <c r="CBA25" s="246"/>
      <c r="CBB25" s="246"/>
      <c r="CBC25" s="246"/>
      <c r="CBD25" s="246"/>
      <c r="CBE25" s="246"/>
      <c r="CBF25" s="246"/>
      <c r="CBG25" s="246"/>
      <c r="CBH25" s="246"/>
      <c r="CBI25" s="246"/>
      <c r="CBJ25" s="246"/>
      <c r="CBK25" s="246"/>
      <c r="CBL25" s="246"/>
      <c r="CBM25" s="246"/>
      <c r="CBN25" s="246"/>
      <c r="CBO25" s="246"/>
      <c r="CBP25" s="246"/>
      <c r="CBQ25" s="246"/>
      <c r="CBR25" s="246"/>
      <c r="CBS25" s="246"/>
      <c r="CBT25" s="246"/>
      <c r="CBU25" s="246"/>
      <c r="CBV25" s="246"/>
      <c r="CBW25" s="246"/>
      <c r="CBX25" s="246"/>
      <c r="CBY25" s="246"/>
      <c r="CBZ25" s="246"/>
      <c r="CCA25" s="246"/>
      <c r="CCB25" s="246"/>
      <c r="CCC25" s="246"/>
      <c r="CCD25" s="246"/>
      <c r="CCE25" s="246"/>
      <c r="CCF25" s="246"/>
      <c r="CCG25" s="246"/>
      <c r="CCH25" s="246"/>
      <c r="CCI25" s="246"/>
      <c r="CCJ25" s="246"/>
      <c r="CCK25" s="246"/>
      <c r="CCL25" s="246"/>
      <c r="CCM25" s="246"/>
      <c r="CCN25" s="246"/>
      <c r="CCO25" s="246"/>
      <c r="CCP25" s="246"/>
      <c r="CCQ25" s="246"/>
      <c r="CCR25" s="246"/>
      <c r="CCS25" s="246"/>
      <c r="CCT25" s="246"/>
      <c r="CCU25" s="246"/>
      <c r="CCV25" s="246"/>
      <c r="CCW25" s="246"/>
      <c r="CCX25" s="246"/>
      <c r="CCY25" s="246"/>
      <c r="CCZ25" s="246"/>
      <c r="CDA25" s="246"/>
      <c r="CDB25" s="246"/>
      <c r="CDC25" s="246"/>
      <c r="CDD25" s="246"/>
      <c r="CDE25" s="246"/>
      <c r="CDF25" s="246"/>
      <c r="CDG25" s="246"/>
      <c r="CDH25" s="246"/>
      <c r="CDI25" s="246"/>
      <c r="CDJ25" s="246"/>
      <c r="CDK25" s="246"/>
      <c r="CDL25" s="246"/>
      <c r="CDM25" s="246"/>
      <c r="CDN25" s="246"/>
      <c r="CDO25" s="246"/>
      <c r="CDP25" s="246"/>
      <c r="CDQ25" s="246"/>
      <c r="CDR25" s="246"/>
      <c r="CDS25" s="246"/>
      <c r="CDT25" s="246"/>
      <c r="CDU25" s="246"/>
      <c r="CDV25" s="246"/>
      <c r="CDW25" s="246"/>
      <c r="CDX25" s="246"/>
      <c r="CDY25" s="246"/>
      <c r="CDZ25" s="246"/>
      <c r="CEA25" s="246"/>
      <c r="CEB25" s="246"/>
      <c r="CEC25" s="246"/>
      <c r="CED25" s="246"/>
      <c r="CEE25" s="246"/>
      <c r="CEF25" s="246"/>
      <c r="CEG25" s="246"/>
      <c r="CEH25" s="246"/>
      <c r="CEI25" s="246"/>
      <c r="CEJ25" s="246"/>
      <c r="CEK25" s="246"/>
      <c r="CEL25" s="246"/>
      <c r="CEM25" s="246"/>
      <c r="CEN25" s="246"/>
      <c r="CEO25" s="246"/>
      <c r="CEP25" s="246"/>
      <c r="CEQ25" s="246"/>
      <c r="CER25" s="246"/>
      <c r="CES25" s="246"/>
      <c r="CET25" s="246"/>
      <c r="CEU25" s="246"/>
      <c r="CEV25" s="246"/>
      <c r="CEW25" s="246"/>
      <c r="CEX25" s="246"/>
      <c r="CEY25" s="246"/>
      <c r="CEZ25" s="246"/>
      <c r="CFA25" s="246"/>
      <c r="CFB25" s="246"/>
      <c r="CFC25" s="246"/>
      <c r="CFD25" s="246"/>
      <c r="CFE25" s="246"/>
      <c r="CFF25" s="246"/>
      <c r="CFG25" s="246"/>
      <c r="CFH25" s="246"/>
      <c r="CFI25" s="246"/>
      <c r="CFJ25" s="246"/>
      <c r="CFK25" s="246"/>
      <c r="CFL25" s="246"/>
      <c r="CFM25" s="246"/>
      <c r="CFN25" s="246"/>
      <c r="CFO25" s="246"/>
      <c r="CFP25" s="246"/>
      <c r="CFQ25" s="246"/>
      <c r="CFR25" s="246"/>
      <c r="CFS25" s="246"/>
      <c r="CFT25" s="246"/>
      <c r="CFU25" s="246"/>
      <c r="CFV25" s="246"/>
      <c r="CFW25" s="246"/>
      <c r="CFX25" s="246"/>
      <c r="CFY25" s="246"/>
      <c r="CFZ25" s="246"/>
      <c r="CGA25" s="246"/>
      <c r="CGB25" s="246"/>
      <c r="CGC25" s="246"/>
      <c r="CGD25" s="246"/>
      <c r="CGE25" s="246"/>
      <c r="CGF25" s="246"/>
      <c r="CGG25" s="246"/>
      <c r="CGH25" s="246"/>
      <c r="CGI25" s="246"/>
      <c r="CGJ25" s="246"/>
      <c r="CGK25" s="246"/>
      <c r="CGL25" s="246"/>
      <c r="CGM25" s="246"/>
      <c r="CGN25" s="246"/>
      <c r="CGO25" s="246"/>
      <c r="CGP25" s="246"/>
      <c r="CGQ25" s="246"/>
      <c r="CGR25" s="246"/>
      <c r="CGS25" s="246"/>
      <c r="CGT25" s="246"/>
      <c r="CGU25" s="246"/>
      <c r="CGV25" s="246"/>
      <c r="CGW25" s="246"/>
      <c r="CGX25" s="246"/>
      <c r="CGY25" s="246"/>
      <c r="CGZ25" s="246"/>
      <c r="CHA25" s="246"/>
      <c r="CHB25" s="246"/>
      <c r="CHC25" s="246"/>
      <c r="CHD25" s="246"/>
      <c r="CHE25" s="246"/>
      <c r="CHF25" s="246"/>
      <c r="CHG25" s="246"/>
      <c r="CHH25" s="246"/>
      <c r="CHI25" s="246"/>
      <c r="CHJ25" s="246"/>
      <c r="CHK25" s="246"/>
      <c r="CHL25" s="246"/>
      <c r="CHM25" s="246"/>
      <c r="CHN25" s="246"/>
      <c r="CHO25" s="246"/>
      <c r="CHP25" s="246"/>
      <c r="CHQ25" s="246"/>
      <c r="CHR25" s="246"/>
      <c r="CHS25" s="246"/>
      <c r="CHT25" s="246"/>
      <c r="CHU25" s="246"/>
      <c r="CHV25" s="246"/>
      <c r="CHW25" s="246"/>
      <c r="CHX25" s="246"/>
      <c r="CHY25" s="246"/>
      <c r="CHZ25" s="246"/>
      <c r="CIA25" s="246"/>
      <c r="CIB25" s="246"/>
      <c r="CIC25" s="246"/>
      <c r="CID25" s="246"/>
      <c r="CIE25" s="246"/>
      <c r="CIF25" s="246"/>
      <c r="CIG25" s="246"/>
      <c r="CIH25" s="246"/>
      <c r="CII25" s="246"/>
      <c r="CIJ25" s="246"/>
      <c r="CIK25" s="246"/>
      <c r="CIL25" s="246"/>
      <c r="CIM25" s="246"/>
      <c r="CIN25" s="246"/>
      <c r="CIO25" s="246"/>
      <c r="CIP25" s="246"/>
      <c r="CIQ25" s="246"/>
      <c r="CIR25" s="246"/>
      <c r="CIS25" s="246"/>
      <c r="CIT25" s="246"/>
      <c r="CIU25" s="246"/>
      <c r="CIV25" s="246"/>
      <c r="CIW25" s="246"/>
      <c r="CIX25" s="246"/>
      <c r="CIY25" s="246"/>
      <c r="CIZ25" s="246"/>
      <c r="CJA25" s="246"/>
      <c r="CJB25" s="246"/>
      <c r="CJC25" s="246"/>
      <c r="CJD25" s="246"/>
      <c r="CJE25" s="246"/>
      <c r="CJF25" s="246"/>
      <c r="CJG25" s="246"/>
      <c r="CJH25" s="246"/>
      <c r="CJI25" s="246"/>
      <c r="CJJ25" s="246"/>
      <c r="CJK25" s="246"/>
      <c r="CJL25" s="246"/>
      <c r="CJM25" s="246"/>
      <c r="CJN25" s="246"/>
      <c r="CJO25" s="246"/>
      <c r="CJP25" s="246"/>
      <c r="CJQ25" s="246"/>
      <c r="CJR25" s="246"/>
      <c r="CJS25" s="246"/>
      <c r="CJT25" s="246"/>
      <c r="CJU25" s="246"/>
      <c r="CJV25" s="246"/>
      <c r="CJW25" s="246"/>
      <c r="CJX25" s="246"/>
      <c r="CJY25" s="246"/>
      <c r="CJZ25" s="246"/>
      <c r="CKA25" s="246"/>
      <c r="CKB25" s="246"/>
      <c r="CKC25" s="246"/>
      <c r="CKD25" s="246"/>
      <c r="CKE25" s="246"/>
      <c r="CKF25" s="246"/>
      <c r="CKG25" s="246"/>
      <c r="CKH25" s="246"/>
      <c r="CKI25" s="246"/>
      <c r="CKJ25" s="246"/>
      <c r="CKK25" s="246"/>
      <c r="CKL25" s="246"/>
      <c r="CKM25" s="246"/>
      <c r="CKN25" s="246"/>
      <c r="CKO25" s="246"/>
      <c r="CKP25" s="246"/>
      <c r="CKQ25" s="246"/>
      <c r="CKR25" s="246"/>
      <c r="CKS25" s="246"/>
      <c r="CKT25" s="246"/>
      <c r="CKU25" s="246"/>
      <c r="CKV25" s="246"/>
      <c r="CKW25" s="246"/>
      <c r="CKX25" s="246"/>
      <c r="CKY25" s="246"/>
      <c r="CKZ25" s="246"/>
      <c r="CLA25" s="246"/>
      <c r="CLB25" s="246"/>
      <c r="CLC25" s="246"/>
      <c r="CLD25" s="246"/>
      <c r="CLE25" s="246"/>
      <c r="CLF25" s="246"/>
      <c r="CLG25" s="246"/>
      <c r="CLH25" s="246"/>
      <c r="CLI25" s="246"/>
      <c r="CLJ25" s="246"/>
      <c r="CLK25" s="246"/>
      <c r="CLL25" s="246"/>
      <c r="CLM25" s="246"/>
      <c r="CLN25" s="246"/>
      <c r="CLO25" s="246"/>
      <c r="CLP25" s="246"/>
      <c r="CLQ25" s="246"/>
      <c r="CLR25" s="246"/>
      <c r="CLS25" s="246"/>
      <c r="CLT25" s="246"/>
      <c r="CLU25" s="246"/>
      <c r="CLV25" s="246"/>
      <c r="CLW25" s="246"/>
      <c r="CLX25" s="246"/>
      <c r="CLY25" s="246"/>
      <c r="CLZ25" s="246"/>
      <c r="CMA25" s="246"/>
      <c r="CMB25" s="246"/>
      <c r="CMC25" s="246"/>
      <c r="CMD25" s="246"/>
      <c r="CME25" s="246"/>
      <c r="CMF25" s="246"/>
      <c r="CMG25" s="246"/>
      <c r="CMH25" s="246"/>
      <c r="CMI25" s="246"/>
      <c r="CMJ25" s="246"/>
      <c r="CMK25" s="246"/>
      <c r="CML25" s="246"/>
      <c r="CMM25" s="246"/>
      <c r="CMN25" s="246"/>
      <c r="CMO25" s="246"/>
      <c r="CMP25" s="246"/>
      <c r="CMQ25" s="246"/>
      <c r="CMR25" s="246"/>
      <c r="CMS25" s="246"/>
      <c r="CMT25" s="246"/>
      <c r="CMU25" s="246"/>
      <c r="CMV25" s="246"/>
      <c r="CMW25" s="246"/>
      <c r="CMX25" s="246"/>
      <c r="CMY25" s="246"/>
      <c r="CMZ25" s="246"/>
      <c r="CNA25" s="246"/>
      <c r="CNB25" s="246"/>
      <c r="CNC25" s="246"/>
      <c r="CND25" s="246"/>
      <c r="CNE25" s="246"/>
      <c r="CNF25" s="246"/>
      <c r="CNG25" s="246"/>
      <c r="CNH25" s="246"/>
      <c r="CNI25" s="246"/>
      <c r="CNJ25" s="246"/>
      <c r="CNK25" s="246"/>
      <c r="CNL25" s="246"/>
      <c r="CNM25" s="246"/>
      <c r="CNN25" s="246"/>
      <c r="CNO25" s="246"/>
      <c r="CNP25" s="246"/>
      <c r="CNQ25" s="246"/>
      <c r="CNR25" s="246"/>
      <c r="CNS25" s="246"/>
      <c r="CNT25" s="246"/>
      <c r="CNU25" s="246"/>
      <c r="CNV25" s="246"/>
      <c r="CNW25" s="246"/>
      <c r="CNX25" s="246"/>
      <c r="CNY25" s="246"/>
      <c r="CNZ25" s="246"/>
      <c r="COA25" s="246"/>
      <c r="COB25" s="246"/>
      <c r="COC25" s="246"/>
      <c r="COD25" s="246"/>
      <c r="COE25" s="246"/>
      <c r="COF25" s="246"/>
      <c r="COG25" s="246"/>
      <c r="COH25" s="246"/>
      <c r="COI25" s="246"/>
      <c r="COJ25" s="246"/>
      <c r="COK25" s="246"/>
      <c r="COL25" s="246"/>
      <c r="COM25" s="246"/>
      <c r="CON25" s="246"/>
      <c r="COO25" s="246"/>
      <c r="COP25" s="246"/>
      <c r="COQ25" s="246"/>
      <c r="COR25" s="246"/>
      <c r="COS25" s="246"/>
      <c r="COT25" s="246"/>
      <c r="COU25" s="246"/>
      <c r="COV25" s="246"/>
      <c r="COW25" s="246"/>
      <c r="COX25" s="246"/>
      <c r="COY25" s="246"/>
      <c r="COZ25" s="246"/>
      <c r="CPA25" s="246"/>
      <c r="CPB25" s="246"/>
      <c r="CPC25" s="246"/>
      <c r="CPD25" s="246"/>
      <c r="CPE25" s="246"/>
      <c r="CPF25" s="246"/>
      <c r="CPG25" s="246"/>
      <c r="CPH25" s="246"/>
      <c r="CPI25" s="246"/>
      <c r="CPJ25" s="246"/>
      <c r="CPK25" s="246"/>
      <c r="CPL25" s="246"/>
      <c r="CPM25" s="246"/>
      <c r="CPN25" s="246"/>
      <c r="CPO25" s="246"/>
      <c r="CPP25" s="246"/>
      <c r="CPQ25" s="246"/>
      <c r="CPR25" s="246"/>
      <c r="CPS25" s="246"/>
      <c r="CPT25" s="246"/>
      <c r="CPU25" s="246"/>
      <c r="CPV25" s="246"/>
      <c r="CPW25" s="246"/>
      <c r="CPX25" s="246"/>
      <c r="CPY25" s="246"/>
      <c r="CPZ25" s="246"/>
      <c r="CQA25" s="246"/>
      <c r="CQB25" s="246"/>
      <c r="CQC25" s="246"/>
      <c r="CQD25" s="246"/>
      <c r="CQE25" s="246"/>
      <c r="CQF25" s="246"/>
      <c r="CQG25" s="246"/>
      <c r="CQH25" s="246"/>
      <c r="CQI25" s="246"/>
      <c r="CQJ25" s="246"/>
      <c r="CQK25" s="246"/>
      <c r="CQL25" s="246"/>
      <c r="CQM25" s="246"/>
      <c r="CQN25" s="246"/>
      <c r="CQO25" s="246"/>
      <c r="CQP25" s="246"/>
      <c r="CQQ25" s="246"/>
      <c r="CQR25" s="246"/>
      <c r="CQS25" s="246"/>
      <c r="CQT25" s="246"/>
      <c r="CQU25" s="246"/>
      <c r="CQV25" s="246"/>
      <c r="CQW25" s="246"/>
      <c r="CQX25" s="246"/>
      <c r="CQY25" s="246"/>
      <c r="CQZ25" s="246"/>
      <c r="CRA25" s="246"/>
      <c r="CRB25" s="246"/>
      <c r="CRC25" s="246"/>
      <c r="CRD25" s="246"/>
      <c r="CRE25" s="246"/>
      <c r="CRF25" s="246"/>
      <c r="CRG25" s="246"/>
      <c r="CRH25" s="246"/>
      <c r="CRI25" s="246"/>
      <c r="CRJ25" s="246"/>
      <c r="CRK25" s="246"/>
      <c r="CRL25" s="246"/>
      <c r="CRM25" s="246"/>
      <c r="CRN25" s="246"/>
      <c r="CRO25" s="246"/>
      <c r="CRP25" s="246"/>
      <c r="CRQ25" s="246"/>
      <c r="CRR25" s="246"/>
      <c r="CRS25" s="246"/>
      <c r="CRT25" s="246"/>
      <c r="CRU25" s="246"/>
      <c r="CRV25" s="246"/>
      <c r="CRW25" s="246"/>
      <c r="CRX25" s="246"/>
      <c r="CRY25" s="246"/>
      <c r="CRZ25" s="246"/>
      <c r="CSA25" s="246"/>
      <c r="CSB25" s="246"/>
      <c r="CSC25" s="246"/>
      <c r="CSD25" s="246"/>
      <c r="CSE25" s="246"/>
      <c r="CSF25" s="246"/>
      <c r="CSG25" s="246"/>
      <c r="CSH25" s="246"/>
      <c r="CSI25" s="246"/>
      <c r="CSJ25" s="246"/>
      <c r="CSK25" s="246"/>
      <c r="CSL25" s="246"/>
      <c r="CSM25" s="246"/>
      <c r="CSN25" s="246"/>
      <c r="CSO25" s="246"/>
      <c r="CSP25" s="246"/>
      <c r="CSQ25" s="246"/>
      <c r="CSR25" s="246"/>
      <c r="CSS25" s="246"/>
      <c r="CST25" s="246"/>
      <c r="CSU25" s="246"/>
      <c r="CSV25" s="246"/>
      <c r="CSW25" s="246"/>
      <c r="CSX25" s="246"/>
      <c r="CSY25" s="246"/>
      <c r="CSZ25" s="246"/>
      <c r="CTA25" s="246"/>
      <c r="CTB25" s="246"/>
      <c r="CTC25" s="246"/>
      <c r="CTD25" s="246"/>
      <c r="CTE25" s="246"/>
      <c r="CTF25" s="246"/>
      <c r="CTG25" s="246"/>
      <c r="CTH25" s="246"/>
      <c r="CTI25" s="246"/>
      <c r="CTJ25" s="246"/>
      <c r="CTK25" s="246"/>
      <c r="CTL25" s="246"/>
      <c r="CTM25" s="246"/>
      <c r="CTN25" s="246"/>
      <c r="CTO25" s="246"/>
      <c r="CTP25" s="246"/>
      <c r="CTQ25" s="246"/>
      <c r="CTR25" s="246"/>
      <c r="CTS25" s="246"/>
      <c r="CTT25" s="246"/>
      <c r="CTU25" s="246"/>
      <c r="CTV25" s="246"/>
      <c r="CTW25" s="246"/>
      <c r="CTX25" s="246"/>
      <c r="CTY25" s="246"/>
      <c r="CTZ25" s="246"/>
      <c r="CUA25" s="246"/>
      <c r="CUB25" s="246"/>
      <c r="CUC25" s="246"/>
      <c r="CUD25" s="246"/>
      <c r="CUE25" s="246"/>
      <c r="CUF25" s="246"/>
      <c r="CUG25" s="246"/>
      <c r="CUH25" s="246"/>
      <c r="CUI25" s="246"/>
      <c r="CUJ25" s="246"/>
      <c r="CUK25" s="246"/>
      <c r="CUL25" s="246"/>
      <c r="CUM25" s="246"/>
      <c r="CUN25" s="246"/>
      <c r="CUO25" s="246"/>
      <c r="CUP25" s="246"/>
      <c r="CUQ25" s="246"/>
      <c r="CUR25" s="246"/>
      <c r="CUS25" s="246"/>
      <c r="CUT25" s="246"/>
      <c r="CUU25" s="246"/>
      <c r="CUV25" s="246"/>
      <c r="CUW25" s="246"/>
      <c r="CUX25" s="246"/>
      <c r="CUY25" s="246"/>
      <c r="CUZ25" s="246"/>
      <c r="CVA25" s="246"/>
      <c r="CVB25" s="246"/>
      <c r="CVC25" s="246"/>
      <c r="CVD25" s="246"/>
      <c r="CVE25" s="246"/>
      <c r="CVF25" s="246"/>
      <c r="CVG25" s="246"/>
      <c r="CVH25" s="246"/>
      <c r="CVI25" s="246"/>
      <c r="CVJ25" s="246"/>
      <c r="CVK25" s="246"/>
      <c r="CVL25" s="246"/>
      <c r="CVM25" s="246"/>
      <c r="CVN25" s="246"/>
      <c r="CVO25" s="246"/>
      <c r="CVP25" s="246"/>
      <c r="CVQ25" s="246"/>
      <c r="CVR25" s="246"/>
      <c r="CVS25" s="246"/>
      <c r="CVT25" s="246"/>
      <c r="CVU25" s="246"/>
      <c r="CVV25" s="246"/>
      <c r="CVW25" s="246"/>
      <c r="CVX25" s="246"/>
      <c r="CVY25" s="246"/>
      <c r="CVZ25" s="246"/>
      <c r="CWA25" s="246"/>
      <c r="CWB25" s="246"/>
      <c r="CWC25" s="246"/>
      <c r="CWD25" s="246"/>
      <c r="CWE25" s="246"/>
      <c r="CWF25" s="246"/>
      <c r="CWG25" s="246"/>
      <c r="CWH25" s="246"/>
      <c r="CWI25" s="246"/>
      <c r="CWJ25" s="246"/>
      <c r="CWK25" s="246"/>
      <c r="CWL25" s="246"/>
      <c r="CWM25" s="246"/>
      <c r="CWN25" s="246"/>
      <c r="CWO25" s="246"/>
      <c r="CWP25" s="246"/>
      <c r="CWQ25" s="246"/>
      <c r="CWR25" s="246"/>
      <c r="CWS25" s="246"/>
      <c r="CWT25" s="246"/>
      <c r="CWU25" s="246"/>
      <c r="CWV25" s="246"/>
      <c r="CWW25" s="246"/>
      <c r="CWX25" s="246"/>
      <c r="CWY25" s="246"/>
      <c r="CWZ25" s="246"/>
      <c r="CXA25" s="246"/>
      <c r="CXB25" s="246"/>
      <c r="CXC25" s="246"/>
      <c r="CXD25" s="246"/>
      <c r="CXE25" s="246"/>
      <c r="CXF25" s="246"/>
      <c r="CXG25" s="246"/>
      <c r="CXH25" s="246"/>
      <c r="CXI25" s="246"/>
      <c r="CXJ25" s="246"/>
      <c r="CXK25" s="246"/>
      <c r="CXL25" s="246"/>
      <c r="CXM25" s="246"/>
      <c r="CXN25" s="246"/>
      <c r="CXO25" s="246"/>
      <c r="CXP25" s="246"/>
      <c r="CXQ25" s="246"/>
      <c r="CXR25" s="246"/>
      <c r="CXS25" s="246"/>
      <c r="CXT25" s="246"/>
      <c r="CXU25" s="246"/>
      <c r="CXV25" s="246"/>
      <c r="CXW25" s="246"/>
      <c r="CXX25" s="246"/>
      <c r="CXY25" s="246"/>
      <c r="CXZ25" s="246"/>
      <c r="CYA25" s="246"/>
      <c r="CYB25" s="246"/>
      <c r="CYC25" s="246"/>
      <c r="CYD25" s="246"/>
      <c r="CYE25" s="246"/>
      <c r="CYF25" s="246"/>
      <c r="CYG25" s="246"/>
      <c r="CYH25" s="246"/>
      <c r="CYI25" s="246"/>
      <c r="CYJ25" s="246"/>
      <c r="CYK25" s="246"/>
      <c r="CYL25" s="246"/>
      <c r="CYM25" s="246"/>
      <c r="CYN25" s="246"/>
      <c r="CYO25" s="246"/>
      <c r="CYP25" s="246"/>
      <c r="CYQ25" s="246"/>
      <c r="CYR25" s="246"/>
      <c r="CYS25" s="246"/>
      <c r="CYT25" s="246"/>
      <c r="CYU25" s="246"/>
      <c r="CYV25" s="246"/>
      <c r="CYW25" s="246"/>
      <c r="CYX25" s="246"/>
      <c r="CYY25" s="246"/>
      <c r="CYZ25" s="246"/>
      <c r="CZA25" s="246"/>
      <c r="CZB25" s="246"/>
      <c r="CZC25" s="246"/>
      <c r="CZD25" s="246"/>
      <c r="CZE25" s="246"/>
      <c r="CZF25" s="246"/>
      <c r="CZG25" s="246"/>
      <c r="CZH25" s="246"/>
      <c r="CZI25" s="246"/>
      <c r="CZJ25" s="246"/>
      <c r="CZK25" s="246"/>
      <c r="CZL25" s="246"/>
      <c r="CZM25" s="246"/>
      <c r="CZN25" s="246"/>
      <c r="CZO25" s="246"/>
      <c r="CZP25" s="246"/>
      <c r="CZQ25" s="246"/>
      <c r="CZR25" s="246"/>
      <c r="CZS25" s="246"/>
      <c r="CZT25" s="246"/>
      <c r="CZU25" s="246"/>
      <c r="CZV25" s="246"/>
      <c r="CZW25" s="246"/>
      <c r="CZX25" s="246"/>
      <c r="CZY25" s="246"/>
      <c r="CZZ25" s="246"/>
      <c r="DAA25" s="246"/>
      <c r="DAB25" s="246"/>
      <c r="DAC25" s="246"/>
      <c r="DAD25" s="246"/>
      <c r="DAE25" s="246"/>
      <c r="DAF25" s="246"/>
      <c r="DAG25" s="246"/>
      <c r="DAH25" s="246"/>
      <c r="DAI25" s="246"/>
      <c r="DAJ25" s="246"/>
      <c r="DAK25" s="246"/>
      <c r="DAL25" s="246"/>
      <c r="DAM25" s="246"/>
      <c r="DAN25" s="246"/>
      <c r="DAO25" s="246"/>
      <c r="DAP25" s="246"/>
      <c r="DAQ25" s="246"/>
      <c r="DAR25" s="246"/>
      <c r="DAS25" s="246"/>
      <c r="DAT25" s="246"/>
      <c r="DAU25" s="246"/>
      <c r="DAV25" s="246"/>
      <c r="DAW25" s="246"/>
      <c r="DAX25" s="246"/>
      <c r="DAY25" s="246"/>
      <c r="DAZ25" s="246"/>
      <c r="DBA25" s="246"/>
      <c r="DBB25" s="246"/>
      <c r="DBC25" s="246"/>
      <c r="DBD25" s="246"/>
      <c r="DBE25" s="246"/>
      <c r="DBF25" s="246"/>
      <c r="DBG25" s="246"/>
      <c r="DBH25" s="246"/>
      <c r="DBI25" s="246"/>
      <c r="DBJ25" s="246"/>
      <c r="DBK25" s="246"/>
      <c r="DBL25" s="246"/>
      <c r="DBM25" s="246"/>
      <c r="DBN25" s="246"/>
      <c r="DBO25" s="246"/>
      <c r="DBP25" s="246"/>
      <c r="DBQ25" s="246"/>
      <c r="DBR25" s="246"/>
      <c r="DBS25" s="246"/>
      <c r="DBT25" s="246"/>
      <c r="DBU25" s="246"/>
      <c r="DBV25" s="246"/>
      <c r="DBW25" s="246"/>
      <c r="DBX25" s="246"/>
      <c r="DBY25" s="246"/>
      <c r="DBZ25" s="246"/>
      <c r="DCA25" s="246"/>
      <c r="DCB25" s="246"/>
      <c r="DCC25" s="246"/>
      <c r="DCD25" s="246"/>
      <c r="DCE25" s="246"/>
      <c r="DCF25" s="246"/>
      <c r="DCG25" s="246"/>
      <c r="DCH25" s="246"/>
      <c r="DCI25" s="246"/>
      <c r="DCJ25" s="246"/>
      <c r="DCK25" s="246"/>
      <c r="DCL25" s="246"/>
      <c r="DCM25" s="246"/>
      <c r="DCN25" s="246"/>
      <c r="DCO25" s="246"/>
      <c r="DCP25" s="246"/>
      <c r="DCQ25" s="246"/>
      <c r="DCR25" s="246"/>
      <c r="DCS25" s="246"/>
      <c r="DCT25" s="246"/>
      <c r="DCU25" s="246"/>
      <c r="DCV25" s="246"/>
      <c r="DCW25" s="246"/>
      <c r="DCX25" s="246"/>
      <c r="DCY25" s="246"/>
      <c r="DCZ25" s="246"/>
      <c r="DDA25" s="246"/>
      <c r="DDB25" s="246"/>
      <c r="DDC25" s="246"/>
      <c r="DDD25" s="246"/>
      <c r="DDE25" s="246"/>
      <c r="DDF25" s="246"/>
      <c r="DDG25" s="246"/>
      <c r="DDH25" s="246"/>
      <c r="DDI25" s="246"/>
      <c r="DDJ25" s="246"/>
      <c r="DDK25" s="246"/>
      <c r="DDL25" s="246"/>
      <c r="DDM25" s="246"/>
      <c r="DDN25" s="246"/>
      <c r="DDO25" s="246"/>
      <c r="DDP25" s="246"/>
      <c r="DDQ25" s="246"/>
      <c r="DDR25" s="246"/>
      <c r="DDS25" s="246"/>
      <c r="DDT25" s="246"/>
      <c r="DDU25" s="246"/>
      <c r="DDV25" s="246"/>
      <c r="DDW25" s="246"/>
      <c r="DDX25" s="246"/>
      <c r="DDY25" s="246"/>
      <c r="DDZ25" s="246"/>
      <c r="DEA25" s="246"/>
      <c r="DEB25" s="246"/>
      <c r="DEC25" s="246"/>
      <c r="DED25" s="246"/>
      <c r="DEE25" s="246"/>
      <c r="DEF25" s="246"/>
      <c r="DEG25" s="246"/>
      <c r="DEH25" s="246"/>
      <c r="DEI25" s="246"/>
      <c r="DEJ25" s="246"/>
      <c r="DEK25" s="246"/>
      <c r="DEL25" s="246"/>
      <c r="DEM25" s="246"/>
      <c r="DEN25" s="246"/>
      <c r="DEO25" s="246"/>
      <c r="DEP25" s="246"/>
      <c r="DEQ25" s="246"/>
      <c r="DER25" s="246"/>
      <c r="DES25" s="246"/>
      <c r="DET25" s="246"/>
      <c r="DEU25" s="246"/>
      <c r="DEV25" s="246"/>
      <c r="DEW25" s="246"/>
      <c r="DEX25" s="246"/>
      <c r="DEY25" s="246"/>
      <c r="DEZ25" s="246"/>
      <c r="DFA25" s="246"/>
      <c r="DFB25" s="246"/>
      <c r="DFC25" s="246"/>
      <c r="DFD25" s="246"/>
      <c r="DFE25" s="246"/>
      <c r="DFF25" s="246"/>
      <c r="DFG25" s="246"/>
      <c r="DFH25" s="246"/>
      <c r="DFI25" s="246"/>
      <c r="DFJ25" s="246"/>
      <c r="DFK25" s="246"/>
      <c r="DFL25" s="246"/>
      <c r="DFM25" s="246"/>
      <c r="DFN25" s="246"/>
      <c r="DFO25" s="246"/>
      <c r="DFP25" s="246"/>
      <c r="DFQ25" s="246"/>
      <c r="DFR25" s="246"/>
      <c r="DFS25" s="246"/>
      <c r="DFT25" s="246"/>
      <c r="DFU25" s="246"/>
      <c r="DFV25" s="246"/>
      <c r="DFW25" s="246"/>
      <c r="DFX25" s="246"/>
      <c r="DFY25" s="246"/>
      <c r="DFZ25" s="246"/>
      <c r="DGA25" s="246"/>
      <c r="DGB25" s="246"/>
      <c r="DGC25" s="246"/>
      <c r="DGD25" s="246"/>
      <c r="DGE25" s="246"/>
      <c r="DGF25" s="246"/>
      <c r="DGG25" s="246"/>
      <c r="DGH25" s="246"/>
      <c r="DGI25" s="246"/>
      <c r="DGJ25" s="246"/>
      <c r="DGK25" s="246"/>
      <c r="DGL25" s="246"/>
      <c r="DGM25" s="246"/>
      <c r="DGN25" s="246"/>
      <c r="DGO25" s="246"/>
      <c r="DGP25" s="246"/>
      <c r="DGQ25" s="246"/>
      <c r="DGR25" s="246"/>
      <c r="DGS25" s="246"/>
      <c r="DGT25" s="246"/>
      <c r="DGU25" s="246"/>
      <c r="DGV25" s="246"/>
      <c r="DGW25" s="246"/>
      <c r="DGX25" s="246"/>
      <c r="DGY25" s="246"/>
      <c r="DGZ25" s="246"/>
      <c r="DHA25" s="246"/>
      <c r="DHB25" s="246"/>
      <c r="DHC25" s="246"/>
      <c r="DHD25" s="246"/>
      <c r="DHE25" s="246"/>
      <c r="DHF25" s="246"/>
      <c r="DHG25" s="246"/>
      <c r="DHH25" s="246"/>
      <c r="DHI25" s="246"/>
      <c r="DHJ25" s="246"/>
      <c r="DHK25" s="246"/>
      <c r="DHL25" s="246"/>
      <c r="DHM25" s="246"/>
      <c r="DHN25" s="246"/>
      <c r="DHO25" s="246"/>
      <c r="DHP25" s="246"/>
      <c r="DHQ25" s="246"/>
      <c r="DHR25" s="246"/>
      <c r="DHS25" s="246"/>
      <c r="DHT25" s="246"/>
      <c r="DHU25" s="246"/>
      <c r="DHV25" s="246"/>
      <c r="DHW25" s="246"/>
      <c r="DHX25" s="246"/>
      <c r="DHY25" s="246"/>
      <c r="DHZ25" s="246"/>
      <c r="DIA25" s="246"/>
      <c r="DIB25" s="246"/>
      <c r="DIC25" s="246"/>
      <c r="DID25" s="246"/>
      <c r="DIE25" s="246"/>
      <c r="DIF25" s="246"/>
      <c r="DIG25" s="246"/>
      <c r="DIH25" s="246"/>
      <c r="DII25" s="246"/>
      <c r="DIJ25" s="246"/>
      <c r="DIK25" s="246"/>
      <c r="DIL25" s="246"/>
      <c r="DIM25" s="246"/>
      <c r="DIN25" s="246"/>
      <c r="DIO25" s="246"/>
      <c r="DIP25" s="246"/>
      <c r="DIQ25" s="246"/>
      <c r="DIR25" s="246"/>
      <c r="DIS25" s="246"/>
      <c r="DIT25" s="246"/>
      <c r="DIU25" s="246"/>
      <c r="DIV25" s="246"/>
      <c r="DIW25" s="246"/>
      <c r="DIX25" s="246"/>
      <c r="DIY25" s="246"/>
      <c r="DIZ25" s="246"/>
      <c r="DJA25" s="246"/>
      <c r="DJB25" s="246"/>
      <c r="DJC25" s="246"/>
      <c r="DJD25" s="246"/>
      <c r="DJE25" s="246"/>
      <c r="DJF25" s="246"/>
      <c r="DJG25" s="246"/>
      <c r="DJH25" s="246"/>
      <c r="DJI25" s="246"/>
      <c r="DJJ25" s="246"/>
      <c r="DJK25" s="246"/>
      <c r="DJL25" s="246"/>
      <c r="DJM25" s="246"/>
      <c r="DJN25" s="246"/>
      <c r="DJO25" s="246"/>
      <c r="DJP25" s="246"/>
      <c r="DJQ25" s="246"/>
      <c r="DJR25" s="246"/>
      <c r="DJS25" s="246"/>
      <c r="DJT25" s="246"/>
      <c r="DJU25" s="246"/>
      <c r="DJV25" s="246"/>
      <c r="DJW25" s="246"/>
      <c r="DJX25" s="246"/>
      <c r="DJY25" s="246"/>
      <c r="DJZ25" s="246"/>
      <c r="DKA25" s="246"/>
      <c r="DKB25" s="246"/>
      <c r="DKC25" s="246"/>
      <c r="DKD25" s="246"/>
      <c r="DKE25" s="246"/>
      <c r="DKF25" s="246"/>
      <c r="DKG25" s="246"/>
      <c r="DKH25" s="246"/>
      <c r="DKI25" s="246"/>
      <c r="DKJ25" s="246"/>
      <c r="DKK25" s="246"/>
      <c r="DKL25" s="246"/>
      <c r="DKM25" s="246"/>
      <c r="DKN25" s="246"/>
      <c r="DKO25" s="246"/>
      <c r="DKP25" s="246"/>
      <c r="DKQ25" s="246"/>
      <c r="DKR25" s="246"/>
      <c r="DKS25" s="246"/>
      <c r="DKT25" s="246"/>
      <c r="DKU25" s="246"/>
      <c r="DKV25" s="246"/>
      <c r="DKW25" s="246"/>
      <c r="DKX25" s="246"/>
      <c r="DKY25" s="246"/>
      <c r="DKZ25" s="246"/>
      <c r="DLA25" s="246"/>
      <c r="DLB25" s="246"/>
      <c r="DLC25" s="246"/>
      <c r="DLD25" s="246"/>
      <c r="DLE25" s="246"/>
      <c r="DLF25" s="246"/>
      <c r="DLG25" s="246"/>
      <c r="DLH25" s="246"/>
      <c r="DLI25" s="246"/>
      <c r="DLJ25" s="246"/>
      <c r="DLK25" s="246"/>
      <c r="DLL25" s="246"/>
      <c r="DLM25" s="246"/>
      <c r="DLN25" s="246"/>
      <c r="DLO25" s="246"/>
      <c r="DLP25" s="246"/>
      <c r="DLQ25" s="246"/>
      <c r="DLR25" s="246"/>
      <c r="DLS25" s="246"/>
      <c r="DLT25" s="246"/>
      <c r="DLU25" s="246"/>
      <c r="DLV25" s="246"/>
      <c r="DLW25" s="246"/>
      <c r="DLX25" s="246"/>
      <c r="DLY25" s="246"/>
      <c r="DLZ25" s="246"/>
      <c r="DMA25" s="246"/>
      <c r="DMB25" s="246"/>
      <c r="DMC25" s="246"/>
      <c r="DMD25" s="246"/>
      <c r="DME25" s="246"/>
      <c r="DMF25" s="246"/>
      <c r="DMG25" s="246"/>
      <c r="DMH25" s="246"/>
      <c r="DMI25" s="246"/>
      <c r="DMJ25" s="246"/>
      <c r="DMK25" s="246"/>
      <c r="DML25" s="246"/>
      <c r="DMM25" s="246"/>
      <c r="DMN25" s="246"/>
      <c r="DMO25" s="246"/>
      <c r="DMP25" s="246"/>
      <c r="DMQ25" s="246"/>
      <c r="DMR25" s="246"/>
      <c r="DMS25" s="246"/>
      <c r="DMT25" s="246"/>
      <c r="DMU25" s="246"/>
      <c r="DMV25" s="246"/>
      <c r="DMW25" s="246"/>
      <c r="DMX25" s="246"/>
      <c r="DMY25" s="246"/>
      <c r="DMZ25" s="246"/>
      <c r="DNA25" s="246"/>
      <c r="DNB25" s="246"/>
      <c r="DNC25" s="246"/>
      <c r="DND25" s="246"/>
      <c r="DNE25" s="246"/>
      <c r="DNF25" s="246"/>
      <c r="DNG25" s="246"/>
      <c r="DNH25" s="246"/>
      <c r="DNI25" s="246"/>
      <c r="DNJ25" s="246"/>
      <c r="DNK25" s="246"/>
      <c r="DNL25" s="246"/>
      <c r="DNM25" s="246"/>
      <c r="DNN25" s="246"/>
      <c r="DNO25" s="246"/>
      <c r="DNP25" s="246"/>
      <c r="DNQ25" s="246"/>
      <c r="DNR25" s="246"/>
      <c r="DNS25" s="246"/>
      <c r="DNT25" s="246"/>
      <c r="DNU25" s="246"/>
      <c r="DNV25" s="246"/>
      <c r="DNW25" s="246"/>
      <c r="DNX25" s="246"/>
      <c r="DNY25" s="246"/>
      <c r="DNZ25" s="246"/>
      <c r="DOA25" s="246"/>
      <c r="DOB25" s="246"/>
      <c r="DOC25" s="246"/>
      <c r="DOD25" s="246"/>
      <c r="DOE25" s="246"/>
      <c r="DOF25" s="246"/>
      <c r="DOG25" s="246"/>
      <c r="DOH25" s="246"/>
      <c r="DOI25" s="246"/>
      <c r="DOJ25" s="246"/>
      <c r="DOK25" s="246"/>
      <c r="DOL25" s="246"/>
      <c r="DOM25" s="246"/>
      <c r="DON25" s="246"/>
      <c r="DOO25" s="246"/>
      <c r="DOP25" s="246"/>
      <c r="DOQ25" s="246"/>
      <c r="DOR25" s="246"/>
      <c r="DOS25" s="246"/>
      <c r="DOT25" s="246"/>
      <c r="DOU25" s="246"/>
      <c r="DOV25" s="246"/>
      <c r="DOW25" s="246"/>
      <c r="DOX25" s="246"/>
      <c r="DOY25" s="246"/>
      <c r="DOZ25" s="246"/>
      <c r="DPA25" s="246"/>
      <c r="DPB25" s="246"/>
      <c r="DPC25" s="246"/>
      <c r="DPD25" s="246"/>
      <c r="DPE25" s="246"/>
      <c r="DPF25" s="246"/>
      <c r="DPG25" s="246"/>
      <c r="DPH25" s="246"/>
      <c r="DPI25" s="246"/>
      <c r="DPJ25" s="246"/>
      <c r="DPK25" s="246"/>
      <c r="DPL25" s="246"/>
      <c r="DPM25" s="246"/>
      <c r="DPN25" s="246"/>
      <c r="DPO25" s="246"/>
      <c r="DPP25" s="246"/>
      <c r="DPQ25" s="246"/>
      <c r="DPR25" s="246"/>
      <c r="DPS25" s="246"/>
      <c r="DPT25" s="246"/>
      <c r="DPU25" s="246"/>
      <c r="DPV25" s="246"/>
      <c r="DPW25" s="246"/>
      <c r="DPX25" s="246"/>
      <c r="DPY25" s="246"/>
      <c r="DPZ25" s="246"/>
      <c r="DQA25" s="246"/>
      <c r="DQB25" s="246"/>
      <c r="DQC25" s="246"/>
      <c r="DQD25" s="246"/>
      <c r="DQE25" s="246"/>
      <c r="DQF25" s="246"/>
      <c r="DQG25" s="246"/>
      <c r="DQH25" s="246"/>
      <c r="DQI25" s="246"/>
      <c r="DQJ25" s="246"/>
      <c r="DQK25" s="246"/>
      <c r="DQL25" s="246"/>
      <c r="DQM25" s="246"/>
      <c r="DQN25" s="246"/>
      <c r="DQO25" s="246"/>
      <c r="DQP25" s="246"/>
      <c r="DQQ25" s="246"/>
      <c r="DQR25" s="246"/>
      <c r="DQS25" s="246"/>
      <c r="DQT25" s="246"/>
      <c r="DQU25" s="246"/>
      <c r="DQV25" s="246"/>
      <c r="DQW25" s="246"/>
      <c r="DQX25" s="246"/>
      <c r="DQY25" s="246"/>
      <c r="DQZ25" s="246"/>
      <c r="DRA25" s="246"/>
      <c r="DRB25" s="246"/>
      <c r="DRC25" s="246"/>
      <c r="DRD25" s="246"/>
      <c r="DRE25" s="246"/>
      <c r="DRF25" s="246"/>
      <c r="DRG25" s="246"/>
      <c r="DRH25" s="246"/>
      <c r="DRI25" s="246"/>
      <c r="DRJ25" s="246"/>
      <c r="DRK25" s="246"/>
      <c r="DRL25" s="246"/>
      <c r="DRM25" s="246"/>
      <c r="DRN25" s="246"/>
      <c r="DRO25" s="246"/>
      <c r="DRP25" s="246"/>
      <c r="DRQ25" s="246"/>
      <c r="DRR25" s="246"/>
      <c r="DRS25" s="246"/>
      <c r="DRT25" s="246"/>
      <c r="DRU25" s="246"/>
      <c r="DRV25" s="246"/>
      <c r="DRW25" s="246"/>
      <c r="DRX25" s="246"/>
      <c r="DRY25" s="246"/>
      <c r="DRZ25" s="246"/>
      <c r="DSA25" s="246"/>
      <c r="DSB25" s="246"/>
      <c r="DSC25" s="246"/>
      <c r="DSD25" s="246"/>
      <c r="DSE25" s="246"/>
      <c r="DSF25" s="246"/>
      <c r="DSG25" s="246"/>
      <c r="DSH25" s="246"/>
      <c r="DSI25" s="246"/>
      <c r="DSJ25" s="246"/>
      <c r="DSK25" s="246"/>
      <c r="DSL25" s="246"/>
      <c r="DSM25" s="246"/>
      <c r="DSN25" s="246"/>
      <c r="DSO25" s="246"/>
      <c r="DSP25" s="246"/>
      <c r="DSQ25" s="246"/>
      <c r="DSR25" s="246"/>
      <c r="DSS25" s="246"/>
      <c r="DST25" s="246"/>
      <c r="DSU25" s="246"/>
      <c r="DSV25" s="246"/>
      <c r="DSW25" s="246"/>
      <c r="DSX25" s="246"/>
      <c r="DSY25" s="246"/>
      <c r="DSZ25" s="246"/>
      <c r="DTA25" s="246"/>
      <c r="DTB25" s="246"/>
      <c r="DTC25" s="246"/>
      <c r="DTD25" s="246"/>
      <c r="DTE25" s="246"/>
      <c r="DTF25" s="246"/>
      <c r="DTG25" s="246"/>
      <c r="DTH25" s="246"/>
      <c r="DTI25" s="246"/>
      <c r="DTJ25" s="246"/>
      <c r="DTK25" s="246"/>
      <c r="DTL25" s="246"/>
      <c r="DTM25" s="246"/>
      <c r="DTN25" s="246"/>
      <c r="DTO25" s="246"/>
      <c r="DTP25" s="246"/>
      <c r="DTQ25" s="246"/>
      <c r="DTR25" s="246"/>
      <c r="DTS25" s="246"/>
      <c r="DTT25" s="246"/>
      <c r="DTU25" s="246"/>
      <c r="DTV25" s="246"/>
      <c r="DTW25" s="246"/>
      <c r="DTX25" s="246"/>
      <c r="DTY25" s="246"/>
      <c r="DTZ25" s="246"/>
      <c r="DUA25" s="246"/>
      <c r="DUB25" s="246"/>
      <c r="DUC25" s="246"/>
      <c r="DUD25" s="246"/>
      <c r="DUE25" s="246"/>
      <c r="DUF25" s="246"/>
      <c r="DUG25" s="246"/>
      <c r="DUH25" s="246"/>
      <c r="DUI25" s="246"/>
      <c r="DUJ25" s="246"/>
      <c r="DUK25" s="246"/>
      <c r="DUL25" s="246"/>
      <c r="DUM25" s="246"/>
      <c r="DUN25" s="246"/>
      <c r="DUO25" s="246"/>
      <c r="DUP25" s="246"/>
      <c r="DUQ25" s="246"/>
      <c r="DUR25" s="246"/>
      <c r="DUS25" s="246"/>
      <c r="DUT25" s="246"/>
      <c r="DUU25" s="246"/>
      <c r="DUV25" s="246"/>
      <c r="DUW25" s="246"/>
      <c r="DUX25" s="246"/>
      <c r="DUY25" s="246"/>
      <c r="DUZ25" s="246"/>
      <c r="DVA25" s="246"/>
      <c r="DVB25" s="246"/>
      <c r="DVC25" s="246"/>
      <c r="DVD25" s="246"/>
      <c r="DVE25" s="246"/>
      <c r="DVF25" s="246"/>
      <c r="DVG25" s="246"/>
      <c r="DVH25" s="246"/>
      <c r="DVI25" s="246"/>
      <c r="DVJ25" s="246"/>
      <c r="DVK25" s="246"/>
      <c r="DVL25" s="246"/>
      <c r="DVM25" s="246"/>
      <c r="DVN25" s="246"/>
      <c r="DVO25" s="246"/>
      <c r="DVP25" s="246"/>
      <c r="DVQ25" s="246"/>
      <c r="DVR25" s="246"/>
      <c r="DVS25" s="246"/>
      <c r="DVT25" s="246"/>
      <c r="DVU25" s="246"/>
      <c r="DVV25" s="246"/>
      <c r="DVW25" s="246"/>
      <c r="DVX25" s="246"/>
      <c r="DVY25" s="246"/>
      <c r="DVZ25" s="246"/>
      <c r="DWA25" s="246"/>
      <c r="DWB25" s="246"/>
      <c r="DWC25" s="246"/>
      <c r="DWD25" s="246"/>
      <c r="DWE25" s="246"/>
      <c r="DWF25" s="246"/>
      <c r="DWG25" s="246"/>
      <c r="DWH25" s="246"/>
      <c r="DWI25" s="246"/>
      <c r="DWJ25" s="246"/>
      <c r="DWK25" s="246"/>
      <c r="DWL25" s="246"/>
      <c r="DWM25" s="246"/>
      <c r="DWN25" s="246"/>
      <c r="DWO25" s="246"/>
      <c r="DWP25" s="246"/>
      <c r="DWQ25" s="246"/>
      <c r="DWR25" s="246"/>
      <c r="DWS25" s="246"/>
      <c r="DWT25" s="246"/>
      <c r="DWU25" s="246"/>
      <c r="DWV25" s="246"/>
      <c r="DWW25" s="246"/>
      <c r="DWX25" s="246"/>
      <c r="DWY25" s="246"/>
      <c r="DWZ25" s="246"/>
      <c r="DXA25" s="246"/>
      <c r="DXB25" s="246"/>
      <c r="DXC25" s="246"/>
      <c r="DXD25" s="246"/>
      <c r="DXE25" s="246"/>
      <c r="DXF25" s="246"/>
      <c r="DXG25" s="246"/>
      <c r="DXH25" s="246"/>
      <c r="DXI25" s="246"/>
      <c r="DXJ25" s="246"/>
      <c r="DXK25" s="246"/>
      <c r="DXL25" s="246"/>
      <c r="DXM25" s="246"/>
      <c r="DXN25" s="246"/>
      <c r="DXO25" s="246"/>
      <c r="DXP25" s="246"/>
      <c r="DXQ25" s="246"/>
      <c r="DXR25" s="246"/>
      <c r="DXS25" s="246"/>
      <c r="DXT25" s="246"/>
      <c r="DXU25" s="246"/>
      <c r="DXV25" s="246"/>
      <c r="DXW25" s="246"/>
      <c r="DXX25" s="246"/>
      <c r="DXY25" s="246"/>
      <c r="DXZ25" s="246"/>
      <c r="DYA25" s="246"/>
      <c r="DYB25" s="246"/>
      <c r="DYC25" s="246"/>
      <c r="DYD25" s="246"/>
      <c r="DYE25" s="246"/>
      <c r="DYF25" s="246"/>
      <c r="DYG25" s="246"/>
      <c r="DYH25" s="246"/>
      <c r="DYI25" s="246"/>
      <c r="DYJ25" s="246"/>
      <c r="DYK25" s="246"/>
      <c r="DYL25" s="246"/>
      <c r="DYM25" s="246"/>
      <c r="DYN25" s="246"/>
      <c r="DYO25" s="246"/>
      <c r="DYP25" s="246"/>
      <c r="DYQ25" s="246"/>
      <c r="DYR25" s="246"/>
      <c r="DYS25" s="246"/>
      <c r="DYT25" s="246"/>
      <c r="DYU25" s="246"/>
      <c r="DYV25" s="246"/>
      <c r="DYW25" s="246"/>
      <c r="DYX25" s="246"/>
      <c r="DYY25" s="246"/>
      <c r="DYZ25" s="246"/>
      <c r="DZA25" s="246"/>
      <c r="DZB25" s="246"/>
      <c r="DZC25" s="246"/>
      <c r="DZD25" s="246"/>
      <c r="DZE25" s="246"/>
      <c r="DZF25" s="246"/>
      <c r="DZG25" s="246"/>
      <c r="DZH25" s="246"/>
      <c r="DZI25" s="246"/>
      <c r="DZJ25" s="246"/>
      <c r="DZK25" s="246"/>
      <c r="DZL25" s="246"/>
      <c r="DZM25" s="246"/>
      <c r="DZN25" s="246"/>
      <c r="DZO25" s="246"/>
      <c r="DZP25" s="246"/>
      <c r="DZQ25" s="246"/>
      <c r="DZR25" s="246"/>
      <c r="DZS25" s="246"/>
      <c r="DZT25" s="246"/>
      <c r="DZU25" s="246"/>
      <c r="DZV25" s="246"/>
      <c r="DZW25" s="246"/>
      <c r="DZX25" s="246"/>
      <c r="DZY25" s="246"/>
      <c r="DZZ25" s="246"/>
      <c r="EAA25" s="246"/>
      <c r="EAB25" s="246"/>
      <c r="EAC25" s="246"/>
      <c r="EAD25" s="246"/>
      <c r="EAE25" s="246"/>
      <c r="EAF25" s="246"/>
      <c r="EAG25" s="246"/>
      <c r="EAH25" s="246"/>
      <c r="EAI25" s="246"/>
      <c r="EAJ25" s="246"/>
      <c r="EAK25" s="246"/>
      <c r="EAL25" s="246"/>
      <c r="EAM25" s="246"/>
      <c r="EAN25" s="246"/>
      <c r="EAO25" s="246"/>
      <c r="EAP25" s="246"/>
      <c r="EAQ25" s="246"/>
      <c r="EAR25" s="246"/>
      <c r="EAS25" s="246"/>
      <c r="EAT25" s="246"/>
      <c r="EAU25" s="246"/>
      <c r="EAV25" s="246"/>
      <c r="EAW25" s="246"/>
      <c r="EAX25" s="246"/>
      <c r="EAY25" s="246"/>
      <c r="EAZ25" s="246"/>
      <c r="EBA25" s="246"/>
      <c r="EBB25" s="246"/>
      <c r="EBC25" s="246"/>
      <c r="EBD25" s="246"/>
      <c r="EBE25" s="246"/>
      <c r="EBF25" s="246"/>
      <c r="EBG25" s="246"/>
      <c r="EBH25" s="246"/>
      <c r="EBI25" s="246"/>
      <c r="EBJ25" s="246"/>
      <c r="EBK25" s="246"/>
      <c r="EBL25" s="246"/>
      <c r="EBM25" s="246"/>
      <c r="EBN25" s="246"/>
      <c r="EBO25" s="246"/>
      <c r="EBP25" s="246"/>
      <c r="EBQ25" s="246"/>
      <c r="EBR25" s="246"/>
      <c r="EBS25" s="246"/>
      <c r="EBT25" s="246"/>
      <c r="EBU25" s="246"/>
      <c r="EBV25" s="246"/>
      <c r="EBW25" s="246"/>
      <c r="EBX25" s="246"/>
      <c r="EBY25" s="246"/>
      <c r="EBZ25" s="246"/>
      <c r="ECA25" s="246"/>
      <c r="ECB25" s="246"/>
      <c r="ECC25" s="246"/>
      <c r="ECD25" s="246"/>
      <c r="ECE25" s="246"/>
      <c r="ECF25" s="246"/>
      <c r="ECG25" s="246"/>
      <c r="ECH25" s="246"/>
      <c r="ECI25" s="246"/>
      <c r="ECJ25" s="246"/>
      <c r="ECK25" s="246"/>
      <c r="ECL25" s="246"/>
      <c r="ECM25" s="246"/>
      <c r="ECN25" s="246"/>
      <c r="ECO25" s="246"/>
      <c r="ECP25" s="246"/>
      <c r="ECQ25" s="246"/>
      <c r="ECR25" s="246"/>
      <c r="ECS25" s="246"/>
      <c r="ECT25" s="246"/>
      <c r="ECU25" s="246"/>
      <c r="ECV25" s="246"/>
      <c r="ECW25" s="246"/>
      <c r="ECX25" s="246"/>
      <c r="ECY25" s="246"/>
      <c r="ECZ25" s="246"/>
      <c r="EDA25" s="246"/>
      <c r="EDB25" s="246"/>
      <c r="EDC25" s="246"/>
      <c r="EDD25" s="246"/>
      <c r="EDE25" s="246"/>
      <c r="EDF25" s="246"/>
      <c r="EDG25" s="246"/>
      <c r="EDH25" s="246"/>
      <c r="EDI25" s="246"/>
      <c r="EDJ25" s="246"/>
      <c r="EDK25" s="246"/>
      <c r="EDL25" s="246"/>
      <c r="EDM25" s="246"/>
      <c r="EDN25" s="246"/>
      <c r="EDO25" s="246"/>
      <c r="EDP25" s="246"/>
      <c r="EDQ25" s="246"/>
      <c r="EDR25" s="246"/>
      <c r="EDS25" s="246"/>
      <c r="EDT25" s="246"/>
      <c r="EDU25" s="246"/>
      <c r="EDV25" s="246"/>
      <c r="EDW25" s="246"/>
      <c r="EDX25" s="246"/>
      <c r="EDY25" s="246"/>
      <c r="EDZ25" s="246"/>
      <c r="EEA25" s="246"/>
      <c r="EEB25" s="246"/>
      <c r="EEC25" s="246"/>
      <c r="EED25" s="246"/>
      <c r="EEE25" s="246"/>
      <c r="EEF25" s="246"/>
      <c r="EEG25" s="246"/>
      <c r="EEH25" s="246"/>
      <c r="EEI25" s="246"/>
      <c r="EEJ25" s="246"/>
      <c r="EEK25" s="246"/>
      <c r="EEL25" s="246"/>
      <c r="EEM25" s="246"/>
      <c r="EEN25" s="246"/>
      <c r="EEO25" s="246"/>
      <c r="EEP25" s="246"/>
      <c r="EEQ25" s="246"/>
      <c r="EER25" s="246"/>
      <c r="EES25" s="246"/>
      <c r="EET25" s="246"/>
      <c r="EEU25" s="246"/>
      <c r="EEV25" s="246"/>
      <c r="EEW25" s="246"/>
      <c r="EEX25" s="246"/>
      <c r="EEY25" s="246"/>
      <c r="EEZ25" s="246"/>
      <c r="EFA25" s="246"/>
      <c r="EFB25" s="246"/>
      <c r="EFC25" s="246"/>
      <c r="EFD25" s="246"/>
      <c r="EFE25" s="246"/>
      <c r="EFF25" s="246"/>
      <c r="EFG25" s="246"/>
      <c r="EFH25" s="246"/>
      <c r="EFI25" s="246"/>
      <c r="EFJ25" s="246"/>
      <c r="EFK25" s="246"/>
      <c r="EFL25" s="246"/>
      <c r="EFM25" s="246"/>
      <c r="EFN25" s="246"/>
      <c r="EFO25" s="246"/>
      <c r="EFP25" s="246"/>
      <c r="EFQ25" s="246"/>
      <c r="EFR25" s="246"/>
      <c r="EFS25" s="246"/>
      <c r="EFT25" s="246"/>
      <c r="EFU25" s="246"/>
      <c r="EFV25" s="246"/>
      <c r="EFW25" s="246"/>
      <c r="EFX25" s="246"/>
      <c r="EFY25" s="246"/>
      <c r="EFZ25" s="246"/>
      <c r="EGA25" s="246"/>
      <c r="EGB25" s="246"/>
      <c r="EGC25" s="246"/>
      <c r="EGD25" s="246"/>
      <c r="EGE25" s="246"/>
      <c r="EGF25" s="246"/>
      <c r="EGG25" s="246"/>
      <c r="EGH25" s="246"/>
      <c r="EGI25" s="246"/>
      <c r="EGJ25" s="246"/>
      <c r="EGK25" s="246"/>
      <c r="EGL25" s="246"/>
      <c r="EGM25" s="246"/>
      <c r="EGN25" s="246"/>
      <c r="EGO25" s="246"/>
      <c r="EGP25" s="246"/>
      <c r="EGQ25" s="246"/>
      <c r="EGR25" s="246"/>
      <c r="EGS25" s="246"/>
      <c r="EGT25" s="246"/>
      <c r="EGU25" s="246"/>
      <c r="EGV25" s="246"/>
      <c r="EGW25" s="246"/>
      <c r="EGX25" s="246"/>
      <c r="EGY25" s="246"/>
      <c r="EGZ25" s="246"/>
      <c r="EHA25" s="246"/>
      <c r="EHB25" s="246"/>
      <c r="EHC25" s="246"/>
      <c r="EHD25" s="246"/>
      <c r="EHE25" s="246"/>
      <c r="EHF25" s="246"/>
      <c r="EHG25" s="246"/>
      <c r="EHH25" s="246"/>
      <c r="EHI25" s="246"/>
      <c r="EHJ25" s="246"/>
      <c r="EHK25" s="246"/>
      <c r="EHL25" s="246"/>
      <c r="EHM25" s="246"/>
      <c r="EHN25" s="246"/>
      <c r="EHO25" s="246"/>
      <c r="EHP25" s="246"/>
      <c r="EHQ25" s="246"/>
      <c r="EHR25" s="246"/>
      <c r="EHS25" s="246"/>
      <c r="EHT25" s="246"/>
      <c r="EHU25" s="246"/>
      <c r="EHV25" s="246"/>
      <c r="EHW25" s="246"/>
      <c r="EHX25" s="246"/>
      <c r="EHY25" s="246"/>
      <c r="EHZ25" s="246"/>
      <c r="EIA25" s="246"/>
      <c r="EIB25" s="246"/>
      <c r="EIC25" s="246"/>
      <c r="EID25" s="246"/>
      <c r="EIE25" s="246"/>
      <c r="EIF25" s="246"/>
      <c r="EIG25" s="246"/>
      <c r="EIH25" s="246"/>
      <c r="EII25" s="246"/>
      <c r="EIJ25" s="246"/>
      <c r="EIK25" s="246"/>
      <c r="EIL25" s="246"/>
      <c r="EIM25" s="246"/>
      <c r="EIN25" s="246"/>
      <c r="EIO25" s="246"/>
      <c r="EIP25" s="246"/>
      <c r="EIQ25" s="246"/>
      <c r="EIR25" s="246"/>
      <c r="EIS25" s="246"/>
      <c r="EIT25" s="246"/>
      <c r="EIU25" s="246"/>
      <c r="EIV25" s="246"/>
      <c r="EIW25" s="246"/>
      <c r="EIX25" s="246"/>
      <c r="EIY25" s="246"/>
      <c r="EIZ25" s="246"/>
      <c r="EJA25" s="246"/>
      <c r="EJB25" s="246"/>
      <c r="EJC25" s="246"/>
      <c r="EJD25" s="246"/>
      <c r="EJE25" s="246"/>
      <c r="EJF25" s="246"/>
      <c r="EJG25" s="246"/>
      <c r="EJH25" s="246"/>
      <c r="EJI25" s="246"/>
      <c r="EJJ25" s="246"/>
      <c r="EJK25" s="246"/>
      <c r="EJL25" s="246"/>
      <c r="EJM25" s="246"/>
      <c r="EJN25" s="246"/>
      <c r="EJO25" s="246"/>
      <c r="EJP25" s="246"/>
      <c r="EJQ25" s="246"/>
      <c r="EJR25" s="246"/>
      <c r="EJS25" s="246"/>
      <c r="EJT25" s="246"/>
      <c r="EJU25" s="246"/>
      <c r="EJV25" s="246"/>
      <c r="EJW25" s="246"/>
      <c r="EJX25" s="246"/>
      <c r="EJY25" s="246"/>
      <c r="EJZ25" s="246"/>
      <c r="EKA25" s="246"/>
      <c r="EKB25" s="246"/>
      <c r="EKC25" s="246"/>
      <c r="EKD25" s="246"/>
      <c r="EKE25" s="246"/>
      <c r="EKF25" s="246"/>
      <c r="EKG25" s="246"/>
      <c r="EKH25" s="246"/>
      <c r="EKI25" s="246"/>
      <c r="EKJ25" s="246"/>
      <c r="EKK25" s="246"/>
      <c r="EKL25" s="246"/>
      <c r="EKM25" s="246"/>
      <c r="EKN25" s="246"/>
      <c r="EKO25" s="246"/>
      <c r="EKP25" s="246"/>
      <c r="EKQ25" s="246"/>
      <c r="EKR25" s="246"/>
      <c r="EKS25" s="246"/>
      <c r="EKT25" s="246"/>
      <c r="EKU25" s="246"/>
      <c r="EKV25" s="246"/>
      <c r="EKW25" s="246"/>
      <c r="EKX25" s="246"/>
      <c r="EKY25" s="246"/>
      <c r="EKZ25" s="246"/>
      <c r="ELA25" s="246"/>
      <c r="ELB25" s="246"/>
      <c r="ELC25" s="246"/>
      <c r="ELD25" s="246"/>
      <c r="ELE25" s="246"/>
      <c r="ELF25" s="246"/>
      <c r="ELG25" s="246"/>
      <c r="ELH25" s="246"/>
      <c r="ELI25" s="246"/>
      <c r="ELJ25" s="246"/>
      <c r="ELK25" s="246"/>
      <c r="ELL25" s="246"/>
      <c r="ELM25" s="246"/>
      <c r="ELN25" s="246"/>
      <c r="ELO25" s="246"/>
      <c r="ELP25" s="246"/>
      <c r="ELQ25" s="246"/>
      <c r="ELR25" s="246"/>
      <c r="ELS25" s="246"/>
      <c r="ELT25" s="246"/>
      <c r="ELU25" s="246"/>
      <c r="ELV25" s="246"/>
      <c r="ELW25" s="246"/>
      <c r="ELX25" s="246"/>
      <c r="ELY25" s="246"/>
      <c r="ELZ25" s="246"/>
      <c r="EMA25" s="246"/>
      <c r="EMB25" s="246"/>
      <c r="EMC25" s="246"/>
      <c r="EMD25" s="246"/>
      <c r="EME25" s="246"/>
      <c r="EMF25" s="246"/>
      <c r="EMG25" s="246"/>
      <c r="EMH25" s="246"/>
      <c r="EMI25" s="246"/>
      <c r="EMJ25" s="246"/>
      <c r="EMK25" s="246"/>
      <c r="EML25" s="246"/>
      <c r="EMM25" s="246"/>
      <c r="EMN25" s="246"/>
      <c r="EMO25" s="246"/>
      <c r="EMP25" s="246"/>
      <c r="EMQ25" s="246"/>
      <c r="EMR25" s="246"/>
      <c r="EMS25" s="246"/>
      <c r="EMT25" s="246"/>
      <c r="EMU25" s="246"/>
      <c r="EMV25" s="246"/>
      <c r="EMW25" s="246"/>
      <c r="EMX25" s="246"/>
      <c r="EMY25" s="246"/>
      <c r="EMZ25" s="246"/>
      <c r="ENA25" s="246"/>
      <c r="ENB25" s="246"/>
      <c r="ENC25" s="246"/>
      <c r="END25" s="246"/>
      <c r="ENE25" s="246"/>
      <c r="ENF25" s="246"/>
      <c r="ENG25" s="246"/>
      <c r="ENH25" s="246"/>
      <c r="ENI25" s="246"/>
      <c r="ENJ25" s="246"/>
      <c r="ENK25" s="246"/>
      <c r="ENL25" s="246"/>
      <c r="ENM25" s="246"/>
      <c r="ENN25" s="246"/>
      <c r="ENO25" s="246"/>
      <c r="ENP25" s="246"/>
      <c r="ENQ25" s="246"/>
      <c r="ENR25" s="246"/>
      <c r="ENS25" s="246"/>
      <c r="ENT25" s="246"/>
      <c r="ENU25" s="246"/>
      <c r="ENV25" s="246"/>
      <c r="ENW25" s="246"/>
      <c r="ENX25" s="246"/>
      <c r="ENY25" s="246"/>
      <c r="ENZ25" s="246"/>
      <c r="EOA25" s="246"/>
      <c r="EOB25" s="246"/>
      <c r="EOC25" s="246"/>
      <c r="EOD25" s="246"/>
      <c r="EOE25" s="246"/>
      <c r="EOF25" s="246"/>
      <c r="EOG25" s="246"/>
      <c r="EOH25" s="246"/>
      <c r="EOI25" s="246"/>
      <c r="EOJ25" s="246"/>
      <c r="EOK25" s="246"/>
      <c r="EOL25" s="246"/>
      <c r="EOM25" s="246"/>
      <c r="EON25" s="246"/>
      <c r="EOO25" s="246"/>
      <c r="EOP25" s="246"/>
      <c r="EOQ25" s="246"/>
      <c r="EOR25" s="246"/>
      <c r="EOS25" s="246"/>
      <c r="EOT25" s="246"/>
      <c r="EOU25" s="246"/>
      <c r="EOV25" s="246"/>
      <c r="EOW25" s="246"/>
      <c r="EOX25" s="246"/>
      <c r="EOY25" s="246"/>
      <c r="EOZ25" s="246"/>
      <c r="EPA25" s="246"/>
      <c r="EPB25" s="246"/>
      <c r="EPC25" s="246"/>
      <c r="EPD25" s="246"/>
      <c r="EPE25" s="246"/>
      <c r="EPF25" s="246"/>
      <c r="EPG25" s="246"/>
      <c r="EPH25" s="246"/>
      <c r="EPI25" s="246"/>
      <c r="EPJ25" s="246"/>
      <c r="EPK25" s="246"/>
      <c r="EPL25" s="246"/>
      <c r="EPM25" s="246"/>
      <c r="EPN25" s="246"/>
      <c r="EPO25" s="246"/>
      <c r="EPP25" s="246"/>
      <c r="EPQ25" s="246"/>
      <c r="EPR25" s="246"/>
      <c r="EPS25" s="246"/>
      <c r="EPT25" s="246"/>
      <c r="EPU25" s="246"/>
      <c r="EPV25" s="246"/>
      <c r="EPW25" s="246"/>
      <c r="EPX25" s="246"/>
      <c r="EPY25" s="246"/>
      <c r="EPZ25" s="246"/>
      <c r="EQA25" s="246"/>
      <c r="EQB25" s="246"/>
      <c r="EQC25" s="246"/>
      <c r="EQD25" s="246"/>
      <c r="EQE25" s="246"/>
      <c r="EQF25" s="246"/>
      <c r="EQG25" s="246"/>
      <c r="EQH25" s="246"/>
      <c r="EQI25" s="246"/>
      <c r="EQJ25" s="246"/>
      <c r="EQK25" s="246"/>
      <c r="EQL25" s="246"/>
      <c r="EQM25" s="246"/>
      <c r="EQN25" s="246"/>
      <c r="EQO25" s="246"/>
      <c r="EQP25" s="246"/>
      <c r="EQQ25" s="246"/>
      <c r="EQR25" s="246"/>
      <c r="EQS25" s="246"/>
      <c r="EQT25" s="246"/>
      <c r="EQU25" s="246"/>
      <c r="EQV25" s="246"/>
      <c r="EQW25" s="246"/>
      <c r="EQX25" s="246"/>
      <c r="EQY25" s="246"/>
      <c r="EQZ25" s="246"/>
      <c r="ERA25" s="246"/>
      <c r="ERB25" s="246"/>
      <c r="ERC25" s="246"/>
      <c r="ERD25" s="246"/>
      <c r="ERE25" s="246"/>
      <c r="ERF25" s="246"/>
      <c r="ERG25" s="246"/>
      <c r="ERH25" s="246"/>
      <c r="ERI25" s="246"/>
      <c r="ERJ25" s="246"/>
      <c r="ERK25" s="246"/>
      <c r="ERL25" s="246"/>
      <c r="ERM25" s="246"/>
      <c r="ERN25" s="246"/>
      <c r="ERO25" s="246"/>
      <c r="ERP25" s="246"/>
      <c r="ERQ25" s="246"/>
      <c r="ERR25" s="246"/>
      <c r="ERS25" s="246"/>
      <c r="ERT25" s="246"/>
      <c r="ERU25" s="246"/>
      <c r="ERV25" s="246"/>
      <c r="ERW25" s="246"/>
      <c r="ERX25" s="246"/>
      <c r="ERY25" s="246"/>
      <c r="ERZ25" s="246"/>
      <c r="ESA25" s="246"/>
      <c r="ESB25" s="246"/>
      <c r="ESC25" s="246"/>
      <c r="ESD25" s="246"/>
      <c r="ESE25" s="246"/>
      <c r="ESF25" s="246"/>
      <c r="ESG25" s="246"/>
      <c r="ESH25" s="246"/>
      <c r="ESI25" s="246"/>
      <c r="ESJ25" s="246"/>
      <c r="ESK25" s="246"/>
      <c r="ESL25" s="246"/>
      <c r="ESM25" s="246"/>
      <c r="ESN25" s="246"/>
      <c r="ESO25" s="246"/>
      <c r="ESP25" s="246"/>
      <c r="ESQ25" s="246"/>
      <c r="ESR25" s="246"/>
      <c r="ESS25" s="246"/>
      <c r="EST25" s="246"/>
      <c r="ESU25" s="246"/>
      <c r="ESV25" s="246"/>
      <c r="ESW25" s="246"/>
      <c r="ESX25" s="246"/>
      <c r="ESY25" s="246"/>
      <c r="ESZ25" s="246"/>
      <c r="ETA25" s="246"/>
      <c r="ETB25" s="246"/>
      <c r="ETC25" s="246"/>
      <c r="ETD25" s="246"/>
      <c r="ETE25" s="246"/>
      <c r="ETF25" s="246"/>
      <c r="ETG25" s="246"/>
      <c r="ETH25" s="246"/>
      <c r="ETI25" s="246"/>
      <c r="ETJ25" s="246"/>
      <c r="ETK25" s="246"/>
      <c r="ETL25" s="246"/>
      <c r="ETM25" s="246"/>
      <c r="ETN25" s="246"/>
      <c r="ETO25" s="246"/>
      <c r="ETP25" s="246"/>
      <c r="ETQ25" s="246"/>
      <c r="ETR25" s="246"/>
      <c r="ETS25" s="246"/>
      <c r="ETT25" s="246"/>
      <c r="ETU25" s="246"/>
      <c r="ETV25" s="246"/>
      <c r="ETW25" s="246"/>
      <c r="ETX25" s="246"/>
      <c r="ETY25" s="246"/>
      <c r="ETZ25" s="246"/>
      <c r="EUA25" s="246"/>
      <c r="EUB25" s="246"/>
      <c r="EUC25" s="246"/>
      <c r="EUD25" s="246"/>
      <c r="EUE25" s="246"/>
      <c r="EUF25" s="246"/>
      <c r="EUG25" s="246"/>
      <c r="EUH25" s="246"/>
      <c r="EUI25" s="246"/>
      <c r="EUJ25" s="246"/>
      <c r="EUK25" s="246"/>
      <c r="EUL25" s="246"/>
      <c r="EUM25" s="246"/>
      <c r="EUN25" s="246"/>
      <c r="EUO25" s="246"/>
      <c r="EUP25" s="246"/>
      <c r="EUQ25" s="246"/>
      <c r="EUR25" s="246"/>
      <c r="EUS25" s="246"/>
      <c r="EUT25" s="246"/>
      <c r="EUU25" s="246"/>
      <c r="EUV25" s="246"/>
      <c r="EUW25" s="246"/>
      <c r="EUX25" s="246"/>
      <c r="EUY25" s="246"/>
      <c r="EUZ25" s="246"/>
      <c r="EVA25" s="246"/>
      <c r="EVB25" s="246"/>
      <c r="EVC25" s="246"/>
      <c r="EVD25" s="246"/>
      <c r="EVE25" s="246"/>
      <c r="EVF25" s="246"/>
      <c r="EVG25" s="246"/>
      <c r="EVH25" s="246"/>
      <c r="EVI25" s="246"/>
      <c r="EVJ25" s="246"/>
      <c r="EVK25" s="246"/>
      <c r="EVL25" s="246"/>
      <c r="EVM25" s="246"/>
      <c r="EVN25" s="246"/>
      <c r="EVO25" s="246"/>
      <c r="EVP25" s="246"/>
      <c r="EVQ25" s="246"/>
      <c r="EVR25" s="246"/>
      <c r="EVS25" s="246"/>
      <c r="EVT25" s="246"/>
      <c r="EVU25" s="246"/>
      <c r="EVV25" s="246"/>
      <c r="EVW25" s="246"/>
      <c r="EVX25" s="246"/>
      <c r="EVY25" s="246"/>
      <c r="EVZ25" s="246"/>
      <c r="EWA25" s="246"/>
      <c r="EWB25" s="246"/>
      <c r="EWC25" s="246"/>
      <c r="EWD25" s="246"/>
      <c r="EWE25" s="246"/>
      <c r="EWF25" s="246"/>
      <c r="EWG25" s="246"/>
      <c r="EWH25" s="246"/>
      <c r="EWI25" s="246"/>
      <c r="EWJ25" s="246"/>
      <c r="EWK25" s="246"/>
      <c r="EWL25" s="246"/>
      <c r="EWM25" s="246"/>
      <c r="EWN25" s="246"/>
      <c r="EWO25" s="246"/>
      <c r="EWP25" s="246"/>
      <c r="EWQ25" s="246"/>
      <c r="EWR25" s="246"/>
      <c r="EWS25" s="246"/>
      <c r="EWT25" s="246"/>
      <c r="EWU25" s="246"/>
      <c r="EWV25" s="246"/>
      <c r="EWW25" s="246"/>
      <c r="EWX25" s="246"/>
      <c r="EWY25" s="246"/>
      <c r="EWZ25" s="246"/>
      <c r="EXA25" s="246"/>
      <c r="EXB25" s="246"/>
      <c r="EXC25" s="246"/>
      <c r="EXD25" s="246"/>
      <c r="EXE25" s="246"/>
      <c r="EXF25" s="246"/>
      <c r="EXG25" s="246"/>
      <c r="EXH25" s="246"/>
      <c r="EXI25" s="246"/>
      <c r="EXJ25" s="246"/>
      <c r="EXK25" s="246"/>
      <c r="EXL25" s="246"/>
      <c r="EXM25" s="246"/>
      <c r="EXN25" s="246"/>
      <c r="EXO25" s="246"/>
      <c r="EXP25" s="246"/>
      <c r="EXQ25" s="246"/>
      <c r="EXR25" s="246"/>
      <c r="EXS25" s="246"/>
      <c r="EXT25" s="246"/>
      <c r="EXU25" s="246"/>
      <c r="EXV25" s="246"/>
      <c r="EXW25" s="246"/>
      <c r="EXX25" s="246"/>
      <c r="EXY25" s="246"/>
      <c r="EXZ25" s="246"/>
      <c r="EYA25" s="246"/>
      <c r="EYB25" s="246"/>
      <c r="EYC25" s="246"/>
      <c r="EYD25" s="246"/>
      <c r="EYE25" s="246"/>
      <c r="EYF25" s="246"/>
      <c r="EYG25" s="246"/>
      <c r="EYH25" s="246"/>
      <c r="EYI25" s="246"/>
      <c r="EYJ25" s="246"/>
      <c r="EYK25" s="246"/>
      <c r="EYL25" s="246"/>
      <c r="EYM25" s="246"/>
      <c r="EYN25" s="246"/>
      <c r="EYO25" s="246"/>
      <c r="EYP25" s="246"/>
      <c r="EYQ25" s="246"/>
      <c r="EYR25" s="246"/>
      <c r="EYS25" s="246"/>
      <c r="EYT25" s="246"/>
      <c r="EYU25" s="246"/>
      <c r="EYV25" s="246"/>
      <c r="EYW25" s="246"/>
      <c r="EYX25" s="246"/>
      <c r="EYY25" s="246"/>
      <c r="EYZ25" s="246"/>
      <c r="EZA25" s="246"/>
      <c r="EZB25" s="246"/>
      <c r="EZC25" s="246"/>
      <c r="EZD25" s="246"/>
      <c r="EZE25" s="246"/>
      <c r="EZF25" s="246"/>
      <c r="EZG25" s="246"/>
      <c r="EZH25" s="246"/>
      <c r="EZI25" s="246"/>
      <c r="EZJ25" s="246"/>
      <c r="EZK25" s="246"/>
      <c r="EZL25" s="246"/>
      <c r="EZM25" s="246"/>
      <c r="EZN25" s="246"/>
      <c r="EZO25" s="246"/>
      <c r="EZP25" s="246"/>
      <c r="EZQ25" s="246"/>
      <c r="EZR25" s="246"/>
      <c r="EZS25" s="246"/>
      <c r="EZT25" s="246"/>
      <c r="EZU25" s="246"/>
      <c r="EZV25" s="246"/>
      <c r="EZW25" s="246"/>
      <c r="EZX25" s="246"/>
      <c r="EZY25" s="246"/>
      <c r="EZZ25" s="246"/>
      <c r="FAA25" s="246"/>
      <c r="FAB25" s="246"/>
      <c r="FAC25" s="246"/>
      <c r="FAD25" s="246"/>
      <c r="FAE25" s="246"/>
      <c r="FAF25" s="246"/>
      <c r="FAG25" s="246"/>
      <c r="FAH25" s="246"/>
      <c r="FAI25" s="246"/>
      <c r="FAJ25" s="246"/>
      <c r="FAK25" s="246"/>
      <c r="FAL25" s="246"/>
      <c r="FAM25" s="246"/>
      <c r="FAN25" s="246"/>
      <c r="FAO25" s="246"/>
      <c r="FAP25" s="246"/>
      <c r="FAQ25" s="246"/>
      <c r="FAR25" s="246"/>
      <c r="FAS25" s="246"/>
      <c r="FAT25" s="246"/>
      <c r="FAU25" s="246"/>
      <c r="FAV25" s="246"/>
      <c r="FAW25" s="246"/>
      <c r="FAX25" s="246"/>
      <c r="FAY25" s="246"/>
      <c r="FAZ25" s="246"/>
      <c r="FBA25" s="246"/>
      <c r="FBB25" s="246"/>
      <c r="FBC25" s="246"/>
      <c r="FBD25" s="246"/>
      <c r="FBE25" s="246"/>
      <c r="FBF25" s="246"/>
      <c r="FBG25" s="246"/>
      <c r="FBH25" s="246"/>
      <c r="FBI25" s="246"/>
      <c r="FBJ25" s="246"/>
      <c r="FBK25" s="246"/>
      <c r="FBL25" s="246"/>
      <c r="FBM25" s="246"/>
      <c r="FBN25" s="246"/>
      <c r="FBO25" s="246"/>
      <c r="FBP25" s="246"/>
      <c r="FBQ25" s="246"/>
      <c r="FBR25" s="246"/>
      <c r="FBS25" s="246"/>
      <c r="FBT25" s="246"/>
      <c r="FBU25" s="246"/>
      <c r="FBV25" s="246"/>
      <c r="FBW25" s="246"/>
      <c r="FBX25" s="246"/>
      <c r="FBY25" s="246"/>
      <c r="FBZ25" s="246"/>
      <c r="FCA25" s="246"/>
      <c r="FCB25" s="246"/>
      <c r="FCC25" s="246"/>
      <c r="FCD25" s="246"/>
      <c r="FCE25" s="246"/>
      <c r="FCF25" s="246"/>
      <c r="FCG25" s="246"/>
      <c r="FCH25" s="246"/>
      <c r="FCI25" s="246"/>
      <c r="FCJ25" s="246"/>
      <c r="FCK25" s="246"/>
      <c r="FCL25" s="246"/>
      <c r="FCM25" s="246"/>
      <c r="FCN25" s="246"/>
      <c r="FCO25" s="246"/>
      <c r="FCP25" s="246"/>
      <c r="FCQ25" s="246"/>
      <c r="FCR25" s="246"/>
      <c r="FCS25" s="246"/>
      <c r="FCT25" s="246"/>
      <c r="FCU25" s="246"/>
      <c r="FCV25" s="246"/>
      <c r="FCW25" s="246"/>
      <c r="FCX25" s="246"/>
      <c r="FCY25" s="246"/>
      <c r="FCZ25" s="246"/>
      <c r="FDA25" s="246"/>
      <c r="FDB25" s="246"/>
      <c r="FDC25" s="246"/>
      <c r="FDD25" s="246"/>
      <c r="FDE25" s="246"/>
      <c r="FDF25" s="246"/>
      <c r="FDG25" s="246"/>
      <c r="FDH25" s="246"/>
      <c r="FDI25" s="246"/>
      <c r="FDJ25" s="246"/>
      <c r="FDK25" s="246"/>
      <c r="FDL25" s="246"/>
      <c r="FDM25" s="246"/>
      <c r="FDN25" s="246"/>
      <c r="FDO25" s="246"/>
      <c r="FDP25" s="246"/>
      <c r="FDQ25" s="246"/>
      <c r="FDR25" s="246"/>
      <c r="FDS25" s="246"/>
      <c r="FDT25" s="246"/>
      <c r="FDU25" s="246"/>
      <c r="FDV25" s="246"/>
      <c r="FDW25" s="246"/>
      <c r="FDX25" s="246"/>
      <c r="FDY25" s="246"/>
      <c r="FDZ25" s="246"/>
      <c r="FEA25" s="246"/>
      <c r="FEB25" s="246"/>
      <c r="FEC25" s="246"/>
      <c r="FED25" s="246"/>
      <c r="FEE25" s="246"/>
      <c r="FEF25" s="246"/>
      <c r="FEG25" s="246"/>
      <c r="FEH25" s="246"/>
      <c r="FEI25" s="246"/>
      <c r="FEJ25" s="246"/>
      <c r="FEK25" s="246"/>
      <c r="FEL25" s="246"/>
      <c r="FEM25" s="246"/>
      <c r="FEN25" s="246"/>
      <c r="FEO25" s="246"/>
      <c r="FEP25" s="246"/>
      <c r="FEQ25" s="246"/>
      <c r="FER25" s="246"/>
      <c r="FES25" s="246"/>
      <c r="FET25" s="246"/>
      <c r="FEU25" s="246"/>
      <c r="FEV25" s="246"/>
      <c r="FEW25" s="246"/>
      <c r="FEX25" s="246"/>
      <c r="FEY25" s="246"/>
      <c r="FEZ25" s="246"/>
      <c r="FFA25" s="246"/>
      <c r="FFB25" s="246"/>
      <c r="FFC25" s="246"/>
      <c r="FFD25" s="246"/>
      <c r="FFE25" s="246"/>
      <c r="FFF25" s="246"/>
      <c r="FFG25" s="246"/>
      <c r="FFH25" s="246"/>
      <c r="FFI25" s="246"/>
      <c r="FFJ25" s="246"/>
      <c r="FFK25" s="246"/>
      <c r="FFL25" s="246"/>
      <c r="FFM25" s="246"/>
      <c r="FFN25" s="246"/>
      <c r="FFO25" s="246"/>
      <c r="FFP25" s="246"/>
      <c r="FFQ25" s="246"/>
      <c r="FFR25" s="246"/>
      <c r="FFS25" s="246"/>
      <c r="FFT25" s="246"/>
      <c r="FFU25" s="246"/>
      <c r="FFV25" s="246"/>
      <c r="FFW25" s="246"/>
      <c r="FFX25" s="246"/>
      <c r="FFY25" s="246"/>
      <c r="FFZ25" s="246"/>
      <c r="FGA25" s="246"/>
      <c r="FGB25" s="246"/>
      <c r="FGC25" s="246"/>
      <c r="FGD25" s="246"/>
      <c r="FGE25" s="246"/>
      <c r="FGF25" s="246"/>
      <c r="FGG25" s="246"/>
      <c r="FGH25" s="246"/>
      <c r="FGI25" s="246"/>
      <c r="FGJ25" s="246"/>
      <c r="FGK25" s="246"/>
      <c r="FGL25" s="246"/>
      <c r="FGM25" s="246"/>
      <c r="FGN25" s="246"/>
      <c r="FGO25" s="246"/>
      <c r="FGP25" s="246"/>
      <c r="FGQ25" s="246"/>
      <c r="FGR25" s="246"/>
      <c r="FGS25" s="246"/>
      <c r="FGT25" s="246"/>
      <c r="FGU25" s="246"/>
      <c r="FGV25" s="246"/>
      <c r="FGW25" s="246"/>
      <c r="FGX25" s="246"/>
      <c r="FGY25" s="246"/>
      <c r="FGZ25" s="246"/>
      <c r="FHA25" s="246"/>
      <c r="FHB25" s="246"/>
      <c r="FHC25" s="246"/>
      <c r="FHD25" s="246"/>
      <c r="FHE25" s="246"/>
      <c r="FHF25" s="246"/>
      <c r="FHG25" s="246"/>
      <c r="FHH25" s="246"/>
      <c r="FHI25" s="246"/>
      <c r="FHJ25" s="246"/>
      <c r="FHK25" s="246"/>
      <c r="FHL25" s="246"/>
      <c r="FHM25" s="246"/>
      <c r="FHN25" s="246"/>
      <c r="FHO25" s="246"/>
      <c r="FHP25" s="246"/>
      <c r="FHQ25" s="246"/>
      <c r="FHR25" s="246"/>
      <c r="FHS25" s="246"/>
      <c r="FHT25" s="246"/>
      <c r="FHU25" s="246"/>
      <c r="FHV25" s="246"/>
      <c r="FHW25" s="246"/>
      <c r="FHX25" s="246"/>
      <c r="FHY25" s="246"/>
      <c r="FHZ25" s="246"/>
      <c r="FIA25" s="246"/>
      <c r="FIB25" s="246"/>
      <c r="FIC25" s="246"/>
      <c r="FID25" s="246"/>
      <c r="FIE25" s="246"/>
      <c r="FIF25" s="246"/>
      <c r="FIG25" s="246"/>
      <c r="FIH25" s="246"/>
      <c r="FII25" s="246"/>
      <c r="FIJ25" s="246"/>
      <c r="FIK25" s="246"/>
      <c r="FIL25" s="246"/>
      <c r="FIM25" s="246"/>
      <c r="FIN25" s="246"/>
      <c r="FIO25" s="246"/>
      <c r="FIP25" s="246"/>
      <c r="FIQ25" s="246"/>
      <c r="FIR25" s="246"/>
      <c r="FIS25" s="246"/>
      <c r="FIT25" s="246"/>
      <c r="FIU25" s="246"/>
      <c r="FIV25" s="246"/>
      <c r="FIW25" s="246"/>
      <c r="FIX25" s="246"/>
      <c r="FIY25" s="246"/>
      <c r="FIZ25" s="246"/>
      <c r="FJA25" s="246"/>
      <c r="FJB25" s="246"/>
      <c r="FJC25" s="246"/>
      <c r="FJD25" s="246"/>
      <c r="FJE25" s="246"/>
      <c r="FJF25" s="246"/>
      <c r="FJG25" s="246"/>
      <c r="FJH25" s="246"/>
      <c r="FJI25" s="246"/>
      <c r="FJJ25" s="246"/>
      <c r="FJK25" s="246"/>
      <c r="FJL25" s="246"/>
      <c r="FJM25" s="246"/>
      <c r="FJN25" s="246"/>
      <c r="FJO25" s="246"/>
      <c r="FJP25" s="246"/>
      <c r="FJQ25" s="246"/>
      <c r="FJR25" s="246"/>
      <c r="FJS25" s="246"/>
      <c r="FJT25" s="246"/>
      <c r="FJU25" s="246"/>
      <c r="FJV25" s="246"/>
      <c r="FJW25" s="246"/>
      <c r="FJX25" s="246"/>
      <c r="FJY25" s="246"/>
      <c r="FJZ25" s="246"/>
      <c r="FKA25" s="246"/>
      <c r="FKB25" s="246"/>
      <c r="FKC25" s="246"/>
      <c r="FKD25" s="246"/>
      <c r="FKE25" s="246"/>
      <c r="FKF25" s="246"/>
      <c r="FKG25" s="246"/>
      <c r="FKH25" s="246"/>
      <c r="FKI25" s="246"/>
      <c r="FKJ25" s="246"/>
      <c r="FKK25" s="246"/>
      <c r="FKL25" s="246"/>
      <c r="FKM25" s="246"/>
      <c r="FKN25" s="246"/>
      <c r="FKO25" s="246"/>
      <c r="FKP25" s="246"/>
      <c r="FKQ25" s="246"/>
      <c r="FKR25" s="246"/>
      <c r="FKS25" s="246"/>
      <c r="FKT25" s="246"/>
      <c r="FKU25" s="246"/>
      <c r="FKV25" s="246"/>
      <c r="FKW25" s="246"/>
      <c r="FKX25" s="246"/>
      <c r="FKY25" s="246"/>
      <c r="FKZ25" s="246"/>
      <c r="FLA25" s="246"/>
      <c r="FLB25" s="246"/>
      <c r="FLC25" s="246"/>
      <c r="FLD25" s="246"/>
      <c r="FLE25" s="246"/>
      <c r="FLF25" s="246"/>
      <c r="FLG25" s="246"/>
      <c r="FLH25" s="246"/>
      <c r="FLI25" s="246"/>
      <c r="FLJ25" s="246"/>
      <c r="FLK25" s="246"/>
      <c r="FLL25" s="246"/>
      <c r="FLM25" s="246"/>
      <c r="FLN25" s="246"/>
      <c r="FLO25" s="246"/>
      <c r="FLP25" s="246"/>
      <c r="FLQ25" s="246"/>
      <c r="FLR25" s="246"/>
      <c r="FLS25" s="246"/>
      <c r="FLT25" s="246"/>
      <c r="FLU25" s="246"/>
      <c r="FLV25" s="246"/>
      <c r="FLW25" s="246"/>
      <c r="FLX25" s="246"/>
      <c r="FLY25" s="246"/>
      <c r="FLZ25" s="246"/>
      <c r="FMA25" s="246"/>
      <c r="FMB25" s="246"/>
      <c r="FMC25" s="246"/>
      <c r="FMD25" s="246"/>
      <c r="FME25" s="246"/>
      <c r="FMF25" s="246"/>
      <c r="FMG25" s="246"/>
      <c r="FMH25" s="246"/>
      <c r="FMI25" s="246"/>
      <c r="FMJ25" s="246"/>
      <c r="FMK25" s="246"/>
      <c r="FML25" s="246"/>
      <c r="FMM25" s="246"/>
      <c r="FMN25" s="246"/>
      <c r="FMO25" s="246"/>
      <c r="FMP25" s="246"/>
      <c r="FMQ25" s="246"/>
      <c r="FMR25" s="246"/>
      <c r="FMS25" s="246"/>
      <c r="FMT25" s="246"/>
      <c r="FMU25" s="246"/>
      <c r="FMV25" s="246"/>
      <c r="FMW25" s="246"/>
      <c r="FMX25" s="246"/>
      <c r="FMY25" s="246"/>
      <c r="FMZ25" s="246"/>
      <c r="FNA25" s="246"/>
      <c r="FNB25" s="246"/>
      <c r="FNC25" s="246"/>
      <c r="FND25" s="246"/>
      <c r="FNE25" s="246"/>
      <c r="FNF25" s="246"/>
      <c r="FNG25" s="246"/>
      <c r="FNH25" s="246"/>
      <c r="FNI25" s="246"/>
      <c r="FNJ25" s="246"/>
      <c r="FNK25" s="246"/>
      <c r="FNL25" s="246"/>
      <c r="FNM25" s="246"/>
      <c r="FNN25" s="246"/>
      <c r="FNO25" s="246"/>
      <c r="FNP25" s="246"/>
      <c r="FNQ25" s="246"/>
      <c r="FNR25" s="246"/>
      <c r="FNS25" s="246"/>
      <c r="FNT25" s="246"/>
      <c r="FNU25" s="246"/>
      <c r="FNV25" s="246"/>
      <c r="FNW25" s="246"/>
      <c r="FNX25" s="246"/>
      <c r="FNY25" s="246"/>
      <c r="FNZ25" s="246"/>
      <c r="FOA25" s="246"/>
      <c r="FOB25" s="246"/>
      <c r="FOC25" s="246"/>
      <c r="FOD25" s="246"/>
      <c r="FOE25" s="246"/>
      <c r="FOF25" s="246"/>
      <c r="FOG25" s="246"/>
      <c r="FOH25" s="246"/>
      <c r="FOI25" s="246"/>
      <c r="FOJ25" s="246"/>
      <c r="FOK25" s="246"/>
      <c r="FOL25" s="246"/>
      <c r="FOM25" s="246"/>
      <c r="FON25" s="246"/>
      <c r="FOO25" s="246"/>
      <c r="FOP25" s="246"/>
      <c r="FOQ25" s="246"/>
      <c r="FOR25" s="246"/>
      <c r="FOS25" s="246"/>
      <c r="FOT25" s="246"/>
      <c r="FOU25" s="246"/>
      <c r="FOV25" s="246"/>
      <c r="FOW25" s="246"/>
      <c r="FOX25" s="246"/>
      <c r="FOY25" s="246"/>
      <c r="FOZ25" s="246"/>
      <c r="FPA25" s="246"/>
      <c r="FPB25" s="246"/>
      <c r="FPC25" s="246"/>
      <c r="FPD25" s="246"/>
      <c r="FPE25" s="246"/>
      <c r="FPF25" s="246"/>
      <c r="FPG25" s="246"/>
      <c r="FPH25" s="246"/>
      <c r="FPI25" s="246"/>
      <c r="FPJ25" s="246"/>
      <c r="FPK25" s="246"/>
      <c r="FPL25" s="246"/>
      <c r="FPM25" s="246"/>
      <c r="FPN25" s="246"/>
      <c r="FPO25" s="246"/>
      <c r="FPP25" s="246"/>
      <c r="FPQ25" s="246"/>
      <c r="FPR25" s="246"/>
      <c r="FPS25" s="246"/>
      <c r="FPT25" s="246"/>
      <c r="FPU25" s="246"/>
      <c r="FPV25" s="246"/>
      <c r="FPW25" s="246"/>
      <c r="FPX25" s="246"/>
      <c r="FPY25" s="246"/>
      <c r="FPZ25" s="246"/>
      <c r="FQA25" s="246"/>
      <c r="FQB25" s="246"/>
      <c r="FQC25" s="246"/>
      <c r="FQD25" s="246"/>
      <c r="FQE25" s="246"/>
      <c r="FQF25" s="246"/>
      <c r="FQG25" s="246"/>
      <c r="FQH25" s="246"/>
      <c r="FQI25" s="246"/>
      <c r="FQJ25" s="246"/>
      <c r="FQK25" s="246"/>
      <c r="FQL25" s="246"/>
      <c r="FQM25" s="246"/>
      <c r="FQN25" s="246"/>
      <c r="FQO25" s="246"/>
      <c r="FQP25" s="246"/>
      <c r="FQQ25" s="246"/>
      <c r="FQR25" s="246"/>
      <c r="FQS25" s="246"/>
      <c r="FQT25" s="246"/>
      <c r="FQU25" s="246"/>
      <c r="FQV25" s="246"/>
      <c r="FQW25" s="246"/>
      <c r="FQX25" s="246"/>
      <c r="FQY25" s="246"/>
      <c r="FQZ25" s="246"/>
      <c r="FRA25" s="246"/>
      <c r="FRB25" s="246"/>
      <c r="FRC25" s="246"/>
      <c r="FRD25" s="246"/>
      <c r="FRE25" s="246"/>
      <c r="FRF25" s="246"/>
      <c r="FRG25" s="246"/>
      <c r="FRH25" s="246"/>
      <c r="FRI25" s="246"/>
      <c r="FRJ25" s="246"/>
      <c r="FRK25" s="246"/>
      <c r="FRL25" s="246"/>
      <c r="FRM25" s="246"/>
      <c r="FRN25" s="246"/>
      <c r="FRO25" s="246"/>
      <c r="FRP25" s="246"/>
      <c r="FRQ25" s="246"/>
      <c r="FRR25" s="246"/>
      <c r="FRS25" s="246"/>
      <c r="FRT25" s="246"/>
      <c r="FRU25" s="246"/>
      <c r="FRV25" s="246"/>
      <c r="FRW25" s="246"/>
      <c r="FRX25" s="246"/>
      <c r="FRY25" s="246"/>
      <c r="FRZ25" s="246"/>
      <c r="FSA25" s="246"/>
      <c r="FSB25" s="246"/>
      <c r="FSC25" s="246"/>
      <c r="FSD25" s="246"/>
      <c r="FSE25" s="246"/>
      <c r="FSF25" s="246"/>
      <c r="FSG25" s="246"/>
      <c r="FSH25" s="246"/>
      <c r="FSI25" s="246"/>
      <c r="FSJ25" s="246"/>
      <c r="FSK25" s="246"/>
      <c r="FSL25" s="246"/>
      <c r="FSM25" s="246"/>
      <c r="FSN25" s="246"/>
      <c r="FSO25" s="246"/>
      <c r="FSP25" s="246"/>
      <c r="FSQ25" s="246"/>
      <c r="FSR25" s="246"/>
      <c r="FSS25" s="246"/>
      <c r="FST25" s="246"/>
      <c r="FSU25" s="246"/>
      <c r="FSV25" s="246"/>
      <c r="FSW25" s="246"/>
      <c r="FSX25" s="246"/>
      <c r="FSY25" s="246"/>
      <c r="FSZ25" s="246"/>
      <c r="FTA25" s="246"/>
      <c r="FTB25" s="246"/>
      <c r="FTC25" s="246"/>
      <c r="FTD25" s="246"/>
      <c r="FTE25" s="246"/>
      <c r="FTF25" s="246"/>
      <c r="FTG25" s="246"/>
      <c r="FTH25" s="246"/>
      <c r="FTI25" s="246"/>
      <c r="FTJ25" s="246"/>
      <c r="FTK25" s="246"/>
      <c r="FTL25" s="246"/>
      <c r="FTM25" s="246"/>
      <c r="FTN25" s="246"/>
      <c r="FTO25" s="246"/>
      <c r="FTP25" s="246"/>
      <c r="FTQ25" s="246"/>
      <c r="FTR25" s="246"/>
      <c r="FTS25" s="246"/>
      <c r="FTT25" s="246"/>
      <c r="FTU25" s="246"/>
      <c r="FTV25" s="246"/>
      <c r="FTW25" s="246"/>
      <c r="FTX25" s="246"/>
      <c r="FTY25" s="246"/>
      <c r="FTZ25" s="246"/>
      <c r="FUA25" s="246"/>
      <c r="FUB25" s="246"/>
      <c r="FUC25" s="246"/>
      <c r="FUD25" s="246"/>
      <c r="FUE25" s="246"/>
      <c r="FUF25" s="246"/>
      <c r="FUG25" s="246"/>
      <c r="FUH25" s="246"/>
      <c r="FUI25" s="246"/>
      <c r="FUJ25" s="246"/>
      <c r="FUK25" s="246"/>
      <c r="FUL25" s="246"/>
      <c r="FUM25" s="246"/>
      <c r="FUN25" s="246"/>
      <c r="FUO25" s="246"/>
      <c r="FUP25" s="246"/>
      <c r="FUQ25" s="246"/>
      <c r="FUR25" s="246"/>
      <c r="FUS25" s="246"/>
      <c r="FUT25" s="246"/>
      <c r="FUU25" s="246"/>
      <c r="FUV25" s="246"/>
      <c r="FUW25" s="246"/>
      <c r="FUX25" s="246"/>
      <c r="FUY25" s="246"/>
      <c r="FUZ25" s="246"/>
      <c r="FVA25" s="246"/>
      <c r="FVB25" s="246"/>
      <c r="FVC25" s="246"/>
      <c r="FVD25" s="246"/>
      <c r="FVE25" s="246"/>
      <c r="FVF25" s="246"/>
      <c r="FVG25" s="246"/>
      <c r="FVH25" s="246"/>
      <c r="FVI25" s="246"/>
      <c r="FVJ25" s="246"/>
      <c r="FVK25" s="246"/>
      <c r="FVL25" s="246"/>
      <c r="FVM25" s="246"/>
      <c r="FVN25" s="246"/>
      <c r="FVO25" s="246"/>
      <c r="FVP25" s="246"/>
      <c r="FVQ25" s="246"/>
      <c r="FVR25" s="246"/>
      <c r="FVS25" s="246"/>
      <c r="FVT25" s="246"/>
      <c r="FVU25" s="246"/>
      <c r="FVV25" s="246"/>
      <c r="FVW25" s="246"/>
      <c r="FVX25" s="246"/>
      <c r="FVY25" s="246"/>
      <c r="FVZ25" s="246"/>
      <c r="FWA25" s="246"/>
      <c r="FWB25" s="246"/>
      <c r="FWC25" s="246"/>
      <c r="FWD25" s="246"/>
      <c r="FWE25" s="246"/>
      <c r="FWF25" s="246"/>
      <c r="FWG25" s="246"/>
      <c r="FWH25" s="246"/>
      <c r="FWI25" s="246"/>
      <c r="FWJ25" s="246"/>
      <c r="FWK25" s="246"/>
      <c r="FWL25" s="246"/>
      <c r="FWM25" s="246"/>
      <c r="FWN25" s="246"/>
      <c r="FWO25" s="246"/>
      <c r="FWP25" s="246"/>
      <c r="FWQ25" s="246"/>
      <c r="FWR25" s="246"/>
      <c r="FWS25" s="246"/>
      <c r="FWT25" s="246"/>
      <c r="FWU25" s="246"/>
      <c r="FWV25" s="246"/>
      <c r="FWW25" s="246"/>
      <c r="FWX25" s="246"/>
      <c r="FWY25" s="246"/>
      <c r="FWZ25" s="246"/>
      <c r="FXA25" s="246"/>
      <c r="FXB25" s="246"/>
      <c r="FXC25" s="246"/>
      <c r="FXD25" s="246"/>
      <c r="FXE25" s="246"/>
      <c r="FXF25" s="246"/>
      <c r="FXG25" s="246"/>
      <c r="FXH25" s="246"/>
      <c r="FXI25" s="246"/>
      <c r="FXJ25" s="246"/>
      <c r="FXK25" s="246"/>
      <c r="FXL25" s="246"/>
      <c r="FXM25" s="246"/>
      <c r="FXN25" s="246"/>
      <c r="FXO25" s="246"/>
      <c r="FXP25" s="246"/>
      <c r="FXQ25" s="246"/>
      <c r="FXR25" s="246"/>
      <c r="FXS25" s="246"/>
      <c r="FXT25" s="246"/>
      <c r="FXU25" s="246"/>
      <c r="FXV25" s="246"/>
      <c r="FXW25" s="246"/>
      <c r="FXX25" s="246"/>
      <c r="FXY25" s="246"/>
      <c r="FXZ25" s="246"/>
      <c r="FYA25" s="246"/>
      <c r="FYB25" s="246"/>
      <c r="FYC25" s="246"/>
      <c r="FYD25" s="246"/>
      <c r="FYE25" s="246"/>
      <c r="FYF25" s="246"/>
      <c r="FYG25" s="246"/>
      <c r="FYH25" s="246"/>
      <c r="FYI25" s="246"/>
      <c r="FYJ25" s="246"/>
      <c r="FYK25" s="246"/>
      <c r="FYL25" s="246"/>
      <c r="FYM25" s="246"/>
      <c r="FYN25" s="246"/>
      <c r="FYO25" s="246"/>
      <c r="FYP25" s="246"/>
      <c r="FYQ25" s="246"/>
      <c r="FYR25" s="246"/>
      <c r="FYS25" s="246"/>
      <c r="FYT25" s="246"/>
      <c r="FYU25" s="246"/>
      <c r="FYV25" s="246"/>
      <c r="FYW25" s="246"/>
      <c r="FYX25" s="246"/>
      <c r="FYY25" s="246"/>
      <c r="FYZ25" s="246"/>
      <c r="FZA25" s="246"/>
      <c r="FZB25" s="246"/>
      <c r="FZC25" s="246"/>
      <c r="FZD25" s="246"/>
      <c r="FZE25" s="246"/>
      <c r="FZF25" s="246"/>
      <c r="FZG25" s="246"/>
      <c r="FZH25" s="246"/>
      <c r="FZI25" s="246"/>
      <c r="FZJ25" s="246"/>
      <c r="FZK25" s="246"/>
      <c r="FZL25" s="246"/>
      <c r="FZM25" s="246"/>
      <c r="FZN25" s="246"/>
      <c r="FZO25" s="246"/>
      <c r="FZP25" s="246"/>
      <c r="FZQ25" s="246"/>
      <c r="FZR25" s="246"/>
      <c r="FZS25" s="246"/>
      <c r="FZT25" s="246"/>
      <c r="FZU25" s="246"/>
      <c r="FZV25" s="246"/>
      <c r="FZW25" s="246"/>
      <c r="FZX25" s="246"/>
      <c r="FZY25" s="246"/>
      <c r="FZZ25" s="246"/>
      <c r="GAA25" s="246"/>
      <c r="GAB25" s="246"/>
      <c r="GAC25" s="246"/>
      <c r="GAD25" s="246"/>
      <c r="GAE25" s="246"/>
      <c r="GAF25" s="246"/>
      <c r="GAG25" s="246"/>
      <c r="GAH25" s="246"/>
      <c r="GAI25" s="246"/>
      <c r="GAJ25" s="246"/>
      <c r="GAK25" s="246"/>
      <c r="GAL25" s="246"/>
      <c r="GAM25" s="246"/>
      <c r="GAN25" s="246"/>
      <c r="GAO25" s="246"/>
      <c r="GAP25" s="246"/>
      <c r="GAQ25" s="246"/>
      <c r="GAR25" s="246"/>
      <c r="GAS25" s="246"/>
      <c r="GAT25" s="246"/>
      <c r="GAU25" s="246"/>
      <c r="GAV25" s="246"/>
      <c r="GAW25" s="246"/>
      <c r="GAX25" s="246"/>
      <c r="GAY25" s="246"/>
      <c r="GAZ25" s="246"/>
      <c r="GBA25" s="246"/>
      <c r="GBB25" s="246"/>
      <c r="GBC25" s="246"/>
      <c r="GBD25" s="246"/>
      <c r="GBE25" s="246"/>
      <c r="GBF25" s="246"/>
      <c r="GBG25" s="246"/>
      <c r="GBH25" s="246"/>
      <c r="GBI25" s="246"/>
      <c r="GBJ25" s="246"/>
      <c r="GBK25" s="246"/>
      <c r="GBL25" s="246"/>
      <c r="GBM25" s="246"/>
      <c r="GBN25" s="246"/>
      <c r="GBO25" s="246"/>
      <c r="GBP25" s="246"/>
      <c r="GBQ25" s="246"/>
      <c r="GBR25" s="246"/>
      <c r="GBS25" s="246"/>
      <c r="GBT25" s="246"/>
      <c r="GBU25" s="246"/>
      <c r="GBV25" s="246"/>
      <c r="GBW25" s="246"/>
      <c r="GBX25" s="246"/>
      <c r="GBY25" s="246"/>
      <c r="GBZ25" s="246"/>
      <c r="GCA25" s="246"/>
      <c r="GCB25" s="246"/>
      <c r="GCC25" s="246"/>
      <c r="GCD25" s="246"/>
      <c r="GCE25" s="246"/>
      <c r="GCF25" s="246"/>
      <c r="GCG25" s="246"/>
      <c r="GCH25" s="246"/>
      <c r="GCI25" s="246"/>
      <c r="GCJ25" s="246"/>
      <c r="GCK25" s="246"/>
      <c r="GCL25" s="246"/>
      <c r="GCM25" s="246"/>
      <c r="GCN25" s="246"/>
      <c r="GCO25" s="246"/>
      <c r="GCP25" s="246"/>
      <c r="GCQ25" s="246"/>
      <c r="GCR25" s="246"/>
      <c r="GCS25" s="246"/>
      <c r="GCT25" s="246"/>
      <c r="GCU25" s="246"/>
      <c r="GCV25" s="246"/>
      <c r="GCW25" s="246"/>
      <c r="GCX25" s="246"/>
      <c r="GCY25" s="246"/>
      <c r="GCZ25" s="246"/>
      <c r="GDA25" s="246"/>
      <c r="GDB25" s="246"/>
      <c r="GDC25" s="246"/>
      <c r="GDD25" s="246"/>
      <c r="GDE25" s="246"/>
      <c r="GDF25" s="246"/>
      <c r="GDG25" s="246"/>
      <c r="GDH25" s="246"/>
      <c r="GDI25" s="246"/>
      <c r="GDJ25" s="246"/>
      <c r="GDK25" s="246"/>
      <c r="GDL25" s="246"/>
      <c r="GDM25" s="246"/>
      <c r="GDN25" s="246"/>
      <c r="GDO25" s="246"/>
      <c r="GDP25" s="246"/>
      <c r="GDQ25" s="246"/>
      <c r="GDR25" s="246"/>
      <c r="GDS25" s="246"/>
      <c r="GDT25" s="246"/>
      <c r="GDU25" s="246"/>
      <c r="GDV25" s="246"/>
      <c r="GDW25" s="246"/>
      <c r="GDX25" s="246"/>
      <c r="GDY25" s="246"/>
      <c r="GDZ25" s="246"/>
      <c r="GEA25" s="246"/>
      <c r="GEB25" s="246"/>
      <c r="GEC25" s="246"/>
      <c r="GED25" s="246"/>
      <c r="GEE25" s="246"/>
      <c r="GEF25" s="246"/>
      <c r="GEG25" s="246"/>
      <c r="GEH25" s="246"/>
      <c r="GEI25" s="246"/>
      <c r="GEJ25" s="246"/>
      <c r="GEK25" s="246"/>
      <c r="GEL25" s="246"/>
      <c r="GEM25" s="246"/>
      <c r="GEN25" s="246"/>
      <c r="GEO25" s="246"/>
      <c r="GEP25" s="246"/>
      <c r="GEQ25" s="246"/>
      <c r="GER25" s="246"/>
      <c r="GES25" s="246"/>
      <c r="GET25" s="246"/>
      <c r="GEU25" s="246"/>
      <c r="GEV25" s="246"/>
      <c r="GEW25" s="246"/>
      <c r="GEX25" s="246"/>
      <c r="GEY25" s="246"/>
      <c r="GEZ25" s="246"/>
      <c r="GFA25" s="246"/>
      <c r="GFB25" s="246"/>
      <c r="GFC25" s="246"/>
      <c r="GFD25" s="246"/>
      <c r="GFE25" s="246"/>
      <c r="GFF25" s="246"/>
      <c r="GFG25" s="246"/>
      <c r="GFH25" s="246"/>
      <c r="GFI25" s="246"/>
      <c r="GFJ25" s="246"/>
      <c r="GFK25" s="246"/>
      <c r="GFL25" s="246"/>
      <c r="GFM25" s="246"/>
      <c r="GFN25" s="246"/>
      <c r="GFO25" s="246"/>
      <c r="GFP25" s="246"/>
      <c r="GFQ25" s="246"/>
      <c r="GFR25" s="246"/>
      <c r="GFS25" s="246"/>
      <c r="GFT25" s="246"/>
      <c r="GFU25" s="246"/>
      <c r="GFV25" s="246"/>
      <c r="GFW25" s="246"/>
      <c r="GFX25" s="246"/>
      <c r="GFY25" s="246"/>
      <c r="GFZ25" s="246"/>
      <c r="GGA25" s="246"/>
      <c r="GGB25" s="246"/>
      <c r="GGC25" s="246"/>
      <c r="GGD25" s="246"/>
      <c r="GGE25" s="246"/>
      <c r="GGF25" s="246"/>
      <c r="GGG25" s="246"/>
      <c r="GGH25" s="246"/>
      <c r="GGI25" s="246"/>
      <c r="GGJ25" s="246"/>
      <c r="GGK25" s="246"/>
      <c r="GGL25" s="246"/>
      <c r="GGM25" s="246"/>
      <c r="GGN25" s="246"/>
      <c r="GGO25" s="246"/>
      <c r="GGP25" s="246"/>
      <c r="GGQ25" s="246"/>
      <c r="GGR25" s="246"/>
      <c r="GGS25" s="246"/>
      <c r="GGT25" s="246"/>
      <c r="GGU25" s="246"/>
      <c r="GGV25" s="246"/>
      <c r="GGW25" s="246"/>
      <c r="GGX25" s="246"/>
      <c r="GGY25" s="246"/>
      <c r="GGZ25" s="246"/>
      <c r="GHA25" s="246"/>
      <c r="GHB25" s="246"/>
      <c r="GHC25" s="246"/>
      <c r="GHD25" s="246"/>
      <c r="GHE25" s="246"/>
      <c r="GHF25" s="246"/>
      <c r="GHG25" s="246"/>
      <c r="GHH25" s="246"/>
      <c r="GHI25" s="246"/>
      <c r="GHJ25" s="246"/>
      <c r="GHK25" s="246"/>
      <c r="GHL25" s="246"/>
      <c r="GHM25" s="246"/>
      <c r="GHN25" s="246"/>
      <c r="GHO25" s="246"/>
      <c r="GHP25" s="246"/>
      <c r="GHQ25" s="246"/>
      <c r="GHR25" s="246"/>
      <c r="GHS25" s="246"/>
      <c r="GHT25" s="246"/>
      <c r="GHU25" s="246"/>
      <c r="GHV25" s="246"/>
      <c r="GHW25" s="246"/>
      <c r="GHX25" s="246"/>
      <c r="GHY25" s="246"/>
      <c r="GHZ25" s="246"/>
      <c r="GIA25" s="246"/>
      <c r="GIB25" s="246"/>
      <c r="GIC25" s="246"/>
      <c r="GID25" s="246"/>
      <c r="GIE25" s="246"/>
      <c r="GIF25" s="246"/>
      <c r="GIG25" s="246"/>
      <c r="GIH25" s="246"/>
      <c r="GII25" s="246"/>
      <c r="GIJ25" s="246"/>
      <c r="GIK25" s="246"/>
      <c r="GIL25" s="246"/>
      <c r="GIM25" s="246"/>
      <c r="GIN25" s="246"/>
      <c r="GIO25" s="246"/>
      <c r="GIP25" s="246"/>
      <c r="GIQ25" s="246"/>
      <c r="GIR25" s="246"/>
      <c r="GIS25" s="246"/>
      <c r="GIT25" s="246"/>
      <c r="GIU25" s="246"/>
      <c r="GIV25" s="246"/>
      <c r="GIW25" s="246"/>
      <c r="GIX25" s="246"/>
      <c r="GIY25" s="246"/>
      <c r="GIZ25" s="246"/>
      <c r="GJA25" s="246"/>
      <c r="GJB25" s="246"/>
      <c r="GJC25" s="246"/>
      <c r="GJD25" s="246"/>
      <c r="GJE25" s="246"/>
      <c r="GJF25" s="246"/>
      <c r="GJG25" s="246"/>
      <c r="GJH25" s="246"/>
      <c r="GJI25" s="246"/>
      <c r="GJJ25" s="246"/>
      <c r="GJK25" s="246"/>
      <c r="GJL25" s="246"/>
      <c r="GJM25" s="246"/>
      <c r="GJN25" s="246"/>
      <c r="GJO25" s="246"/>
      <c r="GJP25" s="246"/>
      <c r="GJQ25" s="246"/>
      <c r="GJR25" s="246"/>
      <c r="GJS25" s="246"/>
      <c r="GJT25" s="246"/>
      <c r="GJU25" s="246"/>
      <c r="GJV25" s="246"/>
      <c r="GJW25" s="246"/>
      <c r="GJX25" s="246"/>
      <c r="GJY25" s="246"/>
      <c r="GJZ25" s="246"/>
      <c r="GKA25" s="246"/>
      <c r="GKB25" s="246"/>
      <c r="GKC25" s="246"/>
      <c r="GKD25" s="246"/>
      <c r="GKE25" s="246"/>
      <c r="GKF25" s="246"/>
      <c r="GKG25" s="246"/>
      <c r="GKH25" s="246"/>
      <c r="GKI25" s="246"/>
      <c r="GKJ25" s="246"/>
      <c r="GKK25" s="246"/>
      <c r="GKL25" s="246"/>
      <c r="GKM25" s="246"/>
      <c r="GKN25" s="246"/>
      <c r="GKO25" s="246"/>
      <c r="GKP25" s="246"/>
      <c r="GKQ25" s="246"/>
      <c r="GKR25" s="246"/>
      <c r="GKS25" s="246"/>
      <c r="GKT25" s="246"/>
      <c r="GKU25" s="246"/>
      <c r="GKV25" s="246"/>
      <c r="GKW25" s="246"/>
      <c r="GKX25" s="246"/>
      <c r="GKY25" s="246"/>
      <c r="GKZ25" s="246"/>
      <c r="GLA25" s="246"/>
      <c r="GLB25" s="246"/>
      <c r="GLC25" s="246"/>
      <c r="GLD25" s="246"/>
      <c r="GLE25" s="246"/>
      <c r="GLF25" s="246"/>
      <c r="GLG25" s="246"/>
      <c r="GLH25" s="246"/>
      <c r="GLI25" s="246"/>
      <c r="GLJ25" s="246"/>
      <c r="GLK25" s="246"/>
      <c r="GLL25" s="246"/>
      <c r="GLM25" s="246"/>
      <c r="GLN25" s="246"/>
      <c r="GLO25" s="246"/>
      <c r="GLP25" s="246"/>
      <c r="GLQ25" s="246"/>
      <c r="GLR25" s="246"/>
      <c r="GLS25" s="246"/>
      <c r="GLT25" s="246"/>
      <c r="GLU25" s="246"/>
      <c r="GLV25" s="246"/>
      <c r="GLW25" s="246"/>
      <c r="GLX25" s="246"/>
      <c r="GLY25" s="246"/>
      <c r="GLZ25" s="246"/>
      <c r="GMA25" s="246"/>
      <c r="GMB25" s="246"/>
      <c r="GMC25" s="246"/>
      <c r="GMD25" s="246"/>
      <c r="GME25" s="246"/>
      <c r="GMF25" s="246"/>
      <c r="GMG25" s="246"/>
      <c r="GMH25" s="246"/>
      <c r="GMI25" s="246"/>
      <c r="GMJ25" s="246"/>
      <c r="GMK25" s="246"/>
      <c r="GML25" s="246"/>
      <c r="GMM25" s="246"/>
      <c r="GMN25" s="246"/>
      <c r="GMO25" s="246"/>
      <c r="GMP25" s="246"/>
      <c r="GMQ25" s="246"/>
      <c r="GMR25" s="246"/>
      <c r="GMS25" s="246"/>
      <c r="GMT25" s="246"/>
      <c r="GMU25" s="246"/>
      <c r="GMV25" s="246"/>
      <c r="GMW25" s="246"/>
      <c r="GMX25" s="246"/>
      <c r="GMY25" s="246"/>
      <c r="GMZ25" s="246"/>
      <c r="GNA25" s="246"/>
      <c r="GNB25" s="246"/>
      <c r="GNC25" s="246"/>
      <c r="GND25" s="246"/>
      <c r="GNE25" s="246"/>
      <c r="GNF25" s="246"/>
      <c r="GNG25" s="246"/>
      <c r="GNH25" s="246"/>
      <c r="GNI25" s="246"/>
      <c r="GNJ25" s="246"/>
      <c r="GNK25" s="246"/>
      <c r="GNL25" s="246"/>
      <c r="GNM25" s="246"/>
      <c r="GNN25" s="246"/>
      <c r="GNO25" s="246"/>
      <c r="GNP25" s="246"/>
      <c r="GNQ25" s="246"/>
      <c r="GNR25" s="246"/>
      <c r="GNS25" s="246"/>
      <c r="GNT25" s="246"/>
      <c r="GNU25" s="246"/>
      <c r="GNV25" s="246"/>
      <c r="GNW25" s="246"/>
      <c r="GNX25" s="246"/>
      <c r="GNY25" s="246"/>
      <c r="GNZ25" s="246"/>
      <c r="GOA25" s="246"/>
      <c r="GOB25" s="246"/>
      <c r="GOC25" s="246"/>
      <c r="GOD25" s="246"/>
      <c r="GOE25" s="246"/>
      <c r="GOF25" s="246"/>
      <c r="GOG25" s="246"/>
      <c r="GOH25" s="246"/>
      <c r="GOI25" s="246"/>
      <c r="GOJ25" s="246"/>
      <c r="GOK25" s="246"/>
      <c r="GOL25" s="246"/>
      <c r="GOM25" s="246"/>
      <c r="GON25" s="246"/>
      <c r="GOO25" s="246"/>
      <c r="GOP25" s="246"/>
      <c r="GOQ25" s="246"/>
      <c r="GOR25" s="246"/>
      <c r="GOS25" s="246"/>
      <c r="GOT25" s="246"/>
      <c r="GOU25" s="246"/>
      <c r="GOV25" s="246"/>
      <c r="GOW25" s="246"/>
      <c r="GOX25" s="246"/>
      <c r="GOY25" s="246"/>
      <c r="GOZ25" s="246"/>
      <c r="GPA25" s="246"/>
      <c r="GPB25" s="246"/>
      <c r="GPC25" s="246"/>
      <c r="GPD25" s="246"/>
      <c r="GPE25" s="246"/>
      <c r="GPF25" s="246"/>
      <c r="GPG25" s="246"/>
      <c r="GPH25" s="246"/>
      <c r="GPI25" s="246"/>
      <c r="GPJ25" s="246"/>
      <c r="GPK25" s="246"/>
      <c r="GPL25" s="246"/>
      <c r="GPM25" s="246"/>
      <c r="GPN25" s="246"/>
      <c r="GPO25" s="246"/>
      <c r="GPP25" s="246"/>
      <c r="GPQ25" s="246"/>
      <c r="GPR25" s="246"/>
      <c r="GPS25" s="246"/>
      <c r="GPT25" s="246"/>
      <c r="GPU25" s="246"/>
      <c r="GPV25" s="246"/>
      <c r="GPW25" s="246"/>
      <c r="GPX25" s="246"/>
      <c r="GPY25" s="246"/>
      <c r="GPZ25" s="246"/>
      <c r="GQA25" s="246"/>
      <c r="GQB25" s="246"/>
      <c r="GQC25" s="246"/>
      <c r="GQD25" s="246"/>
      <c r="GQE25" s="246"/>
      <c r="GQF25" s="246"/>
      <c r="GQG25" s="246"/>
      <c r="GQH25" s="246"/>
      <c r="GQI25" s="246"/>
      <c r="GQJ25" s="246"/>
      <c r="GQK25" s="246"/>
      <c r="GQL25" s="246"/>
      <c r="GQM25" s="246"/>
      <c r="GQN25" s="246"/>
      <c r="GQO25" s="246"/>
      <c r="GQP25" s="246"/>
      <c r="GQQ25" s="246"/>
      <c r="GQR25" s="246"/>
      <c r="GQS25" s="246"/>
      <c r="GQT25" s="246"/>
      <c r="GQU25" s="246"/>
      <c r="GQV25" s="246"/>
      <c r="GQW25" s="246"/>
      <c r="GQX25" s="246"/>
      <c r="GQY25" s="246"/>
      <c r="GQZ25" s="246"/>
      <c r="GRA25" s="246"/>
      <c r="GRB25" s="246"/>
      <c r="GRC25" s="246"/>
      <c r="GRD25" s="246"/>
      <c r="GRE25" s="246"/>
      <c r="GRF25" s="246"/>
      <c r="GRG25" s="246"/>
      <c r="GRH25" s="246"/>
      <c r="GRI25" s="246"/>
      <c r="GRJ25" s="246"/>
      <c r="GRK25" s="246"/>
      <c r="GRL25" s="246"/>
      <c r="GRM25" s="246"/>
      <c r="GRN25" s="246"/>
      <c r="GRO25" s="246"/>
      <c r="GRP25" s="246"/>
      <c r="GRQ25" s="246"/>
      <c r="GRR25" s="246"/>
      <c r="GRS25" s="246"/>
      <c r="GRT25" s="246"/>
      <c r="GRU25" s="246"/>
      <c r="GRV25" s="246"/>
      <c r="GRW25" s="246"/>
      <c r="GRX25" s="246"/>
      <c r="GRY25" s="246"/>
      <c r="GRZ25" s="246"/>
      <c r="GSA25" s="246"/>
      <c r="GSB25" s="246"/>
      <c r="GSC25" s="246"/>
      <c r="GSD25" s="246"/>
      <c r="GSE25" s="246"/>
      <c r="GSF25" s="246"/>
      <c r="GSG25" s="246"/>
      <c r="GSH25" s="246"/>
      <c r="GSI25" s="246"/>
      <c r="GSJ25" s="246"/>
      <c r="GSK25" s="246"/>
      <c r="GSL25" s="246"/>
      <c r="GSM25" s="246"/>
      <c r="GSN25" s="246"/>
      <c r="GSO25" s="246"/>
      <c r="GSP25" s="246"/>
      <c r="GSQ25" s="246"/>
      <c r="GSR25" s="246"/>
      <c r="GSS25" s="246"/>
      <c r="GST25" s="246"/>
      <c r="GSU25" s="246"/>
      <c r="GSV25" s="246"/>
      <c r="GSW25" s="246"/>
      <c r="GSX25" s="246"/>
      <c r="GSY25" s="246"/>
      <c r="GSZ25" s="246"/>
      <c r="GTA25" s="246"/>
      <c r="GTB25" s="246"/>
      <c r="GTC25" s="246"/>
      <c r="GTD25" s="246"/>
      <c r="GTE25" s="246"/>
      <c r="GTF25" s="246"/>
      <c r="GTG25" s="246"/>
      <c r="GTH25" s="246"/>
      <c r="GTI25" s="246"/>
      <c r="GTJ25" s="246"/>
      <c r="GTK25" s="246"/>
      <c r="GTL25" s="246"/>
      <c r="GTM25" s="246"/>
      <c r="GTN25" s="246"/>
      <c r="GTO25" s="246"/>
      <c r="GTP25" s="246"/>
      <c r="GTQ25" s="246"/>
      <c r="GTR25" s="246"/>
      <c r="GTS25" s="246"/>
      <c r="GTT25" s="246"/>
      <c r="GTU25" s="246"/>
      <c r="GTV25" s="246"/>
      <c r="GTW25" s="246"/>
      <c r="GTX25" s="246"/>
      <c r="GTY25" s="246"/>
      <c r="GTZ25" s="246"/>
      <c r="GUA25" s="246"/>
      <c r="GUB25" s="246"/>
      <c r="GUC25" s="246"/>
      <c r="GUD25" s="246"/>
      <c r="GUE25" s="246"/>
      <c r="GUF25" s="246"/>
      <c r="GUG25" s="246"/>
      <c r="GUH25" s="246"/>
      <c r="GUI25" s="246"/>
      <c r="GUJ25" s="246"/>
      <c r="GUK25" s="246"/>
      <c r="GUL25" s="246"/>
      <c r="GUM25" s="246"/>
      <c r="GUN25" s="246"/>
      <c r="GUO25" s="246"/>
      <c r="GUP25" s="246"/>
      <c r="GUQ25" s="246"/>
      <c r="GUR25" s="246"/>
      <c r="GUS25" s="246"/>
      <c r="GUT25" s="246"/>
      <c r="GUU25" s="246"/>
      <c r="GUV25" s="246"/>
      <c r="GUW25" s="246"/>
      <c r="GUX25" s="246"/>
      <c r="GUY25" s="246"/>
      <c r="GUZ25" s="246"/>
      <c r="GVA25" s="246"/>
      <c r="GVB25" s="246"/>
      <c r="GVC25" s="246"/>
      <c r="GVD25" s="246"/>
      <c r="GVE25" s="246"/>
      <c r="GVF25" s="246"/>
      <c r="GVG25" s="246"/>
      <c r="GVH25" s="246"/>
      <c r="GVI25" s="246"/>
      <c r="GVJ25" s="246"/>
      <c r="GVK25" s="246"/>
      <c r="GVL25" s="246"/>
      <c r="GVM25" s="246"/>
      <c r="GVN25" s="246"/>
      <c r="GVO25" s="246"/>
      <c r="GVP25" s="246"/>
      <c r="GVQ25" s="246"/>
      <c r="GVR25" s="246"/>
      <c r="GVS25" s="246"/>
      <c r="GVT25" s="246"/>
      <c r="GVU25" s="246"/>
      <c r="GVV25" s="246"/>
      <c r="GVW25" s="246"/>
      <c r="GVX25" s="246"/>
      <c r="GVY25" s="246"/>
      <c r="GVZ25" s="246"/>
      <c r="GWA25" s="246"/>
      <c r="GWB25" s="246"/>
      <c r="GWC25" s="246"/>
      <c r="GWD25" s="246"/>
      <c r="GWE25" s="246"/>
      <c r="GWF25" s="246"/>
      <c r="GWG25" s="246"/>
      <c r="GWH25" s="246"/>
      <c r="GWI25" s="246"/>
      <c r="GWJ25" s="246"/>
      <c r="GWK25" s="246"/>
      <c r="GWL25" s="246"/>
      <c r="GWM25" s="246"/>
      <c r="GWN25" s="246"/>
      <c r="GWO25" s="246"/>
      <c r="GWP25" s="246"/>
      <c r="GWQ25" s="246"/>
      <c r="GWR25" s="246"/>
      <c r="GWS25" s="246"/>
      <c r="GWT25" s="246"/>
      <c r="GWU25" s="246"/>
      <c r="GWV25" s="246"/>
      <c r="GWW25" s="246"/>
      <c r="GWX25" s="246"/>
      <c r="GWY25" s="246"/>
      <c r="GWZ25" s="246"/>
      <c r="GXA25" s="246"/>
      <c r="GXB25" s="246"/>
      <c r="GXC25" s="246"/>
      <c r="GXD25" s="246"/>
      <c r="GXE25" s="246"/>
      <c r="GXF25" s="246"/>
      <c r="GXG25" s="246"/>
      <c r="GXH25" s="246"/>
      <c r="GXI25" s="246"/>
      <c r="GXJ25" s="246"/>
      <c r="GXK25" s="246"/>
      <c r="GXL25" s="246"/>
      <c r="GXM25" s="246"/>
      <c r="GXN25" s="246"/>
      <c r="GXO25" s="246"/>
      <c r="GXP25" s="246"/>
      <c r="GXQ25" s="246"/>
      <c r="GXR25" s="246"/>
      <c r="GXS25" s="246"/>
      <c r="GXT25" s="246"/>
      <c r="GXU25" s="246"/>
      <c r="GXV25" s="246"/>
      <c r="GXW25" s="246"/>
      <c r="GXX25" s="246"/>
      <c r="GXY25" s="246"/>
      <c r="GXZ25" s="246"/>
      <c r="GYA25" s="246"/>
      <c r="GYB25" s="246"/>
      <c r="GYC25" s="246"/>
      <c r="GYD25" s="246"/>
      <c r="GYE25" s="246"/>
      <c r="GYF25" s="246"/>
      <c r="GYG25" s="246"/>
      <c r="GYH25" s="246"/>
      <c r="GYI25" s="246"/>
      <c r="GYJ25" s="246"/>
      <c r="GYK25" s="246"/>
      <c r="GYL25" s="246"/>
      <c r="GYM25" s="246"/>
      <c r="GYN25" s="246"/>
      <c r="GYO25" s="246"/>
      <c r="GYP25" s="246"/>
      <c r="GYQ25" s="246"/>
      <c r="GYR25" s="246"/>
      <c r="GYS25" s="246"/>
      <c r="GYT25" s="246"/>
      <c r="GYU25" s="246"/>
      <c r="GYV25" s="246"/>
      <c r="GYW25" s="246"/>
      <c r="GYX25" s="246"/>
      <c r="GYY25" s="246"/>
      <c r="GYZ25" s="246"/>
      <c r="GZA25" s="246"/>
      <c r="GZB25" s="246"/>
      <c r="GZC25" s="246"/>
      <c r="GZD25" s="246"/>
      <c r="GZE25" s="246"/>
      <c r="GZF25" s="246"/>
      <c r="GZG25" s="246"/>
      <c r="GZH25" s="246"/>
      <c r="GZI25" s="246"/>
      <c r="GZJ25" s="246"/>
      <c r="GZK25" s="246"/>
      <c r="GZL25" s="246"/>
      <c r="GZM25" s="246"/>
      <c r="GZN25" s="246"/>
      <c r="GZO25" s="246"/>
      <c r="GZP25" s="246"/>
      <c r="GZQ25" s="246"/>
      <c r="GZR25" s="246"/>
      <c r="GZS25" s="246"/>
      <c r="GZT25" s="246"/>
      <c r="GZU25" s="246"/>
      <c r="GZV25" s="246"/>
      <c r="GZW25" s="246"/>
      <c r="GZX25" s="246"/>
      <c r="GZY25" s="246"/>
      <c r="GZZ25" s="246"/>
      <c r="HAA25" s="246"/>
      <c r="HAB25" s="246"/>
      <c r="HAC25" s="246"/>
      <c r="HAD25" s="246"/>
      <c r="HAE25" s="246"/>
      <c r="HAF25" s="246"/>
      <c r="HAG25" s="246"/>
      <c r="HAH25" s="246"/>
      <c r="HAI25" s="246"/>
      <c r="HAJ25" s="246"/>
      <c r="HAK25" s="246"/>
      <c r="HAL25" s="246"/>
      <c r="HAM25" s="246"/>
      <c r="HAN25" s="246"/>
      <c r="HAO25" s="246"/>
      <c r="HAP25" s="246"/>
      <c r="HAQ25" s="246"/>
      <c r="HAR25" s="246"/>
      <c r="HAS25" s="246"/>
      <c r="HAT25" s="246"/>
      <c r="HAU25" s="246"/>
      <c r="HAV25" s="246"/>
      <c r="HAW25" s="246"/>
      <c r="HAX25" s="246"/>
      <c r="HAY25" s="246"/>
      <c r="HAZ25" s="246"/>
      <c r="HBA25" s="246"/>
      <c r="HBB25" s="246"/>
      <c r="HBC25" s="246"/>
      <c r="HBD25" s="246"/>
      <c r="HBE25" s="246"/>
      <c r="HBF25" s="246"/>
      <c r="HBG25" s="246"/>
      <c r="HBH25" s="246"/>
      <c r="HBI25" s="246"/>
      <c r="HBJ25" s="246"/>
      <c r="HBK25" s="246"/>
      <c r="HBL25" s="246"/>
      <c r="HBM25" s="246"/>
      <c r="HBN25" s="246"/>
      <c r="HBO25" s="246"/>
      <c r="HBP25" s="246"/>
      <c r="HBQ25" s="246"/>
      <c r="HBR25" s="246"/>
      <c r="HBS25" s="246"/>
      <c r="HBT25" s="246"/>
      <c r="HBU25" s="246"/>
      <c r="HBV25" s="246"/>
      <c r="HBW25" s="246"/>
      <c r="HBX25" s="246"/>
      <c r="HBY25" s="246"/>
      <c r="HBZ25" s="246"/>
      <c r="HCA25" s="246"/>
      <c r="HCB25" s="246"/>
      <c r="HCC25" s="246"/>
      <c r="HCD25" s="246"/>
      <c r="HCE25" s="246"/>
      <c r="HCF25" s="246"/>
      <c r="HCG25" s="246"/>
      <c r="HCH25" s="246"/>
      <c r="HCI25" s="246"/>
      <c r="HCJ25" s="246"/>
      <c r="HCK25" s="246"/>
      <c r="HCL25" s="246"/>
      <c r="HCM25" s="246"/>
      <c r="HCN25" s="246"/>
      <c r="HCO25" s="246"/>
      <c r="HCP25" s="246"/>
      <c r="HCQ25" s="246"/>
      <c r="HCR25" s="246"/>
      <c r="HCS25" s="246"/>
      <c r="HCT25" s="246"/>
      <c r="HCU25" s="246"/>
      <c r="HCV25" s="246"/>
      <c r="HCW25" s="246"/>
      <c r="HCX25" s="246"/>
      <c r="HCY25" s="246"/>
      <c r="HCZ25" s="246"/>
      <c r="HDA25" s="246"/>
      <c r="HDB25" s="246"/>
      <c r="HDC25" s="246"/>
      <c r="HDD25" s="246"/>
      <c r="HDE25" s="246"/>
      <c r="HDF25" s="246"/>
      <c r="HDG25" s="246"/>
      <c r="HDH25" s="246"/>
      <c r="HDI25" s="246"/>
      <c r="HDJ25" s="246"/>
      <c r="HDK25" s="246"/>
      <c r="HDL25" s="246"/>
      <c r="HDM25" s="246"/>
      <c r="HDN25" s="246"/>
      <c r="HDO25" s="246"/>
      <c r="HDP25" s="246"/>
      <c r="HDQ25" s="246"/>
      <c r="HDR25" s="246"/>
      <c r="HDS25" s="246"/>
      <c r="HDT25" s="246"/>
      <c r="HDU25" s="246"/>
      <c r="HDV25" s="246"/>
      <c r="HDW25" s="246"/>
      <c r="HDX25" s="246"/>
      <c r="HDY25" s="246"/>
      <c r="HDZ25" s="246"/>
      <c r="HEA25" s="246"/>
      <c r="HEB25" s="246"/>
      <c r="HEC25" s="246"/>
      <c r="HED25" s="246"/>
      <c r="HEE25" s="246"/>
      <c r="HEF25" s="246"/>
      <c r="HEG25" s="246"/>
      <c r="HEH25" s="246"/>
      <c r="HEI25" s="246"/>
      <c r="HEJ25" s="246"/>
      <c r="HEK25" s="246"/>
      <c r="HEL25" s="246"/>
      <c r="HEM25" s="246"/>
      <c r="HEN25" s="246"/>
      <c r="HEO25" s="246"/>
      <c r="HEP25" s="246"/>
      <c r="HEQ25" s="246"/>
      <c r="HER25" s="246"/>
      <c r="HES25" s="246"/>
      <c r="HET25" s="246"/>
      <c r="HEU25" s="246"/>
      <c r="HEV25" s="246"/>
      <c r="HEW25" s="246"/>
      <c r="HEX25" s="246"/>
      <c r="HEY25" s="246"/>
      <c r="HEZ25" s="246"/>
      <c r="HFA25" s="246"/>
      <c r="HFB25" s="246"/>
      <c r="HFC25" s="246"/>
      <c r="HFD25" s="246"/>
      <c r="HFE25" s="246"/>
      <c r="HFF25" s="246"/>
      <c r="HFG25" s="246"/>
      <c r="HFH25" s="246"/>
      <c r="HFI25" s="246"/>
      <c r="HFJ25" s="246"/>
      <c r="HFK25" s="246"/>
      <c r="HFL25" s="246"/>
      <c r="HFM25" s="246"/>
      <c r="HFN25" s="246"/>
      <c r="HFO25" s="246"/>
      <c r="HFP25" s="246"/>
      <c r="HFQ25" s="246"/>
      <c r="HFR25" s="246"/>
      <c r="HFS25" s="246"/>
      <c r="HFT25" s="246"/>
      <c r="HFU25" s="246"/>
      <c r="HFV25" s="246"/>
      <c r="HFW25" s="246"/>
      <c r="HFX25" s="246"/>
      <c r="HFY25" s="246"/>
      <c r="HFZ25" s="246"/>
      <c r="HGA25" s="246"/>
      <c r="HGB25" s="246"/>
      <c r="HGC25" s="246"/>
      <c r="HGD25" s="246"/>
      <c r="HGE25" s="246"/>
      <c r="HGF25" s="246"/>
      <c r="HGG25" s="246"/>
      <c r="HGH25" s="246"/>
      <c r="HGI25" s="246"/>
      <c r="HGJ25" s="246"/>
      <c r="HGK25" s="246"/>
      <c r="HGL25" s="246"/>
      <c r="HGM25" s="246"/>
      <c r="HGN25" s="246"/>
      <c r="HGO25" s="246"/>
      <c r="HGP25" s="246"/>
      <c r="HGQ25" s="246"/>
      <c r="HGR25" s="246"/>
      <c r="HGS25" s="246"/>
      <c r="HGT25" s="246"/>
      <c r="HGU25" s="246"/>
      <c r="HGV25" s="246"/>
      <c r="HGW25" s="246"/>
      <c r="HGX25" s="246"/>
      <c r="HGY25" s="246"/>
      <c r="HGZ25" s="246"/>
      <c r="HHA25" s="246"/>
      <c r="HHB25" s="246"/>
      <c r="HHC25" s="246"/>
      <c r="HHD25" s="246"/>
      <c r="HHE25" s="246"/>
      <c r="HHF25" s="246"/>
      <c r="HHG25" s="246"/>
      <c r="HHH25" s="246"/>
      <c r="HHI25" s="246"/>
      <c r="HHJ25" s="246"/>
      <c r="HHK25" s="246"/>
      <c r="HHL25" s="246"/>
      <c r="HHM25" s="246"/>
      <c r="HHN25" s="246"/>
      <c r="HHO25" s="246"/>
      <c r="HHP25" s="246"/>
      <c r="HHQ25" s="246"/>
      <c r="HHR25" s="246"/>
      <c r="HHS25" s="246"/>
      <c r="HHT25" s="246"/>
      <c r="HHU25" s="246"/>
      <c r="HHV25" s="246"/>
      <c r="HHW25" s="246"/>
      <c r="HHX25" s="246"/>
      <c r="HHY25" s="246"/>
      <c r="HHZ25" s="246"/>
      <c r="HIA25" s="246"/>
      <c r="HIB25" s="246"/>
      <c r="HIC25" s="246"/>
      <c r="HID25" s="246"/>
      <c r="HIE25" s="246"/>
      <c r="HIF25" s="246"/>
      <c r="HIG25" s="246"/>
      <c r="HIH25" s="246"/>
      <c r="HII25" s="246"/>
      <c r="HIJ25" s="246"/>
      <c r="HIK25" s="246"/>
      <c r="HIL25" s="246"/>
      <c r="HIM25" s="246"/>
      <c r="HIN25" s="246"/>
      <c r="HIO25" s="246"/>
      <c r="HIP25" s="246"/>
      <c r="HIQ25" s="246"/>
      <c r="HIR25" s="246"/>
      <c r="HIS25" s="246"/>
      <c r="HIT25" s="246"/>
      <c r="HIU25" s="246"/>
      <c r="HIV25" s="246"/>
      <c r="HIW25" s="246"/>
      <c r="HIX25" s="246"/>
      <c r="HIY25" s="246"/>
      <c r="HIZ25" s="246"/>
      <c r="HJA25" s="246"/>
      <c r="HJB25" s="246"/>
      <c r="HJC25" s="246"/>
      <c r="HJD25" s="246"/>
      <c r="HJE25" s="246"/>
      <c r="HJF25" s="246"/>
      <c r="HJG25" s="246"/>
      <c r="HJH25" s="246"/>
      <c r="HJI25" s="246"/>
      <c r="HJJ25" s="246"/>
      <c r="HJK25" s="246"/>
      <c r="HJL25" s="246"/>
      <c r="HJM25" s="246"/>
      <c r="HJN25" s="246"/>
      <c r="HJO25" s="246"/>
      <c r="HJP25" s="246"/>
      <c r="HJQ25" s="246"/>
      <c r="HJR25" s="246"/>
      <c r="HJS25" s="246"/>
      <c r="HJT25" s="246"/>
      <c r="HJU25" s="246"/>
      <c r="HJV25" s="246"/>
      <c r="HJW25" s="246"/>
      <c r="HJX25" s="246"/>
      <c r="HJY25" s="246"/>
      <c r="HJZ25" s="246"/>
      <c r="HKA25" s="246"/>
      <c r="HKB25" s="246"/>
      <c r="HKC25" s="246"/>
      <c r="HKD25" s="246"/>
      <c r="HKE25" s="246"/>
      <c r="HKF25" s="246"/>
      <c r="HKG25" s="246"/>
      <c r="HKH25" s="246"/>
      <c r="HKI25" s="246"/>
      <c r="HKJ25" s="246"/>
      <c r="HKK25" s="246"/>
      <c r="HKL25" s="246"/>
      <c r="HKM25" s="246"/>
      <c r="HKN25" s="246"/>
      <c r="HKO25" s="246"/>
      <c r="HKP25" s="246"/>
      <c r="HKQ25" s="246"/>
      <c r="HKR25" s="246"/>
      <c r="HKS25" s="246"/>
      <c r="HKT25" s="246"/>
      <c r="HKU25" s="246"/>
      <c r="HKV25" s="246"/>
      <c r="HKW25" s="246"/>
      <c r="HKX25" s="246"/>
      <c r="HKY25" s="246"/>
      <c r="HKZ25" s="246"/>
      <c r="HLA25" s="246"/>
      <c r="HLB25" s="246"/>
      <c r="HLC25" s="246"/>
      <c r="HLD25" s="246"/>
      <c r="HLE25" s="246"/>
      <c r="HLF25" s="246"/>
      <c r="HLG25" s="246"/>
      <c r="HLH25" s="246"/>
      <c r="HLI25" s="246"/>
      <c r="HLJ25" s="246"/>
      <c r="HLK25" s="246"/>
      <c r="HLL25" s="246"/>
      <c r="HLM25" s="246"/>
      <c r="HLN25" s="246"/>
      <c r="HLO25" s="246"/>
      <c r="HLP25" s="246"/>
      <c r="HLQ25" s="246"/>
      <c r="HLR25" s="246"/>
      <c r="HLS25" s="246"/>
      <c r="HLT25" s="246"/>
      <c r="HLU25" s="246"/>
      <c r="HLV25" s="246"/>
      <c r="HLW25" s="246"/>
      <c r="HLX25" s="246"/>
      <c r="HLY25" s="246"/>
      <c r="HLZ25" s="246"/>
      <c r="HMA25" s="246"/>
      <c r="HMB25" s="246"/>
      <c r="HMC25" s="246"/>
      <c r="HMD25" s="246"/>
      <c r="HME25" s="246"/>
      <c r="HMF25" s="246"/>
      <c r="HMG25" s="246"/>
      <c r="HMH25" s="246"/>
      <c r="HMI25" s="246"/>
      <c r="HMJ25" s="246"/>
      <c r="HMK25" s="246"/>
      <c r="HML25" s="246"/>
      <c r="HMM25" s="246"/>
      <c r="HMN25" s="246"/>
      <c r="HMO25" s="246"/>
      <c r="HMP25" s="246"/>
      <c r="HMQ25" s="246"/>
      <c r="HMR25" s="246"/>
      <c r="HMS25" s="246"/>
      <c r="HMT25" s="246"/>
      <c r="HMU25" s="246"/>
      <c r="HMV25" s="246"/>
      <c r="HMW25" s="246"/>
      <c r="HMX25" s="246"/>
      <c r="HMY25" s="246"/>
      <c r="HMZ25" s="246"/>
      <c r="HNA25" s="246"/>
      <c r="HNB25" s="246"/>
      <c r="HNC25" s="246"/>
      <c r="HND25" s="246"/>
      <c r="HNE25" s="246"/>
      <c r="HNF25" s="246"/>
      <c r="HNG25" s="246"/>
      <c r="HNH25" s="246"/>
      <c r="HNI25" s="246"/>
      <c r="HNJ25" s="246"/>
      <c r="HNK25" s="246"/>
      <c r="HNL25" s="246"/>
      <c r="HNM25" s="246"/>
      <c r="HNN25" s="246"/>
      <c r="HNO25" s="246"/>
      <c r="HNP25" s="246"/>
      <c r="HNQ25" s="246"/>
      <c r="HNR25" s="246"/>
      <c r="HNS25" s="246"/>
      <c r="HNT25" s="246"/>
      <c r="HNU25" s="246"/>
      <c r="HNV25" s="246"/>
      <c r="HNW25" s="246"/>
      <c r="HNX25" s="246"/>
      <c r="HNY25" s="246"/>
      <c r="HNZ25" s="246"/>
      <c r="HOA25" s="246"/>
      <c r="HOB25" s="246"/>
      <c r="HOC25" s="246"/>
      <c r="HOD25" s="246"/>
      <c r="HOE25" s="246"/>
      <c r="HOF25" s="246"/>
      <c r="HOG25" s="246"/>
      <c r="HOH25" s="246"/>
      <c r="HOI25" s="246"/>
      <c r="HOJ25" s="246"/>
      <c r="HOK25" s="246"/>
      <c r="HOL25" s="246"/>
      <c r="HOM25" s="246"/>
      <c r="HON25" s="246"/>
      <c r="HOO25" s="246"/>
      <c r="HOP25" s="246"/>
      <c r="HOQ25" s="246"/>
      <c r="HOR25" s="246"/>
      <c r="HOS25" s="246"/>
      <c r="HOT25" s="246"/>
      <c r="HOU25" s="246"/>
      <c r="HOV25" s="246"/>
      <c r="HOW25" s="246"/>
      <c r="HOX25" s="246"/>
      <c r="HOY25" s="246"/>
      <c r="HOZ25" s="246"/>
      <c r="HPA25" s="246"/>
      <c r="HPB25" s="246"/>
      <c r="HPC25" s="246"/>
      <c r="HPD25" s="246"/>
      <c r="HPE25" s="246"/>
      <c r="HPF25" s="246"/>
      <c r="HPG25" s="246"/>
      <c r="HPH25" s="246"/>
      <c r="HPI25" s="246"/>
      <c r="HPJ25" s="246"/>
      <c r="HPK25" s="246"/>
      <c r="HPL25" s="246"/>
      <c r="HPM25" s="246"/>
      <c r="HPN25" s="246"/>
      <c r="HPO25" s="246"/>
      <c r="HPP25" s="246"/>
      <c r="HPQ25" s="246"/>
      <c r="HPR25" s="246"/>
      <c r="HPS25" s="246"/>
      <c r="HPT25" s="246"/>
      <c r="HPU25" s="246"/>
      <c r="HPV25" s="246"/>
      <c r="HPW25" s="246"/>
      <c r="HPX25" s="246"/>
      <c r="HPY25" s="246"/>
      <c r="HPZ25" s="246"/>
      <c r="HQA25" s="246"/>
      <c r="HQB25" s="246"/>
      <c r="HQC25" s="246"/>
      <c r="HQD25" s="246"/>
      <c r="HQE25" s="246"/>
      <c r="HQF25" s="246"/>
      <c r="HQG25" s="246"/>
      <c r="HQH25" s="246"/>
      <c r="HQI25" s="246"/>
      <c r="HQJ25" s="246"/>
      <c r="HQK25" s="246"/>
      <c r="HQL25" s="246"/>
      <c r="HQM25" s="246"/>
      <c r="HQN25" s="246"/>
      <c r="HQO25" s="246"/>
      <c r="HQP25" s="246"/>
      <c r="HQQ25" s="246"/>
      <c r="HQR25" s="246"/>
      <c r="HQS25" s="246"/>
      <c r="HQT25" s="246"/>
      <c r="HQU25" s="246"/>
      <c r="HQV25" s="246"/>
      <c r="HQW25" s="246"/>
      <c r="HQX25" s="246"/>
      <c r="HQY25" s="246"/>
      <c r="HQZ25" s="246"/>
      <c r="HRA25" s="246"/>
      <c r="HRB25" s="246"/>
      <c r="HRC25" s="246"/>
      <c r="HRD25" s="246"/>
      <c r="HRE25" s="246"/>
      <c r="HRF25" s="246"/>
      <c r="HRG25" s="246"/>
      <c r="HRH25" s="246"/>
      <c r="HRI25" s="246"/>
      <c r="HRJ25" s="246"/>
      <c r="HRK25" s="246"/>
      <c r="HRL25" s="246"/>
      <c r="HRM25" s="246"/>
      <c r="HRN25" s="246"/>
      <c r="HRO25" s="246"/>
      <c r="HRP25" s="246"/>
      <c r="HRQ25" s="246"/>
      <c r="HRR25" s="246"/>
      <c r="HRS25" s="246"/>
      <c r="HRT25" s="246"/>
      <c r="HRU25" s="246"/>
      <c r="HRV25" s="246"/>
      <c r="HRW25" s="246"/>
      <c r="HRX25" s="246"/>
      <c r="HRY25" s="246"/>
      <c r="HRZ25" s="246"/>
      <c r="HSA25" s="246"/>
      <c r="HSB25" s="246"/>
      <c r="HSC25" s="246"/>
      <c r="HSD25" s="246"/>
      <c r="HSE25" s="246"/>
      <c r="HSF25" s="246"/>
      <c r="HSG25" s="246"/>
      <c r="HSH25" s="246"/>
      <c r="HSI25" s="246"/>
      <c r="HSJ25" s="246"/>
      <c r="HSK25" s="246"/>
      <c r="HSL25" s="246"/>
      <c r="HSM25" s="246"/>
      <c r="HSN25" s="246"/>
      <c r="HSO25" s="246"/>
      <c r="HSP25" s="246"/>
      <c r="HSQ25" s="246"/>
      <c r="HSR25" s="246"/>
      <c r="HSS25" s="246"/>
      <c r="HST25" s="246"/>
      <c r="HSU25" s="246"/>
      <c r="HSV25" s="246"/>
      <c r="HSW25" s="246"/>
      <c r="HSX25" s="246"/>
      <c r="HSY25" s="246"/>
      <c r="HSZ25" s="246"/>
      <c r="HTA25" s="246"/>
      <c r="HTB25" s="246"/>
      <c r="HTC25" s="246"/>
      <c r="HTD25" s="246"/>
      <c r="HTE25" s="246"/>
      <c r="HTF25" s="246"/>
      <c r="HTG25" s="246"/>
      <c r="HTH25" s="246"/>
      <c r="HTI25" s="246"/>
      <c r="HTJ25" s="246"/>
      <c r="HTK25" s="246"/>
      <c r="HTL25" s="246"/>
      <c r="HTM25" s="246"/>
      <c r="HTN25" s="246"/>
      <c r="HTO25" s="246"/>
      <c r="HTP25" s="246"/>
      <c r="HTQ25" s="246"/>
      <c r="HTR25" s="246"/>
      <c r="HTS25" s="246"/>
      <c r="HTT25" s="246"/>
      <c r="HTU25" s="246"/>
      <c r="HTV25" s="246"/>
      <c r="HTW25" s="246"/>
      <c r="HTX25" s="246"/>
      <c r="HTY25" s="246"/>
      <c r="HTZ25" s="246"/>
      <c r="HUA25" s="246"/>
      <c r="HUB25" s="246"/>
      <c r="HUC25" s="246"/>
      <c r="HUD25" s="246"/>
      <c r="HUE25" s="246"/>
      <c r="HUF25" s="246"/>
      <c r="HUG25" s="246"/>
      <c r="HUH25" s="246"/>
      <c r="HUI25" s="246"/>
      <c r="HUJ25" s="246"/>
      <c r="HUK25" s="246"/>
      <c r="HUL25" s="246"/>
      <c r="HUM25" s="246"/>
      <c r="HUN25" s="246"/>
      <c r="HUO25" s="246"/>
      <c r="HUP25" s="246"/>
      <c r="HUQ25" s="246"/>
      <c r="HUR25" s="246"/>
      <c r="HUS25" s="246"/>
      <c r="HUT25" s="246"/>
      <c r="HUU25" s="246"/>
      <c r="HUV25" s="246"/>
      <c r="HUW25" s="246"/>
      <c r="HUX25" s="246"/>
      <c r="HUY25" s="246"/>
      <c r="HUZ25" s="246"/>
      <c r="HVA25" s="246"/>
      <c r="HVB25" s="246"/>
      <c r="HVC25" s="246"/>
      <c r="HVD25" s="246"/>
      <c r="HVE25" s="246"/>
      <c r="HVF25" s="246"/>
      <c r="HVG25" s="246"/>
      <c r="HVH25" s="246"/>
      <c r="HVI25" s="246"/>
      <c r="HVJ25" s="246"/>
      <c r="HVK25" s="246"/>
      <c r="HVL25" s="246"/>
      <c r="HVM25" s="246"/>
      <c r="HVN25" s="246"/>
      <c r="HVO25" s="246"/>
      <c r="HVP25" s="246"/>
      <c r="HVQ25" s="246"/>
      <c r="HVR25" s="246"/>
      <c r="HVS25" s="246"/>
      <c r="HVT25" s="246"/>
      <c r="HVU25" s="246"/>
      <c r="HVV25" s="246"/>
      <c r="HVW25" s="246"/>
      <c r="HVX25" s="246"/>
      <c r="HVY25" s="246"/>
      <c r="HVZ25" s="246"/>
      <c r="HWA25" s="246"/>
      <c r="HWB25" s="246"/>
      <c r="HWC25" s="246"/>
      <c r="HWD25" s="246"/>
      <c r="HWE25" s="246"/>
      <c r="HWF25" s="246"/>
      <c r="HWG25" s="246"/>
      <c r="HWH25" s="246"/>
      <c r="HWI25" s="246"/>
      <c r="HWJ25" s="246"/>
      <c r="HWK25" s="246"/>
      <c r="HWL25" s="246"/>
      <c r="HWM25" s="246"/>
      <c r="HWN25" s="246"/>
      <c r="HWO25" s="246"/>
      <c r="HWP25" s="246"/>
      <c r="HWQ25" s="246"/>
      <c r="HWR25" s="246"/>
      <c r="HWS25" s="246"/>
      <c r="HWT25" s="246"/>
      <c r="HWU25" s="246"/>
      <c r="HWV25" s="246"/>
      <c r="HWW25" s="246"/>
      <c r="HWX25" s="246"/>
      <c r="HWY25" s="246"/>
      <c r="HWZ25" s="246"/>
      <c r="HXA25" s="246"/>
      <c r="HXB25" s="246"/>
      <c r="HXC25" s="246"/>
      <c r="HXD25" s="246"/>
      <c r="HXE25" s="246"/>
      <c r="HXF25" s="246"/>
      <c r="HXG25" s="246"/>
      <c r="HXH25" s="246"/>
      <c r="HXI25" s="246"/>
      <c r="HXJ25" s="246"/>
      <c r="HXK25" s="246"/>
      <c r="HXL25" s="246"/>
      <c r="HXM25" s="246"/>
      <c r="HXN25" s="246"/>
      <c r="HXO25" s="246"/>
      <c r="HXP25" s="246"/>
      <c r="HXQ25" s="246"/>
      <c r="HXR25" s="246"/>
      <c r="HXS25" s="246"/>
      <c r="HXT25" s="246"/>
      <c r="HXU25" s="246"/>
      <c r="HXV25" s="246"/>
      <c r="HXW25" s="246"/>
      <c r="HXX25" s="246"/>
      <c r="HXY25" s="246"/>
      <c r="HXZ25" s="246"/>
      <c r="HYA25" s="246"/>
      <c r="HYB25" s="246"/>
      <c r="HYC25" s="246"/>
      <c r="HYD25" s="246"/>
      <c r="HYE25" s="246"/>
      <c r="HYF25" s="246"/>
      <c r="HYG25" s="246"/>
      <c r="HYH25" s="246"/>
      <c r="HYI25" s="246"/>
      <c r="HYJ25" s="246"/>
      <c r="HYK25" s="246"/>
      <c r="HYL25" s="246"/>
      <c r="HYM25" s="246"/>
      <c r="HYN25" s="246"/>
      <c r="HYO25" s="246"/>
      <c r="HYP25" s="246"/>
      <c r="HYQ25" s="246"/>
      <c r="HYR25" s="246"/>
      <c r="HYS25" s="246"/>
      <c r="HYT25" s="246"/>
      <c r="HYU25" s="246"/>
      <c r="HYV25" s="246"/>
      <c r="HYW25" s="246"/>
      <c r="HYX25" s="246"/>
      <c r="HYY25" s="246"/>
      <c r="HYZ25" s="246"/>
      <c r="HZA25" s="246"/>
      <c r="HZB25" s="246"/>
      <c r="HZC25" s="246"/>
      <c r="HZD25" s="246"/>
      <c r="HZE25" s="246"/>
      <c r="HZF25" s="246"/>
      <c r="HZG25" s="246"/>
      <c r="HZH25" s="246"/>
      <c r="HZI25" s="246"/>
      <c r="HZJ25" s="246"/>
      <c r="HZK25" s="246"/>
      <c r="HZL25" s="246"/>
      <c r="HZM25" s="246"/>
      <c r="HZN25" s="246"/>
      <c r="HZO25" s="246"/>
      <c r="HZP25" s="246"/>
      <c r="HZQ25" s="246"/>
      <c r="HZR25" s="246"/>
      <c r="HZS25" s="246"/>
      <c r="HZT25" s="246"/>
      <c r="HZU25" s="246"/>
      <c r="HZV25" s="246"/>
      <c r="HZW25" s="246"/>
      <c r="HZX25" s="246"/>
      <c r="HZY25" s="246"/>
      <c r="HZZ25" s="246"/>
      <c r="IAA25" s="246"/>
      <c r="IAB25" s="246"/>
      <c r="IAC25" s="246"/>
      <c r="IAD25" s="246"/>
      <c r="IAE25" s="246"/>
      <c r="IAF25" s="246"/>
      <c r="IAG25" s="246"/>
      <c r="IAH25" s="246"/>
      <c r="IAI25" s="246"/>
      <c r="IAJ25" s="246"/>
      <c r="IAK25" s="246"/>
      <c r="IAL25" s="246"/>
      <c r="IAM25" s="246"/>
      <c r="IAN25" s="246"/>
      <c r="IAO25" s="246"/>
      <c r="IAP25" s="246"/>
      <c r="IAQ25" s="246"/>
      <c r="IAR25" s="246"/>
      <c r="IAS25" s="246"/>
      <c r="IAT25" s="246"/>
      <c r="IAU25" s="246"/>
      <c r="IAV25" s="246"/>
      <c r="IAW25" s="246"/>
      <c r="IAX25" s="246"/>
      <c r="IAY25" s="246"/>
      <c r="IAZ25" s="246"/>
      <c r="IBA25" s="246"/>
      <c r="IBB25" s="246"/>
      <c r="IBC25" s="246"/>
      <c r="IBD25" s="246"/>
      <c r="IBE25" s="246"/>
      <c r="IBF25" s="246"/>
      <c r="IBG25" s="246"/>
      <c r="IBH25" s="246"/>
      <c r="IBI25" s="246"/>
      <c r="IBJ25" s="246"/>
      <c r="IBK25" s="246"/>
      <c r="IBL25" s="246"/>
      <c r="IBM25" s="246"/>
      <c r="IBN25" s="246"/>
      <c r="IBO25" s="246"/>
      <c r="IBP25" s="246"/>
      <c r="IBQ25" s="246"/>
      <c r="IBR25" s="246"/>
      <c r="IBS25" s="246"/>
      <c r="IBT25" s="246"/>
      <c r="IBU25" s="246"/>
      <c r="IBV25" s="246"/>
      <c r="IBW25" s="246"/>
      <c r="IBX25" s="246"/>
      <c r="IBY25" s="246"/>
      <c r="IBZ25" s="246"/>
      <c r="ICA25" s="246"/>
      <c r="ICB25" s="246"/>
      <c r="ICC25" s="246"/>
      <c r="ICD25" s="246"/>
      <c r="ICE25" s="246"/>
      <c r="ICF25" s="246"/>
      <c r="ICG25" s="246"/>
      <c r="ICH25" s="246"/>
      <c r="ICI25" s="246"/>
      <c r="ICJ25" s="246"/>
      <c r="ICK25" s="246"/>
      <c r="ICL25" s="246"/>
      <c r="ICM25" s="246"/>
      <c r="ICN25" s="246"/>
      <c r="ICO25" s="246"/>
      <c r="ICP25" s="246"/>
      <c r="ICQ25" s="246"/>
      <c r="ICR25" s="246"/>
      <c r="ICS25" s="246"/>
      <c r="ICT25" s="246"/>
      <c r="ICU25" s="246"/>
      <c r="ICV25" s="246"/>
      <c r="ICW25" s="246"/>
      <c r="ICX25" s="246"/>
      <c r="ICY25" s="246"/>
      <c r="ICZ25" s="246"/>
      <c r="IDA25" s="246"/>
      <c r="IDB25" s="246"/>
      <c r="IDC25" s="246"/>
      <c r="IDD25" s="246"/>
      <c r="IDE25" s="246"/>
      <c r="IDF25" s="246"/>
      <c r="IDG25" s="246"/>
      <c r="IDH25" s="246"/>
      <c r="IDI25" s="246"/>
      <c r="IDJ25" s="246"/>
      <c r="IDK25" s="246"/>
      <c r="IDL25" s="246"/>
      <c r="IDM25" s="246"/>
      <c r="IDN25" s="246"/>
      <c r="IDO25" s="246"/>
      <c r="IDP25" s="246"/>
      <c r="IDQ25" s="246"/>
      <c r="IDR25" s="246"/>
      <c r="IDS25" s="246"/>
      <c r="IDT25" s="246"/>
      <c r="IDU25" s="246"/>
      <c r="IDV25" s="246"/>
      <c r="IDW25" s="246"/>
      <c r="IDX25" s="246"/>
      <c r="IDY25" s="246"/>
      <c r="IDZ25" s="246"/>
      <c r="IEA25" s="246"/>
      <c r="IEB25" s="246"/>
      <c r="IEC25" s="246"/>
      <c r="IED25" s="246"/>
      <c r="IEE25" s="246"/>
      <c r="IEF25" s="246"/>
      <c r="IEG25" s="246"/>
      <c r="IEH25" s="246"/>
      <c r="IEI25" s="246"/>
      <c r="IEJ25" s="246"/>
      <c r="IEK25" s="246"/>
      <c r="IEL25" s="246"/>
      <c r="IEM25" s="246"/>
      <c r="IEN25" s="246"/>
      <c r="IEO25" s="246"/>
      <c r="IEP25" s="246"/>
      <c r="IEQ25" s="246"/>
      <c r="IER25" s="246"/>
      <c r="IES25" s="246"/>
      <c r="IET25" s="246"/>
      <c r="IEU25" s="246"/>
      <c r="IEV25" s="246"/>
      <c r="IEW25" s="246"/>
      <c r="IEX25" s="246"/>
      <c r="IEY25" s="246"/>
      <c r="IEZ25" s="246"/>
      <c r="IFA25" s="246"/>
      <c r="IFB25" s="246"/>
      <c r="IFC25" s="246"/>
      <c r="IFD25" s="246"/>
      <c r="IFE25" s="246"/>
      <c r="IFF25" s="246"/>
      <c r="IFG25" s="246"/>
      <c r="IFH25" s="246"/>
      <c r="IFI25" s="246"/>
      <c r="IFJ25" s="246"/>
      <c r="IFK25" s="246"/>
      <c r="IFL25" s="246"/>
      <c r="IFM25" s="246"/>
      <c r="IFN25" s="246"/>
      <c r="IFO25" s="246"/>
      <c r="IFP25" s="246"/>
      <c r="IFQ25" s="246"/>
      <c r="IFR25" s="246"/>
      <c r="IFS25" s="246"/>
      <c r="IFT25" s="246"/>
      <c r="IFU25" s="246"/>
      <c r="IFV25" s="246"/>
      <c r="IFW25" s="246"/>
      <c r="IFX25" s="246"/>
      <c r="IFY25" s="246"/>
      <c r="IFZ25" s="246"/>
      <c r="IGA25" s="246"/>
      <c r="IGB25" s="246"/>
      <c r="IGC25" s="246"/>
      <c r="IGD25" s="246"/>
      <c r="IGE25" s="246"/>
      <c r="IGF25" s="246"/>
      <c r="IGG25" s="246"/>
      <c r="IGH25" s="246"/>
      <c r="IGI25" s="246"/>
      <c r="IGJ25" s="246"/>
      <c r="IGK25" s="246"/>
      <c r="IGL25" s="246"/>
      <c r="IGM25" s="246"/>
      <c r="IGN25" s="246"/>
      <c r="IGO25" s="246"/>
      <c r="IGP25" s="246"/>
      <c r="IGQ25" s="246"/>
      <c r="IGR25" s="246"/>
      <c r="IGS25" s="246"/>
      <c r="IGT25" s="246"/>
      <c r="IGU25" s="246"/>
      <c r="IGV25" s="246"/>
      <c r="IGW25" s="246"/>
      <c r="IGX25" s="246"/>
      <c r="IGY25" s="246"/>
      <c r="IGZ25" s="246"/>
      <c r="IHA25" s="246"/>
      <c r="IHB25" s="246"/>
      <c r="IHC25" s="246"/>
      <c r="IHD25" s="246"/>
      <c r="IHE25" s="246"/>
      <c r="IHF25" s="246"/>
      <c r="IHG25" s="246"/>
      <c r="IHH25" s="246"/>
      <c r="IHI25" s="246"/>
      <c r="IHJ25" s="246"/>
      <c r="IHK25" s="246"/>
      <c r="IHL25" s="246"/>
      <c r="IHM25" s="246"/>
      <c r="IHN25" s="246"/>
      <c r="IHO25" s="246"/>
      <c r="IHP25" s="246"/>
      <c r="IHQ25" s="246"/>
      <c r="IHR25" s="246"/>
      <c r="IHS25" s="246"/>
      <c r="IHT25" s="246"/>
      <c r="IHU25" s="246"/>
      <c r="IHV25" s="246"/>
      <c r="IHW25" s="246"/>
      <c r="IHX25" s="246"/>
      <c r="IHY25" s="246"/>
      <c r="IHZ25" s="246"/>
      <c r="IIA25" s="246"/>
      <c r="IIB25" s="246"/>
      <c r="IIC25" s="246"/>
      <c r="IID25" s="246"/>
      <c r="IIE25" s="246"/>
      <c r="IIF25" s="246"/>
      <c r="IIG25" s="246"/>
      <c r="IIH25" s="246"/>
      <c r="III25" s="246"/>
      <c r="IIJ25" s="246"/>
      <c r="IIK25" s="246"/>
      <c r="IIL25" s="246"/>
      <c r="IIM25" s="246"/>
      <c r="IIN25" s="246"/>
      <c r="IIO25" s="246"/>
      <c r="IIP25" s="246"/>
      <c r="IIQ25" s="246"/>
      <c r="IIR25" s="246"/>
      <c r="IIS25" s="246"/>
      <c r="IIT25" s="246"/>
      <c r="IIU25" s="246"/>
      <c r="IIV25" s="246"/>
      <c r="IIW25" s="246"/>
      <c r="IIX25" s="246"/>
      <c r="IIY25" s="246"/>
      <c r="IIZ25" s="246"/>
      <c r="IJA25" s="246"/>
      <c r="IJB25" s="246"/>
      <c r="IJC25" s="246"/>
      <c r="IJD25" s="246"/>
      <c r="IJE25" s="246"/>
      <c r="IJF25" s="246"/>
      <c r="IJG25" s="246"/>
      <c r="IJH25" s="246"/>
      <c r="IJI25" s="246"/>
      <c r="IJJ25" s="246"/>
      <c r="IJK25" s="246"/>
      <c r="IJL25" s="246"/>
      <c r="IJM25" s="246"/>
      <c r="IJN25" s="246"/>
      <c r="IJO25" s="246"/>
      <c r="IJP25" s="246"/>
      <c r="IJQ25" s="246"/>
      <c r="IJR25" s="246"/>
      <c r="IJS25" s="246"/>
      <c r="IJT25" s="246"/>
      <c r="IJU25" s="246"/>
      <c r="IJV25" s="246"/>
      <c r="IJW25" s="246"/>
      <c r="IJX25" s="246"/>
      <c r="IJY25" s="246"/>
      <c r="IJZ25" s="246"/>
      <c r="IKA25" s="246"/>
      <c r="IKB25" s="246"/>
      <c r="IKC25" s="246"/>
      <c r="IKD25" s="246"/>
      <c r="IKE25" s="246"/>
      <c r="IKF25" s="246"/>
      <c r="IKG25" s="246"/>
      <c r="IKH25" s="246"/>
      <c r="IKI25" s="246"/>
      <c r="IKJ25" s="246"/>
      <c r="IKK25" s="246"/>
      <c r="IKL25" s="246"/>
      <c r="IKM25" s="246"/>
      <c r="IKN25" s="246"/>
      <c r="IKO25" s="246"/>
      <c r="IKP25" s="246"/>
      <c r="IKQ25" s="246"/>
      <c r="IKR25" s="246"/>
      <c r="IKS25" s="246"/>
      <c r="IKT25" s="246"/>
      <c r="IKU25" s="246"/>
      <c r="IKV25" s="246"/>
      <c r="IKW25" s="246"/>
      <c r="IKX25" s="246"/>
      <c r="IKY25" s="246"/>
      <c r="IKZ25" s="246"/>
      <c r="ILA25" s="246"/>
      <c r="ILB25" s="246"/>
      <c r="ILC25" s="246"/>
      <c r="ILD25" s="246"/>
      <c r="ILE25" s="246"/>
      <c r="ILF25" s="246"/>
      <c r="ILG25" s="246"/>
      <c r="ILH25" s="246"/>
      <c r="ILI25" s="246"/>
      <c r="ILJ25" s="246"/>
      <c r="ILK25" s="246"/>
      <c r="ILL25" s="246"/>
      <c r="ILM25" s="246"/>
      <c r="ILN25" s="246"/>
      <c r="ILO25" s="246"/>
      <c r="ILP25" s="246"/>
      <c r="ILQ25" s="246"/>
      <c r="ILR25" s="246"/>
      <c r="ILS25" s="246"/>
      <c r="ILT25" s="246"/>
      <c r="ILU25" s="246"/>
      <c r="ILV25" s="246"/>
      <c r="ILW25" s="246"/>
      <c r="ILX25" s="246"/>
      <c r="ILY25" s="246"/>
      <c r="ILZ25" s="246"/>
      <c r="IMA25" s="246"/>
      <c r="IMB25" s="246"/>
      <c r="IMC25" s="246"/>
      <c r="IMD25" s="246"/>
      <c r="IME25" s="246"/>
      <c r="IMF25" s="246"/>
      <c r="IMG25" s="246"/>
      <c r="IMH25" s="246"/>
      <c r="IMI25" s="246"/>
      <c r="IMJ25" s="246"/>
      <c r="IMK25" s="246"/>
      <c r="IML25" s="246"/>
      <c r="IMM25" s="246"/>
      <c r="IMN25" s="246"/>
      <c r="IMO25" s="246"/>
      <c r="IMP25" s="246"/>
      <c r="IMQ25" s="246"/>
      <c r="IMR25" s="246"/>
      <c r="IMS25" s="246"/>
      <c r="IMT25" s="246"/>
      <c r="IMU25" s="246"/>
      <c r="IMV25" s="246"/>
      <c r="IMW25" s="246"/>
      <c r="IMX25" s="246"/>
      <c r="IMY25" s="246"/>
      <c r="IMZ25" s="246"/>
      <c r="INA25" s="246"/>
      <c r="INB25" s="246"/>
      <c r="INC25" s="246"/>
      <c r="IND25" s="246"/>
      <c r="INE25" s="246"/>
      <c r="INF25" s="246"/>
      <c r="ING25" s="246"/>
      <c r="INH25" s="246"/>
      <c r="INI25" s="246"/>
      <c r="INJ25" s="246"/>
      <c r="INK25" s="246"/>
      <c r="INL25" s="246"/>
      <c r="INM25" s="246"/>
      <c r="INN25" s="246"/>
      <c r="INO25" s="246"/>
      <c r="INP25" s="246"/>
      <c r="INQ25" s="246"/>
      <c r="INR25" s="246"/>
      <c r="INS25" s="246"/>
      <c r="INT25" s="246"/>
      <c r="INU25" s="246"/>
      <c r="INV25" s="246"/>
      <c r="INW25" s="246"/>
      <c r="INX25" s="246"/>
      <c r="INY25" s="246"/>
      <c r="INZ25" s="246"/>
      <c r="IOA25" s="246"/>
      <c r="IOB25" s="246"/>
      <c r="IOC25" s="246"/>
      <c r="IOD25" s="246"/>
      <c r="IOE25" s="246"/>
      <c r="IOF25" s="246"/>
      <c r="IOG25" s="246"/>
      <c r="IOH25" s="246"/>
      <c r="IOI25" s="246"/>
      <c r="IOJ25" s="246"/>
      <c r="IOK25" s="246"/>
      <c r="IOL25" s="246"/>
      <c r="IOM25" s="246"/>
      <c r="ION25" s="246"/>
      <c r="IOO25" s="246"/>
      <c r="IOP25" s="246"/>
      <c r="IOQ25" s="246"/>
      <c r="IOR25" s="246"/>
      <c r="IOS25" s="246"/>
      <c r="IOT25" s="246"/>
      <c r="IOU25" s="246"/>
      <c r="IOV25" s="246"/>
      <c r="IOW25" s="246"/>
      <c r="IOX25" s="246"/>
      <c r="IOY25" s="246"/>
      <c r="IOZ25" s="246"/>
      <c r="IPA25" s="246"/>
      <c r="IPB25" s="246"/>
      <c r="IPC25" s="246"/>
      <c r="IPD25" s="246"/>
      <c r="IPE25" s="246"/>
      <c r="IPF25" s="246"/>
      <c r="IPG25" s="246"/>
      <c r="IPH25" s="246"/>
      <c r="IPI25" s="246"/>
      <c r="IPJ25" s="246"/>
      <c r="IPK25" s="246"/>
      <c r="IPL25" s="246"/>
      <c r="IPM25" s="246"/>
      <c r="IPN25" s="246"/>
      <c r="IPO25" s="246"/>
      <c r="IPP25" s="246"/>
      <c r="IPQ25" s="246"/>
      <c r="IPR25" s="246"/>
      <c r="IPS25" s="246"/>
      <c r="IPT25" s="246"/>
      <c r="IPU25" s="246"/>
      <c r="IPV25" s="246"/>
      <c r="IPW25" s="246"/>
      <c r="IPX25" s="246"/>
      <c r="IPY25" s="246"/>
      <c r="IPZ25" s="246"/>
      <c r="IQA25" s="246"/>
      <c r="IQB25" s="246"/>
      <c r="IQC25" s="246"/>
      <c r="IQD25" s="246"/>
      <c r="IQE25" s="246"/>
      <c r="IQF25" s="246"/>
      <c r="IQG25" s="246"/>
      <c r="IQH25" s="246"/>
      <c r="IQI25" s="246"/>
      <c r="IQJ25" s="246"/>
      <c r="IQK25" s="246"/>
      <c r="IQL25" s="246"/>
      <c r="IQM25" s="246"/>
      <c r="IQN25" s="246"/>
      <c r="IQO25" s="246"/>
      <c r="IQP25" s="246"/>
      <c r="IQQ25" s="246"/>
      <c r="IQR25" s="246"/>
      <c r="IQS25" s="246"/>
      <c r="IQT25" s="246"/>
      <c r="IQU25" s="246"/>
      <c r="IQV25" s="246"/>
      <c r="IQW25" s="246"/>
      <c r="IQX25" s="246"/>
      <c r="IQY25" s="246"/>
      <c r="IQZ25" s="246"/>
      <c r="IRA25" s="246"/>
      <c r="IRB25" s="246"/>
      <c r="IRC25" s="246"/>
      <c r="IRD25" s="246"/>
      <c r="IRE25" s="246"/>
      <c r="IRF25" s="246"/>
      <c r="IRG25" s="246"/>
      <c r="IRH25" s="246"/>
      <c r="IRI25" s="246"/>
      <c r="IRJ25" s="246"/>
      <c r="IRK25" s="246"/>
      <c r="IRL25" s="246"/>
      <c r="IRM25" s="246"/>
      <c r="IRN25" s="246"/>
      <c r="IRO25" s="246"/>
      <c r="IRP25" s="246"/>
      <c r="IRQ25" s="246"/>
      <c r="IRR25" s="246"/>
      <c r="IRS25" s="246"/>
      <c r="IRT25" s="246"/>
      <c r="IRU25" s="246"/>
      <c r="IRV25" s="246"/>
      <c r="IRW25" s="246"/>
      <c r="IRX25" s="246"/>
      <c r="IRY25" s="246"/>
      <c r="IRZ25" s="246"/>
      <c r="ISA25" s="246"/>
      <c r="ISB25" s="246"/>
      <c r="ISC25" s="246"/>
      <c r="ISD25" s="246"/>
      <c r="ISE25" s="246"/>
      <c r="ISF25" s="246"/>
      <c r="ISG25" s="246"/>
      <c r="ISH25" s="246"/>
      <c r="ISI25" s="246"/>
      <c r="ISJ25" s="246"/>
      <c r="ISK25" s="246"/>
      <c r="ISL25" s="246"/>
      <c r="ISM25" s="246"/>
      <c r="ISN25" s="246"/>
      <c r="ISO25" s="246"/>
      <c r="ISP25" s="246"/>
      <c r="ISQ25" s="246"/>
      <c r="ISR25" s="246"/>
      <c r="ISS25" s="246"/>
      <c r="IST25" s="246"/>
      <c r="ISU25" s="246"/>
      <c r="ISV25" s="246"/>
      <c r="ISW25" s="246"/>
      <c r="ISX25" s="246"/>
      <c r="ISY25" s="246"/>
      <c r="ISZ25" s="246"/>
      <c r="ITA25" s="246"/>
      <c r="ITB25" s="246"/>
      <c r="ITC25" s="246"/>
      <c r="ITD25" s="246"/>
      <c r="ITE25" s="246"/>
      <c r="ITF25" s="246"/>
      <c r="ITG25" s="246"/>
      <c r="ITH25" s="246"/>
      <c r="ITI25" s="246"/>
      <c r="ITJ25" s="246"/>
      <c r="ITK25" s="246"/>
      <c r="ITL25" s="246"/>
      <c r="ITM25" s="246"/>
      <c r="ITN25" s="246"/>
      <c r="ITO25" s="246"/>
      <c r="ITP25" s="246"/>
      <c r="ITQ25" s="246"/>
      <c r="ITR25" s="246"/>
      <c r="ITS25" s="246"/>
      <c r="ITT25" s="246"/>
      <c r="ITU25" s="246"/>
      <c r="ITV25" s="246"/>
      <c r="ITW25" s="246"/>
      <c r="ITX25" s="246"/>
      <c r="ITY25" s="246"/>
      <c r="ITZ25" s="246"/>
      <c r="IUA25" s="246"/>
      <c r="IUB25" s="246"/>
      <c r="IUC25" s="246"/>
      <c r="IUD25" s="246"/>
      <c r="IUE25" s="246"/>
      <c r="IUF25" s="246"/>
      <c r="IUG25" s="246"/>
      <c r="IUH25" s="246"/>
      <c r="IUI25" s="246"/>
      <c r="IUJ25" s="246"/>
      <c r="IUK25" s="246"/>
      <c r="IUL25" s="246"/>
      <c r="IUM25" s="246"/>
      <c r="IUN25" s="246"/>
      <c r="IUO25" s="246"/>
      <c r="IUP25" s="246"/>
      <c r="IUQ25" s="246"/>
      <c r="IUR25" s="246"/>
      <c r="IUS25" s="246"/>
      <c r="IUT25" s="246"/>
      <c r="IUU25" s="246"/>
      <c r="IUV25" s="246"/>
      <c r="IUW25" s="246"/>
      <c r="IUX25" s="246"/>
      <c r="IUY25" s="246"/>
      <c r="IUZ25" s="246"/>
      <c r="IVA25" s="246"/>
      <c r="IVB25" s="246"/>
      <c r="IVC25" s="246"/>
      <c r="IVD25" s="246"/>
      <c r="IVE25" s="246"/>
      <c r="IVF25" s="246"/>
      <c r="IVG25" s="246"/>
      <c r="IVH25" s="246"/>
      <c r="IVI25" s="246"/>
      <c r="IVJ25" s="246"/>
      <c r="IVK25" s="246"/>
      <c r="IVL25" s="246"/>
      <c r="IVM25" s="246"/>
      <c r="IVN25" s="246"/>
      <c r="IVO25" s="246"/>
      <c r="IVP25" s="246"/>
      <c r="IVQ25" s="246"/>
      <c r="IVR25" s="246"/>
      <c r="IVS25" s="246"/>
      <c r="IVT25" s="246"/>
      <c r="IVU25" s="246"/>
      <c r="IVV25" s="246"/>
      <c r="IVW25" s="246"/>
      <c r="IVX25" s="246"/>
      <c r="IVY25" s="246"/>
      <c r="IVZ25" s="246"/>
      <c r="IWA25" s="246"/>
      <c r="IWB25" s="246"/>
      <c r="IWC25" s="246"/>
      <c r="IWD25" s="246"/>
      <c r="IWE25" s="246"/>
      <c r="IWF25" s="246"/>
      <c r="IWG25" s="246"/>
      <c r="IWH25" s="246"/>
      <c r="IWI25" s="246"/>
      <c r="IWJ25" s="246"/>
      <c r="IWK25" s="246"/>
      <c r="IWL25" s="246"/>
      <c r="IWM25" s="246"/>
      <c r="IWN25" s="246"/>
      <c r="IWO25" s="246"/>
      <c r="IWP25" s="246"/>
      <c r="IWQ25" s="246"/>
      <c r="IWR25" s="246"/>
      <c r="IWS25" s="246"/>
      <c r="IWT25" s="246"/>
      <c r="IWU25" s="246"/>
      <c r="IWV25" s="246"/>
      <c r="IWW25" s="246"/>
      <c r="IWX25" s="246"/>
      <c r="IWY25" s="246"/>
      <c r="IWZ25" s="246"/>
      <c r="IXA25" s="246"/>
      <c r="IXB25" s="246"/>
      <c r="IXC25" s="246"/>
      <c r="IXD25" s="246"/>
      <c r="IXE25" s="246"/>
      <c r="IXF25" s="246"/>
      <c r="IXG25" s="246"/>
      <c r="IXH25" s="246"/>
      <c r="IXI25" s="246"/>
      <c r="IXJ25" s="246"/>
      <c r="IXK25" s="246"/>
      <c r="IXL25" s="246"/>
      <c r="IXM25" s="246"/>
      <c r="IXN25" s="246"/>
      <c r="IXO25" s="246"/>
      <c r="IXP25" s="246"/>
      <c r="IXQ25" s="246"/>
      <c r="IXR25" s="246"/>
      <c r="IXS25" s="246"/>
      <c r="IXT25" s="246"/>
      <c r="IXU25" s="246"/>
      <c r="IXV25" s="246"/>
      <c r="IXW25" s="246"/>
      <c r="IXX25" s="246"/>
      <c r="IXY25" s="246"/>
      <c r="IXZ25" s="246"/>
      <c r="IYA25" s="246"/>
      <c r="IYB25" s="246"/>
      <c r="IYC25" s="246"/>
      <c r="IYD25" s="246"/>
      <c r="IYE25" s="246"/>
      <c r="IYF25" s="246"/>
      <c r="IYG25" s="246"/>
      <c r="IYH25" s="246"/>
      <c r="IYI25" s="246"/>
      <c r="IYJ25" s="246"/>
      <c r="IYK25" s="246"/>
      <c r="IYL25" s="246"/>
      <c r="IYM25" s="246"/>
      <c r="IYN25" s="246"/>
      <c r="IYO25" s="246"/>
      <c r="IYP25" s="246"/>
      <c r="IYQ25" s="246"/>
      <c r="IYR25" s="246"/>
      <c r="IYS25" s="246"/>
      <c r="IYT25" s="246"/>
      <c r="IYU25" s="246"/>
      <c r="IYV25" s="246"/>
      <c r="IYW25" s="246"/>
      <c r="IYX25" s="246"/>
      <c r="IYY25" s="246"/>
      <c r="IYZ25" s="246"/>
      <c r="IZA25" s="246"/>
      <c r="IZB25" s="246"/>
      <c r="IZC25" s="246"/>
      <c r="IZD25" s="246"/>
      <c r="IZE25" s="246"/>
      <c r="IZF25" s="246"/>
      <c r="IZG25" s="246"/>
      <c r="IZH25" s="246"/>
      <c r="IZI25" s="246"/>
      <c r="IZJ25" s="246"/>
      <c r="IZK25" s="246"/>
      <c r="IZL25" s="246"/>
      <c r="IZM25" s="246"/>
      <c r="IZN25" s="246"/>
      <c r="IZO25" s="246"/>
      <c r="IZP25" s="246"/>
      <c r="IZQ25" s="246"/>
      <c r="IZR25" s="246"/>
      <c r="IZS25" s="246"/>
      <c r="IZT25" s="246"/>
      <c r="IZU25" s="246"/>
      <c r="IZV25" s="246"/>
      <c r="IZW25" s="246"/>
      <c r="IZX25" s="246"/>
      <c r="IZY25" s="246"/>
      <c r="IZZ25" s="246"/>
      <c r="JAA25" s="246"/>
      <c r="JAB25" s="246"/>
      <c r="JAC25" s="246"/>
      <c r="JAD25" s="246"/>
      <c r="JAE25" s="246"/>
      <c r="JAF25" s="246"/>
      <c r="JAG25" s="246"/>
      <c r="JAH25" s="246"/>
      <c r="JAI25" s="246"/>
      <c r="JAJ25" s="246"/>
      <c r="JAK25" s="246"/>
      <c r="JAL25" s="246"/>
      <c r="JAM25" s="246"/>
      <c r="JAN25" s="246"/>
      <c r="JAO25" s="246"/>
      <c r="JAP25" s="246"/>
      <c r="JAQ25" s="246"/>
      <c r="JAR25" s="246"/>
      <c r="JAS25" s="246"/>
      <c r="JAT25" s="246"/>
      <c r="JAU25" s="246"/>
      <c r="JAV25" s="246"/>
      <c r="JAW25" s="246"/>
      <c r="JAX25" s="246"/>
      <c r="JAY25" s="246"/>
      <c r="JAZ25" s="246"/>
      <c r="JBA25" s="246"/>
      <c r="JBB25" s="246"/>
      <c r="JBC25" s="246"/>
      <c r="JBD25" s="246"/>
      <c r="JBE25" s="246"/>
      <c r="JBF25" s="246"/>
      <c r="JBG25" s="246"/>
      <c r="JBH25" s="246"/>
      <c r="JBI25" s="246"/>
      <c r="JBJ25" s="246"/>
      <c r="JBK25" s="246"/>
      <c r="JBL25" s="246"/>
      <c r="JBM25" s="246"/>
      <c r="JBN25" s="246"/>
      <c r="JBO25" s="246"/>
      <c r="JBP25" s="246"/>
      <c r="JBQ25" s="246"/>
      <c r="JBR25" s="246"/>
      <c r="JBS25" s="246"/>
      <c r="JBT25" s="246"/>
      <c r="JBU25" s="246"/>
      <c r="JBV25" s="246"/>
      <c r="JBW25" s="246"/>
      <c r="JBX25" s="246"/>
      <c r="JBY25" s="246"/>
      <c r="JBZ25" s="246"/>
      <c r="JCA25" s="246"/>
      <c r="JCB25" s="246"/>
      <c r="JCC25" s="246"/>
      <c r="JCD25" s="246"/>
      <c r="JCE25" s="246"/>
      <c r="JCF25" s="246"/>
      <c r="JCG25" s="246"/>
      <c r="JCH25" s="246"/>
      <c r="JCI25" s="246"/>
      <c r="JCJ25" s="246"/>
      <c r="JCK25" s="246"/>
      <c r="JCL25" s="246"/>
      <c r="JCM25" s="246"/>
      <c r="JCN25" s="246"/>
      <c r="JCO25" s="246"/>
      <c r="JCP25" s="246"/>
      <c r="JCQ25" s="246"/>
      <c r="JCR25" s="246"/>
      <c r="JCS25" s="246"/>
      <c r="JCT25" s="246"/>
      <c r="JCU25" s="246"/>
      <c r="JCV25" s="246"/>
      <c r="JCW25" s="246"/>
      <c r="JCX25" s="246"/>
      <c r="JCY25" s="246"/>
      <c r="JCZ25" s="246"/>
      <c r="JDA25" s="246"/>
      <c r="JDB25" s="246"/>
      <c r="JDC25" s="246"/>
      <c r="JDD25" s="246"/>
      <c r="JDE25" s="246"/>
      <c r="JDF25" s="246"/>
      <c r="JDG25" s="246"/>
      <c r="JDH25" s="246"/>
      <c r="JDI25" s="246"/>
      <c r="JDJ25" s="246"/>
      <c r="JDK25" s="246"/>
      <c r="JDL25" s="246"/>
      <c r="JDM25" s="246"/>
      <c r="JDN25" s="246"/>
      <c r="JDO25" s="246"/>
      <c r="JDP25" s="246"/>
      <c r="JDQ25" s="246"/>
      <c r="JDR25" s="246"/>
      <c r="JDS25" s="246"/>
      <c r="JDT25" s="246"/>
      <c r="JDU25" s="246"/>
      <c r="JDV25" s="246"/>
      <c r="JDW25" s="246"/>
      <c r="JDX25" s="246"/>
      <c r="JDY25" s="246"/>
      <c r="JDZ25" s="246"/>
      <c r="JEA25" s="246"/>
      <c r="JEB25" s="246"/>
      <c r="JEC25" s="246"/>
      <c r="JED25" s="246"/>
      <c r="JEE25" s="246"/>
      <c r="JEF25" s="246"/>
      <c r="JEG25" s="246"/>
      <c r="JEH25" s="246"/>
      <c r="JEI25" s="246"/>
      <c r="JEJ25" s="246"/>
      <c r="JEK25" s="246"/>
      <c r="JEL25" s="246"/>
      <c r="JEM25" s="246"/>
      <c r="JEN25" s="246"/>
      <c r="JEO25" s="246"/>
      <c r="JEP25" s="246"/>
      <c r="JEQ25" s="246"/>
      <c r="JER25" s="246"/>
      <c r="JES25" s="246"/>
      <c r="JET25" s="246"/>
      <c r="JEU25" s="246"/>
      <c r="JEV25" s="246"/>
      <c r="JEW25" s="246"/>
      <c r="JEX25" s="246"/>
      <c r="JEY25" s="246"/>
      <c r="JEZ25" s="246"/>
      <c r="JFA25" s="246"/>
      <c r="JFB25" s="246"/>
      <c r="JFC25" s="246"/>
      <c r="JFD25" s="246"/>
      <c r="JFE25" s="246"/>
      <c r="JFF25" s="246"/>
      <c r="JFG25" s="246"/>
      <c r="JFH25" s="246"/>
      <c r="JFI25" s="246"/>
      <c r="JFJ25" s="246"/>
      <c r="JFK25" s="246"/>
      <c r="JFL25" s="246"/>
      <c r="JFM25" s="246"/>
      <c r="JFN25" s="246"/>
      <c r="JFO25" s="246"/>
      <c r="JFP25" s="246"/>
      <c r="JFQ25" s="246"/>
      <c r="JFR25" s="246"/>
      <c r="JFS25" s="246"/>
      <c r="JFT25" s="246"/>
      <c r="JFU25" s="246"/>
      <c r="JFV25" s="246"/>
      <c r="JFW25" s="246"/>
      <c r="JFX25" s="246"/>
      <c r="JFY25" s="246"/>
      <c r="JFZ25" s="246"/>
      <c r="JGA25" s="246"/>
      <c r="JGB25" s="246"/>
      <c r="JGC25" s="246"/>
      <c r="JGD25" s="246"/>
      <c r="JGE25" s="246"/>
      <c r="JGF25" s="246"/>
      <c r="JGG25" s="246"/>
      <c r="JGH25" s="246"/>
      <c r="JGI25" s="246"/>
      <c r="JGJ25" s="246"/>
      <c r="JGK25" s="246"/>
      <c r="JGL25" s="246"/>
      <c r="JGM25" s="246"/>
      <c r="JGN25" s="246"/>
      <c r="JGO25" s="246"/>
      <c r="JGP25" s="246"/>
      <c r="JGQ25" s="246"/>
      <c r="JGR25" s="246"/>
      <c r="JGS25" s="246"/>
      <c r="JGT25" s="246"/>
      <c r="JGU25" s="246"/>
      <c r="JGV25" s="246"/>
      <c r="JGW25" s="246"/>
      <c r="JGX25" s="246"/>
      <c r="JGY25" s="246"/>
      <c r="JGZ25" s="246"/>
      <c r="JHA25" s="246"/>
      <c r="JHB25" s="246"/>
      <c r="JHC25" s="246"/>
      <c r="JHD25" s="246"/>
      <c r="JHE25" s="246"/>
      <c r="JHF25" s="246"/>
      <c r="JHG25" s="246"/>
      <c r="JHH25" s="246"/>
      <c r="JHI25" s="246"/>
      <c r="JHJ25" s="246"/>
      <c r="JHK25" s="246"/>
      <c r="JHL25" s="246"/>
      <c r="JHM25" s="246"/>
      <c r="JHN25" s="246"/>
      <c r="JHO25" s="246"/>
      <c r="JHP25" s="246"/>
      <c r="JHQ25" s="246"/>
      <c r="JHR25" s="246"/>
      <c r="JHS25" s="246"/>
      <c r="JHT25" s="246"/>
      <c r="JHU25" s="246"/>
      <c r="JHV25" s="246"/>
      <c r="JHW25" s="246"/>
      <c r="JHX25" s="246"/>
      <c r="JHY25" s="246"/>
      <c r="JHZ25" s="246"/>
      <c r="JIA25" s="246"/>
      <c r="JIB25" s="246"/>
      <c r="JIC25" s="246"/>
      <c r="JID25" s="246"/>
      <c r="JIE25" s="246"/>
      <c r="JIF25" s="246"/>
      <c r="JIG25" s="246"/>
      <c r="JIH25" s="246"/>
      <c r="JII25" s="246"/>
      <c r="JIJ25" s="246"/>
      <c r="JIK25" s="246"/>
      <c r="JIL25" s="246"/>
      <c r="JIM25" s="246"/>
      <c r="JIN25" s="246"/>
      <c r="JIO25" s="246"/>
      <c r="JIP25" s="246"/>
      <c r="JIQ25" s="246"/>
      <c r="JIR25" s="246"/>
      <c r="JIS25" s="246"/>
      <c r="JIT25" s="246"/>
      <c r="JIU25" s="246"/>
      <c r="JIV25" s="246"/>
      <c r="JIW25" s="246"/>
      <c r="JIX25" s="246"/>
      <c r="JIY25" s="246"/>
      <c r="JIZ25" s="246"/>
      <c r="JJA25" s="246"/>
      <c r="JJB25" s="246"/>
      <c r="JJC25" s="246"/>
      <c r="JJD25" s="246"/>
      <c r="JJE25" s="246"/>
      <c r="JJF25" s="246"/>
      <c r="JJG25" s="246"/>
      <c r="JJH25" s="246"/>
      <c r="JJI25" s="246"/>
      <c r="JJJ25" s="246"/>
      <c r="JJK25" s="246"/>
      <c r="JJL25" s="246"/>
      <c r="JJM25" s="246"/>
      <c r="JJN25" s="246"/>
      <c r="JJO25" s="246"/>
      <c r="JJP25" s="246"/>
      <c r="JJQ25" s="246"/>
      <c r="JJR25" s="246"/>
      <c r="JJS25" s="246"/>
      <c r="JJT25" s="246"/>
      <c r="JJU25" s="246"/>
      <c r="JJV25" s="246"/>
      <c r="JJW25" s="246"/>
      <c r="JJX25" s="246"/>
      <c r="JJY25" s="246"/>
      <c r="JJZ25" s="246"/>
      <c r="JKA25" s="246"/>
      <c r="JKB25" s="246"/>
      <c r="JKC25" s="246"/>
      <c r="JKD25" s="246"/>
      <c r="JKE25" s="246"/>
      <c r="JKF25" s="246"/>
      <c r="JKG25" s="246"/>
      <c r="JKH25" s="246"/>
      <c r="JKI25" s="246"/>
      <c r="JKJ25" s="246"/>
      <c r="JKK25" s="246"/>
      <c r="JKL25" s="246"/>
      <c r="JKM25" s="246"/>
      <c r="JKN25" s="246"/>
      <c r="JKO25" s="246"/>
      <c r="JKP25" s="246"/>
      <c r="JKQ25" s="246"/>
      <c r="JKR25" s="246"/>
      <c r="JKS25" s="246"/>
      <c r="JKT25" s="246"/>
      <c r="JKU25" s="246"/>
      <c r="JKV25" s="246"/>
      <c r="JKW25" s="246"/>
      <c r="JKX25" s="246"/>
      <c r="JKY25" s="246"/>
      <c r="JKZ25" s="246"/>
      <c r="JLA25" s="246"/>
      <c r="JLB25" s="246"/>
      <c r="JLC25" s="246"/>
      <c r="JLD25" s="246"/>
      <c r="JLE25" s="246"/>
      <c r="JLF25" s="246"/>
      <c r="JLG25" s="246"/>
      <c r="JLH25" s="246"/>
      <c r="JLI25" s="246"/>
      <c r="JLJ25" s="246"/>
      <c r="JLK25" s="246"/>
      <c r="JLL25" s="246"/>
      <c r="JLM25" s="246"/>
      <c r="JLN25" s="246"/>
      <c r="JLO25" s="246"/>
      <c r="JLP25" s="246"/>
      <c r="JLQ25" s="246"/>
      <c r="JLR25" s="246"/>
      <c r="JLS25" s="246"/>
      <c r="JLT25" s="246"/>
      <c r="JLU25" s="246"/>
      <c r="JLV25" s="246"/>
      <c r="JLW25" s="246"/>
      <c r="JLX25" s="246"/>
      <c r="JLY25" s="246"/>
      <c r="JLZ25" s="246"/>
      <c r="JMA25" s="246"/>
      <c r="JMB25" s="246"/>
      <c r="JMC25" s="246"/>
      <c r="JMD25" s="246"/>
      <c r="JME25" s="246"/>
      <c r="JMF25" s="246"/>
      <c r="JMG25" s="246"/>
      <c r="JMH25" s="246"/>
      <c r="JMI25" s="246"/>
      <c r="JMJ25" s="246"/>
      <c r="JMK25" s="246"/>
      <c r="JML25" s="246"/>
      <c r="JMM25" s="246"/>
      <c r="JMN25" s="246"/>
      <c r="JMO25" s="246"/>
      <c r="JMP25" s="246"/>
      <c r="JMQ25" s="246"/>
      <c r="JMR25" s="246"/>
      <c r="JMS25" s="246"/>
      <c r="JMT25" s="246"/>
      <c r="JMU25" s="246"/>
      <c r="JMV25" s="246"/>
      <c r="JMW25" s="246"/>
      <c r="JMX25" s="246"/>
      <c r="JMY25" s="246"/>
      <c r="JMZ25" s="246"/>
      <c r="JNA25" s="246"/>
      <c r="JNB25" s="246"/>
      <c r="JNC25" s="246"/>
      <c r="JND25" s="246"/>
      <c r="JNE25" s="246"/>
      <c r="JNF25" s="246"/>
      <c r="JNG25" s="246"/>
      <c r="JNH25" s="246"/>
      <c r="JNI25" s="246"/>
      <c r="JNJ25" s="246"/>
      <c r="JNK25" s="246"/>
      <c r="JNL25" s="246"/>
      <c r="JNM25" s="246"/>
      <c r="JNN25" s="246"/>
      <c r="JNO25" s="246"/>
      <c r="JNP25" s="246"/>
      <c r="JNQ25" s="246"/>
      <c r="JNR25" s="246"/>
      <c r="JNS25" s="246"/>
      <c r="JNT25" s="246"/>
      <c r="JNU25" s="246"/>
      <c r="JNV25" s="246"/>
      <c r="JNW25" s="246"/>
      <c r="JNX25" s="246"/>
      <c r="JNY25" s="246"/>
      <c r="JNZ25" s="246"/>
      <c r="JOA25" s="246"/>
      <c r="JOB25" s="246"/>
      <c r="JOC25" s="246"/>
      <c r="JOD25" s="246"/>
      <c r="JOE25" s="246"/>
      <c r="JOF25" s="246"/>
      <c r="JOG25" s="246"/>
      <c r="JOH25" s="246"/>
      <c r="JOI25" s="246"/>
      <c r="JOJ25" s="246"/>
      <c r="JOK25" s="246"/>
      <c r="JOL25" s="246"/>
      <c r="JOM25" s="246"/>
      <c r="JON25" s="246"/>
      <c r="JOO25" s="246"/>
      <c r="JOP25" s="246"/>
      <c r="JOQ25" s="246"/>
      <c r="JOR25" s="246"/>
      <c r="JOS25" s="246"/>
      <c r="JOT25" s="246"/>
      <c r="JOU25" s="246"/>
      <c r="JOV25" s="246"/>
      <c r="JOW25" s="246"/>
      <c r="JOX25" s="246"/>
      <c r="JOY25" s="246"/>
      <c r="JOZ25" s="246"/>
      <c r="JPA25" s="246"/>
      <c r="JPB25" s="246"/>
      <c r="JPC25" s="246"/>
      <c r="JPD25" s="246"/>
      <c r="JPE25" s="246"/>
      <c r="JPF25" s="246"/>
      <c r="JPG25" s="246"/>
      <c r="JPH25" s="246"/>
      <c r="JPI25" s="246"/>
      <c r="JPJ25" s="246"/>
      <c r="JPK25" s="246"/>
      <c r="JPL25" s="246"/>
      <c r="JPM25" s="246"/>
      <c r="JPN25" s="246"/>
      <c r="JPO25" s="246"/>
      <c r="JPP25" s="246"/>
      <c r="JPQ25" s="246"/>
      <c r="JPR25" s="246"/>
      <c r="JPS25" s="246"/>
      <c r="JPT25" s="246"/>
      <c r="JPU25" s="246"/>
      <c r="JPV25" s="246"/>
      <c r="JPW25" s="246"/>
      <c r="JPX25" s="246"/>
      <c r="JPY25" s="246"/>
      <c r="JPZ25" s="246"/>
      <c r="JQA25" s="246"/>
      <c r="JQB25" s="246"/>
      <c r="JQC25" s="246"/>
      <c r="JQD25" s="246"/>
      <c r="JQE25" s="246"/>
      <c r="JQF25" s="246"/>
      <c r="JQG25" s="246"/>
      <c r="JQH25" s="246"/>
      <c r="JQI25" s="246"/>
      <c r="JQJ25" s="246"/>
      <c r="JQK25" s="246"/>
      <c r="JQL25" s="246"/>
      <c r="JQM25" s="246"/>
      <c r="JQN25" s="246"/>
      <c r="JQO25" s="246"/>
      <c r="JQP25" s="246"/>
      <c r="JQQ25" s="246"/>
      <c r="JQR25" s="246"/>
      <c r="JQS25" s="246"/>
      <c r="JQT25" s="246"/>
      <c r="JQU25" s="246"/>
      <c r="JQV25" s="246"/>
      <c r="JQW25" s="246"/>
      <c r="JQX25" s="246"/>
      <c r="JQY25" s="246"/>
      <c r="JQZ25" s="246"/>
      <c r="JRA25" s="246"/>
      <c r="JRB25" s="246"/>
      <c r="JRC25" s="246"/>
      <c r="JRD25" s="246"/>
      <c r="JRE25" s="246"/>
      <c r="JRF25" s="246"/>
      <c r="JRG25" s="246"/>
      <c r="JRH25" s="246"/>
      <c r="JRI25" s="246"/>
      <c r="JRJ25" s="246"/>
      <c r="JRK25" s="246"/>
      <c r="JRL25" s="246"/>
      <c r="JRM25" s="246"/>
      <c r="JRN25" s="246"/>
      <c r="JRO25" s="246"/>
      <c r="JRP25" s="246"/>
      <c r="JRQ25" s="246"/>
      <c r="JRR25" s="246"/>
      <c r="JRS25" s="246"/>
      <c r="JRT25" s="246"/>
      <c r="JRU25" s="246"/>
      <c r="JRV25" s="246"/>
      <c r="JRW25" s="246"/>
      <c r="JRX25" s="246"/>
      <c r="JRY25" s="246"/>
      <c r="JRZ25" s="246"/>
      <c r="JSA25" s="246"/>
      <c r="JSB25" s="246"/>
      <c r="JSC25" s="246"/>
      <c r="JSD25" s="246"/>
      <c r="JSE25" s="246"/>
      <c r="JSF25" s="246"/>
      <c r="JSG25" s="246"/>
      <c r="JSH25" s="246"/>
      <c r="JSI25" s="246"/>
      <c r="JSJ25" s="246"/>
      <c r="JSK25" s="246"/>
      <c r="JSL25" s="246"/>
      <c r="JSM25" s="246"/>
      <c r="JSN25" s="246"/>
      <c r="JSO25" s="246"/>
      <c r="JSP25" s="246"/>
      <c r="JSQ25" s="246"/>
      <c r="JSR25" s="246"/>
      <c r="JSS25" s="246"/>
      <c r="JST25" s="246"/>
      <c r="JSU25" s="246"/>
      <c r="JSV25" s="246"/>
      <c r="JSW25" s="246"/>
      <c r="JSX25" s="246"/>
      <c r="JSY25" s="246"/>
      <c r="JSZ25" s="246"/>
      <c r="JTA25" s="246"/>
      <c r="JTB25" s="246"/>
      <c r="JTC25" s="246"/>
      <c r="JTD25" s="246"/>
      <c r="JTE25" s="246"/>
      <c r="JTF25" s="246"/>
      <c r="JTG25" s="246"/>
      <c r="JTH25" s="246"/>
      <c r="JTI25" s="246"/>
      <c r="JTJ25" s="246"/>
      <c r="JTK25" s="246"/>
      <c r="JTL25" s="246"/>
      <c r="JTM25" s="246"/>
      <c r="JTN25" s="246"/>
      <c r="JTO25" s="246"/>
      <c r="JTP25" s="246"/>
      <c r="JTQ25" s="246"/>
      <c r="JTR25" s="246"/>
      <c r="JTS25" s="246"/>
      <c r="JTT25" s="246"/>
      <c r="JTU25" s="246"/>
      <c r="JTV25" s="246"/>
      <c r="JTW25" s="246"/>
      <c r="JTX25" s="246"/>
      <c r="JTY25" s="246"/>
      <c r="JTZ25" s="246"/>
      <c r="JUA25" s="246"/>
      <c r="JUB25" s="246"/>
      <c r="JUC25" s="246"/>
      <c r="JUD25" s="246"/>
      <c r="JUE25" s="246"/>
      <c r="JUF25" s="246"/>
      <c r="JUG25" s="246"/>
      <c r="JUH25" s="246"/>
      <c r="JUI25" s="246"/>
      <c r="JUJ25" s="246"/>
      <c r="JUK25" s="246"/>
      <c r="JUL25" s="246"/>
      <c r="JUM25" s="246"/>
      <c r="JUN25" s="246"/>
      <c r="JUO25" s="246"/>
      <c r="JUP25" s="246"/>
      <c r="JUQ25" s="246"/>
      <c r="JUR25" s="246"/>
      <c r="JUS25" s="246"/>
      <c r="JUT25" s="246"/>
      <c r="JUU25" s="246"/>
      <c r="JUV25" s="246"/>
      <c r="JUW25" s="246"/>
      <c r="JUX25" s="246"/>
      <c r="JUY25" s="246"/>
      <c r="JUZ25" s="246"/>
      <c r="JVA25" s="246"/>
      <c r="JVB25" s="246"/>
      <c r="JVC25" s="246"/>
      <c r="JVD25" s="246"/>
      <c r="JVE25" s="246"/>
      <c r="JVF25" s="246"/>
      <c r="JVG25" s="246"/>
      <c r="JVH25" s="246"/>
      <c r="JVI25" s="246"/>
      <c r="JVJ25" s="246"/>
      <c r="JVK25" s="246"/>
      <c r="JVL25" s="246"/>
      <c r="JVM25" s="246"/>
      <c r="JVN25" s="246"/>
      <c r="JVO25" s="246"/>
      <c r="JVP25" s="246"/>
      <c r="JVQ25" s="246"/>
      <c r="JVR25" s="246"/>
      <c r="JVS25" s="246"/>
      <c r="JVT25" s="246"/>
      <c r="JVU25" s="246"/>
      <c r="JVV25" s="246"/>
      <c r="JVW25" s="246"/>
      <c r="JVX25" s="246"/>
      <c r="JVY25" s="246"/>
      <c r="JVZ25" s="246"/>
      <c r="JWA25" s="246"/>
      <c r="JWB25" s="246"/>
      <c r="JWC25" s="246"/>
      <c r="JWD25" s="246"/>
      <c r="JWE25" s="246"/>
      <c r="JWF25" s="246"/>
      <c r="JWG25" s="246"/>
      <c r="JWH25" s="246"/>
      <c r="JWI25" s="246"/>
      <c r="JWJ25" s="246"/>
      <c r="JWK25" s="246"/>
      <c r="JWL25" s="246"/>
      <c r="JWM25" s="246"/>
      <c r="JWN25" s="246"/>
      <c r="JWO25" s="246"/>
      <c r="JWP25" s="246"/>
      <c r="JWQ25" s="246"/>
      <c r="JWR25" s="246"/>
      <c r="JWS25" s="246"/>
      <c r="JWT25" s="246"/>
      <c r="JWU25" s="246"/>
      <c r="JWV25" s="246"/>
      <c r="JWW25" s="246"/>
      <c r="JWX25" s="246"/>
      <c r="JWY25" s="246"/>
      <c r="JWZ25" s="246"/>
      <c r="JXA25" s="246"/>
      <c r="JXB25" s="246"/>
      <c r="JXC25" s="246"/>
      <c r="JXD25" s="246"/>
      <c r="JXE25" s="246"/>
      <c r="JXF25" s="246"/>
      <c r="JXG25" s="246"/>
      <c r="JXH25" s="246"/>
      <c r="JXI25" s="246"/>
      <c r="JXJ25" s="246"/>
      <c r="JXK25" s="246"/>
      <c r="JXL25" s="246"/>
      <c r="JXM25" s="246"/>
      <c r="JXN25" s="246"/>
      <c r="JXO25" s="246"/>
      <c r="JXP25" s="246"/>
      <c r="JXQ25" s="246"/>
      <c r="JXR25" s="246"/>
      <c r="JXS25" s="246"/>
      <c r="JXT25" s="246"/>
      <c r="JXU25" s="246"/>
      <c r="JXV25" s="246"/>
      <c r="JXW25" s="246"/>
      <c r="JXX25" s="246"/>
      <c r="JXY25" s="246"/>
      <c r="JXZ25" s="246"/>
      <c r="JYA25" s="246"/>
      <c r="JYB25" s="246"/>
      <c r="JYC25" s="246"/>
      <c r="JYD25" s="246"/>
      <c r="JYE25" s="246"/>
      <c r="JYF25" s="246"/>
      <c r="JYG25" s="246"/>
      <c r="JYH25" s="246"/>
      <c r="JYI25" s="246"/>
      <c r="JYJ25" s="246"/>
      <c r="JYK25" s="246"/>
      <c r="JYL25" s="246"/>
      <c r="JYM25" s="246"/>
      <c r="JYN25" s="246"/>
      <c r="JYO25" s="246"/>
      <c r="JYP25" s="246"/>
      <c r="JYQ25" s="246"/>
      <c r="JYR25" s="246"/>
      <c r="JYS25" s="246"/>
      <c r="JYT25" s="246"/>
      <c r="JYU25" s="246"/>
      <c r="JYV25" s="246"/>
      <c r="JYW25" s="246"/>
      <c r="JYX25" s="246"/>
      <c r="JYY25" s="246"/>
      <c r="JYZ25" s="246"/>
      <c r="JZA25" s="246"/>
      <c r="JZB25" s="246"/>
      <c r="JZC25" s="246"/>
      <c r="JZD25" s="246"/>
      <c r="JZE25" s="246"/>
      <c r="JZF25" s="246"/>
      <c r="JZG25" s="246"/>
      <c r="JZH25" s="246"/>
      <c r="JZI25" s="246"/>
      <c r="JZJ25" s="246"/>
      <c r="JZK25" s="246"/>
      <c r="JZL25" s="246"/>
      <c r="JZM25" s="246"/>
      <c r="JZN25" s="246"/>
      <c r="JZO25" s="246"/>
      <c r="JZP25" s="246"/>
      <c r="JZQ25" s="246"/>
      <c r="JZR25" s="246"/>
      <c r="JZS25" s="246"/>
      <c r="JZT25" s="246"/>
      <c r="JZU25" s="246"/>
      <c r="JZV25" s="246"/>
      <c r="JZW25" s="246"/>
      <c r="JZX25" s="246"/>
      <c r="JZY25" s="246"/>
      <c r="JZZ25" s="246"/>
      <c r="KAA25" s="246"/>
      <c r="KAB25" s="246"/>
      <c r="KAC25" s="246"/>
      <c r="KAD25" s="246"/>
      <c r="KAE25" s="246"/>
      <c r="KAF25" s="246"/>
      <c r="KAG25" s="246"/>
      <c r="KAH25" s="246"/>
      <c r="KAI25" s="246"/>
      <c r="KAJ25" s="246"/>
      <c r="KAK25" s="246"/>
      <c r="KAL25" s="246"/>
      <c r="KAM25" s="246"/>
      <c r="KAN25" s="246"/>
      <c r="KAO25" s="246"/>
      <c r="KAP25" s="246"/>
      <c r="KAQ25" s="246"/>
      <c r="KAR25" s="246"/>
      <c r="KAS25" s="246"/>
      <c r="KAT25" s="246"/>
      <c r="KAU25" s="246"/>
      <c r="KAV25" s="246"/>
      <c r="KAW25" s="246"/>
      <c r="KAX25" s="246"/>
      <c r="KAY25" s="246"/>
      <c r="KAZ25" s="246"/>
      <c r="KBA25" s="246"/>
      <c r="KBB25" s="246"/>
      <c r="KBC25" s="246"/>
      <c r="KBD25" s="246"/>
      <c r="KBE25" s="246"/>
      <c r="KBF25" s="246"/>
      <c r="KBG25" s="246"/>
      <c r="KBH25" s="246"/>
      <c r="KBI25" s="246"/>
      <c r="KBJ25" s="246"/>
      <c r="KBK25" s="246"/>
      <c r="KBL25" s="246"/>
      <c r="KBM25" s="246"/>
      <c r="KBN25" s="246"/>
      <c r="KBO25" s="246"/>
      <c r="KBP25" s="246"/>
      <c r="KBQ25" s="246"/>
      <c r="KBR25" s="246"/>
      <c r="KBS25" s="246"/>
      <c r="KBT25" s="246"/>
      <c r="KBU25" s="246"/>
      <c r="KBV25" s="246"/>
      <c r="KBW25" s="246"/>
      <c r="KBX25" s="246"/>
      <c r="KBY25" s="246"/>
      <c r="KBZ25" s="246"/>
      <c r="KCA25" s="246"/>
      <c r="KCB25" s="246"/>
      <c r="KCC25" s="246"/>
      <c r="KCD25" s="246"/>
      <c r="KCE25" s="246"/>
      <c r="KCF25" s="246"/>
      <c r="KCG25" s="246"/>
      <c r="KCH25" s="246"/>
      <c r="KCI25" s="246"/>
      <c r="KCJ25" s="246"/>
      <c r="KCK25" s="246"/>
      <c r="KCL25" s="246"/>
      <c r="KCM25" s="246"/>
      <c r="KCN25" s="246"/>
      <c r="KCO25" s="246"/>
      <c r="KCP25" s="246"/>
      <c r="KCQ25" s="246"/>
      <c r="KCR25" s="246"/>
      <c r="KCS25" s="246"/>
      <c r="KCT25" s="246"/>
      <c r="KCU25" s="246"/>
      <c r="KCV25" s="246"/>
      <c r="KCW25" s="246"/>
      <c r="KCX25" s="246"/>
      <c r="KCY25" s="246"/>
      <c r="KCZ25" s="246"/>
      <c r="KDA25" s="246"/>
      <c r="KDB25" s="246"/>
      <c r="KDC25" s="246"/>
      <c r="KDD25" s="246"/>
      <c r="KDE25" s="246"/>
      <c r="KDF25" s="246"/>
      <c r="KDG25" s="246"/>
      <c r="KDH25" s="246"/>
      <c r="KDI25" s="246"/>
      <c r="KDJ25" s="246"/>
      <c r="KDK25" s="246"/>
      <c r="KDL25" s="246"/>
      <c r="KDM25" s="246"/>
      <c r="KDN25" s="246"/>
      <c r="KDO25" s="246"/>
      <c r="KDP25" s="246"/>
      <c r="KDQ25" s="246"/>
      <c r="KDR25" s="246"/>
      <c r="KDS25" s="246"/>
      <c r="KDT25" s="246"/>
      <c r="KDU25" s="246"/>
      <c r="KDV25" s="246"/>
      <c r="KDW25" s="246"/>
      <c r="KDX25" s="246"/>
      <c r="KDY25" s="246"/>
      <c r="KDZ25" s="246"/>
      <c r="KEA25" s="246"/>
      <c r="KEB25" s="246"/>
      <c r="KEC25" s="246"/>
      <c r="KED25" s="246"/>
      <c r="KEE25" s="246"/>
      <c r="KEF25" s="246"/>
      <c r="KEG25" s="246"/>
      <c r="KEH25" s="246"/>
      <c r="KEI25" s="246"/>
      <c r="KEJ25" s="246"/>
      <c r="KEK25" s="246"/>
      <c r="KEL25" s="246"/>
      <c r="KEM25" s="246"/>
      <c r="KEN25" s="246"/>
      <c r="KEO25" s="246"/>
      <c r="KEP25" s="246"/>
      <c r="KEQ25" s="246"/>
      <c r="KER25" s="246"/>
      <c r="KES25" s="246"/>
      <c r="KET25" s="246"/>
      <c r="KEU25" s="246"/>
      <c r="KEV25" s="246"/>
      <c r="KEW25" s="246"/>
      <c r="KEX25" s="246"/>
      <c r="KEY25" s="246"/>
      <c r="KEZ25" s="246"/>
      <c r="KFA25" s="246"/>
      <c r="KFB25" s="246"/>
      <c r="KFC25" s="246"/>
      <c r="KFD25" s="246"/>
      <c r="KFE25" s="246"/>
      <c r="KFF25" s="246"/>
      <c r="KFG25" s="246"/>
      <c r="KFH25" s="246"/>
      <c r="KFI25" s="246"/>
      <c r="KFJ25" s="246"/>
      <c r="KFK25" s="246"/>
      <c r="KFL25" s="246"/>
      <c r="KFM25" s="246"/>
      <c r="KFN25" s="246"/>
      <c r="KFO25" s="246"/>
      <c r="KFP25" s="246"/>
      <c r="KFQ25" s="246"/>
      <c r="KFR25" s="246"/>
      <c r="KFS25" s="246"/>
      <c r="KFT25" s="246"/>
      <c r="KFU25" s="246"/>
      <c r="KFV25" s="246"/>
      <c r="KFW25" s="246"/>
      <c r="KFX25" s="246"/>
      <c r="KFY25" s="246"/>
      <c r="KFZ25" s="246"/>
      <c r="KGA25" s="246"/>
      <c r="KGB25" s="246"/>
      <c r="KGC25" s="246"/>
      <c r="KGD25" s="246"/>
      <c r="KGE25" s="246"/>
      <c r="KGF25" s="246"/>
      <c r="KGG25" s="246"/>
      <c r="KGH25" s="246"/>
      <c r="KGI25" s="246"/>
      <c r="KGJ25" s="246"/>
      <c r="KGK25" s="246"/>
      <c r="KGL25" s="246"/>
      <c r="KGM25" s="246"/>
      <c r="KGN25" s="246"/>
      <c r="KGO25" s="246"/>
      <c r="KGP25" s="246"/>
      <c r="KGQ25" s="246"/>
      <c r="KGR25" s="246"/>
      <c r="KGS25" s="246"/>
      <c r="KGT25" s="246"/>
      <c r="KGU25" s="246"/>
      <c r="KGV25" s="246"/>
      <c r="KGW25" s="246"/>
      <c r="KGX25" s="246"/>
      <c r="KGY25" s="246"/>
      <c r="KGZ25" s="246"/>
      <c r="KHA25" s="246"/>
      <c r="KHB25" s="246"/>
      <c r="KHC25" s="246"/>
      <c r="KHD25" s="246"/>
      <c r="KHE25" s="246"/>
      <c r="KHF25" s="246"/>
      <c r="KHG25" s="246"/>
      <c r="KHH25" s="246"/>
      <c r="KHI25" s="246"/>
      <c r="KHJ25" s="246"/>
      <c r="KHK25" s="246"/>
      <c r="KHL25" s="246"/>
      <c r="KHM25" s="246"/>
      <c r="KHN25" s="246"/>
      <c r="KHO25" s="246"/>
      <c r="KHP25" s="246"/>
      <c r="KHQ25" s="246"/>
      <c r="KHR25" s="246"/>
      <c r="KHS25" s="246"/>
      <c r="KHT25" s="246"/>
      <c r="KHU25" s="246"/>
      <c r="KHV25" s="246"/>
      <c r="KHW25" s="246"/>
      <c r="KHX25" s="246"/>
      <c r="KHY25" s="246"/>
      <c r="KHZ25" s="246"/>
      <c r="KIA25" s="246"/>
      <c r="KIB25" s="246"/>
      <c r="KIC25" s="246"/>
      <c r="KID25" s="246"/>
      <c r="KIE25" s="246"/>
      <c r="KIF25" s="246"/>
      <c r="KIG25" s="246"/>
      <c r="KIH25" s="246"/>
      <c r="KII25" s="246"/>
      <c r="KIJ25" s="246"/>
      <c r="KIK25" s="246"/>
      <c r="KIL25" s="246"/>
      <c r="KIM25" s="246"/>
      <c r="KIN25" s="246"/>
      <c r="KIO25" s="246"/>
      <c r="KIP25" s="246"/>
      <c r="KIQ25" s="246"/>
      <c r="KIR25" s="246"/>
      <c r="KIS25" s="246"/>
      <c r="KIT25" s="246"/>
      <c r="KIU25" s="246"/>
      <c r="KIV25" s="246"/>
      <c r="KIW25" s="246"/>
      <c r="KIX25" s="246"/>
      <c r="KIY25" s="246"/>
      <c r="KIZ25" s="246"/>
      <c r="KJA25" s="246"/>
      <c r="KJB25" s="246"/>
      <c r="KJC25" s="246"/>
      <c r="KJD25" s="246"/>
      <c r="KJE25" s="246"/>
      <c r="KJF25" s="246"/>
      <c r="KJG25" s="246"/>
      <c r="KJH25" s="246"/>
      <c r="KJI25" s="246"/>
      <c r="KJJ25" s="246"/>
      <c r="KJK25" s="246"/>
      <c r="KJL25" s="246"/>
      <c r="KJM25" s="246"/>
      <c r="KJN25" s="246"/>
      <c r="KJO25" s="246"/>
      <c r="KJP25" s="246"/>
      <c r="KJQ25" s="246"/>
      <c r="KJR25" s="246"/>
      <c r="KJS25" s="246"/>
      <c r="KJT25" s="246"/>
      <c r="KJU25" s="246"/>
      <c r="KJV25" s="246"/>
      <c r="KJW25" s="246"/>
      <c r="KJX25" s="246"/>
      <c r="KJY25" s="246"/>
      <c r="KJZ25" s="246"/>
      <c r="KKA25" s="246"/>
      <c r="KKB25" s="246"/>
      <c r="KKC25" s="246"/>
      <c r="KKD25" s="246"/>
      <c r="KKE25" s="246"/>
      <c r="KKF25" s="246"/>
      <c r="KKG25" s="246"/>
      <c r="KKH25" s="246"/>
      <c r="KKI25" s="246"/>
      <c r="KKJ25" s="246"/>
      <c r="KKK25" s="246"/>
      <c r="KKL25" s="246"/>
      <c r="KKM25" s="246"/>
      <c r="KKN25" s="246"/>
      <c r="KKO25" s="246"/>
      <c r="KKP25" s="246"/>
      <c r="KKQ25" s="246"/>
      <c r="KKR25" s="246"/>
      <c r="KKS25" s="246"/>
      <c r="KKT25" s="246"/>
      <c r="KKU25" s="246"/>
      <c r="KKV25" s="246"/>
      <c r="KKW25" s="246"/>
      <c r="KKX25" s="246"/>
      <c r="KKY25" s="246"/>
      <c r="KKZ25" s="246"/>
      <c r="KLA25" s="246"/>
      <c r="KLB25" s="246"/>
      <c r="KLC25" s="246"/>
      <c r="KLD25" s="246"/>
      <c r="KLE25" s="246"/>
      <c r="KLF25" s="246"/>
      <c r="KLG25" s="246"/>
      <c r="KLH25" s="246"/>
      <c r="KLI25" s="246"/>
      <c r="KLJ25" s="246"/>
      <c r="KLK25" s="246"/>
      <c r="KLL25" s="246"/>
      <c r="KLM25" s="246"/>
      <c r="KLN25" s="246"/>
      <c r="KLO25" s="246"/>
      <c r="KLP25" s="246"/>
      <c r="KLQ25" s="246"/>
      <c r="KLR25" s="246"/>
      <c r="KLS25" s="246"/>
      <c r="KLT25" s="246"/>
      <c r="KLU25" s="246"/>
      <c r="KLV25" s="246"/>
      <c r="KLW25" s="246"/>
      <c r="KLX25" s="246"/>
      <c r="KLY25" s="246"/>
      <c r="KLZ25" s="246"/>
      <c r="KMA25" s="246"/>
      <c r="KMB25" s="246"/>
      <c r="KMC25" s="246"/>
      <c r="KMD25" s="246"/>
      <c r="KME25" s="246"/>
      <c r="KMF25" s="246"/>
      <c r="KMG25" s="246"/>
      <c r="KMH25" s="246"/>
      <c r="KMI25" s="246"/>
      <c r="KMJ25" s="246"/>
      <c r="KMK25" s="246"/>
      <c r="KML25" s="246"/>
      <c r="KMM25" s="246"/>
      <c r="KMN25" s="246"/>
      <c r="KMO25" s="246"/>
      <c r="KMP25" s="246"/>
      <c r="KMQ25" s="246"/>
      <c r="KMR25" s="246"/>
      <c r="KMS25" s="246"/>
      <c r="KMT25" s="246"/>
      <c r="KMU25" s="246"/>
      <c r="KMV25" s="246"/>
      <c r="KMW25" s="246"/>
      <c r="KMX25" s="246"/>
      <c r="KMY25" s="246"/>
      <c r="KMZ25" s="246"/>
      <c r="KNA25" s="246"/>
      <c r="KNB25" s="246"/>
      <c r="KNC25" s="246"/>
      <c r="KND25" s="246"/>
      <c r="KNE25" s="246"/>
      <c r="KNF25" s="246"/>
      <c r="KNG25" s="246"/>
      <c r="KNH25" s="246"/>
      <c r="KNI25" s="246"/>
      <c r="KNJ25" s="246"/>
      <c r="KNK25" s="246"/>
      <c r="KNL25" s="246"/>
      <c r="KNM25" s="246"/>
      <c r="KNN25" s="246"/>
      <c r="KNO25" s="246"/>
      <c r="KNP25" s="246"/>
      <c r="KNQ25" s="246"/>
      <c r="KNR25" s="246"/>
      <c r="KNS25" s="246"/>
      <c r="KNT25" s="246"/>
      <c r="KNU25" s="246"/>
      <c r="KNV25" s="246"/>
      <c r="KNW25" s="246"/>
      <c r="KNX25" s="246"/>
      <c r="KNY25" s="246"/>
      <c r="KNZ25" s="246"/>
      <c r="KOA25" s="246"/>
      <c r="KOB25" s="246"/>
      <c r="KOC25" s="246"/>
      <c r="KOD25" s="246"/>
      <c r="KOE25" s="246"/>
      <c r="KOF25" s="246"/>
      <c r="KOG25" s="246"/>
      <c r="KOH25" s="246"/>
      <c r="KOI25" s="246"/>
      <c r="KOJ25" s="246"/>
      <c r="KOK25" s="246"/>
      <c r="KOL25" s="246"/>
      <c r="KOM25" s="246"/>
      <c r="KON25" s="246"/>
      <c r="KOO25" s="246"/>
      <c r="KOP25" s="246"/>
      <c r="KOQ25" s="246"/>
      <c r="KOR25" s="246"/>
      <c r="KOS25" s="246"/>
      <c r="KOT25" s="246"/>
      <c r="KOU25" s="246"/>
      <c r="KOV25" s="246"/>
      <c r="KOW25" s="246"/>
      <c r="KOX25" s="246"/>
      <c r="KOY25" s="246"/>
      <c r="KOZ25" s="246"/>
      <c r="KPA25" s="246"/>
      <c r="KPB25" s="246"/>
      <c r="KPC25" s="246"/>
      <c r="KPD25" s="246"/>
      <c r="KPE25" s="246"/>
      <c r="KPF25" s="246"/>
      <c r="KPG25" s="246"/>
      <c r="KPH25" s="246"/>
      <c r="KPI25" s="246"/>
      <c r="KPJ25" s="246"/>
      <c r="KPK25" s="246"/>
      <c r="KPL25" s="246"/>
      <c r="KPM25" s="246"/>
      <c r="KPN25" s="246"/>
      <c r="KPO25" s="246"/>
      <c r="KPP25" s="246"/>
      <c r="KPQ25" s="246"/>
      <c r="KPR25" s="246"/>
      <c r="KPS25" s="246"/>
      <c r="KPT25" s="246"/>
      <c r="KPU25" s="246"/>
      <c r="KPV25" s="246"/>
      <c r="KPW25" s="246"/>
      <c r="KPX25" s="246"/>
      <c r="KPY25" s="246"/>
      <c r="KPZ25" s="246"/>
      <c r="KQA25" s="246"/>
      <c r="KQB25" s="246"/>
      <c r="KQC25" s="246"/>
      <c r="KQD25" s="246"/>
      <c r="KQE25" s="246"/>
      <c r="KQF25" s="246"/>
      <c r="KQG25" s="246"/>
      <c r="KQH25" s="246"/>
      <c r="KQI25" s="246"/>
      <c r="KQJ25" s="246"/>
      <c r="KQK25" s="246"/>
      <c r="KQL25" s="246"/>
      <c r="KQM25" s="246"/>
      <c r="KQN25" s="246"/>
      <c r="KQO25" s="246"/>
      <c r="KQP25" s="246"/>
      <c r="KQQ25" s="246"/>
      <c r="KQR25" s="246"/>
      <c r="KQS25" s="246"/>
      <c r="KQT25" s="246"/>
      <c r="KQU25" s="246"/>
      <c r="KQV25" s="246"/>
      <c r="KQW25" s="246"/>
      <c r="KQX25" s="246"/>
      <c r="KQY25" s="246"/>
      <c r="KQZ25" s="246"/>
      <c r="KRA25" s="246"/>
      <c r="KRB25" s="246"/>
      <c r="KRC25" s="246"/>
      <c r="KRD25" s="246"/>
      <c r="KRE25" s="246"/>
      <c r="KRF25" s="246"/>
      <c r="KRG25" s="246"/>
      <c r="KRH25" s="246"/>
      <c r="KRI25" s="246"/>
      <c r="KRJ25" s="246"/>
      <c r="KRK25" s="246"/>
      <c r="KRL25" s="246"/>
      <c r="KRM25" s="246"/>
      <c r="KRN25" s="246"/>
      <c r="KRO25" s="246"/>
      <c r="KRP25" s="246"/>
      <c r="KRQ25" s="246"/>
      <c r="KRR25" s="246"/>
      <c r="KRS25" s="246"/>
      <c r="KRT25" s="246"/>
      <c r="KRU25" s="246"/>
      <c r="KRV25" s="246"/>
      <c r="KRW25" s="246"/>
      <c r="KRX25" s="246"/>
      <c r="KRY25" s="246"/>
      <c r="KRZ25" s="246"/>
      <c r="KSA25" s="246"/>
      <c r="KSB25" s="246"/>
      <c r="KSC25" s="246"/>
      <c r="KSD25" s="246"/>
      <c r="KSE25" s="246"/>
      <c r="KSF25" s="246"/>
      <c r="KSG25" s="246"/>
      <c r="KSH25" s="246"/>
      <c r="KSI25" s="246"/>
      <c r="KSJ25" s="246"/>
      <c r="KSK25" s="246"/>
      <c r="KSL25" s="246"/>
      <c r="KSM25" s="246"/>
      <c r="KSN25" s="246"/>
      <c r="KSO25" s="246"/>
      <c r="KSP25" s="246"/>
      <c r="KSQ25" s="246"/>
      <c r="KSR25" s="246"/>
      <c r="KSS25" s="246"/>
      <c r="KST25" s="246"/>
      <c r="KSU25" s="246"/>
      <c r="KSV25" s="246"/>
      <c r="KSW25" s="246"/>
      <c r="KSX25" s="246"/>
      <c r="KSY25" s="246"/>
      <c r="KSZ25" s="246"/>
      <c r="KTA25" s="246"/>
      <c r="KTB25" s="246"/>
      <c r="KTC25" s="246"/>
      <c r="KTD25" s="246"/>
      <c r="KTE25" s="246"/>
      <c r="KTF25" s="246"/>
      <c r="KTG25" s="246"/>
      <c r="KTH25" s="246"/>
      <c r="KTI25" s="246"/>
      <c r="KTJ25" s="246"/>
      <c r="KTK25" s="246"/>
      <c r="KTL25" s="246"/>
      <c r="KTM25" s="246"/>
      <c r="KTN25" s="246"/>
      <c r="KTO25" s="246"/>
      <c r="KTP25" s="246"/>
      <c r="KTQ25" s="246"/>
      <c r="KTR25" s="246"/>
      <c r="KTS25" s="246"/>
      <c r="KTT25" s="246"/>
      <c r="KTU25" s="246"/>
      <c r="KTV25" s="246"/>
      <c r="KTW25" s="246"/>
      <c r="KTX25" s="246"/>
      <c r="KTY25" s="246"/>
      <c r="KTZ25" s="246"/>
      <c r="KUA25" s="246"/>
      <c r="KUB25" s="246"/>
      <c r="KUC25" s="246"/>
      <c r="KUD25" s="246"/>
      <c r="KUE25" s="246"/>
      <c r="KUF25" s="246"/>
      <c r="KUG25" s="246"/>
      <c r="KUH25" s="246"/>
      <c r="KUI25" s="246"/>
      <c r="KUJ25" s="246"/>
      <c r="KUK25" s="246"/>
      <c r="KUL25" s="246"/>
      <c r="KUM25" s="246"/>
      <c r="KUN25" s="246"/>
      <c r="KUO25" s="246"/>
      <c r="KUP25" s="246"/>
      <c r="KUQ25" s="246"/>
      <c r="KUR25" s="246"/>
      <c r="KUS25" s="246"/>
      <c r="KUT25" s="246"/>
      <c r="KUU25" s="246"/>
      <c r="KUV25" s="246"/>
      <c r="KUW25" s="246"/>
      <c r="KUX25" s="246"/>
      <c r="KUY25" s="246"/>
      <c r="KUZ25" s="246"/>
      <c r="KVA25" s="246"/>
      <c r="KVB25" s="246"/>
      <c r="KVC25" s="246"/>
      <c r="KVD25" s="246"/>
      <c r="KVE25" s="246"/>
      <c r="KVF25" s="246"/>
      <c r="KVG25" s="246"/>
      <c r="KVH25" s="246"/>
      <c r="KVI25" s="246"/>
      <c r="KVJ25" s="246"/>
      <c r="KVK25" s="246"/>
      <c r="KVL25" s="246"/>
      <c r="KVM25" s="246"/>
      <c r="KVN25" s="246"/>
      <c r="KVO25" s="246"/>
      <c r="KVP25" s="246"/>
      <c r="KVQ25" s="246"/>
      <c r="KVR25" s="246"/>
      <c r="KVS25" s="246"/>
      <c r="KVT25" s="246"/>
      <c r="KVU25" s="246"/>
      <c r="KVV25" s="246"/>
      <c r="KVW25" s="246"/>
      <c r="KVX25" s="246"/>
      <c r="KVY25" s="246"/>
      <c r="KVZ25" s="246"/>
      <c r="KWA25" s="246"/>
      <c r="KWB25" s="246"/>
      <c r="KWC25" s="246"/>
      <c r="KWD25" s="246"/>
      <c r="KWE25" s="246"/>
      <c r="KWF25" s="246"/>
      <c r="KWG25" s="246"/>
      <c r="KWH25" s="246"/>
      <c r="KWI25" s="246"/>
      <c r="KWJ25" s="246"/>
      <c r="KWK25" s="246"/>
      <c r="KWL25" s="246"/>
      <c r="KWM25" s="246"/>
      <c r="KWN25" s="246"/>
      <c r="KWO25" s="246"/>
      <c r="KWP25" s="246"/>
      <c r="KWQ25" s="246"/>
      <c r="KWR25" s="246"/>
      <c r="KWS25" s="246"/>
      <c r="KWT25" s="246"/>
      <c r="KWU25" s="246"/>
      <c r="KWV25" s="246"/>
      <c r="KWW25" s="246"/>
      <c r="KWX25" s="246"/>
      <c r="KWY25" s="246"/>
      <c r="KWZ25" s="246"/>
      <c r="KXA25" s="246"/>
      <c r="KXB25" s="246"/>
      <c r="KXC25" s="246"/>
      <c r="KXD25" s="246"/>
      <c r="KXE25" s="246"/>
      <c r="KXF25" s="246"/>
      <c r="KXG25" s="246"/>
      <c r="KXH25" s="246"/>
      <c r="KXI25" s="246"/>
      <c r="KXJ25" s="246"/>
      <c r="KXK25" s="246"/>
      <c r="KXL25" s="246"/>
      <c r="KXM25" s="246"/>
      <c r="KXN25" s="246"/>
      <c r="KXO25" s="246"/>
      <c r="KXP25" s="246"/>
      <c r="KXQ25" s="246"/>
      <c r="KXR25" s="246"/>
      <c r="KXS25" s="246"/>
      <c r="KXT25" s="246"/>
      <c r="KXU25" s="246"/>
      <c r="KXV25" s="246"/>
      <c r="KXW25" s="246"/>
      <c r="KXX25" s="246"/>
      <c r="KXY25" s="246"/>
      <c r="KXZ25" s="246"/>
      <c r="KYA25" s="246"/>
      <c r="KYB25" s="246"/>
      <c r="KYC25" s="246"/>
      <c r="KYD25" s="246"/>
      <c r="KYE25" s="246"/>
      <c r="KYF25" s="246"/>
      <c r="KYG25" s="246"/>
      <c r="KYH25" s="246"/>
      <c r="KYI25" s="246"/>
      <c r="KYJ25" s="246"/>
      <c r="KYK25" s="246"/>
      <c r="KYL25" s="246"/>
      <c r="KYM25" s="246"/>
      <c r="KYN25" s="246"/>
      <c r="KYO25" s="246"/>
      <c r="KYP25" s="246"/>
      <c r="KYQ25" s="246"/>
      <c r="KYR25" s="246"/>
      <c r="KYS25" s="246"/>
      <c r="KYT25" s="246"/>
      <c r="KYU25" s="246"/>
      <c r="KYV25" s="246"/>
      <c r="KYW25" s="246"/>
      <c r="KYX25" s="246"/>
      <c r="KYY25" s="246"/>
      <c r="KYZ25" s="246"/>
      <c r="KZA25" s="246"/>
      <c r="KZB25" s="246"/>
      <c r="KZC25" s="246"/>
      <c r="KZD25" s="246"/>
      <c r="KZE25" s="246"/>
      <c r="KZF25" s="246"/>
      <c r="KZG25" s="246"/>
      <c r="KZH25" s="246"/>
      <c r="KZI25" s="246"/>
      <c r="KZJ25" s="246"/>
      <c r="KZK25" s="246"/>
      <c r="KZL25" s="246"/>
      <c r="KZM25" s="246"/>
      <c r="KZN25" s="246"/>
      <c r="KZO25" s="246"/>
      <c r="KZP25" s="246"/>
      <c r="KZQ25" s="246"/>
      <c r="KZR25" s="246"/>
      <c r="KZS25" s="246"/>
      <c r="KZT25" s="246"/>
      <c r="KZU25" s="246"/>
      <c r="KZV25" s="246"/>
      <c r="KZW25" s="246"/>
      <c r="KZX25" s="246"/>
      <c r="KZY25" s="246"/>
      <c r="KZZ25" s="246"/>
      <c r="LAA25" s="246"/>
      <c r="LAB25" s="246"/>
      <c r="LAC25" s="246"/>
      <c r="LAD25" s="246"/>
      <c r="LAE25" s="246"/>
      <c r="LAF25" s="246"/>
      <c r="LAG25" s="246"/>
      <c r="LAH25" s="246"/>
      <c r="LAI25" s="246"/>
      <c r="LAJ25" s="246"/>
      <c r="LAK25" s="246"/>
      <c r="LAL25" s="246"/>
      <c r="LAM25" s="246"/>
      <c r="LAN25" s="246"/>
      <c r="LAO25" s="246"/>
      <c r="LAP25" s="246"/>
      <c r="LAQ25" s="246"/>
      <c r="LAR25" s="246"/>
      <c r="LAS25" s="246"/>
      <c r="LAT25" s="246"/>
      <c r="LAU25" s="246"/>
      <c r="LAV25" s="246"/>
      <c r="LAW25" s="246"/>
      <c r="LAX25" s="246"/>
      <c r="LAY25" s="246"/>
      <c r="LAZ25" s="246"/>
      <c r="LBA25" s="246"/>
      <c r="LBB25" s="246"/>
      <c r="LBC25" s="246"/>
      <c r="LBD25" s="246"/>
      <c r="LBE25" s="246"/>
      <c r="LBF25" s="246"/>
      <c r="LBG25" s="246"/>
      <c r="LBH25" s="246"/>
      <c r="LBI25" s="246"/>
      <c r="LBJ25" s="246"/>
      <c r="LBK25" s="246"/>
      <c r="LBL25" s="246"/>
      <c r="LBM25" s="246"/>
      <c r="LBN25" s="246"/>
      <c r="LBO25" s="246"/>
      <c r="LBP25" s="246"/>
      <c r="LBQ25" s="246"/>
      <c r="LBR25" s="246"/>
      <c r="LBS25" s="246"/>
      <c r="LBT25" s="246"/>
      <c r="LBU25" s="246"/>
      <c r="LBV25" s="246"/>
      <c r="LBW25" s="246"/>
      <c r="LBX25" s="246"/>
      <c r="LBY25" s="246"/>
      <c r="LBZ25" s="246"/>
      <c r="LCA25" s="246"/>
      <c r="LCB25" s="246"/>
      <c r="LCC25" s="246"/>
      <c r="LCD25" s="246"/>
      <c r="LCE25" s="246"/>
      <c r="LCF25" s="246"/>
      <c r="LCG25" s="246"/>
      <c r="LCH25" s="246"/>
      <c r="LCI25" s="246"/>
      <c r="LCJ25" s="246"/>
      <c r="LCK25" s="246"/>
      <c r="LCL25" s="246"/>
      <c r="LCM25" s="246"/>
      <c r="LCN25" s="246"/>
      <c r="LCO25" s="246"/>
      <c r="LCP25" s="246"/>
      <c r="LCQ25" s="246"/>
      <c r="LCR25" s="246"/>
      <c r="LCS25" s="246"/>
      <c r="LCT25" s="246"/>
      <c r="LCU25" s="246"/>
      <c r="LCV25" s="246"/>
      <c r="LCW25" s="246"/>
      <c r="LCX25" s="246"/>
      <c r="LCY25" s="246"/>
      <c r="LCZ25" s="246"/>
      <c r="LDA25" s="246"/>
      <c r="LDB25" s="246"/>
      <c r="LDC25" s="246"/>
      <c r="LDD25" s="246"/>
      <c r="LDE25" s="246"/>
      <c r="LDF25" s="246"/>
      <c r="LDG25" s="246"/>
      <c r="LDH25" s="246"/>
      <c r="LDI25" s="246"/>
      <c r="LDJ25" s="246"/>
      <c r="LDK25" s="246"/>
      <c r="LDL25" s="246"/>
      <c r="LDM25" s="246"/>
      <c r="LDN25" s="246"/>
      <c r="LDO25" s="246"/>
      <c r="LDP25" s="246"/>
      <c r="LDQ25" s="246"/>
      <c r="LDR25" s="246"/>
      <c r="LDS25" s="246"/>
      <c r="LDT25" s="246"/>
      <c r="LDU25" s="246"/>
      <c r="LDV25" s="246"/>
      <c r="LDW25" s="246"/>
      <c r="LDX25" s="246"/>
      <c r="LDY25" s="246"/>
      <c r="LDZ25" s="246"/>
      <c r="LEA25" s="246"/>
      <c r="LEB25" s="246"/>
      <c r="LEC25" s="246"/>
      <c r="LED25" s="246"/>
      <c r="LEE25" s="246"/>
      <c r="LEF25" s="246"/>
      <c r="LEG25" s="246"/>
      <c r="LEH25" s="246"/>
      <c r="LEI25" s="246"/>
      <c r="LEJ25" s="246"/>
      <c r="LEK25" s="246"/>
      <c r="LEL25" s="246"/>
      <c r="LEM25" s="246"/>
      <c r="LEN25" s="246"/>
      <c r="LEO25" s="246"/>
      <c r="LEP25" s="246"/>
      <c r="LEQ25" s="246"/>
      <c r="LER25" s="246"/>
      <c r="LES25" s="246"/>
      <c r="LET25" s="246"/>
      <c r="LEU25" s="246"/>
      <c r="LEV25" s="246"/>
      <c r="LEW25" s="246"/>
      <c r="LEX25" s="246"/>
      <c r="LEY25" s="246"/>
      <c r="LEZ25" s="246"/>
      <c r="LFA25" s="246"/>
      <c r="LFB25" s="246"/>
      <c r="LFC25" s="246"/>
      <c r="LFD25" s="246"/>
      <c r="LFE25" s="246"/>
      <c r="LFF25" s="246"/>
      <c r="LFG25" s="246"/>
      <c r="LFH25" s="246"/>
      <c r="LFI25" s="246"/>
      <c r="LFJ25" s="246"/>
      <c r="LFK25" s="246"/>
      <c r="LFL25" s="246"/>
      <c r="LFM25" s="246"/>
      <c r="LFN25" s="246"/>
      <c r="LFO25" s="246"/>
      <c r="LFP25" s="246"/>
      <c r="LFQ25" s="246"/>
      <c r="LFR25" s="246"/>
      <c r="LFS25" s="246"/>
      <c r="LFT25" s="246"/>
      <c r="LFU25" s="246"/>
      <c r="LFV25" s="246"/>
      <c r="LFW25" s="246"/>
      <c r="LFX25" s="246"/>
      <c r="LFY25" s="246"/>
      <c r="LFZ25" s="246"/>
      <c r="LGA25" s="246"/>
      <c r="LGB25" s="246"/>
      <c r="LGC25" s="246"/>
      <c r="LGD25" s="246"/>
      <c r="LGE25" s="246"/>
      <c r="LGF25" s="246"/>
      <c r="LGG25" s="246"/>
      <c r="LGH25" s="246"/>
      <c r="LGI25" s="246"/>
      <c r="LGJ25" s="246"/>
      <c r="LGK25" s="246"/>
      <c r="LGL25" s="246"/>
      <c r="LGM25" s="246"/>
      <c r="LGN25" s="246"/>
      <c r="LGO25" s="246"/>
      <c r="LGP25" s="246"/>
      <c r="LGQ25" s="246"/>
      <c r="LGR25" s="246"/>
      <c r="LGS25" s="246"/>
      <c r="LGT25" s="246"/>
      <c r="LGU25" s="246"/>
      <c r="LGV25" s="246"/>
      <c r="LGW25" s="246"/>
      <c r="LGX25" s="246"/>
      <c r="LGY25" s="246"/>
      <c r="LGZ25" s="246"/>
      <c r="LHA25" s="246"/>
      <c r="LHB25" s="246"/>
      <c r="LHC25" s="246"/>
      <c r="LHD25" s="246"/>
      <c r="LHE25" s="246"/>
      <c r="LHF25" s="246"/>
      <c r="LHG25" s="246"/>
      <c r="LHH25" s="246"/>
      <c r="LHI25" s="246"/>
      <c r="LHJ25" s="246"/>
      <c r="LHK25" s="246"/>
      <c r="LHL25" s="246"/>
      <c r="LHM25" s="246"/>
      <c r="LHN25" s="246"/>
      <c r="LHO25" s="246"/>
      <c r="LHP25" s="246"/>
      <c r="LHQ25" s="246"/>
      <c r="LHR25" s="246"/>
      <c r="LHS25" s="246"/>
      <c r="LHT25" s="246"/>
      <c r="LHU25" s="246"/>
      <c r="LHV25" s="246"/>
      <c r="LHW25" s="246"/>
      <c r="LHX25" s="246"/>
      <c r="LHY25" s="246"/>
      <c r="LHZ25" s="246"/>
      <c r="LIA25" s="246"/>
      <c r="LIB25" s="246"/>
      <c r="LIC25" s="246"/>
      <c r="LID25" s="246"/>
      <c r="LIE25" s="246"/>
      <c r="LIF25" s="246"/>
      <c r="LIG25" s="246"/>
      <c r="LIH25" s="246"/>
      <c r="LII25" s="246"/>
      <c r="LIJ25" s="246"/>
      <c r="LIK25" s="246"/>
      <c r="LIL25" s="246"/>
      <c r="LIM25" s="246"/>
      <c r="LIN25" s="246"/>
      <c r="LIO25" s="246"/>
      <c r="LIP25" s="246"/>
      <c r="LIQ25" s="246"/>
      <c r="LIR25" s="246"/>
      <c r="LIS25" s="246"/>
      <c r="LIT25" s="246"/>
      <c r="LIU25" s="246"/>
      <c r="LIV25" s="246"/>
      <c r="LIW25" s="246"/>
      <c r="LIX25" s="246"/>
      <c r="LIY25" s="246"/>
      <c r="LIZ25" s="246"/>
      <c r="LJA25" s="246"/>
      <c r="LJB25" s="246"/>
      <c r="LJC25" s="246"/>
      <c r="LJD25" s="246"/>
      <c r="LJE25" s="246"/>
      <c r="LJF25" s="246"/>
      <c r="LJG25" s="246"/>
      <c r="LJH25" s="246"/>
      <c r="LJI25" s="246"/>
      <c r="LJJ25" s="246"/>
      <c r="LJK25" s="246"/>
      <c r="LJL25" s="246"/>
      <c r="LJM25" s="246"/>
      <c r="LJN25" s="246"/>
      <c r="LJO25" s="246"/>
      <c r="LJP25" s="246"/>
      <c r="LJQ25" s="246"/>
      <c r="LJR25" s="246"/>
      <c r="LJS25" s="246"/>
      <c r="LJT25" s="246"/>
      <c r="LJU25" s="246"/>
      <c r="LJV25" s="246"/>
      <c r="LJW25" s="246"/>
      <c r="LJX25" s="246"/>
      <c r="LJY25" s="246"/>
      <c r="LJZ25" s="246"/>
      <c r="LKA25" s="246"/>
      <c r="LKB25" s="246"/>
      <c r="LKC25" s="246"/>
      <c r="LKD25" s="246"/>
      <c r="LKE25" s="246"/>
      <c r="LKF25" s="246"/>
      <c r="LKG25" s="246"/>
      <c r="LKH25" s="246"/>
      <c r="LKI25" s="246"/>
      <c r="LKJ25" s="246"/>
      <c r="LKK25" s="246"/>
      <c r="LKL25" s="246"/>
      <c r="LKM25" s="246"/>
      <c r="LKN25" s="246"/>
      <c r="LKO25" s="246"/>
      <c r="LKP25" s="246"/>
      <c r="LKQ25" s="246"/>
      <c r="LKR25" s="246"/>
      <c r="LKS25" s="246"/>
      <c r="LKT25" s="246"/>
      <c r="LKU25" s="246"/>
      <c r="LKV25" s="246"/>
      <c r="LKW25" s="246"/>
      <c r="LKX25" s="246"/>
      <c r="LKY25" s="246"/>
      <c r="LKZ25" s="246"/>
      <c r="LLA25" s="246"/>
      <c r="LLB25" s="246"/>
      <c r="LLC25" s="246"/>
      <c r="LLD25" s="246"/>
      <c r="LLE25" s="246"/>
      <c r="LLF25" s="246"/>
      <c r="LLG25" s="246"/>
      <c r="LLH25" s="246"/>
      <c r="LLI25" s="246"/>
      <c r="LLJ25" s="246"/>
      <c r="LLK25" s="246"/>
      <c r="LLL25" s="246"/>
      <c r="LLM25" s="246"/>
      <c r="LLN25" s="246"/>
      <c r="LLO25" s="246"/>
      <c r="LLP25" s="246"/>
      <c r="LLQ25" s="246"/>
      <c r="LLR25" s="246"/>
      <c r="LLS25" s="246"/>
      <c r="LLT25" s="246"/>
      <c r="LLU25" s="246"/>
      <c r="LLV25" s="246"/>
      <c r="LLW25" s="246"/>
      <c r="LLX25" s="246"/>
      <c r="LLY25" s="246"/>
      <c r="LLZ25" s="246"/>
      <c r="LMA25" s="246"/>
      <c r="LMB25" s="246"/>
      <c r="LMC25" s="246"/>
      <c r="LMD25" s="246"/>
      <c r="LME25" s="246"/>
      <c r="LMF25" s="246"/>
      <c r="LMG25" s="246"/>
      <c r="LMH25" s="246"/>
      <c r="LMI25" s="246"/>
      <c r="LMJ25" s="246"/>
      <c r="LMK25" s="246"/>
      <c r="LML25" s="246"/>
      <c r="LMM25" s="246"/>
      <c r="LMN25" s="246"/>
      <c r="LMO25" s="246"/>
      <c r="LMP25" s="246"/>
      <c r="LMQ25" s="246"/>
      <c r="LMR25" s="246"/>
      <c r="LMS25" s="246"/>
      <c r="LMT25" s="246"/>
      <c r="LMU25" s="246"/>
      <c r="LMV25" s="246"/>
      <c r="LMW25" s="246"/>
      <c r="LMX25" s="246"/>
      <c r="LMY25" s="246"/>
      <c r="LMZ25" s="246"/>
      <c r="LNA25" s="246"/>
      <c r="LNB25" s="246"/>
      <c r="LNC25" s="246"/>
      <c r="LND25" s="246"/>
      <c r="LNE25" s="246"/>
      <c r="LNF25" s="246"/>
      <c r="LNG25" s="246"/>
      <c r="LNH25" s="246"/>
      <c r="LNI25" s="246"/>
      <c r="LNJ25" s="246"/>
      <c r="LNK25" s="246"/>
      <c r="LNL25" s="246"/>
      <c r="LNM25" s="246"/>
      <c r="LNN25" s="246"/>
      <c r="LNO25" s="246"/>
      <c r="LNP25" s="246"/>
      <c r="LNQ25" s="246"/>
      <c r="LNR25" s="246"/>
      <c r="LNS25" s="246"/>
      <c r="LNT25" s="246"/>
      <c r="LNU25" s="246"/>
      <c r="LNV25" s="246"/>
      <c r="LNW25" s="246"/>
      <c r="LNX25" s="246"/>
      <c r="LNY25" s="246"/>
      <c r="LNZ25" s="246"/>
      <c r="LOA25" s="246"/>
      <c r="LOB25" s="246"/>
      <c r="LOC25" s="246"/>
      <c r="LOD25" s="246"/>
      <c r="LOE25" s="246"/>
      <c r="LOF25" s="246"/>
      <c r="LOG25" s="246"/>
      <c r="LOH25" s="246"/>
      <c r="LOI25" s="246"/>
      <c r="LOJ25" s="246"/>
      <c r="LOK25" s="246"/>
      <c r="LOL25" s="246"/>
      <c r="LOM25" s="246"/>
      <c r="LON25" s="246"/>
      <c r="LOO25" s="246"/>
      <c r="LOP25" s="246"/>
      <c r="LOQ25" s="246"/>
      <c r="LOR25" s="246"/>
      <c r="LOS25" s="246"/>
      <c r="LOT25" s="246"/>
      <c r="LOU25" s="246"/>
      <c r="LOV25" s="246"/>
      <c r="LOW25" s="246"/>
      <c r="LOX25" s="246"/>
      <c r="LOY25" s="246"/>
      <c r="LOZ25" s="246"/>
      <c r="LPA25" s="246"/>
      <c r="LPB25" s="246"/>
      <c r="LPC25" s="246"/>
      <c r="LPD25" s="246"/>
      <c r="LPE25" s="246"/>
      <c r="LPF25" s="246"/>
      <c r="LPG25" s="246"/>
      <c r="LPH25" s="246"/>
      <c r="LPI25" s="246"/>
      <c r="LPJ25" s="246"/>
      <c r="LPK25" s="246"/>
      <c r="LPL25" s="246"/>
      <c r="LPM25" s="246"/>
      <c r="LPN25" s="246"/>
      <c r="LPO25" s="246"/>
      <c r="LPP25" s="246"/>
      <c r="LPQ25" s="246"/>
      <c r="LPR25" s="246"/>
      <c r="LPS25" s="246"/>
      <c r="LPT25" s="246"/>
      <c r="LPU25" s="246"/>
      <c r="LPV25" s="246"/>
      <c r="LPW25" s="246"/>
      <c r="LPX25" s="246"/>
      <c r="LPY25" s="246"/>
      <c r="LPZ25" s="246"/>
      <c r="LQA25" s="246"/>
      <c r="LQB25" s="246"/>
      <c r="LQC25" s="246"/>
      <c r="LQD25" s="246"/>
      <c r="LQE25" s="246"/>
      <c r="LQF25" s="246"/>
      <c r="LQG25" s="246"/>
      <c r="LQH25" s="246"/>
      <c r="LQI25" s="246"/>
      <c r="LQJ25" s="246"/>
      <c r="LQK25" s="246"/>
      <c r="LQL25" s="246"/>
      <c r="LQM25" s="246"/>
      <c r="LQN25" s="246"/>
      <c r="LQO25" s="246"/>
      <c r="LQP25" s="246"/>
      <c r="LQQ25" s="246"/>
      <c r="LQR25" s="246"/>
      <c r="LQS25" s="246"/>
      <c r="LQT25" s="246"/>
      <c r="LQU25" s="246"/>
      <c r="LQV25" s="246"/>
      <c r="LQW25" s="246"/>
      <c r="LQX25" s="246"/>
      <c r="LQY25" s="246"/>
      <c r="LQZ25" s="246"/>
      <c r="LRA25" s="246"/>
      <c r="LRB25" s="246"/>
      <c r="LRC25" s="246"/>
      <c r="LRD25" s="246"/>
      <c r="LRE25" s="246"/>
      <c r="LRF25" s="246"/>
      <c r="LRG25" s="246"/>
      <c r="LRH25" s="246"/>
      <c r="LRI25" s="246"/>
      <c r="LRJ25" s="246"/>
      <c r="LRK25" s="246"/>
      <c r="LRL25" s="246"/>
      <c r="LRM25" s="246"/>
      <c r="LRN25" s="246"/>
      <c r="LRO25" s="246"/>
      <c r="LRP25" s="246"/>
      <c r="LRQ25" s="246"/>
      <c r="LRR25" s="246"/>
      <c r="LRS25" s="246"/>
      <c r="LRT25" s="246"/>
      <c r="LRU25" s="246"/>
      <c r="LRV25" s="246"/>
      <c r="LRW25" s="246"/>
      <c r="LRX25" s="246"/>
      <c r="LRY25" s="246"/>
      <c r="LRZ25" s="246"/>
      <c r="LSA25" s="246"/>
      <c r="LSB25" s="246"/>
      <c r="LSC25" s="246"/>
      <c r="LSD25" s="246"/>
      <c r="LSE25" s="246"/>
      <c r="LSF25" s="246"/>
      <c r="LSG25" s="246"/>
      <c r="LSH25" s="246"/>
      <c r="LSI25" s="246"/>
      <c r="LSJ25" s="246"/>
      <c r="LSK25" s="246"/>
      <c r="LSL25" s="246"/>
      <c r="LSM25" s="246"/>
      <c r="LSN25" s="246"/>
      <c r="LSO25" s="246"/>
      <c r="LSP25" s="246"/>
      <c r="LSQ25" s="246"/>
      <c r="LSR25" s="246"/>
      <c r="LSS25" s="246"/>
      <c r="LST25" s="246"/>
      <c r="LSU25" s="246"/>
      <c r="LSV25" s="246"/>
      <c r="LSW25" s="246"/>
      <c r="LSX25" s="246"/>
      <c r="LSY25" s="246"/>
      <c r="LSZ25" s="246"/>
      <c r="LTA25" s="246"/>
      <c r="LTB25" s="246"/>
      <c r="LTC25" s="246"/>
      <c r="LTD25" s="246"/>
      <c r="LTE25" s="246"/>
      <c r="LTF25" s="246"/>
      <c r="LTG25" s="246"/>
      <c r="LTH25" s="246"/>
      <c r="LTI25" s="246"/>
      <c r="LTJ25" s="246"/>
      <c r="LTK25" s="246"/>
      <c r="LTL25" s="246"/>
      <c r="LTM25" s="246"/>
      <c r="LTN25" s="246"/>
      <c r="LTO25" s="246"/>
      <c r="LTP25" s="246"/>
      <c r="LTQ25" s="246"/>
      <c r="LTR25" s="246"/>
      <c r="LTS25" s="246"/>
      <c r="LTT25" s="246"/>
      <c r="LTU25" s="246"/>
      <c r="LTV25" s="246"/>
      <c r="LTW25" s="246"/>
      <c r="LTX25" s="246"/>
      <c r="LTY25" s="246"/>
      <c r="LTZ25" s="246"/>
      <c r="LUA25" s="246"/>
      <c r="LUB25" s="246"/>
      <c r="LUC25" s="246"/>
      <c r="LUD25" s="246"/>
      <c r="LUE25" s="246"/>
      <c r="LUF25" s="246"/>
      <c r="LUG25" s="246"/>
      <c r="LUH25" s="246"/>
      <c r="LUI25" s="246"/>
      <c r="LUJ25" s="246"/>
      <c r="LUK25" s="246"/>
      <c r="LUL25" s="246"/>
      <c r="LUM25" s="246"/>
      <c r="LUN25" s="246"/>
      <c r="LUO25" s="246"/>
      <c r="LUP25" s="246"/>
      <c r="LUQ25" s="246"/>
      <c r="LUR25" s="246"/>
      <c r="LUS25" s="246"/>
      <c r="LUT25" s="246"/>
      <c r="LUU25" s="246"/>
      <c r="LUV25" s="246"/>
      <c r="LUW25" s="246"/>
      <c r="LUX25" s="246"/>
      <c r="LUY25" s="246"/>
      <c r="LUZ25" s="246"/>
      <c r="LVA25" s="246"/>
      <c r="LVB25" s="246"/>
      <c r="LVC25" s="246"/>
      <c r="LVD25" s="246"/>
      <c r="LVE25" s="246"/>
      <c r="LVF25" s="246"/>
      <c r="LVG25" s="246"/>
      <c r="LVH25" s="246"/>
      <c r="LVI25" s="246"/>
      <c r="LVJ25" s="246"/>
      <c r="LVK25" s="246"/>
      <c r="LVL25" s="246"/>
      <c r="LVM25" s="246"/>
      <c r="LVN25" s="246"/>
      <c r="LVO25" s="246"/>
      <c r="LVP25" s="246"/>
      <c r="LVQ25" s="246"/>
      <c r="LVR25" s="246"/>
      <c r="LVS25" s="246"/>
      <c r="LVT25" s="246"/>
      <c r="LVU25" s="246"/>
      <c r="LVV25" s="246"/>
      <c r="LVW25" s="246"/>
      <c r="LVX25" s="246"/>
      <c r="LVY25" s="246"/>
      <c r="LVZ25" s="246"/>
      <c r="LWA25" s="246"/>
      <c r="LWB25" s="246"/>
      <c r="LWC25" s="246"/>
      <c r="LWD25" s="246"/>
      <c r="LWE25" s="246"/>
      <c r="LWF25" s="246"/>
      <c r="LWG25" s="246"/>
      <c r="LWH25" s="246"/>
      <c r="LWI25" s="246"/>
      <c r="LWJ25" s="246"/>
      <c r="LWK25" s="246"/>
      <c r="LWL25" s="246"/>
      <c r="LWM25" s="246"/>
      <c r="LWN25" s="246"/>
      <c r="LWO25" s="246"/>
      <c r="LWP25" s="246"/>
      <c r="LWQ25" s="246"/>
      <c r="LWR25" s="246"/>
      <c r="LWS25" s="246"/>
      <c r="LWT25" s="246"/>
      <c r="LWU25" s="246"/>
      <c r="LWV25" s="246"/>
      <c r="LWW25" s="246"/>
      <c r="LWX25" s="246"/>
      <c r="LWY25" s="246"/>
      <c r="LWZ25" s="246"/>
      <c r="LXA25" s="246"/>
      <c r="LXB25" s="246"/>
      <c r="LXC25" s="246"/>
      <c r="LXD25" s="246"/>
      <c r="LXE25" s="246"/>
      <c r="LXF25" s="246"/>
      <c r="LXG25" s="246"/>
      <c r="LXH25" s="246"/>
      <c r="LXI25" s="246"/>
      <c r="LXJ25" s="246"/>
      <c r="LXK25" s="246"/>
      <c r="LXL25" s="246"/>
      <c r="LXM25" s="246"/>
      <c r="LXN25" s="246"/>
      <c r="LXO25" s="246"/>
      <c r="LXP25" s="246"/>
      <c r="LXQ25" s="246"/>
      <c r="LXR25" s="246"/>
      <c r="LXS25" s="246"/>
      <c r="LXT25" s="246"/>
      <c r="LXU25" s="246"/>
      <c r="LXV25" s="246"/>
      <c r="LXW25" s="246"/>
      <c r="LXX25" s="246"/>
      <c r="LXY25" s="246"/>
      <c r="LXZ25" s="246"/>
      <c r="LYA25" s="246"/>
      <c r="LYB25" s="246"/>
      <c r="LYC25" s="246"/>
      <c r="LYD25" s="246"/>
      <c r="LYE25" s="246"/>
      <c r="LYF25" s="246"/>
      <c r="LYG25" s="246"/>
      <c r="LYH25" s="246"/>
      <c r="LYI25" s="246"/>
      <c r="LYJ25" s="246"/>
      <c r="LYK25" s="246"/>
      <c r="LYL25" s="246"/>
      <c r="LYM25" s="246"/>
      <c r="LYN25" s="246"/>
      <c r="LYO25" s="246"/>
      <c r="LYP25" s="246"/>
      <c r="LYQ25" s="246"/>
      <c r="LYR25" s="246"/>
      <c r="LYS25" s="246"/>
      <c r="LYT25" s="246"/>
      <c r="LYU25" s="246"/>
      <c r="LYV25" s="246"/>
      <c r="LYW25" s="246"/>
      <c r="LYX25" s="246"/>
      <c r="LYY25" s="246"/>
      <c r="LYZ25" s="246"/>
      <c r="LZA25" s="246"/>
      <c r="LZB25" s="246"/>
      <c r="LZC25" s="246"/>
      <c r="LZD25" s="246"/>
      <c r="LZE25" s="246"/>
      <c r="LZF25" s="246"/>
      <c r="LZG25" s="246"/>
      <c r="LZH25" s="246"/>
      <c r="LZI25" s="246"/>
      <c r="LZJ25" s="246"/>
      <c r="LZK25" s="246"/>
      <c r="LZL25" s="246"/>
      <c r="LZM25" s="246"/>
      <c r="LZN25" s="246"/>
      <c r="LZO25" s="246"/>
      <c r="LZP25" s="246"/>
      <c r="LZQ25" s="246"/>
      <c r="LZR25" s="246"/>
      <c r="LZS25" s="246"/>
      <c r="LZT25" s="246"/>
      <c r="LZU25" s="246"/>
      <c r="LZV25" s="246"/>
      <c r="LZW25" s="246"/>
      <c r="LZX25" s="246"/>
      <c r="LZY25" s="246"/>
      <c r="LZZ25" s="246"/>
      <c r="MAA25" s="246"/>
      <c r="MAB25" s="246"/>
      <c r="MAC25" s="246"/>
      <c r="MAD25" s="246"/>
      <c r="MAE25" s="246"/>
      <c r="MAF25" s="246"/>
      <c r="MAG25" s="246"/>
      <c r="MAH25" s="246"/>
      <c r="MAI25" s="246"/>
      <c r="MAJ25" s="246"/>
      <c r="MAK25" s="246"/>
      <c r="MAL25" s="246"/>
      <c r="MAM25" s="246"/>
      <c r="MAN25" s="246"/>
      <c r="MAO25" s="246"/>
      <c r="MAP25" s="246"/>
      <c r="MAQ25" s="246"/>
      <c r="MAR25" s="246"/>
      <c r="MAS25" s="246"/>
      <c r="MAT25" s="246"/>
      <c r="MAU25" s="246"/>
      <c r="MAV25" s="246"/>
      <c r="MAW25" s="246"/>
      <c r="MAX25" s="246"/>
      <c r="MAY25" s="246"/>
      <c r="MAZ25" s="246"/>
      <c r="MBA25" s="246"/>
      <c r="MBB25" s="246"/>
      <c r="MBC25" s="246"/>
      <c r="MBD25" s="246"/>
      <c r="MBE25" s="246"/>
      <c r="MBF25" s="246"/>
      <c r="MBG25" s="246"/>
      <c r="MBH25" s="246"/>
      <c r="MBI25" s="246"/>
      <c r="MBJ25" s="246"/>
      <c r="MBK25" s="246"/>
      <c r="MBL25" s="246"/>
      <c r="MBM25" s="246"/>
      <c r="MBN25" s="246"/>
      <c r="MBO25" s="246"/>
      <c r="MBP25" s="246"/>
      <c r="MBQ25" s="246"/>
      <c r="MBR25" s="246"/>
      <c r="MBS25" s="246"/>
      <c r="MBT25" s="246"/>
      <c r="MBU25" s="246"/>
      <c r="MBV25" s="246"/>
      <c r="MBW25" s="246"/>
      <c r="MBX25" s="246"/>
      <c r="MBY25" s="246"/>
      <c r="MBZ25" s="246"/>
      <c r="MCA25" s="246"/>
      <c r="MCB25" s="246"/>
      <c r="MCC25" s="246"/>
      <c r="MCD25" s="246"/>
      <c r="MCE25" s="246"/>
      <c r="MCF25" s="246"/>
      <c r="MCG25" s="246"/>
      <c r="MCH25" s="246"/>
      <c r="MCI25" s="246"/>
      <c r="MCJ25" s="246"/>
      <c r="MCK25" s="246"/>
      <c r="MCL25" s="246"/>
      <c r="MCM25" s="246"/>
      <c r="MCN25" s="246"/>
      <c r="MCO25" s="246"/>
      <c r="MCP25" s="246"/>
      <c r="MCQ25" s="246"/>
      <c r="MCR25" s="246"/>
      <c r="MCS25" s="246"/>
      <c r="MCT25" s="246"/>
      <c r="MCU25" s="246"/>
      <c r="MCV25" s="246"/>
      <c r="MCW25" s="246"/>
      <c r="MCX25" s="246"/>
      <c r="MCY25" s="246"/>
      <c r="MCZ25" s="246"/>
      <c r="MDA25" s="246"/>
      <c r="MDB25" s="246"/>
      <c r="MDC25" s="246"/>
      <c r="MDD25" s="246"/>
      <c r="MDE25" s="246"/>
      <c r="MDF25" s="246"/>
      <c r="MDG25" s="246"/>
      <c r="MDH25" s="246"/>
      <c r="MDI25" s="246"/>
      <c r="MDJ25" s="246"/>
      <c r="MDK25" s="246"/>
      <c r="MDL25" s="246"/>
      <c r="MDM25" s="246"/>
      <c r="MDN25" s="246"/>
      <c r="MDO25" s="246"/>
      <c r="MDP25" s="246"/>
      <c r="MDQ25" s="246"/>
      <c r="MDR25" s="246"/>
      <c r="MDS25" s="246"/>
      <c r="MDT25" s="246"/>
      <c r="MDU25" s="246"/>
      <c r="MDV25" s="246"/>
      <c r="MDW25" s="246"/>
      <c r="MDX25" s="246"/>
      <c r="MDY25" s="246"/>
      <c r="MDZ25" s="246"/>
      <c r="MEA25" s="246"/>
      <c r="MEB25" s="246"/>
      <c r="MEC25" s="246"/>
      <c r="MED25" s="246"/>
      <c r="MEE25" s="246"/>
      <c r="MEF25" s="246"/>
      <c r="MEG25" s="246"/>
      <c r="MEH25" s="246"/>
      <c r="MEI25" s="246"/>
      <c r="MEJ25" s="246"/>
      <c r="MEK25" s="246"/>
      <c r="MEL25" s="246"/>
      <c r="MEM25" s="246"/>
      <c r="MEN25" s="246"/>
      <c r="MEO25" s="246"/>
      <c r="MEP25" s="246"/>
      <c r="MEQ25" s="246"/>
      <c r="MER25" s="246"/>
      <c r="MES25" s="246"/>
      <c r="MET25" s="246"/>
      <c r="MEU25" s="246"/>
      <c r="MEV25" s="246"/>
      <c r="MEW25" s="246"/>
      <c r="MEX25" s="246"/>
      <c r="MEY25" s="246"/>
      <c r="MEZ25" s="246"/>
      <c r="MFA25" s="246"/>
      <c r="MFB25" s="246"/>
      <c r="MFC25" s="246"/>
      <c r="MFD25" s="246"/>
      <c r="MFE25" s="246"/>
      <c r="MFF25" s="246"/>
      <c r="MFG25" s="246"/>
      <c r="MFH25" s="246"/>
      <c r="MFI25" s="246"/>
      <c r="MFJ25" s="246"/>
      <c r="MFK25" s="246"/>
      <c r="MFL25" s="246"/>
      <c r="MFM25" s="246"/>
      <c r="MFN25" s="246"/>
      <c r="MFO25" s="246"/>
      <c r="MFP25" s="246"/>
      <c r="MFQ25" s="246"/>
      <c r="MFR25" s="246"/>
      <c r="MFS25" s="246"/>
      <c r="MFT25" s="246"/>
      <c r="MFU25" s="246"/>
      <c r="MFV25" s="246"/>
      <c r="MFW25" s="246"/>
      <c r="MFX25" s="246"/>
      <c r="MFY25" s="246"/>
      <c r="MFZ25" s="246"/>
      <c r="MGA25" s="246"/>
      <c r="MGB25" s="246"/>
      <c r="MGC25" s="246"/>
      <c r="MGD25" s="246"/>
      <c r="MGE25" s="246"/>
      <c r="MGF25" s="246"/>
      <c r="MGG25" s="246"/>
      <c r="MGH25" s="246"/>
      <c r="MGI25" s="246"/>
      <c r="MGJ25" s="246"/>
      <c r="MGK25" s="246"/>
      <c r="MGL25" s="246"/>
      <c r="MGM25" s="246"/>
      <c r="MGN25" s="246"/>
      <c r="MGO25" s="246"/>
      <c r="MGP25" s="246"/>
      <c r="MGQ25" s="246"/>
      <c r="MGR25" s="246"/>
      <c r="MGS25" s="246"/>
      <c r="MGT25" s="246"/>
      <c r="MGU25" s="246"/>
      <c r="MGV25" s="246"/>
      <c r="MGW25" s="246"/>
      <c r="MGX25" s="246"/>
      <c r="MGY25" s="246"/>
      <c r="MGZ25" s="246"/>
      <c r="MHA25" s="246"/>
      <c r="MHB25" s="246"/>
      <c r="MHC25" s="246"/>
      <c r="MHD25" s="246"/>
      <c r="MHE25" s="246"/>
      <c r="MHF25" s="246"/>
      <c r="MHG25" s="246"/>
      <c r="MHH25" s="246"/>
      <c r="MHI25" s="246"/>
      <c r="MHJ25" s="246"/>
      <c r="MHK25" s="246"/>
      <c r="MHL25" s="246"/>
      <c r="MHM25" s="246"/>
      <c r="MHN25" s="246"/>
      <c r="MHO25" s="246"/>
      <c r="MHP25" s="246"/>
      <c r="MHQ25" s="246"/>
      <c r="MHR25" s="246"/>
      <c r="MHS25" s="246"/>
      <c r="MHT25" s="246"/>
      <c r="MHU25" s="246"/>
      <c r="MHV25" s="246"/>
      <c r="MHW25" s="246"/>
      <c r="MHX25" s="246"/>
      <c r="MHY25" s="246"/>
      <c r="MHZ25" s="246"/>
      <c r="MIA25" s="246"/>
      <c r="MIB25" s="246"/>
      <c r="MIC25" s="246"/>
      <c r="MID25" s="246"/>
      <c r="MIE25" s="246"/>
      <c r="MIF25" s="246"/>
      <c r="MIG25" s="246"/>
      <c r="MIH25" s="246"/>
      <c r="MII25" s="246"/>
      <c r="MIJ25" s="246"/>
      <c r="MIK25" s="246"/>
      <c r="MIL25" s="246"/>
      <c r="MIM25" s="246"/>
      <c r="MIN25" s="246"/>
      <c r="MIO25" s="246"/>
      <c r="MIP25" s="246"/>
      <c r="MIQ25" s="246"/>
      <c r="MIR25" s="246"/>
      <c r="MIS25" s="246"/>
      <c r="MIT25" s="246"/>
      <c r="MIU25" s="246"/>
      <c r="MIV25" s="246"/>
      <c r="MIW25" s="246"/>
      <c r="MIX25" s="246"/>
      <c r="MIY25" s="246"/>
      <c r="MIZ25" s="246"/>
      <c r="MJA25" s="246"/>
      <c r="MJB25" s="246"/>
      <c r="MJC25" s="246"/>
      <c r="MJD25" s="246"/>
      <c r="MJE25" s="246"/>
      <c r="MJF25" s="246"/>
      <c r="MJG25" s="246"/>
      <c r="MJH25" s="246"/>
      <c r="MJI25" s="246"/>
      <c r="MJJ25" s="246"/>
      <c r="MJK25" s="246"/>
      <c r="MJL25" s="246"/>
      <c r="MJM25" s="246"/>
      <c r="MJN25" s="246"/>
      <c r="MJO25" s="246"/>
      <c r="MJP25" s="246"/>
      <c r="MJQ25" s="246"/>
      <c r="MJR25" s="246"/>
      <c r="MJS25" s="246"/>
      <c r="MJT25" s="246"/>
      <c r="MJU25" s="246"/>
      <c r="MJV25" s="246"/>
      <c r="MJW25" s="246"/>
      <c r="MJX25" s="246"/>
      <c r="MJY25" s="246"/>
      <c r="MJZ25" s="246"/>
      <c r="MKA25" s="246"/>
      <c r="MKB25" s="246"/>
      <c r="MKC25" s="246"/>
      <c r="MKD25" s="246"/>
      <c r="MKE25" s="246"/>
      <c r="MKF25" s="246"/>
      <c r="MKG25" s="246"/>
      <c r="MKH25" s="246"/>
      <c r="MKI25" s="246"/>
      <c r="MKJ25" s="246"/>
      <c r="MKK25" s="246"/>
      <c r="MKL25" s="246"/>
      <c r="MKM25" s="246"/>
      <c r="MKN25" s="246"/>
      <c r="MKO25" s="246"/>
      <c r="MKP25" s="246"/>
      <c r="MKQ25" s="246"/>
      <c r="MKR25" s="246"/>
      <c r="MKS25" s="246"/>
      <c r="MKT25" s="246"/>
      <c r="MKU25" s="246"/>
      <c r="MKV25" s="246"/>
      <c r="MKW25" s="246"/>
      <c r="MKX25" s="246"/>
      <c r="MKY25" s="246"/>
      <c r="MKZ25" s="246"/>
      <c r="MLA25" s="246"/>
      <c r="MLB25" s="246"/>
      <c r="MLC25" s="246"/>
      <c r="MLD25" s="246"/>
      <c r="MLE25" s="246"/>
      <c r="MLF25" s="246"/>
      <c r="MLG25" s="246"/>
      <c r="MLH25" s="246"/>
      <c r="MLI25" s="246"/>
      <c r="MLJ25" s="246"/>
      <c r="MLK25" s="246"/>
      <c r="MLL25" s="246"/>
      <c r="MLM25" s="246"/>
      <c r="MLN25" s="246"/>
      <c r="MLO25" s="246"/>
      <c r="MLP25" s="246"/>
      <c r="MLQ25" s="246"/>
      <c r="MLR25" s="246"/>
      <c r="MLS25" s="246"/>
      <c r="MLT25" s="246"/>
      <c r="MLU25" s="246"/>
      <c r="MLV25" s="246"/>
      <c r="MLW25" s="246"/>
      <c r="MLX25" s="246"/>
      <c r="MLY25" s="246"/>
      <c r="MLZ25" s="246"/>
      <c r="MMA25" s="246"/>
      <c r="MMB25" s="246"/>
      <c r="MMC25" s="246"/>
      <c r="MMD25" s="246"/>
      <c r="MME25" s="246"/>
      <c r="MMF25" s="246"/>
      <c r="MMG25" s="246"/>
      <c r="MMH25" s="246"/>
      <c r="MMI25" s="246"/>
      <c r="MMJ25" s="246"/>
      <c r="MMK25" s="246"/>
      <c r="MML25" s="246"/>
      <c r="MMM25" s="246"/>
      <c r="MMN25" s="246"/>
      <c r="MMO25" s="246"/>
      <c r="MMP25" s="246"/>
      <c r="MMQ25" s="246"/>
      <c r="MMR25" s="246"/>
      <c r="MMS25" s="246"/>
      <c r="MMT25" s="246"/>
      <c r="MMU25" s="246"/>
      <c r="MMV25" s="246"/>
      <c r="MMW25" s="246"/>
      <c r="MMX25" s="246"/>
      <c r="MMY25" s="246"/>
      <c r="MMZ25" s="246"/>
      <c r="MNA25" s="246"/>
      <c r="MNB25" s="246"/>
      <c r="MNC25" s="246"/>
      <c r="MND25" s="246"/>
      <c r="MNE25" s="246"/>
      <c r="MNF25" s="246"/>
      <c r="MNG25" s="246"/>
      <c r="MNH25" s="246"/>
      <c r="MNI25" s="246"/>
      <c r="MNJ25" s="246"/>
      <c r="MNK25" s="246"/>
      <c r="MNL25" s="246"/>
      <c r="MNM25" s="246"/>
      <c r="MNN25" s="246"/>
      <c r="MNO25" s="246"/>
      <c r="MNP25" s="246"/>
      <c r="MNQ25" s="246"/>
      <c r="MNR25" s="246"/>
      <c r="MNS25" s="246"/>
      <c r="MNT25" s="246"/>
      <c r="MNU25" s="246"/>
      <c r="MNV25" s="246"/>
      <c r="MNW25" s="246"/>
      <c r="MNX25" s="246"/>
      <c r="MNY25" s="246"/>
      <c r="MNZ25" s="246"/>
      <c r="MOA25" s="246"/>
      <c r="MOB25" s="246"/>
      <c r="MOC25" s="246"/>
      <c r="MOD25" s="246"/>
      <c r="MOE25" s="246"/>
      <c r="MOF25" s="246"/>
      <c r="MOG25" s="246"/>
      <c r="MOH25" s="246"/>
      <c r="MOI25" s="246"/>
      <c r="MOJ25" s="246"/>
      <c r="MOK25" s="246"/>
      <c r="MOL25" s="246"/>
      <c r="MOM25" s="246"/>
      <c r="MON25" s="246"/>
      <c r="MOO25" s="246"/>
      <c r="MOP25" s="246"/>
      <c r="MOQ25" s="246"/>
      <c r="MOR25" s="246"/>
      <c r="MOS25" s="246"/>
      <c r="MOT25" s="246"/>
      <c r="MOU25" s="246"/>
      <c r="MOV25" s="246"/>
      <c r="MOW25" s="246"/>
      <c r="MOX25" s="246"/>
      <c r="MOY25" s="246"/>
      <c r="MOZ25" s="246"/>
      <c r="MPA25" s="246"/>
      <c r="MPB25" s="246"/>
      <c r="MPC25" s="246"/>
      <c r="MPD25" s="246"/>
      <c r="MPE25" s="246"/>
      <c r="MPF25" s="246"/>
      <c r="MPG25" s="246"/>
      <c r="MPH25" s="246"/>
      <c r="MPI25" s="246"/>
      <c r="MPJ25" s="246"/>
      <c r="MPK25" s="246"/>
      <c r="MPL25" s="246"/>
      <c r="MPM25" s="246"/>
      <c r="MPN25" s="246"/>
      <c r="MPO25" s="246"/>
      <c r="MPP25" s="246"/>
      <c r="MPQ25" s="246"/>
      <c r="MPR25" s="246"/>
      <c r="MPS25" s="246"/>
      <c r="MPT25" s="246"/>
      <c r="MPU25" s="246"/>
      <c r="MPV25" s="246"/>
      <c r="MPW25" s="246"/>
      <c r="MPX25" s="246"/>
      <c r="MPY25" s="246"/>
      <c r="MPZ25" s="246"/>
      <c r="MQA25" s="246"/>
      <c r="MQB25" s="246"/>
      <c r="MQC25" s="246"/>
      <c r="MQD25" s="246"/>
      <c r="MQE25" s="246"/>
      <c r="MQF25" s="246"/>
      <c r="MQG25" s="246"/>
      <c r="MQH25" s="246"/>
      <c r="MQI25" s="246"/>
      <c r="MQJ25" s="246"/>
      <c r="MQK25" s="246"/>
      <c r="MQL25" s="246"/>
      <c r="MQM25" s="246"/>
      <c r="MQN25" s="246"/>
      <c r="MQO25" s="246"/>
      <c r="MQP25" s="246"/>
      <c r="MQQ25" s="246"/>
      <c r="MQR25" s="246"/>
      <c r="MQS25" s="246"/>
      <c r="MQT25" s="246"/>
      <c r="MQU25" s="246"/>
      <c r="MQV25" s="246"/>
      <c r="MQW25" s="246"/>
      <c r="MQX25" s="246"/>
      <c r="MQY25" s="246"/>
      <c r="MQZ25" s="246"/>
      <c r="MRA25" s="246"/>
      <c r="MRB25" s="246"/>
      <c r="MRC25" s="246"/>
      <c r="MRD25" s="246"/>
      <c r="MRE25" s="246"/>
      <c r="MRF25" s="246"/>
      <c r="MRG25" s="246"/>
      <c r="MRH25" s="246"/>
      <c r="MRI25" s="246"/>
      <c r="MRJ25" s="246"/>
      <c r="MRK25" s="246"/>
      <c r="MRL25" s="246"/>
      <c r="MRM25" s="246"/>
      <c r="MRN25" s="246"/>
      <c r="MRO25" s="246"/>
      <c r="MRP25" s="246"/>
      <c r="MRQ25" s="246"/>
      <c r="MRR25" s="246"/>
      <c r="MRS25" s="246"/>
      <c r="MRT25" s="246"/>
      <c r="MRU25" s="246"/>
      <c r="MRV25" s="246"/>
      <c r="MRW25" s="246"/>
      <c r="MRX25" s="246"/>
      <c r="MRY25" s="246"/>
      <c r="MRZ25" s="246"/>
      <c r="MSA25" s="246"/>
      <c r="MSB25" s="246"/>
      <c r="MSC25" s="246"/>
      <c r="MSD25" s="246"/>
      <c r="MSE25" s="246"/>
      <c r="MSF25" s="246"/>
      <c r="MSG25" s="246"/>
      <c r="MSH25" s="246"/>
      <c r="MSI25" s="246"/>
      <c r="MSJ25" s="246"/>
      <c r="MSK25" s="246"/>
      <c r="MSL25" s="246"/>
      <c r="MSM25" s="246"/>
      <c r="MSN25" s="246"/>
      <c r="MSO25" s="246"/>
      <c r="MSP25" s="246"/>
      <c r="MSQ25" s="246"/>
      <c r="MSR25" s="246"/>
      <c r="MSS25" s="246"/>
      <c r="MST25" s="246"/>
      <c r="MSU25" s="246"/>
      <c r="MSV25" s="246"/>
      <c r="MSW25" s="246"/>
      <c r="MSX25" s="246"/>
      <c r="MSY25" s="246"/>
      <c r="MSZ25" s="246"/>
      <c r="MTA25" s="246"/>
      <c r="MTB25" s="246"/>
      <c r="MTC25" s="246"/>
      <c r="MTD25" s="246"/>
      <c r="MTE25" s="246"/>
      <c r="MTF25" s="246"/>
      <c r="MTG25" s="246"/>
      <c r="MTH25" s="246"/>
      <c r="MTI25" s="246"/>
      <c r="MTJ25" s="246"/>
      <c r="MTK25" s="246"/>
      <c r="MTL25" s="246"/>
      <c r="MTM25" s="246"/>
      <c r="MTN25" s="246"/>
      <c r="MTO25" s="246"/>
      <c r="MTP25" s="246"/>
      <c r="MTQ25" s="246"/>
      <c r="MTR25" s="246"/>
      <c r="MTS25" s="246"/>
      <c r="MTT25" s="246"/>
      <c r="MTU25" s="246"/>
      <c r="MTV25" s="246"/>
      <c r="MTW25" s="246"/>
      <c r="MTX25" s="246"/>
      <c r="MTY25" s="246"/>
      <c r="MTZ25" s="246"/>
      <c r="MUA25" s="246"/>
      <c r="MUB25" s="246"/>
      <c r="MUC25" s="246"/>
      <c r="MUD25" s="246"/>
      <c r="MUE25" s="246"/>
      <c r="MUF25" s="246"/>
      <c r="MUG25" s="246"/>
      <c r="MUH25" s="246"/>
      <c r="MUI25" s="246"/>
      <c r="MUJ25" s="246"/>
      <c r="MUK25" s="246"/>
      <c r="MUL25" s="246"/>
      <c r="MUM25" s="246"/>
      <c r="MUN25" s="246"/>
      <c r="MUO25" s="246"/>
      <c r="MUP25" s="246"/>
      <c r="MUQ25" s="246"/>
      <c r="MUR25" s="246"/>
      <c r="MUS25" s="246"/>
      <c r="MUT25" s="246"/>
      <c r="MUU25" s="246"/>
      <c r="MUV25" s="246"/>
      <c r="MUW25" s="246"/>
      <c r="MUX25" s="246"/>
      <c r="MUY25" s="246"/>
      <c r="MUZ25" s="246"/>
      <c r="MVA25" s="246"/>
      <c r="MVB25" s="246"/>
      <c r="MVC25" s="246"/>
      <c r="MVD25" s="246"/>
      <c r="MVE25" s="246"/>
      <c r="MVF25" s="246"/>
      <c r="MVG25" s="246"/>
      <c r="MVH25" s="246"/>
      <c r="MVI25" s="246"/>
      <c r="MVJ25" s="246"/>
      <c r="MVK25" s="246"/>
      <c r="MVL25" s="246"/>
      <c r="MVM25" s="246"/>
      <c r="MVN25" s="246"/>
      <c r="MVO25" s="246"/>
      <c r="MVP25" s="246"/>
      <c r="MVQ25" s="246"/>
      <c r="MVR25" s="246"/>
      <c r="MVS25" s="246"/>
      <c r="MVT25" s="246"/>
      <c r="MVU25" s="246"/>
      <c r="MVV25" s="246"/>
      <c r="MVW25" s="246"/>
      <c r="MVX25" s="246"/>
      <c r="MVY25" s="246"/>
      <c r="MVZ25" s="246"/>
      <c r="MWA25" s="246"/>
      <c r="MWB25" s="246"/>
      <c r="MWC25" s="246"/>
      <c r="MWD25" s="246"/>
      <c r="MWE25" s="246"/>
      <c r="MWF25" s="246"/>
      <c r="MWG25" s="246"/>
      <c r="MWH25" s="246"/>
      <c r="MWI25" s="246"/>
      <c r="MWJ25" s="246"/>
      <c r="MWK25" s="246"/>
      <c r="MWL25" s="246"/>
      <c r="MWM25" s="246"/>
      <c r="MWN25" s="246"/>
      <c r="MWO25" s="246"/>
      <c r="MWP25" s="246"/>
      <c r="MWQ25" s="246"/>
      <c r="MWR25" s="246"/>
      <c r="MWS25" s="246"/>
      <c r="MWT25" s="246"/>
      <c r="MWU25" s="246"/>
      <c r="MWV25" s="246"/>
      <c r="MWW25" s="246"/>
      <c r="MWX25" s="246"/>
      <c r="MWY25" s="246"/>
      <c r="MWZ25" s="246"/>
      <c r="MXA25" s="246"/>
      <c r="MXB25" s="246"/>
      <c r="MXC25" s="246"/>
      <c r="MXD25" s="246"/>
      <c r="MXE25" s="246"/>
      <c r="MXF25" s="246"/>
      <c r="MXG25" s="246"/>
      <c r="MXH25" s="246"/>
      <c r="MXI25" s="246"/>
      <c r="MXJ25" s="246"/>
      <c r="MXK25" s="246"/>
      <c r="MXL25" s="246"/>
      <c r="MXM25" s="246"/>
      <c r="MXN25" s="246"/>
      <c r="MXO25" s="246"/>
      <c r="MXP25" s="246"/>
      <c r="MXQ25" s="246"/>
      <c r="MXR25" s="246"/>
      <c r="MXS25" s="246"/>
      <c r="MXT25" s="246"/>
      <c r="MXU25" s="246"/>
      <c r="MXV25" s="246"/>
      <c r="MXW25" s="246"/>
      <c r="MXX25" s="246"/>
      <c r="MXY25" s="246"/>
      <c r="MXZ25" s="246"/>
      <c r="MYA25" s="246"/>
      <c r="MYB25" s="246"/>
      <c r="MYC25" s="246"/>
      <c r="MYD25" s="246"/>
      <c r="MYE25" s="246"/>
      <c r="MYF25" s="246"/>
      <c r="MYG25" s="246"/>
      <c r="MYH25" s="246"/>
      <c r="MYI25" s="246"/>
      <c r="MYJ25" s="246"/>
      <c r="MYK25" s="246"/>
      <c r="MYL25" s="246"/>
      <c r="MYM25" s="246"/>
      <c r="MYN25" s="246"/>
      <c r="MYO25" s="246"/>
      <c r="MYP25" s="246"/>
      <c r="MYQ25" s="246"/>
      <c r="MYR25" s="246"/>
      <c r="MYS25" s="246"/>
      <c r="MYT25" s="246"/>
      <c r="MYU25" s="246"/>
      <c r="MYV25" s="246"/>
      <c r="MYW25" s="246"/>
      <c r="MYX25" s="246"/>
      <c r="MYY25" s="246"/>
      <c r="MYZ25" s="246"/>
      <c r="MZA25" s="246"/>
      <c r="MZB25" s="246"/>
      <c r="MZC25" s="246"/>
      <c r="MZD25" s="246"/>
      <c r="MZE25" s="246"/>
      <c r="MZF25" s="246"/>
      <c r="MZG25" s="246"/>
      <c r="MZH25" s="246"/>
      <c r="MZI25" s="246"/>
      <c r="MZJ25" s="246"/>
      <c r="MZK25" s="246"/>
      <c r="MZL25" s="246"/>
      <c r="MZM25" s="246"/>
      <c r="MZN25" s="246"/>
      <c r="MZO25" s="246"/>
      <c r="MZP25" s="246"/>
      <c r="MZQ25" s="246"/>
      <c r="MZR25" s="246"/>
      <c r="MZS25" s="246"/>
      <c r="MZT25" s="246"/>
      <c r="MZU25" s="246"/>
      <c r="MZV25" s="246"/>
      <c r="MZW25" s="246"/>
      <c r="MZX25" s="246"/>
      <c r="MZY25" s="246"/>
      <c r="MZZ25" s="246"/>
      <c r="NAA25" s="246"/>
      <c r="NAB25" s="246"/>
      <c r="NAC25" s="246"/>
      <c r="NAD25" s="246"/>
      <c r="NAE25" s="246"/>
      <c r="NAF25" s="246"/>
      <c r="NAG25" s="246"/>
      <c r="NAH25" s="246"/>
      <c r="NAI25" s="246"/>
      <c r="NAJ25" s="246"/>
      <c r="NAK25" s="246"/>
      <c r="NAL25" s="246"/>
      <c r="NAM25" s="246"/>
      <c r="NAN25" s="246"/>
      <c r="NAO25" s="246"/>
      <c r="NAP25" s="246"/>
      <c r="NAQ25" s="246"/>
      <c r="NAR25" s="246"/>
      <c r="NAS25" s="246"/>
      <c r="NAT25" s="246"/>
      <c r="NAU25" s="246"/>
      <c r="NAV25" s="246"/>
      <c r="NAW25" s="246"/>
      <c r="NAX25" s="246"/>
      <c r="NAY25" s="246"/>
      <c r="NAZ25" s="246"/>
      <c r="NBA25" s="246"/>
      <c r="NBB25" s="246"/>
      <c r="NBC25" s="246"/>
      <c r="NBD25" s="246"/>
      <c r="NBE25" s="246"/>
      <c r="NBF25" s="246"/>
      <c r="NBG25" s="246"/>
      <c r="NBH25" s="246"/>
      <c r="NBI25" s="246"/>
      <c r="NBJ25" s="246"/>
      <c r="NBK25" s="246"/>
      <c r="NBL25" s="246"/>
      <c r="NBM25" s="246"/>
      <c r="NBN25" s="246"/>
      <c r="NBO25" s="246"/>
      <c r="NBP25" s="246"/>
      <c r="NBQ25" s="246"/>
      <c r="NBR25" s="246"/>
      <c r="NBS25" s="246"/>
      <c r="NBT25" s="246"/>
      <c r="NBU25" s="246"/>
      <c r="NBV25" s="246"/>
      <c r="NBW25" s="246"/>
      <c r="NBX25" s="246"/>
      <c r="NBY25" s="246"/>
      <c r="NBZ25" s="246"/>
      <c r="NCA25" s="246"/>
      <c r="NCB25" s="246"/>
      <c r="NCC25" s="246"/>
      <c r="NCD25" s="246"/>
      <c r="NCE25" s="246"/>
      <c r="NCF25" s="246"/>
      <c r="NCG25" s="246"/>
      <c r="NCH25" s="246"/>
      <c r="NCI25" s="246"/>
      <c r="NCJ25" s="246"/>
      <c r="NCK25" s="246"/>
      <c r="NCL25" s="246"/>
      <c r="NCM25" s="246"/>
      <c r="NCN25" s="246"/>
      <c r="NCO25" s="246"/>
      <c r="NCP25" s="246"/>
      <c r="NCQ25" s="246"/>
      <c r="NCR25" s="246"/>
      <c r="NCS25" s="246"/>
      <c r="NCT25" s="246"/>
      <c r="NCU25" s="246"/>
      <c r="NCV25" s="246"/>
      <c r="NCW25" s="246"/>
      <c r="NCX25" s="246"/>
      <c r="NCY25" s="246"/>
      <c r="NCZ25" s="246"/>
      <c r="NDA25" s="246"/>
      <c r="NDB25" s="246"/>
      <c r="NDC25" s="246"/>
      <c r="NDD25" s="246"/>
      <c r="NDE25" s="246"/>
      <c r="NDF25" s="246"/>
      <c r="NDG25" s="246"/>
      <c r="NDH25" s="246"/>
      <c r="NDI25" s="246"/>
      <c r="NDJ25" s="246"/>
      <c r="NDK25" s="246"/>
      <c r="NDL25" s="246"/>
      <c r="NDM25" s="246"/>
      <c r="NDN25" s="246"/>
      <c r="NDO25" s="246"/>
      <c r="NDP25" s="246"/>
      <c r="NDQ25" s="246"/>
      <c r="NDR25" s="246"/>
      <c r="NDS25" s="246"/>
      <c r="NDT25" s="246"/>
      <c r="NDU25" s="246"/>
      <c r="NDV25" s="246"/>
      <c r="NDW25" s="246"/>
      <c r="NDX25" s="246"/>
      <c r="NDY25" s="246"/>
      <c r="NDZ25" s="246"/>
      <c r="NEA25" s="246"/>
      <c r="NEB25" s="246"/>
      <c r="NEC25" s="246"/>
      <c r="NED25" s="246"/>
      <c r="NEE25" s="246"/>
      <c r="NEF25" s="246"/>
      <c r="NEG25" s="246"/>
      <c r="NEH25" s="246"/>
      <c r="NEI25" s="246"/>
      <c r="NEJ25" s="246"/>
      <c r="NEK25" s="246"/>
      <c r="NEL25" s="246"/>
      <c r="NEM25" s="246"/>
      <c r="NEN25" s="246"/>
      <c r="NEO25" s="246"/>
      <c r="NEP25" s="246"/>
      <c r="NEQ25" s="246"/>
      <c r="NER25" s="246"/>
      <c r="NES25" s="246"/>
      <c r="NET25" s="246"/>
      <c r="NEU25" s="246"/>
      <c r="NEV25" s="246"/>
      <c r="NEW25" s="246"/>
      <c r="NEX25" s="246"/>
      <c r="NEY25" s="246"/>
      <c r="NEZ25" s="246"/>
      <c r="NFA25" s="246"/>
      <c r="NFB25" s="246"/>
      <c r="NFC25" s="246"/>
      <c r="NFD25" s="246"/>
      <c r="NFE25" s="246"/>
      <c r="NFF25" s="246"/>
      <c r="NFG25" s="246"/>
      <c r="NFH25" s="246"/>
      <c r="NFI25" s="246"/>
      <c r="NFJ25" s="246"/>
      <c r="NFK25" s="246"/>
      <c r="NFL25" s="246"/>
      <c r="NFM25" s="246"/>
      <c r="NFN25" s="246"/>
      <c r="NFO25" s="246"/>
      <c r="NFP25" s="246"/>
      <c r="NFQ25" s="246"/>
      <c r="NFR25" s="246"/>
      <c r="NFS25" s="246"/>
      <c r="NFT25" s="246"/>
      <c r="NFU25" s="246"/>
      <c r="NFV25" s="246"/>
      <c r="NFW25" s="246"/>
      <c r="NFX25" s="246"/>
      <c r="NFY25" s="246"/>
      <c r="NFZ25" s="246"/>
      <c r="NGA25" s="246"/>
      <c r="NGB25" s="246"/>
      <c r="NGC25" s="246"/>
      <c r="NGD25" s="246"/>
      <c r="NGE25" s="246"/>
      <c r="NGF25" s="246"/>
      <c r="NGG25" s="246"/>
      <c r="NGH25" s="246"/>
      <c r="NGI25" s="246"/>
      <c r="NGJ25" s="246"/>
      <c r="NGK25" s="246"/>
      <c r="NGL25" s="246"/>
      <c r="NGM25" s="246"/>
      <c r="NGN25" s="246"/>
      <c r="NGO25" s="246"/>
      <c r="NGP25" s="246"/>
      <c r="NGQ25" s="246"/>
      <c r="NGR25" s="246"/>
      <c r="NGS25" s="246"/>
      <c r="NGT25" s="246"/>
      <c r="NGU25" s="246"/>
      <c r="NGV25" s="246"/>
      <c r="NGW25" s="246"/>
      <c r="NGX25" s="246"/>
      <c r="NGY25" s="246"/>
      <c r="NGZ25" s="246"/>
      <c r="NHA25" s="246"/>
      <c r="NHB25" s="246"/>
      <c r="NHC25" s="246"/>
      <c r="NHD25" s="246"/>
      <c r="NHE25" s="246"/>
      <c r="NHF25" s="246"/>
      <c r="NHG25" s="246"/>
      <c r="NHH25" s="246"/>
      <c r="NHI25" s="246"/>
      <c r="NHJ25" s="246"/>
      <c r="NHK25" s="246"/>
      <c r="NHL25" s="246"/>
      <c r="NHM25" s="246"/>
      <c r="NHN25" s="246"/>
      <c r="NHO25" s="246"/>
      <c r="NHP25" s="246"/>
      <c r="NHQ25" s="246"/>
      <c r="NHR25" s="246"/>
      <c r="NHS25" s="246"/>
      <c r="NHT25" s="246"/>
      <c r="NHU25" s="246"/>
      <c r="NHV25" s="246"/>
      <c r="NHW25" s="246"/>
      <c r="NHX25" s="246"/>
      <c r="NHY25" s="246"/>
      <c r="NHZ25" s="246"/>
      <c r="NIA25" s="246"/>
      <c r="NIB25" s="246"/>
      <c r="NIC25" s="246"/>
      <c r="NID25" s="246"/>
      <c r="NIE25" s="246"/>
      <c r="NIF25" s="246"/>
      <c r="NIG25" s="246"/>
      <c r="NIH25" s="246"/>
      <c r="NII25" s="246"/>
      <c r="NIJ25" s="246"/>
      <c r="NIK25" s="246"/>
      <c r="NIL25" s="246"/>
      <c r="NIM25" s="246"/>
      <c r="NIN25" s="246"/>
      <c r="NIO25" s="246"/>
      <c r="NIP25" s="246"/>
      <c r="NIQ25" s="246"/>
      <c r="NIR25" s="246"/>
      <c r="NIS25" s="246"/>
      <c r="NIT25" s="246"/>
      <c r="NIU25" s="246"/>
      <c r="NIV25" s="246"/>
      <c r="NIW25" s="246"/>
      <c r="NIX25" s="246"/>
      <c r="NIY25" s="246"/>
      <c r="NIZ25" s="246"/>
      <c r="NJA25" s="246"/>
      <c r="NJB25" s="246"/>
      <c r="NJC25" s="246"/>
      <c r="NJD25" s="246"/>
      <c r="NJE25" s="246"/>
      <c r="NJF25" s="246"/>
      <c r="NJG25" s="246"/>
      <c r="NJH25" s="246"/>
      <c r="NJI25" s="246"/>
      <c r="NJJ25" s="246"/>
      <c r="NJK25" s="246"/>
      <c r="NJL25" s="246"/>
      <c r="NJM25" s="246"/>
      <c r="NJN25" s="246"/>
      <c r="NJO25" s="246"/>
      <c r="NJP25" s="246"/>
      <c r="NJQ25" s="246"/>
      <c r="NJR25" s="246"/>
      <c r="NJS25" s="246"/>
      <c r="NJT25" s="246"/>
      <c r="NJU25" s="246"/>
      <c r="NJV25" s="246"/>
      <c r="NJW25" s="246"/>
      <c r="NJX25" s="246"/>
      <c r="NJY25" s="246"/>
      <c r="NJZ25" s="246"/>
      <c r="NKA25" s="246"/>
      <c r="NKB25" s="246"/>
      <c r="NKC25" s="246"/>
      <c r="NKD25" s="246"/>
      <c r="NKE25" s="246"/>
      <c r="NKF25" s="246"/>
      <c r="NKG25" s="246"/>
      <c r="NKH25" s="246"/>
      <c r="NKI25" s="246"/>
      <c r="NKJ25" s="246"/>
      <c r="NKK25" s="246"/>
      <c r="NKL25" s="246"/>
      <c r="NKM25" s="246"/>
      <c r="NKN25" s="246"/>
      <c r="NKO25" s="246"/>
      <c r="NKP25" s="246"/>
      <c r="NKQ25" s="246"/>
      <c r="NKR25" s="246"/>
      <c r="NKS25" s="246"/>
      <c r="NKT25" s="246"/>
      <c r="NKU25" s="246"/>
      <c r="NKV25" s="246"/>
      <c r="NKW25" s="246"/>
      <c r="NKX25" s="246"/>
      <c r="NKY25" s="246"/>
      <c r="NKZ25" s="246"/>
      <c r="NLA25" s="246"/>
      <c r="NLB25" s="246"/>
      <c r="NLC25" s="246"/>
      <c r="NLD25" s="246"/>
      <c r="NLE25" s="246"/>
      <c r="NLF25" s="246"/>
      <c r="NLG25" s="246"/>
      <c r="NLH25" s="246"/>
      <c r="NLI25" s="246"/>
      <c r="NLJ25" s="246"/>
      <c r="NLK25" s="246"/>
      <c r="NLL25" s="246"/>
      <c r="NLM25" s="246"/>
      <c r="NLN25" s="246"/>
      <c r="NLO25" s="246"/>
      <c r="NLP25" s="246"/>
      <c r="NLQ25" s="246"/>
      <c r="NLR25" s="246"/>
      <c r="NLS25" s="246"/>
      <c r="NLT25" s="246"/>
      <c r="NLU25" s="246"/>
      <c r="NLV25" s="246"/>
      <c r="NLW25" s="246"/>
      <c r="NLX25" s="246"/>
      <c r="NLY25" s="246"/>
      <c r="NLZ25" s="246"/>
      <c r="NMA25" s="246"/>
      <c r="NMB25" s="246"/>
      <c r="NMC25" s="246"/>
      <c r="NMD25" s="246"/>
      <c r="NME25" s="246"/>
      <c r="NMF25" s="246"/>
      <c r="NMG25" s="246"/>
      <c r="NMH25" s="246"/>
      <c r="NMI25" s="246"/>
      <c r="NMJ25" s="246"/>
      <c r="NMK25" s="246"/>
      <c r="NML25" s="246"/>
      <c r="NMM25" s="246"/>
      <c r="NMN25" s="246"/>
      <c r="NMO25" s="246"/>
      <c r="NMP25" s="246"/>
      <c r="NMQ25" s="246"/>
      <c r="NMR25" s="246"/>
      <c r="NMS25" s="246"/>
      <c r="NMT25" s="246"/>
      <c r="NMU25" s="246"/>
      <c r="NMV25" s="246"/>
      <c r="NMW25" s="246"/>
      <c r="NMX25" s="246"/>
      <c r="NMY25" s="246"/>
      <c r="NMZ25" s="246"/>
      <c r="NNA25" s="246"/>
      <c r="NNB25" s="246"/>
      <c r="NNC25" s="246"/>
      <c r="NND25" s="246"/>
      <c r="NNE25" s="246"/>
      <c r="NNF25" s="246"/>
      <c r="NNG25" s="246"/>
      <c r="NNH25" s="246"/>
      <c r="NNI25" s="246"/>
      <c r="NNJ25" s="246"/>
      <c r="NNK25" s="246"/>
      <c r="NNL25" s="246"/>
      <c r="NNM25" s="246"/>
      <c r="NNN25" s="246"/>
      <c r="NNO25" s="246"/>
      <c r="NNP25" s="246"/>
      <c r="NNQ25" s="246"/>
      <c r="NNR25" s="246"/>
      <c r="NNS25" s="246"/>
      <c r="NNT25" s="246"/>
      <c r="NNU25" s="246"/>
      <c r="NNV25" s="246"/>
      <c r="NNW25" s="246"/>
      <c r="NNX25" s="246"/>
      <c r="NNY25" s="246"/>
      <c r="NNZ25" s="246"/>
      <c r="NOA25" s="246"/>
      <c r="NOB25" s="246"/>
      <c r="NOC25" s="246"/>
      <c r="NOD25" s="246"/>
      <c r="NOE25" s="246"/>
      <c r="NOF25" s="246"/>
      <c r="NOG25" s="246"/>
      <c r="NOH25" s="246"/>
      <c r="NOI25" s="246"/>
      <c r="NOJ25" s="246"/>
      <c r="NOK25" s="246"/>
      <c r="NOL25" s="246"/>
      <c r="NOM25" s="246"/>
      <c r="NON25" s="246"/>
      <c r="NOO25" s="246"/>
      <c r="NOP25" s="246"/>
      <c r="NOQ25" s="246"/>
      <c r="NOR25" s="246"/>
      <c r="NOS25" s="246"/>
      <c r="NOT25" s="246"/>
      <c r="NOU25" s="246"/>
      <c r="NOV25" s="246"/>
      <c r="NOW25" s="246"/>
      <c r="NOX25" s="246"/>
      <c r="NOY25" s="246"/>
      <c r="NOZ25" s="246"/>
      <c r="NPA25" s="246"/>
      <c r="NPB25" s="246"/>
      <c r="NPC25" s="246"/>
      <c r="NPD25" s="246"/>
      <c r="NPE25" s="246"/>
      <c r="NPF25" s="246"/>
      <c r="NPG25" s="246"/>
      <c r="NPH25" s="246"/>
      <c r="NPI25" s="246"/>
      <c r="NPJ25" s="246"/>
      <c r="NPK25" s="246"/>
      <c r="NPL25" s="246"/>
      <c r="NPM25" s="246"/>
      <c r="NPN25" s="246"/>
      <c r="NPO25" s="246"/>
      <c r="NPP25" s="246"/>
      <c r="NPQ25" s="246"/>
      <c r="NPR25" s="246"/>
      <c r="NPS25" s="246"/>
      <c r="NPT25" s="246"/>
      <c r="NPU25" s="246"/>
      <c r="NPV25" s="246"/>
      <c r="NPW25" s="246"/>
      <c r="NPX25" s="246"/>
      <c r="NPY25" s="246"/>
      <c r="NPZ25" s="246"/>
      <c r="NQA25" s="246"/>
      <c r="NQB25" s="246"/>
      <c r="NQC25" s="246"/>
      <c r="NQD25" s="246"/>
      <c r="NQE25" s="246"/>
      <c r="NQF25" s="246"/>
      <c r="NQG25" s="246"/>
      <c r="NQH25" s="246"/>
      <c r="NQI25" s="246"/>
      <c r="NQJ25" s="246"/>
      <c r="NQK25" s="246"/>
      <c r="NQL25" s="246"/>
      <c r="NQM25" s="246"/>
      <c r="NQN25" s="246"/>
      <c r="NQO25" s="246"/>
      <c r="NQP25" s="246"/>
      <c r="NQQ25" s="246"/>
      <c r="NQR25" s="246"/>
      <c r="NQS25" s="246"/>
      <c r="NQT25" s="246"/>
      <c r="NQU25" s="246"/>
      <c r="NQV25" s="246"/>
      <c r="NQW25" s="246"/>
      <c r="NQX25" s="246"/>
      <c r="NQY25" s="246"/>
      <c r="NQZ25" s="246"/>
      <c r="NRA25" s="246"/>
      <c r="NRB25" s="246"/>
      <c r="NRC25" s="246"/>
      <c r="NRD25" s="246"/>
      <c r="NRE25" s="246"/>
      <c r="NRF25" s="246"/>
      <c r="NRG25" s="246"/>
      <c r="NRH25" s="246"/>
      <c r="NRI25" s="246"/>
      <c r="NRJ25" s="246"/>
      <c r="NRK25" s="246"/>
      <c r="NRL25" s="246"/>
      <c r="NRM25" s="246"/>
      <c r="NRN25" s="246"/>
      <c r="NRO25" s="246"/>
      <c r="NRP25" s="246"/>
      <c r="NRQ25" s="246"/>
      <c r="NRR25" s="246"/>
      <c r="NRS25" s="246"/>
      <c r="NRT25" s="246"/>
      <c r="NRU25" s="246"/>
      <c r="NRV25" s="246"/>
      <c r="NRW25" s="246"/>
      <c r="NRX25" s="246"/>
      <c r="NRY25" s="246"/>
      <c r="NRZ25" s="246"/>
      <c r="NSA25" s="246"/>
      <c r="NSB25" s="246"/>
      <c r="NSC25" s="246"/>
      <c r="NSD25" s="246"/>
      <c r="NSE25" s="246"/>
      <c r="NSF25" s="246"/>
      <c r="NSG25" s="246"/>
      <c r="NSH25" s="246"/>
      <c r="NSI25" s="246"/>
      <c r="NSJ25" s="246"/>
      <c r="NSK25" s="246"/>
      <c r="NSL25" s="246"/>
      <c r="NSM25" s="246"/>
      <c r="NSN25" s="246"/>
      <c r="NSO25" s="246"/>
      <c r="NSP25" s="246"/>
      <c r="NSQ25" s="246"/>
      <c r="NSR25" s="246"/>
      <c r="NSS25" s="246"/>
      <c r="NST25" s="246"/>
      <c r="NSU25" s="246"/>
      <c r="NSV25" s="246"/>
      <c r="NSW25" s="246"/>
      <c r="NSX25" s="246"/>
      <c r="NSY25" s="246"/>
      <c r="NSZ25" s="246"/>
      <c r="NTA25" s="246"/>
      <c r="NTB25" s="246"/>
      <c r="NTC25" s="246"/>
      <c r="NTD25" s="246"/>
      <c r="NTE25" s="246"/>
      <c r="NTF25" s="246"/>
      <c r="NTG25" s="246"/>
      <c r="NTH25" s="246"/>
      <c r="NTI25" s="246"/>
      <c r="NTJ25" s="246"/>
      <c r="NTK25" s="246"/>
      <c r="NTL25" s="246"/>
      <c r="NTM25" s="246"/>
      <c r="NTN25" s="246"/>
      <c r="NTO25" s="246"/>
      <c r="NTP25" s="246"/>
      <c r="NTQ25" s="246"/>
      <c r="NTR25" s="246"/>
      <c r="NTS25" s="246"/>
      <c r="NTT25" s="246"/>
      <c r="NTU25" s="246"/>
      <c r="NTV25" s="246"/>
      <c r="NTW25" s="246"/>
      <c r="NTX25" s="246"/>
      <c r="NTY25" s="246"/>
      <c r="NTZ25" s="246"/>
      <c r="NUA25" s="246"/>
      <c r="NUB25" s="246"/>
      <c r="NUC25" s="246"/>
      <c r="NUD25" s="246"/>
      <c r="NUE25" s="246"/>
      <c r="NUF25" s="246"/>
      <c r="NUG25" s="246"/>
      <c r="NUH25" s="246"/>
      <c r="NUI25" s="246"/>
      <c r="NUJ25" s="246"/>
      <c r="NUK25" s="246"/>
      <c r="NUL25" s="246"/>
      <c r="NUM25" s="246"/>
      <c r="NUN25" s="246"/>
      <c r="NUO25" s="246"/>
      <c r="NUP25" s="246"/>
      <c r="NUQ25" s="246"/>
      <c r="NUR25" s="246"/>
      <c r="NUS25" s="246"/>
      <c r="NUT25" s="246"/>
      <c r="NUU25" s="246"/>
      <c r="NUV25" s="246"/>
      <c r="NUW25" s="246"/>
      <c r="NUX25" s="246"/>
      <c r="NUY25" s="246"/>
      <c r="NUZ25" s="246"/>
      <c r="NVA25" s="246"/>
      <c r="NVB25" s="246"/>
      <c r="NVC25" s="246"/>
      <c r="NVD25" s="246"/>
      <c r="NVE25" s="246"/>
      <c r="NVF25" s="246"/>
      <c r="NVG25" s="246"/>
      <c r="NVH25" s="246"/>
      <c r="NVI25" s="246"/>
      <c r="NVJ25" s="246"/>
      <c r="NVK25" s="246"/>
      <c r="NVL25" s="246"/>
      <c r="NVM25" s="246"/>
      <c r="NVN25" s="246"/>
      <c r="NVO25" s="246"/>
      <c r="NVP25" s="246"/>
      <c r="NVQ25" s="246"/>
      <c r="NVR25" s="246"/>
      <c r="NVS25" s="246"/>
      <c r="NVT25" s="246"/>
      <c r="NVU25" s="246"/>
      <c r="NVV25" s="246"/>
      <c r="NVW25" s="246"/>
      <c r="NVX25" s="246"/>
      <c r="NVY25" s="246"/>
      <c r="NVZ25" s="246"/>
      <c r="NWA25" s="246"/>
      <c r="NWB25" s="246"/>
      <c r="NWC25" s="246"/>
      <c r="NWD25" s="246"/>
      <c r="NWE25" s="246"/>
      <c r="NWF25" s="246"/>
      <c r="NWG25" s="246"/>
      <c r="NWH25" s="246"/>
      <c r="NWI25" s="246"/>
      <c r="NWJ25" s="246"/>
      <c r="NWK25" s="246"/>
      <c r="NWL25" s="246"/>
      <c r="NWM25" s="246"/>
      <c r="NWN25" s="246"/>
      <c r="NWO25" s="246"/>
      <c r="NWP25" s="246"/>
      <c r="NWQ25" s="246"/>
      <c r="NWR25" s="246"/>
      <c r="NWS25" s="246"/>
      <c r="NWT25" s="246"/>
      <c r="NWU25" s="246"/>
      <c r="NWV25" s="246"/>
      <c r="NWW25" s="246"/>
      <c r="NWX25" s="246"/>
      <c r="NWY25" s="246"/>
      <c r="NWZ25" s="246"/>
      <c r="NXA25" s="246"/>
      <c r="NXB25" s="246"/>
      <c r="NXC25" s="246"/>
      <c r="NXD25" s="246"/>
      <c r="NXE25" s="246"/>
      <c r="NXF25" s="246"/>
      <c r="NXG25" s="246"/>
      <c r="NXH25" s="246"/>
      <c r="NXI25" s="246"/>
      <c r="NXJ25" s="246"/>
      <c r="NXK25" s="246"/>
      <c r="NXL25" s="246"/>
      <c r="NXM25" s="246"/>
      <c r="NXN25" s="246"/>
      <c r="NXO25" s="246"/>
      <c r="NXP25" s="246"/>
      <c r="NXQ25" s="246"/>
      <c r="NXR25" s="246"/>
      <c r="NXS25" s="246"/>
      <c r="NXT25" s="246"/>
      <c r="NXU25" s="246"/>
      <c r="NXV25" s="246"/>
      <c r="NXW25" s="246"/>
      <c r="NXX25" s="246"/>
      <c r="NXY25" s="246"/>
      <c r="NXZ25" s="246"/>
      <c r="NYA25" s="246"/>
      <c r="NYB25" s="246"/>
      <c r="NYC25" s="246"/>
      <c r="NYD25" s="246"/>
      <c r="NYE25" s="246"/>
      <c r="NYF25" s="246"/>
      <c r="NYG25" s="246"/>
      <c r="NYH25" s="246"/>
      <c r="NYI25" s="246"/>
      <c r="NYJ25" s="246"/>
      <c r="NYK25" s="246"/>
      <c r="NYL25" s="246"/>
      <c r="NYM25" s="246"/>
      <c r="NYN25" s="246"/>
      <c r="NYO25" s="246"/>
      <c r="NYP25" s="246"/>
      <c r="NYQ25" s="246"/>
      <c r="NYR25" s="246"/>
      <c r="NYS25" s="246"/>
      <c r="NYT25" s="246"/>
      <c r="NYU25" s="246"/>
      <c r="NYV25" s="246"/>
      <c r="NYW25" s="246"/>
      <c r="NYX25" s="246"/>
      <c r="NYY25" s="246"/>
      <c r="NYZ25" s="246"/>
      <c r="NZA25" s="246"/>
      <c r="NZB25" s="246"/>
      <c r="NZC25" s="246"/>
      <c r="NZD25" s="246"/>
      <c r="NZE25" s="246"/>
      <c r="NZF25" s="246"/>
      <c r="NZG25" s="246"/>
      <c r="NZH25" s="246"/>
      <c r="NZI25" s="246"/>
      <c r="NZJ25" s="246"/>
      <c r="NZK25" s="246"/>
      <c r="NZL25" s="246"/>
      <c r="NZM25" s="246"/>
      <c r="NZN25" s="246"/>
      <c r="NZO25" s="246"/>
      <c r="NZP25" s="246"/>
      <c r="NZQ25" s="246"/>
      <c r="NZR25" s="246"/>
      <c r="NZS25" s="246"/>
      <c r="NZT25" s="246"/>
      <c r="NZU25" s="246"/>
      <c r="NZV25" s="246"/>
      <c r="NZW25" s="246"/>
      <c r="NZX25" s="246"/>
      <c r="NZY25" s="246"/>
      <c r="NZZ25" s="246"/>
      <c r="OAA25" s="246"/>
      <c r="OAB25" s="246"/>
      <c r="OAC25" s="246"/>
      <c r="OAD25" s="246"/>
      <c r="OAE25" s="246"/>
      <c r="OAF25" s="246"/>
      <c r="OAG25" s="246"/>
      <c r="OAH25" s="246"/>
      <c r="OAI25" s="246"/>
      <c r="OAJ25" s="246"/>
      <c r="OAK25" s="246"/>
      <c r="OAL25" s="246"/>
      <c r="OAM25" s="246"/>
      <c r="OAN25" s="246"/>
      <c r="OAO25" s="246"/>
      <c r="OAP25" s="246"/>
      <c r="OAQ25" s="246"/>
      <c r="OAR25" s="246"/>
      <c r="OAS25" s="246"/>
      <c r="OAT25" s="246"/>
      <c r="OAU25" s="246"/>
      <c r="OAV25" s="246"/>
      <c r="OAW25" s="246"/>
      <c r="OAX25" s="246"/>
      <c r="OAY25" s="246"/>
      <c r="OAZ25" s="246"/>
      <c r="OBA25" s="246"/>
      <c r="OBB25" s="246"/>
      <c r="OBC25" s="246"/>
      <c r="OBD25" s="246"/>
      <c r="OBE25" s="246"/>
      <c r="OBF25" s="246"/>
      <c r="OBG25" s="246"/>
      <c r="OBH25" s="246"/>
      <c r="OBI25" s="246"/>
      <c r="OBJ25" s="246"/>
      <c r="OBK25" s="246"/>
      <c r="OBL25" s="246"/>
      <c r="OBM25" s="246"/>
      <c r="OBN25" s="246"/>
      <c r="OBO25" s="246"/>
      <c r="OBP25" s="246"/>
      <c r="OBQ25" s="246"/>
      <c r="OBR25" s="246"/>
      <c r="OBS25" s="246"/>
      <c r="OBT25" s="246"/>
      <c r="OBU25" s="246"/>
      <c r="OBV25" s="246"/>
      <c r="OBW25" s="246"/>
      <c r="OBX25" s="246"/>
      <c r="OBY25" s="246"/>
      <c r="OBZ25" s="246"/>
      <c r="OCA25" s="246"/>
      <c r="OCB25" s="246"/>
      <c r="OCC25" s="246"/>
      <c r="OCD25" s="246"/>
      <c r="OCE25" s="246"/>
      <c r="OCF25" s="246"/>
      <c r="OCG25" s="246"/>
      <c r="OCH25" s="246"/>
      <c r="OCI25" s="246"/>
      <c r="OCJ25" s="246"/>
      <c r="OCK25" s="246"/>
      <c r="OCL25" s="246"/>
      <c r="OCM25" s="246"/>
      <c r="OCN25" s="246"/>
      <c r="OCO25" s="246"/>
      <c r="OCP25" s="246"/>
      <c r="OCQ25" s="246"/>
      <c r="OCR25" s="246"/>
      <c r="OCS25" s="246"/>
      <c r="OCT25" s="246"/>
      <c r="OCU25" s="246"/>
      <c r="OCV25" s="246"/>
      <c r="OCW25" s="246"/>
      <c r="OCX25" s="246"/>
      <c r="OCY25" s="246"/>
      <c r="OCZ25" s="246"/>
      <c r="ODA25" s="246"/>
      <c r="ODB25" s="246"/>
      <c r="ODC25" s="246"/>
      <c r="ODD25" s="246"/>
      <c r="ODE25" s="246"/>
      <c r="ODF25" s="246"/>
      <c r="ODG25" s="246"/>
      <c r="ODH25" s="246"/>
      <c r="ODI25" s="246"/>
      <c r="ODJ25" s="246"/>
      <c r="ODK25" s="246"/>
      <c r="ODL25" s="246"/>
      <c r="ODM25" s="246"/>
      <c r="ODN25" s="246"/>
      <c r="ODO25" s="246"/>
      <c r="ODP25" s="246"/>
      <c r="ODQ25" s="246"/>
      <c r="ODR25" s="246"/>
      <c r="ODS25" s="246"/>
      <c r="ODT25" s="246"/>
      <c r="ODU25" s="246"/>
      <c r="ODV25" s="246"/>
      <c r="ODW25" s="246"/>
      <c r="ODX25" s="246"/>
      <c r="ODY25" s="246"/>
      <c r="ODZ25" s="246"/>
      <c r="OEA25" s="246"/>
      <c r="OEB25" s="246"/>
      <c r="OEC25" s="246"/>
      <c r="OED25" s="246"/>
      <c r="OEE25" s="246"/>
      <c r="OEF25" s="246"/>
      <c r="OEG25" s="246"/>
      <c r="OEH25" s="246"/>
      <c r="OEI25" s="246"/>
      <c r="OEJ25" s="246"/>
      <c r="OEK25" s="246"/>
      <c r="OEL25" s="246"/>
      <c r="OEM25" s="246"/>
      <c r="OEN25" s="246"/>
      <c r="OEO25" s="246"/>
      <c r="OEP25" s="246"/>
      <c r="OEQ25" s="246"/>
      <c r="OER25" s="246"/>
      <c r="OES25" s="246"/>
      <c r="OET25" s="246"/>
      <c r="OEU25" s="246"/>
      <c r="OEV25" s="246"/>
      <c r="OEW25" s="246"/>
      <c r="OEX25" s="246"/>
      <c r="OEY25" s="246"/>
      <c r="OEZ25" s="246"/>
      <c r="OFA25" s="246"/>
      <c r="OFB25" s="246"/>
      <c r="OFC25" s="246"/>
      <c r="OFD25" s="246"/>
      <c r="OFE25" s="246"/>
      <c r="OFF25" s="246"/>
      <c r="OFG25" s="246"/>
      <c r="OFH25" s="246"/>
      <c r="OFI25" s="246"/>
      <c r="OFJ25" s="246"/>
      <c r="OFK25" s="246"/>
      <c r="OFL25" s="246"/>
      <c r="OFM25" s="246"/>
      <c r="OFN25" s="246"/>
      <c r="OFO25" s="246"/>
      <c r="OFP25" s="246"/>
      <c r="OFQ25" s="246"/>
      <c r="OFR25" s="246"/>
      <c r="OFS25" s="246"/>
      <c r="OFT25" s="246"/>
      <c r="OFU25" s="246"/>
      <c r="OFV25" s="246"/>
      <c r="OFW25" s="246"/>
      <c r="OFX25" s="246"/>
      <c r="OFY25" s="246"/>
      <c r="OFZ25" s="246"/>
      <c r="OGA25" s="246"/>
      <c r="OGB25" s="246"/>
      <c r="OGC25" s="246"/>
      <c r="OGD25" s="246"/>
      <c r="OGE25" s="246"/>
      <c r="OGF25" s="246"/>
      <c r="OGG25" s="246"/>
      <c r="OGH25" s="246"/>
      <c r="OGI25" s="246"/>
      <c r="OGJ25" s="246"/>
      <c r="OGK25" s="246"/>
      <c r="OGL25" s="246"/>
      <c r="OGM25" s="246"/>
      <c r="OGN25" s="246"/>
      <c r="OGO25" s="246"/>
      <c r="OGP25" s="246"/>
      <c r="OGQ25" s="246"/>
      <c r="OGR25" s="246"/>
      <c r="OGS25" s="246"/>
      <c r="OGT25" s="246"/>
      <c r="OGU25" s="246"/>
      <c r="OGV25" s="246"/>
      <c r="OGW25" s="246"/>
      <c r="OGX25" s="246"/>
      <c r="OGY25" s="246"/>
      <c r="OGZ25" s="246"/>
      <c r="OHA25" s="246"/>
      <c r="OHB25" s="246"/>
      <c r="OHC25" s="246"/>
      <c r="OHD25" s="246"/>
      <c r="OHE25" s="246"/>
      <c r="OHF25" s="246"/>
      <c r="OHG25" s="246"/>
      <c r="OHH25" s="246"/>
      <c r="OHI25" s="246"/>
      <c r="OHJ25" s="246"/>
      <c r="OHK25" s="246"/>
      <c r="OHL25" s="246"/>
      <c r="OHM25" s="246"/>
      <c r="OHN25" s="246"/>
      <c r="OHO25" s="246"/>
      <c r="OHP25" s="246"/>
      <c r="OHQ25" s="246"/>
      <c r="OHR25" s="246"/>
      <c r="OHS25" s="246"/>
      <c r="OHT25" s="246"/>
      <c r="OHU25" s="246"/>
      <c r="OHV25" s="246"/>
      <c r="OHW25" s="246"/>
      <c r="OHX25" s="246"/>
      <c r="OHY25" s="246"/>
      <c r="OHZ25" s="246"/>
      <c r="OIA25" s="246"/>
      <c r="OIB25" s="246"/>
      <c r="OIC25" s="246"/>
      <c r="OID25" s="246"/>
      <c r="OIE25" s="246"/>
      <c r="OIF25" s="246"/>
      <c r="OIG25" s="246"/>
      <c r="OIH25" s="246"/>
      <c r="OII25" s="246"/>
      <c r="OIJ25" s="246"/>
      <c r="OIK25" s="246"/>
      <c r="OIL25" s="246"/>
      <c r="OIM25" s="246"/>
      <c r="OIN25" s="246"/>
      <c r="OIO25" s="246"/>
      <c r="OIP25" s="246"/>
      <c r="OIQ25" s="246"/>
      <c r="OIR25" s="246"/>
      <c r="OIS25" s="246"/>
      <c r="OIT25" s="246"/>
      <c r="OIU25" s="246"/>
      <c r="OIV25" s="246"/>
      <c r="OIW25" s="246"/>
      <c r="OIX25" s="246"/>
      <c r="OIY25" s="246"/>
      <c r="OIZ25" s="246"/>
      <c r="OJA25" s="246"/>
      <c r="OJB25" s="246"/>
      <c r="OJC25" s="246"/>
      <c r="OJD25" s="246"/>
      <c r="OJE25" s="246"/>
      <c r="OJF25" s="246"/>
      <c r="OJG25" s="246"/>
      <c r="OJH25" s="246"/>
      <c r="OJI25" s="246"/>
      <c r="OJJ25" s="246"/>
      <c r="OJK25" s="246"/>
      <c r="OJL25" s="246"/>
      <c r="OJM25" s="246"/>
      <c r="OJN25" s="246"/>
      <c r="OJO25" s="246"/>
      <c r="OJP25" s="246"/>
      <c r="OJQ25" s="246"/>
      <c r="OJR25" s="246"/>
      <c r="OJS25" s="246"/>
      <c r="OJT25" s="246"/>
      <c r="OJU25" s="246"/>
      <c r="OJV25" s="246"/>
      <c r="OJW25" s="246"/>
      <c r="OJX25" s="246"/>
      <c r="OJY25" s="246"/>
      <c r="OJZ25" s="246"/>
      <c r="OKA25" s="246"/>
      <c r="OKB25" s="246"/>
      <c r="OKC25" s="246"/>
      <c r="OKD25" s="246"/>
      <c r="OKE25" s="246"/>
      <c r="OKF25" s="246"/>
      <c r="OKG25" s="246"/>
      <c r="OKH25" s="246"/>
      <c r="OKI25" s="246"/>
      <c r="OKJ25" s="246"/>
      <c r="OKK25" s="246"/>
      <c r="OKL25" s="246"/>
      <c r="OKM25" s="246"/>
      <c r="OKN25" s="246"/>
      <c r="OKO25" s="246"/>
      <c r="OKP25" s="246"/>
      <c r="OKQ25" s="246"/>
      <c r="OKR25" s="246"/>
      <c r="OKS25" s="246"/>
      <c r="OKT25" s="246"/>
      <c r="OKU25" s="246"/>
      <c r="OKV25" s="246"/>
      <c r="OKW25" s="246"/>
      <c r="OKX25" s="246"/>
      <c r="OKY25" s="246"/>
      <c r="OKZ25" s="246"/>
      <c r="OLA25" s="246"/>
      <c r="OLB25" s="246"/>
      <c r="OLC25" s="246"/>
      <c r="OLD25" s="246"/>
      <c r="OLE25" s="246"/>
      <c r="OLF25" s="246"/>
      <c r="OLG25" s="246"/>
      <c r="OLH25" s="246"/>
      <c r="OLI25" s="246"/>
      <c r="OLJ25" s="246"/>
      <c r="OLK25" s="246"/>
      <c r="OLL25" s="246"/>
      <c r="OLM25" s="246"/>
      <c r="OLN25" s="246"/>
      <c r="OLO25" s="246"/>
      <c r="OLP25" s="246"/>
      <c r="OLQ25" s="246"/>
      <c r="OLR25" s="246"/>
      <c r="OLS25" s="246"/>
      <c r="OLT25" s="246"/>
      <c r="OLU25" s="246"/>
      <c r="OLV25" s="246"/>
      <c r="OLW25" s="246"/>
      <c r="OLX25" s="246"/>
      <c r="OLY25" s="246"/>
      <c r="OLZ25" s="246"/>
      <c r="OMA25" s="246"/>
      <c r="OMB25" s="246"/>
      <c r="OMC25" s="246"/>
      <c r="OMD25" s="246"/>
      <c r="OME25" s="246"/>
      <c r="OMF25" s="246"/>
      <c r="OMG25" s="246"/>
      <c r="OMH25" s="246"/>
      <c r="OMI25" s="246"/>
      <c r="OMJ25" s="246"/>
      <c r="OMK25" s="246"/>
      <c r="OML25" s="246"/>
      <c r="OMM25" s="246"/>
      <c r="OMN25" s="246"/>
      <c r="OMO25" s="246"/>
      <c r="OMP25" s="246"/>
      <c r="OMQ25" s="246"/>
      <c r="OMR25" s="246"/>
      <c r="OMS25" s="246"/>
      <c r="OMT25" s="246"/>
      <c r="OMU25" s="246"/>
      <c r="OMV25" s="246"/>
      <c r="OMW25" s="246"/>
      <c r="OMX25" s="246"/>
      <c r="OMY25" s="246"/>
      <c r="OMZ25" s="246"/>
      <c r="ONA25" s="246"/>
      <c r="ONB25" s="246"/>
      <c r="ONC25" s="246"/>
      <c r="OND25" s="246"/>
      <c r="ONE25" s="246"/>
      <c r="ONF25" s="246"/>
      <c r="ONG25" s="246"/>
      <c r="ONH25" s="246"/>
      <c r="ONI25" s="246"/>
      <c r="ONJ25" s="246"/>
      <c r="ONK25" s="246"/>
      <c r="ONL25" s="246"/>
      <c r="ONM25" s="246"/>
      <c r="ONN25" s="246"/>
      <c r="ONO25" s="246"/>
      <c r="ONP25" s="246"/>
      <c r="ONQ25" s="246"/>
      <c r="ONR25" s="246"/>
      <c r="ONS25" s="246"/>
      <c r="ONT25" s="246"/>
      <c r="ONU25" s="246"/>
      <c r="ONV25" s="246"/>
      <c r="ONW25" s="246"/>
      <c r="ONX25" s="246"/>
      <c r="ONY25" s="246"/>
      <c r="ONZ25" s="246"/>
      <c r="OOA25" s="246"/>
      <c r="OOB25" s="246"/>
      <c r="OOC25" s="246"/>
      <c r="OOD25" s="246"/>
      <c r="OOE25" s="246"/>
      <c r="OOF25" s="246"/>
      <c r="OOG25" s="246"/>
      <c r="OOH25" s="246"/>
      <c r="OOI25" s="246"/>
      <c r="OOJ25" s="246"/>
      <c r="OOK25" s="246"/>
      <c r="OOL25" s="246"/>
      <c r="OOM25" s="246"/>
      <c r="OON25" s="246"/>
      <c r="OOO25" s="246"/>
      <c r="OOP25" s="246"/>
      <c r="OOQ25" s="246"/>
      <c r="OOR25" s="246"/>
      <c r="OOS25" s="246"/>
      <c r="OOT25" s="246"/>
      <c r="OOU25" s="246"/>
      <c r="OOV25" s="246"/>
      <c r="OOW25" s="246"/>
      <c r="OOX25" s="246"/>
      <c r="OOY25" s="246"/>
      <c r="OOZ25" s="246"/>
      <c r="OPA25" s="246"/>
      <c r="OPB25" s="246"/>
      <c r="OPC25" s="246"/>
      <c r="OPD25" s="246"/>
      <c r="OPE25" s="246"/>
      <c r="OPF25" s="246"/>
      <c r="OPG25" s="246"/>
      <c r="OPH25" s="246"/>
      <c r="OPI25" s="246"/>
      <c r="OPJ25" s="246"/>
      <c r="OPK25" s="246"/>
      <c r="OPL25" s="246"/>
      <c r="OPM25" s="246"/>
      <c r="OPN25" s="246"/>
      <c r="OPO25" s="246"/>
      <c r="OPP25" s="246"/>
      <c r="OPQ25" s="246"/>
      <c r="OPR25" s="246"/>
      <c r="OPS25" s="246"/>
      <c r="OPT25" s="246"/>
      <c r="OPU25" s="246"/>
      <c r="OPV25" s="246"/>
      <c r="OPW25" s="246"/>
      <c r="OPX25" s="246"/>
      <c r="OPY25" s="246"/>
      <c r="OPZ25" s="246"/>
      <c r="OQA25" s="246"/>
      <c r="OQB25" s="246"/>
      <c r="OQC25" s="246"/>
      <c r="OQD25" s="246"/>
      <c r="OQE25" s="246"/>
      <c r="OQF25" s="246"/>
      <c r="OQG25" s="246"/>
      <c r="OQH25" s="246"/>
      <c r="OQI25" s="246"/>
      <c r="OQJ25" s="246"/>
      <c r="OQK25" s="246"/>
      <c r="OQL25" s="246"/>
      <c r="OQM25" s="246"/>
      <c r="OQN25" s="246"/>
      <c r="OQO25" s="246"/>
      <c r="OQP25" s="246"/>
      <c r="OQQ25" s="246"/>
      <c r="OQR25" s="246"/>
      <c r="OQS25" s="246"/>
      <c r="OQT25" s="246"/>
      <c r="OQU25" s="246"/>
      <c r="OQV25" s="246"/>
      <c r="OQW25" s="246"/>
      <c r="OQX25" s="246"/>
      <c r="OQY25" s="246"/>
      <c r="OQZ25" s="246"/>
      <c r="ORA25" s="246"/>
      <c r="ORB25" s="246"/>
      <c r="ORC25" s="246"/>
      <c r="ORD25" s="246"/>
      <c r="ORE25" s="246"/>
      <c r="ORF25" s="246"/>
      <c r="ORG25" s="246"/>
      <c r="ORH25" s="246"/>
      <c r="ORI25" s="246"/>
      <c r="ORJ25" s="246"/>
      <c r="ORK25" s="246"/>
      <c r="ORL25" s="246"/>
      <c r="ORM25" s="246"/>
      <c r="ORN25" s="246"/>
      <c r="ORO25" s="246"/>
      <c r="ORP25" s="246"/>
      <c r="ORQ25" s="246"/>
      <c r="ORR25" s="246"/>
      <c r="ORS25" s="246"/>
      <c r="ORT25" s="246"/>
      <c r="ORU25" s="246"/>
      <c r="ORV25" s="246"/>
      <c r="ORW25" s="246"/>
      <c r="ORX25" s="246"/>
      <c r="ORY25" s="246"/>
      <c r="ORZ25" s="246"/>
      <c r="OSA25" s="246"/>
      <c r="OSB25" s="246"/>
      <c r="OSC25" s="246"/>
      <c r="OSD25" s="246"/>
      <c r="OSE25" s="246"/>
      <c r="OSF25" s="246"/>
      <c r="OSG25" s="246"/>
      <c r="OSH25" s="246"/>
      <c r="OSI25" s="246"/>
      <c r="OSJ25" s="246"/>
      <c r="OSK25" s="246"/>
      <c r="OSL25" s="246"/>
      <c r="OSM25" s="246"/>
      <c r="OSN25" s="246"/>
      <c r="OSO25" s="246"/>
      <c r="OSP25" s="246"/>
      <c r="OSQ25" s="246"/>
      <c r="OSR25" s="246"/>
      <c r="OSS25" s="246"/>
      <c r="OST25" s="246"/>
      <c r="OSU25" s="246"/>
      <c r="OSV25" s="246"/>
      <c r="OSW25" s="246"/>
      <c r="OSX25" s="246"/>
      <c r="OSY25" s="246"/>
      <c r="OSZ25" s="246"/>
      <c r="OTA25" s="246"/>
      <c r="OTB25" s="246"/>
      <c r="OTC25" s="246"/>
      <c r="OTD25" s="246"/>
      <c r="OTE25" s="246"/>
      <c r="OTF25" s="246"/>
      <c r="OTG25" s="246"/>
      <c r="OTH25" s="246"/>
      <c r="OTI25" s="246"/>
      <c r="OTJ25" s="246"/>
      <c r="OTK25" s="246"/>
      <c r="OTL25" s="246"/>
      <c r="OTM25" s="246"/>
      <c r="OTN25" s="246"/>
      <c r="OTO25" s="246"/>
      <c r="OTP25" s="246"/>
      <c r="OTQ25" s="246"/>
      <c r="OTR25" s="246"/>
      <c r="OTS25" s="246"/>
      <c r="OTT25" s="246"/>
      <c r="OTU25" s="246"/>
      <c r="OTV25" s="246"/>
      <c r="OTW25" s="246"/>
      <c r="OTX25" s="246"/>
      <c r="OTY25" s="246"/>
      <c r="OTZ25" s="246"/>
      <c r="OUA25" s="246"/>
      <c r="OUB25" s="246"/>
      <c r="OUC25" s="246"/>
      <c r="OUD25" s="246"/>
      <c r="OUE25" s="246"/>
      <c r="OUF25" s="246"/>
      <c r="OUG25" s="246"/>
      <c r="OUH25" s="246"/>
      <c r="OUI25" s="246"/>
      <c r="OUJ25" s="246"/>
      <c r="OUK25" s="246"/>
      <c r="OUL25" s="246"/>
      <c r="OUM25" s="246"/>
      <c r="OUN25" s="246"/>
      <c r="OUO25" s="246"/>
      <c r="OUP25" s="246"/>
      <c r="OUQ25" s="246"/>
      <c r="OUR25" s="246"/>
      <c r="OUS25" s="246"/>
      <c r="OUT25" s="246"/>
      <c r="OUU25" s="246"/>
      <c r="OUV25" s="246"/>
      <c r="OUW25" s="246"/>
      <c r="OUX25" s="246"/>
      <c r="OUY25" s="246"/>
      <c r="OUZ25" s="246"/>
      <c r="OVA25" s="246"/>
      <c r="OVB25" s="246"/>
      <c r="OVC25" s="246"/>
      <c r="OVD25" s="246"/>
      <c r="OVE25" s="246"/>
      <c r="OVF25" s="246"/>
      <c r="OVG25" s="246"/>
      <c r="OVH25" s="246"/>
      <c r="OVI25" s="246"/>
      <c r="OVJ25" s="246"/>
      <c r="OVK25" s="246"/>
      <c r="OVL25" s="246"/>
      <c r="OVM25" s="246"/>
      <c r="OVN25" s="246"/>
      <c r="OVO25" s="246"/>
      <c r="OVP25" s="246"/>
      <c r="OVQ25" s="246"/>
      <c r="OVR25" s="246"/>
      <c r="OVS25" s="246"/>
      <c r="OVT25" s="246"/>
      <c r="OVU25" s="246"/>
      <c r="OVV25" s="246"/>
      <c r="OVW25" s="246"/>
      <c r="OVX25" s="246"/>
      <c r="OVY25" s="246"/>
      <c r="OVZ25" s="246"/>
      <c r="OWA25" s="246"/>
      <c r="OWB25" s="246"/>
      <c r="OWC25" s="246"/>
      <c r="OWD25" s="246"/>
      <c r="OWE25" s="246"/>
      <c r="OWF25" s="246"/>
      <c r="OWG25" s="246"/>
      <c r="OWH25" s="246"/>
      <c r="OWI25" s="246"/>
      <c r="OWJ25" s="246"/>
      <c r="OWK25" s="246"/>
      <c r="OWL25" s="246"/>
      <c r="OWM25" s="246"/>
      <c r="OWN25" s="246"/>
      <c r="OWO25" s="246"/>
      <c r="OWP25" s="246"/>
      <c r="OWQ25" s="246"/>
      <c r="OWR25" s="246"/>
      <c r="OWS25" s="246"/>
      <c r="OWT25" s="246"/>
      <c r="OWU25" s="246"/>
      <c r="OWV25" s="246"/>
      <c r="OWW25" s="246"/>
      <c r="OWX25" s="246"/>
      <c r="OWY25" s="246"/>
      <c r="OWZ25" s="246"/>
      <c r="OXA25" s="246"/>
      <c r="OXB25" s="246"/>
      <c r="OXC25" s="246"/>
      <c r="OXD25" s="246"/>
      <c r="OXE25" s="246"/>
      <c r="OXF25" s="246"/>
      <c r="OXG25" s="246"/>
      <c r="OXH25" s="246"/>
      <c r="OXI25" s="246"/>
      <c r="OXJ25" s="246"/>
      <c r="OXK25" s="246"/>
      <c r="OXL25" s="246"/>
      <c r="OXM25" s="246"/>
      <c r="OXN25" s="246"/>
      <c r="OXO25" s="246"/>
      <c r="OXP25" s="246"/>
      <c r="OXQ25" s="246"/>
      <c r="OXR25" s="246"/>
      <c r="OXS25" s="246"/>
      <c r="OXT25" s="246"/>
      <c r="OXU25" s="246"/>
      <c r="OXV25" s="246"/>
      <c r="OXW25" s="246"/>
      <c r="OXX25" s="246"/>
      <c r="OXY25" s="246"/>
      <c r="OXZ25" s="246"/>
      <c r="OYA25" s="246"/>
      <c r="OYB25" s="246"/>
      <c r="OYC25" s="246"/>
      <c r="OYD25" s="246"/>
      <c r="OYE25" s="246"/>
      <c r="OYF25" s="246"/>
      <c r="OYG25" s="246"/>
      <c r="OYH25" s="246"/>
      <c r="OYI25" s="246"/>
      <c r="OYJ25" s="246"/>
      <c r="OYK25" s="246"/>
      <c r="OYL25" s="246"/>
      <c r="OYM25" s="246"/>
      <c r="OYN25" s="246"/>
      <c r="OYO25" s="246"/>
      <c r="OYP25" s="246"/>
      <c r="OYQ25" s="246"/>
      <c r="OYR25" s="246"/>
      <c r="OYS25" s="246"/>
      <c r="OYT25" s="246"/>
      <c r="OYU25" s="246"/>
      <c r="OYV25" s="246"/>
      <c r="OYW25" s="246"/>
      <c r="OYX25" s="246"/>
      <c r="OYY25" s="246"/>
      <c r="OYZ25" s="246"/>
      <c r="OZA25" s="246"/>
      <c r="OZB25" s="246"/>
      <c r="OZC25" s="246"/>
      <c r="OZD25" s="246"/>
      <c r="OZE25" s="246"/>
      <c r="OZF25" s="246"/>
      <c r="OZG25" s="246"/>
      <c r="OZH25" s="246"/>
      <c r="OZI25" s="246"/>
      <c r="OZJ25" s="246"/>
      <c r="OZK25" s="246"/>
      <c r="OZL25" s="246"/>
      <c r="OZM25" s="246"/>
      <c r="OZN25" s="246"/>
      <c r="OZO25" s="246"/>
      <c r="OZP25" s="246"/>
      <c r="OZQ25" s="246"/>
      <c r="OZR25" s="246"/>
      <c r="OZS25" s="246"/>
      <c r="OZT25" s="246"/>
      <c r="OZU25" s="246"/>
      <c r="OZV25" s="246"/>
      <c r="OZW25" s="246"/>
      <c r="OZX25" s="246"/>
      <c r="OZY25" s="246"/>
      <c r="OZZ25" s="246"/>
      <c r="PAA25" s="246"/>
      <c r="PAB25" s="246"/>
      <c r="PAC25" s="246"/>
      <c r="PAD25" s="246"/>
      <c r="PAE25" s="246"/>
      <c r="PAF25" s="246"/>
      <c r="PAG25" s="246"/>
      <c r="PAH25" s="246"/>
      <c r="PAI25" s="246"/>
      <c r="PAJ25" s="246"/>
      <c r="PAK25" s="246"/>
      <c r="PAL25" s="246"/>
      <c r="PAM25" s="246"/>
      <c r="PAN25" s="246"/>
      <c r="PAO25" s="246"/>
      <c r="PAP25" s="246"/>
      <c r="PAQ25" s="246"/>
      <c r="PAR25" s="246"/>
      <c r="PAS25" s="246"/>
      <c r="PAT25" s="246"/>
      <c r="PAU25" s="246"/>
      <c r="PAV25" s="246"/>
      <c r="PAW25" s="246"/>
      <c r="PAX25" s="246"/>
      <c r="PAY25" s="246"/>
      <c r="PAZ25" s="246"/>
      <c r="PBA25" s="246"/>
      <c r="PBB25" s="246"/>
      <c r="PBC25" s="246"/>
      <c r="PBD25" s="246"/>
      <c r="PBE25" s="246"/>
      <c r="PBF25" s="246"/>
      <c r="PBG25" s="246"/>
      <c r="PBH25" s="246"/>
      <c r="PBI25" s="246"/>
      <c r="PBJ25" s="246"/>
      <c r="PBK25" s="246"/>
      <c r="PBL25" s="246"/>
      <c r="PBM25" s="246"/>
      <c r="PBN25" s="246"/>
      <c r="PBO25" s="246"/>
      <c r="PBP25" s="246"/>
      <c r="PBQ25" s="246"/>
      <c r="PBR25" s="246"/>
      <c r="PBS25" s="246"/>
      <c r="PBT25" s="246"/>
      <c r="PBU25" s="246"/>
      <c r="PBV25" s="246"/>
      <c r="PBW25" s="246"/>
      <c r="PBX25" s="246"/>
      <c r="PBY25" s="246"/>
      <c r="PBZ25" s="246"/>
      <c r="PCA25" s="246"/>
      <c r="PCB25" s="246"/>
      <c r="PCC25" s="246"/>
      <c r="PCD25" s="246"/>
      <c r="PCE25" s="246"/>
      <c r="PCF25" s="246"/>
      <c r="PCG25" s="246"/>
      <c r="PCH25" s="246"/>
      <c r="PCI25" s="246"/>
      <c r="PCJ25" s="246"/>
      <c r="PCK25" s="246"/>
      <c r="PCL25" s="246"/>
      <c r="PCM25" s="246"/>
      <c r="PCN25" s="246"/>
      <c r="PCO25" s="246"/>
      <c r="PCP25" s="246"/>
      <c r="PCQ25" s="246"/>
      <c r="PCR25" s="246"/>
      <c r="PCS25" s="246"/>
      <c r="PCT25" s="246"/>
      <c r="PCU25" s="246"/>
      <c r="PCV25" s="246"/>
      <c r="PCW25" s="246"/>
      <c r="PCX25" s="246"/>
      <c r="PCY25" s="246"/>
      <c r="PCZ25" s="246"/>
      <c r="PDA25" s="246"/>
      <c r="PDB25" s="246"/>
      <c r="PDC25" s="246"/>
      <c r="PDD25" s="246"/>
      <c r="PDE25" s="246"/>
      <c r="PDF25" s="246"/>
      <c r="PDG25" s="246"/>
      <c r="PDH25" s="246"/>
      <c r="PDI25" s="246"/>
      <c r="PDJ25" s="246"/>
      <c r="PDK25" s="246"/>
      <c r="PDL25" s="246"/>
      <c r="PDM25" s="246"/>
      <c r="PDN25" s="246"/>
      <c r="PDO25" s="246"/>
      <c r="PDP25" s="246"/>
      <c r="PDQ25" s="246"/>
      <c r="PDR25" s="246"/>
      <c r="PDS25" s="246"/>
      <c r="PDT25" s="246"/>
      <c r="PDU25" s="246"/>
      <c r="PDV25" s="246"/>
      <c r="PDW25" s="246"/>
      <c r="PDX25" s="246"/>
      <c r="PDY25" s="246"/>
      <c r="PDZ25" s="246"/>
      <c r="PEA25" s="246"/>
      <c r="PEB25" s="246"/>
      <c r="PEC25" s="246"/>
      <c r="PED25" s="246"/>
      <c r="PEE25" s="246"/>
      <c r="PEF25" s="246"/>
      <c r="PEG25" s="246"/>
      <c r="PEH25" s="246"/>
      <c r="PEI25" s="246"/>
      <c r="PEJ25" s="246"/>
      <c r="PEK25" s="246"/>
      <c r="PEL25" s="246"/>
      <c r="PEM25" s="246"/>
      <c r="PEN25" s="246"/>
      <c r="PEO25" s="246"/>
      <c r="PEP25" s="246"/>
      <c r="PEQ25" s="246"/>
      <c r="PER25" s="246"/>
      <c r="PES25" s="246"/>
      <c r="PET25" s="246"/>
      <c r="PEU25" s="246"/>
      <c r="PEV25" s="246"/>
      <c r="PEW25" s="246"/>
      <c r="PEX25" s="246"/>
      <c r="PEY25" s="246"/>
      <c r="PEZ25" s="246"/>
      <c r="PFA25" s="246"/>
      <c r="PFB25" s="246"/>
      <c r="PFC25" s="246"/>
      <c r="PFD25" s="246"/>
      <c r="PFE25" s="246"/>
      <c r="PFF25" s="246"/>
      <c r="PFG25" s="246"/>
      <c r="PFH25" s="246"/>
      <c r="PFI25" s="246"/>
      <c r="PFJ25" s="246"/>
      <c r="PFK25" s="246"/>
      <c r="PFL25" s="246"/>
      <c r="PFM25" s="246"/>
      <c r="PFN25" s="246"/>
      <c r="PFO25" s="246"/>
      <c r="PFP25" s="246"/>
      <c r="PFQ25" s="246"/>
      <c r="PFR25" s="246"/>
      <c r="PFS25" s="246"/>
      <c r="PFT25" s="246"/>
      <c r="PFU25" s="246"/>
      <c r="PFV25" s="246"/>
      <c r="PFW25" s="246"/>
      <c r="PFX25" s="246"/>
      <c r="PFY25" s="246"/>
      <c r="PFZ25" s="246"/>
      <c r="PGA25" s="246"/>
      <c r="PGB25" s="246"/>
      <c r="PGC25" s="246"/>
      <c r="PGD25" s="246"/>
      <c r="PGE25" s="246"/>
      <c r="PGF25" s="246"/>
      <c r="PGG25" s="246"/>
      <c r="PGH25" s="246"/>
      <c r="PGI25" s="246"/>
      <c r="PGJ25" s="246"/>
      <c r="PGK25" s="246"/>
      <c r="PGL25" s="246"/>
      <c r="PGM25" s="246"/>
      <c r="PGN25" s="246"/>
      <c r="PGO25" s="246"/>
      <c r="PGP25" s="246"/>
      <c r="PGQ25" s="246"/>
      <c r="PGR25" s="246"/>
      <c r="PGS25" s="246"/>
      <c r="PGT25" s="246"/>
      <c r="PGU25" s="246"/>
      <c r="PGV25" s="246"/>
      <c r="PGW25" s="246"/>
      <c r="PGX25" s="246"/>
      <c r="PGY25" s="246"/>
      <c r="PGZ25" s="246"/>
      <c r="PHA25" s="246"/>
      <c r="PHB25" s="246"/>
      <c r="PHC25" s="246"/>
      <c r="PHD25" s="246"/>
      <c r="PHE25" s="246"/>
      <c r="PHF25" s="246"/>
      <c r="PHG25" s="246"/>
      <c r="PHH25" s="246"/>
      <c r="PHI25" s="246"/>
      <c r="PHJ25" s="246"/>
      <c r="PHK25" s="246"/>
      <c r="PHL25" s="246"/>
      <c r="PHM25" s="246"/>
      <c r="PHN25" s="246"/>
      <c r="PHO25" s="246"/>
      <c r="PHP25" s="246"/>
      <c r="PHQ25" s="246"/>
      <c r="PHR25" s="246"/>
      <c r="PHS25" s="246"/>
      <c r="PHT25" s="246"/>
      <c r="PHU25" s="246"/>
      <c r="PHV25" s="246"/>
      <c r="PHW25" s="246"/>
      <c r="PHX25" s="246"/>
      <c r="PHY25" s="246"/>
      <c r="PHZ25" s="246"/>
      <c r="PIA25" s="246"/>
      <c r="PIB25" s="246"/>
      <c r="PIC25" s="246"/>
      <c r="PID25" s="246"/>
      <c r="PIE25" s="246"/>
      <c r="PIF25" s="246"/>
      <c r="PIG25" s="246"/>
      <c r="PIH25" s="246"/>
      <c r="PII25" s="246"/>
      <c r="PIJ25" s="246"/>
      <c r="PIK25" s="246"/>
      <c r="PIL25" s="246"/>
      <c r="PIM25" s="246"/>
      <c r="PIN25" s="246"/>
      <c r="PIO25" s="246"/>
      <c r="PIP25" s="246"/>
      <c r="PIQ25" s="246"/>
      <c r="PIR25" s="246"/>
      <c r="PIS25" s="246"/>
      <c r="PIT25" s="246"/>
      <c r="PIU25" s="246"/>
      <c r="PIV25" s="246"/>
      <c r="PIW25" s="246"/>
      <c r="PIX25" s="246"/>
      <c r="PIY25" s="246"/>
      <c r="PIZ25" s="246"/>
      <c r="PJA25" s="246"/>
      <c r="PJB25" s="246"/>
      <c r="PJC25" s="246"/>
      <c r="PJD25" s="246"/>
      <c r="PJE25" s="246"/>
      <c r="PJF25" s="246"/>
      <c r="PJG25" s="246"/>
      <c r="PJH25" s="246"/>
      <c r="PJI25" s="246"/>
      <c r="PJJ25" s="246"/>
      <c r="PJK25" s="246"/>
      <c r="PJL25" s="246"/>
      <c r="PJM25" s="246"/>
      <c r="PJN25" s="246"/>
      <c r="PJO25" s="246"/>
      <c r="PJP25" s="246"/>
      <c r="PJQ25" s="246"/>
      <c r="PJR25" s="246"/>
      <c r="PJS25" s="246"/>
      <c r="PJT25" s="246"/>
      <c r="PJU25" s="246"/>
      <c r="PJV25" s="246"/>
      <c r="PJW25" s="246"/>
      <c r="PJX25" s="246"/>
      <c r="PJY25" s="246"/>
      <c r="PJZ25" s="246"/>
      <c r="PKA25" s="246"/>
      <c r="PKB25" s="246"/>
      <c r="PKC25" s="246"/>
      <c r="PKD25" s="246"/>
      <c r="PKE25" s="246"/>
      <c r="PKF25" s="246"/>
      <c r="PKG25" s="246"/>
      <c r="PKH25" s="246"/>
      <c r="PKI25" s="246"/>
      <c r="PKJ25" s="246"/>
      <c r="PKK25" s="246"/>
      <c r="PKL25" s="246"/>
      <c r="PKM25" s="246"/>
      <c r="PKN25" s="246"/>
      <c r="PKO25" s="246"/>
      <c r="PKP25" s="246"/>
      <c r="PKQ25" s="246"/>
      <c r="PKR25" s="246"/>
      <c r="PKS25" s="246"/>
      <c r="PKT25" s="246"/>
      <c r="PKU25" s="246"/>
      <c r="PKV25" s="246"/>
      <c r="PKW25" s="246"/>
      <c r="PKX25" s="246"/>
      <c r="PKY25" s="246"/>
      <c r="PKZ25" s="246"/>
      <c r="PLA25" s="246"/>
      <c r="PLB25" s="246"/>
      <c r="PLC25" s="246"/>
      <c r="PLD25" s="246"/>
      <c r="PLE25" s="246"/>
      <c r="PLF25" s="246"/>
      <c r="PLG25" s="246"/>
      <c r="PLH25" s="246"/>
      <c r="PLI25" s="246"/>
      <c r="PLJ25" s="246"/>
      <c r="PLK25" s="246"/>
      <c r="PLL25" s="246"/>
      <c r="PLM25" s="246"/>
      <c r="PLN25" s="246"/>
      <c r="PLO25" s="246"/>
      <c r="PLP25" s="246"/>
      <c r="PLQ25" s="246"/>
      <c r="PLR25" s="246"/>
      <c r="PLS25" s="246"/>
      <c r="PLT25" s="246"/>
      <c r="PLU25" s="246"/>
      <c r="PLV25" s="246"/>
      <c r="PLW25" s="246"/>
      <c r="PLX25" s="246"/>
      <c r="PLY25" s="246"/>
      <c r="PLZ25" s="246"/>
      <c r="PMA25" s="246"/>
      <c r="PMB25" s="246"/>
      <c r="PMC25" s="246"/>
      <c r="PMD25" s="246"/>
      <c r="PME25" s="246"/>
      <c r="PMF25" s="246"/>
      <c r="PMG25" s="246"/>
      <c r="PMH25" s="246"/>
      <c r="PMI25" s="246"/>
      <c r="PMJ25" s="246"/>
      <c r="PMK25" s="246"/>
      <c r="PML25" s="246"/>
      <c r="PMM25" s="246"/>
      <c r="PMN25" s="246"/>
      <c r="PMO25" s="246"/>
      <c r="PMP25" s="246"/>
      <c r="PMQ25" s="246"/>
      <c r="PMR25" s="246"/>
      <c r="PMS25" s="246"/>
      <c r="PMT25" s="246"/>
      <c r="PMU25" s="246"/>
      <c r="PMV25" s="246"/>
      <c r="PMW25" s="246"/>
      <c r="PMX25" s="246"/>
      <c r="PMY25" s="246"/>
      <c r="PMZ25" s="246"/>
      <c r="PNA25" s="246"/>
      <c r="PNB25" s="246"/>
      <c r="PNC25" s="246"/>
      <c r="PND25" s="246"/>
      <c r="PNE25" s="246"/>
      <c r="PNF25" s="246"/>
      <c r="PNG25" s="246"/>
      <c r="PNH25" s="246"/>
      <c r="PNI25" s="246"/>
      <c r="PNJ25" s="246"/>
      <c r="PNK25" s="246"/>
      <c r="PNL25" s="246"/>
      <c r="PNM25" s="246"/>
      <c r="PNN25" s="246"/>
      <c r="PNO25" s="246"/>
      <c r="PNP25" s="246"/>
      <c r="PNQ25" s="246"/>
      <c r="PNR25" s="246"/>
      <c r="PNS25" s="246"/>
      <c r="PNT25" s="246"/>
      <c r="PNU25" s="246"/>
      <c r="PNV25" s="246"/>
      <c r="PNW25" s="246"/>
      <c r="PNX25" s="246"/>
      <c r="PNY25" s="246"/>
      <c r="PNZ25" s="246"/>
      <c r="POA25" s="246"/>
      <c r="POB25" s="246"/>
      <c r="POC25" s="246"/>
      <c r="POD25" s="246"/>
      <c r="POE25" s="246"/>
      <c r="POF25" s="246"/>
      <c r="POG25" s="246"/>
      <c r="POH25" s="246"/>
      <c r="POI25" s="246"/>
      <c r="POJ25" s="246"/>
      <c r="POK25" s="246"/>
      <c r="POL25" s="246"/>
      <c r="POM25" s="246"/>
      <c r="PON25" s="246"/>
      <c r="POO25" s="246"/>
      <c r="POP25" s="246"/>
      <c r="POQ25" s="246"/>
      <c r="POR25" s="246"/>
      <c r="POS25" s="246"/>
      <c r="POT25" s="246"/>
      <c r="POU25" s="246"/>
      <c r="POV25" s="246"/>
      <c r="POW25" s="246"/>
      <c r="POX25" s="246"/>
      <c r="POY25" s="246"/>
      <c r="POZ25" s="246"/>
      <c r="PPA25" s="246"/>
      <c r="PPB25" s="246"/>
      <c r="PPC25" s="246"/>
      <c r="PPD25" s="246"/>
      <c r="PPE25" s="246"/>
      <c r="PPF25" s="246"/>
      <c r="PPG25" s="246"/>
      <c r="PPH25" s="246"/>
      <c r="PPI25" s="246"/>
      <c r="PPJ25" s="246"/>
      <c r="PPK25" s="246"/>
      <c r="PPL25" s="246"/>
      <c r="PPM25" s="246"/>
      <c r="PPN25" s="246"/>
      <c r="PPO25" s="246"/>
      <c r="PPP25" s="246"/>
      <c r="PPQ25" s="246"/>
      <c r="PPR25" s="246"/>
      <c r="PPS25" s="246"/>
      <c r="PPT25" s="246"/>
      <c r="PPU25" s="246"/>
      <c r="PPV25" s="246"/>
      <c r="PPW25" s="246"/>
      <c r="PPX25" s="246"/>
      <c r="PPY25" s="246"/>
      <c r="PPZ25" s="246"/>
      <c r="PQA25" s="246"/>
      <c r="PQB25" s="246"/>
      <c r="PQC25" s="246"/>
      <c r="PQD25" s="246"/>
      <c r="PQE25" s="246"/>
      <c r="PQF25" s="246"/>
      <c r="PQG25" s="246"/>
      <c r="PQH25" s="246"/>
      <c r="PQI25" s="246"/>
      <c r="PQJ25" s="246"/>
      <c r="PQK25" s="246"/>
      <c r="PQL25" s="246"/>
      <c r="PQM25" s="246"/>
      <c r="PQN25" s="246"/>
      <c r="PQO25" s="246"/>
      <c r="PQP25" s="246"/>
      <c r="PQQ25" s="246"/>
      <c r="PQR25" s="246"/>
      <c r="PQS25" s="246"/>
      <c r="PQT25" s="246"/>
      <c r="PQU25" s="246"/>
      <c r="PQV25" s="246"/>
      <c r="PQW25" s="246"/>
      <c r="PQX25" s="246"/>
      <c r="PQY25" s="246"/>
      <c r="PQZ25" s="246"/>
      <c r="PRA25" s="246"/>
      <c r="PRB25" s="246"/>
      <c r="PRC25" s="246"/>
      <c r="PRD25" s="246"/>
      <c r="PRE25" s="246"/>
      <c r="PRF25" s="246"/>
      <c r="PRG25" s="246"/>
      <c r="PRH25" s="246"/>
      <c r="PRI25" s="246"/>
      <c r="PRJ25" s="246"/>
      <c r="PRK25" s="246"/>
      <c r="PRL25" s="246"/>
      <c r="PRM25" s="246"/>
      <c r="PRN25" s="246"/>
      <c r="PRO25" s="246"/>
      <c r="PRP25" s="246"/>
      <c r="PRQ25" s="246"/>
      <c r="PRR25" s="246"/>
      <c r="PRS25" s="246"/>
      <c r="PRT25" s="246"/>
      <c r="PRU25" s="246"/>
      <c r="PRV25" s="246"/>
      <c r="PRW25" s="246"/>
      <c r="PRX25" s="246"/>
      <c r="PRY25" s="246"/>
      <c r="PRZ25" s="246"/>
      <c r="PSA25" s="246"/>
      <c r="PSB25" s="246"/>
      <c r="PSC25" s="246"/>
      <c r="PSD25" s="246"/>
      <c r="PSE25" s="246"/>
      <c r="PSF25" s="246"/>
      <c r="PSG25" s="246"/>
      <c r="PSH25" s="246"/>
      <c r="PSI25" s="246"/>
      <c r="PSJ25" s="246"/>
      <c r="PSK25" s="246"/>
      <c r="PSL25" s="246"/>
      <c r="PSM25" s="246"/>
      <c r="PSN25" s="246"/>
      <c r="PSO25" s="246"/>
      <c r="PSP25" s="246"/>
      <c r="PSQ25" s="246"/>
      <c r="PSR25" s="246"/>
      <c r="PSS25" s="246"/>
      <c r="PST25" s="246"/>
      <c r="PSU25" s="246"/>
      <c r="PSV25" s="246"/>
      <c r="PSW25" s="246"/>
      <c r="PSX25" s="246"/>
      <c r="PSY25" s="246"/>
      <c r="PSZ25" s="246"/>
      <c r="PTA25" s="246"/>
      <c r="PTB25" s="246"/>
      <c r="PTC25" s="246"/>
      <c r="PTD25" s="246"/>
      <c r="PTE25" s="246"/>
      <c r="PTF25" s="246"/>
      <c r="PTG25" s="246"/>
      <c r="PTH25" s="246"/>
      <c r="PTI25" s="246"/>
      <c r="PTJ25" s="246"/>
      <c r="PTK25" s="246"/>
      <c r="PTL25" s="246"/>
      <c r="PTM25" s="246"/>
      <c r="PTN25" s="246"/>
      <c r="PTO25" s="246"/>
      <c r="PTP25" s="246"/>
      <c r="PTQ25" s="246"/>
      <c r="PTR25" s="246"/>
      <c r="PTS25" s="246"/>
      <c r="PTT25" s="246"/>
      <c r="PTU25" s="246"/>
      <c r="PTV25" s="246"/>
      <c r="PTW25" s="246"/>
      <c r="PTX25" s="246"/>
      <c r="PTY25" s="246"/>
      <c r="PTZ25" s="246"/>
      <c r="PUA25" s="246"/>
      <c r="PUB25" s="246"/>
      <c r="PUC25" s="246"/>
      <c r="PUD25" s="246"/>
      <c r="PUE25" s="246"/>
      <c r="PUF25" s="246"/>
      <c r="PUG25" s="246"/>
      <c r="PUH25" s="246"/>
      <c r="PUI25" s="246"/>
      <c r="PUJ25" s="246"/>
      <c r="PUK25" s="246"/>
      <c r="PUL25" s="246"/>
      <c r="PUM25" s="246"/>
      <c r="PUN25" s="246"/>
      <c r="PUO25" s="246"/>
      <c r="PUP25" s="246"/>
      <c r="PUQ25" s="246"/>
      <c r="PUR25" s="246"/>
      <c r="PUS25" s="246"/>
      <c r="PUT25" s="246"/>
      <c r="PUU25" s="246"/>
      <c r="PUV25" s="246"/>
      <c r="PUW25" s="246"/>
      <c r="PUX25" s="246"/>
      <c r="PUY25" s="246"/>
      <c r="PUZ25" s="246"/>
      <c r="PVA25" s="246"/>
      <c r="PVB25" s="246"/>
      <c r="PVC25" s="246"/>
      <c r="PVD25" s="246"/>
      <c r="PVE25" s="246"/>
      <c r="PVF25" s="246"/>
      <c r="PVG25" s="246"/>
      <c r="PVH25" s="246"/>
      <c r="PVI25" s="246"/>
      <c r="PVJ25" s="246"/>
      <c r="PVK25" s="246"/>
      <c r="PVL25" s="246"/>
      <c r="PVM25" s="246"/>
      <c r="PVN25" s="246"/>
      <c r="PVO25" s="246"/>
      <c r="PVP25" s="246"/>
      <c r="PVQ25" s="246"/>
      <c r="PVR25" s="246"/>
      <c r="PVS25" s="246"/>
      <c r="PVT25" s="246"/>
      <c r="PVU25" s="246"/>
      <c r="PVV25" s="246"/>
      <c r="PVW25" s="246"/>
      <c r="PVX25" s="246"/>
      <c r="PVY25" s="246"/>
      <c r="PVZ25" s="246"/>
      <c r="PWA25" s="246"/>
      <c r="PWB25" s="246"/>
      <c r="PWC25" s="246"/>
      <c r="PWD25" s="246"/>
      <c r="PWE25" s="246"/>
      <c r="PWF25" s="246"/>
      <c r="PWG25" s="246"/>
      <c r="PWH25" s="246"/>
      <c r="PWI25" s="246"/>
      <c r="PWJ25" s="246"/>
      <c r="PWK25" s="246"/>
      <c r="PWL25" s="246"/>
      <c r="PWM25" s="246"/>
      <c r="PWN25" s="246"/>
      <c r="PWO25" s="246"/>
      <c r="PWP25" s="246"/>
      <c r="PWQ25" s="246"/>
      <c r="PWR25" s="246"/>
      <c r="PWS25" s="246"/>
      <c r="PWT25" s="246"/>
      <c r="PWU25" s="246"/>
      <c r="PWV25" s="246"/>
      <c r="PWW25" s="246"/>
      <c r="PWX25" s="246"/>
      <c r="PWY25" s="246"/>
      <c r="PWZ25" s="246"/>
      <c r="PXA25" s="246"/>
      <c r="PXB25" s="246"/>
      <c r="PXC25" s="246"/>
      <c r="PXD25" s="246"/>
      <c r="PXE25" s="246"/>
      <c r="PXF25" s="246"/>
      <c r="PXG25" s="246"/>
      <c r="PXH25" s="246"/>
      <c r="PXI25" s="246"/>
      <c r="PXJ25" s="246"/>
      <c r="PXK25" s="246"/>
      <c r="PXL25" s="246"/>
      <c r="PXM25" s="246"/>
      <c r="PXN25" s="246"/>
      <c r="PXO25" s="246"/>
      <c r="PXP25" s="246"/>
      <c r="PXQ25" s="246"/>
      <c r="PXR25" s="246"/>
      <c r="PXS25" s="246"/>
      <c r="PXT25" s="246"/>
      <c r="PXU25" s="246"/>
      <c r="PXV25" s="246"/>
      <c r="PXW25" s="246"/>
      <c r="PXX25" s="246"/>
      <c r="PXY25" s="246"/>
      <c r="PXZ25" s="246"/>
      <c r="PYA25" s="246"/>
      <c r="PYB25" s="246"/>
      <c r="PYC25" s="246"/>
      <c r="PYD25" s="246"/>
      <c r="PYE25" s="246"/>
      <c r="PYF25" s="246"/>
      <c r="PYG25" s="246"/>
      <c r="PYH25" s="246"/>
      <c r="PYI25" s="246"/>
      <c r="PYJ25" s="246"/>
      <c r="PYK25" s="246"/>
      <c r="PYL25" s="246"/>
      <c r="PYM25" s="246"/>
      <c r="PYN25" s="246"/>
      <c r="PYO25" s="246"/>
      <c r="PYP25" s="246"/>
      <c r="PYQ25" s="246"/>
      <c r="PYR25" s="246"/>
      <c r="PYS25" s="246"/>
      <c r="PYT25" s="246"/>
      <c r="PYU25" s="246"/>
      <c r="PYV25" s="246"/>
      <c r="PYW25" s="246"/>
      <c r="PYX25" s="246"/>
      <c r="PYY25" s="246"/>
      <c r="PYZ25" s="246"/>
      <c r="PZA25" s="246"/>
      <c r="PZB25" s="246"/>
      <c r="PZC25" s="246"/>
      <c r="PZD25" s="246"/>
      <c r="PZE25" s="246"/>
      <c r="PZF25" s="246"/>
      <c r="PZG25" s="246"/>
      <c r="PZH25" s="246"/>
      <c r="PZI25" s="246"/>
      <c r="PZJ25" s="246"/>
      <c r="PZK25" s="246"/>
      <c r="PZL25" s="246"/>
      <c r="PZM25" s="246"/>
      <c r="PZN25" s="246"/>
      <c r="PZO25" s="246"/>
      <c r="PZP25" s="246"/>
      <c r="PZQ25" s="246"/>
      <c r="PZR25" s="246"/>
      <c r="PZS25" s="246"/>
      <c r="PZT25" s="246"/>
      <c r="PZU25" s="246"/>
      <c r="PZV25" s="246"/>
      <c r="PZW25" s="246"/>
      <c r="PZX25" s="246"/>
      <c r="PZY25" s="246"/>
      <c r="PZZ25" s="246"/>
      <c r="QAA25" s="246"/>
      <c r="QAB25" s="246"/>
      <c r="QAC25" s="246"/>
      <c r="QAD25" s="246"/>
      <c r="QAE25" s="246"/>
      <c r="QAF25" s="246"/>
      <c r="QAG25" s="246"/>
      <c r="QAH25" s="246"/>
      <c r="QAI25" s="246"/>
      <c r="QAJ25" s="246"/>
      <c r="QAK25" s="246"/>
      <c r="QAL25" s="246"/>
      <c r="QAM25" s="246"/>
      <c r="QAN25" s="246"/>
      <c r="QAO25" s="246"/>
      <c r="QAP25" s="246"/>
      <c r="QAQ25" s="246"/>
      <c r="QAR25" s="246"/>
      <c r="QAS25" s="246"/>
      <c r="QAT25" s="246"/>
      <c r="QAU25" s="246"/>
      <c r="QAV25" s="246"/>
      <c r="QAW25" s="246"/>
      <c r="QAX25" s="246"/>
      <c r="QAY25" s="246"/>
      <c r="QAZ25" s="246"/>
      <c r="QBA25" s="246"/>
      <c r="QBB25" s="246"/>
      <c r="QBC25" s="246"/>
      <c r="QBD25" s="246"/>
      <c r="QBE25" s="246"/>
      <c r="QBF25" s="246"/>
      <c r="QBG25" s="246"/>
      <c r="QBH25" s="246"/>
      <c r="QBI25" s="246"/>
      <c r="QBJ25" s="246"/>
      <c r="QBK25" s="246"/>
      <c r="QBL25" s="246"/>
      <c r="QBM25" s="246"/>
      <c r="QBN25" s="246"/>
      <c r="QBO25" s="246"/>
      <c r="QBP25" s="246"/>
      <c r="QBQ25" s="246"/>
      <c r="QBR25" s="246"/>
      <c r="QBS25" s="246"/>
      <c r="QBT25" s="246"/>
      <c r="QBU25" s="246"/>
      <c r="QBV25" s="246"/>
      <c r="QBW25" s="246"/>
      <c r="QBX25" s="246"/>
      <c r="QBY25" s="246"/>
      <c r="QBZ25" s="246"/>
      <c r="QCA25" s="246"/>
      <c r="QCB25" s="246"/>
      <c r="QCC25" s="246"/>
      <c r="QCD25" s="246"/>
      <c r="QCE25" s="246"/>
      <c r="QCF25" s="246"/>
      <c r="QCG25" s="246"/>
      <c r="QCH25" s="246"/>
      <c r="QCI25" s="246"/>
      <c r="QCJ25" s="246"/>
      <c r="QCK25" s="246"/>
      <c r="QCL25" s="246"/>
      <c r="QCM25" s="246"/>
      <c r="QCN25" s="246"/>
      <c r="QCO25" s="246"/>
      <c r="QCP25" s="246"/>
      <c r="QCQ25" s="246"/>
      <c r="QCR25" s="246"/>
      <c r="QCS25" s="246"/>
      <c r="QCT25" s="246"/>
      <c r="QCU25" s="246"/>
      <c r="QCV25" s="246"/>
      <c r="QCW25" s="246"/>
      <c r="QCX25" s="246"/>
      <c r="QCY25" s="246"/>
      <c r="QCZ25" s="246"/>
      <c r="QDA25" s="246"/>
      <c r="QDB25" s="246"/>
      <c r="QDC25" s="246"/>
      <c r="QDD25" s="246"/>
      <c r="QDE25" s="246"/>
      <c r="QDF25" s="246"/>
      <c r="QDG25" s="246"/>
      <c r="QDH25" s="246"/>
      <c r="QDI25" s="246"/>
      <c r="QDJ25" s="246"/>
      <c r="QDK25" s="246"/>
      <c r="QDL25" s="246"/>
      <c r="QDM25" s="246"/>
      <c r="QDN25" s="246"/>
      <c r="QDO25" s="246"/>
      <c r="QDP25" s="246"/>
      <c r="QDQ25" s="246"/>
      <c r="QDR25" s="246"/>
      <c r="QDS25" s="246"/>
      <c r="QDT25" s="246"/>
      <c r="QDU25" s="246"/>
      <c r="QDV25" s="246"/>
      <c r="QDW25" s="246"/>
      <c r="QDX25" s="246"/>
      <c r="QDY25" s="246"/>
      <c r="QDZ25" s="246"/>
      <c r="QEA25" s="246"/>
      <c r="QEB25" s="246"/>
      <c r="QEC25" s="246"/>
      <c r="QED25" s="246"/>
      <c r="QEE25" s="246"/>
      <c r="QEF25" s="246"/>
      <c r="QEG25" s="246"/>
      <c r="QEH25" s="246"/>
      <c r="QEI25" s="246"/>
      <c r="QEJ25" s="246"/>
      <c r="QEK25" s="246"/>
      <c r="QEL25" s="246"/>
      <c r="QEM25" s="246"/>
      <c r="QEN25" s="246"/>
      <c r="QEO25" s="246"/>
      <c r="QEP25" s="246"/>
      <c r="QEQ25" s="246"/>
      <c r="QER25" s="246"/>
      <c r="QES25" s="246"/>
      <c r="QET25" s="246"/>
      <c r="QEU25" s="246"/>
      <c r="QEV25" s="246"/>
      <c r="QEW25" s="246"/>
      <c r="QEX25" s="246"/>
      <c r="QEY25" s="246"/>
      <c r="QEZ25" s="246"/>
      <c r="QFA25" s="246"/>
      <c r="QFB25" s="246"/>
      <c r="QFC25" s="246"/>
      <c r="QFD25" s="246"/>
      <c r="QFE25" s="246"/>
      <c r="QFF25" s="246"/>
      <c r="QFG25" s="246"/>
      <c r="QFH25" s="246"/>
      <c r="QFI25" s="246"/>
      <c r="QFJ25" s="246"/>
      <c r="QFK25" s="246"/>
      <c r="QFL25" s="246"/>
      <c r="QFM25" s="246"/>
      <c r="QFN25" s="246"/>
      <c r="QFO25" s="246"/>
      <c r="QFP25" s="246"/>
      <c r="QFQ25" s="246"/>
      <c r="QFR25" s="246"/>
      <c r="QFS25" s="246"/>
      <c r="QFT25" s="246"/>
      <c r="QFU25" s="246"/>
      <c r="QFV25" s="246"/>
      <c r="QFW25" s="246"/>
      <c r="QFX25" s="246"/>
      <c r="QFY25" s="246"/>
      <c r="QFZ25" s="246"/>
      <c r="QGA25" s="246"/>
      <c r="QGB25" s="246"/>
      <c r="QGC25" s="246"/>
      <c r="QGD25" s="246"/>
      <c r="QGE25" s="246"/>
      <c r="QGF25" s="246"/>
      <c r="QGG25" s="246"/>
      <c r="QGH25" s="246"/>
      <c r="QGI25" s="246"/>
      <c r="QGJ25" s="246"/>
      <c r="QGK25" s="246"/>
      <c r="QGL25" s="246"/>
      <c r="QGM25" s="246"/>
      <c r="QGN25" s="246"/>
      <c r="QGO25" s="246"/>
      <c r="QGP25" s="246"/>
      <c r="QGQ25" s="246"/>
      <c r="QGR25" s="246"/>
      <c r="QGS25" s="246"/>
      <c r="QGT25" s="246"/>
      <c r="QGU25" s="246"/>
      <c r="QGV25" s="246"/>
      <c r="QGW25" s="246"/>
      <c r="QGX25" s="246"/>
      <c r="QGY25" s="246"/>
      <c r="QGZ25" s="246"/>
      <c r="QHA25" s="246"/>
      <c r="QHB25" s="246"/>
      <c r="QHC25" s="246"/>
      <c r="QHD25" s="246"/>
      <c r="QHE25" s="246"/>
      <c r="QHF25" s="246"/>
      <c r="QHG25" s="246"/>
      <c r="QHH25" s="246"/>
      <c r="QHI25" s="246"/>
      <c r="QHJ25" s="246"/>
      <c r="QHK25" s="246"/>
      <c r="QHL25" s="246"/>
      <c r="QHM25" s="246"/>
      <c r="QHN25" s="246"/>
      <c r="QHO25" s="246"/>
      <c r="QHP25" s="246"/>
      <c r="QHQ25" s="246"/>
      <c r="QHR25" s="246"/>
      <c r="QHS25" s="246"/>
      <c r="QHT25" s="246"/>
      <c r="QHU25" s="246"/>
      <c r="QHV25" s="246"/>
      <c r="QHW25" s="246"/>
      <c r="QHX25" s="246"/>
      <c r="QHY25" s="246"/>
      <c r="QHZ25" s="246"/>
      <c r="QIA25" s="246"/>
      <c r="QIB25" s="246"/>
      <c r="QIC25" s="246"/>
      <c r="QID25" s="246"/>
      <c r="QIE25" s="246"/>
      <c r="QIF25" s="246"/>
      <c r="QIG25" s="246"/>
      <c r="QIH25" s="246"/>
      <c r="QII25" s="246"/>
      <c r="QIJ25" s="246"/>
      <c r="QIK25" s="246"/>
      <c r="QIL25" s="246"/>
      <c r="QIM25" s="246"/>
      <c r="QIN25" s="246"/>
      <c r="QIO25" s="246"/>
      <c r="QIP25" s="246"/>
      <c r="QIQ25" s="246"/>
      <c r="QIR25" s="246"/>
      <c r="QIS25" s="246"/>
      <c r="QIT25" s="246"/>
      <c r="QIU25" s="246"/>
      <c r="QIV25" s="246"/>
      <c r="QIW25" s="246"/>
      <c r="QIX25" s="246"/>
      <c r="QIY25" s="246"/>
      <c r="QIZ25" s="246"/>
      <c r="QJA25" s="246"/>
      <c r="QJB25" s="246"/>
      <c r="QJC25" s="246"/>
      <c r="QJD25" s="246"/>
      <c r="QJE25" s="246"/>
      <c r="QJF25" s="246"/>
      <c r="QJG25" s="246"/>
      <c r="QJH25" s="246"/>
      <c r="QJI25" s="246"/>
      <c r="QJJ25" s="246"/>
      <c r="QJK25" s="246"/>
      <c r="QJL25" s="246"/>
      <c r="QJM25" s="246"/>
      <c r="QJN25" s="246"/>
      <c r="QJO25" s="246"/>
      <c r="QJP25" s="246"/>
      <c r="QJQ25" s="246"/>
      <c r="QJR25" s="246"/>
      <c r="QJS25" s="246"/>
      <c r="QJT25" s="246"/>
      <c r="QJU25" s="246"/>
      <c r="QJV25" s="246"/>
      <c r="QJW25" s="246"/>
      <c r="QJX25" s="246"/>
      <c r="QJY25" s="246"/>
      <c r="QJZ25" s="246"/>
      <c r="QKA25" s="246"/>
      <c r="QKB25" s="246"/>
      <c r="QKC25" s="246"/>
      <c r="QKD25" s="246"/>
      <c r="QKE25" s="246"/>
      <c r="QKF25" s="246"/>
      <c r="QKG25" s="246"/>
      <c r="QKH25" s="246"/>
      <c r="QKI25" s="246"/>
      <c r="QKJ25" s="246"/>
      <c r="QKK25" s="246"/>
      <c r="QKL25" s="246"/>
      <c r="QKM25" s="246"/>
      <c r="QKN25" s="246"/>
      <c r="QKO25" s="246"/>
      <c r="QKP25" s="246"/>
      <c r="QKQ25" s="246"/>
      <c r="QKR25" s="246"/>
      <c r="QKS25" s="246"/>
      <c r="QKT25" s="246"/>
      <c r="QKU25" s="246"/>
      <c r="QKV25" s="246"/>
      <c r="QKW25" s="246"/>
      <c r="QKX25" s="246"/>
      <c r="QKY25" s="246"/>
      <c r="QKZ25" s="246"/>
      <c r="QLA25" s="246"/>
      <c r="QLB25" s="246"/>
      <c r="QLC25" s="246"/>
      <c r="QLD25" s="246"/>
      <c r="QLE25" s="246"/>
      <c r="QLF25" s="246"/>
      <c r="QLG25" s="246"/>
      <c r="QLH25" s="246"/>
      <c r="QLI25" s="246"/>
      <c r="QLJ25" s="246"/>
      <c r="QLK25" s="246"/>
      <c r="QLL25" s="246"/>
      <c r="QLM25" s="246"/>
      <c r="QLN25" s="246"/>
      <c r="QLO25" s="246"/>
      <c r="QLP25" s="246"/>
      <c r="QLQ25" s="246"/>
      <c r="QLR25" s="246"/>
      <c r="QLS25" s="246"/>
      <c r="QLT25" s="246"/>
      <c r="QLU25" s="246"/>
      <c r="QLV25" s="246"/>
      <c r="QLW25" s="246"/>
      <c r="QLX25" s="246"/>
      <c r="QLY25" s="246"/>
      <c r="QLZ25" s="246"/>
      <c r="QMA25" s="246"/>
      <c r="QMB25" s="246"/>
      <c r="QMC25" s="246"/>
      <c r="QMD25" s="246"/>
      <c r="QME25" s="246"/>
      <c r="QMF25" s="246"/>
      <c r="QMG25" s="246"/>
      <c r="QMH25" s="246"/>
      <c r="QMI25" s="246"/>
      <c r="QMJ25" s="246"/>
      <c r="QMK25" s="246"/>
      <c r="QML25" s="246"/>
      <c r="QMM25" s="246"/>
      <c r="QMN25" s="246"/>
      <c r="QMO25" s="246"/>
      <c r="QMP25" s="246"/>
      <c r="QMQ25" s="246"/>
      <c r="QMR25" s="246"/>
      <c r="QMS25" s="246"/>
      <c r="QMT25" s="246"/>
      <c r="QMU25" s="246"/>
      <c r="QMV25" s="246"/>
      <c r="QMW25" s="246"/>
      <c r="QMX25" s="246"/>
      <c r="QMY25" s="246"/>
      <c r="QMZ25" s="246"/>
      <c r="QNA25" s="246"/>
      <c r="QNB25" s="246"/>
      <c r="QNC25" s="246"/>
      <c r="QND25" s="246"/>
      <c r="QNE25" s="246"/>
      <c r="QNF25" s="246"/>
      <c r="QNG25" s="246"/>
      <c r="QNH25" s="246"/>
      <c r="QNI25" s="246"/>
      <c r="QNJ25" s="246"/>
      <c r="QNK25" s="246"/>
      <c r="QNL25" s="246"/>
      <c r="QNM25" s="246"/>
      <c r="QNN25" s="246"/>
      <c r="QNO25" s="246"/>
      <c r="QNP25" s="246"/>
      <c r="QNQ25" s="246"/>
      <c r="QNR25" s="246"/>
      <c r="QNS25" s="246"/>
      <c r="QNT25" s="246"/>
      <c r="QNU25" s="246"/>
      <c r="QNV25" s="246"/>
      <c r="QNW25" s="246"/>
      <c r="QNX25" s="246"/>
      <c r="QNY25" s="246"/>
      <c r="QNZ25" s="246"/>
      <c r="QOA25" s="246"/>
      <c r="QOB25" s="246"/>
      <c r="QOC25" s="246"/>
      <c r="QOD25" s="246"/>
      <c r="QOE25" s="246"/>
      <c r="QOF25" s="246"/>
      <c r="QOG25" s="246"/>
      <c r="QOH25" s="246"/>
      <c r="QOI25" s="246"/>
      <c r="QOJ25" s="246"/>
      <c r="QOK25" s="246"/>
      <c r="QOL25" s="246"/>
      <c r="QOM25" s="246"/>
      <c r="QON25" s="246"/>
      <c r="QOO25" s="246"/>
      <c r="QOP25" s="246"/>
      <c r="QOQ25" s="246"/>
      <c r="QOR25" s="246"/>
      <c r="QOS25" s="246"/>
      <c r="QOT25" s="246"/>
      <c r="QOU25" s="246"/>
      <c r="QOV25" s="246"/>
      <c r="QOW25" s="246"/>
      <c r="QOX25" s="246"/>
      <c r="QOY25" s="246"/>
      <c r="QOZ25" s="246"/>
      <c r="QPA25" s="246"/>
      <c r="QPB25" s="246"/>
      <c r="QPC25" s="246"/>
      <c r="QPD25" s="246"/>
      <c r="QPE25" s="246"/>
      <c r="QPF25" s="246"/>
      <c r="QPG25" s="246"/>
      <c r="QPH25" s="246"/>
      <c r="QPI25" s="246"/>
      <c r="QPJ25" s="246"/>
      <c r="QPK25" s="246"/>
      <c r="QPL25" s="246"/>
      <c r="QPM25" s="246"/>
      <c r="QPN25" s="246"/>
      <c r="QPO25" s="246"/>
      <c r="QPP25" s="246"/>
      <c r="QPQ25" s="246"/>
      <c r="QPR25" s="246"/>
      <c r="QPS25" s="246"/>
      <c r="QPT25" s="246"/>
      <c r="QPU25" s="246"/>
      <c r="QPV25" s="246"/>
      <c r="QPW25" s="246"/>
      <c r="QPX25" s="246"/>
      <c r="QPY25" s="246"/>
      <c r="QPZ25" s="246"/>
      <c r="QQA25" s="246"/>
      <c r="QQB25" s="246"/>
      <c r="QQC25" s="246"/>
      <c r="QQD25" s="246"/>
      <c r="QQE25" s="246"/>
      <c r="QQF25" s="246"/>
      <c r="QQG25" s="246"/>
      <c r="QQH25" s="246"/>
      <c r="QQI25" s="246"/>
      <c r="QQJ25" s="246"/>
      <c r="QQK25" s="246"/>
      <c r="QQL25" s="246"/>
      <c r="QQM25" s="246"/>
      <c r="QQN25" s="246"/>
      <c r="QQO25" s="246"/>
      <c r="QQP25" s="246"/>
      <c r="QQQ25" s="246"/>
      <c r="QQR25" s="246"/>
      <c r="QQS25" s="246"/>
      <c r="QQT25" s="246"/>
      <c r="QQU25" s="246"/>
      <c r="QQV25" s="246"/>
      <c r="QQW25" s="246"/>
      <c r="QQX25" s="246"/>
      <c r="QQY25" s="246"/>
      <c r="QQZ25" s="246"/>
      <c r="QRA25" s="246"/>
      <c r="QRB25" s="246"/>
      <c r="QRC25" s="246"/>
      <c r="QRD25" s="246"/>
      <c r="QRE25" s="246"/>
      <c r="QRF25" s="246"/>
      <c r="QRG25" s="246"/>
      <c r="QRH25" s="246"/>
      <c r="QRI25" s="246"/>
      <c r="QRJ25" s="246"/>
      <c r="QRK25" s="246"/>
      <c r="QRL25" s="246"/>
      <c r="QRM25" s="246"/>
      <c r="QRN25" s="246"/>
      <c r="QRO25" s="246"/>
      <c r="QRP25" s="246"/>
      <c r="QRQ25" s="246"/>
      <c r="QRR25" s="246"/>
      <c r="QRS25" s="246"/>
      <c r="QRT25" s="246"/>
      <c r="QRU25" s="246"/>
      <c r="QRV25" s="246"/>
      <c r="QRW25" s="246"/>
      <c r="QRX25" s="246"/>
      <c r="QRY25" s="246"/>
      <c r="QRZ25" s="246"/>
      <c r="QSA25" s="246"/>
      <c r="QSB25" s="246"/>
      <c r="QSC25" s="246"/>
      <c r="QSD25" s="246"/>
      <c r="QSE25" s="246"/>
      <c r="QSF25" s="246"/>
      <c r="QSG25" s="246"/>
      <c r="QSH25" s="246"/>
      <c r="QSI25" s="246"/>
      <c r="QSJ25" s="246"/>
      <c r="QSK25" s="246"/>
      <c r="QSL25" s="246"/>
      <c r="QSM25" s="246"/>
      <c r="QSN25" s="246"/>
      <c r="QSO25" s="246"/>
      <c r="QSP25" s="246"/>
      <c r="QSQ25" s="246"/>
      <c r="QSR25" s="246"/>
      <c r="QSS25" s="246"/>
      <c r="QST25" s="246"/>
      <c r="QSU25" s="246"/>
      <c r="QSV25" s="246"/>
      <c r="QSW25" s="246"/>
      <c r="QSX25" s="246"/>
      <c r="QSY25" s="246"/>
      <c r="QSZ25" s="246"/>
      <c r="QTA25" s="246"/>
      <c r="QTB25" s="246"/>
      <c r="QTC25" s="246"/>
      <c r="QTD25" s="246"/>
      <c r="QTE25" s="246"/>
      <c r="QTF25" s="246"/>
      <c r="QTG25" s="246"/>
      <c r="QTH25" s="246"/>
      <c r="QTI25" s="246"/>
      <c r="QTJ25" s="246"/>
      <c r="QTK25" s="246"/>
      <c r="QTL25" s="246"/>
      <c r="QTM25" s="246"/>
      <c r="QTN25" s="246"/>
      <c r="QTO25" s="246"/>
      <c r="QTP25" s="246"/>
      <c r="QTQ25" s="246"/>
      <c r="QTR25" s="246"/>
      <c r="QTS25" s="246"/>
      <c r="QTT25" s="246"/>
      <c r="QTU25" s="246"/>
      <c r="QTV25" s="246"/>
      <c r="QTW25" s="246"/>
      <c r="QTX25" s="246"/>
      <c r="QTY25" s="246"/>
      <c r="QTZ25" s="246"/>
      <c r="QUA25" s="246"/>
      <c r="QUB25" s="246"/>
      <c r="QUC25" s="246"/>
      <c r="QUD25" s="246"/>
      <c r="QUE25" s="246"/>
      <c r="QUF25" s="246"/>
      <c r="QUG25" s="246"/>
      <c r="QUH25" s="246"/>
      <c r="QUI25" s="246"/>
      <c r="QUJ25" s="246"/>
      <c r="QUK25" s="246"/>
      <c r="QUL25" s="246"/>
      <c r="QUM25" s="246"/>
      <c r="QUN25" s="246"/>
      <c r="QUO25" s="246"/>
      <c r="QUP25" s="246"/>
      <c r="QUQ25" s="246"/>
      <c r="QUR25" s="246"/>
      <c r="QUS25" s="246"/>
      <c r="QUT25" s="246"/>
      <c r="QUU25" s="246"/>
      <c r="QUV25" s="246"/>
      <c r="QUW25" s="246"/>
      <c r="QUX25" s="246"/>
      <c r="QUY25" s="246"/>
      <c r="QUZ25" s="246"/>
      <c r="QVA25" s="246"/>
      <c r="QVB25" s="246"/>
      <c r="QVC25" s="246"/>
      <c r="QVD25" s="246"/>
      <c r="QVE25" s="246"/>
      <c r="QVF25" s="246"/>
      <c r="QVG25" s="246"/>
      <c r="QVH25" s="246"/>
      <c r="QVI25" s="246"/>
      <c r="QVJ25" s="246"/>
      <c r="QVK25" s="246"/>
      <c r="QVL25" s="246"/>
      <c r="QVM25" s="246"/>
      <c r="QVN25" s="246"/>
      <c r="QVO25" s="246"/>
      <c r="QVP25" s="246"/>
      <c r="QVQ25" s="246"/>
      <c r="QVR25" s="246"/>
      <c r="QVS25" s="246"/>
      <c r="QVT25" s="246"/>
      <c r="QVU25" s="246"/>
      <c r="QVV25" s="246"/>
      <c r="QVW25" s="246"/>
      <c r="QVX25" s="246"/>
      <c r="QVY25" s="246"/>
      <c r="QVZ25" s="246"/>
      <c r="QWA25" s="246"/>
      <c r="QWB25" s="246"/>
      <c r="QWC25" s="246"/>
      <c r="QWD25" s="246"/>
      <c r="QWE25" s="246"/>
      <c r="QWF25" s="246"/>
      <c r="QWG25" s="246"/>
      <c r="QWH25" s="246"/>
      <c r="QWI25" s="246"/>
      <c r="QWJ25" s="246"/>
      <c r="QWK25" s="246"/>
      <c r="QWL25" s="246"/>
      <c r="QWM25" s="246"/>
      <c r="QWN25" s="246"/>
      <c r="QWO25" s="246"/>
      <c r="QWP25" s="246"/>
      <c r="QWQ25" s="246"/>
      <c r="QWR25" s="246"/>
      <c r="QWS25" s="246"/>
      <c r="QWT25" s="246"/>
      <c r="QWU25" s="246"/>
      <c r="QWV25" s="246"/>
      <c r="QWW25" s="246"/>
      <c r="QWX25" s="246"/>
      <c r="QWY25" s="246"/>
      <c r="QWZ25" s="246"/>
      <c r="QXA25" s="246"/>
      <c r="QXB25" s="246"/>
      <c r="QXC25" s="246"/>
      <c r="QXD25" s="246"/>
      <c r="QXE25" s="246"/>
      <c r="QXF25" s="246"/>
      <c r="QXG25" s="246"/>
      <c r="QXH25" s="246"/>
      <c r="QXI25" s="246"/>
      <c r="QXJ25" s="246"/>
      <c r="QXK25" s="246"/>
      <c r="QXL25" s="246"/>
      <c r="QXM25" s="246"/>
      <c r="QXN25" s="246"/>
      <c r="QXO25" s="246"/>
      <c r="QXP25" s="246"/>
      <c r="QXQ25" s="246"/>
      <c r="QXR25" s="246"/>
      <c r="QXS25" s="246"/>
      <c r="QXT25" s="246"/>
      <c r="QXU25" s="246"/>
      <c r="QXV25" s="246"/>
      <c r="QXW25" s="246"/>
      <c r="QXX25" s="246"/>
      <c r="QXY25" s="246"/>
      <c r="QXZ25" s="246"/>
      <c r="QYA25" s="246"/>
      <c r="QYB25" s="246"/>
      <c r="QYC25" s="246"/>
      <c r="QYD25" s="246"/>
      <c r="QYE25" s="246"/>
      <c r="QYF25" s="246"/>
      <c r="QYG25" s="246"/>
      <c r="QYH25" s="246"/>
      <c r="QYI25" s="246"/>
      <c r="QYJ25" s="246"/>
      <c r="QYK25" s="246"/>
      <c r="QYL25" s="246"/>
      <c r="QYM25" s="246"/>
      <c r="QYN25" s="246"/>
      <c r="QYO25" s="246"/>
      <c r="QYP25" s="246"/>
      <c r="QYQ25" s="246"/>
      <c r="QYR25" s="246"/>
      <c r="QYS25" s="246"/>
      <c r="QYT25" s="246"/>
      <c r="QYU25" s="246"/>
      <c r="QYV25" s="246"/>
      <c r="QYW25" s="246"/>
      <c r="QYX25" s="246"/>
      <c r="QYY25" s="246"/>
      <c r="QYZ25" s="246"/>
      <c r="QZA25" s="246"/>
      <c r="QZB25" s="246"/>
      <c r="QZC25" s="246"/>
      <c r="QZD25" s="246"/>
      <c r="QZE25" s="246"/>
      <c r="QZF25" s="246"/>
      <c r="QZG25" s="246"/>
      <c r="QZH25" s="246"/>
      <c r="QZI25" s="246"/>
      <c r="QZJ25" s="246"/>
      <c r="QZK25" s="246"/>
      <c r="QZL25" s="246"/>
      <c r="QZM25" s="246"/>
      <c r="QZN25" s="246"/>
      <c r="QZO25" s="246"/>
      <c r="QZP25" s="246"/>
      <c r="QZQ25" s="246"/>
      <c r="QZR25" s="246"/>
      <c r="QZS25" s="246"/>
      <c r="QZT25" s="246"/>
      <c r="QZU25" s="246"/>
      <c r="QZV25" s="246"/>
      <c r="QZW25" s="246"/>
      <c r="QZX25" s="246"/>
      <c r="QZY25" s="246"/>
      <c r="QZZ25" s="246"/>
      <c r="RAA25" s="246"/>
      <c r="RAB25" s="246"/>
      <c r="RAC25" s="246"/>
      <c r="RAD25" s="246"/>
      <c r="RAE25" s="246"/>
      <c r="RAF25" s="246"/>
      <c r="RAG25" s="246"/>
      <c r="RAH25" s="246"/>
      <c r="RAI25" s="246"/>
      <c r="RAJ25" s="246"/>
      <c r="RAK25" s="246"/>
      <c r="RAL25" s="246"/>
      <c r="RAM25" s="246"/>
      <c r="RAN25" s="246"/>
      <c r="RAO25" s="246"/>
      <c r="RAP25" s="246"/>
      <c r="RAQ25" s="246"/>
      <c r="RAR25" s="246"/>
      <c r="RAS25" s="246"/>
      <c r="RAT25" s="246"/>
      <c r="RAU25" s="246"/>
      <c r="RAV25" s="246"/>
      <c r="RAW25" s="246"/>
      <c r="RAX25" s="246"/>
      <c r="RAY25" s="246"/>
      <c r="RAZ25" s="246"/>
      <c r="RBA25" s="246"/>
      <c r="RBB25" s="246"/>
      <c r="RBC25" s="246"/>
      <c r="RBD25" s="246"/>
      <c r="RBE25" s="246"/>
      <c r="RBF25" s="246"/>
      <c r="RBG25" s="246"/>
      <c r="RBH25" s="246"/>
      <c r="RBI25" s="246"/>
      <c r="RBJ25" s="246"/>
      <c r="RBK25" s="246"/>
      <c r="RBL25" s="246"/>
      <c r="RBM25" s="246"/>
      <c r="RBN25" s="246"/>
      <c r="RBO25" s="246"/>
      <c r="RBP25" s="246"/>
      <c r="RBQ25" s="246"/>
      <c r="RBR25" s="246"/>
      <c r="RBS25" s="246"/>
      <c r="RBT25" s="246"/>
      <c r="RBU25" s="246"/>
      <c r="RBV25" s="246"/>
      <c r="RBW25" s="246"/>
      <c r="RBX25" s="246"/>
      <c r="RBY25" s="246"/>
      <c r="RBZ25" s="246"/>
      <c r="RCA25" s="246"/>
      <c r="RCB25" s="246"/>
      <c r="RCC25" s="246"/>
      <c r="RCD25" s="246"/>
      <c r="RCE25" s="246"/>
      <c r="RCF25" s="246"/>
      <c r="RCG25" s="246"/>
      <c r="RCH25" s="246"/>
      <c r="RCI25" s="246"/>
      <c r="RCJ25" s="246"/>
      <c r="RCK25" s="246"/>
      <c r="RCL25" s="246"/>
      <c r="RCM25" s="246"/>
      <c r="RCN25" s="246"/>
      <c r="RCO25" s="246"/>
      <c r="RCP25" s="246"/>
      <c r="RCQ25" s="246"/>
      <c r="RCR25" s="246"/>
      <c r="RCS25" s="246"/>
      <c r="RCT25" s="246"/>
      <c r="RCU25" s="246"/>
      <c r="RCV25" s="246"/>
      <c r="RCW25" s="246"/>
      <c r="RCX25" s="246"/>
      <c r="RCY25" s="246"/>
      <c r="RCZ25" s="246"/>
      <c r="RDA25" s="246"/>
      <c r="RDB25" s="246"/>
      <c r="RDC25" s="246"/>
      <c r="RDD25" s="246"/>
      <c r="RDE25" s="246"/>
      <c r="RDF25" s="246"/>
      <c r="RDG25" s="246"/>
      <c r="RDH25" s="246"/>
      <c r="RDI25" s="246"/>
      <c r="RDJ25" s="246"/>
      <c r="RDK25" s="246"/>
      <c r="RDL25" s="246"/>
      <c r="RDM25" s="246"/>
      <c r="RDN25" s="246"/>
      <c r="RDO25" s="246"/>
      <c r="RDP25" s="246"/>
      <c r="RDQ25" s="246"/>
      <c r="RDR25" s="246"/>
      <c r="RDS25" s="246"/>
      <c r="RDT25" s="246"/>
      <c r="RDU25" s="246"/>
      <c r="RDV25" s="246"/>
      <c r="RDW25" s="246"/>
      <c r="RDX25" s="246"/>
      <c r="RDY25" s="246"/>
      <c r="RDZ25" s="246"/>
      <c r="REA25" s="246"/>
      <c r="REB25" s="246"/>
      <c r="REC25" s="246"/>
      <c r="RED25" s="246"/>
      <c r="REE25" s="246"/>
      <c r="REF25" s="246"/>
      <c r="REG25" s="246"/>
      <c r="REH25" s="246"/>
      <c r="REI25" s="246"/>
      <c r="REJ25" s="246"/>
      <c r="REK25" s="246"/>
      <c r="REL25" s="246"/>
      <c r="REM25" s="246"/>
      <c r="REN25" s="246"/>
      <c r="REO25" s="246"/>
      <c r="REP25" s="246"/>
      <c r="REQ25" s="246"/>
      <c r="RER25" s="246"/>
      <c r="RES25" s="246"/>
      <c r="RET25" s="246"/>
      <c r="REU25" s="246"/>
      <c r="REV25" s="246"/>
      <c r="REW25" s="246"/>
      <c r="REX25" s="246"/>
      <c r="REY25" s="246"/>
      <c r="REZ25" s="246"/>
      <c r="RFA25" s="246"/>
      <c r="RFB25" s="246"/>
      <c r="RFC25" s="246"/>
      <c r="RFD25" s="246"/>
      <c r="RFE25" s="246"/>
      <c r="RFF25" s="246"/>
      <c r="RFG25" s="246"/>
      <c r="RFH25" s="246"/>
      <c r="RFI25" s="246"/>
      <c r="RFJ25" s="246"/>
      <c r="RFK25" s="246"/>
      <c r="RFL25" s="246"/>
      <c r="RFM25" s="246"/>
      <c r="RFN25" s="246"/>
      <c r="RFO25" s="246"/>
      <c r="RFP25" s="246"/>
      <c r="RFQ25" s="246"/>
      <c r="RFR25" s="246"/>
      <c r="RFS25" s="246"/>
      <c r="RFT25" s="246"/>
      <c r="RFU25" s="246"/>
      <c r="RFV25" s="246"/>
      <c r="RFW25" s="246"/>
      <c r="RFX25" s="246"/>
      <c r="RFY25" s="246"/>
      <c r="RFZ25" s="246"/>
      <c r="RGA25" s="246"/>
      <c r="RGB25" s="246"/>
      <c r="RGC25" s="246"/>
      <c r="RGD25" s="246"/>
      <c r="RGE25" s="246"/>
      <c r="RGF25" s="246"/>
      <c r="RGG25" s="246"/>
      <c r="RGH25" s="246"/>
      <c r="RGI25" s="246"/>
      <c r="RGJ25" s="246"/>
      <c r="RGK25" s="246"/>
      <c r="RGL25" s="246"/>
      <c r="RGM25" s="246"/>
      <c r="RGN25" s="246"/>
      <c r="RGO25" s="246"/>
      <c r="RGP25" s="246"/>
      <c r="RGQ25" s="246"/>
      <c r="RGR25" s="246"/>
      <c r="RGS25" s="246"/>
      <c r="RGT25" s="246"/>
      <c r="RGU25" s="246"/>
      <c r="RGV25" s="246"/>
      <c r="RGW25" s="246"/>
      <c r="RGX25" s="246"/>
      <c r="RGY25" s="246"/>
      <c r="RGZ25" s="246"/>
      <c r="RHA25" s="246"/>
      <c r="RHB25" s="246"/>
      <c r="RHC25" s="246"/>
      <c r="RHD25" s="246"/>
      <c r="RHE25" s="246"/>
      <c r="RHF25" s="246"/>
      <c r="RHG25" s="246"/>
      <c r="RHH25" s="246"/>
      <c r="RHI25" s="246"/>
      <c r="RHJ25" s="246"/>
      <c r="RHK25" s="246"/>
      <c r="RHL25" s="246"/>
      <c r="RHM25" s="246"/>
      <c r="RHN25" s="246"/>
      <c r="RHO25" s="246"/>
      <c r="RHP25" s="246"/>
      <c r="RHQ25" s="246"/>
      <c r="RHR25" s="246"/>
      <c r="RHS25" s="246"/>
      <c r="RHT25" s="246"/>
      <c r="RHU25" s="246"/>
      <c r="RHV25" s="246"/>
      <c r="RHW25" s="246"/>
      <c r="RHX25" s="246"/>
      <c r="RHY25" s="246"/>
      <c r="RHZ25" s="246"/>
      <c r="RIA25" s="246"/>
      <c r="RIB25" s="246"/>
      <c r="RIC25" s="246"/>
      <c r="RID25" s="246"/>
      <c r="RIE25" s="246"/>
      <c r="RIF25" s="246"/>
      <c r="RIG25" s="246"/>
      <c r="RIH25" s="246"/>
      <c r="RII25" s="246"/>
      <c r="RIJ25" s="246"/>
      <c r="RIK25" s="246"/>
      <c r="RIL25" s="246"/>
      <c r="RIM25" s="246"/>
      <c r="RIN25" s="246"/>
      <c r="RIO25" s="246"/>
      <c r="RIP25" s="246"/>
      <c r="RIQ25" s="246"/>
      <c r="RIR25" s="246"/>
      <c r="RIS25" s="246"/>
      <c r="RIT25" s="246"/>
      <c r="RIU25" s="246"/>
      <c r="RIV25" s="246"/>
      <c r="RIW25" s="246"/>
      <c r="RIX25" s="246"/>
      <c r="RIY25" s="246"/>
      <c r="RIZ25" s="246"/>
      <c r="RJA25" s="246"/>
      <c r="RJB25" s="246"/>
      <c r="RJC25" s="246"/>
      <c r="RJD25" s="246"/>
      <c r="RJE25" s="246"/>
      <c r="RJF25" s="246"/>
      <c r="RJG25" s="246"/>
      <c r="RJH25" s="246"/>
      <c r="RJI25" s="246"/>
      <c r="RJJ25" s="246"/>
      <c r="RJK25" s="246"/>
      <c r="RJL25" s="246"/>
      <c r="RJM25" s="246"/>
      <c r="RJN25" s="246"/>
      <c r="RJO25" s="246"/>
      <c r="RJP25" s="246"/>
      <c r="RJQ25" s="246"/>
      <c r="RJR25" s="246"/>
      <c r="RJS25" s="246"/>
      <c r="RJT25" s="246"/>
      <c r="RJU25" s="246"/>
      <c r="RJV25" s="246"/>
      <c r="RJW25" s="246"/>
      <c r="RJX25" s="246"/>
      <c r="RJY25" s="246"/>
      <c r="RJZ25" s="246"/>
      <c r="RKA25" s="246"/>
      <c r="RKB25" s="246"/>
      <c r="RKC25" s="246"/>
      <c r="RKD25" s="246"/>
      <c r="RKE25" s="246"/>
      <c r="RKF25" s="246"/>
      <c r="RKG25" s="246"/>
      <c r="RKH25" s="246"/>
      <c r="RKI25" s="246"/>
      <c r="RKJ25" s="246"/>
      <c r="RKK25" s="246"/>
      <c r="RKL25" s="246"/>
      <c r="RKM25" s="246"/>
      <c r="RKN25" s="246"/>
      <c r="RKO25" s="246"/>
      <c r="RKP25" s="246"/>
      <c r="RKQ25" s="246"/>
      <c r="RKR25" s="246"/>
      <c r="RKS25" s="246"/>
      <c r="RKT25" s="246"/>
      <c r="RKU25" s="246"/>
      <c r="RKV25" s="246"/>
      <c r="RKW25" s="246"/>
      <c r="RKX25" s="246"/>
      <c r="RKY25" s="246"/>
      <c r="RKZ25" s="246"/>
      <c r="RLA25" s="246"/>
      <c r="RLB25" s="246"/>
      <c r="RLC25" s="246"/>
      <c r="RLD25" s="246"/>
      <c r="RLE25" s="246"/>
      <c r="RLF25" s="246"/>
      <c r="RLG25" s="246"/>
      <c r="RLH25" s="246"/>
      <c r="RLI25" s="246"/>
      <c r="RLJ25" s="246"/>
      <c r="RLK25" s="246"/>
      <c r="RLL25" s="246"/>
      <c r="RLM25" s="246"/>
      <c r="RLN25" s="246"/>
      <c r="RLO25" s="246"/>
      <c r="RLP25" s="246"/>
      <c r="RLQ25" s="246"/>
      <c r="RLR25" s="246"/>
      <c r="RLS25" s="246"/>
      <c r="RLT25" s="246"/>
      <c r="RLU25" s="246"/>
      <c r="RLV25" s="246"/>
      <c r="RLW25" s="246"/>
      <c r="RLX25" s="246"/>
      <c r="RLY25" s="246"/>
      <c r="RLZ25" s="246"/>
      <c r="RMA25" s="246"/>
      <c r="RMB25" s="246"/>
      <c r="RMC25" s="246"/>
      <c r="RMD25" s="246"/>
      <c r="RME25" s="246"/>
      <c r="RMF25" s="246"/>
      <c r="RMG25" s="246"/>
      <c r="RMH25" s="246"/>
      <c r="RMI25" s="246"/>
      <c r="RMJ25" s="246"/>
      <c r="RMK25" s="246"/>
      <c r="RML25" s="246"/>
      <c r="RMM25" s="246"/>
      <c r="RMN25" s="246"/>
      <c r="RMO25" s="246"/>
      <c r="RMP25" s="246"/>
      <c r="RMQ25" s="246"/>
      <c r="RMR25" s="246"/>
      <c r="RMS25" s="246"/>
      <c r="RMT25" s="246"/>
      <c r="RMU25" s="246"/>
      <c r="RMV25" s="246"/>
      <c r="RMW25" s="246"/>
      <c r="RMX25" s="246"/>
      <c r="RMY25" s="246"/>
      <c r="RMZ25" s="246"/>
      <c r="RNA25" s="246"/>
      <c r="RNB25" s="246"/>
      <c r="RNC25" s="246"/>
      <c r="RND25" s="246"/>
      <c r="RNE25" s="246"/>
      <c r="RNF25" s="246"/>
      <c r="RNG25" s="246"/>
      <c r="RNH25" s="246"/>
      <c r="RNI25" s="246"/>
      <c r="RNJ25" s="246"/>
      <c r="RNK25" s="246"/>
      <c r="RNL25" s="246"/>
      <c r="RNM25" s="246"/>
      <c r="RNN25" s="246"/>
      <c r="RNO25" s="246"/>
      <c r="RNP25" s="246"/>
      <c r="RNQ25" s="246"/>
      <c r="RNR25" s="246"/>
      <c r="RNS25" s="246"/>
      <c r="RNT25" s="246"/>
      <c r="RNU25" s="246"/>
      <c r="RNV25" s="246"/>
      <c r="RNW25" s="246"/>
      <c r="RNX25" s="246"/>
      <c r="RNY25" s="246"/>
      <c r="RNZ25" s="246"/>
      <c r="ROA25" s="246"/>
      <c r="ROB25" s="246"/>
      <c r="ROC25" s="246"/>
      <c r="ROD25" s="246"/>
      <c r="ROE25" s="246"/>
      <c r="ROF25" s="246"/>
      <c r="ROG25" s="246"/>
      <c r="ROH25" s="246"/>
      <c r="ROI25" s="246"/>
      <c r="ROJ25" s="246"/>
      <c r="ROK25" s="246"/>
      <c r="ROL25" s="246"/>
      <c r="ROM25" s="246"/>
      <c r="RON25" s="246"/>
      <c r="ROO25" s="246"/>
      <c r="ROP25" s="246"/>
      <c r="ROQ25" s="246"/>
      <c r="ROR25" s="246"/>
      <c r="ROS25" s="246"/>
      <c r="ROT25" s="246"/>
      <c r="ROU25" s="246"/>
      <c r="ROV25" s="246"/>
      <c r="ROW25" s="246"/>
      <c r="ROX25" s="246"/>
      <c r="ROY25" s="246"/>
      <c r="ROZ25" s="246"/>
      <c r="RPA25" s="246"/>
      <c r="RPB25" s="246"/>
      <c r="RPC25" s="246"/>
      <c r="RPD25" s="246"/>
      <c r="RPE25" s="246"/>
      <c r="RPF25" s="246"/>
      <c r="RPG25" s="246"/>
      <c r="RPH25" s="246"/>
      <c r="RPI25" s="246"/>
      <c r="RPJ25" s="246"/>
      <c r="RPK25" s="246"/>
      <c r="RPL25" s="246"/>
      <c r="RPM25" s="246"/>
      <c r="RPN25" s="246"/>
      <c r="RPO25" s="246"/>
      <c r="RPP25" s="246"/>
      <c r="RPQ25" s="246"/>
      <c r="RPR25" s="246"/>
      <c r="RPS25" s="246"/>
      <c r="RPT25" s="246"/>
      <c r="RPU25" s="246"/>
      <c r="RPV25" s="246"/>
      <c r="RPW25" s="246"/>
      <c r="RPX25" s="246"/>
      <c r="RPY25" s="246"/>
      <c r="RPZ25" s="246"/>
      <c r="RQA25" s="246"/>
      <c r="RQB25" s="246"/>
      <c r="RQC25" s="246"/>
      <c r="RQD25" s="246"/>
      <c r="RQE25" s="246"/>
      <c r="RQF25" s="246"/>
      <c r="RQG25" s="246"/>
      <c r="RQH25" s="246"/>
      <c r="RQI25" s="246"/>
      <c r="RQJ25" s="246"/>
      <c r="RQK25" s="246"/>
      <c r="RQL25" s="246"/>
      <c r="RQM25" s="246"/>
      <c r="RQN25" s="246"/>
      <c r="RQO25" s="246"/>
      <c r="RQP25" s="246"/>
      <c r="RQQ25" s="246"/>
      <c r="RQR25" s="246"/>
      <c r="RQS25" s="246"/>
      <c r="RQT25" s="246"/>
      <c r="RQU25" s="246"/>
      <c r="RQV25" s="246"/>
      <c r="RQW25" s="246"/>
      <c r="RQX25" s="246"/>
      <c r="RQY25" s="246"/>
      <c r="RQZ25" s="246"/>
      <c r="RRA25" s="246"/>
      <c r="RRB25" s="246"/>
      <c r="RRC25" s="246"/>
      <c r="RRD25" s="246"/>
      <c r="RRE25" s="246"/>
      <c r="RRF25" s="246"/>
      <c r="RRG25" s="246"/>
      <c r="RRH25" s="246"/>
      <c r="RRI25" s="246"/>
      <c r="RRJ25" s="246"/>
      <c r="RRK25" s="246"/>
      <c r="RRL25" s="246"/>
      <c r="RRM25" s="246"/>
      <c r="RRN25" s="246"/>
      <c r="RRO25" s="246"/>
      <c r="RRP25" s="246"/>
      <c r="RRQ25" s="246"/>
      <c r="RRR25" s="246"/>
      <c r="RRS25" s="246"/>
      <c r="RRT25" s="246"/>
      <c r="RRU25" s="246"/>
      <c r="RRV25" s="246"/>
      <c r="RRW25" s="246"/>
      <c r="RRX25" s="246"/>
      <c r="RRY25" s="246"/>
      <c r="RRZ25" s="246"/>
      <c r="RSA25" s="246"/>
      <c r="RSB25" s="246"/>
      <c r="RSC25" s="246"/>
      <c r="RSD25" s="246"/>
      <c r="RSE25" s="246"/>
      <c r="RSF25" s="246"/>
      <c r="RSG25" s="246"/>
      <c r="RSH25" s="246"/>
      <c r="RSI25" s="246"/>
      <c r="RSJ25" s="246"/>
      <c r="RSK25" s="246"/>
      <c r="RSL25" s="246"/>
      <c r="RSM25" s="246"/>
      <c r="RSN25" s="246"/>
      <c r="RSO25" s="246"/>
      <c r="RSP25" s="246"/>
      <c r="RSQ25" s="246"/>
      <c r="RSR25" s="246"/>
      <c r="RSS25" s="246"/>
      <c r="RST25" s="246"/>
      <c r="RSU25" s="246"/>
      <c r="RSV25" s="246"/>
      <c r="RSW25" s="246"/>
      <c r="RSX25" s="246"/>
      <c r="RSY25" s="246"/>
      <c r="RSZ25" s="246"/>
      <c r="RTA25" s="246"/>
      <c r="RTB25" s="246"/>
      <c r="RTC25" s="246"/>
      <c r="RTD25" s="246"/>
      <c r="RTE25" s="246"/>
      <c r="RTF25" s="246"/>
      <c r="RTG25" s="246"/>
      <c r="RTH25" s="246"/>
      <c r="RTI25" s="246"/>
      <c r="RTJ25" s="246"/>
      <c r="RTK25" s="246"/>
      <c r="RTL25" s="246"/>
      <c r="RTM25" s="246"/>
      <c r="RTN25" s="246"/>
      <c r="RTO25" s="246"/>
      <c r="RTP25" s="246"/>
      <c r="RTQ25" s="246"/>
      <c r="RTR25" s="246"/>
      <c r="RTS25" s="246"/>
      <c r="RTT25" s="246"/>
      <c r="RTU25" s="246"/>
      <c r="RTV25" s="246"/>
      <c r="RTW25" s="246"/>
      <c r="RTX25" s="246"/>
      <c r="RTY25" s="246"/>
      <c r="RTZ25" s="246"/>
      <c r="RUA25" s="246"/>
      <c r="RUB25" s="246"/>
      <c r="RUC25" s="246"/>
      <c r="RUD25" s="246"/>
      <c r="RUE25" s="246"/>
      <c r="RUF25" s="246"/>
      <c r="RUG25" s="246"/>
      <c r="RUH25" s="246"/>
      <c r="RUI25" s="246"/>
      <c r="RUJ25" s="246"/>
      <c r="RUK25" s="246"/>
      <c r="RUL25" s="246"/>
      <c r="RUM25" s="246"/>
      <c r="RUN25" s="246"/>
      <c r="RUO25" s="246"/>
      <c r="RUP25" s="246"/>
      <c r="RUQ25" s="246"/>
      <c r="RUR25" s="246"/>
      <c r="RUS25" s="246"/>
      <c r="RUT25" s="246"/>
      <c r="RUU25" s="246"/>
      <c r="RUV25" s="246"/>
      <c r="RUW25" s="246"/>
      <c r="RUX25" s="246"/>
      <c r="RUY25" s="246"/>
      <c r="RUZ25" s="246"/>
      <c r="RVA25" s="246"/>
      <c r="RVB25" s="246"/>
      <c r="RVC25" s="246"/>
      <c r="RVD25" s="246"/>
      <c r="RVE25" s="246"/>
      <c r="RVF25" s="246"/>
      <c r="RVG25" s="246"/>
      <c r="RVH25" s="246"/>
      <c r="RVI25" s="246"/>
      <c r="RVJ25" s="246"/>
      <c r="RVK25" s="246"/>
      <c r="RVL25" s="246"/>
      <c r="RVM25" s="246"/>
      <c r="RVN25" s="246"/>
      <c r="RVO25" s="246"/>
      <c r="RVP25" s="246"/>
      <c r="RVQ25" s="246"/>
      <c r="RVR25" s="246"/>
      <c r="RVS25" s="246"/>
      <c r="RVT25" s="246"/>
      <c r="RVU25" s="246"/>
      <c r="RVV25" s="246"/>
      <c r="RVW25" s="246"/>
      <c r="RVX25" s="246"/>
      <c r="RVY25" s="246"/>
      <c r="RVZ25" s="246"/>
      <c r="RWA25" s="246"/>
      <c r="RWB25" s="246"/>
      <c r="RWC25" s="246"/>
      <c r="RWD25" s="246"/>
      <c r="RWE25" s="246"/>
      <c r="RWF25" s="246"/>
      <c r="RWG25" s="246"/>
      <c r="RWH25" s="246"/>
      <c r="RWI25" s="246"/>
      <c r="RWJ25" s="246"/>
      <c r="RWK25" s="246"/>
      <c r="RWL25" s="246"/>
      <c r="RWM25" s="246"/>
      <c r="RWN25" s="246"/>
      <c r="RWO25" s="246"/>
      <c r="RWP25" s="246"/>
      <c r="RWQ25" s="246"/>
      <c r="RWR25" s="246"/>
      <c r="RWS25" s="246"/>
      <c r="RWT25" s="246"/>
      <c r="RWU25" s="246"/>
      <c r="RWV25" s="246"/>
      <c r="RWW25" s="246"/>
      <c r="RWX25" s="246"/>
      <c r="RWY25" s="246"/>
      <c r="RWZ25" s="246"/>
      <c r="RXA25" s="246"/>
      <c r="RXB25" s="246"/>
      <c r="RXC25" s="246"/>
      <c r="RXD25" s="246"/>
      <c r="RXE25" s="246"/>
      <c r="RXF25" s="246"/>
      <c r="RXG25" s="246"/>
      <c r="RXH25" s="246"/>
      <c r="RXI25" s="246"/>
      <c r="RXJ25" s="246"/>
      <c r="RXK25" s="246"/>
      <c r="RXL25" s="246"/>
      <c r="RXM25" s="246"/>
      <c r="RXN25" s="246"/>
      <c r="RXO25" s="246"/>
      <c r="RXP25" s="246"/>
      <c r="RXQ25" s="246"/>
      <c r="RXR25" s="246"/>
      <c r="RXS25" s="246"/>
      <c r="RXT25" s="246"/>
      <c r="RXU25" s="246"/>
      <c r="RXV25" s="246"/>
      <c r="RXW25" s="246"/>
      <c r="RXX25" s="246"/>
      <c r="RXY25" s="246"/>
      <c r="RXZ25" s="246"/>
      <c r="RYA25" s="246"/>
      <c r="RYB25" s="246"/>
      <c r="RYC25" s="246"/>
      <c r="RYD25" s="246"/>
      <c r="RYE25" s="246"/>
      <c r="RYF25" s="246"/>
      <c r="RYG25" s="246"/>
      <c r="RYH25" s="246"/>
      <c r="RYI25" s="246"/>
      <c r="RYJ25" s="246"/>
      <c r="RYK25" s="246"/>
      <c r="RYL25" s="246"/>
      <c r="RYM25" s="246"/>
      <c r="RYN25" s="246"/>
      <c r="RYO25" s="246"/>
      <c r="RYP25" s="246"/>
      <c r="RYQ25" s="246"/>
      <c r="RYR25" s="246"/>
      <c r="RYS25" s="246"/>
      <c r="RYT25" s="246"/>
      <c r="RYU25" s="246"/>
      <c r="RYV25" s="246"/>
      <c r="RYW25" s="246"/>
      <c r="RYX25" s="246"/>
      <c r="RYY25" s="246"/>
      <c r="RYZ25" s="246"/>
      <c r="RZA25" s="246"/>
      <c r="RZB25" s="246"/>
      <c r="RZC25" s="246"/>
      <c r="RZD25" s="246"/>
      <c r="RZE25" s="246"/>
      <c r="RZF25" s="246"/>
      <c r="RZG25" s="246"/>
      <c r="RZH25" s="246"/>
      <c r="RZI25" s="246"/>
      <c r="RZJ25" s="246"/>
      <c r="RZK25" s="246"/>
      <c r="RZL25" s="246"/>
      <c r="RZM25" s="246"/>
      <c r="RZN25" s="246"/>
      <c r="RZO25" s="246"/>
      <c r="RZP25" s="246"/>
      <c r="RZQ25" s="246"/>
      <c r="RZR25" s="246"/>
      <c r="RZS25" s="246"/>
      <c r="RZT25" s="246"/>
      <c r="RZU25" s="246"/>
      <c r="RZV25" s="246"/>
      <c r="RZW25" s="246"/>
      <c r="RZX25" s="246"/>
      <c r="RZY25" s="246"/>
      <c r="RZZ25" s="246"/>
      <c r="SAA25" s="246"/>
      <c r="SAB25" s="246"/>
      <c r="SAC25" s="246"/>
      <c r="SAD25" s="246"/>
      <c r="SAE25" s="246"/>
      <c r="SAF25" s="246"/>
      <c r="SAG25" s="246"/>
      <c r="SAH25" s="246"/>
      <c r="SAI25" s="246"/>
      <c r="SAJ25" s="246"/>
      <c r="SAK25" s="246"/>
      <c r="SAL25" s="246"/>
      <c r="SAM25" s="246"/>
      <c r="SAN25" s="246"/>
      <c r="SAO25" s="246"/>
      <c r="SAP25" s="246"/>
      <c r="SAQ25" s="246"/>
      <c r="SAR25" s="246"/>
      <c r="SAS25" s="246"/>
      <c r="SAT25" s="246"/>
      <c r="SAU25" s="246"/>
      <c r="SAV25" s="246"/>
      <c r="SAW25" s="246"/>
      <c r="SAX25" s="246"/>
      <c r="SAY25" s="246"/>
      <c r="SAZ25" s="246"/>
      <c r="SBA25" s="246"/>
      <c r="SBB25" s="246"/>
      <c r="SBC25" s="246"/>
      <c r="SBD25" s="246"/>
      <c r="SBE25" s="246"/>
      <c r="SBF25" s="246"/>
      <c r="SBG25" s="246"/>
      <c r="SBH25" s="246"/>
      <c r="SBI25" s="246"/>
      <c r="SBJ25" s="246"/>
      <c r="SBK25" s="246"/>
      <c r="SBL25" s="246"/>
      <c r="SBM25" s="246"/>
      <c r="SBN25" s="246"/>
      <c r="SBO25" s="246"/>
      <c r="SBP25" s="246"/>
      <c r="SBQ25" s="246"/>
      <c r="SBR25" s="246"/>
      <c r="SBS25" s="246"/>
      <c r="SBT25" s="246"/>
      <c r="SBU25" s="246"/>
      <c r="SBV25" s="246"/>
      <c r="SBW25" s="246"/>
      <c r="SBX25" s="246"/>
      <c r="SBY25" s="246"/>
      <c r="SBZ25" s="246"/>
      <c r="SCA25" s="246"/>
      <c r="SCB25" s="246"/>
      <c r="SCC25" s="246"/>
      <c r="SCD25" s="246"/>
      <c r="SCE25" s="246"/>
      <c r="SCF25" s="246"/>
      <c r="SCG25" s="246"/>
      <c r="SCH25" s="246"/>
      <c r="SCI25" s="246"/>
      <c r="SCJ25" s="246"/>
      <c r="SCK25" s="246"/>
      <c r="SCL25" s="246"/>
      <c r="SCM25" s="246"/>
      <c r="SCN25" s="246"/>
      <c r="SCO25" s="246"/>
      <c r="SCP25" s="246"/>
      <c r="SCQ25" s="246"/>
      <c r="SCR25" s="246"/>
      <c r="SCS25" s="246"/>
      <c r="SCT25" s="246"/>
      <c r="SCU25" s="246"/>
      <c r="SCV25" s="246"/>
      <c r="SCW25" s="246"/>
      <c r="SCX25" s="246"/>
      <c r="SCY25" s="246"/>
      <c r="SCZ25" s="246"/>
      <c r="SDA25" s="246"/>
      <c r="SDB25" s="246"/>
      <c r="SDC25" s="246"/>
      <c r="SDD25" s="246"/>
      <c r="SDE25" s="246"/>
      <c r="SDF25" s="246"/>
      <c r="SDG25" s="246"/>
      <c r="SDH25" s="246"/>
      <c r="SDI25" s="246"/>
      <c r="SDJ25" s="246"/>
      <c r="SDK25" s="246"/>
      <c r="SDL25" s="246"/>
      <c r="SDM25" s="246"/>
      <c r="SDN25" s="246"/>
      <c r="SDO25" s="246"/>
      <c r="SDP25" s="246"/>
      <c r="SDQ25" s="246"/>
      <c r="SDR25" s="246"/>
      <c r="SDS25" s="246"/>
      <c r="SDT25" s="246"/>
      <c r="SDU25" s="246"/>
      <c r="SDV25" s="246"/>
      <c r="SDW25" s="246"/>
      <c r="SDX25" s="246"/>
      <c r="SDY25" s="246"/>
      <c r="SDZ25" s="246"/>
      <c r="SEA25" s="246"/>
      <c r="SEB25" s="246"/>
      <c r="SEC25" s="246"/>
      <c r="SED25" s="246"/>
      <c r="SEE25" s="246"/>
      <c r="SEF25" s="246"/>
      <c r="SEG25" s="246"/>
      <c r="SEH25" s="246"/>
      <c r="SEI25" s="246"/>
      <c r="SEJ25" s="246"/>
      <c r="SEK25" s="246"/>
      <c r="SEL25" s="246"/>
      <c r="SEM25" s="246"/>
      <c r="SEN25" s="246"/>
      <c r="SEO25" s="246"/>
      <c r="SEP25" s="246"/>
      <c r="SEQ25" s="246"/>
      <c r="SER25" s="246"/>
      <c r="SES25" s="246"/>
      <c r="SET25" s="246"/>
      <c r="SEU25" s="246"/>
      <c r="SEV25" s="246"/>
      <c r="SEW25" s="246"/>
      <c r="SEX25" s="246"/>
      <c r="SEY25" s="246"/>
      <c r="SEZ25" s="246"/>
      <c r="SFA25" s="246"/>
      <c r="SFB25" s="246"/>
      <c r="SFC25" s="246"/>
      <c r="SFD25" s="246"/>
      <c r="SFE25" s="246"/>
      <c r="SFF25" s="246"/>
      <c r="SFG25" s="246"/>
      <c r="SFH25" s="246"/>
      <c r="SFI25" s="246"/>
      <c r="SFJ25" s="246"/>
      <c r="SFK25" s="246"/>
      <c r="SFL25" s="246"/>
      <c r="SFM25" s="246"/>
      <c r="SFN25" s="246"/>
      <c r="SFO25" s="246"/>
      <c r="SFP25" s="246"/>
      <c r="SFQ25" s="246"/>
      <c r="SFR25" s="246"/>
      <c r="SFS25" s="246"/>
      <c r="SFT25" s="246"/>
      <c r="SFU25" s="246"/>
      <c r="SFV25" s="246"/>
      <c r="SFW25" s="246"/>
      <c r="SFX25" s="246"/>
      <c r="SFY25" s="246"/>
      <c r="SFZ25" s="246"/>
      <c r="SGA25" s="246"/>
      <c r="SGB25" s="246"/>
      <c r="SGC25" s="246"/>
      <c r="SGD25" s="246"/>
      <c r="SGE25" s="246"/>
      <c r="SGF25" s="246"/>
      <c r="SGG25" s="246"/>
      <c r="SGH25" s="246"/>
      <c r="SGI25" s="246"/>
      <c r="SGJ25" s="246"/>
      <c r="SGK25" s="246"/>
      <c r="SGL25" s="246"/>
      <c r="SGM25" s="246"/>
      <c r="SGN25" s="246"/>
      <c r="SGO25" s="246"/>
      <c r="SGP25" s="246"/>
      <c r="SGQ25" s="246"/>
      <c r="SGR25" s="246"/>
      <c r="SGS25" s="246"/>
      <c r="SGT25" s="246"/>
      <c r="SGU25" s="246"/>
      <c r="SGV25" s="246"/>
      <c r="SGW25" s="246"/>
      <c r="SGX25" s="246"/>
      <c r="SGY25" s="246"/>
      <c r="SGZ25" s="246"/>
      <c r="SHA25" s="246"/>
      <c r="SHB25" s="246"/>
      <c r="SHC25" s="246"/>
      <c r="SHD25" s="246"/>
      <c r="SHE25" s="246"/>
      <c r="SHF25" s="246"/>
      <c r="SHG25" s="246"/>
      <c r="SHH25" s="246"/>
      <c r="SHI25" s="246"/>
      <c r="SHJ25" s="246"/>
      <c r="SHK25" s="246"/>
      <c r="SHL25" s="246"/>
      <c r="SHM25" s="246"/>
      <c r="SHN25" s="246"/>
      <c r="SHO25" s="246"/>
      <c r="SHP25" s="246"/>
      <c r="SHQ25" s="246"/>
      <c r="SHR25" s="246"/>
      <c r="SHS25" s="246"/>
      <c r="SHT25" s="246"/>
      <c r="SHU25" s="246"/>
      <c r="SHV25" s="246"/>
      <c r="SHW25" s="246"/>
      <c r="SHX25" s="246"/>
      <c r="SHY25" s="246"/>
      <c r="SHZ25" s="246"/>
      <c r="SIA25" s="246"/>
      <c r="SIB25" s="246"/>
      <c r="SIC25" s="246"/>
      <c r="SID25" s="246"/>
      <c r="SIE25" s="246"/>
      <c r="SIF25" s="246"/>
      <c r="SIG25" s="246"/>
      <c r="SIH25" s="246"/>
      <c r="SII25" s="246"/>
      <c r="SIJ25" s="246"/>
      <c r="SIK25" s="246"/>
      <c r="SIL25" s="246"/>
      <c r="SIM25" s="246"/>
      <c r="SIN25" s="246"/>
      <c r="SIO25" s="246"/>
      <c r="SIP25" s="246"/>
      <c r="SIQ25" s="246"/>
      <c r="SIR25" s="246"/>
      <c r="SIS25" s="246"/>
      <c r="SIT25" s="246"/>
      <c r="SIU25" s="246"/>
      <c r="SIV25" s="246"/>
      <c r="SIW25" s="246"/>
      <c r="SIX25" s="246"/>
      <c r="SIY25" s="246"/>
      <c r="SIZ25" s="246"/>
      <c r="SJA25" s="246"/>
      <c r="SJB25" s="246"/>
      <c r="SJC25" s="246"/>
      <c r="SJD25" s="246"/>
      <c r="SJE25" s="246"/>
      <c r="SJF25" s="246"/>
      <c r="SJG25" s="246"/>
      <c r="SJH25" s="246"/>
      <c r="SJI25" s="246"/>
      <c r="SJJ25" s="246"/>
      <c r="SJK25" s="246"/>
      <c r="SJL25" s="246"/>
      <c r="SJM25" s="246"/>
      <c r="SJN25" s="246"/>
      <c r="SJO25" s="246"/>
      <c r="SJP25" s="246"/>
      <c r="SJQ25" s="246"/>
      <c r="SJR25" s="246"/>
      <c r="SJS25" s="246"/>
      <c r="SJT25" s="246"/>
      <c r="SJU25" s="246"/>
      <c r="SJV25" s="246"/>
      <c r="SJW25" s="246"/>
      <c r="SJX25" s="246"/>
      <c r="SJY25" s="246"/>
      <c r="SJZ25" s="246"/>
      <c r="SKA25" s="246"/>
      <c r="SKB25" s="246"/>
      <c r="SKC25" s="246"/>
      <c r="SKD25" s="246"/>
      <c r="SKE25" s="246"/>
      <c r="SKF25" s="246"/>
      <c r="SKG25" s="246"/>
      <c r="SKH25" s="246"/>
      <c r="SKI25" s="246"/>
      <c r="SKJ25" s="246"/>
      <c r="SKK25" s="246"/>
      <c r="SKL25" s="246"/>
      <c r="SKM25" s="246"/>
      <c r="SKN25" s="246"/>
      <c r="SKO25" s="246"/>
      <c r="SKP25" s="246"/>
      <c r="SKQ25" s="246"/>
      <c r="SKR25" s="246"/>
      <c r="SKS25" s="246"/>
      <c r="SKT25" s="246"/>
      <c r="SKU25" s="246"/>
      <c r="SKV25" s="246"/>
      <c r="SKW25" s="246"/>
      <c r="SKX25" s="246"/>
      <c r="SKY25" s="246"/>
      <c r="SKZ25" s="246"/>
      <c r="SLA25" s="246"/>
      <c r="SLB25" s="246"/>
      <c r="SLC25" s="246"/>
      <c r="SLD25" s="246"/>
      <c r="SLE25" s="246"/>
      <c r="SLF25" s="246"/>
      <c r="SLG25" s="246"/>
      <c r="SLH25" s="246"/>
      <c r="SLI25" s="246"/>
      <c r="SLJ25" s="246"/>
      <c r="SLK25" s="246"/>
      <c r="SLL25" s="246"/>
      <c r="SLM25" s="246"/>
      <c r="SLN25" s="246"/>
      <c r="SLO25" s="246"/>
      <c r="SLP25" s="246"/>
      <c r="SLQ25" s="246"/>
      <c r="SLR25" s="246"/>
      <c r="SLS25" s="246"/>
      <c r="SLT25" s="246"/>
      <c r="SLU25" s="246"/>
      <c r="SLV25" s="246"/>
      <c r="SLW25" s="246"/>
      <c r="SLX25" s="246"/>
      <c r="SLY25" s="246"/>
      <c r="SLZ25" s="246"/>
      <c r="SMA25" s="246"/>
      <c r="SMB25" s="246"/>
      <c r="SMC25" s="246"/>
      <c r="SMD25" s="246"/>
      <c r="SME25" s="246"/>
      <c r="SMF25" s="246"/>
      <c r="SMG25" s="246"/>
      <c r="SMH25" s="246"/>
      <c r="SMI25" s="246"/>
      <c r="SMJ25" s="246"/>
      <c r="SMK25" s="246"/>
      <c r="SML25" s="246"/>
      <c r="SMM25" s="246"/>
      <c r="SMN25" s="246"/>
      <c r="SMO25" s="246"/>
      <c r="SMP25" s="246"/>
      <c r="SMQ25" s="246"/>
      <c r="SMR25" s="246"/>
      <c r="SMS25" s="246"/>
      <c r="SMT25" s="246"/>
      <c r="SMU25" s="246"/>
      <c r="SMV25" s="246"/>
      <c r="SMW25" s="246"/>
      <c r="SMX25" s="246"/>
      <c r="SMY25" s="246"/>
      <c r="SMZ25" s="246"/>
      <c r="SNA25" s="246"/>
      <c r="SNB25" s="246"/>
      <c r="SNC25" s="246"/>
      <c r="SND25" s="246"/>
      <c r="SNE25" s="246"/>
      <c r="SNF25" s="246"/>
      <c r="SNG25" s="246"/>
      <c r="SNH25" s="246"/>
      <c r="SNI25" s="246"/>
      <c r="SNJ25" s="246"/>
      <c r="SNK25" s="246"/>
      <c r="SNL25" s="246"/>
      <c r="SNM25" s="246"/>
      <c r="SNN25" s="246"/>
      <c r="SNO25" s="246"/>
      <c r="SNP25" s="246"/>
      <c r="SNQ25" s="246"/>
      <c r="SNR25" s="246"/>
      <c r="SNS25" s="246"/>
      <c r="SNT25" s="246"/>
      <c r="SNU25" s="246"/>
      <c r="SNV25" s="246"/>
      <c r="SNW25" s="246"/>
      <c r="SNX25" s="246"/>
      <c r="SNY25" s="246"/>
      <c r="SNZ25" s="246"/>
      <c r="SOA25" s="246"/>
      <c r="SOB25" s="246"/>
      <c r="SOC25" s="246"/>
      <c r="SOD25" s="246"/>
      <c r="SOE25" s="246"/>
      <c r="SOF25" s="246"/>
      <c r="SOG25" s="246"/>
      <c r="SOH25" s="246"/>
      <c r="SOI25" s="246"/>
      <c r="SOJ25" s="246"/>
      <c r="SOK25" s="246"/>
      <c r="SOL25" s="246"/>
      <c r="SOM25" s="246"/>
      <c r="SON25" s="246"/>
      <c r="SOO25" s="246"/>
      <c r="SOP25" s="246"/>
      <c r="SOQ25" s="246"/>
      <c r="SOR25" s="246"/>
      <c r="SOS25" s="246"/>
      <c r="SOT25" s="246"/>
      <c r="SOU25" s="246"/>
      <c r="SOV25" s="246"/>
      <c r="SOW25" s="246"/>
      <c r="SOX25" s="246"/>
      <c r="SOY25" s="246"/>
      <c r="SOZ25" s="246"/>
      <c r="SPA25" s="246"/>
      <c r="SPB25" s="246"/>
      <c r="SPC25" s="246"/>
      <c r="SPD25" s="246"/>
      <c r="SPE25" s="246"/>
      <c r="SPF25" s="246"/>
      <c r="SPG25" s="246"/>
      <c r="SPH25" s="246"/>
      <c r="SPI25" s="246"/>
      <c r="SPJ25" s="246"/>
      <c r="SPK25" s="246"/>
      <c r="SPL25" s="246"/>
      <c r="SPM25" s="246"/>
      <c r="SPN25" s="246"/>
      <c r="SPO25" s="246"/>
      <c r="SPP25" s="246"/>
      <c r="SPQ25" s="246"/>
      <c r="SPR25" s="246"/>
      <c r="SPS25" s="246"/>
      <c r="SPT25" s="246"/>
      <c r="SPU25" s="246"/>
      <c r="SPV25" s="246"/>
      <c r="SPW25" s="246"/>
      <c r="SPX25" s="246"/>
      <c r="SPY25" s="246"/>
      <c r="SPZ25" s="246"/>
      <c r="SQA25" s="246"/>
      <c r="SQB25" s="246"/>
      <c r="SQC25" s="246"/>
      <c r="SQD25" s="246"/>
      <c r="SQE25" s="246"/>
      <c r="SQF25" s="246"/>
      <c r="SQG25" s="246"/>
      <c r="SQH25" s="246"/>
      <c r="SQI25" s="246"/>
      <c r="SQJ25" s="246"/>
      <c r="SQK25" s="246"/>
      <c r="SQL25" s="246"/>
      <c r="SQM25" s="246"/>
      <c r="SQN25" s="246"/>
      <c r="SQO25" s="246"/>
      <c r="SQP25" s="246"/>
      <c r="SQQ25" s="246"/>
      <c r="SQR25" s="246"/>
      <c r="SQS25" s="246"/>
      <c r="SQT25" s="246"/>
      <c r="SQU25" s="246"/>
      <c r="SQV25" s="246"/>
      <c r="SQW25" s="246"/>
      <c r="SQX25" s="246"/>
      <c r="SQY25" s="246"/>
      <c r="SQZ25" s="246"/>
      <c r="SRA25" s="246"/>
      <c r="SRB25" s="246"/>
      <c r="SRC25" s="246"/>
      <c r="SRD25" s="246"/>
      <c r="SRE25" s="246"/>
      <c r="SRF25" s="246"/>
      <c r="SRG25" s="246"/>
      <c r="SRH25" s="246"/>
      <c r="SRI25" s="246"/>
      <c r="SRJ25" s="246"/>
      <c r="SRK25" s="246"/>
      <c r="SRL25" s="246"/>
      <c r="SRM25" s="246"/>
      <c r="SRN25" s="246"/>
      <c r="SRO25" s="246"/>
      <c r="SRP25" s="246"/>
      <c r="SRQ25" s="246"/>
      <c r="SRR25" s="246"/>
      <c r="SRS25" s="246"/>
      <c r="SRT25" s="246"/>
      <c r="SRU25" s="246"/>
      <c r="SRV25" s="246"/>
      <c r="SRW25" s="246"/>
      <c r="SRX25" s="246"/>
      <c r="SRY25" s="246"/>
      <c r="SRZ25" s="246"/>
      <c r="SSA25" s="246"/>
      <c r="SSB25" s="246"/>
      <c r="SSC25" s="246"/>
      <c r="SSD25" s="246"/>
      <c r="SSE25" s="246"/>
      <c r="SSF25" s="246"/>
      <c r="SSG25" s="246"/>
      <c r="SSH25" s="246"/>
      <c r="SSI25" s="246"/>
      <c r="SSJ25" s="246"/>
      <c r="SSK25" s="246"/>
      <c r="SSL25" s="246"/>
      <c r="SSM25" s="246"/>
      <c r="SSN25" s="246"/>
      <c r="SSO25" s="246"/>
      <c r="SSP25" s="246"/>
      <c r="SSQ25" s="246"/>
      <c r="SSR25" s="246"/>
      <c r="SSS25" s="246"/>
      <c r="SST25" s="246"/>
      <c r="SSU25" s="246"/>
      <c r="SSV25" s="246"/>
      <c r="SSW25" s="246"/>
      <c r="SSX25" s="246"/>
      <c r="SSY25" s="246"/>
      <c r="SSZ25" s="246"/>
      <c r="STA25" s="246"/>
      <c r="STB25" s="246"/>
      <c r="STC25" s="246"/>
      <c r="STD25" s="246"/>
      <c r="STE25" s="246"/>
      <c r="STF25" s="246"/>
      <c r="STG25" s="246"/>
      <c r="STH25" s="246"/>
      <c r="STI25" s="246"/>
      <c r="STJ25" s="246"/>
      <c r="STK25" s="246"/>
      <c r="STL25" s="246"/>
      <c r="STM25" s="246"/>
      <c r="STN25" s="246"/>
      <c r="STO25" s="246"/>
      <c r="STP25" s="246"/>
      <c r="STQ25" s="246"/>
      <c r="STR25" s="246"/>
      <c r="STS25" s="246"/>
      <c r="STT25" s="246"/>
      <c r="STU25" s="246"/>
      <c r="STV25" s="246"/>
      <c r="STW25" s="246"/>
      <c r="STX25" s="246"/>
      <c r="STY25" s="246"/>
      <c r="STZ25" s="246"/>
      <c r="SUA25" s="246"/>
      <c r="SUB25" s="246"/>
      <c r="SUC25" s="246"/>
      <c r="SUD25" s="246"/>
      <c r="SUE25" s="246"/>
      <c r="SUF25" s="246"/>
      <c r="SUG25" s="246"/>
      <c r="SUH25" s="246"/>
      <c r="SUI25" s="246"/>
      <c r="SUJ25" s="246"/>
      <c r="SUK25" s="246"/>
      <c r="SUL25" s="246"/>
      <c r="SUM25" s="246"/>
      <c r="SUN25" s="246"/>
      <c r="SUO25" s="246"/>
      <c r="SUP25" s="246"/>
      <c r="SUQ25" s="246"/>
      <c r="SUR25" s="246"/>
      <c r="SUS25" s="246"/>
      <c r="SUT25" s="246"/>
      <c r="SUU25" s="246"/>
      <c r="SUV25" s="246"/>
      <c r="SUW25" s="246"/>
      <c r="SUX25" s="246"/>
      <c r="SUY25" s="246"/>
      <c r="SUZ25" s="246"/>
      <c r="SVA25" s="246"/>
      <c r="SVB25" s="246"/>
      <c r="SVC25" s="246"/>
      <c r="SVD25" s="246"/>
      <c r="SVE25" s="246"/>
      <c r="SVF25" s="246"/>
      <c r="SVG25" s="246"/>
      <c r="SVH25" s="246"/>
      <c r="SVI25" s="246"/>
      <c r="SVJ25" s="246"/>
      <c r="SVK25" s="246"/>
      <c r="SVL25" s="246"/>
      <c r="SVM25" s="246"/>
      <c r="SVN25" s="246"/>
      <c r="SVO25" s="246"/>
      <c r="SVP25" s="246"/>
      <c r="SVQ25" s="246"/>
      <c r="SVR25" s="246"/>
      <c r="SVS25" s="246"/>
      <c r="SVT25" s="246"/>
      <c r="SVU25" s="246"/>
      <c r="SVV25" s="246"/>
      <c r="SVW25" s="246"/>
      <c r="SVX25" s="246"/>
      <c r="SVY25" s="246"/>
      <c r="SVZ25" s="246"/>
      <c r="SWA25" s="246"/>
      <c r="SWB25" s="246"/>
      <c r="SWC25" s="246"/>
      <c r="SWD25" s="246"/>
      <c r="SWE25" s="246"/>
      <c r="SWF25" s="246"/>
      <c r="SWG25" s="246"/>
      <c r="SWH25" s="246"/>
      <c r="SWI25" s="246"/>
      <c r="SWJ25" s="246"/>
      <c r="SWK25" s="246"/>
      <c r="SWL25" s="246"/>
      <c r="SWM25" s="246"/>
      <c r="SWN25" s="246"/>
      <c r="SWO25" s="246"/>
      <c r="SWP25" s="246"/>
      <c r="SWQ25" s="246"/>
      <c r="SWR25" s="246"/>
      <c r="SWS25" s="246"/>
      <c r="SWT25" s="246"/>
      <c r="SWU25" s="246"/>
      <c r="SWV25" s="246"/>
      <c r="SWW25" s="246"/>
      <c r="SWX25" s="246"/>
      <c r="SWY25" s="246"/>
      <c r="SWZ25" s="246"/>
      <c r="SXA25" s="246"/>
      <c r="SXB25" s="246"/>
      <c r="SXC25" s="246"/>
      <c r="SXD25" s="246"/>
      <c r="SXE25" s="246"/>
      <c r="SXF25" s="246"/>
      <c r="SXG25" s="246"/>
      <c r="SXH25" s="246"/>
      <c r="SXI25" s="246"/>
      <c r="SXJ25" s="246"/>
      <c r="SXK25" s="246"/>
      <c r="SXL25" s="246"/>
      <c r="SXM25" s="246"/>
      <c r="SXN25" s="246"/>
      <c r="SXO25" s="246"/>
      <c r="SXP25" s="246"/>
      <c r="SXQ25" s="246"/>
      <c r="SXR25" s="246"/>
      <c r="SXS25" s="246"/>
      <c r="SXT25" s="246"/>
      <c r="SXU25" s="246"/>
      <c r="SXV25" s="246"/>
      <c r="SXW25" s="246"/>
      <c r="SXX25" s="246"/>
      <c r="SXY25" s="246"/>
      <c r="SXZ25" s="246"/>
      <c r="SYA25" s="246"/>
      <c r="SYB25" s="246"/>
      <c r="SYC25" s="246"/>
      <c r="SYD25" s="246"/>
      <c r="SYE25" s="246"/>
      <c r="SYF25" s="246"/>
      <c r="SYG25" s="246"/>
      <c r="SYH25" s="246"/>
      <c r="SYI25" s="246"/>
      <c r="SYJ25" s="246"/>
      <c r="SYK25" s="246"/>
      <c r="SYL25" s="246"/>
      <c r="SYM25" s="246"/>
      <c r="SYN25" s="246"/>
      <c r="SYO25" s="246"/>
      <c r="SYP25" s="246"/>
      <c r="SYQ25" s="246"/>
      <c r="SYR25" s="246"/>
      <c r="SYS25" s="246"/>
      <c r="SYT25" s="246"/>
      <c r="SYU25" s="246"/>
      <c r="SYV25" s="246"/>
      <c r="SYW25" s="246"/>
      <c r="SYX25" s="246"/>
      <c r="SYY25" s="246"/>
      <c r="SYZ25" s="246"/>
      <c r="SZA25" s="246"/>
      <c r="SZB25" s="246"/>
      <c r="SZC25" s="246"/>
      <c r="SZD25" s="246"/>
      <c r="SZE25" s="246"/>
      <c r="SZF25" s="246"/>
      <c r="SZG25" s="246"/>
      <c r="SZH25" s="246"/>
      <c r="SZI25" s="246"/>
      <c r="SZJ25" s="246"/>
      <c r="SZK25" s="246"/>
      <c r="SZL25" s="246"/>
      <c r="SZM25" s="246"/>
      <c r="SZN25" s="246"/>
      <c r="SZO25" s="246"/>
      <c r="SZP25" s="246"/>
      <c r="SZQ25" s="246"/>
      <c r="SZR25" s="246"/>
      <c r="SZS25" s="246"/>
      <c r="SZT25" s="246"/>
      <c r="SZU25" s="246"/>
      <c r="SZV25" s="246"/>
      <c r="SZW25" s="246"/>
      <c r="SZX25" s="246"/>
      <c r="SZY25" s="246"/>
      <c r="SZZ25" s="246"/>
      <c r="TAA25" s="246"/>
      <c r="TAB25" s="246"/>
      <c r="TAC25" s="246"/>
      <c r="TAD25" s="246"/>
      <c r="TAE25" s="246"/>
      <c r="TAF25" s="246"/>
      <c r="TAG25" s="246"/>
      <c r="TAH25" s="246"/>
      <c r="TAI25" s="246"/>
      <c r="TAJ25" s="246"/>
      <c r="TAK25" s="246"/>
      <c r="TAL25" s="246"/>
      <c r="TAM25" s="246"/>
      <c r="TAN25" s="246"/>
      <c r="TAO25" s="246"/>
      <c r="TAP25" s="246"/>
      <c r="TAQ25" s="246"/>
      <c r="TAR25" s="246"/>
      <c r="TAS25" s="246"/>
      <c r="TAT25" s="246"/>
      <c r="TAU25" s="246"/>
      <c r="TAV25" s="246"/>
      <c r="TAW25" s="246"/>
      <c r="TAX25" s="246"/>
      <c r="TAY25" s="246"/>
      <c r="TAZ25" s="246"/>
      <c r="TBA25" s="246"/>
      <c r="TBB25" s="246"/>
      <c r="TBC25" s="246"/>
      <c r="TBD25" s="246"/>
      <c r="TBE25" s="246"/>
      <c r="TBF25" s="246"/>
      <c r="TBG25" s="246"/>
      <c r="TBH25" s="246"/>
      <c r="TBI25" s="246"/>
      <c r="TBJ25" s="246"/>
      <c r="TBK25" s="246"/>
      <c r="TBL25" s="246"/>
      <c r="TBM25" s="246"/>
      <c r="TBN25" s="246"/>
      <c r="TBO25" s="246"/>
      <c r="TBP25" s="246"/>
      <c r="TBQ25" s="246"/>
      <c r="TBR25" s="246"/>
      <c r="TBS25" s="246"/>
      <c r="TBT25" s="246"/>
      <c r="TBU25" s="246"/>
      <c r="TBV25" s="246"/>
      <c r="TBW25" s="246"/>
      <c r="TBX25" s="246"/>
      <c r="TBY25" s="246"/>
      <c r="TBZ25" s="246"/>
      <c r="TCA25" s="246"/>
      <c r="TCB25" s="246"/>
      <c r="TCC25" s="246"/>
      <c r="TCD25" s="246"/>
      <c r="TCE25" s="246"/>
      <c r="TCF25" s="246"/>
      <c r="TCG25" s="246"/>
      <c r="TCH25" s="246"/>
      <c r="TCI25" s="246"/>
      <c r="TCJ25" s="246"/>
      <c r="TCK25" s="246"/>
      <c r="TCL25" s="246"/>
      <c r="TCM25" s="246"/>
      <c r="TCN25" s="246"/>
      <c r="TCO25" s="246"/>
      <c r="TCP25" s="246"/>
      <c r="TCQ25" s="246"/>
      <c r="TCR25" s="246"/>
      <c r="TCS25" s="246"/>
      <c r="TCT25" s="246"/>
      <c r="TCU25" s="246"/>
      <c r="TCV25" s="246"/>
      <c r="TCW25" s="246"/>
      <c r="TCX25" s="246"/>
      <c r="TCY25" s="246"/>
      <c r="TCZ25" s="246"/>
      <c r="TDA25" s="246"/>
      <c r="TDB25" s="246"/>
      <c r="TDC25" s="246"/>
      <c r="TDD25" s="246"/>
      <c r="TDE25" s="246"/>
      <c r="TDF25" s="246"/>
      <c r="TDG25" s="246"/>
      <c r="TDH25" s="246"/>
      <c r="TDI25" s="246"/>
      <c r="TDJ25" s="246"/>
      <c r="TDK25" s="246"/>
      <c r="TDL25" s="246"/>
      <c r="TDM25" s="246"/>
      <c r="TDN25" s="246"/>
      <c r="TDO25" s="246"/>
      <c r="TDP25" s="246"/>
      <c r="TDQ25" s="246"/>
      <c r="TDR25" s="246"/>
      <c r="TDS25" s="246"/>
      <c r="TDT25" s="246"/>
      <c r="TDU25" s="246"/>
      <c r="TDV25" s="246"/>
      <c r="TDW25" s="246"/>
      <c r="TDX25" s="246"/>
      <c r="TDY25" s="246"/>
      <c r="TDZ25" s="246"/>
      <c r="TEA25" s="246"/>
      <c r="TEB25" s="246"/>
      <c r="TEC25" s="246"/>
      <c r="TED25" s="246"/>
      <c r="TEE25" s="246"/>
      <c r="TEF25" s="246"/>
      <c r="TEG25" s="246"/>
      <c r="TEH25" s="246"/>
      <c r="TEI25" s="246"/>
      <c r="TEJ25" s="246"/>
      <c r="TEK25" s="246"/>
      <c r="TEL25" s="246"/>
      <c r="TEM25" s="246"/>
      <c r="TEN25" s="246"/>
      <c r="TEO25" s="246"/>
      <c r="TEP25" s="246"/>
      <c r="TEQ25" s="246"/>
      <c r="TER25" s="246"/>
      <c r="TES25" s="246"/>
      <c r="TET25" s="246"/>
      <c r="TEU25" s="246"/>
      <c r="TEV25" s="246"/>
      <c r="TEW25" s="246"/>
      <c r="TEX25" s="246"/>
      <c r="TEY25" s="246"/>
      <c r="TEZ25" s="246"/>
      <c r="TFA25" s="246"/>
      <c r="TFB25" s="246"/>
      <c r="TFC25" s="246"/>
      <c r="TFD25" s="246"/>
      <c r="TFE25" s="246"/>
      <c r="TFF25" s="246"/>
      <c r="TFG25" s="246"/>
      <c r="TFH25" s="246"/>
      <c r="TFI25" s="246"/>
      <c r="TFJ25" s="246"/>
      <c r="TFK25" s="246"/>
      <c r="TFL25" s="246"/>
      <c r="TFM25" s="246"/>
      <c r="TFN25" s="246"/>
      <c r="TFO25" s="246"/>
      <c r="TFP25" s="246"/>
      <c r="TFQ25" s="246"/>
      <c r="TFR25" s="246"/>
      <c r="TFS25" s="246"/>
      <c r="TFT25" s="246"/>
      <c r="TFU25" s="246"/>
      <c r="TFV25" s="246"/>
      <c r="TFW25" s="246"/>
      <c r="TFX25" s="246"/>
      <c r="TFY25" s="246"/>
      <c r="TFZ25" s="246"/>
      <c r="TGA25" s="246"/>
      <c r="TGB25" s="246"/>
      <c r="TGC25" s="246"/>
      <c r="TGD25" s="246"/>
      <c r="TGE25" s="246"/>
      <c r="TGF25" s="246"/>
      <c r="TGG25" s="246"/>
      <c r="TGH25" s="246"/>
      <c r="TGI25" s="246"/>
      <c r="TGJ25" s="246"/>
      <c r="TGK25" s="246"/>
      <c r="TGL25" s="246"/>
      <c r="TGM25" s="246"/>
      <c r="TGN25" s="246"/>
      <c r="TGO25" s="246"/>
      <c r="TGP25" s="246"/>
      <c r="TGQ25" s="246"/>
      <c r="TGR25" s="246"/>
      <c r="TGS25" s="246"/>
      <c r="TGT25" s="246"/>
      <c r="TGU25" s="246"/>
      <c r="TGV25" s="246"/>
      <c r="TGW25" s="246"/>
      <c r="TGX25" s="246"/>
      <c r="TGY25" s="246"/>
      <c r="TGZ25" s="246"/>
      <c r="THA25" s="246"/>
      <c r="THB25" s="246"/>
      <c r="THC25" s="246"/>
      <c r="THD25" s="246"/>
      <c r="THE25" s="246"/>
      <c r="THF25" s="246"/>
      <c r="THG25" s="246"/>
      <c r="THH25" s="246"/>
      <c r="THI25" s="246"/>
      <c r="THJ25" s="246"/>
      <c r="THK25" s="246"/>
      <c r="THL25" s="246"/>
      <c r="THM25" s="246"/>
      <c r="THN25" s="246"/>
      <c r="THO25" s="246"/>
      <c r="THP25" s="246"/>
      <c r="THQ25" s="246"/>
      <c r="THR25" s="246"/>
      <c r="THS25" s="246"/>
      <c r="THT25" s="246"/>
      <c r="THU25" s="246"/>
      <c r="THV25" s="246"/>
      <c r="THW25" s="246"/>
      <c r="THX25" s="246"/>
      <c r="THY25" s="246"/>
      <c r="THZ25" s="246"/>
      <c r="TIA25" s="246"/>
      <c r="TIB25" s="246"/>
      <c r="TIC25" s="246"/>
      <c r="TID25" s="246"/>
      <c r="TIE25" s="246"/>
      <c r="TIF25" s="246"/>
      <c r="TIG25" s="246"/>
      <c r="TIH25" s="246"/>
      <c r="TII25" s="246"/>
      <c r="TIJ25" s="246"/>
      <c r="TIK25" s="246"/>
      <c r="TIL25" s="246"/>
      <c r="TIM25" s="246"/>
      <c r="TIN25" s="246"/>
      <c r="TIO25" s="246"/>
      <c r="TIP25" s="246"/>
      <c r="TIQ25" s="246"/>
      <c r="TIR25" s="246"/>
      <c r="TIS25" s="246"/>
      <c r="TIT25" s="246"/>
      <c r="TIU25" s="246"/>
      <c r="TIV25" s="246"/>
      <c r="TIW25" s="246"/>
      <c r="TIX25" s="246"/>
      <c r="TIY25" s="246"/>
      <c r="TIZ25" s="246"/>
      <c r="TJA25" s="246"/>
      <c r="TJB25" s="246"/>
      <c r="TJC25" s="246"/>
      <c r="TJD25" s="246"/>
      <c r="TJE25" s="246"/>
      <c r="TJF25" s="246"/>
      <c r="TJG25" s="246"/>
      <c r="TJH25" s="246"/>
      <c r="TJI25" s="246"/>
      <c r="TJJ25" s="246"/>
      <c r="TJK25" s="246"/>
      <c r="TJL25" s="246"/>
      <c r="TJM25" s="246"/>
      <c r="TJN25" s="246"/>
      <c r="TJO25" s="246"/>
      <c r="TJP25" s="246"/>
      <c r="TJQ25" s="246"/>
      <c r="TJR25" s="246"/>
      <c r="TJS25" s="246"/>
      <c r="TJT25" s="246"/>
      <c r="TJU25" s="246"/>
      <c r="TJV25" s="246"/>
      <c r="TJW25" s="246"/>
      <c r="TJX25" s="246"/>
      <c r="TJY25" s="246"/>
      <c r="TJZ25" s="246"/>
      <c r="TKA25" s="246"/>
      <c r="TKB25" s="246"/>
      <c r="TKC25" s="246"/>
      <c r="TKD25" s="246"/>
      <c r="TKE25" s="246"/>
      <c r="TKF25" s="246"/>
      <c r="TKG25" s="246"/>
      <c r="TKH25" s="246"/>
      <c r="TKI25" s="246"/>
      <c r="TKJ25" s="246"/>
      <c r="TKK25" s="246"/>
      <c r="TKL25" s="246"/>
      <c r="TKM25" s="246"/>
      <c r="TKN25" s="246"/>
      <c r="TKO25" s="246"/>
      <c r="TKP25" s="246"/>
      <c r="TKQ25" s="246"/>
      <c r="TKR25" s="246"/>
      <c r="TKS25" s="246"/>
      <c r="TKT25" s="246"/>
      <c r="TKU25" s="246"/>
      <c r="TKV25" s="246"/>
      <c r="TKW25" s="246"/>
      <c r="TKX25" s="246"/>
      <c r="TKY25" s="246"/>
      <c r="TKZ25" s="246"/>
      <c r="TLA25" s="246"/>
      <c r="TLB25" s="246"/>
      <c r="TLC25" s="246"/>
      <c r="TLD25" s="246"/>
      <c r="TLE25" s="246"/>
      <c r="TLF25" s="246"/>
      <c r="TLG25" s="246"/>
      <c r="TLH25" s="246"/>
      <c r="TLI25" s="246"/>
      <c r="TLJ25" s="246"/>
      <c r="TLK25" s="246"/>
      <c r="TLL25" s="246"/>
      <c r="TLM25" s="246"/>
      <c r="TLN25" s="246"/>
      <c r="TLO25" s="246"/>
      <c r="TLP25" s="246"/>
      <c r="TLQ25" s="246"/>
      <c r="TLR25" s="246"/>
      <c r="TLS25" s="246"/>
      <c r="TLT25" s="246"/>
      <c r="TLU25" s="246"/>
      <c r="TLV25" s="246"/>
      <c r="TLW25" s="246"/>
      <c r="TLX25" s="246"/>
      <c r="TLY25" s="246"/>
      <c r="TLZ25" s="246"/>
      <c r="TMA25" s="246"/>
      <c r="TMB25" s="246"/>
      <c r="TMC25" s="246"/>
      <c r="TMD25" s="246"/>
      <c r="TME25" s="246"/>
      <c r="TMF25" s="246"/>
      <c r="TMG25" s="246"/>
      <c r="TMH25" s="246"/>
      <c r="TMI25" s="246"/>
      <c r="TMJ25" s="246"/>
      <c r="TMK25" s="246"/>
      <c r="TML25" s="246"/>
      <c r="TMM25" s="246"/>
      <c r="TMN25" s="246"/>
      <c r="TMO25" s="246"/>
      <c r="TMP25" s="246"/>
      <c r="TMQ25" s="246"/>
      <c r="TMR25" s="246"/>
      <c r="TMS25" s="246"/>
      <c r="TMT25" s="246"/>
      <c r="TMU25" s="246"/>
      <c r="TMV25" s="246"/>
      <c r="TMW25" s="246"/>
      <c r="TMX25" s="246"/>
      <c r="TMY25" s="246"/>
      <c r="TMZ25" s="246"/>
      <c r="TNA25" s="246"/>
      <c r="TNB25" s="246"/>
      <c r="TNC25" s="246"/>
      <c r="TND25" s="246"/>
      <c r="TNE25" s="246"/>
      <c r="TNF25" s="246"/>
      <c r="TNG25" s="246"/>
      <c r="TNH25" s="246"/>
      <c r="TNI25" s="246"/>
      <c r="TNJ25" s="246"/>
      <c r="TNK25" s="246"/>
      <c r="TNL25" s="246"/>
      <c r="TNM25" s="246"/>
      <c r="TNN25" s="246"/>
      <c r="TNO25" s="246"/>
      <c r="TNP25" s="246"/>
      <c r="TNQ25" s="246"/>
      <c r="TNR25" s="246"/>
      <c r="TNS25" s="246"/>
      <c r="TNT25" s="246"/>
      <c r="TNU25" s="246"/>
      <c r="TNV25" s="246"/>
      <c r="TNW25" s="246"/>
      <c r="TNX25" s="246"/>
      <c r="TNY25" s="246"/>
      <c r="TNZ25" s="246"/>
      <c r="TOA25" s="246"/>
      <c r="TOB25" s="246"/>
      <c r="TOC25" s="246"/>
      <c r="TOD25" s="246"/>
      <c r="TOE25" s="246"/>
      <c r="TOF25" s="246"/>
      <c r="TOG25" s="246"/>
      <c r="TOH25" s="246"/>
      <c r="TOI25" s="246"/>
      <c r="TOJ25" s="246"/>
      <c r="TOK25" s="246"/>
      <c r="TOL25" s="246"/>
      <c r="TOM25" s="246"/>
      <c r="TON25" s="246"/>
      <c r="TOO25" s="246"/>
      <c r="TOP25" s="246"/>
      <c r="TOQ25" s="246"/>
      <c r="TOR25" s="246"/>
      <c r="TOS25" s="246"/>
      <c r="TOT25" s="246"/>
      <c r="TOU25" s="246"/>
      <c r="TOV25" s="246"/>
      <c r="TOW25" s="246"/>
      <c r="TOX25" s="246"/>
      <c r="TOY25" s="246"/>
      <c r="TOZ25" s="246"/>
      <c r="TPA25" s="246"/>
      <c r="TPB25" s="246"/>
      <c r="TPC25" s="246"/>
      <c r="TPD25" s="246"/>
      <c r="TPE25" s="246"/>
      <c r="TPF25" s="246"/>
      <c r="TPG25" s="246"/>
      <c r="TPH25" s="246"/>
      <c r="TPI25" s="246"/>
      <c r="TPJ25" s="246"/>
      <c r="TPK25" s="246"/>
      <c r="TPL25" s="246"/>
      <c r="TPM25" s="246"/>
      <c r="TPN25" s="246"/>
      <c r="TPO25" s="246"/>
      <c r="TPP25" s="246"/>
      <c r="TPQ25" s="246"/>
      <c r="TPR25" s="246"/>
      <c r="TPS25" s="246"/>
      <c r="TPT25" s="246"/>
      <c r="TPU25" s="246"/>
      <c r="TPV25" s="246"/>
      <c r="TPW25" s="246"/>
      <c r="TPX25" s="246"/>
      <c r="TPY25" s="246"/>
      <c r="TPZ25" s="246"/>
      <c r="TQA25" s="246"/>
      <c r="TQB25" s="246"/>
      <c r="TQC25" s="246"/>
      <c r="TQD25" s="246"/>
      <c r="TQE25" s="246"/>
      <c r="TQF25" s="246"/>
      <c r="TQG25" s="246"/>
      <c r="TQH25" s="246"/>
      <c r="TQI25" s="246"/>
      <c r="TQJ25" s="246"/>
      <c r="TQK25" s="246"/>
      <c r="TQL25" s="246"/>
      <c r="TQM25" s="246"/>
      <c r="TQN25" s="246"/>
      <c r="TQO25" s="246"/>
      <c r="TQP25" s="246"/>
      <c r="TQQ25" s="246"/>
      <c r="TQR25" s="246"/>
      <c r="TQS25" s="246"/>
      <c r="TQT25" s="246"/>
      <c r="TQU25" s="246"/>
      <c r="TQV25" s="246"/>
      <c r="TQW25" s="246"/>
      <c r="TQX25" s="246"/>
      <c r="TQY25" s="246"/>
      <c r="TQZ25" s="246"/>
      <c r="TRA25" s="246"/>
      <c r="TRB25" s="246"/>
      <c r="TRC25" s="246"/>
      <c r="TRD25" s="246"/>
      <c r="TRE25" s="246"/>
      <c r="TRF25" s="246"/>
      <c r="TRG25" s="246"/>
      <c r="TRH25" s="246"/>
      <c r="TRI25" s="246"/>
      <c r="TRJ25" s="246"/>
      <c r="TRK25" s="246"/>
      <c r="TRL25" s="246"/>
      <c r="TRM25" s="246"/>
      <c r="TRN25" s="246"/>
      <c r="TRO25" s="246"/>
      <c r="TRP25" s="246"/>
      <c r="TRQ25" s="246"/>
      <c r="TRR25" s="246"/>
      <c r="TRS25" s="246"/>
      <c r="TRT25" s="246"/>
      <c r="TRU25" s="246"/>
      <c r="TRV25" s="246"/>
      <c r="TRW25" s="246"/>
      <c r="TRX25" s="246"/>
      <c r="TRY25" s="246"/>
      <c r="TRZ25" s="246"/>
      <c r="TSA25" s="246"/>
      <c r="TSB25" s="246"/>
      <c r="TSC25" s="246"/>
      <c r="TSD25" s="246"/>
      <c r="TSE25" s="246"/>
      <c r="TSF25" s="246"/>
      <c r="TSG25" s="246"/>
      <c r="TSH25" s="246"/>
      <c r="TSI25" s="246"/>
      <c r="TSJ25" s="246"/>
      <c r="TSK25" s="246"/>
      <c r="TSL25" s="246"/>
      <c r="TSM25" s="246"/>
      <c r="TSN25" s="246"/>
      <c r="TSO25" s="246"/>
      <c r="TSP25" s="246"/>
      <c r="TSQ25" s="246"/>
      <c r="TSR25" s="246"/>
      <c r="TSS25" s="246"/>
      <c r="TST25" s="246"/>
      <c r="TSU25" s="246"/>
      <c r="TSV25" s="246"/>
      <c r="TSW25" s="246"/>
      <c r="TSX25" s="246"/>
      <c r="TSY25" s="246"/>
      <c r="TSZ25" s="246"/>
      <c r="TTA25" s="246"/>
      <c r="TTB25" s="246"/>
      <c r="TTC25" s="246"/>
      <c r="TTD25" s="246"/>
      <c r="TTE25" s="246"/>
      <c r="TTF25" s="246"/>
      <c r="TTG25" s="246"/>
      <c r="TTH25" s="246"/>
      <c r="TTI25" s="246"/>
      <c r="TTJ25" s="246"/>
      <c r="TTK25" s="246"/>
      <c r="TTL25" s="246"/>
      <c r="TTM25" s="246"/>
      <c r="TTN25" s="246"/>
      <c r="TTO25" s="246"/>
      <c r="TTP25" s="246"/>
      <c r="TTQ25" s="246"/>
      <c r="TTR25" s="246"/>
      <c r="TTS25" s="246"/>
      <c r="TTT25" s="246"/>
      <c r="TTU25" s="246"/>
      <c r="TTV25" s="246"/>
      <c r="TTW25" s="246"/>
      <c r="TTX25" s="246"/>
      <c r="TTY25" s="246"/>
      <c r="TTZ25" s="246"/>
      <c r="TUA25" s="246"/>
      <c r="TUB25" s="246"/>
      <c r="TUC25" s="246"/>
      <c r="TUD25" s="246"/>
      <c r="TUE25" s="246"/>
      <c r="TUF25" s="246"/>
      <c r="TUG25" s="246"/>
      <c r="TUH25" s="246"/>
      <c r="TUI25" s="246"/>
      <c r="TUJ25" s="246"/>
      <c r="TUK25" s="246"/>
      <c r="TUL25" s="246"/>
      <c r="TUM25" s="246"/>
      <c r="TUN25" s="246"/>
      <c r="TUO25" s="246"/>
      <c r="TUP25" s="246"/>
      <c r="TUQ25" s="246"/>
      <c r="TUR25" s="246"/>
      <c r="TUS25" s="246"/>
      <c r="TUT25" s="246"/>
      <c r="TUU25" s="246"/>
      <c r="TUV25" s="246"/>
      <c r="TUW25" s="246"/>
      <c r="TUX25" s="246"/>
      <c r="TUY25" s="246"/>
      <c r="TUZ25" s="246"/>
      <c r="TVA25" s="246"/>
      <c r="TVB25" s="246"/>
      <c r="TVC25" s="246"/>
      <c r="TVD25" s="246"/>
      <c r="TVE25" s="246"/>
      <c r="TVF25" s="246"/>
      <c r="TVG25" s="246"/>
      <c r="TVH25" s="246"/>
      <c r="TVI25" s="246"/>
      <c r="TVJ25" s="246"/>
      <c r="TVK25" s="246"/>
      <c r="TVL25" s="246"/>
      <c r="TVM25" s="246"/>
      <c r="TVN25" s="246"/>
      <c r="TVO25" s="246"/>
      <c r="TVP25" s="246"/>
      <c r="TVQ25" s="246"/>
      <c r="TVR25" s="246"/>
      <c r="TVS25" s="246"/>
      <c r="TVT25" s="246"/>
      <c r="TVU25" s="246"/>
      <c r="TVV25" s="246"/>
      <c r="TVW25" s="246"/>
      <c r="TVX25" s="246"/>
      <c r="TVY25" s="246"/>
      <c r="TVZ25" s="246"/>
      <c r="TWA25" s="246"/>
      <c r="TWB25" s="246"/>
      <c r="TWC25" s="246"/>
      <c r="TWD25" s="246"/>
      <c r="TWE25" s="246"/>
      <c r="TWF25" s="246"/>
      <c r="TWG25" s="246"/>
      <c r="TWH25" s="246"/>
      <c r="TWI25" s="246"/>
      <c r="TWJ25" s="246"/>
      <c r="TWK25" s="246"/>
      <c r="TWL25" s="246"/>
      <c r="TWM25" s="246"/>
      <c r="TWN25" s="246"/>
      <c r="TWO25" s="246"/>
      <c r="TWP25" s="246"/>
      <c r="TWQ25" s="246"/>
      <c r="TWR25" s="246"/>
      <c r="TWS25" s="246"/>
      <c r="TWT25" s="246"/>
      <c r="TWU25" s="246"/>
      <c r="TWV25" s="246"/>
      <c r="TWW25" s="246"/>
      <c r="TWX25" s="246"/>
      <c r="TWY25" s="246"/>
      <c r="TWZ25" s="246"/>
      <c r="TXA25" s="246"/>
      <c r="TXB25" s="246"/>
      <c r="TXC25" s="246"/>
      <c r="TXD25" s="246"/>
      <c r="TXE25" s="246"/>
      <c r="TXF25" s="246"/>
      <c r="TXG25" s="246"/>
      <c r="TXH25" s="246"/>
      <c r="TXI25" s="246"/>
      <c r="TXJ25" s="246"/>
      <c r="TXK25" s="246"/>
      <c r="TXL25" s="246"/>
      <c r="TXM25" s="246"/>
      <c r="TXN25" s="246"/>
      <c r="TXO25" s="246"/>
      <c r="TXP25" s="246"/>
      <c r="TXQ25" s="246"/>
      <c r="TXR25" s="246"/>
      <c r="TXS25" s="246"/>
      <c r="TXT25" s="246"/>
      <c r="TXU25" s="246"/>
      <c r="TXV25" s="246"/>
      <c r="TXW25" s="246"/>
      <c r="TXX25" s="246"/>
      <c r="TXY25" s="246"/>
      <c r="TXZ25" s="246"/>
      <c r="TYA25" s="246"/>
      <c r="TYB25" s="246"/>
      <c r="TYC25" s="246"/>
      <c r="TYD25" s="246"/>
      <c r="TYE25" s="246"/>
      <c r="TYF25" s="246"/>
      <c r="TYG25" s="246"/>
      <c r="TYH25" s="246"/>
      <c r="TYI25" s="246"/>
      <c r="TYJ25" s="246"/>
      <c r="TYK25" s="246"/>
      <c r="TYL25" s="246"/>
      <c r="TYM25" s="246"/>
      <c r="TYN25" s="246"/>
      <c r="TYO25" s="246"/>
      <c r="TYP25" s="246"/>
      <c r="TYQ25" s="246"/>
      <c r="TYR25" s="246"/>
      <c r="TYS25" s="246"/>
      <c r="TYT25" s="246"/>
      <c r="TYU25" s="246"/>
      <c r="TYV25" s="246"/>
      <c r="TYW25" s="246"/>
      <c r="TYX25" s="246"/>
      <c r="TYY25" s="246"/>
      <c r="TYZ25" s="246"/>
      <c r="TZA25" s="246"/>
      <c r="TZB25" s="246"/>
      <c r="TZC25" s="246"/>
      <c r="TZD25" s="246"/>
      <c r="TZE25" s="246"/>
      <c r="TZF25" s="246"/>
      <c r="TZG25" s="246"/>
      <c r="TZH25" s="246"/>
      <c r="TZI25" s="246"/>
      <c r="TZJ25" s="246"/>
      <c r="TZK25" s="246"/>
      <c r="TZL25" s="246"/>
      <c r="TZM25" s="246"/>
      <c r="TZN25" s="246"/>
      <c r="TZO25" s="246"/>
      <c r="TZP25" s="246"/>
      <c r="TZQ25" s="246"/>
      <c r="TZR25" s="246"/>
      <c r="TZS25" s="246"/>
      <c r="TZT25" s="246"/>
      <c r="TZU25" s="246"/>
      <c r="TZV25" s="246"/>
      <c r="TZW25" s="246"/>
      <c r="TZX25" s="246"/>
      <c r="TZY25" s="246"/>
      <c r="TZZ25" s="246"/>
      <c r="UAA25" s="246"/>
      <c r="UAB25" s="246"/>
      <c r="UAC25" s="246"/>
      <c r="UAD25" s="246"/>
      <c r="UAE25" s="246"/>
      <c r="UAF25" s="246"/>
      <c r="UAG25" s="246"/>
      <c r="UAH25" s="246"/>
      <c r="UAI25" s="246"/>
      <c r="UAJ25" s="246"/>
      <c r="UAK25" s="246"/>
      <c r="UAL25" s="246"/>
      <c r="UAM25" s="246"/>
      <c r="UAN25" s="246"/>
      <c r="UAO25" s="246"/>
      <c r="UAP25" s="246"/>
      <c r="UAQ25" s="246"/>
      <c r="UAR25" s="246"/>
      <c r="UAS25" s="246"/>
      <c r="UAT25" s="246"/>
      <c r="UAU25" s="246"/>
      <c r="UAV25" s="246"/>
      <c r="UAW25" s="246"/>
      <c r="UAX25" s="246"/>
      <c r="UAY25" s="246"/>
      <c r="UAZ25" s="246"/>
      <c r="UBA25" s="246"/>
      <c r="UBB25" s="246"/>
      <c r="UBC25" s="246"/>
      <c r="UBD25" s="246"/>
      <c r="UBE25" s="246"/>
      <c r="UBF25" s="246"/>
      <c r="UBG25" s="246"/>
      <c r="UBH25" s="246"/>
      <c r="UBI25" s="246"/>
      <c r="UBJ25" s="246"/>
      <c r="UBK25" s="246"/>
      <c r="UBL25" s="246"/>
      <c r="UBM25" s="246"/>
      <c r="UBN25" s="246"/>
      <c r="UBO25" s="246"/>
      <c r="UBP25" s="246"/>
      <c r="UBQ25" s="246"/>
      <c r="UBR25" s="246"/>
      <c r="UBS25" s="246"/>
      <c r="UBT25" s="246"/>
      <c r="UBU25" s="246"/>
      <c r="UBV25" s="246"/>
      <c r="UBW25" s="246"/>
      <c r="UBX25" s="246"/>
      <c r="UBY25" s="246"/>
      <c r="UBZ25" s="246"/>
      <c r="UCA25" s="246"/>
      <c r="UCB25" s="246"/>
      <c r="UCC25" s="246"/>
      <c r="UCD25" s="246"/>
      <c r="UCE25" s="246"/>
      <c r="UCF25" s="246"/>
      <c r="UCG25" s="246"/>
      <c r="UCH25" s="246"/>
      <c r="UCI25" s="246"/>
      <c r="UCJ25" s="246"/>
      <c r="UCK25" s="246"/>
      <c r="UCL25" s="246"/>
      <c r="UCM25" s="246"/>
      <c r="UCN25" s="246"/>
      <c r="UCO25" s="246"/>
      <c r="UCP25" s="246"/>
      <c r="UCQ25" s="246"/>
      <c r="UCR25" s="246"/>
      <c r="UCS25" s="246"/>
      <c r="UCT25" s="246"/>
      <c r="UCU25" s="246"/>
      <c r="UCV25" s="246"/>
      <c r="UCW25" s="246"/>
      <c r="UCX25" s="246"/>
      <c r="UCY25" s="246"/>
      <c r="UCZ25" s="246"/>
      <c r="UDA25" s="246"/>
      <c r="UDB25" s="246"/>
      <c r="UDC25" s="246"/>
      <c r="UDD25" s="246"/>
      <c r="UDE25" s="246"/>
      <c r="UDF25" s="246"/>
      <c r="UDG25" s="246"/>
      <c r="UDH25" s="246"/>
      <c r="UDI25" s="246"/>
      <c r="UDJ25" s="246"/>
      <c r="UDK25" s="246"/>
      <c r="UDL25" s="246"/>
      <c r="UDM25" s="246"/>
      <c r="UDN25" s="246"/>
      <c r="UDO25" s="246"/>
      <c r="UDP25" s="246"/>
      <c r="UDQ25" s="246"/>
      <c r="UDR25" s="246"/>
      <c r="UDS25" s="246"/>
      <c r="UDT25" s="246"/>
      <c r="UDU25" s="246"/>
      <c r="UDV25" s="246"/>
      <c r="UDW25" s="246"/>
      <c r="UDX25" s="246"/>
      <c r="UDY25" s="246"/>
      <c r="UDZ25" s="246"/>
      <c r="UEA25" s="246"/>
      <c r="UEB25" s="246"/>
      <c r="UEC25" s="246"/>
      <c r="UED25" s="246"/>
      <c r="UEE25" s="246"/>
      <c r="UEF25" s="246"/>
      <c r="UEG25" s="246"/>
      <c r="UEH25" s="246"/>
      <c r="UEI25" s="246"/>
      <c r="UEJ25" s="246"/>
      <c r="UEK25" s="246"/>
      <c r="UEL25" s="246"/>
      <c r="UEM25" s="246"/>
      <c r="UEN25" s="246"/>
      <c r="UEO25" s="246"/>
      <c r="UEP25" s="246"/>
      <c r="UEQ25" s="246"/>
      <c r="UER25" s="246"/>
      <c r="UES25" s="246"/>
      <c r="UET25" s="246"/>
      <c r="UEU25" s="246"/>
      <c r="UEV25" s="246"/>
      <c r="UEW25" s="246"/>
      <c r="UEX25" s="246"/>
      <c r="UEY25" s="246"/>
      <c r="UEZ25" s="246"/>
      <c r="UFA25" s="246"/>
      <c r="UFB25" s="246"/>
      <c r="UFC25" s="246"/>
      <c r="UFD25" s="246"/>
      <c r="UFE25" s="246"/>
      <c r="UFF25" s="246"/>
      <c r="UFG25" s="246"/>
      <c r="UFH25" s="246"/>
      <c r="UFI25" s="246"/>
      <c r="UFJ25" s="246"/>
      <c r="UFK25" s="246"/>
      <c r="UFL25" s="246"/>
      <c r="UFM25" s="246"/>
      <c r="UFN25" s="246"/>
      <c r="UFO25" s="246"/>
      <c r="UFP25" s="246"/>
      <c r="UFQ25" s="246"/>
      <c r="UFR25" s="246"/>
      <c r="UFS25" s="246"/>
      <c r="UFT25" s="246"/>
      <c r="UFU25" s="246"/>
      <c r="UFV25" s="246"/>
      <c r="UFW25" s="246"/>
      <c r="UFX25" s="246"/>
      <c r="UFY25" s="246"/>
      <c r="UFZ25" s="246"/>
      <c r="UGA25" s="246"/>
      <c r="UGB25" s="246"/>
      <c r="UGC25" s="246"/>
      <c r="UGD25" s="246"/>
      <c r="UGE25" s="246"/>
      <c r="UGF25" s="246"/>
      <c r="UGG25" s="246"/>
      <c r="UGH25" s="246"/>
      <c r="UGI25" s="246"/>
      <c r="UGJ25" s="246"/>
      <c r="UGK25" s="246"/>
      <c r="UGL25" s="246"/>
      <c r="UGM25" s="246"/>
      <c r="UGN25" s="246"/>
      <c r="UGO25" s="246"/>
      <c r="UGP25" s="246"/>
      <c r="UGQ25" s="246"/>
      <c r="UGR25" s="246"/>
      <c r="UGS25" s="246"/>
      <c r="UGT25" s="246"/>
      <c r="UGU25" s="246"/>
      <c r="UGV25" s="246"/>
      <c r="UGW25" s="246"/>
      <c r="UGX25" s="246"/>
      <c r="UGY25" s="246"/>
      <c r="UGZ25" s="246"/>
      <c r="UHA25" s="246"/>
      <c r="UHB25" s="246"/>
      <c r="UHC25" s="246"/>
      <c r="UHD25" s="246"/>
      <c r="UHE25" s="246"/>
      <c r="UHF25" s="246"/>
      <c r="UHG25" s="246"/>
      <c r="UHH25" s="246"/>
      <c r="UHI25" s="246"/>
      <c r="UHJ25" s="246"/>
      <c r="UHK25" s="246"/>
      <c r="UHL25" s="246"/>
      <c r="UHM25" s="246"/>
      <c r="UHN25" s="246"/>
      <c r="UHO25" s="246"/>
      <c r="UHP25" s="246"/>
      <c r="UHQ25" s="246"/>
      <c r="UHR25" s="246"/>
      <c r="UHS25" s="246"/>
      <c r="UHT25" s="246"/>
      <c r="UHU25" s="246"/>
      <c r="UHV25" s="246"/>
      <c r="UHW25" s="246"/>
      <c r="UHX25" s="246"/>
      <c r="UHY25" s="246"/>
      <c r="UHZ25" s="246"/>
      <c r="UIA25" s="246"/>
      <c r="UIB25" s="246"/>
      <c r="UIC25" s="246"/>
      <c r="UID25" s="246"/>
      <c r="UIE25" s="246"/>
      <c r="UIF25" s="246"/>
      <c r="UIG25" s="246"/>
      <c r="UIH25" s="246"/>
      <c r="UII25" s="246"/>
      <c r="UIJ25" s="246"/>
      <c r="UIK25" s="246"/>
      <c r="UIL25" s="246"/>
      <c r="UIM25" s="246"/>
      <c r="UIN25" s="246"/>
      <c r="UIO25" s="246"/>
      <c r="UIP25" s="246"/>
      <c r="UIQ25" s="246"/>
      <c r="UIR25" s="246"/>
      <c r="UIS25" s="246"/>
      <c r="UIT25" s="246"/>
      <c r="UIU25" s="246"/>
      <c r="UIV25" s="246"/>
      <c r="UIW25" s="246"/>
      <c r="UIX25" s="246"/>
      <c r="UIY25" s="246"/>
      <c r="UIZ25" s="246"/>
      <c r="UJA25" s="246"/>
      <c r="UJB25" s="246"/>
      <c r="UJC25" s="246"/>
      <c r="UJD25" s="246"/>
      <c r="UJE25" s="246"/>
      <c r="UJF25" s="246"/>
      <c r="UJG25" s="246"/>
      <c r="UJH25" s="246"/>
      <c r="UJI25" s="246"/>
      <c r="UJJ25" s="246"/>
      <c r="UJK25" s="246"/>
      <c r="UJL25" s="246"/>
      <c r="UJM25" s="246"/>
      <c r="UJN25" s="246"/>
      <c r="UJO25" s="246"/>
      <c r="UJP25" s="246"/>
      <c r="UJQ25" s="246"/>
      <c r="UJR25" s="246"/>
      <c r="UJS25" s="246"/>
      <c r="UJT25" s="246"/>
      <c r="UJU25" s="246"/>
      <c r="UJV25" s="246"/>
      <c r="UJW25" s="246"/>
      <c r="UJX25" s="246"/>
      <c r="UJY25" s="246"/>
      <c r="UJZ25" s="246"/>
      <c r="UKA25" s="246"/>
      <c r="UKB25" s="246"/>
      <c r="UKC25" s="246"/>
      <c r="UKD25" s="246"/>
      <c r="UKE25" s="246"/>
      <c r="UKF25" s="246"/>
      <c r="UKG25" s="246"/>
      <c r="UKH25" s="246"/>
      <c r="UKI25" s="246"/>
      <c r="UKJ25" s="246"/>
      <c r="UKK25" s="246"/>
      <c r="UKL25" s="246"/>
      <c r="UKM25" s="246"/>
      <c r="UKN25" s="246"/>
      <c r="UKO25" s="246"/>
      <c r="UKP25" s="246"/>
      <c r="UKQ25" s="246"/>
      <c r="UKR25" s="246"/>
      <c r="UKS25" s="246"/>
      <c r="UKT25" s="246"/>
      <c r="UKU25" s="246"/>
      <c r="UKV25" s="246"/>
      <c r="UKW25" s="246"/>
      <c r="UKX25" s="246"/>
      <c r="UKY25" s="246"/>
      <c r="UKZ25" s="246"/>
      <c r="ULA25" s="246"/>
      <c r="ULB25" s="246"/>
      <c r="ULC25" s="246"/>
      <c r="ULD25" s="246"/>
      <c r="ULE25" s="246"/>
      <c r="ULF25" s="246"/>
      <c r="ULG25" s="246"/>
      <c r="ULH25" s="246"/>
      <c r="ULI25" s="246"/>
      <c r="ULJ25" s="246"/>
      <c r="ULK25" s="246"/>
      <c r="ULL25" s="246"/>
      <c r="ULM25" s="246"/>
      <c r="ULN25" s="246"/>
      <c r="ULO25" s="246"/>
      <c r="ULP25" s="246"/>
      <c r="ULQ25" s="246"/>
      <c r="ULR25" s="246"/>
      <c r="ULS25" s="246"/>
      <c r="ULT25" s="246"/>
      <c r="ULU25" s="246"/>
      <c r="ULV25" s="246"/>
      <c r="ULW25" s="246"/>
      <c r="ULX25" s="246"/>
      <c r="ULY25" s="246"/>
      <c r="ULZ25" s="246"/>
      <c r="UMA25" s="246"/>
      <c r="UMB25" s="246"/>
      <c r="UMC25" s="246"/>
      <c r="UMD25" s="246"/>
      <c r="UME25" s="246"/>
      <c r="UMF25" s="246"/>
      <c r="UMG25" s="246"/>
      <c r="UMH25" s="246"/>
      <c r="UMI25" s="246"/>
      <c r="UMJ25" s="246"/>
      <c r="UMK25" s="246"/>
      <c r="UML25" s="246"/>
      <c r="UMM25" s="246"/>
      <c r="UMN25" s="246"/>
      <c r="UMO25" s="246"/>
      <c r="UMP25" s="246"/>
      <c r="UMQ25" s="246"/>
      <c r="UMR25" s="246"/>
      <c r="UMS25" s="246"/>
      <c r="UMT25" s="246"/>
      <c r="UMU25" s="246"/>
      <c r="UMV25" s="246"/>
      <c r="UMW25" s="246"/>
      <c r="UMX25" s="246"/>
      <c r="UMY25" s="246"/>
      <c r="UMZ25" s="246"/>
      <c r="UNA25" s="246"/>
      <c r="UNB25" s="246"/>
      <c r="UNC25" s="246"/>
      <c r="UND25" s="246"/>
      <c r="UNE25" s="246"/>
      <c r="UNF25" s="246"/>
      <c r="UNG25" s="246"/>
      <c r="UNH25" s="246"/>
      <c r="UNI25" s="246"/>
      <c r="UNJ25" s="246"/>
      <c r="UNK25" s="246"/>
      <c r="UNL25" s="246"/>
      <c r="UNM25" s="246"/>
      <c r="UNN25" s="246"/>
      <c r="UNO25" s="246"/>
      <c r="UNP25" s="246"/>
      <c r="UNQ25" s="246"/>
      <c r="UNR25" s="246"/>
      <c r="UNS25" s="246"/>
      <c r="UNT25" s="246"/>
      <c r="UNU25" s="246"/>
      <c r="UNV25" s="246"/>
      <c r="UNW25" s="246"/>
      <c r="UNX25" s="246"/>
      <c r="UNY25" s="246"/>
      <c r="UNZ25" s="246"/>
      <c r="UOA25" s="246"/>
      <c r="UOB25" s="246"/>
      <c r="UOC25" s="246"/>
      <c r="UOD25" s="246"/>
      <c r="UOE25" s="246"/>
      <c r="UOF25" s="246"/>
      <c r="UOG25" s="246"/>
      <c r="UOH25" s="246"/>
      <c r="UOI25" s="246"/>
      <c r="UOJ25" s="246"/>
      <c r="UOK25" s="246"/>
      <c r="UOL25" s="246"/>
      <c r="UOM25" s="246"/>
      <c r="UON25" s="246"/>
      <c r="UOO25" s="246"/>
      <c r="UOP25" s="246"/>
      <c r="UOQ25" s="246"/>
      <c r="UOR25" s="246"/>
      <c r="UOS25" s="246"/>
      <c r="UOT25" s="246"/>
      <c r="UOU25" s="246"/>
      <c r="UOV25" s="246"/>
      <c r="UOW25" s="246"/>
      <c r="UOX25" s="246"/>
      <c r="UOY25" s="246"/>
      <c r="UOZ25" s="246"/>
      <c r="UPA25" s="246"/>
      <c r="UPB25" s="246"/>
      <c r="UPC25" s="246"/>
      <c r="UPD25" s="246"/>
      <c r="UPE25" s="246"/>
      <c r="UPF25" s="246"/>
      <c r="UPG25" s="246"/>
      <c r="UPH25" s="246"/>
      <c r="UPI25" s="246"/>
      <c r="UPJ25" s="246"/>
      <c r="UPK25" s="246"/>
      <c r="UPL25" s="246"/>
      <c r="UPM25" s="246"/>
      <c r="UPN25" s="246"/>
      <c r="UPO25" s="246"/>
      <c r="UPP25" s="246"/>
      <c r="UPQ25" s="246"/>
      <c r="UPR25" s="246"/>
      <c r="UPS25" s="246"/>
      <c r="UPT25" s="246"/>
      <c r="UPU25" s="246"/>
      <c r="UPV25" s="246"/>
      <c r="UPW25" s="246"/>
      <c r="UPX25" s="246"/>
      <c r="UPY25" s="246"/>
      <c r="UPZ25" s="246"/>
      <c r="UQA25" s="246"/>
      <c r="UQB25" s="246"/>
      <c r="UQC25" s="246"/>
      <c r="UQD25" s="246"/>
      <c r="UQE25" s="246"/>
      <c r="UQF25" s="246"/>
      <c r="UQG25" s="246"/>
      <c r="UQH25" s="246"/>
      <c r="UQI25" s="246"/>
      <c r="UQJ25" s="246"/>
      <c r="UQK25" s="246"/>
      <c r="UQL25" s="246"/>
      <c r="UQM25" s="246"/>
      <c r="UQN25" s="246"/>
      <c r="UQO25" s="246"/>
      <c r="UQP25" s="246"/>
      <c r="UQQ25" s="246"/>
      <c r="UQR25" s="246"/>
      <c r="UQS25" s="246"/>
      <c r="UQT25" s="246"/>
      <c r="UQU25" s="246"/>
      <c r="UQV25" s="246"/>
      <c r="UQW25" s="246"/>
      <c r="UQX25" s="246"/>
      <c r="UQY25" s="246"/>
      <c r="UQZ25" s="246"/>
      <c r="URA25" s="246"/>
      <c r="URB25" s="246"/>
      <c r="URC25" s="246"/>
      <c r="URD25" s="246"/>
      <c r="URE25" s="246"/>
      <c r="URF25" s="246"/>
      <c r="URG25" s="246"/>
      <c r="URH25" s="246"/>
      <c r="URI25" s="246"/>
      <c r="URJ25" s="246"/>
      <c r="URK25" s="246"/>
      <c r="URL25" s="246"/>
      <c r="URM25" s="246"/>
      <c r="URN25" s="246"/>
      <c r="URO25" s="246"/>
      <c r="URP25" s="246"/>
      <c r="URQ25" s="246"/>
      <c r="URR25" s="246"/>
      <c r="URS25" s="246"/>
      <c r="URT25" s="246"/>
      <c r="URU25" s="246"/>
      <c r="URV25" s="246"/>
      <c r="URW25" s="246"/>
      <c r="URX25" s="246"/>
      <c r="URY25" s="246"/>
      <c r="URZ25" s="246"/>
      <c r="USA25" s="246"/>
      <c r="USB25" s="246"/>
      <c r="USC25" s="246"/>
      <c r="USD25" s="246"/>
      <c r="USE25" s="246"/>
      <c r="USF25" s="246"/>
      <c r="USG25" s="246"/>
      <c r="USH25" s="246"/>
      <c r="USI25" s="246"/>
      <c r="USJ25" s="246"/>
      <c r="USK25" s="246"/>
      <c r="USL25" s="246"/>
      <c r="USM25" s="246"/>
      <c r="USN25" s="246"/>
      <c r="USO25" s="246"/>
      <c r="USP25" s="246"/>
      <c r="USQ25" s="246"/>
      <c r="USR25" s="246"/>
      <c r="USS25" s="246"/>
      <c r="UST25" s="246"/>
      <c r="USU25" s="246"/>
      <c r="USV25" s="246"/>
      <c r="USW25" s="246"/>
      <c r="USX25" s="246"/>
      <c r="USY25" s="246"/>
      <c r="USZ25" s="246"/>
      <c r="UTA25" s="246"/>
      <c r="UTB25" s="246"/>
      <c r="UTC25" s="246"/>
      <c r="UTD25" s="246"/>
      <c r="UTE25" s="246"/>
      <c r="UTF25" s="246"/>
      <c r="UTG25" s="246"/>
      <c r="UTH25" s="246"/>
      <c r="UTI25" s="246"/>
      <c r="UTJ25" s="246"/>
      <c r="UTK25" s="246"/>
      <c r="UTL25" s="246"/>
      <c r="UTM25" s="246"/>
      <c r="UTN25" s="246"/>
      <c r="UTO25" s="246"/>
      <c r="UTP25" s="246"/>
      <c r="UTQ25" s="246"/>
      <c r="UTR25" s="246"/>
      <c r="UTS25" s="246"/>
      <c r="UTT25" s="246"/>
      <c r="UTU25" s="246"/>
      <c r="UTV25" s="246"/>
      <c r="UTW25" s="246"/>
      <c r="UTX25" s="246"/>
      <c r="UTY25" s="246"/>
      <c r="UTZ25" s="246"/>
      <c r="UUA25" s="246"/>
      <c r="UUB25" s="246"/>
      <c r="UUC25" s="246"/>
      <c r="UUD25" s="246"/>
      <c r="UUE25" s="246"/>
      <c r="UUF25" s="246"/>
      <c r="UUG25" s="246"/>
      <c r="UUH25" s="246"/>
      <c r="UUI25" s="246"/>
      <c r="UUJ25" s="246"/>
      <c r="UUK25" s="246"/>
      <c r="UUL25" s="246"/>
      <c r="UUM25" s="246"/>
      <c r="UUN25" s="246"/>
      <c r="UUO25" s="246"/>
      <c r="UUP25" s="246"/>
      <c r="UUQ25" s="246"/>
      <c r="UUR25" s="246"/>
      <c r="UUS25" s="246"/>
      <c r="UUT25" s="246"/>
      <c r="UUU25" s="246"/>
      <c r="UUV25" s="246"/>
      <c r="UUW25" s="246"/>
      <c r="UUX25" s="246"/>
      <c r="UUY25" s="246"/>
      <c r="UUZ25" s="246"/>
      <c r="UVA25" s="246"/>
      <c r="UVB25" s="246"/>
      <c r="UVC25" s="246"/>
      <c r="UVD25" s="246"/>
      <c r="UVE25" s="246"/>
      <c r="UVF25" s="246"/>
      <c r="UVG25" s="246"/>
      <c r="UVH25" s="246"/>
      <c r="UVI25" s="246"/>
      <c r="UVJ25" s="246"/>
      <c r="UVK25" s="246"/>
      <c r="UVL25" s="246"/>
      <c r="UVM25" s="246"/>
      <c r="UVN25" s="246"/>
      <c r="UVO25" s="246"/>
      <c r="UVP25" s="246"/>
      <c r="UVQ25" s="246"/>
      <c r="UVR25" s="246"/>
      <c r="UVS25" s="246"/>
      <c r="UVT25" s="246"/>
      <c r="UVU25" s="246"/>
      <c r="UVV25" s="246"/>
      <c r="UVW25" s="246"/>
      <c r="UVX25" s="246"/>
      <c r="UVY25" s="246"/>
      <c r="UVZ25" s="246"/>
      <c r="UWA25" s="246"/>
      <c r="UWB25" s="246"/>
      <c r="UWC25" s="246"/>
      <c r="UWD25" s="246"/>
      <c r="UWE25" s="246"/>
      <c r="UWF25" s="246"/>
      <c r="UWG25" s="246"/>
      <c r="UWH25" s="246"/>
      <c r="UWI25" s="246"/>
      <c r="UWJ25" s="246"/>
      <c r="UWK25" s="246"/>
      <c r="UWL25" s="246"/>
      <c r="UWM25" s="246"/>
      <c r="UWN25" s="246"/>
      <c r="UWO25" s="246"/>
      <c r="UWP25" s="246"/>
      <c r="UWQ25" s="246"/>
      <c r="UWR25" s="246"/>
      <c r="UWS25" s="246"/>
      <c r="UWT25" s="246"/>
      <c r="UWU25" s="246"/>
      <c r="UWV25" s="246"/>
      <c r="UWW25" s="246"/>
      <c r="UWX25" s="246"/>
      <c r="UWY25" s="246"/>
      <c r="UWZ25" s="246"/>
      <c r="UXA25" s="246"/>
      <c r="UXB25" s="246"/>
      <c r="UXC25" s="246"/>
      <c r="UXD25" s="246"/>
      <c r="UXE25" s="246"/>
      <c r="UXF25" s="246"/>
      <c r="UXG25" s="246"/>
      <c r="UXH25" s="246"/>
      <c r="UXI25" s="246"/>
      <c r="UXJ25" s="246"/>
      <c r="UXK25" s="246"/>
      <c r="UXL25" s="246"/>
      <c r="UXM25" s="246"/>
      <c r="UXN25" s="246"/>
      <c r="UXO25" s="246"/>
      <c r="UXP25" s="246"/>
      <c r="UXQ25" s="246"/>
      <c r="UXR25" s="246"/>
      <c r="UXS25" s="246"/>
      <c r="UXT25" s="246"/>
      <c r="UXU25" s="246"/>
      <c r="UXV25" s="246"/>
      <c r="UXW25" s="246"/>
      <c r="UXX25" s="246"/>
      <c r="UXY25" s="246"/>
      <c r="UXZ25" s="246"/>
      <c r="UYA25" s="246"/>
      <c r="UYB25" s="246"/>
      <c r="UYC25" s="246"/>
      <c r="UYD25" s="246"/>
      <c r="UYE25" s="246"/>
      <c r="UYF25" s="246"/>
      <c r="UYG25" s="246"/>
      <c r="UYH25" s="246"/>
      <c r="UYI25" s="246"/>
      <c r="UYJ25" s="246"/>
      <c r="UYK25" s="246"/>
      <c r="UYL25" s="246"/>
      <c r="UYM25" s="246"/>
      <c r="UYN25" s="246"/>
      <c r="UYO25" s="246"/>
      <c r="UYP25" s="246"/>
      <c r="UYQ25" s="246"/>
      <c r="UYR25" s="246"/>
      <c r="UYS25" s="246"/>
      <c r="UYT25" s="246"/>
      <c r="UYU25" s="246"/>
      <c r="UYV25" s="246"/>
      <c r="UYW25" s="246"/>
      <c r="UYX25" s="246"/>
      <c r="UYY25" s="246"/>
      <c r="UYZ25" s="246"/>
      <c r="UZA25" s="246"/>
      <c r="UZB25" s="246"/>
      <c r="UZC25" s="246"/>
      <c r="UZD25" s="246"/>
      <c r="UZE25" s="246"/>
      <c r="UZF25" s="246"/>
      <c r="UZG25" s="246"/>
      <c r="UZH25" s="246"/>
      <c r="UZI25" s="246"/>
      <c r="UZJ25" s="246"/>
      <c r="UZK25" s="246"/>
      <c r="UZL25" s="246"/>
      <c r="UZM25" s="246"/>
      <c r="UZN25" s="246"/>
      <c r="UZO25" s="246"/>
      <c r="UZP25" s="246"/>
      <c r="UZQ25" s="246"/>
      <c r="UZR25" s="246"/>
      <c r="UZS25" s="246"/>
      <c r="UZT25" s="246"/>
      <c r="UZU25" s="246"/>
      <c r="UZV25" s="246"/>
      <c r="UZW25" s="246"/>
      <c r="UZX25" s="246"/>
      <c r="UZY25" s="246"/>
      <c r="UZZ25" s="246"/>
      <c r="VAA25" s="246"/>
      <c r="VAB25" s="246"/>
      <c r="VAC25" s="246"/>
      <c r="VAD25" s="246"/>
      <c r="VAE25" s="246"/>
      <c r="VAF25" s="246"/>
      <c r="VAG25" s="246"/>
      <c r="VAH25" s="246"/>
      <c r="VAI25" s="246"/>
      <c r="VAJ25" s="246"/>
      <c r="VAK25" s="246"/>
      <c r="VAL25" s="246"/>
      <c r="VAM25" s="246"/>
      <c r="VAN25" s="246"/>
      <c r="VAO25" s="246"/>
      <c r="VAP25" s="246"/>
      <c r="VAQ25" s="246"/>
      <c r="VAR25" s="246"/>
      <c r="VAS25" s="246"/>
      <c r="VAT25" s="246"/>
      <c r="VAU25" s="246"/>
      <c r="VAV25" s="246"/>
      <c r="VAW25" s="246"/>
      <c r="VAX25" s="246"/>
      <c r="VAY25" s="246"/>
      <c r="VAZ25" s="246"/>
      <c r="VBA25" s="246"/>
      <c r="VBB25" s="246"/>
      <c r="VBC25" s="246"/>
      <c r="VBD25" s="246"/>
      <c r="VBE25" s="246"/>
      <c r="VBF25" s="246"/>
      <c r="VBG25" s="246"/>
      <c r="VBH25" s="246"/>
      <c r="VBI25" s="246"/>
      <c r="VBJ25" s="246"/>
      <c r="VBK25" s="246"/>
      <c r="VBL25" s="246"/>
      <c r="VBM25" s="246"/>
      <c r="VBN25" s="246"/>
      <c r="VBO25" s="246"/>
      <c r="VBP25" s="246"/>
      <c r="VBQ25" s="246"/>
      <c r="VBR25" s="246"/>
      <c r="VBS25" s="246"/>
      <c r="VBT25" s="246"/>
      <c r="VBU25" s="246"/>
      <c r="VBV25" s="246"/>
      <c r="VBW25" s="246"/>
      <c r="VBX25" s="246"/>
      <c r="VBY25" s="246"/>
      <c r="VBZ25" s="246"/>
      <c r="VCA25" s="246"/>
      <c r="VCB25" s="246"/>
      <c r="VCC25" s="246"/>
      <c r="VCD25" s="246"/>
      <c r="VCE25" s="246"/>
      <c r="VCF25" s="246"/>
      <c r="VCG25" s="246"/>
      <c r="VCH25" s="246"/>
      <c r="VCI25" s="246"/>
      <c r="VCJ25" s="246"/>
      <c r="VCK25" s="246"/>
      <c r="VCL25" s="246"/>
      <c r="VCM25" s="246"/>
      <c r="VCN25" s="246"/>
      <c r="VCO25" s="246"/>
      <c r="VCP25" s="246"/>
      <c r="VCQ25" s="246"/>
      <c r="VCR25" s="246"/>
      <c r="VCS25" s="246"/>
      <c r="VCT25" s="246"/>
      <c r="VCU25" s="246"/>
      <c r="VCV25" s="246"/>
      <c r="VCW25" s="246"/>
      <c r="VCX25" s="246"/>
      <c r="VCY25" s="246"/>
      <c r="VCZ25" s="246"/>
      <c r="VDA25" s="246"/>
      <c r="VDB25" s="246"/>
      <c r="VDC25" s="246"/>
      <c r="VDD25" s="246"/>
      <c r="VDE25" s="246"/>
      <c r="VDF25" s="246"/>
      <c r="VDG25" s="246"/>
      <c r="VDH25" s="246"/>
      <c r="VDI25" s="246"/>
      <c r="VDJ25" s="246"/>
      <c r="VDK25" s="246"/>
      <c r="VDL25" s="246"/>
      <c r="VDM25" s="246"/>
      <c r="VDN25" s="246"/>
      <c r="VDO25" s="246"/>
      <c r="VDP25" s="246"/>
      <c r="VDQ25" s="246"/>
      <c r="VDR25" s="246"/>
      <c r="VDS25" s="246"/>
      <c r="VDT25" s="246"/>
      <c r="VDU25" s="246"/>
      <c r="VDV25" s="246"/>
      <c r="VDW25" s="246"/>
      <c r="VDX25" s="246"/>
      <c r="VDY25" s="246"/>
      <c r="VDZ25" s="246"/>
      <c r="VEA25" s="246"/>
      <c r="VEB25" s="246"/>
      <c r="VEC25" s="246"/>
      <c r="VED25" s="246"/>
      <c r="VEE25" s="246"/>
      <c r="VEF25" s="246"/>
      <c r="VEG25" s="246"/>
      <c r="VEH25" s="246"/>
      <c r="VEI25" s="246"/>
      <c r="VEJ25" s="246"/>
      <c r="VEK25" s="246"/>
      <c r="VEL25" s="246"/>
      <c r="VEM25" s="246"/>
      <c r="VEN25" s="246"/>
      <c r="VEO25" s="246"/>
      <c r="VEP25" s="246"/>
      <c r="VEQ25" s="246"/>
      <c r="VER25" s="246"/>
      <c r="VES25" s="246"/>
      <c r="VET25" s="246"/>
      <c r="VEU25" s="246"/>
      <c r="VEV25" s="246"/>
      <c r="VEW25" s="246"/>
      <c r="VEX25" s="246"/>
      <c r="VEY25" s="246"/>
      <c r="VEZ25" s="246"/>
      <c r="VFA25" s="246"/>
      <c r="VFB25" s="246"/>
      <c r="VFC25" s="246"/>
      <c r="VFD25" s="246"/>
      <c r="VFE25" s="246"/>
      <c r="VFF25" s="246"/>
      <c r="VFG25" s="246"/>
      <c r="VFH25" s="246"/>
      <c r="VFI25" s="246"/>
      <c r="VFJ25" s="246"/>
      <c r="VFK25" s="246"/>
      <c r="VFL25" s="246"/>
      <c r="VFM25" s="246"/>
      <c r="VFN25" s="246"/>
      <c r="VFO25" s="246"/>
      <c r="VFP25" s="246"/>
      <c r="VFQ25" s="246"/>
      <c r="VFR25" s="246"/>
      <c r="VFS25" s="246"/>
      <c r="VFT25" s="246"/>
      <c r="VFU25" s="246"/>
      <c r="VFV25" s="246"/>
      <c r="VFW25" s="246"/>
      <c r="VFX25" s="246"/>
      <c r="VFY25" s="246"/>
      <c r="VFZ25" s="246"/>
      <c r="VGA25" s="246"/>
      <c r="VGB25" s="246"/>
      <c r="VGC25" s="246"/>
      <c r="VGD25" s="246"/>
      <c r="VGE25" s="246"/>
      <c r="VGF25" s="246"/>
      <c r="VGG25" s="246"/>
      <c r="VGH25" s="246"/>
      <c r="VGI25" s="246"/>
      <c r="VGJ25" s="246"/>
      <c r="VGK25" s="246"/>
      <c r="VGL25" s="246"/>
      <c r="VGM25" s="246"/>
      <c r="VGN25" s="246"/>
      <c r="VGO25" s="246"/>
      <c r="VGP25" s="246"/>
      <c r="VGQ25" s="246"/>
      <c r="VGR25" s="246"/>
      <c r="VGS25" s="246"/>
      <c r="VGT25" s="246"/>
      <c r="VGU25" s="246"/>
      <c r="VGV25" s="246"/>
      <c r="VGW25" s="246"/>
      <c r="VGX25" s="246"/>
      <c r="VGY25" s="246"/>
      <c r="VGZ25" s="246"/>
      <c r="VHA25" s="246"/>
      <c r="VHB25" s="246"/>
      <c r="VHC25" s="246"/>
      <c r="VHD25" s="246"/>
      <c r="VHE25" s="246"/>
      <c r="VHF25" s="246"/>
      <c r="VHG25" s="246"/>
      <c r="VHH25" s="246"/>
      <c r="VHI25" s="246"/>
      <c r="VHJ25" s="246"/>
      <c r="VHK25" s="246"/>
      <c r="VHL25" s="246"/>
      <c r="VHM25" s="246"/>
      <c r="VHN25" s="246"/>
      <c r="VHO25" s="246"/>
      <c r="VHP25" s="246"/>
      <c r="VHQ25" s="246"/>
      <c r="VHR25" s="246"/>
      <c r="VHS25" s="246"/>
      <c r="VHT25" s="246"/>
      <c r="VHU25" s="246"/>
      <c r="VHV25" s="246"/>
      <c r="VHW25" s="246"/>
      <c r="VHX25" s="246"/>
      <c r="VHY25" s="246"/>
      <c r="VHZ25" s="246"/>
      <c r="VIA25" s="246"/>
      <c r="VIB25" s="246"/>
      <c r="VIC25" s="246"/>
      <c r="VID25" s="246"/>
      <c r="VIE25" s="246"/>
      <c r="VIF25" s="246"/>
      <c r="VIG25" s="246"/>
      <c r="VIH25" s="246"/>
      <c r="VII25" s="246"/>
      <c r="VIJ25" s="246"/>
      <c r="VIK25" s="246"/>
      <c r="VIL25" s="246"/>
      <c r="VIM25" s="246"/>
      <c r="VIN25" s="246"/>
      <c r="VIO25" s="246"/>
      <c r="VIP25" s="246"/>
      <c r="VIQ25" s="246"/>
      <c r="VIR25" s="246"/>
      <c r="VIS25" s="246"/>
      <c r="VIT25" s="246"/>
      <c r="VIU25" s="246"/>
      <c r="VIV25" s="246"/>
      <c r="VIW25" s="246"/>
      <c r="VIX25" s="246"/>
      <c r="VIY25" s="246"/>
      <c r="VIZ25" s="246"/>
      <c r="VJA25" s="246"/>
      <c r="VJB25" s="246"/>
      <c r="VJC25" s="246"/>
      <c r="VJD25" s="246"/>
      <c r="VJE25" s="246"/>
      <c r="VJF25" s="246"/>
      <c r="VJG25" s="246"/>
      <c r="VJH25" s="246"/>
      <c r="VJI25" s="246"/>
      <c r="VJJ25" s="246"/>
      <c r="VJK25" s="246"/>
      <c r="VJL25" s="246"/>
      <c r="VJM25" s="246"/>
      <c r="VJN25" s="246"/>
      <c r="VJO25" s="246"/>
      <c r="VJP25" s="246"/>
      <c r="VJQ25" s="246"/>
      <c r="VJR25" s="246"/>
      <c r="VJS25" s="246"/>
      <c r="VJT25" s="246"/>
      <c r="VJU25" s="246"/>
      <c r="VJV25" s="246"/>
      <c r="VJW25" s="246"/>
      <c r="VJX25" s="246"/>
      <c r="VJY25" s="246"/>
      <c r="VJZ25" s="246"/>
      <c r="VKA25" s="246"/>
      <c r="VKB25" s="246"/>
      <c r="VKC25" s="246"/>
      <c r="VKD25" s="246"/>
      <c r="VKE25" s="246"/>
      <c r="VKF25" s="246"/>
      <c r="VKG25" s="246"/>
      <c r="VKH25" s="246"/>
      <c r="VKI25" s="246"/>
      <c r="VKJ25" s="246"/>
      <c r="VKK25" s="246"/>
      <c r="VKL25" s="246"/>
      <c r="VKM25" s="246"/>
      <c r="VKN25" s="246"/>
      <c r="VKO25" s="246"/>
      <c r="VKP25" s="246"/>
      <c r="VKQ25" s="246"/>
      <c r="VKR25" s="246"/>
      <c r="VKS25" s="246"/>
      <c r="VKT25" s="246"/>
      <c r="VKU25" s="246"/>
      <c r="VKV25" s="246"/>
      <c r="VKW25" s="246"/>
      <c r="VKX25" s="246"/>
      <c r="VKY25" s="246"/>
      <c r="VKZ25" s="246"/>
      <c r="VLA25" s="246"/>
      <c r="VLB25" s="246"/>
      <c r="VLC25" s="246"/>
      <c r="VLD25" s="246"/>
      <c r="VLE25" s="246"/>
      <c r="VLF25" s="246"/>
      <c r="VLG25" s="246"/>
      <c r="VLH25" s="246"/>
      <c r="VLI25" s="246"/>
      <c r="VLJ25" s="246"/>
      <c r="VLK25" s="246"/>
      <c r="VLL25" s="246"/>
      <c r="VLM25" s="246"/>
      <c r="VLN25" s="246"/>
      <c r="VLO25" s="246"/>
      <c r="VLP25" s="246"/>
      <c r="VLQ25" s="246"/>
      <c r="VLR25" s="246"/>
      <c r="VLS25" s="246"/>
      <c r="VLT25" s="246"/>
      <c r="VLU25" s="246"/>
      <c r="VLV25" s="246"/>
      <c r="VLW25" s="246"/>
      <c r="VLX25" s="246"/>
      <c r="VLY25" s="246"/>
      <c r="VLZ25" s="246"/>
      <c r="VMA25" s="246"/>
      <c r="VMB25" s="246"/>
      <c r="VMC25" s="246"/>
      <c r="VMD25" s="246"/>
      <c r="VME25" s="246"/>
      <c r="VMF25" s="246"/>
      <c r="VMG25" s="246"/>
      <c r="VMH25" s="246"/>
      <c r="VMI25" s="246"/>
      <c r="VMJ25" s="246"/>
      <c r="VMK25" s="246"/>
      <c r="VML25" s="246"/>
      <c r="VMM25" s="246"/>
      <c r="VMN25" s="246"/>
      <c r="VMO25" s="246"/>
      <c r="VMP25" s="246"/>
      <c r="VMQ25" s="246"/>
      <c r="VMR25" s="246"/>
      <c r="VMS25" s="246"/>
      <c r="VMT25" s="246"/>
      <c r="VMU25" s="246"/>
      <c r="VMV25" s="246"/>
      <c r="VMW25" s="246"/>
      <c r="VMX25" s="246"/>
      <c r="VMY25" s="246"/>
      <c r="VMZ25" s="246"/>
      <c r="VNA25" s="246"/>
      <c r="VNB25" s="246"/>
      <c r="VNC25" s="246"/>
      <c r="VND25" s="246"/>
      <c r="VNE25" s="246"/>
      <c r="VNF25" s="246"/>
      <c r="VNG25" s="246"/>
      <c r="VNH25" s="246"/>
      <c r="VNI25" s="246"/>
      <c r="VNJ25" s="246"/>
      <c r="VNK25" s="246"/>
      <c r="VNL25" s="246"/>
      <c r="VNM25" s="246"/>
      <c r="VNN25" s="246"/>
      <c r="VNO25" s="246"/>
      <c r="VNP25" s="246"/>
      <c r="VNQ25" s="246"/>
      <c r="VNR25" s="246"/>
      <c r="VNS25" s="246"/>
      <c r="VNT25" s="246"/>
      <c r="VNU25" s="246"/>
      <c r="VNV25" s="246"/>
      <c r="VNW25" s="246"/>
      <c r="VNX25" s="246"/>
      <c r="VNY25" s="246"/>
      <c r="VNZ25" s="246"/>
      <c r="VOA25" s="246"/>
      <c r="VOB25" s="246"/>
      <c r="VOC25" s="246"/>
      <c r="VOD25" s="246"/>
      <c r="VOE25" s="246"/>
      <c r="VOF25" s="246"/>
      <c r="VOG25" s="246"/>
      <c r="VOH25" s="246"/>
      <c r="VOI25" s="246"/>
      <c r="VOJ25" s="246"/>
      <c r="VOK25" s="246"/>
      <c r="VOL25" s="246"/>
      <c r="VOM25" s="246"/>
      <c r="VON25" s="246"/>
      <c r="VOO25" s="246"/>
      <c r="VOP25" s="246"/>
      <c r="VOQ25" s="246"/>
      <c r="VOR25" s="246"/>
      <c r="VOS25" s="246"/>
      <c r="VOT25" s="246"/>
      <c r="VOU25" s="246"/>
      <c r="VOV25" s="246"/>
      <c r="VOW25" s="246"/>
      <c r="VOX25" s="246"/>
      <c r="VOY25" s="246"/>
      <c r="VOZ25" s="246"/>
      <c r="VPA25" s="246"/>
      <c r="VPB25" s="246"/>
      <c r="VPC25" s="246"/>
      <c r="VPD25" s="246"/>
      <c r="VPE25" s="246"/>
      <c r="VPF25" s="246"/>
      <c r="VPG25" s="246"/>
      <c r="VPH25" s="246"/>
      <c r="VPI25" s="246"/>
      <c r="VPJ25" s="246"/>
      <c r="VPK25" s="246"/>
      <c r="VPL25" s="246"/>
      <c r="VPM25" s="246"/>
      <c r="VPN25" s="246"/>
      <c r="VPO25" s="246"/>
      <c r="VPP25" s="246"/>
      <c r="VPQ25" s="246"/>
      <c r="VPR25" s="246"/>
      <c r="VPS25" s="246"/>
      <c r="VPT25" s="246"/>
      <c r="VPU25" s="246"/>
      <c r="VPV25" s="246"/>
      <c r="VPW25" s="246"/>
      <c r="VPX25" s="246"/>
      <c r="VPY25" s="246"/>
      <c r="VPZ25" s="246"/>
      <c r="VQA25" s="246"/>
      <c r="VQB25" s="246"/>
      <c r="VQC25" s="246"/>
      <c r="VQD25" s="246"/>
      <c r="VQE25" s="246"/>
      <c r="VQF25" s="246"/>
      <c r="VQG25" s="246"/>
      <c r="VQH25" s="246"/>
      <c r="VQI25" s="246"/>
      <c r="VQJ25" s="246"/>
      <c r="VQK25" s="246"/>
      <c r="VQL25" s="246"/>
      <c r="VQM25" s="246"/>
      <c r="VQN25" s="246"/>
      <c r="VQO25" s="246"/>
      <c r="VQP25" s="246"/>
      <c r="VQQ25" s="246"/>
      <c r="VQR25" s="246"/>
      <c r="VQS25" s="246"/>
      <c r="VQT25" s="246"/>
      <c r="VQU25" s="246"/>
      <c r="VQV25" s="246"/>
      <c r="VQW25" s="246"/>
      <c r="VQX25" s="246"/>
      <c r="VQY25" s="246"/>
      <c r="VQZ25" s="246"/>
      <c r="VRA25" s="246"/>
      <c r="VRB25" s="246"/>
      <c r="VRC25" s="246"/>
      <c r="VRD25" s="246"/>
      <c r="VRE25" s="246"/>
      <c r="VRF25" s="246"/>
      <c r="VRG25" s="246"/>
      <c r="VRH25" s="246"/>
      <c r="VRI25" s="246"/>
      <c r="VRJ25" s="246"/>
      <c r="VRK25" s="246"/>
      <c r="VRL25" s="246"/>
      <c r="VRM25" s="246"/>
      <c r="VRN25" s="246"/>
      <c r="VRO25" s="246"/>
      <c r="VRP25" s="246"/>
      <c r="VRQ25" s="246"/>
      <c r="VRR25" s="246"/>
      <c r="VRS25" s="246"/>
      <c r="VRT25" s="246"/>
      <c r="VRU25" s="246"/>
      <c r="VRV25" s="246"/>
      <c r="VRW25" s="246"/>
      <c r="VRX25" s="246"/>
      <c r="VRY25" s="246"/>
      <c r="VRZ25" s="246"/>
      <c r="VSA25" s="246"/>
      <c r="VSB25" s="246"/>
      <c r="VSC25" s="246"/>
      <c r="VSD25" s="246"/>
      <c r="VSE25" s="246"/>
      <c r="VSF25" s="246"/>
      <c r="VSG25" s="246"/>
      <c r="VSH25" s="246"/>
      <c r="VSI25" s="246"/>
      <c r="VSJ25" s="246"/>
      <c r="VSK25" s="246"/>
      <c r="VSL25" s="246"/>
      <c r="VSM25" s="246"/>
      <c r="VSN25" s="246"/>
      <c r="VSO25" s="246"/>
      <c r="VSP25" s="246"/>
      <c r="VSQ25" s="246"/>
      <c r="VSR25" s="246"/>
      <c r="VSS25" s="246"/>
      <c r="VST25" s="246"/>
      <c r="VSU25" s="246"/>
      <c r="VSV25" s="246"/>
      <c r="VSW25" s="246"/>
      <c r="VSX25" s="246"/>
      <c r="VSY25" s="246"/>
      <c r="VSZ25" s="246"/>
      <c r="VTA25" s="246"/>
      <c r="VTB25" s="246"/>
      <c r="VTC25" s="246"/>
      <c r="VTD25" s="246"/>
      <c r="VTE25" s="246"/>
      <c r="VTF25" s="246"/>
      <c r="VTG25" s="246"/>
      <c r="VTH25" s="246"/>
      <c r="VTI25" s="246"/>
      <c r="VTJ25" s="246"/>
      <c r="VTK25" s="246"/>
      <c r="VTL25" s="246"/>
      <c r="VTM25" s="246"/>
      <c r="VTN25" s="246"/>
      <c r="VTO25" s="246"/>
      <c r="VTP25" s="246"/>
      <c r="VTQ25" s="246"/>
      <c r="VTR25" s="246"/>
      <c r="VTS25" s="246"/>
      <c r="VTT25" s="246"/>
      <c r="VTU25" s="246"/>
      <c r="VTV25" s="246"/>
      <c r="VTW25" s="246"/>
      <c r="VTX25" s="246"/>
      <c r="VTY25" s="246"/>
      <c r="VTZ25" s="246"/>
      <c r="VUA25" s="246"/>
      <c r="VUB25" s="246"/>
      <c r="VUC25" s="246"/>
      <c r="VUD25" s="246"/>
      <c r="VUE25" s="246"/>
      <c r="VUF25" s="246"/>
      <c r="VUG25" s="246"/>
      <c r="VUH25" s="246"/>
      <c r="VUI25" s="246"/>
      <c r="VUJ25" s="246"/>
      <c r="VUK25" s="246"/>
      <c r="VUL25" s="246"/>
      <c r="VUM25" s="246"/>
      <c r="VUN25" s="246"/>
      <c r="VUO25" s="246"/>
      <c r="VUP25" s="246"/>
      <c r="VUQ25" s="246"/>
      <c r="VUR25" s="246"/>
      <c r="VUS25" s="246"/>
      <c r="VUT25" s="246"/>
      <c r="VUU25" s="246"/>
      <c r="VUV25" s="246"/>
      <c r="VUW25" s="246"/>
      <c r="VUX25" s="246"/>
      <c r="VUY25" s="246"/>
      <c r="VUZ25" s="246"/>
      <c r="VVA25" s="246"/>
      <c r="VVB25" s="246"/>
      <c r="VVC25" s="246"/>
      <c r="VVD25" s="246"/>
      <c r="VVE25" s="246"/>
      <c r="VVF25" s="246"/>
      <c r="VVG25" s="246"/>
      <c r="VVH25" s="246"/>
      <c r="VVI25" s="246"/>
      <c r="VVJ25" s="246"/>
      <c r="VVK25" s="246"/>
      <c r="VVL25" s="246"/>
      <c r="VVM25" s="246"/>
      <c r="VVN25" s="246"/>
      <c r="VVO25" s="246"/>
      <c r="VVP25" s="246"/>
      <c r="VVQ25" s="246"/>
      <c r="VVR25" s="246"/>
      <c r="VVS25" s="246"/>
      <c r="VVT25" s="246"/>
      <c r="VVU25" s="246"/>
      <c r="VVV25" s="246"/>
      <c r="VVW25" s="246"/>
      <c r="VVX25" s="246"/>
      <c r="VVY25" s="246"/>
      <c r="VVZ25" s="246"/>
      <c r="VWA25" s="246"/>
      <c r="VWB25" s="246"/>
      <c r="VWC25" s="246"/>
      <c r="VWD25" s="246"/>
      <c r="VWE25" s="246"/>
      <c r="VWF25" s="246"/>
      <c r="VWG25" s="246"/>
      <c r="VWH25" s="246"/>
      <c r="VWI25" s="246"/>
      <c r="VWJ25" s="246"/>
      <c r="VWK25" s="246"/>
      <c r="VWL25" s="246"/>
      <c r="VWM25" s="246"/>
      <c r="VWN25" s="246"/>
      <c r="VWO25" s="246"/>
      <c r="VWP25" s="246"/>
      <c r="VWQ25" s="246"/>
      <c r="VWR25" s="246"/>
      <c r="VWS25" s="246"/>
      <c r="VWT25" s="246"/>
      <c r="VWU25" s="246"/>
      <c r="VWV25" s="246"/>
      <c r="VWW25" s="246"/>
      <c r="VWX25" s="246"/>
      <c r="VWY25" s="246"/>
      <c r="VWZ25" s="246"/>
      <c r="VXA25" s="246"/>
      <c r="VXB25" s="246"/>
      <c r="VXC25" s="246"/>
      <c r="VXD25" s="246"/>
      <c r="VXE25" s="246"/>
      <c r="VXF25" s="246"/>
      <c r="VXG25" s="246"/>
      <c r="VXH25" s="246"/>
      <c r="VXI25" s="246"/>
      <c r="VXJ25" s="246"/>
      <c r="VXK25" s="246"/>
      <c r="VXL25" s="246"/>
      <c r="VXM25" s="246"/>
      <c r="VXN25" s="246"/>
      <c r="VXO25" s="246"/>
      <c r="VXP25" s="246"/>
      <c r="VXQ25" s="246"/>
      <c r="VXR25" s="246"/>
      <c r="VXS25" s="246"/>
      <c r="VXT25" s="246"/>
      <c r="VXU25" s="246"/>
      <c r="VXV25" s="246"/>
      <c r="VXW25" s="246"/>
      <c r="VXX25" s="246"/>
      <c r="VXY25" s="246"/>
      <c r="VXZ25" s="246"/>
      <c r="VYA25" s="246"/>
      <c r="VYB25" s="246"/>
      <c r="VYC25" s="246"/>
      <c r="VYD25" s="246"/>
      <c r="VYE25" s="246"/>
      <c r="VYF25" s="246"/>
      <c r="VYG25" s="246"/>
      <c r="VYH25" s="246"/>
      <c r="VYI25" s="246"/>
      <c r="VYJ25" s="246"/>
      <c r="VYK25" s="246"/>
      <c r="VYL25" s="246"/>
      <c r="VYM25" s="246"/>
      <c r="VYN25" s="246"/>
      <c r="VYO25" s="246"/>
      <c r="VYP25" s="246"/>
      <c r="VYQ25" s="246"/>
      <c r="VYR25" s="246"/>
      <c r="VYS25" s="246"/>
      <c r="VYT25" s="246"/>
      <c r="VYU25" s="246"/>
      <c r="VYV25" s="246"/>
      <c r="VYW25" s="246"/>
      <c r="VYX25" s="246"/>
      <c r="VYY25" s="246"/>
      <c r="VYZ25" s="246"/>
      <c r="VZA25" s="246"/>
      <c r="VZB25" s="246"/>
      <c r="VZC25" s="246"/>
      <c r="VZD25" s="246"/>
      <c r="VZE25" s="246"/>
      <c r="VZF25" s="246"/>
      <c r="VZG25" s="246"/>
      <c r="VZH25" s="246"/>
      <c r="VZI25" s="246"/>
      <c r="VZJ25" s="246"/>
      <c r="VZK25" s="246"/>
      <c r="VZL25" s="246"/>
      <c r="VZM25" s="246"/>
      <c r="VZN25" s="246"/>
      <c r="VZO25" s="246"/>
      <c r="VZP25" s="246"/>
      <c r="VZQ25" s="246"/>
      <c r="VZR25" s="246"/>
      <c r="VZS25" s="246"/>
      <c r="VZT25" s="246"/>
      <c r="VZU25" s="246"/>
      <c r="VZV25" s="246"/>
      <c r="VZW25" s="246"/>
      <c r="VZX25" s="246"/>
      <c r="VZY25" s="246"/>
      <c r="VZZ25" s="246"/>
      <c r="WAA25" s="246"/>
      <c r="WAB25" s="246"/>
      <c r="WAC25" s="246"/>
      <c r="WAD25" s="246"/>
      <c r="WAE25" s="246"/>
      <c r="WAF25" s="246"/>
      <c r="WAG25" s="246"/>
      <c r="WAH25" s="246"/>
      <c r="WAI25" s="246"/>
      <c r="WAJ25" s="246"/>
      <c r="WAK25" s="246"/>
      <c r="WAL25" s="246"/>
      <c r="WAM25" s="246"/>
      <c r="WAN25" s="246"/>
      <c r="WAO25" s="246"/>
      <c r="WAP25" s="246"/>
      <c r="WAQ25" s="246"/>
      <c r="WAR25" s="246"/>
      <c r="WAS25" s="246"/>
      <c r="WAT25" s="246"/>
      <c r="WAU25" s="246"/>
      <c r="WAV25" s="246"/>
      <c r="WAW25" s="246"/>
      <c r="WAX25" s="246"/>
      <c r="WAY25" s="246"/>
      <c r="WAZ25" s="246"/>
      <c r="WBA25" s="246"/>
      <c r="WBB25" s="246"/>
      <c r="WBC25" s="246"/>
      <c r="WBD25" s="246"/>
      <c r="WBE25" s="246"/>
      <c r="WBF25" s="246"/>
      <c r="WBG25" s="246"/>
      <c r="WBH25" s="246"/>
      <c r="WBI25" s="246"/>
      <c r="WBJ25" s="246"/>
      <c r="WBK25" s="246"/>
      <c r="WBL25" s="246"/>
      <c r="WBM25" s="246"/>
      <c r="WBN25" s="246"/>
      <c r="WBO25" s="246"/>
      <c r="WBP25" s="246"/>
      <c r="WBQ25" s="246"/>
      <c r="WBR25" s="246"/>
      <c r="WBS25" s="246"/>
      <c r="WBT25" s="246"/>
      <c r="WBU25" s="246"/>
      <c r="WBV25" s="246"/>
      <c r="WBW25" s="246"/>
      <c r="WBX25" s="246"/>
      <c r="WBY25" s="246"/>
      <c r="WBZ25" s="246"/>
      <c r="WCA25" s="246"/>
      <c r="WCB25" s="246"/>
      <c r="WCC25" s="246"/>
      <c r="WCD25" s="246"/>
      <c r="WCE25" s="246"/>
      <c r="WCF25" s="246"/>
      <c r="WCG25" s="246"/>
      <c r="WCH25" s="246"/>
      <c r="WCI25" s="246"/>
      <c r="WCJ25" s="246"/>
      <c r="WCK25" s="246"/>
      <c r="WCL25" s="246"/>
      <c r="WCM25" s="246"/>
      <c r="WCN25" s="246"/>
      <c r="WCO25" s="246"/>
      <c r="WCP25" s="246"/>
      <c r="WCQ25" s="246"/>
      <c r="WCR25" s="246"/>
      <c r="WCS25" s="246"/>
      <c r="WCT25" s="246"/>
      <c r="WCU25" s="246"/>
      <c r="WCV25" s="246"/>
      <c r="WCW25" s="246"/>
      <c r="WCX25" s="246"/>
      <c r="WCY25" s="246"/>
      <c r="WCZ25" s="246"/>
      <c r="WDA25" s="246"/>
      <c r="WDB25" s="246"/>
      <c r="WDC25" s="246"/>
      <c r="WDD25" s="246"/>
      <c r="WDE25" s="246"/>
      <c r="WDF25" s="246"/>
      <c r="WDG25" s="246"/>
      <c r="WDH25" s="246"/>
      <c r="WDI25" s="246"/>
      <c r="WDJ25" s="246"/>
      <c r="WDK25" s="246"/>
      <c r="WDL25" s="246"/>
      <c r="WDM25" s="246"/>
      <c r="WDN25" s="246"/>
      <c r="WDO25" s="246"/>
      <c r="WDP25" s="246"/>
      <c r="WDQ25" s="246"/>
      <c r="WDR25" s="246"/>
      <c r="WDS25" s="246"/>
      <c r="WDT25" s="246"/>
      <c r="WDU25" s="246"/>
      <c r="WDV25" s="246"/>
      <c r="WDW25" s="246"/>
      <c r="WDX25" s="246"/>
      <c r="WDY25" s="246"/>
      <c r="WDZ25" s="246"/>
      <c r="WEA25" s="246"/>
      <c r="WEB25" s="246"/>
      <c r="WEC25" s="246"/>
      <c r="WED25" s="246"/>
      <c r="WEE25" s="246"/>
      <c r="WEF25" s="246"/>
      <c r="WEG25" s="246"/>
      <c r="WEH25" s="246"/>
      <c r="WEI25" s="246"/>
      <c r="WEJ25" s="246"/>
      <c r="WEK25" s="246"/>
      <c r="WEL25" s="246"/>
      <c r="WEM25" s="246"/>
      <c r="WEN25" s="246"/>
      <c r="WEO25" s="246"/>
      <c r="WEP25" s="246"/>
      <c r="WEQ25" s="246"/>
      <c r="WER25" s="246"/>
      <c r="WES25" s="246"/>
      <c r="WET25" s="246"/>
      <c r="WEU25" s="246"/>
      <c r="WEV25" s="246"/>
      <c r="WEW25" s="246"/>
      <c r="WEX25" s="246"/>
      <c r="WEY25" s="246"/>
      <c r="WEZ25" s="246"/>
      <c r="WFA25" s="246"/>
      <c r="WFB25" s="246"/>
      <c r="WFC25" s="246"/>
      <c r="WFD25" s="246"/>
      <c r="WFE25" s="246"/>
      <c r="WFF25" s="246"/>
      <c r="WFG25" s="246"/>
      <c r="WFH25" s="246"/>
      <c r="WFI25" s="246"/>
      <c r="WFJ25" s="246"/>
      <c r="WFK25" s="246"/>
      <c r="WFL25" s="246"/>
      <c r="WFM25" s="246"/>
      <c r="WFN25" s="246"/>
      <c r="WFO25" s="246"/>
      <c r="WFP25" s="246"/>
      <c r="WFQ25" s="246"/>
      <c r="WFR25" s="246"/>
      <c r="WFS25" s="246"/>
      <c r="WFT25" s="246"/>
      <c r="WFU25" s="246"/>
      <c r="WFV25" s="246"/>
      <c r="WFW25" s="246"/>
      <c r="WFX25" s="246"/>
      <c r="WFY25" s="246"/>
      <c r="WFZ25" s="246"/>
      <c r="WGA25" s="246"/>
      <c r="WGB25" s="246"/>
      <c r="WGC25" s="246"/>
      <c r="WGD25" s="246"/>
      <c r="WGE25" s="246"/>
      <c r="WGF25" s="246"/>
      <c r="WGG25" s="246"/>
      <c r="WGH25" s="246"/>
      <c r="WGI25" s="246"/>
      <c r="WGJ25" s="246"/>
      <c r="WGK25" s="246"/>
      <c r="WGL25" s="246"/>
      <c r="WGM25" s="246"/>
      <c r="WGN25" s="246"/>
      <c r="WGO25" s="246"/>
      <c r="WGP25" s="246"/>
      <c r="WGQ25" s="246"/>
      <c r="WGR25" s="246"/>
      <c r="WGS25" s="246"/>
      <c r="WGT25" s="246"/>
      <c r="WGU25" s="246"/>
      <c r="WGV25" s="246"/>
      <c r="WGW25" s="246"/>
      <c r="WGX25" s="246"/>
      <c r="WGY25" s="246"/>
      <c r="WGZ25" s="246"/>
      <c r="WHA25" s="246"/>
      <c r="WHB25" s="246"/>
      <c r="WHC25" s="246"/>
      <c r="WHD25" s="246"/>
      <c r="WHE25" s="246"/>
      <c r="WHF25" s="246"/>
      <c r="WHG25" s="246"/>
      <c r="WHH25" s="246"/>
      <c r="WHI25" s="246"/>
      <c r="WHJ25" s="246"/>
      <c r="WHK25" s="246"/>
      <c r="WHL25" s="246"/>
      <c r="WHM25" s="246"/>
      <c r="WHN25" s="246"/>
      <c r="WHO25" s="246"/>
      <c r="WHP25" s="246"/>
      <c r="WHQ25" s="246"/>
      <c r="WHR25" s="246"/>
      <c r="WHS25" s="246"/>
      <c r="WHT25" s="246"/>
      <c r="WHU25" s="246"/>
      <c r="WHV25" s="246"/>
      <c r="WHW25" s="246"/>
      <c r="WHX25" s="246"/>
      <c r="WHY25" s="246"/>
      <c r="WHZ25" s="246"/>
      <c r="WIA25" s="246"/>
      <c r="WIB25" s="246"/>
      <c r="WIC25" s="246"/>
      <c r="WID25" s="246"/>
      <c r="WIE25" s="246"/>
      <c r="WIF25" s="246"/>
      <c r="WIG25" s="246"/>
      <c r="WIH25" s="246"/>
      <c r="WII25" s="246"/>
      <c r="WIJ25" s="246"/>
      <c r="WIK25" s="246"/>
      <c r="WIL25" s="246"/>
      <c r="WIM25" s="246"/>
      <c r="WIN25" s="246"/>
      <c r="WIO25" s="246"/>
      <c r="WIP25" s="246"/>
      <c r="WIQ25" s="246"/>
      <c r="WIR25" s="246"/>
      <c r="WIS25" s="246"/>
      <c r="WIT25" s="246"/>
      <c r="WIU25" s="246"/>
      <c r="WIV25" s="246"/>
      <c r="WIW25" s="246"/>
      <c r="WIX25" s="246"/>
      <c r="WIY25" s="246"/>
      <c r="WIZ25" s="246"/>
      <c r="WJA25" s="246"/>
      <c r="WJB25" s="246"/>
      <c r="WJC25" s="246"/>
      <c r="WJD25" s="246"/>
      <c r="WJE25" s="246"/>
      <c r="WJF25" s="246"/>
      <c r="WJG25" s="246"/>
      <c r="WJH25" s="246"/>
      <c r="WJI25" s="246"/>
      <c r="WJJ25" s="246"/>
      <c r="WJK25" s="246"/>
      <c r="WJL25" s="246"/>
      <c r="WJM25" s="246"/>
      <c r="WJN25" s="246"/>
      <c r="WJO25" s="246"/>
      <c r="WJP25" s="246"/>
      <c r="WJQ25" s="246"/>
      <c r="WJR25" s="246"/>
      <c r="WJS25" s="246"/>
      <c r="WJT25" s="246"/>
      <c r="WJU25" s="246"/>
      <c r="WJV25" s="246"/>
      <c r="WJW25" s="246"/>
      <c r="WJX25" s="246"/>
      <c r="WJY25" s="246"/>
      <c r="WJZ25" s="246"/>
      <c r="WKA25" s="246"/>
      <c r="WKB25" s="246"/>
      <c r="WKC25" s="246"/>
      <c r="WKD25" s="246"/>
      <c r="WKE25" s="246"/>
      <c r="WKF25" s="246"/>
      <c r="WKG25" s="246"/>
      <c r="WKH25" s="246"/>
      <c r="WKI25" s="246"/>
      <c r="WKJ25" s="246"/>
      <c r="WKK25" s="246"/>
      <c r="WKL25" s="246"/>
      <c r="WKM25" s="246"/>
      <c r="WKN25" s="246"/>
      <c r="WKO25" s="246"/>
      <c r="WKP25" s="246"/>
      <c r="WKQ25" s="246"/>
      <c r="WKR25" s="246"/>
      <c r="WKS25" s="246"/>
      <c r="WKT25" s="246"/>
      <c r="WKU25" s="246"/>
      <c r="WKV25" s="246"/>
      <c r="WKW25" s="246"/>
      <c r="WKX25" s="246"/>
      <c r="WKY25" s="246"/>
      <c r="WKZ25" s="246"/>
      <c r="WLA25" s="246"/>
      <c r="WLB25" s="246"/>
      <c r="WLC25" s="246"/>
      <c r="WLD25" s="246"/>
      <c r="WLE25" s="246"/>
      <c r="WLF25" s="246"/>
      <c r="WLG25" s="246"/>
      <c r="WLH25" s="246"/>
      <c r="WLI25" s="246"/>
      <c r="WLJ25" s="246"/>
      <c r="WLK25" s="246"/>
      <c r="WLL25" s="246"/>
      <c r="WLM25" s="246"/>
      <c r="WLN25" s="246"/>
      <c r="WLO25" s="246"/>
      <c r="WLP25" s="246"/>
      <c r="WLQ25" s="246"/>
      <c r="WLR25" s="246"/>
      <c r="WLS25" s="246"/>
      <c r="WLT25" s="246"/>
      <c r="WLU25" s="246"/>
      <c r="WLV25" s="246"/>
      <c r="WLW25" s="246"/>
      <c r="WLX25" s="246"/>
      <c r="WLY25" s="246"/>
      <c r="WLZ25" s="246"/>
      <c r="WMA25" s="246"/>
      <c r="WMB25" s="246"/>
      <c r="WMC25" s="246"/>
      <c r="WMD25" s="246"/>
      <c r="WME25" s="246"/>
      <c r="WMF25" s="246"/>
      <c r="WMG25" s="246"/>
      <c r="WMH25" s="246"/>
      <c r="WMI25" s="246"/>
      <c r="WMJ25" s="246"/>
      <c r="WMK25" s="246"/>
      <c r="WML25" s="246"/>
      <c r="WMM25" s="246"/>
      <c r="WMN25" s="246"/>
      <c r="WMO25" s="246"/>
      <c r="WMP25" s="246"/>
      <c r="WMQ25" s="246"/>
      <c r="WMR25" s="246"/>
      <c r="WMS25" s="246"/>
      <c r="WMT25" s="246"/>
      <c r="WMU25" s="246"/>
      <c r="WMV25" s="246"/>
      <c r="WMW25" s="246"/>
      <c r="WMX25" s="246"/>
      <c r="WMY25" s="246"/>
      <c r="WMZ25" s="246"/>
      <c r="WNA25" s="246"/>
      <c r="WNB25" s="246"/>
      <c r="WNC25" s="246"/>
      <c r="WND25" s="246"/>
      <c r="WNE25" s="246"/>
      <c r="WNF25" s="246"/>
      <c r="WNG25" s="246"/>
      <c r="WNH25" s="246"/>
      <c r="WNI25" s="246"/>
      <c r="WNJ25" s="246"/>
      <c r="WNK25" s="246"/>
      <c r="WNL25" s="246"/>
      <c r="WNM25" s="246"/>
      <c r="WNN25" s="246"/>
      <c r="WNO25" s="246"/>
      <c r="WNP25" s="246"/>
      <c r="WNQ25" s="246"/>
      <c r="WNR25" s="246"/>
      <c r="WNS25" s="246"/>
      <c r="WNT25" s="246"/>
      <c r="WNU25" s="246"/>
      <c r="WNV25" s="246"/>
      <c r="WNW25" s="246"/>
      <c r="WNX25" s="246"/>
      <c r="WNY25" s="246"/>
      <c r="WNZ25" s="246"/>
      <c r="WOA25" s="246"/>
      <c r="WOB25" s="246"/>
      <c r="WOC25" s="246"/>
      <c r="WOD25" s="246"/>
      <c r="WOE25" s="246"/>
      <c r="WOF25" s="246"/>
      <c r="WOG25" s="246"/>
      <c r="WOH25" s="246"/>
      <c r="WOI25" s="246"/>
      <c r="WOJ25" s="246"/>
      <c r="WOK25" s="246"/>
      <c r="WOL25" s="246"/>
      <c r="WOM25" s="246"/>
      <c r="WON25" s="246"/>
      <c r="WOO25" s="246"/>
      <c r="WOP25" s="246"/>
      <c r="WOQ25" s="246"/>
      <c r="WOR25" s="246"/>
      <c r="WOS25" s="246"/>
      <c r="WOT25" s="246"/>
      <c r="WOU25" s="246"/>
      <c r="WOV25" s="246"/>
      <c r="WOW25" s="246"/>
      <c r="WOX25" s="246"/>
      <c r="WOY25" s="246"/>
      <c r="WOZ25" s="246"/>
      <c r="WPA25" s="246"/>
      <c r="WPB25" s="246"/>
      <c r="WPC25" s="246"/>
      <c r="WPD25" s="246"/>
      <c r="WPE25" s="246"/>
      <c r="WPF25" s="246"/>
      <c r="WPG25" s="246"/>
      <c r="WPH25" s="246"/>
      <c r="WPI25" s="246"/>
      <c r="WPJ25" s="246"/>
      <c r="WPK25" s="246"/>
      <c r="WPL25" s="246"/>
      <c r="WPM25" s="246"/>
      <c r="WPN25" s="246"/>
      <c r="WPO25" s="246"/>
      <c r="WPP25" s="246"/>
      <c r="WPQ25" s="246"/>
      <c r="WPR25" s="246"/>
      <c r="WPS25" s="246"/>
      <c r="WPT25" s="246"/>
      <c r="WPU25" s="246"/>
      <c r="WPV25" s="246"/>
      <c r="WPW25" s="246"/>
      <c r="WPX25" s="246"/>
      <c r="WPY25" s="246"/>
      <c r="WPZ25" s="246"/>
      <c r="WQA25" s="246"/>
      <c r="WQB25" s="246"/>
      <c r="WQC25" s="246"/>
      <c r="WQD25" s="246"/>
      <c r="WQE25" s="246"/>
      <c r="WQF25" s="246"/>
      <c r="WQG25" s="246"/>
      <c r="WQH25" s="246"/>
      <c r="WQI25" s="246"/>
      <c r="WQJ25" s="246"/>
      <c r="WQK25" s="246"/>
      <c r="WQL25" s="246"/>
      <c r="WQM25" s="246"/>
      <c r="WQN25" s="246"/>
      <c r="WQO25" s="246"/>
      <c r="WQP25" s="246"/>
      <c r="WQQ25" s="246"/>
      <c r="WQR25" s="246"/>
      <c r="WQS25" s="246"/>
      <c r="WQT25" s="246"/>
      <c r="WQU25" s="246"/>
      <c r="WQV25" s="246"/>
      <c r="WQW25" s="246"/>
      <c r="WQX25" s="246"/>
      <c r="WQY25" s="246"/>
      <c r="WQZ25" s="246"/>
      <c r="WRA25" s="246"/>
      <c r="WRB25" s="246"/>
      <c r="WRC25" s="246"/>
      <c r="WRD25" s="246"/>
      <c r="WRE25" s="246"/>
      <c r="WRF25" s="246"/>
      <c r="WRG25" s="246"/>
      <c r="WRH25" s="246"/>
      <c r="WRI25" s="246"/>
      <c r="WRJ25" s="246"/>
      <c r="WRK25" s="246"/>
      <c r="WRL25" s="246"/>
      <c r="WRM25" s="246"/>
      <c r="WRN25" s="246"/>
      <c r="WRO25" s="246"/>
      <c r="WRP25" s="246"/>
      <c r="WRQ25" s="246"/>
      <c r="WRR25" s="246"/>
      <c r="WRS25" s="246"/>
      <c r="WRT25" s="246"/>
      <c r="WRU25" s="246"/>
      <c r="WRV25" s="246"/>
      <c r="WRW25" s="246"/>
      <c r="WRX25" s="246"/>
      <c r="WRY25" s="246"/>
      <c r="WRZ25" s="246"/>
      <c r="WSA25" s="246"/>
      <c r="WSB25" s="246"/>
      <c r="WSC25" s="246"/>
      <c r="WSD25" s="246"/>
      <c r="WSE25" s="246"/>
      <c r="WSF25" s="246"/>
      <c r="WSG25" s="246"/>
      <c r="WSH25" s="246"/>
      <c r="WSI25" s="246"/>
      <c r="WSJ25" s="246"/>
      <c r="WSK25" s="246"/>
      <c r="WSL25" s="246"/>
      <c r="WSM25" s="246"/>
      <c r="WSN25" s="246"/>
      <c r="WSO25" s="246"/>
      <c r="WSP25" s="246"/>
      <c r="WSQ25" s="246"/>
      <c r="WSR25" s="246"/>
      <c r="WSS25" s="246"/>
      <c r="WST25" s="246"/>
      <c r="WSU25" s="246"/>
      <c r="WSV25" s="246"/>
      <c r="WSW25" s="246"/>
      <c r="WSX25" s="246"/>
      <c r="WSY25" s="246"/>
      <c r="WSZ25" s="246"/>
      <c r="WTA25" s="246"/>
      <c r="WTB25" s="246"/>
      <c r="WTC25" s="246"/>
      <c r="WTD25" s="246"/>
      <c r="WTE25" s="246"/>
      <c r="WTF25" s="246"/>
      <c r="WTG25" s="246"/>
      <c r="WTH25" s="246"/>
      <c r="WTI25" s="246"/>
      <c r="WTJ25" s="246"/>
      <c r="WTK25" s="246"/>
      <c r="WTL25" s="246"/>
      <c r="WTM25" s="246"/>
      <c r="WTN25" s="246"/>
      <c r="WTO25" s="246"/>
      <c r="WTP25" s="246"/>
      <c r="WTQ25" s="246"/>
      <c r="WTR25" s="246"/>
      <c r="WTS25" s="246"/>
      <c r="WTT25" s="246"/>
      <c r="WTU25" s="246"/>
      <c r="WTV25" s="246"/>
      <c r="WTW25" s="246"/>
      <c r="WTX25" s="246"/>
      <c r="WTY25" s="246"/>
      <c r="WTZ25" s="246"/>
      <c r="WUA25" s="246"/>
      <c r="WUB25" s="246"/>
      <c r="WUC25" s="246"/>
      <c r="WUD25" s="246"/>
      <c r="WUE25" s="246"/>
      <c r="WUF25" s="246"/>
      <c r="WUG25" s="246"/>
      <c r="WUH25" s="246"/>
      <c r="WUI25" s="246"/>
      <c r="WUJ25" s="246"/>
      <c r="WUK25" s="246"/>
      <c r="WUL25" s="246"/>
      <c r="WUM25" s="246"/>
      <c r="WUN25" s="246"/>
      <c r="WUO25" s="246"/>
      <c r="WUP25" s="246"/>
      <c r="WUQ25" s="246"/>
      <c r="WUR25" s="246"/>
      <c r="WUS25" s="246"/>
      <c r="WUT25" s="246"/>
      <c r="WUU25" s="246"/>
      <c r="WUV25" s="246"/>
      <c r="WUW25" s="246"/>
      <c r="WUX25" s="246"/>
      <c r="WUY25" s="246"/>
      <c r="WUZ25" s="246"/>
      <c r="WVA25" s="246"/>
      <c r="WVB25" s="246"/>
      <c r="WVC25" s="246"/>
      <c r="WVD25" s="246"/>
      <c r="WVE25" s="246"/>
      <c r="WVF25" s="246"/>
      <c r="WVG25" s="246"/>
      <c r="WVH25" s="246"/>
      <c r="WVI25" s="246"/>
      <c r="WVJ25" s="246"/>
      <c r="WVK25" s="246"/>
      <c r="WVL25" s="246"/>
      <c r="WVM25" s="246"/>
      <c r="WVN25" s="246"/>
      <c r="WVO25" s="246"/>
      <c r="WVP25" s="246"/>
      <c r="WVQ25" s="246"/>
      <c r="WVR25" s="246"/>
      <c r="WVS25" s="246"/>
      <c r="WVT25" s="246"/>
      <c r="WVU25" s="246"/>
      <c r="WVV25" s="246"/>
      <c r="WVW25" s="246"/>
      <c r="WVX25" s="246"/>
      <c r="WVY25" s="246"/>
      <c r="WVZ25" s="246"/>
      <c r="WWA25" s="246"/>
      <c r="WWB25" s="246"/>
      <c r="WWC25" s="246"/>
      <c r="WWD25" s="246"/>
      <c r="WWE25" s="246"/>
      <c r="WWF25" s="246"/>
      <c r="WWG25" s="246"/>
      <c r="WWH25" s="246"/>
      <c r="WWI25" s="246"/>
      <c r="WWJ25" s="246"/>
      <c r="WWK25" s="246"/>
      <c r="WWL25" s="246"/>
      <c r="WWM25" s="246"/>
      <c r="WWN25" s="246"/>
      <c r="WWO25" s="246"/>
      <c r="WWP25" s="246"/>
      <c r="WWQ25" s="246"/>
      <c r="WWR25" s="246"/>
      <c r="WWS25" s="246"/>
      <c r="WWT25" s="246"/>
      <c r="WWU25" s="246"/>
      <c r="WWV25" s="246"/>
      <c r="WWW25" s="246"/>
      <c r="WWX25" s="246"/>
      <c r="WWY25" s="246"/>
      <c r="WWZ25" s="246"/>
      <c r="WXA25" s="246"/>
      <c r="WXB25" s="246"/>
      <c r="WXC25" s="246"/>
      <c r="WXD25" s="246"/>
      <c r="WXE25" s="246"/>
      <c r="WXF25" s="246"/>
      <c r="WXG25" s="246"/>
      <c r="WXH25" s="246"/>
      <c r="WXI25" s="246"/>
      <c r="WXJ25" s="246"/>
      <c r="WXK25" s="246"/>
      <c r="WXL25" s="246"/>
      <c r="WXM25" s="246"/>
      <c r="WXN25" s="246"/>
      <c r="WXO25" s="246"/>
      <c r="WXP25" s="246"/>
      <c r="WXQ25" s="246"/>
      <c r="WXR25" s="246"/>
      <c r="WXS25" s="246"/>
      <c r="WXT25" s="246"/>
      <c r="WXU25" s="246"/>
      <c r="WXV25" s="246"/>
      <c r="WXW25" s="246"/>
      <c r="WXX25" s="246"/>
      <c r="WXY25" s="246"/>
      <c r="WXZ25" s="246"/>
      <c r="WYA25" s="246"/>
      <c r="WYB25" s="246"/>
      <c r="WYC25" s="246"/>
      <c r="WYD25" s="246"/>
      <c r="WYE25" s="246"/>
      <c r="WYF25" s="246"/>
      <c r="WYG25" s="246"/>
      <c r="WYH25" s="246"/>
      <c r="WYI25" s="246"/>
      <c r="WYJ25" s="246"/>
      <c r="WYK25" s="246"/>
      <c r="WYL25" s="246"/>
      <c r="WYM25" s="246"/>
      <c r="WYN25" s="246"/>
      <c r="WYO25" s="246"/>
      <c r="WYP25" s="246"/>
      <c r="WYQ25" s="246"/>
      <c r="WYR25" s="246"/>
      <c r="WYS25" s="246"/>
      <c r="WYT25" s="246"/>
      <c r="WYU25" s="246"/>
      <c r="WYV25" s="246"/>
      <c r="WYW25" s="246"/>
      <c r="WYX25" s="246"/>
      <c r="WYY25" s="246"/>
      <c r="WYZ25" s="246"/>
      <c r="WZA25" s="246"/>
      <c r="WZB25" s="246"/>
      <c r="WZC25" s="246"/>
      <c r="WZD25" s="246"/>
      <c r="WZE25" s="246"/>
      <c r="WZF25" s="246"/>
      <c r="WZG25" s="246"/>
      <c r="WZH25" s="246"/>
      <c r="WZI25" s="246"/>
      <c r="WZJ25" s="246"/>
      <c r="WZK25" s="246"/>
      <c r="WZL25" s="246"/>
      <c r="WZM25" s="246"/>
      <c r="WZN25" s="246"/>
      <c r="WZO25" s="246"/>
      <c r="WZP25" s="246"/>
      <c r="WZQ25" s="246"/>
      <c r="WZR25" s="246"/>
      <c r="WZS25" s="246"/>
      <c r="WZT25" s="246"/>
      <c r="WZU25" s="246"/>
      <c r="WZV25" s="246"/>
      <c r="WZW25" s="246"/>
      <c r="WZX25" s="246"/>
      <c r="WZY25" s="246"/>
      <c r="WZZ25" s="246"/>
      <c r="XAA25" s="246"/>
      <c r="XAB25" s="246"/>
      <c r="XAC25" s="246"/>
      <c r="XAD25" s="246"/>
      <c r="XAE25" s="246"/>
      <c r="XAF25" s="246"/>
      <c r="XAG25" s="246"/>
      <c r="XAH25" s="246"/>
      <c r="XAI25" s="246"/>
      <c r="XAJ25" s="246"/>
      <c r="XAK25" s="246"/>
      <c r="XAL25" s="246"/>
      <c r="XAM25" s="246"/>
      <c r="XAN25" s="246"/>
      <c r="XAO25" s="246"/>
      <c r="XAP25" s="246"/>
      <c r="XAQ25" s="246"/>
      <c r="XAR25" s="246"/>
      <c r="XAS25" s="246"/>
      <c r="XAT25" s="246"/>
      <c r="XAU25" s="246"/>
      <c r="XAV25" s="246"/>
      <c r="XAW25" s="246"/>
      <c r="XAX25" s="246"/>
      <c r="XAY25" s="246"/>
      <c r="XAZ25" s="246"/>
      <c r="XBA25" s="246"/>
      <c r="XBB25" s="246"/>
      <c r="XBC25" s="246"/>
      <c r="XBD25" s="246"/>
      <c r="XBE25" s="246"/>
      <c r="XBF25" s="246"/>
      <c r="XBG25" s="246"/>
      <c r="XBH25" s="246"/>
      <c r="XBI25" s="246"/>
      <c r="XBJ25" s="246"/>
      <c r="XBK25" s="246"/>
      <c r="XBL25" s="246"/>
      <c r="XBM25" s="246"/>
      <c r="XBN25" s="246"/>
      <c r="XBO25" s="246"/>
      <c r="XBP25" s="246"/>
      <c r="XBQ25" s="246"/>
      <c r="XBR25" s="246"/>
      <c r="XBS25" s="246"/>
      <c r="XBT25" s="246"/>
      <c r="XBU25" s="246"/>
      <c r="XBV25" s="246"/>
      <c r="XBW25" s="246"/>
      <c r="XBX25" s="246"/>
      <c r="XBY25" s="246"/>
      <c r="XBZ25" s="246"/>
      <c r="XCA25" s="246"/>
      <c r="XCB25" s="246"/>
      <c r="XCC25" s="246"/>
      <c r="XCD25" s="246"/>
      <c r="XCE25" s="246"/>
      <c r="XCF25" s="246"/>
      <c r="XCG25" s="246"/>
      <c r="XCH25" s="246"/>
      <c r="XCI25" s="246"/>
      <c r="XCJ25" s="246"/>
      <c r="XCK25" s="246"/>
      <c r="XCL25" s="246"/>
      <c r="XCM25" s="246"/>
      <c r="XCN25" s="246"/>
      <c r="XCO25" s="246"/>
      <c r="XCP25" s="246"/>
      <c r="XCQ25" s="246"/>
      <c r="XCR25" s="246"/>
      <c r="XCS25" s="246"/>
      <c r="XCT25" s="246"/>
      <c r="XCU25" s="246"/>
      <c r="XCV25" s="246"/>
      <c r="XCW25" s="246"/>
      <c r="XCX25" s="246"/>
      <c r="XCY25" s="246"/>
      <c r="XCZ25" s="246"/>
      <c r="XDA25" s="246"/>
      <c r="XDB25" s="246"/>
      <c r="XDC25" s="246"/>
      <c r="XDD25" s="246"/>
      <c r="XDE25" s="246"/>
      <c r="XDF25" s="246"/>
      <c r="XDG25" s="246"/>
      <c r="XDH25" s="246"/>
      <c r="XDI25" s="246"/>
      <c r="XDJ25" s="246"/>
      <c r="XDK25" s="246"/>
      <c r="XDL25" s="246"/>
      <c r="XDM25" s="246"/>
      <c r="XDN25" s="246"/>
      <c r="XDO25" s="246"/>
      <c r="XDP25" s="246"/>
      <c r="XDQ25" s="246"/>
      <c r="XDR25" s="246"/>
      <c r="XDS25" s="246"/>
      <c r="XDT25" s="246"/>
      <c r="XDU25" s="246"/>
      <c r="XDV25" s="246"/>
      <c r="XDW25" s="246"/>
      <c r="XDX25" s="246"/>
      <c r="XDY25" s="246"/>
      <c r="XDZ25" s="246"/>
      <c r="XEA25" s="246"/>
      <c r="XEB25" s="246"/>
      <c r="XEC25" s="246"/>
      <c r="XED25" s="246"/>
      <c r="XEE25" s="246"/>
      <c r="XEF25" s="246"/>
      <c r="XEG25" s="246"/>
      <c r="XEH25" s="246"/>
      <c r="XEI25" s="246"/>
      <c r="XEJ25" s="246"/>
      <c r="XEK25" s="246"/>
      <c r="XEL25" s="246"/>
      <c r="XEM25" s="246"/>
      <c r="XEN25" s="246"/>
      <c r="XEO25" s="246"/>
      <c r="XEP25" s="246"/>
      <c r="XEQ25" s="246"/>
      <c r="XER25" s="246"/>
      <c r="XES25" s="246"/>
      <c r="XET25" s="246"/>
      <c r="XEU25" s="246"/>
      <c r="XEV25" s="246"/>
      <c r="XEW25" s="246"/>
      <c r="XEX25" s="246"/>
    </row>
    <row r="26" spans="1:16378">
      <c r="A26" s="236">
        <v>27</v>
      </c>
      <c r="B26" s="237" t="s">
        <v>1064</v>
      </c>
      <c r="C26" s="238">
        <v>44991.460474537038</v>
      </c>
      <c r="D26" s="247">
        <v>17</v>
      </c>
      <c r="E26" s="246" t="s">
        <v>879</v>
      </c>
      <c r="F26" s="246" t="s">
        <v>1065</v>
      </c>
      <c r="G26" s="256">
        <v>44974</v>
      </c>
      <c r="H26" s="264">
        <v>0.33333333333333331</v>
      </c>
      <c r="I26" s="264">
        <v>0.66666666666666663</v>
      </c>
      <c r="J26" s="246" t="s">
        <v>914</v>
      </c>
      <c r="K26" s="266" t="s">
        <v>915</v>
      </c>
      <c r="L26" s="237">
        <v>1</v>
      </c>
      <c r="M26" s="246" t="s">
        <v>1066</v>
      </c>
      <c r="N26" s="237" t="s">
        <v>1067</v>
      </c>
      <c r="O26" s="246" t="s">
        <v>1068</v>
      </c>
      <c r="P26" s="246" t="s">
        <v>988</v>
      </c>
      <c r="Q26" s="246" t="s">
        <v>1060</v>
      </c>
      <c r="R26" s="246" t="s">
        <v>990</v>
      </c>
      <c r="S26" s="246" t="s">
        <v>138</v>
      </c>
      <c r="T26" s="283">
        <v>16</v>
      </c>
      <c r="U26" s="237" t="s">
        <v>117</v>
      </c>
      <c r="V26" s="284" t="s">
        <v>1069</v>
      </c>
      <c r="W26" s="277" t="s">
        <v>992</v>
      </c>
      <c r="X26" s="246" t="s">
        <v>876</v>
      </c>
      <c r="Y26" s="289" t="s">
        <v>1070</v>
      </c>
      <c r="Z26" s="290"/>
      <c r="AA26" s="246"/>
      <c r="AB26" s="246"/>
      <c r="AC26" s="246"/>
      <c r="AD26" s="246" t="s">
        <v>865</v>
      </c>
      <c r="AE26" s="246" t="s">
        <v>1048</v>
      </c>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46"/>
      <c r="BO26" s="246"/>
      <c r="BP26" s="246"/>
      <c r="BQ26" s="246"/>
      <c r="BR26" s="246"/>
      <c r="BS26" s="246"/>
      <c r="BT26" s="246"/>
      <c r="BU26" s="246"/>
      <c r="BV26" s="246"/>
      <c r="BW26" s="246"/>
      <c r="BX26" s="246"/>
      <c r="BY26" s="246"/>
      <c r="BZ26" s="246"/>
      <c r="CA26" s="246"/>
      <c r="CB26" s="246"/>
      <c r="CC26" s="246"/>
      <c r="CD26" s="246"/>
      <c r="CE26" s="246"/>
      <c r="CF26" s="246"/>
      <c r="CG26" s="246"/>
      <c r="CH26" s="246"/>
      <c r="CI26" s="246"/>
      <c r="CJ26" s="246"/>
      <c r="CK26" s="246"/>
      <c r="CL26" s="246"/>
      <c r="CM26" s="246"/>
      <c r="CN26" s="246"/>
      <c r="CO26" s="246"/>
      <c r="CP26" s="246"/>
      <c r="CQ26" s="246"/>
      <c r="CR26" s="246"/>
      <c r="CS26" s="246"/>
      <c r="CT26" s="246"/>
      <c r="CU26" s="246"/>
      <c r="CV26" s="246"/>
      <c r="CW26" s="246"/>
      <c r="CX26" s="246"/>
      <c r="CY26" s="246"/>
      <c r="CZ26" s="246"/>
      <c r="DA26" s="246"/>
      <c r="DB26" s="246"/>
      <c r="DC26" s="246"/>
      <c r="DD26" s="246"/>
      <c r="DE26" s="246"/>
      <c r="DF26" s="246"/>
      <c r="DG26" s="246"/>
      <c r="DH26" s="246"/>
      <c r="DI26" s="246"/>
      <c r="DJ26" s="246"/>
      <c r="DK26" s="246"/>
      <c r="DL26" s="246"/>
      <c r="DM26" s="246"/>
      <c r="DN26" s="246"/>
      <c r="DO26" s="246"/>
      <c r="DP26" s="246"/>
      <c r="DQ26" s="246"/>
      <c r="DR26" s="246"/>
      <c r="DS26" s="246"/>
      <c r="DT26" s="246"/>
      <c r="DU26" s="246"/>
      <c r="DV26" s="246"/>
      <c r="DW26" s="246"/>
      <c r="DX26" s="246"/>
      <c r="DY26" s="246"/>
      <c r="DZ26" s="246"/>
      <c r="EA26" s="246"/>
      <c r="EB26" s="246"/>
      <c r="EC26" s="246"/>
      <c r="ED26" s="246"/>
      <c r="EE26" s="246"/>
      <c r="EF26" s="246"/>
      <c r="EG26" s="246"/>
      <c r="EH26" s="246"/>
      <c r="EI26" s="246"/>
      <c r="EJ26" s="246"/>
      <c r="EK26" s="246"/>
      <c r="EL26" s="246"/>
      <c r="EM26" s="246"/>
      <c r="EN26" s="246"/>
      <c r="EO26" s="246"/>
      <c r="EP26" s="246"/>
      <c r="EQ26" s="246"/>
      <c r="ER26" s="246"/>
      <c r="ES26" s="246"/>
      <c r="ET26" s="246"/>
      <c r="EU26" s="246"/>
      <c r="EV26" s="246"/>
      <c r="EW26" s="246"/>
      <c r="EX26" s="246"/>
      <c r="EY26" s="246"/>
      <c r="EZ26" s="246"/>
      <c r="FA26" s="246"/>
      <c r="FB26" s="246"/>
      <c r="FC26" s="246"/>
      <c r="FD26" s="246"/>
      <c r="FE26" s="246"/>
      <c r="FF26" s="246"/>
      <c r="FG26" s="246"/>
      <c r="FH26" s="246"/>
      <c r="FI26" s="246"/>
      <c r="FJ26" s="246"/>
      <c r="FK26" s="246"/>
      <c r="FL26" s="246"/>
      <c r="FM26" s="246"/>
      <c r="FN26" s="246"/>
      <c r="FO26" s="246"/>
      <c r="FP26" s="246"/>
      <c r="FQ26" s="246"/>
      <c r="FR26" s="246"/>
      <c r="FS26" s="246"/>
      <c r="FT26" s="246"/>
      <c r="FU26" s="246"/>
      <c r="FV26" s="246"/>
      <c r="FW26" s="246"/>
      <c r="FX26" s="246"/>
      <c r="FY26" s="246"/>
      <c r="FZ26" s="246"/>
      <c r="GA26" s="246"/>
      <c r="GB26" s="246"/>
      <c r="GC26" s="246"/>
      <c r="GD26" s="246"/>
      <c r="GE26" s="246"/>
      <c r="GF26" s="246"/>
      <c r="GG26" s="246"/>
      <c r="GH26" s="246"/>
      <c r="GI26" s="246"/>
      <c r="GJ26" s="246"/>
      <c r="GK26" s="246"/>
      <c r="GL26" s="246"/>
      <c r="GM26" s="246"/>
      <c r="GN26" s="246"/>
      <c r="GO26" s="246"/>
      <c r="GP26" s="246"/>
      <c r="GQ26" s="246"/>
      <c r="GR26" s="246"/>
      <c r="GS26" s="246"/>
      <c r="GT26" s="246"/>
      <c r="GU26" s="246"/>
      <c r="GV26" s="246"/>
      <c r="GW26" s="246"/>
      <c r="GX26" s="246"/>
      <c r="GY26" s="246"/>
      <c r="GZ26" s="246"/>
      <c r="HA26" s="246"/>
      <c r="HB26" s="246"/>
      <c r="HC26" s="246"/>
      <c r="HD26" s="246"/>
      <c r="HE26" s="246"/>
      <c r="HF26" s="246"/>
      <c r="HG26" s="246"/>
      <c r="HH26" s="246"/>
      <c r="HI26" s="246"/>
      <c r="HJ26" s="246"/>
      <c r="HK26" s="246"/>
      <c r="HL26" s="246"/>
      <c r="HM26" s="246"/>
      <c r="HN26" s="246"/>
      <c r="HO26" s="246"/>
      <c r="HP26" s="246"/>
      <c r="HQ26" s="246"/>
      <c r="HR26" s="246"/>
      <c r="HS26" s="246"/>
      <c r="HT26" s="246"/>
      <c r="HU26" s="246"/>
      <c r="HV26" s="246"/>
      <c r="HW26" s="246"/>
      <c r="HX26" s="246"/>
      <c r="HY26" s="246"/>
      <c r="HZ26" s="246"/>
      <c r="IA26" s="246"/>
      <c r="IB26" s="246"/>
      <c r="IC26" s="246"/>
      <c r="ID26" s="246"/>
      <c r="IE26" s="246"/>
      <c r="IF26" s="246"/>
      <c r="IG26" s="246"/>
      <c r="IH26" s="246"/>
      <c r="II26" s="246"/>
      <c r="IJ26" s="246"/>
      <c r="IK26" s="246"/>
      <c r="IL26" s="246"/>
      <c r="IM26" s="246"/>
      <c r="IN26" s="246"/>
      <c r="IO26" s="246"/>
      <c r="IP26" s="246"/>
      <c r="IQ26" s="246"/>
      <c r="IR26" s="246"/>
      <c r="IS26" s="246"/>
      <c r="IT26" s="246"/>
      <c r="IU26" s="246"/>
      <c r="IV26" s="246"/>
      <c r="IW26" s="246"/>
      <c r="IX26" s="246"/>
      <c r="IY26" s="246"/>
      <c r="IZ26" s="246"/>
      <c r="JA26" s="246"/>
      <c r="JB26" s="246"/>
      <c r="JC26" s="246"/>
      <c r="JD26" s="246"/>
      <c r="JE26" s="246"/>
      <c r="JF26" s="246"/>
      <c r="JG26" s="246"/>
      <c r="JH26" s="246"/>
      <c r="JI26" s="246"/>
      <c r="JJ26" s="246"/>
      <c r="JK26" s="246"/>
      <c r="JL26" s="246"/>
      <c r="JM26" s="246"/>
      <c r="JN26" s="246"/>
      <c r="JO26" s="246"/>
      <c r="JP26" s="246"/>
      <c r="JQ26" s="246"/>
      <c r="JR26" s="246"/>
      <c r="JS26" s="246"/>
      <c r="JT26" s="246"/>
      <c r="JU26" s="246"/>
      <c r="JV26" s="246"/>
      <c r="JW26" s="246"/>
      <c r="JX26" s="246"/>
      <c r="JY26" s="246"/>
      <c r="JZ26" s="246"/>
      <c r="KA26" s="246"/>
      <c r="KB26" s="246"/>
      <c r="KC26" s="246"/>
      <c r="KD26" s="246"/>
      <c r="KE26" s="246"/>
      <c r="KF26" s="246"/>
      <c r="KG26" s="246"/>
      <c r="KH26" s="246"/>
      <c r="KI26" s="246"/>
      <c r="KJ26" s="246"/>
      <c r="KK26" s="246"/>
      <c r="KL26" s="246"/>
      <c r="KM26" s="246"/>
      <c r="KN26" s="246"/>
      <c r="KO26" s="246"/>
      <c r="KP26" s="246"/>
      <c r="KQ26" s="246"/>
      <c r="KR26" s="246"/>
      <c r="KS26" s="246"/>
      <c r="KT26" s="246"/>
      <c r="KU26" s="246"/>
      <c r="KV26" s="246"/>
      <c r="KW26" s="246"/>
      <c r="KX26" s="246"/>
      <c r="KY26" s="246"/>
      <c r="KZ26" s="246"/>
      <c r="LA26" s="246"/>
      <c r="LB26" s="246"/>
      <c r="LC26" s="246"/>
      <c r="LD26" s="246"/>
      <c r="LE26" s="246"/>
      <c r="LF26" s="246"/>
      <c r="LG26" s="246"/>
      <c r="LH26" s="246"/>
      <c r="LI26" s="246"/>
      <c r="LJ26" s="246"/>
      <c r="LK26" s="246"/>
      <c r="LL26" s="246"/>
      <c r="LM26" s="246"/>
      <c r="LN26" s="246"/>
      <c r="LO26" s="246"/>
      <c r="LP26" s="246"/>
      <c r="LQ26" s="246"/>
      <c r="LR26" s="246"/>
      <c r="LS26" s="246"/>
      <c r="LT26" s="246"/>
      <c r="LU26" s="246"/>
      <c r="LV26" s="246"/>
      <c r="LW26" s="246"/>
      <c r="LX26" s="246"/>
      <c r="LY26" s="246"/>
      <c r="LZ26" s="246"/>
      <c r="MA26" s="246"/>
      <c r="MB26" s="246"/>
      <c r="MC26" s="246"/>
      <c r="MD26" s="246"/>
      <c r="ME26" s="246"/>
      <c r="MF26" s="246"/>
      <c r="MG26" s="246"/>
      <c r="MH26" s="246"/>
      <c r="MI26" s="246"/>
      <c r="MJ26" s="246"/>
      <c r="MK26" s="246"/>
      <c r="ML26" s="246"/>
      <c r="MM26" s="246"/>
      <c r="MN26" s="246"/>
      <c r="MO26" s="246"/>
      <c r="MP26" s="246"/>
      <c r="MQ26" s="246"/>
      <c r="MR26" s="246"/>
      <c r="MS26" s="246"/>
      <c r="MT26" s="246"/>
      <c r="MU26" s="246"/>
      <c r="MV26" s="246"/>
      <c r="MW26" s="246"/>
      <c r="MX26" s="246"/>
      <c r="MY26" s="246"/>
      <c r="MZ26" s="246"/>
      <c r="NA26" s="246"/>
      <c r="NB26" s="246"/>
      <c r="NC26" s="246"/>
      <c r="ND26" s="246"/>
      <c r="NE26" s="246"/>
      <c r="NF26" s="246"/>
      <c r="NG26" s="246"/>
      <c r="NH26" s="246"/>
      <c r="NI26" s="246"/>
      <c r="NJ26" s="246"/>
      <c r="NK26" s="246"/>
      <c r="NL26" s="246"/>
      <c r="NM26" s="246"/>
      <c r="NN26" s="246"/>
      <c r="NO26" s="246"/>
      <c r="NP26" s="246"/>
      <c r="NQ26" s="246"/>
      <c r="NR26" s="246"/>
      <c r="NS26" s="246"/>
      <c r="NT26" s="246"/>
      <c r="NU26" s="246"/>
      <c r="NV26" s="246"/>
      <c r="NW26" s="246"/>
      <c r="NX26" s="246"/>
      <c r="NY26" s="246"/>
      <c r="NZ26" s="246"/>
      <c r="OA26" s="246"/>
      <c r="OB26" s="246"/>
      <c r="OC26" s="246"/>
      <c r="OD26" s="246"/>
      <c r="OE26" s="246"/>
      <c r="OF26" s="246"/>
      <c r="OG26" s="246"/>
      <c r="OH26" s="246"/>
      <c r="OI26" s="246"/>
      <c r="OJ26" s="246"/>
      <c r="OK26" s="246"/>
      <c r="OL26" s="246"/>
      <c r="OM26" s="246"/>
      <c r="ON26" s="246"/>
      <c r="OO26" s="246"/>
      <c r="OP26" s="246"/>
      <c r="OQ26" s="246"/>
      <c r="OR26" s="246"/>
      <c r="OS26" s="246"/>
      <c r="OT26" s="246"/>
      <c r="OU26" s="246"/>
      <c r="OV26" s="246"/>
      <c r="OW26" s="246"/>
      <c r="OX26" s="246"/>
      <c r="OY26" s="246"/>
      <c r="OZ26" s="246"/>
      <c r="PA26" s="246"/>
      <c r="PB26" s="246"/>
      <c r="PC26" s="246"/>
      <c r="PD26" s="246"/>
      <c r="PE26" s="246"/>
      <c r="PF26" s="246"/>
      <c r="PG26" s="246"/>
      <c r="PH26" s="246"/>
      <c r="PI26" s="246"/>
      <c r="PJ26" s="246"/>
      <c r="PK26" s="246"/>
      <c r="PL26" s="246"/>
      <c r="PM26" s="246"/>
      <c r="PN26" s="246"/>
      <c r="PO26" s="246"/>
      <c r="PP26" s="246"/>
      <c r="PQ26" s="246"/>
      <c r="PR26" s="246"/>
      <c r="PS26" s="246"/>
      <c r="PT26" s="246"/>
      <c r="PU26" s="246"/>
      <c r="PV26" s="246"/>
      <c r="PW26" s="246"/>
      <c r="PX26" s="246"/>
      <c r="PY26" s="246"/>
      <c r="PZ26" s="246"/>
      <c r="QA26" s="246"/>
      <c r="QB26" s="246"/>
      <c r="QC26" s="246"/>
      <c r="QD26" s="246"/>
      <c r="QE26" s="246"/>
      <c r="QF26" s="246"/>
      <c r="QG26" s="246"/>
      <c r="QH26" s="246"/>
      <c r="QI26" s="246"/>
      <c r="QJ26" s="246"/>
      <c r="QK26" s="246"/>
      <c r="QL26" s="246"/>
      <c r="QM26" s="246"/>
      <c r="QN26" s="246"/>
      <c r="QO26" s="246"/>
      <c r="QP26" s="246"/>
      <c r="QQ26" s="246"/>
      <c r="QR26" s="246"/>
      <c r="QS26" s="246"/>
      <c r="QT26" s="246"/>
      <c r="QU26" s="246"/>
      <c r="QV26" s="246"/>
      <c r="QW26" s="246"/>
      <c r="QX26" s="246"/>
      <c r="QY26" s="246"/>
      <c r="QZ26" s="246"/>
      <c r="RA26" s="246"/>
      <c r="RB26" s="246"/>
      <c r="RC26" s="246"/>
      <c r="RD26" s="246"/>
      <c r="RE26" s="246"/>
      <c r="RF26" s="246"/>
      <c r="RG26" s="246"/>
      <c r="RH26" s="246"/>
      <c r="RI26" s="246"/>
      <c r="RJ26" s="246"/>
      <c r="RK26" s="246"/>
      <c r="RL26" s="246"/>
      <c r="RM26" s="246"/>
      <c r="RN26" s="246"/>
      <c r="RO26" s="246"/>
      <c r="RP26" s="246"/>
      <c r="RQ26" s="246"/>
      <c r="RR26" s="246"/>
      <c r="RS26" s="246"/>
      <c r="RT26" s="246"/>
      <c r="RU26" s="246"/>
      <c r="RV26" s="246"/>
      <c r="RW26" s="246"/>
      <c r="RX26" s="246"/>
      <c r="RY26" s="246"/>
      <c r="RZ26" s="246"/>
      <c r="SA26" s="246"/>
      <c r="SB26" s="246"/>
      <c r="SC26" s="246"/>
      <c r="SD26" s="246"/>
      <c r="SE26" s="246"/>
      <c r="SF26" s="246"/>
      <c r="SG26" s="246"/>
      <c r="SH26" s="246"/>
      <c r="SI26" s="246"/>
      <c r="SJ26" s="246"/>
      <c r="SK26" s="246"/>
      <c r="SL26" s="246"/>
      <c r="SM26" s="246"/>
      <c r="SN26" s="246"/>
      <c r="SO26" s="246"/>
      <c r="SP26" s="246"/>
      <c r="SQ26" s="246"/>
      <c r="SR26" s="246"/>
      <c r="SS26" s="246"/>
      <c r="ST26" s="246"/>
      <c r="SU26" s="246"/>
      <c r="SV26" s="246"/>
      <c r="SW26" s="246"/>
      <c r="SX26" s="246"/>
      <c r="SY26" s="246"/>
      <c r="SZ26" s="246"/>
      <c r="TA26" s="246"/>
      <c r="TB26" s="246"/>
      <c r="TC26" s="246"/>
      <c r="TD26" s="246"/>
      <c r="TE26" s="246"/>
      <c r="TF26" s="246"/>
      <c r="TG26" s="246"/>
      <c r="TH26" s="246"/>
      <c r="TI26" s="246"/>
      <c r="TJ26" s="246"/>
      <c r="TK26" s="246"/>
      <c r="TL26" s="246"/>
      <c r="TM26" s="246"/>
      <c r="TN26" s="246"/>
      <c r="TO26" s="246"/>
      <c r="TP26" s="246"/>
      <c r="TQ26" s="246"/>
      <c r="TR26" s="246"/>
      <c r="TS26" s="246"/>
      <c r="TT26" s="246"/>
      <c r="TU26" s="246"/>
      <c r="TV26" s="246"/>
      <c r="TW26" s="246"/>
      <c r="TX26" s="246"/>
      <c r="TY26" s="246"/>
      <c r="TZ26" s="246"/>
      <c r="UA26" s="246"/>
      <c r="UB26" s="246"/>
      <c r="UC26" s="246"/>
      <c r="UD26" s="246"/>
      <c r="UE26" s="246"/>
      <c r="UF26" s="246"/>
      <c r="UG26" s="246"/>
      <c r="UH26" s="246"/>
      <c r="UI26" s="246"/>
      <c r="UJ26" s="246"/>
      <c r="UK26" s="246"/>
      <c r="UL26" s="246"/>
      <c r="UM26" s="246"/>
      <c r="UN26" s="246"/>
      <c r="UO26" s="246"/>
      <c r="UP26" s="246"/>
      <c r="UQ26" s="246"/>
      <c r="UR26" s="246"/>
      <c r="US26" s="246"/>
      <c r="UT26" s="246"/>
      <c r="UU26" s="246"/>
      <c r="UV26" s="246"/>
      <c r="UW26" s="246"/>
      <c r="UX26" s="246"/>
      <c r="UY26" s="246"/>
      <c r="UZ26" s="246"/>
      <c r="VA26" s="246"/>
      <c r="VB26" s="246"/>
      <c r="VC26" s="246"/>
      <c r="VD26" s="246"/>
      <c r="VE26" s="246"/>
      <c r="VF26" s="246"/>
      <c r="VG26" s="246"/>
      <c r="VH26" s="246"/>
      <c r="VI26" s="246"/>
      <c r="VJ26" s="246"/>
      <c r="VK26" s="246"/>
      <c r="VL26" s="246"/>
      <c r="VM26" s="246"/>
      <c r="VN26" s="246"/>
      <c r="VO26" s="246"/>
      <c r="VP26" s="246"/>
      <c r="VQ26" s="246"/>
      <c r="VR26" s="246"/>
      <c r="VS26" s="246"/>
      <c r="VT26" s="246"/>
      <c r="VU26" s="246"/>
      <c r="VV26" s="246"/>
      <c r="VW26" s="246"/>
      <c r="VX26" s="246"/>
      <c r="VY26" s="246"/>
      <c r="VZ26" s="246"/>
      <c r="WA26" s="246"/>
      <c r="WB26" s="246"/>
      <c r="WC26" s="246"/>
      <c r="WD26" s="246"/>
      <c r="WE26" s="246"/>
      <c r="WF26" s="246"/>
      <c r="WG26" s="246"/>
      <c r="WH26" s="246"/>
      <c r="WI26" s="246"/>
      <c r="WJ26" s="246"/>
      <c r="WK26" s="246"/>
      <c r="WL26" s="246"/>
      <c r="WM26" s="246"/>
      <c r="WN26" s="246"/>
      <c r="WO26" s="246"/>
      <c r="WP26" s="246"/>
      <c r="WQ26" s="246"/>
      <c r="WR26" s="246"/>
      <c r="WS26" s="246"/>
      <c r="WT26" s="246"/>
      <c r="WU26" s="246"/>
      <c r="WV26" s="246"/>
      <c r="WW26" s="246"/>
      <c r="WX26" s="246"/>
      <c r="WY26" s="246"/>
      <c r="WZ26" s="246"/>
      <c r="XA26" s="246"/>
      <c r="XB26" s="246"/>
      <c r="XC26" s="246"/>
      <c r="XD26" s="246"/>
      <c r="XE26" s="246"/>
      <c r="XF26" s="246"/>
      <c r="XG26" s="246"/>
      <c r="XH26" s="246"/>
      <c r="XI26" s="246"/>
      <c r="XJ26" s="246"/>
      <c r="XK26" s="246"/>
      <c r="XL26" s="246"/>
      <c r="XM26" s="246"/>
      <c r="XN26" s="246"/>
      <c r="XO26" s="246"/>
      <c r="XP26" s="246"/>
      <c r="XQ26" s="246"/>
      <c r="XR26" s="246"/>
      <c r="XS26" s="246"/>
      <c r="XT26" s="246"/>
      <c r="XU26" s="246"/>
      <c r="XV26" s="246"/>
      <c r="XW26" s="246"/>
      <c r="XX26" s="246"/>
      <c r="XY26" s="246"/>
      <c r="XZ26" s="246"/>
      <c r="YA26" s="246"/>
      <c r="YB26" s="246"/>
      <c r="YC26" s="246"/>
      <c r="YD26" s="246"/>
      <c r="YE26" s="246"/>
      <c r="YF26" s="246"/>
      <c r="YG26" s="246"/>
      <c r="YH26" s="246"/>
      <c r="YI26" s="246"/>
      <c r="YJ26" s="246"/>
      <c r="YK26" s="246"/>
      <c r="YL26" s="246"/>
      <c r="YM26" s="246"/>
      <c r="YN26" s="246"/>
      <c r="YO26" s="246"/>
      <c r="YP26" s="246"/>
      <c r="YQ26" s="246"/>
      <c r="YR26" s="246"/>
      <c r="YS26" s="246"/>
      <c r="YT26" s="246"/>
      <c r="YU26" s="246"/>
      <c r="YV26" s="246"/>
      <c r="YW26" s="246"/>
      <c r="YX26" s="246"/>
      <c r="YY26" s="246"/>
      <c r="YZ26" s="246"/>
      <c r="ZA26" s="246"/>
      <c r="ZB26" s="246"/>
      <c r="ZC26" s="246"/>
      <c r="ZD26" s="246"/>
      <c r="ZE26" s="246"/>
      <c r="ZF26" s="246"/>
      <c r="ZG26" s="246"/>
      <c r="ZH26" s="246"/>
      <c r="ZI26" s="246"/>
      <c r="ZJ26" s="246"/>
      <c r="ZK26" s="246"/>
      <c r="ZL26" s="246"/>
      <c r="ZM26" s="246"/>
      <c r="ZN26" s="246"/>
      <c r="ZO26" s="246"/>
      <c r="ZP26" s="246"/>
      <c r="ZQ26" s="246"/>
      <c r="ZR26" s="246"/>
      <c r="ZS26" s="246"/>
      <c r="ZT26" s="246"/>
      <c r="ZU26" s="246"/>
      <c r="ZV26" s="246"/>
      <c r="ZW26" s="246"/>
      <c r="ZX26" s="246"/>
      <c r="ZY26" s="246"/>
      <c r="ZZ26" s="246"/>
      <c r="AAA26" s="246"/>
      <c r="AAB26" s="246"/>
      <c r="AAC26" s="246"/>
      <c r="AAD26" s="246"/>
      <c r="AAE26" s="246"/>
      <c r="AAF26" s="246"/>
      <c r="AAG26" s="246"/>
      <c r="AAH26" s="246"/>
      <c r="AAI26" s="246"/>
      <c r="AAJ26" s="246"/>
      <c r="AAK26" s="246"/>
      <c r="AAL26" s="246"/>
      <c r="AAM26" s="246"/>
      <c r="AAN26" s="246"/>
      <c r="AAO26" s="246"/>
      <c r="AAP26" s="246"/>
      <c r="AAQ26" s="246"/>
      <c r="AAR26" s="246"/>
      <c r="AAS26" s="246"/>
      <c r="AAT26" s="246"/>
      <c r="AAU26" s="246"/>
      <c r="AAV26" s="246"/>
      <c r="AAW26" s="246"/>
      <c r="AAX26" s="246"/>
      <c r="AAY26" s="246"/>
      <c r="AAZ26" s="246"/>
      <c r="ABA26" s="246"/>
      <c r="ABB26" s="246"/>
      <c r="ABC26" s="246"/>
      <c r="ABD26" s="246"/>
      <c r="ABE26" s="246"/>
      <c r="ABF26" s="246"/>
      <c r="ABG26" s="246"/>
      <c r="ABH26" s="246"/>
      <c r="ABI26" s="246"/>
      <c r="ABJ26" s="246"/>
      <c r="ABK26" s="246"/>
      <c r="ABL26" s="246"/>
      <c r="ABM26" s="246"/>
      <c r="ABN26" s="246"/>
      <c r="ABO26" s="246"/>
      <c r="ABP26" s="246"/>
      <c r="ABQ26" s="246"/>
      <c r="ABR26" s="246"/>
      <c r="ABS26" s="246"/>
      <c r="ABT26" s="246"/>
      <c r="ABU26" s="246"/>
      <c r="ABV26" s="246"/>
      <c r="ABW26" s="246"/>
      <c r="ABX26" s="246"/>
      <c r="ABY26" s="246"/>
      <c r="ABZ26" s="246"/>
      <c r="ACA26" s="246"/>
      <c r="ACB26" s="246"/>
      <c r="ACC26" s="246"/>
      <c r="ACD26" s="246"/>
      <c r="ACE26" s="246"/>
      <c r="ACF26" s="246"/>
      <c r="ACG26" s="246"/>
      <c r="ACH26" s="246"/>
      <c r="ACI26" s="246"/>
      <c r="ACJ26" s="246"/>
      <c r="ACK26" s="246"/>
      <c r="ACL26" s="246"/>
      <c r="ACM26" s="246"/>
      <c r="ACN26" s="246"/>
      <c r="ACO26" s="246"/>
      <c r="ACP26" s="246"/>
      <c r="ACQ26" s="246"/>
      <c r="ACR26" s="246"/>
      <c r="ACS26" s="246"/>
      <c r="ACT26" s="246"/>
      <c r="ACU26" s="246"/>
      <c r="ACV26" s="246"/>
      <c r="ACW26" s="246"/>
      <c r="ACX26" s="246"/>
      <c r="ACY26" s="246"/>
      <c r="ACZ26" s="246"/>
      <c r="ADA26" s="246"/>
      <c r="ADB26" s="246"/>
      <c r="ADC26" s="246"/>
      <c r="ADD26" s="246"/>
      <c r="ADE26" s="246"/>
      <c r="ADF26" s="246"/>
      <c r="ADG26" s="246"/>
      <c r="ADH26" s="246"/>
      <c r="ADI26" s="246"/>
      <c r="ADJ26" s="246"/>
      <c r="ADK26" s="246"/>
      <c r="ADL26" s="246"/>
      <c r="ADM26" s="246"/>
      <c r="ADN26" s="246"/>
      <c r="ADO26" s="246"/>
      <c r="ADP26" s="246"/>
      <c r="ADQ26" s="246"/>
      <c r="ADR26" s="246"/>
      <c r="ADS26" s="246"/>
      <c r="ADT26" s="246"/>
      <c r="ADU26" s="246"/>
      <c r="ADV26" s="246"/>
      <c r="ADW26" s="246"/>
      <c r="ADX26" s="246"/>
      <c r="ADY26" s="246"/>
      <c r="ADZ26" s="246"/>
      <c r="AEA26" s="246"/>
      <c r="AEB26" s="246"/>
      <c r="AEC26" s="246"/>
      <c r="AED26" s="246"/>
      <c r="AEE26" s="246"/>
      <c r="AEF26" s="246"/>
      <c r="AEG26" s="246"/>
      <c r="AEH26" s="246"/>
      <c r="AEI26" s="246"/>
      <c r="AEJ26" s="246"/>
      <c r="AEK26" s="246"/>
      <c r="AEL26" s="246"/>
      <c r="AEM26" s="246"/>
      <c r="AEN26" s="246"/>
      <c r="AEO26" s="246"/>
      <c r="AEP26" s="246"/>
      <c r="AEQ26" s="246"/>
      <c r="AER26" s="246"/>
      <c r="AES26" s="246"/>
      <c r="AET26" s="246"/>
      <c r="AEU26" s="246"/>
      <c r="AEV26" s="246"/>
      <c r="AEW26" s="246"/>
      <c r="AEX26" s="246"/>
      <c r="AEY26" s="246"/>
      <c r="AEZ26" s="246"/>
      <c r="AFA26" s="246"/>
      <c r="AFB26" s="246"/>
      <c r="AFC26" s="246"/>
      <c r="AFD26" s="246"/>
      <c r="AFE26" s="246"/>
      <c r="AFF26" s="246"/>
      <c r="AFG26" s="246"/>
      <c r="AFH26" s="246"/>
      <c r="AFI26" s="246"/>
      <c r="AFJ26" s="246"/>
      <c r="AFK26" s="246"/>
      <c r="AFL26" s="246"/>
      <c r="AFM26" s="246"/>
      <c r="AFN26" s="246"/>
      <c r="AFO26" s="246"/>
      <c r="AFP26" s="246"/>
      <c r="AFQ26" s="246"/>
      <c r="AFR26" s="246"/>
      <c r="AFS26" s="246"/>
      <c r="AFT26" s="246"/>
      <c r="AFU26" s="246"/>
      <c r="AFV26" s="246"/>
      <c r="AFW26" s="246"/>
      <c r="AFX26" s="246"/>
      <c r="AFY26" s="246"/>
      <c r="AFZ26" s="246"/>
      <c r="AGA26" s="246"/>
      <c r="AGB26" s="246"/>
      <c r="AGC26" s="246"/>
      <c r="AGD26" s="246"/>
      <c r="AGE26" s="246"/>
      <c r="AGF26" s="246"/>
      <c r="AGG26" s="246"/>
      <c r="AGH26" s="246"/>
      <c r="AGI26" s="246"/>
      <c r="AGJ26" s="246"/>
      <c r="AGK26" s="246"/>
      <c r="AGL26" s="246"/>
      <c r="AGM26" s="246"/>
      <c r="AGN26" s="246"/>
      <c r="AGO26" s="246"/>
      <c r="AGP26" s="246"/>
      <c r="AGQ26" s="246"/>
      <c r="AGR26" s="246"/>
      <c r="AGS26" s="246"/>
      <c r="AGT26" s="246"/>
      <c r="AGU26" s="246"/>
      <c r="AGV26" s="246"/>
      <c r="AGW26" s="246"/>
      <c r="AGX26" s="246"/>
      <c r="AGY26" s="246"/>
      <c r="AGZ26" s="246"/>
      <c r="AHA26" s="246"/>
      <c r="AHB26" s="246"/>
      <c r="AHC26" s="246"/>
      <c r="AHD26" s="246"/>
      <c r="AHE26" s="246"/>
      <c r="AHF26" s="246"/>
      <c r="AHG26" s="246"/>
      <c r="AHH26" s="246"/>
      <c r="AHI26" s="246"/>
      <c r="AHJ26" s="246"/>
      <c r="AHK26" s="246"/>
      <c r="AHL26" s="246"/>
      <c r="AHM26" s="246"/>
      <c r="AHN26" s="246"/>
      <c r="AHO26" s="246"/>
      <c r="AHP26" s="246"/>
      <c r="AHQ26" s="246"/>
      <c r="AHR26" s="246"/>
      <c r="AHS26" s="246"/>
      <c r="AHT26" s="246"/>
      <c r="AHU26" s="246"/>
      <c r="AHV26" s="246"/>
      <c r="AHW26" s="246"/>
      <c r="AHX26" s="246"/>
      <c r="AHY26" s="246"/>
      <c r="AHZ26" s="246"/>
      <c r="AIA26" s="246"/>
      <c r="AIB26" s="246"/>
      <c r="AIC26" s="246"/>
      <c r="AID26" s="246"/>
      <c r="AIE26" s="246"/>
      <c r="AIF26" s="246"/>
      <c r="AIG26" s="246"/>
      <c r="AIH26" s="246"/>
      <c r="AII26" s="246"/>
      <c r="AIJ26" s="246"/>
      <c r="AIK26" s="246"/>
      <c r="AIL26" s="246"/>
      <c r="AIM26" s="246"/>
      <c r="AIN26" s="246"/>
      <c r="AIO26" s="246"/>
      <c r="AIP26" s="246"/>
      <c r="AIQ26" s="246"/>
      <c r="AIR26" s="246"/>
      <c r="AIS26" s="246"/>
      <c r="AIT26" s="246"/>
      <c r="AIU26" s="246"/>
      <c r="AIV26" s="246"/>
      <c r="AIW26" s="246"/>
      <c r="AIX26" s="246"/>
      <c r="AIY26" s="246"/>
      <c r="AIZ26" s="246"/>
      <c r="AJA26" s="246"/>
      <c r="AJB26" s="246"/>
      <c r="AJC26" s="246"/>
      <c r="AJD26" s="246"/>
      <c r="AJE26" s="246"/>
      <c r="AJF26" s="246"/>
      <c r="AJG26" s="246"/>
      <c r="AJH26" s="246"/>
      <c r="AJI26" s="246"/>
      <c r="AJJ26" s="246"/>
      <c r="AJK26" s="246"/>
      <c r="AJL26" s="246"/>
      <c r="AJM26" s="246"/>
      <c r="AJN26" s="246"/>
      <c r="AJO26" s="246"/>
      <c r="AJP26" s="246"/>
      <c r="AJQ26" s="246"/>
      <c r="AJR26" s="246"/>
      <c r="AJS26" s="246"/>
      <c r="AJT26" s="246"/>
      <c r="AJU26" s="246"/>
      <c r="AJV26" s="246"/>
      <c r="AJW26" s="246"/>
      <c r="AJX26" s="246"/>
      <c r="AJY26" s="246"/>
      <c r="AJZ26" s="246"/>
      <c r="AKA26" s="246"/>
      <c r="AKB26" s="246"/>
      <c r="AKC26" s="246"/>
      <c r="AKD26" s="246"/>
      <c r="AKE26" s="246"/>
      <c r="AKF26" s="246"/>
      <c r="AKG26" s="246"/>
      <c r="AKH26" s="246"/>
      <c r="AKI26" s="246"/>
      <c r="AKJ26" s="246"/>
      <c r="AKK26" s="246"/>
      <c r="AKL26" s="246"/>
      <c r="AKM26" s="246"/>
      <c r="AKN26" s="246"/>
      <c r="AKO26" s="246"/>
      <c r="AKP26" s="246"/>
      <c r="AKQ26" s="246"/>
      <c r="AKR26" s="246"/>
      <c r="AKS26" s="246"/>
      <c r="AKT26" s="246"/>
      <c r="AKU26" s="246"/>
      <c r="AKV26" s="246"/>
      <c r="AKW26" s="246"/>
      <c r="AKX26" s="246"/>
      <c r="AKY26" s="246"/>
      <c r="AKZ26" s="246"/>
      <c r="ALA26" s="246"/>
      <c r="ALB26" s="246"/>
      <c r="ALC26" s="246"/>
      <c r="ALD26" s="246"/>
      <c r="ALE26" s="246"/>
      <c r="ALF26" s="246"/>
      <c r="ALG26" s="246"/>
      <c r="ALH26" s="246"/>
      <c r="ALI26" s="246"/>
      <c r="ALJ26" s="246"/>
      <c r="ALK26" s="246"/>
      <c r="ALL26" s="246"/>
      <c r="ALM26" s="246"/>
      <c r="ALN26" s="246"/>
      <c r="ALO26" s="246"/>
      <c r="ALP26" s="246"/>
      <c r="ALQ26" s="246"/>
      <c r="ALR26" s="246"/>
      <c r="ALS26" s="246"/>
      <c r="ALT26" s="246"/>
      <c r="ALU26" s="246"/>
      <c r="ALV26" s="246"/>
      <c r="ALW26" s="246"/>
      <c r="ALX26" s="246"/>
      <c r="ALY26" s="246"/>
      <c r="ALZ26" s="246"/>
      <c r="AMA26" s="246"/>
      <c r="AMB26" s="246"/>
      <c r="AMC26" s="246"/>
      <c r="AMD26" s="246"/>
      <c r="AME26" s="246"/>
      <c r="AMF26" s="246"/>
      <c r="AMG26" s="246"/>
      <c r="AMH26" s="246"/>
      <c r="AMI26" s="246"/>
      <c r="AMJ26" s="246"/>
      <c r="AMK26" s="246"/>
      <c r="AML26" s="246"/>
      <c r="AMM26" s="246"/>
      <c r="AMN26" s="246"/>
      <c r="AMO26" s="246"/>
      <c r="AMP26" s="246"/>
      <c r="AMQ26" s="246"/>
      <c r="AMR26" s="246"/>
      <c r="AMS26" s="246"/>
      <c r="AMT26" s="246"/>
      <c r="AMU26" s="246"/>
      <c r="AMV26" s="246"/>
      <c r="AMW26" s="246"/>
      <c r="AMX26" s="246"/>
      <c r="AMY26" s="246"/>
      <c r="AMZ26" s="246"/>
      <c r="ANA26" s="246"/>
      <c r="ANB26" s="246"/>
      <c r="ANC26" s="246"/>
      <c r="AND26" s="246"/>
      <c r="ANE26" s="246"/>
      <c r="ANF26" s="246"/>
      <c r="ANG26" s="246"/>
      <c r="ANH26" s="246"/>
      <c r="ANI26" s="246"/>
      <c r="ANJ26" s="246"/>
      <c r="ANK26" s="246"/>
      <c r="ANL26" s="246"/>
      <c r="ANM26" s="246"/>
      <c r="ANN26" s="246"/>
      <c r="ANO26" s="246"/>
      <c r="ANP26" s="246"/>
      <c r="ANQ26" s="246"/>
      <c r="ANR26" s="246"/>
      <c r="ANS26" s="246"/>
      <c r="ANT26" s="246"/>
      <c r="ANU26" s="246"/>
      <c r="ANV26" s="246"/>
      <c r="ANW26" s="246"/>
      <c r="ANX26" s="246"/>
      <c r="ANY26" s="246"/>
      <c r="ANZ26" s="246"/>
      <c r="AOA26" s="246"/>
      <c r="AOB26" s="246"/>
      <c r="AOC26" s="246"/>
      <c r="AOD26" s="246"/>
      <c r="AOE26" s="246"/>
      <c r="AOF26" s="246"/>
      <c r="AOG26" s="246"/>
      <c r="AOH26" s="246"/>
      <c r="AOI26" s="246"/>
      <c r="AOJ26" s="246"/>
      <c r="AOK26" s="246"/>
      <c r="AOL26" s="246"/>
      <c r="AOM26" s="246"/>
      <c r="AON26" s="246"/>
      <c r="AOO26" s="246"/>
      <c r="AOP26" s="246"/>
      <c r="AOQ26" s="246"/>
      <c r="AOR26" s="246"/>
      <c r="AOS26" s="246"/>
      <c r="AOT26" s="246"/>
      <c r="AOU26" s="246"/>
      <c r="AOV26" s="246"/>
      <c r="AOW26" s="246"/>
      <c r="AOX26" s="246"/>
      <c r="AOY26" s="246"/>
      <c r="AOZ26" s="246"/>
      <c r="APA26" s="246"/>
      <c r="APB26" s="246"/>
      <c r="APC26" s="246"/>
      <c r="APD26" s="246"/>
      <c r="APE26" s="246"/>
      <c r="APF26" s="246"/>
      <c r="APG26" s="246"/>
      <c r="APH26" s="246"/>
      <c r="API26" s="246"/>
      <c r="APJ26" s="246"/>
      <c r="APK26" s="246"/>
      <c r="APL26" s="246"/>
      <c r="APM26" s="246"/>
      <c r="APN26" s="246"/>
      <c r="APO26" s="246"/>
      <c r="APP26" s="246"/>
      <c r="APQ26" s="246"/>
      <c r="APR26" s="246"/>
      <c r="APS26" s="246"/>
      <c r="APT26" s="246"/>
      <c r="APU26" s="246"/>
      <c r="APV26" s="246"/>
      <c r="APW26" s="246"/>
      <c r="APX26" s="246"/>
      <c r="APY26" s="246"/>
      <c r="APZ26" s="246"/>
      <c r="AQA26" s="246"/>
      <c r="AQB26" s="246"/>
      <c r="AQC26" s="246"/>
      <c r="AQD26" s="246"/>
      <c r="AQE26" s="246"/>
      <c r="AQF26" s="246"/>
      <c r="AQG26" s="246"/>
      <c r="AQH26" s="246"/>
      <c r="AQI26" s="246"/>
      <c r="AQJ26" s="246"/>
      <c r="AQK26" s="246"/>
      <c r="AQL26" s="246"/>
      <c r="AQM26" s="246"/>
      <c r="AQN26" s="246"/>
      <c r="AQO26" s="246"/>
      <c r="AQP26" s="246"/>
      <c r="AQQ26" s="246"/>
      <c r="AQR26" s="246"/>
      <c r="AQS26" s="246"/>
      <c r="AQT26" s="246"/>
      <c r="AQU26" s="246"/>
      <c r="AQV26" s="246"/>
      <c r="AQW26" s="246"/>
      <c r="AQX26" s="246"/>
      <c r="AQY26" s="246"/>
      <c r="AQZ26" s="246"/>
      <c r="ARA26" s="246"/>
      <c r="ARB26" s="246"/>
      <c r="ARC26" s="246"/>
      <c r="ARD26" s="246"/>
      <c r="ARE26" s="246"/>
      <c r="ARF26" s="246"/>
      <c r="ARG26" s="246"/>
      <c r="ARH26" s="246"/>
      <c r="ARI26" s="246"/>
      <c r="ARJ26" s="246"/>
      <c r="ARK26" s="246"/>
      <c r="ARL26" s="246"/>
      <c r="ARM26" s="246"/>
      <c r="ARN26" s="246"/>
      <c r="ARO26" s="246"/>
      <c r="ARP26" s="246"/>
      <c r="ARQ26" s="246"/>
      <c r="ARR26" s="246"/>
      <c r="ARS26" s="246"/>
      <c r="ART26" s="246"/>
      <c r="ARU26" s="246"/>
      <c r="ARV26" s="246"/>
      <c r="ARW26" s="246"/>
      <c r="ARX26" s="246"/>
      <c r="ARY26" s="246"/>
      <c r="ARZ26" s="246"/>
      <c r="ASA26" s="246"/>
      <c r="ASB26" s="246"/>
      <c r="ASC26" s="246"/>
      <c r="ASD26" s="246"/>
      <c r="ASE26" s="246"/>
      <c r="ASF26" s="246"/>
      <c r="ASG26" s="246"/>
      <c r="ASH26" s="246"/>
      <c r="ASI26" s="246"/>
      <c r="ASJ26" s="246"/>
      <c r="ASK26" s="246"/>
      <c r="ASL26" s="246"/>
      <c r="ASM26" s="246"/>
      <c r="ASN26" s="246"/>
      <c r="ASO26" s="246"/>
      <c r="ASP26" s="246"/>
      <c r="ASQ26" s="246"/>
      <c r="ASR26" s="246"/>
      <c r="ASS26" s="246"/>
      <c r="AST26" s="246"/>
      <c r="ASU26" s="246"/>
      <c r="ASV26" s="246"/>
      <c r="ASW26" s="246"/>
      <c r="ASX26" s="246"/>
      <c r="ASY26" s="246"/>
      <c r="ASZ26" s="246"/>
      <c r="ATA26" s="246"/>
      <c r="ATB26" s="246"/>
      <c r="ATC26" s="246"/>
      <c r="ATD26" s="246"/>
      <c r="ATE26" s="246"/>
      <c r="ATF26" s="246"/>
      <c r="ATG26" s="246"/>
      <c r="ATH26" s="246"/>
      <c r="ATI26" s="246"/>
      <c r="ATJ26" s="246"/>
      <c r="ATK26" s="246"/>
      <c r="ATL26" s="246"/>
      <c r="ATM26" s="246"/>
      <c r="ATN26" s="246"/>
      <c r="ATO26" s="246"/>
      <c r="ATP26" s="246"/>
      <c r="ATQ26" s="246"/>
      <c r="ATR26" s="246"/>
      <c r="ATS26" s="246"/>
      <c r="ATT26" s="246"/>
      <c r="ATU26" s="246"/>
      <c r="ATV26" s="246"/>
      <c r="ATW26" s="246"/>
      <c r="ATX26" s="246"/>
      <c r="ATY26" s="246"/>
      <c r="ATZ26" s="246"/>
      <c r="AUA26" s="246"/>
      <c r="AUB26" s="246"/>
      <c r="AUC26" s="246"/>
      <c r="AUD26" s="246"/>
      <c r="AUE26" s="246"/>
      <c r="AUF26" s="246"/>
      <c r="AUG26" s="246"/>
      <c r="AUH26" s="246"/>
      <c r="AUI26" s="246"/>
      <c r="AUJ26" s="246"/>
      <c r="AUK26" s="246"/>
      <c r="AUL26" s="246"/>
      <c r="AUM26" s="246"/>
      <c r="AUN26" s="246"/>
      <c r="AUO26" s="246"/>
      <c r="AUP26" s="246"/>
      <c r="AUQ26" s="246"/>
      <c r="AUR26" s="246"/>
      <c r="AUS26" s="246"/>
      <c r="AUT26" s="246"/>
      <c r="AUU26" s="246"/>
      <c r="AUV26" s="246"/>
      <c r="AUW26" s="246"/>
      <c r="AUX26" s="246"/>
      <c r="AUY26" s="246"/>
      <c r="AUZ26" s="246"/>
      <c r="AVA26" s="246"/>
      <c r="AVB26" s="246"/>
      <c r="AVC26" s="246"/>
      <c r="AVD26" s="246"/>
      <c r="AVE26" s="246"/>
      <c r="AVF26" s="246"/>
      <c r="AVG26" s="246"/>
      <c r="AVH26" s="246"/>
      <c r="AVI26" s="246"/>
      <c r="AVJ26" s="246"/>
      <c r="AVK26" s="246"/>
      <c r="AVL26" s="246"/>
      <c r="AVM26" s="246"/>
      <c r="AVN26" s="246"/>
      <c r="AVO26" s="246"/>
      <c r="AVP26" s="246"/>
      <c r="AVQ26" s="246"/>
      <c r="AVR26" s="246"/>
      <c r="AVS26" s="246"/>
      <c r="AVT26" s="246"/>
      <c r="AVU26" s="246"/>
      <c r="AVV26" s="246"/>
      <c r="AVW26" s="246"/>
      <c r="AVX26" s="246"/>
      <c r="AVY26" s="246"/>
      <c r="AVZ26" s="246"/>
      <c r="AWA26" s="246"/>
      <c r="AWB26" s="246"/>
      <c r="AWC26" s="246"/>
      <c r="AWD26" s="246"/>
      <c r="AWE26" s="246"/>
      <c r="AWF26" s="246"/>
      <c r="AWG26" s="246"/>
      <c r="AWH26" s="246"/>
      <c r="AWI26" s="246"/>
      <c r="AWJ26" s="246"/>
      <c r="AWK26" s="246"/>
      <c r="AWL26" s="246"/>
      <c r="AWM26" s="246"/>
      <c r="AWN26" s="246"/>
      <c r="AWO26" s="246"/>
      <c r="AWP26" s="246"/>
      <c r="AWQ26" s="246"/>
      <c r="AWR26" s="246"/>
      <c r="AWS26" s="246"/>
      <c r="AWT26" s="246"/>
      <c r="AWU26" s="246"/>
      <c r="AWV26" s="246"/>
      <c r="AWW26" s="246"/>
      <c r="AWX26" s="246"/>
      <c r="AWY26" s="246"/>
      <c r="AWZ26" s="246"/>
      <c r="AXA26" s="246"/>
      <c r="AXB26" s="246"/>
      <c r="AXC26" s="246"/>
      <c r="AXD26" s="246"/>
      <c r="AXE26" s="246"/>
      <c r="AXF26" s="246"/>
      <c r="AXG26" s="246"/>
      <c r="AXH26" s="246"/>
      <c r="AXI26" s="246"/>
      <c r="AXJ26" s="246"/>
      <c r="AXK26" s="246"/>
      <c r="AXL26" s="246"/>
      <c r="AXM26" s="246"/>
      <c r="AXN26" s="246"/>
      <c r="AXO26" s="246"/>
      <c r="AXP26" s="246"/>
      <c r="AXQ26" s="246"/>
      <c r="AXR26" s="246"/>
      <c r="AXS26" s="246"/>
      <c r="AXT26" s="246"/>
      <c r="AXU26" s="246"/>
      <c r="AXV26" s="246"/>
      <c r="AXW26" s="246"/>
      <c r="AXX26" s="246"/>
      <c r="AXY26" s="246"/>
      <c r="AXZ26" s="246"/>
      <c r="AYA26" s="246"/>
      <c r="AYB26" s="246"/>
      <c r="AYC26" s="246"/>
      <c r="AYD26" s="246"/>
      <c r="AYE26" s="246"/>
      <c r="AYF26" s="246"/>
      <c r="AYG26" s="246"/>
      <c r="AYH26" s="246"/>
      <c r="AYI26" s="246"/>
      <c r="AYJ26" s="246"/>
      <c r="AYK26" s="246"/>
      <c r="AYL26" s="246"/>
      <c r="AYM26" s="246"/>
      <c r="AYN26" s="246"/>
      <c r="AYO26" s="246"/>
      <c r="AYP26" s="246"/>
      <c r="AYQ26" s="246"/>
      <c r="AYR26" s="246"/>
      <c r="AYS26" s="246"/>
      <c r="AYT26" s="246"/>
      <c r="AYU26" s="246"/>
      <c r="AYV26" s="246"/>
      <c r="AYW26" s="246"/>
      <c r="AYX26" s="246"/>
      <c r="AYY26" s="246"/>
      <c r="AYZ26" s="246"/>
      <c r="AZA26" s="246"/>
      <c r="AZB26" s="246"/>
      <c r="AZC26" s="246"/>
      <c r="AZD26" s="246"/>
      <c r="AZE26" s="246"/>
      <c r="AZF26" s="246"/>
      <c r="AZG26" s="246"/>
      <c r="AZH26" s="246"/>
      <c r="AZI26" s="246"/>
      <c r="AZJ26" s="246"/>
      <c r="AZK26" s="246"/>
      <c r="AZL26" s="246"/>
      <c r="AZM26" s="246"/>
      <c r="AZN26" s="246"/>
      <c r="AZO26" s="246"/>
      <c r="AZP26" s="246"/>
      <c r="AZQ26" s="246"/>
      <c r="AZR26" s="246"/>
      <c r="AZS26" s="246"/>
      <c r="AZT26" s="246"/>
      <c r="AZU26" s="246"/>
      <c r="AZV26" s="246"/>
      <c r="AZW26" s="246"/>
      <c r="AZX26" s="246"/>
      <c r="AZY26" s="246"/>
      <c r="AZZ26" s="246"/>
      <c r="BAA26" s="246"/>
      <c r="BAB26" s="246"/>
      <c r="BAC26" s="246"/>
      <c r="BAD26" s="246"/>
      <c r="BAE26" s="246"/>
      <c r="BAF26" s="246"/>
      <c r="BAG26" s="246"/>
      <c r="BAH26" s="246"/>
      <c r="BAI26" s="246"/>
      <c r="BAJ26" s="246"/>
      <c r="BAK26" s="246"/>
      <c r="BAL26" s="246"/>
      <c r="BAM26" s="246"/>
      <c r="BAN26" s="246"/>
      <c r="BAO26" s="246"/>
      <c r="BAP26" s="246"/>
      <c r="BAQ26" s="246"/>
      <c r="BAR26" s="246"/>
      <c r="BAS26" s="246"/>
      <c r="BAT26" s="246"/>
      <c r="BAU26" s="246"/>
      <c r="BAV26" s="246"/>
      <c r="BAW26" s="246"/>
      <c r="BAX26" s="246"/>
      <c r="BAY26" s="246"/>
      <c r="BAZ26" s="246"/>
      <c r="BBA26" s="246"/>
      <c r="BBB26" s="246"/>
      <c r="BBC26" s="246"/>
      <c r="BBD26" s="246"/>
      <c r="BBE26" s="246"/>
      <c r="BBF26" s="246"/>
      <c r="BBG26" s="246"/>
      <c r="BBH26" s="246"/>
      <c r="BBI26" s="246"/>
      <c r="BBJ26" s="246"/>
      <c r="BBK26" s="246"/>
      <c r="BBL26" s="246"/>
      <c r="BBM26" s="246"/>
      <c r="BBN26" s="246"/>
      <c r="BBO26" s="246"/>
      <c r="BBP26" s="246"/>
      <c r="BBQ26" s="246"/>
      <c r="BBR26" s="246"/>
      <c r="BBS26" s="246"/>
      <c r="BBT26" s="246"/>
      <c r="BBU26" s="246"/>
      <c r="BBV26" s="246"/>
      <c r="BBW26" s="246"/>
      <c r="BBX26" s="246"/>
      <c r="BBY26" s="246"/>
      <c r="BBZ26" s="246"/>
      <c r="BCA26" s="246"/>
      <c r="BCB26" s="246"/>
      <c r="BCC26" s="246"/>
      <c r="BCD26" s="246"/>
      <c r="BCE26" s="246"/>
      <c r="BCF26" s="246"/>
      <c r="BCG26" s="246"/>
      <c r="BCH26" s="246"/>
      <c r="BCI26" s="246"/>
      <c r="BCJ26" s="246"/>
      <c r="BCK26" s="246"/>
      <c r="BCL26" s="246"/>
      <c r="BCM26" s="246"/>
      <c r="BCN26" s="246"/>
      <c r="BCO26" s="246"/>
      <c r="BCP26" s="246"/>
      <c r="BCQ26" s="246"/>
      <c r="BCR26" s="246"/>
      <c r="BCS26" s="246"/>
      <c r="BCT26" s="246"/>
      <c r="BCU26" s="246"/>
      <c r="BCV26" s="246"/>
      <c r="BCW26" s="246"/>
      <c r="BCX26" s="246"/>
      <c r="BCY26" s="246"/>
      <c r="BCZ26" s="246"/>
      <c r="BDA26" s="246"/>
      <c r="BDB26" s="246"/>
      <c r="BDC26" s="246"/>
      <c r="BDD26" s="246"/>
      <c r="BDE26" s="246"/>
      <c r="BDF26" s="246"/>
      <c r="BDG26" s="246"/>
      <c r="BDH26" s="246"/>
      <c r="BDI26" s="246"/>
      <c r="BDJ26" s="246"/>
      <c r="BDK26" s="246"/>
      <c r="BDL26" s="246"/>
      <c r="BDM26" s="246"/>
      <c r="BDN26" s="246"/>
      <c r="BDO26" s="246"/>
      <c r="BDP26" s="246"/>
      <c r="BDQ26" s="246"/>
      <c r="BDR26" s="246"/>
      <c r="BDS26" s="246"/>
      <c r="BDT26" s="246"/>
      <c r="BDU26" s="246"/>
      <c r="BDV26" s="246"/>
      <c r="BDW26" s="246"/>
      <c r="BDX26" s="246"/>
      <c r="BDY26" s="246"/>
      <c r="BDZ26" s="246"/>
      <c r="BEA26" s="246"/>
      <c r="BEB26" s="246"/>
      <c r="BEC26" s="246"/>
      <c r="BED26" s="246"/>
      <c r="BEE26" s="246"/>
      <c r="BEF26" s="246"/>
      <c r="BEG26" s="246"/>
      <c r="BEH26" s="246"/>
      <c r="BEI26" s="246"/>
      <c r="BEJ26" s="246"/>
      <c r="BEK26" s="246"/>
      <c r="BEL26" s="246"/>
      <c r="BEM26" s="246"/>
      <c r="BEN26" s="246"/>
      <c r="BEO26" s="246"/>
      <c r="BEP26" s="246"/>
      <c r="BEQ26" s="246"/>
      <c r="BER26" s="246"/>
      <c r="BES26" s="246"/>
      <c r="BET26" s="246"/>
      <c r="BEU26" s="246"/>
      <c r="BEV26" s="246"/>
      <c r="BEW26" s="246"/>
      <c r="BEX26" s="246"/>
      <c r="BEY26" s="246"/>
      <c r="BEZ26" s="246"/>
      <c r="BFA26" s="246"/>
      <c r="BFB26" s="246"/>
      <c r="BFC26" s="246"/>
      <c r="BFD26" s="246"/>
      <c r="BFE26" s="246"/>
      <c r="BFF26" s="246"/>
      <c r="BFG26" s="246"/>
      <c r="BFH26" s="246"/>
      <c r="BFI26" s="246"/>
      <c r="BFJ26" s="246"/>
      <c r="BFK26" s="246"/>
      <c r="BFL26" s="246"/>
      <c r="BFM26" s="246"/>
      <c r="BFN26" s="246"/>
      <c r="BFO26" s="246"/>
      <c r="BFP26" s="246"/>
      <c r="BFQ26" s="246"/>
      <c r="BFR26" s="246"/>
      <c r="BFS26" s="246"/>
      <c r="BFT26" s="246"/>
      <c r="BFU26" s="246"/>
      <c r="BFV26" s="246"/>
      <c r="BFW26" s="246"/>
      <c r="BFX26" s="246"/>
      <c r="BFY26" s="246"/>
      <c r="BFZ26" s="246"/>
      <c r="BGA26" s="246"/>
      <c r="BGB26" s="246"/>
      <c r="BGC26" s="246"/>
      <c r="BGD26" s="246"/>
      <c r="BGE26" s="246"/>
      <c r="BGF26" s="246"/>
      <c r="BGG26" s="246"/>
      <c r="BGH26" s="246"/>
      <c r="BGI26" s="246"/>
      <c r="BGJ26" s="246"/>
      <c r="BGK26" s="246"/>
      <c r="BGL26" s="246"/>
      <c r="BGM26" s="246"/>
      <c r="BGN26" s="246"/>
      <c r="BGO26" s="246"/>
      <c r="BGP26" s="246"/>
      <c r="BGQ26" s="246"/>
      <c r="BGR26" s="246"/>
      <c r="BGS26" s="246"/>
      <c r="BGT26" s="246"/>
      <c r="BGU26" s="246"/>
      <c r="BGV26" s="246"/>
      <c r="BGW26" s="246"/>
      <c r="BGX26" s="246"/>
      <c r="BGY26" s="246"/>
      <c r="BGZ26" s="246"/>
      <c r="BHA26" s="246"/>
      <c r="BHB26" s="246"/>
      <c r="BHC26" s="246"/>
      <c r="BHD26" s="246"/>
      <c r="BHE26" s="246"/>
      <c r="BHF26" s="246"/>
      <c r="BHG26" s="246"/>
      <c r="BHH26" s="246"/>
      <c r="BHI26" s="246"/>
      <c r="BHJ26" s="246"/>
      <c r="BHK26" s="246"/>
      <c r="BHL26" s="246"/>
      <c r="BHM26" s="246"/>
      <c r="BHN26" s="246"/>
      <c r="BHO26" s="246"/>
      <c r="BHP26" s="246"/>
      <c r="BHQ26" s="246"/>
      <c r="BHR26" s="246"/>
      <c r="BHS26" s="246"/>
      <c r="BHT26" s="246"/>
      <c r="BHU26" s="246"/>
      <c r="BHV26" s="246"/>
      <c r="BHW26" s="246"/>
      <c r="BHX26" s="246"/>
      <c r="BHY26" s="246"/>
      <c r="BHZ26" s="246"/>
      <c r="BIA26" s="246"/>
      <c r="BIB26" s="246"/>
      <c r="BIC26" s="246"/>
      <c r="BID26" s="246"/>
      <c r="BIE26" s="246"/>
      <c r="BIF26" s="246"/>
      <c r="BIG26" s="246"/>
      <c r="BIH26" s="246"/>
      <c r="BII26" s="246"/>
      <c r="BIJ26" s="246"/>
      <c r="BIK26" s="246"/>
      <c r="BIL26" s="246"/>
      <c r="BIM26" s="246"/>
      <c r="BIN26" s="246"/>
      <c r="BIO26" s="246"/>
      <c r="BIP26" s="246"/>
      <c r="BIQ26" s="246"/>
      <c r="BIR26" s="246"/>
      <c r="BIS26" s="246"/>
      <c r="BIT26" s="246"/>
      <c r="BIU26" s="246"/>
      <c r="BIV26" s="246"/>
      <c r="BIW26" s="246"/>
      <c r="BIX26" s="246"/>
      <c r="BIY26" s="246"/>
      <c r="BIZ26" s="246"/>
      <c r="BJA26" s="246"/>
      <c r="BJB26" s="246"/>
      <c r="BJC26" s="246"/>
      <c r="BJD26" s="246"/>
      <c r="BJE26" s="246"/>
      <c r="BJF26" s="246"/>
      <c r="BJG26" s="246"/>
      <c r="BJH26" s="246"/>
      <c r="BJI26" s="246"/>
      <c r="BJJ26" s="246"/>
      <c r="BJK26" s="246"/>
      <c r="BJL26" s="246"/>
      <c r="BJM26" s="246"/>
      <c r="BJN26" s="246"/>
      <c r="BJO26" s="246"/>
      <c r="BJP26" s="246"/>
      <c r="BJQ26" s="246"/>
      <c r="BJR26" s="246"/>
      <c r="BJS26" s="246"/>
      <c r="BJT26" s="246"/>
      <c r="BJU26" s="246"/>
      <c r="BJV26" s="246"/>
      <c r="BJW26" s="246"/>
      <c r="BJX26" s="246"/>
      <c r="BJY26" s="246"/>
      <c r="BJZ26" s="246"/>
      <c r="BKA26" s="246"/>
      <c r="BKB26" s="246"/>
      <c r="BKC26" s="246"/>
      <c r="BKD26" s="246"/>
      <c r="BKE26" s="246"/>
      <c r="BKF26" s="246"/>
      <c r="BKG26" s="246"/>
      <c r="BKH26" s="246"/>
      <c r="BKI26" s="246"/>
      <c r="BKJ26" s="246"/>
      <c r="BKK26" s="246"/>
      <c r="BKL26" s="246"/>
      <c r="BKM26" s="246"/>
      <c r="BKN26" s="246"/>
      <c r="BKO26" s="246"/>
      <c r="BKP26" s="246"/>
      <c r="BKQ26" s="246"/>
      <c r="BKR26" s="246"/>
      <c r="BKS26" s="246"/>
      <c r="BKT26" s="246"/>
      <c r="BKU26" s="246"/>
      <c r="BKV26" s="246"/>
      <c r="BKW26" s="246"/>
      <c r="BKX26" s="246"/>
      <c r="BKY26" s="246"/>
      <c r="BKZ26" s="246"/>
      <c r="BLA26" s="246"/>
      <c r="BLB26" s="246"/>
      <c r="BLC26" s="246"/>
      <c r="BLD26" s="246"/>
      <c r="BLE26" s="246"/>
      <c r="BLF26" s="246"/>
      <c r="BLG26" s="246"/>
      <c r="BLH26" s="246"/>
      <c r="BLI26" s="246"/>
      <c r="BLJ26" s="246"/>
      <c r="BLK26" s="246"/>
      <c r="BLL26" s="246"/>
      <c r="BLM26" s="246"/>
      <c r="BLN26" s="246"/>
      <c r="BLO26" s="246"/>
      <c r="BLP26" s="246"/>
      <c r="BLQ26" s="246"/>
      <c r="BLR26" s="246"/>
      <c r="BLS26" s="246"/>
      <c r="BLT26" s="246"/>
      <c r="BLU26" s="246"/>
      <c r="BLV26" s="246"/>
      <c r="BLW26" s="246"/>
      <c r="BLX26" s="246"/>
      <c r="BLY26" s="246"/>
      <c r="BLZ26" s="246"/>
      <c r="BMA26" s="246"/>
      <c r="BMB26" s="246"/>
      <c r="BMC26" s="246"/>
      <c r="BMD26" s="246"/>
      <c r="BME26" s="246"/>
      <c r="BMF26" s="246"/>
      <c r="BMG26" s="246"/>
      <c r="BMH26" s="246"/>
      <c r="BMI26" s="246"/>
      <c r="BMJ26" s="246"/>
      <c r="BMK26" s="246"/>
      <c r="BML26" s="246"/>
      <c r="BMM26" s="246"/>
      <c r="BMN26" s="246"/>
      <c r="BMO26" s="246"/>
      <c r="BMP26" s="246"/>
      <c r="BMQ26" s="246"/>
      <c r="BMR26" s="246"/>
      <c r="BMS26" s="246"/>
      <c r="BMT26" s="246"/>
      <c r="BMU26" s="246"/>
      <c r="BMV26" s="246"/>
      <c r="BMW26" s="246"/>
      <c r="BMX26" s="246"/>
      <c r="BMY26" s="246"/>
      <c r="BMZ26" s="246"/>
      <c r="BNA26" s="246"/>
      <c r="BNB26" s="246"/>
      <c r="BNC26" s="246"/>
      <c r="BND26" s="246"/>
      <c r="BNE26" s="246"/>
      <c r="BNF26" s="246"/>
      <c r="BNG26" s="246"/>
      <c r="BNH26" s="246"/>
      <c r="BNI26" s="246"/>
      <c r="BNJ26" s="246"/>
      <c r="BNK26" s="246"/>
      <c r="BNL26" s="246"/>
      <c r="BNM26" s="246"/>
      <c r="BNN26" s="246"/>
      <c r="BNO26" s="246"/>
      <c r="BNP26" s="246"/>
      <c r="BNQ26" s="246"/>
      <c r="BNR26" s="246"/>
      <c r="BNS26" s="246"/>
      <c r="BNT26" s="246"/>
      <c r="BNU26" s="246"/>
      <c r="BNV26" s="246"/>
      <c r="BNW26" s="246"/>
      <c r="BNX26" s="246"/>
      <c r="BNY26" s="246"/>
      <c r="BNZ26" s="246"/>
      <c r="BOA26" s="246"/>
      <c r="BOB26" s="246"/>
      <c r="BOC26" s="246"/>
      <c r="BOD26" s="246"/>
      <c r="BOE26" s="246"/>
      <c r="BOF26" s="246"/>
      <c r="BOG26" s="246"/>
      <c r="BOH26" s="246"/>
      <c r="BOI26" s="246"/>
      <c r="BOJ26" s="246"/>
      <c r="BOK26" s="246"/>
      <c r="BOL26" s="246"/>
      <c r="BOM26" s="246"/>
      <c r="BON26" s="246"/>
      <c r="BOO26" s="246"/>
      <c r="BOP26" s="246"/>
      <c r="BOQ26" s="246"/>
      <c r="BOR26" s="246"/>
      <c r="BOS26" s="246"/>
      <c r="BOT26" s="246"/>
      <c r="BOU26" s="246"/>
      <c r="BOV26" s="246"/>
      <c r="BOW26" s="246"/>
      <c r="BOX26" s="246"/>
      <c r="BOY26" s="246"/>
      <c r="BOZ26" s="246"/>
      <c r="BPA26" s="246"/>
      <c r="BPB26" s="246"/>
      <c r="BPC26" s="246"/>
      <c r="BPD26" s="246"/>
      <c r="BPE26" s="246"/>
      <c r="BPF26" s="246"/>
      <c r="BPG26" s="246"/>
      <c r="BPH26" s="246"/>
      <c r="BPI26" s="246"/>
      <c r="BPJ26" s="246"/>
      <c r="BPK26" s="246"/>
      <c r="BPL26" s="246"/>
      <c r="BPM26" s="246"/>
      <c r="BPN26" s="246"/>
      <c r="BPO26" s="246"/>
      <c r="BPP26" s="246"/>
      <c r="BPQ26" s="246"/>
      <c r="BPR26" s="246"/>
      <c r="BPS26" s="246"/>
      <c r="BPT26" s="246"/>
      <c r="BPU26" s="246"/>
      <c r="BPV26" s="246"/>
      <c r="BPW26" s="246"/>
      <c r="BPX26" s="246"/>
      <c r="BPY26" s="246"/>
      <c r="BPZ26" s="246"/>
      <c r="BQA26" s="246"/>
      <c r="BQB26" s="246"/>
      <c r="BQC26" s="246"/>
      <c r="BQD26" s="246"/>
      <c r="BQE26" s="246"/>
      <c r="BQF26" s="246"/>
      <c r="BQG26" s="246"/>
      <c r="BQH26" s="246"/>
      <c r="BQI26" s="246"/>
      <c r="BQJ26" s="246"/>
      <c r="BQK26" s="246"/>
      <c r="BQL26" s="246"/>
      <c r="BQM26" s="246"/>
      <c r="BQN26" s="246"/>
      <c r="BQO26" s="246"/>
      <c r="BQP26" s="246"/>
      <c r="BQQ26" s="246"/>
      <c r="BQR26" s="246"/>
      <c r="BQS26" s="246"/>
      <c r="BQT26" s="246"/>
      <c r="BQU26" s="246"/>
      <c r="BQV26" s="246"/>
      <c r="BQW26" s="246"/>
      <c r="BQX26" s="246"/>
      <c r="BQY26" s="246"/>
      <c r="BQZ26" s="246"/>
      <c r="BRA26" s="246"/>
      <c r="BRB26" s="246"/>
      <c r="BRC26" s="246"/>
      <c r="BRD26" s="246"/>
      <c r="BRE26" s="246"/>
      <c r="BRF26" s="246"/>
      <c r="BRG26" s="246"/>
      <c r="BRH26" s="246"/>
      <c r="BRI26" s="246"/>
      <c r="BRJ26" s="246"/>
      <c r="BRK26" s="246"/>
      <c r="BRL26" s="246"/>
      <c r="BRM26" s="246"/>
      <c r="BRN26" s="246"/>
      <c r="BRO26" s="246"/>
      <c r="BRP26" s="246"/>
      <c r="BRQ26" s="246"/>
      <c r="BRR26" s="246"/>
      <c r="BRS26" s="246"/>
      <c r="BRT26" s="246"/>
      <c r="BRU26" s="246"/>
      <c r="BRV26" s="246"/>
      <c r="BRW26" s="246"/>
      <c r="BRX26" s="246"/>
      <c r="BRY26" s="246"/>
      <c r="BRZ26" s="246"/>
      <c r="BSA26" s="246"/>
      <c r="BSB26" s="246"/>
      <c r="BSC26" s="246"/>
      <c r="BSD26" s="246"/>
      <c r="BSE26" s="246"/>
      <c r="BSF26" s="246"/>
      <c r="BSG26" s="246"/>
      <c r="BSH26" s="246"/>
      <c r="BSI26" s="246"/>
      <c r="BSJ26" s="246"/>
      <c r="BSK26" s="246"/>
      <c r="BSL26" s="246"/>
      <c r="BSM26" s="246"/>
      <c r="BSN26" s="246"/>
      <c r="BSO26" s="246"/>
      <c r="BSP26" s="246"/>
      <c r="BSQ26" s="246"/>
      <c r="BSR26" s="246"/>
      <c r="BSS26" s="246"/>
      <c r="BST26" s="246"/>
      <c r="BSU26" s="246"/>
      <c r="BSV26" s="246"/>
      <c r="BSW26" s="246"/>
      <c r="BSX26" s="246"/>
      <c r="BSY26" s="246"/>
      <c r="BSZ26" s="246"/>
      <c r="BTA26" s="246"/>
      <c r="BTB26" s="246"/>
      <c r="BTC26" s="246"/>
      <c r="BTD26" s="246"/>
      <c r="BTE26" s="246"/>
      <c r="BTF26" s="246"/>
      <c r="BTG26" s="246"/>
      <c r="BTH26" s="246"/>
      <c r="BTI26" s="246"/>
      <c r="BTJ26" s="246"/>
      <c r="BTK26" s="246"/>
      <c r="BTL26" s="246"/>
      <c r="BTM26" s="246"/>
      <c r="BTN26" s="246"/>
      <c r="BTO26" s="246"/>
      <c r="BTP26" s="246"/>
      <c r="BTQ26" s="246"/>
      <c r="BTR26" s="246"/>
      <c r="BTS26" s="246"/>
      <c r="BTT26" s="246"/>
      <c r="BTU26" s="246"/>
      <c r="BTV26" s="246"/>
      <c r="BTW26" s="246"/>
      <c r="BTX26" s="246"/>
      <c r="BTY26" s="246"/>
      <c r="BTZ26" s="246"/>
      <c r="BUA26" s="246"/>
      <c r="BUB26" s="246"/>
      <c r="BUC26" s="246"/>
      <c r="BUD26" s="246"/>
      <c r="BUE26" s="246"/>
      <c r="BUF26" s="246"/>
      <c r="BUG26" s="246"/>
      <c r="BUH26" s="246"/>
      <c r="BUI26" s="246"/>
      <c r="BUJ26" s="246"/>
      <c r="BUK26" s="246"/>
      <c r="BUL26" s="246"/>
      <c r="BUM26" s="246"/>
      <c r="BUN26" s="246"/>
      <c r="BUO26" s="246"/>
      <c r="BUP26" s="246"/>
      <c r="BUQ26" s="246"/>
      <c r="BUR26" s="246"/>
      <c r="BUS26" s="246"/>
      <c r="BUT26" s="246"/>
      <c r="BUU26" s="246"/>
      <c r="BUV26" s="246"/>
      <c r="BUW26" s="246"/>
      <c r="BUX26" s="246"/>
      <c r="BUY26" s="246"/>
      <c r="BUZ26" s="246"/>
      <c r="BVA26" s="246"/>
      <c r="BVB26" s="246"/>
      <c r="BVC26" s="246"/>
      <c r="BVD26" s="246"/>
      <c r="BVE26" s="246"/>
      <c r="BVF26" s="246"/>
      <c r="BVG26" s="246"/>
      <c r="BVH26" s="246"/>
      <c r="BVI26" s="246"/>
      <c r="BVJ26" s="246"/>
      <c r="BVK26" s="246"/>
      <c r="BVL26" s="246"/>
      <c r="BVM26" s="246"/>
      <c r="BVN26" s="246"/>
      <c r="BVO26" s="246"/>
      <c r="BVP26" s="246"/>
      <c r="BVQ26" s="246"/>
      <c r="BVR26" s="246"/>
      <c r="BVS26" s="246"/>
      <c r="BVT26" s="246"/>
      <c r="BVU26" s="246"/>
      <c r="BVV26" s="246"/>
      <c r="BVW26" s="246"/>
      <c r="BVX26" s="246"/>
      <c r="BVY26" s="246"/>
      <c r="BVZ26" s="246"/>
      <c r="BWA26" s="246"/>
      <c r="BWB26" s="246"/>
      <c r="BWC26" s="246"/>
      <c r="BWD26" s="246"/>
      <c r="BWE26" s="246"/>
      <c r="BWF26" s="246"/>
      <c r="BWG26" s="246"/>
      <c r="BWH26" s="246"/>
      <c r="BWI26" s="246"/>
      <c r="BWJ26" s="246"/>
      <c r="BWK26" s="246"/>
      <c r="BWL26" s="246"/>
      <c r="BWM26" s="246"/>
      <c r="BWN26" s="246"/>
      <c r="BWO26" s="246"/>
      <c r="BWP26" s="246"/>
      <c r="BWQ26" s="246"/>
      <c r="BWR26" s="246"/>
      <c r="BWS26" s="246"/>
      <c r="BWT26" s="246"/>
      <c r="BWU26" s="246"/>
      <c r="BWV26" s="246"/>
      <c r="BWW26" s="246"/>
      <c r="BWX26" s="246"/>
      <c r="BWY26" s="246"/>
      <c r="BWZ26" s="246"/>
      <c r="BXA26" s="246"/>
      <c r="BXB26" s="246"/>
      <c r="BXC26" s="246"/>
      <c r="BXD26" s="246"/>
      <c r="BXE26" s="246"/>
      <c r="BXF26" s="246"/>
      <c r="BXG26" s="246"/>
      <c r="BXH26" s="246"/>
      <c r="BXI26" s="246"/>
      <c r="BXJ26" s="246"/>
      <c r="BXK26" s="246"/>
      <c r="BXL26" s="246"/>
      <c r="BXM26" s="246"/>
      <c r="BXN26" s="246"/>
      <c r="BXO26" s="246"/>
      <c r="BXP26" s="246"/>
      <c r="BXQ26" s="246"/>
      <c r="BXR26" s="246"/>
      <c r="BXS26" s="246"/>
      <c r="BXT26" s="246"/>
      <c r="BXU26" s="246"/>
      <c r="BXV26" s="246"/>
      <c r="BXW26" s="246"/>
      <c r="BXX26" s="246"/>
      <c r="BXY26" s="246"/>
      <c r="BXZ26" s="246"/>
      <c r="BYA26" s="246"/>
      <c r="BYB26" s="246"/>
      <c r="BYC26" s="246"/>
      <c r="BYD26" s="246"/>
      <c r="BYE26" s="246"/>
      <c r="BYF26" s="246"/>
      <c r="BYG26" s="246"/>
      <c r="BYH26" s="246"/>
      <c r="BYI26" s="246"/>
      <c r="BYJ26" s="246"/>
      <c r="BYK26" s="246"/>
      <c r="BYL26" s="246"/>
      <c r="BYM26" s="246"/>
      <c r="BYN26" s="246"/>
      <c r="BYO26" s="246"/>
      <c r="BYP26" s="246"/>
      <c r="BYQ26" s="246"/>
      <c r="BYR26" s="246"/>
      <c r="BYS26" s="246"/>
      <c r="BYT26" s="246"/>
      <c r="BYU26" s="246"/>
      <c r="BYV26" s="246"/>
      <c r="BYW26" s="246"/>
      <c r="BYX26" s="246"/>
      <c r="BYY26" s="246"/>
      <c r="BYZ26" s="246"/>
      <c r="BZA26" s="246"/>
      <c r="BZB26" s="246"/>
      <c r="BZC26" s="246"/>
      <c r="BZD26" s="246"/>
      <c r="BZE26" s="246"/>
      <c r="BZF26" s="246"/>
      <c r="BZG26" s="246"/>
      <c r="BZH26" s="246"/>
      <c r="BZI26" s="246"/>
      <c r="BZJ26" s="246"/>
      <c r="BZK26" s="246"/>
      <c r="BZL26" s="246"/>
      <c r="BZM26" s="246"/>
      <c r="BZN26" s="246"/>
      <c r="BZO26" s="246"/>
      <c r="BZP26" s="246"/>
      <c r="BZQ26" s="246"/>
      <c r="BZR26" s="246"/>
      <c r="BZS26" s="246"/>
      <c r="BZT26" s="246"/>
      <c r="BZU26" s="246"/>
      <c r="BZV26" s="246"/>
      <c r="BZW26" s="246"/>
      <c r="BZX26" s="246"/>
      <c r="BZY26" s="246"/>
      <c r="BZZ26" s="246"/>
      <c r="CAA26" s="246"/>
      <c r="CAB26" s="246"/>
      <c r="CAC26" s="246"/>
      <c r="CAD26" s="246"/>
      <c r="CAE26" s="246"/>
      <c r="CAF26" s="246"/>
      <c r="CAG26" s="246"/>
      <c r="CAH26" s="246"/>
      <c r="CAI26" s="246"/>
      <c r="CAJ26" s="246"/>
      <c r="CAK26" s="246"/>
      <c r="CAL26" s="246"/>
      <c r="CAM26" s="246"/>
      <c r="CAN26" s="246"/>
      <c r="CAO26" s="246"/>
      <c r="CAP26" s="246"/>
      <c r="CAQ26" s="246"/>
      <c r="CAR26" s="246"/>
      <c r="CAS26" s="246"/>
      <c r="CAT26" s="246"/>
      <c r="CAU26" s="246"/>
      <c r="CAV26" s="246"/>
      <c r="CAW26" s="246"/>
      <c r="CAX26" s="246"/>
      <c r="CAY26" s="246"/>
      <c r="CAZ26" s="246"/>
      <c r="CBA26" s="246"/>
      <c r="CBB26" s="246"/>
      <c r="CBC26" s="246"/>
      <c r="CBD26" s="246"/>
      <c r="CBE26" s="246"/>
      <c r="CBF26" s="246"/>
      <c r="CBG26" s="246"/>
      <c r="CBH26" s="246"/>
      <c r="CBI26" s="246"/>
      <c r="CBJ26" s="246"/>
      <c r="CBK26" s="246"/>
      <c r="CBL26" s="246"/>
      <c r="CBM26" s="246"/>
      <c r="CBN26" s="246"/>
      <c r="CBO26" s="246"/>
      <c r="CBP26" s="246"/>
      <c r="CBQ26" s="246"/>
      <c r="CBR26" s="246"/>
      <c r="CBS26" s="246"/>
      <c r="CBT26" s="246"/>
      <c r="CBU26" s="246"/>
      <c r="CBV26" s="246"/>
      <c r="CBW26" s="246"/>
      <c r="CBX26" s="246"/>
      <c r="CBY26" s="246"/>
      <c r="CBZ26" s="246"/>
      <c r="CCA26" s="246"/>
      <c r="CCB26" s="246"/>
      <c r="CCC26" s="246"/>
      <c r="CCD26" s="246"/>
      <c r="CCE26" s="246"/>
      <c r="CCF26" s="246"/>
      <c r="CCG26" s="246"/>
      <c r="CCH26" s="246"/>
      <c r="CCI26" s="246"/>
      <c r="CCJ26" s="246"/>
      <c r="CCK26" s="246"/>
      <c r="CCL26" s="246"/>
      <c r="CCM26" s="246"/>
      <c r="CCN26" s="246"/>
      <c r="CCO26" s="246"/>
      <c r="CCP26" s="246"/>
      <c r="CCQ26" s="246"/>
      <c r="CCR26" s="246"/>
      <c r="CCS26" s="246"/>
      <c r="CCT26" s="246"/>
      <c r="CCU26" s="246"/>
      <c r="CCV26" s="246"/>
      <c r="CCW26" s="246"/>
      <c r="CCX26" s="246"/>
      <c r="CCY26" s="246"/>
      <c r="CCZ26" s="246"/>
      <c r="CDA26" s="246"/>
      <c r="CDB26" s="246"/>
      <c r="CDC26" s="246"/>
      <c r="CDD26" s="246"/>
      <c r="CDE26" s="246"/>
      <c r="CDF26" s="246"/>
      <c r="CDG26" s="246"/>
      <c r="CDH26" s="246"/>
      <c r="CDI26" s="246"/>
      <c r="CDJ26" s="246"/>
      <c r="CDK26" s="246"/>
      <c r="CDL26" s="246"/>
      <c r="CDM26" s="246"/>
      <c r="CDN26" s="246"/>
      <c r="CDO26" s="246"/>
      <c r="CDP26" s="246"/>
      <c r="CDQ26" s="246"/>
      <c r="CDR26" s="246"/>
      <c r="CDS26" s="246"/>
      <c r="CDT26" s="246"/>
      <c r="CDU26" s="246"/>
      <c r="CDV26" s="246"/>
      <c r="CDW26" s="246"/>
      <c r="CDX26" s="246"/>
      <c r="CDY26" s="246"/>
      <c r="CDZ26" s="246"/>
      <c r="CEA26" s="246"/>
      <c r="CEB26" s="246"/>
      <c r="CEC26" s="246"/>
      <c r="CED26" s="246"/>
      <c r="CEE26" s="246"/>
      <c r="CEF26" s="246"/>
      <c r="CEG26" s="246"/>
      <c r="CEH26" s="246"/>
      <c r="CEI26" s="246"/>
      <c r="CEJ26" s="246"/>
      <c r="CEK26" s="246"/>
      <c r="CEL26" s="246"/>
      <c r="CEM26" s="246"/>
      <c r="CEN26" s="246"/>
      <c r="CEO26" s="246"/>
      <c r="CEP26" s="246"/>
      <c r="CEQ26" s="246"/>
      <c r="CER26" s="246"/>
      <c r="CES26" s="246"/>
      <c r="CET26" s="246"/>
      <c r="CEU26" s="246"/>
      <c r="CEV26" s="246"/>
      <c r="CEW26" s="246"/>
      <c r="CEX26" s="246"/>
      <c r="CEY26" s="246"/>
      <c r="CEZ26" s="246"/>
      <c r="CFA26" s="246"/>
      <c r="CFB26" s="246"/>
      <c r="CFC26" s="246"/>
      <c r="CFD26" s="246"/>
      <c r="CFE26" s="246"/>
      <c r="CFF26" s="246"/>
      <c r="CFG26" s="246"/>
      <c r="CFH26" s="246"/>
      <c r="CFI26" s="246"/>
      <c r="CFJ26" s="246"/>
      <c r="CFK26" s="246"/>
      <c r="CFL26" s="246"/>
      <c r="CFM26" s="246"/>
      <c r="CFN26" s="246"/>
      <c r="CFO26" s="246"/>
      <c r="CFP26" s="246"/>
      <c r="CFQ26" s="246"/>
      <c r="CFR26" s="246"/>
      <c r="CFS26" s="246"/>
      <c r="CFT26" s="246"/>
      <c r="CFU26" s="246"/>
      <c r="CFV26" s="246"/>
      <c r="CFW26" s="246"/>
      <c r="CFX26" s="246"/>
      <c r="CFY26" s="246"/>
      <c r="CFZ26" s="246"/>
      <c r="CGA26" s="246"/>
      <c r="CGB26" s="246"/>
      <c r="CGC26" s="246"/>
      <c r="CGD26" s="246"/>
      <c r="CGE26" s="246"/>
      <c r="CGF26" s="246"/>
      <c r="CGG26" s="246"/>
      <c r="CGH26" s="246"/>
      <c r="CGI26" s="246"/>
      <c r="CGJ26" s="246"/>
      <c r="CGK26" s="246"/>
      <c r="CGL26" s="246"/>
      <c r="CGM26" s="246"/>
      <c r="CGN26" s="246"/>
      <c r="CGO26" s="246"/>
      <c r="CGP26" s="246"/>
      <c r="CGQ26" s="246"/>
      <c r="CGR26" s="246"/>
      <c r="CGS26" s="246"/>
      <c r="CGT26" s="246"/>
      <c r="CGU26" s="246"/>
      <c r="CGV26" s="246"/>
      <c r="CGW26" s="246"/>
      <c r="CGX26" s="246"/>
      <c r="CGY26" s="246"/>
      <c r="CGZ26" s="246"/>
      <c r="CHA26" s="246"/>
      <c r="CHB26" s="246"/>
      <c r="CHC26" s="246"/>
      <c r="CHD26" s="246"/>
      <c r="CHE26" s="246"/>
      <c r="CHF26" s="246"/>
      <c r="CHG26" s="246"/>
      <c r="CHH26" s="246"/>
      <c r="CHI26" s="246"/>
      <c r="CHJ26" s="246"/>
      <c r="CHK26" s="246"/>
      <c r="CHL26" s="246"/>
      <c r="CHM26" s="246"/>
      <c r="CHN26" s="246"/>
      <c r="CHO26" s="246"/>
      <c r="CHP26" s="246"/>
      <c r="CHQ26" s="246"/>
      <c r="CHR26" s="246"/>
      <c r="CHS26" s="246"/>
      <c r="CHT26" s="246"/>
      <c r="CHU26" s="246"/>
      <c r="CHV26" s="246"/>
      <c r="CHW26" s="246"/>
      <c r="CHX26" s="246"/>
      <c r="CHY26" s="246"/>
      <c r="CHZ26" s="246"/>
      <c r="CIA26" s="246"/>
      <c r="CIB26" s="246"/>
      <c r="CIC26" s="246"/>
      <c r="CID26" s="246"/>
      <c r="CIE26" s="246"/>
      <c r="CIF26" s="246"/>
      <c r="CIG26" s="246"/>
      <c r="CIH26" s="246"/>
      <c r="CII26" s="246"/>
      <c r="CIJ26" s="246"/>
      <c r="CIK26" s="246"/>
      <c r="CIL26" s="246"/>
      <c r="CIM26" s="246"/>
      <c r="CIN26" s="246"/>
      <c r="CIO26" s="246"/>
      <c r="CIP26" s="246"/>
      <c r="CIQ26" s="246"/>
      <c r="CIR26" s="246"/>
      <c r="CIS26" s="246"/>
      <c r="CIT26" s="246"/>
      <c r="CIU26" s="246"/>
      <c r="CIV26" s="246"/>
      <c r="CIW26" s="246"/>
      <c r="CIX26" s="246"/>
      <c r="CIY26" s="246"/>
      <c r="CIZ26" s="246"/>
      <c r="CJA26" s="246"/>
      <c r="CJB26" s="246"/>
      <c r="CJC26" s="246"/>
      <c r="CJD26" s="246"/>
      <c r="CJE26" s="246"/>
      <c r="CJF26" s="246"/>
      <c r="CJG26" s="246"/>
      <c r="CJH26" s="246"/>
      <c r="CJI26" s="246"/>
      <c r="CJJ26" s="246"/>
      <c r="CJK26" s="246"/>
      <c r="CJL26" s="246"/>
      <c r="CJM26" s="246"/>
      <c r="CJN26" s="246"/>
      <c r="CJO26" s="246"/>
      <c r="CJP26" s="246"/>
      <c r="CJQ26" s="246"/>
      <c r="CJR26" s="246"/>
      <c r="CJS26" s="246"/>
      <c r="CJT26" s="246"/>
      <c r="CJU26" s="246"/>
      <c r="CJV26" s="246"/>
      <c r="CJW26" s="246"/>
      <c r="CJX26" s="246"/>
      <c r="CJY26" s="246"/>
      <c r="CJZ26" s="246"/>
      <c r="CKA26" s="246"/>
      <c r="CKB26" s="246"/>
      <c r="CKC26" s="246"/>
      <c r="CKD26" s="246"/>
      <c r="CKE26" s="246"/>
      <c r="CKF26" s="246"/>
      <c r="CKG26" s="246"/>
      <c r="CKH26" s="246"/>
      <c r="CKI26" s="246"/>
      <c r="CKJ26" s="246"/>
      <c r="CKK26" s="246"/>
      <c r="CKL26" s="246"/>
      <c r="CKM26" s="246"/>
      <c r="CKN26" s="246"/>
      <c r="CKO26" s="246"/>
      <c r="CKP26" s="246"/>
      <c r="CKQ26" s="246"/>
      <c r="CKR26" s="246"/>
      <c r="CKS26" s="246"/>
      <c r="CKT26" s="246"/>
      <c r="CKU26" s="246"/>
      <c r="CKV26" s="246"/>
      <c r="CKW26" s="246"/>
      <c r="CKX26" s="246"/>
      <c r="CKY26" s="246"/>
      <c r="CKZ26" s="246"/>
      <c r="CLA26" s="246"/>
      <c r="CLB26" s="246"/>
      <c r="CLC26" s="246"/>
      <c r="CLD26" s="246"/>
      <c r="CLE26" s="246"/>
      <c r="CLF26" s="246"/>
      <c r="CLG26" s="246"/>
      <c r="CLH26" s="246"/>
      <c r="CLI26" s="246"/>
      <c r="CLJ26" s="246"/>
      <c r="CLK26" s="246"/>
      <c r="CLL26" s="246"/>
      <c r="CLM26" s="246"/>
      <c r="CLN26" s="246"/>
      <c r="CLO26" s="246"/>
      <c r="CLP26" s="246"/>
      <c r="CLQ26" s="246"/>
      <c r="CLR26" s="246"/>
      <c r="CLS26" s="246"/>
      <c r="CLT26" s="246"/>
      <c r="CLU26" s="246"/>
      <c r="CLV26" s="246"/>
      <c r="CLW26" s="246"/>
      <c r="CLX26" s="246"/>
      <c r="CLY26" s="246"/>
      <c r="CLZ26" s="246"/>
      <c r="CMA26" s="246"/>
      <c r="CMB26" s="246"/>
      <c r="CMC26" s="246"/>
      <c r="CMD26" s="246"/>
      <c r="CME26" s="246"/>
      <c r="CMF26" s="246"/>
      <c r="CMG26" s="246"/>
      <c r="CMH26" s="246"/>
      <c r="CMI26" s="246"/>
      <c r="CMJ26" s="246"/>
      <c r="CMK26" s="246"/>
      <c r="CML26" s="246"/>
      <c r="CMM26" s="246"/>
      <c r="CMN26" s="246"/>
      <c r="CMO26" s="246"/>
      <c r="CMP26" s="246"/>
      <c r="CMQ26" s="246"/>
      <c r="CMR26" s="246"/>
      <c r="CMS26" s="246"/>
      <c r="CMT26" s="246"/>
      <c r="CMU26" s="246"/>
      <c r="CMV26" s="246"/>
      <c r="CMW26" s="246"/>
      <c r="CMX26" s="246"/>
      <c r="CMY26" s="246"/>
      <c r="CMZ26" s="246"/>
      <c r="CNA26" s="246"/>
      <c r="CNB26" s="246"/>
      <c r="CNC26" s="246"/>
      <c r="CND26" s="246"/>
      <c r="CNE26" s="246"/>
      <c r="CNF26" s="246"/>
      <c r="CNG26" s="246"/>
      <c r="CNH26" s="246"/>
      <c r="CNI26" s="246"/>
      <c r="CNJ26" s="246"/>
      <c r="CNK26" s="246"/>
      <c r="CNL26" s="246"/>
      <c r="CNM26" s="246"/>
      <c r="CNN26" s="246"/>
      <c r="CNO26" s="246"/>
      <c r="CNP26" s="246"/>
      <c r="CNQ26" s="246"/>
      <c r="CNR26" s="246"/>
      <c r="CNS26" s="246"/>
      <c r="CNT26" s="246"/>
      <c r="CNU26" s="246"/>
      <c r="CNV26" s="246"/>
      <c r="CNW26" s="246"/>
      <c r="CNX26" s="246"/>
      <c r="CNY26" s="246"/>
      <c r="CNZ26" s="246"/>
      <c r="COA26" s="246"/>
      <c r="COB26" s="246"/>
      <c r="COC26" s="246"/>
      <c r="COD26" s="246"/>
      <c r="COE26" s="246"/>
      <c r="COF26" s="246"/>
      <c r="COG26" s="246"/>
      <c r="COH26" s="246"/>
      <c r="COI26" s="246"/>
      <c r="COJ26" s="246"/>
      <c r="COK26" s="246"/>
      <c r="COL26" s="246"/>
      <c r="COM26" s="246"/>
      <c r="CON26" s="246"/>
      <c r="COO26" s="246"/>
      <c r="COP26" s="246"/>
      <c r="COQ26" s="246"/>
      <c r="COR26" s="246"/>
      <c r="COS26" s="246"/>
      <c r="COT26" s="246"/>
      <c r="COU26" s="246"/>
      <c r="COV26" s="246"/>
      <c r="COW26" s="246"/>
      <c r="COX26" s="246"/>
      <c r="COY26" s="246"/>
      <c r="COZ26" s="246"/>
      <c r="CPA26" s="246"/>
      <c r="CPB26" s="246"/>
      <c r="CPC26" s="246"/>
      <c r="CPD26" s="246"/>
      <c r="CPE26" s="246"/>
      <c r="CPF26" s="246"/>
      <c r="CPG26" s="246"/>
      <c r="CPH26" s="246"/>
      <c r="CPI26" s="246"/>
      <c r="CPJ26" s="246"/>
      <c r="CPK26" s="246"/>
      <c r="CPL26" s="246"/>
      <c r="CPM26" s="246"/>
      <c r="CPN26" s="246"/>
      <c r="CPO26" s="246"/>
      <c r="CPP26" s="246"/>
      <c r="CPQ26" s="246"/>
      <c r="CPR26" s="246"/>
      <c r="CPS26" s="246"/>
      <c r="CPT26" s="246"/>
      <c r="CPU26" s="246"/>
      <c r="CPV26" s="246"/>
      <c r="CPW26" s="246"/>
      <c r="CPX26" s="246"/>
      <c r="CPY26" s="246"/>
      <c r="CPZ26" s="246"/>
      <c r="CQA26" s="246"/>
      <c r="CQB26" s="246"/>
      <c r="CQC26" s="246"/>
      <c r="CQD26" s="246"/>
      <c r="CQE26" s="246"/>
      <c r="CQF26" s="246"/>
      <c r="CQG26" s="246"/>
      <c r="CQH26" s="246"/>
      <c r="CQI26" s="246"/>
      <c r="CQJ26" s="246"/>
      <c r="CQK26" s="246"/>
      <c r="CQL26" s="246"/>
      <c r="CQM26" s="246"/>
      <c r="CQN26" s="246"/>
      <c r="CQO26" s="246"/>
      <c r="CQP26" s="246"/>
      <c r="CQQ26" s="246"/>
      <c r="CQR26" s="246"/>
      <c r="CQS26" s="246"/>
      <c r="CQT26" s="246"/>
      <c r="CQU26" s="246"/>
      <c r="CQV26" s="246"/>
      <c r="CQW26" s="246"/>
      <c r="CQX26" s="246"/>
      <c r="CQY26" s="246"/>
      <c r="CQZ26" s="246"/>
      <c r="CRA26" s="246"/>
      <c r="CRB26" s="246"/>
      <c r="CRC26" s="246"/>
      <c r="CRD26" s="246"/>
      <c r="CRE26" s="246"/>
      <c r="CRF26" s="246"/>
      <c r="CRG26" s="246"/>
      <c r="CRH26" s="246"/>
      <c r="CRI26" s="246"/>
      <c r="CRJ26" s="246"/>
      <c r="CRK26" s="246"/>
      <c r="CRL26" s="246"/>
      <c r="CRM26" s="246"/>
      <c r="CRN26" s="246"/>
      <c r="CRO26" s="246"/>
      <c r="CRP26" s="246"/>
      <c r="CRQ26" s="246"/>
      <c r="CRR26" s="246"/>
      <c r="CRS26" s="246"/>
      <c r="CRT26" s="246"/>
      <c r="CRU26" s="246"/>
      <c r="CRV26" s="246"/>
      <c r="CRW26" s="246"/>
      <c r="CRX26" s="246"/>
      <c r="CRY26" s="246"/>
      <c r="CRZ26" s="246"/>
      <c r="CSA26" s="246"/>
      <c r="CSB26" s="246"/>
      <c r="CSC26" s="246"/>
      <c r="CSD26" s="246"/>
      <c r="CSE26" s="246"/>
      <c r="CSF26" s="246"/>
      <c r="CSG26" s="246"/>
      <c r="CSH26" s="246"/>
      <c r="CSI26" s="246"/>
      <c r="CSJ26" s="246"/>
      <c r="CSK26" s="246"/>
      <c r="CSL26" s="246"/>
      <c r="CSM26" s="246"/>
      <c r="CSN26" s="246"/>
      <c r="CSO26" s="246"/>
      <c r="CSP26" s="246"/>
      <c r="CSQ26" s="246"/>
      <c r="CSR26" s="246"/>
      <c r="CSS26" s="246"/>
      <c r="CST26" s="246"/>
      <c r="CSU26" s="246"/>
      <c r="CSV26" s="246"/>
      <c r="CSW26" s="246"/>
      <c r="CSX26" s="246"/>
      <c r="CSY26" s="246"/>
      <c r="CSZ26" s="246"/>
      <c r="CTA26" s="246"/>
      <c r="CTB26" s="246"/>
      <c r="CTC26" s="246"/>
      <c r="CTD26" s="246"/>
      <c r="CTE26" s="246"/>
      <c r="CTF26" s="246"/>
      <c r="CTG26" s="246"/>
      <c r="CTH26" s="246"/>
      <c r="CTI26" s="246"/>
      <c r="CTJ26" s="246"/>
      <c r="CTK26" s="246"/>
      <c r="CTL26" s="246"/>
      <c r="CTM26" s="246"/>
      <c r="CTN26" s="246"/>
      <c r="CTO26" s="246"/>
      <c r="CTP26" s="246"/>
      <c r="CTQ26" s="246"/>
      <c r="CTR26" s="246"/>
      <c r="CTS26" s="246"/>
      <c r="CTT26" s="246"/>
      <c r="CTU26" s="246"/>
      <c r="CTV26" s="246"/>
      <c r="CTW26" s="246"/>
      <c r="CTX26" s="246"/>
      <c r="CTY26" s="246"/>
      <c r="CTZ26" s="246"/>
      <c r="CUA26" s="246"/>
      <c r="CUB26" s="246"/>
      <c r="CUC26" s="246"/>
      <c r="CUD26" s="246"/>
      <c r="CUE26" s="246"/>
      <c r="CUF26" s="246"/>
      <c r="CUG26" s="246"/>
      <c r="CUH26" s="246"/>
      <c r="CUI26" s="246"/>
      <c r="CUJ26" s="246"/>
      <c r="CUK26" s="246"/>
      <c r="CUL26" s="246"/>
      <c r="CUM26" s="246"/>
      <c r="CUN26" s="246"/>
      <c r="CUO26" s="246"/>
      <c r="CUP26" s="246"/>
      <c r="CUQ26" s="246"/>
      <c r="CUR26" s="246"/>
      <c r="CUS26" s="246"/>
      <c r="CUT26" s="246"/>
      <c r="CUU26" s="246"/>
      <c r="CUV26" s="246"/>
      <c r="CUW26" s="246"/>
      <c r="CUX26" s="246"/>
      <c r="CUY26" s="246"/>
      <c r="CUZ26" s="246"/>
      <c r="CVA26" s="246"/>
      <c r="CVB26" s="246"/>
      <c r="CVC26" s="246"/>
      <c r="CVD26" s="246"/>
      <c r="CVE26" s="246"/>
      <c r="CVF26" s="246"/>
      <c r="CVG26" s="246"/>
      <c r="CVH26" s="246"/>
      <c r="CVI26" s="246"/>
      <c r="CVJ26" s="246"/>
      <c r="CVK26" s="246"/>
      <c r="CVL26" s="246"/>
      <c r="CVM26" s="246"/>
      <c r="CVN26" s="246"/>
      <c r="CVO26" s="246"/>
      <c r="CVP26" s="246"/>
      <c r="CVQ26" s="246"/>
      <c r="CVR26" s="246"/>
      <c r="CVS26" s="246"/>
      <c r="CVT26" s="246"/>
      <c r="CVU26" s="246"/>
      <c r="CVV26" s="246"/>
      <c r="CVW26" s="246"/>
      <c r="CVX26" s="246"/>
      <c r="CVY26" s="246"/>
      <c r="CVZ26" s="246"/>
      <c r="CWA26" s="246"/>
      <c r="CWB26" s="246"/>
      <c r="CWC26" s="246"/>
      <c r="CWD26" s="246"/>
      <c r="CWE26" s="246"/>
      <c r="CWF26" s="246"/>
      <c r="CWG26" s="246"/>
      <c r="CWH26" s="246"/>
      <c r="CWI26" s="246"/>
      <c r="CWJ26" s="246"/>
      <c r="CWK26" s="246"/>
      <c r="CWL26" s="246"/>
      <c r="CWM26" s="246"/>
      <c r="CWN26" s="246"/>
      <c r="CWO26" s="246"/>
      <c r="CWP26" s="246"/>
      <c r="CWQ26" s="246"/>
      <c r="CWR26" s="246"/>
      <c r="CWS26" s="246"/>
      <c r="CWT26" s="246"/>
      <c r="CWU26" s="246"/>
      <c r="CWV26" s="246"/>
      <c r="CWW26" s="246"/>
      <c r="CWX26" s="246"/>
      <c r="CWY26" s="246"/>
      <c r="CWZ26" s="246"/>
      <c r="CXA26" s="246"/>
      <c r="CXB26" s="246"/>
      <c r="CXC26" s="246"/>
      <c r="CXD26" s="246"/>
      <c r="CXE26" s="246"/>
      <c r="CXF26" s="246"/>
      <c r="CXG26" s="246"/>
      <c r="CXH26" s="246"/>
      <c r="CXI26" s="246"/>
      <c r="CXJ26" s="246"/>
      <c r="CXK26" s="246"/>
      <c r="CXL26" s="246"/>
      <c r="CXM26" s="246"/>
      <c r="CXN26" s="246"/>
      <c r="CXO26" s="246"/>
      <c r="CXP26" s="246"/>
      <c r="CXQ26" s="246"/>
      <c r="CXR26" s="246"/>
      <c r="CXS26" s="246"/>
      <c r="CXT26" s="246"/>
      <c r="CXU26" s="246"/>
      <c r="CXV26" s="246"/>
      <c r="CXW26" s="246"/>
      <c r="CXX26" s="246"/>
      <c r="CXY26" s="246"/>
      <c r="CXZ26" s="246"/>
      <c r="CYA26" s="246"/>
      <c r="CYB26" s="246"/>
      <c r="CYC26" s="246"/>
      <c r="CYD26" s="246"/>
      <c r="CYE26" s="246"/>
      <c r="CYF26" s="246"/>
      <c r="CYG26" s="246"/>
      <c r="CYH26" s="246"/>
      <c r="CYI26" s="246"/>
      <c r="CYJ26" s="246"/>
      <c r="CYK26" s="246"/>
      <c r="CYL26" s="246"/>
      <c r="CYM26" s="246"/>
      <c r="CYN26" s="246"/>
      <c r="CYO26" s="246"/>
      <c r="CYP26" s="246"/>
      <c r="CYQ26" s="246"/>
      <c r="CYR26" s="246"/>
      <c r="CYS26" s="246"/>
      <c r="CYT26" s="246"/>
      <c r="CYU26" s="246"/>
      <c r="CYV26" s="246"/>
      <c r="CYW26" s="246"/>
      <c r="CYX26" s="246"/>
      <c r="CYY26" s="246"/>
      <c r="CYZ26" s="246"/>
      <c r="CZA26" s="246"/>
      <c r="CZB26" s="246"/>
      <c r="CZC26" s="246"/>
      <c r="CZD26" s="246"/>
      <c r="CZE26" s="246"/>
      <c r="CZF26" s="246"/>
      <c r="CZG26" s="246"/>
      <c r="CZH26" s="246"/>
      <c r="CZI26" s="246"/>
      <c r="CZJ26" s="246"/>
      <c r="CZK26" s="246"/>
      <c r="CZL26" s="246"/>
      <c r="CZM26" s="246"/>
      <c r="CZN26" s="246"/>
      <c r="CZO26" s="246"/>
      <c r="CZP26" s="246"/>
      <c r="CZQ26" s="246"/>
      <c r="CZR26" s="246"/>
      <c r="CZS26" s="246"/>
      <c r="CZT26" s="246"/>
      <c r="CZU26" s="246"/>
      <c r="CZV26" s="246"/>
      <c r="CZW26" s="246"/>
      <c r="CZX26" s="246"/>
      <c r="CZY26" s="246"/>
      <c r="CZZ26" s="246"/>
      <c r="DAA26" s="246"/>
      <c r="DAB26" s="246"/>
      <c r="DAC26" s="246"/>
      <c r="DAD26" s="246"/>
      <c r="DAE26" s="246"/>
      <c r="DAF26" s="246"/>
      <c r="DAG26" s="246"/>
      <c r="DAH26" s="246"/>
      <c r="DAI26" s="246"/>
      <c r="DAJ26" s="246"/>
      <c r="DAK26" s="246"/>
      <c r="DAL26" s="246"/>
      <c r="DAM26" s="246"/>
      <c r="DAN26" s="246"/>
      <c r="DAO26" s="246"/>
      <c r="DAP26" s="246"/>
      <c r="DAQ26" s="246"/>
      <c r="DAR26" s="246"/>
      <c r="DAS26" s="246"/>
      <c r="DAT26" s="246"/>
      <c r="DAU26" s="246"/>
      <c r="DAV26" s="246"/>
      <c r="DAW26" s="246"/>
      <c r="DAX26" s="246"/>
      <c r="DAY26" s="246"/>
      <c r="DAZ26" s="246"/>
      <c r="DBA26" s="246"/>
      <c r="DBB26" s="246"/>
      <c r="DBC26" s="246"/>
      <c r="DBD26" s="246"/>
      <c r="DBE26" s="246"/>
      <c r="DBF26" s="246"/>
      <c r="DBG26" s="246"/>
      <c r="DBH26" s="246"/>
      <c r="DBI26" s="246"/>
      <c r="DBJ26" s="246"/>
      <c r="DBK26" s="246"/>
      <c r="DBL26" s="246"/>
      <c r="DBM26" s="246"/>
      <c r="DBN26" s="246"/>
      <c r="DBO26" s="246"/>
      <c r="DBP26" s="246"/>
      <c r="DBQ26" s="246"/>
      <c r="DBR26" s="246"/>
      <c r="DBS26" s="246"/>
      <c r="DBT26" s="246"/>
      <c r="DBU26" s="246"/>
      <c r="DBV26" s="246"/>
      <c r="DBW26" s="246"/>
      <c r="DBX26" s="246"/>
      <c r="DBY26" s="246"/>
      <c r="DBZ26" s="246"/>
      <c r="DCA26" s="246"/>
      <c r="DCB26" s="246"/>
      <c r="DCC26" s="246"/>
      <c r="DCD26" s="246"/>
      <c r="DCE26" s="246"/>
      <c r="DCF26" s="246"/>
      <c r="DCG26" s="246"/>
      <c r="DCH26" s="246"/>
      <c r="DCI26" s="246"/>
      <c r="DCJ26" s="246"/>
      <c r="DCK26" s="246"/>
      <c r="DCL26" s="246"/>
      <c r="DCM26" s="246"/>
      <c r="DCN26" s="246"/>
      <c r="DCO26" s="246"/>
      <c r="DCP26" s="246"/>
      <c r="DCQ26" s="246"/>
      <c r="DCR26" s="246"/>
      <c r="DCS26" s="246"/>
      <c r="DCT26" s="246"/>
      <c r="DCU26" s="246"/>
      <c r="DCV26" s="246"/>
      <c r="DCW26" s="246"/>
      <c r="DCX26" s="246"/>
      <c r="DCY26" s="246"/>
      <c r="DCZ26" s="246"/>
      <c r="DDA26" s="246"/>
      <c r="DDB26" s="246"/>
      <c r="DDC26" s="246"/>
      <c r="DDD26" s="246"/>
      <c r="DDE26" s="246"/>
      <c r="DDF26" s="246"/>
      <c r="DDG26" s="246"/>
      <c r="DDH26" s="246"/>
      <c r="DDI26" s="246"/>
      <c r="DDJ26" s="246"/>
      <c r="DDK26" s="246"/>
      <c r="DDL26" s="246"/>
      <c r="DDM26" s="246"/>
      <c r="DDN26" s="246"/>
      <c r="DDO26" s="246"/>
      <c r="DDP26" s="246"/>
      <c r="DDQ26" s="246"/>
      <c r="DDR26" s="246"/>
      <c r="DDS26" s="246"/>
      <c r="DDT26" s="246"/>
      <c r="DDU26" s="246"/>
      <c r="DDV26" s="246"/>
      <c r="DDW26" s="246"/>
      <c r="DDX26" s="246"/>
      <c r="DDY26" s="246"/>
      <c r="DDZ26" s="246"/>
      <c r="DEA26" s="246"/>
      <c r="DEB26" s="246"/>
      <c r="DEC26" s="246"/>
      <c r="DED26" s="246"/>
      <c r="DEE26" s="246"/>
      <c r="DEF26" s="246"/>
      <c r="DEG26" s="246"/>
      <c r="DEH26" s="246"/>
      <c r="DEI26" s="246"/>
      <c r="DEJ26" s="246"/>
      <c r="DEK26" s="246"/>
      <c r="DEL26" s="246"/>
      <c r="DEM26" s="246"/>
      <c r="DEN26" s="246"/>
      <c r="DEO26" s="246"/>
      <c r="DEP26" s="246"/>
      <c r="DEQ26" s="246"/>
      <c r="DER26" s="246"/>
      <c r="DES26" s="246"/>
      <c r="DET26" s="246"/>
      <c r="DEU26" s="246"/>
      <c r="DEV26" s="246"/>
      <c r="DEW26" s="246"/>
      <c r="DEX26" s="246"/>
      <c r="DEY26" s="246"/>
      <c r="DEZ26" s="246"/>
      <c r="DFA26" s="246"/>
      <c r="DFB26" s="246"/>
      <c r="DFC26" s="246"/>
      <c r="DFD26" s="246"/>
      <c r="DFE26" s="246"/>
      <c r="DFF26" s="246"/>
      <c r="DFG26" s="246"/>
      <c r="DFH26" s="246"/>
      <c r="DFI26" s="246"/>
      <c r="DFJ26" s="246"/>
      <c r="DFK26" s="246"/>
      <c r="DFL26" s="246"/>
      <c r="DFM26" s="246"/>
      <c r="DFN26" s="246"/>
      <c r="DFO26" s="246"/>
      <c r="DFP26" s="246"/>
      <c r="DFQ26" s="246"/>
      <c r="DFR26" s="246"/>
      <c r="DFS26" s="246"/>
      <c r="DFT26" s="246"/>
      <c r="DFU26" s="246"/>
      <c r="DFV26" s="246"/>
      <c r="DFW26" s="246"/>
      <c r="DFX26" s="246"/>
      <c r="DFY26" s="246"/>
      <c r="DFZ26" s="246"/>
      <c r="DGA26" s="246"/>
      <c r="DGB26" s="246"/>
      <c r="DGC26" s="246"/>
      <c r="DGD26" s="246"/>
      <c r="DGE26" s="246"/>
      <c r="DGF26" s="246"/>
      <c r="DGG26" s="246"/>
      <c r="DGH26" s="246"/>
      <c r="DGI26" s="246"/>
      <c r="DGJ26" s="246"/>
      <c r="DGK26" s="246"/>
      <c r="DGL26" s="246"/>
      <c r="DGM26" s="246"/>
      <c r="DGN26" s="246"/>
      <c r="DGO26" s="246"/>
      <c r="DGP26" s="246"/>
      <c r="DGQ26" s="246"/>
      <c r="DGR26" s="246"/>
      <c r="DGS26" s="246"/>
      <c r="DGT26" s="246"/>
      <c r="DGU26" s="246"/>
      <c r="DGV26" s="246"/>
      <c r="DGW26" s="246"/>
      <c r="DGX26" s="246"/>
      <c r="DGY26" s="246"/>
      <c r="DGZ26" s="246"/>
      <c r="DHA26" s="246"/>
      <c r="DHB26" s="246"/>
      <c r="DHC26" s="246"/>
      <c r="DHD26" s="246"/>
      <c r="DHE26" s="246"/>
      <c r="DHF26" s="246"/>
      <c r="DHG26" s="246"/>
      <c r="DHH26" s="246"/>
      <c r="DHI26" s="246"/>
      <c r="DHJ26" s="246"/>
      <c r="DHK26" s="246"/>
      <c r="DHL26" s="246"/>
      <c r="DHM26" s="246"/>
      <c r="DHN26" s="246"/>
      <c r="DHO26" s="246"/>
      <c r="DHP26" s="246"/>
      <c r="DHQ26" s="246"/>
      <c r="DHR26" s="246"/>
      <c r="DHS26" s="246"/>
      <c r="DHT26" s="246"/>
      <c r="DHU26" s="246"/>
      <c r="DHV26" s="246"/>
      <c r="DHW26" s="246"/>
      <c r="DHX26" s="246"/>
      <c r="DHY26" s="246"/>
      <c r="DHZ26" s="246"/>
      <c r="DIA26" s="246"/>
      <c r="DIB26" s="246"/>
      <c r="DIC26" s="246"/>
      <c r="DID26" s="246"/>
      <c r="DIE26" s="246"/>
      <c r="DIF26" s="246"/>
      <c r="DIG26" s="246"/>
      <c r="DIH26" s="246"/>
      <c r="DII26" s="246"/>
      <c r="DIJ26" s="246"/>
      <c r="DIK26" s="246"/>
      <c r="DIL26" s="246"/>
      <c r="DIM26" s="246"/>
      <c r="DIN26" s="246"/>
      <c r="DIO26" s="246"/>
      <c r="DIP26" s="246"/>
      <c r="DIQ26" s="246"/>
      <c r="DIR26" s="246"/>
      <c r="DIS26" s="246"/>
      <c r="DIT26" s="246"/>
      <c r="DIU26" s="246"/>
      <c r="DIV26" s="246"/>
      <c r="DIW26" s="246"/>
      <c r="DIX26" s="246"/>
      <c r="DIY26" s="246"/>
      <c r="DIZ26" s="246"/>
      <c r="DJA26" s="246"/>
      <c r="DJB26" s="246"/>
      <c r="DJC26" s="246"/>
      <c r="DJD26" s="246"/>
      <c r="DJE26" s="246"/>
      <c r="DJF26" s="246"/>
      <c r="DJG26" s="246"/>
      <c r="DJH26" s="246"/>
      <c r="DJI26" s="246"/>
      <c r="DJJ26" s="246"/>
      <c r="DJK26" s="246"/>
      <c r="DJL26" s="246"/>
      <c r="DJM26" s="246"/>
      <c r="DJN26" s="246"/>
      <c r="DJO26" s="246"/>
      <c r="DJP26" s="246"/>
      <c r="DJQ26" s="246"/>
      <c r="DJR26" s="246"/>
      <c r="DJS26" s="246"/>
      <c r="DJT26" s="246"/>
      <c r="DJU26" s="246"/>
      <c r="DJV26" s="246"/>
      <c r="DJW26" s="246"/>
      <c r="DJX26" s="246"/>
      <c r="DJY26" s="246"/>
      <c r="DJZ26" s="246"/>
      <c r="DKA26" s="246"/>
      <c r="DKB26" s="246"/>
      <c r="DKC26" s="246"/>
      <c r="DKD26" s="246"/>
      <c r="DKE26" s="246"/>
      <c r="DKF26" s="246"/>
      <c r="DKG26" s="246"/>
      <c r="DKH26" s="246"/>
      <c r="DKI26" s="246"/>
      <c r="DKJ26" s="246"/>
      <c r="DKK26" s="246"/>
      <c r="DKL26" s="246"/>
      <c r="DKM26" s="246"/>
      <c r="DKN26" s="246"/>
      <c r="DKO26" s="246"/>
      <c r="DKP26" s="246"/>
      <c r="DKQ26" s="246"/>
      <c r="DKR26" s="246"/>
      <c r="DKS26" s="246"/>
      <c r="DKT26" s="246"/>
      <c r="DKU26" s="246"/>
      <c r="DKV26" s="246"/>
      <c r="DKW26" s="246"/>
      <c r="DKX26" s="246"/>
      <c r="DKY26" s="246"/>
      <c r="DKZ26" s="246"/>
      <c r="DLA26" s="246"/>
      <c r="DLB26" s="246"/>
      <c r="DLC26" s="246"/>
      <c r="DLD26" s="246"/>
      <c r="DLE26" s="246"/>
      <c r="DLF26" s="246"/>
      <c r="DLG26" s="246"/>
      <c r="DLH26" s="246"/>
      <c r="DLI26" s="246"/>
      <c r="DLJ26" s="246"/>
      <c r="DLK26" s="246"/>
      <c r="DLL26" s="246"/>
      <c r="DLM26" s="246"/>
      <c r="DLN26" s="246"/>
      <c r="DLO26" s="246"/>
      <c r="DLP26" s="246"/>
      <c r="DLQ26" s="246"/>
      <c r="DLR26" s="246"/>
      <c r="DLS26" s="246"/>
      <c r="DLT26" s="246"/>
      <c r="DLU26" s="246"/>
      <c r="DLV26" s="246"/>
      <c r="DLW26" s="246"/>
      <c r="DLX26" s="246"/>
      <c r="DLY26" s="246"/>
      <c r="DLZ26" s="246"/>
      <c r="DMA26" s="246"/>
      <c r="DMB26" s="246"/>
      <c r="DMC26" s="246"/>
      <c r="DMD26" s="246"/>
      <c r="DME26" s="246"/>
      <c r="DMF26" s="246"/>
      <c r="DMG26" s="246"/>
      <c r="DMH26" s="246"/>
      <c r="DMI26" s="246"/>
      <c r="DMJ26" s="246"/>
      <c r="DMK26" s="246"/>
      <c r="DML26" s="246"/>
      <c r="DMM26" s="246"/>
      <c r="DMN26" s="246"/>
      <c r="DMO26" s="246"/>
      <c r="DMP26" s="246"/>
      <c r="DMQ26" s="246"/>
      <c r="DMR26" s="246"/>
      <c r="DMS26" s="246"/>
      <c r="DMT26" s="246"/>
      <c r="DMU26" s="246"/>
      <c r="DMV26" s="246"/>
      <c r="DMW26" s="246"/>
      <c r="DMX26" s="246"/>
      <c r="DMY26" s="246"/>
      <c r="DMZ26" s="246"/>
      <c r="DNA26" s="246"/>
      <c r="DNB26" s="246"/>
      <c r="DNC26" s="246"/>
      <c r="DND26" s="246"/>
      <c r="DNE26" s="246"/>
      <c r="DNF26" s="246"/>
      <c r="DNG26" s="246"/>
      <c r="DNH26" s="246"/>
      <c r="DNI26" s="246"/>
      <c r="DNJ26" s="246"/>
      <c r="DNK26" s="246"/>
      <c r="DNL26" s="246"/>
      <c r="DNM26" s="246"/>
      <c r="DNN26" s="246"/>
      <c r="DNO26" s="246"/>
      <c r="DNP26" s="246"/>
      <c r="DNQ26" s="246"/>
      <c r="DNR26" s="246"/>
      <c r="DNS26" s="246"/>
      <c r="DNT26" s="246"/>
      <c r="DNU26" s="246"/>
      <c r="DNV26" s="246"/>
      <c r="DNW26" s="246"/>
      <c r="DNX26" s="246"/>
      <c r="DNY26" s="246"/>
      <c r="DNZ26" s="246"/>
      <c r="DOA26" s="246"/>
      <c r="DOB26" s="246"/>
      <c r="DOC26" s="246"/>
      <c r="DOD26" s="246"/>
      <c r="DOE26" s="246"/>
      <c r="DOF26" s="246"/>
      <c r="DOG26" s="246"/>
      <c r="DOH26" s="246"/>
      <c r="DOI26" s="246"/>
      <c r="DOJ26" s="246"/>
      <c r="DOK26" s="246"/>
      <c r="DOL26" s="246"/>
      <c r="DOM26" s="246"/>
      <c r="DON26" s="246"/>
      <c r="DOO26" s="246"/>
      <c r="DOP26" s="246"/>
      <c r="DOQ26" s="246"/>
      <c r="DOR26" s="246"/>
      <c r="DOS26" s="246"/>
      <c r="DOT26" s="246"/>
      <c r="DOU26" s="246"/>
      <c r="DOV26" s="246"/>
      <c r="DOW26" s="246"/>
      <c r="DOX26" s="246"/>
      <c r="DOY26" s="246"/>
      <c r="DOZ26" s="246"/>
      <c r="DPA26" s="246"/>
      <c r="DPB26" s="246"/>
      <c r="DPC26" s="246"/>
      <c r="DPD26" s="246"/>
      <c r="DPE26" s="246"/>
      <c r="DPF26" s="246"/>
      <c r="DPG26" s="246"/>
      <c r="DPH26" s="246"/>
      <c r="DPI26" s="246"/>
      <c r="DPJ26" s="246"/>
      <c r="DPK26" s="246"/>
      <c r="DPL26" s="246"/>
      <c r="DPM26" s="246"/>
      <c r="DPN26" s="246"/>
      <c r="DPO26" s="246"/>
      <c r="DPP26" s="246"/>
      <c r="DPQ26" s="246"/>
      <c r="DPR26" s="246"/>
      <c r="DPS26" s="246"/>
      <c r="DPT26" s="246"/>
      <c r="DPU26" s="246"/>
      <c r="DPV26" s="246"/>
      <c r="DPW26" s="246"/>
      <c r="DPX26" s="246"/>
      <c r="DPY26" s="246"/>
      <c r="DPZ26" s="246"/>
      <c r="DQA26" s="246"/>
      <c r="DQB26" s="246"/>
      <c r="DQC26" s="246"/>
      <c r="DQD26" s="246"/>
      <c r="DQE26" s="246"/>
      <c r="DQF26" s="246"/>
      <c r="DQG26" s="246"/>
      <c r="DQH26" s="246"/>
      <c r="DQI26" s="246"/>
      <c r="DQJ26" s="246"/>
      <c r="DQK26" s="246"/>
      <c r="DQL26" s="246"/>
      <c r="DQM26" s="246"/>
      <c r="DQN26" s="246"/>
      <c r="DQO26" s="246"/>
      <c r="DQP26" s="246"/>
      <c r="DQQ26" s="246"/>
      <c r="DQR26" s="246"/>
      <c r="DQS26" s="246"/>
      <c r="DQT26" s="246"/>
      <c r="DQU26" s="246"/>
      <c r="DQV26" s="246"/>
      <c r="DQW26" s="246"/>
      <c r="DQX26" s="246"/>
      <c r="DQY26" s="246"/>
      <c r="DQZ26" s="246"/>
      <c r="DRA26" s="246"/>
      <c r="DRB26" s="246"/>
      <c r="DRC26" s="246"/>
      <c r="DRD26" s="246"/>
      <c r="DRE26" s="246"/>
      <c r="DRF26" s="246"/>
      <c r="DRG26" s="246"/>
      <c r="DRH26" s="246"/>
      <c r="DRI26" s="246"/>
      <c r="DRJ26" s="246"/>
      <c r="DRK26" s="246"/>
      <c r="DRL26" s="246"/>
      <c r="DRM26" s="246"/>
      <c r="DRN26" s="246"/>
      <c r="DRO26" s="246"/>
      <c r="DRP26" s="246"/>
      <c r="DRQ26" s="246"/>
      <c r="DRR26" s="246"/>
      <c r="DRS26" s="246"/>
      <c r="DRT26" s="246"/>
      <c r="DRU26" s="246"/>
      <c r="DRV26" s="246"/>
      <c r="DRW26" s="246"/>
      <c r="DRX26" s="246"/>
      <c r="DRY26" s="246"/>
      <c r="DRZ26" s="246"/>
      <c r="DSA26" s="246"/>
      <c r="DSB26" s="246"/>
      <c r="DSC26" s="246"/>
      <c r="DSD26" s="246"/>
      <c r="DSE26" s="246"/>
      <c r="DSF26" s="246"/>
      <c r="DSG26" s="246"/>
      <c r="DSH26" s="246"/>
      <c r="DSI26" s="246"/>
      <c r="DSJ26" s="246"/>
      <c r="DSK26" s="246"/>
      <c r="DSL26" s="246"/>
      <c r="DSM26" s="246"/>
      <c r="DSN26" s="246"/>
      <c r="DSO26" s="246"/>
      <c r="DSP26" s="246"/>
      <c r="DSQ26" s="246"/>
      <c r="DSR26" s="246"/>
      <c r="DSS26" s="246"/>
      <c r="DST26" s="246"/>
      <c r="DSU26" s="246"/>
      <c r="DSV26" s="246"/>
      <c r="DSW26" s="246"/>
      <c r="DSX26" s="246"/>
      <c r="DSY26" s="246"/>
      <c r="DSZ26" s="246"/>
      <c r="DTA26" s="246"/>
      <c r="DTB26" s="246"/>
      <c r="DTC26" s="246"/>
      <c r="DTD26" s="246"/>
      <c r="DTE26" s="246"/>
      <c r="DTF26" s="246"/>
      <c r="DTG26" s="246"/>
      <c r="DTH26" s="246"/>
      <c r="DTI26" s="246"/>
      <c r="DTJ26" s="246"/>
      <c r="DTK26" s="246"/>
      <c r="DTL26" s="246"/>
      <c r="DTM26" s="246"/>
      <c r="DTN26" s="246"/>
      <c r="DTO26" s="246"/>
      <c r="DTP26" s="246"/>
      <c r="DTQ26" s="246"/>
      <c r="DTR26" s="246"/>
      <c r="DTS26" s="246"/>
      <c r="DTT26" s="246"/>
      <c r="DTU26" s="246"/>
      <c r="DTV26" s="246"/>
      <c r="DTW26" s="246"/>
      <c r="DTX26" s="246"/>
      <c r="DTY26" s="246"/>
      <c r="DTZ26" s="246"/>
      <c r="DUA26" s="246"/>
      <c r="DUB26" s="246"/>
      <c r="DUC26" s="246"/>
      <c r="DUD26" s="246"/>
      <c r="DUE26" s="246"/>
      <c r="DUF26" s="246"/>
      <c r="DUG26" s="246"/>
      <c r="DUH26" s="246"/>
      <c r="DUI26" s="246"/>
      <c r="DUJ26" s="246"/>
      <c r="DUK26" s="246"/>
      <c r="DUL26" s="246"/>
      <c r="DUM26" s="246"/>
      <c r="DUN26" s="246"/>
      <c r="DUO26" s="246"/>
      <c r="DUP26" s="246"/>
      <c r="DUQ26" s="246"/>
      <c r="DUR26" s="246"/>
      <c r="DUS26" s="246"/>
      <c r="DUT26" s="246"/>
      <c r="DUU26" s="246"/>
      <c r="DUV26" s="246"/>
      <c r="DUW26" s="246"/>
      <c r="DUX26" s="246"/>
      <c r="DUY26" s="246"/>
      <c r="DUZ26" s="246"/>
      <c r="DVA26" s="246"/>
      <c r="DVB26" s="246"/>
      <c r="DVC26" s="246"/>
      <c r="DVD26" s="246"/>
      <c r="DVE26" s="246"/>
      <c r="DVF26" s="246"/>
      <c r="DVG26" s="246"/>
      <c r="DVH26" s="246"/>
      <c r="DVI26" s="246"/>
      <c r="DVJ26" s="246"/>
      <c r="DVK26" s="246"/>
      <c r="DVL26" s="246"/>
      <c r="DVM26" s="246"/>
      <c r="DVN26" s="246"/>
      <c r="DVO26" s="246"/>
      <c r="DVP26" s="246"/>
      <c r="DVQ26" s="246"/>
      <c r="DVR26" s="246"/>
      <c r="DVS26" s="246"/>
      <c r="DVT26" s="246"/>
      <c r="DVU26" s="246"/>
      <c r="DVV26" s="246"/>
      <c r="DVW26" s="246"/>
      <c r="DVX26" s="246"/>
      <c r="DVY26" s="246"/>
      <c r="DVZ26" s="246"/>
      <c r="DWA26" s="246"/>
      <c r="DWB26" s="246"/>
      <c r="DWC26" s="246"/>
      <c r="DWD26" s="246"/>
      <c r="DWE26" s="246"/>
      <c r="DWF26" s="246"/>
      <c r="DWG26" s="246"/>
      <c r="DWH26" s="246"/>
      <c r="DWI26" s="246"/>
      <c r="DWJ26" s="246"/>
      <c r="DWK26" s="246"/>
      <c r="DWL26" s="246"/>
      <c r="DWM26" s="246"/>
      <c r="DWN26" s="246"/>
      <c r="DWO26" s="246"/>
      <c r="DWP26" s="246"/>
      <c r="DWQ26" s="246"/>
      <c r="DWR26" s="246"/>
      <c r="DWS26" s="246"/>
      <c r="DWT26" s="246"/>
      <c r="DWU26" s="246"/>
      <c r="DWV26" s="246"/>
      <c r="DWW26" s="246"/>
      <c r="DWX26" s="246"/>
      <c r="DWY26" s="246"/>
      <c r="DWZ26" s="246"/>
      <c r="DXA26" s="246"/>
      <c r="DXB26" s="246"/>
      <c r="DXC26" s="246"/>
      <c r="DXD26" s="246"/>
      <c r="DXE26" s="246"/>
      <c r="DXF26" s="246"/>
      <c r="DXG26" s="246"/>
      <c r="DXH26" s="246"/>
      <c r="DXI26" s="246"/>
      <c r="DXJ26" s="246"/>
      <c r="DXK26" s="246"/>
      <c r="DXL26" s="246"/>
      <c r="DXM26" s="246"/>
      <c r="DXN26" s="246"/>
      <c r="DXO26" s="246"/>
      <c r="DXP26" s="246"/>
      <c r="DXQ26" s="246"/>
      <c r="DXR26" s="246"/>
      <c r="DXS26" s="246"/>
      <c r="DXT26" s="246"/>
      <c r="DXU26" s="246"/>
      <c r="DXV26" s="246"/>
      <c r="DXW26" s="246"/>
      <c r="DXX26" s="246"/>
      <c r="DXY26" s="246"/>
      <c r="DXZ26" s="246"/>
      <c r="DYA26" s="246"/>
      <c r="DYB26" s="246"/>
      <c r="DYC26" s="246"/>
      <c r="DYD26" s="246"/>
      <c r="DYE26" s="246"/>
      <c r="DYF26" s="246"/>
      <c r="DYG26" s="246"/>
      <c r="DYH26" s="246"/>
      <c r="DYI26" s="246"/>
      <c r="DYJ26" s="246"/>
      <c r="DYK26" s="246"/>
      <c r="DYL26" s="246"/>
      <c r="DYM26" s="246"/>
      <c r="DYN26" s="246"/>
      <c r="DYO26" s="246"/>
      <c r="DYP26" s="246"/>
      <c r="DYQ26" s="246"/>
      <c r="DYR26" s="246"/>
      <c r="DYS26" s="246"/>
      <c r="DYT26" s="246"/>
      <c r="DYU26" s="246"/>
      <c r="DYV26" s="246"/>
      <c r="DYW26" s="246"/>
      <c r="DYX26" s="246"/>
      <c r="DYY26" s="246"/>
      <c r="DYZ26" s="246"/>
      <c r="DZA26" s="246"/>
      <c r="DZB26" s="246"/>
      <c r="DZC26" s="246"/>
      <c r="DZD26" s="246"/>
      <c r="DZE26" s="246"/>
      <c r="DZF26" s="246"/>
      <c r="DZG26" s="246"/>
      <c r="DZH26" s="246"/>
      <c r="DZI26" s="246"/>
      <c r="DZJ26" s="246"/>
      <c r="DZK26" s="246"/>
      <c r="DZL26" s="246"/>
      <c r="DZM26" s="246"/>
      <c r="DZN26" s="246"/>
      <c r="DZO26" s="246"/>
      <c r="DZP26" s="246"/>
      <c r="DZQ26" s="246"/>
      <c r="DZR26" s="246"/>
      <c r="DZS26" s="246"/>
      <c r="DZT26" s="246"/>
      <c r="DZU26" s="246"/>
      <c r="DZV26" s="246"/>
      <c r="DZW26" s="246"/>
      <c r="DZX26" s="246"/>
      <c r="DZY26" s="246"/>
      <c r="DZZ26" s="246"/>
      <c r="EAA26" s="246"/>
      <c r="EAB26" s="246"/>
      <c r="EAC26" s="246"/>
      <c r="EAD26" s="246"/>
      <c r="EAE26" s="246"/>
      <c r="EAF26" s="246"/>
      <c r="EAG26" s="246"/>
      <c r="EAH26" s="246"/>
      <c r="EAI26" s="246"/>
      <c r="EAJ26" s="246"/>
      <c r="EAK26" s="246"/>
      <c r="EAL26" s="246"/>
      <c r="EAM26" s="246"/>
      <c r="EAN26" s="246"/>
      <c r="EAO26" s="246"/>
      <c r="EAP26" s="246"/>
      <c r="EAQ26" s="246"/>
      <c r="EAR26" s="246"/>
      <c r="EAS26" s="246"/>
      <c r="EAT26" s="246"/>
      <c r="EAU26" s="246"/>
      <c r="EAV26" s="246"/>
      <c r="EAW26" s="246"/>
      <c r="EAX26" s="246"/>
      <c r="EAY26" s="246"/>
      <c r="EAZ26" s="246"/>
      <c r="EBA26" s="246"/>
      <c r="EBB26" s="246"/>
      <c r="EBC26" s="246"/>
      <c r="EBD26" s="246"/>
      <c r="EBE26" s="246"/>
      <c r="EBF26" s="246"/>
      <c r="EBG26" s="246"/>
      <c r="EBH26" s="246"/>
      <c r="EBI26" s="246"/>
      <c r="EBJ26" s="246"/>
      <c r="EBK26" s="246"/>
      <c r="EBL26" s="246"/>
      <c r="EBM26" s="246"/>
      <c r="EBN26" s="246"/>
      <c r="EBO26" s="246"/>
      <c r="EBP26" s="246"/>
      <c r="EBQ26" s="246"/>
      <c r="EBR26" s="246"/>
      <c r="EBS26" s="246"/>
      <c r="EBT26" s="246"/>
      <c r="EBU26" s="246"/>
      <c r="EBV26" s="246"/>
      <c r="EBW26" s="246"/>
      <c r="EBX26" s="246"/>
      <c r="EBY26" s="246"/>
      <c r="EBZ26" s="246"/>
      <c r="ECA26" s="246"/>
      <c r="ECB26" s="246"/>
      <c r="ECC26" s="246"/>
      <c r="ECD26" s="246"/>
      <c r="ECE26" s="246"/>
      <c r="ECF26" s="246"/>
      <c r="ECG26" s="246"/>
      <c r="ECH26" s="246"/>
      <c r="ECI26" s="246"/>
      <c r="ECJ26" s="246"/>
      <c r="ECK26" s="246"/>
      <c r="ECL26" s="246"/>
      <c r="ECM26" s="246"/>
      <c r="ECN26" s="246"/>
      <c r="ECO26" s="246"/>
      <c r="ECP26" s="246"/>
      <c r="ECQ26" s="246"/>
      <c r="ECR26" s="246"/>
      <c r="ECS26" s="246"/>
      <c r="ECT26" s="246"/>
      <c r="ECU26" s="246"/>
      <c r="ECV26" s="246"/>
      <c r="ECW26" s="246"/>
      <c r="ECX26" s="246"/>
      <c r="ECY26" s="246"/>
      <c r="ECZ26" s="246"/>
      <c r="EDA26" s="246"/>
      <c r="EDB26" s="246"/>
      <c r="EDC26" s="246"/>
      <c r="EDD26" s="246"/>
      <c r="EDE26" s="246"/>
      <c r="EDF26" s="246"/>
      <c r="EDG26" s="246"/>
      <c r="EDH26" s="246"/>
      <c r="EDI26" s="246"/>
      <c r="EDJ26" s="246"/>
      <c r="EDK26" s="246"/>
      <c r="EDL26" s="246"/>
      <c r="EDM26" s="246"/>
      <c r="EDN26" s="246"/>
      <c r="EDO26" s="246"/>
      <c r="EDP26" s="246"/>
      <c r="EDQ26" s="246"/>
      <c r="EDR26" s="246"/>
      <c r="EDS26" s="246"/>
      <c r="EDT26" s="246"/>
      <c r="EDU26" s="246"/>
      <c r="EDV26" s="246"/>
      <c r="EDW26" s="246"/>
      <c r="EDX26" s="246"/>
      <c r="EDY26" s="246"/>
      <c r="EDZ26" s="246"/>
      <c r="EEA26" s="246"/>
      <c r="EEB26" s="246"/>
      <c r="EEC26" s="246"/>
      <c r="EED26" s="246"/>
      <c r="EEE26" s="246"/>
      <c r="EEF26" s="246"/>
      <c r="EEG26" s="246"/>
      <c r="EEH26" s="246"/>
      <c r="EEI26" s="246"/>
      <c r="EEJ26" s="246"/>
      <c r="EEK26" s="246"/>
      <c r="EEL26" s="246"/>
      <c r="EEM26" s="246"/>
      <c r="EEN26" s="246"/>
      <c r="EEO26" s="246"/>
      <c r="EEP26" s="246"/>
      <c r="EEQ26" s="246"/>
      <c r="EER26" s="246"/>
      <c r="EES26" s="246"/>
      <c r="EET26" s="246"/>
      <c r="EEU26" s="246"/>
      <c r="EEV26" s="246"/>
      <c r="EEW26" s="246"/>
      <c r="EEX26" s="246"/>
      <c r="EEY26" s="246"/>
      <c r="EEZ26" s="246"/>
      <c r="EFA26" s="246"/>
      <c r="EFB26" s="246"/>
      <c r="EFC26" s="246"/>
      <c r="EFD26" s="246"/>
      <c r="EFE26" s="246"/>
      <c r="EFF26" s="246"/>
      <c r="EFG26" s="246"/>
      <c r="EFH26" s="246"/>
      <c r="EFI26" s="246"/>
      <c r="EFJ26" s="246"/>
      <c r="EFK26" s="246"/>
      <c r="EFL26" s="246"/>
      <c r="EFM26" s="246"/>
      <c r="EFN26" s="246"/>
      <c r="EFO26" s="246"/>
      <c r="EFP26" s="246"/>
      <c r="EFQ26" s="246"/>
      <c r="EFR26" s="246"/>
      <c r="EFS26" s="246"/>
      <c r="EFT26" s="246"/>
      <c r="EFU26" s="246"/>
      <c r="EFV26" s="246"/>
      <c r="EFW26" s="246"/>
      <c r="EFX26" s="246"/>
      <c r="EFY26" s="246"/>
      <c r="EFZ26" s="246"/>
      <c r="EGA26" s="246"/>
      <c r="EGB26" s="246"/>
      <c r="EGC26" s="246"/>
      <c r="EGD26" s="246"/>
      <c r="EGE26" s="246"/>
      <c r="EGF26" s="246"/>
      <c r="EGG26" s="246"/>
      <c r="EGH26" s="246"/>
      <c r="EGI26" s="246"/>
      <c r="EGJ26" s="246"/>
      <c r="EGK26" s="246"/>
      <c r="EGL26" s="246"/>
      <c r="EGM26" s="246"/>
      <c r="EGN26" s="246"/>
      <c r="EGO26" s="246"/>
      <c r="EGP26" s="246"/>
      <c r="EGQ26" s="246"/>
      <c r="EGR26" s="246"/>
      <c r="EGS26" s="246"/>
      <c r="EGT26" s="246"/>
      <c r="EGU26" s="246"/>
      <c r="EGV26" s="246"/>
      <c r="EGW26" s="246"/>
      <c r="EGX26" s="246"/>
      <c r="EGY26" s="246"/>
      <c r="EGZ26" s="246"/>
      <c r="EHA26" s="246"/>
      <c r="EHB26" s="246"/>
      <c r="EHC26" s="246"/>
      <c r="EHD26" s="246"/>
      <c r="EHE26" s="246"/>
      <c r="EHF26" s="246"/>
      <c r="EHG26" s="246"/>
      <c r="EHH26" s="246"/>
      <c r="EHI26" s="246"/>
      <c r="EHJ26" s="246"/>
      <c r="EHK26" s="246"/>
      <c r="EHL26" s="246"/>
      <c r="EHM26" s="246"/>
      <c r="EHN26" s="246"/>
      <c r="EHO26" s="246"/>
      <c r="EHP26" s="246"/>
      <c r="EHQ26" s="246"/>
      <c r="EHR26" s="246"/>
      <c r="EHS26" s="246"/>
      <c r="EHT26" s="246"/>
      <c r="EHU26" s="246"/>
      <c r="EHV26" s="246"/>
      <c r="EHW26" s="246"/>
      <c r="EHX26" s="246"/>
      <c r="EHY26" s="246"/>
      <c r="EHZ26" s="246"/>
      <c r="EIA26" s="246"/>
      <c r="EIB26" s="246"/>
      <c r="EIC26" s="246"/>
      <c r="EID26" s="246"/>
      <c r="EIE26" s="246"/>
      <c r="EIF26" s="246"/>
      <c r="EIG26" s="246"/>
      <c r="EIH26" s="246"/>
      <c r="EII26" s="246"/>
      <c r="EIJ26" s="246"/>
      <c r="EIK26" s="246"/>
      <c r="EIL26" s="246"/>
      <c r="EIM26" s="246"/>
      <c r="EIN26" s="246"/>
      <c r="EIO26" s="246"/>
      <c r="EIP26" s="246"/>
      <c r="EIQ26" s="246"/>
      <c r="EIR26" s="246"/>
      <c r="EIS26" s="246"/>
      <c r="EIT26" s="246"/>
      <c r="EIU26" s="246"/>
      <c r="EIV26" s="246"/>
      <c r="EIW26" s="246"/>
      <c r="EIX26" s="246"/>
      <c r="EIY26" s="246"/>
      <c r="EIZ26" s="246"/>
      <c r="EJA26" s="246"/>
      <c r="EJB26" s="246"/>
      <c r="EJC26" s="246"/>
      <c r="EJD26" s="246"/>
      <c r="EJE26" s="246"/>
      <c r="EJF26" s="246"/>
      <c r="EJG26" s="246"/>
      <c r="EJH26" s="246"/>
      <c r="EJI26" s="246"/>
      <c r="EJJ26" s="246"/>
      <c r="EJK26" s="246"/>
      <c r="EJL26" s="246"/>
      <c r="EJM26" s="246"/>
      <c r="EJN26" s="246"/>
      <c r="EJO26" s="246"/>
      <c r="EJP26" s="246"/>
      <c r="EJQ26" s="246"/>
      <c r="EJR26" s="246"/>
      <c r="EJS26" s="246"/>
      <c r="EJT26" s="246"/>
      <c r="EJU26" s="246"/>
      <c r="EJV26" s="246"/>
      <c r="EJW26" s="246"/>
      <c r="EJX26" s="246"/>
      <c r="EJY26" s="246"/>
      <c r="EJZ26" s="246"/>
      <c r="EKA26" s="246"/>
      <c r="EKB26" s="246"/>
      <c r="EKC26" s="246"/>
      <c r="EKD26" s="246"/>
      <c r="EKE26" s="246"/>
      <c r="EKF26" s="246"/>
      <c r="EKG26" s="246"/>
      <c r="EKH26" s="246"/>
      <c r="EKI26" s="246"/>
      <c r="EKJ26" s="246"/>
      <c r="EKK26" s="246"/>
      <c r="EKL26" s="246"/>
      <c r="EKM26" s="246"/>
      <c r="EKN26" s="246"/>
      <c r="EKO26" s="246"/>
      <c r="EKP26" s="246"/>
      <c r="EKQ26" s="246"/>
      <c r="EKR26" s="246"/>
      <c r="EKS26" s="246"/>
      <c r="EKT26" s="246"/>
      <c r="EKU26" s="246"/>
      <c r="EKV26" s="246"/>
      <c r="EKW26" s="246"/>
      <c r="EKX26" s="246"/>
      <c r="EKY26" s="246"/>
      <c r="EKZ26" s="246"/>
      <c r="ELA26" s="246"/>
      <c r="ELB26" s="246"/>
      <c r="ELC26" s="246"/>
      <c r="ELD26" s="246"/>
      <c r="ELE26" s="246"/>
      <c r="ELF26" s="246"/>
      <c r="ELG26" s="246"/>
      <c r="ELH26" s="246"/>
      <c r="ELI26" s="246"/>
      <c r="ELJ26" s="246"/>
      <c r="ELK26" s="246"/>
      <c r="ELL26" s="246"/>
      <c r="ELM26" s="246"/>
      <c r="ELN26" s="246"/>
      <c r="ELO26" s="246"/>
      <c r="ELP26" s="246"/>
      <c r="ELQ26" s="246"/>
      <c r="ELR26" s="246"/>
      <c r="ELS26" s="246"/>
      <c r="ELT26" s="246"/>
      <c r="ELU26" s="246"/>
      <c r="ELV26" s="246"/>
      <c r="ELW26" s="246"/>
      <c r="ELX26" s="246"/>
      <c r="ELY26" s="246"/>
      <c r="ELZ26" s="246"/>
      <c r="EMA26" s="246"/>
      <c r="EMB26" s="246"/>
      <c r="EMC26" s="246"/>
      <c r="EMD26" s="246"/>
      <c r="EME26" s="246"/>
      <c r="EMF26" s="246"/>
      <c r="EMG26" s="246"/>
      <c r="EMH26" s="246"/>
      <c r="EMI26" s="246"/>
      <c r="EMJ26" s="246"/>
      <c r="EMK26" s="246"/>
      <c r="EML26" s="246"/>
      <c r="EMM26" s="246"/>
      <c r="EMN26" s="246"/>
      <c r="EMO26" s="246"/>
      <c r="EMP26" s="246"/>
      <c r="EMQ26" s="246"/>
      <c r="EMR26" s="246"/>
      <c r="EMS26" s="246"/>
      <c r="EMT26" s="246"/>
      <c r="EMU26" s="246"/>
      <c r="EMV26" s="246"/>
      <c r="EMW26" s="246"/>
      <c r="EMX26" s="246"/>
      <c r="EMY26" s="246"/>
      <c r="EMZ26" s="246"/>
      <c r="ENA26" s="246"/>
      <c r="ENB26" s="246"/>
      <c r="ENC26" s="246"/>
      <c r="END26" s="246"/>
      <c r="ENE26" s="246"/>
      <c r="ENF26" s="246"/>
      <c r="ENG26" s="246"/>
      <c r="ENH26" s="246"/>
      <c r="ENI26" s="246"/>
      <c r="ENJ26" s="246"/>
      <c r="ENK26" s="246"/>
      <c r="ENL26" s="246"/>
      <c r="ENM26" s="246"/>
      <c r="ENN26" s="246"/>
      <c r="ENO26" s="246"/>
      <c r="ENP26" s="246"/>
      <c r="ENQ26" s="246"/>
      <c r="ENR26" s="246"/>
      <c r="ENS26" s="246"/>
      <c r="ENT26" s="246"/>
      <c r="ENU26" s="246"/>
      <c r="ENV26" s="246"/>
      <c r="ENW26" s="246"/>
      <c r="ENX26" s="246"/>
      <c r="ENY26" s="246"/>
      <c r="ENZ26" s="246"/>
      <c r="EOA26" s="246"/>
      <c r="EOB26" s="246"/>
      <c r="EOC26" s="246"/>
      <c r="EOD26" s="246"/>
      <c r="EOE26" s="246"/>
      <c r="EOF26" s="246"/>
      <c r="EOG26" s="246"/>
      <c r="EOH26" s="246"/>
      <c r="EOI26" s="246"/>
      <c r="EOJ26" s="246"/>
      <c r="EOK26" s="246"/>
      <c r="EOL26" s="246"/>
      <c r="EOM26" s="246"/>
      <c r="EON26" s="246"/>
      <c r="EOO26" s="246"/>
      <c r="EOP26" s="246"/>
      <c r="EOQ26" s="246"/>
      <c r="EOR26" s="246"/>
      <c r="EOS26" s="246"/>
      <c r="EOT26" s="246"/>
      <c r="EOU26" s="246"/>
      <c r="EOV26" s="246"/>
      <c r="EOW26" s="246"/>
      <c r="EOX26" s="246"/>
      <c r="EOY26" s="246"/>
      <c r="EOZ26" s="246"/>
      <c r="EPA26" s="246"/>
      <c r="EPB26" s="246"/>
      <c r="EPC26" s="246"/>
      <c r="EPD26" s="246"/>
      <c r="EPE26" s="246"/>
      <c r="EPF26" s="246"/>
      <c r="EPG26" s="246"/>
      <c r="EPH26" s="246"/>
      <c r="EPI26" s="246"/>
      <c r="EPJ26" s="246"/>
      <c r="EPK26" s="246"/>
      <c r="EPL26" s="246"/>
      <c r="EPM26" s="246"/>
      <c r="EPN26" s="246"/>
      <c r="EPO26" s="246"/>
      <c r="EPP26" s="246"/>
      <c r="EPQ26" s="246"/>
      <c r="EPR26" s="246"/>
      <c r="EPS26" s="246"/>
      <c r="EPT26" s="246"/>
      <c r="EPU26" s="246"/>
      <c r="EPV26" s="246"/>
      <c r="EPW26" s="246"/>
      <c r="EPX26" s="246"/>
      <c r="EPY26" s="246"/>
      <c r="EPZ26" s="246"/>
      <c r="EQA26" s="246"/>
      <c r="EQB26" s="246"/>
      <c r="EQC26" s="246"/>
      <c r="EQD26" s="246"/>
      <c r="EQE26" s="246"/>
      <c r="EQF26" s="246"/>
      <c r="EQG26" s="246"/>
      <c r="EQH26" s="246"/>
      <c r="EQI26" s="246"/>
      <c r="EQJ26" s="246"/>
      <c r="EQK26" s="246"/>
      <c r="EQL26" s="246"/>
      <c r="EQM26" s="246"/>
      <c r="EQN26" s="246"/>
      <c r="EQO26" s="246"/>
      <c r="EQP26" s="246"/>
      <c r="EQQ26" s="246"/>
      <c r="EQR26" s="246"/>
      <c r="EQS26" s="246"/>
      <c r="EQT26" s="246"/>
      <c r="EQU26" s="246"/>
      <c r="EQV26" s="246"/>
      <c r="EQW26" s="246"/>
      <c r="EQX26" s="246"/>
      <c r="EQY26" s="246"/>
      <c r="EQZ26" s="246"/>
      <c r="ERA26" s="246"/>
      <c r="ERB26" s="246"/>
      <c r="ERC26" s="246"/>
      <c r="ERD26" s="246"/>
      <c r="ERE26" s="246"/>
      <c r="ERF26" s="246"/>
      <c r="ERG26" s="246"/>
      <c r="ERH26" s="246"/>
      <c r="ERI26" s="246"/>
      <c r="ERJ26" s="246"/>
      <c r="ERK26" s="246"/>
      <c r="ERL26" s="246"/>
      <c r="ERM26" s="246"/>
      <c r="ERN26" s="246"/>
      <c r="ERO26" s="246"/>
      <c r="ERP26" s="246"/>
      <c r="ERQ26" s="246"/>
      <c r="ERR26" s="246"/>
      <c r="ERS26" s="246"/>
      <c r="ERT26" s="246"/>
      <c r="ERU26" s="246"/>
      <c r="ERV26" s="246"/>
      <c r="ERW26" s="246"/>
      <c r="ERX26" s="246"/>
      <c r="ERY26" s="246"/>
      <c r="ERZ26" s="246"/>
      <c r="ESA26" s="246"/>
      <c r="ESB26" s="246"/>
      <c r="ESC26" s="246"/>
      <c r="ESD26" s="246"/>
      <c r="ESE26" s="246"/>
      <c r="ESF26" s="246"/>
      <c r="ESG26" s="246"/>
      <c r="ESH26" s="246"/>
      <c r="ESI26" s="246"/>
      <c r="ESJ26" s="246"/>
      <c r="ESK26" s="246"/>
      <c r="ESL26" s="246"/>
      <c r="ESM26" s="246"/>
      <c r="ESN26" s="246"/>
      <c r="ESO26" s="246"/>
      <c r="ESP26" s="246"/>
      <c r="ESQ26" s="246"/>
      <c r="ESR26" s="246"/>
      <c r="ESS26" s="246"/>
      <c r="EST26" s="246"/>
      <c r="ESU26" s="246"/>
      <c r="ESV26" s="246"/>
      <c r="ESW26" s="246"/>
      <c r="ESX26" s="246"/>
      <c r="ESY26" s="246"/>
      <c r="ESZ26" s="246"/>
      <c r="ETA26" s="246"/>
      <c r="ETB26" s="246"/>
      <c r="ETC26" s="246"/>
      <c r="ETD26" s="246"/>
      <c r="ETE26" s="246"/>
      <c r="ETF26" s="246"/>
      <c r="ETG26" s="246"/>
      <c r="ETH26" s="246"/>
      <c r="ETI26" s="246"/>
      <c r="ETJ26" s="246"/>
      <c r="ETK26" s="246"/>
      <c r="ETL26" s="246"/>
      <c r="ETM26" s="246"/>
      <c r="ETN26" s="246"/>
      <c r="ETO26" s="246"/>
      <c r="ETP26" s="246"/>
      <c r="ETQ26" s="246"/>
      <c r="ETR26" s="246"/>
      <c r="ETS26" s="246"/>
      <c r="ETT26" s="246"/>
      <c r="ETU26" s="246"/>
      <c r="ETV26" s="246"/>
      <c r="ETW26" s="246"/>
      <c r="ETX26" s="246"/>
      <c r="ETY26" s="246"/>
      <c r="ETZ26" s="246"/>
      <c r="EUA26" s="246"/>
      <c r="EUB26" s="246"/>
      <c r="EUC26" s="246"/>
      <c r="EUD26" s="246"/>
      <c r="EUE26" s="246"/>
      <c r="EUF26" s="246"/>
      <c r="EUG26" s="246"/>
      <c r="EUH26" s="246"/>
      <c r="EUI26" s="246"/>
      <c r="EUJ26" s="246"/>
      <c r="EUK26" s="246"/>
      <c r="EUL26" s="246"/>
      <c r="EUM26" s="246"/>
      <c r="EUN26" s="246"/>
      <c r="EUO26" s="246"/>
      <c r="EUP26" s="246"/>
      <c r="EUQ26" s="246"/>
      <c r="EUR26" s="246"/>
      <c r="EUS26" s="246"/>
      <c r="EUT26" s="246"/>
      <c r="EUU26" s="246"/>
      <c r="EUV26" s="246"/>
      <c r="EUW26" s="246"/>
      <c r="EUX26" s="246"/>
      <c r="EUY26" s="246"/>
      <c r="EUZ26" s="246"/>
      <c r="EVA26" s="246"/>
      <c r="EVB26" s="246"/>
      <c r="EVC26" s="246"/>
      <c r="EVD26" s="246"/>
      <c r="EVE26" s="246"/>
      <c r="EVF26" s="246"/>
      <c r="EVG26" s="246"/>
      <c r="EVH26" s="246"/>
      <c r="EVI26" s="246"/>
      <c r="EVJ26" s="246"/>
      <c r="EVK26" s="246"/>
      <c r="EVL26" s="246"/>
      <c r="EVM26" s="246"/>
      <c r="EVN26" s="246"/>
      <c r="EVO26" s="246"/>
      <c r="EVP26" s="246"/>
      <c r="EVQ26" s="246"/>
      <c r="EVR26" s="246"/>
      <c r="EVS26" s="246"/>
      <c r="EVT26" s="246"/>
      <c r="EVU26" s="246"/>
      <c r="EVV26" s="246"/>
      <c r="EVW26" s="246"/>
      <c r="EVX26" s="246"/>
      <c r="EVY26" s="246"/>
      <c r="EVZ26" s="246"/>
      <c r="EWA26" s="246"/>
      <c r="EWB26" s="246"/>
      <c r="EWC26" s="246"/>
      <c r="EWD26" s="246"/>
      <c r="EWE26" s="246"/>
      <c r="EWF26" s="246"/>
      <c r="EWG26" s="246"/>
      <c r="EWH26" s="246"/>
      <c r="EWI26" s="246"/>
      <c r="EWJ26" s="246"/>
      <c r="EWK26" s="246"/>
      <c r="EWL26" s="246"/>
      <c r="EWM26" s="246"/>
      <c r="EWN26" s="246"/>
      <c r="EWO26" s="246"/>
      <c r="EWP26" s="246"/>
      <c r="EWQ26" s="246"/>
      <c r="EWR26" s="246"/>
      <c r="EWS26" s="246"/>
      <c r="EWT26" s="246"/>
      <c r="EWU26" s="246"/>
      <c r="EWV26" s="246"/>
      <c r="EWW26" s="246"/>
      <c r="EWX26" s="246"/>
      <c r="EWY26" s="246"/>
      <c r="EWZ26" s="246"/>
      <c r="EXA26" s="246"/>
      <c r="EXB26" s="246"/>
      <c r="EXC26" s="246"/>
      <c r="EXD26" s="246"/>
      <c r="EXE26" s="246"/>
      <c r="EXF26" s="246"/>
      <c r="EXG26" s="246"/>
      <c r="EXH26" s="246"/>
      <c r="EXI26" s="246"/>
      <c r="EXJ26" s="246"/>
      <c r="EXK26" s="246"/>
      <c r="EXL26" s="246"/>
      <c r="EXM26" s="246"/>
      <c r="EXN26" s="246"/>
      <c r="EXO26" s="246"/>
      <c r="EXP26" s="246"/>
      <c r="EXQ26" s="246"/>
      <c r="EXR26" s="246"/>
      <c r="EXS26" s="246"/>
      <c r="EXT26" s="246"/>
      <c r="EXU26" s="246"/>
      <c r="EXV26" s="246"/>
      <c r="EXW26" s="246"/>
      <c r="EXX26" s="246"/>
      <c r="EXY26" s="246"/>
      <c r="EXZ26" s="246"/>
      <c r="EYA26" s="246"/>
      <c r="EYB26" s="246"/>
      <c r="EYC26" s="246"/>
      <c r="EYD26" s="246"/>
      <c r="EYE26" s="246"/>
      <c r="EYF26" s="246"/>
      <c r="EYG26" s="246"/>
      <c r="EYH26" s="246"/>
      <c r="EYI26" s="246"/>
      <c r="EYJ26" s="246"/>
      <c r="EYK26" s="246"/>
      <c r="EYL26" s="246"/>
      <c r="EYM26" s="246"/>
      <c r="EYN26" s="246"/>
      <c r="EYO26" s="246"/>
      <c r="EYP26" s="246"/>
      <c r="EYQ26" s="246"/>
      <c r="EYR26" s="246"/>
      <c r="EYS26" s="246"/>
      <c r="EYT26" s="246"/>
      <c r="EYU26" s="246"/>
      <c r="EYV26" s="246"/>
      <c r="EYW26" s="246"/>
      <c r="EYX26" s="246"/>
      <c r="EYY26" s="246"/>
      <c r="EYZ26" s="246"/>
      <c r="EZA26" s="246"/>
      <c r="EZB26" s="246"/>
      <c r="EZC26" s="246"/>
      <c r="EZD26" s="246"/>
      <c r="EZE26" s="246"/>
      <c r="EZF26" s="246"/>
      <c r="EZG26" s="246"/>
      <c r="EZH26" s="246"/>
      <c r="EZI26" s="246"/>
      <c r="EZJ26" s="246"/>
      <c r="EZK26" s="246"/>
      <c r="EZL26" s="246"/>
      <c r="EZM26" s="246"/>
      <c r="EZN26" s="246"/>
      <c r="EZO26" s="246"/>
      <c r="EZP26" s="246"/>
      <c r="EZQ26" s="246"/>
      <c r="EZR26" s="246"/>
      <c r="EZS26" s="246"/>
      <c r="EZT26" s="246"/>
      <c r="EZU26" s="246"/>
      <c r="EZV26" s="246"/>
      <c r="EZW26" s="246"/>
      <c r="EZX26" s="246"/>
      <c r="EZY26" s="246"/>
      <c r="EZZ26" s="246"/>
      <c r="FAA26" s="246"/>
      <c r="FAB26" s="246"/>
      <c r="FAC26" s="246"/>
      <c r="FAD26" s="246"/>
      <c r="FAE26" s="246"/>
      <c r="FAF26" s="246"/>
      <c r="FAG26" s="246"/>
      <c r="FAH26" s="246"/>
      <c r="FAI26" s="246"/>
      <c r="FAJ26" s="246"/>
      <c r="FAK26" s="246"/>
      <c r="FAL26" s="246"/>
      <c r="FAM26" s="246"/>
      <c r="FAN26" s="246"/>
      <c r="FAO26" s="246"/>
      <c r="FAP26" s="246"/>
      <c r="FAQ26" s="246"/>
      <c r="FAR26" s="246"/>
      <c r="FAS26" s="246"/>
      <c r="FAT26" s="246"/>
      <c r="FAU26" s="246"/>
      <c r="FAV26" s="246"/>
      <c r="FAW26" s="246"/>
      <c r="FAX26" s="246"/>
      <c r="FAY26" s="246"/>
      <c r="FAZ26" s="246"/>
      <c r="FBA26" s="246"/>
      <c r="FBB26" s="246"/>
      <c r="FBC26" s="246"/>
      <c r="FBD26" s="246"/>
      <c r="FBE26" s="246"/>
      <c r="FBF26" s="246"/>
      <c r="FBG26" s="246"/>
      <c r="FBH26" s="246"/>
      <c r="FBI26" s="246"/>
      <c r="FBJ26" s="246"/>
      <c r="FBK26" s="246"/>
      <c r="FBL26" s="246"/>
      <c r="FBM26" s="246"/>
      <c r="FBN26" s="246"/>
      <c r="FBO26" s="246"/>
      <c r="FBP26" s="246"/>
      <c r="FBQ26" s="246"/>
      <c r="FBR26" s="246"/>
      <c r="FBS26" s="246"/>
      <c r="FBT26" s="246"/>
      <c r="FBU26" s="246"/>
      <c r="FBV26" s="246"/>
      <c r="FBW26" s="246"/>
      <c r="FBX26" s="246"/>
      <c r="FBY26" s="246"/>
      <c r="FBZ26" s="246"/>
      <c r="FCA26" s="246"/>
      <c r="FCB26" s="246"/>
      <c r="FCC26" s="246"/>
      <c r="FCD26" s="246"/>
      <c r="FCE26" s="246"/>
      <c r="FCF26" s="246"/>
      <c r="FCG26" s="246"/>
      <c r="FCH26" s="246"/>
      <c r="FCI26" s="246"/>
      <c r="FCJ26" s="246"/>
      <c r="FCK26" s="246"/>
      <c r="FCL26" s="246"/>
      <c r="FCM26" s="246"/>
      <c r="FCN26" s="246"/>
      <c r="FCO26" s="246"/>
      <c r="FCP26" s="246"/>
      <c r="FCQ26" s="246"/>
      <c r="FCR26" s="246"/>
      <c r="FCS26" s="246"/>
      <c r="FCT26" s="246"/>
      <c r="FCU26" s="246"/>
      <c r="FCV26" s="246"/>
      <c r="FCW26" s="246"/>
      <c r="FCX26" s="246"/>
      <c r="FCY26" s="246"/>
      <c r="FCZ26" s="246"/>
      <c r="FDA26" s="246"/>
      <c r="FDB26" s="246"/>
      <c r="FDC26" s="246"/>
      <c r="FDD26" s="246"/>
      <c r="FDE26" s="246"/>
      <c r="FDF26" s="246"/>
      <c r="FDG26" s="246"/>
      <c r="FDH26" s="246"/>
      <c r="FDI26" s="246"/>
      <c r="FDJ26" s="246"/>
      <c r="FDK26" s="246"/>
      <c r="FDL26" s="246"/>
      <c r="FDM26" s="246"/>
      <c r="FDN26" s="246"/>
      <c r="FDO26" s="246"/>
      <c r="FDP26" s="246"/>
      <c r="FDQ26" s="246"/>
      <c r="FDR26" s="246"/>
      <c r="FDS26" s="246"/>
      <c r="FDT26" s="246"/>
      <c r="FDU26" s="246"/>
      <c r="FDV26" s="246"/>
      <c r="FDW26" s="246"/>
      <c r="FDX26" s="246"/>
      <c r="FDY26" s="246"/>
      <c r="FDZ26" s="246"/>
      <c r="FEA26" s="246"/>
      <c r="FEB26" s="246"/>
      <c r="FEC26" s="246"/>
      <c r="FED26" s="246"/>
      <c r="FEE26" s="246"/>
      <c r="FEF26" s="246"/>
      <c r="FEG26" s="246"/>
      <c r="FEH26" s="246"/>
      <c r="FEI26" s="246"/>
      <c r="FEJ26" s="246"/>
      <c r="FEK26" s="246"/>
      <c r="FEL26" s="246"/>
      <c r="FEM26" s="246"/>
      <c r="FEN26" s="246"/>
      <c r="FEO26" s="246"/>
      <c r="FEP26" s="246"/>
      <c r="FEQ26" s="246"/>
      <c r="FER26" s="246"/>
      <c r="FES26" s="246"/>
      <c r="FET26" s="246"/>
      <c r="FEU26" s="246"/>
      <c r="FEV26" s="246"/>
      <c r="FEW26" s="246"/>
      <c r="FEX26" s="246"/>
      <c r="FEY26" s="246"/>
      <c r="FEZ26" s="246"/>
      <c r="FFA26" s="246"/>
      <c r="FFB26" s="246"/>
      <c r="FFC26" s="246"/>
      <c r="FFD26" s="246"/>
      <c r="FFE26" s="246"/>
      <c r="FFF26" s="246"/>
      <c r="FFG26" s="246"/>
      <c r="FFH26" s="246"/>
      <c r="FFI26" s="246"/>
      <c r="FFJ26" s="246"/>
      <c r="FFK26" s="246"/>
      <c r="FFL26" s="246"/>
      <c r="FFM26" s="246"/>
      <c r="FFN26" s="246"/>
      <c r="FFO26" s="246"/>
      <c r="FFP26" s="246"/>
      <c r="FFQ26" s="246"/>
      <c r="FFR26" s="246"/>
      <c r="FFS26" s="246"/>
      <c r="FFT26" s="246"/>
      <c r="FFU26" s="246"/>
      <c r="FFV26" s="246"/>
      <c r="FFW26" s="246"/>
      <c r="FFX26" s="246"/>
      <c r="FFY26" s="246"/>
      <c r="FFZ26" s="246"/>
      <c r="FGA26" s="246"/>
      <c r="FGB26" s="246"/>
      <c r="FGC26" s="246"/>
      <c r="FGD26" s="246"/>
      <c r="FGE26" s="246"/>
      <c r="FGF26" s="246"/>
      <c r="FGG26" s="246"/>
      <c r="FGH26" s="246"/>
      <c r="FGI26" s="246"/>
      <c r="FGJ26" s="246"/>
      <c r="FGK26" s="246"/>
      <c r="FGL26" s="246"/>
      <c r="FGM26" s="246"/>
      <c r="FGN26" s="246"/>
      <c r="FGO26" s="246"/>
      <c r="FGP26" s="246"/>
      <c r="FGQ26" s="246"/>
      <c r="FGR26" s="246"/>
      <c r="FGS26" s="246"/>
      <c r="FGT26" s="246"/>
      <c r="FGU26" s="246"/>
      <c r="FGV26" s="246"/>
      <c r="FGW26" s="246"/>
      <c r="FGX26" s="246"/>
      <c r="FGY26" s="246"/>
      <c r="FGZ26" s="246"/>
      <c r="FHA26" s="246"/>
      <c r="FHB26" s="246"/>
      <c r="FHC26" s="246"/>
      <c r="FHD26" s="246"/>
      <c r="FHE26" s="246"/>
      <c r="FHF26" s="246"/>
      <c r="FHG26" s="246"/>
      <c r="FHH26" s="246"/>
      <c r="FHI26" s="246"/>
      <c r="FHJ26" s="246"/>
      <c r="FHK26" s="246"/>
      <c r="FHL26" s="246"/>
      <c r="FHM26" s="246"/>
      <c r="FHN26" s="246"/>
      <c r="FHO26" s="246"/>
      <c r="FHP26" s="246"/>
      <c r="FHQ26" s="246"/>
      <c r="FHR26" s="246"/>
      <c r="FHS26" s="246"/>
      <c r="FHT26" s="246"/>
      <c r="FHU26" s="246"/>
      <c r="FHV26" s="246"/>
      <c r="FHW26" s="246"/>
      <c r="FHX26" s="246"/>
      <c r="FHY26" s="246"/>
      <c r="FHZ26" s="246"/>
      <c r="FIA26" s="246"/>
      <c r="FIB26" s="246"/>
      <c r="FIC26" s="246"/>
      <c r="FID26" s="246"/>
      <c r="FIE26" s="246"/>
      <c r="FIF26" s="246"/>
      <c r="FIG26" s="246"/>
      <c r="FIH26" s="246"/>
      <c r="FII26" s="246"/>
      <c r="FIJ26" s="246"/>
      <c r="FIK26" s="246"/>
      <c r="FIL26" s="246"/>
      <c r="FIM26" s="246"/>
      <c r="FIN26" s="246"/>
      <c r="FIO26" s="246"/>
      <c r="FIP26" s="246"/>
      <c r="FIQ26" s="246"/>
      <c r="FIR26" s="246"/>
      <c r="FIS26" s="246"/>
      <c r="FIT26" s="246"/>
      <c r="FIU26" s="246"/>
      <c r="FIV26" s="246"/>
      <c r="FIW26" s="246"/>
      <c r="FIX26" s="246"/>
      <c r="FIY26" s="246"/>
      <c r="FIZ26" s="246"/>
      <c r="FJA26" s="246"/>
      <c r="FJB26" s="246"/>
      <c r="FJC26" s="246"/>
      <c r="FJD26" s="246"/>
      <c r="FJE26" s="246"/>
      <c r="FJF26" s="246"/>
      <c r="FJG26" s="246"/>
      <c r="FJH26" s="246"/>
      <c r="FJI26" s="246"/>
      <c r="FJJ26" s="246"/>
      <c r="FJK26" s="246"/>
      <c r="FJL26" s="246"/>
      <c r="FJM26" s="246"/>
      <c r="FJN26" s="246"/>
      <c r="FJO26" s="246"/>
      <c r="FJP26" s="246"/>
      <c r="FJQ26" s="246"/>
      <c r="FJR26" s="246"/>
      <c r="FJS26" s="246"/>
      <c r="FJT26" s="246"/>
      <c r="FJU26" s="246"/>
      <c r="FJV26" s="246"/>
      <c r="FJW26" s="246"/>
      <c r="FJX26" s="246"/>
      <c r="FJY26" s="246"/>
      <c r="FJZ26" s="246"/>
      <c r="FKA26" s="246"/>
      <c r="FKB26" s="246"/>
      <c r="FKC26" s="246"/>
      <c r="FKD26" s="246"/>
      <c r="FKE26" s="246"/>
      <c r="FKF26" s="246"/>
      <c r="FKG26" s="246"/>
      <c r="FKH26" s="246"/>
      <c r="FKI26" s="246"/>
      <c r="FKJ26" s="246"/>
      <c r="FKK26" s="246"/>
      <c r="FKL26" s="246"/>
      <c r="FKM26" s="246"/>
      <c r="FKN26" s="246"/>
      <c r="FKO26" s="246"/>
      <c r="FKP26" s="246"/>
      <c r="FKQ26" s="246"/>
      <c r="FKR26" s="246"/>
      <c r="FKS26" s="246"/>
      <c r="FKT26" s="246"/>
      <c r="FKU26" s="246"/>
      <c r="FKV26" s="246"/>
      <c r="FKW26" s="246"/>
      <c r="FKX26" s="246"/>
      <c r="FKY26" s="246"/>
      <c r="FKZ26" s="246"/>
      <c r="FLA26" s="246"/>
      <c r="FLB26" s="246"/>
      <c r="FLC26" s="246"/>
      <c r="FLD26" s="246"/>
      <c r="FLE26" s="246"/>
      <c r="FLF26" s="246"/>
      <c r="FLG26" s="246"/>
      <c r="FLH26" s="246"/>
      <c r="FLI26" s="246"/>
      <c r="FLJ26" s="246"/>
      <c r="FLK26" s="246"/>
      <c r="FLL26" s="246"/>
      <c r="FLM26" s="246"/>
      <c r="FLN26" s="246"/>
      <c r="FLO26" s="246"/>
      <c r="FLP26" s="246"/>
      <c r="FLQ26" s="246"/>
      <c r="FLR26" s="246"/>
      <c r="FLS26" s="246"/>
      <c r="FLT26" s="246"/>
      <c r="FLU26" s="246"/>
      <c r="FLV26" s="246"/>
      <c r="FLW26" s="246"/>
      <c r="FLX26" s="246"/>
      <c r="FLY26" s="246"/>
      <c r="FLZ26" s="246"/>
      <c r="FMA26" s="246"/>
      <c r="FMB26" s="246"/>
      <c r="FMC26" s="246"/>
      <c r="FMD26" s="246"/>
      <c r="FME26" s="246"/>
      <c r="FMF26" s="246"/>
      <c r="FMG26" s="246"/>
      <c r="FMH26" s="246"/>
      <c r="FMI26" s="246"/>
      <c r="FMJ26" s="246"/>
      <c r="FMK26" s="246"/>
      <c r="FML26" s="246"/>
      <c r="FMM26" s="246"/>
      <c r="FMN26" s="246"/>
      <c r="FMO26" s="246"/>
      <c r="FMP26" s="246"/>
      <c r="FMQ26" s="246"/>
      <c r="FMR26" s="246"/>
      <c r="FMS26" s="246"/>
      <c r="FMT26" s="246"/>
      <c r="FMU26" s="246"/>
      <c r="FMV26" s="246"/>
      <c r="FMW26" s="246"/>
      <c r="FMX26" s="246"/>
      <c r="FMY26" s="246"/>
      <c r="FMZ26" s="246"/>
      <c r="FNA26" s="246"/>
      <c r="FNB26" s="246"/>
      <c r="FNC26" s="246"/>
      <c r="FND26" s="246"/>
      <c r="FNE26" s="246"/>
      <c r="FNF26" s="246"/>
      <c r="FNG26" s="246"/>
      <c r="FNH26" s="246"/>
      <c r="FNI26" s="246"/>
      <c r="FNJ26" s="246"/>
      <c r="FNK26" s="246"/>
      <c r="FNL26" s="246"/>
      <c r="FNM26" s="246"/>
      <c r="FNN26" s="246"/>
      <c r="FNO26" s="246"/>
      <c r="FNP26" s="246"/>
      <c r="FNQ26" s="246"/>
      <c r="FNR26" s="246"/>
      <c r="FNS26" s="246"/>
      <c r="FNT26" s="246"/>
      <c r="FNU26" s="246"/>
      <c r="FNV26" s="246"/>
      <c r="FNW26" s="246"/>
      <c r="FNX26" s="246"/>
      <c r="FNY26" s="246"/>
      <c r="FNZ26" s="246"/>
      <c r="FOA26" s="246"/>
      <c r="FOB26" s="246"/>
      <c r="FOC26" s="246"/>
      <c r="FOD26" s="246"/>
      <c r="FOE26" s="246"/>
      <c r="FOF26" s="246"/>
      <c r="FOG26" s="246"/>
      <c r="FOH26" s="246"/>
      <c r="FOI26" s="246"/>
      <c r="FOJ26" s="246"/>
      <c r="FOK26" s="246"/>
      <c r="FOL26" s="246"/>
      <c r="FOM26" s="246"/>
      <c r="FON26" s="246"/>
      <c r="FOO26" s="246"/>
      <c r="FOP26" s="246"/>
      <c r="FOQ26" s="246"/>
      <c r="FOR26" s="246"/>
      <c r="FOS26" s="246"/>
      <c r="FOT26" s="246"/>
      <c r="FOU26" s="246"/>
      <c r="FOV26" s="246"/>
      <c r="FOW26" s="246"/>
      <c r="FOX26" s="246"/>
      <c r="FOY26" s="246"/>
      <c r="FOZ26" s="246"/>
      <c r="FPA26" s="246"/>
      <c r="FPB26" s="246"/>
      <c r="FPC26" s="246"/>
      <c r="FPD26" s="246"/>
      <c r="FPE26" s="246"/>
      <c r="FPF26" s="246"/>
      <c r="FPG26" s="246"/>
      <c r="FPH26" s="246"/>
      <c r="FPI26" s="246"/>
      <c r="FPJ26" s="246"/>
      <c r="FPK26" s="246"/>
      <c r="FPL26" s="246"/>
      <c r="FPM26" s="246"/>
      <c r="FPN26" s="246"/>
      <c r="FPO26" s="246"/>
      <c r="FPP26" s="246"/>
      <c r="FPQ26" s="246"/>
      <c r="FPR26" s="246"/>
      <c r="FPS26" s="246"/>
      <c r="FPT26" s="246"/>
      <c r="FPU26" s="246"/>
      <c r="FPV26" s="246"/>
      <c r="FPW26" s="246"/>
      <c r="FPX26" s="246"/>
      <c r="FPY26" s="246"/>
      <c r="FPZ26" s="246"/>
      <c r="FQA26" s="246"/>
      <c r="FQB26" s="246"/>
      <c r="FQC26" s="246"/>
      <c r="FQD26" s="246"/>
      <c r="FQE26" s="246"/>
      <c r="FQF26" s="246"/>
      <c r="FQG26" s="246"/>
      <c r="FQH26" s="246"/>
      <c r="FQI26" s="246"/>
      <c r="FQJ26" s="246"/>
      <c r="FQK26" s="246"/>
      <c r="FQL26" s="246"/>
      <c r="FQM26" s="246"/>
      <c r="FQN26" s="246"/>
      <c r="FQO26" s="246"/>
      <c r="FQP26" s="246"/>
      <c r="FQQ26" s="246"/>
      <c r="FQR26" s="246"/>
      <c r="FQS26" s="246"/>
      <c r="FQT26" s="246"/>
      <c r="FQU26" s="246"/>
      <c r="FQV26" s="246"/>
      <c r="FQW26" s="246"/>
      <c r="FQX26" s="246"/>
      <c r="FQY26" s="246"/>
      <c r="FQZ26" s="246"/>
      <c r="FRA26" s="246"/>
      <c r="FRB26" s="246"/>
      <c r="FRC26" s="246"/>
      <c r="FRD26" s="246"/>
      <c r="FRE26" s="246"/>
      <c r="FRF26" s="246"/>
      <c r="FRG26" s="246"/>
      <c r="FRH26" s="246"/>
      <c r="FRI26" s="246"/>
      <c r="FRJ26" s="246"/>
      <c r="FRK26" s="246"/>
      <c r="FRL26" s="246"/>
      <c r="FRM26" s="246"/>
      <c r="FRN26" s="246"/>
      <c r="FRO26" s="246"/>
      <c r="FRP26" s="246"/>
      <c r="FRQ26" s="246"/>
      <c r="FRR26" s="246"/>
      <c r="FRS26" s="246"/>
      <c r="FRT26" s="246"/>
      <c r="FRU26" s="246"/>
      <c r="FRV26" s="246"/>
      <c r="FRW26" s="246"/>
      <c r="FRX26" s="246"/>
      <c r="FRY26" s="246"/>
      <c r="FRZ26" s="246"/>
      <c r="FSA26" s="246"/>
      <c r="FSB26" s="246"/>
      <c r="FSC26" s="246"/>
      <c r="FSD26" s="246"/>
      <c r="FSE26" s="246"/>
      <c r="FSF26" s="246"/>
      <c r="FSG26" s="246"/>
      <c r="FSH26" s="246"/>
      <c r="FSI26" s="246"/>
      <c r="FSJ26" s="246"/>
      <c r="FSK26" s="246"/>
      <c r="FSL26" s="246"/>
      <c r="FSM26" s="246"/>
      <c r="FSN26" s="246"/>
      <c r="FSO26" s="246"/>
      <c r="FSP26" s="246"/>
      <c r="FSQ26" s="246"/>
      <c r="FSR26" s="246"/>
      <c r="FSS26" s="246"/>
      <c r="FST26" s="246"/>
      <c r="FSU26" s="246"/>
      <c r="FSV26" s="246"/>
      <c r="FSW26" s="246"/>
      <c r="FSX26" s="246"/>
      <c r="FSY26" s="246"/>
      <c r="FSZ26" s="246"/>
      <c r="FTA26" s="246"/>
      <c r="FTB26" s="246"/>
      <c r="FTC26" s="246"/>
      <c r="FTD26" s="246"/>
      <c r="FTE26" s="246"/>
      <c r="FTF26" s="246"/>
      <c r="FTG26" s="246"/>
      <c r="FTH26" s="246"/>
      <c r="FTI26" s="246"/>
      <c r="FTJ26" s="246"/>
      <c r="FTK26" s="246"/>
      <c r="FTL26" s="246"/>
      <c r="FTM26" s="246"/>
      <c r="FTN26" s="246"/>
      <c r="FTO26" s="246"/>
      <c r="FTP26" s="246"/>
      <c r="FTQ26" s="246"/>
      <c r="FTR26" s="246"/>
      <c r="FTS26" s="246"/>
      <c r="FTT26" s="246"/>
      <c r="FTU26" s="246"/>
      <c r="FTV26" s="246"/>
      <c r="FTW26" s="246"/>
      <c r="FTX26" s="246"/>
      <c r="FTY26" s="246"/>
      <c r="FTZ26" s="246"/>
      <c r="FUA26" s="246"/>
      <c r="FUB26" s="246"/>
      <c r="FUC26" s="246"/>
      <c r="FUD26" s="246"/>
      <c r="FUE26" s="246"/>
      <c r="FUF26" s="246"/>
      <c r="FUG26" s="246"/>
      <c r="FUH26" s="246"/>
      <c r="FUI26" s="246"/>
      <c r="FUJ26" s="246"/>
      <c r="FUK26" s="246"/>
      <c r="FUL26" s="246"/>
      <c r="FUM26" s="246"/>
      <c r="FUN26" s="246"/>
      <c r="FUO26" s="246"/>
      <c r="FUP26" s="246"/>
      <c r="FUQ26" s="246"/>
      <c r="FUR26" s="246"/>
      <c r="FUS26" s="246"/>
      <c r="FUT26" s="246"/>
      <c r="FUU26" s="246"/>
      <c r="FUV26" s="246"/>
      <c r="FUW26" s="246"/>
      <c r="FUX26" s="246"/>
      <c r="FUY26" s="246"/>
      <c r="FUZ26" s="246"/>
      <c r="FVA26" s="246"/>
      <c r="FVB26" s="246"/>
      <c r="FVC26" s="246"/>
      <c r="FVD26" s="246"/>
      <c r="FVE26" s="246"/>
      <c r="FVF26" s="246"/>
      <c r="FVG26" s="246"/>
      <c r="FVH26" s="246"/>
      <c r="FVI26" s="246"/>
      <c r="FVJ26" s="246"/>
      <c r="FVK26" s="246"/>
      <c r="FVL26" s="246"/>
      <c r="FVM26" s="246"/>
      <c r="FVN26" s="246"/>
      <c r="FVO26" s="246"/>
      <c r="FVP26" s="246"/>
      <c r="FVQ26" s="246"/>
      <c r="FVR26" s="246"/>
      <c r="FVS26" s="246"/>
      <c r="FVT26" s="246"/>
      <c r="FVU26" s="246"/>
      <c r="FVV26" s="246"/>
      <c r="FVW26" s="246"/>
      <c r="FVX26" s="246"/>
      <c r="FVY26" s="246"/>
      <c r="FVZ26" s="246"/>
      <c r="FWA26" s="246"/>
      <c r="FWB26" s="246"/>
      <c r="FWC26" s="246"/>
      <c r="FWD26" s="246"/>
      <c r="FWE26" s="246"/>
      <c r="FWF26" s="246"/>
      <c r="FWG26" s="246"/>
      <c r="FWH26" s="246"/>
      <c r="FWI26" s="246"/>
      <c r="FWJ26" s="246"/>
      <c r="FWK26" s="246"/>
      <c r="FWL26" s="246"/>
      <c r="FWM26" s="246"/>
      <c r="FWN26" s="246"/>
      <c r="FWO26" s="246"/>
      <c r="FWP26" s="246"/>
      <c r="FWQ26" s="246"/>
      <c r="FWR26" s="246"/>
      <c r="FWS26" s="246"/>
      <c r="FWT26" s="246"/>
      <c r="FWU26" s="246"/>
      <c r="FWV26" s="246"/>
      <c r="FWW26" s="246"/>
      <c r="FWX26" s="246"/>
      <c r="FWY26" s="246"/>
      <c r="FWZ26" s="246"/>
      <c r="FXA26" s="246"/>
      <c r="FXB26" s="246"/>
      <c r="FXC26" s="246"/>
      <c r="FXD26" s="246"/>
      <c r="FXE26" s="246"/>
      <c r="FXF26" s="246"/>
      <c r="FXG26" s="246"/>
      <c r="FXH26" s="246"/>
      <c r="FXI26" s="246"/>
      <c r="FXJ26" s="246"/>
      <c r="FXK26" s="246"/>
      <c r="FXL26" s="246"/>
      <c r="FXM26" s="246"/>
      <c r="FXN26" s="246"/>
      <c r="FXO26" s="246"/>
      <c r="FXP26" s="246"/>
      <c r="FXQ26" s="246"/>
      <c r="FXR26" s="246"/>
      <c r="FXS26" s="246"/>
      <c r="FXT26" s="246"/>
      <c r="FXU26" s="246"/>
      <c r="FXV26" s="246"/>
      <c r="FXW26" s="246"/>
      <c r="FXX26" s="246"/>
      <c r="FXY26" s="246"/>
      <c r="FXZ26" s="246"/>
      <c r="FYA26" s="246"/>
      <c r="FYB26" s="246"/>
      <c r="FYC26" s="246"/>
      <c r="FYD26" s="246"/>
      <c r="FYE26" s="246"/>
      <c r="FYF26" s="246"/>
      <c r="FYG26" s="246"/>
      <c r="FYH26" s="246"/>
      <c r="FYI26" s="246"/>
      <c r="FYJ26" s="246"/>
      <c r="FYK26" s="246"/>
      <c r="FYL26" s="246"/>
      <c r="FYM26" s="246"/>
      <c r="FYN26" s="246"/>
      <c r="FYO26" s="246"/>
      <c r="FYP26" s="246"/>
      <c r="FYQ26" s="246"/>
      <c r="FYR26" s="246"/>
      <c r="FYS26" s="246"/>
      <c r="FYT26" s="246"/>
      <c r="FYU26" s="246"/>
      <c r="FYV26" s="246"/>
      <c r="FYW26" s="246"/>
      <c r="FYX26" s="246"/>
      <c r="FYY26" s="246"/>
      <c r="FYZ26" s="246"/>
      <c r="FZA26" s="246"/>
      <c r="FZB26" s="246"/>
      <c r="FZC26" s="246"/>
      <c r="FZD26" s="246"/>
      <c r="FZE26" s="246"/>
      <c r="FZF26" s="246"/>
      <c r="FZG26" s="246"/>
      <c r="FZH26" s="246"/>
      <c r="FZI26" s="246"/>
      <c r="FZJ26" s="246"/>
      <c r="FZK26" s="246"/>
      <c r="FZL26" s="246"/>
      <c r="FZM26" s="246"/>
      <c r="FZN26" s="246"/>
      <c r="FZO26" s="246"/>
      <c r="FZP26" s="246"/>
      <c r="FZQ26" s="246"/>
      <c r="FZR26" s="246"/>
      <c r="FZS26" s="246"/>
      <c r="FZT26" s="246"/>
      <c r="FZU26" s="246"/>
      <c r="FZV26" s="246"/>
      <c r="FZW26" s="246"/>
      <c r="FZX26" s="246"/>
      <c r="FZY26" s="246"/>
      <c r="FZZ26" s="246"/>
      <c r="GAA26" s="246"/>
      <c r="GAB26" s="246"/>
      <c r="GAC26" s="246"/>
      <c r="GAD26" s="246"/>
      <c r="GAE26" s="246"/>
      <c r="GAF26" s="246"/>
      <c r="GAG26" s="246"/>
      <c r="GAH26" s="246"/>
      <c r="GAI26" s="246"/>
      <c r="GAJ26" s="246"/>
      <c r="GAK26" s="246"/>
      <c r="GAL26" s="246"/>
      <c r="GAM26" s="246"/>
      <c r="GAN26" s="246"/>
      <c r="GAO26" s="246"/>
      <c r="GAP26" s="246"/>
      <c r="GAQ26" s="246"/>
      <c r="GAR26" s="246"/>
      <c r="GAS26" s="246"/>
      <c r="GAT26" s="246"/>
      <c r="GAU26" s="246"/>
      <c r="GAV26" s="246"/>
      <c r="GAW26" s="246"/>
      <c r="GAX26" s="246"/>
      <c r="GAY26" s="246"/>
      <c r="GAZ26" s="246"/>
      <c r="GBA26" s="246"/>
      <c r="GBB26" s="246"/>
      <c r="GBC26" s="246"/>
      <c r="GBD26" s="246"/>
      <c r="GBE26" s="246"/>
      <c r="GBF26" s="246"/>
      <c r="GBG26" s="246"/>
      <c r="GBH26" s="246"/>
      <c r="GBI26" s="246"/>
      <c r="GBJ26" s="246"/>
      <c r="GBK26" s="246"/>
      <c r="GBL26" s="246"/>
      <c r="GBM26" s="246"/>
      <c r="GBN26" s="246"/>
      <c r="GBO26" s="246"/>
      <c r="GBP26" s="246"/>
      <c r="GBQ26" s="246"/>
      <c r="GBR26" s="246"/>
      <c r="GBS26" s="246"/>
      <c r="GBT26" s="246"/>
      <c r="GBU26" s="246"/>
      <c r="GBV26" s="246"/>
      <c r="GBW26" s="246"/>
      <c r="GBX26" s="246"/>
      <c r="GBY26" s="246"/>
      <c r="GBZ26" s="246"/>
      <c r="GCA26" s="246"/>
      <c r="GCB26" s="246"/>
      <c r="GCC26" s="246"/>
      <c r="GCD26" s="246"/>
      <c r="GCE26" s="246"/>
      <c r="GCF26" s="246"/>
      <c r="GCG26" s="246"/>
      <c r="GCH26" s="246"/>
      <c r="GCI26" s="246"/>
      <c r="GCJ26" s="246"/>
      <c r="GCK26" s="246"/>
      <c r="GCL26" s="246"/>
      <c r="GCM26" s="246"/>
      <c r="GCN26" s="246"/>
      <c r="GCO26" s="246"/>
      <c r="GCP26" s="246"/>
      <c r="GCQ26" s="246"/>
      <c r="GCR26" s="246"/>
      <c r="GCS26" s="246"/>
      <c r="GCT26" s="246"/>
      <c r="GCU26" s="246"/>
      <c r="GCV26" s="246"/>
      <c r="GCW26" s="246"/>
      <c r="GCX26" s="246"/>
      <c r="GCY26" s="246"/>
      <c r="GCZ26" s="246"/>
      <c r="GDA26" s="246"/>
      <c r="GDB26" s="246"/>
      <c r="GDC26" s="246"/>
      <c r="GDD26" s="246"/>
      <c r="GDE26" s="246"/>
      <c r="GDF26" s="246"/>
      <c r="GDG26" s="246"/>
      <c r="GDH26" s="246"/>
      <c r="GDI26" s="246"/>
      <c r="GDJ26" s="246"/>
      <c r="GDK26" s="246"/>
      <c r="GDL26" s="246"/>
      <c r="GDM26" s="246"/>
      <c r="GDN26" s="246"/>
      <c r="GDO26" s="246"/>
      <c r="GDP26" s="246"/>
      <c r="GDQ26" s="246"/>
      <c r="GDR26" s="246"/>
      <c r="GDS26" s="246"/>
      <c r="GDT26" s="246"/>
      <c r="GDU26" s="246"/>
      <c r="GDV26" s="246"/>
      <c r="GDW26" s="246"/>
      <c r="GDX26" s="246"/>
      <c r="GDY26" s="246"/>
      <c r="GDZ26" s="246"/>
      <c r="GEA26" s="246"/>
      <c r="GEB26" s="246"/>
      <c r="GEC26" s="246"/>
      <c r="GED26" s="246"/>
      <c r="GEE26" s="246"/>
      <c r="GEF26" s="246"/>
      <c r="GEG26" s="246"/>
      <c r="GEH26" s="246"/>
      <c r="GEI26" s="246"/>
      <c r="GEJ26" s="246"/>
      <c r="GEK26" s="246"/>
      <c r="GEL26" s="246"/>
      <c r="GEM26" s="246"/>
      <c r="GEN26" s="246"/>
      <c r="GEO26" s="246"/>
      <c r="GEP26" s="246"/>
      <c r="GEQ26" s="246"/>
      <c r="GER26" s="246"/>
      <c r="GES26" s="246"/>
      <c r="GET26" s="246"/>
      <c r="GEU26" s="246"/>
      <c r="GEV26" s="246"/>
      <c r="GEW26" s="246"/>
      <c r="GEX26" s="246"/>
      <c r="GEY26" s="246"/>
      <c r="GEZ26" s="246"/>
      <c r="GFA26" s="246"/>
      <c r="GFB26" s="246"/>
      <c r="GFC26" s="246"/>
      <c r="GFD26" s="246"/>
      <c r="GFE26" s="246"/>
      <c r="GFF26" s="246"/>
      <c r="GFG26" s="246"/>
      <c r="GFH26" s="246"/>
      <c r="GFI26" s="246"/>
      <c r="GFJ26" s="246"/>
      <c r="GFK26" s="246"/>
      <c r="GFL26" s="246"/>
      <c r="GFM26" s="246"/>
      <c r="GFN26" s="246"/>
      <c r="GFO26" s="246"/>
      <c r="GFP26" s="246"/>
      <c r="GFQ26" s="246"/>
      <c r="GFR26" s="246"/>
      <c r="GFS26" s="246"/>
      <c r="GFT26" s="246"/>
      <c r="GFU26" s="246"/>
      <c r="GFV26" s="246"/>
      <c r="GFW26" s="246"/>
      <c r="GFX26" s="246"/>
      <c r="GFY26" s="246"/>
      <c r="GFZ26" s="246"/>
      <c r="GGA26" s="246"/>
      <c r="GGB26" s="246"/>
      <c r="GGC26" s="246"/>
      <c r="GGD26" s="246"/>
      <c r="GGE26" s="246"/>
      <c r="GGF26" s="246"/>
      <c r="GGG26" s="246"/>
      <c r="GGH26" s="246"/>
      <c r="GGI26" s="246"/>
      <c r="GGJ26" s="246"/>
      <c r="GGK26" s="246"/>
      <c r="GGL26" s="246"/>
      <c r="GGM26" s="246"/>
      <c r="GGN26" s="246"/>
      <c r="GGO26" s="246"/>
      <c r="GGP26" s="246"/>
      <c r="GGQ26" s="246"/>
      <c r="GGR26" s="246"/>
      <c r="GGS26" s="246"/>
      <c r="GGT26" s="246"/>
      <c r="GGU26" s="246"/>
      <c r="GGV26" s="246"/>
      <c r="GGW26" s="246"/>
      <c r="GGX26" s="246"/>
      <c r="GGY26" s="246"/>
      <c r="GGZ26" s="246"/>
      <c r="GHA26" s="246"/>
      <c r="GHB26" s="246"/>
      <c r="GHC26" s="246"/>
      <c r="GHD26" s="246"/>
      <c r="GHE26" s="246"/>
      <c r="GHF26" s="246"/>
      <c r="GHG26" s="246"/>
      <c r="GHH26" s="246"/>
      <c r="GHI26" s="246"/>
      <c r="GHJ26" s="246"/>
      <c r="GHK26" s="246"/>
      <c r="GHL26" s="246"/>
      <c r="GHM26" s="246"/>
      <c r="GHN26" s="246"/>
      <c r="GHO26" s="246"/>
      <c r="GHP26" s="246"/>
      <c r="GHQ26" s="246"/>
      <c r="GHR26" s="246"/>
      <c r="GHS26" s="246"/>
      <c r="GHT26" s="246"/>
      <c r="GHU26" s="246"/>
      <c r="GHV26" s="246"/>
      <c r="GHW26" s="246"/>
      <c r="GHX26" s="246"/>
      <c r="GHY26" s="246"/>
      <c r="GHZ26" s="246"/>
      <c r="GIA26" s="246"/>
      <c r="GIB26" s="246"/>
      <c r="GIC26" s="246"/>
      <c r="GID26" s="246"/>
      <c r="GIE26" s="246"/>
      <c r="GIF26" s="246"/>
      <c r="GIG26" s="246"/>
      <c r="GIH26" s="246"/>
      <c r="GII26" s="246"/>
      <c r="GIJ26" s="246"/>
      <c r="GIK26" s="246"/>
      <c r="GIL26" s="246"/>
      <c r="GIM26" s="246"/>
      <c r="GIN26" s="246"/>
      <c r="GIO26" s="246"/>
      <c r="GIP26" s="246"/>
      <c r="GIQ26" s="246"/>
      <c r="GIR26" s="246"/>
      <c r="GIS26" s="246"/>
      <c r="GIT26" s="246"/>
      <c r="GIU26" s="246"/>
      <c r="GIV26" s="246"/>
      <c r="GIW26" s="246"/>
      <c r="GIX26" s="246"/>
      <c r="GIY26" s="246"/>
      <c r="GIZ26" s="246"/>
      <c r="GJA26" s="246"/>
      <c r="GJB26" s="246"/>
      <c r="GJC26" s="246"/>
      <c r="GJD26" s="246"/>
      <c r="GJE26" s="246"/>
      <c r="GJF26" s="246"/>
      <c r="GJG26" s="246"/>
      <c r="GJH26" s="246"/>
      <c r="GJI26" s="246"/>
      <c r="GJJ26" s="246"/>
      <c r="GJK26" s="246"/>
      <c r="GJL26" s="246"/>
      <c r="GJM26" s="246"/>
      <c r="GJN26" s="246"/>
      <c r="GJO26" s="246"/>
      <c r="GJP26" s="246"/>
      <c r="GJQ26" s="246"/>
      <c r="GJR26" s="246"/>
      <c r="GJS26" s="246"/>
      <c r="GJT26" s="246"/>
      <c r="GJU26" s="246"/>
      <c r="GJV26" s="246"/>
      <c r="GJW26" s="246"/>
      <c r="GJX26" s="246"/>
      <c r="GJY26" s="246"/>
      <c r="GJZ26" s="246"/>
      <c r="GKA26" s="246"/>
      <c r="GKB26" s="246"/>
      <c r="GKC26" s="246"/>
      <c r="GKD26" s="246"/>
      <c r="GKE26" s="246"/>
      <c r="GKF26" s="246"/>
      <c r="GKG26" s="246"/>
      <c r="GKH26" s="246"/>
      <c r="GKI26" s="246"/>
      <c r="GKJ26" s="246"/>
      <c r="GKK26" s="246"/>
      <c r="GKL26" s="246"/>
      <c r="GKM26" s="246"/>
      <c r="GKN26" s="246"/>
      <c r="GKO26" s="246"/>
      <c r="GKP26" s="246"/>
      <c r="GKQ26" s="246"/>
      <c r="GKR26" s="246"/>
      <c r="GKS26" s="246"/>
      <c r="GKT26" s="246"/>
      <c r="GKU26" s="246"/>
      <c r="GKV26" s="246"/>
      <c r="GKW26" s="246"/>
      <c r="GKX26" s="246"/>
      <c r="GKY26" s="246"/>
      <c r="GKZ26" s="246"/>
      <c r="GLA26" s="246"/>
      <c r="GLB26" s="246"/>
      <c r="GLC26" s="246"/>
      <c r="GLD26" s="246"/>
      <c r="GLE26" s="246"/>
      <c r="GLF26" s="246"/>
      <c r="GLG26" s="246"/>
      <c r="GLH26" s="246"/>
      <c r="GLI26" s="246"/>
      <c r="GLJ26" s="246"/>
      <c r="GLK26" s="246"/>
      <c r="GLL26" s="246"/>
      <c r="GLM26" s="246"/>
      <c r="GLN26" s="246"/>
      <c r="GLO26" s="246"/>
      <c r="GLP26" s="246"/>
      <c r="GLQ26" s="246"/>
      <c r="GLR26" s="246"/>
      <c r="GLS26" s="246"/>
      <c r="GLT26" s="246"/>
      <c r="GLU26" s="246"/>
      <c r="GLV26" s="246"/>
      <c r="GLW26" s="246"/>
      <c r="GLX26" s="246"/>
      <c r="GLY26" s="246"/>
      <c r="GLZ26" s="246"/>
      <c r="GMA26" s="246"/>
      <c r="GMB26" s="246"/>
      <c r="GMC26" s="246"/>
      <c r="GMD26" s="246"/>
      <c r="GME26" s="246"/>
      <c r="GMF26" s="246"/>
      <c r="GMG26" s="246"/>
      <c r="GMH26" s="246"/>
      <c r="GMI26" s="246"/>
      <c r="GMJ26" s="246"/>
      <c r="GMK26" s="246"/>
      <c r="GML26" s="246"/>
      <c r="GMM26" s="246"/>
      <c r="GMN26" s="246"/>
      <c r="GMO26" s="246"/>
      <c r="GMP26" s="246"/>
      <c r="GMQ26" s="246"/>
      <c r="GMR26" s="246"/>
      <c r="GMS26" s="246"/>
      <c r="GMT26" s="246"/>
      <c r="GMU26" s="246"/>
      <c r="GMV26" s="246"/>
      <c r="GMW26" s="246"/>
      <c r="GMX26" s="246"/>
      <c r="GMY26" s="246"/>
      <c r="GMZ26" s="246"/>
      <c r="GNA26" s="246"/>
      <c r="GNB26" s="246"/>
      <c r="GNC26" s="246"/>
      <c r="GND26" s="246"/>
      <c r="GNE26" s="246"/>
      <c r="GNF26" s="246"/>
      <c r="GNG26" s="246"/>
      <c r="GNH26" s="246"/>
      <c r="GNI26" s="246"/>
      <c r="GNJ26" s="246"/>
      <c r="GNK26" s="246"/>
      <c r="GNL26" s="246"/>
      <c r="GNM26" s="246"/>
      <c r="GNN26" s="246"/>
      <c r="GNO26" s="246"/>
      <c r="GNP26" s="246"/>
      <c r="GNQ26" s="246"/>
      <c r="GNR26" s="246"/>
      <c r="GNS26" s="246"/>
      <c r="GNT26" s="246"/>
      <c r="GNU26" s="246"/>
      <c r="GNV26" s="246"/>
      <c r="GNW26" s="246"/>
      <c r="GNX26" s="246"/>
      <c r="GNY26" s="246"/>
      <c r="GNZ26" s="246"/>
      <c r="GOA26" s="246"/>
      <c r="GOB26" s="246"/>
      <c r="GOC26" s="246"/>
      <c r="GOD26" s="246"/>
      <c r="GOE26" s="246"/>
      <c r="GOF26" s="246"/>
      <c r="GOG26" s="246"/>
      <c r="GOH26" s="246"/>
      <c r="GOI26" s="246"/>
      <c r="GOJ26" s="246"/>
      <c r="GOK26" s="246"/>
      <c r="GOL26" s="246"/>
      <c r="GOM26" s="246"/>
      <c r="GON26" s="246"/>
      <c r="GOO26" s="246"/>
      <c r="GOP26" s="246"/>
      <c r="GOQ26" s="246"/>
      <c r="GOR26" s="246"/>
      <c r="GOS26" s="246"/>
      <c r="GOT26" s="246"/>
      <c r="GOU26" s="246"/>
      <c r="GOV26" s="246"/>
      <c r="GOW26" s="246"/>
      <c r="GOX26" s="246"/>
      <c r="GOY26" s="246"/>
      <c r="GOZ26" s="246"/>
      <c r="GPA26" s="246"/>
      <c r="GPB26" s="246"/>
      <c r="GPC26" s="246"/>
      <c r="GPD26" s="246"/>
      <c r="GPE26" s="246"/>
      <c r="GPF26" s="246"/>
      <c r="GPG26" s="246"/>
      <c r="GPH26" s="246"/>
      <c r="GPI26" s="246"/>
      <c r="GPJ26" s="246"/>
      <c r="GPK26" s="246"/>
      <c r="GPL26" s="246"/>
      <c r="GPM26" s="246"/>
      <c r="GPN26" s="246"/>
      <c r="GPO26" s="246"/>
      <c r="GPP26" s="246"/>
      <c r="GPQ26" s="246"/>
      <c r="GPR26" s="246"/>
      <c r="GPS26" s="246"/>
      <c r="GPT26" s="246"/>
      <c r="GPU26" s="246"/>
      <c r="GPV26" s="246"/>
      <c r="GPW26" s="246"/>
      <c r="GPX26" s="246"/>
      <c r="GPY26" s="246"/>
      <c r="GPZ26" s="246"/>
      <c r="GQA26" s="246"/>
      <c r="GQB26" s="246"/>
      <c r="GQC26" s="246"/>
      <c r="GQD26" s="246"/>
      <c r="GQE26" s="246"/>
      <c r="GQF26" s="246"/>
      <c r="GQG26" s="246"/>
      <c r="GQH26" s="246"/>
      <c r="GQI26" s="246"/>
      <c r="GQJ26" s="246"/>
      <c r="GQK26" s="246"/>
      <c r="GQL26" s="246"/>
      <c r="GQM26" s="246"/>
      <c r="GQN26" s="246"/>
      <c r="GQO26" s="246"/>
      <c r="GQP26" s="246"/>
      <c r="GQQ26" s="246"/>
      <c r="GQR26" s="246"/>
      <c r="GQS26" s="246"/>
      <c r="GQT26" s="246"/>
      <c r="GQU26" s="246"/>
      <c r="GQV26" s="246"/>
      <c r="GQW26" s="246"/>
      <c r="GQX26" s="246"/>
      <c r="GQY26" s="246"/>
      <c r="GQZ26" s="246"/>
      <c r="GRA26" s="246"/>
      <c r="GRB26" s="246"/>
      <c r="GRC26" s="246"/>
      <c r="GRD26" s="246"/>
      <c r="GRE26" s="246"/>
      <c r="GRF26" s="246"/>
      <c r="GRG26" s="246"/>
      <c r="GRH26" s="246"/>
      <c r="GRI26" s="246"/>
      <c r="GRJ26" s="246"/>
      <c r="GRK26" s="246"/>
      <c r="GRL26" s="246"/>
      <c r="GRM26" s="246"/>
      <c r="GRN26" s="246"/>
      <c r="GRO26" s="246"/>
      <c r="GRP26" s="246"/>
      <c r="GRQ26" s="246"/>
      <c r="GRR26" s="246"/>
      <c r="GRS26" s="246"/>
      <c r="GRT26" s="246"/>
      <c r="GRU26" s="246"/>
      <c r="GRV26" s="246"/>
      <c r="GRW26" s="246"/>
      <c r="GRX26" s="246"/>
      <c r="GRY26" s="246"/>
      <c r="GRZ26" s="246"/>
      <c r="GSA26" s="246"/>
      <c r="GSB26" s="246"/>
      <c r="GSC26" s="246"/>
      <c r="GSD26" s="246"/>
      <c r="GSE26" s="246"/>
      <c r="GSF26" s="246"/>
      <c r="GSG26" s="246"/>
      <c r="GSH26" s="246"/>
      <c r="GSI26" s="246"/>
      <c r="GSJ26" s="246"/>
      <c r="GSK26" s="246"/>
      <c r="GSL26" s="246"/>
      <c r="GSM26" s="246"/>
      <c r="GSN26" s="246"/>
      <c r="GSO26" s="246"/>
      <c r="GSP26" s="246"/>
      <c r="GSQ26" s="246"/>
      <c r="GSR26" s="246"/>
      <c r="GSS26" s="246"/>
      <c r="GST26" s="246"/>
      <c r="GSU26" s="246"/>
      <c r="GSV26" s="246"/>
      <c r="GSW26" s="246"/>
      <c r="GSX26" s="246"/>
      <c r="GSY26" s="246"/>
      <c r="GSZ26" s="246"/>
      <c r="GTA26" s="246"/>
      <c r="GTB26" s="246"/>
      <c r="GTC26" s="246"/>
      <c r="GTD26" s="246"/>
      <c r="GTE26" s="246"/>
      <c r="GTF26" s="246"/>
      <c r="GTG26" s="246"/>
      <c r="GTH26" s="246"/>
      <c r="GTI26" s="246"/>
      <c r="GTJ26" s="246"/>
      <c r="GTK26" s="246"/>
      <c r="GTL26" s="246"/>
      <c r="GTM26" s="246"/>
      <c r="GTN26" s="246"/>
      <c r="GTO26" s="246"/>
      <c r="GTP26" s="246"/>
      <c r="GTQ26" s="246"/>
      <c r="GTR26" s="246"/>
      <c r="GTS26" s="246"/>
      <c r="GTT26" s="246"/>
      <c r="GTU26" s="246"/>
      <c r="GTV26" s="246"/>
      <c r="GTW26" s="246"/>
      <c r="GTX26" s="246"/>
      <c r="GTY26" s="246"/>
      <c r="GTZ26" s="246"/>
      <c r="GUA26" s="246"/>
      <c r="GUB26" s="246"/>
      <c r="GUC26" s="246"/>
      <c r="GUD26" s="246"/>
      <c r="GUE26" s="246"/>
      <c r="GUF26" s="246"/>
      <c r="GUG26" s="246"/>
      <c r="GUH26" s="246"/>
      <c r="GUI26" s="246"/>
      <c r="GUJ26" s="246"/>
      <c r="GUK26" s="246"/>
      <c r="GUL26" s="246"/>
      <c r="GUM26" s="246"/>
      <c r="GUN26" s="246"/>
      <c r="GUO26" s="246"/>
      <c r="GUP26" s="246"/>
      <c r="GUQ26" s="246"/>
      <c r="GUR26" s="246"/>
      <c r="GUS26" s="246"/>
      <c r="GUT26" s="246"/>
      <c r="GUU26" s="246"/>
      <c r="GUV26" s="246"/>
      <c r="GUW26" s="246"/>
      <c r="GUX26" s="246"/>
      <c r="GUY26" s="246"/>
      <c r="GUZ26" s="246"/>
      <c r="GVA26" s="246"/>
      <c r="GVB26" s="246"/>
      <c r="GVC26" s="246"/>
      <c r="GVD26" s="246"/>
      <c r="GVE26" s="246"/>
      <c r="GVF26" s="246"/>
      <c r="GVG26" s="246"/>
      <c r="GVH26" s="246"/>
      <c r="GVI26" s="246"/>
      <c r="GVJ26" s="246"/>
      <c r="GVK26" s="246"/>
      <c r="GVL26" s="246"/>
      <c r="GVM26" s="246"/>
      <c r="GVN26" s="246"/>
      <c r="GVO26" s="246"/>
      <c r="GVP26" s="246"/>
      <c r="GVQ26" s="246"/>
      <c r="GVR26" s="246"/>
      <c r="GVS26" s="246"/>
      <c r="GVT26" s="246"/>
      <c r="GVU26" s="246"/>
      <c r="GVV26" s="246"/>
      <c r="GVW26" s="246"/>
      <c r="GVX26" s="246"/>
      <c r="GVY26" s="246"/>
      <c r="GVZ26" s="246"/>
      <c r="GWA26" s="246"/>
      <c r="GWB26" s="246"/>
      <c r="GWC26" s="246"/>
      <c r="GWD26" s="246"/>
      <c r="GWE26" s="246"/>
      <c r="GWF26" s="246"/>
      <c r="GWG26" s="246"/>
      <c r="GWH26" s="246"/>
      <c r="GWI26" s="246"/>
      <c r="GWJ26" s="246"/>
      <c r="GWK26" s="246"/>
      <c r="GWL26" s="246"/>
      <c r="GWM26" s="246"/>
      <c r="GWN26" s="246"/>
      <c r="GWO26" s="246"/>
      <c r="GWP26" s="246"/>
      <c r="GWQ26" s="246"/>
      <c r="GWR26" s="246"/>
      <c r="GWS26" s="246"/>
      <c r="GWT26" s="246"/>
      <c r="GWU26" s="246"/>
      <c r="GWV26" s="246"/>
      <c r="GWW26" s="246"/>
      <c r="GWX26" s="246"/>
      <c r="GWY26" s="246"/>
      <c r="GWZ26" s="246"/>
      <c r="GXA26" s="246"/>
      <c r="GXB26" s="246"/>
      <c r="GXC26" s="246"/>
      <c r="GXD26" s="246"/>
      <c r="GXE26" s="246"/>
      <c r="GXF26" s="246"/>
      <c r="GXG26" s="246"/>
      <c r="GXH26" s="246"/>
      <c r="GXI26" s="246"/>
      <c r="GXJ26" s="246"/>
      <c r="GXK26" s="246"/>
      <c r="GXL26" s="246"/>
      <c r="GXM26" s="246"/>
      <c r="GXN26" s="246"/>
      <c r="GXO26" s="246"/>
      <c r="GXP26" s="246"/>
      <c r="GXQ26" s="246"/>
      <c r="GXR26" s="246"/>
      <c r="GXS26" s="246"/>
      <c r="GXT26" s="246"/>
      <c r="GXU26" s="246"/>
      <c r="GXV26" s="246"/>
      <c r="GXW26" s="246"/>
      <c r="GXX26" s="246"/>
      <c r="GXY26" s="246"/>
      <c r="GXZ26" s="246"/>
      <c r="GYA26" s="246"/>
      <c r="GYB26" s="246"/>
      <c r="GYC26" s="246"/>
      <c r="GYD26" s="246"/>
      <c r="GYE26" s="246"/>
      <c r="GYF26" s="246"/>
      <c r="GYG26" s="246"/>
      <c r="GYH26" s="246"/>
      <c r="GYI26" s="246"/>
      <c r="GYJ26" s="246"/>
      <c r="GYK26" s="246"/>
      <c r="GYL26" s="246"/>
      <c r="GYM26" s="246"/>
      <c r="GYN26" s="246"/>
      <c r="GYO26" s="246"/>
      <c r="GYP26" s="246"/>
      <c r="GYQ26" s="246"/>
      <c r="GYR26" s="246"/>
      <c r="GYS26" s="246"/>
      <c r="GYT26" s="246"/>
      <c r="GYU26" s="246"/>
      <c r="GYV26" s="246"/>
      <c r="GYW26" s="246"/>
      <c r="GYX26" s="246"/>
      <c r="GYY26" s="246"/>
      <c r="GYZ26" s="246"/>
      <c r="GZA26" s="246"/>
      <c r="GZB26" s="246"/>
      <c r="GZC26" s="246"/>
      <c r="GZD26" s="246"/>
      <c r="GZE26" s="246"/>
      <c r="GZF26" s="246"/>
      <c r="GZG26" s="246"/>
      <c r="GZH26" s="246"/>
      <c r="GZI26" s="246"/>
      <c r="GZJ26" s="246"/>
      <c r="GZK26" s="246"/>
      <c r="GZL26" s="246"/>
      <c r="GZM26" s="246"/>
      <c r="GZN26" s="246"/>
      <c r="GZO26" s="246"/>
      <c r="GZP26" s="246"/>
      <c r="GZQ26" s="246"/>
      <c r="GZR26" s="246"/>
      <c r="GZS26" s="246"/>
      <c r="GZT26" s="246"/>
      <c r="GZU26" s="246"/>
      <c r="GZV26" s="246"/>
      <c r="GZW26" s="246"/>
      <c r="GZX26" s="246"/>
      <c r="GZY26" s="246"/>
      <c r="GZZ26" s="246"/>
      <c r="HAA26" s="246"/>
      <c r="HAB26" s="246"/>
      <c r="HAC26" s="246"/>
      <c r="HAD26" s="246"/>
      <c r="HAE26" s="246"/>
      <c r="HAF26" s="246"/>
      <c r="HAG26" s="246"/>
      <c r="HAH26" s="246"/>
      <c r="HAI26" s="246"/>
      <c r="HAJ26" s="246"/>
      <c r="HAK26" s="246"/>
      <c r="HAL26" s="246"/>
      <c r="HAM26" s="246"/>
      <c r="HAN26" s="246"/>
      <c r="HAO26" s="246"/>
      <c r="HAP26" s="246"/>
      <c r="HAQ26" s="246"/>
      <c r="HAR26" s="246"/>
      <c r="HAS26" s="246"/>
      <c r="HAT26" s="246"/>
      <c r="HAU26" s="246"/>
      <c r="HAV26" s="246"/>
      <c r="HAW26" s="246"/>
      <c r="HAX26" s="246"/>
      <c r="HAY26" s="246"/>
      <c r="HAZ26" s="246"/>
      <c r="HBA26" s="246"/>
      <c r="HBB26" s="246"/>
      <c r="HBC26" s="246"/>
      <c r="HBD26" s="246"/>
      <c r="HBE26" s="246"/>
      <c r="HBF26" s="246"/>
      <c r="HBG26" s="246"/>
      <c r="HBH26" s="246"/>
      <c r="HBI26" s="246"/>
      <c r="HBJ26" s="246"/>
      <c r="HBK26" s="246"/>
      <c r="HBL26" s="246"/>
      <c r="HBM26" s="246"/>
      <c r="HBN26" s="246"/>
      <c r="HBO26" s="246"/>
      <c r="HBP26" s="246"/>
      <c r="HBQ26" s="246"/>
      <c r="HBR26" s="246"/>
      <c r="HBS26" s="246"/>
      <c r="HBT26" s="246"/>
      <c r="HBU26" s="246"/>
      <c r="HBV26" s="246"/>
      <c r="HBW26" s="246"/>
      <c r="HBX26" s="246"/>
      <c r="HBY26" s="246"/>
      <c r="HBZ26" s="246"/>
      <c r="HCA26" s="246"/>
      <c r="HCB26" s="246"/>
      <c r="HCC26" s="246"/>
      <c r="HCD26" s="246"/>
      <c r="HCE26" s="246"/>
      <c r="HCF26" s="246"/>
      <c r="HCG26" s="246"/>
      <c r="HCH26" s="246"/>
      <c r="HCI26" s="246"/>
      <c r="HCJ26" s="246"/>
      <c r="HCK26" s="246"/>
      <c r="HCL26" s="246"/>
      <c r="HCM26" s="246"/>
      <c r="HCN26" s="246"/>
      <c r="HCO26" s="246"/>
      <c r="HCP26" s="246"/>
      <c r="HCQ26" s="246"/>
      <c r="HCR26" s="246"/>
      <c r="HCS26" s="246"/>
      <c r="HCT26" s="246"/>
      <c r="HCU26" s="246"/>
      <c r="HCV26" s="246"/>
      <c r="HCW26" s="246"/>
      <c r="HCX26" s="246"/>
      <c r="HCY26" s="246"/>
      <c r="HCZ26" s="246"/>
      <c r="HDA26" s="246"/>
      <c r="HDB26" s="246"/>
      <c r="HDC26" s="246"/>
      <c r="HDD26" s="246"/>
      <c r="HDE26" s="246"/>
      <c r="HDF26" s="246"/>
      <c r="HDG26" s="246"/>
      <c r="HDH26" s="246"/>
      <c r="HDI26" s="246"/>
      <c r="HDJ26" s="246"/>
      <c r="HDK26" s="246"/>
      <c r="HDL26" s="246"/>
      <c r="HDM26" s="246"/>
      <c r="HDN26" s="246"/>
      <c r="HDO26" s="246"/>
      <c r="HDP26" s="246"/>
      <c r="HDQ26" s="246"/>
      <c r="HDR26" s="246"/>
      <c r="HDS26" s="246"/>
      <c r="HDT26" s="246"/>
      <c r="HDU26" s="246"/>
      <c r="HDV26" s="246"/>
      <c r="HDW26" s="246"/>
      <c r="HDX26" s="246"/>
      <c r="HDY26" s="246"/>
      <c r="HDZ26" s="246"/>
      <c r="HEA26" s="246"/>
      <c r="HEB26" s="246"/>
      <c r="HEC26" s="246"/>
      <c r="HED26" s="246"/>
      <c r="HEE26" s="246"/>
      <c r="HEF26" s="246"/>
      <c r="HEG26" s="246"/>
      <c r="HEH26" s="246"/>
      <c r="HEI26" s="246"/>
      <c r="HEJ26" s="246"/>
      <c r="HEK26" s="246"/>
      <c r="HEL26" s="246"/>
      <c r="HEM26" s="246"/>
      <c r="HEN26" s="246"/>
      <c r="HEO26" s="246"/>
      <c r="HEP26" s="246"/>
      <c r="HEQ26" s="246"/>
      <c r="HER26" s="246"/>
      <c r="HES26" s="246"/>
      <c r="HET26" s="246"/>
      <c r="HEU26" s="246"/>
      <c r="HEV26" s="246"/>
      <c r="HEW26" s="246"/>
      <c r="HEX26" s="246"/>
      <c r="HEY26" s="246"/>
      <c r="HEZ26" s="246"/>
      <c r="HFA26" s="246"/>
      <c r="HFB26" s="246"/>
      <c r="HFC26" s="246"/>
      <c r="HFD26" s="246"/>
      <c r="HFE26" s="246"/>
      <c r="HFF26" s="246"/>
      <c r="HFG26" s="246"/>
      <c r="HFH26" s="246"/>
      <c r="HFI26" s="246"/>
      <c r="HFJ26" s="246"/>
      <c r="HFK26" s="246"/>
      <c r="HFL26" s="246"/>
      <c r="HFM26" s="246"/>
      <c r="HFN26" s="246"/>
      <c r="HFO26" s="246"/>
      <c r="HFP26" s="246"/>
      <c r="HFQ26" s="246"/>
      <c r="HFR26" s="246"/>
      <c r="HFS26" s="246"/>
      <c r="HFT26" s="246"/>
      <c r="HFU26" s="246"/>
      <c r="HFV26" s="246"/>
      <c r="HFW26" s="246"/>
      <c r="HFX26" s="246"/>
      <c r="HFY26" s="246"/>
      <c r="HFZ26" s="246"/>
      <c r="HGA26" s="246"/>
      <c r="HGB26" s="246"/>
      <c r="HGC26" s="246"/>
      <c r="HGD26" s="246"/>
      <c r="HGE26" s="246"/>
      <c r="HGF26" s="246"/>
      <c r="HGG26" s="246"/>
      <c r="HGH26" s="246"/>
      <c r="HGI26" s="246"/>
      <c r="HGJ26" s="246"/>
      <c r="HGK26" s="246"/>
      <c r="HGL26" s="246"/>
      <c r="HGM26" s="246"/>
      <c r="HGN26" s="246"/>
      <c r="HGO26" s="246"/>
      <c r="HGP26" s="246"/>
      <c r="HGQ26" s="246"/>
      <c r="HGR26" s="246"/>
      <c r="HGS26" s="246"/>
      <c r="HGT26" s="246"/>
      <c r="HGU26" s="246"/>
      <c r="HGV26" s="246"/>
      <c r="HGW26" s="246"/>
      <c r="HGX26" s="246"/>
      <c r="HGY26" s="246"/>
      <c r="HGZ26" s="246"/>
      <c r="HHA26" s="246"/>
      <c r="HHB26" s="246"/>
      <c r="HHC26" s="246"/>
      <c r="HHD26" s="246"/>
      <c r="HHE26" s="246"/>
      <c r="HHF26" s="246"/>
      <c r="HHG26" s="246"/>
      <c r="HHH26" s="246"/>
      <c r="HHI26" s="246"/>
      <c r="HHJ26" s="246"/>
      <c r="HHK26" s="246"/>
      <c r="HHL26" s="246"/>
      <c r="HHM26" s="246"/>
      <c r="HHN26" s="246"/>
      <c r="HHO26" s="246"/>
      <c r="HHP26" s="246"/>
      <c r="HHQ26" s="246"/>
      <c r="HHR26" s="246"/>
      <c r="HHS26" s="246"/>
      <c r="HHT26" s="246"/>
      <c r="HHU26" s="246"/>
      <c r="HHV26" s="246"/>
      <c r="HHW26" s="246"/>
      <c r="HHX26" s="246"/>
      <c r="HHY26" s="246"/>
      <c r="HHZ26" s="246"/>
      <c r="HIA26" s="246"/>
      <c r="HIB26" s="246"/>
      <c r="HIC26" s="246"/>
      <c r="HID26" s="246"/>
      <c r="HIE26" s="246"/>
      <c r="HIF26" s="246"/>
      <c r="HIG26" s="246"/>
      <c r="HIH26" s="246"/>
      <c r="HII26" s="246"/>
      <c r="HIJ26" s="246"/>
      <c r="HIK26" s="246"/>
      <c r="HIL26" s="246"/>
      <c r="HIM26" s="246"/>
      <c r="HIN26" s="246"/>
      <c r="HIO26" s="246"/>
      <c r="HIP26" s="246"/>
      <c r="HIQ26" s="246"/>
      <c r="HIR26" s="246"/>
      <c r="HIS26" s="246"/>
      <c r="HIT26" s="246"/>
      <c r="HIU26" s="246"/>
      <c r="HIV26" s="246"/>
      <c r="HIW26" s="246"/>
      <c r="HIX26" s="246"/>
      <c r="HIY26" s="246"/>
      <c r="HIZ26" s="246"/>
      <c r="HJA26" s="246"/>
      <c r="HJB26" s="246"/>
      <c r="HJC26" s="246"/>
      <c r="HJD26" s="246"/>
      <c r="HJE26" s="246"/>
      <c r="HJF26" s="246"/>
      <c r="HJG26" s="246"/>
      <c r="HJH26" s="246"/>
      <c r="HJI26" s="246"/>
      <c r="HJJ26" s="246"/>
      <c r="HJK26" s="246"/>
      <c r="HJL26" s="246"/>
      <c r="HJM26" s="246"/>
      <c r="HJN26" s="246"/>
      <c r="HJO26" s="246"/>
      <c r="HJP26" s="246"/>
      <c r="HJQ26" s="246"/>
      <c r="HJR26" s="246"/>
      <c r="HJS26" s="246"/>
      <c r="HJT26" s="246"/>
      <c r="HJU26" s="246"/>
      <c r="HJV26" s="246"/>
      <c r="HJW26" s="246"/>
      <c r="HJX26" s="246"/>
      <c r="HJY26" s="246"/>
      <c r="HJZ26" s="246"/>
      <c r="HKA26" s="246"/>
      <c r="HKB26" s="246"/>
      <c r="HKC26" s="246"/>
      <c r="HKD26" s="246"/>
      <c r="HKE26" s="246"/>
      <c r="HKF26" s="246"/>
      <c r="HKG26" s="246"/>
      <c r="HKH26" s="246"/>
      <c r="HKI26" s="246"/>
      <c r="HKJ26" s="246"/>
      <c r="HKK26" s="246"/>
      <c r="HKL26" s="246"/>
      <c r="HKM26" s="246"/>
      <c r="HKN26" s="246"/>
      <c r="HKO26" s="246"/>
      <c r="HKP26" s="246"/>
      <c r="HKQ26" s="246"/>
      <c r="HKR26" s="246"/>
      <c r="HKS26" s="246"/>
      <c r="HKT26" s="246"/>
      <c r="HKU26" s="246"/>
      <c r="HKV26" s="246"/>
      <c r="HKW26" s="246"/>
      <c r="HKX26" s="246"/>
      <c r="HKY26" s="246"/>
      <c r="HKZ26" s="246"/>
      <c r="HLA26" s="246"/>
      <c r="HLB26" s="246"/>
      <c r="HLC26" s="246"/>
      <c r="HLD26" s="246"/>
      <c r="HLE26" s="246"/>
      <c r="HLF26" s="246"/>
      <c r="HLG26" s="246"/>
      <c r="HLH26" s="246"/>
      <c r="HLI26" s="246"/>
      <c r="HLJ26" s="246"/>
      <c r="HLK26" s="246"/>
      <c r="HLL26" s="246"/>
      <c r="HLM26" s="246"/>
      <c r="HLN26" s="246"/>
      <c r="HLO26" s="246"/>
      <c r="HLP26" s="246"/>
      <c r="HLQ26" s="246"/>
      <c r="HLR26" s="246"/>
      <c r="HLS26" s="246"/>
      <c r="HLT26" s="246"/>
      <c r="HLU26" s="246"/>
      <c r="HLV26" s="246"/>
      <c r="HLW26" s="246"/>
      <c r="HLX26" s="246"/>
      <c r="HLY26" s="246"/>
      <c r="HLZ26" s="246"/>
      <c r="HMA26" s="246"/>
      <c r="HMB26" s="246"/>
      <c r="HMC26" s="246"/>
      <c r="HMD26" s="246"/>
      <c r="HME26" s="246"/>
      <c r="HMF26" s="246"/>
      <c r="HMG26" s="246"/>
      <c r="HMH26" s="246"/>
      <c r="HMI26" s="246"/>
      <c r="HMJ26" s="246"/>
      <c r="HMK26" s="246"/>
      <c r="HML26" s="246"/>
      <c r="HMM26" s="246"/>
      <c r="HMN26" s="246"/>
      <c r="HMO26" s="246"/>
      <c r="HMP26" s="246"/>
      <c r="HMQ26" s="246"/>
      <c r="HMR26" s="246"/>
      <c r="HMS26" s="246"/>
      <c r="HMT26" s="246"/>
      <c r="HMU26" s="246"/>
      <c r="HMV26" s="246"/>
      <c r="HMW26" s="246"/>
      <c r="HMX26" s="246"/>
      <c r="HMY26" s="246"/>
      <c r="HMZ26" s="246"/>
      <c r="HNA26" s="246"/>
      <c r="HNB26" s="246"/>
      <c r="HNC26" s="246"/>
      <c r="HND26" s="246"/>
      <c r="HNE26" s="246"/>
      <c r="HNF26" s="246"/>
      <c r="HNG26" s="246"/>
      <c r="HNH26" s="246"/>
      <c r="HNI26" s="246"/>
      <c r="HNJ26" s="246"/>
      <c r="HNK26" s="246"/>
      <c r="HNL26" s="246"/>
      <c r="HNM26" s="246"/>
      <c r="HNN26" s="246"/>
      <c r="HNO26" s="246"/>
      <c r="HNP26" s="246"/>
      <c r="HNQ26" s="246"/>
      <c r="HNR26" s="246"/>
      <c r="HNS26" s="246"/>
      <c r="HNT26" s="246"/>
      <c r="HNU26" s="246"/>
      <c r="HNV26" s="246"/>
      <c r="HNW26" s="246"/>
      <c r="HNX26" s="246"/>
      <c r="HNY26" s="246"/>
      <c r="HNZ26" s="246"/>
      <c r="HOA26" s="246"/>
      <c r="HOB26" s="246"/>
      <c r="HOC26" s="246"/>
      <c r="HOD26" s="246"/>
      <c r="HOE26" s="246"/>
      <c r="HOF26" s="246"/>
      <c r="HOG26" s="246"/>
      <c r="HOH26" s="246"/>
      <c r="HOI26" s="246"/>
      <c r="HOJ26" s="246"/>
      <c r="HOK26" s="246"/>
      <c r="HOL26" s="246"/>
      <c r="HOM26" s="246"/>
      <c r="HON26" s="246"/>
      <c r="HOO26" s="246"/>
      <c r="HOP26" s="246"/>
      <c r="HOQ26" s="246"/>
      <c r="HOR26" s="246"/>
      <c r="HOS26" s="246"/>
      <c r="HOT26" s="246"/>
      <c r="HOU26" s="246"/>
      <c r="HOV26" s="246"/>
      <c r="HOW26" s="246"/>
      <c r="HOX26" s="246"/>
      <c r="HOY26" s="246"/>
      <c r="HOZ26" s="246"/>
      <c r="HPA26" s="246"/>
      <c r="HPB26" s="246"/>
      <c r="HPC26" s="246"/>
      <c r="HPD26" s="246"/>
      <c r="HPE26" s="246"/>
      <c r="HPF26" s="246"/>
      <c r="HPG26" s="246"/>
      <c r="HPH26" s="246"/>
      <c r="HPI26" s="246"/>
      <c r="HPJ26" s="246"/>
      <c r="HPK26" s="246"/>
      <c r="HPL26" s="246"/>
      <c r="HPM26" s="246"/>
      <c r="HPN26" s="246"/>
      <c r="HPO26" s="246"/>
      <c r="HPP26" s="246"/>
      <c r="HPQ26" s="246"/>
      <c r="HPR26" s="246"/>
      <c r="HPS26" s="246"/>
      <c r="HPT26" s="246"/>
      <c r="HPU26" s="246"/>
      <c r="HPV26" s="246"/>
      <c r="HPW26" s="246"/>
      <c r="HPX26" s="246"/>
      <c r="HPY26" s="246"/>
      <c r="HPZ26" s="246"/>
      <c r="HQA26" s="246"/>
      <c r="HQB26" s="246"/>
      <c r="HQC26" s="246"/>
      <c r="HQD26" s="246"/>
      <c r="HQE26" s="246"/>
      <c r="HQF26" s="246"/>
      <c r="HQG26" s="246"/>
      <c r="HQH26" s="246"/>
      <c r="HQI26" s="246"/>
      <c r="HQJ26" s="246"/>
      <c r="HQK26" s="246"/>
      <c r="HQL26" s="246"/>
      <c r="HQM26" s="246"/>
      <c r="HQN26" s="246"/>
      <c r="HQO26" s="246"/>
      <c r="HQP26" s="246"/>
      <c r="HQQ26" s="246"/>
      <c r="HQR26" s="246"/>
      <c r="HQS26" s="246"/>
      <c r="HQT26" s="246"/>
      <c r="HQU26" s="246"/>
      <c r="HQV26" s="246"/>
      <c r="HQW26" s="246"/>
      <c r="HQX26" s="246"/>
      <c r="HQY26" s="246"/>
      <c r="HQZ26" s="246"/>
      <c r="HRA26" s="246"/>
      <c r="HRB26" s="246"/>
      <c r="HRC26" s="246"/>
      <c r="HRD26" s="246"/>
      <c r="HRE26" s="246"/>
      <c r="HRF26" s="246"/>
      <c r="HRG26" s="246"/>
      <c r="HRH26" s="246"/>
      <c r="HRI26" s="246"/>
      <c r="HRJ26" s="246"/>
      <c r="HRK26" s="246"/>
      <c r="HRL26" s="246"/>
      <c r="HRM26" s="246"/>
      <c r="HRN26" s="246"/>
      <c r="HRO26" s="246"/>
      <c r="HRP26" s="246"/>
      <c r="HRQ26" s="246"/>
      <c r="HRR26" s="246"/>
      <c r="HRS26" s="246"/>
      <c r="HRT26" s="246"/>
      <c r="HRU26" s="246"/>
      <c r="HRV26" s="246"/>
      <c r="HRW26" s="246"/>
      <c r="HRX26" s="246"/>
      <c r="HRY26" s="246"/>
      <c r="HRZ26" s="246"/>
      <c r="HSA26" s="246"/>
      <c r="HSB26" s="246"/>
      <c r="HSC26" s="246"/>
      <c r="HSD26" s="246"/>
      <c r="HSE26" s="246"/>
      <c r="HSF26" s="246"/>
      <c r="HSG26" s="246"/>
      <c r="HSH26" s="246"/>
      <c r="HSI26" s="246"/>
      <c r="HSJ26" s="246"/>
      <c r="HSK26" s="246"/>
      <c r="HSL26" s="246"/>
      <c r="HSM26" s="246"/>
      <c r="HSN26" s="246"/>
      <c r="HSO26" s="246"/>
      <c r="HSP26" s="246"/>
      <c r="HSQ26" s="246"/>
      <c r="HSR26" s="246"/>
      <c r="HSS26" s="246"/>
      <c r="HST26" s="246"/>
      <c r="HSU26" s="246"/>
      <c r="HSV26" s="246"/>
      <c r="HSW26" s="246"/>
      <c r="HSX26" s="246"/>
      <c r="HSY26" s="246"/>
      <c r="HSZ26" s="246"/>
      <c r="HTA26" s="246"/>
      <c r="HTB26" s="246"/>
      <c r="HTC26" s="246"/>
      <c r="HTD26" s="246"/>
      <c r="HTE26" s="246"/>
      <c r="HTF26" s="246"/>
      <c r="HTG26" s="246"/>
      <c r="HTH26" s="246"/>
      <c r="HTI26" s="246"/>
      <c r="HTJ26" s="246"/>
      <c r="HTK26" s="246"/>
      <c r="HTL26" s="246"/>
      <c r="HTM26" s="246"/>
      <c r="HTN26" s="246"/>
      <c r="HTO26" s="246"/>
      <c r="HTP26" s="246"/>
      <c r="HTQ26" s="246"/>
      <c r="HTR26" s="246"/>
      <c r="HTS26" s="246"/>
      <c r="HTT26" s="246"/>
      <c r="HTU26" s="246"/>
      <c r="HTV26" s="246"/>
      <c r="HTW26" s="246"/>
      <c r="HTX26" s="246"/>
      <c r="HTY26" s="246"/>
      <c r="HTZ26" s="246"/>
      <c r="HUA26" s="246"/>
      <c r="HUB26" s="246"/>
      <c r="HUC26" s="246"/>
      <c r="HUD26" s="246"/>
      <c r="HUE26" s="246"/>
      <c r="HUF26" s="246"/>
      <c r="HUG26" s="246"/>
      <c r="HUH26" s="246"/>
      <c r="HUI26" s="246"/>
      <c r="HUJ26" s="246"/>
      <c r="HUK26" s="246"/>
      <c r="HUL26" s="246"/>
      <c r="HUM26" s="246"/>
      <c r="HUN26" s="246"/>
      <c r="HUO26" s="246"/>
      <c r="HUP26" s="246"/>
      <c r="HUQ26" s="246"/>
      <c r="HUR26" s="246"/>
      <c r="HUS26" s="246"/>
      <c r="HUT26" s="246"/>
      <c r="HUU26" s="246"/>
      <c r="HUV26" s="246"/>
      <c r="HUW26" s="246"/>
      <c r="HUX26" s="246"/>
      <c r="HUY26" s="246"/>
      <c r="HUZ26" s="246"/>
      <c r="HVA26" s="246"/>
      <c r="HVB26" s="246"/>
      <c r="HVC26" s="246"/>
      <c r="HVD26" s="246"/>
      <c r="HVE26" s="246"/>
      <c r="HVF26" s="246"/>
      <c r="HVG26" s="246"/>
      <c r="HVH26" s="246"/>
      <c r="HVI26" s="246"/>
      <c r="HVJ26" s="246"/>
      <c r="HVK26" s="246"/>
      <c r="HVL26" s="246"/>
      <c r="HVM26" s="246"/>
      <c r="HVN26" s="246"/>
      <c r="HVO26" s="246"/>
      <c r="HVP26" s="246"/>
      <c r="HVQ26" s="246"/>
      <c r="HVR26" s="246"/>
      <c r="HVS26" s="246"/>
      <c r="HVT26" s="246"/>
      <c r="HVU26" s="246"/>
      <c r="HVV26" s="246"/>
      <c r="HVW26" s="246"/>
      <c r="HVX26" s="246"/>
      <c r="HVY26" s="246"/>
      <c r="HVZ26" s="246"/>
      <c r="HWA26" s="246"/>
      <c r="HWB26" s="246"/>
      <c r="HWC26" s="246"/>
      <c r="HWD26" s="246"/>
      <c r="HWE26" s="246"/>
      <c r="HWF26" s="246"/>
      <c r="HWG26" s="246"/>
      <c r="HWH26" s="246"/>
      <c r="HWI26" s="246"/>
      <c r="HWJ26" s="246"/>
      <c r="HWK26" s="246"/>
      <c r="HWL26" s="246"/>
      <c r="HWM26" s="246"/>
      <c r="HWN26" s="246"/>
      <c r="HWO26" s="246"/>
      <c r="HWP26" s="246"/>
      <c r="HWQ26" s="246"/>
      <c r="HWR26" s="246"/>
      <c r="HWS26" s="246"/>
      <c r="HWT26" s="246"/>
      <c r="HWU26" s="246"/>
      <c r="HWV26" s="246"/>
      <c r="HWW26" s="246"/>
      <c r="HWX26" s="246"/>
      <c r="HWY26" s="246"/>
      <c r="HWZ26" s="246"/>
      <c r="HXA26" s="246"/>
      <c r="HXB26" s="246"/>
      <c r="HXC26" s="246"/>
      <c r="HXD26" s="246"/>
      <c r="HXE26" s="246"/>
      <c r="HXF26" s="246"/>
      <c r="HXG26" s="246"/>
      <c r="HXH26" s="246"/>
      <c r="HXI26" s="246"/>
      <c r="HXJ26" s="246"/>
      <c r="HXK26" s="246"/>
      <c r="HXL26" s="246"/>
      <c r="HXM26" s="246"/>
      <c r="HXN26" s="246"/>
      <c r="HXO26" s="246"/>
      <c r="HXP26" s="246"/>
      <c r="HXQ26" s="246"/>
      <c r="HXR26" s="246"/>
      <c r="HXS26" s="246"/>
      <c r="HXT26" s="246"/>
      <c r="HXU26" s="246"/>
      <c r="HXV26" s="246"/>
      <c r="HXW26" s="246"/>
      <c r="HXX26" s="246"/>
      <c r="HXY26" s="246"/>
      <c r="HXZ26" s="246"/>
      <c r="HYA26" s="246"/>
      <c r="HYB26" s="246"/>
      <c r="HYC26" s="246"/>
      <c r="HYD26" s="246"/>
      <c r="HYE26" s="246"/>
      <c r="HYF26" s="246"/>
      <c r="HYG26" s="246"/>
      <c r="HYH26" s="246"/>
      <c r="HYI26" s="246"/>
      <c r="HYJ26" s="246"/>
      <c r="HYK26" s="246"/>
      <c r="HYL26" s="246"/>
      <c r="HYM26" s="246"/>
      <c r="HYN26" s="246"/>
      <c r="HYO26" s="246"/>
      <c r="HYP26" s="246"/>
      <c r="HYQ26" s="246"/>
      <c r="HYR26" s="246"/>
      <c r="HYS26" s="246"/>
      <c r="HYT26" s="246"/>
      <c r="HYU26" s="246"/>
      <c r="HYV26" s="246"/>
      <c r="HYW26" s="246"/>
      <c r="HYX26" s="246"/>
      <c r="HYY26" s="246"/>
      <c r="HYZ26" s="246"/>
      <c r="HZA26" s="246"/>
      <c r="HZB26" s="246"/>
      <c r="HZC26" s="246"/>
      <c r="HZD26" s="246"/>
      <c r="HZE26" s="246"/>
      <c r="HZF26" s="246"/>
      <c r="HZG26" s="246"/>
      <c r="HZH26" s="246"/>
      <c r="HZI26" s="246"/>
      <c r="HZJ26" s="246"/>
      <c r="HZK26" s="246"/>
      <c r="HZL26" s="246"/>
      <c r="HZM26" s="246"/>
      <c r="HZN26" s="246"/>
      <c r="HZO26" s="246"/>
      <c r="HZP26" s="246"/>
      <c r="HZQ26" s="246"/>
      <c r="HZR26" s="246"/>
      <c r="HZS26" s="246"/>
      <c r="HZT26" s="246"/>
      <c r="HZU26" s="246"/>
      <c r="HZV26" s="246"/>
      <c r="HZW26" s="246"/>
      <c r="HZX26" s="246"/>
      <c r="HZY26" s="246"/>
      <c r="HZZ26" s="246"/>
      <c r="IAA26" s="246"/>
      <c r="IAB26" s="246"/>
      <c r="IAC26" s="246"/>
      <c r="IAD26" s="246"/>
      <c r="IAE26" s="246"/>
      <c r="IAF26" s="246"/>
      <c r="IAG26" s="246"/>
      <c r="IAH26" s="246"/>
      <c r="IAI26" s="246"/>
      <c r="IAJ26" s="246"/>
      <c r="IAK26" s="246"/>
      <c r="IAL26" s="246"/>
      <c r="IAM26" s="246"/>
      <c r="IAN26" s="246"/>
      <c r="IAO26" s="246"/>
      <c r="IAP26" s="246"/>
      <c r="IAQ26" s="246"/>
      <c r="IAR26" s="246"/>
      <c r="IAS26" s="246"/>
      <c r="IAT26" s="246"/>
      <c r="IAU26" s="246"/>
      <c r="IAV26" s="246"/>
      <c r="IAW26" s="246"/>
      <c r="IAX26" s="246"/>
      <c r="IAY26" s="246"/>
      <c r="IAZ26" s="246"/>
      <c r="IBA26" s="246"/>
      <c r="IBB26" s="246"/>
      <c r="IBC26" s="246"/>
      <c r="IBD26" s="246"/>
      <c r="IBE26" s="246"/>
      <c r="IBF26" s="246"/>
      <c r="IBG26" s="246"/>
      <c r="IBH26" s="246"/>
      <c r="IBI26" s="246"/>
      <c r="IBJ26" s="246"/>
      <c r="IBK26" s="246"/>
      <c r="IBL26" s="246"/>
      <c r="IBM26" s="246"/>
      <c r="IBN26" s="246"/>
      <c r="IBO26" s="246"/>
      <c r="IBP26" s="246"/>
      <c r="IBQ26" s="246"/>
      <c r="IBR26" s="246"/>
      <c r="IBS26" s="246"/>
      <c r="IBT26" s="246"/>
      <c r="IBU26" s="246"/>
      <c r="IBV26" s="246"/>
      <c r="IBW26" s="246"/>
      <c r="IBX26" s="246"/>
      <c r="IBY26" s="246"/>
      <c r="IBZ26" s="246"/>
      <c r="ICA26" s="246"/>
      <c r="ICB26" s="246"/>
      <c r="ICC26" s="246"/>
      <c r="ICD26" s="246"/>
      <c r="ICE26" s="246"/>
      <c r="ICF26" s="246"/>
      <c r="ICG26" s="246"/>
      <c r="ICH26" s="246"/>
      <c r="ICI26" s="246"/>
      <c r="ICJ26" s="246"/>
      <c r="ICK26" s="246"/>
      <c r="ICL26" s="246"/>
      <c r="ICM26" s="246"/>
      <c r="ICN26" s="246"/>
      <c r="ICO26" s="246"/>
      <c r="ICP26" s="246"/>
      <c r="ICQ26" s="246"/>
      <c r="ICR26" s="246"/>
      <c r="ICS26" s="246"/>
      <c r="ICT26" s="246"/>
      <c r="ICU26" s="246"/>
      <c r="ICV26" s="246"/>
      <c r="ICW26" s="246"/>
      <c r="ICX26" s="246"/>
      <c r="ICY26" s="246"/>
      <c r="ICZ26" s="246"/>
      <c r="IDA26" s="246"/>
      <c r="IDB26" s="246"/>
      <c r="IDC26" s="246"/>
      <c r="IDD26" s="246"/>
      <c r="IDE26" s="246"/>
      <c r="IDF26" s="246"/>
      <c r="IDG26" s="246"/>
      <c r="IDH26" s="246"/>
      <c r="IDI26" s="246"/>
      <c r="IDJ26" s="246"/>
      <c r="IDK26" s="246"/>
      <c r="IDL26" s="246"/>
      <c r="IDM26" s="246"/>
      <c r="IDN26" s="246"/>
      <c r="IDO26" s="246"/>
      <c r="IDP26" s="246"/>
      <c r="IDQ26" s="246"/>
      <c r="IDR26" s="246"/>
      <c r="IDS26" s="246"/>
      <c r="IDT26" s="246"/>
      <c r="IDU26" s="246"/>
      <c r="IDV26" s="246"/>
      <c r="IDW26" s="246"/>
      <c r="IDX26" s="246"/>
      <c r="IDY26" s="246"/>
      <c r="IDZ26" s="246"/>
      <c r="IEA26" s="246"/>
      <c r="IEB26" s="246"/>
      <c r="IEC26" s="246"/>
      <c r="IED26" s="246"/>
      <c r="IEE26" s="246"/>
      <c r="IEF26" s="246"/>
      <c r="IEG26" s="246"/>
      <c r="IEH26" s="246"/>
      <c r="IEI26" s="246"/>
      <c r="IEJ26" s="246"/>
      <c r="IEK26" s="246"/>
      <c r="IEL26" s="246"/>
      <c r="IEM26" s="246"/>
      <c r="IEN26" s="246"/>
      <c r="IEO26" s="246"/>
      <c r="IEP26" s="246"/>
      <c r="IEQ26" s="246"/>
      <c r="IER26" s="246"/>
      <c r="IES26" s="246"/>
      <c r="IET26" s="246"/>
      <c r="IEU26" s="246"/>
      <c r="IEV26" s="246"/>
      <c r="IEW26" s="246"/>
      <c r="IEX26" s="246"/>
      <c r="IEY26" s="246"/>
      <c r="IEZ26" s="246"/>
      <c r="IFA26" s="246"/>
      <c r="IFB26" s="246"/>
      <c r="IFC26" s="246"/>
      <c r="IFD26" s="246"/>
      <c r="IFE26" s="246"/>
      <c r="IFF26" s="246"/>
      <c r="IFG26" s="246"/>
      <c r="IFH26" s="246"/>
      <c r="IFI26" s="246"/>
      <c r="IFJ26" s="246"/>
      <c r="IFK26" s="246"/>
      <c r="IFL26" s="246"/>
      <c r="IFM26" s="246"/>
      <c r="IFN26" s="246"/>
      <c r="IFO26" s="246"/>
      <c r="IFP26" s="246"/>
      <c r="IFQ26" s="246"/>
      <c r="IFR26" s="246"/>
      <c r="IFS26" s="246"/>
      <c r="IFT26" s="246"/>
      <c r="IFU26" s="246"/>
      <c r="IFV26" s="246"/>
      <c r="IFW26" s="246"/>
      <c r="IFX26" s="246"/>
      <c r="IFY26" s="246"/>
      <c r="IFZ26" s="246"/>
      <c r="IGA26" s="246"/>
      <c r="IGB26" s="246"/>
      <c r="IGC26" s="246"/>
      <c r="IGD26" s="246"/>
      <c r="IGE26" s="246"/>
      <c r="IGF26" s="246"/>
      <c r="IGG26" s="246"/>
      <c r="IGH26" s="246"/>
      <c r="IGI26" s="246"/>
      <c r="IGJ26" s="246"/>
      <c r="IGK26" s="246"/>
      <c r="IGL26" s="246"/>
      <c r="IGM26" s="246"/>
      <c r="IGN26" s="246"/>
      <c r="IGO26" s="246"/>
      <c r="IGP26" s="246"/>
      <c r="IGQ26" s="246"/>
      <c r="IGR26" s="246"/>
      <c r="IGS26" s="246"/>
      <c r="IGT26" s="246"/>
      <c r="IGU26" s="246"/>
      <c r="IGV26" s="246"/>
      <c r="IGW26" s="246"/>
      <c r="IGX26" s="246"/>
      <c r="IGY26" s="246"/>
      <c r="IGZ26" s="246"/>
      <c r="IHA26" s="246"/>
      <c r="IHB26" s="246"/>
      <c r="IHC26" s="246"/>
      <c r="IHD26" s="246"/>
      <c r="IHE26" s="246"/>
      <c r="IHF26" s="246"/>
      <c r="IHG26" s="246"/>
      <c r="IHH26" s="246"/>
      <c r="IHI26" s="246"/>
      <c r="IHJ26" s="246"/>
      <c r="IHK26" s="246"/>
      <c r="IHL26" s="246"/>
      <c r="IHM26" s="246"/>
      <c r="IHN26" s="246"/>
      <c r="IHO26" s="246"/>
      <c r="IHP26" s="246"/>
      <c r="IHQ26" s="246"/>
      <c r="IHR26" s="246"/>
      <c r="IHS26" s="246"/>
      <c r="IHT26" s="246"/>
      <c r="IHU26" s="246"/>
      <c r="IHV26" s="246"/>
      <c r="IHW26" s="246"/>
      <c r="IHX26" s="246"/>
      <c r="IHY26" s="246"/>
      <c r="IHZ26" s="246"/>
      <c r="IIA26" s="246"/>
      <c r="IIB26" s="246"/>
      <c r="IIC26" s="246"/>
      <c r="IID26" s="246"/>
      <c r="IIE26" s="246"/>
      <c r="IIF26" s="246"/>
      <c r="IIG26" s="246"/>
      <c r="IIH26" s="246"/>
      <c r="III26" s="246"/>
      <c r="IIJ26" s="246"/>
      <c r="IIK26" s="246"/>
      <c r="IIL26" s="246"/>
      <c r="IIM26" s="246"/>
      <c r="IIN26" s="246"/>
      <c r="IIO26" s="246"/>
      <c r="IIP26" s="246"/>
      <c r="IIQ26" s="246"/>
      <c r="IIR26" s="246"/>
      <c r="IIS26" s="246"/>
      <c r="IIT26" s="246"/>
      <c r="IIU26" s="246"/>
      <c r="IIV26" s="246"/>
      <c r="IIW26" s="246"/>
      <c r="IIX26" s="246"/>
      <c r="IIY26" s="246"/>
      <c r="IIZ26" s="246"/>
      <c r="IJA26" s="246"/>
      <c r="IJB26" s="246"/>
      <c r="IJC26" s="246"/>
      <c r="IJD26" s="246"/>
      <c r="IJE26" s="246"/>
      <c r="IJF26" s="246"/>
      <c r="IJG26" s="246"/>
      <c r="IJH26" s="246"/>
      <c r="IJI26" s="246"/>
      <c r="IJJ26" s="246"/>
      <c r="IJK26" s="246"/>
      <c r="IJL26" s="246"/>
      <c r="IJM26" s="246"/>
      <c r="IJN26" s="246"/>
      <c r="IJO26" s="246"/>
      <c r="IJP26" s="246"/>
      <c r="IJQ26" s="246"/>
      <c r="IJR26" s="246"/>
      <c r="IJS26" s="246"/>
      <c r="IJT26" s="246"/>
      <c r="IJU26" s="246"/>
      <c r="IJV26" s="246"/>
      <c r="IJW26" s="246"/>
      <c r="IJX26" s="246"/>
      <c r="IJY26" s="246"/>
      <c r="IJZ26" s="246"/>
      <c r="IKA26" s="246"/>
      <c r="IKB26" s="246"/>
      <c r="IKC26" s="246"/>
      <c r="IKD26" s="246"/>
      <c r="IKE26" s="246"/>
      <c r="IKF26" s="246"/>
      <c r="IKG26" s="246"/>
      <c r="IKH26" s="246"/>
      <c r="IKI26" s="246"/>
      <c r="IKJ26" s="246"/>
      <c r="IKK26" s="246"/>
      <c r="IKL26" s="246"/>
      <c r="IKM26" s="246"/>
      <c r="IKN26" s="246"/>
      <c r="IKO26" s="246"/>
      <c r="IKP26" s="246"/>
      <c r="IKQ26" s="246"/>
      <c r="IKR26" s="246"/>
      <c r="IKS26" s="246"/>
      <c r="IKT26" s="246"/>
      <c r="IKU26" s="246"/>
      <c r="IKV26" s="246"/>
      <c r="IKW26" s="246"/>
      <c r="IKX26" s="246"/>
      <c r="IKY26" s="246"/>
      <c r="IKZ26" s="246"/>
      <c r="ILA26" s="246"/>
      <c r="ILB26" s="246"/>
      <c r="ILC26" s="246"/>
      <c r="ILD26" s="246"/>
      <c r="ILE26" s="246"/>
      <c r="ILF26" s="246"/>
      <c r="ILG26" s="246"/>
      <c r="ILH26" s="246"/>
      <c r="ILI26" s="246"/>
      <c r="ILJ26" s="246"/>
      <c r="ILK26" s="246"/>
      <c r="ILL26" s="246"/>
      <c r="ILM26" s="246"/>
      <c r="ILN26" s="246"/>
      <c r="ILO26" s="246"/>
      <c r="ILP26" s="246"/>
      <c r="ILQ26" s="246"/>
      <c r="ILR26" s="246"/>
      <c r="ILS26" s="246"/>
      <c r="ILT26" s="246"/>
      <c r="ILU26" s="246"/>
      <c r="ILV26" s="246"/>
      <c r="ILW26" s="246"/>
      <c r="ILX26" s="246"/>
      <c r="ILY26" s="246"/>
      <c r="ILZ26" s="246"/>
      <c r="IMA26" s="246"/>
      <c r="IMB26" s="246"/>
      <c r="IMC26" s="246"/>
      <c r="IMD26" s="246"/>
      <c r="IME26" s="246"/>
      <c r="IMF26" s="246"/>
      <c r="IMG26" s="246"/>
      <c r="IMH26" s="246"/>
      <c r="IMI26" s="246"/>
      <c r="IMJ26" s="246"/>
      <c r="IMK26" s="246"/>
      <c r="IML26" s="246"/>
      <c r="IMM26" s="246"/>
      <c r="IMN26" s="246"/>
      <c r="IMO26" s="246"/>
      <c r="IMP26" s="246"/>
      <c r="IMQ26" s="246"/>
      <c r="IMR26" s="246"/>
      <c r="IMS26" s="246"/>
      <c r="IMT26" s="246"/>
      <c r="IMU26" s="246"/>
      <c r="IMV26" s="246"/>
      <c r="IMW26" s="246"/>
      <c r="IMX26" s="246"/>
      <c r="IMY26" s="246"/>
      <c r="IMZ26" s="246"/>
      <c r="INA26" s="246"/>
      <c r="INB26" s="246"/>
      <c r="INC26" s="246"/>
      <c r="IND26" s="246"/>
      <c r="INE26" s="246"/>
      <c r="INF26" s="246"/>
      <c r="ING26" s="246"/>
      <c r="INH26" s="246"/>
      <c r="INI26" s="246"/>
      <c r="INJ26" s="246"/>
      <c r="INK26" s="246"/>
      <c r="INL26" s="246"/>
      <c r="INM26" s="246"/>
      <c r="INN26" s="246"/>
      <c r="INO26" s="246"/>
      <c r="INP26" s="246"/>
      <c r="INQ26" s="246"/>
      <c r="INR26" s="246"/>
      <c r="INS26" s="246"/>
      <c r="INT26" s="246"/>
      <c r="INU26" s="246"/>
      <c r="INV26" s="246"/>
      <c r="INW26" s="246"/>
      <c r="INX26" s="246"/>
      <c r="INY26" s="246"/>
      <c r="INZ26" s="246"/>
      <c r="IOA26" s="246"/>
      <c r="IOB26" s="246"/>
      <c r="IOC26" s="246"/>
      <c r="IOD26" s="246"/>
      <c r="IOE26" s="246"/>
      <c r="IOF26" s="246"/>
      <c r="IOG26" s="246"/>
      <c r="IOH26" s="246"/>
      <c r="IOI26" s="246"/>
      <c r="IOJ26" s="246"/>
      <c r="IOK26" s="246"/>
      <c r="IOL26" s="246"/>
      <c r="IOM26" s="246"/>
      <c r="ION26" s="246"/>
      <c r="IOO26" s="246"/>
      <c r="IOP26" s="246"/>
      <c r="IOQ26" s="246"/>
      <c r="IOR26" s="246"/>
      <c r="IOS26" s="246"/>
      <c r="IOT26" s="246"/>
      <c r="IOU26" s="246"/>
      <c r="IOV26" s="246"/>
      <c r="IOW26" s="246"/>
      <c r="IOX26" s="246"/>
      <c r="IOY26" s="246"/>
      <c r="IOZ26" s="246"/>
      <c r="IPA26" s="246"/>
      <c r="IPB26" s="246"/>
      <c r="IPC26" s="246"/>
      <c r="IPD26" s="246"/>
      <c r="IPE26" s="246"/>
      <c r="IPF26" s="246"/>
      <c r="IPG26" s="246"/>
      <c r="IPH26" s="246"/>
      <c r="IPI26" s="246"/>
      <c r="IPJ26" s="246"/>
      <c r="IPK26" s="246"/>
      <c r="IPL26" s="246"/>
      <c r="IPM26" s="246"/>
      <c r="IPN26" s="246"/>
      <c r="IPO26" s="246"/>
      <c r="IPP26" s="246"/>
      <c r="IPQ26" s="246"/>
      <c r="IPR26" s="246"/>
      <c r="IPS26" s="246"/>
      <c r="IPT26" s="246"/>
      <c r="IPU26" s="246"/>
      <c r="IPV26" s="246"/>
      <c r="IPW26" s="246"/>
      <c r="IPX26" s="246"/>
      <c r="IPY26" s="246"/>
      <c r="IPZ26" s="246"/>
      <c r="IQA26" s="246"/>
      <c r="IQB26" s="246"/>
      <c r="IQC26" s="246"/>
      <c r="IQD26" s="246"/>
      <c r="IQE26" s="246"/>
      <c r="IQF26" s="246"/>
      <c r="IQG26" s="246"/>
      <c r="IQH26" s="246"/>
      <c r="IQI26" s="246"/>
      <c r="IQJ26" s="246"/>
      <c r="IQK26" s="246"/>
      <c r="IQL26" s="246"/>
      <c r="IQM26" s="246"/>
      <c r="IQN26" s="246"/>
      <c r="IQO26" s="246"/>
      <c r="IQP26" s="246"/>
      <c r="IQQ26" s="246"/>
      <c r="IQR26" s="246"/>
      <c r="IQS26" s="246"/>
      <c r="IQT26" s="246"/>
      <c r="IQU26" s="246"/>
      <c r="IQV26" s="246"/>
      <c r="IQW26" s="246"/>
      <c r="IQX26" s="246"/>
      <c r="IQY26" s="246"/>
      <c r="IQZ26" s="246"/>
      <c r="IRA26" s="246"/>
      <c r="IRB26" s="246"/>
      <c r="IRC26" s="246"/>
      <c r="IRD26" s="246"/>
      <c r="IRE26" s="246"/>
      <c r="IRF26" s="246"/>
      <c r="IRG26" s="246"/>
      <c r="IRH26" s="246"/>
      <c r="IRI26" s="246"/>
      <c r="IRJ26" s="246"/>
      <c r="IRK26" s="246"/>
      <c r="IRL26" s="246"/>
      <c r="IRM26" s="246"/>
      <c r="IRN26" s="246"/>
      <c r="IRO26" s="246"/>
      <c r="IRP26" s="246"/>
      <c r="IRQ26" s="246"/>
      <c r="IRR26" s="246"/>
      <c r="IRS26" s="246"/>
      <c r="IRT26" s="246"/>
      <c r="IRU26" s="246"/>
      <c r="IRV26" s="246"/>
      <c r="IRW26" s="246"/>
      <c r="IRX26" s="246"/>
      <c r="IRY26" s="246"/>
      <c r="IRZ26" s="246"/>
      <c r="ISA26" s="246"/>
      <c r="ISB26" s="246"/>
      <c r="ISC26" s="246"/>
      <c r="ISD26" s="246"/>
      <c r="ISE26" s="246"/>
      <c r="ISF26" s="246"/>
      <c r="ISG26" s="246"/>
      <c r="ISH26" s="246"/>
      <c r="ISI26" s="246"/>
      <c r="ISJ26" s="246"/>
      <c r="ISK26" s="246"/>
      <c r="ISL26" s="246"/>
      <c r="ISM26" s="246"/>
      <c r="ISN26" s="246"/>
      <c r="ISO26" s="246"/>
      <c r="ISP26" s="246"/>
      <c r="ISQ26" s="246"/>
      <c r="ISR26" s="246"/>
      <c r="ISS26" s="246"/>
      <c r="IST26" s="246"/>
      <c r="ISU26" s="246"/>
      <c r="ISV26" s="246"/>
      <c r="ISW26" s="246"/>
      <c r="ISX26" s="246"/>
      <c r="ISY26" s="246"/>
      <c r="ISZ26" s="246"/>
      <c r="ITA26" s="246"/>
      <c r="ITB26" s="246"/>
      <c r="ITC26" s="246"/>
      <c r="ITD26" s="246"/>
      <c r="ITE26" s="246"/>
      <c r="ITF26" s="246"/>
      <c r="ITG26" s="246"/>
      <c r="ITH26" s="246"/>
      <c r="ITI26" s="246"/>
      <c r="ITJ26" s="246"/>
      <c r="ITK26" s="246"/>
      <c r="ITL26" s="246"/>
      <c r="ITM26" s="246"/>
      <c r="ITN26" s="246"/>
      <c r="ITO26" s="246"/>
      <c r="ITP26" s="246"/>
      <c r="ITQ26" s="246"/>
      <c r="ITR26" s="246"/>
      <c r="ITS26" s="246"/>
      <c r="ITT26" s="246"/>
      <c r="ITU26" s="246"/>
      <c r="ITV26" s="246"/>
      <c r="ITW26" s="246"/>
      <c r="ITX26" s="246"/>
      <c r="ITY26" s="246"/>
      <c r="ITZ26" s="246"/>
      <c r="IUA26" s="246"/>
      <c r="IUB26" s="246"/>
      <c r="IUC26" s="246"/>
      <c r="IUD26" s="246"/>
      <c r="IUE26" s="246"/>
      <c r="IUF26" s="246"/>
      <c r="IUG26" s="246"/>
      <c r="IUH26" s="246"/>
      <c r="IUI26" s="246"/>
      <c r="IUJ26" s="246"/>
      <c r="IUK26" s="246"/>
      <c r="IUL26" s="246"/>
      <c r="IUM26" s="246"/>
      <c r="IUN26" s="246"/>
      <c r="IUO26" s="246"/>
      <c r="IUP26" s="246"/>
      <c r="IUQ26" s="246"/>
      <c r="IUR26" s="246"/>
      <c r="IUS26" s="246"/>
      <c r="IUT26" s="246"/>
      <c r="IUU26" s="246"/>
      <c r="IUV26" s="246"/>
      <c r="IUW26" s="246"/>
      <c r="IUX26" s="246"/>
      <c r="IUY26" s="246"/>
      <c r="IUZ26" s="246"/>
      <c r="IVA26" s="246"/>
      <c r="IVB26" s="246"/>
      <c r="IVC26" s="246"/>
      <c r="IVD26" s="246"/>
      <c r="IVE26" s="246"/>
      <c r="IVF26" s="246"/>
      <c r="IVG26" s="246"/>
      <c r="IVH26" s="246"/>
      <c r="IVI26" s="246"/>
      <c r="IVJ26" s="246"/>
      <c r="IVK26" s="246"/>
      <c r="IVL26" s="246"/>
      <c r="IVM26" s="246"/>
      <c r="IVN26" s="246"/>
      <c r="IVO26" s="246"/>
      <c r="IVP26" s="246"/>
      <c r="IVQ26" s="246"/>
      <c r="IVR26" s="246"/>
      <c r="IVS26" s="246"/>
      <c r="IVT26" s="246"/>
      <c r="IVU26" s="246"/>
      <c r="IVV26" s="246"/>
      <c r="IVW26" s="246"/>
      <c r="IVX26" s="246"/>
      <c r="IVY26" s="246"/>
      <c r="IVZ26" s="246"/>
      <c r="IWA26" s="246"/>
      <c r="IWB26" s="246"/>
      <c r="IWC26" s="246"/>
      <c r="IWD26" s="246"/>
      <c r="IWE26" s="246"/>
      <c r="IWF26" s="246"/>
      <c r="IWG26" s="246"/>
      <c r="IWH26" s="246"/>
      <c r="IWI26" s="246"/>
      <c r="IWJ26" s="246"/>
      <c r="IWK26" s="246"/>
      <c r="IWL26" s="246"/>
      <c r="IWM26" s="246"/>
      <c r="IWN26" s="246"/>
      <c r="IWO26" s="246"/>
      <c r="IWP26" s="246"/>
      <c r="IWQ26" s="246"/>
      <c r="IWR26" s="246"/>
      <c r="IWS26" s="246"/>
      <c r="IWT26" s="246"/>
      <c r="IWU26" s="246"/>
      <c r="IWV26" s="246"/>
      <c r="IWW26" s="246"/>
      <c r="IWX26" s="246"/>
      <c r="IWY26" s="246"/>
      <c r="IWZ26" s="246"/>
      <c r="IXA26" s="246"/>
      <c r="IXB26" s="246"/>
      <c r="IXC26" s="246"/>
      <c r="IXD26" s="246"/>
      <c r="IXE26" s="246"/>
      <c r="IXF26" s="246"/>
      <c r="IXG26" s="246"/>
      <c r="IXH26" s="246"/>
      <c r="IXI26" s="246"/>
      <c r="IXJ26" s="246"/>
      <c r="IXK26" s="246"/>
      <c r="IXL26" s="246"/>
      <c r="IXM26" s="246"/>
      <c r="IXN26" s="246"/>
      <c r="IXO26" s="246"/>
      <c r="IXP26" s="246"/>
      <c r="IXQ26" s="246"/>
      <c r="IXR26" s="246"/>
      <c r="IXS26" s="246"/>
      <c r="IXT26" s="246"/>
      <c r="IXU26" s="246"/>
      <c r="IXV26" s="246"/>
      <c r="IXW26" s="246"/>
      <c r="IXX26" s="246"/>
      <c r="IXY26" s="246"/>
      <c r="IXZ26" s="246"/>
      <c r="IYA26" s="246"/>
      <c r="IYB26" s="246"/>
      <c r="IYC26" s="246"/>
      <c r="IYD26" s="246"/>
      <c r="IYE26" s="246"/>
      <c r="IYF26" s="246"/>
      <c r="IYG26" s="246"/>
      <c r="IYH26" s="246"/>
      <c r="IYI26" s="246"/>
      <c r="IYJ26" s="246"/>
      <c r="IYK26" s="246"/>
      <c r="IYL26" s="246"/>
      <c r="IYM26" s="246"/>
      <c r="IYN26" s="246"/>
      <c r="IYO26" s="246"/>
      <c r="IYP26" s="246"/>
      <c r="IYQ26" s="246"/>
      <c r="IYR26" s="246"/>
      <c r="IYS26" s="246"/>
      <c r="IYT26" s="246"/>
      <c r="IYU26" s="246"/>
      <c r="IYV26" s="246"/>
      <c r="IYW26" s="246"/>
      <c r="IYX26" s="246"/>
      <c r="IYY26" s="246"/>
      <c r="IYZ26" s="246"/>
      <c r="IZA26" s="246"/>
      <c r="IZB26" s="246"/>
      <c r="IZC26" s="246"/>
      <c r="IZD26" s="246"/>
      <c r="IZE26" s="246"/>
      <c r="IZF26" s="246"/>
      <c r="IZG26" s="246"/>
      <c r="IZH26" s="246"/>
      <c r="IZI26" s="246"/>
      <c r="IZJ26" s="246"/>
      <c r="IZK26" s="246"/>
      <c r="IZL26" s="246"/>
      <c r="IZM26" s="246"/>
      <c r="IZN26" s="246"/>
      <c r="IZO26" s="246"/>
      <c r="IZP26" s="246"/>
      <c r="IZQ26" s="246"/>
      <c r="IZR26" s="246"/>
      <c r="IZS26" s="246"/>
      <c r="IZT26" s="246"/>
      <c r="IZU26" s="246"/>
      <c r="IZV26" s="246"/>
      <c r="IZW26" s="246"/>
      <c r="IZX26" s="246"/>
      <c r="IZY26" s="246"/>
      <c r="IZZ26" s="246"/>
      <c r="JAA26" s="246"/>
      <c r="JAB26" s="246"/>
      <c r="JAC26" s="246"/>
      <c r="JAD26" s="246"/>
      <c r="JAE26" s="246"/>
      <c r="JAF26" s="246"/>
      <c r="JAG26" s="246"/>
      <c r="JAH26" s="246"/>
      <c r="JAI26" s="246"/>
      <c r="JAJ26" s="246"/>
      <c r="JAK26" s="246"/>
      <c r="JAL26" s="246"/>
      <c r="JAM26" s="246"/>
      <c r="JAN26" s="246"/>
      <c r="JAO26" s="246"/>
      <c r="JAP26" s="246"/>
      <c r="JAQ26" s="246"/>
      <c r="JAR26" s="246"/>
      <c r="JAS26" s="246"/>
      <c r="JAT26" s="246"/>
      <c r="JAU26" s="246"/>
      <c r="JAV26" s="246"/>
      <c r="JAW26" s="246"/>
      <c r="JAX26" s="246"/>
      <c r="JAY26" s="246"/>
      <c r="JAZ26" s="246"/>
      <c r="JBA26" s="246"/>
      <c r="JBB26" s="246"/>
      <c r="JBC26" s="246"/>
      <c r="JBD26" s="246"/>
      <c r="JBE26" s="246"/>
      <c r="JBF26" s="246"/>
      <c r="JBG26" s="246"/>
      <c r="JBH26" s="246"/>
      <c r="JBI26" s="246"/>
      <c r="JBJ26" s="246"/>
      <c r="JBK26" s="246"/>
      <c r="JBL26" s="246"/>
      <c r="JBM26" s="246"/>
      <c r="JBN26" s="246"/>
      <c r="JBO26" s="246"/>
      <c r="JBP26" s="246"/>
      <c r="JBQ26" s="246"/>
      <c r="JBR26" s="246"/>
      <c r="JBS26" s="246"/>
      <c r="JBT26" s="246"/>
      <c r="JBU26" s="246"/>
      <c r="JBV26" s="246"/>
      <c r="JBW26" s="246"/>
      <c r="JBX26" s="246"/>
      <c r="JBY26" s="246"/>
      <c r="JBZ26" s="246"/>
      <c r="JCA26" s="246"/>
      <c r="JCB26" s="246"/>
      <c r="JCC26" s="246"/>
      <c r="JCD26" s="246"/>
      <c r="JCE26" s="246"/>
      <c r="JCF26" s="246"/>
      <c r="JCG26" s="246"/>
      <c r="JCH26" s="246"/>
      <c r="JCI26" s="246"/>
      <c r="JCJ26" s="246"/>
      <c r="JCK26" s="246"/>
      <c r="JCL26" s="246"/>
      <c r="JCM26" s="246"/>
      <c r="JCN26" s="246"/>
      <c r="JCO26" s="246"/>
      <c r="JCP26" s="246"/>
      <c r="JCQ26" s="246"/>
      <c r="JCR26" s="246"/>
      <c r="JCS26" s="246"/>
      <c r="JCT26" s="246"/>
      <c r="JCU26" s="246"/>
      <c r="JCV26" s="246"/>
      <c r="JCW26" s="246"/>
      <c r="JCX26" s="246"/>
      <c r="JCY26" s="246"/>
      <c r="JCZ26" s="246"/>
      <c r="JDA26" s="246"/>
      <c r="JDB26" s="246"/>
      <c r="JDC26" s="246"/>
      <c r="JDD26" s="246"/>
      <c r="JDE26" s="246"/>
      <c r="JDF26" s="246"/>
      <c r="JDG26" s="246"/>
      <c r="JDH26" s="246"/>
      <c r="JDI26" s="246"/>
      <c r="JDJ26" s="246"/>
      <c r="JDK26" s="246"/>
      <c r="JDL26" s="246"/>
      <c r="JDM26" s="246"/>
      <c r="JDN26" s="246"/>
      <c r="JDO26" s="246"/>
      <c r="JDP26" s="246"/>
      <c r="JDQ26" s="246"/>
      <c r="JDR26" s="246"/>
      <c r="JDS26" s="246"/>
      <c r="JDT26" s="246"/>
      <c r="JDU26" s="246"/>
      <c r="JDV26" s="246"/>
      <c r="JDW26" s="246"/>
      <c r="JDX26" s="246"/>
      <c r="JDY26" s="246"/>
      <c r="JDZ26" s="246"/>
      <c r="JEA26" s="246"/>
      <c r="JEB26" s="246"/>
      <c r="JEC26" s="246"/>
      <c r="JED26" s="246"/>
      <c r="JEE26" s="246"/>
      <c r="JEF26" s="246"/>
      <c r="JEG26" s="246"/>
      <c r="JEH26" s="246"/>
      <c r="JEI26" s="246"/>
      <c r="JEJ26" s="246"/>
      <c r="JEK26" s="246"/>
      <c r="JEL26" s="246"/>
      <c r="JEM26" s="246"/>
      <c r="JEN26" s="246"/>
      <c r="JEO26" s="246"/>
      <c r="JEP26" s="246"/>
      <c r="JEQ26" s="246"/>
      <c r="JER26" s="246"/>
      <c r="JES26" s="246"/>
      <c r="JET26" s="246"/>
      <c r="JEU26" s="246"/>
      <c r="JEV26" s="246"/>
      <c r="JEW26" s="246"/>
      <c r="JEX26" s="246"/>
      <c r="JEY26" s="246"/>
      <c r="JEZ26" s="246"/>
      <c r="JFA26" s="246"/>
      <c r="JFB26" s="246"/>
      <c r="JFC26" s="246"/>
      <c r="JFD26" s="246"/>
      <c r="JFE26" s="246"/>
      <c r="JFF26" s="246"/>
      <c r="JFG26" s="246"/>
      <c r="JFH26" s="246"/>
      <c r="JFI26" s="246"/>
      <c r="JFJ26" s="246"/>
      <c r="JFK26" s="246"/>
      <c r="JFL26" s="246"/>
      <c r="JFM26" s="246"/>
      <c r="JFN26" s="246"/>
      <c r="JFO26" s="246"/>
      <c r="JFP26" s="246"/>
      <c r="JFQ26" s="246"/>
      <c r="JFR26" s="246"/>
      <c r="JFS26" s="246"/>
      <c r="JFT26" s="246"/>
      <c r="JFU26" s="246"/>
      <c r="JFV26" s="246"/>
      <c r="JFW26" s="246"/>
      <c r="JFX26" s="246"/>
      <c r="JFY26" s="246"/>
      <c r="JFZ26" s="246"/>
      <c r="JGA26" s="246"/>
      <c r="JGB26" s="246"/>
      <c r="JGC26" s="246"/>
      <c r="JGD26" s="246"/>
      <c r="JGE26" s="246"/>
      <c r="JGF26" s="246"/>
      <c r="JGG26" s="246"/>
      <c r="JGH26" s="246"/>
      <c r="JGI26" s="246"/>
      <c r="JGJ26" s="246"/>
      <c r="JGK26" s="246"/>
      <c r="JGL26" s="246"/>
      <c r="JGM26" s="246"/>
      <c r="JGN26" s="246"/>
      <c r="JGO26" s="246"/>
      <c r="JGP26" s="246"/>
      <c r="JGQ26" s="246"/>
      <c r="JGR26" s="246"/>
      <c r="JGS26" s="246"/>
      <c r="JGT26" s="246"/>
      <c r="JGU26" s="246"/>
      <c r="JGV26" s="246"/>
      <c r="JGW26" s="246"/>
      <c r="JGX26" s="246"/>
      <c r="JGY26" s="246"/>
      <c r="JGZ26" s="246"/>
      <c r="JHA26" s="246"/>
      <c r="JHB26" s="246"/>
      <c r="JHC26" s="246"/>
      <c r="JHD26" s="246"/>
      <c r="JHE26" s="246"/>
      <c r="JHF26" s="246"/>
      <c r="JHG26" s="246"/>
      <c r="JHH26" s="246"/>
      <c r="JHI26" s="246"/>
      <c r="JHJ26" s="246"/>
      <c r="JHK26" s="246"/>
      <c r="JHL26" s="246"/>
      <c r="JHM26" s="246"/>
      <c r="JHN26" s="246"/>
      <c r="JHO26" s="246"/>
      <c r="JHP26" s="246"/>
      <c r="JHQ26" s="246"/>
      <c r="JHR26" s="246"/>
      <c r="JHS26" s="246"/>
      <c r="JHT26" s="246"/>
      <c r="JHU26" s="246"/>
      <c r="JHV26" s="246"/>
      <c r="JHW26" s="246"/>
      <c r="JHX26" s="246"/>
      <c r="JHY26" s="246"/>
      <c r="JHZ26" s="246"/>
      <c r="JIA26" s="246"/>
      <c r="JIB26" s="246"/>
      <c r="JIC26" s="246"/>
      <c r="JID26" s="246"/>
      <c r="JIE26" s="246"/>
      <c r="JIF26" s="246"/>
      <c r="JIG26" s="246"/>
      <c r="JIH26" s="246"/>
      <c r="JII26" s="246"/>
      <c r="JIJ26" s="246"/>
      <c r="JIK26" s="246"/>
      <c r="JIL26" s="246"/>
      <c r="JIM26" s="246"/>
      <c r="JIN26" s="246"/>
      <c r="JIO26" s="246"/>
      <c r="JIP26" s="246"/>
      <c r="JIQ26" s="246"/>
      <c r="JIR26" s="246"/>
      <c r="JIS26" s="246"/>
      <c r="JIT26" s="246"/>
      <c r="JIU26" s="246"/>
      <c r="JIV26" s="246"/>
      <c r="JIW26" s="246"/>
      <c r="JIX26" s="246"/>
      <c r="JIY26" s="246"/>
      <c r="JIZ26" s="246"/>
      <c r="JJA26" s="246"/>
      <c r="JJB26" s="246"/>
      <c r="JJC26" s="246"/>
      <c r="JJD26" s="246"/>
      <c r="JJE26" s="246"/>
      <c r="JJF26" s="246"/>
      <c r="JJG26" s="246"/>
      <c r="JJH26" s="246"/>
      <c r="JJI26" s="246"/>
      <c r="JJJ26" s="246"/>
      <c r="JJK26" s="246"/>
      <c r="JJL26" s="246"/>
      <c r="JJM26" s="246"/>
      <c r="JJN26" s="246"/>
      <c r="JJO26" s="246"/>
      <c r="JJP26" s="246"/>
      <c r="JJQ26" s="246"/>
      <c r="JJR26" s="246"/>
      <c r="JJS26" s="246"/>
      <c r="JJT26" s="246"/>
      <c r="JJU26" s="246"/>
      <c r="JJV26" s="246"/>
      <c r="JJW26" s="246"/>
      <c r="JJX26" s="246"/>
      <c r="JJY26" s="246"/>
      <c r="JJZ26" s="246"/>
      <c r="JKA26" s="246"/>
      <c r="JKB26" s="246"/>
      <c r="JKC26" s="246"/>
      <c r="JKD26" s="246"/>
      <c r="JKE26" s="246"/>
      <c r="JKF26" s="246"/>
      <c r="JKG26" s="246"/>
      <c r="JKH26" s="246"/>
      <c r="JKI26" s="246"/>
      <c r="JKJ26" s="246"/>
      <c r="JKK26" s="246"/>
      <c r="JKL26" s="246"/>
      <c r="JKM26" s="246"/>
      <c r="JKN26" s="246"/>
      <c r="JKO26" s="246"/>
      <c r="JKP26" s="246"/>
      <c r="JKQ26" s="246"/>
      <c r="JKR26" s="246"/>
      <c r="JKS26" s="246"/>
      <c r="JKT26" s="246"/>
      <c r="JKU26" s="246"/>
      <c r="JKV26" s="246"/>
      <c r="JKW26" s="246"/>
      <c r="JKX26" s="246"/>
      <c r="JKY26" s="246"/>
      <c r="JKZ26" s="246"/>
      <c r="JLA26" s="246"/>
      <c r="JLB26" s="246"/>
      <c r="JLC26" s="246"/>
      <c r="JLD26" s="246"/>
      <c r="JLE26" s="246"/>
      <c r="JLF26" s="246"/>
      <c r="JLG26" s="246"/>
      <c r="JLH26" s="246"/>
      <c r="JLI26" s="246"/>
      <c r="JLJ26" s="246"/>
      <c r="JLK26" s="246"/>
      <c r="JLL26" s="246"/>
      <c r="JLM26" s="246"/>
      <c r="JLN26" s="246"/>
      <c r="JLO26" s="246"/>
      <c r="JLP26" s="246"/>
      <c r="JLQ26" s="246"/>
      <c r="JLR26" s="246"/>
      <c r="JLS26" s="246"/>
      <c r="JLT26" s="246"/>
      <c r="JLU26" s="246"/>
      <c r="JLV26" s="246"/>
      <c r="JLW26" s="246"/>
      <c r="JLX26" s="246"/>
      <c r="JLY26" s="246"/>
      <c r="JLZ26" s="246"/>
      <c r="JMA26" s="246"/>
      <c r="JMB26" s="246"/>
      <c r="JMC26" s="246"/>
      <c r="JMD26" s="246"/>
      <c r="JME26" s="246"/>
      <c r="JMF26" s="246"/>
      <c r="JMG26" s="246"/>
      <c r="JMH26" s="246"/>
      <c r="JMI26" s="246"/>
      <c r="JMJ26" s="246"/>
      <c r="JMK26" s="246"/>
      <c r="JML26" s="246"/>
      <c r="JMM26" s="246"/>
      <c r="JMN26" s="246"/>
      <c r="JMO26" s="246"/>
      <c r="JMP26" s="246"/>
      <c r="JMQ26" s="246"/>
      <c r="JMR26" s="246"/>
      <c r="JMS26" s="246"/>
      <c r="JMT26" s="246"/>
      <c r="JMU26" s="246"/>
      <c r="JMV26" s="246"/>
      <c r="JMW26" s="246"/>
      <c r="JMX26" s="246"/>
      <c r="JMY26" s="246"/>
      <c r="JMZ26" s="246"/>
      <c r="JNA26" s="246"/>
      <c r="JNB26" s="246"/>
      <c r="JNC26" s="246"/>
      <c r="JND26" s="246"/>
      <c r="JNE26" s="246"/>
      <c r="JNF26" s="246"/>
      <c r="JNG26" s="246"/>
      <c r="JNH26" s="246"/>
      <c r="JNI26" s="246"/>
      <c r="JNJ26" s="246"/>
      <c r="JNK26" s="246"/>
      <c r="JNL26" s="246"/>
      <c r="JNM26" s="246"/>
      <c r="JNN26" s="246"/>
      <c r="JNO26" s="246"/>
      <c r="JNP26" s="246"/>
      <c r="JNQ26" s="246"/>
      <c r="JNR26" s="246"/>
      <c r="JNS26" s="246"/>
      <c r="JNT26" s="246"/>
      <c r="JNU26" s="246"/>
      <c r="JNV26" s="246"/>
      <c r="JNW26" s="246"/>
      <c r="JNX26" s="246"/>
      <c r="JNY26" s="246"/>
      <c r="JNZ26" s="246"/>
      <c r="JOA26" s="246"/>
      <c r="JOB26" s="246"/>
      <c r="JOC26" s="246"/>
      <c r="JOD26" s="246"/>
      <c r="JOE26" s="246"/>
      <c r="JOF26" s="246"/>
      <c r="JOG26" s="246"/>
      <c r="JOH26" s="246"/>
      <c r="JOI26" s="246"/>
      <c r="JOJ26" s="246"/>
      <c r="JOK26" s="246"/>
      <c r="JOL26" s="246"/>
      <c r="JOM26" s="246"/>
      <c r="JON26" s="246"/>
      <c r="JOO26" s="246"/>
      <c r="JOP26" s="246"/>
      <c r="JOQ26" s="246"/>
      <c r="JOR26" s="246"/>
      <c r="JOS26" s="246"/>
      <c r="JOT26" s="246"/>
      <c r="JOU26" s="246"/>
      <c r="JOV26" s="246"/>
      <c r="JOW26" s="246"/>
      <c r="JOX26" s="246"/>
      <c r="JOY26" s="246"/>
      <c r="JOZ26" s="246"/>
      <c r="JPA26" s="246"/>
      <c r="JPB26" s="246"/>
      <c r="JPC26" s="246"/>
      <c r="JPD26" s="246"/>
      <c r="JPE26" s="246"/>
      <c r="JPF26" s="246"/>
      <c r="JPG26" s="246"/>
      <c r="JPH26" s="246"/>
      <c r="JPI26" s="246"/>
      <c r="JPJ26" s="246"/>
      <c r="JPK26" s="246"/>
      <c r="JPL26" s="246"/>
      <c r="JPM26" s="246"/>
      <c r="JPN26" s="246"/>
      <c r="JPO26" s="246"/>
      <c r="JPP26" s="246"/>
      <c r="JPQ26" s="246"/>
      <c r="JPR26" s="246"/>
      <c r="JPS26" s="246"/>
      <c r="JPT26" s="246"/>
      <c r="JPU26" s="246"/>
      <c r="JPV26" s="246"/>
      <c r="JPW26" s="246"/>
      <c r="JPX26" s="246"/>
      <c r="JPY26" s="246"/>
      <c r="JPZ26" s="246"/>
      <c r="JQA26" s="246"/>
      <c r="JQB26" s="246"/>
      <c r="JQC26" s="246"/>
      <c r="JQD26" s="246"/>
      <c r="JQE26" s="246"/>
      <c r="JQF26" s="246"/>
      <c r="JQG26" s="246"/>
      <c r="JQH26" s="246"/>
      <c r="JQI26" s="246"/>
      <c r="JQJ26" s="246"/>
      <c r="JQK26" s="246"/>
      <c r="JQL26" s="246"/>
      <c r="JQM26" s="246"/>
      <c r="JQN26" s="246"/>
      <c r="JQO26" s="246"/>
      <c r="JQP26" s="246"/>
      <c r="JQQ26" s="246"/>
      <c r="JQR26" s="246"/>
      <c r="JQS26" s="246"/>
      <c r="JQT26" s="246"/>
      <c r="JQU26" s="246"/>
      <c r="JQV26" s="246"/>
      <c r="JQW26" s="246"/>
      <c r="JQX26" s="246"/>
      <c r="JQY26" s="246"/>
      <c r="JQZ26" s="246"/>
      <c r="JRA26" s="246"/>
      <c r="JRB26" s="246"/>
      <c r="JRC26" s="246"/>
      <c r="JRD26" s="246"/>
      <c r="JRE26" s="246"/>
      <c r="JRF26" s="246"/>
      <c r="JRG26" s="246"/>
      <c r="JRH26" s="246"/>
      <c r="JRI26" s="246"/>
      <c r="JRJ26" s="246"/>
      <c r="JRK26" s="246"/>
      <c r="JRL26" s="246"/>
      <c r="JRM26" s="246"/>
      <c r="JRN26" s="246"/>
      <c r="JRO26" s="246"/>
      <c r="JRP26" s="246"/>
      <c r="JRQ26" s="246"/>
      <c r="JRR26" s="246"/>
      <c r="JRS26" s="246"/>
      <c r="JRT26" s="246"/>
      <c r="JRU26" s="246"/>
      <c r="JRV26" s="246"/>
      <c r="JRW26" s="246"/>
      <c r="JRX26" s="246"/>
      <c r="JRY26" s="246"/>
      <c r="JRZ26" s="246"/>
      <c r="JSA26" s="246"/>
      <c r="JSB26" s="246"/>
      <c r="JSC26" s="246"/>
      <c r="JSD26" s="246"/>
      <c r="JSE26" s="246"/>
      <c r="JSF26" s="246"/>
      <c r="JSG26" s="246"/>
      <c r="JSH26" s="246"/>
      <c r="JSI26" s="246"/>
      <c r="JSJ26" s="246"/>
      <c r="JSK26" s="246"/>
      <c r="JSL26" s="246"/>
      <c r="JSM26" s="246"/>
      <c r="JSN26" s="246"/>
      <c r="JSO26" s="246"/>
      <c r="JSP26" s="246"/>
      <c r="JSQ26" s="246"/>
      <c r="JSR26" s="246"/>
      <c r="JSS26" s="246"/>
      <c r="JST26" s="246"/>
      <c r="JSU26" s="246"/>
      <c r="JSV26" s="246"/>
      <c r="JSW26" s="246"/>
      <c r="JSX26" s="246"/>
      <c r="JSY26" s="246"/>
      <c r="JSZ26" s="246"/>
      <c r="JTA26" s="246"/>
      <c r="JTB26" s="246"/>
      <c r="JTC26" s="246"/>
      <c r="JTD26" s="246"/>
      <c r="JTE26" s="246"/>
      <c r="JTF26" s="246"/>
      <c r="JTG26" s="246"/>
      <c r="JTH26" s="246"/>
      <c r="JTI26" s="246"/>
      <c r="JTJ26" s="246"/>
      <c r="JTK26" s="246"/>
      <c r="JTL26" s="246"/>
      <c r="JTM26" s="246"/>
      <c r="JTN26" s="246"/>
      <c r="JTO26" s="246"/>
      <c r="JTP26" s="246"/>
      <c r="JTQ26" s="246"/>
      <c r="JTR26" s="246"/>
      <c r="JTS26" s="246"/>
      <c r="JTT26" s="246"/>
      <c r="JTU26" s="246"/>
      <c r="JTV26" s="246"/>
      <c r="JTW26" s="246"/>
      <c r="JTX26" s="246"/>
      <c r="JTY26" s="246"/>
      <c r="JTZ26" s="246"/>
      <c r="JUA26" s="246"/>
      <c r="JUB26" s="246"/>
      <c r="JUC26" s="246"/>
      <c r="JUD26" s="246"/>
      <c r="JUE26" s="246"/>
      <c r="JUF26" s="246"/>
      <c r="JUG26" s="246"/>
      <c r="JUH26" s="246"/>
      <c r="JUI26" s="246"/>
      <c r="JUJ26" s="246"/>
      <c r="JUK26" s="246"/>
      <c r="JUL26" s="246"/>
      <c r="JUM26" s="246"/>
      <c r="JUN26" s="246"/>
      <c r="JUO26" s="246"/>
      <c r="JUP26" s="246"/>
      <c r="JUQ26" s="246"/>
      <c r="JUR26" s="246"/>
      <c r="JUS26" s="246"/>
      <c r="JUT26" s="246"/>
      <c r="JUU26" s="246"/>
      <c r="JUV26" s="246"/>
      <c r="JUW26" s="246"/>
      <c r="JUX26" s="246"/>
      <c r="JUY26" s="246"/>
      <c r="JUZ26" s="246"/>
      <c r="JVA26" s="246"/>
      <c r="JVB26" s="246"/>
      <c r="JVC26" s="246"/>
      <c r="JVD26" s="246"/>
      <c r="JVE26" s="246"/>
      <c r="JVF26" s="246"/>
      <c r="JVG26" s="246"/>
      <c r="JVH26" s="246"/>
      <c r="JVI26" s="246"/>
      <c r="JVJ26" s="246"/>
      <c r="JVK26" s="246"/>
      <c r="JVL26" s="246"/>
      <c r="JVM26" s="246"/>
      <c r="JVN26" s="246"/>
      <c r="JVO26" s="246"/>
      <c r="JVP26" s="246"/>
      <c r="JVQ26" s="246"/>
      <c r="JVR26" s="246"/>
      <c r="JVS26" s="246"/>
      <c r="JVT26" s="246"/>
      <c r="JVU26" s="246"/>
      <c r="JVV26" s="246"/>
      <c r="JVW26" s="246"/>
      <c r="JVX26" s="246"/>
      <c r="JVY26" s="246"/>
      <c r="JVZ26" s="246"/>
      <c r="JWA26" s="246"/>
      <c r="JWB26" s="246"/>
      <c r="JWC26" s="246"/>
      <c r="JWD26" s="246"/>
      <c r="JWE26" s="246"/>
      <c r="JWF26" s="246"/>
      <c r="JWG26" s="246"/>
      <c r="JWH26" s="246"/>
      <c r="JWI26" s="246"/>
      <c r="JWJ26" s="246"/>
      <c r="JWK26" s="246"/>
      <c r="JWL26" s="246"/>
      <c r="JWM26" s="246"/>
      <c r="JWN26" s="246"/>
      <c r="JWO26" s="246"/>
      <c r="JWP26" s="246"/>
      <c r="JWQ26" s="246"/>
      <c r="JWR26" s="246"/>
      <c r="JWS26" s="246"/>
      <c r="JWT26" s="246"/>
      <c r="JWU26" s="246"/>
      <c r="JWV26" s="246"/>
      <c r="JWW26" s="246"/>
      <c r="JWX26" s="246"/>
      <c r="JWY26" s="246"/>
      <c r="JWZ26" s="246"/>
      <c r="JXA26" s="246"/>
      <c r="JXB26" s="246"/>
      <c r="JXC26" s="246"/>
      <c r="JXD26" s="246"/>
      <c r="JXE26" s="246"/>
      <c r="JXF26" s="246"/>
      <c r="JXG26" s="246"/>
      <c r="JXH26" s="246"/>
      <c r="JXI26" s="246"/>
      <c r="JXJ26" s="246"/>
      <c r="JXK26" s="246"/>
      <c r="JXL26" s="246"/>
      <c r="JXM26" s="246"/>
      <c r="JXN26" s="246"/>
      <c r="JXO26" s="246"/>
      <c r="JXP26" s="246"/>
      <c r="JXQ26" s="246"/>
      <c r="JXR26" s="246"/>
      <c r="JXS26" s="246"/>
      <c r="JXT26" s="246"/>
      <c r="JXU26" s="246"/>
      <c r="JXV26" s="246"/>
      <c r="JXW26" s="246"/>
      <c r="JXX26" s="246"/>
      <c r="JXY26" s="246"/>
      <c r="JXZ26" s="246"/>
      <c r="JYA26" s="246"/>
      <c r="JYB26" s="246"/>
      <c r="JYC26" s="246"/>
      <c r="JYD26" s="246"/>
      <c r="JYE26" s="246"/>
      <c r="JYF26" s="246"/>
      <c r="JYG26" s="246"/>
      <c r="JYH26" s="246"/>
      <c r="JYI26" s="246"/>
      <c r="JYJ26" s="246"/>
      <c r="JYK26" s="246"/>
      <c r="JYL26" s="246"/>
      <c r="JYM26" s="246"/>
      <c r="JYN26" s="246"/>
      <c r="JYO26" s="246"/>
      <c r="JYP26" s="246"/>
      <c r="JYQ26" s="246"/>
      <c r="JYR26" s="246"/>
      <c r="JYS26" s="246"/>
      <c r="JYT26" s="246"/>
      <c r="JYU26" s="246"/>
      <c r="JYV26" s="246"/>
      <c r="JYW26" s="246"/>
      <c r="JYX26" s="246"/>
      <c r="JYY26" s="246"/>
      <c r="JYZ26" s="246"/>
      <c r="JZA26" s="246"/>
      <c r="JZB26" s="246"/>
      <c r="JZC26" s="246"/>
      <c r="JZD26" s="246"/>
      <c r="JZE26" s="246"/>
      <c r="JZF26" s="246"/>
      <c r="JZG26" s="246"/>
      <c r="JZH26" s="246"/>
      <c r="JZI26" s="246"/>
      <c r="JZJ26" s="246"/>
      <c r="JZK26" s="246"/>
      <c r="JZL26" s="246"/>
      <c r="JZM26" s="246"/>
      <c r="JZN26" s="246"/>
      <c r="JZO26" s="246"/>
      <c r="JZP26" s="246"/>
      <c r="JZQ26" s="246"/>
      <c r="JZR26" s="246"/>
      <c r="JZS26" s="246"/>
      <c r="JZT26" s="246"/>
      <c r="JZU26" s="246"/>
      <c r="JZV26" s="246"/>
      <c r="JZW26" s="246"/>
      <c r="JZX26" s="246"/>
      <c r="JZY26" s="246"/>
      <c r="JZZ26" s="246"/>
      <c r="KAA26" s="246"/>
      <c r="KAB26" s="246"/>
      <c r="KAC26" s="246"/>
      <c r="KAD26" s="246"/>
      <c r="KAE26" s="246"/>
      <c r="KAF26" s="246"/>
      <c r="KAG26" s="246"/>
      <c r="KAH26" s="246"/>
      <c r="KAI26" s="246"/>
      <c r="KAJ26" s="246"/>
      <c r="KAK26" s="246"/>
      <c r="KAL26" s="246"/>
      <c r="KAM26" s="246"/>
      <c r="KAN26" s="246"/>
      <c r="KAO26" s="246"/>
      <c r="KAP26" s="246"/>
      <c r="KAQ26" s="246"/>
      <c r="KAR26" s="246"/>
      <c r="KAS26" s="246"/>
      <c r="KAT26" s="246"/>
      <c r="KAU26" s="246"/>
      <c r="KAV26" s="246"/>
      <c r="KAW26" s="246"/>
      <c r="KAX26" s="246"/>
      <c r="KAY26" s="246"/>
      <c r="KAZ26" s="246"/>
      <c r="KBA26" s="246"/>
      <c r="KBB26" s="246"/>
      <c r="KBC26" s="246"/>
      <c r="KBD26" s="246"/>
      <c r="KBE26" s="246"/>
      <c r="KBF26" s="246"/>
      <c r="KBG26" s="246"/>
      <c r="KBH26" s="246"/>
      <c r="KBI26" s="246"/>
      <c r="KBJ26" s="246"/>
      <c r="KBK26" s="246"/>
      <c r="KBL26" s="246"/>
      <c r="KBM26" s="246"/>
      <c r="KBN26" s="246"/>
      <c r="KBO26" s="246"/>
      <c r="KBP26" s="246"/>
      <c r="KBQ26" s="246"/>
      <c r="KBR26" s="246"/>
      <c r="KBS26" s="246"/>
      <c r="KBT26" s="246"/>
      <c r="KBU26" s="246"/>
      <c r="KBV26" s="246"/>
      <c r="KBW26" s="246"/>
      <c r="KBX26" s="246"/>
      <c r="KBY26" s="246"/>
      <c r="KBZ26" s="246"/>
      <c r="KCA26" s="246"/>
      <c r="KCB26" s="246"/>
      <c r="KCC26" s="246"/>
      <c r="KCD26" s="246"/>
      <c r="KCE26" s="246"/>
      <c r="KCF26" s="246"/>
      <c r="KCG26" s="246"/>
      <c r="KCH26" s="246"/>
      <c r="KCI26" s="246"/>
      <c r="KCJ26" s="246"/>
      <c r="KCK26" s="246"/>
      <c r="KCL26" s="246"/>
      <c r="KCM26" s="246"/>
      <c r="KCN26" s="246"/>
      <c r="KCO26" s="246"/>
      <c r="KCP26" s="246"/>
      <c r="KCQ26" s="246"/>
      <c r="KCR26" s="246"/>
      <c r="KCS26" s="246"/>
      <c r="KCT26" s="246"/>
      <c r="KCU26" s="246"/>
      <c r="KCV26" s="246"/>
      <c r="KCW26" s="246"/>
      <c r="KCX26" s="246"/>
      <c r="KCY26" s="246"/>
      <c r="KCZ26" s="246"/>
      <c r="KDA26" s="246"/>
      <c r="KDB26" s="246"/>
      <c r="KDC26" s="246"/>
      <c r="KDD26" s="246"/>
      <c r="KDE26" s="246"/>
      <c r="KDF26" s="246"/>
      <c r="KDG26" s="246"/>
      <c r="KDH26" s="246"/>
      <c r="KDI26" s="246"/>
      <c r="KDJ26" s="246"/>
      <c r="KDK26" s="246"/>
      <c r="KDL26" s="246"/>
      <c r="KDM26" s="246"/>
      <c r="KDN26" s="246"/>
      <c r="KDO26" s="246"/>
      <c r="KDP26" s="246"/>
      <c r="KDQ26" s="246"/>
      <c r="KDR26" s="246"/>
      <c r="KDS26" s="246"/>
      <c r="KDT26" s="246"/>
      <c r="KDU26" s="246"/>
      <c r="KDV26" s="246"/>
      <c r="KDW26" s="246"/>
      <c r="KDX26" s="246"/>
      <c r="KDY26" s="246"/>
      <c r="KDZ26" s="246"/>
      <c r="KEA26" s="246"/>
      <c r="KEB26" s="246"/>
      <c r="KEC26" s="246"/>
      <c r="KED26" s="246"/>
      <c r="KEE26" s="246"/>
      <c r="KEF26" s="246"/>
      <c r="KEG26" s="246"/>
      <c r="KEH26" s="246"/>
      <c r="KEI26" s="246"/>
      <c r="KEJ26" s="246"/>
      <c r="KEK26" s="246"/>
      <c r="KEL26" s="246"/>
      <c r="KEM26" s="246"/>
      <c r="KEN26" s="246"/>
      <c r="KEO26" s="246"/>
      <c r="KEP26" s="246"/>
      <c r="KEQ26" s="246"/>
      <c r="KER26" s="246"/>
      <c r="KES26" s="246"/>
      <c r="KET26" s="246"/>
      <c r="KEU26" s="246"/>
      <c r="KEV26" s="246"/>
      <c r="KEW26" s="246"/>
      <c r="KEX26" s="246"/>
      <c r="KEY26" s="246"/>
      <c r="KEZ26" s="246"/>
      <c r="KFA26" s="246"/>
      <c r="KFB26" s="246"/>
      <c r="KFC26" s="246"/>
      <c r="KFD26" s="246"/>
      <c r="KFE26" s="246"/>
      <c r="KFF26" s="246"/>
      <c r="KFG26" s="246"/>
      <c r="KFH26" s="246"/>
      <c r="KFI26" s="246"/>
      <c r="KFJ26" s="246"/>
      <c r="KFK26" s="246"/>
      <c r="KFL26" s="246"/>
      <c r="KFM26" s="246"/>
      <c r="KFN26" s="246"/>
      <c r="KFO26" s="246"/>
      <c r="KFP26" s="246"/>
      <c r="KFQ26" s="246"/>
      <c r="KFR26" s="246"/>
      <c r="KFS26" s="246"/>
      <c r="KFT26" s="246"/>
      <c r="KFU26" s="246"/>
      <c r="KFV26" s="246"/>
      <c r="KFW26" s="246"/>
      <c r="KFX26" s="246"/>
      <c r="KFY26" s="246"/>
      <c r="KFZ26" s="246"/>
      <c r="KGA26" s="246"/>
      <c r="KGB26" s="246"/>
      <c r="KGC26" s="246"/>
      <c r="KGD26" s="246"/>
      <c r="KGE26" s="246"/>
      <c r="KGF26" s="246"/>
      <c r="KGG26" s="246"/>
      <c r="KGH26" s="246"/>
      <c r="KGI26" s="246"/>
      <c r="KGJ26" s="246"/>
      <c r="KGK26" s="246"/>
      <c r="KGL26" s="246"/>
      <c r="KGM26" s="246"/>
      <c r="KGN26" s="246"/>
      <c r="KGO26" s="246"/>
      <c r="KGP26" s="246"/>
      <c r="KGQ26" s="246"/>
      <c r="KGR26" s="246"/>
      <c r="KGS26" s="246"/>
      <c r="KGT26" s="246"/>
      <c r="KGU26" s="246"/>
      <c r="KGV26" s="246"/>
      <c r="KGW26" s="246"/>
      <c r="KGX26" s="246"/>
      <c r="KGY26" s="246"/>
      <c r="KGZ26" s="246"/>
      <c r="KHA26" s="246"/>
      <c r="KHB26" s="246"/>
      <c r="KHC26" s="246"/>
      <c r="KHD26" s="246"/>
      <c r="KHE26" s="246"/>
      <c r="KHF26" s="246"/>
      <c r="KHG26" s="246"/>
      <c r="KHH26" s="246"/>
      <c r="KHI26" s="246"/>
      <c r="KHJ26" s="246"/>
      <c r="KHK26" s="246"/>
      <c r="KHL26" s="246"/>
      <c r="KHM26" s="246"/>
      <c r="KHN26" s="246"/>
      <c r="KHO26" s="246"/>
      <c r="KHP26" s="246"/>
      <c r="KHQ26" s="246"/>
      <c r="KHR26" s="246"/>
      <c r="KHS26" s="246"/>
      <c r="KHT26" s="246"/>
      <c r="KHU26" s="246"/>
      <c r="KHV26" s="246"/>
      <c r="KHW26" s="246"/>
      <c r="KHX26" s="246"/>
      <c r="KHY26" s="246"/>
      <c r="KHZ26" s="246"/>
      <c r="KIA26" s="246"/>
      <c r="KIB26" s="246"/>
      <c r="KIC26" s="246"/>
      <c r="KID26" s="246"/>
      <c r="KIE26" s="246"/>
      <c r="KIF26" s="246"/>
      <c r="KIG26" s="246"/>
      <c r="KIH26" s="246"/>
      <c r="KII26" s="246"/>
      <c r="KIJ26" s="246"/>
      <c r="KIK26" s="246"/>
      <c r="KIL26" s="246"/>
      <c r="KIM26" s="246"/>
      <c r="KIN26" s="246"/>
      <c r="KIO26" s="246"/>
      <c r="KIP26" s="246"/>
      <c r="KIQ26" s="246"/>
      <c r="KIR26" s="246"/>
      <c r="KIS26" s="246"/>
      <c r="KIT26" s="246"/>
      <c r="KIU26" s="246"/>
      <c r="KIV26" s="246"/>
      <c r="KIW26" s="246"/>
      <c r="KIX26" s="246"/>
      <c r="KIY26" s="246"/>
      <c r="KIZ26" s="246"/>
      <c r="KJA26" s="246"/>
      <c r="KJB26" s="246"/>
      <c r="KJC26" s="246"/>
      <c r="KJD26" s="246"/>
      <c r="KJE26" s="246"/>
      <c r="KJF26" s="246"/>
      <c r="KJG26" s="246"/>
      <c r="KJH26" s="246"/>
      <c r="KJI26" s="246"/>
      <c r="KJJ26" s="246"/>
      <c r="KJK26" s="246"/>
      <c r="KJL26" s="246"/>
      <c r="KJM26" s="246"/>
      <c r="KJN26" s="246"/>
      <c r="KJO26" s="246"/>
      <c r="KJP26" s="246"/>
      <c r="KJQ26" s="246"/>
      <c r="KJR26" s="246"/>
      <c r="KJS26" s="246"/>
      <c r="KJT26" s="246"/>
      <c r="KJU26" s="246"/>
      <c r="KJV26" s="246"/>
      <c r="KJW26" s="246"/>
      <c r="KJX26" s="246"/>
      <c r="KJY26" s="246"/>
      <c r="KJZ26" s="246"/>
      <c r="KKA26" s="246"/>
      <c r="KKB26" s="246"/>
      <c r="KKC26" s="246"/>
      <c r="KKD26" s="246"/>
      <c r="KKE26" s="246"/>
      <c r="KKF26" s="246"/>
      <c r="KKG26" s="246"/>
      <c r="KKH26" s="246"/>
      <c r="KKI26" s="246"/>
      <c r="KKJ26" s="246"/>
      <c r="KKK26" s="246"/>
      <c r="KKL26" s="246"/>
      <c r="KKM26" s="246"/>
      <c r="KKN26" s="246"/>
      <c r="KKO26" s="246"/>
      <c r="KKP26" s="246"/>
      <c r="KKQ26" s="246"/>
      <c r="KKR26" s="246"/>
      <c r="KKS26" s="246"/>
      <c r="KKT26" s="246"/>
      <c r="KKU26" s="246"/>
      <c r="KKV26" s="246"/>
      <c r="KKW26" s="246"/>
      <c r="KKX26" s="246"/>
      <c r="KKY26" s="246"/>
      <c r="KKZ26" s="246"/>
      <c r="KLA26" s="246"/>
      <c r="KLB26" s="246"/>
      <c r="KLC26" s="246"/>
      <c r="KLD26" s="246"/>
      <c r="KLE26" s="246"/>
      <c r="KLF26" s="246"/>
      <c r="KLG26" s="246"/>
      <c r="KLH26" s="246"/>
      <c r="KLI26" s="246"/>
      <c r="KLJ26" s="246"/>
      <c r="KLK26" s="246"/>
      <c r="KLL26" s="246"/>
      <c r="KLM26" s="246"/>
      <c r="KLN26" s="246"/>
      <c r="KLO26" s="246"/>
      <c r="KLP26" s="246"/>
      <c r="KLQ26" s="246"/>
      <c r="KLR26" s="246"/>
      <c r="KLS26" s="246"/>
      <c r="KLT26" s="246"/>
      <c r="KLU26" s="246"/>
      <c r="KLV26" s="246"/>
      <c r="KLW26" s="246"/>
      <c r="KLX26" s="246"/>
      <c r="KLY26" s="246"/>
      <c r="KLZ26" s="246"/>
      <c r="KMA26" s="246"/>
      <c r="KMB26" s="246"/>
      <c r="KMC26" s="246"/>
      <c r="KMD26" s="246"/>
      <c r="KME26" s="246"/>
      <c r="KMF26" s="246"/>
      <c r="KMG26" s="246"/>
      <c r="KMH26" s="246"/>
      <c r="KMI26" s="246"/>
      <c r="KMJ26" s="246"/>
      <c r="KMK26" s="246"/>
      <c r="KML26" s="246"/>
      <c r="KMM26" s="246"/>
      <c r="KMN26" s="246"/>
      <c r="KMO26" s="246"/>
      <c r="KMP26" s="246"/>
      <c r="KMQ26" s="246"/>
      <c r="KMR26" s="246"/>
      <c r="KMS26" s="246"/>
      <c r="KMT26" s="246"/>
      <c r="KMU26" s="246"/>
      <c r="KMV26" s="246"/>
      <c r="KMW26" s="246"/>
      <c r="KMX26" s="246"/>
      <c r="KMY26" s="246"/>
      <c r="KMZ26" s="246"/>
      <c r="KNA26" s="246"/>
      <c r="KNB26" s="246"/>
      <c r="KNC26" s="246"/>
      <c r="KND26" s="246"/>
      <c r="KNE26" s="246"/>
      <c r="KNF26" s="246"/>
      <c r="KNG26" s="246"/>
      <c r="KNH26" s="246"/>
      <c r="KNI26" s="246"/>
      <c r="KNJ26" s="246"/>
      <c r="KNK26" s="246"/>
      <c r="KNL26" s="246"/>
      <c r="KNM26" s="246"/>
      <c r="KNN26" s="246"/>
      <c r="KNO26" s="246"/>
      <c r="KNP26" s="246"/>
      <c r="KNQ26" s="246"/>
      <c r="KNR26" s="246"/>
      <c r="KNS26" s="246"/>
      <c r="KNT26" s="246"/>
      <c r="KNU26" s="246"/>
      <c r="KNV26" s="246"/>
      <c r="KNW26" s="246"/>
      <c r="KNX26" s="246"/>
      <c r="KNY26" s="246"/>
      <c r="KNZ26" s="246"/>
      <c r="KOA26" s="246"/>
      <c r="KOB26" s="246"/>
      <c r="KOC26" s="246"/>
      <c r="KOD26" s="246"/>
      <c r="KOE26" s="246"/>
      <c r="KOF26" s="246"/>
      <c r="KOG26" s="246"/>
      <c r="KOH26" s="246"/>
      <c r="KOI26" s="246"/>
      <c r="KOJ26" s="246"/>
      <c r="KOK26" s="246"/>
      <c r="KOL26" s="246"/>
      <c r="KOM26" s="246"/>
      <c r="KON26" s="246"/>
      <c r="KOO26" s="246"/>
      <c r="KOP26" s="246"/>
      <c r="KOQ26" s="246"/>
      <c r="KOR26" s="246"/>
      <c r="KOS26" s="246"/>
      <c r="KOT26" s="246"/>
      <c r="KOU26" s="246"/>
      <c r="KOV26" s="246"/>
      <c r="KOW26" s="246"/>
      <c r="KOX26" s="246"/>
      <c r="KOY26" s="246"/>
      <c r="KOZ26" s="246"/>
      <c r="KPA26" s="246"/>
      <c r="KPB26" s="246"/>
      <c r="KPC26" s="246"/>
      <c r="KPD26" s="246"/>
      <c r="KPE26" s="246"/>
      <c r="KPF26" s="246"/>
      <c r="KPG26" s="246"/>
      <c r="KPH26" s="246"/>
      <c r="KPI26" s="246"/>
      <c r="KPJ26" s="246"/>
      <c r="KPK26" s="246"/>
      <c r="KPL26" s="246"/>
      <c r="KPM26" s="246"/>
      <c r="KPN26" s="246"/>
      <c r="KPO26" s="246"/>
      <c r="KPP26" s="246"/>
      <c r="KPQ26" s="246"/>
      <c r="KPR26" s="246"/>
      <c r="KPS26" s="246"/>
      <c r="KPT26" s="246"/>
      <c r="KPU26" s="246"/>
      <c r="KPV26" s="246"/>
      <c r="KPW26" s="246"/>
      <c r="KPX26" s="246"/>
      <c r="KPY26" s="246"/>
      <c r="KPZ26" s="246"/>
      <c r="KQA26" s="246"/>
      <c r="KQB26" s="246"/>
      <c r="KQC26" s="246"/>
      <c r="KQD26" s="246"/>
      <c r="KQE26" s="246"/>
      <c r="KQF26" s="246"/>
      <c r="KQG26" s="246"/>
      <c r="KQH26" s="246"/>
      <c r="KQI26" s="246"/>
      <c r="KQJ26" s="246"/>
      <c r="KQK26" s="246"/>
      <c r="KQL26" s="246"/>
      <c r="KQM26" s="246"/>
      <c r="KQN26" s="246"/>
      <c r="KQO26" s="246"/>
      <c r="KQP26" s="246"/>
      <c r="KQQ26" s="246"/>
      <c r="KQR26" s="246"/>
      <c r="KQS26" s="246"/>
      <c r="KQT26" s="246"/>
      <c r="KQU26" s="246"/>
      <c r="KQV26" s="246"/>
      <c r="KQW26" s="246"/>
      <c r="KQX26" s="246"/>
      <c r="KQY26" s="246"/>
      <c r="KQZ26" s="246"/>
      <c r="KRA26" s="246"/>
      <c r="KRB26" s="246"/>
      <c r="KRC26" s="246"/>
      <c r="KRD26" s="246"/>
      <c r="KRE26" s="246"/>
      <c r="KRF26" s="246"/>
      <c r="KRG26" s="246"/>
      <c r="KRH26" s="246"/>
      <c r="KRI26" s="246"/>
      <c r="KRJ26" s="246"/>
      <c r="KRK26" s="246"/>
      <c r="KRL26" s="246"/>
      <c r="KRM26" s="246"/>
      <c r="KRN26" s="246"/>
      <c r="KRO26" s="246"/>
      <c r="KRP26" s="246"/>
      <c r="KRQ26" s="246"/>
      <c r="KRR26" s="246"/>
      <c r="KRS26" s="246"/>
      <c r="KRT26" s="246"/>
      <c r="KRU26" s="246"/>
      <c r="KRV26" s="246"/>
      <c r="KRW26" s="246"/>
      <c r="KRX26" s="246"/>
      <c r="KRY26" s="246"/>
      <c r="KRZ26" s="246"/>
      <c r="KSA26" s="246"/>
      <c r="KSB26" s="246"/>
      <c r="KSC26" s="246"/>
      <c r="KSD26" s="246"/>
      <c r="KSE26" s="246"/>
      <c r="KSF26" s="246"/>
      <c r="KSG26" s="246"/>
      <c r="KSH26" s="246"/>
      <c r="KSI26" s="246"/>
      <c r="KSJ26" s="246"/>
      <c r="KSK26" s="246"/>
      <c r="KSL26" s="246"/>
      <c r="KSM26" s="246"/>
      <c r="KSN26" s="246"/>
      <c r="KSO26" s="246"/>
      <c r="KSP26" s="246"/>
      <c r="KSQ26" s="246"/>
      <c r="KSR26" s="246"/>
      <c r="KSS26" s="246"/>
      <c r="KST26" s="246"/>
      <c r="KSU26" s="246"/>
      <c r="KSV26" s="246"/>
      <c r="KSW26" s="246"/>
      <c r="KSX26" s="246"/>
      <c r="KSY26" s="246"/>
      <c r="KSZ26" s="246"/>
      <c r="KTA26" s="246"/>
      <c r="KTB26" s="246"/>
      <c r="KTC26" s="246"/>
      <c r="KTD26" s="246"/>
      <c r="KTE26" s="246"/>
      <c r="KTF26" s="246"/>
      <c r="KTG26" s="246"/>
      <c r="KTH26" s="246"/>
      <c r="KTI26" s="246"/>
      <c r="KTJ26" s="246"/>
      <c r="KTK26" s="246"/>
      <c r="KTL26" s="246"/>
      <c r="KTM26" s="246"/>
      <c r="KTN26" s="246"/>
      <c r="KTO26" s="246"/>
      <c r="KTP26" s="246"/>
      <c r="KTQ26" s="246"/>
      <c r="KTR26" s="246"/>
      <c r="KTS26" s="246"/>
      <c r="KTT26" s="246"/>
      <c r="KTU26" s="246"/>
      <c r="KTV26" s="246"/>
      <c r="KTW26" s="246"/>
      <c r="KTX26" s="246"/>
      <c r="KTY26" s="246"/>
      <c r="KTZ26" s="246"/>
      <c r="KUA26" s="246"/>
      <c r="KUB26" s="246"/>
      <c r="KUC26" s="246"/>
      <c r="KUD26" s="246"/>
      <c r="KUE26" s="246"/>
      <c r="KUF26" s="246"/>
      <c r="KUG26" s="246"/>
      <c r="KUH26" s="246"/>
      <c r="KUI26" s="246"/>
      <c r="KUJ26" s="246"/>
      <c r="KUK26" s="246"/>
      <c r="KUL26" s="246"/>
      <c r="KUM26" s="246"/>
      <c r="KUN26" s="246"/>
      <c r="KUO26" s="246"/>
      <c r="KUP26" s="246"/>
      <c r="KUQ26" s="246"/>
      <c r="KUR26" s="246"/>
      <c r="KUS26" s="246"/>
      <c r="KUT26" s="246"/>
      <c r="KUU26" s="246"/>
      <c r="KUV26" s="246"/>
      <c r="KUW26" s="246"/>
      <c r="KUX26" s="246"/>
      <c r="KUY26" s="246"/>
      <c r="KUZ26" s="246"/>
      <c r="KVA26" s="246"/>
      <c r="KVB26" s="246"/>
      <c r="KVC26" s="246"/>
      <c r="KVD26" s="246"/>
      <c r="KVE26" s="246"/>
      <c r="KVF26" s="246"/>
      <c r="KVG26" s="246"/>
      <c r="KVH26" s="246"/>
      <c r="KVI26" s="246"/>
      <c r="KVJ26" s="246"/>
      <c r="KVK26" s="246"/>
      <c r="KVL26" s="246"/>
      <c r="KVM26" s="246"/>
      <c r="KVN26" s="246"/>
      <c r="KVO26" s="246"/>
      <c r="KVP26" s="246"/>
      <c r="KVQ26" s="246"/>
      <c r="KVR26" s="246"/>
      <c r="KVS26" s="246"/>
      <c r="KVT26" s="246"/>
      <c r="KVU26" s="246"/>
      <c r="KVV26" s="246"/>
      <c r="KVW26" s="246"/>
      <c r="KVX26" s="246"/>
      <c r="KVY26" s="246"/>
      <c r="KVZ26" s="246"/>
      <c r="KWA26" s="246"/>
      <c r="KWB26" s="246"/>
      <c r="KWC26" s="246"/>
      <c r="KWD26" s="246"/>
      <c r="KWE26" s="246"/>
      <c r="KWF26" s="246"/>
      <c r="KWG26" s="246"/>
      <c r="KWH26" s="246"/>
      <c r="KWI26" s="246"/>
      <c r="KWJ26" s="246"/>
      <c r="KWK26" s="246"/>
      <c r="KWL26" s="246"/>
      <c r="KWM26" s="246"/>
      <c r="KWN26" s="246"/>
      <c r="KWO26" s="246"/>
      <c r="KWP26" s="246"/>
      <c r="KWQ26" s="246"/>
      <c r="KWR26" s="246"/>
      <c r="KWS26" s="246"/>
      <c r="KWT26" s="246"/>
      <c r="KWU26" s="246"/>
      <c r="KWV26" s="246"/>
      <c r="KWW26" s="246"/>
      <c r="KWX26" s="246"/>
      <c r="KWY26" s="246"/>
      <c r="KWZ26" s="246"/>
      <c r="KXA26" s="246"/>
      <c r="KXB26" s="246"/>
      <c r="KXC26" s="246"/>
      <c r="KXD26" s="246"/>
      <c r="KXE26" s="246"/>
      <c r="KXF26" s="246"/>
      <c r="KXG26" s="246"/>
      <c r="KXH26" s="246"/>
      <c r="KXI26" s="246"/>
      <c r="KXJ26" s="246"/>
      <c r="KXK26" s="246"/>
      <c r="KXL26" s="246"/>
      <c r="KXM26" s="246"/>
      <c r="KXN26" s="246"/>
      <c r="KXO26" s="246"/>
      <c r="KXP26" s="246"/>
      <c r="KXQ26" s="246"/>
      <c r="KXR26" s="246"/>
      <c r="KXS26" s="246"/>
      <c r="KXT26" s="246"/>
      <c r="KXU26" s="246"/>
      <c r="KXV26" s="246"/>
      <c r="KXW26" s="246"/>
      <c r="KXX26" s="246"/>
      <c r="KXY26" s="246"/>
      <c r="KXZ26" s="246"/>
      <c r="KYA26" s="246"/>
      <c r="KYB26" s="246"/>
      <c r="KYC26" s="246"/>
      <c r="KYD26" s="246"/>
      <c r="KYE26" s="246"/>
      <c r="KYF26" s="246"/>
      <c r="KYG26" s="246"/>
      <c r="KYH26" s="246"/>
      <c r="KYI26" s="246"/>
      <c r="KYJ26" s="246"/>
      <c r="KYK26" s="246"/>
      <c r="KYL26" s="246"/>
      <c r="KYM26" s="246"/>
      <c r="KYN26" s="246"/>
      <c r="KYO26" s="246"/>
      <c r="KYP26" s="246"/>
      <c r="KYQ26" s="246"/>
      <c r="KYR26" s="246"/>
      <c r="KYS26" s="246"/>
      <c r="KYT26" s="246"/>
      <c r="KYU26" s="246"/>
      <c r="KYV26" s="246"/>
      <c r="KYW26" s="246"/>
      <c r="KYX26" s="246"/>
      <c r="KYY26" s="246"/>
      <c r="KYZ26" s="246"/>
      <c r="KZA26" s="246"/>
      <c r="KZB26" s="246"/>
      <c r="KZC26" s="246"/>
      <c r="KZD26" s="246"/>
      <c r="KZE26" s="246"/>
      <c r="KZF26" s="246"/>
      <c r="KZG26" s="246"/>
      <c r="KZH26" s="246"/>
      <c r="KZI26" s="246"/>
      <c r="KZJ26" s="246"/>
      <c r="KZK26" s="246"/>
      <c r="KZL26" s="246"/>
      <c r="KZM26" s="246"/>
      <c r="KZN26" s="246"/>
      <c r="KZO26" s="246"/>
      <c r="KZP26" s="246"/>
      <c r="KZQ26" s="246"/>
      <c r="KZR26" s="246"/>
      <c r="KZS26" s="246"/>
      <c r="KZT26" s="246"/>
      <c r="KZU26" s="246"/>
      <c r="KZV26" s="246"/>
      <c r="KZW26" s="246"/>
      <c r="KZX26" s="246"/>
      <c r="KZY26" s="246"/>
      <c r="KZZ26" s="246"/>
      <c r="LAA26" s="246"/>
      <c r="LAB26" s="246"/>
      <c r="LAC26" s="246"/>
      <c r="LAD26" s="246"/>
      <c r="LAE26" s="246"/>
      <c r="LAF26" s="246"/>
      <c r="LAG26" s="246"/>
      <c r="LAH26" s="246"/>
      <c r="LAI26" s="246"/>
      <c r="LAJ26" s="246"/>
      <c r="LAK26" s="246"/>
      <c r="LAL26" s="246"/>
      <c r="LAM26" s="246"/>
      <c r="LAN26" s="246"/>
      <c r="LAO26" s="246"/>
      <c r="LAP26" s="246"/>
      <c r="LAQ26" s="246"/>
      <c r="LAR26" s="246"/>
      <c r="LAS26" s="246"/>
      <c r="LAT26" s="246"/>
      <c r="LAU26" s="246"/>
      <c r="LAV26" s="246"/>
      <c r="LAW26" s="246"/>
      <c r="LAX26" s="246"/>
      <c r="LAY26" s="246"/>
      <c r="LAZ26" s="246"/>
      <c r="LBA26" s="246"/>
      <c r="LBB26" s="246"/>
      <c r="LBC26" s="246"/>
      <c r="LBD26" s="246"/>
      <c r="LBE26" s="246"/>
      <c r="LBF26" s="246"/>
      <c r="LBG26" s="246"/>
      <c r="LBH26" s="246"/>
      <c r="LBI26" s="246"/>
      <c r="LBJ26" s="246"/>
      <c r="LBK26" s="246"/>
      <c r="LBL26" s="246"/>
      <c r="LBM26" s="246"/>
      <c r="LBN26" s="246"/>
      <c r="LBO26" s="246"/>
      <c r="LBP26" s="246"/>
      <c r="LBQ26" s="246"/>
      <c r="LBR26" s="246"/>
      <c r="LBS26" s="246"/>
      <c r="LBT26" s="246"/>
      <c r="LBU26" s="246"/>
      <c r="LBV26" s="246"/>
      <c r="LBW26" s="246"/>
      <c r="LBX26" s="246"/>
      <c r="LBY26" s="246"/>
      <c r="LBZ26" s="246"/>
      <c r="LCA26" s="246"/>
      <c r="LCB26" s="246"/>
      <c r="LCC26" s="246"/>
      <c r="LCD26" s="246"/>
      <c r="LCE26" s="246"/>
      <c r="LCF26" s="246"/>
      <c r="LCG26" s="246"/>
      <c r="LCH26" s="246"/>
      <c r="LCI26" s="246"/>
      <c r="LCJ26" s="246"/>
      <c r="LCK26" s="246"/>
      <c r="LCL26" s="246"/>
      <c r="LCM26" s="246"/>
      <c r="LCN26" s="246"/>
      <c r="LCO26" s="246"/>
      <c r="LCP26" s="246"/>
      <c r="LCQ26" s="246"/>
      <c r="LCR26" s="246"/>
      <c r="LCS26" s="246"/>
      <c r="LCT26" s="246"/>
      <c r="LCU26" s="246"/>
      <c r="LCV26" s="246"/>
      <c r="LCW26" s="246"/>
      <c r="LCX26" s="246"/>
      <c r="LCY26" s="246"/>
      <c r="LCZ26" s="246"/>
      <c r="LDA26" s="246"/>
      <c r="LDB26" s="246"/>
      <c r="LDC26" s="246"/>
      <c r="LDD26" s="246"/>
      <c r="LDE26" s="246"/>
      <c r="LDF26" s="246"/>
      <c r="LDG26" s="246"/>
      <c r="LDH26" s="246"/>
      <c r="LDI26" s="246"/>
      <c r="LDJ26" s="246"/>
      <c r="LDK26" s="246"/>
      <c r="LDL26" s="246"/>
      <c r="LDM26" s="246"/>
      <c r="LDN26" s="246"/>
      <c r="LDO26" s="246"/>
      <c r="LDP26" s="246"/>
      <c r="LDQ26" s="246"/>
      <c r="LDR26" s="246"/>
      <c r="LDS26" s="246"/>
      <c r="LDT26" s="246"/>
      <c r="LDU26" s="246"/>
      <c r="LDV26" s="246"/>
      <c r="LDW26" s="246"/>
      <c r="LDX26" s="246"/>
      <c r="LDY26" s="246"/>
      <c r="LDZ26" s="246"/>
      <c r="LEA26" s="246"/>
      <c r="LEB26" s="246"/>
      <c r="LEC26" s="246"/>
      <c r="LED26" s="246"/>
      <c r="LEE26" s="246"/>
      <c r="LEF26" s="246"/>
      <c r="LEG26" s="246"/>
      <c r="LEH26" s="246"/>
      <c r="LEI26" s="246"/>
      <c r="LEJ26" s="246"/>
      <c r="LEK26" s="246"/>
      <c r="LEL26" s="246"/>
      <c r="LEM26" s="246"/>
      <c r="LEN26" s="246"/>
      <c r="LEO26" s="246"/>
      <c r="LEP26" s="246"/>
      <c r="LEQ26" s="246"/>
      <c r="LER26" s="246"/>
      <c r="LES26" s="246"/>
      <c r="LET26" s="246"/>
      <c r="LEU26" s="246"/>
      <c r="LEV26" s="246"/>
      <c r="LEW26" s="246"/>
      <c r="LEX26" s="246"/>
      <c r="LEY26" s="246"/>
      <c r="LEZ26" s="246"/>
      <c r="LFA26" s="246"/>
      <c r="LFB26" s="246"/>
      <c r="LFC26" s="246"/>
      <c r="LFD26" s="246"/>
      <c r="LFE26" s="246"/>
      <c r="LFF26" s="246"/>
      <c r="LFG26" s="246"/>
      <c r="LFH26" s="246"/>
      <c r="LFI26" s="246"/>
      <c r="LFJ26" s="246"/>
      <c r="LFK26" s="246"/>
      <c r="LFL26" s="246"/>
      <c r="LFM26" s="246"/>
      <c r="LFN26" s="246"/>
      <c r="LFO26" s="246"/>
      <c r="LFP26" s="246"/>
      <c r="LFQ26" s="246"/>
      <c r="LFR26" s="246"/>
      <c r="LFS26" s="246"/>
      <c r="LFT26" s="246"/>
      <c r="LFU26" s="246"/>
      <c r="LFV26" s="246"/>
      <c r="LFW26" s="246"/>
      <c r="LFX26" s="246"/>
      <c r="LFY26" s="246"/>
      <c r="LFZ26" s="246"/>
      <c r="LGA26" s="246"/>
      <c r="LGB26" s="246"/>
      <c r="LGC26" s="246"/>
      <c r="LGD26" s="246"/>
      <c r="LGE26" s="246"/>
      <c r="LGF26" s="246"/>
      <c r="LGG26" s="246"/>
      <c r="LGH26" s="246"/>
      <c r="LGI26" s="246"/>
      <c r="LGJ26" s="246"/>
      <c r="LGK26" s="246"/>
      <c r="LGL26" s="246"/>
      <c r="LGM26" s="246"/>
      <c r="LGN26" s="246"/>
      <c r="LGO26" s="246"/>
      <c r="LGP26" s="246"/>
      <c r="LGQ26" s="246"/>
      <c r="LGR26" s="246"/>
      <c r="LGS26" s="246"/>
      <c r="LGT26" s="246"/>
      <c r="LGU26" s="246"/>
      <c r="LGV26" s="246"/>
      <c r="LGW26" s="246"/>
      <c r="LGX26" s="246"/>
      <c r="LGY26" s="246"/>
      <c r="LGZ26" s="246"/>
      <c r="LHA26" s="246"/>
      <c r="LHB26" s="246"/>
      <c r="LHC26" s="246"/>
      <c r="LHD26" s="246"/>
      <c r="LHE26" s="246"/>
      <c r="LHF26" s="246"/>
      <c r="LHG26" s="246"/>
      <c r="LHH26" s="246"/>
      <c r="LHI26" s="246"/>
      <c r="LHJ26" s="246"/>
      <c r="LHK26" s="246"/>
      <c r="LHL26" s="246"/>
      <c r="LHM26" s="246"/>
      <c r="LHN26" s="246"/>
      <c r="LHO26" s="246"/>
      <c r="LHP26" s="246"/>
      <c r="LHQ26" s="246"/>
      <c r="LHR26" s="246"/>
      <c r="LHS26" s="246"/>
      <c r="LHT26" s="246"/>
      <c r="LHU26" s="246"/>
      <c r="LHV26" s="246"/>
      <c r="LHW26" s="246"/>
      <c r="LHX26" s="246"/>
      <c r="LHY26" s="246"/>
      <c r="LHZ26" s="246"/>
      <c r="LIA26" s="246"/>
      <c r="LIB26" s="246"/>
      <c r="LIC26" s="246"/>
      <c r="LID26" s="246"/>
      <c r="LIE26" s="246"/>
      <c r="LIF26" s="246"/>
      <c r="LIG26" s="246"/>
      <c r="LIH26" s="246"/>
      <c r="LII26" s="246"/>
      <c r="LIJ26" s="246"/>
      <c r="LIK26" s="246"/>
      <c r="LIL26" s="246"/>
      <c r="LIM26" s="246"/>
      <c r="LIN26" s="246"/>
      <c r="LIO26" s="246"/>
      <c r="LIP26" s="246"/>
      <c r="LIQ26" s="246"/>
      <c r="LIR26" s="246"/>
      <c r="LIS26" s="246"/>
      <c r="LIT26" s="246"/>
      <c r="LIU26" s="246"/>
      <c r="LIV26" s="246"/>
      <c r="LIW26" s="246"/>
      <c r="LIX26" s="246"/>
      <c r="LIY26" s="246"/>
      <c r="LIZ26" s="246"/>
      <c r="LJA26" s="246"/>
      <c r="LJB26" s="246"/>
      <c r="LJC26" s="246"/>
      <c r="LJD26" s="246"/>
      <c r="LJE26" s="246"/>
      <c r="LJF26" s="246"/>
      <c r="LJG26" s="246"/>
      <c r="LJH26" s="246"/>
      <c r="LJI26" s="246"/>
      <c r="LJJ26" s="246"/>
      <c r="LJK26" s="246"/>
      <c r="LJL26" s="246"/>
      <c r="LJM26" s="246"/>
      <c r="LJN26" s="246"/>
      <c r="LJO26" s="246"/>
      <c r="LJP26" s="246"/>
      <c r="LJQ26" s="246"/>
      <c r="LJR26" s="246"/>
      <c r="LJS26" s="246"/>
      <c r="LJT26" s="246"/>
      <c r="LJU26" s="246"/>
      <c r="LJV26" s="246"/>
      <c r="LJW26" s="246"/>
      <c r="LJX26" s="246"/>
      <c r="LJY26" s="246"/>
      <c r="LJZ26" s="246"/>
      <c r="LKA26" s="246"/>
      <c r="LKB26" s="246"/>
      <c r="LKC26" s="246"/>
      <c r="LKD26" s="246"/>
      <c r="LKE26" s="246"/>
      <c r="LKF26" s="246"/>
      <c r="LKG26" s="246"/>
      <c r="LKH26" s="246"/>
      <c r="LKI26" s="246"/>
      <c r="LKJ26" s="246"/>
      <c r="LKK26" s="246"/>
      <c r="LKL26" s="246"/>
      <c r="LKM26" s="246"/>
      <c r="LKN26" s="246"/>
      <c r="LKO26" s="246"/>
      <c r="LKP26" s="246"/>
      <c r="LKQ26" s="246"/>
      <c r="LKR26" s="246"/>
      <c r="LKS26" s="246"/>
      <c r="LKT26" s="246"/>
      <c r="LKU26" s="246"/>
      <c r="LKV26" s="246"/>
      <c r="LKW26" s="246"/>
      <c r="LKX26" s="246"/>
      <c r="LKY26" s="246"/>
      <c r="LKZ26" s="246"/>
      <c r="LLA26" s="246"/>
      <c r="LLB26" s="246"/>
      <c r="LLC26" s="246"/>
      <c r="LLD26" s="246"/>
      <c r="LLE26" s="246"/>
      <c r="LLF26" s="246"/>
      <c r="LLG26" s="246"/>
      <c r="LLH26" s="246"/>
      <c r="LLI26" s="246"/>
      <c r="LLJ26" s="246"/>
      <c r="LLK26" s="246"/>
      <c r="LLL26" s="246"/>
      <c r="LLM26" s="246"/>
      <c r="LLN26" s="246"/>
      <c r="LLO26" s="246"/>
      <c r="LLP26" s="246"/>
      <c r="LLQ26" s="246"/>
      <c r="LLR26" s="246"/>
      <c r="LLS26" s="246"/>
      <c r="LLT26" s="246"/>
      <c r="LLU26" s="246"/>
      <c r="LLV26" s="246"/>
      <c r="LLW26" s="246"/>
      <c r="LLX26" s="246"/>
      <c r="LLY26" s="246"/>
      <c r="LLZ26" s="246"/>
      <c r="LMA26" s="246"/>
      <c r="LMB26" s="246"/>
      <c r="LMC26" s="246"/>
      <c r="LMD26" s="246"/>
      <c r="LME26" s="246"/>
      <c r="LMF26" s="246"/>
      <c r="LMG26" s="246"/>
      <c r="LMH26" s="246"/>
      <c r="LMI26" s="246"/>
      <c r="LMJ26" s="246"/>
      <c r="LMK26" s="246"/>
      <c r="LML26" s="246"/>
      <c r="LMM26" s="246"/>
      <c r="LMN26" s="246"/>
      <c r="LMO26" s="246"/>
      <c r="LMP26" s="246"/>
      <c r="LMQ26" s="246"/>
      <c r="LMR26" s="246"/>
      <c r="LMS26" s="246"/>
      <c r="LMT26" s="246"/>
      <c r="LMU26" s="246"/>
      <c r="LMV26" s="246"/>
      <c r="LMW26" s="246"/>
      <c r="LMX26" s="246"/>
      <c r="LMY26" s="246"/>
      <c r="LMZ26" s="246"/>
      <c r="LNA26" s="246"/>
      <c r="LNB26" s="246"/>
      <c r="LNC26" s="246"/>
      <c r="LND26" s="246"/>
      <c r="LNE26" s="246"/>
      <c r="LNF26" s="246"/>
      <c r="LNG26" s="246"/>
      <c r="LNH26" s="246"/>
      <c r="LNI26" s="246"/>
      <c r="LNJ26" s="246"/>
      <c r="LNK26" s="246"/>
      <c r="LNL26" s="246"/>
      <c r="LNM26" s="246"/>
      <c r="LNN26" s="246"/>
      <c r="LNO26" s="246"/>
      <c r="LNP26" s="246"/>
      <c r="LNQ26" s="246"/>
      <c r="LNR26" s="246"/>
      <c r="LNS26" s="246"/>
      <c r="LNT26" s="246"/>
      <c r="LNU26" s="246"/>
      <c r="LNV26" s="246"/>
      <c r="LNW26" s="246"/>
      <c r="LNX26" s="246"/>
      <c r="LNY26" s="246"/>
      <c r="LNZ26" s="246"/>
      <c r="LOA26" s="246"/>
      <c r="LOB26" s="246"/>
      <c r="LOC26" s="246"/>
      <c r="LOD26" s="246"/>
      <c r="LOE26" s="246"/>
      <c r="LOF26" s="246"/>
      <c r="LOG26" s="246"/>
      <c r="LOH26" s="246"/>
      <c r="LOI26" s="246"/>
      <c r="LOJ26" s="246"/>
      <c r="LOK26" s="246"/>
      <c r="LOL26" s="246"/>
      <c r="LOM26" s="246"/>
      <c r="LON26" s="246"/>
      <c r="LOO26" s="246"/>
      <c r="LOP26" s="246"/>
      <c r="LOQ26" s="246"/>
      <c r="LOR26" s="246"/>
      <c r="LOS26" s="246"/>
      <c r="LOT26" s="246"/>
      <c r="LOU26" s="246"/>
      <c r="LOV26" s="246"/>
      <c r="LOW26" s="246"/>
      <c r="LOX26" s="246"/>
      <c r="LOY26" s="246"/>
      <c r="LOZ26" s="246"/>
      <c r="LPA26" s="246"/>
      <c r="LPB26" s="246"/>
      <c r="LPC26" s="246"/>
      <c r="LPD26" s="246"/>
      <c r="LPE26" s="246"/>
      <c r="LPF26" s="246"/>
      <c r="LPG26" s="246"/>
      <c r="LPH26" s="246"/>
      <c r="LPI26" s="246"/>
      <c r="LPJ26" s="246"/>
      <c r="LPK26" s="246"/>
      <c r="LPL26" s="246"/>
      <c r="LPM26" s="246"/>
      <c r="LPN26" s="246"/>
      <c r="LPO26" s="246"/>
      <c r="LPP26" s="246"/>
      <c r="LPQ26" s="246"/>
      <c r="LPR26" s="246"/>
      <c r="LPS26" s="246"/>
      <c r="LPT26" s="246"/>
      <c r="LPU26" s="246"/>
      <c r="LPV26" s="246"/>
      <c r="LPW26" s="246"/>
      <c r="LPX26" s="246"/>
      <c r="LPY26" s="246"/>
      <c r="LPZ26" s="246"/>
      <c r="LQA26" s="246"/>
      <c r="LQB26" s="246"/>
      <c r="LQC26" s="246"/>
      <c r="LQD26" s="246"/>
      <c r="LQE26" s="246"/>
      <c r="LQF26" s="246"/>
      <c r="LQG26" s="246"/>
      <c r="LQH26" s="246"/>
      <c r="LQI26" s="246"/>
      <c r="LQJ26" s="246"/>
      <c r="LQK26" s="246"/>
      <c r="LQL26" s="246"/>
      <c r="LQM26" s="246"/>
      <c r="LQN26" s="246"/>
      <c r="LQO26" s="246"/>
      <c r="LQP26" s="246"/>
      <c r="LQQ26" s="246"/>
      <c r="LQR26" s="246"/>
      <c r="LQS26" s="246"/>
      <c r="LQT26" s="246"/>
      <c r="LQU26" s="246"/>
      <c r="LQV26" s="246"/>
      <c r="LQW26" s="246"/>
      <c r="LQX26" s="246"/>
      <c r="LQY26" s="246"/>
      <c r="LQZ26" s="246"/>
      <c r="LRA26" s="246"/>
      <c r="LRB26" s="246"/>
      <c r="LRC26" s="246"/>
      <c r="LRD26" s="246"/>
      <c r="LRE26" s="246"/>
      <c r="LRF26" s="246"/>
      <c r="LRG26" s="246"/>
      <c r="LRH26" s="246"/>
      <c r="LRI26" s="246"/>
      <c r="LRJ26" s="246"/>
      <c r="LRK26" s="246"/>
      <c r="LRL26" s="246"/>
      <c r="LRM26" s="246"/>
      <c r="LRN26" s="246"/>
      <c r="LRO26" s="246"/>
      <c r="LRP26" s="246"/>
      <c r="LRQ26" s="246"/>
      <c r="LRR26" s="246"/>
      <c r="LRS26" s="246"/>
      <c r="LRT26" s="246"/>
      <c r="LRU26" s="246"/>
      <c r="LRV26" s="246"/>
      <c r="LRW26" s="246"/>
      <c r="LRX26" s="246"/>
      <c r="LRY26" s="246"/>
      <c r="LRZ26" s="246"/>
      <c r="LSA26" s="246"/>
      <c r="LSB26" s="246"/>
      <c r="LSC26" s="246"/>
      <c r="LSD26" s="246"/>
      <c r="LSE26" s="246"/>
      <c r="LSF26" s="246"/>
      <c r="LSG26" s="246"/>
      <c r="LSH26" s="246"/>
      <c r="LSI26" s="246"/>
      <c r="LSJ26" s="246"/>
      <c r="LSK26" s="246"/>
      <c r="LSL26" s="246"/>
      <c r="LSM26" s="246"/>
      <c r="LSN26" s="246"/>
      <c r="LSO26" s="246"/>
      <c r="LSP26" s="246"/>
      <c r="LSQ26" s="246"/>
      <c r="LSR26" s="246"/>
      <c r="LSS26" s="246"/>
      <c r="LST26" s="246"/>
      <c r="LSU26" s="246"/>
      <c r="LSV26" s="246"/>
      <c r="LSW26" s="246"/>
      <c r="LSX26" s="246"/>
      <c r="LSY26" s="246"/>
      <c r="LSZ26" s="246"/>
      <c r="LTA26" s="246"/>
      <c r="LTB26" s="246"/>
      <c r="LTC26" s="246"/>
      <c r="LTD26" s="246"/>
      <c r="LTE26" s="246"/>
      <c r="LTF26" s="246"/>
      <c r="LTG26" s="246"/>
      <c r="LTH26" s="246"/>
      <c r="LTI26" s="246"/>
      <c r="LTJ26" s="246"/>
      <c r="LTK26" s="246"/>
      <c r="LTL26" s="246"/>
      <c r="LTM26" s="246"/>
      <c r="LTN26" s="246"/>
      <c r="LTO26" s="246"/>
      <c r="LTP26" s="246"/>
      <c r="LTQ26" s="246"/>
      <c r="LTR26" s="246"/>
      <c r="LTS26" s="246"/>
      <c r="LTT26" s="246"/>
      <c r="LTU26" s="246"/>
      <c r="LTV26" s="246"/>
      <c r="LTW26" s="246"/>
      <c r="LTX26" s="246"/>
      <c r="LTY26" s="246"/>
      <c r="LTZ26" s="246"/>
      <c r="LUA26" s="246"/>
      <c r="LUB26" s="246"/>
      <c r="LUC26" s="246"/>
      <c r="LUD26" s="246"/>
      <c r="LUE26" s="246"/>
      <c r="LUF26" s="246"/>
      <c r="LUG26" s="246"/>
      <c r="LUH26" s="246"/>
      <c r="LUI26" s="246"/>
      <c r="LUJ26" s="246"/>
      <c r="LUK26" s="246"/>
      <c r="LUL26" s="246"/>
      <c r="LUM26" s="246"/>
      <c r="LUN26" s="246"/>
      <c r="LUO26" s="246"/>
      <c r="LUP26" s="246"/>
      <c r="LUQ26" s="246"/>
      <c r="LUR26" s="246"/>
      <c r="LUS26" s="246"/>
      <c r="LUT26" s="246"/>
      <c r="LUU26" s="246"/>
      <c r="LUV26" s="246"/>
      <c r="LUW26" s="246"/>
      <c r="LUX26" s="246"/>
      <c r="LUY26" s="246"/>
      <c r="LUZ26" s="246"/>
      <c r="LVA26" s="246"/>
      <c r="LVB26" s="246"/>
      <c r="LVC26" s="246"/>
      <c r="LVD26" s="246"/>
      <c r="LVE26" s="246"/>
      <c r="LVF26" s="246"/>
      <c r="LVG26" s="246"/>
      <c r="LVH26" s="246"/>
      <c r="LVI26" s="246"/>
      <c r="LVJ26" s="246"/>
      <c r="LVK26" s="246"/>
      <c r="LVL26" s="246"/>
      <c r="LVM26" s="246"/>
      <c r="LVN26" s="246"/>
      <c r="LVO26" s="246"/>
      <c r="LVP26" s="246"/>
      <c r="LVQ26" s="246"/>
      <c r="LVR26" s="246"/>
      <c r="LVS26" s="246"/>
      <c r="LVT26" s="246"/>
      <c r="LVU26" s="246"/>
      <c r="LVV26" s="246"/>
      <c r="LVW26" s="246"/>
      <c r="LVX26" s="246"/>
      <c r="LVY26" s="246"/>
      <c r="LVZ26" s="246"/>
      <c r="LWA26" s="246"/>
      <c r="LWB26" s="246"/>
      <c r="LWC26" s="246"/>
      <c r="LWD26" s="246"/>
      <c r="LWE26" s="246"/>
      <c r="LWF26" s="246"/>
      <c r="LWG26" s="246"/>
      <c r="LWH26" s="246"/>
      <c r="LWI26" s="246"/>
      <c r="LWJ26" s="246"/>
      <c r="LWK26" s="246"/>
      <c r="LWL26" s="246"/>
      <c r="LWM26" s="246"/>
      <c r="LWN26" s="246"/>
      <c r="LWO26" s="246"/>
      <c r="LWP26" s="246"/>
      <c r="LWQ26" s="246"/>
      <c r="LWR26" s="246"/>
      <c r="LWS26" s="246"/>
      <c r="LWT26" s="246"/>
      <c r="LWU26" s="246"/>
      <c r="LWV26" s="246"/>
      <c r="LWW26" s="246"/>
      <c r="LWX26" s="246"/>
      <c r="LWY26" s="246"/>
      <c r="LWZ26" s="246"/>
      <c r="LXA26" s="246"/>
      <c r="LXB26" s="246"/>
      <c r="LXC26" s="246"/>
      <c r="LXD26" s="246"/>
      <c r="LXE26" s="246"/>
      <c r="LXF26" s="246"/>
      <c r="LXG26" s="246"/>
      <c r="LXH26" s="246"/>
      <c r="LXI26" s="246"/>
      <c r="LXJ26" s="246"/>
      <c r="LXK26" s="246"/>
      <c r="LXL26" s="246"/>
      <c r="LXM26" s="246"/>
      <c r="LXN26" s="246"/>
      <c r="LXO26" s="246"/>
      <c r="LXP26" s="246"/>
      <c r="LXQ26" s="246"/>
      <c r="LXR26" s="246"/>
      <c r="LXS26" s="246"/>
      <c r="LXT26" s="246"/>
      <c r="LXU26" s="246"/>
      <c r="LXV26" s="246"/>
      <c r="LXW26" s="246"/>
      <c r="LXX26" s="246"/>
      <c r="LXY26" s="246"/>
      <c r="LXZ26" s="246"/>
      <c r="LYA26" s="246"/>
      <c r="LYB26" s="246"/>
      <c r="LYC26" s="246"/>
      <c r="LYD26" s="246"/>
      <c r="LYE26" s="246"/>
      <c r="LYF26" s="246"/>
      <c r="LYG26" s="246"/>
      <c r="LYH26" s="246"/>
      <c r="LYI26" s="246"/>
      <c r="LYJ26" s="246"/>
      <c r="LYK26" s="246"/>
      <c r="LYL26" s="246"/>
      <c r="LYM26" s="246"/>
      <c r="LYN26" s="246"/>
      <c r="LYO26" s="246"/>
      <c r="LYP26" s="246"/>
      <c r="LYQ26" s="246"/>
      <c r="LYR26" s="246"/>
      <c r="LYS26" s="246"/>
      <c r="LYT26" s="246"/>
      <c r="LYU26" s="246"/>
      <c r="LYV26" s="246"/>
      <c r="LYW26" s="246"/>
      <c r="LYX26" s="246"/>
      <c r="LYY26" s="246"/>
      <c r="LYZ26" s="246"/>
      <c r="LZA26" s="246"/>
      <c r="LZB26" s="246"/>
      <c r="LZC26" s="246"/>
      <c r="LZD26" s="246"/>
      <c r="LZE26" s="246"/>
      <c r="LZF26" s="246"/>
      <c r="LZG26" s="246"/>
      <c r="LZH26" s="246"/>
      <c r="LZI26" s="246"/>
      <c r="LZJ26" s="246"/>
      <c r="LZK26" s="246"/>
      <c r="LZL26" s="246"/>
      <c r="LZM26" s="246"/>
      <c r="LZN26" s="246"/>
      <c r="LZO26" s="246"/>
      <c r="LZP26" s="246"/>
      <c r="LZQ26" s="246"/>
      <c r="LZR26" s="246"/>
      <c r="LZS26" s="246"/>
      <c r="LZT26" s="246"/>
      <c r="LZU26" s="246"/>
      <c r="LZV26" s="246"/>
      <c r="LZW26" s="246"/>
      <c r="LZX26" s="246"/>
      <c r="LZY26" s="246"/>
      <c r="LZZ26" s="246"/>
      <c r="MAA26" s="246"/>
      <c r="MAB26" s="246"/>
      <c r="MAC26" s="246"/>
      <c r="MAD26" s="246"/>
      <c r="MAE26" s="246"/>
      <c r="MAF26" s="246"/>
      <c r="MAG26" s="246"/>
      <c r="MAH26" s="246"/>
      <c r="MAI26" s="246"/>
      <c r="MAJ26" s="246"/>
      <c r="MAK26" s="246"/>
      <c r="MAL26" s="246"/>
      <c r="MAM26" s="246"/>
      <c r="MAN26" s="246"/>
      <c r="MAO26" s="246"/>
      <c r="MAP26" s="246"/>
      <c r="MAQ26" s="246"/>
      <c r="MAR26" s="246"/>
      <c r="MAS26" s="246"/>
      <c r="MAT26" s="246"/>
      <c r="MAU26" s="246"/>
      <c r="MAV26" s="246"/>
      <c r="MAW26" s="246"/>
      <c r="MAX26" s="246"/>
      <c r="MAY26" s="246"/>
      <c r="MAZ26" s="246"/>
      <c r="MBA26" s="246"/>
      <c r="MBB26" s="246"/>
      <c r="MBC26" s="246"/>
      <c r="MBD26" s="246"/>
      <c r="MBE26" s="246"/>
      <c r="MBF26" s="246"/>
      <c r="MBG26" s="246"/>
      <c r="MBH26" s="246"/>
      <c r="MBI26" s="246"/>
      <c r="MBJ26" s="246"/>
      <c r="MBK26" s="246"/>
      <c r="MBL26" s="246"/>
      <c r="MBM26" s="246"/>
      <c r="MBN26" s="246"/>
      <c r="MBO26" s="246"/>
      <c r="MBP26" s="246"/>
      <c r="MBQ26" s="246"/>
      <c r="MBR26" s="246"/>
      <c r="MBS26" s="246"/>
      <c r="MBT26" s="246"/>
      <c r="MBU26" s="246"/>
      <c r="MBV26" s="246"/>
      <c r="MBW26" s="246"/>
      <c r="MBX26" s="246"/>
      <c r="MBY26" s="246"/>
      <c r="MBZ26" s="246"/>
      <c r="MCA26" s="246"/>
      <c r="MCB26" s="246"/>
      <c r="MCC26" s="246"/>
      <c r="MCD26" s="246"/>
      <c r="MCE26" s="246"/>
      <c r="MCF26" s="246"/>
      <c r="MCG26" s="246"/>
      <c r="MCH26" s="246"/>
      <c r="MCI26" s="246"/>
      <c r="MCJ26" s="246"/>
      <c r="MCK26" s="246"/>
      <c r="MCL26" s="246"/>
      <c r="MCM26" s="246"/>
      <c r="MCN26" s="246"/>
      <c r="MCO26" s="246"/>
      <c r="MCP26" s="246"/>
      <c r="MCQ26" s="246"/>
      <c r="MCR26" s="246"/>
      <c r="MCS26" s="246"/>
      <c r="MCT26" s="246"/>
      <c r="MCU26" s="246"/>
      <c r="MCV26" s="246"/>
      <c r="MCW26" s="246"/>
      <c r="MCX26" s="246"/>
      <c r="MCY26" s="246"/>
      <c r="MCZ26" s="246"/>
      <c r="MDA26" s="246"/>
      <c r="MDB26" s="246"/>
      <c r="MDC26" s="246"/>
      <c r="MDD26" s="246"/>
      <c r="MDE26" s="246"/>
      <c r="MDF26" s="246"/>
      <c r="MDG26" s="246"/>
      <c r="MDH26" s="246"/>
      <c r="MDI26" s="246"/>
      <c r="MDJ26" s="246"/>
      <c r="MDK26" s="246"/>
      <c r="MDL26" s="246"/>
      <c r="MDM26" s="246"/>
      <c r="MDN26" s="246"/>
      <c r="MDO26" s="246"/>
      <c r="MDP26" s="246"/>
      <c r="MDQ26" s="246"/>
      <c r="MDR26" s="246"/>
      <c r="MDS26" s="246"/>
      <c r="MDT26" s="246"/>
      <c r="MDU26" s="246"/>
      <c r="MDV26" s="246"/>
      <c r="MDW26" s="246"/>
      <c r="MDX26" s="246"/>
      <c r="MDY26" s="246"/>
      <c r="MDZ26" s="246"/>
      <c r="MEA26" s="246"/>
      <c r="MEB26" s="246"/>
      <c r="MEC26" s="246"/>
      <c r="MED26" s="246"/>
      <c r="MEE26" s="246"/>
      <c r="MEF26" s="246"/>
      <c r="MEG26" s="246"/>
      <c r="MEH26" s="246"/>
      <c r="MEI26" s="246"/>
      <c r="MEJ26" s="246"/>
      <c r="MEK26" s="246"/>
      <c r="MEL26" s="246"/>
      <c r="MEM26" s="246"/>
      <c r="MEN26" s="246"/>
      <c r="MEO26" s="246"/>
      <c r="MEP26" s="246"/>
      <c r="MEQ26" s="246"/>
      <c r="MER26" s="246"/>
      <c r="MES26" s="246"/>
      <c r="MET26" s="246"/>
      <c r="MEU26" s="246"/>
      <c r="MEV26" s="246"/>
      <c r="MEW26" s="246"/>
      <c r="MEX26" s="246"/>
      <c r="MEY26" s="246"/>
      <c r="MEZ26" s="246"/>
      <c r="MFA26" s="246"/>
      <c r="MFB26" s="246"/>
      <c r="MFC26" s="246"/>
      <c r="MFD26" s="246"/>
      <c r="MFE26" s="246"/>
      <c r="MFF26" s="246"/>
      <c r="MFG26" s="246"/>
      <c r="MFH26" s="246"/>
      <c r="MFI26" s="246"/>
      <c r="MFJ26" s="246"/>
      <c r="MFK26" s="246"/>
      <c r="MFL26" s="246"/>
      <c r="MFM26" s="246"/>
      <c r="MFN26" s="246"/>
      <c r="MFO26" s="246"/>
      <c r="MFP26" s="246"/>
      <c r="MFQ26" s="246"/>
      <c r="MFR26" s="246"/>
      <c r="MFS26" s="246"/>
      <c r="MFT26" s="246"/>
      <c r="MFU26" s="246"/>
      <c r="MFV26" s="246"/>
      <c r="MFW26" s="246"/>
      <c r="MFX26" s="246"/>
      <c r="MFY26" s="246"/>
      <c r="MFZ26" s="246"/>
      <c r="MGA26" s="246"/>
      <c r="MGB26" s="246"/>
      <c r="MGC26" s="246"/>
      <c r="MGD26" s="246"/>
      <c r="MGE26" s="246"/>
      <c r="MGF26" s="246"/>
      <c r="MGG26" s="246"/>
      <c r="MGH26" s="246"/>
      <c r="MGI26" s="246"/>
      <c r="MGJ26" s="246"/>
      <c r="MGK26" s="246"/>
      <c r="MGL26" s="246"/>
      <c r="MGM26" s="246"/>
      <c r="MGN26" s="246"/>
      <c r="MGO26" s="246"/>
      <c r="MGP26" s="246"/>
      <c r="MGQ26" s="246"/>
      <c r="MGR26" s="246"/>
      <c r="MGS26" s="246"/>
      <c r="MGT26" s="246"/>
      <c r="MGU26" s="246"/>
      <c r="MGV26" s="246"/>
      <c r="MGW26" s="246"/>
      <c r="MGX26" s="246"/>
      <c r="MGY26" s="246"/>
      <c r="MGZ26" s="246"/>
      <c r="MHA26" s="246"/>
      <c r="MHB26" s="246"/>
      <c r="MHC26" s="246"/>
      <c r="MHD26" s="246"/>
      <c r="MHE26" s="246"/>
      <c r="MHF26" s="246"/>
      <c r="MHG26" s="246"/>
      <c r="MHH26" s="246"/>
      <c r="MHI26" s="246"/>
      <c r="MHJ26" s="246"/>
      <c r="MHK26" s="246"/>
      <c r="MHL26" s="246"/>
      <c r="MHM26" s="246"/>
      <c r="MHN26" s="246"/>
      <c r="MHO26" s="246"/>
      <c r="MHP26" s="246"/>
      <c r="MHQ26" s="246"/>
      <c r="MHR26" s="246"/>
      <c r="MHS26" s="246"/>
      <c r="MHT26" s="246"/>
      <c r="MHU26" s="246"/>
      <c r="MHV26" s="246"/>
      <c r="MHW26" s="246"/>
      <c r="MHX26" s="246"/>
      <c r="MHY26" s="246"/>
      <c r="MHZ26" s="246"/>
      <c r="MIA26" s="246"/>
      <c r="MIB26" s="246"/>
      <c r="MIC26" s="246"/>
      <c r="MID26" s="246"/>
      <c r="MIE26" s="246"/>
      <c r="MIF26" s="246"/>
      <c r="MIG26" s="246"/>
      <c r="MIH26" s="246"/>
      <c r="MII26" s="246"/>
      <c r="MIJ26" s="246"/>
      <c r="MIK26" s="246"/>
      <c r="MIL26" s="246"/>
      <c r="MIM26" s="246"/>
      <c r="MIN26" s="246"/>
      <c r="MIO26" s="246"/>
      <c r="MIP26" s="246"/>
      <c r="MIQ26" s="246"/>
      <c r="MIR26" s="246"/>
      <c r="MIS26" s="246"/>
      <c r="MIT26" s="246"/>
      <c r="MIU26" s="246"/>
      <c r="MIV26" s="246"/>
      <c r="MIW26" s="246"/>
      <c r="MIX26" s="246"/>
      <c r="MIY26" s="246"/>
      <c r="MIZ26" s="246"/>
      <c r="MJA26" s="246"/>
      <c r="MJB26" s="246"/>
      <c r="MJC26" s="246"/>
      <c r="MJD26" s="246"/>
      <c r="MJE26" s="246"/>
      <c r="MJF26" s="246"/>
      <c r="MJG26" s="246"/>
      <c r="MJH26" s="246"/>
      <c r="MJI26" s="246"/>
      <c r="MJJ26" s="246"/>
      <c r="MJK26" s="246"/>
      <c r="MJL26" s="246"/>
      <c r="MJM26" s="246"/>
      <c r="MJN26" s="246"/>
      <c r="MJO26" s="246"/>
      <c r="MJP26" s="246"/>
      <c r="MJQ26" s="246"/>
      <c r="MJR26" s="246"/>
      <c r="MJS26" s="246"/>
      <c r="MJT26" s="246"/>
      <c r="MJU26" s="246"/>
      <c r="MJV26" s="246"/>
      <c r="MJW26" s="246"/>
      <c r="MJX26" s="246"/>
      <c r="MJY26" s="246"/>
      <c r="MJZ26" s="246"/>
      <c r="MKA26" s="246"/>
      <c r="MKB26" s="246"/>
      <c r="MKC26" s="246"/>
      <c r="MKD26" s="246"/>
      <c r="MKE26" s="246"/>
      <c r="MKF26" s="246"/>
      <c r="MKG26" s="246"/>
      <c r="MKH26" s="246"/>
      <c r="MKI26" s="246"/>
      <c r="MKJ26" s="246"/>
      <c r="MKK26" s="246"/>
      <c r="MKL26" s="246"/>
      <c r="MKM26" s="246"/>
      <c r="MKN26" s="246"/>
      <c r="MKO26" s="246"/>
      <c r="MKP26" s="246"/>
      <c r="MKQ26" s="246"/>
      <c r="MKR26" s="246"/>
      <c r="MKS26" s="246"/>
      <c r="MKT26" s="246"/>
      <c r="MKU26" s="246"/>
      <c r="MKV26" s="246"/>
      <c r="MKW26" s="246"/>
      <c r="MKX26" s="246"/>
      <c r="MKY26" s="246"/>
      <c r="MKZ26" s="246"/>
      <c r="MLA26" s="246"/>
      <c r="MLB26" s="246"/>
      <c r="MLC26" s="246"/>
      <c r="MLD26" s="246"/>
      <c r="MLE26" s="246"/>
      <c r="MLF26" s="246"/>
      <c r="MLG26" s="246"/>
      <c r="MLH26" s="246"/>
      <c r="MLI26" s="246"/>
      <c r="MLJ26" s="246"/>
      <c r="MLK26" s="246"/>
      <c r="MLL26" s="246"/>
      <c r="MLM26" s="246"/>
      <c r="MLN26" s="246"/>
      <c r="MLO26" s="246"/>
      <c r="MLP26" s="246"/>
      <c r="MLQ26" s="246"/>
      <c r="MLR26" s="246"/>
      <c r="MLS26" s="246"/>
      <c r="MLT26" s="246"/>
      <c r="MLU26" s="246"/>
      <c r="MLV26" s="246"/>
      <c r="MLW26" s="246"/>
      <c r="MLX26" s="246"/>
      <c r="MLY26" s="246"/>
      <c r="MLZ26" s="246"/>
      <c r="MMA26" s="246"/>
      <c r="MMB26" s="246"/>
      <c r="MMC26" s="246"/>
      <c r="MMD26" s="246"/>
      <c r="MME26" s="246"/>
      <c r="MMF26" s="246"/>
      <c r="MMG26" s="246"/>
      <c r="MMH26" s="246"/>
      <c r="MMI26" s="246"/>
      <c r="MMJ26" s="246"/>
      <c r="MMK26" s="246"/>
      <c r="MML26" s="246"/>
      <c r="MMM26" s="246"/>
      <c r="MMN26" s="246"/>
      <c r="MMO26" s="246"/>
      <c r="MMP26" s="246"/>
      <c r="MMQ26" s="246"/>
      <c r="MMR26" s="246"/>
      <c r="MMS26" s="246"/>
      <c r="MMT26" s="246"/>
      <c r="MMU26" s="246"/>
      <c r="MMV26" s="246"/>
      <c r="MMW26" s="246"/>
      <c r="MMX26" s="246"/>
      <c r="MMY26" s="246"/>
      <c r="MMZ26" s="246"/>
      <c r="MNA26" s="246"/>
      <c r="MNB26" s="246"/>
      <c r="MNC26" s="246"/>
      <c r="MND26" s="246"/>
      <c r="MNE26" s="246"/>
      <c r="MNF26" s="246"/>
      <c r="MNG26" s="246"/>
      <c r="MNH26" s="246"/>
      <c r="MNI26" s="246"/>
      <c r="MNJ26" s="246"/>
      <c r="MNK26" s="246"/>
      <c r="MNL26" s="246"/>
      <c r="MNM26" s="246"/>
      <c r="MNN26" s="246"/>
      <c r="MNO26" s="246"/>
      <c r="MNP26" s="246"/>
      <c r="MNQ26" s="246"/>
      <c r="MNR26" s="246"/>
      <c r="MNS26" s="246"/>
      <c r="MNT26" s="246"/>
      <c r="MNU26" s="246"/>
      <c r="MNV26" s="246"/>
      <c r="MNW26" s="246"/>
      <c r="MNX26" s="246"/>
      <c r="MNY26" s="246"/>
      <c r="MNZ26" s="246"/>
      <c r="MOA26" s="246"/>
      <c r="MOB26" s="246"/>
      <c r="MOC26" s="246"/>
      <c r="MOD26" s="246"/>
      <c r="MOE26" s="246"/>
      <c r="MOF26" s="246"/>
      <c r="MOG26" s="246"/>
      <c r="MOH26" s="246"/>
      <c r="MOI26" s="246"/>
      <c r="MOJ26" s="246"/>
      <c r="MOK26" s="246"/>
      <c r="MOL26" s="246"/>
      <c r="MOM26" s="246"/>
      <c r="MON26" s="246"/>
      <c r="MOO26" s="246"/>
      <c r="MOP26" s="246"/>
      <c r="MOQ26" s="246"/>
      <c r="MOR26" s="246"/>
      <c r="MOS26" s="246"/>
      <c r="MOT26" s="246"/>
      <c r="MOU26" s="246"/>
      <c r="MOV26" s="246"/>
      <c r="MOW26" s="246"/>
      <c r="MOX26" s="246"/>
      <c r="MOY26" s="246"/>
      <c r="MOZ26" s="246"/>
      <c r="MPA26" s="246"/>
      <c r="MPB26" s="246"/>
      <c r="MPC26" s="246"/>
      <c r="MPD26" s="246"/>
      <c r="MPE26" s="246"/>
      <c r="MPF26" s="246"/>
      <c r="MPG26" s="246"/>
      <c r="MPH26" s="246"/>
      <c r="MPI26" s="246"/>
      <c r="MPJ26" s="246"/>
      <c r="MPK26" s="246"/>
      <c r="MPL26" s="246"/>
      <c r="MPM26" s="246"/>
      <c r="MPN26" s="246"/>
      <c r="MPO26" s="246"/>
      <c r="MPP26" s="246"/>
      <c r="MPQ26" s="246"/>
      <c r="MPR26" s="246"/>
      <c r="MPS26" s="246"/>
      <c r="MPT26" s="246"/>
      <c r="MPU26" s="246"/>
      <c r="MPV26" s="246"/>
      <c r="MPW26" s="246"/>
      <c r="MPX26" s="246"/>
      <c r="MPY26" s="246"/>
      <c r="MPZ26" s="246"/>
      <c r="MQA26" s="246"/>
      <c r="MQB26" s="246"/>
      <c r="MQC26" s="246"/>
      <c r="MQD26" s="246"/>
      <c r="MQE26" s="246"/>
      <c r="MQF26" s="246"/>
      <c r="MQG26" s="246"/>
      <c r="MQH26" s="246"/>
      <c r="MQI26" s="246"/>
      <c r="MQJ26" s="246"/>
      <c r="MQK26" s="246"/>
      <c r="MQL26" s="246"/>
      <c r="MQM26" s="246"/>
      <c r="MQN26" s="246"/>
      <c r="MQO26" s="246"/>
      <c r="MQP26" s="246"/>
      <c r="MQQ26" s="246"/>
      <c r="MQR26" s="246"/>
      <c r="MQS26" s="246"/>
      <c r="MQT26" s="246"/>
      <c r="MQU26" s="246"/>
      <c r="MQV26" s="246"/>
      <c r="MQW26" s="246"/>
      <c r="MQX26" s="246"/>
      <c r="MQY26" s="246"/>
      <c r="MQZ26" s="246"/>
      <c r="MRA26" s="246"/>
      <c r="MRB26" s="246"/>
      <c r="MRC26" s="246"/>
      <c r="MRD26" s="246"/>
      <c r="MRE26" s="246"/>
      <c r="MRF26" s="246"/>
      <c r="MRG26" s="246"/>
      <c r="MRH26" s="246"/>
      <c r="MRI26" s="246"/>
      <c r="MRJ26" s="246"/>
      <c r="MRK26" s="246"/>
      <c r="MRL26" s="246"/>
      <c r="MRM26" s="246"/>
      <c r="MRN26" s="246"/>
      <c r="MRO26" s="246"/>
      <c r="MRP26" s="246"/>
      <c r="MRQ26" s="246"/>
      <c r="MRR26" s="246"/>
      <c r="MRS26" s="246"/>
      <c r="MRT26" s="246"/>
      <c r="MRU26" s="246"/>
      <c r="MRV26" s="246"/>
      <c r="MRW26" s="246"/>
      <c r="MRX26" s="246"/>
      <c r="MRY26" s="246"/>
      <c r="MRZ26" s="246"/>
      <c r="MSA26" s="246"/>
      <c r="MSB26" s="246"/>
      <c r="MSC26" s="246"/>
      <c r="MSD26" s="246"/>
      <c r="MSE26" s="246"/>
      <c r="MSF26" s="246"/>
      <c r="MSG26" s="246"/>
      <c r="MSH26" s="246"/>
      <c r="MSI26" s="246"/>
      <c r="MSJ26" s="246"/>
      <c r="MSK26" s="246"/>
      <c r="MSL26" s="246"/>
      <c r="MSM26" s="246"/>
      <c r="MSN26" s="246"/>
      <c r="MSO26" s="246"/>
      <c r="MSP26" s="246"/>
      <c r="MSQ26" s="246"/>
      <c r="MSR26" s="246"/>
      <c r="MSS26" s="246"/>
      <c r="MST26" s="246"/>
      <c r="MSU26" s="246"/>
      <c r="MSV26" s="246"/>
      <c r="MSW26" s="246"/>
      <c r="MSX26" s="246"/>
      <c r="MSY26" s="246"/>
      <c r="MSZ26" s="246"/>
      <c r="MTA26" s="246"/>
      <c r="MTB26" s="246"/>
      <c r="MTC26" s="246"/>
      <c r="MTD26" s="246"/>
      <c r="MTE26" s="246"/>
      <c r="MTF26" s="246"/>
      <c r="MTG26" s="246"/>
      <c r="MTH26" s="246"/>
      <c r="MTI26" s="246"/>
      <c r="MTJ26" s="246"/>
      <c r="MTK26" s="246"/>
      <c r="MTL26" s="246"/>
      <c r="MTM26" s="246"/>
      <c r="MTN26" s="246"/>
      <c r="MTO26" s="246"/>
      <c r="MTP26" s="246"/>
      <c r="MTQ26" s="246"/>
      <c r="MTR26" s="246"/>
      <c r="MTS26" s="246"/>
      <c r="MTT26" s="246"/>
      <c r="MTU26" s="246"/>
      <c r="MTV26" s="246"/>
      <c r="MTW26" s="246"/>
      <c r="MTX26" s="246"/>
      <c r="MTY26" s="246"/>
      <c r="MTZ26" s="246"/>
      <c r="MUA26" s="246"/>
      <c r="MUB26" s="246"/>
      <c r="MUC26" s="246"/>
      <c r="MUD26" s="246"/>
      <c r="MUE26" s="246"/>
      <c r="MUF26" s="246"/>
      <c r="MUG26" s="246"/>
      <c r="MUH26" s="246"/>
      <c r="MUI26" s="246"/>
      <c r="MUJ26" s="246"/>
      <c r="MUK26" s="246"/>
      <c r="MUL26" s="246"/>
      <c r="MUM26" s="246"/>
      <c r="MUN26" s="246"/>
      <c r="MUO26" s="246"/>
      <c r="MUP26" s="246"/>
      <c r="MUQ26" s="246"/>
      <c r="MUR26" s="246"/>
      <c r="MUS26" s="246"/>
      <c r="MUT26" s="246"/>
      <c r="MUU26" s="246"/>
      <c r="MUV26" s="246"/>
      <c r="MUW26" s="246"/>
      <c r="MUX26" s="246"/>
      <c r="MUY26" s="246"/>
      <c r="MUZ26" s="246"/>
      <c r="MVA26" s="246"/>
      <c r="MVB26" s="246"/>
      <c r="MVC26" s="246"/>
      <c r="MVD26" s="246"/>
      <c r="MVE26" s="246"/>
      <c r="MVF26" s="246"/>
      <c r="MVG26" s="246"/>
      <c r="MVH26" s="246"/>
      <c r="MVI26" s="246"/>
      <c r="MVJ26" s="246"/>
      <c r="MVK26" s="246"/>
      <c r="MVL26" s="246"/>
      <c r="MVM26" s="246"/>
      <c r="MVN26" s="246"/>
      <c r="MVO26" s="246"/>
      <c r="MVP26" s="246"/>
      <c r="MVQ26" s="246"/>
      <c r="MVR26" s="246"/>
      <c r="MVS26" s="246"/>
      <c r="MVT26" s="246"/>
      <c r="MVU26" s="246"/>
      <c r="MVV26" s="246"/>
      <c r="MVW26" s="246"/>
      <c r="MVX26" s="246"/>
      <c r="MVY26" s="246"/>
      <c r="MVZ26" s="246"/>
      <c r="MWA26" s="246"/>
      <c r="MWB26" s="246"/>
      <c r="MWC26" s="246"/>
      <c r="MWD26" s="246"/>
      <c r="MWE26" s="246"/>
      <c r="MWF26" s="246"/>
      <c r="MWG26" s="246"/>
      <c r="MWH26" s="246"/>
      <c r="MWI26" s="246"/>
      <c r="MWJ26" s="246"/>
      <c r="MWK26" s="246"/>
      <c r="MWL26" s="246"/>
      <c r="MWM26" s="246"/>
      <c r="MWN26" s="246"/>
      <c r="MWO26" s="246"/>
      <c r="MWP26" s="246"/>
      <c r="MWQ26" s="246"/>
      <c r="MWR26" s="246"/>
      <c r="MWS26" s="246"/>
      <c r="MWT26" s="246"/>
      <c r="MWU26" s="246"/>
      <c r="MWV26" s="246"/>
      <c r="MWW26" s="246"/>
      <c r="MWX26" s="246"/>
      <c r="MWY26" s="246"/>
      <c r="MWZ26" s="246"/>
      <c r="MXA26" s="246"/>
      <c r="MXB26" s="246"/>
      <c r="MXC26" s="246"/>
      <c r="MXD26" s="246"/>
      <c r="MXE26" s="246"/>
      <c r="MXF26" s="246"/>
      <c r="MXG26" s="246"/>
      <c r="MXH26" s="246"/>
      <c r="MXI26" s="246"/>
      <c r="MXJ26" s="246"/>
      <c r="MXK26" s="246"/>
      <c r="MXL26" s="246"/>
      <c r="MXM26" s="246"/>
      <c r="MXN26" s="246"/>
      <c r="MXO26" s="246"/>
      <c r="MXP26" s="246"/>
      <c r="MXQ26" s="246"/>
      <c r="MXR26" s="246"/>
      <c r="MXS26" s="246"/>
      <c r="MXT26" s="246"/>
      <c r="MXU26" s="246"/>
      <c r="MXV26" s="246"/>
      <c r="MXW26" s="246"/>
      <c r="MXX26" s="246"/>
      <c r="MXY26" s="246"/>
      <c r="MXZ26" s="246"/>
      <c r="MYA26" s="246"/>
      <c r="MYB26" s="246"/>
      <c r="MYC26" s="246"/>
      <c r="MYD26" s="246"/>
      <c r="MYE26" s="246"/>
      <c r="MYF26" s="246"/>
      <c r="MYG26" s="246"/>
      <c r="MYH26" s="246"/>
      <c r="MYI26" s="246"/>
      <c r="MYJ26" s="246"/>
      <c r="MYK26" s="246"/>
      <c r="MYL26" s="246"/>
      <c r="MYM26" s="246"/>
      <c r="MYN26" s="246"/>
      <c r="MYO26" s="246"/>
      <c r="MYP26" s="246"/>
      <c r="MYQ26" s="246"/>
      <c r="MYR26" s="246"/>
      <c r="MYS26" s="246"/>
      <c r="MYT26" s="246"/>
      <c r="MYU26" s="246"/>
      <c r="MYV26" s="246"/>
      <c r="MYW26" s="246"/>
      <c r="MYX26" s="246"/>
      <c r="MYY26" s="246"/>
      <c r="MYZ26" s="246"/>
      <c r="MZA26" s="246"/>
      <c r="MZB26" s="246"/>
      <c r="MZC26" s="246"/>
      <c r="MZD26" s="246"/>
      <c r="MZE26" s="246"/>
      <c r="MZF26" s="246"/>
      <c r="MZG26" s="246"/>
      <c r="MZH26" s="246"/>
      <c r="MZI26" s="246"/>
      <c r="MZJ26" s="246"/>
      <c r="MZK26" s="246"/>
      <c r="MZL26" s="246"/>
      <c r="MZM26" s="246"/>
      <c r="MZN26" s="246"/>
      <c r="MZO26" s="246"/>
      <c r="MZP26" s="246"/>
      <c r="MZQ26" s="246"/>
      <c r="MZR26" s="246"/>
      <c r="MZS26" s="246"/>
      <c r="MZT26" s="246"/>
      <c r="MZU26" s="246"/>
      <c r="MZV26" s="246"/>
      <c r="MZW26" s="246"/>
      <c r="MZX26" s="246"/>
      <c r="MZY26" s="246"/>
      <c r="MZZ26" s="246"/>
      <c r="NAA26" s="246"/>
      <c r="NAB26" s="246"/>
      <c r="NAC26" s="246"/>
      <c r="NAD26" s="246"/>
      <c r="NAE26" s="246"/>
      <c r="NAF26" s="246"/>
      <c r="NAG26" s="246"/>
      <c r="NAH26" s="246"/>
      <c r="NAI26" s="246"/>
      <c r="NAJ26" s="246"/>
      <c r="NAK26" s="246"/>
      <c r="NAL26" s="246"/>
      <c r="NAM26" s="246"/>
      <c r="NAN26" s="246"/>
      <c r="NAO26" s="246"/>
      <c r="NAP26" s="246"/>
      <c r="NAQ26" s="246"/>
      <c r="NAR26" s="246"/>
      <c r="NAS26" s="246"/>
      <c r="NAT26" s="246"/>
      <c r="NAU26" s="246"/>
      <c r="NAV26" s="246"/>
      <c r="NAW26" s="246"/>
      <c r="NAX26" s="246"/>
      <c r="NAY26" s="246"/>
      <c r="NAZ26" s="246"/>
      <c r="NBA26" s="246"/>
      <c r="NBB26" s="246"/>
      <c r="NBC26" s="246"/>
      <c r="NBD26" s="246"/>
      <c r="NBE26" s="246"/>
      <c r="NBF26" s="246"/>
      <c r="NBG26" s="246"/>
      <c r="NBH26" s="246"/>
      <c r="NBI26" s="246"/>
      <c r="NBJ26" s="246"/>
      <c r="NBK26" s="246"/>
      <c r="NBL26" s="246"/>
      <c r="NBM26" s="246"/>
      <c r="NBN26" s="246"/>
      <c r="NBO26" s="246"/>
      <c r="NBP26" s="246"/>
      <c r="NBQ26" s="246"/>
      <c r="NBR26" s="246"/>
      <c r="NBS26" s="246"/>
      <c r="NBT26" s="246"/>
      <c r="NBU26" s="246"/>
      <c r="NBV26" s="246"/>
      <c r="NBW26" s="246"/>
      <c r="NBX26" s="246"/>
      <c r="NBY26" s="246"/>
      <c r="NBZ26" s="246"/>
      <c r="NCA26" s="246"/>
      <c r="NCB26" s="246"/>
      <c r="NCC26" s="246"/>
      <c r="NCD26" s="246"/>
      <c r="NCE26" s="246"/>
      <c r="NCF26" s="246"/>
      <c r="NCG26" s="246"/>
      <c r="NCH26" s="246"/>
      <c r="NCI26" s="246"/>
      <c r="NCJ26" s="246"/>
      <c r="NCK26" s="246"/>
      <c r="NCL26" s="246"/>
      <c r="NCM26" s="246"/>
      <c r="NCN26" s="246"/>
      <c r="NCO26" s="246"/>
      <c r="NCP26" s="246"/>
      <c r="NCQ26" s="246"/>
      <c r="NCR26" s="246"/>
      <c r="NCS26" s="246"/>
      <c r="NCT26" s="246"/>
      <c r="NCU26" s="246"/>
      <c r="NCV26" s="246"/>
      <c r="NCW26" s="246"/>
      <c r="NCX26" s="246"/>
      <c r="NCY26" s="246"/>
      <c r="NCZ26" s="246"/>
      <c r="NDA26" s="246"/>
      <c r="NDB26" s="246"/>
      <c r="NDC26" s="246"/>
      <c r="NDD26" s="246"/>
      <c r="NDE26" s="246"/>
      <c r="NDF26" s="246"/>
      <c r="NDG26" s="246"/>
      <c r="NDH26" s="246"/>
      <c r="NDI26" s="246"/>
      <c r="NDJ26" s="246"/>
      <c r="NDK26" s="246"/>
      <c r="NDL26" s="246"/>
      <c r="NDM26" s="246"/>
      <c r="NDN26" s="246"/>
      <c r="NDO26" s="246"/>
      <c r="NDP26" s="246"/>
      <c r="NDQ26" s="246"/>
      <c r="NDR26" s="246"/>
      <c r="NDS26" s="246"/>
      <c r="NDT26" s="246"/>
      <c r="NDU26" s="246"/>
      <c r="NDV26" s="246"/>
      <c r="NDW26" s="246"/>
      <c r="NDX26" s="246"/>
      <c r="NDY26" s="246"/>
      <c r="NDZ26" s="246"/>
      <c r="NEA26" s="246"/>
      <c r="NEB26" s="246"/>
      <c r="NEC26" s="246"/>
      <c r="NED26" s="246"/>
      <c r="NEE26" s="246"/>
      <c r="NEF26" s="246"/>
      <c r="NEG26" s="246"/>
      <c r="NEH26" s="246"/>
      <c r="NEI26" s="246"/>
      <c r="NEJ26" s="246"/>
      <c r="NEK26" s="246"/>
      <c r="NEL26" s="246"/>
      <c r="NEM26" s="246"/>
      <c r="NEN26" s="246"/>
      <c r="NEO26" s="246"/>
      <c r="NEP26" s="246"/>
      <c r="NEQ26" s="246"/>
      <c r="NER26" s="246"/>
      <c r="NES26" s="246"/>
      <c r="NET26" s="246"/>
      <c r="NEU26" s="246"/>
      <c r="NEV26" s="246"/>
      <c r="NEW26" s="246"/>
      <c r="NEX26" s="246"/>
      <c r="NEY26" s="246"/>
      <c r="NEZ26" s="246"/>
      <c r="NFA26" s="246"/>
      <c r="NFB26" s="246"/>
      <c r="NFC26" s="246"/>
      <c r="NFD26" s="246"/>
      <c r="NFE26" s="246"/>
      <c r="NFF26" s="246"/>
      <c r="NFG26" s="246"/>
      <c r="NFH26" s="246"/>
      <c r="NFI26" s="246"/>
      <c r="NFJ26" s="246"/>
      <c r="NFK26" s="246"/>
      <c r="NFL26" s="246"/>
      <c r="NFM26" s="246"/>
      <c r="NFN26" s="246"/>
      <c r="NFO26" s="246"/>
      <c r="NFP26" s="246"/>
      <c r="NFQ26" s="246"/>
      <c r="NFR26" s="246"/>
      <c r="NFS26" s="246"/>
      <c r="NFT26" s="246"/>
      <c r="NFU26" s="246"/>
      <c r="NFV26" s="246"/>
      <c r="NFW26" s="246"/>
      <c r="NFX26" s="246"/>
      <c r="NFY26" s="246"/>
      <c r="NFZ26" s="246"/>
      <c r="NGA26" s="246"/>
      <c r="NGB26" s="246"/>
      <c r="NGC26" s="246"/>
      <c r="NGD26" s="246"/>
      <c r="NGE26" s="246"/>
      <c r="NGF26" s="246"/>
      <c r="NGG26" s="246"/>
      <c r="NGH26" s="246"/>
      <c r="NGI26" s="246"/>
      <c r="NGJ26" s="246"/>
      <c r="NGK26" s="246"/>
      <c r="NGL26" s="246"/>
      <c r="NGM26" s="246"/>
      <c r="NGN26" s="246"/>
      <c r="NGO26" s="246"/>
      <c r="NGP26" s="246"/>
      <c r="NGQ26" s="246"/>
      <c r="NGR26" s="246"/>
      <c r="NGS26" s="246"/>
      <c r="NGT26" s="246"/>
      <c r="NGU26" s="246"/>
      <c r="NGV26" s="246"/>
      <c r="NGW26" s="246"/>
      <c r="NGX26" s="246"/>
      <c r="NGY26" s="246"/>
      <c r="NGZ26" s="246"/>
      <c r="NHA26" s="246"/>
      <c r="NHB26" s="246"/>
      <c r="NHC26" s="246"/>
      <c r="NHD26" s="246"/>
      <c r="NHE26" s="246"/>
      <c r="NHF26" s="246"/>
      <c r="NHG26" s="246"/>
      <c r="NHH26" s="246"/>
      <c r="NHI26" s="246"/>
      <c r="NHJ26" s="246"/>
      <c r="NHK26" s="246"/>
      <c r="NHL26" s="246"/>
      <c r="NHM26" s="246"/>
      <c r="NHN26" s="246"/>
      <c r="NHO26" s="246"/>
      <c r="NHP26" s="246"/>
      <c r="NHQ26" s="246"/>
      <c r="NHR26" s="246"/>
      <c r="NHS26" s="246"/>
      <c r="NHT26" s="246"/>
      <c r="NHU26" s="246"/>
      <c r="NHV26" s="246"/>
      <c r="NHW26" s="246"/>
      <c r="NHX26" s="246"/>
      <c r="NHY26" s="246"/>
      <c r="NHZ26" s="246"/>
      <c r="NIA26" s="246"/>
      <c r="NIB26" s="246"/>
      <c r="NIC26" s="246"/>
      <c r="NID26" s="246"/>
      <c r="NIE26" s="246"/>
      <c r="NIF26" s="246"/>
      <c r="NIG26" s="246"/>
      <c r="NIH26" s="246"/>
      <c r="NII26" s="246"/>
      <c r="NIJ26" s="246"/>
      <c r="NIK26" s="246"/>
      <c r="NIL26" s="246"/>
      <c r="NIM26" s="246"/>
      <c r="NIN26" s="246"/>
      <c r="NIO26" s="246"/>
      <c r="NIP26" s="246"/>
      <c r="NIQ26" s="246"/>
      <c r="NIR26" s="246"/>
      <c r="NIS26" s="246"/>
      <c r="NIT26" s="246"/>
      <c r="NIU26" s="246"/>
      <c r="NIV26" s="246"/>
      <c r="NIW26" s="246"/>
      <c r="NIX26" s="246"/>
      <c r="NIY26" s="246"/>
      <c r="NIZ26" s="246"/>
      <c r="NJA26" s="246"/>
      <c r="NJB26" s="246"/>
      <c r="NJC26" s="246"/>
      <c r="NJD26" s="246"/>
      <c r="NJE26" s="246"/>
      <c r="NJF26" s="246"/>
      <c r="NJG26" s="246"/>
      <c r="NJH26" s="246"/>
      <c r="NJI26" s="246"/>
      <c r="NJJ26" s="246"/>
      <c r="NJK26" s="246"/>
      <c r="NJL26" s="246"/>
      <c r="NJM26" s="246"/>
      <c r="NJN26" s="246"/>
      <c r="NJO26" s="246"/>
      <c r="NJP26" s="246"/>
      <c r="NJQ26" s="246"/>
      <c r="NJR26" s="246"/>
      <c r="NJS26" s="246"/>
      <c r="NJT26" s="246"/>
      <c r="NJU26" s="246"/>
      <c r="NJV26" s="246"/>
      <c r="NJW26" s="246"/>
      <c r="NJX26" s="246"/>
      <c r="NJY26" s="246"/>
      <c r="NJZ26" s="246"/>
      <c r="NKA26" s="246"/>
      <c r="NKB26" s="246"/>
      <c r="NKC26" s="246"/>
      <c r="NKD26" s="246"/>
      <c r="NKE26" s="246"/>
      <c r="NKF26" s="246"/>
      <c r="NKG26" s="246"/>
      <c r="NKH26" s="246"/>
      <c r="NKI26" s="246"/>
      <c r="NKJ26" s="246"/>
      <c r="NKK26" s="246"/>
      <c r="NKL26" s="246"/>
      <c r="NKM26" s="246"/>
      <c r="NKN26" s="246"/>
      <c r="NKO26" s="246"/>
      <c r="NKP26" s="246"/>
      <c r="NKQ26" s="246"/>
      <c r="NKR26" s="246"/>
      <c r="NKS26" s="246"/>
      <c r="NKT26" s="246"/>
      <c r="NKU26" s="246"/>
      <c r="NKV26" s="246"/>
      <c r="NKW26" s="246"/>
      <c r="NKX26" s="246"/>
      <c r="NKY26" s="246"/>
      <c r="NKZ26" s="246"/>
      <c r="NLA26" s="246"/>
      <c r="NLB26" s="246"/>
      <c r="NLC26" s="246"/>
      <c r="NLD26" s="246"/>
      <c r="NLE26" s="246"/>
      <c r="NLF26" s="246"/>
      <c r="NLG26" s="246"/>
      <c r="NLH26" s="246"/>
      <c r="NLI26" s="246"/>
      <c r="NLJ26" s="246"/>
      <c r="NLK26" s="246"/>
      <c r="NLL26" s="246"/>
      <c r="NLM26" s="246"/>
      <c r="NLN26" s="246"/>
      <c r="NLO26" s="246"/>
      <c r="NLP26" s="246"/>
      <c r="NLQ26" s="246"/>
      <c r="NLR26" s="246"/>
      <c r="NLS26" s="246"/>
      <c r="NLT26" s="246"/>
      <c r="NLU26" s="246"/>
      <c r="NLV26" s="246"/>
      <c r="NLW26" s="246"/>
      <c r="NLX26" s="246"/>
      <c r="NLY26" s="246"/>
      <c r="NLZ26" s="246"/>
      <c r="NMA26" s="246"/>
      <c r="NMB26" s="246"/>
      <c r="NMC26" s="246"/>
      <c r="NMD26" s="246"/>
      <c r="NME26" s="246"/>
      <c r="NMF26" s="246"/>
      <c r="NMG26" s="246"/>
      <c r="NMH26" s="246"/>
      <c r="NMI26" s="246"/>
      <c r="NMJ26" s="246"/>
      <c r="NMK26" s="246"/>
      <c r="NML26" s="246"/>
      <c r="NMM26" s="246"/>
      <c r="NMN26" s="246"/>
      <c r="NMO26" s="246"/>
      <c r="NMP26" s="246"/>
      <c r="NMQ26" s="246"/>
      <c r="NMR26" s="246"/>
      <c r="NMS26" s="246"/>
      <c r="NMT26" s="246"/>
      <c r="NMU26" s="246"/>
      <c r="NMV26" s="246"/>
      <c r="NMW26" s="246"/>
      <c r="NMX26" s="246"/>
      <c r="NMY26" s="246"/>
      <c r="NMZ26" s="246"/>
      <c r="NNA26" s="246"/>
      <c r="NNB26" s="246"/>
      <c r="NNC26" s="246"/>
      <c r="NND26" s="246"/>
      <c r="NNE26" s="246"/>
      <c r="NNF26" s="246"/>
      <c r="NNG26" s="246"/>
      <c r="NNH26" s="246"/>
      <c r="NNI26" s="246"/>
      <c r="NNJ26" s="246"/>
      <c r="NNK26" s="246"/>
      <c r="NNL26" s="246"/>
      <c r="NNM26" s="246"/>
      <c r="NNN26" s="246"/>
      <c r="NNO26" s="246"/>
      <c r="NNP26" s="246"/>
      <c r="NNQ26" s="246"/>
      <c r="NNR26" s="246"/>
      <c r="NNS26" s="246"/>
      <c r="NNT26" s="246"/>
      <c r="NNU26" s="246"/>
      <c r="NNV26" s="246"/>
      <c r="NNW26" s="246"/>
      <c r="NNX26" s="246"/>
      <c r="NNY26" s="246"/>
      <c r="NNZ26" s="246"/>
      <c r="NOA26" s="246"/>
      <c r="NOB26" s="246"/>
      <c r="NOC26" s="246"/>
      <c r="NOD26" s="246"/>
      <c r="NOE26" s="246"/>
      <c r="NOF26" s="246"/>
      <c r="NOG26" s="246"/>
      <c r="NOH26" s="246"/>
      <c r="NOI26" s="246"/>
      <c r="NOJ26" s="246"/>
      <c r="NOK26" s="246"/>
      <c r="NOL26" s="246"/>
      <c r="NOM26" s="246"/>
      <c r="NON26" s="246"/>
      <c r="NOO26" s="246"/>
      <c r="NOP26" s="246"/>
      <c r="NOQ26" s="246"/>
      <c r="NOR26" s="246"/>
      <c r="NOS26" s="246"/>
      <c r="NOT26" s="246"/>
      <c r="NOU26" s="246"/>
      <c r="NOV26" s="246"/>
      <c r="NOW26" s="246"/>
      <c r="NOX26" s="246"/>
      <c r="NOY26" s="246"/>
      <c r="NOZ26" s="246"/>
      <c r="NPA26" s="246"/>
      <c r="NPB26" s="246"/>
      <c r="NPC26" s="246"/>
      <c r="NPD26" s="246"/>
      <c r="NPE26" s="246"/>
      <c r="NPF26" s="246"/>
      <c r="NPG26" s="246"/>
      <c r="NPH26" s="246"/>
      <c r="NPI26" s="246"/>
      <c r="NPJ26" s="246"/>
      <c r="NPK26" s="246"/>
      <c r="NPL26" s="246"/>
      <c r="NPM26" s="246"/>
      <c r="NPN26" s="246"/>
      <c r="NPO26" s="246"/>
      <c r="NPP26" s="246"/>
      <c r="NPQ26" s="246"/>
      <c r="NPR26" s="246"/>
      <c r="NPS26" s="246"/>
      <c r="NPT26" s="246"/>
      <c r="NPU26" s="246"/>
      <c r="NPV26" s="246"/>
      <c r="NPW26" s="246"/>
      <c r="NPX26" s="246"/>
      <c r="NPY26" s="246"/>
      <c r="NPZ26" s="246"/>
      <c r="NQA26" s="246"/>
      <c r="NQB26" s="246"/>
      <c r="NQC26" s="246"/>
      <c r="NQD26" s="246"/>
      <c r="NQE26" s="246"/>
      <c r="NQF26" s="246"/>
      <c r="NQG26" s="246"/>
      <c r="NQH26" s="246"/>
      <c r="NQI26" s="246"/>
      <c r="NQJ26" s="246"/>
      <c r="NQK26" s="246"/>
      <c r="NQL26" s="246"/>
      <c r="NQM26" s="246"/>
      <c r="NQN26" s="246"/>
      <c r="NQO26" s="246"/>
      <c r="NQP26" s="246"/>
      <c r="NQQ26" s="246"/>
      <c r="NQR26" s="246"/>
      <c r="NQS26" s="246"/>
      <c r="NQT26" s="246"/>
      <c r="NQU26" s="246"/>
      <c r="NQV26" s="246"/>
      <c r="NQW26" s="246"/>
      <c r="NQX26" s="246"/>
      <c r="NQY26" s="246"/>
      <c r="NQZ26" s="246"/>
      <c r="NRA26" s="246"/>
      <c r="NRB26" s="246"/>
      <c r="NRC26" s="246"/>
      <c r="NRD26" s="246"/>
      <c r="NRE26" s="246"/>
      <c r="NRF26" s="246"/>
      <c r="NRG26" s="246"/>
      <c r="NRH26" s="246"/>
      <c r="NRI26" s="246"/>
      <c r="NRJ26" s="246"/>
      <c r="NRK26" s="246"/>
      <c r="NRL26" s="246"/>
      <c r="NRM26" s="246"/>
      <c r="NRN26" s="246"/>
      <c r="NRO26" s="246"/>
      <c r="NRP26" s="246"/>
      <c r="NRQ26" s="246"/>
      <c r="NRR26" s="246"/>
      <c r="NRS26" s="246"/>
      <c r="NRT26" s="246"/>
      <c r="NRU26" s="246"/>
      <c r="NRV26" s="246"/>
      <c r="NRW26" s="246"/>
      <c r="NRX26" s="246"/>
      <c r="NRY26" s="246"/>
      <c r="NRZ26" s="246"/>
      <c r="NSA26" s="246"/>
      <c r="NSB26" s="246"/>
      <c r="NSC26" s="246"/>
      <c r="NSD26" s="246"/>
      <c r="NSE26" s="246"/>
      <c r="NSF26" s="246"/>
      <c r="NSG26" s="246"/>
      <c r="NSH26" s="246"/>
      <c r="NSI26" s="246"/>
      <c r="NSJ26" s="246"/>
      <c r="NSK26" s="246"/>
      <c r="NSL26" s="246"/>
      <c r="NSM26" s="246"/>
      <c r="NSN26" s="246"/>
      <c r="NSO26" s="246"/>
      <c r="NSP26" s="246"/>
      <c r="NSQ26" s="246"/>
      <c r="NSR26" s="246"/>
      <c r="NSS26" s="246"/>
      <c r="NST26" s="246"/>
      <c r="NSU26" s="246"/>
      <c r="NSV26" s="246"/>
      <c r="NSW26" s="246"/>
      <c r="NSX26" s="246"/>
      <c r="NSY26" s="246"/>
      <c r="NSZ26" s="246"/>
      <c r="NTA26" s="246"/>
      <c r="NTB26" s="246"/>
      <c r="NTC26" s="246"/>
      <c r="NTD26" s="246"/>
      <c r="NTE26" s="246"/>
      <c r="NTF26" s="246"/>
      <c r="NTG26" s="246"/>
      <c r="NTH26" s="246"/>
      <c r="NTI26" s="246"/>
      <c r="NTJ26" s="246"/>
      <c r="NTK26" s="246"/>
      <c r="NTL26" s="246"/>
      <c r="NTM26" s="246"/>
      <c r="NTN26" s="246"/>
      <c r="NTO26" s="246"/>
      <c r="NTP26" s="246"/>
      <c r="NTQ26" s="246"/>
      <c r="NTR26" s="246"/>
      <c r="NTS26" s="246"/>
      <c r="NTT26" s="246"/>
      <c r="NTU26" s="246"/>
      <c r="NTV26" s="246"/>
      <c r="NTW26" s="246"/>
      <c r="NTX26" s="246"/>
      <c r="NTY26" s="246"/>
      <c r="NTZ26" s="246"/>
      <c r="NUA26" s="246"/>
      <c r="NUB26" s="246"/>
      <c r="NUC26" s="246"/>
      <c r="NUD26" s="246"/>
      <c r="NUE26" s="246"/>
      <c r="NUF26" s="246"/>
      <c r="NUG26" s="246"/>
      <c r="NUH26" s="246"/>
      <c r="NUI26" s="246"/>
      <c r="NUJ26" s="246"/>
      <c r="NUK26" s="246"/>
      <c r="NUL26" s="246"/>
      <c r="NUM26" s="246"/>
      <c r="NUN26" s="246"/>
      <c r="NUO26" s="246"/>
      <c r="NUP26" s="246"/>
      <c r="NUQ26" s="246"/>
      <c r="NUR26" s="246"/>
      <c r="NUS26" s="246"/>
      <c r="NUT26" s="246"/>
      <c r="NUU26" s="246"/>
      <c r="NUV26" s="246"/>
      <c r="NUW26" s="246"/>
      <c r="NUX26" s="246"/>
      <c r="NUY26" s="246"/>
      <c r="NUZ26" s="246"/>
      <c r="NVA26" s="246"/>
      <c r="NVB26" s="246"/>
      <c r="NVC26" s="246"/>
      <c r="NVD26" s="246"/>
      <c r="NVE26" s="246"/>
      <c r="NVF26" s="246"/>
      <c r="NVG26" s="246"/>
      <c r="NVH26" s="246"/>
      <c r="NVI26" s="246"/>
      <c r="NVJ26" s="246"/>
      <c r="NVK26" s="246"/>
      <c r="NVL26" s="246"/>
      <c r="NVM26" s="246"/>
      <c r="NVN26" s="246"/>
      <c r="NVO26" s="246"/>
      <c r="NVP26" s="246"/>
      <c r="NVQ26" s="246"/>
      <c r="NVR26" s="246"/>
      <c r="NVS26" s="246"/>
      <c r="NVT26" s="246"/>
      <c r="NVU26" s="246"/>
      <c r="NVV26" s="246"/>
      <c r="NVW26" s="246"/>
      <c r="NVX26" s="246"/>
      <c r="NVY26" s="246"/>
      <c r="NVZ26" s="246"/>
      <c r="NWA26" s="246"/>
      <c r="NWB26" s="246"/>
      <c r="NWC26" s="246"/>
      <c r="NWD26" s="246"/>
      <c r="NWE26" s="246"/>
      <c r="NWF26" s="246"/>
      <c r="NWG26" s="246"/>
      <c r="NWH26" s="246"/>
      <c r="NWI26" s="246"/>
      <c r="NWJ26" s="246"/>
      <c r="NWK26" s="246"/>
      <c r="NWL26" s="246"/>
      <c r="NWM26" s="246"/>
      <c r="NWN26" s="246"/>
      <c r="NWO26" s="246"/>
      <c r="NWP26" s="246"/>
      <c r="NWQ26" s="246"/>
      <c r="NWR26" s="246"/>
      <c r="NWS26" s="246"/>
      <c r="NWT26" s="246"/>
      <c r="NWU26" s="246"/>
      <c r="NWV26" s="246"/>
      <c r="NWW26" s="246"/>
      <c r="NWX26" s="246"/>
      <c r="NWY26" s="246"/>
      <c r="NWZ26" s="246"/>
      <c r="NXA26" s="246"/>
      <c r="NXB26" s="246"/>
      <c r="NXC26" s="246"/>
      <c r="NXD26" s="246"/>
      <c r="NXE26" s="246"/>
      <c r="NXF26" s="246"/>
      <c r="NXG26" s="246"/>
      <c r="NXH26" s="246"/>
      <c r="NXI26" s="246"/>
      <c r="NXJ26" s="246"/>
      <c r="NXK26" s="246"/>
      <c r="NXL26" s="246"/>
      <c r="NXM26" s="246"/>
      <c r="NXN26" s="246"/>
      <c r="NXO26" s="246"/>
      <c r="NXP26" s="246"/>
      <c r="NXQ26" s="246"/>
      <c r="NXR26" s="246"/>
      <c r="NXS26" s="246"/>
      <c r="NXT26" s="246"/>
      <c r="NXU26" s="246"/>
      <c r="NXV26" s="246"/>
      <c r="NXW26" s="246"/>
      <c r="NXX26" s="246"/>
      <c r="NXY26" s="246"/>
      <c r="NXZ26" s="246"/>
      <c r="NYA26" s="246"/>
      <c r="NYB26" s="246"/>
      <c r="NYC26" s="246"/>
      <c r="NYD26" s="246"/>
      <c r="NYE26" s="246"/>
      <c r="NYF26" s="246"/>
      <c r="NYG26" s="246"/>
      <c r="NYH26" s="246"/>
      <c r="NYI26" s="246"/>
      <c r="NYJ26" s="246"/>
      <c r="NYK26" s="246"/>
      <c r="NYL26" s="246"/>
      <c r="NYM26" s="246"/>
      <c r="NYN26" s="246"/>
      <c r="NYO26" s="246"/>
      <c r="NYP26" s="246"/>
      <c r="NYQ26" s="246"/>
      <c r="NYR26" s="246"/>
      <c r="NYS26" s="246"/>
      <c r="NYT26" s="246"/>
      <c r="NYU26" s="246"/>
      <c r="NYV26" s="246"/>
      <c r="NYW26" s="246"/>
      <c r="NYX26" s="246"/>
      <c r="NYY26" s="246"/>
      <c r="NYZ26" s="246"/>
      <c r="NZA26" s="246"/>
      <c r="NZB26" s="246"/>
      <c r="NZC26" s="246"/>
      <c r="NZD26" s="246"/>
      <c r="NZE26" s="246"/>
      <c r="NZF26" s="246"/>
      <c r="NZG26" s="246"/>
      <c r="NZH26" s="246"/>
      <c r="NZI26" s="246"/>
      <c r="NZJ26" s="246"/>
      <c r="NZK26" s="246"/>
      <c r="NZL26" s="246"/>
      <c r="NZM26" s="246"/>
      <c r="NZN26" s="246"/>
      <c r="NZO26" s="246"/>
      <c r="NZP26" s="246"/>
      <c r="NZQ26" s="246"/>
      <c r="NZR26" s="246"/>
      <c r="NZS26" s="246"/>
      <c r="NZT26" s="246"/>
      <c r="NZU26" s="246"/>
      <c r="NZV26" s="246"/>
      <c r="NZW26" s="246"/>
      <c r="NZX26" s="246"/>
      <c r="NZY26" s="246"/>
      <c r="NZZ26" s="246"/>
      <c r="OAA26" s="246"/>
      <c r="OAB26" s="246"/>
      <c r="OAC26" s="246"/>
      <c r="OAD26" s="246"/>
      <c r="OAE26" s="246"/>
      <c r="OAF26" s="246"/>
      <c r="OAG26" s="246"/>
      <c r="OAH26" s="246"/>
      <c r="OAI26" s="246"/>
      <c r="OAJ26" s="246"/>
      <c r="OAK26" s="246"/>
      <c r="OAL26" s="246"/>
      <c r="OAM26" s="246"/>
      <c r="OAN26" s="246"/>
      <c r="OAO26" s="246"/>
      <c r="OAP26" s="246"/>
      <c r="OAQ26" s="246"/>
      <c r="OAR26" s="246"/>
      <c r="OAS26" s="246"/>
      <c r="OAT26" s="246"/>
      <c r="OAU26" s="246"/>
      <c r="OAV26" s="246"/>
      <c r="OAW26" s="246"/>
      <c r="OAX26" s="246"/>
      <c r="OAY26" s="246"/>
      <c r="OAZ26" s="246"/>
      <c r="OBA26" s="246"/>
      <c r="OBB26" s="246"/>
      <c r="OBC26" s="246"/>
      <c r="OBD26" s="246"/>
      <c r="OBE26" s="246"/>
      <c r="OBF26" s="246"/>
      <c r="OBG26" s="246"/>
      <c r="OBH26" s="246"/>
      <c r="OBI26" s="246"/>
      <c r="OBJ26" s="246"/>
      <c r="OBK26" s="246"/>
      <c r="OBL26" s="246"/>
      <c r="OBM26" s="246"/>
      <c r="OBN26" s="246"/>
      <c r="OBO26" s="246"/>
      <c r="OBP26" s="246"/>
      <c r="OBQ26" s="246"/>
      <c r="OBR26" s="246"/>
      <c r="OBS26" s="246"/>
      <c r="OBT26" s="246"/>
      <c r="OBU26" s="246"/>
      <c r="OBV26" s="246"/>
      <c r="OBW26" s="246"/>
      <c r="OBX26" s="246"/>
      <c r="OBY26" s="246"/>
      <c r="OBZ26" s="246"/>
      <c r="OCA26" s="246"/>
      <c r="OCB26" s="246"/>
      <c r="OCC26" s="246"/>
      <c r="OCD26" s="246"/>
      <c r="OCE26" s="246"/>
      <c r="OCF26" s="246"/>
      <c r="OCG26" s="246"/>
      <c r="OCH26" s="246"/>
      <c r="OCI26" s="246"/>
      <c r="OCJ26" s="246"/>
      <c r="OCK26" s="246"/>
      <c r="OCL26" s="246"/>
      <c r="OCM26" s="246"/>
      <c r="OCN26" s="246"/>
      <c r="OCO26" s="246"/>
      <c r="OCP26" s="246"/>
      <c r="OCQ26" s="246"/>
      <c r="OCR26" s="246"/>
      <c r="OCS26" s="246"/>
      <c r="OCT26" s="246"/>
      <c r="OCU26" s="246"/>
      <c r="OCV26" s="246"/>
      <c r="OCW26" s="246"/>
      <c r="OCX26" s="246"/>
      <c r="OCY26" s="246"/>
      <c r="OCZ26" s="246"/>
      <c r="ODA26" s="246"/>
      <c r="ODB26" s="246"/>
      <c r="ODC26" s="246"/>
      <c r="ODD26" s="246"/>
      <c r="ODE26" s="246"/>
      <c r="ODF26" s="246"/>
      <c r="ODG26" s="246"/>
      <c r="ODH26" s="246"/>
      <c r="ODI26" s="246"/>
      <c r="ODJ26" s="246"/>
      <c r="ODK26" s="246"/>
      <c r="ODL26" s="246"/>
      <c r="ODM26" s="246"/>
      <c r="ODN26" s="246"/>
      <c r="ODO26" s="246"/>
      <c r="ODP26" s="246"/>
      <c r="ODQ26" s="246"/>
      <c r="ODR26" s="246"/>
      <c r="ODS26" s="246"/>
      <c r="ODT26" s="246"/>
      <c r="ODU26" s="246"/>
      <c r="ODV26" s="246"/>
      <c r="ODW26" s="246"/>
      <c r="ODX26" s="246"/>
      <c r="ODY26" s="246"/>
      <c r="ODZ26" s="246"/>
      <c r="OEA26" s="246"/>
      <c r="OEB26" s="246"/>
      <c r="OEC26" s="246"/>
      <c r="OED26" s="246"/>
      <c r="OEE26" s="246"/>
      <c r="OEF26" s="246"/>
      <c r="OEG26" s="246"/>
      <c r="OEH26" s="246"/>
      <c r="OEI26" s="246"/>
      <c r="OEJ26" s="246"/>
      <c r="OEK26" s="246"/>
      <c r="OEL26" s="246"/>
      <c r="OEM26" s="246"/>
      <c r="OEN26" s="246"/>
      <c r="OEO26" s="246"/>
      <c r="OEP26" s="246"/>
      <c r="OEQ26" s="246"/>
      <c r="OER26" s="246"/>
      <c r="OES26" s="246"/>
      <c r="OET26" s="246"/>
      <c r="OEU26" s="246"/>
      <c r="OEV26" s="246"/>
      <c r="OEW26" s="246"/>
      <c r="OEX26" s="246"/>
      <c r="OEY26" s="246"/>
      <c r="OEZ26" s="246"/>
      <c r="OFA26" s="246"/>
      <c r="OFB26" s="246"/>
      <c r="OFC26" s="246"/>
      <c r="OFD26" s="246"/>
      <c r="OFE26" s="246"/>
      <c r="OFF26" s="246"/>
      <c r="OFG26" s="246"/>
      <c r="OFH26" s="246"/>
      <c r="OFI26" s="246"/>
      <c r="OFJ26" s="246"/>
      <c r="OFK26" s="246"/>
      <c r="OFL26" s="246"/>
      <c r="OFM26" s="246"/>
      <c r="OFN26" s="246"/>
      <c r="OFO26" s="246"/>
      <c r="OFP26" s="246"/>
      <c r="OFQ26" s="246"/>
      <c r="OFR26" s="246"/>
      <c r="OFS26" s="246"/>
      <c r="OFT26" s="246"/>
      <c r="OFU26" s="246"/>
      <c r="OFV26" s="246"/>
      <c r="OFW26" s="246"/>
      <c r="OFX26" s="246"/>
      <c r="OFY26" s="246"/>
      <c r="OFZ26" s="246"/>
      <c r="OGA26" s="246"/>
      <c r="OGB26" s="246"/>
      <c r="OGC26" s="246"/>
      <c r="OGD26" s="246"/>
      <c r="OGE26" s="246"/>
      <c r="OGF26" s="246"/>
      <c r="OGG26" s="246"/>
      <c r="OGH26" s="246"/>
      <c r="OGI26" s="246"/>
      <c r="OGJ26" s="246"/>
      <c r="OGK26" s="246"/>
      <c r="OGL26" s="246"/>
      <c r="OGM26" s="246"/>
      <c r="OGN26" s="246"/>
      <c r="OGO26" s="246"/>
      <c r="OGP26" s="246"/>
      <c r="OGQ26" s="246"/>
      <c r="OGR26" s="246"/>
      <c r="OGS26" s="246"/>
      <c r="OGT26" s="246"/>
      <c r="OGU26" s="246"/>
      <c r="OGV26" s="246"/>
      <c r="OGW26" s="246"/>
      <c r="OGX26" s="246"/>
      <c r="OGY26" s="246"/>
      <c r="OGZ26" s="246"/>
      <c r="OHA26" s="246"/>
      <c r="OHB26" s="246"/>
      <c r="OHC26" s="246"/>
      <c r="OHD26" s="246"/>
      <c r="OHE26" s="246"/>
      <c r="OHF26" s="246"/>
      <c r="OHG26" s="246"/>
      <c r="OHH26" s="246"/>
      <c r="OHI26" s="246"/>
      <c r="OHJ26" s="246"/>
      <c r="OHK26" s="246"/>
      <c r="OHL26" s="246"/>
      <c r="OHM26" s="246"/>
      <c r="OHN26" s="246"/>
      <c r="OHO26" s="246"/>
      <c r="OHP26" s="246"/>
      <c r="OHQ26" s="246"/>
      <c r="OHR26" s="246"/>
      <c r="OHS26" s="246"/>
      <c r="OHT26" s="246"/>
      <c r="OHU26" s="246"/>
      <c r="OHV26" s="246"/>
      <c r="OHW26" s="246"/>
      <c r="OHX26" s="246"/>
      <c r="OHY26" s="246"/>
      <c r="OHZ26" s="246"/>
      <c r="OIA26" s="246"/>
      <c r="OIB26" s="246"/>
      <c r="OIC26" s="246"/>
      <c r="OID26" s="246"/>
      <c r="OIE26" s="246"/>
      <c r="OIF26" s="246"/>
      <c r="OIG26" s="246"/>
      <c r="OIH26" s="246"/>
      <c r="OII26" s="246"/>
      <c r="OIJ26" s="246"/>
      <c r="OIK26" s="246"/>
      <c r="OIL26" s="246"/>
      <c r="OIM26" s="246"/>
      <c r="OIN26" s="246"/>
      <c r="OIO26" s="246"/>
      <c r="OIP26" s="246"/>
      <c r="OIQ26" s="246"/>
      <c r="OIR26" s="246"/>
      <c r="OIS26" s="246"/>
      <c r="OIT26" s="246"/>
      <c r="OIU26" s="246"/>
      <c r="OIV26" s="246"/>
      <c r="OIW26" s="246"/>
      <c r="OIX26" s="246"/>
      <c r="OIY26" s="246"/>
      <c r="OIZ26" s="246"/>
      <c r="OJA26" s="246"/>
      <c r="OJB26" s="246"/>
      <c r="OJC26" s="246"/>
      <c r="OJD26" s="246"/>
      <c r="OJE26" s="246"/>
      <c r="OJF26" s="246"/>
      <c r="OJG26" s="246"/>
      <c r="OJH26" s="246"/>
      <c r="OJI26" s="246"/>
      <c r="OJJ26" s="246"/>
      <c r="OJK26" s="246"/>
      <c r="OJL26" s="246"/>
      <c r="OJM26" s="246"/>
      <c r="OJN26" s="246"/>
      <c r="OJO26" s="246"/>
      <c r="OJP26" s="246"/>
      <c r="OJQ26" s="246"/>
      <c r="OJR26" s="246"/>
      <c r="OJS26" s="246"/>
      <c r="OJT26" s="246"/>
      <c r="OJU26" s="246"/>
      <c r="OJV26" s="246"/>
      <c r="OJW26" s="246"/>
      <c r="OJX26" s="246"/>
      <c r="OJY26" s="246"/>
      <c r="OJZ26" s="246"/>
      <c r="OKA26" s="246"/>
      <c r="OKB26" s="246"/>
      <c r="OKC26" s="246"/>
      <c r="OKD26" s="246"/>
      <c r="OKE26" s="246"/>
      <c r="OKF26" s="246"/>
      <c r="OKG26" s="246"/>
      <c r="OKH26" s="246"/>
      <c r="OKI26" s="246"/>
      <c r="OKJ26" s="246"/>
      <c r="OKK26" s="246"/>
      <c r="OKL26" s="246"/>
      <c r="OKM26" s="246"/>
      <c r="OKN26" s="246"/>
      <c r="OKO26" s="246"/>
      <c r="OKP26" s="246"/>
      <c r="OKQ26" s="246"/>
      <c r="OKR26" s="246"/>
      <c r="OKS26" s="246"/>
      <c r="OKT26" s="246"/>
      <c r="OKU26" s="246"/>
      <c r="OKV26" s="246"/>
      <c r="OKW26" s="246"/>
      <c r="OKX26" s="246"/>
      <c r="OKY26" s="246"/>
      <c r="OKZ26" s="246"/>
      <c r="OLA26" s="246"/>
      <c r="OLB26" s="246"/>
      <c r="OLC26" s="246"/>
      <c r="OLD26" s="246"/>
      <c r="OLE26" s="246"/>
      <c r="OLF26" s="246"/>
      <c r="OLG26" s="246"/>
      <c r="OLH26" s="246"/>
      <c r="OLI26" s="246"/>
      <c r="OLJ26" s="246"/>
      <c r="OLK26" s="246"/>
      <c r="OLL26" s="246"/>
      <c r="OLM26" s="246"/>
      <c r="OLN26" s="246"/>
      <c r="OLO26" s="246"/>
      <c r="OLP26" s="246"/>
      <c r="OLQ26" s="246"/>
      <c r="OLR26" s="246"/>
      <c r="OLS26" s="246"/>
      <c r="OLT26" s="246"/>
      <c r="OLU26" s="246"/>
      <c r="OLV26" s="246"/>
      <c r="OLW26" s="246"/>
      <c r="OLX26" s="246"/>
      <c r="OLY26" s="246"/>
      <c r="OLZ26" s="246"/>
      <c r="OMA26" s="246"/>
      <c r="OMB26" s="246"/>
      <c r="OMC26" s="246"/>
      <c r="OMD26" s="246"/>
      <c r="OME26" s="246"/>
      <c r="OMF26" s="246"/>
      <c r="OMG26" s="246"/>
      <c r="OMH26" s="246"/>
      <c r="OMI26" s="246"/>
      <c r="OMJ26" s="246"/>
      <c r="OMK26" s="246"/>
      <c r="OML26" s="246"/>
      <c r="OMM26" s="246"/>
      <c r="OMN26" s="246"/>
      <c r="OMO26" s="246"/>
      <c r="OMP26" s="246"/>
      <c r="OMQ26" s="246"/>
      <c r="OMR26" s="246"/>
      <c r="OMS26" s="246"/>
      <c r="OMT26" s="246"/>
      <c r="OMU26" s="246"/>
      <c r="OMV26" s="246"/>
      <c r="OMW26" s="246"/>
      <c r="OMX26" s="246"/>
      <c r="OMY26" s="246"/>
      <c r="OMZ26" s="246"/>
      <c r="ONA26" s="246"/>
      <c r="ONB26" s="246"/>
      <c r="ONC26" s="246"/>
      <c r="OND26" s="246"/>
      <c r="ONE26" s="246"/>
      <c r="ONF26" s="246"/>
      <c r="ONG26" s="246"/>
      <c r="ONH26" s="246"/>
      <c r="ONI26" s="246"/>
      <c r="ONJ26" s="246"/>
      <c r="ONK26" s="246"/>
      <c r="ONL26" s="246"/>
      <c r="ONM26" s="246"/>
      <c r="ONN26" s="246"/>
      <c r="ONO26" s="246"/>
      <c r="ONP26" s="246"/>
      <c r="ONQ26" s="246"/>
      <c r="ONR26" s="246"/>
      <c r="ONS26" s="246"/>
      <c r="ONT26" s="246"/>
      <c r="ONU26" s="246"/>
      <c r="ONV26" s="246"/>
      <c r="ONW26" s="246"/>
      <c r="ONX26" s="246"/>
      <c r="ONY26" s="246"/>
      <c r="ONZ26" s="246"/>
      <c r="OOA26" s="246"/>
      <c r="OOB26" s="246"/>
      <c r="OOC26" s="246"/>
      <c r="OOD26" s="246"/>
      <c r="OOE26" s="246"/>
      <c r="OOF26" s="246"/>
      <c r="OOG26" s="246"/>
      <c r="OOH26" s="246"/>
      <c r="OOI26" s="246"/>
      <c r="OOJ26" s="246"/>
      <c r="OOK26" s="246"/>
      <c r="OOL26" s="246"/>
      <c r="OOM26" s="246"/>
      <c r="OON26" s="246"/>
      <c r="OOO26" s="246"/>
      <c r="OOP26" s="246"/>
      <c r="OOQ26" s="246"/>
      <c r="OOR26" s="246"/>
      <c r="OOS26" s="246"/>
      <c r="OOT26" s="246"/>
      <c r="OOU26" s="246"/>
      <c r="OOV26" s="246"/>
      <c r="OOW26" s="246"/>
      <c r="OOX26" s="246"/>
      <c r="OOY26" s="246"/>
      <c r="OOZ26" s="246"/>
      <c r="OPA26" s="246"/>
      <c r="OPB26" s="246"/>
      <c r="OPC26" s="246"/>
      <c r="OPD26" s="246"/>
      <c r="OPE26" s="246"/>
      <c r="OPF26" s="246"/>
      <c r="OPG26" s="246"/>
      <c r="OPH26" s="246"/>
      <c r="OPI26" s="246"/>
      <c r="OPJ26" s="246"/>
      <c r="OPK26" s="246"/>
      <c r="OPL26" s="246"/>
      <c r="OPM26" s="246"/>
      <c r="OPN26" s="246"/>
      <c r="OPO26" s="246"/>
      <c r="OPP26" s="246"/>
      <c r="OPQ26" s="246"/>
      <c r="OPR26" s="246"/>
      <c r="OPS26" s="246"/>
      <c r="OPT26" s="246"/>
      <c r="OPU26" s="246"/>
      <c r="OPV26" s="246"/>
      <c r="OPW26" s="246"/>
      <c r="OPX26" s="246"/>
      <c r="OPY26" s="246"/>
      <c r="OPZ26" s="246"/>
      <c r="OQA26" s="246"/>
      <c r="OQB26" s="246"/>
      <c r="OQC26" s="246"/>
      <c r="OQD26" s="246"/>
      <c r="OQE26" s="246"/>
      <c r="OQF26" s="246"/>
      <c r="OQG26" s="246"/>
      <c r="OQH26" s="246"/>
      <c r="OQI26" s="246"/>
      <c r="OQJ26" s="246"/>
      <c r="OQK26" s="246"/>
      <c r="OQL26" s="246"/>
      <c r="OQM26" s="246"/>
      <c r="OQN26" s="246"/>
      <c r="OQO26" s="246"/>
      <c r="OQP26" s="246"/>
      <c r="OQQ26" s="246"/>
      <c r="OQR26" s="246"/>
      <c r="OQS26" s="246"/>
      <c r="OQT26" s="246"/>
      <c r="OQU26" s="246"/>
      <c r="OQV26" s="246"/>
      <c r="OQW26" s="246"/>
      <c r="OQX26" s="246"/>
      <c r="OQY26" s="246"/>
      <c r="OQZ26" s="246"/>
      <c r="ORA26" s="246"/>
      <c r="ORB26" s="246"/>
      <c r="ORC26" s="246"/>
      <c r="ORD26" s="246"/>
      <c r="ORE26" s="246"/>
      <c r="ORF26" s="246"/>
      <c r="ORG26" s="246"/>
      <c r="ORH26" s="246"/>
      <c r="ORI26" s="246"/>
      <c r="ORJ26" s="246"/>
      <c r="ORK26" s="246"/>
      <c r="ORL26" s="246"/>
      <c r="ORM26" s="246"/>
      <c r="ORN26" s="246"/>
      <c r="ORO26" s="246"/>
      <c r="ORP26" s="246"/>
      <c r="ORQ26" s="246"/>
      <c r="ORR26" s="246"/>
      <c r="ORS26" s="246"/>
      <c r="ORT26" s="246"/>
      <c r="ORU26" s="246"/>
      <c r="ORV26" s="246"/>
      <c r="ORW26" s="246"/>
      <c r="ORX26" s="246"/>
      <c r="ORY26" s="246"/>
      <c r="ORZ26" s="246"/>
      <c r="OSA26" s="246"/>
      <c r="OSB26" s="246"/>
      <c r="OSC26" s="246"/>
      <c r="OSD26" s="246"/>
      <c r="OSE26" s="246"/>
      <c r="OSF26" s="246"/>
      <c r="OSG26" s="246"/>
      <c r="OSH26" s="246"/>
      <c r="OSI26" s="246"/>
      <c r="OSJ26" s="246"/>
      <c r="OSK26" s="246"/>
      <c r="OSL26" s="246"/>
      <c r="OSM26" s="246"/>
      <c r="OSN26" s="246"/>
      <c r="OSO26" s="246"/>
      <c r="OSP26" s="246"/>
      <c r="OSQ26" s="246"/>
      <c r="OSR26" s="246"/>
      <c r="OSS26" s="246"/>
      <c r="OST26" s="246"/>
      <c r="OSU26" s="246"/>
      <c r="OSV26" s="246"/>
      <c r="OSW26" s="246"/>
      <c r="OSX26" s="246"/>
      <c r="OSY26" s="246"/>
      <c r="OSZ26" s="246"/>
      <c r="OTA26" s="246"/>
      <c r="OTB26" s="246"/>
      <c r="OTC26" s="246"/>
      <c r="OTD26" s="246"/>
      <c r="OTE26" s="246"/>
      <c r="OTF26" s="246"/>
      <c r="OTG26" s="246"/>
      <c r="OTH26" s="246"/>
      <c r="OTI26" s="246"/>
      <c r="OTJ26" s="246"/>
      <c r="OTK26" s="246"/>
      <c r="OTL26" s="246"/>
      <c r="OTM26" s="246"/>
      <c r="OTN26" s="246"/>
      <c r="OTO26" s="246"/>
      <c r="OTP26" s="246"/>
      <c r="OTQ26" s="246"/>
      <c r="OTR26" s="246"/>
      <c r="OTS26" s="246"/>
      <c r="OTT26" s="246"/>
      <c r="OTU26" s="246"/>
      <c r="OTV26" s="246"/>
      <c r="OTW26" s="246"/>
      <c r="OTX26" s="246"/>
      <c r="OTY26" s="246"/>
      <c r="OTZ26" s="246"/>
      <c r="OUA26" s="246"/>
      <c r="OUB26" s="246"/>
      <c r="OUC26" s="246"/>
      <c r="OUD26" s="246"/>
      <c r="OUE26" s="246"/>
      <c r="OUF26" s="246"/>
      <c r="OUG26" s="246"/>
      <c r="OUH26" s="246"/>
      <c r="OUI26" s="246"/>
      <c r="OUJ26" s="246"/>
      <c r="OUK26" s="246"/>
      <c r="OUL26" s="246"/>
      <c r="OUM26" s="246"/>
      <c r="OUN26" s="246"/>
      <c r="OUO26" s="246"/>
      <c r="OUP26" s="246"/>
      <c r="OUQ26" s="246"/>
      <c r="OUR26" s="246"/>
      <c r="OUS26" s="246"/>
      <c r="OUT26" s="246"/>
      <c r="OUU26" s="246"/>
      <c r="OUV26" s="246"/>
      <c r="OUW26" s="246"/>
      <c r="OUX26" s="246"/>
      <c r="OUY26" s="246"/>
      <c r="OUZ26" s="246"/>
      <c r="OVA26" s="246"/>
      <c r="OVB26" s="246"/>
      <c r="OVC26" s="246"/>
      <c r="OVD26" s="246"/>
      <c r="OVE26" s="246"/>
      <c r="OVF26" s="246"/>
      <c r="OVG26" s="246"/>
      <c r="OVH26" s="246"/>
      <c r="OVI26" s="246"/>
      <c r="OVJ26" s="246"/>
      <c r="OVK26" s="246"/>
      <c r="OVL26" s="246"/>
      <c r="OVM26" s="246"/>
      <c r="OVN26" s="246"/>
      <c r="OVO26" s="246"/>
      <c r="OVP26" s="246"/>
      <c r="OVQ26" s="246"/>
      <c r="OVR26" s="246"/>
      <c r="OVS26" s="246"/>
      <c r="OVT26" s="246"/>
      <c r="OVU26" s="246"/>
      <c r="OVV26" s="246"/>
      <c r="OVW26" s="246"/>
      <c r="OVX26" s="246"/>
      <c r="OVY26" s="246"/>
      <c r="OVZ26" s="246"/>
      <c r="OWA26" s="246"/>
      <c r="OWB26" s="246"/>
      <c r="OWC26" s="246"/>
      <c r="OWD26" s="246"/>
      <c r="OWE26" s="246"/>
      <c r="OWF26" s="246"/>
      <c r="OWG26" s="246"/>
      <c r="OWH26" s="246"/>
      <c r="OWI26" s="246"/>
      <c r="OWJ26" s="246"/>
      <c r="OWK26" s="246"/>
      <c r="OWL26" s="246"/>
      <c r="OWM26" s="246"/>
      <c r="OWN26" s="246"/>
      <c r="OWO26" s="246"/>
      <c r="OWP26" s="246"/>
      <c r="OWQ26" s="246"/>
      <c r="OWR26" s="246"/>
      <c r="OWS26" s="246"/>
      <c r="OWT26" s="246"/>
      <c r="OWU26" s="246"/>
      <c r="OWV26" s="246"/>
      <c r="OWW26" s="246"/>
      <c r="OWX26" s="246"/>
      <c r="OWY26" s="246"/>
      <c r="OWZ26" s="246"/>
      <c r="OXA26" s="246"/>
      <c r="OXB26" s="246"/>
      <c r="OXC26" s="246"/>
      <c r="OXD26" s="246"/>
      <c r="OXE26" s="246"/>
      <c r="OXF26" s="246"/>
      <c r="OXG26" s="246"/>
      <c r="OXH26" s="246"/>
      <c r="OXI26" s="246"/>
      <c r="OXJ26" s="246"/>
      <c r="OXK26" s="246"/>
      <c r="OXL26" s="246"/>
      <c r="OXM26" s="246"/>
      <c r="OXN26" s="246"/>
      <c r="OXO26" s="246"/>
      <c r="OXP26" s="246"/>
      <c r="OXQ26" s="246"/>
      <c r="OXR26" s="246"/>
      <c r="OXS26" s="246"/>
      <c r="OXT26" s="246"/>
      <c r="OXU26" s="246"/>
      <c r="OXV26" s="246"/>
      <c r="OXW26" s="246"/>
      <c r="OXX26" s="246"/>
      <c r="OXY26" s="246"/>
      <c r="OXZ26" s="246"/>
      <c r="OYA26" s="246"/>
      <c r="OYB26" s="246"/>
      <c r="OYC26" s="246"/>
      <c r="OYD26" s="246"/>
      <c r="OYE26" s="246"/>
      <c r="OYF26" s="246"/>
      <c r="OYG26" s="246"/>
      <c r="OYH26" s="246"/>
      <c r="OYI26" s="246"/>
      <c r="OYJ26" s="246"/>
      <c r="OYK26" s="246"/>
      <c r="OYL26" s="246"/>
      <c r="OYM26" s="246"/>
      <c r="OYN26" s="246"/>
      <c r="OYO26" s="246"/>
      <c r="OYP26" s="246"/>
      <c r="OYQ26" s="246"/>
      <c r="OYR26" s="246"/>
      <c r="OYS26" s="246"/>
      <c r="OYT26" s="246"/>
      <c r="OYU26" s="246"/>
      <c r="OYV26" s="246"/>
      <c r="OYW26" s="246"/>
      <c r="OYX26" s="246"/>
      <c r="OYY26" s="246"/>
      <c r="OYZ26" s="246"/>
      <c r="OZA26" s="246"/>
      <c r="OZB26" s="246"/>
      <c r="OZC26" s="246"/>
      <c r="OZD26" s="246"/>
      <c r="OZE26" s="246"/>
      <c r="OZF26" s="246"/>
      <c r="OZG26" s="246"/>
      <c r="OZH26" s="246"/>
      <c r="OZI26" s="246"/>
      <c r="OZJ26" s="246"/>
      <c r="OZK26" s="246"/>
      <c r="OZL26" s="246"/>
      <c r="OZM26" s="246"/>
      <c r="OZN26" s="246"/>
      <c r="OZO26" s="246"/>
      <c r="OZP26" s="246"/>
      <c r="OZQ26" s="246"/>
      <c r="OZR26" s="246"/>
      <c r="OZS26" s="246"/>
      <c r="OZT26" s="246"/>
      <c r="OZU26" s="246"/>
      <c r="OZV26" s="246"/>
      <c r="OZW26" s="246"/>
      <c r="OZX26" s="246"/>
      <c r="OZY26" s="246"/>
      <c r="OZZ26" s="246"/>
      <c r="PAA26" s="246"/>
      <c r="PAB26" s="246"/>
      <c r="PAC26" s="246"/>
      <c r="PAD26" s="246"/>
      <c r="PAE26" s="246"/>
      <c r="PAF26" s="246"/>
      <c r="PAG26" s="246"/>
      <c r="PAH26" s="246"/>
      <c r="PAI26" s="246"/>
      <c r="PAJ26" s="246"/>
      <c r="PAK26" s="246"/>
      <c r="PAL26" s="246"/>
      <c r="PAM26" s="246"/>
      <c r="PAN26" s="246"/>
      <c r="PAO26" s="246"/>
      <c r="PAP26" s="246"/>
      <c r="PAQ26" s="246"/>
      <c r="PAR26" s="246"/>
      <c r="PAS26" s="246"/>
      <c r="PAT26" s="246"/>
      <c r="PAU26" s="246"/>
      <c r="PAV26" s="246"/>
      <c r="PAW26" s="246"/>
      <c r="PAX26" s="246"/>
      <c r="PAY26" s="246"/>
      <c r="PAZ26" s="246"/>
      <c r="PBA26" s="246"/>
      <c r="PBB26" s="246"/>
      <c r="PBC26" s="246"/>
      <c r="PBD26" s="246"/>
      <c r="PBE26" s="246"/>
      <c r="PBF26" s="246"/>
      <c r="PBG26" s="246"/>
      <c r="PBH26" s="246"/>
      <c r="PBI26" s="246"/>
      <c r="PBJ26" s="246"/>
      <c r="PBK26" s="246"/>
      <c r="PBL26" s="246"/>
      <c r="PBM26" s="246"/>
      <c r="PBN26" s="246"/>
      <c r="PBO26" s="246"/>
      <c r="PBP26" s="246"/>
      <c r="PBQ26" s="246"/>
      <c r="PBR26" s="246"/>
      <c r="PBS26" s="246"/>
      <c r="PBT26" s="246"/>
      <c r="PBU26" s="246"/>
      <c r="PBV26" s="246"/>
      <c r="PBW26" s="246"/>
      <c r="PBX26" s="246"/>
      <c r="PBY26" s="246"/>
      <c r="PBZ26" s="246"/>
      <c r="PCA26" s="246"/>
      <c r="PCB26" s="246"/>
      <c r="PCC26" s="246"/>
      <c r="PCD26" s="246"/>
      <c r="PCE26" s="246"/>
      <c r="PCF26" s="246"/>
      <c r="PCG26" s="246"/>
      <c r="PCH26" s="246"/>
      <c r="PCI26" s="246"/>
      <c r="PCJ26" s="246"/>
      <c r="PCK26" s="246"/>
      <c r="PCL26" s="246"/>
      <c r="PCM26" s="246"/>
      <c r="PCN26" s="246"/>
      <c r="PCO26" s="246"/>
      <c r="PCP26" s="246"/>
      <c r="PCQ26" s="246"/>
      <c r="PCR26" s="246"/>
      <c r="PCS26" s="246"/>
      <c r="PCT26" s="246"/>
      <c r="PCU26" s="246"/>
      <c r="PCV26" s="246"/>
      <c r="PCW26" s="246"/>
      <c r="PCX26" s="246"/>
      <c r="PCY26" s="246"/>
      <c r="PCZ26" s="246"/>
      <c r="PDA26" s="246"/>
      <c r="PDB26" s="246"/>
      <c r="PDC26" s="246"/>
      <c r="PDD26" s="246"/>
      <c r="PDE26" s="246"/>
      <c r="PDF26" s="246"/>
      <c r="PDG26" s="246"/>
      <c r="PDH26" s="246"/>
      <c r="PDI26" s="246"/>
      <c r="PDJ26" s="246"/>
      <c r="PDK26" s="246"/>
      <c r="PDL26" s="246"/>
      <c r="PDM26" s="246"/>
      <c r="PDN26" s="246"/>
      <c r="PDO26" s="246"/>
      <c r="PDP26" s="246"/>
      <c r="PDQ26" s="246"/>
      <c r="PDR26" s="246"/>
      <c r="PDS26" s="246"/>
      <c r="PDT26" s="246"/>
      <c r="PDU26" s="246"/>
      <c r="PDV26" s="246"/>
      <c r="PDW26" s="246"/>
      <c r="PDX26" s="246"/>
      <c r="PDY26" s="246"/>
      <c r="PDZ26" s="246"/>
      <c r="PEA26" s="246"/>
      <c r="PEB26" s="246"/>
      <c r="PEC26" s="246"/>
      <c r="PED26" s="246"/>
      <c r="PEE26" s="246"/>
      <c r="PEF26" s="246"/>
      <c r="PEG26" s="246"/>
      <c r="PEH26" s="246"/>
      <c r="PEI26" s="246"/>
      <c r="PEJ26" s="246"/>
      <c r="PEK26" s="246"/>
      <c r="PEL26" s="246"/>
      <c r="PEM26" s="246"/>
      <c r="PEN26" s="246"/>
      <c r="PEO26" s="246"/>
      <c r="PEP26" s="246"/>
      <c r="PEQ26" s="246"/>
      <c r="PER26" s="246"/>
      <c r="PES26" s="246"/>
      <c r="PET26" s="246"/>
      <c r="PEU26" s="246"/>
      <c r="PEV26" s="246"/>
      <c r="PEW26" s="246"/>
      <c r="PEX26" s="246"/>
      <c r="PEY26" s="246"/>
      <c r="PEZ26" s="246"/>
      <c r="PFA26" s="246"/>
      <c r="PFB26" s="246"/>
      <c r="PFC26" s="246"/>
      <c r="PFD26" s="246"/>
      <c r="PFE26" s="246"/>
      <c r="PFF26" s="246"/>
      <c r="PFG26" s="246"/>
      <c r="PFH26" s="246"/>
      <c r="PFI26" s="246"/>
      <c r="PFJ26" s="246"/>
      <c r="PFK26" s="246"/>
      <c r="PFL26" s="246"/>
      <c r="PFM26" s="246"/>
      <c r="PFN26" s="246"/>
      <c r="PFO26" s="246"/>
      <c r="PFP26" s="246"/>
      <c r="PFQ26" s="246"/>
      <c r="PFR26" s="246"/>
      <c r="PFS26" s="246"/>
      <c r="PFT26" s="246"/>
      <c r="PFU26" s="246"/>
      <c r="PFV26" s="246"/>
      <c r="PFW26" s="246"/>
      <c r="PFX26" s="246"/>
      <c r="PFY26" s="246"/>
      <c r="PFZ26" s="246"/>
      <c r="PGA26" s="246"/>
      <c r="PGB26" s="246"/>
      <c r="PGC26" s="246"/>
      <c r="PGD26" s="246"/>
      <c r="PGE26" s="246"/>
      <c r="PGF26" s="246"/>
      <c r="PGG26" s="246"/>
      <c r="PGH26" s="246"/>
      <c r="PGI26" s="246"/>
      <c r="PGJ26" s="246"/>
      <c r="PGK26" s="246"/>
      <c r="PGL26" s="246"/>
      <c r="PGM26" s="246"/>
      <c r="PGN26" s="246"/>
      <c r="PGO26" s="246"/>
      <c r="PGP26" s="246"/>
      <c r="PGQ26" s="246"/>
      <c r="PGR26" s="246"/>
      <c r="PGS26" s="246"/>
      <c r="PGT26" s="246"/>
      <c r="PGU26" s="246"/>
      <c r="PGV26" s="246"/>
      <c r="PGW26" s="246"/>
      <c r="PGX26" s="246"/>
      <c r="PGY26" s="246"/>
      <c r="PGZ26" s="246"/>
      <c r="PHA26" s="246"/>
      <c r="PHB26" s="246"/>
      <c r="PHC26" s="246"/>
      <c r="PHD26" s="246"/>
      <c r="PHE26" s="246"/>
      <c r="PHF26" s="246"/>
      <c r="PHG26" s="246"/>
      <c r="PHH26" s="246"/>
      <c r="PHI26" s="246"/>
      <c r="PHJ26" s="246"/>
      <c r="PHK26" s="246"/>
      <c r="PHL26" s="246"/>
      <c r="PHM26" s="246"/>
      <c r="PHN26" s="246"/>
      <c r="PHO26" s="246"/>
      <c r="PHP26" s="246"/>
      <c r="PHQ26" s="246"/>
      <c r="PHR26" s="246"/>
      <c r="PHS26" s="246"/>
      <c r="PHT26" s="246"/>
      <c r="PHU26" s="246"/>
      <c r="PHV26" s="246"/>
      <c r="PHW26" s="246"/>
      <c r="PHX26" s="246"/>
      <c r="PHY26" s="246"/>
      <c r="PHZ26" s="246"/>
      <c r="PIA26" s="246"/>
      <c r="PIB26" s="246"/>
      <c r="PIC26" s="246"/>
      <c r="PID26" s="246"/>
      <c r="PIE26" s="246"/>
      <c r="PIF26" s="246"/>
      <c r="PIG26" s="246"/>
      <c r="PIH26" s="246"/>
      <c r="PII26" s="246"/>
      <c r="PIJ26" s="246"/>
      <c r="PIK26" s="246"/>
      <c r="PIL26" s="246"/>
      <c r="PIM26" s="246"/>
      <c r="PIN26" s="246"/>
      <c r="PIO26" s="246"/>
      <c r="PIP26" s="246"/>
      <c r="PIQ26" s="246"/>
      <c r="PIR26" s="246"/>
      <c r="PIS26" s="246"/>
      <c r="PIT26" s="246"/>
      <c r="PIU26" s="246"/>
      <c r="PIV26" s="246"/>
      <c r="PIW26" s="246"/>
      <c r="PIX26" s="246"/>
      <c r="PIY26" s="246"/>
      <c r="PIZ26" s="246"/>
      <c r="PJA26" s="246"/>
      <c r="PJB26" s="246"/>
      <c r="PJC26" s="246"/>
      <c r="PJD26" s="246"/>
      <c r="PJE26" s="246"/>
      <c r="PJF26" s="246"/>
      <c r="PJG26" s="246"/>
      <c r="PJH26" s="246"/>
      <c r="PJI26" s="246"/>
      <c r="PJJ26" s="246"/>
      <c r="PJK26" s="246"/>
      <c r="PJL26" s="246"/>
      <c r="PJM26" s="246"/>
      <c r="PJN26" s="246"/>
      <c r="PJO26" s="246"/>
      <c r="PJP26" s="246"/>
      <c r="PJQ26" s="246"/>
      <c r="PJR26" s="246"/>
      <c r="PJS26" s="246"/>
      <c r="PJT26" s="246"/>
      <c r="PJU26" s="246"/>
      <c r="PJV26" s="246"/>
      <c r="PJW26" s="246"/>
      <c r="PJX26" s="246"/>
      <c r="PJY26" s="246"/>
      <c r="PJZ26" s="246"/>
      <c r="PKA26" s="246"/>
      <c r="PKB26" s="246"/>
      <c r="PKC26" s="246"/>
      <c r="PKD26" s="246"/>
      <c r="PKE26" s="246"/>
      <c r="PKF26" s="246"/>
      <c r="PKG26" s="246"/>
      <c r="PKH26" s="246"/>
      <c r="PKI26" s="246"/>
      <c r="PKJ26" s="246"/>
      <c r="PKK26" s="246"/>
      <c r="PKL26" s="246"/>
      <c r="PKM26" s="246"/>
      <c r="PKN26" s="246"/>
      <c r="PKO26" s="246"/>
      <c r="PKP26" s="246"/>
      <c r="PKQ26" s="246"/>
      <c r="PKR26" s="246"/>
      <c r="PKS26" s="246"/>
      <c r="PKT26" s="246"/>
      <c r="PKU26" s="246"/>
      <c r="PKV26" s="246"/>
      <c r="PKW26" s="246"/>
      <c r="PKX26" s="246"/>
      <c r="PKY26" s="246"/>
      <c r="PKZ26" s="246"/>
      <c r="PLA26" s="246"/>
      <c r="PLB26" s="246"/>
      <c r="PLC26" s="246"/>
      <c r="PLD26" s="246"/>
      <c r="PLE26" s="246"/>
      <c r="PLF26" s="246"/>
      <c r="PLG26" s="246"/>
      <c r="PLH26" s="246"/>
      <c r="PLI26" s="246"/>
      <c r="PLJ26" s="246"/>
      <c r="PLK26" s="246"/>
      <c r="PLL26" s="246"/>
      <c r="PLM26" s="246"/>
      <c r="PLN26" s="246"/>
      <c r="PLO26" s="246"/>
      <c r="PLP26" s="246"/>
      <c r="PLQ26" s="246"/>
      <c r="PLR26" s="246"/>
      <c r="PLS26" s="246"/>
      <c r="PLT26" s="246"/>
      <c r="PLU26" s="246"/>
      <c r="PLV26" s="246"/>
      <c r="PLW26" s="246"/>
      <c r="PLX26" s="246"/>
      <c r="PLY26" s="246"/>
      <c r="PLZ26" s="246"/>
      <c r="PMA26" s="246"/>
      <c r="PMB26" s="246"/>
      <c r="PMC26" s="246"/>
      <c r="PMD26" s="246"/>
      <c r="PME26" s="246"/>
      <c r="PMF26" s="246"/>
      <c r="PMG26" s="246"/>
      <c r="PMH26" s="246"/>
      <c r="PMI26" s="246"/>
      <c r="PMJ26" s="246"/>
      <c r="PMK26" s="246"/>
      <c r="PML26" s="246"/>
      <c r="PMM26" s="246"/>
      <c r="PMN26" s="246"/>
      <c r="PMO26" s="246"/>
      <c r="PMP26" s="246"/>
      <c r="PMQ26" s="246"/>
      <c r="PMR26" s="246"/>
      <c r="PMS26" s="246"/>
      <c r="PMT26" s="246"/>
      <c r="PMU26" s="246"/>
      <c r="PMV26" s="246"/>
      <c r="PMW26" s="246"/>
      <c r="PMX26" s="246"/>
      <c r="PMY26" s="246"/>
      <c r="PMZ26" s="246"/>
      <c r="PNA26" s="246"/>
      <c r="PNB26" s="246"/>
      <c r="PNC26" s="246"/>
      <c r="PND26" s="246"/>
      <c r="PNE26" s="246"/>
      <c r="PNF26" s="246"/>
      <c r="PNG26" s="246"/>
      <c r="PNH26" s="246"/>
      <c r="PNI26" s="246"/>
      <c r="PNJ26" s="246"/>
      <c r="PNK26" s="246"/>
      <c r="PNL26" s="246"/>
      <c r="PNM26" s="246"/>
      <c r="PNN26" s="246"/>
      <c r="PNO26" s="246"/>
      <c r="PNP26" s="246"/>
      <c r="PNQ26" s="246"/>
      <c r="PNR26" s="246"/>
      <c r="PNS26" s="246"/>
      <c r="PNT26" s="246"/>
      <c r="PNU26" s="246"/>
      <c r="PNV26" s="246"/>
      <c r="PNW26" s="246"/>
      <c r="PNX26" s="246"/>
      <c r="PNY26" s="246"/>
      <c r="PNZ26" s="246"/>
      <c r="POA26" s="246"/>
      <c r="POB26" s="246"/>
      <c r="POC26" s="246"/>
      <c r="POD26" s="246"/>
      <c r="POE26" s="246"/>
      <c r="POF26" s="246"/>
      <c r="POG26" s="246"/>
      <c r="POH26" s="246"/>
      <c r="POI26" s="246"/>
      <c r="POJ26" s="246"/>
      <c r="POK26" s="246"/>
      <c r="POL26" s="246"/>
      <c r="POM26" s="246"/>
      <c r="PON26" s="246"/>
      <c r="POO26" s="246"/>
      <c r="POP26" s="246"/>
      <c r="POQ26" s="246"/>
      <c r="POR26" s="246"/>
      <c r="POS26" s="246"/>
      <c r="POT26" s="246"/>
      <c r="POU26" s="246"/>
      <c r="POV26" s="246"/>
      <c r="POW26" s="246"/>
      <c r="POX26" s="246"/>
      <c r="POY26" s="246"/>
      <c r="POZ26" s="246"/>
      <c r="PPA26" s="246"/>
      <c r="PPB26" s="246"/>
      <c r="PPC26" s="246"/>
      <c r="PPD26" s="246"/>
      <c r="PPE26" s="246"/>
      <c r="PPF26" s="246"/>
      <c r="PPG26" s="246"/>
      <c r="PPH26" s="246"/>
      <c r="PPI26" s="246"/>
      <c r="PPJ26" s="246"/>
      <c r="PPK26" s="246"/>
      <c r="PPL26" s="246"/>
      <c r="PPM26" s="246"/>
      <c r="PPN26" s="246"/>
      <c r="PPO26" s="246"/>
      <c r="PPP26" s="246"/>
      <c r="PPQ26" s="246"/>
      <c r="PPR26" s="246"/>
      <c r="PPS26" s="246"/>
      <c r="PPT26" s="246"/>
      <c r="PPU26" s="246"/>
      <c r="PPV26" s="246"/>
      <c r="PPW26" s="246"/>
      <c r="PPX26" s="246"/>
      <c r="PPY26" s="246"/>
      <c r="PPZ26" s="246"/>
      <c r="PQA26" s="246"/>
      <c r="PQB26" s="246"/>
      <c r="PQC26" s="246"/>
      <c r="PQD26" s="246"/>
      <c r="PQE26" s="246"/>
      <c r="PQF26" s="246"/>
      <c r="PQG26" s="246"/>
      <c r="PQH26" s="246"/>
      <c r="PQI26" s="246"/>
      <c r="PQJ26" s="246"/>
      <c r="PQK26" s="246"/>
      <c r="PQL26" s="246"/>
      <c r="PQM26" s="246"/>
      <c r="PQN26" s="246"/>
      <c r="PQO26" s="246"/>
      <c r="PQP26" s="246"/>
      <c r="PQQ26" s="246"/>
      <c r="PQR26" s="246"/>
      <c r="PQS26" s="246"/>
      <c r="PQT26" s="246"/>
      <c r="PQU26" s="246"/>
      <c r="PQV26" s="246"/>
      <c r="PQW26" s="246"/>
      <c r="PQX26" s="246"/>
      <c r="PQY26" s="246"/>
      <c r="PQZ26" s="246"/>
      <c r="PRA26" s="246"/>
      <c r="PRB26" s="246"/>
      <c r="PRC26" s="246"/>
      <c r="PRD26" s="246"/>
      <c r="PRE26" s="246"/>
      <c r="PRF26" s="246"/>
      <c r="PRG26" s="246"/>
      <c r="PRH26" s="246"/>
      <c r="PRI26" s="246"/>
      <c r="PRJ26" s="246"/>
      <c r="PRK26" s="246"/>
      <c r="PRL26" s="246"/>
      <c r="PRM26" s="246"/>
      <c r="PRN26" s="246"/>
      <c r="PRO26" s="246"/>
      <c r="PRP26" s="246"/>
      <c r="PRQ26" s="246"/>
      <c r="PRR26" s="246"/>
      <c r="PRS26" s="246"/>
      <c r="PRT26" s="246"/>
      <c r="PRU26" s="246"/>
      <c r="PRV26" s="246"/>
      <c r="PRW26" s="246"/>
      <c r="PRX26" s="246"/>
      <c r="PRY26" s="246"/>
      <c r="PRZ26" s="246"/>
      <c r="PSA26" s="246"/>
      <c r="PSB26" s="246"/>
      <c r="PSC26" s="246"/>
      <c r="PSD26" s="246"/>
      <c r="PSE26" s="246"/>
      <c r="PSF26" s="246"/>
      <c r="PSG26" s="246"/>
      <c r="PSH26" s="246"/>
      <c r="PSI26" s="246"/>
      <c r="PSJ26" s="246"/>
      <c r="PSK26" s="246"/>
      <c r="PSL26" s="246"/>
      <c r="PSM26" s="246"/>
      <c r="PSN26" s="246"/>
      <c r="PSO26" s="246"/>
      <c r="PSP26" s="246"/>
      <c r="PSQ26" s="246"/>
      <c r="PSR26" s="246"/>
      <c r="PSS26" s="246"/>
      <c r="PST26" s="246"/>
      <c r="PSU26" s="246"/>
      <c r="PSV26" s="246"/>
      <c r="PSW26" s="246"/>
      <c r="PSX26" s="246"/>
      <c r="PSY26" s="246"/>
      <c r="PSZ26" s="246"/>
      <c r="PTA26" s="246"/>
      <c r="PTB26" s="246"/>
      <c r="PTC26" s="246"/>
      <c r="PTD26" s="246"/>
      <c r="PTE26" s="246"/>
      <c r="PTF26" s="246"/>
      <c r="PTG26" s="246"/>
      <c r="PTH26" s="246"/>
      <c r="PTI26" s="246"/>
      <c r="PTJ26" s="246"/>
      <c r="PTK26" s="246"/>
      <c r="PTL26" s="246"/>
      <c r="PTM26" s="246"/>
      <c r="PTN26" s="246"/>
      <c r="PTO26" s="246"/>
      <c r="PTP26" s="246"/>
      <c r="PTQ26" s="246"/>
      <c r="PTR26" s="246"/>
      <c r="PTS26" s="246"/>
      <c r="PTT26" s="246"/>
      <c r="PTU26" s="246"/>
      <c r="PTV26" s="246"/>
      <c r="PTW26" s="246"/>
      <c r="PTX26" s="246"/>
      <c r="PTY26" s="246"/>
      <c r="PTZ26" s="246"/>
      <c r="PUA26" s="246"/>
      <c r="PUB26" s="246"/>
      <c r="PUC26" s="246"/>
      <c r="PUD26" s="246"/>
      <c r="PUE26" s="246"/>
      <c r="PUF26" s="246"/>
      <c r="PUG26" s="246"/>
      <c r="PUH26" s="246"/>
      <c r="PUI26" s="246"/>
      <c r="PUJ26" s="246"/>
      <c r="PUK26" s="246"/>
      <c r="PUL26" s="246"/>
      <c r="PUM26" s="246"/>
      <c r="PUN26" s="246"/>
      <c r="PUO26" s="246"/>
      <c r="PUP26" s="246"/>
      <c r="PUQ26" s="246"/>
      <c r="PUR26" s="246"/>
      <c r="PUS26" s="246"/>
      <c r="PUT26" s="246"/>
      <c r="PUU26" s="246"/>
      <c r="PUV26" s="246"/>
      <c r="PUW26" s="246"/>
      <c r="PUX26" s="246"/>
      <c r="PUY26" s="246"/>
      <c r="PUZ26" s="246"/>
      <c r="PVA26" s="246"/>
      <c r="PVB26" s="246"/>
      <c r="PVC26" s="246"/>
      <c r="PVD26" s="246"/>
      <c r="PVE26" s="246"/>
      <c r="PVF26" s="246"/>
      <c r="PVG26" s="246"/>
      <c r="PVH26" s="246"/>
      <c r="PVI26" s="246"/>
      <c r="PVJ26" s="246"/>
      <c r="PVK26" s="246"/>
      <c r="PVL26" s="246"/>
      <c r="PVM26" s="246"/>
      <c r="PVN26" s="246"/>
      <c r="PVO26" s="246"/>
      <c r="PVP26" s="246"/>
      <c r="PVQ26" s="246"/>
      <c r="PVR26" s="246"/>
      <c r="PVS26" s="246"/>
      <c r="PVT26" s="246"/>
      <c r="PVU26" s="246"/>
      <c r="PVV26" s="246"/>
      <c r="PVW26" s="246"/>
      <c r="PVX26" s="246"/>
      <c r="PVY26" s="246"/>
      <c r="PVZ26" s="246"/>
      <c r="PWA26" s="246"/>
      <c r="PWB26" s="246"/>
      <c r="PWC26" s="246"/>
      <c r="PWD26" s="246"/>
      <c r="PWE26" s="246"/>
      <c r="PWF26" s="246"/>
      <c r="PWG26" s="246"/>
      <c r="PWH26" s="246"/>
      <c r="PWI26" s="246"/>
      <c r="PWJ26" s="246"/>
      <c r="PWK26" s="246"/>
      <c r="PWL26" s="246"/>
      <c r="PWM26" s="246"/>
      <c r="PWN26" s="246"/>
      <c r="PWO26" s="246"/>
      <c r="PWP26" s="246"/>
      <c r="PWQ26" s="246"/>
      <c r="PWR26" s="246"/>
      <c r="PWS26" s="246"/>
      <c r="PWT26" s="246"/>
      <c r="PWU26" s="246"/>
      <c r="PWV26" s="246"/>
      <c r="PWW26" s="246"/>
      <c r="PWX26" s="246"/>
      <c r="PWY26" s="246"/>
      <c r="PWZ26" s="246"/>
      <c r="PXA26" s="246"/>
      <c r="PXB26" s="246"/>
      <c r="PXC26" s="246"/>
      <c r="PXD26" s="246"/>
      <c r="PXE26" s="246"/>
      <c r="PXF26" s="246"/>
      <c r="PXG26" s="246"/>
      <c r="PXH26" s="246"/>
      <c r="PXI26" s="246"/>
      <c r="PXJ26" s="246"/>
      <c r="PXK26" s="246"/>
      <c r="PXL26" s="246"/>
      <c r="PXM26" s="246"/>
      <c r="PXN26" s="246"/>
      <c r="PXO26" s="246"/>
      <c r="PXP26" s="246"/>
      <c r="PXQ26" s="246"/>
      <c r="PXR26" s="246"/>
      <c r="PXS26" s="246"/>
      <c r="PXT26" s="246"/>
      <c r="PXU26" s="246"/>
      <c r="PXV26" s="246"/>
      <c r="PXW26" s="246"/>
      <c r="PXX26" s="246"/>
      <c r="PXY26" s="246"/>
      <c r="PXZ26" s="246"/>
      <c r="PYA26" s="246"/>
      <c r="PYB26" s="246"/>
      <c r="PYC26" s="246"/>
      <c r="PYD26" s="246"/>
      <c r="PYE26" s="246"/>
      <c r="PYF26" s="246"/>
      <c r="PYG26" s="246"/>
      <c r="PYH26" s="246"/>
      <c r="PYI26" s="246"/>
      <c r="PYJ26" s="246"/>
      <c r="PYK26" s="246"/>
      <c r="PYL26" s="246"/>
      <c r="PYM26" s="246"/>
      <c r="PYN26" s="246"/>
      <c r="PYO26" s="246"/>
      <c r="PYP26" s="246"/>
      <c r="PYQ26" s="246"/>
      <c r="PYR26" s="246"/>
      <c r="PYS26" s="246"/>
      <c r="PYT26" s="246"/>
      <c r="PYU26" s="246"/>
      <c r="PYV26" s="246"/>
      <c r="PYW26" s="246"/>
      <c r="PYX26" s="246"/>
      <c r="PYY26" s="246"/>
      <c r="PYZ26" s="246"/>
      <c r="PZA26" s="246"/>
      <c r="PZB26" s="246"/>
      <c r="PZC26" s="246"/>
      <c r="PZD26" s="246"/>
      <c r="PZE26" s="246"/>
      <c r="PZF26" s="246"/>
      <c r="PZG26" s="246"/>
      <c r="PZH26" s="246"/>
      <c r="PZI26" s="246"/>
      <c r="PZJ26" s="246"/>
      <c r="PZK26" s="246"/>
      <c r="PZL26" s="246"/>
      <c r="PZM26" s="246"/>
      <c r="PZN26" s="246"/>
      <c r="PZO26" s="246"/>
      <c r="PZP26" s="246"/>
      <c r="PZQ26" s="246"/>
      <c r="PZR26" s="246"/>
      <c r="PZS26" s="246"/>
      <c r="PZT26" s="246"/>
      <c r="PZU26" s="246"/>
      <c r="PZV26" s="246"/>
      <c r="PZW26" s="246"/>
      <c r="PZX26" s="246"/>
      <c r="PZY26" s="246"/>
      <c r="PZZ26" s="246"/>
      <c r="QAA26" s="246"/>
      <c r="QAB26" s="246"/>
      <c r="QAC26" s="246"/>
      <c r="QAD26" s="246"/>
      <c r="QAE26" s="246"/>
      <c r="QAF26" s="246"/>
      <c r="QAG26" s="246"/>
      <c r="QAH26" s="246"/>
      <c r="QAI26" s="246"/>
      <c r="QAJ26" s="246"/>
      <c r="QAK26" s="246"/>
      <c r="QAL26" s="246"/>
      <c r="QAM26" s="246"/>
      <c r="QAN26" s="246"/>
      <c r="QAO26" s="246"/>
      <c r="QAP26" s="246"/>
      <c r="QAQ26" s="246"/>
      <c r="QAR26" s="246"/>
      <c r="QAS26" s="246"/>
      <c r="QAT26" s="246"/>
      <c r="QAU26" s="246"/>
      <c r="QAV26" s="246"/>
      <c r="QAW26" s="246"/>
      <c r="QAX26" s="246"/>
      <c r="QAY26" s="246"/>
      <c r="QAZ26" s="246"/>
      <c r="QBA26" s="246"/>
      <c r="QBB26" s="246"/>
      <c r="QBC26" s="246"/>
      <c r="QBD26" s="246"/>
      <c r="QBE26" s="246"/>
      <c r="QBF26" s="246"/>
      <c r="QBG26" s="246"/>
      <c r="QBH26" s="246"/>
      <c r="QBI26" s="246"/>
      <c r="QBJ26" s="246"/>
      <c r="QBK26" s="246"/>
      <c r="QBL26" s="246"/>
      <c r="QBM26" s="246"/>
      <c r="QBN26" s="246"/>
      <c r="QBO26" s="246"/>
      <c r="QBP26" s="246"/>
      <c r="QBQ26" s="246"/>
      <c r="QBR26" s="246"/>
      <c r="QBS26" s="246"/>
      <c r="QBT26" s="246"/>
      <c r="QBU26" s="246"/>
      <c r="QBV26" s="246"/>
      <c r="QBW26" s="246"/>
      <c r="QBX26" s="246"/>
      <c r="QBY26" s="246"/>
      <c r="QBZ26" s="246"/>
      <c r="QCA26" s="246"/>
      <c r="QCB26" s="246"/>
      <c r="QCC26" s="246"/>
      <c r="QCD26" s="246"/>
      <c r="QCE26" s="246"/>
      <c r="QCF26" s="246"/>
      <c r="QCG26" s="246"/>
      <c r="QCH26" s="246"/>
      <c r="QCI26" s="246"/>
      <c r="QCJ26" s="246"/>
      <c r="QCK26" s="246"/>
      <c r="QCL26" s="246"/>
      <c r="QCM26" s="246"/>
      <c r="QCN26" s="246"/>
      <c r="QCO26" s="246"/>
      <c r="QCP26" s="246"/>
      <c r="QCQ26" s="246"/>
      <c r="QCR26" s="246"/>
      <c r="QCS26" s="246"/>
      <c r="QCT26" s="246"/>
      <c r="QCU26" s="246"/>
      <c r="QCV26" s="246"/>
      <c r="QCW26" s="246"/>
      <c r="QCX26" s="246"/>
      <c r="QCY26" s="246"/>
      <c r="QCZ26" s="246"/>
      <c r="QDA26" s="246"/>
      <c r="QDB26" s="246"/>
      <c r="QDC26" s="246"/>
      <c r="QDD26" s="246"/>
      <c r="QDE26" s="246"/>
      <c r="QDF26" s="246"/>
      <c r="QDG26" s="246"/>
      <c r="QDH26" s="246"/>
      <c r="QDI26" s="246"/>
      <c r="QDJ26" s="246"/>
      <c r="QDK26" s="246"/>
      <c r="QDL26" s="246"/>
      <c r="QDM26" s="246"/>
      <c r="QDN26" s="246"/>
      <c r="QDO26" s="246"/>
      <c r="QDP26" s="246"/>
      <c r="QDQ26" s="246"/>
      <c r="QDR26" s="246"/>
      <c r="QDS26" s="246"/>
      <c r="QDT26" s="246"/>
      <c r="QDU26" s="246"/>
      <c r="QDV26" s="246"/>
      <c r="QDW26" s="246"/>
      <c r="QDX26" s="246"/>
      <c r="QDY26" s="246"/>
      <c r="QDZ26" s="246"/>
      <c r="QEA26" s="246"/>
      <c r="QEB26" s="246"/>
      <c r="QEC26" s="246"/>
      <c r="QED26" s="246"/>
      <c r="QEE26" s="246"/>
      <c r="QEF26" s="246"/>
      <c r="QEG26" s="246"/>
      <c r="QEH26" s="246"/>
      <c r="QEI26" s="246"/>
      <c r="QEJ26" s="246"/>
      <c r="QEK26" s="246"/>
      <c r="QEL26" s="246"/>
      <c r="QEM26" s="246"/>
      <c r="QEN26" s="246"/>
      <c r="QEO26" s="246"/>
      <c r="QEP26" s="246"/>
      <c r="QEQ26" s="246"/>
      <c r="QER26" s="246"/>
      <c r="QES26" s="246"/>
      <c r="QET26" s="246"/>
      <c r="QEU26" s="246"/>
      <c r="QEV26" s="246"/>
      <c r="QEW26" s="246"/>
      <c r="QEX26" s="246"/>
      <c r="QEY26" s="246"/>
      <c r="QEZ26" s="246"/>
      <c r="QFA26" s="246"/>
      <c r="QFB26" s="246"/>
      <c r="QFC26" s="246"/>
      <c r="QFD26" s="246"/>
      <c r="QFE26" s="246"/>
      <c r="QFF26" s="246"/>
      <c r="QFG26" s="246"/>
      <c r="QFH26" s="246"/>
      <c r="QFI26" s="246"/>
      <c r="QFJ26" s="246"/>
      <c r="QFK26" s="246"/>
      <c r="QFL26" s="246"/>
      <c r="QFM26" s="246"/>
      <c r="QFN26" s="246"/>
      <c r="QFO26" s="246"/>
      <c r="QFP26" s="246"/>
      <c r="QFQ26" s="246"/>
      <c r="QFR26" s="246"/>
      <c r="QFS26" s="246"/>
      <c r="QFT26" s="246"/>
      <c r="QFU26" s="246"/>
      <c r="QFV26" s="246"/>
      <c r="QFW26" s="246"/>
      <c r="QFX26" s="246"/>
      <c r="QFY26" s="246"/>
      <c r="QFZ26" s="246"/>
      <c r="QGA26" s="246"/>
      <c r="QGB26" s="246"/>
      <c r="QGC26" s="246"/>
      <c r="QGD26" s="246"/>
      <c r="QGE26" s="246"/>
      <c r="QGF26" s="246"/>
      <c r="QGG26" s="246"/>
      <c r="QGH26" s="246"/>
      <c r="QGI26" s="246"/>
      <c r="QGJ26" s="246"/>
      <c r="QGK26" s="246"/>
      <c r="QGL26" s="246"/>
      <c r="QGM26" s="246"/>
      <c r="QGN26" s="246"/>
      <c r="QGO26" s="246"/>
      <c r="QGP26" s="246"/>
      <c r="QGQ26" s="246"/>
      <c r="QGR26" s="246"/>
      <c r="QGS26" s="246"/>
      <c r="QGT26" s="246"/>
      <c r="QGU26" s="246"/>
      <c r="QGV26" s="246"/>
      <c r="QGW26" s="246"/>
      <c r="QGX26" s="246"/>
      <c r="QGY26" s="246"/>
      <c r="QGZ26" s="246"/>
      <c r="QHA26" s="246"/>
      <c r="QHB26" s="246"/>
      <c r="QHC26" s="246"/>
      <c r="QHD26" s="246"/>
      <c r="QHE26" s="246"/>
      <c r="QHF26" s="246"/>
      <c r="QHG26" s="246"/>
      <c r="QHH26" s="246"/>
      <c r="QHI26" s="246"/>
      <c r="QHJ26" s="246"/>
      <c r="QHK26" s="246"/>
      <c r="QHL26" s="246"/>
      <c r="QHM26" s="246"/>
      <c r="QHN26" s="246"/>
      <c r="QHO26" s="246"/>
      <c r="QHP26" s="246"/>
      <c r="QHQ26" s="246"/>
      <c r="QHR26" s="246"/>
      <c r="QHS26" s="246"/>
      <c r="QHT26" s="246"/>
      <c r="QHU26" s="246"/>
      <c r="QHV26" s="246"/>
      <c r="QHW26" s="246"/>
      <c r="QHX26" s="246"/>
      <c r="QHY26" s="246"/>
      <c r="QHZ26" s="246"/>
      <c r="QIA26" s="246"/>
      <c r="QIB26" s="246"/>
      <c r="QIC26" s="246"/>
      <c r="QID26" s="246"/>
      <c r="QIE26" s="246"/>
      <c r="QIF26" s="246"/>
      <c r="QIG26" s="246"/>
      <c r="QIH26" s="246"/>
      <c r="QII26" s="246"/>
      <c r="QIJ26" s="246"/>
      <c r="QIK26" s="246"/>
      <c r="QIL26" s="246"/>
      <c r="QIM26" s="246"/>
      <c r="QIN26" s="246"/>
      <c r="QIO26" s="246"/>
      <c r="QIP26" s="246"/>
      <c r="QIQ26" s="246"/>
      <c r="QIR26" s="246"/>
      <c r="QIS26" s="246"/>
      <c r="QIT26" s="246"/>
      <c r="QIU26" s="246"/>
      <c r="QIV26" s="246"/>
      <c r="QIW26" s="246"/>
      <c r="QIX26" s="246"/>
      <c r="QIY26" s="246"/>
      <c r="QIZ26" s="246"/>
      <c r="QJA26" s="246"/>
      <c r="QJB26" s="246"/>
      <c r="QJC26" s="246"/>
      <c r="QJD26" s="246"/>
      <c r="QJE26" s="246"/>
      <c r="QJF26" s="246"/>
      <c r="QJG26" s="246"/>
      <c r="QJH26" s="246"/>
      <c r="QJI26" s="246"/>
      <c r="QJJ26" s="246"/>
      <c r="QJK26" s="246"/>
      <c r="QJL26" s="246"/>
      <c r="QJM26" s="246"/>
      <c r="QJN26" s="246"/>
      <c r="QJO26" s="246"/>
      <c r="QJP26" s="246"/>
      <c r="QJQ26" s="246"/>
      <c r="QJR26" s="246"/>
      <c r="QJS26" s="246"/>
      <c r="QJT26" s="246"/>
      <c r="QJU26" s="246"/>
      <c r="QJV26" s="246"/>
      <c r="QJW26" s="246"/>
      <c r="QJX26" s="246"/>
      <c r="QJY26" s="246"/>
      <c r="QJZ26" s="246"/>
      <c r="QKA26" s="246"/>
      <c r="QKB26" s="246"/>
      <c r="QKC26" s="246"/>
      <c r="QKD26" s="246"/>
      <c r="QKE26" s="246"/>
      <c r="QKF26" s="246"/>
      <c r="QKG26" s="246"/>
      <c r="QKH26" s="246"/>
      <c r="QKI26" s="246"/>
      <c r="QKJ26" s="246"/>
      <c r="QKK26" s="246"/>
      <c r="QKL26" s="246"/>
      <c r="QKM26" s="246"/>
      <c r="QKN26" s="246"/>
      <c r="QKO26" s="246"/>
      <c r="QKP26" s="246"/>
      <c r="QKQ26" s="246"/>
      <c r="QKR26" s="246"/>
      <c r="QKS26" s="246"/>
      <c r="QKT26" s="246"/>
      <c r="QKU26" s="246"/>
      <c r="QKV26" s="246"/>
      <c r="QKW26" s="246"/>
      <c r="QKX26" s="246"/>
      <c r="QKY26" s="246"/>
      <c r="QKZ26" s="246"/>
      <c r="QLA26" s="246"/>
      <c r="QLB26" s="246"/>
      <c r="QLC26" s="246"/>
      <c r="QLD26" s="246"/>
      <c r="QLE26" s="246"/>
      <c r="QLF26" s="246"/>
      <c r="QLG26" s="246"/>
      <c r="QLH26" s="246"/>
      <c r="QLI26" s="246"/>
      <c r="QLJ26" s="246"/>
      <c r="QLK26" s="246"/>
      <c r="QLL26" s="246"/>
      <c r="QLM26" s="246"/>
      <c r="QLN26" s="246"/>
      <c r="QLO26" s="246"/>
      <c r="QLP26" s="246"/>
      <c r="QLQ26" s="246"/>
      <c r="QLR26" s="246"/>
      <c r="QLS26" s="246"/>
      <c r="QLT26" s="246"/>
      <c r="QLU26" s="246"/>
      <c r="QLV26" s="246"/>
      <c r="QLW26" s="246"/>
      <c r="QLX26" s="246"/>
      <c r="QLY26" s="246"/>
      <c r="QLZ26" s="246"/>
      <c r="QMA26" s="246"/>
      <c r="QMB26" s="246"/>
      <c r="QMC26" s="246"/>
      <c r="QMD26" s="246"/>
      <c r="QME26" s="246"/>
      <c r="QMF26" s="246"/>
      <c r="QMG26" s="246"/>
      <c r="QMH26" s="246"/>
      <c r="QMI26" s="246"/>
      <c r="QMJ26" s="246"/>
      <c r="QMK26" s="246"/>
      <c r="QML26" s="246"/>
      <c r="QMM26" s="246"/>
      <c r="QMN26" s="246"/>
      <c r="QMO26" s="246"/>
      <c r="QMP26" s="246"/>
      <c r="QMQ26" s="246"/>
      <c r="QMR26" s="246"/>
      <c r="QMS26" s="246"/>
      <c r="QMT26" s="246"/>
      <c r="QMU26" s="246"/>
      <c r="QMV26" s="246"/>
      <c r="QMW26" s="246"/>
      <c r="QMX26" s="246"/>
      <c r="QMY26" s="246"/>
      <c r="QMZ26" s="246"/>
      <c r="QNA26" s="246"/>
      <c r="QNB26" s="246"/>
      <c r="QNC26" s="246"/>
      <c r="QND26" s="246"/>
      <c r="QNE26" s="246"/>
      <c r="QNF26" s="246"/>
      <c r="QNG26" s="246"/>
      <c r="QNH26" s="246"/>
      <c r="QNI26" s="246"/>
      <c r="QNJ26" s="246"/>
      <c r="QNK26" s="246"/>
      <c r="QNL26" s="246"/>
      <c r="QNM26" s="246"/>
      <c r="QNN26" s="246"/>
      <c r="QNO26" s="246"/>
      <c r="QNP26" s="246"/>
      <c r="QNQ26" s="246"/>
      <c r="QNR26" s="246"/>
      <c r="QNS26" s="246"/>
      <c r="QNT26" s="246"/>
      <c r="QNU26" s="246"/>
      <c r="QNV26" s="246"/>
      <c r="QNW26" s="246"/>
      <c r="QNX26" s="246"/>
      <c r="QNY26" s="246"/>
      <c r="QNZ26" s="246"/>
      <c r="QOA26" s="246"/>
      <c r="QOB26" s="246"/>
      <c r="QOC26" s="246"/>
      <c r="QOD26" s="246"/>
      <c r="QOE26" s="246"/>
      <c r="QOF26" s="246"/>
      <c r="QOG26" s="246"/>
      <c r="QOH26" s="246"/>
      <c r="QOI26" s="246"/>
      <c r="QOJ26" s="246"/>
      <c r="QOK26" s="246"/>
      <c r="QOL26" s="246"/>
      <c r="QOM26" s="246"/>
      <c r="QON26" s="246"/>
      <c r="QOO26" s="246"/>
      <c r="QOP26" s="246"/>
      <c r="QOQ26" s="246"/>
      <c r="QOR26" s="246"/>
      <c r="QOS26" s="246"/>
      <c r="QOT26" s="246"/>
      <c r="QOU26" s="246"/>
      <c r="QOV26" s="246"/>
      <c r="QOW26" s="246"/>
      <c r="QOX26" s="246"/>
      <c r="QOY26" s="246"/>
      <c r="QOZ26" s="246"/>
      <c r="QPA26" s="246"/>
      <c r="QPB26" s="246"/>
      <c r="QPC26" s="246"/>
      <c r="QPD26" s="246"/>
      <c r="QPE26" s="246"/>
      <c r="QPF26" s="246"/>
      <c r="QPG26" s="246"/>
      <c r="QPH26" s="246"/>
      <c r="QPI26" s="246"/>
      <c r="QPJ26" s="246"/>
      <c r="QPK26" s="246"/>
      <c r="QPL26" s="246"/>
      <c r="QPM26" s="246"/>
      <c r="QPN26" s="246"/>
      <c r="QPO26" s="246"/>
      <c r="QPP26" s="246"/>
      <c r="QPQ26" s="246"/>
      <c r="QPR26" s="246"/>
      <c r="QPS26" s="246"/>
      <c r="QPT26" s="246"/>
      <c r="QPU26" s="246"/>
      <c r="QPV26" s="246"/>
      <c r="QPW26" s="246"/>
      <c r="QPX26" s="246"/>
      <c r="QPY26" s="246"/>
      <c r="QPZ26" s="246"/>
      <c r="QQA26" s="246"/>
      <c r="QQB26" s="246"/>
      <c r="QQC26" s="246"/>
      <c r="QQD26" s="246"/>
      <c r="QQE26" s="246"/>
      <c r="QQF26" s="246"/>
      <c r="QQG26" s="246"/>
      <c r="QQH26" s="246"/>
      <c r="QQI26" s="246"/>
      <c r="QQJ26" s="246"/>
      <c r="QQK26" s="246"/>
      <c r="QQL26" s="246"/>
      <c r="QQM26" s="246"/>
      <c r="QQN26" s="246"/>
      <c r="QQO26" s="246"/>
      <c r="QQP26" s="246"/>
      <c r="QQQ26" s="246"/>
      <c r="QQR26" s="246"/>
      <c r="QQS26" s="246"/>
      <c r="QQT26" s="246"/>
      <c r="QQU26" s="246"/>
      <c r="QQV26" s="246"/>
      <c r="QQW26" s="246"/>
      <c r="QQX26" s="246"/>
      <c r="QQY26" s="246"/>
      <c r="QQZ26" s="246"/>
      <c r="QRA26" s="246"/>
      <c r="QRB26" s="246"/>
      <c r="QRC26" s="246"/>
      <c r="QRD26" s="246"/>
      <c r="QRE26" s="246"/>
      <c r="QRF26" s="246"/>
      <c r="QRG26" s="246"/>
      <c r="QRH26" s="246"/>
      <c r="QRI26" s="246"/>
      <c r="QRJ26" s="246"/>
      <c r="QRK26" s="246"/>
      <c r="QRL26" s="246"/>
      <c r="QRM26" s="246"/>
      <c r="QRN26" s="246"/>
      <c r="QRO26" s="246"/>
      <c r="QRP26" s="246"/>
      <c r="QRQ26" s="246"/>
      <c r="QRR26" s="246"/>
      <c r="QRS26" s="246"/>
      <c r="QRT26" s="246"/>
      <c r="QRU26" s="246"/>
      <c r="QRV26" s="246"/>
      <c r="QRW26" s="246"/>
      <c r="QRX26" s="246"/>
      <c r="QRY26" s="246"/>
      <c r="QRZ26" s="246"/>
      <c r="QSA26" s="246"/>
      <c r="QSB26" s="246"/>
      <c r="QSC26" s="246"/>
      <c r="QSD26" s="246"/>
      <c r="QSE26" s="246"/>
      <c r="QSF26" s="246"/>
      <c r="QSG26" s="246"/>
      <c r="QSH26" s="246"/>
      <c r="QSI26" s="246"/>
      <c r="QSJ26" s="246"/>
      <c r="QSK26" s="246"/>
      <c r="QSL26" s="246"/>
      <c r="QSM26" s="246"/>
      <c r="QSN26" s="246"/>
      <c r="QSO26" s="246"/>
      <c r="QSP26" s="246"/>
      <c r="QSQ26" s="246"/>
      <c r="QSR26" s="246"/>
      <c r="QSS26" s="246"/>
      <c r="QST26" s="246"/>
      <c r="QSU26" s="246"/>
      <c r="QSV26" s="246"/>
      <c r="QSW26" s="246"/>
      <c r="QSX26" s="246"/>
      <c r="QSY26" s="246"/>
      <c r="QSZ26" s="246"/>
      <c r="QTA26" s="246"/>
      <c r="QTB26" s="246"/>
      <c r="QTC26" s="246"/>
      <c r="QTD26" s="246"/>
      <c r="QTE26" s="246"/>
      <c r="QTF26" s="246"/>
      <c r="QTG26" s="246"/>
      <c r="QTH26" s="246"/>
      <c r="QTI26" s="246"/>
      <c r="QTJ26" s="246"/>
      <c r="QTK26" s="246"/>
      <c r="QTL26" s="246"/>
      <c r="QTM26" s="246"/>
      <c r="QTN26" s="246"/>
      <c r="QTO26" s="246"/>
      <c r="QTP26" s="246"/>
      <c r="QTQ26" s="246"/>
      <c r="QTR26" s="246"/>
      <c r="QTS26" s="246"/>
      <c r="QTT26" s="246"/>
      <c r="QTU26" s="246"/>
      <c r="QTV26" s="246"/>
      <c r="QTW26" s="246"/>
      <c r="QTX26" s="246"/>
      <c r="QTY26" s="246"/>
      <c r="QTZ26" s="246"/>
      <c r="QUA26" s="246"/>
      <c r="QUB26" s="246"/>
      <c r="QUC26" s="246"/>
      <c r="QUD26" s="246"/>
      <c r="QUE26" s="246"/>
      <c r="QUF26" s="246"/>
      <c r="QUG26" s="246"/>
      <c r="QUH26" s="246"/>
      <c r="QUI26" s="246"/>
      <c r="QUJ26" s="246"/>
      <c r="QUK26" s="246"/>
      <c r="QUL26" s="246"/>
      <c r="QUM26" s="246"/>
      <c r="QUN26" s="246"/>
      <c r="QUO26" s="246"/>
      <c r="QUP26" s="246"/>
      <c r="QUQ26" s="246"/>
      <c r="QUR26" s="246"/>
      <c r="QUS26" s="246"/>
      <c r="QUT26" s="246"/>
      <c r="QUU26" s="246"/>
      <c r="QUV26" s="246"/>
      <c r="QUW26" s="246"/>
      <c r="QUX26" s="246"/>
      <c r="QUY26" s="246"/>
      <c r="QUZ26" s="246"/>
      <c r="QVA26" s="246"/>
      <c r="QVB26" s="246"/>
      <c r="QVC26" s="246"/>
      <c r="QVD26" s="246"/>
      <c r="QVE26" s="246"/>
      <c r="QVF26" s="246"/>
      <c r="QVG26" s="246"/>
      <c r="QVH26" s="246"/>
      <c r="QVI26" s="246"/>
      <c r="QVJ26" s="246"/>
      <c r="QVK26" s="246"/>
      <c r="QVL26" s="246"/>
      <c r="QVM26" s="246"/>
      <c r="QVN26" s="246"/>
      <c r="QVO26" s="246"/>
      <c r="QVP26" s="246"/>
      <c r="QVQ26" s="246"/>
      <c r="QVR26" s="246"/>
      <c r="QVS26" s="246"/>
      <c r="QVT26" s="246"/>
      <c r="QVU26" s="246"/>
      <c r="QVV26" s="246"/>
      <c r="QVW26" s="246"/>
      <c r="QVX26" s="246"/>
      <c r="QVY26" s="246"/>
      <c r="QVZ26" s="246"/>
      <c r="QWA26" s="246"/>
      <c r="QWB26" s="246"/>
      <c r="QWC26" s="246"/>
      <c r="QWD26" s="246"/>
      <c r="QWE26" s="246"/>
      <c r="QWF26" s="246"/>
      <c r="QWG26" s="246"/>
      <c r="QWH26" s="246"/>
      <c r="QWI26" s="246"/>
      <c r="QWJ26" s="246"/>
      <c r="QWK26" s="246"/>
      <c r="QWL26" s="246"/>
      <c r="QWM26" s="246"/>
      <c r="QWN26" s="246"/>
      <c r="QWO26" s="246"/>
      <c r="QWP26" s="246"/>
      <c r="QWQ26" s="246"/>
      <c r="QWR26" s="246"/>
      <c r="QWS26" s="246"/>
      <c r="QWT26" s="246"/>
      <c r="QWU26" s="246"/>
      <c r="QWV26" s="246"/>
      <c r="QWW26" s="246"/>
      <c r="QWX26" s="246"/>
      <c r="QWY26" s="246"/>
      <c r="QWZ26" s="246"/>
      <c r="QXA26" s="246"/>
      <c r="QXB26" s="246"/>
      <c r="QXC26" s="246"/>
      <c r="QXD26" s="246"/>
      <c r="QXE26" s="246"/>
      <c r="QXF26" s="246"/>
      <c r="QXG26" s="246"/>
      <c r="QXH26" s="246"/>
      <c r="QXI26" s="246"/>
      <c r="QXJ26" s="246"/>
      <c r="QXK26" s="246"/>
      <c r="QXL26" s="246"/>
      <c r="QXM26" s="246"/>
      <c r="QXN26" s="246"/>
      <c r="QXO26" s="246"/>
      <c r="QXP26" s="246"/>
      <c r="QXQ26" s="246"/>
      <c r="QXR26" s="246"/>
      <c r="QXS26" s="246"/>
      <c r="QXT26" s="246"/>
      <c r="QXU26" s="246"/>
      <c r="QXV26" s="246"/>
      <c r="QXW26" s="246"/>
      <c r="QXX26" s="246"/>
      <c r="QXY26" s="246"/>
      <c r="QXZ26" s="246"/>
      <c r="QYA26" s="246"/>
      <c r="QYB26" s="246"/>
      <c r="QYC26" s="246"/>
      <c r="QYD26" s="246"/>
      <c r="QYE26" s="246"/>
      <c r="QYF26" s="246"/>
      <c r="QYG26" s="246"/>
      <c r="QYH26" s="246"/>
      <c r="QYI26" s="246"/>
      <c r="QYJ26" s="246"/>
      <c r="QYK26" s="246"/>
      <c r="QYL26" s="246"/>
      <c r="QYM26" s="246"/>
      <c r="QYN26" s="246"/>
      <c r="QYO26" s="246"/>
      <c r="QYP26" s="246"/>
      <c r="QYQ26" s="246"/>
      <c r="QYR26" s="246"/>
      <c r="QYS26" s="246"/>
      <c r="QYT26" s="246"/>
      <c r="QYU26" s="246"/>
      <c r="QYV26" s="246"/>
      <c r="QYW26" s="246"/>
      <c r="QYX26" s="246"/>
      <c r="QYY26" s="246"/>
      <c r="QYZ26" s="246"/>
      <c r="QZA26" s="246"/>
      <c r="QZB26" s="246"/>
      <c r="QZC26" s="246"/>
      <c r="QZD26" s="246"/>
      <c r="QZE26" s="246"/>
      <c r="QZF26" s="246"/>
      <c r="QZG26" s="246"/>
      <c r="QZH26" s="246"/>
      <c r="QZI26" s="246"/>
      <c r="QZJ26" s="246"/>
      <c r="QZK26" s="246"/>
      <c r="QZL26" s="246"/>
      <c r="QZM26" s="246"/>
      <c r="QZN26" s="246"/>
      <c r="QZO26" s="246"/>
      <c r="QZP26" s="246"/>
      <c r="QZQ26" s="246"/>
      <c r="QZR26" s="246"/>
      <c r="QZS26" s="246"/>
      <c r="QZT26" s="246"/>
      <c r="QZU26" s="246"/>
      <c r="QZV26" s="246"/>
      <c r="QZW26" s="246"/>
      <c r="QZX26" s="246"/>
      <c r="QZY26" s="246"/>
      <c r="QZZ26" s="246"/>
      <c r="RAA26" s="246"/>
      <c r="RAB26" s="246"/>
      <c r="RAC26" s="246"/>
      <c r="RAD26" s="246"/>
      <c r="RAE26" s="246"/>
      <c r="RAF26" s="246"/>
      <c r="RAG26" s="246"/>
      <c r="RAH26" s="246"/>
      <c r="RAI26" s="246"/>
      <c r="RAJ26" s="246"/>
      <c r="RAK26" s="246"/>
      <c r="RAL26" s="246"/>
      <c r="RAM26" s="246"/>
      <c r="RAN26" s="246"/>
      <c r="RAO26" s="246"/>
      <c r="RAP26" s="246"/>
      <c r="RAQ26" s="246"/>
      <c r="RAR26" s="246"/>
      <c r="RAS26" s="246"/>
      <c r="RAT26" s="246"/>
      <c r="RAU26" s="246"/>
      <c r="RAV26" s="246"/>
      <c r="RAW26" s="246"/>
      <c r="RAX26" s="246"/>
      <c r="RAY26" s="246"/>
      <c r="RAZ26" s="246"/>
      <c r="RBA26" s="246"/>
      <c r="RBB26" s="246"/>
      <c r="RBC26" s="246"/>
      <c r="RBD26" s="246"/>
      <c r="RBE26" s="246"/>
      <c r="RBF26" s="246"/>
      <c r="RBG26" s="246"/>
      <c r="RBH26" s="246"/>
      <c r="RBI26" s="246"/>
      <c r="RBJ26" s="246"/>
      <c r="RBK26" s="246"/>
      <c r="RBL26" s="246"/>
      <c r="RBM26" s="246"/>
      <c r="RBN26" s="246"/>
      <c r="RBO26" s="246"/>
      <c r="RBP26" s="246"/>
      <c r="RBQ26" s="246"/>
      <c r="RBR26" s="246"/>
      <c r="RBS26" s="246"/>
      <c r="RBT26" s="246"/>
      <c r="RBU26" s="246"/>
      <c r="RBV26" s="246"/>
      <c r="RBW26" s="246"/>
      <c r="RBX26" s="246"/>
      <c r="RBY26" s="246"/>
      <c r="RBZ26" s="246"/>
      <c r="RCA26" s="246"/>
      <c r="RCB26" s="246"/>
      <c r="RCC26" s="246"/>
      <c r="RCD26" s="246"/>
      <c r="RCE26" s="246"/>
      <c r="RCF26" s="246"/>
      <c r="RCG26" s="246"/>
      <c r="RCH26" s="246"/>
      <c r="RCI26" s="246"/>
      <c r="RCJ26" s="246"/>
      <c r="RCK26" s="246"/>
      <c r="RCL26" s="246"/>
      <c r="RCM26" s="246"/>
      <c r="RCN26" s="246"/>
      <c r="RCO26" s="246"/>
      <c r="RCP26" s="246"/>
      <c r="RCQ26" s="246"/>
      <c r="RCR26" s="246"/>
      <c r="RCS26" s="246"/>
      <c r="RCT26" s="246"/>
      <c r="RCU26" s="246"/>
      <c r="RCV26" s="246"/>
      <c r="RCW26" s="246"/>
      <c r="RCX26" s="246"/>
      <c r="RCY26" s="246"/>
      <c r="RCZ26" s="246"/>
      <c r="RDA26" s="246"/>
      <c r="RDB26" s="246"/>
      <c r="RDC26" s="246"/>
      <c r="RDD26" s="246"/>
      <c r="RDE26" s="246"/>
      <c r="RDF26" s="246"/>
      <c r="RDG26" s="246"/>
      <c r="RDH26" s="246"/>
      <c r="RDI26" s="246"/>
      <c r="RDJ26" s="246"/>
      <c r="RDK26" s="246"/>
      <c r="RDL26" s="246"/>
      <c r="RDM26" s="246"/>
      <c r="RDN26" s="246"/>
      <c r="RDO26" s="246"/>
      <c r="RDP26" s="246"/>
      <c r="RDQ26" s="246"/>
      <c r="RDR26" s="246"/>
      <c r="RDS26" s="246"/>
      <c r="RDT26" s="246"/>
      <c r="RDU26" s="246"/>
      <c r="RDV26" s="246"/>
      <c r="RDW26" s="246"/>
      <c r="RDX26" s="246"/>
      <c r="RDY26" s="246"/>
      <c r="RDZ26" s="246"/>
      <c r="REA26" s="246"/>
      <c r="REB26" s="246"/>
      <c r="REC26" s="246"/>
      <c r="RED26" s="246"/>
      <c r="REE26" s="246"/>
      <c r="REF26" s="246"/>
      <c r="REG26" s="246"/>
      <c r="REH26" s="246"/>
      <c r="REI26" s="246"/>
      <c r="REJ26" s="246"/>
      <c r="REK26" s="246"/>
      <c r="REL26" s="246"/>
      <c r="REM26" s="246"/>
      <c r="REN26" s="246"/>
      <c r="REO26" s="246"/>
      <c r="REP26" s="246"/>
      <c r="REQ26" s="246"/>
      <c r="RER26" s="246"/>
      <c r="RES26" s="246"/>
      <c r="RET26" s="246"/>
      <c r="REU26" s="246"/>
      <c r="REV26" s="246"/>
      <c r="REW26" s="246"/>
      <c r="REX26" s="246"/>
      <c r="REY26" s="246"/>
      <c r="REZ26" s="246"/>
      <c r="RFA26" s="246"/>
      <c r="RFB26" s="246"/>
      <c r="RFC26" s="246"/>
      <c r="RFD26" s="246"/>
      <c r="RFE26" s="246"/>
      <c r="RFF26" s="246"/>
      <c r="RFG26" s="246"/>
      <c r="RFH26" s="246"/>
      <c r="RFI26" s="246"/>
      <c r="RFJ26" s="246"/>
      <c r="RFK26" s="246"/>
      <c r="RFL26" s="246"/>
      <c r="RFM26" s="246"/>
      <c r="RFN26" s="246"/>
      <c r="RFO26" s="246"/>
      <c r="RFP26" s="246"/>
      <c r="RFQ26" s="246"/>
      <c r="RFR26" s="246"/>
      <c r="RFS26" s="246"/>
      <c r="RFT26" s="246"/>
      <c r="RFU26" s="246"/>
      <c r="RFV26" s="246"/>
      <c r="RFW26" s="246"/>
      <c r="RFX26" s="246"/>
      <c r="RFY26" s="246"/>
      <c r="RFZ26" s="246"/>
      <c r="RGA26" s="246"/>
      <c r="RGB26" s="246"/>
      <c r="RGC26" s="246"/>
      <c r="RGD26" s="246"/>
      <c r="RGE26" s="246"/>
      <c r="RGF26" s="246"/>
      <c r="RGG26" s="246"/>
      <c r="RGH26" s="246"/>
      <c r="RGI26" s="246"/>
      <c r="RGJ26" s="246"/>
      <c r="RGK26" s="246"/>
      <c r="RGL26" s="246"/>
      <c r="RGM26" s="246"/>
      <c r="RGN26" s="246"/>
      <c r="RGO26" s="246"/>
      <c r="RGP26" s="246"/>
      <c r="RGQ26" s="246"/>
      <c r="RGR26" s="246"/>
      <c r="RGS26" s="246"/>
      <c r="RGT26" s="246"/>
      <c r="RGU26" s="246"/>
      <c r="RGV26" s="246"/>
      <c r="RGW26" s="246"/>
      <c r="RGX26" s="246"/>
      <c r="RGY26" s="246"/>
      <c r="RGZ26" s="246"/>
      <c r="RHA26" s="246"/>
      <c r="RHB26" s="246"/>
      <c r="RHC26" s="246"/>
      <c r="RHD26" s="246"/>
      <c r="RHE26" s="246"/>
      <c r="RHF26" s="246"/>
      <c r="RHG26" s="246"/>
      <c r="RHH26" s="246"/>
      <c r="RHI26" s="246"/>
      <c r="RHJ26" s="246"/>
      <c r="RHK26" s="246"/>
      <c r="RHL26" s="246"/>
      <c r="RHM26" s="246"/>
      <c r="RHN26" s="246"/>
      <c r="RHO26" s="246"/>
      <c r="RHP26" s="246"/>
      <c r="RHQ26" s="246"/>
      <c r="RHR26" s="246"/>
      <c r="RHS26" s="246"/>
      <c r="RHT26" s="246"/>
      <c r="RHU26" s="246"/>
      <c r="RHV26" s="246"/>
      <c r="RHW26" s="246"/>
      <c r="RHX26" s="246"/>
      <c r="RHY26" s="246"/>
      <c r="RHZ26" s="246"/>
      <c r="RIA26" s="246"/>
      <c r="RIB26" s="246"/>
      <c r="RIC26" s="246"/>
      <c r="RID26" s="246"/>
      <c r="RIE26" s="246"/>
      <c r="RIF26" s="246"/>
      <c r="RIG26" s="246"/>
      <c r="RIH26" s="246"/>
      <c r="RII26" s="246"/>
      <c r="RIJ26" s="246"/>
      <c r="RIK26" s="246"/>
      <c r="RIL26" s="246"/>
      <c r="RIM26" s="246"/>
      <c r="RIN26" s="246"/>
      <c r="RIO26" s="246"/>
      <c r="RIP26" s="246"/>
      <c r="RIQ26" s="246"/>
      <c r="RIR26" s="246"/>
      <c r="RIS26" s="246"/>
      <c r="RIT26" s="246"/>
      <c r="RIU26" s="246"/>
      <c r="RIV26" s="246"/>
      <c r="RIW26" s="246"/>
      <c r="RIX26" s="246"/>
      <c r="RIY26" s="246"/>
      <c r="RIZ26" s="246"/>
      <c r="RJA26" s="246"/>
      <c r="RJB26" s="246"/>
      <c r="RJC26" s="246"/>
      <c r="RJD26" s="246"/>
      <c r="RJE26" s="246"/>
      <c r="RJF26" s="246"/>
      <c r="RJG26" s="246"/>
      <c r="RJH26" s="246"/>
      <c r="RJI26" s="246"/>
      <c r="RJJ26" s="246"/>
      <c r="RJK26" s="246"/>
      <c r="RJL26" s="246"/>
      <c r="RJM26" s="246"/>
      <c r="RJN26" s="246"/>
      <c r="RJO26" s="246"/>
      <c r="RJP26" s="246"/>
      <c r="RJQ26" s="246"/>
      <c r="RJR26" s="246"/>
      <c r="RJS26" s="246"/>
      <c r="RJT26" s="246"/>
      <c r="RJU26" s="246"/>
      <c r="RJV26" s="246"/>
      <c r="RJW26" s="246"/>
      <c r="RJX26" s="246"/>
      <c r="RJY26" s="246"/>
      <c r="RJZ26" s="246"/>
      <c r="RKA26" s="246"/>
      <c r="RKB26" s="246"/>
      <c r="RKC26" s="246"/>
      <c r="RKD26" s="246"/>
      <c r="RKE26" s="246"/>
      <c r="RKF26" s="246"/>
      <c r="RKG26" s="246"/>
      <c r="RKH26" s="246"/>
      <c r="RKI26" s="246"/>
      <c r="RKJ26" s="246"/>
      <c r="RKK26" s="246"/>
      <c r="RKL26" s="246"/>
      <c r="RKM26" s="246"/>
      <c r="RKN26" s="246"/>
      <c r="RKO26" s="246"/>
      <c r="RKP26" s="246"/>
      <c r="RKQ26" s="246"/>
      <c r="RKR26" s="246"/>
      <c r="RKS26" s="246"/>
      <c r="RKT26" s="246"/>
      <c r="RKU26" s="246"/>
      <c r="RKV26" s="246"/>
      <c r="RKW26" s="246"/>
      <c r="RKX26" s="246"/>
      <c r="RKY26" s="246"/>
      <c r="RKZ26" s="246"/>
      <c r="RLA26" s="246"/>
      <c r="RLB26" s="246"/>
      <c r="RLC26" s="246"/>
      <c r="RLD26" s="246"/>
      <c r="RLE26" s="246"/>
      <c r="RLF26" s="246"/>
      <c r="RLG26" s="246"/>
      <c r="RLH26" s="246"/>
      <c r="RLI26" s="246"/>
      <c r="RLJ26" s="246"/>
      <c r="RLK26" s="246"/>
      <c r="RLL26" s="246"/>
      <c r="RLM26" s="246"/>
      <c r="RLN26" s="246"/>
      <c r="RLO26" s="246"/>
      <c r="RLP26" s="246"/>
      <c r="RLQ26" s="246"/>
      <c r="RLR26" s="246"/>
      <c r="RLS26" s="246"/>
      <c r="RLT26" s="246"/>
      <c r="RLU26" s="246"/>
      <c r="RLV26" s="246"/>
      <c r="RLW26" s="246"/>
      <c r="RLX26" s="246"/>
      <c r="RLY26" s="246"/>
      <c r="RLZ26" s="246"/>
      <c r="RMA26" s="246"/>
      <c r="RMB26" s="246"/>
      <c r="RMC26" s="246"/>
      <c r="RMD26" s="246"/>
      <c r="RME26" s="246"/>
      <c r="RMF26" s="246"/>
      <c r="RMG26" s="246"/>
      <c r="RMH26" s="246"/>
      <c r="RMI26" s="246"/>
      <c r="RMJ26" s="246"/>
      <c r="RMK26" s="246"/>
      <c r="RML26" s="246"/>
      <c r="RMM26" s="246"/>
      <c r="RMN26" s="246"/>
      <c r="RMO26" s="246"/>
      <c r="RMP26" s="246"/>
      <c r="RMQ26" s="246"/>
      <c r="RMR26" s="246"/>
      <c r="RMS26" s="246"/>
      <c r="RMT26" s="246"/>
      <c r="RMU26" s="246"/>
      <c r="RMV26" s="246"/>
      <c r="RMW26" s="246"/>
      <c r="RMX26" s="246"/>
      <c r="RMY26" s="246"/>
      <c r="RMZ26" s="246"/>
      <c r="RNA26" s="246"/>
      <c r="RNB26" s="246"/>
      <c r="RNC26" s="246"/>
      <c r="RND26" s="246"/>
      <c r="RNE26" s="246"/>
      <c r="RNF26" s="246"/>
      <c r="RNG26" s="246"/>
      <c r="RNH26" s="246"/>
      <c r="RNI26" s="246"/>
      <c r="RNJ26" s="246"/>
      <c r="RNK26" s="246"/>
      <c r="RNL26" s="246"/>
      <c r="RNM26" s="246"/>
      <c r="RNN26" s="246"/>
      <c r="RNO26" s="246"/>
      <c r="RNP26" s="246"/>
      <c r="RNQ26" s="246"/>
      <c r="RNR26" s="246"/>
      <c r="RNS26" s="246"/>
      <c r="RNT26" s="246"/>
      <c r="RNU26" s="246"/>
      <c r="RNV26" s="246"/>
      <c r="RNW26" s="246"/>
      <c r="RNX26" s="246"/>
      <c r="RNY26" s="246"/>
      <c r="RNZ26" s="246"/>
      <c r="ROA26" s="246"/>
      <c r="ROB26" s="246"/>
      <c r="ROC26" s="246"/>
      <c r="ROD26" s="246"/>
      <c r="ROE26" s="246"/>
      <c r="ROF26" s="246"/>
      <c r="ROG26" s="246"/>
      <c r="ROH26" s="246"/>
      <c r="ROI26" s="246"/>
      <c r="ROJ26" s="246"/>
      <c r="ROK26" s="246"/>
      <c r="ROL26" s="246"/>
      <c r="ROM26" s="246"/>
      <c r="RON26" s="246"/>
      <c r="ROO26" s="246"/>
      <c r="ROP26" s="246"/>
      <c r="ROQ26" s="246"/>
      <c r="ROR26" s="246"/>
      <c r="ROS26" s="246"/>
      <c r="ROT26" s="246"/>
      <c r="ROU26" s="246"/>
      <c r="ROV26" s="246"/>
      <c r="ROW26" s="246"/>
      <c r="ROX26" s="246"/>
      <c r="ROY26" s="246"/>
      <c r="ROZ26" s="246"/>
      <c r="RPA26" s="246"/>
      <c r="RPB26" s="246"/>
      <c r="RPC26" s="246"/>
      <c r="RPD26" s="246"/>
      <c r="RPE26" s="246"/>
      <c r="RPF26" s="246"/>
      <c r="RPG26" s="246"/>
      <c r="RPH26" s="246"/>
      <c r="RPI26" s="246"/>
      <c r="RPJ26" s="246"/>
      <c r="RPK26" s="246"/>
      <c r="RPL26" s="246"/>
      <c r="RPM26" s="246"/>
      <c r="RPN26" s="246"/>
      <c r="RPO26" s="246"/>
      <c r="RPP26" s="246"/>
      <c r="RPQ26" s="246"/>
      <c r="RPR26" s="246"/>
      <c r="RPS26" s="246"/>
      <c r="RPT26" s="246"/>
      <c r="RPU26" s="246"/>
      <c r="RPV26" s="246"/>
      <c r="RPW26" s="246"/>
      <c r="RPX26" s="246"/>
      <c r="RPY26" s="246"/>
      <c r="RPZ26" s="246"/>
      <c r="RQA26" s="246"/>
      <c r="RQB26" s="246"/>
      <c r="RQC26" s="246"/>
      <c r="RQD26" s="246"/>
      <c r="RQE26" s="246"/>
      <c r="RQF26" s="246"/>
      <c r="RQG26" s="246"/>
      <c r="RQH26" s="246"/>
      <c r="RQI26" s="246"/>
      <c r="RQJ26" s="246"/>
      <c r="RQK26" s="246"/>
      <c r="RQL26" s="246"/>
      <c r="RQM26" s="246"/>
      <c r="RQN26" s="246"/>
      <c r="RQO26" s="246"/>
      <c r="RQP26" s="246"/>
      <c r="RQQ26" s="246"/>
      <c r="RQR26" s="246"/>
      <c r="RQS26" s="246"/>
      <c r="RQT26" s="246"/>
      <c r="RQU26" s="246"/>
      <c r="RQV26" s="246"/>
      <c r="RQW26" s="246"/>
      <c r="RQX26" s="246"/>
      <c r="RQY26" s="246"/>
      <c r="RQZ26" s="246"/>
      <c r="RRA26" s="246"/>
      <c r="RRB26" s="246"/>
      <c r="RRC26" s="246"/>
      <c r="RRD26" s="246"/>
      <c r="RRE26" s="246"/>
      <c r="RRF26" s="246"/>
      <c r="RRG26" s="246"/>
      <c r="RRH26" s="246"/>
      <c r="RRI26" s="246"/>
      <c r="RRJ26" s="246"/>
      <c r="RRK26" s="246"/>
      <c r="RRL26" s="246"/>
      <c r="RRM26" s="246"/>
      <c r="RRN26" s="246"/>
      <c r="RRO26" s="246"/>
      <c r="RRP26" s="246"/>
      <c r="RRQ26" s="246"/>
      <c r="RRR26" s="246"/>
      <c r="RRS26" s="246"/>
      <c r="RRT26" s="246"/>
      <c r="RRU26" s="246"/>
      <c r="RRV26" s="246"/>
      <c r="RRW26" s="246"/>
      <c r="RRX26" s="246"/>
      <c r="RRY26" s="246"/>
      <c r="RRZ26" s="246"/>
      <c r="RSA26" s="246"/>
      <c r="RSB26" s="246"/>
      <c r="RSC26" s="246"/>
      <c r="RSD26" s="246"/>
      <c r="RSE26" s="246"/>
      <c r="RSF26" s="246"/>
      <c r="RSG26" s="246"/>
      <c r="RSH26" s="246"/>
      <c r="RSI26" s="246"/>
      <c r="RSJ26" s="246"/>
      <c r="RSK26" s="246"/>
      <c r="RSL26" s="246"/>
      <c r="RSM26" s="246"/>
      <c r="RSN26" s="246"/>
      <c r="RSO26" s="246"/>
      <c r="RSP26" s="246"/>
      <c r="RSQ26" s="246"/>
      <c r="RSR26" s="246"/>
      <c r="RSS26" s="246"/>
      <c r="RST26" s="246"/>
      <c r="RSU26" s="246"/>
      <c r="RSV26" s="246"/>
      <c r="RSW26" s="246"/>
      <c r="RSX26" s="246"/>
      <c r="RSY26" s="246"/>
      <c r="RSZ26" s="246"/>
      <c r="RTA26" s="246"/>
      <c r="RTB26" s="246"/>
      <c r="RTC26" s="246"/>
      <c r="RTD26" s="246"/>
      <c r="RTE26" s="246"/>
      <c r="RTF26" s="246"/>
      <c r="RTG26" s="246"/>
      <c r="RTH26" s="246"/>
      <c r="RTI26" s="246"/>
      <c r="RTJ26" s="246"/>
      <c r="RTK26" s="246"/>
      <c r="RTL26" s="246"/>
      <c r="RTM26" s="246"/>
      <c r="RTN26" s="246"/>
      <c r="RTO26" s="246"/>
      <c r="RTP26" s="246"/>
      <c r="RTQ26" s="246"/>
      <c r="RTR26" s="246"/>
      <c r="RTS26" s="246"/>
      <c r="RTT26" s="246"/>
      <c r="RTU26" s="246"/>
      <c r="RTV26" s="246"/>
      <c r="RTW26" s="246"/>
      <c r="RTX26" s="246"/>
      <c r="RTY26" s="246"/>
      <c r="RTZ26" s="246"/>
      <c r="RUA26" s="246"/>
      <c r="RUB26" s="246"/>
      <c r="RUC26" s="246"/>
      <c r="RUD26" s="246"/>
      <c r="RUE26" s="246"/>
      <c r="RUF26" s="246"/>
      <c r="RUG26" s="246"/>
      <c r="RUH26" s="246"/>
      <c r="RUI26" s="246"/>
      <c r="RUJ26" s="246"/>
      <c r="RUK26" s="246"/>
      <c r="RUL26" s="246"/>
      <c r="RUM26" s="246"/>
      <c r="RUN26" s="246"/>
      <c r="RUO26" s="246"/>
      <c r="RUP26" s="246"/>
      <c r="RUQ26" s="246"/>
      <c r="RUR26" s="246"/>
      <c r="RUS26" s="246"/>
      <c r="RUT26" s="246"/>
      <c r="RUU26" s="246"/>
      <c r="RUV26" s="246"/>
      <c r="RUW26" s="246"/>
      <c r="RUX26" s="246"/>
      <c r="RUY26" s="246"/>
      <c r="RUZ26" s="246"/>
      <c r="RVA26" s="246"/>
      <c r="RVB26" s="246"/>
      <c r="RVC26" s="246"/>
      <c r="RVD26" s="246"/>
      <c r="RVE26" s="246"/>
      <c r="RVF26" s="246"/>
      <c r="RVG26" s="246"/>
      <c r="RVH26" s="246"/>
      <c r="RVI26" s="246"/>
      <c r="RVJ26" s="246"/>
      <c r="RVK26" s="246"/>
      <c r="RVL26" s="246"/>
      <c r="RVM26" s="246"/>
      <c r="RVN26" s="246"/>
      <c r="RVO26" s="246"/>
      <c r="RVP26" s="246"/>
      <c r="RVQ26" s="246"/>
      <c r="RVR26" s="246"/>
      <c r="RVS26" s="246"/>
      <c r="RVT26" s="246"/>
      <c r="RVU26" s="246"/>
      <c r="RVV26" s="246"/>
      <c r="RVW26" s="246"/>
      <c r="RVX26" s="246"/>
      <c r="RVY26" s="246"/>
      <c r="RVZ26" s="246"/>
      <c r="RWA26" s="246"/>
      <c r="RWB26" s="246"/>
      <c r="RWC26" s="246"/>
      <c r="RWD26" s="246"/>
      <c r="RWE26" s="246"/>
      <c r="RWF26" s="246"/>
      <c r="RWG26" s="246"/>
      <c r="RWH26" s="246"/>
      <c r="RWI26" s="246"/>
      <c r="RWJ26" s="246"/>
      <c r="RWK26" s="246"/>
      <c r="RWL26" s="246"/>
      <c r="RWM26" s="246"/>
      <c r="RWN26" s="246"/>
      <c r="RWO26" s="246"/>
      <c r="RWP26" s="246"/>
      <c r="RWQ26" s="246"/>
      <c r="RWR26" s="246"/>
      <c r="RWS26" s="246"/>
      <c r="RWT26" s="246"/>
      <c r="RWU26" s="246"/>
      <c r="RWV26" s="246"/>
      <c r="RWW26" s="246"/>
      <c r="RWX26" s="246"/>
      <c r="RWY26" s="246"/>
      <c r="RWZ26" s="246"/>
      <c r="RXA26" s="246"/>
      <c r="RXB26" s="246"/>
      <c r="RXC26" s="246"/>
      <c r="RXD26" s="246"/>
      <c r="RXE26" s="246"/>
      <c r="RXF26" s="246"/>
      <c r="RXG26" s="246"/>
      <c r="RXH26" s="246"/>
      <c r="RXI26" s="246"/>
      <c r="RXJ26" s="246"/>
      <c r="RXK26" s="246"/>
      <c r="RXL26" s="246"/>
      <c r="RXM26" s="246"/>
      <c r="RXN26" s="246"/>
      <c r="RXO26" s="246"/>
      <c r="RXP26" s="246"/>
      <c r="RXQ26" s="246"/>
      <c r="RXR26" s="246"/>
      <c r="RXS26" s="246"/>
      <c r="RXT26" s="246"/>
      <c r="RXU26" s="246"/>
      <c r="RXV26" s="246"/>
      <c r="RXW26" s="246"/>
      <c r="RXX26" s="246"/>
      <c r="RXY26" s="246"/>
      <c r="RXZ26" s="246"/>
      <c r="RYA26" s="246"/>
      <c r="RYB26" s="246"/>
      <c r="RYC26" s="246"/>
      <c r="RYD26" s="246"/>
      <c r="RYE26" s="246"/>
      <c r="RYF26" s="246"/>
      <c r="RYG26" s="246"/>
      <c r="RYH26" s="246"/>
      <c r="RYI26" s="246"/>
      <c r="RYJ26" s="246"/>
      <c r="RYK26" s="246"/>
      <c r="RYL26" s="246"/>
      <c r="RYM26" s="246"/>
      <c r="RYN26" s="246"/>
      <c r="RYO26" s="246"/>
      <c r="RYP26" s="246"/>
      <c r="RYQ26" s="246"/>
      <c r="RYR26" s="246"/>
      <c r="RYS26" s="246"/>
      <c r="RYT26" s="246"/>
      <c r="RYU26" s="246"/>
      <c r="RYV26" s="246"/>
      <c r="RYW26" s="246"/>
      <c r="RYX26" s="246"/>
      <c r="RYY26" s="246"/>
      <c r="RYZ26" s="246"/>
      <c r="RZA26" s="246"/>
      <c r="RZB26" s="246"/>
      <c r="RZC26" s="246"/>
      <c r="RZD26" s="246"/>
      <c r="RZE26" s="246"/>
      <c r="RZF26" s="246"/>
      <c r="RZG26" s="246"/>
      <c r="RZH26" s="246"/>
      <c r="RZI26" s="246"/>
      <c r="RZJ26" s="246"/>
      <c r="RZK26" s="246"/>
      <c r="RZL26" s="246"/>
      <c r="RZM26" s="246"/>
      <c r="RZN26" s="246"/>
      <c r="RZO26" s="246"/>
      <c r="RZP26" s="246"/>
      <c r="RZQ26" s="246"/>
      <c r="RZR26" s="246"/>
      <c r="RZS26" s="246"/>
      <c r="RZT26" s="246"/>
      <c r="RZU26" s="246"/>
      <c r="RZV26" s="246"/>
      <c r="RZW26" s="246"/>
      <c r="RZX26" s="246"/>
      <c r="RZY26" s="246"/>
      <c r="RZZ26" s="246"/>
      <c r="SAA26" s="246"/>
      <c r="SAB26" s="246"/>
      <c r="SAC26" s="246"/>
      <c r="SAD26" s="246"/>
      <c r="SAE26" s="246"/>
      <c r="SAF26" s="246"/>
      <c r="SAG26" s="246"/>
      <c r="SAH26" s="246"/>
      <c r="SAI26" s="246"/>
      <c r="SAJ26" s="246"/>
      <c r="SAK26" s="246"/>
      <c r="SAL26" s="246"/>
      <c r="SAM26" s="246"/>
      <c r="SAN26" s="246"/>
      <c r="SAO26" s="246"/>
      <c r="SAP26" s="246"/>
      <c r="SAQ26" s="246"/>
      <c r="SAR26" s="246"/>
      <c r="SAS26" s="246"/>
      <c r="SAT26" s="246"/>
      <c r="SAU26" s="246"/>
      <c r="SAV26" s="246"/>
      <c r="SAW26" s="246"/>
      <c r="SAX26" s="246"/>
      <c r="SAY26" s="246"/>
      <c r="SAZ26" s="246"/>
      <c r="SBA26" s="246"/>
      <c r="SBB26" s="246"/>
      <c r="SBC26" s="246"/>
      <c r="SBD26" s="246"/>
      <c r="SBE26" s="246"/>
      <c r="SBF26" s="246"/>
      <c r="SBG26" s="246"/>
      <c r="SBH26" s="246"/>
      <c r="SBI26" s="246"/>
      <c r="SBJ26" s="246"/>
      <c r="SBK26" s="246"/>
      <c r="SBL26" s="246"/>
      <c r="SBM26" s="246"/>
      <c r="SBN26" s="246"/>
      <c r="SBO26" s="246"/>
      <c r="SBP26" s="246"/>
      <c r="SBQ26" s="246"/>
      <c r="SBR26" s="246"/>
      <c r="SBS26" s="246"/>
      <c r="SBT26" s="246"/>
      <c r="SBU26" s="246"/>
      <c r="SBV26" s="246"/>
      <c r="SBW26" s="246"/>
      <c r="SBX26" s="246"/>
      <c r="SBY26" s="246"/>
      <c r="SBZ26" s="246"/>
      <c r="SCA26" s="246"/>
      <c r="SCB26" s="246"/>
      <c r="SCC26" s="246"/>
      <c r="SCD26" s="246"/>
      <c r="SCE26" s="246"/>
      <c r="SCF26" s="246"/>
      <c r="SCG26" s="246"/>
      <c r="SCH26" s="246"/>
      <c r="SCI26" s="246"/>
      <c r="SCJ26" s="246"/>
      <c r="SCK26" s="246"/>
      <c r="SCL26" s="246"/>
      <c r="SCM26" s="246"/>
      <c r="SCN26" s="246"/>
      <c r="SCO26" s="246"/>
      <c r="SCP26" s="246"/>
      <c r="SCQ26" s="246"/>
      <c r="SCR26" s="246"/>
      <c r="SCS26" s="246"/>
      <c r="SCT26" s="246"/>
      <c r="SCU26" s="246"/>
      <c r="SCV26" s="246"/>
      <c r="SCW26" s="246"/>
      <c r="SCX26" s="246"/>
      <c r="SCY26" s="246"/>
      <c r="SCZ26" s="246"/>
      <c r="SDA26" s="246"/>
      <c r="SDB26" s="246"/>
      <c r="SDC26" s="246"/>
      <c r="SDD26" s="246"/>
      <c r="SDE26" s="246"/>
      <c r="SDF26" s="246"/>
      <c r="SDG26" s="246"/>
      <c r="SDH26" s="246"/>
      <c r="SDI26" s="246"/>
      <c r="SDJ26" s="246"/>
      <c r="SDK26" s="246"/>
      <c r="SDL26" s="246"/>
      <c r="SDM26" s="246"/>
      <c r="SDN26" s="246"/>
      <c r="SDO26" s="246"/>
      <c r="SDP26" s="246"/>
      <c r="SDQ26" s="246"/>
      <c r="SDR26" s="246"/>
      <c r="SDS26" s="246"/>
      <c r="SDT26" s="246"/>
      <c r="SDU26" s="246"/>
      <c r="SDV26" s="246"/>
      <c r="SDW26" s="246"/>
      <c r="SDX26" s="246"/>
      <c r="SDY26" s="246"/>
      <c r="SDZ26" s="246"/>
      <c r="SEA26" s="246"/>
      <c r="SEB26" s="246"/>
      <c r="SEC26" s="246"/>
      <c r="SED26" s="246"/>
      <c r="SEE26" s="246"/>
      <c r="SEF26" s="246"/>
      <c r="SEG26" s="246"/>
      <c r="SEH26" s="246"/>
      <c r="SEI26" s="246"/>
      <c r="SEJ26" s="246"/>
      <c r="SEK26" s="246"/>
      <c r="SEL26" s="246"/>
      <c r="SEM26" s="246"/>
      <c r="SEN26" s="246"/>
      <c r="SEO26" s="246"/>
      <c r="SEP26" s="246"/>
      <c r="SEQ26" s="246"/>
      <c r="SER26" s="246"/>
      <c r="SES26" s="246"/>
      <c r="SET26" s="246"/>
      <c r="SEU26" s="246"/>
      <c r="SEV26" s="246"/>
      <c r="SEW26" s="246"/>
      <c r="SEX26" s="246"/>
      <c r="SEY26" s="246"/>
      <c r="SEZ26" s="246"/>
      <c r="SFA26" s="246"/>
      <c r="SFB26" s="246"/>
      <c r="SFC26" s="246"/>
      <c r="SFD26" s="246"/>
      <c r="SFE26" s="246"/>
      <c r="SFF26" s="246"/>
      <c r="SFG26" s="246"/>
      <c r="SFH26" s="246"/>
      <c r="SFI26" s="246"/>
      <c r="SFJ26" s="246"/>
      <c r="SFK26" s="246"/>
      <c r="SFL26" s="246"/>
      <c r="SFM26" s="246"/>
      <c r="SFN26" s="246"/>
      <c r="SFO26" s="246"/>
      <c r="SFP26" s="246"/>
      <c r="SFQ26" s="246"/>
      <c r="SFR26" s="246"/>
      <c r="SFS26" s="246"/>
      <c r="SFT26" s="246"/>
      <c r="SFU26" s="246"/>
      <c r="SFV26" s="246"/>
      <c r="SFW26" s="246"/>
      <c r="SFX26" s="246"/>
      <c r="SFY26" s="246"/>
      <c r="SFZ26" s="246"/>
      <c r="SGA26" s="246"/>
      <c r="SGB26" s="246"/>
      <c r="SGC26" s="246"/>
      <c r="SGD26" s="246"/>
      <c r="SGE26" s="246"/>
      <c r="SGF26" s="246"/>
      <c r="SGG26" s="246"/>
      <c r="SGH26" s="246"/>
      <c r="SGI26" s="246"/>
      <c r="SGJ26" s="246"/>
      <c r="SGK26" s="246"/>
      <c r="SGL26" s="246"/>
      <c r="SGM26" s="246"/>
      <c r="SGN26" s="246"/>
      <c r="SGO26" s="246"/>
      <c r="SGP26" s="246"/>
      <c r="SGQ26" s="246"/>
      <c r="SGR26" s="246"/>
      <c r="SGS26" s="246"/>
      <c r="SGT26" s="246"/>
      <c r="SGU26" s="246"/>
      <c r="SGV26" s="246"/>
      <c r="SGW26" s="246"/>
      <c r="SGX26" s="246"/>
      <c r="SGY26" s="246"/>
      <c r="SGZ26" s="246"/>
      <c r="SHA26" s="246"/>
      <c r="SHB26" s="246"/>
      <c r="SHC26" s="246"/>
      <c r="SHD26" s="246"/>
      <c r="SHE26" s="246"/>
      <c r="SHF26" s="246"/>
      <c r="SHG26" s="246"/>
      <c r="SHH26" s="246"/>
      <c r="SHI26" s="246"/>
      <c r="SHJ26" s="246"/>
      <c r="SHK26" s="246"/>
      <c r="SHL26" s="246"/>
      <c r="SHM26" s="246"/>
      <c r="SHN26" s="246"/>
      <c r="SHO26" s="246"/>
      <c r="SHP26" s="246"/>
      <c r="SHQ26" s="246"/>
      <c r="SHR26" s="246"/>
      <c r="SHS26" s="246"/>
      <c r="SHT26" s="246"/>
      <c r="SHU26" s="246"/>
      <c r="SHV26" s="246"/>
      <c r="SHW26" s="246"/>
      <c r="SHX26" s="246"/>
      <c r="SHY26" s="246"/>
      <c r="SHZ26" s="246"/>
      <c r="SIA26" s="246"/>
      <c r="SIB26" s="246"/>
      <c r="SIC26" s="246"/>
      <c r="SID26" s="246"/>
      <c r="SIE26" s="246"/>
      <c r="SIF26" s="246"/>
      <c r="SIG26" s="246"/>
      <c r="SIH26" s="246"/>
      <c r="SII26" s="246"/>
      <c r="SIJ26" s="246"/>
      <c r="SIK26" s="246"/>
      <c r="SIL26" s="246"/>
      <c r="SIM26" s="246"/>
      <c r="SIN26" s="246"/>
      <c r="SIO26" s="246"/>
      <c r="SIP26" s="246"/>
      <c r="SIQ26" s="246"/>
      <c r="SIR26" s="246"/>
      <c r="SIS26" s="246"/>
      <c r="SIT26" s="246"/>
      <c r="SIU26" s="246"/>
      <c r="SIV26" s="246"/>
      <c r="SIW26" s="246"/>
      <c r="SIX26" s="246"/>
      <c r="SIY26" s="246"/>
      <c r="SIZ26" s="246"/>
      <c r="SJA26" s="246"/>
      <c r="SJB26" s="246"/>
      <c r="SJC26" s="246"/>
      <c r="SJD26" s="246"/>
      <c r="SJE26" s="246"/>
      <c r="SJF26" s="246"/>
      <c r="SJG26" s="246"/>
      <c r="SJH26" s="246"/>
      <c r="SJI26" s="246"/>
      <c r="SJJ26" s="246"/>
      <c r="SJK26" s="246"/>
      <c r="SJL26" s="246"/>
      <c r="SJM26" s="246"/>
      <c r="SJN26" s="246"/>
      <c r="SJO26" s="246"/>
      <c r="SJP26" s="246"/>
      <c r="SJQ26" s="246"/>
      <c r="SJR26" s="246"/>
      <c r="SJS26" s="246"/>
      <c r="SJT26" s="246"/>
      <c r="SJU26" s="246"/>
      <c r="SJV26" s="246"/>
      <c r="SJW26" s="246"/>
      <c r="SJX26" s="246"/>
      <c r="SJY26" s="246"/>
      <c r="SJZ26" s="246"/>
      <c r="SKA26" s="246"/>
      <c r="SKB26" s="246"/>
      <c r="SKC26" s="246"/>
      <c r="SKD26" s="246"/>
      <c r="SKE26" s="246"/>
      <c r="SKF26" s="246"/>
      <c r="SKG26" s="246"/>
      <c r="SKH26" s="246"/>
      <c r="SKI26" s="246"/>
      <c r="SKJ26" s="246"/>
      <c r="SKK26" s="246"/>
      <c r="SKL26" s="246"/>
      <c r="SKM26" s="246"/>
      <c r="SKN26" s="246"/>
      <c r="SKO26" s="246"/>
      <c r="SKP26" s="246"/>
      <c r="SKQ26" s="246"/>
      <c r="SKR26" s="246"/>
      <c r="SKS26" s="246"/>
      <c r="SKT26" s="246"/>
      <c r="SKU26" s="246"/>
      <c r="SKV26" s="246"/>
      <c r="SKW26" s="246"/>
      <c r="SKX26" s="246"/>
      <c r="SKY26" s="246"/>
      <c r="SKZ26" s="246"/>
      <c r="SLA26" s="246"/>
      <c r="SLB26" s="246"/>
      <c r="SLC26" s="246"/>
      <c r="SLD26" s="246"/>
      <c r="SLE26" s="246"/>
      <c r="SLF26" s="246"/>
      <c r="SLG26" s="246"/>
      <c r="SLH26" s="246"/>
      <c r="SLI26" s="246"/>
      <c r="SLJ26" s="246"/>
      <c r="SLK26" s="246"/>
      <c r="SLL26" s="246"/>
      <c r="SLM26" s="246"/>
      <c r="SLN26" s="246"/>
      <c r="SLO26" s="246"/>
      <c r="SLP26" s="246"/>
      <c r="SLQ26" s="246"/>
      <c r="SLR26" s="246"/>
      <c r="SLS26" s="246"/>
      <c r="SLT26" s="246"/>
      <c r="SLU26" s="246"/>
      <c r="SLV26" s="246"/>
      <c r="SLW26" s="246"/>
      <c r="SLX26" s="246"/>
      <c r="SLY26" s="246"/>
      <c r="SLZ26" s="246"/>
      <c r="SMA26" s="246"/>
      <c r="SMB26" s="246"/>
      <c r="SMC26" s="246"/>
      <c r="SMD26" s="246"/>
      <c r="SME26" s="246"/>
      <c r="SMF26" s="246"/>
      <c r="SMG26" s="246"/>
      <c r="SMH26" s="246"/>
      <c r="SMI26" s="246"/>
      <c r="SMJ26" s="246"/>
      <c r="SMK26" s="246"/>
      <c r="SML26" s="246"/>
      <c r="SMM26" s="246"/>
      <c r="SMN26" s="246"/>
      <c r="SMO26" s="246"/>
      <c r="SMP26" s="246"/>
      <c r="SMQ26" s="246"/>
      <c r="SMR26" s="246"/>
      <c r="SMS26" s="246"/>
      <c r="SMT26" s="246"/>
      <c r="SMU26" s="246"/>
      <c r="SMV26" s="246"/>
      <c r="SMW26" s="246"/>
      <c r="SMX26" s="246"/>
      <c r="SMY26" s="246"/>
      <c r="SMZ26" s="246"/>
      <c r="SNA26" s="246"/>
      <c r="SNB26" s="246"/>
      <c r="SNC26" s="246"/>
      <c r="SND26" s="246"/>
      <c r="SNE26" s="246"/>
      <c r="SNF26" s="246"/>
      <c r="SNG26" s="246"/>
      <c r="SNH26" s="246"/>
      <c r="SNI26" s="246"/>
      <c r="SNJ26" s="246"/>
      <c r="SNK26" s="246"/>
      <c r="SNL26" s="246"/>
      <c r="SNM26" s="246"/>
      <c r="SNN26" s="246"/>
      <c r="SNO26" s="246"/>
      <c r="SNP26" s="246"/>
      <c r="SNQ26" s="246"/>
      <c r="SNR26" s="246"/>
      <c r="SNS26" s="246"/>
      <c r="SNT26" s="246"/>
      <c r="SNU26" s="246"/>
      <c r="SNV26" s="246"/>
      <c r="SNW26" s="246"/>
      <c r="SNX26" s="246"/>
      <c r="SNY26" s="246"/>
      <c r="SNZ26" s="246"/>
      <c r="SOA26" s="246"/>
      <c r="SOB26" s="246"/>
      <c r="SOC26" s="246"/>
      <c r="SOD26" s="246"/>
      <c r="SOE26" s="246"/>
      <c r="SOF26" s="246"/>
      <c r="SOG26" s="246"/>
      <c r="SOH26" s="246"/>
      <c r="SOI26" s="246"/>
      <c r="SOJ26" s="246"/>
      <c r="SOK26" s="246"/>
      <c r="SOL26" s="246"/>
      <c r="SOM26" s="246"/>
      <c r="SON26" s="246"/>
      <c r="SOO26" s="246"/>
      <c r="SOP26" s="246"/>
      <c r="SOQ26" s="246"/>
      <c r="SOR26" s="246"/>
      <c r="SOS26" s="246"/>
      <c r="SOT26" s="246"/>
      <c r="SOU26" s="246"/>
      <c r="SOV26" s="246"/>
      <c r="SOW26" s="246"/>
      <c r="SOX26" s="246"/>
      <c r="SOY26" s="246"/>
      <c r="SOZ26" s="246"/>
      <c r="SPA26" s="246"/>
      <c r="SPB26" s="246"/>
      <c r="SPC26" s="246"/>
      <c r="SPD26" s="246"/>
      <c r="SPE26" s="246"/>
      <c r="SPF26" s="246"/>
      <c r="SPG26" s="246"/>
      <c r="SPH26" s="246"/>
      <c r="SPI26" s="246"/>
      <c r="SPJ26" s="246"/>
      <c r="SPK26" s="246"/>
      <c r="SPL26" s="246"/>
      <c r="SPM26" s="246"/>
      <c r="SPN26" s="246"/>
      <c r="SPO26" s="246"/>
      <c r="SPP26" s="246"/>
      <c r="SPQ26" s="246"/>
      <c r="SPR26" s="246"/>
      <c r="SPS26" s="246"/>
      <c r="SPT26" s="246"/>
      <c r="SPU26" s="246"/>
      <c r="SPV26" s="246"/>
      <c r="SPW26" s="246"/>
      <c r="SPX26" s="246"/>
      <c r="SPY26" s="246"/>
      <c r="SPZ26" s="246"/>
      <c r="SQA26" s="246"/>
      <c r="SQB26" s="246"/>
      <c r="SQC26" s="246"/>
      <c r="SQD26" s="246"/>
      <c r="SQE26" s="246"/>
      <c r="SQF26" s="246"/>
      <c r="SQG26" s="246"/>
      <c r="SQH26" s="246"/>
      <c r="SQI26" s="246"/>
      <c r="SQJ26" s="246"/>
      <c r="SQK26" s="246"/>
      <c r="SQL26" s="246"/>
      <c r="SQM26" s="246"/>
      <c r="SQN26" s="246"/>
      <c r="SQO26" s="246"/>
      <c r="SQP26" s="246"/>
      <c r="SQQ26" s="246"/>
      <c r="SQR26" s="246"/>
      <c r="SQS26" s="246"/>
      <c r="SQT26" s="246"/>
      <c r="SQU26" s="246"/>
      <c r="SQV26" s="246"/>
      <c r="SQW26" s="246"/>
      <c r="SQX26" s="246"/>
      <c r="SQY26" s="246"/>
      <c r="SQZ26" s="246"/>
      <c r="SRA26" s="246"/>
      <c r="SRB26" s="246"/>
      <c r="SRC26" s="246"/>
      <c r="SRD26" s="246"/>
      <c r="SRE26" s="246"/>
      <c r="SRF26" s="246"/>
      <c r="SRG26" s="246"/>
      <c r="SRH26" s="246"/>
      <c r="SRI26" s="246"/>
      <c r="SRJ26" s="246"/>
      <c r="SRK26" s="246"/>
      <c r="SRL26" s="246"/>
      <c r="SRM26" s="246"/>
      <c r="SRN26" s="246"/>
      <c r="SRO26" s="246"/>
      <c r="SRP26" s="246"/>
      <c r="SRQ26" s="246"/>
      <c r="SRR26" s="246"/>
      <c r="SRS26" s="246"/>
      <c r="SRT26" s="246"/>
      <c r="SRU26" s="246"/>
      <c r="SRV26" s="246"/>
      <c r="SRW26" s="246"/>
      <c r="SRX26" s="246"/>
      <c r="SRY26" s="246"/>
      <c r="SRZ26" s="246"/>
      <c r="SSA26" s="246"/>
      <c r="SSB26" s="246"/>
      <c r="SSC26" s="246"/>
      <c r="SSD26" s="246"/>
      <c r="SSE26" s="246"/>
      <c r="SSF26" s="246"/>
      <c r="SSG26" s="246"/>
      <c r="SSH26" s="246"/>
      <c r="SSI26" s="246"/>
      <c r="SSJ26" s="246"/>
      <c r="SSK26" s="246"/>
      <c r="SSL26" s="246"/>
      <c r="SSM26" s="246"/>
      <c r="SSN26" s="246"/>
      <c r="SSO26" s="246"/>
      <c r="SSP26" s="246"/>
      <c r="SSQ26" s="246"/>
      <c r="SSR26" s="246"/>
      <c r="SSS26" s="246"/>
      <c r="SST26" s="246"/>
      <c r="SSU26" s="246"/>
      <c r="SSV26" s="246"/>
      <c r="SSW26" s="246"/>
      <c r="SSX26" s="246"/>
      <c r="SSY26" s="246"/>
      <c r="SSZ26" s="246"/>
      <c r="STA26" s="246"/>
      <c r="STB26" s="246"/>
      <c r="STC26" s="246"/>
      <c r="STD26" s="246"/>
      <c r="STE26" s="246"/>
      <c r="STF26" s="246"/>
      <c r="STG26" s="246"/>
      <c r="STH26" s="246"/>
      <c r="STI26" s="246"/>
      <c r="STJ26" s="246"/>
      <c r="STK26" s="246"/>
      <c r="STL26" s="246"/>
      <c r="STM26" s="246"/>
      <c r="STN26" s="246"/>
      <c r="STO26" s="246"/>
      <c r="STP26" s="246"/>
      <c r="STQ26" s="246"/>
      <c r="STR26" s="246"/>
      <c r="STS26" s="246"/>
      <c r="STT26" s="246"/>
      <c r="STU26" s="246"/>
      <c r="STV26" s="246"/>
      <c r="STW26" s="246"/>
      <c r="STX26" s="246"/>
      <c r="STY26" s="246"/>
      <c r="STZ26" s="246"/>
      <c r="SUA26" s="246"/>
      <c r="SUB26" s="246"/>
      <c r="SUC26" s="246"/>
      <c r="SUD26" s="246"/>
      <c r="SUE26" s="246"/>
      <c r="SUF26" s="246"/>
      <c r="SUG26" s="246"/>
      <c r="SUH26" s="246"/>
      <c r="SUI26" s="246"/>
      <c r="SUJ26" s="246"/>
      <c r="SUK26" s="246"/>
      <c r="SUL26" s="246"/>
      <c r="SUM26" s="246"/>
      <c r="SUN26" s="246"/>
      <c r="SUO26" s="246"/>
      <c r="SUP26" s="246"/>
      <c r="SUQ26" s="246"/>
      <c r="SUR26" s="246"/>
      <c r="SUS26" s="246"/>
      <c r="SUT26" s="246"/>
      <c r="SUU26" s="246"/>
      <c r="SUV26" s="246"/>
      <c r="SUW26" s="246"/>
      <c r="SUX26" s="246"/>
      <c r="SUY26" s="246"/>
      <c r="SUZ26" s="246"/>
      <c r="SVA26" s="246"/>
      <c r="SVB26" s="246"/>
      <c r="SVC26" s="246"/>
      <c r="SVD26" s="246"/>
      <c r="SVE26" s="246"/>
      <c r="SVF26" s="246"/>
      <c r="SVG26" s="246"/>
      <c r="SVH26" s="246"/>
      <c r="SVI26" s="246"/>
      <c r="SVJ26" s="246"/>
      <c r="SVK26" s="246"/>
      <c r="SVL26" s="246"/>
      <c r="SVM26" s="246"/>
      <c r="SVN26" s="246"/>
      <c r="SVO26" s="246"/>
      <c r="SVP26" s="246"/>
      <c r="SVQ26" s="246"/>
      <c r="SVR26" s="246"/>
      <c r="SVS26" s="246"/>
      <c r="SVT26" s="246"/>
      <c r="SVU26" s="246"/>
      <c r="SVV26" s="246"/>
      <c r="SVW26" s="246"/>
      <c r="SVX26" s="246"/>
      <c r="SVY26" s="246"/>
      <c r="SVZ26" s="246"/>
      <c r="SWA26" s="246"/>
      <c r="SWB26" s="246"/>
      <c r="SWC26" s="246"/>
      <c r="SWD26" s="246"/>
      <c r="SWE26" s="246"/>
      <c r="SWF26" s="246"/>
      <c r="SWG26" s="246"/>
      <c r="SWH26" s="246"/>
      <c r="SWI26" s="246"/>
      <c r="SWJ26" s="246"/>
      <c r="SWK26" s="246"/>
      <c r="SWL26" s="246"/>
      <c r="SWM26" s="246"/>
      <c r="SWN26" s="246"/>
      <c r="SWO26" s="246"/>
      <c r="SWP26" s="246"/>
      <c r="SWQ26" s="246"/>
      <c r="SWR26" s="246"/>
      <c r="SWS26" s="246"/>
      <c r="SWT26" s="246"/>
      <c r="SWU26" s="246"/>
      <c r="SWV26" s="246"/>
      <c r="SWW26" s="246"/>
      <c r="SWX26" s="246"/>
      <c r="SWY26" s="246"/>
      <c r="SWZ26" s="246"/>
      <c r="SXA26" s="246"/>
      <c r="SXB26" s="246"/>
      <c r="SXC26" s="246"/>
      <c r="SXD26" s="246"/>
      <c r="SXE26" s="246"/>
      <c r="SXF26" s="246"/>
      <c r="SXG26" s="246"/>
      <c r="SXH26" s="246"/>
      <c r="SXI26" s="246"/>
      <c r="SXJ26" s="246"/>
      <c r="SXK26" s="246"/>
      <c r="SXL26" s="246"/>
      <c r="SXM26" s="246"/>
      <c r="SXN26" s="246"/>
      <c r="SXO26" s="246"/>
      <c r="SXP26" s="246"/>
      <c r="SXQ26" s="246"/>
      <c r="SXR26" s="246"/>
      <c r="SXS26" s="246"/>
      <c r="SXT26" s="246"/>
      <c r="SXU26" s="246"/>
      <c r="SXV26" s="246"/>
      <c r="SXW26" s="246"/>
      <c r="SXX26" s="246"/>
      <c r="SXY26" s="246"/>
      <c r="SXZ26" s="246"/>
      <c r="SYA26" s="246"/>
      <c r="SYB26" s="246"/>
      <c r="SYC26" s="246"/>
      <c r="SYD26" s="246"/>
      <c r="SYE26" s="246"/>
      <c r="SYF26" s="246"/>
      <c r="SYG26" s="246"/>
      <c r="SYH26" s="246"/>
      <c r="SYI26" s="246"/>
      <c r="SYJ26" s="246"/>
      <c r="SYK26" s="246"/>
      <c r="SYL26" s="246"/>
      <c r="SYM26" s="246"/>
      <c r="SYN26" s="246"/>
      <c r="SYO26" s="246"/>
      <c r="SYP26" s="246"/>
      <c r="SYQ26" s="246"/>
      <c r="SYR26" s="246"/>
      <c r="SYS26" s="246"/>
      <c r="SYT26" s="246"/>
      <c r="SYU26" s="246"/>
      <c r="SYV26" s="246"/>
      <c r="SYW26" s="246"/>
      <c r="SYX26" s="246"/>
      <c r="SYY26" s="246"/>
      <c r="SYZ26" s="246"/>
      <c r="SZA26" s="246"/>
      <c r="SZB26" s="246"/>
      <c r="SZC26" s="246"/>
      <c r="SZD26" s="246"/>
      <c r="SZE26" s="246"/>
      <c r="SZF26" s="246"/>
      <c r="SZG26" s="246"/>
      <c r="SZH26" s="246"/>
      <c r="SZI26" s="246"/>
      <c r="SZJ26" s="246"/>
      <c r="SZK26" s="246"/>
      <c r="SZL26" s="246"/>
      <c r="SZM26" s="246"/>
      <c r="SZN26" s="246"/>
      <c r="SZO26" s="246"/>
      <c r="SZP26" s="246"/>
      <c r="SZQ26" s="246"/>
      <c r="SZR26" s="246"/>
      <c r="SZS26" s="246"/>
      <c r="SZT26" s="246"/>
      <c r="SZU26" s="246"/>
      <c r="SZV26" s="246"/>
      <c r="SZW26" s="246"/>
      <c r="SZX26" s="246"/>
      <c r="SZY26" s="246"/>
      <c r="SZZ26" s="246"/>
      <c r="TAA26" s="246"/>
      <c r="TAB26" s="246"/>
      <c r="TAC26" s="246"/>
      <c r="TAD26" s="246"/>
      <c r="TAE26" s="246"/>
      <c r="TAF26" s="246"/>
      <c r="TAG26" s="246"/>
      <c r="TAH26" s="246"/>
      <c r="TAI26" s="246"/>
      <c r="TAJ26" s="246"/>
      <c r="TAK26" s="246"/>
      <c r="TAL26" s="246"/>
      <c r="TAM26" s="246"/>
      <c r="TAN26" s="246"/>
      <c r="TAO26" s="246"/>
      <c r="TAP26" s="246"/>
      <c r="TAQ26" s="246"/>
      <c r="TAR26" s="246"/>
      <c r="TAS26" s="246"/>
      <c r="TAT26" s="246"/>
      <c r="TAU26" s="246"/>
      <c r="TAV26" s="246"/>
      <c r="TAW26" s="246"/>
      <c r="TAX26" s="246"/>
      <c r="TAY26" s="246"/>
      <c r="TAZ26" s="246"/>
      <c r="TBA26" s="246"/>
      <c r="TBB26" s="246"/>
      <c r="TBC26" s="246"/>
      <c r="TBD26" s="246"/>
      <c r="TBE26" s="246"/>
      <c r="TBF26" s="246"/>
      <c r="TBG26" s="246"/>
      <c r="TBH26" s="246"/>
      <c r="TBI26" s="246"/>
      <c r="TBJ26" s="246"/>
      <c r="TBK26" s="246"/>
      <c r="TBL26" s="246"/>
      <c r="TBM26" s="246"/>
      <c r="TBN26" s="246"/>
      <c r="TBO26" s="246"/>
      <c r="TBP26" s="246"/>
      <c r="TBQ26" s="246"/>
      <c r="TBR26" s="246"/>
      <c r="TBS26" s="246"/>
      <c r="TBT26" s="246"/>
      <c r="TBU26" s="246"/>
      <c r="TBV26" s="246"/>
      <c r="TBW26" s="246"/>
      <c r="TBX26" s="246"/>
      <c r="TBY26" s="246"/>
      <c r="TBZ26" s="246"/>
      <c r="TCA26" s="246"/>
      <c r="TCB26" s="246"/>
      <c r="TCC26" s="246"/>
      <c r="TCD26" s="246"/>
      <c r="TCE26" s="246"/>
      <c r="TCF26" s="246"/>
      <c r="TCG26" s="246"/>
      <c r="TCH26" s="246"/>
      <c r="TCI26" s="246"/>
      <c r="TCJ26" s="246"/>
      <c r="TCK26" s="246"/>
      <c r="TCL26" s="246"/>
      <c r="TCM26" s="246"/>
      <c r="TCN26" s="246"/>
      <c r="TCO26" s="246"/>
      <c r="TCP26" s="246"/>
      <c r="TCQ26" s="246"/>
      <c r="TCR26" s="246"/>
      <c r="TCS26" s="246"/>
      <c r="TCT26" s="246"/>
      <c r="TCU26" s="246"/>
      <c r="TCV26" s="246"/>
      <c r="TCW26" s="246"/>
      <c r="TCX26" s="246"/>
      <c r="TCY26" s="246"/>
      <c r="TCZ26" s="246"/>
      <c r="TDA26" s="246"/>
      <c r="TDB26" s="246"/>
      <c r="TDC26" s="246"/>
      <c r="TDD26" s="246"/>
      <c r="TDE26" s="246"/>
      <c r="TDF26" s="246"/>
      <c r="TDG26" s="246"/>
      <c r="TDH26" s="246"/>
      <c r="TDI26" s="246"/>
      <c r="TDJ26" s="246"/>
      <c r="TDK26" s="246"/>
      <c r="TDL26" s="246"/>
      <c r="TDM26" s="246"/>
      <c r="TDN26" s="246"/>
      <c r="TDO26" s="246"/>
      <c r="TDP26" s="246"/>
      <c r="TDQ26" s="246"/>
      <c r="TDR26" s="246"/>
      <c r="TDS26" s="246"/>
      <c r="TDT26" s="246"/>
      <c r="TDU26" s="246"/>
      <c r="TDV26" s="246"/>
      <c r="TDW26" s="246"/>
      <c r="TDX26" s="246"/>
      <c r="TDY26" s="246"/>
      <c r="TDZ26" s="246"/>
      <c r="TEA26" s="246"/>
      <c r="TEB26" s="246"/>
      <c r="TEC26" s="246"/>
      <c r="TED26" s="246"/>
      <c r="TEE26" s="246"/>
      <c r="TEF26" s="246"/>
      <c r="TEG26" s="246"/>
      <c r="TEH26" s="246"/>
      <c r="TEI26" s="246"/>
      <c r="TEJ26" s="246"/>
      <c r="TEK26" s="246"/>
      <c r="TEL26" s="246"/>
      <c r="TEM26" s="246"/>
      <c r="TEN26" s="246"/>
      <c r="TEO26" s="246"/>
      <c r="TEP26" s="246"/>
      <c r="TEQ26" s="246"/>
      <c r="TER26" s="246"/>
      <c r="TES26" s="246"/>
      <c r="TET26" s="246"/>
      <c r="TEU26" s="246"/>
      <c r="TEV26" s="246"/>
      <c r="TEW26" s="246"/>
      <c r="TEX26" s="246"/>
      <c r="TEY26" s="246"/>
      <c r="TEZ26" s="246"/>
      <c r="TFA26" s="246"/>
      <c r="TFB26" s="246"/>
      <c r="TFC26" s="246"/>
      <c r="TFD26" s="246"/>
      <c r="TFE26" s="246"/>
      <c r="TFF26" s="246"/>
      <c r="TFG26" s="246"/>
      <c r="TFH26" s="246"/>
      <c r="TFI26" s="246"/>
      <c r="TFJ26" s="246"/>
      <c r="TFK26" s="246"/>
      <c r="TFL26" s="246"/>
      <c r="TFM26" s="246"/>
      <c r="TFN26" s="246"/>
      <c r="TFO26" s="246"/>
      <c r="TFP26" s="246"/>
      <c r="TFQ26" s="246"/>
      <c r="TFR26" s="246"/>
      <c r="TFS26" s="246"/>
      <c r="TFT26" s="246"/>
      <c r="TFU26" s="246"/>
      <c r="TFV26" s="246"/>
      <c r="TFW26" s="246"/>
      <c r="TFX26" s="246"/>
      <c r="TFY26" s="246"/>
      <c r="TFZ26" s="246"/>
      <c r="TGA26" s="246"/>
      <c r="TGB26" s="246"/>
      <c r="TGC26" s="246"/>
      <c r="TGD26" s="246"/>
      <c r="TGE26" s="246"/>
      <c r="TGF26" s="246"/>
      <c r="TGG26" s="246"/>
      <c r="TGH26" s="246"/>
      <c r="TGI26" s="246"/>
      <c r="TGJ26" s="246"/>
      <c r="TGK26" s="246"/>
      <c r="TGL26" s="246"/>
      <c r="TGM26" s="246"/>
      <c r="TGN26" s="246"/>
      <c r="TGO26" s="246"/>
      <c r="TGP26" s="246"/>
      <c r="TGQ26" s="246"/>
      <c r="TGR26" s="246"/>
      <c r="TGS26" s="246"/>
      <c r="TGT26" s="246"/>
      <c r="TGU26" s="246"/>
      <c r="TGV26" s="246"/>
      <c r="TGW26" s="246"/>
      <c r="TGX26" s="246"/>
      <c r="TGY26" s="246"/>
      <c r="TGZ26" s="246"/>
      <c r="THA26" s="246"/>
      <c r="THB26" s="246"/>
      <c r="THC26" s="246"/>
      <c r="THD26" s="246"/>
      <c r="THE26" s="246"/>
      <c r="THF26" s="246"/>
      <c r="THG26" s="246"/>
      <c r="THH26" s="246"/>
      <c r="THI26" s="246"/>
      <c r="THJ26" s="246"/>
      <c r="THK26" s="246"/>
      <c r="THL26" s="246"/>
      <c r="THM26" s="246"/>
      <c r="THN26" s="246"/>
      <c r="THO26" s="246"/>
      <c r="THP26" s="246"/>
      <c r="THQ26" s="246"/>
      <c r="THR26" s="246"/>
      <c r="THS26" s="246"/>
      <c r="THT26" s="246"/>
      <c r="THU26" s="246"/>
      <c r="THV26" s="246"/>
      <c r="THW26" s="246"/>
      <c r="THX26" s="246"/>
      <c r="THY26" s="246"/>
      <c r="THZ26" s="246"/>
      <c r="TIA26" s="246"/>
      <c r="TIB26" s="246"/>
      <c r="TIC26" s="246"/>
      <c r="TID26" s="246"/>
      <c r="TIE26" s="246"/>
      <c r="TIF26" s="246"/>
      <c r="TIG26" s="246"/>
      <c r="TIH26" s="246"/>
      <c r="TII26" s="246"/>
      <c r="TIJ26" s="246"/>
      <c r="TIK26" s="246"/>
      <c r="TIL26" s="246"/>
      <c r="TIM26" s="246"/>
      <c r="TIN26" s="246"/>
      <c r="TIO26" s="246"/>
      <c r="TIP26" s="246"/>
      <c r="TIQ26" s="246"/>
      <c r="TIR26" s="246"/>
      <c r="TIS26" s="246"/>
      <c r="TIT26" s="246"/>
      <c r="TIU26" s="246"/>
      <c r="TIV26" s="246"/>
      <c r="TIW26" s="246"/>
      <c r="TIX26" s="246"/>
      <c r="TIY26" s="246"/>
      <c r="TIZ26" s="246"/>
      <c r="TJA26" s="246"/>
      <c r="TJB26" s="246"/>
      <c r="TJC26" s="246"/>
      <c r="TJD26" s="246"/>
      <c r="TJE26" s="246"/>
      <c r="TJF26" s="246"/>
      <c r="TJG26" s="246"/>
      <c r="TJH26" s="246"/>
      <c r="TJI26" s="246"/>
      <c r="TJJ26" s="246"/>
      <c r="TJK26" s="246"/>
      <c r="TJL26" s="246"/>
      <c r="TJM26" s="246"/>
      <c r="TJN26" s="246"/>
      <c r="TJO26" s="246"/>
      <c r="TJP26" s="246"/>
      <c r="TJQ26" s="246"/>
      <c r="TJR26" s="246"/>
      <c r="TJS26" s="246"/>
      <c r="TJT26" s="246"/>
      <c r="TJU26" s="246"/>
      <c r="TJV26" s="246"/>
      <c r="TJW26" s="246"/>
      <c r="TJX26" s="246"/>
      <c r="TJY26" s="246"/>
      <c r="TJZ26" s="246"/>
      <c r="TKA26" s="246"/>
      <c r="TKB26" s="246"/>
      <c r="TKC26" s="246"/>
      <c r="TKD26" s="246"/>
      <c r="TKE26" s="246"/>
      <c r="TKF26" s="246"/>
      <c r="TKG26" s="246"/>
      <c r="TKH26" s="246"/>
      <c r="TKI26" s="246"/>
      <c r="TKJ26" s="246"/>
      <c r="TKK26" s="246"/>
      <c r="TKL26" s="246"/>
      <c r="TKM26" s="246"/>
      <c r="TKN26" s="246"/>
      <c r="TKO26" s="246"/>
      <c r="TKP26" s="246"/>
      <c r="TKQ26" s="246"/>
      <c r="TKR26" s="246"/>
      <c r="TKS26" s="246"/>
      <c r="TKT26" s="246"/>
      <c r="TKU26" s="246"/>
      <c r="TKV26" s="246"/>
      <c r="TKW26" s="246"/>
      <c r="TKX26" s="246"/>
      <c r="TKY26" s="246"/>
      <c r="TKZ26" s="246"/>
      <c r="TLA26" s="246"/>
      <c r="TLB26" s="246"/>
      <c r="TLC26" s="246"/>
      <c r="TLD26" s="246"/>
      <c r="TLE26" s="246"/>
      <c r="TLF26" s="246"/>
      <c r="TLG26" s="246"/>
      <c r="TLH26" s="246"/>
      <c r="TLI26" s="246"/>
      <c r="TLJ26" s="246"/>
      <c r="TLK26" s="246"/>
      <c r="TLL26" s="246"/>
      <c r="TLM26" s="246"/>
      <c r="TLN26" s="246"/>
      <c r="TLO26" s="246"/>
      <c r="TLP26" s="246"/>
      <c r="TLQ26" s="246"/>
      <c r="TLR26" s="246"/>
      <c r="TLS26" s="246"/>
      <c r="TLT26" s="246"/>
      <c r="TLU26" s="246"/>
      <c r="TLV26" s="246"/>
      <c r="TLW26" s="246"/>
      <c r="TLX26" s="246"/>
      <c r="TLY26" s="246"/>
      <c r="TLZ26" s="246"/>
      <c r="TMA26" s="246"/>
      <c r="TMB26" s="246"/>
      <c r="TMC26" s="246"/>
      <c r="TMD26" s="246"/>
      <c r="TME26" s="246"/>
      <c r="TMF26" s="246"/>
      <c r="TMG26" s="246"/>
      <c r="TMH26" s="246"/>
      <c r="TMI26" s="246"/>
      <c r="TMJ26" s="246"/>
      <c r="TMK26" s="246"/>
      <c r="TML26" s="246"/>
      <c r="TMM26" s="246"/>
      <c r="TMN26" s="246"/>
      <c r="TMO26" s="246"/>
      <c r="TMP26" s="246"/>
      <c r="TMQ26" s="246"/>
      <c r="TMR26" s="246"/>
      <c r="TMS26" s="246"/>
      <c r="TMT26" s="246"/>
      <c r="TMU26" s="246"/>
      <c r="TMV26" s="246"/>
      <c r="TMW26" s="246"/>
      <c r="TMX26" s="246"/>
      <c r="TMY26" s="246"/>
      <c r="TMZ26" s="246"/>
      <c r="TNA26" s="246"/>
      <c r="TNB26" s="246"/>
      <c r="TNC26" s="246"/>
      <c r="TND26" s="246"/>
      <c r="TNE26" s="246"/>
      <c r="TNF26" s="246"/>
      <c r="TNG26" s="246"/>
      <c r="TNH26" s="246"/>
      <c r="TNI26" s="246"/>
      <c r="TNJ26" s="246"/>
      <c r="TNK26" s="246"/>
      <c r="TNL26" s="246"/>
      <c r="TNM26" s="246"/>
      <c r="TNN26" s="246"/>
      <c r="TNO26" s="246"/>
      <c r="TNP26" s="246"/>
      <c r="TNQ26" s="246"/>
      <c r="TNR26" s="246"/>
      <c r="TNS26" s="246"/>
      <c r="TNT26" s="246"/>
      <c r="TNU26" s="246"/>
      <c r="TNV26" s="246"/>
      <c r="TNW26" s="246"/>
      <c r="TNX26" s="246"/>
      <c r="TNY26" s="246"/>
      <c r="TNZ26" s="246"/>
      <c r="TOA26" s="246"/>
      <c r="TOB26" s="246"/>
      <c r="TOC26" s="246"/>
      <c r="TOD26" s="246"/>
      <c r="TOE26" s="246"/>
      <c r="TOF26" s="246"/>
      <c r="TOG26" s="246"/>
      <c r="TOH26" s="246"/>
      <c r="TOI26" s="246"/>
      <c r="TOJ26" s="246"/>
      <c r="TOK26" s="246"/>
      <c r="TOL26" s="246"/>
      <c r="TOM26" s="246"/>
      <c r="TON26" s="246"/>
      <c r="TOO26" s="246"/>
      <c r="TOP26" s="246"/>
      <c r="TOQ26" s="246"/>
      <c r="TOR26" s="246"/>
      <c r="TOS26" s="246"/>
      <c r="TOT26" s="246"/>
      <c r="TOU26" s="246"/>
      <c r="TOV26" s="246"/>
      <c r="TOW26" s="246"/>
      <c r="TOX26" s="246"/>
      <c r="TOY26" s="246"/>
      <c r="TOZ26" s="246"/>
      <c r="TPA26" s="246"/>
      <c r="TPB26" s="246"/>
      <c r="TPC26" s="246"/>
      <c r="TPD26" s="246"/>
      <c r="TPE26" s="246"/>
      <c r="TPF26" s="246"/>
      <c r="TPG26" s="246"/>
      <c r="TPH26" s="246"/>
      <c r="TPI26" s="246"/>
      <c r="TPJ26" s="246"/>
      <c r="TPK26" s="246"/>
      <c r="TPL26" s="246"/>
      <c r="TPM26" s="246"/>
      <c r="TPN26" s="246"/>
      <c r="TPO26" s="246"/>
      <c r="TPP26" s="246"/>
      <c r="TPQ26" s="246"/>
      <c r="TPR26" s="246"/>
      <c r="TPS26" s="246"/>
      <c r="TPT26" s="246"/>
      <c r="TPU26" s="246"/>
      <c r="TPV26" s="246"/>
      <c r="TPW26" s="246"/>
      <c r="TPX26" s="246"/>
      <c r="TPY26" s="246"/>
      <c r="TPZ26" s="246"/>
      <c r="TQA26" s="246"/>
      <c r="TQB26" s="246"/>
      <c r="TQC26" s="246"/>
      <c r="TQD26" s="246"/>
      <c r="TQE26" s="246"/>
      <c r="TQF26" s="246"/>
      <c r="TQG26" s="246"/>
      <c r="TQH26" s="246"/>
      <c r="TQI26" s="246"/>
      <c r="TQJ26" s="246"/>
      <c r="TQK26" s="246"/>
      <c r="TQL26" s="246"/>
      <c r="TQM26" s="246"/>
      <c r="TQN26" s="246"/>
      <c r="TQO26" s="246"/>
      <c r="TQP26" s="246"/>
      <c r="TQQ26" s="246"/>
      <c r="TQR26" s="246"/>
      <c r="TQS26" s="246"/>
      <c r="TQT26" s="246"/>
      <c r="TQU26" s="246"/>
      <c r="TQV26" s="246"/>
      <c r="TQW26" s="246"/>
      <c r="TQX26" s="246"/>
      <c r="TQY26" s="246"/>
      <c r="TQZ26" s="246"/>
      <c r="TRA26" s="246"/>
      <c r="TRB26" s="246"/>
      <c r="TRC26" s="246"/>
      <c r="TRD26" s="246"/>
      <c r="TRE26" s="246"/>
      <c r="TRF26" s="246"/>
      <c r="TRG26" s="246"/>
      <c r="TRH26" s="246"/>
      <c r="TRI26" s="246"/>
      <c r="TRJ26" s="246"/>
      <c r="TRK26" s="246"/>
      <c r="TRL26" s="246"/>
      <c r="TRM26" s="246"/>
      <c r="TRN26" s="246"/>
      <c r="TRO26" s="246"/>
      <c r="TRP26" s="246"/>
      <c r="TRQ26" s="246"/>
      <c r="TRR26" s="246"/>
      <c r="TRS26" s="246"/>
      <c r="TRT26" s="246"/>
      <c r="TRU26" s="246"/>
      <c r="TRV26" s="246"/>
      <c r="TRW26" s="246"/>
      <c r="TRX26" s="246"/>
      <c r="TRY26" s="246"/>
      <c r="TRZ26" s="246"/>
      <c r="TSA26" s="246"/>
      <c r="TSB26" s="246"/>
      <c r="TSC26" s="246"/>
      <c r="TSD26" s="246"/>
      <c r="TSE26" s="246"/>
      <c r="TSF26" s="246"/>
      <c r="TSG26" s="246"/>
      <c r="TSH26" s="246"/>
      <c r="TSI26" s="246"/>
      <c r="TSJ26" s="246"/>
      <c r="TSK26" s="246"/>
      <c r="TSL26" s="246"/>
      <c r="TSM26" s="246"/>
      <c r="TSN26" s="246"/>
      <c r="TSO26" s="246"/>
      <c r="TSP26" s="246"/>
      <c r="TSQ26" s="246"/>
      <c r="TSR26" s="246"/>
      <c r="TSS26" s="246"/>
      <c r="TST26" s="246"/>
      <c r="TSU26" s="246"/>
      <c r="TSV26" s="246"/>
      <c r="TSW26" s="246"/>
      <c r="TSX26" s="246"/>
      <c r="TSY26" s="246"/>
      <c r="TSZ26" s="246"/>
      <c r="TTA26" s="246"/>
      <c r="TTB26" s="246"/>
      <c r="TTC26" s="246"/>
      <c r="TTD26" s="246"/>
      <c r="TTE26" s="246"/>
      <c r="TTF26" s="246"/>
      <c r="TTG26" s="246"/>
      <c r="TTH26" s="246"/>
      <c r="TTI26" s="246"/>
      <c r="TTJ26" s="246"/>
      <c r="TTK26" s="246"/>
      <c r="TTL26" s="246"/>
      <c r="TTM26" s="246"/>
      <c r="TTN26" s="246"/>
      <c r="TTO26" s="246"/>
      <c r="TTP26" s="246"/>
      <c r="TTQ26" s="246"/>
      <c r="TTR26" s="246"/>
      <c r="TTS26" s="246"/>
      <c r="TTT26" s="246"/>
      <c r="TTU26" s="246"/>
      <c r="TTV26" s="246"/>
      <c r="TTW26" s="246"/>
      <c r="TTX26" s="246"/>
      <c r="TTY26" s="246"/>
      <c r="TTZ26" s="246"/>
      <c r="TUA26" s="246"/>
      <c r="TUB26" s="246"/>
      <c r="TUC26" s="246"/>
      <c r="TUD26" s="246"/>
      <c r="TUE26" s="246"/>
      <c r="TUF26" s="246"/>
      <c r="TUG26" s="246"/>
      <c r="TUH26" s="246"/>
      <c r="TUI26" s="246"/>
      <c r="TUJ26" s="246"/>
      <c r="TUK26" s="246"/>
      <c r="TUL26" s="246"/>
      <c r="TUM26" s="246"/>
      <c r="TUN26" s="246"/>
      <c r="TUO26" s="246"/>
      <c r="TUP26" s="246"/>
      <c r="TUQ26" s="246"/>
      <c r="TUR26" s="246"/>
      <c r="TUS26" s="246"/>
      <c r="TUT26" s="246"/>
      <c r="TUU26" s="246"/>
      <c r="TUV26" s="246"/>
      <c r="TUW26" s="246"/>
      <c r="TUX26" s="246"/>
      <c r="TUY26" s="246"/>
      <c r="TUZ26" s="246"/>
      <c r="TVA26" s="246"/>
      <c r="TVB26" s="246"/>
      <c r="TVC26" s="246"/>
      <c r="TVD26" s="246"/>
      <c r="TVE26" s="246"/>
      <c r="TVF26" s="246"/>
      <c r="TVG26" s="246"/>
      <c r="TVH26" s="246"/>
      <c r="TVI26" s="246"/>
      <c r="TVJ26" s="246"/>
      <c r="TVK26" s="246"/>
      <c r="TVL26" s="246"/>
      <c r="TVM26" s="246"/>
      <c r="TVN26" s="246"/>
      <c r="TVO26" s="246"/>
      <c r="TVP26" s="246"/>
      <c r="TVQ26" s="246"/>
      <c r="TVR26" s="246"/>
      <c r="TVS26" s="246"/>
      <c r="TVT26" s="246"/>
      <c r="TVU26" s="246"/>
      <c r="TVV26" s="246"/>
      <c r="TVW26" s="246"/>
      <c r="TVX26" s="246"/>
      <c r="TVY26" s="246"/>
      <c r="TVZ26" s="246"/>
      <c r="TWA26" s="246"/>
      <c r="TWB26" s="246"/>
      <c r="TWC26" s="246"/>
      <c r="TWD26" s="246"/>
      <c r="TWE26" s="246"/>
      <c r="TWF26" s="246"/>
      <c r="TWG26" s="246"/>
      <c r="TWH26" s="246"/>
      <c r="TWI26" s="246"/>
      <c r="TWJ26" s="246"/>
      <c r="TWK26" s="246"/>
      <c r="TWL26" s="246"/>
      <c r="TWM26" s="246"/>
      <c r="TWN26" s="246"/>
      <c r="TWO26" s="246"/>
      <c r="TWP26" s="246"/>
      <c r="TWQ26" s="246"/>
      <c r="TWR26" s="246"/>
      <c r="TWS26" s="246"/>
      <c r="TWT26" s="246"/>
      <c r="TWU26" s="246"/>
      <c r="TWV26" s="246"/>
      <c r="TWW26" s="246"/>
      <c r="TWX26" s="246"/>
      <c r="TWY26" s="246"/>
      <c r="TWZ26" s="246"/>
      <c r="TXA26" s="246"/>
      <c r="TXB26" s="246"/>
      <c r="TXC26" s="246"/>
      <c r="TXD26" s="246"/>
      <c r="TXE26" s="246"/>
      <c r="TXF26" s="246"/>
      <c r="TXG26" s="246"/>
      <c r="TXH26" s="246"/>
      <c r="TXI26" s="246"/>
      <c r="TXJ26" s="246"/>
      <c r="TXK26" s="246"/>
      <c r="TXL26" s="246"/>
      <c r="TXM26" s="246"/>
      <c r="TXN26" s="246"/>
      <c r="TXO26" s="246"/>
      <c r="TXP26" s="246"/>
      <c r="TXQ26" s="246"/>
      <c r="TXR26" s="246"/>
      <c r="TXS26" s="246"/>
      <c r="TXT26" s="246"/>
      <c r="TXU26" s="246"/>
      <c r="TXV26" s="246"/>
      <c r="TXW26" s="246"/>
      <c r="TXX26" s="246"/>
      <c r="TXY26" s="246"/>
      <c r="TXZ26" s="246"/>
      <c r="TYA26" s="246"/>
      <c r="TYB26" s="246"/>
      <c r="TYC26" s="246"/>
      <c r="TYD26" s="246"/>
      <c r="TYE26" s="246"/>
      <c r="TYF26" s="246"/>
      <c r="TYG26" s="246"/>
      <c r="TYH26" s="246"/>
      <c r="TYI26" s="246"/>
      <c r="TYJ26" s="246"/>
      <c r="TYK26" s="246"/>
      <c r="TYL26" s="246"/>
      <c r="TYM26" s="246"/>
      <c r="TYN26" s="246"/>
      <c r="TYO26" s="246"/>
      <c r="TYP26" s="246"/>
      <c r="TYQ26" s="246"/>
      <c r="TYR26" s="246"/>
      <c r="TYS26" s="246"/>
      <c r="TYT26" s="246"/>
      <c r="TYU26" s="246"/>
      <c r="TYV26" s="246"/>
      <c r="TYW26" s="246"/>
      <c r="TYX26" s="246"/>
      <c r="TYY26" s="246"/>
      <c r="TYZ26" s="246"/>
      <c r="TZA26" s="246"/>
      <c r="TZB26" s="246"/>
      <c r="TZC26" s="246"/>
      <c r="TZD26" s="246"/>
      <c r="TZE26" s="246"/>
      <c r="TZF26" s="246"/>
      <c r="TZG26" s="246"/>
      <c r="TZH26" s="246"/>
      <c r="TZI26" s="246"/>
      <c r="TZJ26" s="246"/>
      <c r="TZK26" s="246"/>
      <c r="TZL26" s="246"/>
      <c r="TZM26" s="246"/>
      <c r="TZN26" s="246"/>
      <c r="TZO26" s="246"/>
      <c r="TZP26" s="246"/>
      <c r="TZQ26" s="246"/>
      <c r="TZR26" s="246"/>
      <c r="TZS26" s="246"/>
      <c r="TZT26" s="246"/>
      <c r="TZU26" s="246"/>
      <c r="TZV26" s="246"/>
      <c r="TZW26" s="246"/>
      <c r="TZX26" s="246"/>
      <c r="TZY26" s="246"/>
      <c r="TZZ26" s="246"/>
      <c r="UAA26" s="246"/>
      <c r="UAB26" s="246"/>
      <c r="UAC26" s="246"/>
      <c r="UAD26" s="246"/>
      <c r="UAE26" s="246"/>
      <c r="UAF26" s="246"/>
      <c r="UAG26" s="246"/>
      <c r="UAH26" s="246"/>
      <c r="UAI26" s="246"/>
      <c r="UAJ26" s="246"/>
      <c r="UAK26" s="246"/>
      <c r="UAL26" s="246"/>
      <c r="UAM26" s="246"/>
      <c r="UAN26" s="246"/>
      <c r="UAO26" s="246"/>
      <c r="UAP26" s="246"/>
      <c r="UAQ26" s="246"/>
      <c r="UAR26" s="246"/>
      <c r="UAS26" s="246"/>
      <c r="UAT26" s="246"/>
      <c r="UAU26" s="246"/>
      <c r="UAV26" s="246"/>
      <c r="UAW26" s="246"/>
      <c r="UAX26" s="246"/>
      <c r="UAY26" s="246"/>
      <c r="UAZ26" s="246"/>
      <c r="UBA26" s="246"/>
      <c r="UBB26" s="246"/>
      <c r="UBC26" s="246"/>
      <c r="UBD26" s="246"/>
      <c r="UBE26" s="246"/>
      <c r="UBF26" s="246"/>
      <c r="UBG26" s="246"/>
      <c r="UBH26" s="246"/>
      <c r="UBI26" s="246"/>
      <c r="UBJ26" s="246"/>
      <c r="UBK26" s="246"/>
      <c r="UBL26" s="246"/>
      <c r="UBM26" s="246"/>
      <c r="UBN26" s="246"/>
      <c r="UBO26" s="246"/>
      <c r="UBP26" s="246"/>
      <c r="UBQ26" s="246"/>
      <c r="UBR26" s="246"/>
      <c r="UBS26" s="246"/>
      <c r="UBT26" s="246"/>
      <c r="UBU26" s="246"/>
      <c r="UBV26" s="246"/>
      <c r="UBW26" s="246"/>
      <c r="UBX26" s="246"/>
      <c r="UBY26" s="246"/>
      <c r="UBZ26" s="246"/>
      <c r="UCA26" s="246"/>
      <c r="UCB26" s="246"/>
      <c r="UCC26" s="246"/>
      <c r="UCD26" s="246"/>
      <c r="UCE26" s="246"/>
      <c r="UCF26" s="246"/>
      <c r="UCG26" s="246"/>
      <c r="UCH26" s="246"/>
      <c r="UCI26" s="246"/>
      <c r="UCJ26" s="246"/>
      <c r="UCK26" s="246"/>
      <c r="UCL26" s="246"/>
      <c r="UCM26" s="246"/>
      <c r="UCN26" s="246"/>
      <c r="UCO26" s="246"/>
      <c r="UCP26" s="246"/>
      <c r="UCQ26" s="246"/>
      <c r="UCR26" s="246"/>
      <c r="UCS26" s="246"/>
      <c r="UCT26" s="246"/>
      <c r="UCU26" s="246"/>
      <c r="UCV26" s="246"/>
      <c r="UCW26" s="246"/>
      <c r="UCX26" s="246"/>
      <c r="UCY26" s="246"/>
      <c r="UCZ26" s="246"/>
      <c r="UDA26" s="246"/>
      <c r="UDB26" s="246"/>
      <c r="UDC26" s="246"/>
      <c r="UDD26" s="246"/>
      <c r="UDE26" s="246"/>
      <c r="UDF26" s="246"/>
      <c r="UDG26" s="246"/>
      <c r="UDH26" s="246"/>
      <c r="UDI26" s="246"/>
      <c r="UDJ26" s="246"/>
      <c r="UDK26" s="246"/>
      <c r="UDL26" s="246"/>
      <c r="UDM26" s="246"/>
      <c r="UDN26" s="246"/>
      <c r="UDO26" s="246"/>
      <c r="UDP26" s="246"/>
      <c r="UDQ26" s="246"/>
      <c r="UDR26" s="246"/>
      <c r="UDS26" s="246"/>
      <c r="UDT26" s="246"/>
      <c r="UDU26" s="246"/>
      <c r="UDV26" s="246"/>
      <c r="UDW26" s="246"/>
      <c r="UDX26" s="246"/>
      <c r="UDY26" s="246"/>
      <c r="UDZ26" s="246"/>
      <c r="UEA26" s="246"/>
      <c r="UEB26" s="246"/>
      <c r="UEC26" s="246"/>
      <c r="UED26" s="246"/>
      <c r="UEE26" s="246"/>
      <c r="UEF26" s="246"/>
      <c r="UEG26" s="246"/>
      <c r="UEH26" s="246"/>
      <c r="UEI26" s="246"/>
      <c r="UEJ26" s="246"/>
      <c r="UEK26" s="246"/>
      <c r="UEL26" s="246"/>
      <c r="UEM26" s="246"/>
      <c r="UEN26" s="246"/>
      <c r="UEO26" s="246"/>
      <c r="UEP26" s="246"/>
      <c r="UEQ26" s="246"/>
      <c r="UER26" s="246"/>
      <c r="UES26" s="246"/>
      <c r="UET26" s="246"/>
      <c r="UEU26" s="246"/>
      <c r="UEV26" s="246"/>
      <c r="UEW26" s="246"/>
      <c r="UEX26" s="246"/>
      <c r="UEY26" s="246"/>
      <c r="UEZ26" s="246"/>
      <c r="UFA26" s="246"/>
      <c r="UFB26" s="246"/>
      <c r="UFC26" s="246"/>
      <c r="UFD26" s="246"/>
      <c r="UFE26" s="246"/>
      <c r="UFF26" s="246"/>
      <c r="UFG26" s="246"/>
      <c r="UFH26" s="246"/>
      <c r="UFI26" s="246"/>
      <c r="UFJ26" s="246"/>
      <c r="UFK26" s="246"/>
      <c r="UFL26" s="246"/>
      <c r="UFM26" s="246"/>
      <c r="UFN26" s="246"/>
      <c r="UFO26" s="246"/>
      <c r="UFP26" s="246"/>
      <c r="UFQ26" s="246"/>
      <c r="UFR26" s="246"/>
      <c r="UFS26" s="246"/>
      <c r="UFT26" s="246"/>
      <c r="UFU26" s="246"/>
      <c r="UFV26" s="246"/>
      <c r="UFW26" s="246"/>
      <c r="UFX26" s="246"/>
      <c r="UFY26" s="246"/>
      <c r="UFZ26" s="246"/>
      <c r="UGA26" s="246"/>
      <c r="UGB26" s="246"/>
      <c r="UGC26" s="246"/>
      <c r="UGD26" s="246"/>
      <c r="UGE26" s="246"/>
      <c r="UGF26" s="246"/>
      <c r="UGG26" s="246"/>
      <c r="UGH26" s="246"/>
      <c r="UGI26" s="246"/>
      <c r="UGJ26" s="246"/>
      <c r="UGK26" s="246"/>
      <c r="UGL26" s="246"/>
      <c r="UGM26" s="246"/>
      <c r="UGN26" s="246"/>
      <c r="UGO26" s="246"/>
      <c r="UGP26" s="246"/>
      <c r="UGQ26" s="246"/>
      <c r="UGR26" s="246"/>
      <c r="UGS26" s="246"/>
      <c r="UGT26" s="246"/>
      <c r="UGU26" s="246"/>
      <c r="UGV26" s="246"/>
      <c r="UGW26" s="246"/>
      <c r="UGX26" s="246"/>
      <c r="UGY26" s="246"/>
      <c r="UGZ26" s="246"/>
      <c r="UHA26" s="246"/>
      <c r="UHB26" s="246"/>
      <c r="UHC26" s="246"/>
      <c r="UHD26" s="246"/>
      <c r="UHE26" s="246"/>
      <c r="UHF26" s="246"/>
      <c r="UHG26" s="246"/>
      <c r="UHH26" s="246"/>
      <c r="UHI26" s="246"/>
      <c r="UHJ26" s="246"/>
      <c r="UHK26" s="246"/>
      <c r="UHL26" s="246"/>
      <c r="UHM26" s="246"/>
      <c r="UHN26" s="246"/>
      <c r="UHO26" s="246"/>
      <c r="UHP26" s="246"/>
      <c r="UHQ26" s="246"/>
      <c r="UHR26" s="246"/>
      <c r="UHS26" s="246"/>
      <c r="UHT26" s="246"/>
      <c r="UHU26" s="246"/>
      <c r="UHV26" s="246"/>
      <c r="UHW26" s="246"/>
      <c r="UHX26" s="246"/>
      <c r="UHY26" s="246"/>
      <c r="UHZ26" s="246"/>
      <c r="UIA26" s="246"/>
      <c r="UIB26" s="246"/>
      <c r="UIC26" s="246"/>
      <c r="UID26" s="246"/>
      <c r="UIE26" s="246"/>
      <c r="UIF26" s="246"/>
      <c r="UIG26" s="246"/>
      <c r="UIH26" s="246"/>
      <c r="UII26" s="246"/>
      <c r="UIJ26" s="246"/>
      <c r="UIK26" s="246"/>
      <c r="UIL26" s="246"/>
      <c r="UIM26" s="246"/>
      <c r="UIN26" s="246"/>
      <c r="UIO26" s="246"/>
      <c r="UIP26" s="246"/>
      <c r="UIQ26" s="246"/>
      <c r="UIR26" s="246"/>
      <c r="UIS26" s="246"/>
      <c r="UIT26" s="246"/>
      <c r="UIU26" s="246"/>
      <c r="UIV26" s="246"/>
      <c r="UIW26" s="246"/>
      <c r="UIX26" s="246"/>
      <c r="UIY26" s="246"/>
      <c r="UIZ26" s="246"/>
      <c r="UJA26" s="246"/>
      <c r="UJB26" s="246"/>
      <c r="UJC26" s="246"/>
      <c r="UJD26" s="246"/>
      <c r="UJE26" s="246"/>
      <c r="UJF26" s="246"/>
      <c r="UJG26" s="246"/>
      <c r="UJH26" s="246"/>
      <c r="UJI26" s="246"/>
      <c r="UJJ26" s="246"/>
      <c r="UJK26" s="246"/>
      <c r="UJL26" s="246"/>
      <c r="UJM26" s="246"/>
      <c r="UJN26" s="246"/>
      <c r="UJO26" s="246"/>
      <c r="UJP26" s="246"/>
      <c r="UJQ26" s="246"/>
      <c r="UJR26" s="246"/>
      <c r="UJS26" s="246"/>
      <c r="UJT26" s="246"/>
      <c r="UJU26" s="246"/>
      <c r="UJV26" s="246"/>
      <c r="UJW26" s="246"/>
      <c r="UJX26" s="246"/>
      <c r="UJY26" s="246"/>
      <c r="UJZ26" s="246"/>
      <c r="UKA26" s="246"/>
      <c r="UKB26" s="246"/>
      <c r="UKC26" s="246"/>
      <c r="UKD26" s="246"/>
      <c r="UKE26" s="246"/>
      <c r="UKF26" s="246"/>
      <c r="UKG26" s="246"/>
      <c r="UKH26" s="246"/>
      <c r="UKI26" s="246"/>
      <c r="UKJ26" s="246"/>
      <c r="UKK26" s="246"/>
      <c r="UKL26" s="246"/>
      <c r="UKM26" s="246"/>
      <c r="UKN26" s="246"/>
      <c r="UKO26" s="246"/>
      <c r="UKP26" s="246"/>
      <c r="UKQ26" s="246"/>
      <c r="UKR26" s="246"/>
      <c r="UKS26" s="246"/>
      <c r="UKT26" s="246"/>
      <c r="UKU26" s="246"/>
      <c r="UKV26" s="246"/>
      <c r="UKW26" s="246"/>
      <c r="UKX26" s="246"/>
      <c r="UKY26" s="246"/>
      <c r="UKZ26" s="246"/>
      <c r="ULA26" s="246"/>
      <c r="ULB26" s="246"/>
      <c r="ULC26" s="246"/>
      <c r="ULD26" s="246"/>
      <c r="ULE26" s="246"/>
      <c r="ULF26" s="246"/>
      <c r="ULG26" s="246"/>
      <c r="ULH26" s="246"/>
      <c r="ULI26" s="246"/>
      <c r="ULJ26" s="246"/>
      <c r="ULK26" s="246"/>
      <c r="ULL26" s="246"/>
      <c r="ULM26" s="246"/>
      <c r="ULN26" s="246"/>
      <c r="ULO26" s="246"/>
      <c r="ULP26" s="246"/>
      <c r="ULQ26" s="246"/>
      <c r="ULR26" s="246"/>
      <c r="ULS26" s="246"/>
      <c r="ULT26" s="246"/>
      <c r="ULU26" s="246"/>
      <c r="ULV26" s="246"/>
      <c r="ULW26" s="246"/>
      <c r="ULX26" s="246"/>
      <c r="ULY26" s="246"/>
      <c r="ULZ26" s="246"/>
      <c r="UMA26" s="246"/>
      <c r="UMB26" s="246"/>
      <c r="UMC26" s="246"/>
      <c r="UMD26" s="246"/>
      <c r="UME26" s="246"/>
      <c r="UMF26" s="246"/>
      <c r="UMG26" s="246"/>
      <c r="UMH26" s="246"/>
      <c r="UMI26" s="246"/>
      <c r="UMJ26" s="246"/>
      <c r="UMK26" s="246"/>
      <c r="UML26" s="246"/>
      <c r="UMM26" s="246"/>
      <c r="UMN26" s="246"/>
      <c r="UMO26" s="246"/>
      <c r="UMP26" s="246"/>
      <c r="UMQ26" s="246"/>
      <c r="UMR26" s="246"/>
      <c r="UMS26" s="246"/>
      <c r="UMT26" s="246"/>
      <c r="UMU26" s="246"/>
      <c r="UMV26" s="246"/>
      <c r="UMW26" s="246"/>
      <c r="UMX26" s="246"/>
      <c r="UMY26" s="246"/>
      <c r="UMZ26" s="246"/>
      <c r="UNA26" s="246"/>
      <c r="UNB26" s="246"/>
      <c r="UNC26" s="246"/>
      <c r="UND26" s="246"/>
      <c r="UNE26" s="246"/>
      <c r="UNF26" s="246"/>
      <c r="UNG26" s="246"/>
      <c r="UNH26" s="246"/>
      <c r="UNI26" s="246"/>
      <c r="UNJ26" s="246"/>
      <c r="UNK26" s="246"/>
      <c r="UNL26" s="246"/>
      <c r="UNM26" s="246"/>
      <c r="UNN26" s="246"/>
      <c r="UNO26" s="246"/>
      <c r="UNP26" s="246"/>
      <c r="UNQ26" s="246"/>
      <c r="UNR26" s="246"/>
      <c r="UNS26" s="246"/>
      <c r="UNT26" s="246"/>
      <c r="UNU26" s="246"/>
      <c r="UNV26" s="246"/>
      <c r="UNW26" s="246"/>
      <c r="UNX26" s="246"/>
      <c r="UNY26" s="246"/>
      <c r="UNZ26" s="246"/>
      <c r="UOA26" s="246"/>
      <c r="UOB26" s="246"/>
      <c r="UOC26" s="246"/>
      <c r="UOD26" s="246"/>
      <c r="UOE26" s="246"/>
      <c r="UOF26" s="246"/>
      <c r="UOG26" s="246"/>
      <c r="UOH26" s="246"/>
      <c r="UOI26" s="246"/>
      <c r="UOJ26" s="246"/>
      <c r="UOK26" s="246"/>
      <c r="UOL26" s="246"/>
      <c r="UOM26" s="246"/>
      <c r="UON26" s="246"/>
      <c r="UOO26" s="246"/>
      <c r="UOP26" s="246"/>
      <c r="UOQ26" s="246"/>
      <c r="UOR26" s="246"/>
      <c r="UOS26" s="246"/>
      <c r="UOT26" s="246"/>
      <c r="UOU26" s="246"/>
      <c r="UOV26" s="246"/>
      <c r="UOW26" s="246"/>
      <c r="UOX26" s="246"/>
      <c r="UOY26" s="246"/>
      <c r="UOZ26" s="246"/>
      <c r="UPA26" s="246"/>
      <c r="UPB26" s="246"/>
      <c r="UPC26" s="246"/>
      <c r="UPD26" s="246"/>
      <c r="UPE26" s="246"/>
      <c r="UPF26" s="246"/>
      <c r="UPG26" s="246"/>
      <c r="UPH26" s="246"/>
      <c r="UPI26" s="246"/>
      <c r="UPJ26" s="246"/>
      <c r="UPK26" s="246"/>
      <c r="UPL26" s="246"/>
      <c r="UPM26" s="246"/>
      <c r="UPN26" s="246"/>
      <c r="UPO26" s="246"/>
      <c r="UPP26" s="246"/>
      <c r="UPQ26" s="246"/>
      <c r="UPR26" s="246"/>
      <c r="UPS26" s="246"/>
      <c r="UPT26" s="246"/>
      <c r="UPU26" s="246"/>
      <c r="UPV26" s="246"/>
      <c r="UPW26" s="246"/>
      <c r="UPX26" s="246"/>
      <c r="UPY26" s="246"/>
      <c r="UPZ26" s="246"/>
      <c r="UQA26" s="246"/>
      <c r="UQB26" s="246"/>
      <c r="UQC26" s="246"/>
      <c r="UQD26" s="246"/>
      <c r="UQE26" s="246"/>
      <c r="UQF26" s="246"/>
      <c r="UQG26" s="246"/>
      <c r="UQH26" s="246"/>
      <c r="UQI26" s="246"/>
      <c r="UQJ26" s="246"/>
      <c r="UQK26" s="246"/>
      <c r="UQL26" s="246"/>
      <c r="UQM26" s="246"/>
      <c r="UQN26" s="246"/>
      <c r="UQO26" s="246"/>
      <c r="UQP26" s="246"/>
      <c r="UQQ26" s="246"/>
      <c r="UQR26" s="246"/>
      <c r="UQS26" s="246"/>
      <c r="UQT26" s="246"/>
      <c r="UQU26" s="246"/>
      <c r="UQV26" s="246"/>
      <c r="UQW26" s="246"/>
      <c r="UQX26" s="246"/>
      <c r="UQY26" s="246"/>
      <c r="UQZ26" s="246"/>
      <c r="URA26" s="246"/>
      <c r="URB26" s="246"/>
      <c r="URC26" s="246"/>
      <c r="URD26" s="246"/>
      <c r="URE26" s="246"/>
      <c r="URF26" s="246"/>
      <c r="URG26" s="246"/>
      <c r="URH26" s="246"/>
      <c r="URI26" s="246"/>
      <c r="URJ26" s="246"/>
      <c r="URK26" s="246"/>
      <c r="URL26" s="246"/>
      <c r="URM26" s="246"/>
      <c r="URN26" s="246"/>
      <c r="URO26" s="246"/>
      <c r="URP26" s="246"/>
      <c r="URQ26" s="246"/>
      <c r="URR26" s="246"/>
      <c r="URS26" s="246"/>
      <c r="URT26" s="246"/>
      <c r="URU26" s="246"/>
      <c r="URV26" s="246"/>
      <c r="URW26" s="246"/>
      <c r="URX26" s="246"/>
      <c r="URY26" s="246"/>
      <c r="URZ26" s="246"/>
      <c r="USA26" s="246"/>
      <c r="USB26" s="246"/>
      <c r="USC26" s="246"/>
      <c r="USD26" s="246"/>
      <c r="USE26" s="246"/>
      <c r="USF26" s="246"/>
      <c r="USG26" s="246"/>
      <c r="USH26" s="246"/>
      <c r="USI26" s="246"/>
      <c r="USJ26" s="246"/>
      <c r="USK26" s="246"/>
      <c r="USL26" s="246"/>
      <c r="USM26" s="246"/>
      <c r="USN26" s="246"/>
      <c r="USO26" s="246"/>
      <c r="USP26" s="246"/>
      <c r="USQ26" s="246"/>
      <c r="USR26" s="246"/>
      <c r="USS26" s="246"/>
      <c r="UST26" s="246"/>
      <c r="USU26" s="246"/>
      <c r="USV26" s="246"/>
      <c r="USW26" s="246"/>
      <c r="USX26" s="246"/>
      <c r="USY26" s="246"/>
      <c r="USZ26" s="246"/>
      <c r="UTA26" s="246"/>
      <c r="UTB26" s="246"/>
      <c r="UTC26" s="246"/>
      <c r="UTD26" s="246"/>
      <c r="UTE26" s="246"/>
      <c r="UTF26" s="246"/>
      <c r="UTG26" s="246"/>
      <c r="UTH26" s="246"/>
      <c r="UTI26" s="246"/>
      <c r="UTJ26" s="246"/>
      <c r="UTK26" s="246"/>
      <c r="UTL26" s="246"/>
      <c r="UTM26" s="246"/>
      <c r="UTN26" s="246"/>
      <c r="UTO26" s="246"/>
      <c r="UTP26" s="246"/>
      <c r="UTQ26" s="246"/>
      <c r="UTR26" s="246"/>
      <c r="UTS26" s="246"/>
      <c r="UTT26" s="246"/>
      <c r="UTU26" s="246"/>
      <c r="UTV26" s="246"/>
      <c r="UTW26" s="246"/>
      <c r="UTX26" s="246"/>
      <c r="UTY26" s="246"/>
      <c r="UTZ26" s="246"/>
      <c r="UUA26" s="246"/>
      <c r="UUB26" s="246"/>
      <c r="UUC26" s="246"/>
      <c r="UUD26" s="246"/>
      <c r="UUE26" s="246"/>
      <c r="UUF26" s="246"/>
      <c r="UUG26" s="246"/>
      <c r="UUH26" s="246"/>
      <c r="UUI26" s="246"/>
      <c r="UUJ26" s="246"/>
      <c r="UUK26" s="246"/>
      <c r="UUL26" s="246"/>
      <c r="UUM26" s="246"/>
      <c r="UUN26" s="246"/>
      <c r="UUO26" s="246"/>
      <c r="UUP26" s="246"/>
      <c r="UUQ26" s="246"/>
      <c r="UUR26" s="246"/>
      <c r="UUS26" s="246"/>
      <c r="UUT26" s="246"/>
      <c r="UUU26" s="246"/>
      <c r="UUV26" s="246"/>
      <c r="UUW26" s="246"/>
      <c r="UUX26" s="246"/>
      <c r="UUY26" s="246"/>
      <c r="UUZ26" s="246"/>
      <c r="UVA26" s="246"/>
      <c r="UVB26" s="246"/>
      <c r="UVC26" s="246"/>
      <c r="UVD26" s="246"/>
      <c r="UVE26" s="246"/>
      <c r="UVF26" s="246"/>
      <c r="UVG26" s="246"/>
      <c r="UVH26" s="246"/>
      <c r="UVI26" s="246"/>
      <c r="UVJ26" s="246"/>
      <c r="UVK26" s="246"/>
      <c r="UVL26" s="246"/>
      <c r="UVM26" s="246"/>
      <c r="UVN26" s="246"/>
      <c r="UVO26" s="246"/>
      <c r="UVP26" s="246"/>
      <c r="UVQ26" s="246"/>
      <c r="UVR26" s="246"/>
      <c r="UVS26" s="246"/>
      <c r="UVT26" s="246"/>
      <c r="UVU26" s="246"/>
      <c r="UVV26" s="246"/>
      <c r="UVW26" s="246"/>
      <c r="UVX26" s="246"/>
      <c r="UVY26" s="246"/>
      <c r="UVZ26" s="246"/>
      <c r="UWA26" s="246"/>
      <c r="UWB26" s="246"/>
      <c r="UWC26" s="246"/>
      <c r="UWD26" s="246"/>
      <c r="UWE26" s="246"/>
      <c r="UWF26" s="246"/>
      <c r="UWG26" s="246"/>
      <c r="UWH26" s="246"/>
      <c r="UWI26" s="246"/>
      <c r="UWJ26" s="246"/>
      <c r="UWK26" s="246"/>
      <c r="UWL26" s="246"/>
      <c r="UWM26" s="246"/>
      <c r="UWN26" s="246"/>
      <c r="UWO26" s="246"/>
      <c r="UWP26" s="246"/>
      <c r="UWQ26" s="246"/>
      <c r="UWR26" s="246"/>
      <c r="UWS26" s="246"/>
      <c r="UWT26" s="246"/>
      <c r="UWU26" s="246"/>
      <c r="UWV26" s="246"/>
      <c r="UWW26" s="246"/>
      <c r="UWX26" s="246"/>
      <c r="UWY26" s="246"/>
      <c r="UWZ26" s="246"/>
      <c r="UXA26" s="246"/>
      <c r="UXB26" s="246"/>
      <c r="UXC26" s="246"/>
      <c r="UXD26" s="246"/>
      <c r="UXE26" s="246"/>
      <c r="UXF26" s="246"/>
      <c r="UXG26" s="246"/>
      <c r="UXH26" s="246"/>
      <c r="UXI26" s="246"/>
      <c r="UXJ26" s="246"/>
      <c r="UXK26" s="246"/>
      <c r="UXL26" s="246"/>
      <c r="UXM26" s="246"/>
      <c r="UXN26" s="246"/>
      <c r="UXO26" s="246"/>
      <c r="UXP26" s="246"/>
      <c r="UXQ26" s="246"/>
      <c r="UXR26" s="246"/>
      <c r="UXS26" s="246"/>
      <c r="UXT26" s="246"/>
      <c r="UXU26" s="246"/>
      <c r="UXV26" s="246"/>
      <c r="UXW26" s="246"/>
      <c r="UXX26" s="246"/>
      <c r="UXY26" s="246"/>
      <c r="UXZ26" s="246"/>
      <c r="UYA26" s="246"/>
      <c r="UYB26" s="246"/>
      <c r="UYC26" s="246"/>
      <c r="UYD26" s="246"/>
      <c r="UYE26" s="246"/>
      <c r="UYF26" s="246"/>
      <c r="UYG26" s="246"/>
      <c r="UYH26" s="246"/>
      <c r="UYI26" s="246"/>
      <c r="UYJ26" s="246"/>
      <c r="UYK26" s="246"/>
      <c r="UYL26" s="246"/>
      <c r="UYM26" s="246"/>
      <c r="UYN26" s="246"/>
      <c r="UYO26" s="246"/>
      <c r="UYP26" s="246"/>
      <c r="UYQ26" s="246"/>
      <c r="UYR26" s="246"/>
      <c r="UYS26" s="246"/>
      <c r="UYT26" s="246"/>
      <c r="UYU26" s="246"/>
      <c r="UYV26" s="246"/>
      <c r="UYW26" s="246"/>
      <c r="UYX26" s="246"/>
      <c r="UYY26" s="246"/>
      <c r="UYZ26" s="246"/>
      <c r="UZA26" s="246"/>
      <c r="UZB26" s="246"/>
      <c r="UZC26" s="246"/>
      <c r="UZD26" s="246"/>
      <c r="UZE26" s="246"/>
      <c r="UZF26" s="246"/>
      <c r="UZG26" s="246"/>
      <c r="UZH26" s="246"/>
      <c r="UZI26" s="246"/>
      <c r="UZJ26" s="246"/>
      <c r="UZK26" s="246"/>
      <c r="UZL26" s="246"/>
      <c r="UZM26" s="246"/>
      <c r="UZN26" s="246"/>
      <c r="UZO26" s="246"/>
      <c r="UZP26" s="246"/>
      <c r="UZQ26" s="246"/>
      <c r="UZR26" s="246"/>
      <c r="UZS26" s="246"/>
      <c r="UZT26" s="246"/>
      <c r="UZU26" s="246"/>
      <c r="UZV26" s="246"/>
      <c r="UZW26" s="246"/>
      <c r="UZX26" s="246"/>
      <c r="UZY26" s="246"/>
      <c r="UZZ26" s="246"/>
      <c r="VAA26" s="246"/>
      <c r="VAB26" s="246"/>
      <c r="VAC26" s="246"/>
      <c r="VAD26" s="246"/>
      <c r="VAE26" s="246"/>
      <c r="VAF26" s="246"/>
      <c r="VAG26" s="246"/>
      <c r="VAH26" s="246"/>
      <c r="VAI26" s="246"/>
      <c r="VAJ26" s="246"/>
      <c r="VAK26" s="246"/>
      <c r="VAL26" s="246"/>
      <c r="VAM26" s="246"/>
      <c r="VAN26" s="246"/>
      <c r="VAO26" s="246"/>
      <c r="VAP26" s="246"/>
      <c r="VAQ26" s="246"/>
      <c r="VAR26" s="246"/>
      <c r="VAS26" s="246"/>
      <c r="VAT26" s="246"/>
      <c r="VAU26" s="246"/>
      <c r="VAV26" s="246"/>
      <c r="VAW26" s="246"/>
      <c r="VAX26" s="246"/>
      <c r="VAY26" s="246"/>
      <c r="VAZ26" s="246"/>
      <c r="VBA26" s="246"/>
      <c r="VBB26" s="246"/>
      <c r="VBC26" s="246"/>
      <c r="VBD26" s="246"/>
      <c r="VBE26" s="246"/>
      <c r="VBF26" s="246"/>
      <c r="VBG26" s="246"/>
      <c r="VBH26" s="246"/>
      <c r="VBI26" s="246"/>
      <c r="VBJ26" s="246"/>
      <c r="VBK26" s="246"/>
      <c r="VBL26" s="246"/>
      <c r="VBM26" s="246"/>
      <c r="VBN26" s="246"/>
      <c r="VBO26" s="246"/>
      <c r="VBP26" s="246"/>
      <c r="VBQ26" s="246"/>
      <c r="VBR26" s="246"/>
      <c r="VBS26" s="246"/>
      <c r="VBT26" s="246"/>
      <c r="VBU26" s="246"/>
      <c r="VBV26" s="246"/>
      <c r="VBW26" s="246"/>
      <c r="VBX26" s="246"/>
      <c r="VBY26" s="246"/>
      <c r="VBZ26" s="246"/>
      <c r="VCA26" s="246"/>
      <c r="VCB26" s="246"/>
      <c r="VCC26" s="246"/>
      <c r="VCD26" s="246"/>
      <c r="VCE26" s="246"/>
      <c r="VCF26" s="246"/>
      <c r="VCG26" s="246"/>
      <c r="VCH26" s="246"/>
      <c r="VCI26" s="246"/>
      <c r="VCJ26" s="246"/>
      <c r="VCK26" s="246"/>
      <c r="VCL26" s="246"/>
      <c r="VCM26" s="246"/>
      <c r="VCN26" s="246"/>
      <c r="VCO26" s="246"/>
      <c r="VCP26" s="246"/>
      <c r="VCQ26" s="246"/>
      <c r="VCR26" s="246"/>
      <c r="VCS26" s="246"/>
      <c r="VCT26" s="246"/>
      <c r="VCU26" s="246"/>
      <c r="VCV26" s="246"/>
      <c r="VCW26" s="246"/>
      <c r="VCX26" s="246"/>
      <c r="VCY26" s="246"/>
      <c r="VCZ26" s="246"/>
      <c r="VDA26" s="246"/>
      <c r="VDB26" s="246"/>
      <c r="VDC26" s="246"/>
      <c r="VDD26" s="246"/>
      <c r="VDE26" s="246"/>
      <c r="VDF26" s="246"/>
      <c r="VDG26" s="246"/>
      <c r="VDH26" s="246"/>
      <c r="VDI26" s="246"/>
      <c r="VDJ26" s="246"/>
      <c r="VDK26" s="246"/>
      <c r="VDL26" s="246"/>
      <c r="VDM26" s="246"/>
      <c r="VDN26" s="246"/>
      <c r="VDO26" s="246"/>
      <c r="VDP26" s="246"/>
      <c r="VDQ26" s="246"/>
      <c r="VDR26" s="246"/>
      <c r="VDS26" s="246"/>
      <c r="VDT26" s="246"/>
      <c r="VDU26" s="246"/>
      <c r="VDV26" s="246"/>
      <c r="VDW26" s="246"/>
      <c r="VDX26" s="246"/>
      <c r="VDY26" s="246"/>
      <c r="VDZ26" s="246"/>
      <c r="VEA26" s="246"/>
      <c r="VEB26" s="246"/>
      <c r="VEC26" s="246"/>
      <c r="VED26" s="246"/>
      <c r="VEE26" s="246"/>
      <c r="VEF26" s="246"/>
      <c r="VEG26" s="246"/>
      <c r="VEH26" s="246"/>
      <c r="VEI26" s="246"/>
      <c r="VEJ26" s="246"/>
      <c r="VEK26" s="246"/>
      <c r="VEL26" s="246"/>
      <c r="VEM26" s="246"/>
      <c r="VEN26" s="246"/>
      <c r="VEO26" s="246"/>
      <c r="VEP26" s="246"/>
      <c r="VEQ26" s="246"/>
      <c r="VER26" s="246"/>
      <c r="VES26" s="246"/>
      <c r="VET26" s="246"/>
      <c r="VEU26" s="246"/>
      <c r="VEV26" s="246"/>
      <c r="VEW26" s="246"/>
      <c r="VEX26" s="246"/>
      <c r="VEY26" s="246"/>
      <c r="VEZ26" s="246"/>
      <c r="VFA26" s="246"/>
      <c r="VFB26" s="246"/>
      <c r="VFC26" s="246"/>
      <c r="VFD26" s="246"/>
      <c r="VFE26" s="246"/>
      <c r="VFF26" s="246"/>
      <c r="VFG26" s="246"/>
      <c r="VFH26" s="246"/>
      <c r="VFI26" s="246"/>
      <c r="VFJ26" s="246"/>
      <c r="VFK26" s="246"/>
      <c r="VFL26" s="246"/>
      <c r="VFM26" s="246"/>
      <c r="VFN26" s="246"/>
      <c r="VFO26" s="246"/>
      <c r="VFP26" s="246"/>
      <c r="VFQ26" s="246"/>
      <c r="VFR26" s="246"/>
      <c r="VFS26" s="246"/>
      <c r="VFT26" s="246"/>
      <c r="VFU26" s="246"/>
      <c r="VFV26" s="246"/>
      <c r="VFW26" s="246"/>
      <c r="VFX26" s="246"/>
      <c r="VFY26" s="246"/>
      <c r="VFZ26" s="246"/>
      <c r="VGA26" s="246"/>
      <c r="VGB26" s="246"/>
      <c r="VGC26" s="246"/>
      <c r="VGD26" s="246"/>
      <c r="VGE26" s="246"/>
      <c r="VGF26" s="246"/>
      <c r="VGG26" s="246"/>
      <c r="VGH26" s="246"/>
      <c r="VGI26" s="246"/>
      <c r="VGJ26" s="246"/>
      <c r="VGK26" s="246"/>
      <c r="VGL26" s="246"/>
      <c r="VGM26" s="246"/>
      <c r="VGN26" s="246"/>
      <c r="VGO26" s="246"/>
      <c r="VGP26" s="246"/>
      <c r="VGQ26" s="246"/>
      <c r="VGR26" s="246"/>
      <c r="VGS26" s="246"/>
      <c r="VGT26" s="246"/>
      <c r="VGU26" s="246"/>
      <c r="VGV26" s="246"/>
      <c r="VGW26" s="246"/>
      <c r="VGX26" s="246"/>
      <c r="VGY26" s="246"/>
      <c r="VGZ26" s="246"/>
      <c r="VHA26" s="246"/>
      <c r="VHB26" s="246"/>
      <c r="VHC26" s="246"/>
      <c r="VHD26" s="246"/>
      <c r="VHE26" s="246"/>
      <c r="VHF26" s="246"/>
      <c r="VHG26" s="246"/>
      <c r="VHH26" s="246"/>
      <c r="VHI26" s="246"/>
      <c r="VHJ26" s="246"/>
      <c r="VHK26" s="246"/>
      <c r="VHL26" s="246"/>
      <c r="VHM26" s="246"/>
      <c r="VHN26" s="246"/>
      <c r="VHO26" s="246"/>
      <c r="VHP26" s="246"/>
      <c r="VHQ26" s="246"/>
      <c r="VHR26" s="246"/>
      <c r="VHS26" s="246"/>
      <c r="VHT26" s="246"/>
      <c r="VHU26" s="246"/>
      <c r="VHV26" s="246"/>
      <c r="VHW26" s="246"/>
      <c r="VHX26" s="246"/>
      <c r="VHY26" s="246"/>
      <c r="VHZ26" s="246"/>
      <c r="VIA26" s="246"/>
      <c r="VIB26" s="246"/>
      <c r="VIC26" s="246"/>
      <c r="VID26" s="246"/>
      <c r="VIE26" s="246"/>
      <c r="VIF26" s="246"/>
      <c r="VIG26" s="246"/>
      <c r="VIH26" s="246"/>
      <c r="VII26" s="246"/>
      <c r="VIJ26" s="246"/>
      <c r="VIK26" s="246"/>
      <c r="VIL26" s="246"/>
      <c r="VIM26" s="246"/>
      <c r="VIN26" s="246"/>
      <c r="VIO26" s="246"/>
      <c r="VIP26" s="246"/>
      <c r="VIQ26" s="246"/>
      <c r="VIR26" s="246"/>
      <c r="VIS26" s="246"/>
      <c r="VIT26" s="246"/>
      <c r="VIU26" s="246"/>
      <c r="VIV26" s="246"/>
      <c r="VIW26" s="246"/>
      <c r="VIX26" s="246"/>
      <c r="VIY26" s="246"/>
      <c r="VIZ26" s="246"/>
      <c r="VJA26" s="246"/>
      <c r="VJB26" s="246"/>
      <c r="VJC26" s="246"/>
      <c r="VJD26" s="246"/>
      <c r="VJE26" s="246"/>
      <c r="VJF26" s="246"/>
      <c r="VJG26" s="246"/>
      <c r="VJH26" s="246"/>
      <c r="VJI26" s="246"/>
      <c r="VJJ26" s="246"/>
      <c r="VJK26" s="246"/>
      <c r="VJL26" s="246"/>
      <c r="VJM26" s="246"/>
      <c r="VJN26" s="246"/>
      <c r="VJO26" s="246"/>
      <c r="VJP26" s="246"/>
      <c r="VJQ26" s="246"/>
      <c r="VJR26" s="246"/>
      <c r="VJS26" s="246"/>
      <c r="VJT26" s="246"/>
      <c r="VJU26" s="246"/>
      <c r="VJV26" s="246"/>
      <c r="VJW26" s="246"/>
      <c r="VJX26" s="246"/>
      <c r="VJY26" s="246"/>
      <c r="VJZ26" s="246"/>
      <c r="VKA26" s="246"/>
      <c r="VKB26" s="246"/>
      <c r="VKC26" s="246"/>
      <c r="VKD26" s="246"/>
      <c r="VKE26" s="246"/>
      <c r="VKF26" s="246"/>
      <c r="VKG26" s="246"/>
      <c r="VKH26" s="246"/>
      <c r="VKI26" s="246"/>
      <c r="VKJ26" s="246"/>
      <c r="VKK26" s="246"/>
      <c r="VKL26" s="246"/>
      <c r="VKM26" s="246"/>
      <c r="VKN26" s="246"/>
      <c r="VKO26" s="246"/>
      <c r="VKP26" s="246"/>
      <c r="VKQ26" s="246"/>
      <c r="VKR26" s="246"/>
      <c r="VKS26" s="246"/>
      <c r="VKT26" s="246"/>
      <c r="VKU26" s="246"/>
      <c r="VKV26" s="246"/>
      <c r="VKW26" s="246"/>
      <c r="VKX26" s="246"/>
      <c r="VKY26" s="246"/>
      <c r="VKZ26" s="246"/>
      <c r="VLA26" s="246"/>
      <c r="VLB26" s="246"/>
      <c r="VLC26" s="246"/>
      <c r="VLD26" s="246"/>
      <c r="VLE26" s="246"/>
      <c r="VLF26" s="246"/>
      <c r="VLG26" s="246"/>
      <c r="VLH26" s="246"/>
      <c r="VLI26" s="246"/>
      <c r="VLJ26" s="246"/>
      <c r="VLK26" s="246"/>
      <c r="VLL26" s="246"/>
      <c r="VLM26" s="246"/>
      <c r="VLN26" s="246"/>
      <c r="VLO26" s="246"/>
      <c r="VLP26" s="246"/>
      <c r="VLQ26" s="246"/>
      <c r="VLR26" s="246"/>
      <c r="VLS26" s="246"/>
      <c r="VLT26" s="246"/>
      <c r="VLU26" s="246"/>
      <c r="VLV26" s="246"/>
      <c r="VLW26" s="246"/>
      <c r="VLX26" s="246"/>
      <c r="VLY26" s="246"/>
      <c r="VLZ26" s="246"/>
      <c r="VMA26" s="246"/>
      <c r="VMB26" s="246"/>
      <c r="VMC26" s="246"/>
      <c r="VMD26" s="246"/>
      <c r="VME26" s="246"/>
      <c r="VMF26" s="246"/>
      <c r="VMG26" s="246"/>
      <c r="VMH26" s="246"/>
      <c r="VMI26" s="246"/>
      <c r="VMJ26" s="246"/>
      <c r="VMK26" s="246"/>
      <c r="VML26" s="246"/>
      <c r="VMM26" s="246"/>
      <c r="VMN26" s="246"/>
      <c r="VMO26" s="246"/>
      <c r="VMP26" s="246"/>
      <c r="VMQ26" s="246"/>
      <c r="VMR26" s="246"/>
      <c r="VMS26" s="246"/>
      <c r="VMT26" s="246"/>
      <c r="VMU26" s="246"/>
      <c r="VMV26" s="246"/>
      <c r="VMW26" s="246"/>
      <c r="VMX26" s="246"/>
      <c r="VMY26" s="246"/>
      <c r="VMZ26" s="246"/>
      <c r="VNA26" s="246"/>
      <c r="VNB26" s="246"/>
      <c r="VNC26" s="246"/>
      <c r="VND26" s="246"/>
      <c r="VNE26" s="246"/>
      <c r="VNF26" s="246"/>
      <c r="VNG26" s="246"/>
      <c r="VNH26" s="246"/>
      <c r="VNI26" s="246"/>
      <c r="VNJ26" s="246"/>
      <c r="VNK26" s="246"/>
      <c r="VNL26" s="246"/>
      <c r="VNM26" s="246"/>
      <c r="VNN26" s="246"/>
      <c r="VNO26" s="246"/>
      <c r="VNP26" s="246"/>
      <c r="VNQ26" s="246"/>
      <c r="VNR26" s="246"/>
      <c r="VNS26" s="246"/>
      <c r="VNT26" s="246"/>
      <c r="VNU26" s="246"/>
      <c r="VNV26" s="246"/>
      <c r="VNW26" s="246"/>
      <c r="VNX26" s="246"/>
      <c r="VNY26" s="246"/>
      <c r="VNZ26" s="246"/>
      <c r="VOA26" s="246"/>
      <c r="VOB26" s="246"/>
      <c r="VOC26" s="246"/>
      <c r="VOD26" s="246"/>
      <c r="VOE26" s="246"/>
      <c r="VOF26" s="246"/>
      <c r="VOG26" s="246"/>
      <c r="VOH26" s="246"/>
      <c r="VOI26" s="246"/>
      <c r="VOJ26" s="246"/>
      <c r="VOK26" s="246"/>
      <c r="VOL26" s="246"/>
      <c r="VOM26" s="246"/>
      <c r="VON26" s="246"/>
      <c r="VOO26" s="246"/>
      <c r="VOP26" s="246"/>
      <c r="VOQ26" s="246"/>
      <c r="VOR26" s="246"/>
      <c r="VOS26" s="246"/>
      <c r="VOT26" s="246"/>
      <c r="VOU26" s="246"/>
      <c r="VOV26" s="246"/>
      <c r="VOW26" s="246"/>
      <c r="VOX26" s="246"/>
      <c r="VOY26" s="246"/>
      <c r="VOZ26" s="246"/>
      <c r="VPA26" s="246"/>
      <c r="VPB26" s="246"/>
      <c r="VPC26" s="246"/>
      <c r="VPD26" s="246"/>
      <c r="VPE26" s="246"/>
      <c r="VPF26" s="246"/>
      <c r="VPG26" s="246"/>
      <c r="VPH26" s="246"/>
      <c r="VPI26" s="246"/>
      <c r="VPJ26" s="246"/>
      <c r="VPK26" s="246"/>
      <c r="VPL26" s="246"/>
      <c r="VPM26" s="246"/>
      <c r="VPN26" s="246"/>
      <c r="VPO26" s="246"/>
      <c r="VPP26" s="246"/>
      <c r="VPQ26" s="246"/>
      <c r="VPR26" s="246"/>
      <c r="VPS26" s="246"/>
      <c r="VPT26" s="246"/>
      <c r="VPU26" s="246"/>
      <c r="VPV26" s="246"/>
      <c r="VPW26" s="246"/>
      <c r="VPX26" s="246"/>
      <c r="VPY26" s="246"/>
      <c r="VPZ26" s="246"/>
      <c r="VQA26" s="246"/>
      <c r="VQB26" s="246"/>
      <c r="VQC26" s="246"/>
      <c r="VQD26" s="246"/>
      <c r="VQE26" s="246"/>
      <c r="VQF26" s="246"/>
      <c r="VQG26" s="246"/>
      <c r="VQH26" s="246"/>
      <c r="VQI26" s="246"/>
      <c r="VQJ26" s="246"/>
      <c r="VQK26" s="246"/>
      <c r="VQL26" s="246"/>
      <c r="VQM26" s="246"/>
      <c r="VQN26" s="246"/>
      <c r="VQO26" s="246"/>
      <c r="VQP26" s="246"/>
      <c r="VQQ26" s="246"/>
      <c r="VQR26" s="246"/>
      <c r="VQS26" s="246"/>
      <c r="VQT26" s="246"/>
      <c r="VQU26" s="246"/>
      <c r="VQV26" s="246"/>
      <c r="VQW26" s="246"/>
      <c r="VQX26" s="246"/>
      <c r="VQY26" s="246"/>
      <c r="VQZ26" s="246"/>
      <c r="VRA26" s="246"/>
      <c r="VRB26" s="246"/>
      <c r="VRC26" s="246"/>
      <c r="VRD26" s="246"/>
      <c r="VRE26" s="246"/>
      <c r="VRF26" s="246"/>
      <c r="VRG26" s="246"/>
      <c r="VRH26" s="246"/>
      <c r="VRI26" s="246"/>
      <c r="VRJ26" s="246"/>
      <c r="VRK26" s="246"/>
      <c r="VRL26" s="246"/>
      <c r="VRM26" s="246"/>
      <c r="VRN26" s="246"/>
      <c r="VRO26" s="246"/>
      <c r="VRP26" s="246"/>
      <c r="VRQ26" s="246"/>
      <c r="VRR26" s="246"/>
      <c r="VRS26" s="246"/>
      <c r="VRT26" s="246"/>
      <c r="VRU26" s="246"/>
      <c r="VRV26" s="246"/>
      <c r="VRW26" s="246"/>
      <c r="VRX26" s="246"/>
      <c r="VRY26" s="246"/>
      <c r="VRZ26" s="246"/>
      <c r="VSA26" s="246"/>
      <c r="VSB26" s="246"/>
      <c r="VSC26" s="246"/>
      <c r="VSD26" s="246"/>
      <c r="VSE26" s="246"/>
      <c r="VSF26" s="246"/>
      <c r="VSG26" s="246"/>
      <c r="VSH26" s="246"/>
      <c r="VSI26" s="246"/>
      <c r="VSJ26" s="246"/>
      <c r="VSK26" s="246"/>
      <c r="VSL26" s="246"/>
      <c r="VSM26" s="246"/>
      <c r="VSN26" s="246"/>
      <c r="VSO26" s="246"/>
      <c r="VSP26" s="246"/>
      <c r="VSQ26" s="246"/>
      <c r="VSR26" s="246"/>
      <c r="VSS26" s="246"/>
      <c r="VST26" s="246"/>
      <c r="VSU26" s="246"/>
      <c r="VSV26" s="246"/>
      <c r="VSW26" s="246"/>
      <c r="VSX26" s="246"/>
      <c r="VSY26" s="246"/>
      <c r="VSZ26" s="246"/>
      <c r="VTA26" s="246"/>
      <c r="VTB26" s="246"/>
      <c r="VTC26" s="246"/>
      <c r="VTD26" s="246"/>
      <c r="VTE26" s="246"/>
      <c r="VTF26" s="246"/>
      <c r="VTG26" s="246"/>
      <c r="VTH26" s="246"/>
      <c r="VTI26" s="246"/>
      <c r="VTJ26" s="246"/>
      <c r="VTK26" s="246"/>
      <c r="VTL26" s="246"/>
      <c r="VTM26" s="246"/>
      <c r="VTN26" s="246"/>
      <c r="VTO26" s="246"/>
      <c r="VTP26" s="246"/>
      <c r="VTQ26" s="246"/>
      <c r="VTR26" s="246"/>
      <c r="VTS26" s="246"/>
      <c r="VTT26" s="246"/>
      <c r="VTU26" s="246"/>
      <c r="VTV26" s="246"/>
      <c r="VTW26" s="246"/>
      <c r="VTX26" s="246"/>
      <c r="VTY26" s="246"/>
      <c r="VTZ26" s="246"/>
      <c r="VUA26" s="246"/>
      <c r="VUB26" s="246"/>
      <c r="VUC26" s="246"/>
      <c r="VUD26" s="246"/>
      <c r="VUE26" s="246"/>
      <c r="VUF26" s="246"/>
      <c r="VUG26" s="246"/>
      <c r="VUH26" s="246"/>
      <c r="VUI26" s="246"/>
      <c r="VUJ26" s="246"/>
      <c r="VUK26" s="246"/>
      <c r="VUL26" s="246"/>
      <c r="VUM26" s="246"/>
      <c r="VUN26" s="246"/>
      <c r="VUO26" s="246"/>
      <c r="VUP26" s="246"/>
      <c r="VUQ26" s="246"/>
      <c r="VUR26" s="246"/>
      <c r="VUS26" s="246"/>
      <c r="VUT26" s="246"/>
      <c r="VUU26" s="246"/>
      <c r="VUV26" s="246"/>
      <c r="VUW26" s="246"/>
      <c r="VUX26" s="246"/>
      <c r="VUY26" s="246"/>
      <c r="VUZ26" s="246"/>
      <c r="VVA26" s="246"/>
      <c r="VVB26" s="246"/>
      <c r="VVC26" s="246"/>
      <c r="VVD26" s="246"/>
      <c r="VVE26" s="246"/>
      <c r="VVF26" s="246"/>
      <c r="VVG26" s="246"/>
      <c r="VVH26" s="246"/>
      <c r="VVI26" s="246"/>
      <c r="VVJ26" s="246"/>
      <c r="VVK26" s="246"/>
      <c r="VVL26" s="246"/>
      <c r="VVM26" s="246"/>
      <c r="VVN26" s="246"/>
      <c r="VVO26" s="246"/>
      <c r="VVP26" s="246"/>
      <c r="VVQ26" s="246"/>
      <c r="VVR26" s="246"/>
      <c r="VVS26" s="246"/>
      <c r="VVT26" s="246"/>
      <c r="VVU26" s="246"/>
      <c r="VVV26" s="246"/>
      <c r="VVW26" s="246"/>
      <c r="VVX26" s="246"/>
      <c r="VVY26" s="246"/>
      <c r="VVZ26" s="246"/>
      <c r="VWA26" s="246"/>
      <c r="VWB26" s="246"/>
      <c r="VWC26" s="246"/>
      <c r="VWD26" s="246"/>
      <c r="VWE26" s="246"/>
      <c r="VWF26" s="246"/>
      <c r="VWG26" s="246"/>
      <c r="VWH26" s="246"/>
      <c r="VWI26" s="246"/>
      <c r="VWJ26" s="246"/>
      <c r="VWK26" s="246"/>
      <c r="VWL26" s="246"/>
      <c r="VWM26" s="246"/>
      <c r="VWN26" s="246"/>
      <c r="VWO26" s="246"/>
      <c r="VWP26" s="246"/>
      <c r="VWQ26" s="246"/>
      <c r="VWR26" s="246"/>
      <c r="VWS26" s="246"/>
      <c r="VWT26" s="246"/>
      <c r="VWU26" s="246"/>
      <c r="VWV26" s="246"/>
      <c r="VWW26" s="246"/>
      <c r="VWX26" s="246"/>
      <c r="VWY26" s="246"/>
      <c r="VWZ26" s="246"/>
      <c r="VXA26" s="246"/>
      <c r="VXB26" s="246"/>
      <c r="VXC26" s="246"/>
      <c r="VXD26" s="246"/>
      <c r="VXE26" s="246"/>
      <c r="VXF26" s="246"/>
      <c r="VXG26" s="246"/>
      <c r="VXH26" s="246"/>
      <c r="VXI26" s="246"/>
      <c r="VXJ26" s="246"/>
      <c r="VXK26" s="246"/>
      <c r="VXL26" s="246"/>
      <c r="VXM26" s="246"/>
      <c r="VXN26" s="246"/>
      <c r="VXO26" s="246"/>
      <c r="VXP26" s="246"/>
      <c r="VXQ26" s="246"/>
      <c r="VXR26" s="246"/>
      <c r="VXS26" s="246"/>
      <c r="VXT26" s="246"/>
      <c r="VXU26" s="246"/>
      <c r="VXV26" s="246"/>
      <c r="VXW26" s="246"/>
      <c r="VXX26" s="246"/>
      <c r="VXY26" s="246"/>
      <c r="VXZ26" s="246"/>
      <c r="VYA26" s="246"/>
      <c r="VYB26" s="246"/>
      <c r="VYC26" s="246"/>
      <c r="VYD26" s="246"/>
      <c r="VYE26" s="246"/>
      <c r="VYF26" s="246"/>
      <c r="VYG26" s="246"/>
      <c r="VYH26" s="246"/>
      <c r="VYI26" s="246"/>
      <c r="VYJ26" s="246"/>
      <c r="VYK26" s="246"/>
      <c r="VYL26" s="246"/>
      <c r="VYM26" s="246"/>
      <c r="VYN26" s="246"/>
      <c r="VYO26" s="246"/>
      <c r="VYP26" s="246"/>
      <c r="VYQ26" s="246"/>
      <c r="VYR26" s="246"/>
      <c r="VYS26" s="246"/>
      <c r="VYT26" s="246"/>
      <c r="VYU26" s="246"/>
      <c r="VYV26" s="246"/>
      <c r="VYW26" s="246"/>
      <c r="VYX26" s="246"/>
      <c r="VYY26" s="246"/>
      <c r="VYZ26" s="246"/>
      <c r="VZA26" s="246"/>
      <c r="VZB26" s="246"/>
      <c r="VZC26" s="246"/>
      <c r="VZD26" s="246"/>
      <c r="VZE26" s="246"/>
      <c r="VZF26" s="246"/>
      <c r="VZG26" s="246"/>
      <c r="VZH26" s="246"/>
      <c r="VZI26" s="246"/>
      <c r="VZJ26" s="246"/>
      <c r="VZK26" s="246"/>
      <c r="VZL26" s="246"/>
      <c r="VZM26" s="246"/>
      <c r="VZN26" s="246"/>
      <c r="VZO26" s="246"/>
      <c r="VZP26" s="246"/>
      <c r="VZQ26" s="246"/>
      <c r="VZR26" s="246"/>
      <c r="VZS26" s="246"/>
      <c r="VZT26" s="246"/>
      <c r="VZU26" s="246"/>
      <c r="VZV26" s="246"/>
      <c r="VZW26" s="246"/>
      <c r="VZX26" s="246"/>
      <c r="VZY26" s="246"/>
      <c r="VZZ26" s="246"/>
      <c r="WAA26" s="246"/>
      <c r="WAB26" s="246"/>
      <c r="WAC26" s="246"/>
      <c r="WAD26" s="246"/>
      <c r="WAE26" s="246"/>
      <c r="WAF26" s="246"/>
      <c r="WAG26" s="246"/>
      <c r="WAH26" s="246"/>
      <c r="WAI26" s="246"/>
      <c r="WAJ26" s="246"/>
      <c r="WAK26" s="246"/>
      <c r="WAL26" s="246"/>
      <c r="WAM26" s="246"/>
      <c r="WAN26" s="246"/>
      <c r="WAO26" s="246"/>
      <c r="WAP26" s="246"/>
      <c r="WAQ26" s="246"/>
      <c r="WAR26" s="246"/>
      <c r="WAS26" s="246"/>
      <c r="WAT26" s="246"/>
      <c r="WAU26" s="246"/>
      <c r="WAV26" s="246"/>
      <c r="WAW26" s="246"/>
      <c r="WAX26" s="246"/>
      <c r="WAY26" s="246"/>
      <c r="WAZ26" s="246"/>
      <c r="WBA26" s="246"/>
      <c r="WBB26" s="246"/>
      <c r="WBC26" s="246"/>
      <c r="WBD26" s="246"/>
      <c r="WBE26" s="246"/>
      <c r="WBF26" s="246"/>
      <c r="WBG26" s="246"/>
      <c r="WBH26" s="246"/>
      <c r="WBI26" s="246"/>
      <c r="WBJ26" s="246"/>
      <c r="WBK26" s="246"/>
      <c r="WBL26" s="246"/>
      <c r="WBM26" s="246"/>
      <c r="WBN26" s="246"/>
      <c r="WBO26" s="246"/>
      <c r="WBP26" s="246"/>
      <c r="WBQ26" s="246"/>
      <c r="WBR26" s="246"/>
      <c r="WBS26" s="246"/>
      <c r="WBT26" s="246"/>
      <c r="WBU26" s="246"/>
      <c r="WBV26" s="246"/>
      <c r="WBW26" s="246"/>
      <c r="WBX26" s="246"/>
      <c r="WBY26" s="246"/>
      <c r="WBZ26" s="246"/>
      <c r="WCA26" s="246"/>
      <c r="WCB26" s="246"/>
      <c r="WCC26" s="246"/>
      <c r="WCD26" s="246"/>
      <c r="WCE26" s="246"/>
      <c r="WCF26" s="246"/>
      <c r="WCG26" s="246"/>
      <c r="WCH26" s="246"/>
      <c r="WCI26" s="246"/>
      <c r="WCJ26" s="246"/>
      <c r="WCK26" s="246"/>
      <c r="WCL26" s="246"/>
      <c r="WCM26" s="246"/>
      <c r="WCN26" s="246"/>
      <c r="WCO26" s="246"/>
      <c r="WCP26" s="246"/>
      <c r="WCQ26" s="246"/>
      <c r="WCR26" s="246"/>
      <c r="WCS26" s="246"/>
      <c r="WCT26" s="246"/>
      <c r="WCU26" s="246"/>
      <c r="WCV26" s="246"/>
      <c r="WCW26" s="246"/>
      <c r="WCX26" s="246"/>
      <c r="WCY26" s="246"/>
      <c r="WCZ26" s="246"/>
      <c r="WDA26" s="246"/>
      <c r="WDB26" s="246"/>
      <c r="WDC26" s="246"/>
      <c r="WDD26" s="246"/>
      <c r="WDE26" s="246"/>
      <c r="WDF26" s="246"/>
      <c r="WDG26" s="246"/>
      <c r="WDH26" s="246"/>
      <c r="WDI26" s="246"/>
      <c r="WDJ26" s="246"/>
      <c r="WDK26" s="246"/>
      <c r="WDL26" s="246"/>
      <c r="WDM26" s="246"/>
      <c r="WDN26" s="246"/>
      <c r="WDO26" s="246"/>
      <c r="WDP26" s="246"/>
      <c r="WDQ26" s="246"/>
      <c r="WDR26" s="246"/>
      <c r="WDS26" s="246"/>
      <c r="WDT26" s="246"/>
      <c r="WDU26" s="246"/>
      <c r="WDV26" s="246"/>
      <c r="WDW26" s="246"/>
      <c r="WDX26" s="246"/>
      <c r="WDY26" s="246"/>
      <c r="WDZ26" s="246"/>
      <c r="WEA26" s="246"/>
      <c r="WEB26" s="246"/>
      <c r="WEC26" s="246"/>
      <c r="WED26" s="246"/>
      <c r="WEE26" s="246"/>
      <c r="WEF26" s="246"/>
      <c r="WEG26" s="246"/>
      <c r="WEH26" s="246"/>
      <c r="WEI26" s="246"/>
      <c r="WEJ26" s="246"/>
      <c r="WEK26" s="246"/>
      <c r="WEL26" s="246"/>
      <c r="WEM26" s="246"/>
      <c r="WEN26" s="246"/>
      <c r="WEO26" s="246"/>
      <c r="WEP26" s="246"/>
      <c r="WEQ26" s="246"/>
      <c r="WER26" s="246"/>
      <c r="WES26" s="246"/>
      <c r="WET26" s="246"/>
      <c r="WEU26" s="246"/>
      <c r="WEV26" s="246"/>
      <c r="WEW26" s="246"/>
      <c r="WEX26" s="246"/>
      <c r="WEY26" s="246"/>
      <c r="WEZ26" s="246"/>
      <c r="WFA26" s="246"/>
      <c r="WFB26" s="246"/>
      <c r="WFC26" s="246"/>
      <c r="WFD26" s="246"/>
      <c r="WFE26" s="246"/>
      <c r="WFF26" s="246"/>
      <c r="WFG26" s="246"/>
      <c r="WFH26" s="246"/>
      <c r="WFI26" s="246"/>
      <c r="WFJ26" s="246"/>
      <c r="WFK26" s="246"/>
      <c r="WFL26" s="246"/>
      <c r="WFM26" s="246"/>
      <c r="WFN26" s="246"/>
      <c r="WFO26" s="246"/>
      <c r="WFP26" s="246"/>
      <c r="WFQ26" s="246"/>
      <c r="WFR26" s="246"/>
      <c r="WFS26" s="246"/>
      <c r="WFT26" s="246"/>
      <c r="WFU26" s="246"/>
      <c r="WFV26" s="246"/>
      <c r="WFW26" s="246"/>
      <c r="WFX26" s="246"/>
      <c r="WFY26" s="246"/>
      <c r="WFZ26" s="246"/>
      <c r="WGA26" s="246"/>
      <c r="WGB26" s="246"/>
      <c r="WGC26" s="246"/>
      <c r="WGD26" s="246"/>
      <c r="WGE26" s="246"/>
      <c r="WGF26" s="246"/>
      <c r="WGG26" s="246"/>
      <c r="WGH26" s="246"/>
      <c r="WGI26" s="246"/>
      <c r="WGJ26" s="246"/>
      <c r="WGK26" s="246"/>
      <c r="WGL26" s="246"/>
      <c r="WGM26" s="246"/>
      <c r="WGN26" s="246"/>
      <c r="WGO26" s="246"/>
      <c r="WGP26" s="246"/>
      <c r="WGQ26" s="246"/>
      <c r="WGR26" s="246"/>
      <c r="WGS26" s="246"/>
      <c r="WGT26" s="246"/>
      <c r="WGU26" s="246"/>
      <c r="WGV26" s="246"/>
      <c r="WGW26" s="246"/>
      <c r="WGX26" s="246"/>
      <c r="WGY26" s="246"/>
      <c r="WGZ26" s="246"/>
      <c r="WHA26" s="246"/>
      <c r="WHB26" s="246"/>
      <c r="WHC26" s="246"/>
      <c r="WHD26" s="246"/>
      <c r="WHE26" s="246"/>
      <c r="WHF26" s="246"/>
      <c r="WHG26" s="246"/>
      <c r="WHH26" s="246"/>
      <c r="WHI26" s="246"/>
      <c r="WHJ26" s="246"/>
      <c r="WHK26" s="246"/>
      <c r="WHL26" s="246"/>
      <c r="WHM26" s="246"/>
      <c r="WHN26" s="246"/>
      <c r="WHO26" s="246"/>
      <c r="WHP26" s="246"/>
      <c r="WHQ26" s="246"/>
      <c r="WHR26" s="246"/>
      <c r="WHS26" s="246"/>
      <c r="WHT26" s="246"/>
      <c r="WHU26" s="246"/>
      <c r="WHV26" s="246"/>
      <c r="WHW26" s="246"/>
      <c r="WHX26" s="246"/>
      <c r="WHY26" s="246"/>
      <c r="WHZ26" s="246"/>
      <c r="WIA26" s="246"/>
      <c r="WIB26" s="246"/>
      <c r="WIC26" s="246"/>
      <c r="WID26" s="246"/>
      <c r="WIE26" s="246"/>
      <c r="WIF26" s="246"/>
      <c r="WIG26" s="246"/>
      <c r="WIH26" s="246"/>
      <c r="WII26" s="246"/>
      <c r="WIJ26" s="246"/>
      <c r="WIK26" s="246"/>
      <c r="WIL26" s="246"/>
      <c r="WIM26" s="246"/>
      <c r="WIN26" s="246"/>
      <c r="WIO26" s="246"/>
      <c r="WIP26" s="246"/>
      <c r="WIQ26" s="246"/>
      <c r="WIR26" s="246"/>
      <c r="WIS26" s="246"/>
      <c r="WIT26" s="246"/>
      <c r="WIU26" s="246"/>
      <c r="WIV26" s="246"/>
      <c r="WIW26" s="246"/>
      <c r="WIX26" s="246"/>
      <c r="WIY26" s="246"/>
      <c r="WIZ26" s="246"/>
      <c r="WJA26" s="246"/>
      <c r="WJB26" s="246"/>
      <c r="WJC26" s="246"/>
      <c r="WJD26" s="246"/>
      <c r="WJE26" s="246"/>
      <c r="WJF26" s="246"/>
      <c r="WJG26" s="246"/>
      <c r="WJH26" s="246"/>
      <c r="WJI26" s="246"/>
      <c r="WJJ26" s="246"/>
      <c r="WJK26" s="246"/>
      <c r="WJL26" s="246"/>
      <c r="WJM26" s="246"/>
      <c r="WJN26" s="246"/>
      <c r="WJO26" s="246"/>
      <c r="WJP26" s="246"/>
      <c r="WJQ26" s="246"/>
      <c r="WJR26" s="246"/>
      <c r="WJS26" s="246"/>
      <c r="WJT26" s="246"/>
      <c r="WJU26" s="246"/>
      <c r="WJV26" s="246"/>
      <c r="WJW26" s="246"/>
      <c r="WJX26" s="246"/>
      <c r="WJY26" s="246"/>
      <c r="WJZ26" s="246"/>
      <c r="WKA26" s="246"/>
      <c r="WKB26" s="246"/>
      <c r="WKC26" s="246"/>
      <c r="WKD26" s="246"/>
      <c r="WKE26" s="246"/>
      <c r="WKF26" s="246"/>
      <c r="WKG26" s="246"/>
      <c r="WKH26" s="246"/>
      <c r="WKI26" s="246"/>
      <c r="WKJ26" s="246"/>
      <c r="WKK26" s="246"/>
      <c r="WKL26" s="246"/>
      <c r="WKM26" s="246"/>
      <c r="WKN26" s="246"/>
      <c r="WKO26" s="246"/>
      <c r="WKP26" s="246"/>
      <c r="WKQ26" s="246"/>
      <c r="WKR26" s="246"/>
      <c r="WKS26" s="246"/>
      <c r="WKT26" s="246"/>
      <c r="WKU26" s="246"/>
      <c r="WKV26" s="246"/>
      <c r="WKW26" s="246"/>
      <c r="WKX26" s="246"/>
      <c r="WKY26" s="246"/>
      <c r="WKZ26" s="246"/>
      <c r="WLA26" s="246"/>
      <c r="WLB26" s="246"/>
      <c r="WLC26" s="246"/>
      <c r="WLD26" s="246"/>
      <c r="WLE26" s="246"/>
      <c r="WLF26" s="246"/>
      <c r="WLG26" s="246"/>
      <c r="WLH26" s="246"/>
      <c r="WLI26" s="246"/>
      <c r="WLJ26" s="246"/>
      <c r="WLK26" s="246"/>
      <c r="WLL26" s="246"/>
      <c r="WLM26" s="246"/>
      <c r="WLN26" s="246"/>
      <c r="WLO26" s="246"/>
      <c r="WLP26" s="246"/>
      <c r="WLQ26" s="246"/>
      <c r="WLR26" s="246"/>
      <c r="WLS26" s="246"/>
      <c r="WLT26" s="246"/>
      <c r="WLU26" s="246"/>
      <c r="WLV26" s="246"/>
      <c r="WLW26" s="246"/>
      <c r="WLX26" s="246"/>
      <c r="WLY26" s="246"/>
      <c r="WLZ26" s="246"/>
      <c r="WMA26" s="246"/>
      <c r="WMB26" s="246"/>
      <c r="WMC26" s="246"/>
      <c r="WMD26" s="246"/>
      <c r="WME26" s="246"/>
      <c r="WMF26" s="246"/>
      <c r="WMG26" s="246"/>
      <c r="WMH26" s="246"/>
      <c r="WMI26" s="246"/>
      <c r="WMJ26" s="246"/>
      <c r="WMK26" s="246"/>
      <c r="WML26" s="246"/>
      <c r="WMM26" s="246"/>
      <c r="WMN26" s="246"/>
      <c r="WMO26" s="246"/>
      <c r="WMP26" s="246"/>
      <c r="WMQ26" s="246"/>
      <c r="WMR26" s="246"/>
      <c r="WMS26" s="246"/>
      <c r="WMT26" s="246"/>
      <c r="WMU26" s="246"/>
      <c r="WMV26" s="246"/>
      <c r="WMW26" s="246"/>
      <c r="WMX26" s="246"/>
      <c r="WMY26" s="246"/>
      <c r="WMZ26" s="246"/>
      <c r="WNA26" s="246"/>
      <c r="WNB26" s="246"/>
      <c r="WNC26" s="246"/>
      <c r="WND26" s="246"/>
      <c r="WNE26" s="246"/>
      <c r="WNF26" s="246"/>
      <c r="WNG26" s="246"/>
      <c r="WNH26" s="246"/>
      <c r="WNI26" s="246"/>
      <c r="WNJ26" s="246"/>
      <c r="WNK26" s="246"/>
      <c r="WNL26" s="246"/>
      <c r="WNM26" s="246"/>
      <c r="WNN26" s="246"/>
      <c r="WNO26" s="246"/>
      <c r="WNP26" s="246"/>
      <c r="WNQ26" s="246"/>
      <c r="WNR26" s="246"/>
      <c r="WNS26" s="246"/>
      <c r="WNT26" s="246"/>
      <c r="WNU26" s="246"/>
      <c r="WNV26" s="246"/>
      <c r="WNW26" s="246"/>
      <c r="WNX26" s="246"/>
      <c r="WNY26" s="246"/>
      <c r="WNZ26" s="246"/>
      <c r="WOA26" s="246"/>
      <c r="WOB26" s="246"/>
      <c r="WOC26" s="246"/>
      <c r="WOD26" s="246"/>
      <c r="WOE26" s="246"/>
      <c r="WOF26" s="246"/>
      <c r="WOG26" s="246"/>
      <c r="WOH26" s="246"/>
      <c r="WOI26" s="246"/>
      <c r="WOJ26" s="246"/>
      <c r="WOK26" s="246"/>
      <c r="WOL26" s="246"/>
      <c r="WOM26" s="246"/>
      <c r="WON26" s="246"/>
      <c r="WOO26" s="246"/>
      <c r="WOP26" s="246"/>
      <c r="WOQ26" s="246"/>
      <c r="WOR26" s="246"/>
      <c r="WOS26" s="246"/>
      <c r="WOT26" s="246"/>
      <c r="WOU26" s="246"/>
      <c r="WOV26" s="246"/>
      <c r="WOW26" s="246"/>
      <c r="WOX26" s="246"/>
      <c r="WOY26" s="246"/>
      <c r="WOZ26" s="246"/>
      <c r="WPA26" s="246"/>
      <c r="WPB26" s="246"/>
      <c r="WPC26" s="246"/>
      <c r="WPD26" s="246"/>
      <c r="WPE26" s="246"/>
      <c r="WPF26" s="246"/>
      <c r="WPG26" s="246"/>
      <c r="WPH26" s="246"/>
      <c r="WPI26" s="246"/>
      <c r="WPJ26" s="246"/>
      <c r="WPK26" s="246"/>
      <c r="WPL26" s="246"/>
      <c r="WPM26" s="246"/>
      <c r="WPN26" s="246"/>
      <c r="WPO26" s="246"/>
      <c r="WPP26" s="246"/>
      <c r="WPQ26" s="246"/>
      <c r="WPR26" s="246"/>
      <c r="WPS26" s="246"/>
      <c r="WPT26" s="246"/>
      <c r="WPU26" s="246"/>
      <c r="WPV26" s="246"/>
      <c r="WPW26" s="246"/>
      <c r="WPX26" s="246"/>
      <c r="WPY26" s="246"/>
      <c r="WPZ26" s="246"/>
      <c r="WQA26" s="246"/>
      <c r="WQB26" s="246"/>
      <c r="WQC26" s="246"/>
      <c r="WQD26" s="246"/>
      <c r="WQE26" s="246"/>
      <c r="WQF26" s="246"/>
      <c r="WQG26" s="246"/>
      <c r="WQH26" s="246"/>
      <c r="WQI26" s="246"/>
      <c r="WQJ26" s="246"/>
      <c r="WQK26" s="246"/>
      <c r="WQL26" s="246"/>
      <c r="WQM26" s="246"/>
      <c r="WQN26" s="246"/>
      <c r="WQO26" s="246"/>
      <c r="WQP26" s="246"/>
      <c r="WQQ26" s="246"/>
      <c r="WQR26" s="246"/>
      <c r="WQS26" s="246"/>
      <c r="WQT26" s="246"/>
      <c r="WQU26" s="246"/>
      <c r="WQV26" s="246"/>
      <c r="WQW26" s="246"/>
      <c r="WQX26" s="246"/>
      <c r="WQY26" s="246"/>
      <c r="WQZ26" s="246"/>
      <c r="WRA26" s="246"/>
      <c r="WRB26" s="246"/>
      <c r="WRC26" s="246"/>
      <c r="WRD26" s="246"/>
      <c r="WRE26" s="246"/>
      <c r="WRF26" s="246"/>
      <c r="WRG26" s="246"/>
      <c r="WRH26" s="246"/>
      <c r="WRI26" s="246"/>
      <c r="WRJ26" s="246"/>
      <c r="WRK26" s="246"/>
      <c r="WRL26" s="246"/>
      <c r="WRM26" s="246"/>
      <c r="WRN26" s="246"/>
      <c r="WRO26" s="246"/>
      <c r="WRP26" s="246"/>
      <c r="WRQ26" s="246"/>
      <c r="WRR26" s="246"/>
      <c r="WRS26" s="246"/>
      <c r="WRT26" s="246"/>
      <c r="WRU26" s="246"/>
      <c r="WRV26" s="246"/>
      <c r="WRW26" s="246"/>
      <c r="WRX26" s="246"/>
      <c r="WRY26" s="246"/>
      <c r="WRZ26" s="246"/>
      <c r="WSA26" s="246"/>
      <c r="WSB26" s="246"/>
      <c r="WSC26" s="246"/>
      <c r="WSD26" s="246"/>
      <c r="WSE26" s="246"/>
      <c r="WSF26" s="246"/>
      <c r="WSG26" s="246"/>
      <c r="WSH26" s="246"/>
      <c r="WSI26" s="246"/>
      <c r="WSJ26" s="246"/>
      <c r="WSK26" s="246"/>
      <c r="WSL26" s="246"/>
      <c r="WSM26" s="246"/>
      <c r="WSN26" s="246"/>
      <c r="WSO26" s="246"/>
      <c r="WSP26" s="246"/>
      <c r="WSQ26" s="246"/>
      <c r="WSR26" s="246"/>
      <c r="WSS26" s="246"/>
      <c r="WST26" s="246"/>
      <c r="WSU26" s="246"/>
      <c r="WSV26" s="246"/>
      <c r="WSW26" s="246"/>
      <c r="WSX26" s="246"/>
      <c r="WSY26" s="246"/>
      <c r="WSZ26" s="246"/>
      <c r="WTA26" s="246"/>
      <c r="WTB26" s="246"/>
      <c r="WTC26" s="246"/>
      <c r="WTD26" s="246"/>
      <c r="WTE26" s="246"/>
      <c r="WTF26" s="246"/>
      <c r="WTG26" s="246"/>
      <c r="WTH26" s="246"/>
      <c r="WTI26" s="246"/>
      <c r="WTJ26" s="246"/>
      <c r="WTK26" s="246"/>
      <c r="WTL26" s="246"/>
      <c r="WTM26" s="246"/>
      <c r="WTN26" s="246"/>
      <c r="WTO26" s="246"/>
      <c r="WTP26" s="246"/>
      <c r="WTQ26" s="246"/>
      <c r="WTR26" s="246"/>
      <c r="WTS26" s="246"/>
      <c r="WTT26" s="246"/>
      <c r="WTU26" s="246"/>
      <c r="WTV26" s="246"/>
      <c r="WTW26" s="246"/>
      <c r="WTX26" s="246"/>
      <c r="WTY26" s="246"/>
      <c r="WTZ26" s="246"/>
      <c r="WUA26" s="246"/>
      <c r="WUB26" s="246"/>
      <c r="WUC26" s="246"/>
      <c r="WUD26" s="246"/>
      <c r="WUE26" s="246"/>
      <c r="WUF26" s="246"/>
      <c r="WUG26" s="246"/>
      <c r="WUH26" s="246"/>
      <c r="WUI26" s="246"/>
      <c r="WUJ26" s="246"/>
      <c r="WUK26" s="246"/>
      <c r="WUL26" s="246"/>
      <c r="WUM26" s="246"/>
      <c r="WUN26" s="246"/>
      <c r="WUO26" s="246"/>
      <c r="WUP26" s="246"/>
      <c r="WUQ26" s="246"/>
      <c r="WUR26" s="246"/>
      <c r="WUS26" s="246"/>
      <c r="WUT26" s="246"/>
      <c r="WUU26" s="246"/>
      <c r="WUV26" s="246"/>
      <c r="WUW26" s="246"/>
      <c r="WUX26" s="246"/>
      <c r="WUY26" s="246"/>
      <c r="WUZ26" s="246"/>
      <c r="WVA26" s="246"/>
      <c r="WVB26" s="246"/>
      <c r="WVC26" s="246"/>
      <c r="WVD26" s="246"/>
      <c r="WVE26" s="246"/>
      <c r="WVF26" s="246"/>
      <c r="WVG26" s="246"/>
      <c r="WVH26" s="246"/>
      <c r="WVI26" s="246"/>
      <c r="WVJ26" s="246"/>
      <c r="WVK26" s="246"/>
      <c r="WVL26" s="246"/>
      <c r="WVM26" s="246"/>
      <c r="WVN26" s="246"/>
      <c r="WVO26" s="246"/>
      <c r="WVP26" s="246"/>
      <c r="WVQ26" s="246"/>
      <c r="WVR26" s="246"/>
      <c r="WVS26" s="246"/>
      <c r="WVT26" s="246"/>
      <c r="WVU26" s="246"/>
      <c r="WVV26" s="246"/>
      <c r="WVW26" s="246"/>
      <c r="WVX26" s="246"/>
      <c r="WVY26" s="246"/>
      <c r="WVZ26" s="246"/>
      <c r="WWA26" s="246"/>
      <c r="WWB26" s="246"/>
      <c r="WWC26" s="246"/>
      <c r="WWD26" s="246"/>
      <c r="WWE26" s="246"/>
      <c r="WWF26" s="246"/>
      <c r="WWG26" s="246"/>
      <c r="WWH26" s="246"/>
      <c r="WWI26" s="246"/>
      <c r="WWJ26" s="246"/>
      <c r="WWK26" s="246"/>
      <c r="WWL26" s="246"/>
      <c r="WWM26" s="246"/>
      <c r="WWN26" s="246"/>
      <c r="WWO26" s="246"/>
      <c r="WWP26" s="246"/>
      <c r="WWQ26" s="246"/>
      <c r="WWR26" s="246"/>
      <c r="WWS26" s="246"/>
      <c r="WWT26" s="246"/>
      <c r="WWU26" s="246"/>
      <c r="WWV26" s="246"/>
      <c r="WWW26" s="246"/>
      <c r="WWX26" s="246"/>
      <c r="WWY26" s="246"/>
      <c r="WWZ26" s="246"/>
      <c r="WXA26" s="246"/>
      <c r="WXB26" s="246"/>
      <c r="WXC26" s="246"/>
      <c r="WXD26" s="246"/>
      <c r="WXE26" s="246"/>
      <c r="WXF26" s="246"/>
      <c r="WXG26" s="246"/>
      <c r="WXH26" s="246"/>
      <c r="WXI26" s="246"/>
      <c r="WXJ26" s="246"/>
      <c r="WXK26" s="246"/>
      <c r="WXL26" s="246"/>
      <c r="WXM26" s="246"/>
      <c r="WXN26" s="246"/>
      <c r="WXO26" s="246"/>
      <c r="WXP26" s="246"/>
      <c r="WXQ26" s="246"/>
      <c r="WXR26" s="246"/>
      <c r="WXS26" s="246"/>
      <c r="WXT26" s="246"/>
      <c r="WXU26" s="246"/>
      <c r="WXV26" s="246"/>
      <c r="WXW26" s="246"/>
      <c r="WXX26" s="246"/>
      <c r="WXY26" s="246"/>
      <c r="WXZ26" s="246"/>
      <c r="WYA26" s="246"/>
      <c r="WYB26" s="246"/>
      <c r="WYC26" s="246"/>
      <c r="WYD26" s="246"/>
      <c r="WYE26" s="246"/>
      <c r="WYF26" s="246"/>
      <c r="WYG26" s="246"/>
      <c r="WYH26" s="246"/>
      <c r="WYI26" s="246"/>
      <c r="WYJ26" s="246"/>
      <c r="WYK26" s="246"/>
      <c r="WYL26" s="246"/>
      <c r="WYM26" s="246"/>
      <c r="WYN26" s="246"/>
      <c r="WYO26" s="246"/>
      <c r="WYP26" s="246"/>
      <c r="WYQ26" s="246"/>
      <c r="WYR26" s="246"/>
      <c r="WYS26" s="246"/>
      <c r="WYT26" s="246"/>
      <c r="WYU26" s="246"/>
      <c r="WYV26" s="246"/>
      <c r="WYW26" s="246"/>
      <c r="WYX26" s="246"/>
      <c r="WYY26" s="246"/>
      <c r="WYZ26" s="246"/>
      <c r="WZA26" s="246"/>
      <c r="WZB26" s="246"/>
      <c r="WZC26" s="246"/>
      <c r="WZD26" s="246"/>
      <c r="WZE26" s="246"/>
      <c r="WZF26" s="246"/>
      <c r="WZG26" s="246"/>
      <c r="WZH26" s="246"/>
      <c r="WZI26" s="246"/>
      <c r="WZJ26" s="246"/>
      <c r="WZK26" s="246"/>
      <c r="WZL26" s="246"/>
      <c r="WZM26" s="246"/>
      <c r="WZN26" s="246"/>
      <c r="WZO26" s="246"/>
      <c r="WZP26" s="246"/>
      <c r="WZQ26" s="246"/>
      <c r="WZR26" s="246"/>
      <c r="WZS26" s="246"/>
      <c r="WZT26" s="246"/>
      <c r="WZU26" s="246"/>
      <c r="WZV26" s="246"/>
      <c r="WZW26" s="246"/>
      <c r="WZX26" s="246"/>
      <c r="WZY26" s="246"/>
      <c r="WZZ26" s="246"/>
      <c r="XAA26" s="246"/>
      <c r="XAB26" s="246"/>
      <c r="XAC26" s="246"/>
      <c r="XAD26" s="246"/>
      <c r="XAE26" s="246"/>
      <c r="XAF26" s="246"/>
      <c r="XAG26" s="246"/>
      <c r="XAH26" s="246"/>
      <c r="XAI26" s="246"/>
      <c r="XAJ26" s="246"/>
      <c r="XAK26" s="246"/>
      <c r="XAL26" s="246"/>
      <c r="XAM26" s="246"/>
      <c r="XAN26" s="246"/>
      <c r="XAO26" s="246"/>
      <c r="XAP26" s="246"/>
      <c r="XAQ26" s="246"/>
      <c r="XAR26" s="246"/>
      <c r="XAS26" s="246"/>
      <c r="XAT26" s="246"/>
      <c r="XAU26" s="246"/>
      <c r="XAV26" s="246"/>
      <c r="XAW26" s="246"/>
      <c r="XAX26" s="246"/>
      <c r="XAY26" s="246"/>
      <c r="XAZ26" s="246"/>
      <c r="XBA26" s="246"/>
      <c r="XBB26" s="246"/>
      <c r="XBC26" s="246"/>
      <c r="XBD26" s="246"/>
      <c r="XBE26" s="246"/>
      <c r="XBF26" s="246"/>
      <c r="XBG26" s="246"/>
      <c r="XBH26" s="246"/>
      <c r="XBI26" s="246"/>
      <c r="XBJ26" s="246"/>
      <c r="XBK26" s="246"/>
      <c r="XBL26" s="246"/>
      <c r="XBM26" s="246"/>
      <c r="XBN26" s="246"/>
      <c r="XBO26" s="246"/>
      <c r="XBP26" s="246"/>
      <c r="XBQ26" s="246"/>
      <c r="XBR26" s="246"/>
      <c r="XBS26" s="246"/>
      <c r="XBT26" s="246"/>
      <c r="XBU26" s="246"/>
      <c r="XBV26" s="246"/>
      <c r="XBW26" s="246"/>
      <c r="XBX26" s="246"/>
      <c r="XBY26" s="246"/>
      <c r="XBZ26" s="246"/>
      <c r="XCA26" s="246"/>
      <c r="XCB26" s="246"/>
      <c r="XCC26" s="246"/>
      <c r="XCD26" s="246"/>
      <c r="XCE26" s="246"/>
      <c r="XCF26" s="246"/>
      <c r="XCG26" s="246"/>
      <c r="XCH26" s="246"/>
      <c r="XCI26" s="246"/>
      <c r="XCJ26" s="246"/>
      <c r="XCK26" s="246"/>
      <c r="XCL26" s="246"/>
      <c r="XCM26" s="246"/>
      <c r="XCN26" s="246"/>
      <c r="XCO26" s="246"/>
      <c r="XCP26" s="246"/>
      <c r="XCQ26" s="246"/>
      <c r="XCR26" s="246"/>
      <c r="XCS26" s="246"/>
      <c r="XCT26" s="246"/>
      <c r="XCU26" s="246"/>
      <c r="XCV26" s="246"/>
      <c r="XCW26" s="246"/>
      <c r="XCX26" s="246"/>
      <c r="XCY26" s="246"/>
      <c r="XCZ26" s="246"/>
      <c r="XDA26" s="246"/>
      <c r="XDB26" s="246"/>
      <c r="XDC26" s="246"/>
      <c r="XDD26" s="246"/>
      <c r="XDE26" s="246"/>
      <c r="XDF26" s="246"/>
      <c r="XDG26" s="246"/>
      <c r="XDH26" s="246"/>
      <c r="XDI26" s="246"/>
      <c r="XDJ26" s="246"/>
      <c r="XDK26" s="246"/>
      <c r="XDL26" s="246"/>
      <c r="XDM26" s="246"/>
      <c r="XDN26" s="246"/>
      <c r="XDO26" s="246"/>
      <c r="XDP26" s="246"/>
      <c r="XDQ26" s="246"/>
      <c r="XDR26" s="246"/>
      <c r="XDS26" s="246"/>
      <c r="XDT26" s="246"/>
      <c r="XDU26" s="246"/>
      <c r="XDV26" s="246"/>
      <c r="XDW26" s="246"/>
      <c r="XDX26" s="246"/>
      <c r="XDY26" s="246"/>
      <c r="XDZ26" s="246"/>
      <c r="XEA26" s="246"/>
      <c r="XEB26" s="246"/>
      <c r="XEC26" s="246"/>
      <c r="XED26" s="246"/>
      <c r="XEE26" s="246"/>
      <c r="XEF26" s="246"/>
      <c r="XEG26" s="246"/>
      <c r="XEH26" s="246"/>
      <c r="XEI26" s="246"/>
      <c r="XEJ26" s="246"/>
      <c r="XEK26" s="246"/>
      <c r="XEL26" s="246"/>
      <c r="XEM26" s="246"/>
      <c r="XEN26" s="246"/>
      <c r="XEO26" s="246"/>
      <c r="XEP26" s="246"/>
      <c r="XEQ26" s="246"/>
      <c r="XER26" s="246"/>
      <c r="XES26" s="246"/>
      <c r="XET26" s="246"/>
      <c r="XEU26" s="246"/>
      <c r="XEV26" s="246"/>
      <c r="XEW26" s="246"/>
      <c r="XEX26" s="246"/>
    </row>
    <row r="27" spans="1:16378">
      <c r="A27" s="239">
        <v>13</v>
      </c>
      <c r="B27" s="234" t="s">
        <v>1005</v>
      </c>
      <c r="C27" s="235">
        <v>44977.439803240741</v>
      </c>
      <c r="D27" s="248">
        <v>0</v>
      </c>
      <c r="E27" t="s">
        <v>879</v>
      </c>
      <c r="F27" t="s">
        <v>893</v>
      </c>
      <c r="G27" s="253">
        <v>44977</v>
      </c>
      <c r="H27" s="267">
        <v>0.33333333333333331</v>
      </c>
      <c r="I27" s="267">
        <v>0.5</v>
      </c>
      <c r="J27" t="s">
        <v>894</v>
      </c>
      <c r="K27" s="263" t="s">
        <v>895</v>
      </c>
      <c r="L27" s="234">
        <v>0</v>
      </c>
      <c r="M27" t="s">
        <v>1071</v>
      </c>
      <c r="N27" s="234" t="s">
        <v>960</v>
      </c>
      <c r="O27" t="s">
        <v>1072</v>
      </c>
      <c r="P27" t="s">
        <v>1073</v>
      </c>
      <c r="Q27" s="278" t="s">
        <v>900</v>
      </c>
      <c r="S27" t="s">
        <v>324</v>
      </c>
      <c r="T27" s="279">
        <v>50</v>
      </c>
      <c r="U27" s="234" t="s">
        <v>117</v>
      </c>
      <c r="V27" s="287" t="s">
        <v>964</v>
      </c>
      <c r="W27" s="268" t="s">
        <v>902</v>
      </c>
      <c r="X27" t="s">
        <v>876</v>
      </c>
      <c r="Y27" s="285" t="s">
        <v>1074</v>
      </c>
      <c r="Z27" s="286" t="s">
        <v>218</v>
      </c>
      <c r="AD27" t="s">
        <v>904</v>
      </c>
      <c r="AE27" t="s">
        <v>1075</v>
      </c>
      <c r="AI27" s="246"/>
      <c r="AJ27" s="246"/>
      <c r="AK27" s="246"/>
      <c r="AL27" s="246"/>
      <c r="AM27" s="246"/>
      <c r="AN27" s="246"/>
      <c r="AO27" s="246"/>
      <c r="AP27" s="246"/>
      <c r="AQ27" s="246"/>
      <c r="AR27" s="246"/>
      <c r="AS27" s="246"/>
      <c r="AT27" s="246"/>
      <c r="AU27" s="246"/>
      <c r="AV27" s="246"/>
      <c r="AW27" s="246"/>
      <c r="AX27" s="246"/>
      <c r="AY27" s="246"/>
      <c r="AZ27" s="246"/>
      <c r="BA27" s="246"/>
      <c r="BB27" s="246"/>
      <c r="BC27" s="246"/>
      <c r="BD27" s="246"/>
      <c r="BE27" s="246"/>
      <c r="BF27" s="246"/>
      <c r="BG27" s="246"/>
      <c r="BH27" s="246"/>
      <c r="BI27" s="246"/>
      <c r="BJ27" s="246"/>
      <c r="BK27" s="246"/>
      <c r="BL27" s="246"/>
      <c r="BM27" s="246"/>
      <c r="BN27" s="246"/>
      <c r="BO27" s="246"/>
      <c r="BP27" s="246"/>
      <c r="BQ27" s="246"/>
      <c r="BR27" s="246"/>
      <c r="BS27" s="246"/>
      <c r="BT27" s="246"/>
      <c r="BU27" s="246"/>
      <c r="BV27" s="246"/>
      <c r="BW27" s="246"/>
      <c r="BX27" s="246"/>
      <c r="BY27" s="246"/>
      <c r="BZ27" s="246"/>
      <c r="CA27" s="246"/>
      <c r="CB27" s="246"/>
      <c r="CC27" s="246"/>
      <c r="CD27" s="246"/>
      <c r="CE27" s="246"/>
      <c r="CF27" s="246"/>
      <c r="CG27" s="246"/>
      <c r="CH27" s="246"/>
      <c r="CI27" s="246"/>
      <c r="CJ27" s="246"/>
      <c r="CK27" s="246"/>
      <c r="CL27" s="246"/>
      <c r="CM27" s="246"/>
      <c r="CN27" s="246"/>
      <c r="CO27" s="246"/>
      <c r="CP27" s="246"/>
      <c r="CQ27" s="246"/>
      <c r="CR27" s="246"/>
      <c r="CS27" s="246"/>
      <c r="CT27" s="246"/>
      <c r="CU27" s="246"/>
      <c r="CV27" s="246"/>
      <c r="CW27" s="246"/>
      <c r="CX27" s="246"/>
      <c r="CY27" s="246"/>
      <c r="CZ27" s="246"/>
      <c r="DA27" s="246"/>
      <c r="DB27" s="246"/>
      <c r="DC27" s="246"/>
      <c r="DD27" s="246"/>
      <c r="DE27" s="246"/>
      <c r="DF27" s="246"/>
      <c r="DG27" s="246"/>
      <c r="DH27" s="246"/>
      <c r="DI27" s="246"/>
      <c r="DJ27" s="246"/>
      <c r="DK27" s="246"/>
      <c r="DL27" s="246"/>
      <c r="DM27" s="246"/>
      <c r="DN27" s="246"/>
      <c r="DO27" s="246"/>
      <c r="DP27" s="246"/>
      <c r="DQ27" s="246"/>
      <c r="DR27" s="246"/>
      <c r="DS27" s="246"/>
      <c r="DT27" s="246"/>
      <c r="DU27" s="246"/>
      <c r="DV27" s="246"/>
      <c r="DW27" s="246"/>
      <c r="DX27" s="246"/>
      <c r="DY27" s="246"/>
      <c r="DZ27" s="246"/>
      <c r="EA27" s="246"/>
      <c r="EB27" s="246"/>
      <c r="EC27" s="246"/>
      <c r="ED27" s="246"/>
      <c r="EE27" s="246"/>
      <c r="EF27" s="246"/>
      <c r="EG27" s="246"/>
      <c r="EH27" s="246"/>
      <c r="EI27" s="246"/>
      <c r="EJ27" s="246"/>
      <c r="EK27" s="246"/>
      <c r="EL27" s="246"/>
      <c r="EM27" s="246"/>
      <c r="EN27" s="246"/>
      <c r="EO27" s="246"/>
      <c r="EP27" s="246"/>
      <c r="EQ27" s="246"/>
      <c r="ER27" s="246"/>
      <c r="ES27" s="246"/>
      <c r="ET27" s="246"/>
      <c r="EU27" s="246"/>
      <c r="EV27" s="246"/>
      <c r="EW27" s="246"/>
      <c r="EX27" s="246"/>
      <c r="EY27" s="246"/>
      <c r="EZ27" s="246"/>
      <c r="FA27" s="246"/>
      <c r="FB27" s="246"/>
      <c r="FC27" s="246"/>
      <c r="FD27" s="246"/>
      <c r="FE27" s="246"/>
      <c r="FF27" s="246"/>
      <c r="FG27" s="246"/>
      <c r="FH27" s="246"/>
      <c r="FI27" s="246"/>
      <c r="FJ27" s="246"/>
      <c r="FK27" s="246"/>
      <c r="FL27" s="246"/>
      <c r="FM27" s="246"/>
      <c r="FN27" s="246"/>
      <c r="FO27" s="246"/>
      <c r="FP27" s="246"/>
      <c r="FQ27" s="246"/>
      <c r="FR27" s="246"/>
      <c r="FS27" s="246"/>
      <c r="FT27" s="246"/>
      <c r="FU27" s="246"/>
      <c r="FV27" s="246"/>
      <c r="FW27" s="246"/>
      <c r="FX27" s="246"/>
      <c r="FY27" s="246"/>
      <c r="FZ27" s="246"/>
      <c r="GA27" s="246"/>
      <c r="GB27" s="246"/>
      <c r="GC27" s="246"/>
      <c r="GD27" s="246"/>
      <c r="GE27" s="246"/>
      <c r="GF27" s="246"/>
      <c r="GG27" s="246"/>
      <c r="GH27" s="246"/>
      <c r="GI27" s="246"/>
      <c r="GJ27" s="246"/>
      <c r="GK27" s="246"/>
      <c r="GL27" s="246"/>
      <c r="GM27" s="246"/>
      <c r="GN27" s="246"/>
      <c r="GO27" s="246"/>
      <c r="GP27" s="246"/>
      <c r="GQ27" s="246"/>
      <c r="GR27" s="246"/>
      <c r="GS27" s="246"/>
      <c r="GT27" s="246"/>
      <c r="GU27" s="246"/>
      <c r="GV27" s="246"/>
      <c r="GW27" s="246"/>
      <c r="GX27" s="246"/>
      <c r="GY27" s="246"/>
      <c r="GZ27" s="246"/>
      <c r="HA27" s="246"/>
      <c r="HB27" s="246"/>
      <c r="HC27" s="246"/>
      <c r="HD27" s="246"/>
      <c r="HE27" s="246"/>
      <c r="HF27" s="246"/>
      <c r="HG27" s="246"/>
      <c r="HH27" s="246"/>
      <c r="HI27" s="246"/>
      <c r="HJ27" s="246"/>
      <c r="HK27" s="246"/>
      <c r="HL27" s="246"/>
      <c r="HM27" s="246"/>
      <c r="HN27" s="246"/>
      <c r="HO27" s="246"/>
      <c r="HP27" s="246"/>
      <c r="HQ27" s="246"/>
      <c r="HR27" s="246"/>
      <c r="HS27" s="246"/>
      <c r="HT27" s="246"/>
      <c r="HU27" s="246"/>
      <c r="HV27" s="246"/>
      <c r="HW27" s="246"/>
      <c r="HX27" s="246"/>
      <c r="HY27" s="246"/>
      <c r="HZ27" s="246"/>
      <c r="IA27" s="246"/>
      <c r="IB27" s="246"/>
      <c r="IC27" s="246"/>
      <c r="ID27" s="246"/>
      <c r="IE27" s="246"/>
      <c r="IF27" s="246"/>
      <c r="IG27" s="246"/>
      <c r="IH27" s="246"/>
      <c r="II27" s="246"/>
      <c r="IJ27" s="246"/>
      <c r="IK27" s="246"/>
      <c r="IL27" s="246"/>
      <c r="IM27" s="246"/>
      <c r="IN27" s="246"/>
      <c r="IO27" s="246"/>
      <c r="IP27" s="246"/>
      <c r="IQ27" s="246"/>
      <c r="IR27" s="246"/>
      <c r="IS27" s="246"/>
      <c r="IT27" s="246"/>
      <c r="IU27" s="246"/>
      <c r="IV27" s="246"/>
      <c r="IW27" s="246"/>
      <c r="IX27" s="246"/>
      <c r="IY27" s="246"/>
      <c r="IZ27" s="246"/>
      <c r="JA27" s="246"/>
      <c r="JB27" s="246"/>
      <c r="JC27" s="246"/>
      <c r="JD27" s="246"/>
      <c r="JE27" s="246"/>
      <c r="JF27" s="246"/>
      <c r="JG27" s="246"/>
      <c r="JH27" s="246"/>
      <c r="JI27" s="246"/>
      <c r="JJ27" s="246"/>
      <c r="JK27" s="246"/>
      <c r="JL27" s="246"/>
      <c r="JM27" s="246"/>
      <c r="JN27" s="246"/>
      <c r="JO27" s="246"/>
      <c r="JP27" s="246"/>
      <c r="JQ27" s="246"/>
      <c r="JR27" s="246"/>
      <c r="JS27" s="246"/>
      <c r="JT27" s="246"/>
      <c r="JU27" s="246"/>
      <c r="JV27" s="246"/>
      <c r="JW27" s="246"/>
      <c r="JX27" s="246"/>
      <c r="JY27" s="246"/>
      <c r="JZ27" s="246"/>
      <c r="KA27" s="246"/>
      <c r="KB27" s="246"/>
      <c r="KC27" s="246"/>
      <c r="KD27" s="246"/>
      <c r="KE27" s="246"/>
      <c r="KF27" s="246"/>
      <c r="KG27" s="246"/>
      <c r="KH27" s="246"/>
      <c r="KI27" s="246"/>
      <c r="KJ27" s="246"/>
      <c r="KK27" s="246"/>
      <c r="KL27" s="246"/>
      <c r="KM27" s="246"/>
      <c r="KN27" s="246"/>
      <c r="KO27" s="246"/>
      <c r="KP27" s="246"/>
      <c r="KQ27" s="246"/>
      <c r="KR27" s="246"/>
      <c r="KS27" s="246"/>
      <c r="KT27" s="246"/>
      <c r="KU27" s="246"/>
      <c r="KV27" s="246"/>
      <c r="KW27" s="246"/>
      <c r="KX27" s="246"/>
      <c r="KY27" s="246"/>
      <c r="KZ27" s="246"/>
      <c r="LA27" s="246"/>
      <c r="LB27" s="246"/>
      <c r="LC27" s="246"/>
      <c r="LD27" s="246"/>
      <c r="LE27" s="246"/>
      <c r="LF27" s="246"/>
      <c r="LG27" s="246"/>
      <c r="LH27" s="246"/>
      <c r="LI27" s="246"/>
      <c r="LJ27" s="246"/>
      <c r="LK27" s="246"/>
      <c r="LL27" s="246"/>
      <c r="LM27" s="246"/>
      <c r="LN27" s="246"/>
      <c r="LO27" s="246"/>
      <c r="LP27" s="246"/>
      <c r="LQ27" s="246"/>
      <c r="LR27" s="246"/>
      <c r="LS27" s="246"/>
      <c r="LT27" s="246"/>
      <c r="LU27" s="246"/>
      <c r="LV27" s="246"/>
      <c r="LW27" s="246"/>
      <c r="LX27" s="246"/>
      <c r="LY27" s="246"/>
      <c r="LZ27" s="246"/>
      <c r="MA27" s="246"/>
      <c r="MB27" s="246"/>
      <c r="MC27" s="246"/>
      <c r="MD27" s="246"/>
      <c r="ME27" s="246"/>
      <c r="MF27" s="246"/>
      <c r="MG27" s="246"/>
      <c r="MH27" s="246"/>
      <c r="MI27" s="246"/>
      <c r="MJ27" s="246"/>
      <c r="MK27" s="246"/>
      <c r="ML27" s="246"/>
      <c r="MM27" s="246"/>
      <c r="MN27" s="246"/>
      <c r="MO27" s="246"/>
      <c r="MP27" s="246"/>
      <c r="MQ27" s="246"/>
      <c r="MR27" s="246"/>
      <c r="MS27" s="246"/>
      <c r="MT27" s="246"/>
      <c r="MU27" s="246"/>
      <c r="MV27" s="246"/>
      <c r="MW27" s="246"/>
      <c r="MX27" s="246"/>
      <c r="MY27" s="246"/>
      <c r="MZ27" s="246"/>
      <c r="NA27" s="246"/>
      <c r="NB27" s="246"/>
      <c r="NC27" s="246"/>
      <c r="ND27" s="246"/>
      <c r="NE27" s="246"/>
      <c r="NF27" s="246"/>
      <c r="NG27" s="246"/>
      <c r="NH27" s="246"/>
      <c r="NI27" s="246"/>
      <c r="NJ27" s="246"/>
      <c r="NK27" s="246"/>
      <c r="NL27" s="246"/>
      <c r="NM27" s="246"/>
      <c r="NN27" s="246"/>
      <c r="NO27" s="246"/>
      <c r="NP27" s="246"/>
      <c r="NQ27" s="246"/>
      <c r="NR27" s="246"/>
      <c r="NS27" s="246"/>
      <c r="NT27" s="246"/>
      <c r="NU27" s="246"/>
      <c r="NV27" s="246"/>
      <c r="NW27" s="246"/>
      <c r="NX27" s="246"/>
      <c r="NY27" s="246"/>
      <c r="NZ27" s="246"/>
      <c r="OA27" s="246"/>
      <c r="OB27" s="246"/>
      <c r="OC27" s="246"/>
      <c r="OD27" s="246"/>
      <c r="OE27" s="246"/>
      <c r="OF27" s="246"/>
      <c r="OG27" s="246"/>
      <c r="OH27" s="246"/>
      <c r="OI27" s="246"/>
      <c r="OJ27" s="246"/>
      <c r="OK27" s="246"/>
      <c r="OL27" s="246"/>
      <c r="OM27" s="246"/>
      <c r="ON27" s="246"/>
      <c r="OO27" s="246"/>
      <c r="OP27" s="246"/>
      <c r="OQ27" s="246"/>
      <c r="OR27" s="246"/>
      <c r="OS27" s="246"/>
      <c r="OT27" s="246"/>
      <c r="OU27" s="246"/>
      <c r="OV27" s="246"/>
      <c r="OW27" s="246"/>
      <c r="OX27" s="246"/>
      <c r="OY27" s="246"/>
      <c r="OZ27" s="246"/>
      <c r="PA27" s="246"/>
      <c r="PB27" s="246"/>
      <c r="PC27" s="246"/>
      <c r="PD27" s="246"/>
      <c r="PE27" s="246"/>
      <c r="PF27" s="246"/>
      <c r="PG27" s="246"/>
      <c r="PH27" s="246"/>
      <c r="PI27" s="246"/>
      <c r="PJ27" s="246"/>
      <c r="PK27" s="246"/>
      <c r="PL27" s="246"/>
      <c r="PM27" s="246"/>
      <c r="PN27" s="246"/>
      <c r="PO27" s="246"/>
      <c r="PP27" s="246"/>
      <c r="PQ27" s="246"/>
      <c r="PR27" s="246"/>
      <c r="PS27" s="246"/>
      <c r="PT27" s="246"/>
      <c r="PU27" s="246"/>
      <c r="PV27" s="246"/>
      <c r="PW27" s="246"/>
      <c r="PX27" s="246"/>
      <c r="PY27" s="246"/>
      <c r="PZ27" s="246"/>
      <c r="QA27" s="246"/>
      <c r="QB27" s="246"/>
      <c r="QC27" s="246"/>
      <c r="QD27" s="246"/>
      <c r="QE27" s="246"/>
      <c r="QF27" s="246"/>
      <c r="QG27" s="246"/>
      <c r="QH27" s="246"/>
      <c r="QI27" s="246"/>
      <c r="QJ27" s="246"/>
      <c r="QK27" s="246"/>
      <c r="QL27" s="246"/>
      <c r="QM27" s="246"/>
      <c r="QN27" s="246"/>
      <c r="QO27" s="246"/>
      <c r="QP27" s="246"/>
      <c r="QQ27" s="246"/>
      <c r="QR27" s="246"/>
      <c r="QS27" s="246"/>
      <c r="QT27" s="246"/>
      <c r="QU27" s="246"/>
      <c r="QV27" s="246"/>
      <c r="QW27" s="246"/>
      <c r="QX27" s="246"/>
      <c r="QY27" s="246"/>
      <c r="QZ27" s="246"/>
      <c r="RA27" s="246"/>
      <c r="RB27" s="246"/>
      <c r="RC27" s="246"/>
      <c r="RD27" s="246"/>
      <c r="RE27" s="246"/>
      <c r="RF27" s="246"/>
      <c r="RG27" s="246"/>
      <c r="RH27" s="246"/>
      <c r="RI27" s="246"/>
      <c r="RJ27" s="246"/>
      <c r="RK27" s="246"/>
      <c r="RL27" s="246"/>
      <c r="RM27" s="246"/>
      <c r="RN27" s="246"/>
      <c r="RO27" s="246"/>
      <c r="RP27" s="246"/>
      <c r="RQ27" s="246"/>
      <c r="RR27" s="246"/>
      <c r="RS27" s="246"/>
      <c r="RT27" s="246"/>
      <c r="RU27" s="246"/>
      <c r="RV27" s="246"/>
      <c r="RW27" s="246"/>
      <c r="RX27" s="246"/>
      <c r="RY27" s="246"/>
      <c r="RZ27" s="246"/>
      <c r="SA27" s="246"/>
      <c r="SB27" s="246"/>
      <c r="SC27" s="246"/>
      <c r="SD27" s="246"/>
      <c r="SE27" s="246"/>
      <c r="SF27" s="246"/>
      <c r="SG27" s="246"/>
      <c r="SH27" s="246"/>
      <c r="SI27" s="246"/>
      <c r="SJ27" s="246"/>
      <c r="SK27" s="246"/>
      <c r="SL27" s="246"/>
      <c r="SM27" s="246"/>
      <c r="SN27" s="246"/>
      <c r="SO27" s="246"/>
      <c r="SP27" s="246"/>
      <c r="SQ27" s="246"/>
      <c r="SR27" s="246"/>
      <c r="SS27" s="246"/>
      <c r="ST27" s="246"/>
      <c r="SU27" s="246"/>
      <c r="SV27" s="246"/>
      <c r="SW27" s="246"/>
      <c r="SX27" s="246"/>
      <c r="SY27" s="246"/>
      <c r="SZ27" s="246"/>
      <c r="TA27" s="246"/>
      <c r="TB27" s="246"/>
      <c r="TC27" s="246"/>
      <c r="TD27" s="246"/>
      <c r="TE27" s="246"/>
      <c r="TF27" s="246"/>
      <c r="TG27" s="246"/>
      <c r="TH27" s="246"/>
      <c r="TI27" s="246"/>
      <c r="TJ27" s="246"/>
      <c r="TK27" s="246"/>
      <c r="TL27" s="246"/>
      <c r="TM27" s="246"/>
      <c r="TN27" s="246"/>
      <c r="TO27" s="246"/>
      <c r="TP27" s="246"/>
      <c r="TQ27" s="246"/>
      <c r="TR27" s="246"/>
      <c r="TS27" s="246"/>
      <c r="TT27" s="246"/>
      <c r="TU27" s="246"/>
      <c r="TV27" s="246"/>
      <c r="TW27" s="246"/>
      <c r="TX27" s="246"/>
      <c r="TY27" s="246"/>
      <c r="TZ27" s="246"/>
      <c r="UA27" s="246"/>
      <c r="UB27" s="246"/>
      <c r="UC27" s="246"/>
      <c r="UD27" s="246"/>
      <c r="UE27" s="246"/>
      <c r="UF27" s="246"/>
      <c r="UG27" s="246"/>
      <c r="UH27" s="246"/>
      <c r="UI27" s="246"/>
      <c r="UJ27" s="246"/>
      <c r="UK27" s="246"/>
      <c r="UL27" s="246"/>
      <c r="UM27" s="246"/>
      <c r="UN27" s="246"/>
      <c r="UO27" s="246"/>
      <c r="UP27" s="246"/>
      <c r="UQ27" s="246"/>
      <c r="UR27" s="246"/>
      <c r="US27" s="246"/>
      <c r="UT27" s="246"/>
      <c r="UU27" s="246"/>
      <c r="UV27" s="246"/>
      <c r="UW27" s="246"/>
      <c r="UX27" s="246"/>
      <c r="UY27" s="246"/>
      <c r="UZ27" s="246"/>
      <c r="VA27" s="246"/>
      <c r="VB27" s="246"/>
      <c r="VC27" s="246"/>
      <c r="VD27" s="246"/>
      <c r="VE27" s="246"/>
      <c r="VF27" s="246"/>
      <c r="VG27" s="246"/>
      <c r="VH27" s="246"/>
      <c r="VI27" s="246"/>
      <c r="VJ27" s="246"/>
      <c r="VK27" s="246"/>
      <c r="VL27" s="246"/>
      <c r="VM27" s="246"/>
      <c r="VN27" s="246"/>
      <c r="VO27" s="246"/>
      <c r="VP27" s="246"/>
      <c r="VQ27" s="246"/>
      <c r="VR27" s="246"/>
      <c r="VS27" s="246"/>
      <c r="VT27" s="246"/>
      <c r="VU27" s="246"/>
      <c r="VV27" s="246"/>
      <c r="VW27" s="246"/>
      <c r="VX27" s="246"/>
      <c r="VY27" s="246"/>
      <c r="VZ27" s="246"/>
      <c r="WA27" s="246"/>
      <c r="WB27" s="246"/>
      <c r="WC27" s="246"/>
      <c r="WD27" s="246"/>
      <c r="WE27" s="246"/>
      <c r="WF27" s="246"/>
      <c r="WG27" s="246"/>
      <c r="WH27" s="246"/>
      <c r="WI27" s="246"/>
      <c r="WJ27" s="246"/>
      <c r="WK27" s="246"/>
      <c r="WL27" s="246"/>
      <c r="WM27" s="246"/>
      <c r="WN27" s="246"/>
      <c r="WO27" s="246"/>
      <c r="WP27" s="246"/>
      <c r="WQ27" s="246"/>
      <c r="WR27" s="246"/>
      <c r="WS27" s="246"/>
      <c r="WT27" s="246"/>
      <c r="WU27" s="246"/>
      <c r="WV27" s="246"/>
      <c r="WW27" s="246"/>
      <c r="WX27" s="246"/>
      <c r="WY27" s="246"/>
      <c r="WZ27" s="246"/>
      <c r="XA27" s="246"/>
      <c r="XB27" s="246"/>
      <c r="XC27" s="246"/>
      <c r="XD27" s="246"/>
      <c r="XE27" s="246"/>
      <c r="XF27" s="246"/>
      <c r="XG27" s="246"/>
      <c r="XH27" s="246"/>
      <c r="XI27" s="246"/>
      <c r="XJ27" s="246"/>
      <c r="XK27" s="246"/>
      <c r="XL27" s="246"/>
      <c r="XM27" s="246"/>
      <c r="XN27" s="246"/>
      <c r="XO27" s="246"/>
      <c r="XP27" s="246"/>
      <c r="XQ27" s="246"/>
      <c r="XR27" s="246"/>
      <c r="XS27" s="246"/>
      <c r="XT27" s="246"/>
      <c r="XU27" s="246"/>
      <c r="XV27" s="246"/>
      <c r="XW27" s="246"/>
      <c r="XX27" s="246"/>
      <c r="XY27" s="246"/>
      <c r="XZ27" s="246"/>
      <c r="YA27" s="246"/>
      <c r="YB27" s="246"/>
      <c r="YC27" s="246"/>
      <c r="YD27" s="246"/>
      <c r="YE27" s="246"/>
      <c r="YF27" s="246"/>
      <c r="YG27" s="246"/>
      <c r="YH27" s="246"/>
      <c r="YI27" s="246"/>
      <c r="YJ27" s="246"/>
      <c r="YK27" s="246"/>
      <c r="YL27" s="246"/>
      <c r="YM27" s="246"/>
      <c r="YN27" s="246"/>
      <c r="YO27" s="246"/>
      <c r="YP27" s="246"/>
      <c r="YQ27" s="246"/>
      <c r="YR27" s="246"/>
      <c r="YS27" s="246"/>
      <c r="YT27" s="246"/>
      <c r="YU27" s="246"/>
      <c r="YV27" s="246"/>
      <c r="YW27" s="246"/>
      <c r="YX27" s="246"/>
      <c r="YY27" s="246"/>
      <c r="YZ27" s="246"/>
      <c r="ZA27" s="246"/>
      <c r="ZB27" s="246"/>
      <c r="ZC27" s="246"/>
      <c r="ZD27" s="246"/>
      <c r="ZE27" s="246"/>
      <c r="ZF27" s="246"/>
      <c r="ZG27" s="246"/>
      <c r="ZH27" s="246"/>
      <c r="ZI27" s="246"/>
      <c r="ZJ27" s="246"/>
      <c r="ZK27" s="246"/>
      <c r="ZL27" s="246"/>
      <c r="ZM27" s="246"/>
      <c r="ZN27" s="246"/>
      <c r="ZO27" s="246"/>
      <c r="ZP27" s="246"/>
      <c r="ZQ27" s="246"/>
      <c r="ZR27" s="246"/>
      <c r="ZS27" s="246"/>
      <c r="ZT27" s="246"/>
      <c r="ZU27" s="246"/>
      <c r="ZV27" s="246"/>
      <c r="ZW27" s="246"/>
      <c r="ZX27" s="246"/>
      <c r="ZY27" s="246"/>
      <c r="ZZ27" s="246"/>
      <c r="AAA27" s="246"/>
      <c r="AAB27" s="246"/>
      <c r="AAC27" s="246"/>
      <c r="AAD27" s="246"/>
      <c r="AAE27" s="246"/>
      <c r="AAF27" s="246"/>
      <c r="AAG27" s="246"/>
      <c r="AAH27" s="246"/>
      <c r="AAI27" s="246"/>
      <c r="AAJ27" s="246"/>
      <c r="AAK27" s="246"/>
      <c r="AAL27" s="246"/>
      <c r="AAM27" s="246"/>
      <c r="AAN27" s="246"/>
      <c r="AAO27" s="246"/>
      <c r="AAP27" s="246"/>
      <c r="AAQ27" s="246"/>
      <c r="AAR27" s="246"/>
      <c r="AAS27" s="246"/>
      <c r="AAT27" s="246"/>
      <c r="AAU27" s="246"/>
      <c r="AAV27" s="246"/>
      <c r="AAW27" s="246"/>
      <c r="AAX27" s="246"/>
      <c r="AAY27" s="246"/>
      <c r="AAZ27" s="246"/>
      <c r="ABA27" s="246"/>
      <c r="ABB27" s="246"/>
      <c r="ABC27" s="246"/>
      <c r="ABD27" s="246"/>
      <c r="ABE27" s="246"/>
      <c r="ABF27" s="246"/>
      <c r="ABG27" s="246"/>
      <c r="ABH27" s="246"/>
      <c r="ABI27" s="246"/>
      <c r="ABJ27" s="246"/>
      <c r="ABK27" s="246"/>
      <c r="ABL27" s="246"/>
      <c r="ABM27" s="246"/>
      <c r="ABN27" s="246"/>
      <c r="ABO27" s="246"/>
      <c r="ABP27" s="246"/>
      <c r="ABQ27" s="246"/>
      <c r="ABR27" s="246"/>
      <c r="ABS27" s="246"/>
      <c r="ABT27" s="246"/>
      <c r="ABU27" s="246"/>
      <c r="ABV27" s="246"/>
      <c r="ABW27" s="246"/>
      <c r="ABX27" s="246"/>
      <c r="ABY27" s="246"/>
      <c r="ABZ27" s="246"/>
      <c r="ACA27" s="246"/>
      <c r="ACB27" s="246"/>
      <c r="ACC27" s="246"/>
      <c r="ACD27" s="246"/>
      <c r="ACE27" s="246"/>
      <c r="ACF27" s="246"/>
      <c r="ACG27" s="246"/>
      <c r="ACH27" s="246"/>
      <c r="ACI27" s="246"/>
      <c r="ACJ27" s="246"/>
      <c r="ACK27" s="246"/>
      <c r="ACL27" s="246"/>
      <c r="ACM27" s="246"/>
      <c r="ACN27" s="246"/>
      <c r="ACO27" s="246"/>
      <c r="ACP27" s="246"/>
      <c r="ACQ27" s="246"/>
      <c r="ACR27" s="246"/>
      <c r="ACS27" s="246"/>
      <c r="ACT27" s="246"/>
      <c r="ACU27" s="246"/>
      <c r="ACV27" s="246"/>
      <c r="ACW27" s="246"/>
      <c r="ACX27" s="246"/>
      <c r="ACY27" s="246"/>
      <c r="ACZ27" s="246"/>
      <c r="ADA27" s="246"/>
      <c r="ADB27" s="246"/>
      <c r="ADC27" s="246"/>
      <c r="ADD27" s="246"/>
      <c r="ADE27" s="246"/>
      <c r="ADF27" s="246"/>
      <c r="ADG27" s="246"/>
      <c r="ADH27" s="246"/>
      <c r="ADI27" s="246"/>
      <c r="ADJ27" s="246"/>
      <c r="ADK27" s="246"/>
      <c r="ADL27" s="246"/>
      <c r="ADM27" s="246"/>
      <c r="ADN27" s="246"/>
      <c r="ADO27" s="246"/>
      <c r="ADP27" s="246"/>
      <c r="ADQ27" s="246"/>
      <c r="ADR27" s="246"/>
      <c r="ADS27" s="246"/>
      <c r="ADT27" s="246"/>
      <c r="ADU27" s="246"/>
      <c r="ADV27" s="246"/>
      <c r="ADW27" s="246"/>
      <c r="ADX27" s="246"/>
      <c r="ADY27" s="246"/>
      <c r="ADZ27" s="246"/>
      <c r="AEA27" s="246"/>
      <c r="AEB27" s="246"/>
      <c r="AEC27" s="246"/>
      <c r="AED27" s="246"/>
      <c r="AEE27" s="246"/>
      <c r="AEF27" s="246"/>
      <c r="AEG27" s="246"/>
      <c r="AEH27" s="246"/>
      <c r="AEI27" s="246"/>
      <c r="AEJ27" s="246"/>
      <c r="AEK27" s="246"/>
      <c r="AEL27" s="246"/>
      <c r="AEM27" s="246"/>
      <c r="AEN27" s="246"/>
      <c r="AEO27" s="246"/>
      <c r="AEP27" s="246"/>
      <c r="AEQ27" s="246"/>
      <c r="AER27" s="246"/>
      <c r="AES27" s="246"/>
      <c r="AET27" s="246"/>
      <c r="AEU27" s="246"/>
      <c r="AEV27" s="246"/>
      <c r="AEW27" s="246"/>
      <c r="AEX27" s="246"/>
      <c r="AEY27" s="246"/>
      <c r="AEZ27" s="246"/>
      <c r="AFA27" s="246"/>
      <c r="AFB27" s="246"/>
      <c r="AFC27" s="246"/>
      <c r="AFD27" s="246"/>
      <c r="AFE27" s="246"/>
      <c r="AFF27" s="246"/>
      <c r="AFG27" s="246"/>
      <c r="AFH27" s="246"/>
      <c r="AFI27" s="246"/>
      <c r="AFJ27" s="246"/>
      <c r="AFK27" s="246"/>
      <c r="AFL27" s="246"/>
      <c r="AFM27" s="246"/>
      <c r="AFN27" s="246"/>
      <c r="AFO27" s="246"/>
      <c r="AFP27" s="246"/>
      <c r="AFQ27" s="246"/>
      <c r="AFR27" s="246"/>
      <c r="AFS27" s="246"/>
      <c r="AFT27" s="246"/>
      <c r="AFU27" s="246"/>
      <c r="AFV27" s="246"/>
      <c r="AFW27" s="246"/>
      <c r="AFX27" s="246"/>
      <c r="AFY27" s="246"/>
      <c r="AFZ27" s="246"/>
      <c r="AGA27" s="246"/>
      <c r="AGB27" s="246"/>
      <c r="AGC27" s="246"/>
      <c r="AGD27" s="246"/>
      <c r="AGE27" s="246"/>
      <c r="AGF27" s="246"/>
      <c r="AGG27" s="246"/>
      <c r="AGH27" s="246"/>
      <c r="AGI27" s="246"/>
      <c r="AGJ27" s="246"/>
      <c r="AGK27" s="246"/>
      <c r="AGL27" s="246"/>
      <c r="AGM27" s="246"/>
      <c r="AGN27" s="246"/>
      <c r="AGO27" s="246"/>
      <c r="AGP27" s="246"/>
      <c r="AGQ27" s="246"/>
      <c r="AGR27" s="246"/>
      <c r="AGS27" s="246"/>
      <c r="AGT27" s="246"/>
      <c r="AGU27" s="246"/>
      <c r="AGV27" s="246"/>
      <c r="AGW27" s="246"/>
      <c r="AGX27" s="246"/>
      <c r="AGY27" s="246"/>
      <c r="AGZ27" s="246"/>
      <c r="AHA27" s="246"/>
      <c r="AHB27" s="246"/>
      <c r="AHC27" s="246"/>
      <c r="AHD27" s="246"/>
      <c r="AHE27" s="246"/>
      <c r="AHF27" s="246"/>
      <c r="AHG27" s="246"/>
      <c r="AHH27" s="246"/>
      <c r="AHI27" s="246"/>
      <c r="AHJ27" s="246"/>
      <c r="AHK27" s="246"/>
      <c r="AHL27" s="246"/>
      <c r="AHM27" s="246"/>
      <c r="AHN27" s="246"/>
      <c r="AHO27" s="246"/>
      <c r="AHP27" s="246"/>
      <c r="AHQ27" s="246"/>
      <c r="AHR27" s="246"/>
      <c r="AHS27" s="246"/>
      <c r="AHT27" s="246"/>
      <c r="AHU27" s="246"/>
      <c r="AHV27" s="246"/>
      <c r="AHW27" s="246"/>
      <c r="AHX27" s="246"/>
      <c r="AHY27" s="246"/>
      <c r="AHZ27" s="246"/>
      <c r="AIA27" s="246"/>
      <c r="AIB27" s="246"/>
      <c r="AIC27" s="246"/>
      <c r="AID27" s="246"/>
      <c r="AIE27" s="246"/>
      <c r="AIF27" s="246"/>
      <c r="AIG27" s="246"/>
      <c r="AIH27" s="246"/>
      <c r="AII27" s="246"/>
      <c r="AIJ27" s="246"/>
      <c r="AIK27" s="246"/>
      <c r="AIL27" s="246"/>
      <c r="AIM27" s="246"/>
      <c r="AIN27" s="246"/>
      <c r="AIO27" s="246"/>
      <c r="AIP27" s="246"/>
      <c r="AIQ27" s="246"/>
      <c r="AIR27" s="246"/>
      <c r="AIS27" s="246"/>
      <c r="AIT27" s="246"/>
      <c r="AIU27" s="246"/>
      <c r="AIV27" s="246"/>
      <c r="AIW27" s="246"/>
      <c r="AIX27" s="246"/>
      <c r="AIY27" s="246"/>
      <c r="AIZ27" s="246"/>
      <c r="AJA27" s="246"/>
      <c r="AJB27" s="246"/>
      <c r="AJC27" s="246"/>
      <c r="AJD27" s="246"/>
      <c r="AJE27" s="246"/>
      <c r="AJF27" s="246"/>
      <c r="AJG27" s="246"/>
      <c r="AJH27" s="246"/>
      <c r="AJI27" s="246"/>
      <c r="AJJ27" s="246"/>
      <c r="AJK27" s="246"/>
      <c r="AJL27" s="246"/>
      <c r="AJM27" s="246"/>
      <c r="AJN27" s="246"/>
      <c r="AJO27" s="246"/>
      <c r="AJP27" s="246"/>
      <c r="AJQ27" s="246"/>
      <c r="AJR27" s="246"/>
      <c r="AJS27" s="246"/>
      <c r="AJT27" s="246"/>
      <c r="AJU27" s="246"/>
      <c r="AJV27" s="246"/>
      <c r="AJW27" s="246"/>
      <c r="AJX27" s="246"/>
      <c r="AJY27" s="246"/>
      <c r="AJZ27" s="246"/>
      <c r="AKA27" s="246"/>
      <c r="AKB27" s="246"/>
      <c r="AKC27" s="246"/>
      <c r="AKD27" s="246"/>
      <c r="AKE27" s="246"/>
      <c r="AKF27" s="246"/>
      <c r="AKG27" s="246"/>
      <c r="AKH27" s="246"/>
      <c r="AKI27" s="246"/>
      <c r="AKJ27" s="246"/>
      <c r="AKK27" s="246"/>
      <c r="AKL27" s="246"/>
      <c r="AKM27" s="246"/>
      <c r="AKN27" s="246"/>
      <c r="AKO27" s="246"/>
      <c r="AKP27" s="246"/>
      <c r="AKQ27" s="246"/>
      <c r="AKR27" s="246"/>
      <c r="AKS27" s="246"/>
      <c r="AKT27" s="246"/>
      <c r="AKU27" s="246"/>
      <c r="AKV27" s="246"/>
      <c r="AKW27" s="246"/>
      <c r="AKX27" s="246"/>
      <c r="AKY27" s="246"/>
      <c r="AKZ27" s="246"/>
      <c r="ALA27" s="246"/>
      <c r="ALB27" s="246"/>
      <c r="ALC27" s="246"/>
      <c r="ALD27" s="246"/>
      <c r="ALE27" s="246"/>
      <c r="ALF27" s="246"/>
      <c r="ALG27" s="246"/>
      <c r="ALH27" s="246"/>
      <c r="ALI27" s="246"/>
      <c r="ALJ27" s="246"/>
      <c r="ALK27" s="246"/>
      <c r="ALL27" s="246"/>
      <c r="ALM27" s="246"/>
      <c r="ALN27" s="246"/>
      <c r="ALO27" s="246"/>
      <c r="ALP27" s="246"/>
      <c r="ALQ27" s="246"/>
      <c r="ALR27" s="246"/>
      <c r="ALS27" s="246"/>
      <c r="ALT27" s="246"/>
      <c r="ALU27" s="246"/>
      <c r="ALV27" s="246"/>
      <c r="ALW27" s="246"/>
      <c r="ALX27" s="246"/>
      <c r="ALY27" s="246"/>
      <c r="ALZ27" s="246"/>
      <c r="AMA27" s="246"/>
      <c r="AMB27" s="246"/>
      <c r="AMC27" s="246"/>
      <c r="AMD27" s="246"/>
      <c r="AME27" s="246"/>
      <c r="AMF27" s="246"/>
      <c r="AMG27" s="246"/>
      <c r="AMH27" s="246"/>
      <c r="AMI27" s="246"/>
      <c r="AMJ27" s="246"/>
      <c r="AMK27" s="246"/>
      <c r="AML27" s="246"/>
      <c r="AMM27" s="246"/>
      <c r="AMN27" s="246"/>
      <c r="AMO27" s="246"/>
      <c r="AMP27" s="246"/>
      <c r="AMQ27" s="246"/>
      <c r="AMR27" s="246"/>
      <c r="AMS27" s="246"/>
      <c r="AMT27" s="246"/>
      <c r="AMU27" s="246"/>
      <c r="AMV27" s="246"/>
      <c r="AMW27" s="246"/>
      <c r="AMX27" s="246"/>
      <c r="AMY27" s="246"/>
      <c r="AMZ27" s="246"/>
      <c r="ANA27" s="246"/>
      <c r="ANB27" s="246"/>
      <c r="ANC27" s="246"/>
      <c r="AND27" s="246"/>
      <c r="ANE27" s="246"/>
      <c r="ANF27" s="246"/>
      <c r="ANG27" s="246"/>
      <c r="ANH27" s="246"/>
      <c r="ANI27" s="246"/>
      <c r="ANJ27" s="246"/>
      <c r="ANK27" s="246"/>
      <c r="ANL27" s="246"/>
      <c r="ANM27" s="246"/>
      <c r="ANN27" s="246"/>
      <c r="ANO27" s="246"/>
      <c r="ANP27" s="246"/>
      <c r="ANQ27" s="246"/>
      <c r="ANR27" s="246"/>
      <c r="ANS27" s="246"/>
      <c r="ANT27" s="246"/>
      <c r="ANU27" s="246"/>
      <c r="ANV27" s="246"/>
      <c r="ANW27" s="246"/>
      <c r="ANX27" s="246"/>
      <c r="ANY27" s="246"/>
      <c r="ANZ27" s="246"/>
      <c r="AOA27" s="246"/>
      <c r="AOB27" s="246"/>
      <c r="AOC27" s="246"/>
      <c r="AOD27" s="246"/>
      <c r="AOE27" s="246"/>
      <c r="AOF27" s="246"/>
      <c r="AOG27" s="246"/>
      <c r="AOH27" s="246"/>
      <c r="AOI27" s="246"/>
      <c r="AOJ27" s="246"/>
      <c r="AOK27" s="246"/>
      <c r="AOL27" s="246"/>
      <c r="AOM27" s="246"/>
      <c r="AON27" s="246"/>
      <c r="AOO27" s="246"/>
      <c r="AOP27" s="246"/>
      <c r="AOQ27" s="246"/>
      <c r="AOR27" s="246"/>
      <c r="AOS27" s="246"/>
      <c r="AOT27" s="246"/>
      <c r="AOU27" s="246"/>
      <c r="AOV27" s="246"/>
      <c r="AOW27" s="246"/>
      <c r="AOX27" s="246"/>
      <c r="AOY27" s="246"/>
      <c r="AOZ27" s="246"/>
      <c r="APA27" s="246"/>
      <c r="APB27" s="246"/>
      <c r="APC27" s="246"/>
      <c r="APD27" s="246"/>
      <c r="APE27" s="246"/>
      <c r="APF27" s="246"/>
      <c r="APG27" s="246"/>
      <c r="APH27" s="246"/>
      <c r="API27" s="246"/>
      <c r="APJ27" s="246"/>
      <c r="APK27" s="246"/>
      <c r="APL27" s="246"/>
      <c r="APM27" s="246"/>
      <c r="APN27" s="246"/>
      <c r="APO27" s="246"/>
      <c r="APP27" s="246"/>
      <c r="APQ27" s="246"/>
      <c r="APR27" s="246"/>
      <c r="APS27" s="246"/>
      <c r="APT27" s="246"/>
      <c r="APU27" s="246"/>
      <c r="APV27" s="246"/>
      <c r="APW27" s="246"/>
      <c r="APX27" s="246"/>
      <c r="APY27" s="246"/>
      <c r="APZ27" s="246"/>
      <c r="AQA27" s="246"/>
      <c r="AQB27" s="246"/>
      <c r="AQC27" s="246"/>
      <c r="AQD27" s="246"/>
      <c r="AQE27" s="246"/>
      <c r="AQF27" s="246"/>
      <c r="AQG27" s="246"/>
      <c r="AQH27" s="246"/>
      <c r="AQI27" s="246"/>
      <c r="AQJ27" s="246"/>
      <c r="AQK27" s="246"/>
      <c r="AQL27" s="246"/>
      <c r="AQM27" s="246"/>
      <c r="AQN27" s="246"/>
      <c r="AQO27" s="246"/>
      <c r="AQP27" s="246"/>
      <c r="AQQ27" s="246"/>
      <c r="AQR27" s="246"/>
      <c r="AQS27" s="246"/>
      <c r="AQT27" s="246"/>
      <c r="AQU27" s="246"/>
      <c r="AQV27" s="246"/>
      <c r="AQW27" s="246"/>
      <c r="AQX27" s="246"/>
      <c r="AQY27" s="246"/>
      <c r="AQZ27" s="246"/>
      <c r="ARA27" s="246"/>
      <c r="ARB27" s="246"/>
      <c r="ARC27" s="246"/>
      <c r="ARD27" s="246"/>
      <c r="ARE27" s="246"/>
      <c r="ARF27" s="246"/>
      <c r="ARG27" s="246"/>
      <c r="ARH27" s="246"/>
      <c r="ARI27" s="246"/>
      <c r="ARJ27" s="246"/>
      <c r="ARK27" s="246"/>
      <c r="ARL27" s="246"/>
      <c r="ARM27" s="246"/>
      <c r="ARN27" s="246"/>
      <c r="ARO27" s="246"/>
      <c r="ARP27" s="246"/>
      <c r="ARQ27" s="246"/>
      <c r="ARR27" s="246"/>
      <c r="ARS27" s="246"/>
      <c r="ART27" s="246"/>
      <c r="ARU27" s="246"/>
      <c r="ARV27" s="246"/>
      <c r="ARW27" s="246"/>
      <c r="ARX27" s="246"/>
      <c r="ARY27" s="246"/>
      <c r="ARZ27" s="246"/>
      <c r="ASA27" s="246"/>
      <c r="ASB27" s="246"/>
      <c r="ASC27" s="246"/>
      <c r="ASD27" s="246"/>
      <c r="ASE27" s="246"/>
      <c r="ASF27" s="246"/>
      <c r="ASG27" s="246"/>
      <c r="ASH27" s="246"/>
      <c r="ASI27" s="246"/>
      <c r="ASJ27" s="246"/>
      <c r="ASK27" s="246"/>
      <c r="ASL27" s="246"/>
      <c r="ASM27" s="246"/>
      <c r="ASN27" s="246"/>
      <c r="ASO27" s="246"/>
      <c r="ASP27" s="246"/>
      <c r="ASQ27" s="246"/>
      <c r="ASR27" s="246"/>
      <c r="ASS27" s="246"/>
      <c r="AST27" s="246"/>
      <c r="ASU27" s="246"/>
      <c r="ASV27" s="246"/>
      <c r="ASW27" s="246"/>
      <c r="ASX27" s="246"/>
      <c r="ASY27" s="246"/>
      <c r="ASZ27" s="246"/>
      <c r="ATA27" s="246"/>
      <c r="ATB27" s="246"/>
      <c r="ATC27" s="246"/>
      <c r="ATD27" s="246"/>
      <c r="ATE27" s="246"/>
      <c r="ATF27" s="246"/>
      <c r="ATG27" s="246"/>
      <c r="ATH27" s="246"/>
      <c r="ATI27" s="246"/>
      <c r="ATJ27" s="246"/>
      <c r="ATK27" s="246"/>
      <c r="ATL27" s="246"/>
      <c r="ATM27" s="246"/>
      <c r="ATN27" s="246"/>
      <c r="ATO27" s="246"/>
      <c r="ATP27" s="246"/>
      <c r="ATQ27" s="246"/>
      <c r="ATR27" s="246"/>
      <c r="ATS27" s="246"/>
      <c r="ATT27" s="246"/>
      <c r="ATU27" s="246"/>
      <c r="ATV27" s="246"/>
      <c r="ATW27" s="246"/>
      <c r="ATX27" s="246"/>
      <c r="ATY27" s="246"/>
      <c r="ATZ27" s="246"/>
      <c r="AUA27" s="246"/>
      <c r="AUB27" s="246"/>
      <c r="AUC27" s="246"/>
      <c r="AUD27" s="246"/>
      <c r="AUE27" s="246"/>
      <c r="AUF27" s="246"/>
      <c r="AUG27" s="246"/>
      <c r="AUH27" s="246"/>
      <c r="AUI27" s="246"/>
      <c r="AUJ27" s="246"/>
      <c r="AUK27" s="246"/>
      <c r="AUL27" s="246"/>
      <c r="AUM27" s="246"/>
      <c r="AUN27" s="246"/>
      <c r="AUO27" s="246"/>
      <c r="AUP27" s="246"/>
      <c r="AUQ27" s="246"/>
      <c r="AUR27" s="246"/>
      <c r="AUS27" s="246"/>
      <c r="AUT27" s="246"/>
      <c r="AUU27" s="246"/>
      <c r="AUV27" s="246"/>
      <c r="AUW27" s="246"/>
      <c r="AUX27" s="246"/>
      <c r="AUY27" s="246"/>
      <c r="AUZ27" s="246"/>
      <c r="AVA27" s="246"/>
      <c r="AVB27" s="246"/>
      <c r="AVC27" s="246"/>
      <c r="AVD27" s="246"/>
      <c r="AVE27" s="246"/>
      <c r="AVF27" s="246"/>
      <c r="AVG27" s="246"/>
      <c r="AVH27" s="246"/>
      <c r="AVI27" s="246"/>
      <c r="AVJ27" s="246"/>
      <c r="AVK27" s="246"/>
      <c r="AVL27" s="246"/>
      <c r="AVM27" s="246"/>
      <c r="AVN27" s="246"/>
      <c r="AVO27" s="246"/>
      <c r="AVP27" s="246"/>
      <c r="AVQ27" s="246"/>
      <c r="AVR27" s="246"/>
      <c r="AVS27" s="246"/>
      <c r="AVT27" s="246"/>
      <c r="AVU27" s="246"/>
      <c r="AVV27" s="246"/>
      <c r="AVW27" s="246"/>
      <c r="AVX27" s="246"/>
      <c r="AVY27" s="246"/>
      <c r="AVZ27" s="246"/>
      <c r="AWA27" s="246"/>
      <c r="AWB27" s="246"/>
      <c r="AWC27" s="246"/>
      <c r="AWD27" s="246"/>
      <c r="AWE27" s="246"/>
      <c r="AWF27" s="246"/>
      <c r="AWG27" s="246"/>
      <c r="AWH27" s="246"/>
      <c r="AWI27" s="246"/>
      <c r="AWJ27" s="246"/>
      <c r="AWK27" s="246"/>
      <c r="AWL27" s="246"/>
      <c r="AWM27" s="246"/>
      <c r="AWN27" s="246"/>
      <c r="AWO27" s="246"/>
      <c r="AWP27" s="246"/>
      <c r="AWQ27" s="246"/>
      <c r="AWR27" s="246"/>
      <c r="AWS27" s="246"/>
      <c r="AWT27" s="246"/>
      <c r="AWU27" s="246"/>
      <c r="AWV27" s="246"/>
      <c r="AWW27" s="246"/>
      <c r="AWX27" s="246"/>
      <c r="AWY27" s="246"/>
      <c r="AWZ27" s="246"/>
      <c r="AXA27" s="246"/>
      <c r="AXB27" s="246"/>
      <c r="AXC27" s="246"/>
      <c r="AXD27" s="246"/>
      <c r="AXE27" s="246"/>
      <c r="AXF27" s="246"/>
      <c r="AXG27" s="246"/>
      <c r="AXH27" s="246"/>
      <c r="AXI27" s="246"/>
      <c r="AXJ27" s="246"/>
      <c r="AXK27" s="246"/>
      <c r="AXL27" s="246"/>
      <c r="AXM27" s="246"/>
      <c r="AXN27" s="246"/>
      <c r="AXO27" s="246"/>
      <c r="AXP27" s="246"/>
      <c r="AXQ27" s="246"/>
      <c r="AXR27" s="246"/>
      <c r="AXS27" s="246"/>
      <c r="AXT27" s="246"/>
      <c r="AXU27" s="246"/>
      <c r="AXV27" s="246"/>
      <c r="AXW27" s="246"/>
      <c r="AXX27" s="246"/>
      <c r="AXY27" s="246"/>
      <c r="AXZ27" s="246"/>
      <c r="AYA27" s="246"/>
      <c r="AYB27" s="246"/>
      <c r="AYC27" s="246"/>
      <c r="AYD27" s="246"/>
      <c r="AYE27" s="246"/>
      <c r="AYF27" s="246"/>
      <c r="AYG27" s="246"/>
      <c r="AYH27" s="246"/>
      <c r="AYI27" s="246"/>
      <c r="AYJ27" s="246"/>
      <c r="AYK27" s="246"/>
      <c r="AYL27" s="246"/>
      <c r="AYM27" s="246"/>
      <c r="AYN27" s="246"/>
      <c r="AYO27" s="246"/>
      <c r="AYP27" s="246"/>
      <c r="AYQ27" s="246"/>
      <c r="AYR27" s="246"/>
      <c r="AYS27" s="246"/>
      <c r="AYT27" s="246"/>
      <c r="AYU27" s="246"/>
      <c r="AYV27" s="246"/>
      <c r="AYW27" s="246"/>
      <c r="AYX27" s="246"/>
      <c r="AYY27" s="246"/>
      <c r="AYZ27" s="246"/>
      <c r="AZA27" s="246"/>
      <c r="AZB27" s="246"/>
      <c r="AZC27" s="246"/>
      <c r="AZD27" s="246"/>
      <c r="AZE27" s="246"/>
      <c r="AZF27" s="246"/>
      <c r="AZG27" s="246"/>
      <c r="AZH27" s="246"/>
      <c r="AZI27" s="246"/>
      <c r="AZJ27" s="246"/>
      <c r="AZK27" s="246"/>
      <c r="AZL27" s="246"/>
      <c r="AZM27" s="246"/>
      <c r="AZN27" s="246"/>
      <c r="AZO27" s="246"/>
      <c r="AZP27" s="246"/>
      <c r="AZQ27" s="246"/>
      <c r="AZR27" s="246"/>
      <c r="AZS27" s="246"/>
      <c r="AZT27" s="246"/>
      <c r="AZU27" s="246"/>
      <c r="AZV27" s="246"/>
      <c r="AZW27" s="246"/>
      <c r="AZX27" s="246"/>
      <c r="AZY27" s="246"/>
      <c r="AZZ27" s="246"/>
      <c r="BAA27" s="246"/>
      <c r="BAB27" s="246"/>
      <c r="BAC27" s="246"/>
      <c r="BAD27" s="246"/>
      <c r="BAE27" s="246"/>
      <c r="BAF27" s="246"/>
      <c r="BAG27" s="246"/>
      <c r="BAH27" s="246"/>
      <c r="BAI27" s="246"/>
      <c r="BAJ27" s="246"/>
      <c r="BAK27" s="246"/>
      <c r="BAL27" s="246"/>
      <c r="BAM27" s="246"/>
      <c r="BAN27" s="246"/>
      <c r="BAO27" s="246"/>
      <c r="BAP27" s="246"/>
      <c r="BAQ27" s="246"/>
      <c r="BAR27" s="246"/>
      <c r="BAS27" s="246"/>
      <c r="BAT27" s="246"/>
      <c r="BAU27" s="246"/>
      <c r="BAV27" s="246"/>
      <c r="BAW27" s="246"/>
      <c r="BAX27" s="246"/>
      <c r="BAY27" s="246"/>
      <c r="BAZ27" s="246"/>
      <c r="BBA27" s="246"/>
      <c r="BBB27" s="246"/>
      <c r="BBC27" s="246"/>
      <c r="BBD27" s="246"/>
      <c r="BBE27" s="246"/>
      <c r="BBF27" s="246"/>
      <c r="BBG27" s="246"/>
      <c r="BBH27" s="246"/>
      <c r="BBI27" s="246"/>
      <c r="BBJ27" s="246"/>
      <c r="BBK27" s="246"/>
      <c r="BBL27" s="246"/>
      <c r="BBM27" s="246"/>
      <c r="BBN27" s="246"/>
      <c r="BBO27" s="246"/>
      <c r="BBP27" s="246"/>
      <c r="BBQ27" s="246"/>
      <c r="BBR27" s="246"/>
      <c r="BBS27" s="246"/>
      <c r="BBT27" s="246"/>
      <c r="BBU27" s="246"/>
      <c r="BBV27" s="246"/>
      <c r="BBW27" s="246"/>
      <c r="BBX27" s="246"/>
      <c r="BBY27" s="246"/>
      <c r="BBZ27" s="246"/>
      <c r="BCA27" s="246"/>
      <c r="BCB27" s="246"/>
      <c r="BCC27" s="246"/>
      <c r="BCD27" s="246"/>
      <c r="BCE27" s="246"/>
      <c r="BCF27" s="246"/>
      <c r="BCG27" s="246"/>
      <c r="BCH27" s="246"/>
      <c r="BCI27" s="246"/>
      <c r="BCJ27" s="246"/>
      <c r="BCK27" s="246"/>
      <c r="BCL27" s="246"/>
      <c r="BCM27" s="246"/>
      <c r="BCN27" s="246"/>
      <c r="BCO27" s="246"/>
      <c r="BCP27" s="246"/>
      <c r="BCQ27" s="246"/>
      <c r="BCR27" s="246"/>
      <c r="BCS27" s="246"/>
      <c r="BCT27" s="246"/>
      <c r="BCU27" s="246"/>
      <c r="BCV27" s="246"/>
      <c r="BCW27" s="246"/>
      <c r="BCX27" s="246"/>
      <c r="BCY27" s="246"/>
      <c r="BCZ27" s="246"/>
      <c r="BDA27" s="246"/>
      <c r="BDB27" s="246"/>
      <c r="BDC27" s="246"/>
      <c r="BDD27" s="246"/>
      <c r="BDE27" s="246"/>
      <c r="BDF27" s="246"/>
      <c r="BDG27" s="246"/>
      <c r="BDH27" s="246"/>
      <c r="BDI27" s="246"/>
      <c r="BDJ27" s="246"/>
      <c r="BDK27" s="246"/>
      <c r="BDL27" s="246"/>
      <c r="BDM27" s="246"/>
      <c r="BDN27" s="246"/>
      <c r="BDO27" s="246"/>
      <c r="BDP27" s="246"/>
      <c r="BDQ27" s="246"/>
      <c r="BDR27" s="246"/>
      <c r="BDS27" s="246"/>
      <c r="BDT27" s="246"/>
      <c r="BDU27" s="246"/>
      <c r="BDV27" s="246"/>
      <c r="BDW27" s="246"/>
      <c r="BDX27" s="246"/>
      <c r="BDY27" s="246"/>
      <c r="BDZ27" s="246"/>
      <c r="BEA27" s="246"/>
      <c r="BEB27" s="246"/>
      <c r="BEC27" s="246"/>
      <c r="BED27" s="246"/>
      <c r="BEE27" s="246"/>
      <c r="BEF27" s="246"/>
      <c r="BEG27" s="246"/>
      <c r="BEH27" s="246"/>
      <c r="BEI27" s="246"/>
      <c r="BEJ27" s="246"/>
      <c r="BEK27" s="246"/>
      <c r="BEL27" s="246"/>
      <c r="BEM27" s="246"/>
      <c r="BEN27" s="246"/>
      <c r="BEO27" s="246"/>
      <c r="BEP27" s="246"/>
      <c r="BEQ27" s="246"/>
      <c r="BER27" s="246"/>
      <c r="BES27" s="246"/>
      <c r="BET27" s="246"/>
      <c r="BEU27" s="246"/>
      <c r="BEV27" s="246"/>
      <c r="BEW27" s="246"/>
      <c r="BEX27" s="246"/>
      <c r="BEY27" s="246"/>
      <c r="BEZ27" s="246"/>
      <c r="BFA27" s="246"/>
      <c r="BFB27" s="246"/>
      <c r="BFC27" s="246"/>
      <c r="BFD27" s="246"/>
      <c r="BFE27" s="246"/>
      <c r="BFF27" s="246"/>
      <c r="BFG27" s="246"/>
      <c r="BFH27" s="246"/>
      <c r="BFI27" s="246"/>
      <c r="BFJ27" s="246"/>
      <c r="BFK27" s="246"/>
      <c r="BFL27" s="246"/>
      <c r="BFM27" s="246"/>
      <c r="BFN27" s="246"/>
      <c r="BFO27" s="246"/>
      <c r="BFP27" s="246"/>
      <c r="BFQ27" s="246"/>
      <c r="BFR27" s="246"/>
      <c r="BFS27" s="246"/>
      <c r="BFT27" s="246"/>
      <c r="BFU27" s="246"/>
      <c r="BFV27" s="246"/>
      <c r="BFW27" s="246"/>
      <c r="BFX27" s="246"/>
      <c r="BFY27" s="246"/>
      <c r="BFZ27" s="246"/>
      <c r="BGA27" s="246"/>
      <c r="BGB27" s="246"/>
      <c r="BGC27" s="246"/>
      <c r="BGD27" s="246"/>
      <c r="BGE27" s="246"/>
      <c r="BGF27" s="246"/>
      <c r="BGG27" s="246"/>
      <c r="BGH27" s="246"/>
      <c r="BGI27" s="246"/>
      <c r="BGJ27" s="246"/>
      <c r="BGK27" s="246"/>
      <c r="BGL27" s="246"/>
      <c r="BGM27" s="246"/>
      <c r="BGN27" s="246"/>
      <c r="BGO27" s="246"/>
      <c r="BGP27" s="246"/>
      <c r="BGQ27" s="246"/>
      <c r="BGR27" s="246"/>
      <c r="BGS27" s="246"/>
      <c r="BGT27" s="246"/>
      <c r="BGU27" s="246"/>
      <c r="BGV27" s="246"/>
      <c r="BGW27" s="246"/>
      <c r="BGX27" s="246"/>
      <c r="BGY27" s="246"/>
      <c r="BGZ27" s="246"/>
      <c r="BHA27" s="246"/>
      <c r="BHB27" s="246"/>
      <c r="BHC27" s="246"/>
      <c r="BHD27" s="246"/>
      <c r="BHE27" s="246"/>
      <c r="BHF27" s="246"/>
      <c r="BHG27" s="246"/>
      <c r="BHH27" s="246"/>
      <c r="BHI27" s="246"/>
      <c r="BHJ27" s="246"/>
      <c r="BHK27" s="246"/>
      <c r="BHL27" s="246"/>
      <c r="BHM27" s="246"/>
      <c r="BHN27" s="246"/>
      <c r="BHO27" s="246"/>
      <c r="BHP27" s="246"/>
      <c r="BHQ27" s="246"/>
      <c r="BHR27" s="246"/>
      <c r="BHS27" s="246"/>
      <c r="BHT27" s="246"/>
      <c r="BHU27" s="246"/>
      <c r="BHV27" s="246"/>
      <c r="BHW27" s="246"/>
      <c r="BHX27" s="246"/>
      <c r="BHY27" s="246"/>
      <c r="BHZ27" s="246"/>
      <c r="BIA27" s="246"/>
      <c r="BIB27" s="246"/>
      <c r="BIC27" s="246"/>
      <c r="BID27" s="246"/>
      <c r="BIE27" s="246"/>
      <c r="BIF27" s="246"/>
      <c r="BIG27" s="246"/>
      <c r="BIH27" s="246"/>
      <c r="BII27" s="246"/>
      <c r="BIJ27" s="246"/>
      <c r="BIK27" s="246"/>
      <c r="BIL27" s="246"/>
      <c r="BIM27" s="246"/>
      <c r="BIN27" s="246"/>
      <c r="BIO27" s="246"/>
      <c r="BIP27" s="246"/>
      <c r="BIQ27" s="246"/>
      <c r="BIR27" s="246"/>
      <c r="BIS27" s="246"/>
      <c r="BIT27" s="246"/>
      <c r="BIU27" s="246"/>
      <c r="BIV27" s="246"/>
      <c r="BIW27" s="246"/>
      <c r="BIX27" s="246"/>
      <c r="BIY27" s="246"/>
      <c r="BIZ27" s="246"/>
      <c r="BJA27" s="246"/>
      <c r="BJB27" s="246"/>
      <c r="BJC27" s="246"/>
      <c r="BJD27" s="246"/>
      <c r="BJE27" s="246"/>
      <c r="BJF27" s="246"/>
      <c r="BJG27" s="246"/>
      <c r="BJH27" s="246"/>
      <c r="BJI27" s="246"/>
      <c r="BJJ27" s="246"/>
      <c r="BJK27" s="246"/>
      <c r="BJL27" s="246"/>
      <c r="BJM27" s="246"/>
      <c r="BJN27" s="246"/>
      <c r="BJO27" s="246"/>
      <c r="BJP27" s="246"/>
      <c r="BJQ27" s="246"/>
      <c r="BJR27" s="246"/>
      <c r="BJS27" s="246"/>
      <c r="BJT27" s="246"/>
      <c r="BJU27" s="246"/>
      <c r="BJV27" s="246"/>
      <c r="BJW27" s="246"/>
      <c r="BJX27" s="246"/>
      <c r="BJY27" s="246"/>
      <c r="BJZ27" s="246"/>
      <c r="BKA27" s="246"/>
      <c r="BKB27" s="246"/>
      <c r="BKC27" s="246"/>
      <c r="BKD27" s="246"/>
      <c r="BKE27" s="246"/>
      <c r="BKF27" s="246"/>
      <c r="BKG27" s="246"/>
      <c r="BKH27" s="246"/>
      <c r="BKI27" s="246"/>
      <c r="BKJ27" s="246"/>
      <c r="BKK27" s="246"/>
      <c r="BKL27" s="246"/>
      <c r="BKM27" s="246"/>
      <c r="BKN27" s="246"/>
      <c r="BKO27" s="246"/>
      <c r="BKP27" s="246"/>
      <c r="BKQ27" s="246"/>
      <c r="BKR27" s="246"/>
      <c r="BKS27" s="246"/>
      <c r="BKT27" s="246"/>
      <c r="BKU27" s="246"/>
      <c r="BKV27" s="246"/>
      <c r="BKW27" s="246"/>
      <c r="BKX27" s="246"/>
      <c r="BKY27" s="246"/>
      <c r="BKZ27" s="246"/>
      <c r="BLA27" s="246"/>
      <c r="BLB27" s="246"/>
      <c r="BLC27" s="246"/>
      <c r="BLD27" s="246"/>
      <c r="BLE27" s="246"/>
      <c r="BLF27" s="246"/>
      <c r="BLG27" s="246"/>
      <c r="BLH27" s="246"/>
      <c r="BLI27" s="246"/>
      <c r="BLJ27" s="246"/>
      <c r="BLK27" s="246"/>
      <c r="BLL27" s="246"/>
      <c r="BLM27" s="246"/>
      <c r="BLN27" s="246"/>
      <c r="BLO27" s="246"/>
      <c r="BLP27" s="246"/>
      <c r="BLQ27" s="246"/>
      <c r="BLR27" s="246"/>
      <c r="BLS27" s="246"/>
      <c r="BLT27" s="246"/>
      <c r="BLU27" s="246"/>
      <c r="BLV27" s="246"/>
      <c r="BLW27" s="246"/>
      <c r="BLX27" s="246"/>
      <c r="BLY27" s="246"/>
      <c r="BLZ27" s="246"/>
      <c r="BMA27" s="246"/>
      <c r="BMB27" s="246"/>
      <c r="BMC27" s="246"/>
      <c r="BMD27" s="246"/>
      <c r="BME27" s="246"/>
      <c r="BMF27" s="246"/>
      <c r="BMG27" s="246"/>
      <c r="BMH27" s="246"/>
      <c r="BMI27" s="246"/>
      <c r="BMJ27" s="246"/>
      <c r="BMK27" s="246"/>
      <c r="BML27" s="246"/>
      <c r="BMM27" s="246"/>
      <c r="BMN27" s="246"/>
      <c r="BMO27" s="246"/>
      <c r="BMP27" s="246"/>
      <c r="BMQ27" s="246"/>
      <c r="BMR27" s="246"/>
      <c r="BMS27" s="246"/>
      <c r="BMT27" s="246"/>
      <c r="BMU27" s="246"/>
      <c r="BMV27" s="246"/>
      <c r="BMW27" s="246"/>
      <c r="BMX27" s="246"/>
      <c r="BMY27" s="246"/>
      <c r="BMZ27" s="246"/>
      <c r="BNA27" s="246"/>
      <c r="BNB27" s="246"/>
      <c r="BNC27" s="246"/>
      <c r="BND27" s="246"/>
      <c r="BNE27" s="246"/>
      <c r="BNF27" s="246"/>
      <c r="BNG27" s="246"/>
      <c r="BNH27" s="246"/>
      <c r="BNI27" s="246"/>
      <c r="BNJ27" s="246"/>
      <c r="BNK27" s="246"/>
      <c r="BNL27" s="246"/>
      <c r="BNM27" s="246"/>
      <c r="BNN27" s="246"/>
      <c r="BNO27" s="246"/>
      <c r="BNP27" s="246"/>
      <c r="BNQ27" s="246"/>
      <c r="BNR27" s="246"/>
      <c r="BNS27" s="246"/>
      <c r="BNT27" s="246"/>
      <c r="BNU27" s="246"/>
      <c r="BNV27" s="246"/>
      <c r="BNW27" s="246"/>
      <c r="BNX27" s="246"/>
      <c r="BNY27" s="246"/>
      <c r="BNZ27" s="246"/>
      <c r="BOA27" s="246"/>
      <c r="BOB27" s="246"/>
      <c r="BOC27" s="246"/>
      <c r="BOD27" s="246"/>
      <c r="BOE27" s="246"/>
      <c r="BOF27" s="246"/>
      <c r="BOG27" s="246"/>
      <c r="BOH27" s="246"/>
      <c r="BOI27" s="246"/>
      <c r="BOJ27" s="246"/>
      <c r="BOK27" s="246"/>
      <c r="BOL27" s="246"/>
      <c r="BOM27" s="246"/>
      <c r="BON27" s="246"/>
      <c r="BOO27" s="246"/>
      <c r="BOP27" s="246"/>
      <c r="BOQ27" s="246"/>
      <c r="BOR27" s="246"/>
      <c r="BOS27" s="246"/>
      <c r="BOT27" s="246"/>
      <c r="BOU27" s="246"/>
      <c r="BOV27" s="246"/>
      <c r="BOW27" s="246"/>
      <c r="BOX27" s="246"/>
      <c r="BOY27" s="246"/>
      <c r="BOZ27" s="246"/>
      <c r="BPA27" s="246"/>
      <c r="BPB27" s="246"/>
      <c r="BPC27" s="246"/>
      <c r="BPD27" s="246"/>
      <c r="BPE27" s="246"/>
      <c r="BPF27" s="246"/>
      <c r="BPG27" s="246"/>
      <c r="BPH27" s="246"/>
      <c r="BPI27" s="246"/>
      <c r="BPJ27" s="246"/>
      <c r="BPK27" s="246"/>
      <c r="BPL27" s="246"/>
      <c r="BPM27" s="246"/>
      <c r="BPN27" s="246"/>
      <c r="BPO27" s="246"/>
      <c r="BPP27" s="246"/>
      <c r="BPQ27" s="246"/>
      <c r="BPR27" s="246"/>
      <c r="BPS27" s="246"/>
      <c r="BPT27" s="246"/>
      <c r="BPU27" s="246"/>
      <c r="BPV27" s="246"/>
      <c r="BPW27" s="246"/>
      <c r="BPX27" s="246"/>
      <c r="BPY27" s="246"/>
      <c r="BPZ27" s="246"/>
      <c r="BQA27" s="246"/>
      <c r="BQB27" s="246"/>
      <c r="BQC27" s="246"/>
      <c r="BQD27" s="246"/>
      <c r="BQE27" s="246"/>
      <c r="BQF27" s="246"/>
      <c r="BQG27" s="246"/>
      <c r="BQH27" s="246"/>
      <c r="BQI27" s="246"/>
      <c r="BQJ27" s="246"/>
      <c r="BQK27" s="246"/>
      <c r="BQL27" s="246"/>
      <c r="BQM27" s="246"/>
      <c r="BQN27" s="246"/>
      <c r="BQO27" s="246"/>
      <c r="BQP27" s="246"/>
      <c r="BQQ27" s="246"/>
      <c r="BQR27" s="246"/>
      <c r="BQS27" s="246"/>
      <c r="BQT27" s="246"/>
      <c r="BQU27" s="246"/>
      <c r="BQV27" s="246"/>
      <c r="BQW27" s="246"/>
      <c r="BQX27" s="246"/>
      <c r="BQY27" s="246"/>
      <c r="BQZ27" s="246"/>
      <c r="BRA27" s="246"/>
      <c r="BRB27" s="246"/>
      <c r="BRC27" s="246"/>
      <c r="BRD27" s="246"/>
      <c r="BRE27" s="246"/>
      <c r="BRF27" s="246"/>
      <c r="BRG27" s="246"/>
      <c r="BRH27" s="246"/>
      <c r="BRI27" s="246"/>
      <c r="BRJ27" s="246"/>
      <c r="BRK27" s="246"/>
      <c r="BRL27" s="246"/>
      <c r="BRM27" s="246"/>
      <c r="BRN27" s="246"/>
      <c r="BRO27" s="246"/>
      <c r="BRP27" s="246"/>
      <c r="BRQ27" s="246"/>
      <c r="BRR27" s="246"/>
      <c r="BRS27" s="246"/>
      <c r="BRT27" s="246"/>
      <c r="BRU27" s="246"/>
      <c r="BRV27" s="246"/>
      <c r="BRW27" s="246"/>
      <c r="BRX27" s="246"/>
      <c r="BRY27" s="246"/>
      <c r="BRZ27" s="246"/>
      <c r="BSA27" s="246"/>
      <c r="BSB27" s="246"/>
      <c r="BSC27" s="246"/>
      <c r="BSD27" s="246"/>
      <c r="BSE27" s="246"/>
      <c r="BSF27" s="246"/>
      <c r="BSG27" s="246"/>
      <c r="BSH27" s="246"/>
      <c r="BSI27" s="246"/>
      <c r="BSJ27" s="246"/>
      <c r="BSK27" s="246"/>
      <c r="BSL27" s="246"/>
      <c r="BSM27" s="246"/>
      <c r="BSN27" s="246"/>
      <c r="BSO27" s="246"/>
      <c r="BSP27" s="246"/>
      <c r="BSQ27" s="246"/>
      <c r="BSR27" s="246"/>
      <c r="BSS27" s="246"/>
      <c r="BST27" s="246"/>
      <c r="BSU27" s="246"/>
      <c r="BSV27" s="246"/>
      <c r="BSW27" s="246"/>
      <c r="BSX27" s="246"/>
      <c r="BSY27" s="246"/>
      <c r="BSZ27" s="246"/>
      <c r="BTA27" s="246"/>
      <c r="BTB27" s="246"/>
      <c r="BTC27" s="246"/>
      <c r="BTD27" s="246"/>
      <c r="BTE27" s="246"/>
      <c r="BTF27" s="246"/>
      <c r="BTG27" s="246"/>
      <c r="BTH27" s="246"/>
      <c r="BTI27" s="246"/>
      <c r="BTJ27" s="246"/>
      <c r="BTK27" s="246"/>
      <c r="BTL27" s="246"/>
      <c r="BTM27" s="246"/>
      <c r="BTN27" s="246"/>
      <c r="BTO27" s="246"/>
      <c r="BTP27" s="246"/>
      <c r="BTQ27" s="246"/>
      <c r="BTR27" s="246"/>
      <c r="BTS27" s="246"/>
      <c r="BTT27" s="246"/>
      <c r="BTU27" s="246"/>
      <c r="BTV27" s="246"/>
      <c r="BTW27" s="246"/>
      <c r="BTX27" s="246"/>
      <c r="BTY27" s="246"/>
      <c r="BTZ27" s="246"/>
      <c r="BUA27" s="246"/>
      <c r="BUB27" s="246"/>
      <c r="BUC27" s="246"/>
      <c r="BUD27" s="246"/>
      <c r="BUE27" s="246"/>
      <c r="BUF27" s="246"/>
      <c r="BUG27" s="246"/>
      <c r="BUH27" s="246"/>
      <c r="BUI27" s="246"/>
      <c r="BUJ27" s="246"/>
      <c r="BUK27" s="246"/>
      <c r="BUL27" s="246"/>
      <c r="BUM27" s="246"/>
      <c r="BUN27" s="246"/>
      <c r="BUO27" s="246"/>
      <c r="BUP27" s="246"/>
      <c r="BUQ27" s="246"/>
      <c r="BUR27" s="246"/>
      <c r="BUS27" s="246"/>
      <c r="BUT27" s="246"/>
      <c r="BUU27" s="246"/>
      <c r="BUV27" s="246"/>
      <c r="BUW27" s="246"/>
      <c r="BUX27" s="246"/>
      <c r="BUY27" s="246"/>
      <c r="BUZ27" s="246"/>
      <c r="BVA27" s="246"/>
      <c r="BVB27" s="246"/>
      <c r="BVC27" s="246"/>
      <c r="BVD27" s="246"/>
      <c r="BVE27" s="246"/>
      <c r="BVF27" s="246"/>
      <c r="BVG27" s="246"/>
      <c r="BVH27" s="246"/>
      <c r="BVI27" s="246"/>
      <c r="BVJ27" s="246"/>
      <c r="BVK27" s="246"/>
      <c r="BVL27" s="246"/>
      <c r="BVM27" s="246"/>
      <c r="BVN27" s="246"/>
      <c r="BVO27" s="246"/>
      <c r="BVP27" s="246"/>
      <c r="BVQ27" s="246"/>
      <c r="BVR27" s="246"/>
      <c r="BVS27" s="246"/>
      <c r="BVT27" s="246"/>
      <c r="BVU27" s="246"/>
      <c r="BVV27" s="246"/>
      <c r="BVW27" s="246"/>
      <c r="BVX27" s="246"/>
      <c r="BVY27" s="246"/>
      <c r="BVZ27" s="246"/>
      <c r="BWA27" s="246"/>
      <c r="BWB27" s="246"/>
      <c r="BWC27" s="246"/>
      <c r="BWD27" s="246"/>
      <c r="BWE27" s="246"/>
      <c r="BWF27" s="246"/>
      <c r="BWG27" s="246"/>
      <c r="BWH27" s="246"/>
      <c r="BWI27" s="246"/>
      <c r="BWJ27" s="246"/>
      <c r="BWK27" s="246"/>
      <c r="BWL27" s="246"/>
      <c r="BWM27" s="246"/>
      <c r="BWN27" s="246"/>
      <c r="BWO27" s="246"/>
      <c r="BWP27" s="246"/>
      <c r="BWQ27" s="246"/>
      <c r="BWR27" s="246"/>
      <c r="BWS27" s="246"/>
      <c r="BWT27" s="246"/>
      <c r="BWU27" s="246"/>
      <c r="BWV27" s="246"/>
      <c r="BWW27" s="246"/>
      <c r="BWX27" s="246"/>
      <c r="BWY27" s="246"/>
      <c r="BWZ27" s="246"/>
      <c r="BXA27" s="246"/>
      <c r="BXB27" s="246"/>
      <c r="BXC27" s="246"/>
      <c r="BXD27" s="246"/>
      <c r="BXE27" s="246"/>
      <c r="BXF27" s="246"/>
      <c r="BXG27" s="246"/>
      <c r="BXH27" s="246"/>
      <c r="BXI27" s="246"/>
      <c r="BXJ27" s="246"/>
      <c r="BXK27" s="246"/>
      <c r="BXL27" s="246"/>
      <c r="BXM27" s="246"/>
      <c r="BXN27" s="246"/>
      <c r="BXO27" s="246"/>
      <c r="BXP27" s="246"/>
      <c r="BXQ27" s="246"/>
      <c r="BXR27" s="246"/>
      <c r="BXS27" s="246"/>
      <c r="BXT27" s="246"/>
      <c r="BXU27" s="246"/>
      <c r="BXV27" s="246"/>
      <c r="BXW27" s="246"/>
      <c r="BXX27" s="246"/>
      <c r="BXY27" s="246"/>
      <c r="BXZ27" s="246"/>
      <c r="BYA27" s="246"/>
      <c r="BYB27" s="246"/>
      <c r="BYC27" s="246"/>
      <c r="BYD27" s="246"/>
      <c r="BYE27" s="246"/>
      <c r="BYF27" s="246"/>
      <c r="BYG27" s="246"/>
      <c r="BYH27" s="246"/>
      <c r="BYI27" s="246"/>
      <c r="BYJ27" s="246"/>
      <c r="BYK27" s="246"/>
      <c r="BYL27" s="246"/>
      <c r="BYM27" s="246"/>
      <c r="BYN27" s="246"/>
      <c r="BYO27" s="246"/>
      <c r="BYP27" s="246"/>
      <c r="BYQ27" s="246"/>
      <c r="BYR27" s="246"/>
      <c r="BYS27" s="246"/>
      <c r="BYT27" s="246"/>
      <c r="BYU27" s="246"/>
      <c r="BYV27" s="246"/>
      <c r="BYW27" s="246"/>
      <c r="BYX27" s="246"/>
      <c r="BYY27" s="246"/>
      <c r="BYZ27" s="246"/>
      <c r="BZA27" s="246"/>
      <c r="BZB27" s="246"/>
      <c r="BZC27" s="246"/>
      <c r="BZD27" s="246"/>
      <c r="BZE27" s="246"/>
      <c r="BZF27" s="246"/>
      <c r="BZG27" s="246"/>
      <c r="BZH27" s="246"/>
      <c r="BZI27" s="246"/>
      <c r="BZJ27" s="246"/>
      <c r="BZK27" s="246"/>
      <c r="BZL27" s="246"/>
      <c r="BZM27" s="246"/>
      <c r="BZN27" s="246"/>
      <c r="BZO27" s="246"/>
      <c r="BZP27" s="246"/>
      <c r="BZQ27" s="246"/>
      <c r="BZR27" s="246"/>
      <c r="BZS27" s="246"/>
      <c r="BZT27" s="246"/>
      <c r="BZU27" s="246"/>
      <c r="BZV27" s="246"/>
      <c r="BZW27" s="246"/>
      <c r="BZX27" s="246"/>
      <c r="BZY27" s="246"/>
      <c r="BZZ27" s="246"/>
      <c r="CAA27" s="246"/>
      <c r="CAB27" s="246"/>
      <c r="CAC27" s="246"/>
      <c r="CAD27" s="246"/>
      <c r="CAE27" s="246"/>
      <c r="CAF27" s="246"/>
      <c r="CAG27" s="246"/>
      <c r="CAH27" s="246"/>
      <c r="CAI27" s="246"/>
      <c r="CAJ27" s="246"/>
      <c r="CAK27" s="246"/>
      <c r="CAL27" s="246"/>
      <c r="CAM27" s="246"/>
      <c r="CAN27" s="246"/>
      <c r="CAO27" s="246"/>
      <c r="CAP27" s="246"/>
      <c r="CAQ27" s="246"/>
      <c r="CAR27" s="246"/>
      <c r="CAS27" s="246"/>
      <c r="CAT27" s="246"/>
      <c r="CAU27" s="246"/>
      <c r="CAV27" s="246"/>
      <c r="CAW27" s="246"/>
      <c r="CAX27" s="246"/>
      <c r="CAY27" s="246"/>
      <c r="CAZ27" s="246"/>
      <c r="CBA27" s="246"/>
      <c r="CBB27" s="246"/>
      <c r="CBC27" s="246"/>
      <c r="CBD27" s="246"/>
      <c r="CBE27" s="246"/>
      <c r="CBF27" s="246"/>
      <c r="CBG27" s="246"/>
      <c r="CBH27" s="246"/>
      <c r="CBI27" s="246"/>
      <c r="CBJ27" s="246"/>
      <c r="CBK27" s="246"/>
      <c r="CBL27" s="246"/>
      <c r="CBM27" s="246"/>
      <c r="CBN27" s="246"/>
      <c r="CBO27" s="246"/>
      <c r="CBP27" s="246"/>
      <c r="CBQ27" s="246"/>
      <c r="CBR27" s="246"/>
      <c r="CBS27" s="246"/>
      <c r="CBT27" s="246"/>
      <c r="CBU27" s="246"/>
      <c r="CBV27" s="246"/>
      <c r="CBW27" s="246"/>
      <c r="CBX27" s="246"/>
      <c r="CBY27" s="246"/>
      <c r="CBZ27" s="246"/>
      <c r="CCA27" s="246"/>
      <c r="CCB27" s="246"/>
      <c r="CCC27" s="246"/>
      <c r="CCD27" s="246"/>
      <c r="CCE27" s="246"/>
      <c r="CCF27" s="246"/>
      <c r="CCG27" s="246"/>
      <c r="CCH27" s="246"/>
      <c r="CCI27" s="246"/>
      <c r="CCJ27" s="246"/>
      <c r="CCK27" s="246"/>
      <c r="CCL27" s="246"/>
      <c r="CCM27" s="246"/>
      <c r="CCN27" s="246"/>
      <c r="CCO27" s="246"/>
      <c r="CCP27" s="246"/>
      <c r="CCQ27" s="246"/>
      <c r="CCR27" s="246"/>
      <c r="CCS27" s="246"/>
      <c r="CCT27" s="246"/>
      <c r="CCU27" s="246"/>
      <c r="CCV27" s="246"/>
      <c r="CCW27" s="246"/>
      <c r="CCX27" s="246"/>
      <c r="CCY27" s="246"/>
      <c r="CCZ27" s="246"/>
      <c r="CDA27" s="246"/>
      <c r="CDB27" s="246"/>
      <c r="CDC27" s="246"/>
      <c r="CDD27" s="246"/>
      <c r="CDE27" s="246"/>
      <c r="CDF27" s="246"/>
      <c r="CDG27" s="246"/>
      <c r="CDH27" s="246"/>
      <c r="CDI27" s="246"/>
      <c r="CDJ27" s="246"/>
      <c r="CDK27" s="246"/>
      <c r="CDL27" s="246"/>
      <c r="CDM27" s="246"/>
      <c r="CDN27" s="246"/>
      <c r="CDO27" s="246"/>
      <c r="CDP27" s="246"/>
      <c r="CDQ27" s="246"/>
      <c r="CDR27" s="246"/>
      <c r="CDS27" s="246"/>
      <c r="CDT27" s="246"/>
      <c r="CDU27" s="246"/>
      <c r="CDV27" s="246"/>
      <c r="CDW27" s="246"/>
      <c r="CDX27" s="246"/>
      <c r="CDY27" s="246"/>
      <c r="CDZ27" s="246"/>
      <c r="CEA27" s="246"/>
      <c r="CEB27" s="246"/>
      <c r="CEC27" s="246"/>
      <c r="CED27" s="246"/>
      <c r="CEE27" s="246"/>
      <c r="CEF27" s="246"/>
      <c r="CEG27" s="246"/>
      <c r="CEH27" s="246"/>
      <c r="CEI27" s="246"/>
      <c r="CEJ27" s="246"/>
      <c r="CEK27" s="246"/>
      <c r="CEL27" s="246"/>
      <c r="CEM27" s="246"/>
      <c r="CEN27" s="246"/>
      <c r="CEO27" s="246"/>
      <c r="CEP27" s="246"/>
      <c r="CEQ27" s="246"/>
      <c r="CER27" s="246"/>
      <c r="CES27" s="246"/>
      <c r="CET27" s="246"/>
      <c r="CEU27" s="246"/>
      <c r="CEV27" s="246"/>
      <c r="CEW27" s="246"/>
      <c r="CEX27" s="246"/>
      <c r="CEY27" s="246"/>
      <c r="CEZ27" s="246"/>
      <c r="CFA27" s="246"/>
      <c r="CFB27" s="246"/>
      <c r="CFC27" s="246"/>
      <c r="CFD27" s="246"/>
      <c r="CFE27" s="246"/>
      <c r="CFF27" s="246"/>
      <c r="CFG27" s="246"/>
      <c r="CFH27" s="246"/>
      <c r="CFI27" s="246"/>
      <c r="CFJ27" s="246"/>
      <c r="CFK27" s="246"/>
      <c r="CFL27" s="246"/>
      <c r="CFM27" s="246"/>
      <c r="CFN27" s="246"/>
      <c r="CFO27" s="246"/>
      <c r="CFP27" s="246"/>
      <c r="CFQ27" s="246"/>
      <c r="CFR27" s="246"/>
      <c r="CFS27" s="246"/>
      <c r="CFT27" s="246"/>
      <c r="CFU27" s="246"/>
      <c r="CFV27" s="246"/>
      <c r="CFW27" s="246"/>
      <c r="CFX27" s="246"/>
      <c r="CFY27" s="246"/>
      <c r="CFZ27" s="246"/>
      <c r="CGA27" s="246"/>
      <c r="CGB27" s="246"/>
      <c r="CGC27" s="246"/>
      <c r="CGD27" s="246"/>
      <c r="CGE27" s="246"/>
      <c r="CGF27" s="246"/>
      <c r="CGG27" s="246"/>
      <c r="CGH27" s="246"/>
      <c r="CGI27" s="246"/>
      <c r="CGJ27" s="246"/>
      <c r="CGK27" s="246"/>
      <c r="CGL27" s="246"/>
      <c r="CGM27" s="246"/>
      <c r="CGN27" s="246"/>
      <c r="CGO27" s="246"/>
      <c r="CGP27" s="246"/>
      <c r="CGQ27" s="246"/>
      <c r="CGR27" s="246"/>
      <c r="CGS27" s="246"/>
      <c r="CGT27" s="246"/>
      <c r="CGU27" s="246"/>
      <c r="CGV27" s="246"/>
      <c r="CGW27" s="246"/>
      <c r="CGX27" s="246"/>
      <c r="CGY27" s="246"/>
      <c r="CGZ27" s="246"/>
      <c r="CHA27" s="246"/>
      <c r="CHB27" s="246"/>
      <c r="CHC27" s="246"/>
      <c r="CHD27" s="246"/>
      <c r="CHE27" s="246"/>
      <c r="CHF27" s="246"/>
      <c r="CHG27" s="246"/>
      <c r="CHH27" s="246"/>
      <c r="CHI27" s="246"/>
      <c r="CHJ27" s="246"/>
      <c r="CHK27" s="246"/>
      <c r="CHL27" s="246"/>
      <c r="CHM27" s="246"/>
      <c r="CHN27" s="246"/>
      <c r="CHO27" s="246"/>
      <c r="CHP27" s="246"/>
      <c r="CHQ27" s="246"/>
      <c r="CHR27" s="246"/>
      <c r="CHS27" s="246"/>
      <c r="CHT27" s="246"/>
      <c r="CHU27" s="246"/>
      <c r="CHV27" s="246"/>
      <c r="CHW27" s="246"/>
      <c r="CHX27" s="246"/>
      <c r="CHY27" s="246"/>
      <c r="CHZ27" s="246"/>
      <c r="CIA27" s="246"/>
      <c r="CIB27" s="246"/>
      <c r="CIC27" s="246"/>
      <c r="CID27" s="246"/>
      <c r="CIE27" s="246"/>
      <c r="CIF27" s="246"/>
      <c r="CIG27" s="246"/>
      <c r="CIH27" s="246"/>
      <c r="CII27" s="246"/>
      <c r="CIJ27" s="246"/>
      <c r="CIK27" s="246"/>
      <c r="CIL27" s="246"/>
      <c r="CIM27" s="246"/>
      <c r="CIN27" s="246"/>
      <c r="CIO27" s="246"/>
      <c r="CIP27" s="246"/>
      <c r="CIQ27" s="246"/>
      <c r="CIR27" s="246"/>
      <c r="CIS27" s="246"/>
      <c r="CIT27" s="246"/>
      <c r="CIU27" s="246"/>
      <c r="CIV27" s="246"/>
      <c r="CIW27" s="246"/>
      <c r="CIX27" s="246"/>
      <c r="CIY27" s="246"/>
      <c r="CIZ27" s="246"/>
      <c r="CJA27" s="246"/>
      <c r="CJB27" s="246"/>
      <c r="CJC27" s="246"/>
      <c r="CJD27" s="246"/>
      <c r="CJE27" s="246"/>
      <c r="CJF27" s="246"/>
      <c r="CJG27" s="246"/>
      <c r="CJH27" s="246"/>
      <c r="CJI27" s="246"/>
      <c r="CJJ27" s="246"/>
      <c r="CJK27" s="246"/>
      <c r="CJL27" s="246"/>
      <c r="CJM27" s="246"/>
      <c r="CJN27" s="246"/>
      <c r="CJO27" s="246"/>
      <c r="CJP27" s="246"/>
      <c r="CJQ27" s="246"/>
      <c r="CJR27" s="246"/>
      <c r="CJS27" s="246"/>
      <c r="CJT27" s="246"/>
      <c r="CJU27" s="246"/>
      <c r="CJV27" s="246"/>
      <c r="CJW27" s="246"/>
      <c r="CJX27" s="246"/>
      <c r="CJY27" s="246"/>
      <c r="CJZ27" s="246"/>
      <c r="CKA27" s="246"/>
      <c r="CKB27" s="246"/>
      <c r="CKC27" s="246"/>
      <c r="CKD27" s="246"/>
      <c r="CKE27" s="246"/>
      <c r="CKF27" s="246"/>
      <c r="CKG27" s="246"/>
      <c r="CKH27" s="246"/>
      <c r="CKI27" s="246"/>
      <c r="CKJ27" s="246"/>
      <c r="CKK27" s="246"/>
      <c r="CKL27" s="246"/>
      <c r="CKM27" s="246"/>
      <c r="CKN27" s="246"/>
      <c r="CKO27" s="246"/>
      <c r="CKP27" s="246"/>
      <c r="CKQ27" s="246"/>
      <c r="CKR27" s="246"/>
      <c r="CKS27" s="246"/>
      <c r="CKT27" s="246"/>
      <c r="CKU27" s="246"/>
      <c r="CKV27" s="246"/>
      <c r="CKW27" s="246"/>
      <c r="CKX27" s="246"/>
      <c r="CKY27" s="246"/>
      <c r="CKZ27" s="246"/>
      <c r="CLA27" s="246"/>
      <c r="CLB27" s="246"/>
      <c r="CLC27" s="246"/>
      <c r="CLD27" s="246"/>
      <c r="CLE27" s="246"/>
      <c r="CLF27" s="246"/>
      <c r="CLG27" s="246"/>
      <c r="CLH27" s="246"/>
      <c r="CLI27" s="246"/>
      <c r="CLJ27" s="246"/>
      <c r="CLK27" s="246"/>
      <c r="CLL27" s="246"/>
      <c r="CLM27" s="246"/>
      <c r="CLN27" s="246"/>
      <c r="CLO27" s="246"/>
      <c r="CLP27" s="246"/>
      <c r="CLQ27" s="246"/>
      <c r="CLR27" s="246"/>
      <c r="CLS27" s="246"/>
      <c r="CLT27" s="246"/>
      <c r="CLU27" s="246"/>
      <c r="CLV27" s="246"/>
      <c r="CLW27" s="246"/>
      <c r="CLX27" s="246"/>
      <c r="CLY27" s="246"/>
      <c r="CLZ27" s="246"/>
      <c r="CMA27" s="246"/>
      <c r="CMB27" s="246"/>
      <c r="CMC27" s="246"/>
      <c r="CMD27" s="246"/>
      <c r="CME27" s="246"/>
      <c r="CMF27" s="246"/>
      <c r="CMG27" s="246"/>
      <c r="CMH27" s="246"/>
      <c r="CMI27" s="246"/>
      <c r="CMJ27" s="246"/>
      <c r="CMK27" s="246"/>
      <c r="CML27" s="246"/>
      <c r="CMM27" s="246"/>
      <c r="CMN27" s="246"/>
      <c r="CMO27" s="246"/>
      <c r="CMP27" s="246"/>
      <c r="CMQ27" s="246"/>
      <c r="CMR27" s="246"/>
      <c r="CMS27" s="246"/>
      <c r="CMT27" s="246"/>
      <c r="CMU27" s="246"/>
      <c r="CMV27" s="246"/>
      <c r="CMW27" s="246"/>
      <c r="CMX27" s="246"/>
      <c r="CMY27" s="246"/>
      <c r="CMZ27" s="246"/>
      <c r="CNA27" s="246"/>
      <c r="CNB27" s="246"/>
      <c r="CNC27" s="246"/>
      <c r="CND27" s="246"/>
      <c r="CNE27" s="246"/>
      <c r="CNF27" s="246"/>
      <c r="CNG27" s="246"/>
      <c r="CNH27" s="246"/>
      <c r="CNI27" s="246"/>
      <c r="CNJ27" s="246"/>
      <c r="CNK27" s="246"/>
      <c r="CNL27" s="246"/>
      <c r="CNM27" s="246"/>
      <c r="CNN27" s="246"/>
      <c r="CNO27" s="246"/>
      <c r="CNP27" s="246"/>
      <c r="CNQ27" s="246"/>
      <c r="CNR27" s="246"/>
      <c r="CNS27" s="246"/>
      <c r="CNT27" s="246"/>
      <c r="CNU27" s="246"/>
      <c r="CNV27" s="246"/>
      <c r="CNW27" s="246"/>
      <c r="CNX27" s="246"/>
      <c r="CNY27" s="246"/>
      <c r="CNZ27" s="246"/>
      <c r="COA27" s="246"/>
      <c r="COB27" s="246"/>
      <c r="COC27" s="246"/>
      <c r="COD27" s="246"/>
      <c r="COE27" s="246"/>
      <c r="COF27" s="246"/>
      <c r="COG27" s="246"/>
      <c r="COH27" s="246"/>
      <c r="COI27" s="246"/>
      <c r="COJ27" s="246"/>
      <c r="COK27" s="246"/>
      <c r="COL27" s="246"/>
      <c r="COM27" s="246"/>
      <c r="CON27" s="246"/>
      <c r="COO27" s="246"/>
      <c r="COP27" s="246"/>
      <c r="COQ27" s="246"/>
      <c r="COR27" s="246"/>
      <c r="COS27" s="246"/>
      <c r="COT27" s="246"/>
      <c r="COU27" s="246"/>
      <c r="COV27" s="246"/>
      <c r="COW27" s="246"/>
      <c r="COX27" s="246"/>
      <c r="COY27" s="246"/>
      <c r="COZ27" s="246"/>
      <c r="CPA27" s="246"/>
      <c r="CPB27" s="246"/>
      <c r="CPC27" s="246"/>
      <c r="CPD27" s="246"/>
      <c r="CPE27" s="246"/>
      <c r="CPF27" s="246"/>
      <c r="CPG27" s="246"/>
      <c r="CPH27" s="246"/>
      <c r="CPI27" s="246"/>
      <c r="CPJ27" s="246"/>
      <c r="CPK27" s="246"/>
      <c r="CPL27" s="246"/>
      <c r="CPM27" s="246"/>
      <c r="CPN27" s="246"/>
      <c r="CPO27" s="246"/>
      <c r="CPP27" s="246"/>
      <c r="CPQ27" s="246"/>
      <c r="CPR27" s="246"/>
      <c r="CPS27" s="246"/>
      <c r="CPT27" s="246"/>
      <c r="CPU27" s="246"/>
      <c r="CPV27" s="246"/>
      <c r="CPW27" s="246"/>
      <c r="CPX27" s="246"/>
      <c r="CPY27" s="246"/>
      <c r="CPZ27" s="246"/>
      <c r="CQA27" s="246"/>
      <c r="CQB27" s="246"/>
      <c r="CQC27" s="246"/>
      <c r="CQD27" s="246"/>
      <c r="CQE27" s="246"/>
      <c r="CQF27" s="246"/>
      <c r="CQG27" s="246"/>
      <c r="CQH27" s="246"/>
      <c r="CQI27" s="246"/>
      <c r="CQJ27" s="246"/>
      <c r="CQK27" s="246"/>
      <c r="CQL27" s="246"/>
      <c r="CQM27" s="246"/>
      <c r="CQN27" s="246"/>
      <c r="CQO27" s="246"/>
      <c r="CQP27" s="246"/>
      <c r="CQQ27" s="246"/>
      <c r="CQR27" s="246"/>
      <c r="CQS27" s="246"/>
      <c r="CQT27" s="246"/>
      <c r="CQU27" s="246"/>
      <c r="CQV27" s="246"/>
      <c r="CQW27" s="246"/>
      <c r="CQX27" s="246"/>
      <c r="CQY27" s="246"/>
      <c r="CQZ27" s="246"/>
      <c r="CRA27" s="246"/>
      <c r="CRB27" s="246"/>
      <c r="CRC27" s="246"/>
      <c r="CRD27" s="246"/>
      <c r="CRE27" s="246"/>
      <c r="CRF27" s="246"/>
      <c r="CRG27" s="246"/>
      <c r="CRH27" s="246"/>
      <c r="CRI27" s="246"/>
      <c r="CRJ27" s="246"/>
      <c r="CRK27" s="246"/>
      <c r="CRL27" s="246"/>
      <c r="CRM27" s="246"/>
      <c r="CRN27" s="246"/>
      <c r="CRO27" s="246"/>
      <c r="CRP27" s="246"/>
      <c r="CRQ27" s="246"/>
      <c r="CRR27" s="246"/>
      <c r="CRS27" s="246"/>
      <c r="CRT27" s="246"/>
      <c r="CRU27" s="246"/>
      <c r="CRV27" s="246"/>
      <c r="CRW27" s="246"/>
      <c r="CRX27" s="246"/>
      <c r="CRY27" s="246"/>
      <c r="CRZ27" s="246"/>
      <c r="CSA27" s="246"/>
      <c r="CSB27" s="246"/>
      <c r="CSC27" s="246"/>
      <c r="CSD27" s="246"/>
      <c r="CSE27" s="246"/>
      <c r="CSF27" s="246"/>
      <c r="CSG27" s="246"/>
      <c r="CSH27" s="246"/>
      <c r="CSI27" s="246"/>
      <c r="CSJ27" s="246"/>
      <c r="CSK27" s="246"/>
      <c r="CSL27" s="246"/>
      <c r="CSM27" s="246"/>
      <c r="CSN27" s="246"/>
      <c r="CSO27" s="246"/>
      <c r="CSP27" s="246"/>
      <c r="CSQ27" s="246"/>
      <c r="CSR27" s="246"/>
      <c r="CSS27" s="246"/>
      <c r="CST27" s="246"/>
      <c r="CSU27" s="246"/>
      <c r="CSV27" s="246"/>
      <c r="CSW27" s="246"/>
      <c r="CSX27" s="246"/>
      <c r="CSY27" s="246"/>
      <c r="CSZ27" s="246"/>
      <c r="CTA27" s="246"/>
      <c r="CTB27" s="246"/>
      <c r="CTC27" s="246"/>
      <c r="CTD27" s="246"/>
      <c r="CTE27" s="246"/>
      <c r="CTF27" s="246"/>
      <c r="CTG27" s="246"/>
      <c r="CTH27" s="246"/>
      <c r="CTI27" s="246"/>
      <c r="CTJ27" s="246"/>
      <c r="CTK27" s="246"/>
      <c r="CTL27" s="246"/>
      <c r="CTM27" s="246"/>
      <c r="CTN27" s="246"/>
      <c r="CTO27" s="246"/>
      <c r="CTP27" s="246"/>
      <c r="CTQ27" s="246"/>
      <c r="CTR27" s="246"/>
      <c r="CTS27" s="246"/>
      <c r="CTT27" s="246"/>
      <c r="CTU27" s="246"/>
      <c r="CTV27" s="246"/>
      <c r="CTW27" s="246"/>
      <c r="CTX27" s="246"/>
      <c r="CTY27" s="246"/>
      <c r="CTZ27" s="246"/>
      <c r="CUA27" s="246"/>
      <c r="CUB27" s="246"/>
      <c r="CUC27" s="246"/>
      <c r="CUD27" s="246"/>
      <c r="CUE27" s="246"/>
      <c r="CUF27" s="246"/>
      <c r="CUG27" s="246"/>
      <c r="CUH27" s="246"/>
      <c r="CUI27" s="246"/>
      <c r="CUJ27" s="246"/>
      <c r="CUK27" s="246"/>
      <c r="CUL27" s="246"/>
      <c r="CUM27" s="246"/>
      <c r="CUN27" s="246"/>
      <c r="CUO27" s="246"/>
      <c r="CUP27" s="246"/>
      <c r="CUQ27" s="246"/>
      <c r="CUR27" s="246"/>
      <c r="CUS27" s="246"/>
      <c r="CUT27" s="246"/>
      <c r="CUU27" s="246"/>
      <c r="CUV27" s="246"/>
      <c r="CUW27" s="246"/>
      <c r="CUX27" s="246"/>
      <c r="CUY27" s="246"/>
      <c r="CUZ27" s="246"/>
      <c r="CVA27" s="246"/>
      <c r="CVB27" s="246"/>
      <c r="CVC27" s="246"/>
      <c r="CVD27" s="246"/>
      <c r="CVE27" s="246"/>
      <c r="CVF27" s="246"/>
      <c r="CVG27" s="246"/>
      <c r="CVH27" s="246"/>
      <c r="CVI27" s="246"/>
      <c r="CVJ27" s="246"/>
      <c r="CVK27" s="246"/>
      <c r="CVL27" s="246"/>
      <c r="CVM27" s="246"/>
      <c r="CVN27" s="246"/>
      <c r="CVO27" s="246"/>
      <c r="CVP27" s="246"/>
      <c r="CVQ27" s="246"/>
      <c r="CVR27" s="246"/>
      <c r="CVS27" s="246"/>
      <c r="CVT27" s="246"/>
      <c r="CVU27" s="246"/>
      <c r="CVV27" s="246"/>
      <c r="CVW27" s="246"/>
      <c r="CVX27" s="246"/>
      <c r="CVY27" s="246"/>
      <c r="CVZ27" s="246"/>
      <c r="CWA27" s="246"/>
      <c r="CWB27" s="246"/>
      <c r="CWC27" s="246"/>
      <c r="CWD27" s="246"/>
      <c r="CWE27" s="246"/>
      <c r="CWF27" s="246"/>
      <c r="CWG27" s="246"/>
      <c r="CWH27" s="246"/>
      <c r="CWI27" s="246"/>
      <c r="CWJ27" s="246"/>
      <c r="CWK27" s="246"/>
      <c r="CWL27" s="246"/>
      <c r="CWM27" s="246"/>
      <c r="CWN27" s="246"/>
      <c r="CWO27" s="246"/>
      <c r="CWP27" s="246"/>
      <c r="CWQ27" s="246"/>
      <c r="CWR27" s="246"/>
      <c r="CWS27" s="246"/>
      <c r="CWT27" s="246"/>
      <c r="CWU27" s="246"/>
      <c r="CWV27" s="246"/>
      <c r="CWW27" s="246"/>
      <c r="CWX27" s="246"/>
      <c r="CWY27" s="246"/>
      <c r="CWZ27" s="246"/>
      <c r="CXA27" s="246"/>
      <c r="CXB27" s="246"/>
      <c r="CXC27" s="246"/>
      <c r="CXD27" s="246"/>
      <c r="CXE27" s="246"/>
      <c r="CXF27" s="246"/>
      <c r="CXG27" s="246"/>
      <c r="CXH27" s="246"/>
      <c r="CXI27" s="246"/>
      <c r="CXJ27" s="246"/>
      <c r="CXK27" s="246"/>
      <c r="CXL27" s="246"/>
      <c r="CXM27" s="246"/>
      <c r="CXN27" s="246"/>
      <c r="CXO27" s="246"/>
      <c r="CXP27" s="246"/>
      <c r="CXQ27" s="246"/>
      <c r="CXR27" s="246"/>
      <c r="CXS27" s="246"/>
      <c r="CXT27" s="246"/>
      <c r="CXU27" s="246"/>
      <c r="CXV27" s="246"/>
      <c r="CXW27" s="246"/>
      <c r="CXX27" s="246"/>
      <c r="CXY27" s="246"/>
      <c r="CXZ27" s="246"/>
      <c r="CYA27" s="246"/>
      <c r="CYB27" s="246"/>
      <c r="CYC27" s="246"/>
      <c r="CYD27" s="246"/>
      <c r="CYE27" s="246"/>
      <c r="CYF27" s="246"/>
      <c r="CYG27" s="246"/>
      <c r="CYH27" s="246"/>
      <c r="CYI27" s="246"/>
      <c r="CYJ27" s="246"/>
      <c r="CYK27" s="246"/>
      <c r="CYL27" s="246"/>
      <c r="CYM27" s="246"/>
      <c r="CYN27" s="246"/>
      <c r="CYO27" s="246"/>
      <c r="CYP27" s="246"/>
      <c r="CYQ27" s="246"/>
      <c r="CYR27" s="246"/>
      <c r="CYS27" s="246"/>
      <c r="CYT27" s="246"/>
      <c r="CYU27" s="246"/>
      <c r="CYV27" s="246"/>
      <c r="CYW27" s="246"/>
      <c r="CYX27" s="246"/>
      <c r="CYY27" s="246"/>
      <c r="CYZ27" s="246"/>
      <c r="CZA27" s="246"/>
      <c r="CZB27" s="246"/>
      <c r="CZC27" s="246"/>
      <c r="CZD27" s="246"/>
      <c r="CZE27" s="246"/>
      <c r="CZF27" s="246"/>
      <c r="CZG27" s="246"/>
      <c r="CZH27" s="246"/>
      <c r="CZI27" s="246"/>
      <c r="CZJ27" s="246"/>
      <c r="CZK27" s="246"/>
      <c r="CZL27" s="246"/>
      <c r="CZM27" s="246"/>
      <c r="CZN27" s="246"/>
      <c r="CZO27" s="246"/>
      <c r="CZP27" s="246"/>
      <c r="CZQ27" s="246"/>
      <c r="CZR27" s="246"/>
      <c r="CZS27" s="246"/>
      <c r="CZT27" s="246"/>
      <c r="CZU27" s="246"/>
      <c r="CZV27" s="246"/>
      <c r="CZW27" s="246"/>
      <c r="CZX27" s="246"/>
      <c r="CZY27" s="246"/>
      <c r="CZZ27" s="246"/>
      <c r="DAA27" s="246"/>
      <c r="DAB27" s="246"/>
      <c r="DAC27" s="246"/>
      <c r="DAD27" s="246"/>
      <c r="DAE27" s="246"/>
      <c r="DAF27" s="246"/>
      <c r="DAG27" s="246"/>
      <c r="DAH27" s="246"/>
      <c r="DAI27" s="246"/>
      <c r="DAJ27" s="246"/>
      <c r="DAK27" s="246"/>
      <c r="DAL27" s="246"/>
      <c r="DAM27" s="246"/>
      <c r="DAN27" s="246"/>
      <c r="DAO27" s="246"/>
      <c r="DAP27" s="246"/>
      <c r="DAQ27" s="246"/>
      <c r="DAR27" s="246"/>
      <c r="DAS27" s="246"/>
      <c r="DAT27" s="246"/>
      <c r="DAU27" s="246"/>
      <c r="DAV27" s="246"/>
      <c r="DAW27" s="246"/>
      <c r="DAX27" s="246"/>
      <c r="DAY27" s="246"/>
      <c r="DAZ27" s="246"/>
      <c r="DBA27" s="246"/>
      <c r="DBB27" s="246"/>
      <c r="DBC27" s="246"/>
      <c r="DBD27" s="246"/>
      <c r="DBE27" s="246"/>
      <c r="DBF27" s="246"/>
      <c r="DBG27" s="246"/>
      <c r="DBH27" s="246"/>
      <c r="DBI27" s="246"/>
      <c r="DBJ27" s="246"/>
      <c r="DBK27" s="246"/>
      <c r="DBL27" s="246"/>
      <c r="DBM27" s="246"/>
      <c r="DBN27" s="246"/>
      <c r="DBO27" s="246"/>
      <c r="DBP27" s="246"/>
      <c r="DBQ27" s="246"/>
      <c r="DBR27" s="246"/>
      <c r="DBS27" s="246"/>
      <c r="DBT27" s="246"/>
      <c r="DBU27" s="246"/>
      <c r="DBV27" s="246"/>
      <c r="DBW27" s="246"/>
      <c r="DBX27" s="246"/>
      <c r="DBY27" s="246"/>
      <c r="DBZ27" s="246"/>
      <c r="DCA27" s="246"/>
      <c r="DCB27" s="246"/>
      <c r="DCC27" s="246"/>
      <c r="DCD27" s="246"/>
      <c r="DCE27" s="246"/>
      <c r="DCF27" s="246"/>
      <c r="DCG27" s="246"/>
      <c r="DCH27" s="246"/>
      <c r="DCI27" s="246"/>
      <c r="DCJ27" s="246"/>
      <c r="DCK27" s="246"/>
      <c r="DCL27" s="246"/>
      <c r="DCM27" s="246"/>
      <c r="DCN27" s="246"/>
      <c r="DCO27" s="246"/>
      <c r="DCP27" s="246"/>
      <c r="DCQ27" s="246"/>
      <c r="DCR27" s="246"/>
      <c r="DCS27" s="246"/>
      <c r="DCT27" s="246"/>
      <c r="DCU27" s="246"/>
      <c r="DCV27" s="246"/>
      <c r="DCW27" s="246"/>
      <c r="DCX27" s="246"/>
      <c r="DCY27" s="246"/>
      <c r="DCZ27" s="246"/>
      <c r="DDA27" s="246"/>
      <c r="DDB27" s="246"/>
      <c r="DDC27" s="246"/>
      <c r="DDD27" s="246"/>
      <c r="DDE27" s="246"/>
      <c r="DDF27" s="246"/>
      <c r="DDG27" s="246"/>
      <c r="DDH27" s="246"/>
      <c r="DDI27" s="246"/>
      <c r="DDJ27" s="246"/>
      <c r="DDK27" s="246"/>
      <c r="DDL27" s="246"/>
      <c r="DDM27" s="246"/>
      <c r="DDN27" s="246"/>
      <c r="DDO27" s="246"/>
      <c r="DDP27" s="246"/>
      <c r="DDQ27" s="246"/>
      <c r="DDR27" s="246"/>
      <c r="DDS27" s="246"/>
      <c r="DDT27" s="246"/>
      <c r="DDU27" s="246"/>
      <c r="DDV27" s="246"/>
      <c r="DDW27" s="246"/>
      <c r="DDX27" s="246"/>
      <c r="DDY27" s="246"/>
      <c r="DDZ27" s="246"/>
      <c r="DEA27" s="246"/>
      <c r="DEB27" s="246"/>
      <c r="DEC27" s="246"/>
      <c r="DED27" s="246"/>
      <c r="DEE27" s="246"/>
      <c r="DEF27" s="246"/>
      <c r="DEG27" s="246"/>
      <c r="DEH27" s="246"/>
      <c r="DEI27" s="246"/>
      <c r="DEJ27" s="246"/>
      <c r="DEK27" s="246"/>
      <c r="DEL27" s="246"/>
      <c r="DEM27" s="246"/>
      <c r="DEN27" s="246"/>
      <c r="DEO27" s="246"/>
      <c r="DEP27" s="246"/>
      <c r="DEQ27" s="246"/>
      <c r="DER27" s="246"/>
      <c r="DES27" s="246"/>
      <c r="DET27" s="246"/>
      <c r="DEU27" s="246"/>
      <c r="DEV27" s="246"/>
      <c r="DEW27" s="246"/>
      <c r="DEX27" s="246"/>
      <c r="DEY27" s="246"/>
      <c r="DEZ27" s="246"/>
      <c r="DFA27" s="246"/>
      <c r="DFB27" s="246"/>
      <c r="DFC27" s="246"/>
      <c r="DFD27" s="246"/>
      <c r="DFE27" s="246"/>
      <c r="DFF27" s="246"/>
      <c r="DFG27" s="246"/>
      <c r="DFH27" s="246"/>
      <c r="DFI27" s="246"/>
      <c r="DFJ27" s="246"/>
      <c r="DFK27" s="246"/>
      <c r="DFL27" s="246"/>
      <c r="DFM27" s="246"/>
      <c r="DFN27" s="246"/>
      <c r="DFO27" s="246"/>
      <c r="DFP27" s="246"/>
      <c r="DFQ27" s="246"/>
      <c r="DFR27" s="246"/>
      <c r="DFS27" s="246"/>
      <c r="DFT27" s="246"/>
      <c r="DFU27" s="246"/>
      <c r="DFV27" s="246"/>
      <c r="DFW27" s="246"/>
      <c r="DFX27" s="246"/>
      <c r="DFY27" s="246"/>
      <c r="DFZ27" s="246"/>
      <c r="DGA27" s="246"/>
      <c r="DGB27" s="246"/>
      <c r="DGC27" s="246"/>
      <c r="DGD27" s="246"/>
      <c r="DGE27" s="246"/>
      <c r="DGF27" s="246"/>
      <c r="DGG27" s="246"/>
      <c r="DGH27" s="246"/>
      <c r="DGI27" s="246"/>
      <c r="DGJ27" s="246"/>
      <c r="DGK27" s="246"/>
      <c r="DGL27" s="246"/>
      <c r="DGM27" s="246"/>
      <c r="DGN27" s="246"/>
      <c r="DGO27" s="246"/>
      <c r="DGP27" s="246"/>
      <c r="DGQ27" s="246"/>
      <c r="DGR27" s="246"/>
      <c r="DGS27" s="246"/>
      <c r="DGT27" s="246"/>
      <c r="DGU27" s="246"/>
      <c r="DGV27" s="246"/>
      <c r="DGW27" s="246"/>
      <c r="DGX27" s="246"/>
      <c r="DGY27" s="246"/>
      <c r="DGZ27" s="246"/>
      <c r="DHA27" s="246"/>
      <c r="DHB27" s="246"/>
      <c r="DHC27" s="246"/>
      <c r="DHD27" s="246"/>
      <c r="DHE27" s="246"/>
      <c r="DHF27" s="246"/>
      <c r="DHG27" s="246"/>
      <c r="DHH27" s="246"/>
      <c r="DHI27" s="246"/>
      <c r="DHJ27" s="246"/>
      <c r="DHK27" s="246"/>
      <c r="DHL27" s="246"/>
      <c r="DHM27" s="246"/>
      <c r="DHN27" s="246"/>
      <c r="DHO27" s="246"/>
      <c r="DHP27" s="246"/>
      <c r="DHQ27" s="246"/>
      <c r="DHR27" s="246"/>
      <c r="DHS27" s="246"/>
      <c r="DHT27" s="246"/>
      <c r="DHU27" s="246"/>
      <c r="DHV27" s="246"/>
      <c r="DHW27" s="246"/>
      <c r="DHX27" s="246"/>
      <c r="DHY27" s="246"/>
      <c r="DHZ27" s="246"/>
      <c r="DIA27" s="246"/>
      <c r="DIB27" s="246"/>
      <c r="DIC27" s="246"/>
      <c r="DID27" s="246"/>
      <c r="DIE27" s="246"/>
      <c r="DIF27" s="246"/>
      <c r="DIG27" s="246"/>
      <c r="DIH27" s="246"/>
      <c r="DII27" s="246"/>
      <c r="DIJ27" s="246"/>
      <c r="DIK27" s="246"/>
      <c r="DIL27" s="246"/>
      <c r="DIM27" s="246"/>
      <c r="DIN27" s="246"/>
      <c r="DIO27" s="246"/>
      <c r="DIP27" s="246"/>
      <c r="DIQ27" s="246"/>
      <c r="DIR27" s="246"/>
      <c r="DIS27" s="246"/>
      <c r="DIT27" s="246"/>
      <c r="DIU27" s="246"/>
      <c r="DIV27" s="246"/>
      <c r="DIW27" s="246"/>
      <c r="DIX27" s="246"/>
      <c r="DIY27" s="246"/>
      <c r="DIZ27" s="246"/>
      <c r="DJA27" s="246"/>
      <c r="DJB27" s="246"/>
      <c r="DJC27" s="246"/>
      <c r="DJD27" s="246"/>
      <c r="DJE27" s="246"/>
      <c r="DJF27" s="246"/>
      <c r="DJG27" s="246"/>
      <c r="DJH27" s="246"/>
      <c r="DJI27" s="246"/>
      <c r="DJJ27" s="246"/>
      <c r="DJK27" s="246"/>
      <c r="DJL27" s="246"/>
      <c r="DJM27" s="246"/>
      <c r="DJN27" s="246"/>
      <c r="DJO27" s="246"/>
      <c r="DJP27" s="246"/>
      <c r="DJQ27" s="246"/>
      <c r="DJR27" s="246"/>
      <c r="DJS27" s="246"/>
      <c r="DJT27" s="246"/>
      <c r="DJU27" s="246"/>
      <c r="DJV27" s="246"/>
      <c r="DJW27" s="246"/>
      <c r="DJX27" s="246"/>
      <c r="DJY27" s="246"/>
      <c r="DJZ27" s="246"/>
      <c r="DKA27" s="246"/>
      <c r="DKB27" s="246"/>
      <c r="DKC27" s="246"/>
      <c r="DKD27" s="246"/>
      <c r="DKE27" s="246"/>
      <c r="DKF27" s="246"/>
      <c r="DKG27" s="246"/>
      <c r="DKH27" s="246"/>
      <c r="DKI27" s="246"/>
      <c r="DKJ27" s="246"/>
      <c r="DKK27" s="246"/>
      <c r="DKL27" s="246"/>
      <c r="DKM27" s="246"/>
      <c r="DKN27" s="246"/>
      <c r="DKO27" s="246"/>
      <c r="DKP27" s="246"/>
      <c r="DKQ27" s="246"/>
      <c r="DKR27" s="246"/>
      <c r="DKS27" s="246"/>
      <c r="DKT27" s="246"/>
      <c r="DKU27" s="246"/>
      <c r="DKV27" s="246"/>
      <c r="DKW27" s="246"/>
      <c r="DKX27" s="246"/>
      <c r="DKY27" s="246"/>
      <c r="DKZ27" s="246"/>
      <c r="DLA27" s="246"/>
      <c r="DLB27" s="246"/>
      <c r="DLC27" s="246"/>
      <c r="DLD27" s="246"/>
      <c r="DLE27" s="246"/>
      <c r="DLF27" s="246"/>
      <c r="DLG27" s="246"/>
      <c r="DLH27" s="246"/>
      <c r="DLI27" s="246"/>
      <c r="DLJ27" s="246"/>
      <c r="DLK27" s="246"/>
      <c r="DLL27" s="246"/>
      <c r="DLM27" s="246"/>
      <c r="DLN27" s="246"/>
      <c r="DLO27" s="246"/>
      <c r="DLP27" s="246"/>
      <c r="DLQ27" s="246"/>
      <c r="DLR27" s="246"/>
      <c r="DLS27" s="246"/>
      <c r="DLT27" s="246"/>
      <c r="DLU27" s="246"/>
      <c r="DLV27" s="246"/>
      <c r="DLW27" s="246"/>
      <c r="DLX27" s="246"/>
      <c r="DLY27" s="246"/>
      <c r="DLZ27" s="246"/>
      <c r="DMA27" s="246"/>
      <c r="DMB27" s="246"/>
      <c r="DMC27" s="246"/>
      <c r="DMD27" s="246"/>
      <c r="DME27" s="246"/>
      <c r="DMF27" s="246"/>
      <c r="DMG27" s="246"/>
      <c r="DMH27" s="246"/>
      <c r="DMI27" s="246"/>
      <c r="DMJ27" s="246"/>
      <c r="DMK27" s="246"/>
      <c r="DML27" s="246"/>
      <c r="DMM27" s="246"/>
      <c r="DMN27" s="246"/>
      <c r="DMO27" s="246"/>
      <c r="DMP27" s="246"/>
      <c r="DMQ27" s="246"/>
      <c r="DMR27" s="246"/>
      <c r="DMS27" s="246"/>
      <c r="DMT27" s="246"/>
      <c r="DMU27" s="246"/>
      <c r="DMV27" s="246"/>
      <c r="DMW27" s="246"/>
      <c r="DMX27" s="246"/>
      <c r="DMY27" s="246"/>
      <c r="DMZ27" s="246"/>
      <c r="DNA27" s="246"/>
      <c r="DNB27" s="246"/>
      <c r="DNC27" s="246"/>
      <c r="DND27" s="246"/>
      <c r="DNE27" s="246"/>
      <c r="DNF27" s="246"/>
      <c r="DNG27" s="246"/>
      <c r="DNH27" s="246"/>
      <c r="DNI27" s="246"/>
      <c r="DNJ27" s="246"/>
      <c r="DNK27" s="246"/>
      <c r="DNL27" s="246"/>
      <c r="DNM27" s="246"/>
      <c r="DNN27" s="246"/>
      <c r="DNO27" s="246"/>
      <c r="DNP27" s="246"/>
      <c r="DNQ27" s="246"/>
      <c r="DNR27" s="246"/>
      <c r="DNS27" s="246"/>
      <c r="DNT27" s="246"/>
      <c r="DNU27" s="246"/>
      <c r="DNV27" s="246"/>
      <c r="DNW27" s="246"/>
      <c r="DNX27" s="246"/>
      <c r="DNY27" s="246"/>
      <c r="DNZ27" s="246"/>
      <c r="DOA27" s="246"/>
      <c r="DOB27" s="246"/>
      <c r="DOC27" s="246"/>
      <c r="DOD27" s="246"/>
      <c r="DOE27" s="246"/>
      <c r="DOF27" s="246"/>
      <c r="DOG27" s="246"/>
      <c r="DOH27" s="246"/>
      <c r="DOI27" s="246"/>
      <c r="DOJ27" s="246"/>
      <c r="DOK27" s="246"/>
      <c r="DOL27" s="246"/>
      <c r="DOM27" s="246"/>
      <c r="DON27" s="246"/>
      <c r="DOO27" s="246"/>
      <c r="DOP27" s="246"/>
      <c r="DOQ27" s="246"/>
      <c r="DOR27" s="246"/>
      <c r="DOS27" s="246"/>
      <c r="DOT27" s="246"/>
      <c r="DOU27" s="246"/>
      <c r="DOV27" s="246"/>
      <c r="DOW27" s="246"/>
      <c r="DOX27" s="246"/>
      <c r="DOY27" s="246"/>
      <c r="DOZ27" s="246"/>
      <c r="DPA27" s="246"/>
      <c r="DPB27" s="246"/>
      <c r="DPC27" s="246"/>
      <c r="DPD27" s="246"/>
      <c r="DPE27" s="246"/>
      <c r="DPF27" s="246"/>
      <c r="DPG27" s="246"/>
      <c r="DPH27" s="246"/>
      <c r="DPI27" s="246"/>
      <c r="DPJ27" s="246"/>
      <c r="DPK27" s="246"/>
      <c r="DPL27" s="246"/>
      <c r="DPM27" s="246"/>
      <c r="DPN27" s="246"/>
      <c r="DPO27" s="246"/>
      <c r="DPP27" s="246"/>
      <c r="DPQ27" s="246"/>
      <c r="DPR27" s="246"/>
      <c r="DPS27" s="246"/>
      <c r="DPT27" s="246"/>
      <c r="DPU27" s="246"/>
      <c r="DPV27" s="246"/>
      <c r="DPW27" s="246"/>
      <c r="DPX27" s="246"/>
      <c r="DPY27" s="246"/>
      <c r="DPZ27" s="246"/>
      <c r="DQA27" s="246"/>
      <c r="DQB27" s="246"/>
      <c r="DQC27" s="246"/>
      <c r="DQD27" s="246"/>
      <c r="DQE27" s="246"/>
      <c r="DQF27" s="246"/>
      <c r="DQG27" s="246"/>
      <c r="DQH27" s="246"/>
      <c r="DQI27" s="246"/>
      <c r="DQJ27" s="246"/>
      <c r="DQK27" s="246"/>
      <c r="DQL27" s="246"/>
      <c r="DQM27" s="246"/>
      <c r="DQN27" s="246"/>
      <c r="DQO27" s="246"/>
      <c r="DQP27" s="246"/>
      <c r="DQQ27" s="246"/>
      <c r="DQR27" s="246"/>
      <c r="DQS27" s="246"/>
      <c r="DQT27" s="246"/>
      <c r="DQU27" s="246"/>
      <c r="DQV27" s="246"/>
      <c r="DQW27" s="246"/>
      <c r="DQX27" s="246"/>
      <c r="DQY27" s="246"/>
      <c r="DQZ27" s="246"/>
      <c r="DRA27" s="246"/>
      <c r="DRB27" s="246"/>
      <c r="DRC27" s="246"/>
      <c r="DRD27" s="246"/>
      <c r="DRE27" s="246"/>
      <c r="DRF27" s="246"/>
      <c r="DRG27" s="246"/>
      <c r="DRH27" s="246"/>
      <c r="DRI27" s="246"/>
      <c r="DRJ27" s="246"/>
      <c r="DRK27" s="246"/>
      <c r="DRL27" s="246"/>
      <c r="DRM27" s="246"/>
      <c r="DRN27" s="246"/>
      <c r="DRO27" s="246"/>
      <c r="DRP27" s="246"/>
      <c r="DRQ27" s="246"/>
      <c r="DRR27" s="246"/>
      <c r="DRS27" s="246"/>
      <c r="DRT27" s="246"/>
      <c r="DRU27" s="246"/>
      <c r="DRV27" s="246"/>
      <c r="DRW27" s="246"/>
      <c r="DRX27" s="246"/>
      <c r="DRY27" s="246"/>
      <c r="DRZ27" s="246"/>
      <c r="DSA27" s="246"/>
      <c r="DSB27" s="246"/>
      <c r="DSC27" s="246"/>
      <c r="DSD27" s="246"/>
      <c r="DSE27" s="246"/>
      <c r="DSF27" s="246"/>
      <c r="DSG27" s="246"/>
      <c r="DSH27" s="246"/>
      <c r="DSI27" s="246"/>
      <c r="DSJ27" s="246"/>
      <c r="DSK27" s="246"/>
      <c r="DSL27" s="246"/>
      <c r="DSM27" s="246"/>
      <c r="DSN27" s="246"/>
      <c r="DSO27" s="246"/>
      <c r="DSP27" s="246"/>
      <c r="DSQ27" s="246"/>
      <c r="DSR27" s="246"/>
      <c r="DSS27" s="246"/>
      <c r="DST27" s="246"/>
      <c r="DSU27" s="246"/>
      <c r="DSV27" s="246"/>
      <c r="DSW27" s="246"/>
      <c r="DSX27" s="246"/>
      <c r="DSY27" s="246"/>
      <c r="DSZ27" s="246"/>
      <c r="DTA27" s="246"/>
      <c r="DTB27" s="246"/>
      <c r="DTC27" s="246"/>
      <c r="DTD27" s="246"/>
      <c r="DTE27" s="246"/>
      <c r="DTF27" s="246"/>
      <c r="DTG27" s="246"/>
      <c r="DTH27" s="246"/>
      <c r="DTI27" s="246"/>
      <c r="DTJ27" s="246"/>
      <c r="DTK27" s="246"/>
      <c r="DTL27" s="246"/>
      <c r="DTM27" s="246"/>
      <c r="DTN27" s="246"/>
      <c r="DTO27" s="246"/>
      <c r="DTP27" s="246"/>
      <c r="DTQ27" s="246"/>
      <c r="DTR27" s="246"/>
      <c r="DTS27" s="246"/>
      <c r="DTT27" s="246"/>
      <c r="DTU27" s="246"/>
      <c r="DTV27" s="246"/>
      <c r="DTW27" s="246"/>
      <c r="DTX27" s="246"/>
      <c r="DTY27" s="246"/>
      <c r="DTZ27" s="246"/>
      <c r="DUA27" s="246"/>
      <c r="DUB27" s="246"/>
      <c r="DUC27" s="246"/>
      <c r="DUD27" s="246"/>
      <c r="DUE27" s="246"/>
      <c r="DUF27" s="246"/>
      <c r="DUG27" s="246"/>
      <c r="DUH27" s="246"/>
      <c r="DUI27" s="246"/>
      <c r="DUJ27" s="246"/>
      <c r="DUK27" s="246"/>
      <c r="DUL27" s="246"/>
      <c r="DUM27" s="246"/>
      <c r="DUN27" s="246"/>
      <c r="DUO27" s="246"/>
      <c r="DUP27" s="246"/>
      <c r="DUQ27" s="246"/>
      <c r="DUR27" s="246"/>
      <c r="DUS27" s="246"/>
      <c r="DUT27" s="246"/>
      <c r="DUU27" s="246"/>
      <c r="DUV27" s="246"/>
      <c r="DUW27" s="246"/>
      <c r="DUX27" s="246"/>
      <c r="DUY27" s="246"/>
      <c r="DUZ27" s="246"/>
      <c r="DVA27" s="246"/>
      <c r="DVB27" s="246"/>
      <c r="DVC27" s="246"/>
      <c r="DVD27" s="246"/>
      <c r="DVE27" s="246"/>
      <c r="DVF27" s="246"/>
      <c r="DVG27" s="246"/>
      <c r="DVH27" s="246"/>
      <c r="DVI27" s="246"/>
      <c r="DVJ27" s="246"/>
      <c r="DVK27" s="246"/>
      <c r="DVL27" s="246"/>
      <c r="DVM27" s="246"/>
      <c r="DVN27" s="246"/>
      <c r="DVO27" s="246"/>
      <c r="DVP27" s="246"/>
      <c r="DVQ27" s="246"/>
      <c r="DVR27" s="246"/>
      <c r="DVS27" s="246"/>
      <c r="DVT27" s="246"/>
      <c r="DVU27" s="246"/>
      <c r="DVV27" s="246"/>
      <c r="DVW27" s="246"/>
      <c r="DVX27" s="246"/>
      <c r="DVY27" s="246"/>
      <c r="DVZ27" s="246"/>
      <c r="DWA27" s="246"/>
      <c r="DWB27" s="246"/>
      <c r="DWC27" s="246"/>
      <c r="DWD27" s="246"/>
      <c r="DWE27" s="246"/>
      <c r="DWF27" s="246"/>
      <c r="DWG27" s="246"/>
      <c r="DWH27" s="246"/>
      <c r="DWI27" s="246"/>
      <c r="DWJ27" s="246"/>
      <c r="DWK27" s="246"/>
      <c r="DWL27" s="246"/>
      <c r="DWM27" s="246"/>
      <c r="DWN27" s="246"/>
      <c r="DWO27" s="246"/>
      <c r="DWP27" s="246"/>
      <c r="DWQ27" s="246"/>
      <c r="DWR27" s="246"/>
      <c r="DWS27" s="246"/>
      <c r="DWT27" s="246"/>
      <c r="DWU27" s="246"/>
      <c r="DWV27" s="246"/>
      <c r="DWW27" s="246"/>
      <c r="DWX27" s="246"/>
      <c r="DWY27" s="246"/>
      <c r="DWZ27" s="246"/>
      <c r="DXA27" s="246"/>
      <c r="DXB27" s="246"/>
      <c r="DXC27" s="246"/>
      <c r="DXD27" s="246"/>
      <c r="DXE27" s="246"/>
      <c r="DXF27" s="246"/>
      <c r="DXG27" s="246"/>
      <c r="DXH27" s="246"/>
      <c r="DXI27" s="246"/>
      <c r="DXJ27" s="246"/>
      <c r="DXK27" s="246"/>
      <c r="DXL27" s="246"/>
      <c r="DXM27" s="246"/>
      <c r="DXN27" s="246"/>
      <c r="DXO27" s="246"/>
      <c r="DXP27" s="246"/>
      <c r="DXQ27" s="246"/>
      <c r="DXR27" s="246"/>
      <c r="DXS27" s="246"/>
      <c r="DXT27" s="246"/>
      <c r="DXU27" s="246"/>
      <c r="DXV27" s="246"/>
      <c r="DXW27" s="246"/>
      <c r="DXX27" s="246"/>
      <c r="DXY27" s="246"/>
      <c r="DXZ27" s="246"/>
      <c r="DYA27" s="246"/>
      <c r="DYB27" s="246"/>
      <c r="DYC27" s="246"/>
      <c r="DYD27" s="246"/>
      <c r="DYE27" s="246"/>
      <c r="DYF27" s="246"/>
      <c r="DYG27" s="246"/>
      <c r="DYH27" s="246"/>
      <c r="DYI27" s="246"/>
      <c r="DYJ27" s="246"/>
      <c r="DYK27" s="246"/>
      <c r="DYL27" s="246"/>
      <c r="DYM27" s="246"/>
      <c r="DYN27" s="246"/>
      <c r="DYO27" s="246"/>
      <c r="DYP27" s="246"/>
      <c r="DYQ27" s="246"/>
      <c r="DYR27" s="246"/>
      <c r="DYS27" s="246"/>
      <c r="DYT27" s="246"/>
      <c r="DYU27" s="246"/>
      <c r="DYV27" s="246"/>
      <c r="DYW27" s="246"/>
      <c r="DYX27" s="246"/>
      <c r="DYY27" s="246"/>
      <c r="DYZ27" s="246"/>
      <c r="DZA27" s="246"/>
      <c r="DZB27" s="246"/>
      <c r="DZC27" s="246"/>
      <c r="DZD27" s="246"/>
      <c r="DZE27" s="246"/>
      <c r="DZF27" s="246"/>
      <c r="DZG27" s="246"/>
      <c r="DZH27" s="246"/>
      <c r="DZI27" s="246"/>
      <c r="DZJ27" s="246"/>
      <c r="DZK27" s="246"/>
      <c r="DZL27" s="246"/>
      <c r="DZM27" s="246"/>
      <c r="DZN27" s="246"/>
      <c r="DZO27" s="246"/>
      <c r="DZP27" s="246"/>
      <c r="DZQ27" s="246"/>
      <c r="DZR27" s="246"/>
      <c r="DZS27" s="246"/>
      <c r="DZT27" s="246"/>
      <c r="DZU27" s="246"/>
      <c r="DZV27" s="246"/>
      <c r="DZW27" s="246"/>
      <c r="DZX27" s="246"/>
      <c r="DZY27" s="246"/>
      <c r="DZZ27" s="246"/>
      <c r="EAA27" s="246"/>
      <c r="EAB27" s="246"/>
      <c r="EAC27" s="246"/>
      <c r="EAD27" s="246"/>
      <c r="EAE27" s="246"/>
      <c r="EAF27" s="246"/>
      <c r="EAG27" s="246"/>
      <c r="EAH27" s="246"/>
      <c r="EAI27" s="246"/>
      <c r="EAJ27" s="246"/>
      <c r="EAK27" s="246"/>
      <c r="EAL27" s="246"/>
      <c r="EAM27" s="246"/>
      <c r="EAN27" s="246"/>
      <c r="EAO27" s="246"/>
      <c r="EAP27" s="246"/>
      <c r="EAQ27" s="246"/>
      <c r="EAR27" s="246"/>
      <c r="EAS27" s="246"/>
      <c r="EAT27" s="246"/>
      <c r="EAU27" s="246"/>
      <c r="EAV27" s="246"/>
      <c r="EAW27" s="246"/>
      <c r="EAX27" s="246"/>
      <c r="EAY27" s="246"/>
      <c r="EAZ27" s="246"/>
      <c r="EBA27" s="246"/>
      <c r="EBB27" s="246"/>
      <c r="EBC27" s="246"/>
      <c r="EBD27" s="246"/>
      <c r="EBE27" s="246"/>
      <c r="EBF27" s="246"/>
      <c r="EBG27" s="246"/>
      <c r="EBH27" s="246"/>
      <c r="EBI27" s="246"/>
      <c r="EBJ27" s="246"/>
      <c r="EBK27" s="246"/>
      <c r="EBL27" s="246"/>
      <c r="EBM27" s="246"/>
      <c r="EBN27" s="246"/>
      <c r="EBO27" s="246"/>
      <c r="EBP27" s="246"/>
      <c r="EBQ27" s="246"/>
      <c r="EBR27" s="246"/>
      <c r="EBS27" s="246"/>
      <c r="EBT27" s="246"/>
      <c r="EBU27" s="246"/>
      <c r="EBV27" s="246"/>
      <c r="EBW27" s="246"/>
      <c r="EBX27" s="246"/>
      <c r="EBY27" s="246"/>
      <c r="EBZ27" s="246"/>
      <c r="ECA27" s="246"/>
      <c r="ECB27" s="246"/>
      <c r="ECC27" s="246"/>
      <c r="ECD27" s="246"/>
      <c r="ECE27" s="246"/>
      <c r="ECF27" s="246"/>
      <c r="ECG27" s="246"/>
      <c r="ECH27" s="246"/>
      <c r="ECI27" s="246"/>
      <c r="ECJ27" s="246"/>
      <c r="ECK27" s="246"/>
      <c r="ECL27" s="246"/>
      <c r="ECM27" s="246"/>
      <c r="ECN27" s="246"/>
      <c r="ECO27" s="246"/>
      <c r="ECP27" s="246"/>
      <c r="ECQ27" s="246"/>
      <c r="ECR27" s="246"/>
      <c r="ECS27" s="246"/>
      <c r="ECT27" s="246"/>
      <c r="ECU27" s="246"/>
      <c r="ECV27" s="246"/>
      <c r="ECW27" s="246"/>
      <c r="ECX27" s="246"/>
      <c r="ECY27" s="246"/>
      <c r="ECZ27" s="246"/>
      <c r="EDA27" s="246"/>
      <c r="EDB27" s="246"/>
      <c r="EDC27" s="246"/>
      <c r="EDD27" s="246"/>
      <c r="EDE27" s="246"/>
      <c r="EDF27" s="246"/>
      <c r="EDG27" s="246"/>
      <c r="EDH27" s="246"/>
      <c r="EDI27" s="246"/>
      <c r="EDJ27" s="246"/>
      <c r="EDK27" s="246"/>
      <c r="EDL27" s="246"/>
      <c r="EDM27" s="246"/>
      <c r="EDN27" s="246"/>
      <c r="EDO27" s="246"/>
      <c r="EDP27" s="246"/>
      <c r="EDQ27" s="246"/>
      <c r="EDR27" s="246"/>
      <c r="EDS27" s="246"/>
      <c r="EDT27" s="246"/>
      <c r="EDU27" s="246"/>
      <c r="EDV27" s="246"/>
      <c r="EDW27" s="246"/>
      <c r="EDX27" s="246"/>
      <c r="EDY27" s="246"/>
      <c r="EDZ27" s="246"/>
      <c r="EEA27" s="246"/>
      <c r="EEB27" s="246"/>
      <c r="EEC27" s="246"/>
      <c r="EED27" s="246"/>
      <c r="EEE27" s="246"/>
      <c r="EEF27" s="246"/>
      <c r="EEG27" s="246"/>
      <c r="EEH27" s="246"/>
      <c r="EEI27" s="246"/>
      <c r="EEJ27" s="246"/>
      <c r="EEK27" s="246"/>
      <c r="EEL27" s="246"/>
      <c r="EEM27" s="246"/>
      <c r="EEN27" s="246"/>
      <c r="EEO27" s="246"/>
      <c r="EEP27" s="246"/>
      <c r="EEQ27" s="246"/>
      <c r="EER27" s="246"/>
      <c r="EES27" s="246"/>
      <c r="EET27" s="246"/>
      <c r="EEU27" s="246"/>
      <c r="EEV27" s="246"/>
      <c r="EEW27" s="246"/>
      <c r="EEX27" s="246"/>
      <c r="EEY27" s="246"/>
      <c r="EEZ27" s="246"/>
      <c r="EFA27" s="246"/>
      <c r="EFB27" s="246"/>
      <c r="EFC27" s="246"/>
      <c r="EFD27" s="246"/>
      <c r="EFE27" s="246"/>
      <c r="EFF27" s="246"/>
      <c r="EFG27" s="246"/>
      <c r="EFH27" s="246"/>
      <c r="EFI27" s="246"/>
      <c r="EFJ27" s="246"/>
      <c r="EFK27" s="246"/>
      <c r="EFL27" s="246"/>
      <c r="EFM27" s="246"/>
      <c r="EFN27" s="246"/>
      <c r="EFO27" s="246"/>
      <c r="EFP27" s="246"/>
      <c r="EFQ27" s="246"/>
      <c r="EFR27" s="246"/>
      <c r="EFS27" s="246"/>
      <c r="EFT27" s="246"/>
      <c r="EFU27" s="246"/>
      <c r="EFV27" s="246"/>
      <c r="EFW27" s="246"/>
      <c r="EFX27" s="246"/>
      <c r="EFY27" s="246"/>
      <c r="EFZ27" s="246"/>
      <c r="EGA27" s="246"/>
      <c r="EGB27" s="246"/>
      <c r="EGC27" s="246"/>
      <c r="EGD27" s="246"/>
      <c r="EGE27" s="246"/>
      <c r="EGF27" s="246"/>
      <c r="EGG27" s="246"/>
      <c r="EGH27" s="246"/>
      <c r="EGI27" s="246"/>
      <c r="EGJ27" s="246"/>
      <c r="EGK27" s="246"/>
      <c r="EGL27" s="246"/>
      <c r="EGM27" s="246"/>
      <c r="EGN27" s="246"/>
      <c r="EGO27" s="246"/>
      <c r="EGP27" s="246"/>
      <c r="EGQ27" s="246"/>
      <c r="EGR27" s="246"/>
      <c r="EGS27" s="246"/>
      <c r="EGT27" s="246"/>
      <c r="EGU27" s="246"/>
      <c r="EGV27" s="246"/>
      <c r="EGW27" s="246"/>
      <c r="EGX27" s="246"/>
      <c r="EGY27" s="246"/>
      <c r="EGZ27" s="246"/>
      <c r="EHA27" s="246"/>
      <c r="EHB27" s="246"/>
      <c r="EHC27" s="246"/>
      <c r="EHD27" s="246"/>
      <c r="EHE27" s="246"/>
      <c r="EHF27" s="246"/>
      <c r="EHG27" s="246"/>
      <c r="EHH27" s="246"/>
      <c r="EHI27" s="246"/>
      <c r="EHJ27" s="246"/>
      <c r="EHK27" s="246"/>
      <c r="EHL27" s="246"/>
      <c r="EHM27" s="246"/>
      <c r="EHN27" s="246"/>
      <c r="EHO27" s="246"/>
      <c r="EHP27" s="246"/>
      <c r="EHQ27" s="246"/>
      <c r="EHR27" s="246"/>
      <c r="EHS27" s="246"/>
      <c r="EHT27" s="246"/>
      <c r="EHU27" s="246"/>
      <c r="EHV27" s="246"/>
      <c r="EHW27" s="246"/>
      <c r="EHX27" s="246"/>
      <c r="EHY27" s="246"/>
      <c r="EHZ27" s="246"/>
      <c r="EIA27" s="246"/>
      <c r="EIB27" s="246"/>
      <c r="EIC27" s="246"/>
      <c r="EID27" s="246"/>
      <c r="EIE27" s="246"/>
      <c r="EIF27" s="246"/>
      <c r="EIG27" s="246"/>
      <c r="EIH27" s="246"/>
      <c r="EII27" s="246"/>
      <c r="EIJ27" s="246"/>
      <c r="EIK27" s="246"/>
      <c r="EIL27" s="246"/>
      <c r="EIM27" s="246"/>
      <c r="EIN27" s="246"/>
      <c r="EIO27" s="246"/>
      <c r="EIP27" s="246"/>
      <c r="EIQ27" s="246"/>
      <c r="EIR27" s="246"/>
      <c r="EIS27" s="246"/>
      <c r="EIT27" s="246"/>
      <c r="EIU27" s="246"/>
      <c r="EIV27" s="246"/>
      <c r="EIW27" s="246"/>
      <c r="EIX27" s="246"/>
      <c r="EIY27" s="246"/>
      <c r="EIZ27" s="246"/>
      <c r="EJA27" s="246"/>
      <c r="EJB27" s="246"/>
      <c r="EJC27" s="246"/>
      <c r="EJD27" s="246"/>
      <c r="EJE27" s="246"/>
      <c r="EJF27" s="246"/>
      <c r="EJG27" s="246"/>
      <c r="EJH27" s="246"/>
      <c r="EJI27" s="246"/>
      <c r="EJJ27" s="246"/>
      <c r="EJK27" s="246"/>
      <c r="EJL27" s="246"/>
      <c r="EJM27" s="246"/>
      <c r="EJN27" s="246"/>
      <c r="EJO27" s="246"/>
      <c r="EJP27" s="246"/>
      <c r="EJQ27" s="246"/>
      <c r="EJR27" s="246"/>
      <c r="EJS27" s="246"/>
      <c r="EJT27" s="246"/>
      <c r="EJU27" s="246"/>
      <c r="EJV27" s="246"/>
      <c r="EJW27" s="246"/>
      <c r="EJX27" s="246"/>
      <c r="EJY27" s="246"/>
      <c r="EJZ27" s="246"/>
      <c r="EKA27" s="246"/>
      <c r="EKB27" s="246"/>
      <c r="EKC27" s="246"/>
      <c r="EKD27" s="246"/>
      <c r="EKE27" s="246"/>
      <c r="EKF27" s="246"/>
      <c r="EKG27" s="246"/>
      <c r="EKH27" s="246"/>
      <c r="EKI27" s="246"/>
      <c r="EKJ27" s="246"/>
      <c r="EKK27" s="246"/>
      <c r="EKL27" s="246"/>
      <c r="EKM27" s="246"/>
      <c r="EKN27" s="246"/>
      <c r="EKO27" s="246"/>
      <c r="EKP27" s="246"/>
      <c r="EKQ27" s="246"/>
      <c r="EKR27" s="246"/>
      <c r="EKS27" s="246"/>
      <c r="EKT27" s="246"/>
      <c r="EKU27" s="246"/>
      <c r="EKV27" s="246"/>
      <c r="EKW27" s="246"/>
      <c r="EKX27" s="246"/>
      <c r="EKY27" s="246"/>
      <c r="EKZ27" s="246"/>
      <c r="ELA27" s="246"/>
      <c r="ELB27" s="246"/>
      <c r="ELC27" s="246"/>
      <c r="ELD27" s="246"/>
      <c r="ELE27" s="246"/>
      <c r="ELF27" s="246"/>
      <c r="ELG27" s="246"/>
      <c r="ELH27" s="246"/>
      <c r="ELI27" s="246"/>
      <c r="ELJ27" s="246"/>
      <c r="ELK27" s="246"/>
      <c r="ELL27" s="246"/>
      <c r="ELM27" s="246"/>
      <c r="ELN27" s="246"/>
      <c r="ELO27" s="246"/>
      <c r="ELP27" s="246"/>
      <c r="ELQ27" s="246"/>
      <c r="ELR27" s="246"/>
      <c r="ELS27" s="246"/>
      <c r="ELT27" s="246"/>
      <c r="ELU27" s="246"/>
      <c r="ELV27" s="246"/>
      <c r="ELW27" s="246"/>
      <c r="ELX27" s="246"/>
      <c r="ELY27" s="246"/>
      <c r="ELZ27" s="246"/>
      <c r="EMA27" s="246"/>
      <c r="EMB27" s="246"/>
      <c r="EMC27" s="246"/>
      <c r="EMD27" s="246"/>
      <c r="EME27" s="246"/>
      <c r="EMF27" s="246"/>
      <c r="EMG27" s="246"/>
      <c r="EMH27" s="246"/>
      <c r="EMI27" s="246"/>
      <c r="EMJ27" s="246"/>
      <c r="EMK27" s="246"/>
      <c r="EML27" s="246"/>
      <c r="EMM27" s="246"/>
      <c r="EMN27" s="246"/>
      <c r="EMO27" s="246"/>
      <c r="EMP27" s="246"/>
      <c r="EMQ27" s="246"/>
      <c r="EMR27" s="246"/>
      <c r="EMS27" s="246"/>
      <c r="EMT27" s="246"/>
      <c r="EMU27" s="246"/>
      <c r="EMV27" s="246"/>
      <c r="EMW27" s="246"/>
      <c r="EMX27" s="246"/>
      <c r="EMY27" s="246"/>
      <c r="EMZ27" s="246"/>
      <c r="ENA27" s="246"/>
      <c r="ENB27" s="246"/>
      <c r="ENC27" s="246"/>
      <c r="END27" s="246"/>
      <c r="ENE27" s="246"/>
      <c r="ENF27" s="246"/>
      <c r="ENG27" s="246"/>
      <c r="ENH27" s="246"/>
      <c r="ENI27" s="246"/>
      <c r="ENJ27" s="246"/>
      <c r="ENK27" s="246"/>
      <c r="ENL27" s="246"/>
      <c r="ENM27" s="246"/>
      <c r="ENN27" s="246"/>
      <c r="ENO27" s="246"/>
      <c r="ENP27" s="246"/>
      <c r="ENQ27" s="246"/>
      <c r="ENR27" s="246"/>
      <c r="ENS27" s="246"/>
      <c r="ENT27" s="246"/>
      <c r="ENU27" s="246"/>
      <c r="ENV27" s="246"/>
      <c r="ENW27" s="246"/>
      <c r="ENX27" s="246"/>
      <c r="ENY27" s="246"/>
      <c r="ENZ27" s="246"/>
      <c r="EOA27" s="246"/>
      <c r="EOB27" s="246"/>
      <c r="EOC27" s="246"/>
      <c r="EOD27" s="246"/>
      <c r="EOE27" s="246"/>
      <c r="EOF27" s="246"/>
      <c r="EOG27" s="246"/>
      <c r="EOH27" s="246"/>
      <c r="EOI27" s="246"/>
      <c r="EOJ27" s="246"/>
      <c r="EOK27" s="246"/>
      <c r="EOL27" s="246"/>
      <c r="EOM27" s="246"/>
      <c r="EON27" s="246"/>
      <c r="EOO27" s="246"/>
      <c r="EOP27" s="246"/>
      <c r="EOQ27" s="246"/>
      <c r="EOR27" s="246"/>
      <c r="EOS27" s="246"/>
      <c r="EOT27" s="246"/>
      <c r="EOU27" s="246"/>
      <c r="EOV27" s="246"/>
      <c r="EOW27" s="246"/>
      <c r="EOX27" s="246"/>
      <c r="EOY27" s="246"/>
      <c r="EOZ27" s="246"/>
      <c r="EPA27" s="246"/>
      <c r="EPB27" s="246"/>
      <c r="EPC27" s="246"/>
      <c r="EPD27" s="246"/>
      <c r="EPE27" s="246"/>
      <c r="EPF27" s="246"/>
      <c r="EPG27" s="246"/>
      <c r="EPH27" s="246"/>
      <c r="EPI27" s="246"/>
      <c r="EPJ27" s="246"/>
      <c r="EPK27" s="246"/>
      <c r="EPL27" s="246"/>
      <c r="EPM27" s="246"/>
      <c r="EPN27" s="246"/>
      <c r="EPO27" s="246"/>
      <c r="EPP27" s="246"/>
      <c r="EPQ27" s="246"/>
      <c r="EPR27" s="246"/>
      <c r="EPS27" s="246"/>
      <c r="EPT27" s="246"/>
      <c r="EPU27" s="246"/>
      <c r="EPV27" s="246"/>
      <c r="EPW27" s="246"/>
      <c r="EPX27" s="246"/>
      <c r="EPY27" s="246"/>
      <c r="EPZ27" s="246"/>
      <c r="EQA27" s="246"/>
      <c r="EQB27" s="246"/>
      <c r="EQC27" s="246"/>
      <c r="EQD27" s="246"/>
      <c r="EQE27" s="246"/>
      <c r="EQF27" s="246"/>
      <c r="EQG27" s="246"/>
      <c r="EQH27" s="246"/>
      <c r="EQI27" s="246"/>
      <c r="EQJ27" s="246"/>
      <c r="EQK27" s="246"/>
      <c r="EQL27" s="246"/>
      <c r="EQM27" s="246"/>
      <c r="EQN27" s="246"/>
      <c r="EQO27" s="246"/>
      <c r="EQP27" s="246"/>
      <c r="EQQ27" s="246"/>
      <c r="EQR27" s="246"/>
      <c r="EQS27" s="246"/>
      <c r="EQT27" s="246"/>
      <c r="EQU27" s="246"/>
      <c r="EQV27" s="246"/>
      <c r="EQW27" s="246"/>
      <c r="EQX27" s="246"/>
      <c r="EQY27" s="246"/>
      <c r="EQZ27" s="246"/>
      <c r="ERA27" s="246"/>
      <c r="ERB27" s="246"/>
      <c r="ERC27" s="246"/>
      <c r="ERD27" s="246"/>
      <c r="ERE27" s="246"/>
      <c r="ERF27" s="246"/>
      <c r="ERG27" s="246"/>
      <c r="ERH27" s="246"/>
      <c r="ERI27" s="246"/>
      <c r="ERJ27" s="246"/>
      <c r="ERK27" s="246"/>
      <c r="ERL27" s="246"/>
      <c r="ERM27" s="246"/>
      <c r="ERN27" s="246"/>
      <c r="ERO27" s="246"/>
      <c r="ERP27" s="246"/>
      <c r="ERQ27" s="246"/>
      <c r="ERR27" s="246"/>
      <c r="ERS27" s="246"/>
      <c r="ERT27" s="246"/>
      <c r="ERU27" s="246"/>
      <c r="ERV27" s="246"/>
      <c r="ERW27" s="246"/>
      <c r="ERX27" s="246"/>
      <c r="ERY27" s="246"/>
      <c r="ERZ27" s="246"/>
      <c r="ESA27" s="246"/>
      <c r="ESB27" s="246"/>
      <c r="ESC27" s="246"/>
      <c r="ESD27" s="246"/>
      <c r="ESE27" s="246"/>
      <c r="ESF27" s="246"/>
      <c r="ESG27" s="246"/>
      <c r="ESH27" s="246"/>
      <c r="ESI27" s="246"/>
      <c r="ESJ27" s="246"/>
      <c r="ESK27" s="246"/>
      <c r="ESL27" s="246"/>
      <c r="ESM27" s="246"/>
      <c r="ESN27" s="246"/>
      <c r="ESO27" s="246"/>
      <c r="ESP27" s="246"/>
      <c r="ESQ27" s="246"/>
      <c r="ESR27" s="246"/>
      <c r="ESS27" s="246"/>
      <c r="EST27" s="246"/>
      <c r="ESU27" s="246"/>
      <c r="ESV27" s="246"/>
      <c r="ESW27" s="246"/>
      <c r="ESX27" s="246"/>
      <c r="ESY27" s="246"/>
      <c r="ESZ27" s="246"/>
      <c r="ETA27" s="246"/>
      <c r="ETB27" s="246"/>
      <c r="ETC27" s="246"/>
      <c r="ETD27" s="246"/>
      <c r="ETE27" s="246"/>
      <c r="ETF27" s="246"/>
      <c r="ETG27" s="246"/>
      <c r="ETH27" s="246"/>
      <c r="ETI27" s="246"/>
      <c r="ETJ27" s="246"/>
      <c r="ETK27" s="246"/>
      <c r="ETL27" s="246"/>
      <c r="ETM27" s="246"/>
      <c r="ETN27" s="246"/>
      <c r="ETO27" s="246"/>
      <c r="ETP27" s="246"/>
      <c r="ETQ27" s="246"/>
      <c r="ETR27" s="246"/>
      <c r="ETS27" s="246"/>
      <c r="ETT27" s="246"/>
      <c r="ETU27" s="246"/>
      <c r="ETV27" s="246"/>
      <c r="ETW27" s="246"/>
      <c r="ETX27" s="246"/>
      <c r="ETY27" s="246"/>
      <c r="ETZ27" s="246"/>
      <c r="EUA27" s="246"/>
      <c r="EUB27" s="246"/>
      <c r="EUC27" s="246"/>
      <c r="EUD27" s="246"/>
      <c r="EUE27" s="246"/>
      <c r="EUF27" s="246"/>
      <c r="EUG27" s="246"/>
      <c r="EUH27" s="246"/>
      <c r="EUI27" s="246"/>
      <c r="EUJ27" s="246"/>
      <c r="EUK27" s="246"/>
      <c r="EUL27" s="246"/>
      <c r="EUM27" s="246"/>
      <c r="EUN27" s="246"/>
      <c r="EUO27" s="246"/>
      <c r="EUP27" s="246"/>
      <c r="EUQ27" s="246"/>
      <c r="EUR27" s="246"/>
      <c r="EUS27" s="246"/>
      <c r="EUT27" s="246"/>
      <c r="EUU27" s="246"/>
      <c r="EUV27" s="246"/>
      <c r="EUW27" s="246"/>
      <c r="EUX27" s="246"/>
      <c r="EUY27" s="246"/>
      <c r="EUZ27" s="246"/>
      <c r="EVA27" s="246"/>
      <c r="EVB27" s="246"/>
      <c r="EVC27" s="246"/>
      <c r="EVD27" s="246"/>
      <c r="EVE27" s="246"/>
      <c r="EVF27" s="246"/>
      <c r="EVG27" s="246"/>
      <c r="EVH27" s="246"/>
      <c r="EVI27" s="246"/>
      <c r="EVJ27" s="246"/>
      <c r="EVK27" s="246"/>
      <c r="EVL27" s="246"/>
      <c r="EVM27" s="246"/>
      <c r="EVN27" s="246"/>
      <c r="EVO27" s="246"/>
      <c r="EVP27" s="246"/>
      <c r="EVQ27" s="246"/>
      <c r="EVR27" s="246"/>
      <c r="EVS27" s="246"/>
      <c r="EVT27" s="246"/>
      <c r="EVU27" s="246"/>
      <c r="EVV27" s="246"/>
      <c r="EVW27" s="246"/>
      <c r="EVX27" s="246"/>
      <c r="EVY27" s="246"/>
      <c r="EVZ27" s="246"/>
      <c r="EWA27" s="246"/>
      <c r="EWB27" s="246"/>
      <c r="EWC27" s="246"/>
      <c r="EWD27" s="246"/>
      <c r="EWE27" s="246"/>
      <c r="EWF27" s="246"/>
      <c r="EWG27" s="246"/>
      <c r="EWH27" s="246"/>
      <c r="EWI27" s="246"/>
      <c r="EWJ27" s="246"/>
      <c r="EWK27" s="246"/>
      <c r="EWL27" s="246"/>
      <c r="EWM27" s="246"/>
      <c r="EWN27" s="246"/>
      <c r="EWO27" s="246"/>
      <c r="EWP27" s="246"/>
      <c r="EWQ27" s="246"/>
      <c r="EWR27" s="246"/>
      <c r="EWS27" s="246"/>
      <c r="EWT27" s="246"/>
      <c r="EWU27" s="246"/>
      <c r="EWV27" s="246"/>
      <c r="EWW27" s="246"/>
      <c r="EWX27" s="246"/>
      <c r="EWY27" s="246"/>
      <c r="EWZ27" s="246"/>
      <c r="EXA27" s="246"/>
      <c r="EXB27" s="246"/>
      <c r="EXC27" s="246"/>
      <c r="EXD27" s="246"/>
      <c r="EXE27" s="246"/>
      <c r="EXF27" s="246"/>
      <c r="EXG27" s="246"/>
      <c r="EXH27" s="246"/>
      <c r="EXI27" s="246"/>
      <c r="EXJ27" s="246"/>
      <c r="EXK27" s="246"/>
      <c r="EXL27" s="246"/>
      <c r="EXM27" s="246"/>
      <c r="EXN27" s="246"/>
      <c r="EXO27" s="246"/>
      <c r="EXP27" s="246"/>
      <c r="EXQ27" s="246"/>
      <c r="EXR27" s="246"/>
      <c r="EXS27" s="246"/>
      <c r="EXT27" s="246"/>
      <c r="EXU27" s="246"/>
      <c r="EXV27" s="246"/>
      <c r="EXW27" s="246"/>
      <c r="EXX27" s="246"/>
      <c r="EXY27" s="246"/>
      <c r="EXZ27" s="246"/>
      <c r="EYA27" s="246"/>
      <c r="EYB27" s="246"/>
      <c r="EYC27" s="246"/>
      <c r="EYD27" s="246"/>
      <c r="EYE27" s="246"/>
      <c r="EYF27" s="246"/>
      <c r="EYG27" s="246"/>
      <c r="EYH27" s="246"/>
      <c r="EYI27" s="246"/>
      <c r="EYJ27" s="246"/>
      <c r="EYK27" s="246"/>
      <c r="EYL27" s="246"/>
      <c r="EYM27" s="246"/>
      <c r="EYN27" s="246"/>
      <c r="EYO27" s="246"/>
      <c r="EYP27" s="246"/>
      <c r="EYQ27" s="246"/>
      <c r="EYR27" s="246"/>
      <c r="EYS27" s="246"/>
      <c r="EYT27" s="246"/>
      <c r="EYU27" s="246"/>
      <c r="EYV27" s="246"/>
      <c r="EYW27" s="246"/>
      <c r="EYX27" s="246"/>
      <c r="EYY27" s="246"/>
      <c r="EYZ27" s="246"/>
      <c r="EZA27" s="246"/>
      <c r="EZB27" s="246"/>
      <c r="EZC27" s="246"/>
      <c r="EZD27" s="246"/>
      <c r="EZE27" s="246"/>
      <c r="EZF27" s="246"/>
      <c r="EZG27" s="246"/>
      <c r="EZH27" s="246"/>
      <c r="EZI27" s="246"/>
      <c r="EZJ27" s="246"/>
      <c r="EZK27" s="246"/>
      <c r="EZL27" s="246"/>
      <c r="EZM27" s="246"/>
      <c r="EZN27" s="246"/>
      <c r="EZO27" s="246"/>
      <c r="EZP27" s="246"/>
      <c r="EZQ27" s="246"/>
      <c r="EZR27" s="246"/>
      <c r="EZS27" s="246"/>
      <c r="EZT27" s="246"/>
      <c r="EZU27" s="246"/>
      <c r="EZV27" s="246"/>
      <c r="EZW27" s="246"/>
      <c r="EZX27" s="246"/>
      <c r="EZY27" s="246"/>
      <c r="EZZ27" s="246"/>
      <c r="FAA27" s="246"/>
      <c r="FAB27" s="246"/>
      <c r="FAC27" s="246"/>
      <c r="FAD27" s="246"/>
      <c r="FAE27" s="246"/>
      <c r="FAF27" s="246"/>
      <c r="FAG27" s="246"/>
      <c r="FAH27" s="246"/>
      <c r="FAI27" s="246"/>
      <c r="FAJ27" s="246"/>
      <c r="FAK27" s="246"/>
      <c r="FAL27" s="246"/>
      <c r="FAM27" s="246"/>
      <c r="FAN27" s="246"/>
      <c r="FAO27" s="246"/>
      <c r="FAP27" s="246"/>
      <c r="FAQ27" s="246"/>
      <c r="FAR27" s="246"/>
      <c r="FAS27" s="246"/>
      <c r="FAT27" s="246"/>
      <c r="FAU27" s="246"/>
      <c r="FAV27" s="246"/>
      <c r="FAW27" s="246"/>
      <c r="FAX27" s="246"/>
      <c r="FAY27" s="246"/>
      <c r="FAZ27" s="246"/>
      <c r="FBA27" s="246"/>
      <c r="FBB27" s="246"/>
      <c r="FBC27" s="246"/>
      <c r="FBD27" s="246"/>
      <c r="FBE27" s="246"/>
      <c r="FBF27" s="246"/>
      <c r="FBG27" s="246"/>
      <c r="FBH27" s="246"/>
      <c r="FBI27" s="246"/>
      <c r="FBJ27" s="246"/>
      <c r="FBK27" s="246"/>
      <c r="FBL27" s="246"/>
      <c r="FBM27" s="246"/>
      <c r="FBN27" s="246"/>
      <c r="FBO27" s="246"/>
      <c r="FBP27" s="246"/>
      <c r="FBQ27" s="246"/>
      <c r="FBR27" s="246"/>
      <c r="FBS27" s="246"/>
      <c r="FBT27" s="246"/>
      <c r="FBU27" s="246"/>
      <c r="FBV27" s="246"/>
      <c r="FBW27" s="246"/>
      <c r="FBX27" s="246"/>
      <c r="FBY27" s="246"/>
      <c r="FBZ27" s="246"/>
      <c r="FCA27" s="246"/>
      <c r="FCB27" s="246"/>
      <c r="FCC27" s="246"/>
      <c r="FCD27" s="246"/>
      <c r="FCE27" s="246"/>
      <c r="FCF27" s="246"/>
      <c r="FCG27" s="246"/>
      <c r="FCH27" s="246"/>
      <c r="FCI27" s="246"/>
      <c r="FCJ27" s="246"/>
      <c r="FCK27" s="246"/>
      <c r="FCL27" s="246"/>
      <c r="FCM27" s="246"/>
      <c r="FCN27" s="246"/>
      <c r="FCO27" s="246"/>
      <c r="FCP27" s="246"/>
      <c r="FCQ27" s="246"/>
      <c r="FCR27" s="246"/>
      <c r="FCS27" s="246"/>
      <c r="FCT27" s="246"/>
      <c r="FCU27" s="246"/>
      <c r="FCV27" s="246"/>
      <c r="FCW27" s="246"/>
      <c r="FCX27" s="246"/>
      <c r="FCY27" s="246"/>
      <c r="FCZ27" s="246"/>
      <c r="FDA27" s="246"/>
      <c r="FDB27" s="246"/>
      <c r="FDC27" s="246"/>
      <c r="FDD27" s="246"/>
      <c r="FDE27" s="246"/>
      <c r="FDF27" s="246"/>
      <c r="FDG27" s="246"/>
      <c r="FDH27" s="246"/>
      <c r="FDI27" s="246"/>
      <c r="FDJ27" s="246"/>
      <c r="FDK27" s="246"/>
      <c r="FDL27" s="246"/>
      <c r="FDM27" s="246"/>
      <c r="FDN27" s="246"/>
      <c r="FDO27" s="246"/>
      <c r="FDP27" s="246"/>
      <c r="FDQ27" s="246"/>
      <c r="FDR27" s="246"/>
      <c r="FDS27" s="246"/>
      <c r="FDT27" s="246"/>
      <c r="FDU27" s="246"/>
      <c r="FDV27" s="246"/>
      <c r="FDW27" s="246"/>
      <c r="FDX27" s="246"/>
      <c r="FDY27" s="246"/>
      <c r="FDZ27" s="246"/>
      <c r="FEA27" s="246"/>
      <c r="FEB27" s="246"/>
      <c r="FEC27" s="246"/>
      <c r="FED27" s="246"/>
      <c r="FEE27" s="246"/>
      <c r="FEF27" s="246"/>
      <c r="FEG27" s="246"/>
      <c r="FEH27" s="246"/>
      <c r="FEI27" s="246"/>
      <c r="FEJ27" s="246"/>
      <c r="FEK27" s="246"/>
      <c r="FEL27" s="246"/>
      <c r="FEM27" s="246"/>
      <c r="FEN27" s="246"/>
      <c r="FEO27" s="246"/>
      <c r="FEP27" s="246"/>
      <c r="FEQ27" s="246"/>
      <c r="FER27" s="246"/>
      <c r="FES27" s="246"/>
      <c r="FET27" s="246"/>
      <c r="FEU27" s="246"/>
      <c r="FEV27" s="246"/>
      <c r="FEW27" s="246"/>
      <c r="FEX27" s="246"/>
      <c r="FEY27" s="246"/>
      <c r="FEZ27" s="246"/>
      <c r="FFA27" s="246"/>
      <c r="FFB27" s="246"/>
      <c r="FFC27" s="246"/>
      <c r="FFD27" s="246"/>
      <c r="FFE27" s="246"/>
      <c r="FFF27" s="246"/>
      <c r="FFG27" s="246"/>
      <c r="FFH27" s="246"/>
      <c r="FFI27" s="246"/>
      <c r="FFJ27" s="246"/>
      <c r="FFK27" s="246"/>
      <c r="FFL27" s="246"/>
      <c r="FFM27" s="246"/>
      <c r="FFN27" s="246"/>
      <c r="FFO27" s="246"/>
      <c r="FFP27" s="246"/>
      <c r="FFQ27" s="246"/>
      <c r="FFR27" s="246"/>
      <c r="FFS27" s="246"/>
      <c r="FFT27" s="246"/>
      <c r="FFU27" s="246"/>
      <c r="FFV27" s="246"/>
      <c r="FFW27" s="246"/>
      <c r="FFX27" s="246"/>
      <c r="FFY27" s="246"/>
      <c r="FFZ27" s="246"/>
      <c r="FGA27" s="246"/>
      <c r="FGB27" s="246"/>
      <c r="FGC27" s="246"/>
      <c r="FGD27" s="246"/>
      <c r="FGE27" s="246"/>
      <c r="FGF27" s="246"/>
      <c r="FGG27" s="246"/>
      <c r="FGH27" s="246"/>
      <c r="FGI27" s="246"/>
      <c r="FGJ27" s="246"/>
      <c r="FGK27" s="246"/>
      <c r="FGL27" s="246"/>
      <c r="FGM27" s="246"/>
      <c r="FGN27" s="246"/>
      <c r="FGO27" s="246"/>
      <c r="FGP27" s="246"/>
      <c r="FGQ27" s="246"/>
      <c r="FGR27" s="246"/>
      <c r="FGS27" s="246"/>
      <c r="FGT27" s="246"/>
      <c r="FGU27" s="246"/>
      <c r="FGV27" s="246"/>
      <c r="FGW27" s="246"/>
      <c r="FGX27" s="246"/>
      <c r="FGY27" s="246"/>
      <c r="FGZ27" s="246"/>
      <c r="FHA27" s="246"/>
      <c r="FHB27" s="246"/>
      <c r="FHC27" s="246"/>
      <c r="FHD27" s="246"/>
      <c r="FHE27" s="246"/>
      <c r="FHF27" s="246"/>
      <c r="FHG27" s="246"/>
      <c r="FHH27" s="246"/>
      <c r="FHI27" s="246"/>
      <c r="FHJ27" s="246"/>
      <c r="FHK27" s="246"/>
      <c r="FHL27" s="246"/>
      <c r="FHM27" s="246"/>
      <c r="FHN27" s="246"/>
      <c r="FHO27" s="246"/>
      <c r="FHP27" s="246"/>
      <c r="FHQ27" s="246"/>
      <c r="FHR27" s="246"/>
      <c r="FHS27" s="246"/>
      <c r="FHT27" s="246"/>
      <c r="FHU27" s="246"/>
      <c r="FHV27" s="246"/>
      <c r="FHW27" s="246"/>
      <c r="FHX27" s="246"/>
      <c r="FHY27" s="246"/>
      <c r="FHZ27" s="246"/>
      <c r="FIA27" s="246"/>
      <c r="FIB27" s="246"/>
      <c r="FIC27" s="246"/>
      <c r="FID27" s="246"/>
      <c r="FIE27" s="246"/>
      <c r="FIF27" s="246"/>
      <c r="FIG27" s="246"/>
      <c r="FIH27" s="246"/>
      <c r="FII27" s="246"/>
      <c r="FIJ27" s="246"/>
      <c r="FIK27" s="246"/>
      <c r="FIL27" s="246"/>
      <c r="FIM27" s="246"/>
      <c r="FIN27" s="246"/>
      <c r="FIO27" s="246"/>
      <c r="FIP27" s="246"/>
      <c r="FIQ27" s="246"/>
      <c r="FIR27" s="246"/>
      <c r="FIS27" s="246"/>
      <c r="FIT27" s="246"/>
      <c r="FIU27" s="246"/>
      <c r="FIV27" s="246"/>
      <c r="FIW27" s="246"/>
      <c r="FIX27" s="246"/>
      <c r="FIY27" s="246"/>
      <c r="FIZ27" s="246"/>
      <c r="FJA27" s="246"/>
      <c r="FJB27" s="246"/>
      <c r="FJC27" s="246"/>
      <c r="FJD27" s="246"/>
      <c r="FJE27" s="246"/>
      <c r="FJF27" s="246"/>
      <c r="FJG27" s="246"/>
      <c r="FJH27" s="246"/>
      <c r="FJI27" s="246"/>
      <c r="FJJ27" s="246"/>
      <c r="FJK27" s="246"/>
      <c r="FJL27" s="246"/>
      <c r="FJM27" s="246"/>
      <c r="FJN27" s="246"/>
      <c r="FJO27" s="246"/>
      <c r="FJP27" s="246"/>
      <c r="FJQ27" s="246"/>
      <c r="FJR27" s="246"/>
      <c r="FJS27" s="246"/>
      <c r="FJT27" s="246"/>
      <c r="FJU27" s="246"/>
      <c r="FJV27" s="246"/>
      <c r="FJW27" s="246"/>
      <c r="FJX27" s="246"/>
      <c r="FJY27" s="246"/>
      <c r="FJZ27" s="246"/>
      <c r="FKA27" s="246"/>
      <c r="FKB27" s="246"/>
      <c r="FKC27" s="246"/>
      <c r="FKD27" s="246"/>
      <c r="FKE27" s="246"/>
      <c r="FKF27" s="246"/>
      <c r="FKG27" s="246"/>
      <c r="FKH27" s="246"/>
      <c r="FKI27" s="246"/>
      <c r="FKJ27" s="246"/>
      <c r="FKK27" s="246"/>
      <c r="FKL27" s="246"/>
      <c r="FKM27" s="246"/>
      <c r="FKN27" s="246"/>
      <c r="FKO27" s="246"/>
      <c r="FKP27" s="246"/>
      <c r="FKQ27" s="246"/>
      <c r="FKR27" s="246"/>
      <c r="FKS27" s="246"/>
      <c r="FKT27" s="246"/>
      <c r="FKU27" s="246"/>
      <c r="FKV27" s="246"/>
      <c r="FKW27" s="246"/>
      <c r="FKX27" s="246"/>
      <c r="FKY27" s="246"/>
      <c r="FKZ27" s="246"/>
      <c r="FLA27" s="246"/>
      <c r="FLB27" s="246"/>
      <c r="FLC27" s="246"/>
      <c r="FLD27" s="246"/>
      <c r="FLE27" s="246"/>
      <c r="FLF27" s="246"/>
      <c r="FLG27" s="246"/>
      <c r="FLH27" s="246"/>
      <c r="FLI27" s="246"/>
      <c r="FLJ27" s="246"/>
      <c r="FLK27" s="246"/>
      <c r="FLL27" s="246"/>
      <c r="FLM27" s="246"/>
      <c r="FLN27" s="246"/>
      <c r="FLO27" s="246"/>
      <c r="FLP27" s="246"/>
      <c r="FLQ27" s="246"/>
      <c r="FLR27" s="246"/>
      <c r="FLS27" s="246"/>
      <c r="FLT27" s="246"/>
      <c r="FLU27" s="246"/>
      <c r="FLV27" s="246"/>
      <c r="FLW27" s="246"/>
      <c r="FLX27" s="246"/>
      <c r="FLY27" s="246"/>
      <c r="FLZ27" s="246"/>
      <c r="FMA27" s="246"/>
      <c r="FMB27" s="246"/>
      <c r="FMC27" s="246"/>
      <c r="FMD27" s="246"/>
      <c r="FME27" s="246"/>
      <c r="FMF27" s="246"/>
      <c r="FMG27" s="246"/>
      <c r="FMH27" s="246"/>
      <c r="FMI27" s="246"/>
      <c r="FMJ27" s="246"/>
      <c r="FMK27" s="246"/>
      <c r="FML27" s="246"/>
      <c r="FMM27" s="246"/>
      <c r="FMN27" s="246"/>
      <c r="FMO27" s="246"/>
      <c r="FMP27" s="246"/>
      <c r="FMQ27" s="246"/>
      <c r="FMR27" s="246"/>
      <c r="FMS27" s="246"/>
      <c r="FMT27" s="246"/>
      <c r="FMU27" s="246"/>
      <c r="FMV27" s="246"/>
      <c r="FMW27" s="246"/>
      <c r="FMX27" s="246"/>
      <c r="FMY27" s="246"/>
      <c r="FMZ27" s="246"/>
      <c r="FNA27" s="246"/>
      <c r="FNB27" s="246"/>
      <c r="FNC27" s="246"/>
      <c r="FND27" s="246"/>
      <c r="FNE27" s="246"/>
      <c r="FNF27" s="246"/>
      <c r="FNG27" s="246"/>
      <c r="FNH27" s="246"/>
      <c r="FNI27" s="246"/>
      <c r="FNJ27" s="246"/>
      <c r="FNK27" s="246"/>
      <c r="FNL27" s="246"/>
      <c r="FNM27" s="246"/>
      <c r="FNN27" s="246"/>
      <c r="FNO27" s="246"/>
      <c r="FNP27" s="246"/>
      <c r="FNQ27" s="246"/>
      <c r="FNR27" s="246"/>
      <c r="FNS27" s="246"/>
      <c r="FNT27" s="246"/>
      <c r="FNU27" s="246"/>
      <c r="FNV27" s="246"/>
      <c r="FNW27" s="246"/>
      <c r="FNX27" s="246"/>
      <c r="FNY27" s="246"/>
      <c r="FNZ27" s="246"/>
      <c r="FOA27" s="246"/>
      <c r="FOB27" s="246"/>
      <c r="FOC27" s="246"/>
      <c r="FOD27" s="246"/>
      <c r="FOE27" s="246"/>
      <c r="FOF27" s="246"/>
      <c r="FOG27" s="246"/>
      <c r="FOH27" s="246"/>
      <c r="FOI27" s="246"/>
      <c r="FOJ27" s="246"/>
      <c r="FOK27" s="246"/>
      <c r="FOL27" s="246"/>
      <c r="FOM27" s="246"/>
      <c r="FON27" s="246"/>
      <c r="FOO27" s="246"/>
      <c r="FOP27" s="246"/>
      <c r="FOQ27" s="246"/>
      <c r="FOR27" s="246"/>
      <c r="FOS27" s="246"/>
      <c r="FOT27" s="246"/>
      <c r="FOU27" s="246"/>
      <c r="FOV27" s="246"/>
      <c r="FOW27" s="246"/>
      <c r="FOX27" s="246"/>
      <c r="FOY27" s="246"/>
      <c r="FOZ27" s="246"/>
      <c r="FPA27" s="246"/>
      <c r="FPB27" s="246"/>
      <c r="FPC27" s="246"/>
      <c r="FPD27" s="246"/>
      <c r="FPE27" s="246"/>
      <c r="FPF27" s="246"/>
      <c r="FPG27" s="246"/>
      <c r="FPH27" s="246"/>
      <c r="FPI27" s="246"/>
      <c r="FPJ27" s="246"/>
      <c r="FPK27" s="246"/>
      <c r="FPL27" s="246"/>
      <c r="FPM27" s="246"/>
      <c r="FPN27" s="246"/>
      <c r="FPO27" s="246"/>
      <c r="FPP27" s="246"/>
      <c r="FPQ27" s="246"/>
      <c r="FPR27" s="246"/>
      <c r="FPS27" s="246"/>
      <c r="FPT27" s="246"/>
      <c r="FPU27" s="246"/>
      <c r="FPV27" s="246"/>
      <c r="FPW27" s="246"/>
      <c r="FPX27" s="246"/>
      <c r="FPY27" s="246"/>
      <c r="FPZ27" s="246"/>
      <c r="FQA27" s="246"/>
      <c r="FQB27" s="246"/>
      <c r="FQC27" s="246"/>
      <c r="FQD27" s="246"/>
      <c r="FQE27" s="246"/>
      <c r="FQF27" s="246"/>
      <c r="FQG27" s="246"/>
      <c r="FQH27" s="246"/>
      <c r="FQI27" s="246"/>
      <c r="FQJ27" s="246"/>
      <c r="FQK27" s="246"/>
      <c r="FQL27" s="246"/>
      <c r="FQM27" s="246"/>
      <c r="FQN27" s="246"/>
      <c r="FQO27" s="246"/>
      <c r="FQP27" s="246"/>
      <c r="FQQ27" s="246"/>
      <c r="FQR27" s="246"/>
      <c r="FQS27" s="246"/>
      <c r="FQT27" s="246"/>
      <c r="FQU27" s="246"/>
      <c r="FQV27" s="246"/>
      <c r="FQW27" s="246"/>
      <c r="FQX27" s="246"/>
      <c r="FQY27" s="246"/>
      <c r="FQZ27" s="246"/>
      <c r="FRA27" s="246"/>
      <c r="FRB27" s="246"/>
      <c r="FRC27" s="246"/>
      <c r="FRD27" s="246"/>
      <c r="FRE27" s="246"/>
      <c r="FRF27" s="246"/>
      <c r="FRG27" s="246"/>
      <c r="FRH27" s="246"/>
      <c r="FRI27" s="246"/>
      <c r="FRJ27" s="246"/>
      <c r="FRK27" s="246"/>
      <c r="FRL27" s="246"/>
      <c r="FRM27" s="246"/>
      <c r="FRN27" s="246"/>
      <c r="FRO27" s="246"/>
      <c r="FRP27" s="246"/>
      <c r="FRQ27" s="246"/>
      <c r="FRR27" s="246"/>
      <c r="FRS27" s="246"/>
      <c r="FRT27" s="246"/>
      <c r="FRU27" s="246"/>
      <c r="FRV27" s="246"/>
      <c r="FRW27" s="246"/>
      <c r="FRX27" s="246"/>
      <c r="FRY27" s="246"/>
      <c r="FRZ27" s="246"/>
      <c r="FSA27" s="246"/>
      <c r="FSB27" s="246"/>
      <c r="FSC27" s="246"/>
      <c r="FSD27" s="246"/>
      <c r="FSE27" s="246"/>
      <c r="FSF27" s="246"/>
      <c r="FSG27" s="246"/>
      <c r="FSH27" s="246"/>
      <c r="FSI27" s="246"/>
      <c r="FSJ27" s="246"/>
      <c r="FSK27" s="246"/>
      <c r="FSL27" s="246"/>
      <c r="FSM27" s="246"/>
      <c r="FSN27" s="246"/>
      <c r="FSO27" s="246"/>
      <c r="FSP27" s="246"/>
      <c r="FSQ27" s="246"/>
      <c r="FSR27" s="246"/>
      <c r="FSS27" s="246"/>
      <c r="FST27" s="246"/>
      <c r="FSU27" s="246"/>
      <c r="FSV27" s="246"/>
      <c r="FSW27" s="246"/>
      <c r="FSX27" s="246"/>
      <c r="FSY27" s="246"/>
      <c r="FSZ27" s="246"/>
      <c r="FTA27" s="246"/>
      <c r="FTB27" s="246"/>
      <c r="FTC27" s="246"/>
      <c r="FTD27" s="246"/>
      <c r="FTE27" s="246"/>
      <c r="FTF27" s="246"/>
      <c r="FTG27" s="246"/>
      <c r="FTH27" s="246"/>
      <c r="FTI27" s="246"/>
      <c r="FTJ27" s="246"/>
      <c r="FTK27" s="246"/>
      <c r="FTL27" s="246"/>
      <c r="FTM27" s="246"/>
      <c r="FTN27" s="246"/>
      <c r="FTO27" s="246"/>
      <c r="FTP27" s="246"/>
      <c r="FTQ27" s="246"/>
      <c r="FTR27" s="246"/>
      <c r="FTS27" s="246"/>
      <c r="FTT27" s="246"/>
      <c r="FTU27" s="246"/>
      <c r="FTV27" s="246"/>
      <c r="FTW27" s="246"/>
      <c r="FTX27" s="246"/>
      <c r="FTY27" s="246"/>
      <c r="FTZ27" s="246"/>
      <c r="FUA27" s="246"/>
      <c r="FUB27" s="246"/>
      <c r="FUC27" s="246"/>
      <c r="FUD27" s="246"/>
      <c r="FUE27" s="246"/>
      <c r="FUF27" s="246"/>
      <c r="FUG27" s="246"/>
      <c r="FUH27" s="246"/>
      <c r="FUI27" s="246"/>
      <c r="FUJ27" s="246"/>
      <c r="FUK27" s="246"/>
      <c r="FUL27" s="246"/>
      <c r="FUM27" s="246"/>
      <c r="FUN27" s="246"/>
      <c r="FUO27" s="246"/>
      <c r="FUP27" s="246"/>
      <c r="FUQ27" s="246"/>
      <c r="FUR27" s="246"/>
      <c r="FUS27" s="246"/>
      <c r="FUT27" s="246"/>
      <c r="FUU27" s="246"/>
      <c r="FUV27" s="246"/>
      <c r="FUW27" s="246"/>
      <c r="FUX27" s="246"/>
      <c r="FUY27" s="246"/>
      <c r="FUZ27" s="246"/>
      <c r="FVA27" s="246"/>
      <c r="FVB27" s="246"/>
      <c r="FVC27" s="246"/>
      <c r="FVD27" s="246"/>
      <c r="FVE27" s="246"/>
      <c r="FVF27" s="246"/>
      <c r="FVG27" s="246"/>
      <c r="FVH27" s="246"/>
      <c r="FVI27" s="246"/>
      <c r="FVJ27" s="246"/>
      <c r="FVK27" s="246"/>
      <c r="FVL27" s="246"/>
      <c r="FVM27" s="246"/>
      <c r="FVN27" s="246"/>
      <c r="FVO27" s="246"/>
      <c r="FVP27" s="246"/>
      <c r="FVQ27" s="246"/>
      <c r="FVR27" s="246"/>
      <c r="FVS27" s="246"/>
      <c r="FVT27" s="246"/>
      <c r="FVU27" s="246"/>
      <c r="FVV27" s="246"/>
      <c r="FVW27" s="246"/>
      <c r="FVX27" s="246"/>
      <c r="FVY27" s="246"/>
      <c r="FVZ27" s="246"/>
      <c r="FWA27" s="246"/>
      <c r="FWB27" s="246"/>
      <c r="FWC27" s="246"/>
      <c r="FWD27" s="246"/>
      <c r="FWE27" s="246"/>
      <c r="FWF27" s="246"/>
      <c r="FWG27" s="246"/>
      <c r="FWH27" s="246"/>
      <c r="FWI27" s="246"/>
      <c r="FWJ27" s="246"/>
      <c r="FWK27" s="246"/>
      <c r="FWL27" s="246"/>
      <c r="FWM27" s="246"/>
      <c r="FWN27" s="246"/>
      <c r="FWO27" s="246"/>
      <c r="FWP27" s="246"/>
      <c r="FWQ27" s="246"/>
      <c r="FWR27" s="246"/>
      <c r="FWS27" s="246"/>
      <c r="FWT27" s="246"/>
      <c r="FWU27" s="246"/>
      <c r="FWV27" s="246"/>
      <c r="FWW27" s="246"/>
      <c r="FWX27" s="246"/>
      <c r="FWY27" s="246"/>
      <c r="FWZ27" s="246"/>
      <c r="FXA27" s="246"/>
      <c r="FXB27" s="246"/>
      <c r="FXC27" s="246"/>
      <c r="FXD27" s="246"/>
      <c r="FXE27" s="246"/>
      <c r="FXF27" s="246"/>
      <c r="FXG27" s="246"/>
      <c r="FXH27" s="246"/>
      <c r="FXI27" s="246"/>
      <c r="FXJ27" s="246"/>
      <c r="FXK27" s="246"/>
      <c r="FXL27" s="246"/>
      <c r="FXM27" s="246"/>
      <c r="FXN27" s="246"/>
      <c r="FXO27" s="246"/>
      <c r="FXP27" s="246"/>
      <c r="FXQ27" s="246"/>
      <c r="FXR27" s="246"/>
      <c r="FXS27" s="246"/>
      <c r="FXT27" s="246"/>
      <c r="FXU27" s="246"/>
      <c r="FXV27" s="246"/>
      <c r="FXW27" s="246"/>
      <c r="FXX27" s="246"/>
      <c r="FXY27" s="246"/>
      <c r="FXZ27" s="246"/>
      <c r="FYA27" s="246"/>
      <c r="FYB27" s="246"/>
      <c r="FYC27" s="246"/>
      <c r="FYD27" s="246"/>
      <c r="FYE27" s="246"/>
      <c r="FYF27" s="246"/>
      <c r="FYG27" s="246"/>
      <c r="FYH27" s="246"/>
      <c r="FYI27" s="246"/>
      <c r="FYJ27" s="246"/>
      <c r="FYK27" s="246"/>
      <c r="FYL27" s="246"/>
      <c r="FYM27" s="246"/>
      <c r="FYN27" s="246"/>
      <c r="FYO27" s="246"/>
      <c r="FYP27" s="246"/>
      <c r="FYQ27" s="246"/>
      <c r="FYR27" s="246"/>
      <c r="FYS27" s="246"/>
      <c r="FYT27" s="246"/>
      <c r="FYU27" s="246"/>
      <c r="FYV27" s="246"/>
      <c r="FYW27" s="246"/>
      <c r="FYX27" s="246"/>
      <c r="FYY27" s="246"/>
      <c r="FYZ27" s="246"/>
      <c r="FZA27" s="246"/>
      <c r="FZB27" s="246"/>
      <c r="FZC27" s="246"/>
      <c r="FZD27" s="246"/>
      <c r="FZE27" s="246"/>
      <c r="FZF27" s="246"/>
      <c r="FZG27" s="246"/>
      <c r="FZH27" s="246"/>
      <c r="FZI27" s="246"/>
      <c r="FZJ27" s="246"/>
      <c r="FZK27" s="246"/>
      <c r="FZL27" s="246"/>
      <c r="FZM27" s="246"/>
      <c r="FZN27" s="246"/>
      <c r="FZO27" s="246"/>
      <c r="FZP27" s="246"/>
      <c r="FZQ27" s="246"/>
      <c r="FZR27" s="246"/>
      <c r="FZS27" s="246"/>
      <c r="FZT27" s="246"/>
      <c r="FZU27" s="246"/>
      <c r="FZV27" s="246"/>
      <c r="FZW27" s="246"/>
      <c r="FZX27" s="246"/>
      <c r="FZY27" s="246"/>
      <c r="FZZ27" s="246"/>
      <c r="GAA27" s="246"/>
      <c r="GAB27" s="246"/>
      <c r="GAC27" s="246"/>
      <c r="GAD27" s="246"/>
      <c r="GAE27" s="246"/>
      <c r="GAF27" s="246"/>
      <c r="GAG27" s="246"/>
      <c r="GAH27" s="246"/>
      <c r="GAI27" s="246"/>
      <c r="GAJ27" s="246"/>
      <c r="GAK27" s="246"/>
      <c r="GAL27" s="246"/>
      <c r="GAM27" s="246"/>
      <c r="GAN27" s="246"/>
      <c r="GAO27" s="246"/>
      <c r="GAP27" s="246"/>
      <c r="GAQ27" s="246"/>
      <c r="GAR27" s="246"/>
      <c r="GAS27" s="246"/>
      <c r="GAT27" s="246"/>
      <c r="GAU27" s="246"/>
      <c r="GAV27" s="246"/>
      <c r="GAW27" s="246"/>
      <c r="GAX27" s="246"/>
      <c r="GAY27" s="246"/>
      <c r="GAZ27" s="246"/>
      <c r="GBA27" s="246"/>
      <c r="GBB27" s="246"/>
      <c r="GBC27" s="246"/>
      <c r="GBD27" s="246"/>
      <c r="GBE27" s="246"/>
      <c r="GBF27" s="246"/>
      <c r="GBG27" s="246"/>
      <c r="GBH27" s="246"/>
      <c r="GBI27" s="246"/>
      <c r="GBJ27" s="246"/>
      <c r="GBK27" s="246"/>
      <c r="GBL27" s="246"/>
      <c r="GBM27" s="246"/>
      <c r="GBN27" s="246"/>
      <c r="GBO27" s="246"/>
      <c r="GBP27" s="246"/>
      <c r="GBQ27" s="246"/>
      <c r="GBR27" s="246"/>
      <c r="GBS27" s="246"/>
      <c r="GBT27" s="246"/>
      <c r="GBU27" s="246"/>
      <c r="GBV27" s="246"/>
      <c r="GBW27" s="246"/>
      <c r="GBX27" s="246"/>
      <c r="GBY27" s="246"/>
      <c r="GBZ27" s="246"/>
      <c r="GCA27" s="246"/>
      <c r="GCB27" s="246"/>
      <c r="GCC27" s="246"/>
      <c r="GCD27" s="246"/>
      <c r="GCE27" s="246"/>
      <c r="GCF27" s="246"/>
      <c r="GCG27" s="246"/>
      <c r="GCH27" s="246"/>
      <c r="GCI27" s="246"/>
      <c r="GCJ27" s="246"/>
      <c r="GCK27" s="246"/>
      <c r="GCL27" s="246"/>
      <c r="GCM27" s="246"/>
      <c r="GCN27" s="246"/>
      <c r="GCO27" s="246"/>
      <c r="GCP27" s="246"/>
      <c r="GCQ27" s="246"/>
      <c r="GCR27" s="246"/>
      <c r="GCS27" s="246"/>
      <c r="GCT27" s="246"/>
      <c r="GCU27" s="246"/>
      <c r="GCV27" s="246"/>
      <c r="GCW27" s="246"/>
      <c r="GCX27" s="246"/>
      <c r="GCY27" s="246"/>
      <c r="GCZ27" s="246"/>
      <c r="GDA27" s="246"/>
      <c r="GDB27" s="246"/>
      <c r="GDC27" s="246"/>
      <c r="GDD27" s="246"/>
      <c r="GDE27" s="246"/>
      <c r="GDF27" s="246"/>
      <c r="GDG27" s="246"/>
      <c r="GDH27" s="246"/>
      <c r="GDI27" s="246"/>
      <c r="GDJ27" s="246"/>
      <c r="GDK27" s="246"/>
      <c r="GDL27" s="246"/>
      <c r="GDM27" s="246"/>
      <c r="GDN27" s="246"/>
      <c r="GDO27" s="246"/>
      <c r="GDP27" s="246"/>
      <c r="GDQ27" s="246"/>
      <c r="GDR27" s="246"/>
      <c r="GDS27" s="246"/>
      <c r="GDT27" s="246"/>
      <c r="GDU27" s="246"/>
      <c r="GDV27" s="246"/>
      <c r="GDW27" s="246"/>
      <c r="GDX27" s="246"/>
      <c r="GDY27" s="246"/>
      <c r="GDZ27" s="246"/>
      <c r="GEA27" s="246"/>
      <c r="GEB27" s="246"/>
      <c r="GEC27" s="246"/>
      <c r="GED27" s="246"/>
      <c r="GEE27" s="246"/>
      <c r="GEF27" s="246"/>
      <c r="GEG27" s="246"/>
      <c r="GEH27" s="246"/>
      <c r="GEI27" s="246"/>
      <c r="GEJ27" s="246"/>
      <c r="GEK27" s="246"/>
      <c r="GEL27" s="246"/>
      <c r="GEM27" s="246"/>
      <c r="GEN27" s="246"/>
      <c r="GEO27" s="246"/>
      <c r="GEP27" s="246"/>
      <c r="GEQ27" s="246"/>
      <c r="GER27" s="246"/>
      <c r="GES27" s="246"/>
      <c r="GET27" s="246"/>
      <c r="GEU27" s="246"/>
      <c r="GEV27" s="246"/>
      <c r="GEW27" s="246"/>
      <c r="GEX27" s="246"/>
      <c r="GEY27" s="246"/>
      <c r="GEZ27" s="246"/>
      <c r="GFA27" s="246"/>
      <c r="GFB27" s="246"/>
      <c r="GFC27" s="246"/>
      <c r="GFD27" s="246"/>
      <c r="GFE27" s="246"/>
      <c r="GFF27" s="246"/>
      <c r="GFG27" s="246"/>
      <c r="GFH27" s="246"/>
      <c r="GFI27" s="246"/>
      <c r="GFJ27" s="246"/>
      <c r="GFK27" s="246"/>
      <c r="GFL27" s="246"/>
      <c r="GFM27" s="246"/>
      <c r="GFN27" s="246"/>
      <c r="GFO27" s="246"/>
      <c r="GFP27" s="246"/>
      <c r="GFQ27" s="246"/>
      <c r="GFR27" s="246"/>
      <c r="GFS27" s="246"/>
      <c r="GFT27" s="246"/>
      <c r="GFU27" s="246"/>
      <c r="GFV27" s="246"/>
      <c r="GFW27" s="246"/>
      <c r="GFX27" s="246"/>
      <c r="GFY27" s="246"/>
      <c r="GFZ27" s="246"/>
      <c r="GGA27" s="246"/>
      <c r="GGB27" s="246"/>
      <c r="GGC27" s="246"/>
      <c r="GGD27" s="246"/>
      <c r="GGE27" s="246"/>
      <c r="GGF27" s="246"/>
      <c r="GGG27" s="246"/>
      <c r="GGH27" s="246"/>
      <c r="GGI27" s="246"/>
      <c r="GGJ27" s="246"/>
      <c r="GGK27" s="246"/>
      <c r="GGL27" s="246"/>
      <c r="GGM27" s="246"/>
      <c r="GGN27" s="246"/>
      <c r="GGO27" s="246"/>
      <c r="GGP27" s="246"/>
      <c r="GGQ27" s="246"/>
      <c r="GGR27" s="246"/>
      <c r="GGS27" s="246"/>
      <c r="GGT27" s="246"/>
      <c r="GGU27" s="246"/>
      <c r="GGV27" s="246"/>
      <c r="GGW27" s="246"/>
      <c r="GGX27" s="246"/>
      <c r="GGY27" s="246"/>
      <c r="GGZ27" s="246"/>
      <c r="GHA27" s="246"/>
      <c r="GHB27" s="246"/>
      <c r="GHC27" s="246"/>
      <c r="GHD27" s="246"/>
      <c r="GHE27" s="246"/>
      <c r="GHF27" s="246"/>
      <c r="GHG27" s="246"/>
      <c r="GHH27" s="246"/>
      <c r="GHI27" s="246"/>
      <c r="GHJ27" s="246"/>
      <c r="GHK27" s="246"/>
      <c r="GHL27" s="246"/>
      <c r="GHM27" s="246"/>
      <c r="GHN27" s="246"/>
      <c r="GHO27" s="246"/>
      <c r="GHP27" s="246"/>
      <c r="GHQ27" s="246"/>
      <c r="GHR27" s="246"/>
      <c r="GHS27" s="246"/>
      <c r="GHT27" s="246"/>
      <c r="GHU27" s="246"/>
      <c r="GHV27" s="246"/>
      <c r="GHW27" s="246"/>
      <c r="GHX27" s="246"/>
      <c r="GHY27" s="246"/>
      <c r="GHZ27" s="246"/>
      <c r="GIA27" s="246"/>
      <c r="GIB27" s="246"/>
      <c r="GIC27" s="246"/>
      <c r="GID27" s="246"/>
      <c r="GIE27" s="246"/>
      <c r="GIF27" s="246"/>
      <c r="GIG27" s="246"/>
      <c r="GIH27" s="246"/>
      <c r="GII27" s="246"/>
      <c r="GIJ27" s="246"/>
      <c r="GIK27" s="246"/>
      <c r="GIL27" s="246"/>
      <c r="GIM27" s="246"/>
      <c r="GIN27" s="246"/>
      <c r="GIO27" s="246"/>
      <c r="GIP27" s="246"/>
      <c r="GIQ27" s="246"/>
      <c r="GIR27" s="246"/>
      <c r="GIS27" s="246"/>
      <c r="GIT27" s="246"/>
      <c r="GIU27" s="246"/>
      <c r="GIV27" s="246"/>
      <c r="GIW27" s="246"/>
      <c r="GIX27" s="246"/>
      <c r="GIY27" s="246"/>
      <c r="GIZ27" s="246"/>
      <c r="GJA27" s="246"/>
      <c r="GJB27" s="246"/>
      <c r="GJC27" s="246"/>
      <c r="GJD27" s="246"/>
      <c r="GJE27" s="246"/>
      <c r="GJF27" s="246"/>
      <c r="GJG27" s="246"/>
      <c r="GJH27" s="246"/>
      <c r="GJI27" s="246"/>
      <c r="GJJ27" s="246"/>
      <c r="GJK27" s="246"/>
      <c r="GJL27" s="246"/>
      <c r="GJM27" s="246"/>
      <c r="GJN27" s="246"/>
      <c r="GJO27" s="246"/>
      <c r="GJP27" s="246"/>
      <c r="GJQ27" s="246"/>
      <c r="GJR27" s="246"/>
      <c r="GJS27" s="246"/>
      <c r="GJT27" s="246"/>
      <c r="GJU27" s="246"/>
      <c r="GJV27" s="246"/>
      <c r="GJW27" s="246"/>
      <c r="GJX27" s="246"/>
      <c r="GJY27" s="246"/>
      <c r="GJZ27" s="246"/>
      <c r="GKA27" s="246"/>
      <c r="GKB27" s="246"/>
      <c r="GKC27" s="246"/>
      <c r="GKD27" s="246"/>
      <c r="GKE27" s="246"/>
      <c r="GKF27" s="246"/>
      <c r="GKG27" s="246"/>
      <c r="GKH27" s="246"/>
      <c r="GKI27" s="246"/>
      <c r="GKJ27" s="246"/>
      <c r="GKK27" s="246"/>
      <c r="GKL27" s="246"/>
      <c r="GKM27" s="246"/>
      <c r="GKN27" s="246"/>
      <c r="GKO27" s="246"/>
      <c r="GKP27" s="246"/>
      <c r="GKQ27" s="246"/>
      <c r="GKR27" s="246"/>
      <c r="GKS27" s="246"/>
      <c r="GKT27" s="246"/>
      <c r="GKU27" s="246"/>
      <c r="GKV27" s="246"/>
      <c r="GKW27" s="246"/>
      <c r="GKX27" s="246"/>
      <c r="GKY27" s="246"/>
      <c r="GKZ27" s="246"/>
      <c r="GLA27" s="246"/>
      <c r="GLB27" s="246"/>
      <c r="GLC27" s="246"/>
      <c r="GLD27" s="246"/>
      <c r="GLE27" s="246"/>
      <c r="GLF27" s="246"/>
      <c r="GLG27" s="246"/>
      <c r="GLH27" s="246"/>
      <c r="GLI27" s="246"/>
      <c r="GLJ27" s="246"/>
      <c r="GLK27" s="246"/>
      <c r="GLL27" s="246"/>
      <c r="GLM27" s="246"/>
      <c r="GLN27" s="246"/>
      <c r="GLO27" s="246"/>
      <c r="GLP27" s="246"/>
      <c r="GLQ27" s="246"/>
      <c r="GLR27" s="246"/>
      <c r="GLS27" s="246"/>
      <c r="GLT27" s="246"/>
      <c r="GLU27" s="246"/>
      <c r="GLV27" s="246"/>
      <c r="GLW27" s="246"/>
      <c r="GLX27" s="246"/>
      <c r="GLY27" s="246"/>
      <c r="GLZ27" s="246"/>
      <c r="GMA27" s="246"/>
      <c r="GMB27" s="246"/>
      <c r="GMC27" s="246"/>
      <c r="GMD27" s="246"/>
      <c r="GME27" s="246"/>
      <c r="GMF27" s="246"/>
      <c r="GMG27" s="246"/>
      <c r="GMH27" s="246"/>
      <c r="GMI27" s="246"/>
      <c r="GMJ27" s="246"/>
      <c r="GMK27" s="246"/>
      <c r="GML27" s="246"/>
      <c r="GMM27" s="246"/>
      <c r="GMN27" s="246"/>
      <c r="GMO27" s="246"/>
      <c r="GMP27" s="246"/>
      <c r="GMQ27" s="246"/>
      <c r="GMR27" s="246"/>
      <c r="GMS27" s="246"/>
      <c r="GMT27" s="246"/>
      <c r="GMU27" s="246"/>
      <c r="GMV27" s="246"/>
      <c r="GMW27" s="246"/>
      <c r="GMX27" s="246"/>
      <c r="GMY27" s="246"/>
      <c r="GMZ27" s="246"/>
      <c r="GNA27" s="246"/>
      <c r="GNB27" s="246"/>
      <c r="GNC27" s="246"/>
      <c r="GND27" s="246"/>
      <c r="GNE27" s="246"/>
      <c r="GNF27" s="246"/>
      <c r="GNG27" s="246"/>
      <c r="GNH27" s="246"/>
      <c r="GNI27" s="246"/>
      <c r="GNJ27" s="246"/>
      <c r="GNK27" s="246"/>
      <c r="GNL27" s="246"/>
      <c r="GNM27" s="246"/>
      <c r="GNN27" s="246"/>
      <c r="GNO27" s="246"/>
      <c r="GNP27" s="246"/>
      <c r="GNQ27" s="246"/>
      <c r="GNR27" s="246"/>
      <c r="GNS27" s="246"/>
      <c r="GNT27" s="246"/>
      <c r="GNU27" s="246"/>
      <c r="GNV27" s="246"/>
      <c r="GNW27" s="246"/>
      <c r="GNX27" s="246"/>
      <c r="GNY27" s="246"/>
      <c r="GNZ27" s="246"/>
      <c r="GOA27" s="246"/>
      <c r="GOB27" s="246"/>
      <c r="GOC27" s="246"/>
      <c r="GOD27" s="246"/>
      <c r="GOE27" s="246"/>
      <c r="GOF27" s="246"/>
      <c r="GOG27" s="246"/>
      <c r="GOH27" s="246"/>
      <c r="GOI27" s="246"/>
      <c r="GOJ27" s="246"/>
      <c r="GOK27" s="246"/>
      <c r="GOL27" s="246"/>
      <c r="GOM27" s="246"/>
      <c r="GON27" s="246"/>
      <c r="GOO27" s="246"/>
      <c r="GOP27" s="246"/>
      <c r="GOQ27" s="246"/>
      <c r="GOR27" s="246"/>
      <c r="GOS27" s="246"/>
      <c r="GOT27" s="246"/>
      <c r="GOU27" s="246"/>
      <c r="GOV27" s="246"/>
      <c r="GOW27" s="246"/>
      <c r="GOX27" s="246"/>
      <c r="GOY27" s="246"/>
      <c r="GOZ27" s="246"/>
      <c r="GPA27" s="246"/>
      <c r="GPB27" s="246"/>
      <c r="GPC27" s="246"/>
      <c r="GPD27" s="246"/>
      <c r="GPE27" s="246"/>
      <c r="GPF27" s="246"/>
      <c r="GPG27" s="246"/>
      <c r="GPH27" s="246"/>
      <c r="GPI27" s="246"/>
      <c r="GPJ27" s="246"/>
      <c r="GPK27" s="246"/>
      <c r="GPL27" s="246"/>
      <c r="GPM27" s="246"/>
      <c r="GPN27" s="246"/>
      <c r="GPO27" s="246"/>
      <c r="GPP27" s="246"/>
      <c r="GPQ27" s="246"/>
      <c r="GPR27" s="246"/>
      <c r="GPS27" s="246"/>
      <c r="GPT27" s="246"/>
      <c r="GPU27" s="246"/>
      <c r="GPV27" s="246"/>
      <c r="GPW27" s="246"/>
      <c r="GPX27" s="246"/>
      <c r="GPY27" s="246"/>
      <c r="GPZ27" s="246"/>
      <c r="GQA27" s="246"/>
      <c r="GQB27" s="246"/>
      <c r="GQC27" s="246"/>
      <c r="GQD27" s="246"/>
      <c r="GQE27" s="246"/>
      <c r="GQF27" s="246"/>
      <c r="GQG27" s="246"/>
      <c r="GQH27" s="246"/>
      <c r="GQI27" s="246"/>
      <c r="GQJ27" s="246"/>
      <c r="GQK27" s="246"/>
      <c r="GQL27" s="246"/>
      <c r="GQM27" s="246"/>
      <c r="GQN27" s="246"/>
      <c r="GQO27" s="246"/>
      <c r="GQP27" s="246"/>
      <c r="GQQ27" s="246"/>
      <c r="GQR27" s="246"/>
      <c r="GQS27" s="246"/>
      <c r="GQT27" s="246"/>
      <c r="GQU27" s="246"/>
      <c r="GQV27" s="246"/>
      <c r="GQW27" s="246"/>
      <c r="GQX27" s="246"/>
      <c r="GQY27" s="246"/>
      <c r="GQZ27" s="246"/>
      <c r="GRA27" s="246"/>
      <c r="GRB27" s="246"/>
      <c r="GRC27" s="246"/>
      <c r="GRD27" s="246"/>
      <c r="GRE27" s="246"/>
      <c r="GRF27" s="246"/>
      <c r="GRG27" s="246"/>
      <c r="GRH27" s="246"/>
      <c r="GRI27" s="246"/>
      <c r="GRJ27" s="246"/>
      <c r="GRK27" s="246"/>
      <c r="GRL27" s="246"/>
      <c r="GRM27" s="246"/>
      <c r="GRN27" s="246"/>
      <c r="GRO27" s="246"/>
      <c r="GRP27" s="246"/>
      <c r="GRQ27" s="246"/>
      <c r="GRR27" s="246"/>
      <c r="GRS27" s="246"/>
      <c r="GRT27" s="246"/>
      <c r="GRU27" s="246"/>
      <c r="GRV27" s="246"/>
      <c r="GRW27" s="246"/>
      <c r="GRX27" s="246"/>
      <c r="GRY27" s="246"/>
      <c r="GRZ27" s="246"/>
      <c r="GSA27" s="246"/>
      <c r="GSB27" s="246"/>
      <c r="GSC27" s="246"/>
      <c r="GSD27" s="246"/>
      <c r="GSE27" s="246"/>
      <c r="GSF27" s="246"/>
      <c r="GSG27" s="246"/>
      <c r="GSH27" s="246"/>
      <c r="GSI27" s="246"/>
      <c r="GSJ27" s="246"/>
      <c r="GSK27" s="246"/>
      <c r="GSL27" s="246"/>
      <c r="GSM27" s="246"/>
      <c r="GSN27" s="246"/>
      <c r="GSO27" s="246"/>
      <c r="GSP27" s="246"/>
      <c r="GSQ27" s="246"/>
      <c r="GSR27" s="246"/>
      <c r="GSS27" s="246"/>
      <c r="GST27" s="246"/>
      <c r="GSU27" s="246"/>
      <c r="GSV27" s="246"/>
      <c r="GSW27" s="246"/>
      <c r="GSX27" s="246"/>
      <c r="GSY27" s="246"/>
      <c r="GSZ27" s="246"/>
      <c r="GTA27" s="246"/>
      <c r="GTB27" s="246"/>
      <c r="GTC27" s="246"/>
      <c r="GTD27" s="246"/>
      <c r="GTE27" s="246"/>
      <c r="GTF27" s="246"/>
      <c r="GTG27" s="246"/>
      <c r="GTH27" s="246"/>
      <c r="GTI27" s="246"/>
      <c r="GTJ27" s="246"/>
      <c r="GTK27" s="246"/>
      <c r="GTL27" s="246"/>
      <c r="GTM27" s="246"/>
      <c r="GTN27" s="246"/>
      <c r="GTO27" s="246"/>
      <c r="GTP27" s="246"/>
      <c r="GTQ27" s="246"/>
      <c r="GTR27" s="246"/>
      <c r="GTS27" s="246"/>
      <c r="GTT27" s="246"/>
      <c r="GTU27" s="246"/>
      <c r="GTV27" s="246"/>
      <c r="GTW27" s="246"/>
      <c r="GTX27" s="246"/>
      <c r="GTY27" s="246"/>
      <c r="GTZ27" s="246"/>
      <c r="GUA27" s="246"/>
      <c r="GUB27" s="246"/>
      <c r="GUC27" s="246"/>
      <c r="GUD27" s="246"/>
      <c r="GUE27" s="246"/>
      <c r="GUF27" s="246"/>
      <c r="GUG27" s="246"/>
      <c r="GUH27" s="246"/>
      <c r="GUI27" s="246"/>
      <c r="GUJ27" s="246"/>
      <c r="GUK27" s="246"/>
      <c r="GUL27" s="246"/>
      <c r="GUM27" s="246"/>
      <c r="GUN27" s="246"/>
      <c r="GUO27" s="246"/>
      <c r="GUP27" s="246"/>
      <c r="GUQ27" s="246"/>
      <c r="GUR27" s="246"/>
      <c r="GUS27" s="246"/>
      <c r="GUT27" s="246"/>
      <c r="GUU27" s="246"/>
      <c r="GUV27" s="246"/>
      <c r="GUW27" s="246"/>
      <c r="GUX27" s="246"/>
      <c r="GUY27" s="246"/>
      <c r="GUZ27" s="246"/>
      <c r="GVA27" s="246"/>
      <c r="GVB27" s="246"/>
      <c r="GVC27" s="246"/>
      <c r="GVD27" s="246"/>
      <c r="GVE27" s="246"/>
      <c r="GVF27" s="246"/>
      <c r="GVG27" s="246"/>
      <c r="GVH27" s="246"/>
      <c r="GVI27" s="246"/>
      <c r="GVJ27" s="246"/>
      <c r="GVK27" s="246"/>
      <c r="GVL27" s="246"/>
      <c r="GVM27" s="246"/>
      <c r="GVN27" s="246"/>
      <c r="GVO27" s="246"/>
      <c r="GVP27" s="246"/>
      <c r="GVQ27" s="246"/>
      <c r="GVR27" s="246"/>
      <c r="GVS27" s="246"/>
      <c r="GVT27" s="246"/>
      <c r="GVU27" s="246"/>
      <c r="GVV27" s="246"/>
      <c r="GVW27" s="246"/>
      <c r="GVX27" s="246"/>
      <c r="GVY27" s="246"/>
      <c r="GVZ27" s="246"/>
      <c r="GWA27" s="246"/>
      <c r="GWB27" s="246"/>
      <c r="GWC27" s="246"/>
      <c r="GWD27" s="246"/>
      <c r="GWE27" s="246"/>
      <c r="GWF27" s="246"/>
      <c r="GWG27" s="246"/>
      <c r="GWH27" s="246"/>
      <c r="GWI27" s="246"/>
      <c r="GWJ27" s="246"/>
      <c r="GWK27" s="246"/>
      <c r="GWL27" s="246"/>
      <c r="GWM27" s="246"/>
      <c r="GWN27" s="246"/>
      <c r="GWO27" s="246"/>
      <c r="GWP27" s="246"/>
      <c r="GWQ27" s="246"/>
      <c r="GWR27" s="246"/>
      <c r="GWS27" s="246"/>
      <c r="GWT27" s="246"/>
      <c r="GWU27" s="246"/>
      <c r="GWV27" s="246"/>
      <c r="GWW27" s="246"/>
      <c r="GWX27" s="246"/>
      <c r="GWY27" s="246"/>
      <c r="GWZ27" s="246"/>
      <c r="GXA27" s="246"/>
      <c r="GXB27" s="246"/>
      <c r="GXC27" s="246"/>
      <c r="GXD27" s="246"/>
      <c r="GXE27" s="246"/>
      <c r="GXF27" s="246"/>
      <c r="GXG27" s="246"/>
      <c r="GXH27" s="246"/>
      <c r="GXI27" s="246"/>
      <c r="GXJ27" s="246"/>
      <c r="GXK27" s="246"/>
      <c r="GXL27" s="246"/>
      <c r="GXM27" s="246"/>
      <c r="GXN27" s="246"/>
      <c r="GXO27" s="246"/>
      <c r="GXP27" s="246"/>
      <c r="GXQ27" s="246"/>
      <c r="GXR27" s="246"/>
      <c r="GXS27" s="246"/>
      <c r="GXT27" s="246"/>
      <c r="GXU27" s="246"/>
      <c r="GXV27" s="246"/>
      <c r="GXW27" s="246"/>
      <c r="GXX27" s="246"/>
      <c r="GXY27" s="246"/>
      <c r="GXZ27" s="246"/>
      <c r="GYA27" s="246"/>
      <c r="GYB27" s="246"/>
      <c r="GYC27" s="246"/>
      <c r="GYD27" s="246"/>
      <c r="GYE27" s="246"/>
      <c r="GYF27" s="246"/>
      <c r="GYG27" s="246"/>
      <c r="GYH27" s="246"/>
      <c r="GYI27" s="246"/>
      <c r="GYJ27" s="246"/>
      <c r="GYK27" s="246"/>
      <c r="GYL27" s="246"/>
      <c r="GYM27" s="246"/>
      <c r="GYN27" s="246"/>
      <c r="GYO27" s="246"/>
      <c r="GYP27" s="246"/>
      <c r="GYQ27" s="246"/>
      <c r="GYR27" s="246"/>
      <c r="GYS27" s="246"/>
      <c r="GYT27" s="246"/>
      <c r="GYU27" s="246"/>
      <c r="GYV27" s="246"/>
      <c r="GYW27" s="246"/>
      <c r="GYX27" s="246"/>
      <c r="GYY27" s="246"/>
      <c r="GYZ27" s="246"/>
      <c r="GZA27" s="246"/>
      <c r="GZB27" s="246"/>
      <c r="GZC27" s="246"/>
      <c r="GZD27" s="246"/>
      <c r="GZE27" s="246"/>
      <c r="GZF27" s="246"/>
      <c r="GZG27" s="246"/>
      <c r="GZH27" s="246"/>
      <c r="GZI27" s="246"/>
      <c r="GZJ27" s="246"/>
      <c r="GZK27" s="246"/>
      <c r="GZL27" s="246"/>
      <c r="GZM27" s="246"/>
      <c r="GZN27" s="246"/>
      <c r="GZO27" s="246"/>
      <c r="GZP27" s="246"/>
      <c r="GZQ27" s="246"/>
      <c r="GZR27" s="246"/>
      <c r="GZS27" s="246"/>
      <c r="GZT27" s="246"/>
      <c r="GZU27" s="246"/>
      <c r="GZV27" s="246"/>
      <c r="GZW27" s="246"/>
      <c r="GZX27" s="246"/>
      <c r="GZY27" s="246"/>
      <c r="GZZ27" s="246"/>
      <c r="HAA27" s="246"/>
      <c r="HAB27" s="246"/>
      <c r="HAC27" s="246"/>
      <c r="HAD27" s="246"/>
      <c r="HAE27" s="246"/>
      <c r="HAF27" s="246"/>
      <c r="HAG27" s="246"/>
      <c r="HAH27" s="246"/>
      <c r="HAI27" s="246"/>
      <c r="HAJ27" s="246"/>
      <c r="HAK27" s="246"/>
      <c r="HAL27" s="246"/>
      <c r="HAM27" s="246"/>
      <c r="HAN27" s="246"/>
      <c r="HAO27" s="246"/>
      <c r="HAP27" s="246"/>
      <c r="HAQ27" s="246"/>
      <c r="HAR27" s="246"/>
      <c r="HAS27" s="246"/>
      <c r="HAT27" s="246"/>
      <c r="HAU27" s="246"/>
      <c r="HAV27" s="246"/>
      <c r="HAW27" s="246"/>
      <c r="HAX27" s="246"/>
      <c r="HAY27" s="246"/>
      <c r="HAZ27" s="246"/>
      <c r="HBA27" s="246"/>
      <c r="HBB27" s="246"/>
      <c r="HBC27" s="246"/>
      <c r="HBD27" s="246"/>
      <c r="HBE27" s="246"/>
      <c r="HBF27" s="246"/>
      <c r="HBG27" s="246"/>
      <c r="HBH27" s="246"/>
      <c r="HBI27" s="246"/>
      <c r="HBJ27" s="246"/>
      <c r="HBK27" s="246"/>
      <c r="HBL27" s="246"/>
      <c r="HBM27" s="246"/>
      <c r="HBN27" s="246"/>
      <c r="HBO27" s="246"/>
      <c r="HBP27" s="246"/>
      <c r="HBQ27" s="246"/>
      <c r="HBR27" s="246"/>
      <c r="HBS27" s="246"/>
      <c r="HBT27" s="246"/>
      <c r="HBU27" s="246"/>
      <c r="HBV27" s="246"/>
      <c r="HBW27" s="246"/>
      <c r="HBX27" s="246"/>
      <c r="HBY27" s="246"/>
      <c r="HBZ27" s="246"/>
      <c r="HCA27" s="246"/>
      <c r="HCB27" s="246"/>
      <c r="HCC27" s="246"/>
      <c r="HCD27" s="246"/>
      <c r="HCE27" s="246"/>
      <c r="HCF27" s="246"/>
      <c r="HCG27" s="246"/>
      <c r="HCH27" s="246"/>
      <c r="HCI27" s="246"/>
      <c r="HCJ27" s="246"/>
      <c r="HCK27" s="246"/>
      <c r="HCL27" s="246"/>
      <c r="HCM27" s="246"/>
      <c r="HCN27" s="246"/>
      <c r="HCO27" s="246"/>
      <c r="HCP27" s="246"/>
      <c r="HCQ27" s="246"/>
      <c r="HCR27" s="246"/>
      <c r="HCS27" s="246"/>
      <c r="HCT27" s="246"/>
      <c r="HCU27" s="246"/>
      <c r="HCV27" s="246"/>
      <c r="HCW27" s="246"/>
      <c r="HCX27" s="246"/>
      <c r="HCY27" s="246"/>
      <c r="HCZ27" s="246"/>
      <c r="HDA27" s="246"/>
      <c r="HDB27" s="246"/>
      <c r="HDC27" s="246"/>
      <c r="HDD27" s="246"/>
      <c r="HDE27" s="246"/>
      <c r="HDF27" s="246"/>
      <c r="HDG27" s="246"/>
      <c r="HDH27" s="246"/>
      <c r="HDI27" s="246"/>
      <c r="HDJ27" s="246"/>
      <c r="HDK27" s="246"/>
      <c r="HDL27" s="246"/>
      <c r="HDM27" s="246"/>
      <c r="HDN27" s="246"/>
      <c r="HDO27" s="246"/>
      <c r="HDP27" s="246"/>
      <c r="HDQ27" s="246"/>
      <c r="HDR27" s="246"/>
      <c r="HDS27" s="246"/>
      <c r="HDT27" s="246"/>
      <c r="HDU27" s="246"/>
      <c r="HDV27" s="246"/>
      <c r="HDW27" s="246"/>
      <c r="HDX27" s="246"/>
      <c r="HDY27" s="246"/>
      <c r="HDZ27" s="246"/>
      <c r="HEA27" s="246"/>
      <c r="HEB27" s="246"/>
      <c r="HEC27" s="246"/>
      <c r="HED27" s="246"/>
      <c r="HEE27" s="246"/>
      <c r="HEF27" s="246"/>
      <c r="HEG27" s="246"/>
      <c r="HEH27" s="246"/>
      <c r="HEI27" s="246"/>
      <c r="HEJ27" s="246"/>
      <c r="HEK27" s="246"/>
      <c r="HEL27" s="246"/>
      <c r="HEM27" s="246"/>
      <c r="HEN27" s="246"/>
      <c r="HEO27" s="246"/>
      <c r="HEP27" s="246"/>
      <c r="HEQ27" s="246"/>
      <c r="HER27" s="246"/>
      <c r="HES27" s="246"/>
      <c r="HET27" s="246"/>
      <c r="HEU27" s="246"/>
      <c r="HEV27" s="246"/>
      <c r="HEW27" s="246"/>
      <c r="HEX27" s="246"/>
      <c r="HEY27" s="246"/>
      <c r="HEZ27" s="246"/>
      <c r="HFA27" s="246"/>
      <c r="HFB27" s="246"/>
      <c r="HFC27" s="246"/>
      <c r="HFD27" s="246"/>
      <c r="HFE27" s="246"/>
      <c r="HFF27" s="246"/>
      <c r="HFG27" s="246"/>
      <c r="HFH27" s="246"/>
      <c r="HFI27" s="246"/>
      <c r="HFJ27" s="246"/>
      <c r="HFK27" s="246"/>
      <c r="HFL27" s="246"/>
      <c r="HFM27" s="246"/>
      <c r="HFN27" s="246"/>
      <c r="HFO27" s="246"/>
      <c r="HFP27" s="246"/>
      <c r="HFQ27" s="246"/>
      <c r="HFR27" s="246"/>
      <c r="HFS27" s="246"/>
      <c r="HFT27" s="246"/>
      <c r="HFU27" s="246"/>
      <c r="HFV27" s="246"/>
      <c r="HFW27" s="246"/>
      <c r="HFX27" s="246"/>
      <c r="HFY27" s="246"/>
      <c r="HFZ27" s="246"/>
      <c r="HGA27" s="246"/>
      <c r="HGB27" s="246"/>
      <c r="HGC27" s="246"/>
      <c r="HGD27" s="246"/>
      <c r="HGE27" s="246"/>
      <c r="HGF27" s="246"/>
      <c r="HGG27" s="246"/>
      <c r="HGH27" s="246"/>
      <c r="HGI27" s="246"/>
      <c r="HGJ27" s="246"/>
      <c r="HGK27" s="246"/>
      <c r="HGL27" s="246"/>
      <c r="HGM27" s="246"/>
      <c r="HGN27" s="246"/>
      <c r="HGO27" s="246"/>
      <c r="HGP27" s="246"/>
      <c r="HGQ27" s="246"/>
      <c r="HGR27" s="246"/>
      <c r="HGS27" s="246"/>
      <c r="HGT27" s="246"/>
      <c r="HGU27" s="246"/>
      <c r="HGV27" s="246"/>
      <c r="HGW27" s="246"/>
      <c r="HGX27" s="246"/>
      <c r="HGY27" s="246"/>
      <c r="HGZ27" s="246"/>
      <c r="HHA27" s="246"/>
      <c r="HHB27" s="246"/>
      <c r="HHC27" s="246"/>
      <c r="HHD27" s="246"/>
      <c r="HHE27" s="246"/>
      <c r="HHF27" s="246"/>
      <c r="HHG27" s="246"/>
      <c r="HHH27" s="246"/>
      <c r="HHI27" s="246"/>
      <c r="HHJ27" s="246"/>
      <c r="HHK27" s="246"/>
      <c r="HHL27" s="246"/>
      <c r="HHM27" s="246"/>
      <c r="HHN27" s="246"/>
      <c r="HHO27" s="246"/>
      <c r="HHP27" s="246"/>
      <c r="HHQ27" s="246"/>
      <c r="HHR27" s="246"/>
      <c r="HHS27" s="246"/>
      <c r="HHT27" s="246"/>
      <c r="HHU27" s="246"/>
      <c r="HHV27" s="246"/>
      <c r="HHW27" s="246"/>
      <c r="HHX27" s="246"/>
      <c r="HHY27" s="246"/>
      <c r="HHZ27" s="246"/>
      <c r="HIA27" s="246"/>
      <c r="HIB27" s="246"/>
      <c r="HIC27" s="246"/>
      <c r="HID27" s="246"/>
      <c r="HIE27" s="246"/>
      <c r="HIF27" s="246"/>
      <c r="HIG27" s="246"/>
      <c r="HIH27" s="246"/>
      <c r="HII27" s="246"/>
      <c r="HIJ27" s="246"/>
      <c r="HIK27" s="246"/>
      <c r="HIL27" s="246"/>
      <c r="HIM27" s="246"/>
      <c r="HIN27" s="246"/>
      <c r="HIO27" s="246"/>
      <c r="HIP27" s="246"/>
      <c r="HIQ27" s="246"/>
      <c r="HIR27" s="246"/>
      <c r="HIS27" s="246"/>
      <c r="HIT27" s="246"/>
      <c r="HIU27" s="246"/>
      <c r="HIV27" s="246"/>
      <c r="HIW27" s="246"/>
      <c r="HIX27" s="246"/>
      <c r="HIY27" s="246"/>
      <c r="HIZ27" s="246"/>
      <c r="HJA27" s="246"/>
      <c r="HJB27" s="246"/>
      <c r="HJC27" s="246"/>
      <c r="HJD27" s="246"/>
      <c r="HJE27" s="246"/>
      <c r="HJF27" s="246"/>
      <c r="HJG27" s="246"/>
      <c r="HJH27" s="246"/>
      <c r="HJI27" s="246"/>
      <c r="HJJ27" s="246"/>
      <c r="HJK27" s="246"/>
      <c r="HJL27" s="246"/>
      <c r="HJM27" s="246"/>
      <c r="HJN27" s="246"/>
      <c r="HJO27" s="246"/>
      <c r="HJP27" s="246"/>
      <c r="HJQ27" s="246"/>
      <c r="HJR27" s="246"/>
      <c r="HJS27" s="246"/>
      <c r="HJT27" s="246"/>
      <c r="HJU27" s="246"/>
      <c r="HJV27" s="246"/>
      <c r="HJW27" s="246"/>
      <c r="HJX27" s="246"/>
      <c r="HJY27" s="246"/>
      <c r="HJZ27" s="246"/>
      <c r="HKA27" s="246"/>
      <c r="HKB27" s="246"/>
      <c r="HKC27" s="246"/>
      <c r="HKD27" s="246"/>
      <c r="HKE27" s="246"/>
      <c r="HKF27" s="246"/>
      <c r="HKG27" s="246"/>
      <c r="HKH27" s="246"/>
      <c r="HKI27" s="246"/>
      <c r="HKJ27" s="246"/>
      <c r="HKK27" s="246"/>
      <c r="HKL27" s="246"/>
      <c r="HKM27" s="246"/>
      <c r="HKN27" s="246"/>
      <c r="HKO27" s="246"/>
      <c r="HKP27" s="246"/>
      <c r="HKQ27" s="246"/>
      <c r="HKR27" s="246"/>
      <c r="HKS27" s="246"/>
      <c r="HKT27" s="246"/>
      <c r="HKU27" s="246"/>
      <c r="HKV27" s="246"/>
      <c r="HKW27" s="246"/>
      <c r="HKX27" s="246"/>
      <c r="HKY27" s="246"/>
      <c r="HKZ27" s="246"/>
      <c r="HLA27" s="246"/>
      <c r="HLB27" s="246"/>
      <c r="HLC27" s="246"/>
      <c r="HLD27" s="246"/>
      <c r="HLE27" s="246"/>
      <c r="HLF27" s="246"/>
      <c r="HLG27" s="246"/>
      <c r="HLH27" s="246"/>
      <c r="HLI27" s="246"/>
      <c r="HLJ27" s="246"/>
      <c r="HLK27" s="246"/>
      <c r="HLL27" s="246"/>
      <c r="HLM27" s="246"/>
      <c r="HLN27" s="246"/>
      <c r="HLO27" s="246"/>
      <c r="HLP27" s="246"/>
      <c r="HLQ27" s="246"/>
      <c r="HLR27" s="246"/>
      <c r="HLS27" s="246"/>
      <c r="HLT27" s="246"/>
      <c r="HLU27" s="246"/>
      <c r="HLV27" s="246"/>
      <c r="HLW27" s="246"/>
      <c r="HLX27" s="246"/>
      <c r="HLY27" s="246"/>
      <c r="HLZ27" s="246"/>
      <c r="HMA27" s="246"/>
      <c r="HMB27" s="246"/>
      <c r="HMC27" s="246"/>
      <c r="HMD27" s="246"/>
      <c r="HME27" s="246"/>
      <c r="HMF27" s="246"/>
      <c r="HMG27" s="246"/>
      <c r="HMH27" s="246"/>
      <c r="HMI27" s="246"/>
      <c r="HMJ27" s="246"/>
      <c r="HMK27" s="246"/>
      <c r="HML27" s="246"/>
      <c r="HMM27" s="246"/>
      <c r="HMN27" s="246"/>
      <c r="HMO27" s="246"/>
      <c r="HMP27" s="246"/>
      <c r="HMQ27" s="246"/>
      <c r="HMR27" s="246"/>
      <c r="HMS27" s="246"/>
      <c r="HMT27" s="246"/>
      <c r="HMU27" s="246"/>
      <c r="HMV27" s="246"/>
      <c r="HMW27" s="246"/>
      <c r="HMX27" s="246"/>
      <c r="HMY27" s="246"/>
      <c r="HMZ27" s="246"/>
      <c r="HNA27" s="246"/>
      <c r="HNB27" s="246"/>
      <c r="HNC27" s="246"/>
      <c r="HND27" s="246"/>
      <c r="HNE27" s="246"/>
      <c r="HNF27" s="246"/>
      <c r="HNG27" s="246"/>
      <c r="HNH27" s="246"/>
      <c r="HNI27" s="246"/>
      <c r="HNJ27" s="246"/>
      <c r="HNK27" s="246"/>
      <c r="HNL27" s="246"/>
      <c r="HNM27" s="246"/>
      <c r="HNN27" s="246"/>
      <c r="HNO27" s="246"/>
      <c r="HNP27" s="246"/>
      <c r="HNQ27" s="246"/>
      <c r="HNR27" s="246"/>
      <c r="HNS27" s="246"/>
      <c r="HNT27" s="246"/>
      <c r="HNU27" s="246"/>
      <c r="HNV27" s="246"/>
      <c r="HNW27" s="246"/>
      <c r="HNX27" s="246"/>
      <c r="HNY27" s="246"/>
      <c r="HNZ27" s="246"/>
      <c r="HOA27" s="246"/>
      <c r="HOB27" s="246"/>
      <c r="HOC27" s="246"/>
      <c r="HOD27" s="246"/>
      <c r="HOE27" s="246"/>
      <c r="HOF27" s="246"/>
      <c r="HOG27" s="246"/>
      <c r="HOH27" s="246"/>
      <c r="HOI27" s="246"/>
      <c r="HOJ27" s="246"/>
      <c r="HOK27" s="246"/>
      <c r="HOL27" s="246"/>
      <c r="HOM27" s="246"/>
      <c r="HON27" s="246"/>
      <c r="HOO27" s="246"/>
      <c r="HOP27" s="246"/>
      <c r="HOQ27" s="246"/>
      <c r="HOR27" s="246"/>
      <c r="HOS27" s="246"/>
      <c r="HOT27" s="246"/>
      <c r="HOU27" s="246"/>
      <c r="HOV27" s="246"/>
      <c r="HOW27" s="246"/>
      <c r="HOX27" s="246"/>
      <c r="HOY27" s="246"/>
      <c r="HOZ27" s="246"/>
      <c r="HPA27" s="246"/>
      <c r="HPB27" s="246"/>
      <c r="HPC27" s="246"/>
      <c r="HPD27" s="246"/>
      <c r="HPE27" s="246"/>
      <c r="HPF27" s="246"/>
      <c r="HPG27" s="246"/>
      <c r="HPH27" s="246"/>
      <c r="HPI27" s="246"/>
      <c r="HPJ27" s="246"/>
      <c r="HPK27" s="246"/>
      <c r="HPL27" s="246"/>
      <c r="HPM27" s="246"/>
      <c r="HPN27" s="246"/>
      <c r="HPO27" s="246"/>
      <c r="HPP27" s="246"/>
      <c r="HPQ27" s="246"/>
      <c r="HPR27" s="246"/>
      <c r="HPS27" s="246"/>
      <c r="HPT27" s="246"/>
      <c r="HPU27" s="246"/>
      <c r="HPV27" s="246"/>
      <c r="HPW27" s="246"/>
      <c r="HPX27" s="246"/>
      <c r="HPY27" s="246"/>
      <c r="HPZ27" s="246"/>
      <c r="HQA27" s="246"/>
      <c r="HQB27" s="246"/>
      <c r="HQC27" s="246"/>
      <c r="HQD27" s="246"/>
      <c r="HQE27" s="246"/>
      <c r="HQF27" s="246"/>
      <c r="HQG27" s="246"/>
      <c r="HQH27" s="246"/>
      <c r="HQI27" s="246"/>
      <c r="HQJ27" s="246"/>
      <c r="HQK27" s="246"/>
      <c r="HQL27" s="246"/>
      <c r="HQM27" s="246"/>
      <c r="HQN27" s="246"/>
      <c r="HQO27" s="246"/>
      <c r="HQP27" s="246"/>
      <c r="HQQ27" s="246"/>
      <c r="HQR27" s="246"/>
      <c r="HQS27" s="246"/>
      <c r="HQT27" s="246"/>
      <c r="HQU27" s="246"/>
      <c r="HQV27" s="246"/>
      <c r="HQW27" s="246"/>
      <c r="HQX27" s="246"/>
      <c r="HQY27" s="246"/>
      <c r="HQZ27" s="246"/>
      <c r="HRA27" s="246"/>
      <c r="HRB27" s="246"/>
      <c r="HRC27" s="246"/>
      <c r="HRD27" s="246"/>
      <c r="HRE27" s="246"/>
      <c r="HRF27" s="246"/>
      <c r="HRG27" s="246"/>
      <c r="HRH27" s="246"/>
      <c r="HRI27" s="246"/>
      <c r="HRJ27" s="246"/>
      <c r="HRK27" s="246"/>
      <c r="HRL27" s="246"/>
      <c r="HRM27" s="246"/>
      <c r="HRN27" s="246"/>
      <c r="HRO27" s="246"/>
      <c r="HRP27" s="246"/>
      <c r="HRQ27" s="246"/>
      <c r="HRR27" s="246"/>
      <c r="HRS27" s="246"/>
      <c r="HRT27" s="246"/>
      <c r="HRU27" s="246"/>
      <c r="HRV27" s="246"/>
      <c r="HRW27" s="246"/>
      <c r="HRX27" s="246"/>
      <c r="HRY27" s="246"/>
      <c r="HRZ27" s="246"/>
      <c r="HSA27" s="246"/>
      <c r="HSB27" s="246"/>
      <c r="HSC27" s="246"/>
      <c r="HSD27" s="246"/>
      <c r="HSE27" s="246"/>
      <c r="HSF27" s="246"/>
      <c r="HSG27" s="246"/>
      <c r="HSH27" s="246"/>
      <c r="HSI27" s="246"/>
      <c r="HSJ27" s="246"/>
      <c r="HSK27" s="246"/>
      <c r="HSL27" s="246"/>
      <c r="HSM27" s="246"/>
      <c r="HSN27" s="246"/>
      <c r="HSO27" s="246"/>
      <c r="HSP27" s="246"/>
      <c r="HSQ27" s="246"/>
      <c r="HSR27" s="246"/>
      <c r="HSS27" s="246"/>
      <c r="HST27" s="246"/>
      <c r="HSU27" s="246"/>
      <c r="HSV27" s="246"/>
      <c r="HSW27" s="246"/>
      <c r="HSX27" s="246"/>
      <c r="HSY27" s="246"/>
      <c r="HSZ27" s="246"/>
      <c r="HTA27" s="246"/>
      <c r="HTB27" s="246"/>
      <c r="HTC27" s="246"/>
      <c r="HTD27" s="246"/>
      <c r="HTE27" s="246"/>
      <c r="HTF27" s="246"/>
      <c r="HTG27" s="246"/>
      <c r="HTH27" s="246"/>
      <c r="HTI27" s="246"/>
      <c r="HTJ27" s="246"/>
      <c r="HTK27" s="246"/>
      <c r="HTL27" s="246"/>
      <c r="HTM27" s="246"/>
      <c r="HTN27" s="246"/>
      <c r="HTO27" s="246"/>
      <c r="HTP27" s="246"/>
      <c r="HTQ27" s="246"/>
      <c r="HTR27" s="246"/>
      <c r="HTS27" s="246"/>
      <c r="HTT27" s="246"/>
      <c r="HTU27" s="246"/>
      <c r="HTV27" s="246"/>
      <c r="HTW27" s="246"/>
      <c r="HTX27" s="246"/>
      <c r="HTY27" s="246"/>
      <c r="HTZ27" s="246"/>
      <c r="HUA27" s="246"/>
      <c r="HUB27" s="246"/>
      <c r="HUC27" s="246"/>
      <c r="HUD27" s="246"/>
      <c r="HUE27" s="246"/>
      <c r="HUF27" s="246"/>
      <c r="HUG27" s="246"/>
      <c r="HUH27" s="246"/>
      <c r="HUI27" s="246"/>
      <c r="HUJ27" s="246"/>
      <c r="HUK27" s="246"/>
      <c r="HUL27" s="246"/>
      <c r="HUM27" s="246"/>
      <c r="HUN27" s="246"/>
      <c r="HUO27" s="246"/>
      <c r="HUP27" s="246"/>
      <c r="HUQ27" s="246"/>
      <c r="HUR27" s="246"/>
      <c r="HUS27" s="246"/>
      <c r="HUT27" s="246"/>
      <c r="HUU27" s="246"/>
      <c r="HUV27" s="246"/>
      <c r="HUW27" s="246"/>
      <c r="HUX27" s="246"/>
      <c r="HUY27" s="246"/>
      <c r="HUZ27" s="246"/>
      <c r="HVA27" s="246"/>
      <c r="HVB27" s="246"/>
      <c r="HVC27" s="246"/>
      <c r="HVD27" s="246"/>
      <c r="HVE27" s="246"/>
      <c r="HVF27" s="246"/>
      <c r="HVG27" s="246"/>
      <c r="HVH27" s="246"/>
      <c r="HVI27" s="246"/>
      <c r="HVJ27" s="246"/>
      <c r="HVK27" s="246"/>
      <c r="HVL27" s="246"/>
      <c r="HVM27" s="246"/>
      <c r="HVN27" s="246"/>
      <c r="HVO27" s="246"/>
      <c r="HVP27" s="246"/>
      <c r="HVQ27" s="246"/>
      <c r="HVR27" s="246"/>
      <c r="HVS27" s="246"/>
      <c r="HVT27" s="246"/>
      <c r="HVU27" s="246"/>
      <c r="HVV27" s="246"/>
      <c r="HVW27" s="246"/>
      <c r="HVX27" s="246"/>
      <c r="HVY27" s="246"/>
      <c r="HVZ27" s="246"/>
      <c r="HWA27" s="246"/>
      <c r="HWB27" s="246"/>
      <c r="HWC27" s="246"/>
      <c r="HWD27" s="246"/>
      <c r="HWE27" s="246"/>
      <c r="HWF27" s="246"/>
      <c r="HWG27" s="246"/>
      <c r="HWH27" s="246"/>
      <c r="HWI27" s="246"/>
      <c r="HWJ27" s="246"/>
      <c r="HWK27" s="246"/>
      <c r="HWL27" s="246"/>
      <c r="HWM27" s="246"/>
      <c r="HWN27" s="246"/>
      <c r="HWO27" s="246"/>
      <c r="HWP27" s="246"/>
      <c r="HWQ27" s="246"/>
      <c r="HWR27" s="246"/>
      <c r="HWS27" s="246"/>
      <c r="HWT27" s="246"/>
      <c r="HWU27" s="246"/>
      <c r="HWV27" s="246"/>
      <c r="HWW27" s="246"/>
      <c r="HWX27" s="246"/>
      <c r="HWY27" s="246"/>
      <c r="HWZ27" s="246"/>
      <c r="HXA27" s="246"/>
      <c r="HXB27" s="246"/>
      <c r="HXC27" s="246"/>
      <c r="HXD27" s="246"/>
      <c r="HXE27" s="246"/>
      <c r="HXF27" s="246"/>
      <c r="HXG27" s="246"/>
      <c r="HXH27" s="246"/>
      <c r="HXI27" s="246"/>
      <c r="HXJ27" s="246"/>
      <c r="HXK27" s="246"/>
      <c r="HXL27" s="246"/>
      <c r="HXM27" s="246"/>
      <c r="HXN27" s="246"/>
      <c r="HXO27" s="246"/>
      <c r="HXP27" s="246"/>
      <c r="HXQ27" s="246"/>
      <c r="HXR27" s="246"/>
      <c r="HXS27" s="246"/>
      <c r="HXT27" s="246"/>
      <c r="HXU27" s="246"/>
      <c r="HXV27" s="246"/>
      <c r="HXW27" s="246"/>
      <c r="HXX27" s="246"/>
      <c r="HXY27" s="246"/>
      <c r="HXZ27" s="246"/>
      <c r="HYA27" s="246"/>
      <c r="HYB27" s="246"/>
      <c r="HYC27" s="246"/>
      <c r="HYD27" s="246"/>
      <c r="HYE27" s="246"/>
      <c r="HYF27" s="246"/>
      <c r="HYG27" s="246"/>
      <c r="HYH27" s="246"/>
      <c r="HYI27" s="246"/>
      <c r="HYJ27" s="246"/>
      <c r="HYK27" s="246"/>
      <c r="HYL27" s="246"/>
      <c r="HYM27" s="246"/>
      <c r="HYN27" s="246"/>
      <c r="HYO27" s="246"/>
      <c r="HYP27" s="246"/>
      <c r="HYQ27" s="246"/>
      <c r="HYR27" s="246"/>
      <c r="HYS27" s="246"/>
      <c r="HYT27" s="246"/>
      <c r="HYU27" s="246"/>
      <c r="HYV27" s="246"/>
      <c r="HYW27" s="246"/>
      <c r="HYX27" s="246"/>
      <c r="HYY27" s="246"/>
      <c r="HYZ27" s="246"/>
      <c r="HZA27" s="246"/>
      <c r="HZB27" s="246"/>
      <c r="HZC27" s="246"/>
      <c r="HZD27" s="246"/>
      <c r="HZE27" s="246"/>
      <c r="HZF27" s="246"/>
      <c r="HZG27" s="246"/>
      <c r="HZH27" s="246"/>
      <c r="HZI27" s="246"/>
      <c r="HZJ27" s="246"/>
      <c r="HZK27" s="246"/>
      <c r="HZL27" s="246"/>
      <c r="HZM27" s="246"/>
      <c r="HZN27" s="246"/>
      <c r="HZO27" s="246"/>
      <c r="HZP27" s="246"/>
      <c r="HZQ27" s="246"/>
      <c r="HZR27" s="246"/>
      <c r="HZS27" s="246"/>
      <c r="HZT27" s="246"/>
      <c r="HZU27" s="246"/>
      <c r="HZV27" s="246"/>
      <c r="HZW27" s="246"/>
      <c r="HZX27" s="246"/>
      <c r="HZY27" s="246"/>
      <c r="HZZ27" s="246"/>
      <c r="IAA27" s="246"/>
      <c r="IAB27" s="246"/>
      <c r="IAC27" s="246"/>
      <c r="IAD27" s="246"/>
      <c r="IAE27" s="246"/>
      <c r="IAF27" s="246"/>
      <c r="IAG27" s="246"/>
      <c r="IAH27" s="246"/>
      <c r="IAI27" s="246"/>
      <c r="IAJ27" s="246"/>
      <c r="IAK27" s="246"/>
      <c r="IAL27" s="246"/>
      <c r="IAM27" s="246"/>
      <c r="IAN27" s="246"/>
      <c r="IAO27" s="246"/>
      <c r="IAP27" s="246"/>
      <c r="IAQ27" s="246"/>
      <c r="IAR27" s="246"/>
      <c r="IAS27" s="246"/>
      <c r="IAT27" s="246"/>
      <c r="IAU27" s="246"/>
      <c r="IAV27" s="246"/>
      <c r="IAW27" s="246"/>
      <c r="IAX27" s="246"/>
      <c r="IAY27" s="246"/>
      <c r="IAZ27" s="246"/>
      <c r="IBA27" s="246"/>
      <c r="IBB27" s="246"/>
      <c r="IBC27" s="246"/>
      <c r="IBD27" s="246"/>
      <c r="IBE27" s="246"/>
      <c r="IBF27" s="246"/>
      <c r="IBG27" s="246"/>
      <c r="IBH27" s="246"/>
      <c r="IBI27" s="246"/>
      <c r="IBJ27" s="246"/>
      <c r="IBK27" s="246"/>
      <c r="IBL27" s="246"/>
      <c r="IBM27" s="246"/>
      <c r="IBN27" s="246"/>
      <c r="IBO27" s="246"/>
      <c r="IBP27" s="246"/>
      <c r="IBQ27" s="246"/>
      <c r="IBR27" s="246"/>
      <c r="IBS27" s="246"/>
      <c r="IBT27" s="246"/>
      <c r="IBU27" s="246"/>
      <c r="IBV27" s="246"/>
      <c r="IBW27" s="246"/>
      <c r="IBX27" s="246"/>
      <c r="IBY27" s="246"/>
      <c r="IBZ27" s="246"/>
      <c r="ICA27" s="246"/>
      <c r="ICB27" s="246"/>
      <c r="ICC27" s="246"/>
      <c r="ICD27" s="246"/>
      <c r="ICE27" s="246"/>
      <c r="ICF27" s="246"/>
      <c r="ICG27" s="246"/>
      <c r="ICH27" s="246"/>
      <c r="ICI27" s="246"/>
      <c r="ICJ27" s="246"/>
      <c r="ICK27" s="246"/>
      <c r="ICL27" s="246"/>
      <c r="ICM27" s="246"/>
      <c r="ICN27" s="246"/>
      <c r="ICO27" s="246"/>
      <c r="ICP27" s="246"/>
      <c r="ICQ27" s="246"/>
      <c r="ICR27" s="246"/>
      <c r="ICS27" s="246"/>
      <c r="ICT27" s="246"/>
      <c r="ICU27" s="246"/>
      <c r="ICV27" s="246"/>
      <c r="ICW27" s="246"/>
      <c r="ICX27" s="246"/>
      <c r="ICY27" s="246"/>
      <c r="ICZ27" s="246"/>
      <c r="IDA27" s="246"/>
      <c r="IDB27" s="246"/>
      <c r="IDC27" s="246"/>
      <c r="IDD27" s="246"/>
      <c r="IDE27" s="246"/>
      <c r="IDF27" s="246"/>
      <c r="IDG27" s="246"/>
      <c r="IDH27" s="246"/>
      <c r="IDI27" s="246"/>
      <c r="IDJ27" s="246"/>
      <c r="IDK27" s="246"/>
      <c r="IDL27" s="246"/>
      <c r="IDM27" s="246"/>
      <c r="IDN27" s="246"/>
      <c r="IDO27" s="246"/>
      <c r="IDP27" s="246"/>
      <c r="IDQ27" s="246"/>
      <c r="IDR27" s="246"/>
      <c r="IDS27" s="246"/>
      <c r="IDT27" s="246"/>
      <c r="IDU27" s="246"/>
      <c r="IDV27" s="246"/>
      <c r="IDW27" s="246"/>
      <c r="IDX27" s="246"/>
      <c r="IDY27" s="246"/>
      <c r="IDZ27" s="246"/>
      <c r="IEA27" s="246"/>
      <c r="IEB27" s="246"/>
      <c r="IEC27" s="246"/>
      <c r="IED27" s="246"/>
      <c r="IEE27" s="246"/>
      <c r="IEF27" s="246"/>
      <c r="IEG27" s="246"/>
      <c r="IEH27" s="246"/>
      <c r="IEI27" s="246"/>
      <c r="IEJ27" s="246"/>
      <c r="IEK27" s="246"/>
      <c r="IEL27" s="246"/>
      <c r="IEM27" s="246"/>
      <c r="IEN27" s="246"/>
      <c r="IEO27" s="246"/>
      <c r="IEP27" s="246"/>
      <c r="IEQ27" s="246"/>
      <c r="IER27" s="246"/>
      <c r="IES27" s="246"/>
      <c r="IET27" s="246"/>
      <c r="IEU27" s="246"/>
      <c r="IEV27" s="246"/>
      <c r="IEW27" s="246"/>
      <c r="IEX27" s="246"/>
      <c r="IEY27" s="246"/>
      <c r="IEZ27" s="246"/>
      <c r="IFA27" s="246"/>
      <c r="IFB27" s="246"/>
      <c r="IFC27" s="246"/>
      <c r="IFD27" s="246"/>
      <c r="IFE27" s="246"/>
      <c r="IFF27" s="246"/>
      <c r="IFG27" s="246"/>
      <c r="IFH27" s="246"/>
      <c r="IFI27" s="246"/>
      <c r="IFJ27" s="246"/>
      <c r="IFK27" s="246"/>
      <c r="IFL27" s="246"/>
      <c r="IFM27" s="246"/>
      <c r="IFN27" s="246"/>
      <c r="IFO27" s="246"/>
      <c r="IFP27" s="246"/>
      <c r="IFQ27" s="246"/>
      <c r="IFR27" s="246"/>
      <c r="IFS27" s="246"/>
      <c r="IFT27" s="246"/>
      <c r="IFU27" s="246"/>
      <c r="IFV27" s="246"/>
      <c r="IFW27" s="246"/>
      <c r="IFX27" s="246"/>
      <c r="IFY27" s="246"/>
      <c r="IFZ27" s="246"/>
      <c r="IGA27" s="246"/>
      <c r="IGB27" s="246"/>
      <c r="IGC27" s="246"/>
      <c r="IGD27" s="246"/>
      <c r="IGE27" s="246"/>
      <c r="IGF27" s="246"/>
      <c r="IGG27" s="246"/>
      <c r="IGH27" s="246"/>
      <c r="IGI27" s="246"/>
      <c r="IGJ27" s="246"/>
      <c r="IGK27" s="246"/>
      <c r="IGL27" s="246"/>
      <c r="IGM27" s="246"/>
      <c r="IGN27" s="246"/>
      <c r="IGO27" s="246"/>
      <c r="IGP27" s="246"/>
      <c r="IGQ27" s="246"/>
      <c r="IGR27" s="246"/>
      <c r="IGS27" s="246"/>
      <c r="IGT27" s="246"/>
      <c r="IGU27" s="246"/>
      <c r="IGV27" s="246"/>
      <c r="IGW27" s="246"/>
      <c r="IGX27" s="246"/>
      <c r="IGY27" s="246"/>
      <c r="IGZ27" s="246"/>
      <c r="IHA27" s="246"/>
      <c r="IHB27" s="246"/>
      <c r="IHC27" s="246"/>
      <c r="IHD27" s="246"/>
      <c r="IHE27" s="246"/>
      <c r="IHF27" s="246"/>
      <c r="IHG27" s="246"/>
      <c r="IHH27" s="246"/>
      <c r="IHI27" s="246"/>
      <c r="IHJ27" s="246"/>
      <c r="IHK27" s="246"/>
      <c r="IHL27" s="246"/>
      <c r="IHM27" s="246"/>
      <c r="IHN27" s="246"/>
      <c r="IHO27" s="246"/>
      <c r="IHP27" s="246"/>
      <c r="IHQ27" s="246"/>
      <c r="IHR27" s="246"/>
      <c r="IHS27" s="246"/>
      <c r="IHT27" s="246"/>
      <c r="IHU27" s="246"/>
      <c r="IHV27" s="246"/>
      <c r="IHW27" s="246"/>
      <c r="IHX27" s="246"/>
      <c r="IHY27" s="246"/>
      <c r="IHZ27" s="246"/>
      <c r="IIA27" s="246"/>
      <c r="IIB27" s="246"/>
      <c r="IIC27" s="246"/>
      <c r="IID27" s="246"/>
      <c r="IIE27" s="246"/>
      <c r="IIF27" s="246"/>
      <c r="IIG27" s="246"/>
      <c r="IIH27" s="246"/>
      <c r="III27" s="246"/>
      <c r="IIJ27" s="246"/>
      <c r="IIK27" s="246"/>
      <c r="IIL27" s="246"/>
      <c r="IIM27" s="246"/>
      <c r="IIN27" s="246"/>
      <c r="IIO27" s="246"/>
      <c r="IIP27" s="246"/>
      <c r="IIQ27" s="246"/>
      <c r="IIR27" s="246"/>
      <c r="IIS27" s="246"/>
      <c r="IIT27" s="246"/>
      <c r="IIU27" s="246"/>
      <c r="IIV27" s="246"/>
      <c r="IIW27" s="246"/>
      <c r="IIX27" s="246"/>
      <c r="IIY27" s="246"/>
      <c r="IIZ27" s="246"/>
      <c r="IJA27" s="246"/>
      <c r="IJB27" s="246"/>
      <c r="IJC27" s="246"/>
      <c r="IJD27" s="246"/>
      <c r="IJE27" s="246"/>
      <c r="IJF27" s="246"/>
      <c r="IJG27" s="246"/>
      <c r="IJH27" s="246"/>
      <c r="IJI27" s="246"/>
      <c r="IJJ27" s="246"/>
      <c r="IJK27" s="246"/>
      <c r="IJL27" s="246"/>
      <c r="IJM27" s="246"/>
      <c r="IJN27" s="246"/>
      <c r="IJO27" s="246"/>
      <c r="IJP27" s="246"/>
      <c r="IJQ27" s="246"/>
      <c r="IJR27" s="246"/>
      <c r="IJS27" s="246"/>
      <c r="IJT27" s="246"/>
      <c r="IJU27" s="246"/>
      <c r="IJV27" s="246"/>
      <c r="IJW27" s="246"/>
      <c r="IJX27" s="246"/>
      <c r="IJY27" s="246"/>
      <c r="IJZ27" s="246"/>
      <c r="IKA27" s="246"/>
      <c r="IKB27" s="246"/>
      <c r="IKC27" s="246"/>
      <c r="IKD27" s="246"/>
      <c r="IKE27" s="246"/>
      <c r="IKF27" s="246"/>
      <c r="IKG27" s="246"/>
      <c r="IKH27" s="246"/>
      <c r="IKI27" s="246"/>
      <c r="IKJ27" s="246"/>
      <c r="IKK27" s="246"/>
      <c r="IKL27" s="246"/>
      <c r="IKM27" s="246"/>
      <c r="IKN27" s="246"/>
      <c r="IKO27" s="246"/>
      <c r="IKP27" s="246"/>
      <c r="IKQ27" s="246"/>
      <c r="IKR27" s="246"/>
      <c r="IKS27" s="246"/>
      <c r="IKT27" s="246"/>
      <c r="IKU27" s="246"/>
      <c r="IKV27" s="246"/>
      <c r="IKW27" s="246"/>
      <c r="IKX27" s="246"/>
      <c r="IKY27" s="246"/>
      <c r="IKZ27" s="246"/>
      <c r="ILA27" s="246"/>
      <c r="ILB27" s="246"/>
      <c r="ILC27" s="246"/>
      <c r="ILD27" s="246"/>
      <c r="ILE27" s="246"/>
      <c r="ILF27" s="246"/>
      <c r="ILG27" s="246"/>
      <c r="ILH27" s="246"/>
      <c r="ILI27" s="246"/>
      <c r="ILJ27" s="246"/>
      <c r="ILK27" s="246"/>
      <c r="ILL27" s="246"/>
      <c r="ILM27" s="246"/>
      <c r="ILN27" s="246"/>
      <c r="ILO27" s="246"/>
      <c r="ILP27" s="246"/>
      <c r="ILQ27" s="246"/>
      <c r="ILR27" s="246"/>
      <c r="ILS27" s="246"/>
      <c r="ILT27" s="246"/>
      <c r="ILU27" s="246"/>
      <c r="ILV27" s="246"/>
      <c r="ILW27" s="246"/>
      <c r="ILX27" s="246"/>
      <c r="ILY27" s="246"/>
      <c r="ILZ27" s="246"/>
      <c r="IMA27" s="246"/>
      <c r="IMB27" s="246"/>
      <c r="IMC27" s="246"/>
      <c r="IMD27" s="246"/>
      <c r="IME27" s="246"/>
      <c r="IMF27" s="246"/>
      <c r="IMG27" s="246"/>
      <c r="IMH27" s="246"/>
      <c r="IMI27" s="246"/>
      <c r="IMJ27" s="246"/>
      <c r="IMK27" s="246"/>
      <c r="IML27" s="246"/>
      <c r="IMM27" s="246"/>
      <c r="IMN27" s="246"/>
      <c r="IMO27" s="246"/>
      <c r="IMP27" s="246"/>
      <c r="IMQ27" s="246"/>
      <c r="IMR27" s="246"/>
      <c r="IMS27" s="246"/>
      <c r="IMT27" s="246"/>
      <c r="IMU27" s="246"/>
      <c r="IMV27" s="246"/>
      <c r="IMW27" s="246"/>
      <c r="IMX27" s="246"/>
      <c r="IMY27" s="246"/>
      <c r="IMZ27" s="246"/>
      <c r="INA27" s="246"/>
      <c r="INB27" s="246"/>
      <c r="INC27" s="246"/>
      <c r="IND27" s="246"/>
      <c r="INE27" s="246"/>
      <c r="INF27" s="246"/>
      <c r="ING27" s="246"/>
      <c r="INH27" s="246"/>
      <c r="INI27" s="246"/>
      <c r="INJ27" s="246"/>
      <c r="INK27" s="246"/>
      <c r="INL27" s="246"/>
      <c r="INM27" s="246"/>
      <c r="INN27" s="246"/>
      <c r="INO27" s="246"/>
      <c r="INP27" s="246"/>
      <c r="INQ27" s="246"/>
      <c r="INR27" s="246"/>
      <c r="INS27" s="246"/>
      <c r="INT27" s="246"/>
      <c r="INU27" s="246"/>
      <c r="INV27" s="246"/>
      <c r="INW27" s="246"/>
      <c r="INX27" s="246"/>
      <c r="INY27" s="246"/>
      <c r="INZ27" s="246"/>
      <c r="IOA27" s="246"/>
      <c r="IOB27" s="246"/>
      <c r="IOC27" s="246"/>
      <c r="IOD27" s="246"/>
      <c r="IOE27" s="246"/>
      <c r="IOF27" s="246"/>
      <c r="IOG27" s="246"/>
      <c r="IOH27" s="246"/>
      <c r="IOI27" s="246"/>
      <c r="IOJ27" s="246"/>
      <c r="IOK27" s="246"/>
      <c r="IOL27" s="246"/>
      <c r="IOM27" s="246"/>
      <c r="ION27" s="246"/>
      <c r="IOO27" s="246"/>
      <c r="IOP27" s="246"/>
      <c r="IOQ27" s="246"/>
      <c r="IOR27" s="246"/>
      <c r="IOS27" s="246"/>
      <c r="IOT27" s="246"/>
      <c r="IOU27" s="246"/>
      <c r="IOV27" s="246"/>
      <c r="IOW27" s="246"/>
      <c r="IOX27" s="246"/>
      <c r="IOY27" s="246"/>
      <c r="IOZ27" s="246"/>
      <c r="IPA27" s="246"/>
      <c r="IPB27" s="246"/>
      <c r="IPC27" s="246"/>
      <c r="IPD27" s="246"/>
      <c r="IPE27" s="246"/>
      <c r="IPF27" s="246"/>
      <c r="IPG27" s="246"/>
      <c r="IPH27" s="246"/>
      <c r="IPI27" s="246"/>
      <c r="IPJ27" s="246"/>
      <c r="IPK27" s="246"/>
      <c r="IPL27" s="246"/>
      <c r="IPM27" s="246"/>
      <c r="IPN27" s="246"/>
      <c r="IPO27" s="246"/>
      <c r="IPP27" s="246"/>
      <c r="IPQ27" s="246"/>
      <c r="IPR27" s="246"/>
      <c r="IPS27" s="246"/>
      <c r="IPT27" s="246"/>
      <c r="IPU27" s="246"/>
      <c r="IPV27" s="246"/>
      <c r="IPW27" s="246"/>
      <c r="IPX27" s="246"/>
      <c r="IPY27" s="246"/>
      <c r="IPZ27" s="246"/>
      <c r="IQA27" s="246"/>
      <c r="IQB27" s="246"/>
      <c r="IQC27" s="246"/>
      <c r="IQD27" s="246"/>
      <c r="IQE27" s="246"/>
      <c r="IQF27" s="246"/>
      <c r="IQG27" s="246"/>
      <c r="IQH27" s="246"/>
      <c r="IQI27" s="246"/>
      <c r="IQJ27" s="246"/>
      <c r="IQK27" s="246"/>
      <c r="IQL27" s="246"/>
      <c r="IQM27" s="246"/>
      <c r="IQN27" s="246"/>
      <c r="IQO27" s="246"/>
      <c r="IQP27" s="246"/>
      <c r="IQQ27" s="246"/>
      <c r="IQR27" s="246"/>
      <c r="IQS27" s="246"/>
      <c r="IQT27" s="246"/>
      <c r="IQU27" s="246"/>
      <c r="IQV27" s="246"/>
      <c r="IQW27" s="246"/>
      <c r="IQX27" s="246"/>
      <c r="IQY27" s="246"/>
      <c r="IQZ27" s="246"/>
      <c r="IRA27" s="246"/>
      <c r="IRB27" s="246"/>
      <c r="IRC27" s="246"/>
      <c r="IRD27" s="246"/>
      <c r="IRE27" s="246"/>
      <c r="IRF27" s="246"/>
      <c r="IRG27" s="246"/>
      <c r="IRH27" s="246"/>
      <c r="IRI27" s="246"/>
      <c r="IRJ27" s="246"/>
      <c r="IRK27" s="246"/>
      <c r="IRL27" s="246"/>
      <c r="IRM27" s="246"/>
      <c r="IRN27" s="246"/>
      <c r="IRO27" s="246"/>
      <c r="IRP27" s="246"/>
      <c r="IRQ27" s="246"/>
      <c r="IRR27" s="246"/>
      <c r="IRS27" s="246"/>
      <c r="IRT27" s="246"/>
      <c r="IRU27" s="246"/>
      <c r="IRV27" s="246"/>
      <c r="IRW27" s="246"/>
      <c r="IRX27" s="246"/>
      <c r="IRY27" s="246"/>
      <c r="IRZ27" s="246"/>
      <c r="ISA27" s="246"/>
      <c r="ISB27" s="246"/>
      <c r="ISC27" s="246"/>
      <c r="ISD27" s="246"/>
      <c r="ISE27" s="246"/>
      <c r="ISF27" s="246"/>
      <c r="ISG27" s="246"/>
      <c r="ISH27" s="246"/>
      <c r="ISI27" s="246"/>
      <c r="ISJ27" s="246"/>
      <c r="ISK27" s="246"/>
      <c r="ISL27" s="246"/>
      <c r="ISM27" s="246"/>
      <c r="ISN27" s="246"/>
      <c r="ISO27" s="246"/>
      <c r="ISP27" s="246"/>
      <c r="ISQ27" s="246"/>
      <c r="ISR27" s="246"/>
      <c r="ISS27" s="246"/>
      <c r="IST27" s="246"/>
      <c r="ISU27" s="246"/>
      <c r="ISV27" s="246"/>
      <c r="ISW27" s="246"/>
      <c r="ISX27" s="246"/>
      <c r="ISY27" s="246"/>
      <c r="ISZ27" s="246"/>
      <c r="ITA27" s="246"/>
      <c r="ITB27" s="246"/>
      <c r="ITC27" s="246"/>
      <c r="ITD27" s="246"/>
      <c r="ITE27" s="246"/>
      <c r="ITF27" s="246"/>
      <c r="ITG27" s="246"/>
      <c r="ITH27" s="246"/>
      <c r="ITI27" s="246"/>
      <c r="ITJ27" s="246"/>
      <c r="ITK27" s="246"/>
      <c r="ITL27" s="246"/>
      <c r="ITM27" s="246"/>
      <c r="ITN27" s="246"/>
      <c r="ITO27" s="246"/>
      <c r="ITP27" s="246"/>
      <c r="ITQ27" s="246"/>
      <c r="ITR27" s="246"/>
      <c r="ITS27" s="246"/>
      <c r="ITT27" s="246"/>
      <c r="ITU27" s="246"/>
      <c r="ITV27" s="246"/>
      <c r="ITW27" s="246"/>
      <c r="ITX27" s="246"/>
      <c r="ITY27" s="246"/>
      <c r="ITZ27" s="246"/>
      <c r="IUA27" s="246"/>
      <c r="IUB27" s="246"/>
      <c r="IUC27" s="246"/>
      <c r="IUD27" s="246"/>
      <c r="IUE27" s="246"/>
      <c r="IUF27" s="246"/>
      <c r="IUG27" s="246"/>
      <c r="IUH27" s="246"/>
      <c r="IUI27" s="246"/>
      <c r="IUJ27" s="246"/>
      <c r="IUK27" s="246"/>
      <c r="IUL27" s="246"/>
      <c r="IUM27" s="246"/>
      <c r="IUN27" s="246"/>
      <c r="IUO27" s="246"/>
      <c r="IUP27" s="246"/>
      <c r="IUQ27" s="246"/>
      <c r="IUR27" s="246"/>
      <c r="IUS27" s="246"/>
      <c r="IUT27" s="246"/>
      <c r="IUU27" s="246"/>
      <c r="IUV27" s="246"/>
      <c r="IUW27" s="246"/>
      <c r="IUX27" s="246"/>
      <c r="IUY27" s="246"/>
      <c r="IUZ27" s="246"/>
      <c r="IVA27" s="246"/>
      <c r="IVB27" s="246"/>
      <c r="IVC27" s="246"/>
      <c r="IVD27" s="246"/>
      <c r="IVE27" s="246"/>
      <c r="IVF27" s="246"/>
      <c r="IVG27" s="246"/>
      <c r="IVH27" s="246"/>
      <c r="IVI27" s="246"/>
      <c r="IVJ27" s="246"/>
      <c r="IVK27" s="246"/>
      <c r="IVL27" s="246"/>
      <c r="IVM27" s="246"/>
      <c r="IVN27" s="246"/>
      <c r="IVO27" s="246"/>
      <c r="IVP27" s="246"/>
      <c r="IVQ27" s="246"/>
      <c r="IVR27" s="246"/>
      <c r="IVS27" s="246"/>
      <c r="IVT27" s="246"/>
      <c r="IVU27" s="246"/>
      <c r="IVV27" s="246"/>
      <c r="IVW27" s="246"/>
      <c r="IVX27" s="246"/>
      <c r="IVY27" s="246"/>
      <c r="IVZ27" s="246"/>
      <c r="IWA27" s="246"/>
      <c r="IWB27" s="246"/>
      <c r="IWC27" s="246"/>
      <c r="IWD27" s="246"/>
      <c r="IWE27" s="246"/>
      <c r="IWF27" s="246"/>
      <c r="IWG27" s="246"/>
      <c r="IWH27" s="246"/>
      <c r="IWI27" s="246"/>
      <c r="IWJ27" s="246"/>
      <c r="IWK27" s="246"/>
      <c r="IWL27" s="246"/>
      <c r="IWM27" s="246"/>
      <c r="IWN27" s="246"/>
      <c r="IWO27" s="246"/>
      <c r="IWP27" s="246"/>
      <c r="IWQ27" s="246"/>
      <c r="IWR27" s="246"/>
      <c r="IWS27" s="246"/>
      <c r="IWT27" s="246"/>
      <c r="IWU27" s="246"/>
      <c r="IWV27" s="246"/>
      <c r="IWW27" s="246"/>
      <c r="IWX27" s="246"/>
      <c r="IWY27" s="246"/>
      <c r="IWZ27" s="246"/>
      <c r="IXA27" s="246"/>
      <c r="IXB27" s="246"/>
      <c r="IXC27" s="246"/>
      <c r="IXD27" s="246"/>
      <c r="IXE27" s="246"/>
      <c r="IXF27" s="246"/>
      <c r="IXG27" s="246"/>
      <c r="IXH27" s="246"/>
      <c r="IXI27" s="246"/>
      <c r="IXJ27" s="246"/>
      <c r="IXK27" s="246"/>
      <c r="IXL27" s="246"/>
      <c r="IXM27" s="246"/>
      <c r="IXN27" s="246"/>
      <c r="IXO27" s="246"/>
      <c r="IXP27" s="246"/>
      <c r="IXQ27" s="246"/>
      <c r="IXR27" s="246"/>
      <c r="IXS27" s="246"/>
      <c r="IXT27" s="246"/>
      <c r="IXU27" s="246"/>
      <c r="IXV27" s="246"/>
      <c r="IXW27" s="246"/>
      <c r="IXX27" s="246"/>
      <c r="IXY27" s="246"/>
      <c r="IXZ27" s="246"/>
      <c r="IYA27" s="246"/>
      <c r="IYB27" s="246"/>
      <c r="IYC27" s="246"/>
      <c r="IYD27" s="246"/>
      <c r="IYE27" s="246"/>
      <c r="IYF27" s="246"/>
      <c r="IYG27" s="246"/>
      <c r="IYH27" s="246"/>
      <c r="IYI27" s="246"/>
      <c r="IYJ27" s="246"/>
      <c r="IYK27" s="246"/>
      <c r="IYL27" s="246"/>
      <c r="IYM27" s="246"/>
      <c r="IYN27" s="246"/>
      <c r="IYO27" s="246"/>
      <c r="IYP27" s="246"/>
      <c r="IYQ27" s="246"/>
      <c r="IYR27" s="246"/>
      <c r="IYS27" s="246"/>
      <c r="IYT27" s="246"/>
      <c r="IYU27" s="246"/>
      <c r="IYV27" s="246"/>
      <c r="IYW27" s="246"/>
      <c r="IYX27" s="246"/>
      <c r="IYY27" s="246"/>
      <c r="IYZ27" s="246"/>
      <c r="IZA27" s="246"/>
      <c r="IZB27" s="246"/>
      <c r="IZC27" s="246"/>
      <c r="IZD27" s="246"/>
      <c r="IZE27" s="246"/>
      <c r="IZF27" s="246"/>
      <c r="IZG27" s="246"/>
      <c r="IZH27" s="246"/>
      <c r="IZI27" s="246"/>
      <c r="IZJ27" s="246"/>
      <c r="IZK27" s="246"/>
      <c r="IZL27" s="246"/>
      <c r="IZM27" s="246"/>
      <c r="IZN27" s="246"/>
      <c r="IZO27" s="246"/>
      <c r="IZP27" s="246"/>
      <c r="IZQ27" s="246"/>
      <c r="IZR27" s="246"/>
      <c r="IZS27" s="246"/>
      <c r="IZT27" s="246"/>
      <c r="IZU27" s="246"/>
      <c r="IZV27" s="246"/>
      <c r="IZW27" s="246"/>
      <c r="IZX27" s="246"/>
      <c r="IZY27" s="246"/>
      <c r="IZZ27" s="246"/>
      <c r="JAA27" s="246"/>
      <c r="JAB27" s="246"/>
      <c r="JAC27" s="246"/>
      <c r="JAD27" s="246"/>
      <c r="JAE27" s="246"/>
      <c r="JAF27" s="246"/>
      <c r="JAG27" s="246"/>
      <c r="JAH27" s="246"/>
      <c r="JAI27" s="246"/>
      <c r="JAJ27" s="246"/>
      <c r="JAK27" s="246"/>
      <c r="JAL27" s="246"/>
      <c r="JAM27" s="246"/>
      <c r="JAN27" s="246"/>
      <c r="JAO27" s="246"/>
      <c r="JAP27" s="246"/>
      <c r="JAQ27" s="246"/>
      <c r="JAR27" s="246"/>
      <c r="JAS27" s="246"/>
      <c r="JAT27" s="246"/>
      <c r="JAU27" s="246"/>
      <c r="JAV27" s="246"/>
      <c r="JAW27" s="246"/>
      <c r="JAX27" s="246"/>
      <c r="JAY27" s="246"/>
      <c r="JAZ27" s="246"/>
      <c r="JBA27" s="246"/>
      <c r="JBB27" s="246"/>
      <c r="JBC27" s="246"/>
      <c r="JBD27" s="246"/>
      <c r="JBE27" s="246"/>
      <c r="JBF27" s="246"/>
      <c r="JBG27" s="246"/>
      <c r="JBH27" s="246"/>
      <c r="JBI27" s="246"/>
      <c r="JBJ27" s="246"/>
      <c r="JBK27" s="246"/>
      <c r="JBL27" s="246"/>
      <c r="JBM27" s="246"/>
      <c r="JBN27" s="246"/>
      <c r="JBO27" s="246"/>
      <c r="JBP27" s="246"/>
      <c r="JBQ27" s="246"/>
      <c r="JBR27" s="246"/>
      <c r="JBS27" s="246"/>
      <c r="JBT27" s="246"/>
      <c r="JBU27" s="246"/>
      <c r="JBV27" s="246"/>
      <c r="JBW27" s="246"/>
      <c r="JBX27" s="246"/>
      <c r="JBY27" s="246"/>
      <c r="JBZ27" s="246"/>
      <c r="JCA27" s="246"/>
      <c r="JCB27" s="246"/>
      <c r="JCC27" s="246"/>
      <c r="JCD27" s="246"/>
      <c r="JCE27" s="246"/>
      <c r="JCF27" s="246"/>
      <c r="JCG27" s="246"/>
      <c r="JCH27" s="246"/>
      <c r="JCI27" s="246"/>
      <c r="JCJ27" s="246"/>
      <c r="JCK27" s="246"/>
      <c r="JCL27" s="246"/>
      <c r="JCM27" s="246"/>
      <c r="JCN27" s="246"/>
      <c r="JCO27" s="246"/>
      <c r="JCP27" s="246"/>
      <c r="JCQ27" s="246"/>
      <c r="JCR27" s="246"/>
      <c r="JCS27" s="246"/>
      <c r="JCT27" s="246"/>
      <c r="JCU27" s="246"/>
      <c r="JCV27" s="246"/>
      <c r="JCW27" s="246"/>
      <c r="JCX27" s="246"/>
      <c r="JCY27" s="246"/>
      <c r="JCZ27" s="246"/>
      <c r="JDA27" s="246"/>
      <c r="JDB27" s="246"/>
      <c r="JDC27" s="246"/>
      <c r="JDD27" s="246"/>
      <c r="JDE27" s="246"/>
      <c r="JDF27" s="246"/>
      <c r="JDG27" s="246"/>
      <c r="JDH27" s="246"/>
      <c r="JDI27" s="246"/>
      <c r="JDJ27" s="246"/>
      <c r="JDK27" s="246"/>
      <c r="JDL27" s="246"/>
      <c r="JDM27" s="246"/>
      <c r="JDN27" s="246"/>
      <c r="JDO27" s="246"/>
      <c r="JDP27" s="246"/>
      <c r="JDQ27" s="246"/>
      <c r="JDR27" s="246"/>
      <c r="JDS27" s="246"/>
      <c r="JDT27" s="246"/>
      <c r="JDU27" s="246"/>
      <c r="JDV27" s="246"/>
      <c r="JDW27" s="246"/>
      <c r="JDX27" s="246"/>
      <c r="JDY27" s="246"/>
      <c r="JDZ27" s="246"/>
      <c r="JEA27" s="246"/>
      <c r="JEB27" s="246"/>
      <c r="JEC27" s="246"/>
      <c r="JED27" s="246"/>
      <c r="JEE27" s="246"/>
      <c r="JEF27" s="246"/>
      <c r="JEG27" s="246"/>
      <c r="JEH27" s="246"/>
      <c r="JEI27" s="246"/>
      <c r="JEJ27" s="246"/>
      <c r="JEK27" s="246"/>
      <c r="JEL27" s="246"/>
      <c r="JEM27" s="246"/>
      <c r="JEN27" s="246"/>
      <c r="JEO27" s="246"/>
      <c r="JEP27" s="246"/>
      <c r="JEQ27" s="246"/>
      <c r="JER27" s="246"/>
      <c r="JES27" s="246"/>
      <c r="JET27" s="246"/>
      <c r="JEU27" s="246"/>
      <c r="JEV27" s="246"/>
      <c r="JEW27" s="246"/>
      <c r="JEX27" s="246"/>
      <c r="JEY27" s="246"/>
      <c r="JEZ27" s="246"/>
      <c r="JFA27" s="246"/>
      <c r="JFB27" s="246"/>
      <c r="JFC27" s="246"/>
      <c r="JFD27" s="246"/>
      <c r="JFE27" s="246"/>
      <c r="JFF27" s="246"/>
      <c r="JFG27" s="246"/>
      <c r="JFH27" s="246"/>
      <c r="JFI27" s="246"/>
      <c r="JFJ27" s="246"/>
      <c r="JFK27" s="246"/>
      <c r="JFL27" s="246"/>
      <c r="JFM27" s="246"/>
      <c r="JFN27" s="246"/>
      <c r="JFO27" s="246"/>
      <c r="JFP27" s="246"/>
      <c r="JFQ27" s="246"/>
      <c r="JFR27" s="246"/>
      <c r="JFS27" s="246"/>
      <c r="JFT27" s="246"/>
      <c r="JFU27" s="246"/>
      <c r="JFV27" s="246"/>
      <c r="JFW27" s="246"/>
      <c r="JFX27" s="246"/>
      <c r="JFY27" s="246"/>
      <c r="JFZ27" s="246"/>
      <c r="JGA27" s="246"/>
      <c r="JGB27" s="246"/>
      <c r="JGC27" s="246"/>
      <c r="JGD27" s="246"/>
      <c r="JGE27" s="246"/>
      <c r="JGF27" s="246"/>
      <c r="JGG27" s="246"/>
      <c r="JGH27" s="246"/>
      <c r="JGI27" s="246"/>
      <c r="JGJ27" s="246"/>
      <c r="JGK27" s="246"/>
      <c r="JGL27" s="246"/>
      <c r="JGM27" s="246"/>
      <c r="JGN27" s="246"/>
      <c r="JGO27" s="246"/>
      <c r="JGP27" s="246"/>
      <c r="JGQ27" s="246"/>
      <c r="JGR27" s="246"/>
      <c r="JGS27" s="246"/>
      <c r="JGT27" s="246"/>
      <c r="JGU27" s="246"/>
      <c r="JGV27" s="246"/>
      <c r="JGW27" s="246"/>
      <c r="JGX27" s="246"/>
      <c r="JGY27" s="246"/>
      <c r="JGZ27" s="246"/>
      <c r="JHA27" s="246"/>
      <c r="JHB27" s="246"/>
      <c r="JHC27" s="246"/>
      <c r="JHD27" s="246"/>
      <c r="JHE27" s="246"/>
      <c r="JHF27" s="246"/>
      <c r="JHG27" s="246"/>
      <c r="JHH27" s="246"/>
      <c r="JHI27" s="246"/>
      <c r="JHJ27" s="246"/>
      <c r="JHK27" s="246"/>
      <c r="JHL27" s="246"/>
      <c r="JHM27" s="246"/>
      <c r="JHN27" s="246"/>
      <c r="JHO27" s="246"/>
      <c r="JHP27" s="246"/>
      <c r="JHQ27" s="246"/>
      <c r="JHR27" s="246"/>
      <c r="JHS27" s="246"/>
      <c r="JHT27" s="246"/>
      <c r="JHU27" s="246"/>
      <c r="JHV27" s="246"/>
      <c r="JHW27" s="246"/>
      <c r="JHX27" s="246"/>
      <c r="JHY27" s="246"/>
      <c r="JHZ27" s="246"/>
      <c r="JIA27" s="246"/>
      <c r="JIB27" s="246"/>
      <c r="JIC27" s="246"/>
      <c r="JID27" s="246"/>
      <c r="JIE27" s="246"/>
      <c r="JIF27" s="246"/>
      <c r="JIG27" s="246"/>
      <c r="JIH27" s="246"/>
      <c r="JII27" s="246"/>
      <c r="JIJ27" s="246"/>
      <c r="JIK27" s="246"/>
      <c r="JIL27" s="246"/>
      <c r="JIM27" s="246"/>
      <c r="JIN27" s="246"/>
      <c r="JIO27" s="246"/>
      <c r="JIP27" s="246"/>
      <c r="JIQ27" s="246"/>
      <c r="JIR27" s="246"/>
      <c r="JIS27" s="246"/>
      <c r="JIT27" s="246"/>
      <c r="JIU27" s="246"/>
      <c r="JIV27" s="246"/>
      <c r="JIW27" s="246"/>
      <c r="JIX27" s="246"/>
      <c r="JIY27" s="246"/>
      <c r="JIZ27" s="246"/>
      <c r="JJA27" s="246"/>
      <c r="JJB27" s="246"/>
      <c r="JJC27" s="246"/>
      <c r="JJD27" s="246"/>
      <c r="JJE27" s="246"/>
      <c r="JJF27" s="246"/>
      <c r="JJG27" s="246"/>
      <c r="JJH27" s="246"/>
      <c r="JJI27" s="246"/>
      <c r="JJJ27" s="246"/>
      <c r="JJK27" s="246"/>
      <c r="JJL27" s="246"/>
      <c r="JJM27" s="246"/>
      <c r="JJN27" s="246"/>
      <c r="JJO27" s="246"/>
      <c r="JJP27" s="246"/>
      <c r="JJQ27" s="246"/>
      <c r="JJR27" s="246"/>
      <c r="JJS27" s="246"/>
      <c r="JJT27" s="246"/>
      <c r="JJU27" s="246"/>
      <c r="JJV27" s="246"/>
      <c r="JJW27" s="246"/>
      <c r="JJX27" s="246"/>
      <c r="JJY27" s="246"/>
      <c r="JJZ27" s="246"/>
      <c r="JKA27" s="246"/>
      <c r="JKB27" s="246"/>
      <c r="JKC27" s="246"/>
      <c r="JKD27" s="246"/>
      <c r="JKE27" s="246"/>
      <c r="JKF27" s="246"/>
      <c r="JKG27" s="246"/>
      <c r="JKH27" s="246"/>
      <c r="JKI27" s="246"/>
      <c r="JKJ27" s="246"/>
      <c r="JKK27" s="246"/>
      <c r="JKL27" s="246"/>
      <c r="JKM27" s="246"/>
      <c r="JKN27" s="246"/>
      <c r="JKO27" s="246"/>
      <c r="JKP27" s="246"/>
      <c r="JKQ27" s="246"/>
      <c r="JKR27" s="246"/>
      <c r="JKS27" s="246"/>
      <c r="JKT27" s="246"/>
      <c r="JKU27" s="246"/>
      <c r="JKV27" s="246"/>
      <c r="JKW27" s="246"/>
      <c r="JKX27" s="246"/>
      <c r="JKY27" s="246"/>
      <c r="JKZ27" s="246"/>
      <c r="JLA27" s="246"/>
      <c r="JLB27" s="246"/>
      <c r="JLC27" s="246"/>
      <c r="JLD27" s="246"/>
      <c r="JLE27" s="246"/>
      <c r="JLF27" s="246"/>
      <c r="JLG27" s="246"/>
      <c r="JLH27" s="246"/>
      <c r="JLI27" s="246"/>
      <c r="JLJ27" s="246"/>
      <c r="JLK27" s="246"/>
      <c r="JLL27" s="246"/>
      <c r="JLM27" s="246"/>
      <c r="JLN27" s="246"/>
      <c r="JLO27" s="246"/>
      <c r="JLP27" s="246"/>
      <c r="JLQ27" s="246"/>
      <c r="JLR27" s="246"/>
      <c r="JLS27" s="246"/>
      <c r="JLT27" s="246"/>
      <c r="JLU27" s="246"/>
      <c r="JLV27" s="246"/>
      <c r="JLW27" s="246"/>
      <c r="JLX27" s="246"/>
      <c r="JLY27" s="246"/>
      <c r="JLZ27" s="246"/>
      <c r="JMA27" s="246"/>
      <c r="JMB27" s="246"/>
      <c r="JMC27" s="246"/>
      <c r="JMD27" s="246"/>
      <c r="JME27" s="246"/>
      <c r="JMF27" s="246"/>
      <c r="JMG27" s="246"/>
      <c r="JMH27" s="246"/>
      <c r="JMI27" s="246"/>
      <c r="JMJ27" s="246"/>
      <c r="JMK27" s="246"/>
      <c r="JML27" s="246"/>
      <c r="JMM27" s="246"/>
      <c r="JMN27" s="246"/>
      <c r="JMO27" s="246"/>
      <c r="JMP27" s="246"/>
      <c r="JMQ27" s="246"/>
      <c r="JMR27" s="246"/>
      <c r="JMS27" s="246"/>
      <c r="JMT27" s="246"/>
      <c r="JMU27" s="246"/>
      <c r="JMV27" s="246"/>
      <c r="JMW27" s="246"/>
      <c r="JMX27" s="246"/>
      <c r="JMY27" s="246"/>
      <c r="JMZ27" s="246"/>
      <c r="JNA27" s="246"/>
      <c r="JNB27" s="246"/>
      <c r="JNC27" s="246"/>
      <c r="JND27" s="246"/>
      <c r="JNE27" s="246"/>
      <c r="JNF27" s="246"/>
      <c r="JNG27" s="246"/>
      <c r="JNH27" s="246"/>
      <c r="JNI27" s="246"/>
      <c r="JNJ27" s="246"/>
      <c r="JNK27" s="246"/>
      <c r="JNL27" s="246"/>
      <c r="JNM27" s="246"/>
      <c r="JNN27" s="246"/>
      <c r="JNO27" s="246"/>
      <c r="JNP27" s="246"/>
      <c r="JNQ27" s="246"/>
      <c r="JNR27" s="246"/>
      <c r="JNS27" s="246"/>
      <c r="JNT27" s="246"/>
      <c r="JNU27" s="246"/>
      <c r="JNV27" s="246"/>
      <c r="JNW27" s="246"/>
      <c r="JNX27" s="246"/>
      <c r="JNY27" s="246"/>
      <c r="JNZ27" s="246"/>
      <c r="JOA27" s="246"/>
      <c r="JOB27" s="246"/>
      <c r="JOC27" s="246"/>
      <c r="JOD27" s="246"/>
      <c r="JOE27" s="246"/>
      <c r="JOF27" s="246"/>
      <c r="JOG27" s="246"/>
      <c r="JOH27" s="246"/>
      <c r="JOI27" s="246"/>
      <c r="JOJ27" s="246"/>
      <c r="JOK27" s="246"/>
      <c r="JOL27" s="246"/>
      <c r="JOM27" s="246"/>
      <c r="JON27" s="246"/>
      <c r="JOO27" s="246"/>
      <c r="JOP27" s="246"/>
      <c r="JOQ27" s="246"/>
      <c r="JOR27" s="246"/>
      <c r="JOS27" s="246"/>
      <c r="JOT27" s="246"/>
      <c r="JOU27" s="246"/>
      <c r="JOV27" s="246"/>
      <c r="JOW27" s="246"/>
      <c r="JOX27" s="246"/>
      <c r="JOY27" s="246"/>
      <c r="JOZ27" s="246"/>
      <c r="JPA27" s="246"/>
      <c r="JPB27" s="246"/>
      <c r="JPC27" s="246"/>
      <c r="JPD27" s="246"/>
      <c r="JPE27" s="246"/>
      <c r="JPF27" s="246"/>
      <c r="JPG27" s="246"/>
      <c r="JPH27" s="246"/>
      <c r="JPI27" s="246"/>
      <c r="JPJ27" s="246"/>
      <c r="JPK27" s="246"/>
      <c r="JPL27" s="246"/>
      <c r="JPM27" s="246"/>
      <c r="JPN27" s="246"/>
      <c r="JPO27" s="246"/>
      <c r="JPP27" s="246"/>
      <c r="JPQ27" s="246"/>
      <c r="JPR27" s="246"/>
      <c r="JPS27" s="246"/>
      <c r="JPT27" s="246"/>
      <c r="JPU27" s="246"/>
      <c r="JPV27" s="246"/>
      <c r="JPW27" s="246"/>
      <c r="JPX27" s="246"/>
      <c r="JPY27" s="246"/>
      <c r="JPZ27" s="246"/>
      <c r="JQA27" s="246"/>
      <c r="JQB27" s="246"/>
      <c r="JQC27" s="246"/>
      <c r="JQD27" s="246"/>
      <c r="JQE27" s="246"/>
      <c r="JQF27" s="246"/>
      <c r="JQG27" s="246"/>
      <c r="JQH27" s="246"/>
      <c r="JQI27" s="246"/>
      <c r="JQJ27" s="246"/>
      <c r="JQK27" s="246"/>
      <c r="JQL27" s="246"/>
      <c r="JQM27" s="246"/>
      <c r="JQN27" s="246"/>
      <c r="JQO27" s="246"/>
      <c r="JQP27" s="246"/>
      <c r="JQQ27" s="246"/>
      <c r="JQR27" s="246"/>
      <c r="JQS27" s="246"/>
      <c r="JQT27" s="246"/>
      <c r="JQU27" s="246"/>
      <c r="JQV27" s="246"/>
      <c r="JQW27" s="246"/>
      <c r="JQX27" s="246"/>
      <c r="JQY27" s="246"/>
      <c r="JQZ27" s="246"/>
      <c r="JRA27" s="246"/>
      <c r="JRB27" s="246"/>
      <c r="JRC27" s="246"/>
      <c r="JRD27" s="246"/>
      <c r="JRE27" s="246"/>
      <c r="JRF27" s="246"/>
      <c r="JRG27" s="246"/>
      <c r="JRH27" s="246"/>
      <c r="JRI27" s="246"/>
      <c r="JRJ27" s="246"/>
      <c r="JRK27" s="246"/>
      <c r="JRL27" s="246"/>
      <c r="JRM27" s="246"/>
      <c r="JRN27" s="246"/>
      <c r="JRO27" s="246"/>
      <c r="JRP27" s="246"/>
      <c r="JRQ27" s="246"/>
      <c r="JRR27" s="246"/>
      <c r="JRS27" s="246"/>
      <c r="JRT27" s="246"/>
      <c r="JRU27" s="246"/>
      <c r="JRV27" s="246"/>
      <c r="JRW27" s="246"/>
      <c r="JRX27" s="246"/>
      <c r="JRY27" s="246"/>
      <c r="JRZ27" s="246"/>
      <c r="JSA27" s="246"/>
      <c r="JSB27" s="246"/>
      <c r="JSC27" s="246"/>
      <c r="JSD27" s="246"/>
      <c r="JSE27" s="246"/>
      <c r="JSF27" s="246"/>
      <c r="JSG27" s="246"/>
      <c r="JSH27" s="246"/>
      <c r="JSI27" s="246"/>
      <c r="JSJ27" s="246"/>
      <c r="JSK27" s="246"/>
      <c r="JSL27" s="246"/>
      <c r="JSM27" s="246"/>
      <c r="JSN27" s="246"/>
      <c r="JSO27" s="246"/>
      <c r="JSP27" s="246"/>
      <c r="JSQ27" s="246"/>
      <c r="JSR27" s="246"/>
      <c r="JSS27" s="246"/>
      <c r="JST27" s="246"/>
      <c r="JSU27" s="246"/>
      <c r="JSV27" s="246"/>
      <c r="JSW27" s="246"/>
      <c r="JSX27" s="246"/>
      <c r="JSY27" s="246"/>
      <c r="JSZ27" s="246"/>
      <c r="JTA27" s="246"/>
      <c r="JTB27" s="246"/>
      <c r="JTC27" s="246"/>
      <c r="JTD27" s="246"/>
      <c r="JTE27" s="246"/>
      <c r="JTF27" s="246"/>
      <c r="JTG27" s="246"/>
      <c r="JTH27" s="246"/>
      <c r="JTI27" s="246"/>
      <c r="JTJ27" s="246"/>
      <c r="JTK27" s="246"/>
      <c r="JTL27" s="246"/>
      <c r="JTM27" s="246"/>
      <c r="JTN27" s="246"/>
      <c r="JTO27" s="246"/>
      <c r="JTP27" s="246"/>
      <c r="JTQ27" s="246"/>
      <c r="JTR27" s="246"/>
      <c r="JTS27" s="246"/>
      <c r="JTT27" s="246"/>
      <c r="JTU27" s="246"/>
      <c r="JTV27" s="246"/>
      <c r="JTW27" s="246"/>
      <c r="JTX27" s="246"/>
      <c r="JTY27" s="246"/>
      <c r="JTZ27" s="246"/>
      <c r="JUA27" s="246"/>
      <c r="JUB27" s="246"/>
      <c r="JUC27" s="246"/>
      <c r="JUD27" s="246"/>
      <c r="JUE27" s="246"/>
      <c r="JUF27" s="246"/>
      <c r="JUG27" s="246"/>
      <c r="JUH27" s="246"/>
      <c r="JUI27" s="246"/>
      <c r="JUJ27" s="246"/>
      <c r="JUK27" s="246"/>
      <c r="JUL27" s="246"/>
      <c r="JUM27" s="246"/>
      <c r="JUN27" s="246"/>
      <c r="JUO27" s="246"/>
      <c r="JUP27" s="246"/>
      <c r="JUQ27" s="246"/>
      <c r="JUR27" s="246"/>
      <c r="JUS27" s="246"/>
      <c r="JUT27" s="246"/>
      <c r="JUU27" s="246"/>
      <c r="JUV27" s="246"/>
      <c r="JUW27" s="246"/>
      <c r="JUX27" s="246"/>
      <c r="JUY27" s="246"/>
      <c r="JUZ27" s="246"/>
      <c r="JVA27" s="246"/>
      <c r="JVB27" s="246"/>
      <c r="JVC27" s="246"/>
      <c r="JVD27" s="246"/>
      <c r="JVE27" s="246"/>
      <c r="JVF27" s="246"/>
      <c r="JVG27" s="246"/>
      <c r="JVH27" s="246"/>
      <c r="JVI27" s="246"/>
      <c r="JVJ27" s="246"/>
      <c r="JVK27" s="246"/>
      <c r="JVL27" s="246"/>
      <c r="JVM27" s="246"/>
      <c r="JVN27" s="246"/>
      <c r="JVO27" s="246"/>
      <c r="JVP27" s="246"/>
      <c r="JVQ27" s="246"/>
      <c r="JVR27" s="246"/>
      <c r="JVS27" s="246"/>
      <c r="JVT27" s="246"/>
      <c r="JVU27" s="246"/>
      <c r="JVV27" s="246"/>
      <c r="JVW27" s="246"/>
      <c r="JVX27" s="246"/>
      <c r="JVY27" s="246"/>
      <c r="JVZ27" s="246"/>
      <c r="JWA27" s="246"/>
      <c r="JWB27" s="246"/>
      <c r="JWC27" s="246"/>
      <c r="JWD27" s="246"/>
      <c r="JWE27" s="246"/>
      <c r="JWF27" s="246"/>
      <c r="JWG27" s="246"/>
      <c r="JWH27" s="246"/>
      <c r="JWI27" s="246"/>
      <c r="JWJ27" s="246"/>
      <c r="JWK27" s="246"/>
      <c r="JWL27" s="246"/>
      <c r="JWM27" s="246"/>
      <c r="JWN27" s="246"/>
      <c r="JWO27" s="246"/>
      <c r="JWP27" s="246"/>
      <c r="JWQ27" s="246"/>
      <c r="JWR27" s="246"/>
      <c r="JWS27" s="246"/>
      <c r="JWT27" s="246"/>
      <c r="JWU27" s="246"/>
      <c r="JWV27" s="246"/>
      <c r="JWW27" s="246"/>
      <c r="JWX27" s="246"/>
      <c r="JWY27" s="246"/>
      <c r="JWZ27" s="246"/>
      <c r="JXA27" s="246"/>
      <c r="JXB27" s="246"/>
      <c r="JXC27" s="246"/>
      <c r="JXD27" s="246"/>
      <c r="JXE27" s="246"/>
      <c r="JXF27" s="246"/>
      <c r="JXG27" s="246"/>
      <c r="JXH27" s="246"/>
      <c r="JXI27" s="246"/>
      <c r="JXJ27" s="246"/>
      <c r="JXK27" s="246"/>
      <c r="JXL27" s="246"/>
      <c r="JXM27" s="246"/>
      <c r="JXN27" s="246"/>
      <c r="JXO27" s="246"/>
      <c r="JXP27" s="246"/>
      <c r="JXQ27" s="246"/>
      <c r="JXR27" s="246"/>
      <c r="JXS27" s="246"/>
      <c r="JXT27" s="246"/>
      <c r="JXU27" s="246"/>
      <c r="JXV27" s="246"/>
      <c r="JXW27" s="246"/>
      <c r="JXX27" s="246"/>
      <c r="JXY27" s="246"/>
      <c r="JXZ27" s="246"/>
      <c r="JYA27" s="246"/>
      <c r="JYB27" s="246"/>
      <c r="JYC27" s="246"/>
      <c r="JYD27" s="246"/>
      <c r="JYE27" s="246"/>
      <c r="JYF27" s="246"/>
      <c r="JYG27" s="246"/>
      <c r="JYH27" s="246"/>
      <c r="JYI27" s="246"/>
      <c r="JYJ27" s="246"/>
      <c r="JYK27" s="246"/>
      <c r="JYL27" s="246"/>
      <c r="JYM27" s="246"/>
      <c r="JYN27" s="246"/>
      <c r="JYO27" s="246"/>
      <c r="JYP27" s="246"/>
      <c r="JYQ27" s="246"/>
      <c r="JYR27" s="246"/>
      <c r="JYS27" s="246"/>
      <c r="JYT27" s="246"/>
      <c r="JYU27" s="246"/>
      <c r="JYV27" s="246"/>
      <c r="JYW27" s="246"/>
      <c r="JYX27" s="246"/>
      <c r="JYY27" s="246"/>
      <c r="JYZ27" s="246"/>
      <c r="JZA27" s="246"/>
      <c r="JZB27" s="246"/>
      <c r="JZC27" s="246"/>
      <c r="JZD27" s="246"/>
      <c r="JZE27" s="246"/>
      <c r="JZF27" s="246"/>
      <c r="JZG27" s="246"/>
      <c r="JZH27" s="246"/>
      <c r="JZI27" s="246"/>
      <c r="JZJ27" s="246"/>
      <c r="JZK27" s="246"/>
      <c r="JZL27" s="246"/>
      <c r="JZM27" s="246"/>
      <c r="JZN27" s="246"/>
      <c r="JZO27" s="246"/>
      <c r="JZP27" s="246"/>
      <c r="JZQ27" s="246"/>
      <c r="JZR27" s="246"/>
      <c r="JZS27" s="246"/>
      <c r="JZT27" s="246"/>
      <c r="JZU27" s="246"/>
      <c r="JZV27" s="246"/>
      <c r="JZW27" s="246"/>
      <c r="JZX27" s="246"/>
      <c r="JZY27" s="246"/>
      <c r="JZZ27" s="246"/>
      <c r="KAA27" s="246"/>
      <c r="KAB27" s="246"/>
      <c r="KAC27" s="246"/>
      <c r="KAD27" s="246"/>
      <c r="KAE27" s="246"/>
      <c r="KAF27" s="246"/>
      <c r="KAG27" s="246"/>
      <c r="KAH27" s="246"/>
      <c r="KAI27" s="246"/>
      <c r="KAJ27" s="246"/>
      <c r="KAK27" s="246"/>
      <c r="KAL27" s="246"/>
      <c r="KAM27" s="246"/>
      <c r="KAN27" s="246"/>
      <c r="KAO27" s="246"/>
      <c r="KAP27" s="246"/>
      <c r="KAQ27" s="246"/>
      <c r="KAR27" s="246"/>
      <c r="KAS27" s="246"/>
      <c r="KAT27" s="246"/>
      <c r="KAU27" s="246"/>
      <c r="KAV27" s="246"/>
      <c r="KAW27" s="246"/>
      <c r="KAX27" s="246"/>
      <c r="KAY27" s="246"/>
      <c r="KAZ27" s="246"/>
      <c r="KBA27" s="246"/>
      <c r="KBB27" s="246"/>
      <c r="KBC27" s="246"/>
      <c r="KBD27" s="246"/>
      <c r="KBE27" s="246"/>
      <c r="KBF27" s="246"/>
      <c r="KBG27" s="246"/>
      <c r="KBH27" s="246"/>
      <c r="KBI27" s="246"/>
      <c r="KBJ27" s="246"/>
      <c r="KBK27" s="246"/>
      <c r="KBL27" s="246"/>
      <c r="KBM27" s="246"/>
      <c r="KBN27" s="246"/>
      <c r="KBO27" s="246"/>
      <c r="KBP27" s="246"/>
      <c r="KBQ27" s="246"/>
      <c r="KBR27" s="246"/>
      <c r="KBS27" s="246"/>
      <c r="KBT27" s="246"/>
      <c r="KBU27" s="246"/>
      <c r="KBV27" s="246"/>
      <c r="KBW27" s="246"/>
      <c r="KBX27" s="246"/>
      <c r="KBY27" s="246"/>
      <c r="KBZ27" s="246"/>
      <c r="KCA27" s="246"/>
      <c r="KCB27" s="246"/>
      <c r="KCC27" s="246"/>
      <c r="KCD27" s="246"/>
      <c r="KCE27" s="246"/>
      <c r="KCF27" s="246"/>
      <c r="KCG27" s="246"/>
      <c r="KCH27" s="246"/>
      <c r="KCI27" s="246"/>
      <c r="KCJ27" s="246"/>
      <c r="KCK27" s="246"/>
      <c r="KCL27" s="246"/>
      <c r="KCM27" s="246"/>
      <c r="KCN27" s="246"/>
      <c r="KCO27" s="246"/>
      <c r="KCP27" s="246"/>
      <c r="KCQ27" s="246"/>
      <c r="KCR27" s="246"/>
      <c r="KCS27" s="246"/>
      <c r="KCT27" s="246"/>
      <c r="KCU27" s="246"/>
      <c r="KCV27" s="246"/>
      <c r="KCW27" s="246"/>
      <c r="KCX27" s="246"/>
      <c r="KCY27" s="246"/>
      <c r="KCZ27" s="246"/>
      <c r="KDA27" s="246"/>
      <c r="KDB27" s="246"/>
      <c r="KDC27" s="246"/>
      <c r="KDD27" s="246"/>
      <c r="KDE27" s="246"/>
      <c r="KDF27" s="246"/>
      <c r="KDG27" s="246"/>
      <c r="KDH27" s="246"/>
      <c r="KDI27" s="246"/>
      <c r="KDJ27" s="246"/>
      <c r="KDK27" s="246"/>
      <c r="KDL27" s="246"/>
      <c r="KDM27" s="246"/>
      <c r="KDN27" s="246"/>
      <c r="KDO27" s="246"/>
      <c r="KDP27" s="246"/>
      <c r="KDQ27" s="246"/>
      <c r="KDR27" s="246"/>
      <c r="KDS27" s="246"/>
      <c r="KDT27" s="246"/>
      <c r="KDU27" s="246"/>
      <c r="KDV27" s="246"/>
      <c r="KDW27" s="246"/>
      <c r="KDX27" s="246"/>
      <c r="KDY27" s="246"/>
      <c r="KDZ27" s="246"/>
      <c r="KEA27" s="246"/>
      <c r="KEB27" s="246"/>
      <c r="KEC27" s="246"/>
      <c r="KED27" s="246"/>
      <c r="KEE27" s="246"/>
      <c r="KEF27" s="246"/>
      <c r="KEG27" s="246"/>
      <c r="KEH27" s="246"/>
      <c r="KEI27" s="246"/>
      <c r="KEJ27" s="246"/>
      <c r="KEK27" s="246"/>
      <c r="KEL27" s="246"/>
      <c r="KEM27" s="246"/>
      <c r="KEN27" s="246"/>
      <c r="KEO27" s="246"/>
      <c r="KEP27" s="246"/>
      <c r="KEQ27" s="246"/>
      <c r="KER27" s="246"/>
      <c r="KES27" s="246"/>
      <c r="KET27" s="246"/>
      <c r="KEU27" s="246"/>
      <c r="KEV27" s="246"/>
      <c r="KEW27" s="246"/>
      <c r="KEX27" s="246"/>
      <c r="KEY27" s="246"/>
      <c r="KEZ27" s="246"/>
      <c r="KFA27" s="246"/>
      <c r="KFB27" s="246"/>
      <c r="KFC27" s="246"/>
      <c r="KFD27" s="246"/>
      <c r="KFE27" s="246"/>
      <c r="KFF27" s="246"/>
      <c r="KFG27" s="246"/>
      <c r="KFH27" s="246"/>
      <c r="KFI27" s="246"/>
      <c r="KFJ27" s="246"/>
      <c r="KFK27" s="246"/>
      <c r="KFL27" s="246"/>
      <c r="KFM27" s="246"/>
      <c r="KFN27" s="246"/>
      <c r="KFO27" s="246"/>
      <c r="KFP27" s="246"/>
      <c r="KFQ27" s="246"/>
      <c r="KFR27" s="246"/>
      <c r="KFS27" s="246"/>
      <c r="KFT27" s="246"/>
      <c r="KFU27" s="246"/>
      <c r="KFV27" s="246"/>
      <c r="KFW27" s="246"/>
      <c r="KFX27" s="246"/>
      <c r="KFY27" s="246"/>
      <c r="KFZ27" s="246"/>
      <c r="KGA27" s="246"/>
      <c r="KGB27" s="246"/>
      <c r="KGC27" s="246"/>
      <c r="KGD27" s="246"/>
      <c r="KGE27" s="246"/>
      <c r="KGF27" s="246"/>
      <c r="KGG27" s="246"/>
      <c r="KGH27" s="246"/>
      <c r="KGI27" s="246"/>
      <c r="KGJ27" s="246"/>
      <c r="KGK27" s="246"/>
      <c r="KGL27" s="246"/>
      <c r="KGM27" s="246"/>
      <c r="KGN27" s="246"/>
      <c r="KGO27" s="246"/>
      <c r="KGP27" s="246"/>
      <c r="KGQ27" s="246"/>
      <c r="KGR27" s="246"/>
      <c r="KGS27" s="246"/>
      <c r="KGT27" s="246"/>
      <c r="KGU27" s="246"/>
      <c r="KGV27" s="246"/>
      <c r="KGW27" s="246"/>
      <c r="KGX27" s="246"/>
      <c r="KGY27" s="246"/>
      <c r="KGZ27" s="246"/>
      <c r="KHA27" s="246"/>
      <c r="KHB27" s="246"/>
      <c r="KHC27" s="246"/>
      <c r="KHD27" s="246"/>
      <c r="KHE27" s="246"/>
      <c r="KHF27" s="246"/>
      <c r="KHG27" s="246"/>
      <c r="KHH27" s="246"/>
      <c r="KHI27" s="246"/>
      <c r="KHJ27" s="246"/>
      <c r="KHK27" s="246"/>
      <c r="KHL27" s="246"/>
      <c r="KHM27" s="246"/>
      <c r="KHN27" s="246"/>
      <c r="KHO27" s="246"/>
      <c r="KHP27" s="246"/>
      <c r="KHQ27" s="246"/>
      <c r="KHR27" s="246"/>
      <c r="KHS27" s="246"/>
      <c r="KHT27" s="246"/>
      <c r="KHU27" s="246"/>
      <c r="KHV27" s="246"/>
      <c r="KHW27" s="246"/>
      <c r="KHX27" s="246"/>
      <c r="KHY27" s="246"/>
      <c r="KHZ27" s="246"/>
      <c r="KIA27" s="246"/>
      <c r="KIB27" s="246"/>
      <c r="KIC27" s="246"/>
      <c r="KID27" s="246"/>
      <c r="KIE27" s="246"/>
      <c r="KIF27" s="246"/>
      <c r="KIG27" s="246"/>
      <c r="KIH27" s="246"/>
      <c r="KII27" s="246"/>
      <c r="KIJ27" s="246"/>
      <c r="KIK27" s="246"/>
      <c r="KIL27" s="246"/>
      <c r="KIM27" s="246"/>
      <c r="KIN27" s="246"/>
      <c r="KIO27" s="246"/>
      <c r="KIP27" s="246"/>
      <c r="KIQ27" s="246"/>
      <c r="KIR27" s="246"/>
      <c r="KIS27" s="246"/>
      <c r="KIT27" s="246"/>
      <c r="KIU27" s="246"/>
      <c r="KIV27" s="246"/>
      <c r="KIW27" s="246"/>
      <c r="KIX27" s="246"/>
      <c r="KIY27" s="246"/>
      <c r="KIZ27" s="246"/>
      <c r="KJA27" s="246"/>
      <c r="KJB27" s="246"/>
      <c r="KJC27" s="246"/>
      <c r="KJD27" s="246"/>
      <c r="KJE27" s="246"/>
      <c r="KJF27" s="246"/>
      <c r="KJG27" s="246"/>
      <c r="KJH27" s="246"/>
      <c r="KJI27" s="246"/>
      <c r="KJJ27" s="246"/>
      <c r="KJK27" s="246"/>
      <c r="KJL27" s="246"/>
      <c r="KJM27" s="246"/>
      <c r="KJN27" s="246"/>
      <c r="KJO27" s="246"/>
      <c r="KJP27" s="246"/>
      <c r="KJQ27" s="246"/>
      <c r="KJR27" s="246"/>
      <c r="KJS27" s="246"/>
      <c r="KJT27" s="246"/>
      <c r="KJU27" s="246"/>
      <c r="KJV27" s="246"/>
      <c r="KJW27" s="246"/>
      <c r="KJX27" s="246"/>
      <c r="KJY27" s="246"/>
      <c r="KJZ27" s="246"/>
      <c r="KKA27" s="246"/>
      <c r="KKB27" s="246"/>
      <c r="KKC27" s="246"/>
      <c r="KKD27" s="246"/>
      <c r="KKE27" s="246"/>
      <c r="KKF27" s="246"/>
      <c r="KKG27" s="246"/>
      <c r="KKH27" s="246"/>
      <c r="KKI27" s="246"/>
      <c r="KKJ27" s="246"/>
      <c r="KKK27" s="246"/>
      <c r="KKL27" s="246"/>
      <c r="KKM27" s="246"/>
      <c r="KKN27" s="246"/>
      <c r="KKO27" s="246"/>
      <c r="KKP27" s="246"/>
      <c r="KKQ27" s="246"/>
      <c r="KKR27" s="246"/>
      <c r="KKS27" s="246"/>
      <c r="KKT27" s="246"/>
      <c r="KKU27" s="246"/>
      <c r="KKV27" s="246"/>
      <c r="KKW27" s="246"/>
      <c r="KKX27" s="246"/>
      <c r="KKY27" s="246"/>
      <c r="KKZ27" s="246"/>
      <c r="KLA27" s="246"/>
      <c r="KLB27" s="246"/>
      <c r="KLC27" s="246"/>
      <c r="KLD27" s="246"/>
      <c r="KLE27" s="246"/>
      <c r="KLF27" s="246"/>
      <c r="KLG27" s="246"/>
      <c r="KLH27" s="246"/>
      <c r="KLI27" s="246"/>
      <c r="KLJ27" s="246"/>
      <c r="KLK27" s="246"/>
      <c r="KLL27" s="246"/>
      <c r="KLM27" s="246"/>
      <c r="KLN27" s="246"/>
      <c r="KLO27" s="246"/>
      <c r="KLP27" s="246"/>
      <c r="KLQ27" s="246"/>
      <c r="KLR27" s="246"/>
      <c r="KLS27" s="246"/>
      <c r="KLT27" s="246"/>
      <c r="KLU27" s="246"/>
      <c r="KLV27" s="246"/>
      <c r="KLW27" s="246"/>
      <c r="KLX27" s="246"/>
      <c r="KLY27" s="246"/>
      <c r="KLZ27" s="246"/>
      <c r="KMA27" s="246"/>
      <c r="KMB27" s="246"/>
      <c r="KMC27" s="246"/>
      <c r="KMD27" s="246"/>
      <c r="KME27" s="246"/>
      <c r="KMF27" s="246"/>
      <c r="KMG27" s="246"/>
      <c r="KMH27" s="246"/>
      <c r="KMI27" s="246"/>
      <c r="KMJ27" s="246"/>
      <c r="KMK27" s="246"/>
      <c r="KML27" s="246"/>
      <c r="KMM27" s="246"/>
      <c r="KMN27" s="246"/>
      <c r="KMO27" s="246"/>
      <c r="KMP27" s="246"/>
      <c r="KMQ27" s="246"/>
      <c r="KMR27" s="246"/>
      <c r="KMS27" s="246"/>
      <c r="KMT27" s="246"/>
      <c r="KMU27" s="246"/>
      <c r="KMV27" s="246"/>
      <c r="KMW27" s="246"/>
      <c r="KMX27" s="246"/>
      <c r="KMY27" s="246"/>
      <c r="KMZ27" s="246"/>
      <c r="KNA27" s="246"/>
      <c r="KNB27" s="246"/>
      <c r="KNC27" s="246"/>
      <c r="KND27" s="246"/>
      <c r="KNE27" s="246"/>
      <c r="KNF27" s="246"/>
      <c r="KNG27" s="246"/>
      <c r="KNH27" s="246"/>
      <c r="KNI27" s="246"/>
      <c r="KNJ27" s="246"/>
      <c r="KNK27" s="246"/>
      <c r="KNL27" s="246"/>
      <c r="KNM27" s="246"/>
      <c r="KNN27" s="246"/>
      <c r="KNO27" s="246"/>
      <c r="KNP27" s="246"/>
      <c r="KNQ27" s="246"/>
      <c r="KNR27" s="246"/>
      <c r="KNS27" s="246"/>
      <c r="KNT27" s="246"/>
      <c r="KNU27" s="246"/>
      <c r="KNV27" s="246"/>
      <c r="KNW27" s="246"/>
      <c r="KNX27" s="246"/>
      <c r="KNY27" s="246"/>
      <c r="KNZ27" s="246"/>
      <c r="KOA27" s="246"/>
      <c r="KOB27" s="246"/>
      <c r="KOC27" s="246"/>
      <c r="KOD27" s="246"/>
      <c r="KOE27" s="246"/>
      <c r="KOF27" s="246"/>
      <c r="KOG27" s="246"/>
      <c r="KOH27" s="246"/>
      <c r="KOI27" s="246"/>
      <c r="KOJ27" s="246"/>
      <c r="KOK27" s="246"/>
      <c r="KOL27" s="246"/>
      <c r="KOM27" s="246"/>
      <c r="KON27" s="246"/>
      <c r="KOO27" s="246"/>
      <c r="KOP27" s="246"/>
      <c r="KOQ27" s="246"/>
      <c r="KOR27" s="246"/>
      <c r="KOS27" s="246"/>
      <c r="KOT27" s="246"/>
      <c r="KOU27" s="246"/>
      <c r="KOV27" s="246"/>
      <c r="KOW27" s="246"/>
      <c r="KOX27" s="246"/>
      <c r="KOY27" s="246"/>
      <c r="KOZ27" s="246"/>
      <c r="KPA27" s="246"/>
      <c r="KPB27" s="246"/>
      <c r="KPC27" s="246"/>
      <c r="KPD27" s="246"/>
      <c r="KPE27" s="246"/>
      <c r="KPF27" s="246"/>
      <c r="KPG27" s="246"/>
      <c r="KPH27" s="246"/>
      <c r="KPI27" s="246"/>
      <c r="KPJ27" s="246"/>
      <c r="KPK27" s="246"/>
      <c r="KPL27" s="246"/>
      <c r="KPM27" s="246"/>
      <c r="KPN27" s="246"/>
      <c r="KPO27" s="246"/>
      <c r="KPP27" s="246"/>
      <c r="KPQ27" s="246"/>
      <c r="KPR27" s="246"/>
      <c r="KPS27" s="246"/>
      <c r="KPT27" s="246"/>
      <c r="KPU27" s="246"/>
      <c r="KPV27" s="246"/>
      <c r="KPW27" s="246"/>
      <c r="KPX27" s="246"/>
      <c r="KPY27" s="246"/>
      <c r="KPZ27" s="246"/>
      <c r="KQA27" s="246"/>
      <c r="KQB27" s="246"/>
      <c r="KQC27" s="246"/>
      <c r="KQD27" s="246"/>
      <c r="KQE27" s="246"/>
      <c r="KQF27" s="246"/>
      <c r="KQG27" s="246"/>
      <c r="KQH27" s="246"/>
      <c r="KQI27" s="246"/>
      <c r="KQJ27" s="246"/>
      <c r="KQK27" s="246"/>
      <c r="KQL27" s="246"/>
      <c r="KQM27" s="246"/>
      <c r="KQN27" s="246"/>
      <c r="KQO27" s="246"/>
      <c r="KQP27" s="246"/>
      <c r="KQQ27" s="246"/>
      <c r="KQR27" s="246"/>
      <c r="KQS27" s="246"/>
      <c r="KQT27" s="246"/>
      <c r="KQU27" s="246"/>
      <c r="KQV27" s="246"/>
      <c r="KQW27" s="246"/>
      <c r="KQX27" s="246"/>
      <c r="KQY27" s="246"/>
      <c r="KQZ27" s="246"/>
      <c r="KRA27" s="246"/>
      <c r="KRB27" s="246"/>
      <c r="KRC27" s="246"/>
      <c r="KRD27" s="246"/>
      <c r="KRE27" s="246"/>
      <c r="KRF27" s="246"/>
      <c r="KRG27" s="246"/>
      <c r="KRH27" s="246"/>
      <c r="KRI27" s="246"/>
      <c r="KRJ27" s="246"/>
      <c r="KRK27" s="246"/>
      <c r="KRL27" s="246"/>
      <c r="KRM27" s="246"/>
      <c r="KRN27" s="246"/>
      <c r="KRO27" s="246"/>
      <c r="KRP27" s="246"/>
      <c r="KRQ27" s="246"/>
      <c r="KRR27" s="246"/>
      <c r="KRS27" s="246"/>
      <c r="KRT27" s="246"/>
      <c r="KRU27" s="246"/>
      <c r="KRV27" s="246"/>
      <c r="KRW27" s="246"/>
      <c r="KRX27" s="246"/>
      <c r="KRY27" s="246"/>
      <c r="KRZ27" s="246"/>
      <c r="KSA27" s="246"/>
      <c r="KSB27" s="246"/>
      <c r="KSC27" s="246"/>
      <c r="KSD27" s="246"/>
      <c r="KSE27" s="246"/>
      <c r="KSF27" s="246"/>
      <c r="KSG27" s="246"/>
      <c r="KSH27" s="246"/>
      <c r="KSI27" s="246"/>
      <c r="KSJ27" s="246"/>
      <c r="KSK27" s="246"/>
      <c r="KSL27" s="246"/>
      <c r="KSM27" s="246"/>
      <c r="KSN27" s="246"/>
      <c r="KSO27" s="246"/>
      <c r="KSP27" s="246"/>
      <c r="KSQ27" s="246"/>
      <c r="KSR27" s="246"/>
      <c r="KSS27" s="246"/>
      <c r="KST27" s="246"/>
      <c r="KSU27" s="246"/>
      <c r="KSV27" s="246"/>
      <c r="KSW27" s="246"/>
      <c r="KSX27" s="246"/>
      <c r="KSY27" s="246"/>
      <c r="KSZ27" s="246"/>
      <c r="KTA27" s="246"/>
      <c r="KTB27" s="246"/>
      <c r="KTC27" s="246"/>
      <c r="KTD27" s="246"/>
      <c r="KTE27" s="246"/>
      <c r="KTF27" s="246"/>
      <c r="KTG27" s="246"/>
      <c r="KTH27" s="246"/>
      <c r="KTI27" s="246"/>
      <c r="KTJ27" s="246"/>
      <c r="KTK27" s="246"/>
      <c r="KTL27" s="246"/>
      <c r="KTM27" s="246"/>
      <c r="KTN27" s="246"/>
      <c r="KTO27" s="246"/>
      <c r="KTP27" s="246"/>
      <c r="KTQ27" s="246"/>
      <c r="KTR27" s="246"/>
      <c r="KTS27" s="246"/>
      <c r="KTT27" s="246"/>
      <c r="KTU27" s="246"/>
      <c r="KTV27" s="246"/>
      <c r="KTW27" s="246"/>
      <c r="KTX27" s="246"/>
      <c r="KTY27" s="246"/>
      <c r="KTZ27" s="246"/>
      <c r="KUA27" s="246"/>
      <c r="KUB27" s="246"/>
      <c r="KUC27" s="246"/>
      <c r="KUD27" s="246"/>
      <c r="KUE27" s="246"/>
      <c r="KUF27" s="246"/>
      <c r="KUG27" s="246"/>
      <c r="KUH27" s="246"/>
      <c r="KUI27" s="246"/>
      <c r="KUJ27" s="246"/>
      <c r="KUK27" s="246"/>
      <c r="KUL27" s="246"/>
      <c r="KUM27" s="246"/>
      <c r="KUN27" s="246"/>
      <c r="KUO27" s="246"/>
      <c r="KUP27" s="246"/>
      <c r="KUQ27" s="246"/>
      <c r="KUR27" s="246"/>
      <c r="KUS27" s="246"/>
      <c r="KUT27" s="246"/>
      <c r="KUU27" s="246"/>
      <c r="KUV27" s="246"/>
      <c r="KUW27" s="246"/>
      <c r="KUX27" s="246"/>
      <c r="KUY27" s="246"/>
      <c r="KUZ27" s="246"/>
      <c r="KVA27" s="246"/>
      <c r="KVB27" s="246"/>
      <c r="KVC27" s="246"/>
      <c r="KVD27" s="246"/>
      <c r="KVE27" s="246"/>
      <c r="KVF27" s="246"/>
      <c r="KVG27" s="246"/>
      <c r="KVH27" s="246"/>
      <c r="KVI27" s="246"/>
      <c r="KVJ27" s="246"/>
      <c r="KVK27" s="246"/>
      <c r="KVL27" s="246"/>
      <c r="KVM27" s="246"/>
      <c r="KVN27" s="246"/>
      <c r="KVO27" s="246"/>
      <c r="KVP27" s="246"/>
      <c r="KVQ27" s="246"/>
      <c r="KVR27" s="246"/>
      <c r="KVS27" s="246"/>
      <c r="KVT27" s="246"/>
      <c r="KVU27" s="246"/>
      <c r="KVV27" s="246"/>
      <c r="KVW27" s="246"/>
      <c r="KVX27" s="246"/>
      <c r="KVY27" s="246"/>
      <c r="KVZ27" s="246"/>
      <c r="KWA27" s="246"/>
      <c r="KWB27" s="246"/>
      <c r="KWC27" s="246"/>
      <c r="KWD27" s="246"/>
      <c r="KWE27" s="246"/>
      <c r="KWF27" s="246"/>
      <c r="KWG27" s="246"/>
      <c r="KWH27" s="246"/>
      <c r="KWI27" s="246"/>
      <c r="KWJ27" s="246"/>
      <c r="KWK27" s="246"/>
      <c r="KWL27" s="246"/>
      <c r="KWM27" s="246"/>
      <c r="KWN27" s="246"/>
      <c r="KWO27" s="246"/>
      <c r="KWP27" s="246"/>
      <c r="KWQ27" s="246"/>
      <c r="KWR27" s="246"/>
      <c r="KWS27" s="246"/>
      <c r="KWT27" s="246"/>
      <c r="KWU27" s="246"/>
      <c r="KWV27" s="246"/>
      <c r="KWW27" s="246"/>
      <c r="KWX27" s="246"/>
      <c r="KWY27" s="246"/>
      <c r="KWZ27" s="246"/>
      <c r="KXA27" s="246"/>
      <c r="KXB27" s="246"/>
      <c r="KXC27" s="246"/>
      <c r="KXD27" s="246"/>
      <c r="KXE27" s="246"/>
      <c r="KXF27" s="246"/>
      <c r="KXG27" s="246"/>
      <c r="KXH27" s="246"/>
      <c r="KXI27" s="246"/>
      <c r="KXJ27" s="246"/>
      <c r="KXK27" s="246"/>
      <c r="KXL27" s="246"/>
      <c r="KXM27" s="246"/>
      <c r="KXN27" s="246"/>
      <c r="KXO27" s="246"/>
      <c r="KXP27" s="246"/>
      <c r="KXQ27" s="246"/>
      <c r="KXR27" s="246"/>
      <c r="KXS27" s="246"/>
      <c r="KXT27" s="246"/>
      <c r="KXU27" s="246"/>
      <c r="KXV27" s="246"/>
      <c r="KXW27" s="246"/>
      <c r="KXX27" s="246"/>
      <c r="KXY27" s="246"/>
      <c r="KXZ27" s="246"/>
      <c r="KYA27" s="246"/>
      <c r="KYB27" s="246"/>
      <c r="KYC27" s="246"/>
      <c r="KYD27" s="246"/>
      <c r="KYE27" s="246"/>
      <c r="KYF27" s="246"/>
      <c r="KYG27" s="246"/>
      <c r="KYH27" s="246"/>
      <c r="KYI27" s="246"/>
      <c r="KYJ27" s="246"/>
      <c r="KYK27" s="246"/>
      <c r="KYL27" s="246"/>
      <c r="KYM27" s="246"/>
      <c r="KYN27" s="246"/>
      <c r="KYO27" s="246"/>
      <c r="KYP27" s="246"/>
      <c r="KYQ27" s="246"/>
      <c r="KYR27" s="246"/>
      <c r="KYS27" s="246"/>
      <c r="KYT27" s="246"/>
      <c r="KYU27" s="246"/>
      <c r="KYV27" s="246"/>
      <c r="KYW27" s="246"/>
      <c r="KYX27" s="246"/>
      <c r="KYY27" s="246"/>
      <c r="KYZ27" s="246"/>
      <c r="KZA27" s="246"/>
      <c r="KZB27" s="246"/>
      <c r="KZC27" s="246"/>
      <c r="KZD27" s="246"/>
      <c r="KZE27" s="246"/>
      <c r="KZF27" s="246"/>
      <c r="KZG27" s="246"/>
      <c r="KZH27" s="246"/>
      <c r="KZI27" s="246"/>
      <c r="KZJ27" s="246"/>
      <c r="KZK27" s="246"/>
      <c r="KZL27" s="246"/>
      <c r="KZM27" s="246"/>
      <c r="KZN27" s="246"/>
      <c r="KZO27" s="246"/>
      <c r="KZP27" s="246"/>
      <c r="KZQ27" s="246"/>
      <c r="KZR27" s="246"/>
      <c r="KZS27" s="246"/>
      <c r="KZT27" s="246"/>
      <c r="KZU27" s="246"/>
      <c r="KZV27" s="246"/>
      <c r="KZW27" s="246"/>
      <c r="KZX27" s="246"/>
      <c r="KZY27" s="246"/>
      <c r="KZZ27" s="246"/>
      <c r="LAA27" s="246"/>
      <c r="LAB27" s="246"/>
      <c r="LAC27" s="246"/>
      <c r="LAD27" s="246"/>
      <c r="LAE27" s="246"/>
      <c r="LAF27" s="246"/>
      <c r="LAG27" s="246"/>
      <c r="LAH27" s="246"/>
      <c r="LAI27" s="246"/>
      <c r="LAJ27" s="246"/>
      <c r="LAK27" s="246"/>
      <c r="LAL27" s="246"/>
      <c r="LAM27" s="246"/>
      <c r="LAN27" s="246"/>
      <c r="LAO27" s="246"/>
      <c r="LAP27" s="246"/>
      <c r="LAQ27" s="246"/>
      <c r="LAR27" s="246"/>
      <c r="LAS27" s="246"/>
      <c r="LAT27" s="246"/>
      <c r="LAU27" s="246"/>
      <c r="LAV27" s="246"/>
      <c r="LAW27" s="246"/>
      <c r="LAX27" s="246"/>
      <c r="LAY27" s="246"/>
      <c r="LAZ27" s="246"/>
      <c r="LBA27" s="246"/>
      <c r="LBB27" s="246"/>
      <c r="LBC27" s="246"/>
      <c r="LBD27" s="246"/>
      <c r="LBE27" s="246"/>
      <c r="LBF27" s="246"/>
      <c r="LBG27" s="246"/>
      <c r="LBH27" s="246"/>
      <c r="LBI27" s="246"/>
      <c r="LBJ27" s="246"/>
      <c r="LBK27" s="246"/>
      <c r="LBL27" s="246"/>
      <c r="LBM27" s="246"/>
      <c r="LBN27" s="246"/>
      <c r="LBO27" s="246"/>
      <c r="LBP27" s="246"/>
      <c r="LBQ27" s="246"/>
      <c r="LBR27" s="246"/>
      <c r="LBS27" s="246"/>
      <c r="LBT27" s="246"/>
      <c r="LBU27" s="246"/>
      <c r="LBV27" s="246"/>
      <c r="LBW27" s="246"/>
      <c r="LBX27" s="246"/>
      <c r="LBY27" s="246"/>
      <c r="LBZ27" s="246"/>
      <c r="LCA27" s="246"/>
      <c r="LCB27" s="246"/>
      <c r="LCC27" s="246"/>
      <c r="LCD27" s="246"/>
      <c r="LCE27" s="246"/>
      <c r="LCF27" s="246"/>
      <c r="LCG27" s="246"/>
      <c r="LCH27" s="246"/>
      <c r="LCI27" s="246"/>
      <c r="LCJ27" s="246"/>
      <c r="LCK27" s="246"/>
      <c r="LCL27" s="246"/>
      <c r="LCM27" s="246"/>
      <c r="LCN27" s="246"/>
      <c r="LCO27" s="246"/>
      <c r="LCP27" s="246"/>
      <c r="LCQ27" s="246"/>
      <c r="LCR27" s="246"/>
      <c r="LCS27" s="246"/>
      <c r="LCT27" s="246"/>
      <c r="LCU27" s="246"/>
      <c r="LCV27" s="246"/>
      <c r="LCW27" s="246"/>
      <c r="LCX27" s="246"/>
      <c r="LCY27" s="246"/>
      <c r="LCZ27" s="246"/>
      <c r="LDA27" s="246"/>
      <c r="LDB27" s="246"/>
      <c r="LDC27" s="246"/>
      <c r="LDD27" s="246"/>
      <c r="LDE27" s="246"/>
      <c r="LDF27" s="246"/>
      <c r="LDG27" s="246"/>
      <c r="LDH27" s="246"/>
      <c r="LDI27" s="246"/>
      <c r="LDJ27" s="246"/>
      <c r="LDK27" s="246"/>
      <c r="LDL27" s="246"/>
      <c r="LDM27" s="246"/>
      <c r="LDN27" s="246"/>
      <c r="LDO27" s="246"/>
      <c r="LDP27" s="246"/>
      <c r="LDQ27" s="246"/>
      <c r="LDR27" s="246"/>
      <c r="LDS27" s="246"/>
      <c r="LDT27" s="246"/>
      <c r="LDU27" s="246"/>
      <c r="LDV27" s="246"/>
      <c r="LDW27" s="246"/>
      <c r="LDX27" s="246"/>
      <c r="LDY27" s="246"/>
      <c r="LDZ27" s="246"/>
      <c r="LEA27" s="246"/>
      <c r="LEB27" s="246"/>
      <c r="LEC27" s="246"/>
      <c r="LED27" s="246"/>
      <c r="LEE27" s="246"/>
      <c r="LEF27" s="246"/>
      <c r="LEG27" s="246"/>
      <c r="LEH27" s="246"/>
      <c r="LEI27" s="246"/>
      <c r="LEJ27" s="246"/>
      <c r="LEK27" s="246"/>
      <c r="LEL27" s="246"/>
      <c r="LEM27" s="246"/>
      <c r="LEN27" s="246"/>
      <c r="LEO27" s="246"/>
      <c r="LEP27" s="246"/>
      <c r="LEQ27" s="246"/>
      <c r="LER27" s="246"/>
      <c r="LES27" s="246"/>
      <c r="LET27" s="246"/>
      <c r="LEU27" s="246"/>
      <c r="LEV27" s="246"/>
      <c r="LEW27" s="246"/>
      <c r="LEX27" s="246"/>
      <c r="LEY27" s="246"/>
      <c r="LEZ27" s="246"/>
      <c r="LFA27" s="246"/>
      <c r="LFB27" s="246"/>
      <c r="LFC27" s="246"/>
      <c r="LFD27" s="246"/>
      <c r="LFE27" s="246"/>
      <c r="LFF27" s="246"/>
      <c r="LFG27" s="246"/>
      <c r="LFH27" s="246"/>
      <c r="LFI27" s="246"/>
      <c r="LFJ27" s="246"/>
      <c r="LFK27" s="246"/>
      <c r="LFL27" s="246"/>
      <c r="LFM27" s="246"/>
      <c r="LFN27" s="246"/>
      <c r="LFO27" s="246"/>
      <c r="LFP27" s="246"/>
      <c r="LFQ27" s="246"/>
      <c r="LFR27" s="246"/>
      <c r="LFS27" s="246"/>
      <c r="LFT27" s="246"/>
      <c r="LFU27" s="246"/>
      <c r="LFV27" s="246"/>
      <c r="LFW27" s="246"/>
      <c r="LFX27" s="246"/>
      <c r="LFY27" s="246"/>
      <c r="LFZ27" s="246"/>
      <c r="LGA27" s="246"/>
      <c r="LGB27" s="246"/>
      <c r="LGC27" s="246"/>
      <c r="LGD27" s="246"/>
      <c r="LGE27" s="246"/>
      <c r="LGF27" s="246"/>
      <c r="LGG27" s="246"/>
      <c r="LGH27" s="246"/>
      <c r="LGI27" s="246"/>
      <c r="LGJ27" s="246"/>
      <c r="LGK27" s="246"/>
      <c r="LGL27" s="246"/>
      <c r="LGM27" s="246"/>
      <c r="LGN27" s="246"/>
      <c r="LGO27" s="246"/>
      <c r="LGP27" s="246"/>
      <c r="LGQ27" s="246"/>
      <c r="LGR27" s="246"/>
      <c r="LGS27" s="246"/>
      <c r="LGT27" s="246"/>
      <c r="LGU27" s="246"/>
      <c r="LGV27" s="246"/>
      <c r="LGW27" s="246"/>
      <c r="LGX27" s="246"/>
      <c r="LGY27" s="246"/>
      <c r="LGZ27" s="246"/>
      <c r="LHA27" s="246"/>
      <c r="LHB27" s="246"/>
      <c r="LHC27" s="246"/>
      <c r="LHD27" s="246"/>
      <c r="LHE27" s="246"/>
      <c r="LHF27" s="246"/>
      <c r="LHG27" s="246"/>
      <c r="LHH27" s="246"/>
      <c r="LHI27" s="246"/>
      <c r="LHJ27" s="246"/>
      <c r="LHK27" s="246"/>
      <c r="LHL27" s="246"/>
      <c r="LHM27" s="246"/>
      <c r="LHN27" s="246"/>
      <c r="LHO27" s="246"/>
      <c r="LHP27" s="246"/>
      <c r="LHQ27" s="246"/>
      <c r="LHR27" s="246"/>
      <c r="LHS27" s="246"/>
      <c r="LHT27" s="246"/>
      <c r="LHU27" s="246"/>
      <c r="LHV27" s="246"/>
      <c r="LHW27" s="246"/>
      <c r="LHX27" s="246"/>
      <c r="LHY27" s="246"/>
      <c r="LHZ27" s="246"/>
      <c r="LIA27" s="246"/>
      <c r="LIB27" s="246"/>
      <c r="LIC27" s="246"/>
      <c r="LID27" s="246"/>
      <c r="LIE27" s="246"/>
      <c r="LIF27" s="246"/>
      <c r="LIG27" s="246"/>
      <c r="LIH27" s="246"/>
      <c r="LII27" s="246"/>
      <c r="LIJ27" s="246"/>
      <c r="LIK27" s="246"/>
      <c r="LIL27" s="246"/>
      <c r="LIM27" s="246"/>
      <c r="LIN27" s="246"/>
      <c r="LIO27" s="246"/>
      <c r="LIP27" s="246"/>
      <c r="LIQ27" s="246"/>
      <c r="LIR27" s="246"/>
      <c r="LIS27" s="246"/>
      <c r="LIT27" s="246"/>
      <c r="LIU27" s="246"/>
      <c r="LIV27" s="246"/>
      <c r="LIW27" s="246"/>
      <c r="LIX27" s="246"/>
      <c r="LIY27" s="246"/>
      <c r="LIZ27" s="246"/>
      <c r="LJA27" s="246"/>
      <c r="LJB27" s="246"/>
      <c r="LJC27" s="246"/>
      <c r="LJD27" s="246"/>
      <c r="LJE27" s="246"/>
      <c r="LJF27" s="246"/>
      <c r="LJG27" s="246"/>
      <c r="LJH27" s="246"/>
      <c r="LJI27" s="246"/>
      <c r="LJJ27" s="246"/>
      <c r="LJK27" s="246"/>
      <c r="LJL27" s="246"/>
      <c r="LJM27" s="246"/>
      <c r="LJN27" s="246"/>
      <c r="LJO27" s="246"/>
      <c r="LJP27" s="246"/>
      <c r="LJQ27" s="246"/>
      <c r="LJR27" s="246"/>
      <c r="LJS27" s="246"/>
      <c r="LJT27" s="246"/>
      <c r="LJU27" s="246"/>
      <c r="LJV27" s="246"/>
      <c r="LJW27" s="246"/>
      <c r="LJX27" s="246"/>
      <c r="LJY27" s="246"/>
      <c r="LJZ27" s="246"/>
      <c r="LKA27" s="246"/>
      <c r="LKB27" s="246"/>
      <c r="LKC27" s="246"/>
      <c r="LKD27" s="246"/>
      <c r="LKE27" s="246"/>
      <c r="LKF27" s="246"/>
      <c r="LKG27" s="246"/>
      <c r="LKH27" s="246"/>
      <c r="LKI27" s="246"/>
      <c r="LKJ27" s="246"/>
      <c r="LKK27" s="246"/>
      <c r="LKL27" s="246"/>
      <c r="LKM27" s="246"/>
      <c r="LKN27" s="246"/>
      <c r="LKO27" s="246"/>
      <c r="LKP27" s="246"/>
      <c r="LKQ27" s="246"/>
      <c r="LKR27" s="246"/>
      <c r="LKS27" s="246"/>
      <c r="LKT27" s="246"/>
      <c r="LKU27" s="246"/>
      <c r="LKV27" s="246"/>
      <c r="LKW27" s="246"/>
      <c r="LKX27" s="246"/>
      <c r="LKY27" s="246"/>
      <c r="LKZ27" s="246"/>
      <c r="LLA27" s="246"/>
      <c r="LLB27" s="246"/>
      <c r="LLC27" s="246"/>
      <c r="LLD27" s="246"/>
      <c r="LLE27" s="246"/>
      <c r="LLF27" s="246"/>
      <c r="LLG27" s="246"/>
      <c r="LLH27" s="246"/>
      <c r="LLI27" s="246"/>
      <c r="LLJ27" s="246"/>
      <c r="LLK27" s="246"/>
      <c r="LLL27" s="246"/>
      <c r="LLM27" s="246"/>
      <c r="LLN27" s="246"/>
      <c r="LLO27" s="246"/>
      <c r="LLP27" s="246"/>
      <c r="LLQ27" s="246"/>
      <c r="LLR27" s="246"/>
      <c r="LLS27" s="246"/>
      <c r="LLT27" s="246"/>
      <c r="LLU27" s="246"/>
      <c r="LLV27" s="246"/>
      <c r="LLW27" s="246"/>
      <c r="LLX27" s="246"/>
      <c r="LLY27" s="246"/>
      <c r="LLZ27" s="246"/>
      <c r="LMA27" s="246"/>
      <c r="LMB27" s="246"/>
      <c r="LMC27" s="246"/>
      <c r="LMD27" s="246"/>
      <c r="LME27" s="246"/>
      <c r="LMF27" s="246"/>
      <c r="LMG27" s="246"/>
      <c r="LMH27" s="246"/>
      <c r="LMI27" s="246"/>
      <c r="LMJ27" s="246"/>
      <c r="LMK27" s="246"/>
      <c r="LML27" s="246"/>
      <c r="LMM27" s="246"/>
      <c r="LMN27" s="246"/>
      <c r="LMO27" s="246"/>
      <c r="LMP27" s="246"/>
      <c r="LMQ27" s="246"/>
      <c r="LMR27" s="246"/>
      <c r="LMS27" s="246"/>
      <c r="LMT27" s="246"/>
      <c r="LMU27" s="246"/>
      <c r="LMV27" s="246"/>
      <c r="LMW27" s="246"/>
      <c r="LMX27" s="246"/>
      <c r="LMY27" s="246"/>
      <c r="LMZ27" s="246"/>
      <c r="LNA27" s="246"/>
      <c r="LNB27" s="246"/>
      <c r="LNC27" s="246"/>
      <c r="LND27" s="246"/>
      <c r="LNE27" s="246"/>
      <c r="LNF27" s="246"/>
      <c r="LNG27" s="246"/>
      <c r="LNH27" s="246"/>
      <c r="LNI27" s="246"/>
      <c r="LNJ27" s="246"/>
      <c r="LNK27" s="246"/>
      <c r="LNL27" s="246"/>
      <c r="LNM27" s="246"/>
      <c r="LNN27" s="246"/>
      <c r="LNO27" s="246"/>
      <c r="LNP27" s="246"/>
      <c r="LNQ27" s="246"/>
      <c r="LNR27" s="246"/>
      <c r="LNS27" s="246"/>
      <c r="LNT27" s="246"/>
      <c r="LNU27" s="246"/>
      <c r="LNV27" s="246"/>
      <c r="LNW27" s="246"/>
      <c r="LNX27" s="246"/>
      <c r="LNY27" s="246"/>
      <c r="LNZ27" s="246"/>
      <c r="LOA27" s="246"/>
      <c r="LOB27" s="246"/>
      <c r="LOC27" s="246"/>
      <c r="LOD27" s="246"/>
      <c r="LOE27" s="246"/>
      <c r="LOF27" s="246"/>
      <c r="LOG27" s="246"/>
      <c r="LOH27" s="246"/>
      <c r="LOI27" s="246"/>
      <c r="LOJ27" s="246"/>
      <c r="LOK27" s="246"/>
      <c r="LOL27" s="246"/>
      <c r="LOM27" s="246"/>
      <c r="LON27" s="246"/>
      <c r="LOO27" s="246"/>
      <c r="LOP27" s="246"/>
      <c r="LOQ27" s="246"/>
      <c r="LOR27" s="246"/>
      <c r="LOS27" s="246"/>
      <c r="LOT27" s="246"/>
      <c r="LOU27" s="246"/>
      <c r="LOV27" s="246"/>
      <c r="LOW27" s="246"/>
      <c r="LOX27" s="246"/>
      <c r="LOY27" s="246"/>
      <c r="LOZ27" s="246"/>
      <c r="LPA27" s="246"/>
      <c r="LPB27" s="246"/>
      <c r="LPC27" s="246"/>
      <c r="LPD27" s="246"/>
      <c r="LPE27" s="246"/>
      <c r="LPF27" s="246"/>
      <c r="LPG27" s="246"/>
      <c r="LPH27" s="246"/>
      <c r="LPI27" s="246"/>
      <c r="LPJ27" s="246"/>
      <c r="LPK27" s="246"/>
      <c r="LPL27" s="246"/>
      <c r="LPM27" s="246"/>
      <c r="LPN27" s="246"/>
      <c r="LPO27" s="246"/>
      <c r="LPP27" s="246"/>
      <c r="LPQ27" s="246"/>
      <c r="LPR27" s="246"/>
      <c r="LPS27" s="246"/>
      <c r="LPT27" s="246"/>
      <c r="LPU27" s="246"/>
      <c r="LPV27" s="246"/>
      <c r="LPW27" s="246"/>
      <c r="LPX27" s="246"/>
      <c r="LPY27" s="246"/>
      <c r="LPZ27" s="246"/>
      <c r="LQA27" s="246"/>
      <c r="LQB27" s="246"/>
      <c r="LQC27" s="246"/>
      <c r="LQD27" s="246"/>
      <c r="LQE27" s="246"/>
      <c r="LQF27" s="246"/>
      <c r="LQG27" s="246"/>
      <c r="LQH27" s="246"/>
      <c r="LQI27" s="246"/>
      <c r="LQJ27" s="246"/>
      <c r="LQK27" s="246"/>
      <c r="LQL27" s="246"/>
      <c r="LQM27" s="246"/>
      <c r="LQN27" s="246"/>
      <c r="LQO27" s="246"/>
      <c r="LQP27" s="246"/>
      <c r="LQQ27" s="246"/>
      <c r="LQR27" s="246"/>
      <c r="LQS27" s="246"/>
      <c r="LQT27" s="246"/>
      <c r="LQU27" s="246"/>
      <c r="LQV27" s="246"/>
      <c r="LQW27" s="246"/>
      <c r="LQX27" s="246"/>
      <c r="LQY27" s="246"/>
      <c r="LQZ27" s="246"/>
      <c r="LRA27" s="246"/>
      <c r="LRB27" s="246"/>
      <c r="LRC27" s="246"/>
      <c r="LRD27" s="246"/>
      <c r="LRE27" s="246"/>
      <c r="LRF27" s="246"/>
      <c r="LRG27" s="246"/>
      <c r="LRH27" s="246"/>
      <c r="LRI27" s="246"/>
      <c r="LRJ27" s="246"/>
      <c r="LRK27" s="246"/>
      <c r="LRL27" s="246"/>
      <c r="LRM27" s="246"/>
      <c r="LRN27" s="246"/>
      <c r="LRO27" s="246"/>
      <c r="LRP27" s="246"/>
      <c r="LRQ27" s="246"/>
      <c r="LRR27" s="246"/>
      <c r="LRS27" s="246"/>
      <c r="LRT27" s="246"/>
      <c r="LRU27" s="246"/>
      <c r="LRV27" s="246"/>
      <c r="LRW27" s="246"/>
      <c r="LRX27" s="246"/>
      <c r="LRY27" s="246"/>
      <c r="LRZ27" s="246"/>
      <c r="LSA27" s="246"/>
      <c r="LSB27" s="246"/>
      <c r="LSC27" s="246"/>
      <c r="LSD27" s="246"/>
      <c r="LSE27" s="246"/>
      <c r="LSF27" s="246"/>
      <c r="LSG27" s="246"/>
      <c r="LSH27" s="246"/>
      <c r="LSI27" s="246"/>
      <c r="LSJ27" s="246"/>
      <c r="LSK27" s="246"/>
      <c r="LSL27" s="246"/>
      <c r="LSM27" s="246"/>
      <c r="LSN27" s="246"/>
      <c r="LSO27" s="246"/>
      <c r="LSP27" s="246"/>
      <c r="LSQ27" s="246"/>
      <c r="LSR27" s="246"/>
      <c r="LSS27" s="246"/>
      <c r="LST27" s="246"/>
      <c r="LSU27" s="246"/>
      <c r="LSV27" s="246"/>
      <c r="LSW27" s="246"/>
      <c r="LSX27" s="246"/>
      <c r="LSY27" s="246"/>
      <c r="LSZ27" s="246"/>
      <c r="LTA27" s="246"/>
      <c r="LTB27" s="246"/>
      <c r="LTC27" s="246"/>
      <c r="LTD27" s="246"/>
      <c r="LTE27" s="246"/>
      <c r="LTF27" s="246"/>
      <c r="LTG27" s="246"/>
      <c r="LTH27" s="246"/>
      <c r="LTI27" s="246"/>
      <c r="LTJ27" s="246"/>
      <c r="LTK27" s="246"/>
      <c r="LTL27" s="246"/>
      <c r="LTM27" s="246"/>
      <c r="LTN27" s="246"/>
      <c r="LTO27" s="246"/>
      <c r="LTP27" s="246"/>
      <c r="LTQ27" s="246"/>
      <c r="LTR27" s="246"/>
      <c r="LTS27" s="246"/>
      <c r="LTT27" s="246"/>
      <c r="LTU27" s="246"/>
      <c r="LTV27" s="246"/>
      <c r="LTW27" s="246"/>
      <c r="LTX27" s="246"/>
      <c r="LTY27" s="246"/>
      <c r="LTZ27" s="246"/>
      <c r="LUA27" s="246"/>
      <c r="LUB27" s="246"/>
      <c r="LUC27" s="246"/>
      <c r="LUD27" s="246"/>
      <c r="LUE27" s="246"/>
      <c r="LUF27" s="246"/>
      <c r="LUG27" s="246"/>
      <c r="LUH27" s="246"/>
      <c r="LUI27" s="246"/>
      <c r="LUJ27" s="246"/>
      <c r="LUK27" s="246"/>
      <c r="LUL27" s="246"/>
      <c r="LUM27" s="246"/>
      <c r="LUN27" s="246"/>
      <c r="LUO27" s="246"/>
      <c r="LUP27" s="246"/>
      <c r="LUQ27" s="246"/>
      <c r="LUR27" s="246"/>
      <c r="LUS27" s="246"/>
      <c r="LUT27" s="246"/>
      <c r="LUU27" s="246"/>
      <c r="LUV27" s="246"/>
      <c r="LUW27" s="246"/>
      <c r="LUX27" s="246"/>
      <c r="LUY27" s="246"/>
      <c r="LUZ27" s="246"/>
      <c r="LVA27" s="246"/>
      <c r="LVB27" s="246"/>
      <c r="LVC27" s="246"/>
      <c r="LVD27" s="246"/>
      <c r="LVE27" s="246"/>
      <c r="LVF27" s="246"/>
      <c r="LVG27" s="246"/>
      <c r="LVH27" s="246"/>
      <c r="LVI27" s="246"/>
      <c r="LVJ27" s="246"/>
      <c r="LVK27" s="246"/>
      <c r="LVL27" s="246"/>
      <c r="LVM27" s="246"/>
      <c r="LVN27" s="246"/>
      <c r="LVO27" s="246"/>
      <c r="LVP27" s="246"/>
      <c r="LVQ27" s="246"/>
      <c r="LVR27" s="246"/>
      <c r="LVS27" s="246"/>
      <c r="LVT27" s="246"/>
      <c r="LVU27" s="246"/>
      <c r="LVV27" s="246"/>
      <c r="LVW27" s="246"/>
      <c r="LVX27" s="246"/>
      <c r="LVY27" s="246"/>
      <c r="LVZ27" s="246"/>
      <c r="LWA27" s="246"/>
      <c r="LWB27" s="246"/>
      <c r="LWC27" s="246"/>
      <c r="LWD27" s="246"/>
      <c r="LWE27" s="246"/>
      <c r="LWF27" s="246"/>
      <c r="LWG27" s="246"/>
      <c r="LWH27" s="246"/>
      <c r="LWI27" s="246"/>
      <c r="LWJ27" s="246"/>
      <c r="LWK27" s="246"/>
      <c r="LWL27" s="246"/>
      <c r="LWM27" s="246"/>
      <c r="LWN27" s="246"/>
      <c r="LWO27" s="246"/>
      <c r="LWP27" s="246"/>
      <c r="LWQ27" s="246"/>
      <c r="LWR27" s="246"/>
      <c r="LWS27" s="246"/>
      <c r="LWT27" s="246"/>
      <c r="LWU27" s="246"/>
      <c r="LWV27" s="246"/>
      <c r="LWW27" s="246"/>
      <c r="LWX27" s="246"/>
      <c r="LWY27" s="246"/>
      <c r="LWZ27" s="246"/>
      <c r="LXA27" s="246"/>
      <c r="LXB27" s="246"/>
      <c r="LXC27" s="246"/>
      <c r="LXD27" s="246"/>
      <c r="LXE27" s="246"/>
      <c r="LXF27" s="246"/>
      <c r="LXG27" s="246"/>
      <c r="LXH27" s="246"/>
      <c r="LXI27" s="246"/>
      <c r="LXJ27" s="246"/>
      <c r="LXK27" s="246"/>
      <c r="LXL27" s="246"/>
      <c r="LXM27" s="246"/>
      <c r="LXN27" s="246"/>
      <c r="LXO27" s="246"/>
      <c r="LXP27" s="246"/>
      <c r="LXQ27" s="246"/>
      <c r="LXR27" s="246"/>
      <c r="LXS27" s="246"/>
      <c r="LXT27" s="246"/>
      <c r="LXU27" s="246"/>
      <c r="LXV27" s="246"/>
      <c r="LXW27" s="246"/>
      <c r="LXX27" s="246"/>
      <c r="LXY27" s="246"/>
      <c r="LXZ27" s="246"/>
      <c r="LYA27" s="246"/>
      <c r="LYB27" s="246"/>
      <c r="LYC27" s="246"/>
      <c r="LYD27" s="246"/>
      <c r="LYE27" s="246"/>
      <c r="LYF27" s="246"/>
      <c r="LYG27" s="246"/>
      <c r="LYH27" s="246"/>
      <c r="LYI27" s="246"/>
      <c r="LYJ27" s="246"/>
      <c r="LYK27" s="246"/>
      <c r="LYL27" s="246"/>
      <c r="LYM27" s="246"/>
      <c r="LYN27" s="246"/>
      <c r="LYO27" s="246"/>
      <c r="LYP27" s="246"/>
      <c r="LYQ27" s="246"/>
      <c r="LYR27" s="246"/>
      <c r="LYS27" s="246"/>
      <c r="LYT27" s="246"/>
      <c r="LYU27" s="246"/>
      <c r="LYV27" s="246"/>
      <c r="LYW27" s="246"/>
      <c r="LYX27" s="246"/>
      <c r="LYY27" s="246"/>
      <c r="LYZ27" s="246"/>
      <c r="LZA27" s="246"/>
      <c r="LZB27" s="246"/>
      <c r="LZC27" s="246"/>
      <c r="LZD27" s="246"/>
      <c r="LZE27" s="246"/>
      <c r="LZF27" s="246"/>
      <c r="LZG27" s="246"/>
      <c r="LZH27" s="246"/>
      <c r="LZI27" s="246"/>
      <c r="LZJ27" s="246"/>
      <c r="LZK27" s="246"/>
      <c r="LZL27" s="246"/>
      <c r="LZM27" s="246"/>
      <c r="LZN27" s="246"/>
      <c r="LZO27" s="246"/>
      <c r="LZP27" s="246"/>
      <c r="LZQ27" s="246"/>
      <c r="LZR27" s="246"/>
      <c r="LZS27" s="246"/>
      <c r="LZT27" s="246"/>
      <c r="LZU27" s="246"/>
      <c r="LZV27" s="246"/>
      <c r="LZW27" s="246"/>
      <c r="LZX27" s="246"/>
      <c r="LZY27" s="246"/>
      <c r="LZZ27" s="246"/>
      <c r="MAA27" s="246"/>
      <c r="MAB27" s="246"/>
      <c r="MAC27" s="246"/>
      <c r="MAD27" s="246"/>
      <c r="MAE27" s="246"/>
      <c r="MAF27" s="246"/>
      <c r="MAG27" s="246"/>
      <c r="MAH27" s="246"/>
      <c r="MAI27" s="246"/>
      <c r="MAJ27" s="246"/>
      <c r="MAK27" s="246"/>
      <c r="MAL27" s="246"/>
      <c r="MAM27" s="246"/>
      <c r="MAN27" s="246"/>
      <c r="MAO27" s="246"/>
      <c r="MAP27" s="246"/>
      <c r="MAQ27" s="246"/>
      <c r="MAR27" s="246"/>
      <c r="MAS27" s="246"/>
      <c r="MAT27" s="246"/>
      <c r="MAU27" s="246"/>
      <c r="MAV27" s="246"/>
      <c r="MAW27" s="246"/>
      <c r="MAX27" s="246"/>
      <c r="MAY27" s="246"/>
      <c r="MAZ27" s="246"/>
      <c r="MBA27" s="246"/>
      <c r="MBB27" s="246"/>
      <c r="MBC27" s="246"/>
      <c r="MBD27" s="246"/>
      <c r="MBE27" s="246"/>
      <c r="MBF27" s="246"/>
      <c r="MBG27" s="246"/>
      <c r="MBH27" s="246"/>
      <c r="MBI27" s="246"/>
      <c r="MBJ27" s="246"/>
      <c r="MBK27" s="246"/>
      <c r="MBL27" s="246"/>
      <c r="MBM27" s="246"/>
      <c r="MBN27" s="246"/>
      <c r="MBO27" s="246"/>
      <c r="MBP27" s="246"/>
      <c r="MBQ27" s="246"/>
      <c r="MBR27" s="246"/>
      <c r="MBS27" s="246"/>
      <c r="MBT27" s="246"/>
      <c r="MBU27" s="246"/>
      <c r="MBV27" s="246"/>
      <c r="MBW27" s="246"/>
      <c r="MBX27" s="246"/>
      <c r="MBY27" s="246"/>
      <c r="MBZ27" s="246"/>
      <c r="MCA27" s="246"/>
      <c r="MCB27" s="246"/>
      <c r="MCC27" s="246"/>
      <c r="MCD27" s="246"/>
      <c r="MCE27" s="246"/>
      <c r="MCF27" s="246"/>
      <c r="MCG27" s="246"/>
      <c r="MCH27" s="246"/>
      <c r="MCI27" s="246"/>
      <c r="MCJ27" s="246"/>
      <c r="MCK27" s="246"/>
      <c r="MCL27" s="246"/>
      <c r="MCM27" s="246"/>
      <c r="MCN27" s="246"/>
      <c r="MCO27" s="246"/>
      <c r="MCP27" s="246"/>
      <c r="MCQ27" s="246"/>
      <c r="MCR27" s="246"/>
      <c r="MCS27" s="246"/>
      <c r="MCT27" s="246"/>
      <c r="MCU27" s="246"/>
      <c r="MCV27" s="246"/>
      <c r="MCW27" s="246"/>
      <c r="MCX27" s="246"/>
      <c r="MCY27" s="246"/>
      <c r="MCZ27" s="246"/>
      <c r="MDA27" s="246"/>
      <c r="MDB27" s="246"/>
      <c r="MDC27" s="246"/>
      <c r="MDD27" s="246"/>
      <c r="MDE27" s="246"/>
      <c r="MDF27" s="246"/>
      <c r="MDG27" s="246"/>
      <c r="MDH27" s="246"/>
      <c r="MDI27" s="246"/>
      <c r="MDJ27" s="246"/>
      <c r="MDK27" s="246"/>
      <c r="MDL27" s="246"/>
      <c r="MDM27" s="246"/>
      <c r="MDN27" s="246"/>
      <c r="MDO27" s="246"/>
      <c r="MDP27" s="246"/>
      <c r="MDQ27" s="246"/>
      <c r="MDR27" s="246"/>
      <c r="MDS27" s="246"/>
      <c r="MDT27" s="246"/>
      <c r="MDU27" s="246"/>
      <c r="MDV27" s="246"/>
      <c r="MDW27" s="246"/>
      <c r="MDX27" s="246"/>
      <c r="MDY27" s="246"/>
      <c r="MDZ27" s="246"/>
      <c r="MEA27" s="246"/>
      <c r="MEB27" s="246"/>
      <c r="MEC27" s="246"/>
      <c r="MED27" s="246"/>
      <c r="MEE27" s="246"/>
      <c r="MEF27" s="246"/>
      <c r="MEG27" s="246"/>
      <c r="MEH27" s="246"/>
      <c r="MEI27" s="246"/>
      <c r="MEJ27" s="246"/>
      <c r="MEK27" s="246"/>
      <c r="MEL27" s="246"/>
      <c r="MEM27" s="246"/>
      <c r="MEN27" s="246"/>
      <c r="MEO27" s="246"/>
      <c r="MEP27" s="246"/>
      <c r="MEQ27" s="246"/>
      <c r="MER27" s="246"/>
      <c r="MES27" s="246"/>
      <c r="MET27" s="246"/>
      <c r="MEU27" s="246"/>
      <c r="MEV27" s="246"/>
      <c r="MEW27" s="246"/>
      <c r="MEX27" s="246"/>
      <c r="MEY27" s="246"/>
      <c r="MEZ27" s="246"/>
      <c r="MFA27" s="246"/>
      <c r="MFB27" s="246"/>
      <c r="MFC27" s="246"/>
      <c r="MFD27" s="246"/>
      <c r="MFE27" s="246"/>
      <c r="MFF27" s="246"/>
      <c r="MFG27" s="246"/>
      <c r="MFH27" s="246"/>
      <c r="MFI27" s="246"/>
      <c r="MFJ27" s="246"/>
      <c r="MFK27" s="246"/>
      <c r="MFL27" s="246"/>
      <c r="MFM27" s="246"/>
      <c r="MFN27" s="246"/>
      <c r="MFO27" s="246"/>
      <c r="MFP27" s="246"/>
      <c r="MFQ27" s="246"/>
      <c r="MFR27" s="246"/>
      <c r="MFS27" s="246"/>
      <c r="MFT27" s="246"/>
      <c r="MFU27" s="246"/>
      <c r="MFV27" s="246"/>
      <c r="MFW27" s="246"/>
      <c r="MFX27" s="246"/>
      <c r="MFY27" s="246"/>
      <c r="MFZ27" s="246"/>
      <c r="MGA27" s="246"/>
      <c r="MGB27" s="246"/>
      <c r="MGC27" s="246"/>
      <c r="MGD27" s="246"/>
      <c r="MGE27" s="246"/>
      <c r="MGF27" s="246"/>
      <c r="MGG27" s="246"/>
      <c r="MGH27" s="246"/>
      <c r="MGI27" s="246"/>
      <c r="MGJ27" s="246"/>
      <c r="MGK27" s="246"/>
      <c r="MGL27" s="246"/>
      <c r="MGM27" s="246"/>
      <c r="MGN27" s="246"/>
      <c r="MGO27" s="246"/>
      <c r="MGP27" s="246"/>
      <c r="MGQ27" s="246"/>
      <c r="MGR27" s="246"/>
      <c r="MGS27" s="246"/>
      <c r="MGT27" s="246"/>
      <c r="MGU27" s="246"/>
      <c r="MGV27" s="246"/>
      <c r="MGW27" s="246"/>
      <c r="MGX27" s="246"/>
      <c r="MGY27" s="246"/>
      <c r="MGZ27" s="246"/>
      <c r="MHA27" s="246"/>
      <c r="MHB27" s="246"/>
      <c r="MHC27" s="246"/>
      <c r="MHD27" s="246"/>
      <c r="MHE27" s="246"/>
      <c r="MHF27" s="246"/>
      <c r="MHG27" s="246"/>
      <c r="MHH27" s="246"/>
      <c r="MHI27" s="246"/>
      <c r="MHJ27" s="246"/>
      <c r="MHK27" s="246"/>
      <c r="MHL27" s="246"/>
      <c r="MHM27" s="246"/>
      <c r="MHN27" s="246"/>
      <c r="MHO27" s="246"/>
      <c r="MHP27" s="246"/>
      <c r="MHQ27" s="246"/>
      <c r="MHR27" s="246"/>
      <c r="MHS27" s="246"/>
      <c r="MHT27" s="246"/>
      <c r="MHU27" s="246"/>
      <c r="MHV27" s="246"/>
      <c r="MHW27" s="246"/>
      <c r="MHX27" s="246"/>
      <c r="MHY27" s="246"/>
      <c r="MHZ27" s="246"/>
      <c r="MIA27" s="246"/>
      <c r="MIB27" s="246"/>
      <c r="MIC27" s="246"/>
      <c r="MID27" s="246"/>
      <c r="MIE27" s="246"/>
      <c r="MIF27" s="246"/>
      <c r="MIG27" s="246"/>
      <c r="MIH27" s="246"/>
      <c r="MII27" s="246"/>
      <c r="MIJ27" s="246"/>
      <c r="MIK27" s="246"/>
      <c r="MIL27" s="246"/>
      <c r="MIM27" s="246"/>
      <c r="MIN27" s="246"/>
      <c r="MIO27" s="246"/>
      <c r="MIP27" s="246"/>
      <c r="MIQ27" s="246"/>
      <c r="MIR27" s="246"/>
      <c r="MIS27" s="246"/>
      <c r="MIT27" s="246"/>
      <c r="MIU27" s="246"/>
      <c r="MIV27" s="246"/>
      <c r="MIW27" s="246"/>
      <c r="MIX27" s="246"/>
      <c r="MIY27" s="246"/>
      <c r="MIZ27" s="246"/>
      <c r="MJA27" s="246"/>
      <c r="MJB27" s="246"/>
      <c r="MJC27" s="246"/>
      <c r="MJD27" s="246"/>
      <c r="MJE27" s="246"/>
      <c r="MJF27" s="246"/>
      <c r="MJG27" s="246"/>
      <c r="MJH27" s="246"/>
      <c r="MJI27" s="246"/>
      <c r="MJJ27" s="246"/>
      <c r="MJK27" s="246"/>
      <c r="MJL27" s="246"/>
      <c r="MJM27" s="246"/>
      <c r="MJN27" s="246"/>
      <c r="MJO27" s="246"/>
      <c r="MJP27" s="246"/>
      <c r="MJQ27" s="246"/>
      <c r="MJR27" s="246"/>
      <c r="MJS27" s="246"/>
      <c r="MJT27" s="246"/>
      <c r="MJU27" s="246"/>
      <c r="MJV27" s="246"/>
      <c r="MJW27" s="246"/>
      <c r="MJX27" s="246"/>
      <c r="MJY27" s="246"/>
      <c r="MJZ27" s="246"/>
      <c r="MKA27" s="246"/>
      <c r="MKB27" s="246"/>
      <c r="MKC27" s="246"/>
      <c r="MKD27" s="246"/>
      <c r="MKE27" s="246"/>
      <c r="MKF27" s="246"/>
      <c r="MKG27" s="246"/>
      <c r="MKH27" s="246"/>
      <c r="MKI27" s="246"/>
      <c r="MKJ27" s="246"/>
      <c r="MKK27" s="246"/>
      <c r="MKL27" s="246"/>
      <c r="MKM27" s="246"/>
      <c r="MKN27" s="246"/>
      <c r="MKO27" s="246"/>
      <c r="MKP27" s="246"/>
      <c r="MKQ27" s="246"/>
      <c r="MKR27" s="246"/>
      <c r="MKS27" s="246"/>
      <c r="MKT27" s="246"/>
      <c r="MKU27" s="246"/>
      <c r="MKV27" s="246"/>
      <c r="MKW27" s="246"/>
      <c r="MKX27" s="246"/>
      <c r="MKY27" s="246"/>
      <c r="MKZ27" s="246"/>
      <c r="MLA27" s="246"/>
      <c r="MLB27" s="246"/>
      <c r="MLC27" s="246"/>
      <c r="MLD27" s="246"/>
      <c r="MLE27" s="246"/>
      <c r="MLF27" s="246"/>
      <c r="MLG27" s="246"/>
      <c r="MLH27" s="246"/>
      <c r="MLI27" s="246"/>
      <c r="MLJ27" s="246"/>
      <c r="MLK27" s="246"/>
      <c r="MLL27" s="246"/>
      <c r="MLM27" s="246"/>
      <c r="MLN27" s="246"/>
      <c r="MLO27" s="246"/>
      <c r="MLP27" s="246"/>
      <c r="MLQ27" s="246"/>
      <c r="MLR27" s="246"/>
      <c r="MLS27" s="246"/>
      <c r="MLT27" s="246"/>
      <c r="MLU27" s="246"/>
      <c r="MLV27" s="246"/>
      <c r="MLW27" s="246"/>
      <c r="MLX27" s="246"/>
      <c r="MLY27" s="246"/>
      <c r="MLZ27" s="246"/>
      <c r="MMA27" s="246"/>
      <c r="MMB27" s="246"/>
      <c r="MMC27" s="246"/>
      <c r="MMD27" s="246"/>
      <c r="MME27" s="246"/>
      <c r="MMF27" s="246"/>
      <c r="MMG27" s="246"/>
      <c r="MMH27" s="246"/>
      <c r="MMI27" s="246"/>
      <c r="MMJ27" s="246"/>
      <c r="MMK27" s="246"/>
      <c r="MML27" s="246"/>
      <c r="MMM27" s="246"/>
      <c r="MMN27" s="246"/>
      <c r="MMO27" s="246"/>
      <c r="MMP27" s="246"/>
      <c r="MMQ27" s="246"/>
      <c r="MMR27" s="246"/>
      <c r="MMS27" s="246"/>
      <c r="MMT27" s="246"/>
      <c r="MMU27" s="246"/>
      <c r="MMV27" s="246"/>
      <c r="MMW27" s="246"/>
      <c r="MMX27" s="246"/>
      <c r="MMY27" s="246"/>
      <c r="MMZ27" s="246"/>
      <c r="MNA27" s="246"/>
      <c r="MNB27" s="246"/>
      <c r="MNC27" s="246"/>
      <c r="MND27" s="246"/>
      <c r="MNE27" s="246"/>
      <c r="MNF27" s="246"/>
      <c r="MNG27" s="246"/>
      <c r="MNH27" s="246"/>
      <c r="MNI27" s="246"/>
      <c r="MNJ27" s="246"/>
      <c r="MNK27" s="246"/>
      <c r="MNL27" s="246"/>
      <c r="MNM27" s="246"/>
      <c r="MNN27" s="246"/>
      <c r="MNO27" s="246"/>
      <c r="MNP27" s="246"/>
      <c r="MNQ27" s="246"/>
      <c r="MNR27" s="246"/>
      <c r="MNS27" s="246"/>
      <c r="MNT27" s="246"/>
      <c r="MNU27" s="246"/>
      <c r="MNV27" s="246"/>
      <c r="MNW27" s="246"/>
      <c r="MNX27" s="246"/>
      <c r="MNY27" s="246"/>
      <c r="MNZ27" s="246"/>
      <c r="MOA27" s="246"/>
      <c r="MOB27" s="246"/>
      <c r="MOC27" s="246"/>
      <c r="MOD27" s="246"/>
      <c r="MOE27" s="246"/>
      <c r="MOF27" s="246"/>
      <c r="MOG27" s="246"/>
      <c r="MOH27" s="246"/>
      <c r="MOI27" s="246"/>
      <c r="MOJ27" s="246"/>
      <c r="MOK27" s="246"/>
      <c r="MOL27" s="246"/>
      <c r="MOM27" s="246"/>
      <c r="MON27" s="246"/>
      <c r="MOO27" s="246"/>
      <c r="MOP27" s="246"/>
      <c r="MOQ27" s="246"/>
      <c r="MOR27" s="246"/>
      <c r="MOS27" s="246"/>
      <c r="MOT27" s="246"/>
      <c r="MOU27" s="246"/>
      <c r="MOV27" s="246"/>
      <c r="MOW27" s="246"/>
      <c r="MOX27" s="246"/>
      <c r="MOY27" s="246"/>
      <c r="MOZ27" s="246"/>
      <c r="MPA27" s="246"/>
      <c r="MPB27" s="246"/>
      <c r="MPC27" s="246"/>
      <c r="MPD27" s="246"/>
      <c r="MPE27" s="246"/>
      <c r="MPF27" s="246"/>
      <c r="MPG27" s="246"/>
      <c r="MPH27" s="246"/>
      <c r="MPI27" s="246"/>
      <c r="MPJ27" s="246"/>
      <c r="MPK27" s="246"/>
      <c r="MPL27" s="246"/>
      <c r="MPM27" s="246"/>
      <c r="MPN27" s="246"/>
      <c r="MPO27" s="246"/>
      <c r="MPP27" s="246"/>
      <c r="MPQ27" s="246"/>
      <c r="MPR27" s="246"/>
      <c r="MPS27" s="246"/>
      <c r="MPT27" s="246"/>
      <c r="MPU27" s="246"/>
      <c r="MPV27" s="246"/>
      <c r="MPW27" s="246"/>
      <c r="MPX27" s="246"/>
      <c r="MPY27" s="246"/>
      <c r="MPZ27" s="246"/>
      <c r="MQA27" s="246"/>
      <c r="MQB27" s="246"/>
      <c r="MQC27" s="246"/>
      <c r="MQD27" s="246"/>
      <c r="MQE27" s="246"/>
      <c r="MQF27" s="246"/>
      <c r="MQG27" s="246"/>
      <c r="MQH27" s="246"/>
      <c r="MQI27" s="246"/>
      <c r="MQJ27" s="246"/>
      <c r="MQK27" s="246"/>
      <c r="MQL27" s="246"/>
      <c r="MQM27" s="246"/>
      <c r="MQN27" s="246"/>
      <c r="MQO27" s="246"/>
      <c r="MQP27" s="246"/>
      <c r="MQQ27" s="246"/>
      <c r="MQR27" s="246"/>
      <c r="MQS27" s="246"/>
      <c r="MQT27" s="246"/>
      <c r="MQU27" s="246"/>
      <c r="MQV27" s="246"/>
      <c r="MQW27" s="246"/>
      <c r="MQX27" s="246"/>
      <c r="MQY27" s="246"/>
      <c r="MQZ27" s="246"/>
      <c r="MRA27" s="246"/>
      <c r="MRB27" s="246"/>
      <c r="MRC27" s="246"/>
      <c r="MRD27" s="246"/>
      <c r="MRE27" s="246"/>
      <c r="MRF27" s="246"/>
      <c r="MRG27" s="246"/>
      <c r="MRH27" s="246"/>
      <c r="MRI27" s="246"/>
      <c r="MRJ27" s="246"/>
      <c r="MRK27" s="246"/>
      <c r="MRL27" s="246"/>
      <c r="MRM27" s="246"/>
      <c r="MRN27" s="246"/>
      <c r="MRO27" s="246"/>
      <c r="MRP27" s="246"/>
      <c r="MRQ27" s="246"/>
      <c r="MRR27" s="246"/>
      <c r="MRS27" s="246"/>
      <c r="MRT27" s="246"/>
      <c r="MRU27" s="246"/>
      <c r="MRV27" s="246"/>
      <c r="MRW27" s="246"/>
      <c r="MRX27" s="246"/>
      <c r="MRY27" s="246"/>
      <c r="MRZ27" s="246"/>
      <c r="MSA27" s="246"/>
      <c r="MSB27" s="246"/>
      <c r="MSC27" s="246"/>
      <c r="MSD27" s="246"/>
      <c r="MSE27" s="246"/>
      <c r="MSF27" s="246"/>
      <c r="MSG27" s="246"/>
      <c r="MSH27" s="246"/>
      <c r="MSI27" s="246"/>
      <c r="MSJ27" s="246"/>
      <c r="MSK27" s="246"/>
      <c r="MSL27" s="246"/>
      <c r="MSM27" s="246"/>
      <c r="MSN27" s="246"/>
      <c r="MSO27" s="246"/>
      <c r="MSP27" s="246"/>
      <c r="MSQ27" s="246"/>
      <c r="MSR27" s="246"/>
      <c r="MSS27" s="246"/>
      <c r="MST27" s="246"/>
      <c r="MSU27" s="246"/>
      <c r="MSV27" s="246"/>
      <c r="MSW27" s="246"/>
      <c r="MSX27" s="246"/>
      <c r="MSY27" s="246"/>
      <c r="MSZ27" s="246"/>
      <c r="MTA27" s="246"/>
      <c r="MTB27" s="246"/>
      <c r="MTC27" s="246"/>
      <c r="MTD27" s="246"/>
      <c r="MTE27" s="246"/>
      <c r="MTF27" s="246"/>
      <c r="MTG27" s="246"/>
      <c r="MTH27" s="246"/>
      <c r="MTI27" s="246"/>
      <c r="MTJ27" s="246"/>
      <c r="MTK27" s="246"/>
      <c r="MTL27" s="246"/>
      <c r="MTM27" s="246"/>
      <c r="MTN27" s="246"/>
      <c r="MTO27" s="246"/>
      <c r="MTP27" s="246"/>
      <c r="MTQ27" s="246"/>
      <c r="MTR27" s="246"/>
      <c r="MTS27" s="246"/>
      <c r="MTT27" s="246"/>
      <c r="MTU27" s="246"/>
      <c r="MTV27" s="246"/>
      <c r="MTW27" s="246"/>
      <c r="MTX27" s="246"/>
      <c r="MTY27" s="246"/>
      <c r="MTZ27" s="246"/>
      <c r="MUA27" s="246"/>
      <c r="MUB27" s="246"/>
      <c r="MUC27" s="246"/>
      <c r="MUD27" s="246"/>
      <c r="MUE27" s="246"/>
      <c r="MUF27" s="246"/>
      <c r="MUG27" s="246"/>
      <c r="MUH27" s="246"/>
      <c r="MUI27" s="246"/>
      <c r="MUJ27" s="246"/>
      <c r="MUK27" s="246"/>
      <c r="MUL27" s="246"/>
      <c r="MUM27" s="246"/>
      <c r="MUN27" s="246"/>
      <c r="MUO27" s="246"/>
      <c r="MUP27" s="246"/>
      <c r="MUQ27" s="246"/>
      <c r="MUR27" s="246"/>
      <c r="MUS27" s="246"/>
      <c r="MUT27" s="246"/>
      <c r="MUU27" s="246"/>
      <c r="MUV27" s="246"/>
      <c r="MUW27" s="246"/>
      <c r="MUX27" s="246"/>
      <c r="MUY27" s="246"/>
      <c r="MUZ27" s="246"/>
      <c r="MVA27" s="246"/>
      <c r="MVB27" s="246"/>
      <c r="MVC27" s="246"/>
      <c r="MVD27" s="246"/>
      <c r="MVE27" s="246"/>
      <c r="MVF27" s="246"/>
      <c r="MVG27" s="246"/>
      <c r="MVH27" s="246"/>
      <c r="MVI27" s="246"/>
      <c r="MVJ27" s="246"/>
      <c r="MVK27" s="246"/>
      <c r="MVL27" s="246"/>
      <c r="MVM27" s="246"/>
      <c r="MVN27" s="246"/>
      <c r="MVO27" s="246"/>
      <c r="MVP27" s="246"/>
      <c r="MVQ27" s="246"/>
      <c r="MVR27" s="246"/>
      <c r="MVS27" s="246"/>
      <c r="MVT27" s="246"/>
      <c r="MVU27" s="246"/>
      <c r="MVV27" s="246"/>
      <c r="MVW27" s="246"/>
      <c r="MVX27" s="246"/>
      <c r="MVY27" s="246"/>
      <c r="MVZ27" s="246"/>
      <c r="MWA27" s="246"/>
      <c r="MWB27" s="246"/>
      <c r="MWC27" s="246"/>
      <c r="MWD27" s="246"/>
      <c r="MWE27" s="246"/>
      <c r="MWF27" s="246"/>
      <c r="MWG27" s="246"/>
      <c r="MWH27" s="246"/>
      <c r="MWI27" s="246"/>
      <c r="MWJ27" s="246"/>
      <c r="MWK27" s="246"/>
      <c r="MWL27" s="246"/>
      <c r="MWM27" s="246"/>
      <c r="MWN27" s="246"/>
      <c r="MWO27" s="246"/>
      <c r="MWP27" s="246"/>
      <c r="MWQ27" s="246"/>
      <c r="MWR27" s="246"/>
      <c r="MWS27" s="246"/>
      <c r="MWT27" s="246"/>
      <c r="MWU27" s="246"/>
      <c r="MWV27" s="246"/>
      <c r="MWW27" s="246"/>
      <c r="MWX27" s="246"/>
      <c r="MWY27" s="246"/>
      <c r="MWZ27" s="246"/>
      <c r="MXA27" s="246"/>
      <c r="MXB27" s="246"/>
      <c r="MXC27" s="246"/>
      <c r="MXD27" s="246"/>
      <c r="MXE27" s="246"/>
      <c r="MXF27" s="246"/>
      <c r="MXG27" s="246"/>
      <c r="MXH27" s="246"/>
      <c r="MXI27" s="246"/>
      <c r="MXJ27" s="246"/>
      <c r="MXK27" s="246"/>
      <c r="MXL27" s="246"/>
      <c r="MXM27" s="246"/>
      <c r="MXN27" s="246"/>
      <c r="MXO27" s="246"/>
      <c r="MXP27" s="246"/>
      <c r="MXQ27" s="246"/>
      <c r="MXR27" s="246"/>
      <c r="MXS27" s="246"/>
      <c r="MXT27" s="246"/>
      <c r="MXU27" s="246"/>
      <c r="MXV27" s="246"/>
      <c r="MXW27" s="246"/>
      <c r="MXX27" s="246"/>
      <c r="MXY27" s="246"/>
      <c r="MXZ27" s="246"/>
      <c r="MYA27" s="246"/>
      <c r="MYB27" s="246"/>
      <c r="MYC27" s="246"/>
      <c r="MYD27" s="246"/>
      <c r="MYE27" s="246"/>
      <c r="MYF27" s="246"/>
      <c r="MYG27" s="246"/>
      <c r="MYH27" s="246"/>
      <c r="MYI27" s="246"/>
      <c r="MYJ27" s="246"/>
      <c r="MYK27" s="246"/>
      <c r="MYL27" s="246"/>
      <c r="MYM27" s="246"/>
      <c r="MYN27" s="246"/>
      <c r="MYO27" s="246"/>
      <c r="MYP27" s="246"/>
      <c r="MYQ27" s="246"/>
      <c r="MYR27" s="246"/>
      <c r="MYS27" s="246"/>
      <c r="MYT27" s="246"/>
      <c r="MYU27" s="246"/>
      <c r="MYV27" s="246"/>
      <c r="MYW27" s="246"/>
      <c r="MYX27" s="246"/>
      <c r="MYY27" s="246"/>
      <c r="MYZ27" s="246"/>
      <c r="MZA27" s="246"/>
      <c r="MZB27" s="246"/>
      <c r="MZC27" s="246"/>
      <c r="MZD27" s="246"/>
      <c r="MZE27" s="246"/>
      <c r="MZF27" s="246"/>
      <c r="MZG27" s="246"/>
      <c r="MZH27" s="246"/>
      <c r="MZI27" s="246"/>
      <c r="MZJ27" s="246"/>
      <c r="MZK27" s="246"/>
      <c r="MZL27" s="246"/>
      <c r="MZM27" s="246"/>
      <c r="MZN27" s="246"/>
      <c r="MZO27" s="246"/>
      <c r="MZP27" s="246"/>
      <c r="MZQ27" s="246"/>
      <c r="MZR27" s="246"/>
      <c r="MZS27" s="246"/>
      <c r="MZT27" s="246"/>
      <c r="MZU27" s="246"/>
      <c r="MZV27" s="246"/>
      <c r="MZW27" s="246"/>
      <c r="MZX27" s="246"/>
      <c r="MZY27" s="246"/>
      <c r="MZZ27" s="246"/>
      <c r="NAA27" s="246"/>
      <c r="NAB27" s="246"/>
      <c r="NAC27" s="246"/>
      <c r="NAD27" s="246"/>
      <c r="NAE27" s="246"/>
      <c r="NAF27" s="246"/>
      <c r="NAG27" s="246"/>
      <c r="NAH27" s="246"/>
      <c r="NAI27" s="246"/>
      <c r="NAJ27" s="246"/>
      <c r="NAK27" s="246"/>
      <c r="NAL27" s="246"/>
      <c r="NAM27" s="246"/>
      <c r="NAN27" s="246"/>
      <c r="NAO27" s="246"/>
      <c r="NAP27" s="246"/>
      <c r="NAQ27" s="246"/>
      <c r="NAR27" s="246"/>
      <c r="NAS27" s="246"/>
      <c r="NAT27" s="246"/>
      <c r="NAU27" s="246"/>
      <c r="NAV27" s="246"/>
      <c r="NAW27" s="246"/>
      <c r="NAX27" s="246"/>
      <c r="NAY27" s="246"/>
      <c r="NAZ27" s="246"/>
      <c r="NBA27" s="246"/>
      <c r="NBB27" s="246"/>
      <c r="NBC27" s="246"/>
      <c r="NBD27" s="246"/>
      <c r="NBE27" s="246"/>
      <c r="NBF27" s="246"/>
      <c r="NBG27" s="246"/>
      <c r="NBH27" s="246"/>
      <c r="NBI27" s="246"/>
      <c r="NBJ27" s="246"/>
      <c r="NBK27" s="246"/>
      <c r="NBL27" s="246"/>
      <c r="NBM27" s="246"/>
      <c r="NBN27" s="246"/>
      <c r="NBO27" s="246"/>
      <c r="NBP27" s="246"/>
      <c r="NBQ27" s="246"/>
      <c r="NBR27" s="246"/>
      <c r="NBS27" s="246"/>
      <c r="NBT27" s="246"/>
      <c r="NBU27" s="246"/>
      <c r="NBV27" s="246"/>
      <c r="NBW27" s="246"/>
      <c r="NBX27" s="246"/>
      <c r="NBY27" s="246"/>
      <c r="NBZ27" s="246"/>
      <c r="NCA27" s="246"/>
      <c r="NCB27" s="246"/>
      <c r="NCC27" s="246"/>
      <c r="NCD27" s="246"/>
      <c r="NCE27" s="246"/>
      <c r="NCF27" s="246"/>
      <c r="NCG27" s="246"/>
      <c r="NCH27" s="246"/>
      <c r="NCI27" s="246"/>
      <c r="NCJ27" s="246"/>
      <c r="NCK27" s="246"/>
      <c r="NCL27" s="246"/>
      <c r="NCM27" s="246"/>
      <c r="NCN27" s="246"/>
      <c r="NCO27" s="246"/>
      <c r="NCP27" s="246"/>
      <c r="NCQ27" s="246"/>
      <c r="NCR27" s="246"/>
      <c r="NCS27" s="246"/>
      <c r="NCT27" s="246"/>
      <c r="NCU27" s="246"/>
      <c r="NCV27" s="246"/>
      <c r="NCW27" s="246"/>
      <c r="NCX27" s="246"/>
      <c r="NCY27" s="246"/>
      <c r="NCZ27" s="246"/>
      <c r="NDA27" s="246"/>
      <c r="NDB27" s="246"/>
      <c r="NDC27" s="246"/>
      <c r="NDD27" s="246"/>
      <c r="NDE27" s="246"/>
      <c r="NDF27" s="246"/>
      <c r="NDG27" s="246"/>
      <c r="NDH27" s="246"/>
      <c r="NDI27" s="246"/>
      <c r="NDJ27" s="246"/>
      <c r="NDK27" s="246"/>
      <c r="NDL27" s="246"/>
      <c r="NDM27" s="246"/>
      <c r="NDN27" s="246"/>
      <c r="NDO27" s="246"/>
      <c r="NDP27" s="246"/>
      <c r="NDQ27" s="246"/>
      <c r="NDR27" s="246"/>
      <c r="NDS27" s="246"/>
      <c r="NDT27" s="246"/>
      <c r="NDU27" s="246"/>
      <c r="NDV27" s="246"/>
      <c r="NDW27" s="246"/>
      <c r="NDX27" s="246"/>
      <c r="NDY27" s="246"/>
      <c r="NDZ27" s="246"/>
      <c r="NEA27" s="246"/>
      <c r="NEB27" s="246"/>
      <c r="NEC27" s="246"/>
      <c r="NED27" s="246"/>
      <c r="NEE27" s="246"/>
      <c r="NEF27" s="246"/>
      <c r="NEG27" s="246"/>
      <c r="NEH27" s="246"/>
      <c r="NEI27" s="246"/>
      <c r="NEJ27" s="246"/>
      <c r="NEK27" s="246"/>
      <c r="NEL27" s="246"/>
      <c r="NEM27" s="246"/>
      <c r="NEN27" s="246"/>
      <c r="NEO27" s="246"/>
      <c r="NEP27" s="246"/>
      <c r="NEQ27" s="246"/>
      <c r="NER27" s="246"/>
      <c r="NES27" s="246"/>
      <c r="NET27" s="246"/>
      <c r="NEU27" s="246"/>
      <c r="NEV27" s="246"/>
      <c r="NEW27" s="246"/>
      <c r="NEX27" s="246"/>
      <c r="NEY27" s="246"/>
      <c r="NEZ27" s="246"/>
      <c r="NFA27" s="246"/>
      <c r="NFB27" s="246"/>
      <c r="NFC27" s="246"/>
      <c r="NFD27" s="246"/>
      <c r="NFE27" s="246"/>
      <c r="NFF27" s="246"/>
      <c r="NFG27" s="246"/>
      <c r="NFH27" s="246"/>
      <c r="NFI27" s="246"/>
      <c r="NFJ27" s="246"/>
      <c r="NFK27" s="246"/>
      <c r="NFL27" s="246"/>
      <c r="NFM27" s="246"/>
      <c r="NFN27" s="246"/>
      <c r="NFO27" s="246"/>
      <c r="NFP27" s="246"/>
      <c r="NFQ27" s="246"/>
      <c r="NFR27" s="246"/>
      <c r="NFS27" s="246"/>
      <c r="NFT27" s="246"/>
      <c r="NFU27" s="246"/>
      <c r="NFV27" s="246"/>
      <c r="NFW27" s="246"/>
      <c r="NFX27" s="246"/>
      <c r="NFY27" s="246"/>
      <c r="NFZ27" s="246"/>
      <c r="NGA27" s="246"/>
      <c r="NGB27" s="246"/>
      <c r="NGC27" s="246"/>
      <c r="NGD27" s="246"/>
      <c r="NGE27" s="246"/>
      <c r="NGF27" s="246"/>
      <c r="NGG27" s="246"/>
      <c r="NGH27" s="246"/>
      <c r="NGI27" s="246"/>
      <c r="NGJ27" s="246"/>
      <c r="NGK27" s="246"/>
      <c r="NGL27" s="246"/>
      <c r="NGM27" s="246"/>
      <c r="NGN27" s="246"/>
      <c r="NGO27" s="246"/>
      <c r="NGP27" s="246"/>
      <c r="NGQ27" s="246"/>
      <c r="NGR27" s="246"/>
      <c r="NGS27" s="246"/>
      <c r="NGT27" s="246"/>
      <c r="NGU27" s="246"/>
      <c r="NGV27" s="246"/>
      <c r="NGW27" s="246"/>
      <c r="NGX27" s="246"/>
      <c r="NGY27" s="246"/>
      <c r="NGZ27" s="246"/>
      <c r="NHA27" s="246"/>
      <c r="NHB27" s="246"/>
      <c r="NHC27" s="246"/>
      <c r="NHD27" s="246"/>
      <c r="NHE27" s="246"/>
      <c r="NHF27" s="246"/>
      <c r="NHG27" s="246"/>
      <c r="NHH27" s="246"/>
      <c r="NHI27" s="246"/>
      <c r="NHJ27" s="246"/>
      <c r="NHK27" s="246"/>
      <c r="NHL27" s="246"/>
      <c r="NHM27" s="246"/>
      <c r="NHN27" s="246"/>
      <c r="NHO27" s="246"/>
      <c r="NHP27" s="246"/>
      <c r="NHQ27" s="246"/>
      <c r="NHR27" s="246"/>
      <c r="NHS27" s="246"/>
      <c r="NHT27" s="246"/>
      <c r="NHU27" s="246"/>
      <c r="NHV27" s="246"/>
      <c r="NHW27" s="246"/>
      <c r="NHX27" s="246"/>
      <c r="NHY27" s="246"/>
      <c r="NHZ27" s="246"/>
      <c r="NIA27" s="246"/>
      <c r="NIB27" s="246"/>
      <c r="NIC27" s="246"/>
      <c r="NID27" s="246"/>
      <c r="NIE27" s="246"/>
      <c r="NIF27" s="246"/>
      <c r="NIG27" s="246"/>
      <c r="NIH27" s="246"/>
      <c r="NII27" s="246"/>
      <c r="NIJ27" s="246"/>
      <c r="NIK27" s="246"/>
      <c r="NIL27" s="246"/>
      <c r="NIM27" s="246"/>
      <c r="NIN27" s="246"/>
      <c r="NIO27" s="246"/>
      <c r="NIP27" s="246"/>
      <c r="NIQ27" s="246"/>
      <c r="NIR27" s="246"/>
      <c r="NIS27" s="246"/>
      <c r="NIT27" s="246"/>
      <c r="NIU27" s="246"/>
      <c r="NIV27" s="246"/>
      <c r="NIW27" s="246"/>
      <c r="NIX27" s="246"/>
      <c r="NIY27" s="246"/>
      <c r="NIZ27" s="246"/>
      <c r="NJA27" s="246"/>
      <c r="NJB27" s="246"/>
      <c r="NJC27" s="246"/>
      <c r="NJD27" s="246"/>
      <c r="NJE27" s="246"/>
      <c r="NJF27" s="246"/>
      <c r="NJG27" s="246"/>
      <c r="NJH27" s="246"/>
      <c r="NJI27" s="246"/>
      <c r="NJJ27" s="246"/>
      <c r="NJK27" s="246"/>
      <c r="NJL27" s="246"/>
      <c r="NJM27" s="246"/>
      <c r="NJN27" s="246"/>
      <c r="NJO27" s="246"/>
      <c r="NJP27" s="246"/>
      <c r="NJQ27" s="246"/>
      <c r="NJR27" s="246"/>
      <c r="NJS27" s="246"/>
      <c r="NJT27" s="246"/>
      <c r="NJU27" s="246"/>
      <c r="NJV27" s="246"/>
      <c r="NJW27" s="246"/>
      <c r="NJX27" s="246"/>
      <c r="NJY27" s="246"/>
      <c r="NJZ27" s="246"/>
      <c r="NKA27" s="246"/>
      <c r="NKB27" s="246"/>
      <c r="NKC27" s="246"/>
      <c r="NKD27" s="246"/>
      <c r="NKE27" s="246"/>
      <c r="NKF27" s="246"/>
      <c r="NKG27" s="246"/>
      <c r="NKH27" s="246"/>
      <c r="NKI27" s="246"/>
      <c r="NKJ27" s="246"/>
      <c r="NKK27" s="246"/>
      <c r="NKL27" s="246"/>
      <c r="NKM27" s="246"/>
      <c r="NKN27" s="246"/>
      <c r="NKO27" s="246"/>
      <c r="NKP27" s="246"/>
      <c r="NKQ27" s="246"/>
      <c r="NKR27" s="246"/>
      <c r="NKS27" s="246"/>
      <c r="NKT27" s="246"/>
      <c r="NKU27" s="246"/>
      <c r="NKV27" s="246"/>
      <c r="NKW27" s="246"/>
      <c r="NKX27" s="246"/>
      <c r="NKY27" s="246"/>
      <c r="NKZ27" s="246"/>
      <c r="NLA27" s="246"/>
      <c r="NLB27" s="246"/>
      <c r="NLC27" s="246"/>
      <c r="NLD27" s="246"/>
      <c r="NLE27" s="246"/>
      <c r="NLF27" s="246"/>
      <c r="NLG27" s="246"/>
      <c r="NLH27" s="246"/>
      <c r="NLI27" s="246"/>
      <c r="NLJ27" s="246"/>
      <c r="NLK27" s="246"/>
      <c r="NLL27" s="246"/>
      <c r="NLM27" s="246"/>
      <c r="NLN27" s="246"/>
      <c r="NLO27" s="246"/>
      <c r="NLP27" s="246"/>
      <c r="NLQ27" s="246"/>
      <c r="NLR27" s="246"/>
      <c r="NLS27" s="246"/>
      <c r="NLT27" s="246"/>
      <c r="NLU27" s="246"/>
      <c r="NLV27" s="246"/>
      <c r="NLW27" s="246"/>
      <c r="NLX27" s="246"/>
      <c r="NLY27" s="246"/>
      <c r="NLZ27" s="246"/>
      <c r="NMA27" s="246"/>
      <c r="NMB27" s="246"/>
      <c r="NMC27" s="246"/>
      <c r="NMD27" s="246"/>
      <c r="NME27" s="246"/>
      <c r="NMF27" s="246"/>
      <c r="NMG27" s="246"/>
      <c r="NMH27" s="246"/>
      <c r="NMI27" s="246"/>
      <c r="NMJ27" s="246"/>
      <c r="NMK27" s="246"/>
      <c r="NML27" s="246"/>
      <c r="NMM27" s="246"/>
      <c r="NMN27" s="246"/>
      <c r="NMO27" s="246"/>
      <c r="NMP27" s="246"/>
      <c r="NMQ27" s="246"/>
      <c r="NMR27" s="246"/>
      <c r="NMS27" s="246"/>
      <c r="NMT27" s="246"/>
      <c r="NMU27" s="246"/>
      <c r="NMV27" s="246"/>
      <c r="NMW27" s="246"/>
      <c r="NMX27" s="246"/>
      <c r="NMY27" s="246"/>
      <c r="NMZ27" s="246"/>
      <c r="NNA27" s="246"/>
      <c r="NNB27" s="246"/>
      <c r="NNC27" s="246"/>
      <c r="NND27" s="246"/>
      <c r="NNE27" s="246"/>
      <c r="NNF27" s="246"/>
      <c r="NNG27" s="246"/>
      <c r="NNH27" s="246"/>
      <c r="NNI27" s="246"/>
      <c r="NNJ27" s="246"/>
      <c r="NNK27" s="246"/>
      <c r="NNL27" s="246"/>
      <c r="NNM27" s="246"/>
      <c r="NNN27" s="246"/>
      <c r="NNO27" s="246"/>
      <c r="NNP27" s="246"/>
      <c r="NNQ27" s="246"/>
      <c r="NNR27" s="246"/>
      <c r="NNS27" s="246"/>
      <c r="NNT27" s="246"/>
      <c r="NNU27" s="246"/>
      <c r="NNV27" s="246"/>
      <c r="NNW27" s="246"/>
      <c r="NNX27" s="246"/>
      <c r="NNY27" s="246"/>
      <c r="NNZ27" s="246"/>
      <c r="NOA27" s="246"/>
      <c r="NOB27" s="246"/>
      <c r="NOC27" s="246"/>
      <c r="NOD27" s="246"/>
      <c r="NOE27" s="246"/>
      <c r="NOF27" s="246"/>
      <c r="NOG27" s="246"/>
      <c r="NOH27" s="246"/>
      <c r="NOI27" s="246"/>
      <c r="NOJ27" s="246"/>
      <c r="NOK27" s="246"/>
      <c r="NOL27" s="246"/>
      <c r="NOM27" s="246"/>
      <c r="NON27" s="246"/>
      <c r="NOO27" s="246"/>
      <c r="NOP27" s="246"/>
      <c r="NOQ27" s="246"/>
      <c r="NOR27" s="246"/>
      <c r="NOS27" s="246"/>
      <c r="NOT27" s="246"/>
      <c r="NOU27" s="246"/>
      <c r="NOV27" s="246"/>
      <c r="NOW27" s="246"/>
      <c r="NOX27" s="246"/>
      <c r="NOY27" s="246"/>
      <c r="NOZ27" s="246"/>
      <c r="NPA27" s="246"/>
      <c r="NPB27" s="246"/>
      <c r="NPC27" s="246"/>
      <c r="NPD27" s="246"/>
      <c r="NPE27" s="246"/>
      <c r="NPF27" s="246"/>
      <c r="NPG27" s="246"/>
      <c r="NPH27" s="246"/>
      <c r="NPI27" s="246"/>
      <c r="NPJ27" s="246"/>
      <c r="NPK27" s="246"/>
      <c r="NPL27" s="246"/>
      <c r="NPM27" s="246"/>
      <c r="NPN27" s="246"/>
      <c r="NPO27" s="246"/>
      <c r="NPP27" s="246"/>
      <c r="NPQ27" s="246"/>
      <c r="NPR27" s="246"/>
      <c r="NPS27" s="246"/>
      <c r="NPT27" s="246"/>
      <c r="NPU27" s="246"/>
      <c r="NPV27" s="246"/>
      <c r="NPW27" s="246"/>
      <c r="NPX27" s="246"/>
      <c r="NPY27" s="246"/>
      <c r="NPZ27" s="246"/>
      <c r="NQA27" s="246"/>
      <c r="NQB27" s="246"/>
      <c r="NQC27" s="246"/>
      <c r="NQD27" s="246"/>
      <c r="NQE27" s="246"/>
      <c r="NQF27" s="246"/>
      <c r="NQG27" s="246"/>
      <c r="NQH27" s="246"/>
      <c r="NQI27" s="246"/>
      <c r="NQJ27" s="246"/>
      <c r="NQK27" s="246"/>
      <c r="NQL27" s="246"/>
      <c r="NQM27" s="246"/>
      <c r="NQN27" s="246"/>
      <c r="NQO27" s="246"/>
      <c r="NQP27" s="246"/>
      <c r="NQQ27" s="246"/>
      <c r="NQR27" s="246"/>
      <c r="NQS27" s="246"/>
      <c r="NQT27" s="246"/>
      <c r="NQU27" s="246"/>
      <c r="NQV27" s="246"/>
      <c r="NQW27" s="246"/>
      <c r="NQX27" s="246"/>
      <c r="NQY27" s="246"/>
      <c r="NQZ27" s="246"/>
      <c r="NRA27" s="246"/>
      <c r="NRB27" s="246"/>
      <c r="NRC27" s="246"/>
      <c r="NRD27" s="246"/>
      <c r="NRE27" s="246"/>
      <c r="NRF27" s="246"/>
      <c r="NRG27" s="246"/>
      <c r="NRH27" s="246"/>
      <c r="NRI27" s="246"/>
      <c r="NRJ27" s="246"/>
      <c r="NRK27" s="246"/>
      <c r="NRL27" s="246"/>
      <c r="NRM27" s="246"/>
      <c r="NRN27" s="246"/>
      <c r="NRO27" s="246"/>
      <c r="NRP27" s="246"/>
      <c r="NRQ27" s="246"/>
      <c r="NRR27" s="246"/>
      <c r="NRS27" s="246"/>
      <c r="NRT27" s="246"/>
      <c r="NRU27" s="246"/>
      <c r="NRV27" s="246"/>
      <c r="NRW27" s="246"/>
      <c r="NRX27" s="246"/>
      <c r="NRY27" s="246"/>
      <c r="NRZ27" s="246"/>
      <c r="NSA27" s="246"/>
      <c r="NSB27" s="246"/>
      <c r="NSC27" s="246"/>
      <c r="NSD27" s="246"/>
      <c r="NSE27" s="246"/>
      <c r="NSF27" s="246"/>
      <c r="NSG27" s="246"/>
      <c r="NSH27" s="246"/>
      <c r="NSI27" s="246"/>
      <c r="NSJ27" s="246"/>
      <c r="NSK27" s="246"/>
      <c r="NSL27" s="246"/>
      <c r="NSM27" s="246"/>
      <c r="NSN27" s="246"/>
      <c r="NSO27" s="246"/>
      <c r="NSP27" s="246"/>
      <c r="NSQ27" s="246"/>
      <c r="NSR27" s="246"/>
      <c r="NSS27" s="246"/>
      <c r="NST27" s="246"/>
      <c r="NSU27" s="246"/>
      <c r="NSV27" s="246"/>
      <c r="NSW27" s="246"/>
      <c r="NSX27" s="246"/>
      <c r="NSY27" s="246"/>
      <c r="NSZ27" s="246"/>
      <c r="NTA27" s="246"/>
      <c r="NTB27" s="246"/>
      <c r="NTC27" s="246"/>
      <c r="NTD27" s="246"/>
      <c r="NTE27" s="246"/>
      <c r="NTF27" s="246"/>
      <c r="NTG27" s="246"/>
      <c r="NTH27" s="246"/>
      <c r="NTI27" s="246"/>
      <c r="NTJ27" s="246"/>
      <c r="NTK27" s="246"/>
      <c r="NTL27" s="246"/>
      <c r="NTM27" s="246"/>
      <c r="NTN27" s="246"/>
      <c r="NTO27" s="246"/>
      <c r="NTP27" s="246"/>
      <c r="NTQ27" s="246"/>
      <c r="NTR27" s="246"/>
      <c r="NTS27" s="246"/>
      <c r="NTT27" s="246"/>
      <c r="NTU27" s="246"/>
      <c r="NTV27" s="246"/>
      <c r="NTW27" s="246"/>
      <c r="NTX27" s="246"/>
      <c r="NTY27" s="246"/>
      <c r="NTZ27" s="246"/>
      <c r="NUA27" s="246"/>
      <c r="NUB27" s="246"/>
      <c r="NUC27" s="246"/>
      <c r="NUD27" s="246"/>
      <c r="NUE27" s="246"/>
      <c r="NUF27" s="246"/>
      <c r="NUG27" s="246"/>
      <c r="NUH27" s="246"/>
      <c r="NUI27" s="246"/>
      <c r="NUJ27" s="246"/>
      <c r="NUK27" s="246"/>
      <c r="NUL27" s="246"/>
      <c r="NUM27" s="246"/>
      <c r="NUN27" s="246"/>
      <c r="NUO27" s="246"/>
      <c r="NUP27" s="246"/>
      <c r="NUQ27" s="246"/>
      <c r="NUR27" s="246"/>
      <c r="NUS27" s="246"/>
      <c r="NUT27" s="246"/>
      <c r="NUU27" s="246"/>
      <c r="NUV27" s="246"/>
      <c r="NUW27" s="246"/>
      <c r="NUX27" s="246"/>
      <c r="NUY27" s="246"/>
      <c r="NUZ27" s="246"/>
      <c r="NVA27" s="246"/>
      <c r="NVB27" s="246"/>
      <c r="NVC27" s="246"/>
      <c r="NVD27" s="246"/>
      <c r="NVE27" s="246"/>
      <c r="NVF27" s="246"/>
      <c r="NVG27" s="246"/>
      <c r="NVH27" s="246"/>
      <c r="NVI27" s="246"/>
      <c r="NVJ27" s="246"/>
      <c r="NVK27" s="246"/>
      <c r="NVL27" s="246"/>
      <c r="NVM27" s="246"/>
      <c r="NVN27" s="246"/>
      <c r="NVO27" s="246"/>
      <c r="NVP27" s="246"/>
      <c r="NVQ27" s="246"/>
      <c r="NVR27" s="246"/>
      <c r="NVS27" s="246"/>
      <c r="NVT27" s="246"/>
      <c r="NVU27" s="246"/>
      <c r="NVV27" s="246"/>
      <c r="NVW27" s="246"/>
      <c r="NVX27" s="246"/>
      <c r="NVY27" s="246"/>
      <c r="NVZ27" s="246"/>
      <c r="NWA27" s="246"/>
      <c r="NWB27" s="246"/>
      <c r="NWC27" s="246"/>
      <c r="NWD27" s="246"/>
      <c r="NWE27" s="246"/>
      <c r="NWF27" s="246"/>
      <c r="NWG27" s="246"/>
      <c r="NWH27" s="246"/>
      <c r="NWI27" s="246"/>
      <c r="NWJ27" s="246"/>
      <c r="NWK27" s="246"/>
      <c r="NWL27" s="246"/>
      <c r="NWM27" s="246"/>
      <c r="NWN27" s="246"/>
      <c r="NWO27" s="246"/>
      <c r="NWP27" s="246"/>
      <c r="NWQ27" s="246"/>
      <c r="NWR27" s="246"/>
      <c r="NWS27" s="246"/>
      <c r="NWT27" s="246"/>
      <c r="NWU27" s="246"/>
      <c r="NWV27" s="246"/>
      <c r="NWW27" s="246"/>
      <c r="NWX27" s="246"/>
      <c r="NWY27" s="246"/>
      <c r="NWZ27" s="246"/>
      <c r="NXA27" s="246"/>
      <c r="NXB27" s="246"/>
      <c r="NXC27" s="246"/>
      <c r="NXD27" s="246"/>
      <c r="NXE27" s="246"/>
      <c r="NXF27" s="246"/>
      <c r="NXG27" s="246"/>
      <c r="NXH27" s="246"/>
      <c r="NXI27" s="246"/>
      <c r="NXJ27" s="246"/>
      <c r="NXK27" s="246"/>
      <c r="NXL27" s="246"/>
      <c r="NXM27" s="246"/>
      <c r="NXN27" s="246"/>
      <c r="NXO27" s="246"/>
      <c r="NXP27" s="246"/>
      <c r="NXQ27" s="246"/>
      <c r="NXR27" s="246"/>
      <c r="NXS27" s="246"/>
      <c r="NXT27" s="246"/>
      <c r="NXU27" s="246"/>
      <c r="NXV27" s="246"/>
      <c r="NXW27" s="246"/>
      <c r="NXX27" s="246"/>
      <c r="NXY27" s="246"/>
      <c r="NXZ27" s="246"/>
      <c r="NYA27" s="246"/>
      <c r="NYB27" s="246"/>
      <c r="NYC27" s="246"/>
      <c r="NYD27" s="246"/>
      <c r="NYE27" s="246"/>
      <c r="NYF27" s="246"/>
      <c r="NYG27" s="246"/>
      <c r="NYH27" s="246"/>
      <c r="NYI27" s="246"/>
      <c r="NYJ27" s="246"/>
      <c r="NYK27" s="246"/>
      <c r="NYL27" s="246"/>
      <c r="NYM27" s="246"/>
      <c r="NYN27" s="246"/>
      <c r="NYO27" s="246"/>
      <c r="NYP27" s="246"/>
      <c r="NYQ27" s="246"/>
      <c r="NYR27" s="246"/>
      <c r="NYS27" s="246"/>
      <c r="NYT27" s="246"/>
      <c r="NYU27" s="246"/>
      <c r="NYV27" s="246"/>
      <c r="NYW27" s="246"/>
      <c r="NYX27" s="246"/>
      <c r="NYY27" s="246"/>
      <c r="NYZ27" s="246"/>
      <c r="NZA27" s="246"/>
      <c r="NZB27" s="246"/>
      <c r="NZC27" s="246"/>
      <c r="NZD27" s="246"/>
      <c r="NZE27" s="246"/>
      <c r="NZF27" s="246"/>
      <c r="NZG27" s="246"/>
      <c r="NZH27" s="246"/>
      <c r="NZI27" s="246"/>
      <c r="NZJ27" s="246"/>
      <c r="NZK27" s="246"/>
      <c r="NZL27" s="246"/>
      <c r="NZM27" s="246"/>
      <c r="NZN27" s="246"/>
      <c r="NZO27" s="246"/>
      <c r="NZP27" s="246"/>
      <c r="NZQ27" s="246"/>
      <c r="NZR27" s="246"/>
      <c r="NZS27" s="246"/>
      <c r="NZT27" s="246"/>
      <c r="NZU27" s="246"/>
      <c r="NZV27" s="246"/>
      <c r="NZW27" s="246"/>
      <c r="NZX27" s="246"/>
      <c r="NZY27" s="246"/>
      <c r="NZZ27" s="246"/>
      <c r="OAA27" s="246"/>
      <c r="OAB27" s="246"/>
      <c r="OAC27" s="246"/>
      <c r="OAD27" s="246"/>
      <c r="OAE27" s="246"/>
      <c r="OAF27" s="246"/>
      <c r="OAG27" s="246"/>
      <c r="OAH27" s="246"/>
      <c r="OAI27" s="246"/>
      <c r="OAJ27" s="246"/>
      <c r="OAK27" s="246"/>
      <c r="OAL27" s="246"/>
      <c r="OAM27" s="246"/>
      <c r="OAN27" s="246"/>
      <c r="OAO27" s="246"/>
      <c r="OAP27" s="246"/>
      <c r="OAQ27" s="246"/>
      <c r="OAR27" s="246"/>
      <c r="OAS27" s="246"/>
      <c r="OAT27" s="246"/>
      <c r="OAU27" s="246"/>
      <c r="OAV27" s="246"/>
      <c r="OAW27" s="246"/>
      <c r="OAX27" s="246"/>
      <c r="OAY27" s="246"/>
      <c r="OAZ27" s="246"/>
      <c r="OBA27" s="246"/>
      <c r="OBB27" s="246"/>
      <c r="OBC27" s="246"/>
      <c r="OBD27" s="246"/>
      <c r="OBE27" s="246"/>
      <c r="OBF27" s="246"/>
      <c r="OBG27" s="246"/>
      <c r="OBH27" s="246"/>
      <c r="OBI27" s="246"/>
      <c r="OBJ27" s="246"/>
      <c r="OBK27" s="246"/>
      <c r="OBL27" s="246"/>
      <c r="OBM27" s="246"/>
      <c r="OBN27" s="246"/>
      <c r="OBO27" s="246"/>
      <c r="OBP27" s="246"/>
      <c r="OBQ27" s="246"/>
      <c r="OBR27" s="246"/>
      <c r="OBS27" s="246"/>
      <c r="OBT27" s="246"/>
      <c r="OBU27" s="246"/>
      <c r="OBV27" s="246"/>
      <c r="OBW27" s="246"/>
      <c r="OBX27" s="246"/>
      <c r="OBY27" s="246"/>
      <c r="OBZ27" s="246"/>
      <c r="OCA27" s="246"/>
      <c r="OCB27" s="246"/>
      <c r="OCC27" s="246"/>
      <c r="OCD27" s="246"/>
      <c r="OCE27" s="246"/>
      <c r="OCF27" s="246"/>
      <c r="OCG27" s="246"/>
      <c r="OCH27" s="246"/>
      <c r="OCI27" s="246"/>
      <c r="OCJ27" s="246"/>
      <c r="OCK27" s="246"/>
      <c r="OCL27" s="246"/>
      <c r="OCM27" s="246"/>
      <c r="OCN27" s="246"/>
      <c r="OCO27" s="246"/>
      <c r="OCP27" s="246"/>
      <c r="OCQ27" s="246"/>
      <c r="OCR27" s="246"/>
      <c r="OCS27" s="246"/>
      <c r="OCT27" s="246"/>
      <c r="OCU27" s="246"/>
      <c r="OCV27" s="246"/>
      <c r="OCW27" s="246"/>
      <c r="OCX27" s="246"/>
      <c r="OCY27" s="246"/>
      <c r="OCZ27" s="246"/>
      <c r="ODA27" s="246"/>
      <c r="ODB27" s="246"/>
      <c r="ODC27" s="246"/>
      <c r="ODD27" s="246"/>
      <c r="ODE27" s="246"/>
      <c r="ODF27" s="246"/>
      <c r="ODG27" s="246"/>
      <c r="ODH27" s="246"/>
      <c r="ODI27" s="246"/>
      <c r="ODJ27" s="246"/>
      <c r="ODK27" s="246"/>
      <c r="ODL27" s="246"/>
      <c r="ODM27" s="246"/>
      <c r="ODN27" s="246"/>
      <c r="ODO27" s="246"/>
      <c r="ODP27" s="246"/>
      <c r="ODQ27" s="246"/>
      <c r="ODR27" s="246"/>
      <c r="ODS27" s="246"/>
      <c r="ODT27" s="246"/>
      <c r="ODU27" s="246"/>
      <c r="ODV27" s="246"/>
      <c r="ODW27" s="246"/>
      <c r="ODX27" s="246"/>
      <c r="ODY27" s="246"/>
      <c r="ODZ27" s="246"/>
      <c r="OEA27" s="246"/>
      <c r="OEB27" s="246"/>
      <c r="OEC27" s="246"/>
      <c r="OED27" s="246"/>
      <c r="OEE27" s="246"/>
      <c r="OEF27" s="246"/>
      <c r="OEG27" s="246"/>
      <c r="OEH27" s="246"/>
      <c r="OEI27" s="246"/>
      <c r="OEJ27" s="246"/>
      <c r="OEK27" s="246"/>
      <c r="OEL27" s="246"/>
      <c r="OEM27" s="246"/>
      <c r="OEN27" s="246"/>
      <c r="OEO27" s="246"/>
      <c r="OEP27" s="246"/>
      <c r="OEQ27" s="246"/>
      <c r="OER27" s="246"/>
      <c r="OES27" s="246"/>
      <c r="OET27" s="246"/>
      <c r="OEU27" s="246"/>
      <c r="OEV27" s="246"/>
      <c r="OEW27" s="246"/>
      <c r="OEX27" s="246"/>
      <c r="OEY27" s="246"/>
      <c r="OEZ27" s="246"/>
      <c r="OFA27" s="246"/>
      <c r="OFB27" s="246"/>
      <c r="OFC27" s="246"/>
      <c r="OFD27" s="246"/>
      <c r="OFE27" s="246"/>
      <c r="OFF27" s="246"/>
      <c r="OFG27" s="246"/>
      <c r="OFH27" s="246"/>
      <c r="OFI27" s="246"/>
      <c r="OFJ27" s="246"/>
      <c r="OFK27" s="246"/>
      <c r="OFL27" s="246"/>
      <c r="OFM27" s="246"/>
      <c r="OFN27" s="246"/>
      <c r="OFO27" s="246"/>
      <c r="OFP27" s="246"/>
      <c r="OFQ27" s="246"/>
      <c r="OFR27" s="246"/>
      <c r="OFS27" s="246"/>
      <c r="OFT27" s="246"/>
      <c r="OFU27" s="246"/>
      <c r="OFV27" s="246"/>
      <c r="OFW27" s="246"/>
      <c r="OFX27" s="246"/>
      <c r="OFY27" s="246"/>
      <c r="OFZ27" s="246"/>
      <c r="OGA27" s="246"/>
      <c r="OGB27" s="246"/>
      <c r="OGC27" s="246"/>
      <c r="OGD27" s="246"/>
      <c r="OGE27" s="246"/>
      <c r="OGF27" s="246"/>
      <c r="OGG27" s="246"/>
      <c r="OGH27" s="246"/>
      <c r="OGI27" s="246"/>
      <c r="OGJ27" s="246"/>
      <c r="OGK27" s="246"/>
      <c r="OGL27" s="246"/>
      <c r="OGM27" s="246"/>
      <c r="OGN27" s="246"/>
      <c r="OGO27" s="246"/>
      <c r="OGP27" s="246"/>
      <c r="OGQ27" s="246"/>
      <c r="OGR27" s="246"/>
      <c r="OGS27" s="246"/>
      <c r="OGT27" s="246"/>
      <c r="OGU27" s="246"/>
      <c r="OGV27" s="246"/>
      <c r="OGW27" s="246"/>
      <c r="OGX27" s="246"/>
      <c r="OGY27" s="246"/>
      <c r="OGZ27" s="246"/>
      <c r="OHA27" s="246"/>
      <c r="OHB27" s="246"/>
      <c r="OHC27" s="246"/>
      <c r="OHD27" s="246"/>
      <c r="OHE27" s="246"/>
      <c r="OHF27" s="246"/>
      <c r="OHG27" s="246"/>
      <c r="OHH27" s="246"/>
      <c r="OHI27" s="246"/>
      <c r="OHJ27" s="246"/>
      <c r="OHK27" s="246"/>
      <c r="OHL27" s="246"/>
      <c r="OHM27" s="246"/>
      <c r="OHN27" s="246"/>
      <c r="OHO27" s="246"/>
      <c r="OHP27" s="246"/>
      <c r="OHQ27" s="246"/>
      <c r="OHR27" s="246"/>
      <c r="OHS27" s="246"/>
      <c r="OHT27" s="246"/>
      <c r="OHU27" s="246"/>
      <c r="OHV27" s="246"/>
      <c r="OHW27" s="246"/>
      <c r="OHX27" s="246"/>
      <c r="OHY27" s="246"/>
      <c r="OHZ27" s="246"/>
      <c r="OIA27" s="246"/>
      <c r="OIB27" s="246"/>
      <c r="OIC27" s="246"/>
      <c r="OID27" s="246"/>
      <c r="OIE27" s="246"/>
      <c r="OIF27" s="246"/>
      <c r="OIG27" s="246"/>
      <c r="OIH27" s="246"/>
      <c r="OII27" s="246"/>
      <c r="OIJ27" s="246"/>
      <c r="OIK27" s="246"/>
      <c r="OIL27" s="246"/>
      <c r="OIM27" s="246"/>
      <c r="OIN27" s="246"/>
      <c r="OIO27" s="246"/>
      <c r="OIP27" s="246"/>
      <c r="OIQ27" s="246"/>
      <c r="OIR27" s="246"/>
      <c r="OIS27" s="246"/>
      <c r="OIT27" s="246"/>
      <c r="OIU27" s="246"/>
      <c r="OIV27" s="246"/>
      <c r="OIW27" s="246"/>
      <c r="OIX27" s="246"/>
      <c r="OIY27" s="246"/>
      <c r="OIZ27" s="246"/>
      <c r="OJA27" s="246"/>
      <c r="OJB27" s="246"/>
      <c r="OJC27" s="246"/>
      <c r="OJD27" s="246"/>
      <c r="OJE27" s="246"/>
      <c r="OJF27" s="246"/>
      <c r="OJG27" s="246"/>
      <c r="OJH27" s="246"/>
      <c r="OJI27" s="246"/>
      <c r="OJJ27" s="246"/>
      <c r="OJK27" s="246"/>
      <c r="OJL27" s="246"/>
      <c r="OJM27" s="246"/>
      <c r="OJN27" s="246"/>
      <c r="OJO27" s="246"/>
      <c r="OJP27" s="246"/>
      <c r="OJQ27" s="246"/>
      <c r="OJR27" s="246"/>
      <c r="OJS27" s="246"/>
      <c r="OJT27" s="246"/>
      <c r="OJU27" s="246"/>
      <c r="OJV27" s="246"/>
      <c r="OJW27" s="246"/>
      <c r="OJX27" s="246"/>
      <c r="OJY27" s="246"/>
      <c r="OJZ27" s="246"/>
      <c r="OKA27" s="246"/>
      <c r="OKB27" s="246"/>
      <c r="OKC27" s="246"/>
      <c r="OKD27" s="246"/>
      <c r="OKE27" s="246"/>
      <c r="OKF27" s="246"/>
      <c r="OKG27" s="246"/>
      <c r="OKH27" s="246"/>
      <c r="OKI27" s="246"/>
      <c r="OKJ27" s="246"/>
      <c r="OKK27" s="246"/>
      <c r="OKL27" s="246"/>
      <c r="OKM27" s="246"/>
      <c r="OKN27" s="246"/>
      <c r="OKO27" s="246"/>
      <c r="OKP27" s="246"/>
      <c r="OKQ27" s="246"/>
      <c r="OKR27" s="246"/>
      <c r="OKS27" s="246"/>
      <c r="OKT27" s="246"/>
      <c r="OKU27" s="246"/>
      <c r="OKV27" s="246"/>
      <c r="OKW27" s="246"/>
      <c r="OKX27" s="246"/>
      <c r="OKY27" s="246"/>
      <c r="OKZ27" s="246"/>
      <c r="OLA27" s="246"/>
      <c r="OLB27" s="246"/>
      <c r="OLC27" s="246"/>
      <c r="OLD27" s="246"/>
      <c r="OLE27" s="246"/>
      <c r="OLF27" s="246"/>
      <c r="OLG27" s="246"/>
      <c r="OLH27" s="246"/>
      <c r="OLI27" s="246"/>
      <c r="OLJ27" s="246"/>
      <c r="OLK27" s="246"/>
      <c r="OLL27" s="246"/>
      <c r="OLM27" s="246"/>
      <c r="OLN27" s="246"/>
      <c r="OLO27" s="246"/>
      <c r="OLP27" s="246"/>
      <c r="OLQ27" s="246"/>
      <c r="OLR27" s="246"/>
      <c r="OLS27" s="246"/>
      <c r="OLT27" s="246"/>
      <c r="OLU27" s="246"/>
      <c r="OLV27" s="246"/>
      <c r="OLW27" s="246"/>
      <c r="OLX27" s="246"/>
      <c r="OLY27" s="246"/>
      <c r="OLZ27" s="246"/>
      <c r="OMA27" s="246"/>
      <c r="OMB27" s="246"/>
      <c r="OMC27" s="246"/>
      <c r="OMD27" s="246"/>
      <c r="OME27" s="246"/>
      <c r="OMF27" s="246"/>
      <c r="OMG27" s="246"/>
      <c r="OMH27" s="246"/>
      <c r="OMI27" s="246"/>
      <c r="OMJ27" s="246"/>
      <c r="OMK27" s="246"/>
      <c r="OML27" s="246"/>
      <c r="OMM27" s="246"/>
      <c r="OMN27" s="246"/>
      <c r="OMO27" s="246"/>
      <c r="OMP27" s="246"/>
      <c r="OMQ27" s="246"/>
      <c r="OMR27" s="246"/>
      <c r="OMS27" s="246"/>
      <c r="OMT27" s="246"/>
      <c r="OMU27" s="246"/>
      <c r="OMV27" s="246"/>
      <c r="OMW27" s="246"/>
      <c r="OMX27" s="246"/>
      <c r="OMY27" s="246"/>
      <c r="OMZ27" s="246"/>
      <c r="ONA27" s="246"/>
      <c r="ONB27" s="246"/>
      <c r="ONC27" s="246"/>
      <c r="OND27" s="246"/>
      <c r="ONE27" s="246"/>
      <c r="ONF27" s="246"/>
      <c r="ONG27" s="246"/>
      <c r="ONH27" s="246"/>
      <c r="ONI27" s="246"/>
      <c r="ONJ27" s="246"/>
      <c r="ONK27" s="246"/>
      <c r="ONL27" s="246"/>
      <c r="ONM27" s="246"/>
      <c r="ONN27" s="246"/>
      <c r="ONO27" s="246"/>
      <c r="ONP27" s="246"/>
      <c r="ONQ27" s="246"/>
      <c r="ONR27" s="246"/>
      <c r="ONS27" s="246"/>
      <c r="ONT27" s="246"/>
      <c r="ONU27" s="246"/>
      <c r="ONV27" s="246"/>
      <c r="ONW27" s="246"/>
      <c r="ONX27" s="246"/>
      <c r="ONY27" s="246"/>
      <c r="ONZ27" s="246"/>
      <c r="OOA27" s="246"/>
      <c r="OOB27" s="246"/>
      <c r="OOC27" s="246"/>
      <c r="OOD27" s="246"/>
      <c r="OOE27" s="246"/>
      <c r="OOF27" s="246"/>
      <c r="OOG27" s="246"/>
      <c r="OOH27" s="246"/>
      <c r="OOI27" s="246"/>
      <c r="OOJ27" s="246"/>
      <c r="OOK27" s="246"/>
      <c r="OOL27" s="246"/>
      <c r="OOM27" s="246"/>
      <c r="OON27" s="246"/>
      <c r="OOO27" s="246"/>
      <c r="OOP27" s="246"/>
      <c r="OOQ27" s="246"/>
      <c r="OOR27" s="246"/>
      <c r="OOS27" s="246"/>
      <c r="OOT27" s="246"/>
      <c r="OOU27" s="246"/>
      <c r="OOV27" s="246"/>
      <c r="OOW27" s="246"/>
      <c r="OOX27" s="246"/>
      <c r="OOY27" s="246"/>
      <c r="OOZ27" s="246"/>
      <c r="OPA27" s="246"/>
      <c r="OPB27" s="246"/>
      <c r="OPC27" s="246"/>
      <c r="OPD27" s="246"/>
      <c r="OPE27" s="246"/>
      <c r="OPF27" s="246"/>
      <c r="OPG27" s="246"/>
      <c r="OPH27" s="246"/>
      <c r="OPI27" s="246"/>
      <c r="OPJ27" s="246"/>
      <c r="OPK27" s="246"/>
      <c r="OPL27" s="246"/>
      <c r="OPM27" s="246"/>
      <c r="OPN27" s="246"/>
      <c r="OPO27" s="246"/>
      <c r="OPP27" s="246"/>
      <c r="OPQ27" s="246"/>
      <c r="OPR27" s="246"/>
      <c r="OPS27" s="246"/>
      <c r="OPT27" s="246"/>
      <c r="OPU27" s="246"/>
      <c r="OPV27" s="246"/>
      <c r="OPW27" s="246"/>
      <c r="OPX27" s="246"/>
      <c r="OPY27" s="246"/>
      <c r="OPZ27" s="246"/>
      <c r="OQA27" s="246"/>
      <c r="OQB27" s="246"/>
      <c r="OQC27" s="246"/>
      <c r="OQD27" s="246"/>
      <c r="OQE27" s="246"/>
      <c r="OQF27" s="246"/>
      <c r="OQG27" s="246"/>
      <c r="OQH27" s="246"/>
      <c r="OQI27" s="246"/>
      <c r="OQJ27" s="246"/>
      <c r="OQK27" s="246"/>
      <c r="OQL27" s="246"/>
      <c r="OQM27" s="246"/>
      <c r="OQN27" s="246"/>
      <c r="OQO27" s="246"/>
      <c r="OQP27" s="246"/>
      <c r="OQQ27" s="246"/>
      <c r="OQR27" s="246"/>
      <c r="OQS27" s="246"/>
      <c r="OQT27" s="246"/>
      <c r="OQU27" s="246"/>
      <c r="OQV27" s="246"/>
      <c r="OQW27" s="246"/>
      <c r="OQX27" s="246"/>
      <c r="OQY27" s="246"/>
      <c r="OQZ27" s="246"/>
      <c r="ORA27" s="246"/>
      <c r="ORB27" s="246"/>
      <c r="ORC27" s="246"/>
      <c r="ORD27" s="246"/>
      <c r="ORE27" s="246"/>
      <c r="ORF27" s="246"/>
      <c r="ORG27" s="246"/>
      <c r="ORH27" s="246"/>
      <c r="ORI27" s="246"/>
      <c r="ORJ27" s="246"/>
      <c r="ORK27" s="246"/>
      <c r="ORL27" s="246"/>
      <c r="ORM27" s="246"/>
      <c r="ORN27" s="246"/>
      <c r="ORO27" s="246"/>
      <c r="ORP27" s="246"/>
      <c r="ORQ27" s="246"/>
      <c r="ORR27" s="246"/>
      <c r="ORS27" s="246"/>
      <c r="ORT27" s="246"/>
      <c r="ORU27" s="246"/>
      <c r="ORV27" s="246"/>
      <c r="ORW27" s="246"/>
      <c r="ORX27" s="246"/>
      <c r="ORY27" s="246"/>
      <c r="ORZ27" s="246"/>
      <c r="OSA27" s="246"/>
      <c r="OSB27" s="246"/>
      <c r="OSC27" s="246"/>
      <c r="OSD27" s="246"/>
      <c r="OSE27" s="246"/>
      <c r="OSF27" s="246"/>
      <c r="OSG27" s="246"/>
      <c r="OSH27" s="246"/>
      <c r="OSI27" s="246"/>
      <c r="OSJ27" s="246"/>
      <c r="OSK27" s="246"/>
      <c r="OSL27" s="246"/>
      <c r="OSM27" s="246"/>
      <c r="OSN27" s="246"/>
      <c r="OSO27" s="246"/>
      <c r="OSP27" s="246"/>
      <c r="OSQ27" s="246"/>
      <c r="OSR27" s="246"/>
      <c r="OSS27" s="246"/>
      <c r="OST27" s="246"/>
      <c r="OSU27" s="246"/>
      <c r="OSV27" s="246"/>
      <c r="OSW27" s="246"/>
      <c r="OSX27" s="246"/>
      <c r="OSY27" s="246"/>
      <c r="OSZ27" s="246"/>
      <c r="OTA27" s="246"/>
      <c r="OTB27" s="246"/>
      <c r="OTC27" s="246"/>
      <c r="OTD27" s="246"/>
      <c r="OTE27" s="246"/>
      <c r="OTF27" s="246"/>
      <c r="OTG27" s="246"/>
      <c r="OTH27" s="246"/>
      <c r="OTI27" s="246"/>
      <c r="OTJ27" s="246"/>
      <c r="OTK27" s="246"/>
      <c r="OTL27" s="246"/>
      <c r="OTM27" s="246"/>
      <c r="OTN27" s="246"/>
      <c r="OTO27" s="246"/>
      <c r="OTP27" s="246"/>
      <c r="OTQ27" s="246"/>
      <c r="OTR27" s="246"/>
      <c r="OTS27" s="246"/>
      <c r="OTT27" s="246"/>
      <c r="OTU27" s="246"/>
      <c r="OTV27" s="246"/>
      <c r="OTW27" s="246"/>
      <c r="OTX27" s="246"/>
      <c r="OTY27" s="246"/>
      <c r="OTZ27" s="246"/>
      <c r="OUA27" s="246"/>
      <c r="OUB27" s="246"/>
      <c r="OUC27" s="246"/>
      <c r="OUD27" s="246"/>
      <c r="OUE27" s="246"/>
      <c r="OUF27" s="246"/>
      <c r="OUG27" s="246"/>
      <c r="OUH27" s="246"/>
      <c r="OUI27" s="246"/>
      <c r="OUJ27" s="246"/>
      <c r="OUK27" s="246"/>
      <c r="OUL27" s="246"/>
      <c r="OUM27" s="246"/>
      <c r="OUN27" s="246"/>
      <c r="OUO27" s="246"/>
      <c r="OUP27" s="246"/>
      <c r="OUQ27" s="246"/>
      <c r="OUR27" s="246"/>
      <c r="OUS27" s="246"/>
      <c r="OUT27" s="246"/>
      <c r="OUU27" s="246"/>
      <c r="OUV27" s="246"/>
      <c r="OUW27" s="246"/>
      <c r="OUX27" s="246"/>
      <c r="OUY27" s="246"/>
      <c r="OUZ27" s="246"/>
      <c r="OVA27" s="246"/>
      <c r="OVB27" s="246"/>
      <c r="OVC27" s="246"/>
      <c r="OVD27" s="246"/>
      <c r="OVE27" s="246"/>
      <c r="OVF27" s="246"/>
      <c r="OVG27" s="246"/>
      <c r="OVH27" s="246"/>
      <c r="OVI27" s="246"/>
      <c r="OVJ27" s="246"/>
      <c r="OVK27" s="246"/>
      <c r="OVL27" s="246"/>
      <c r="OVM27" s="246"/>
      <c r="OVN27" s="246"/>
      <c r="OVO27" s="246"/>
      <c r="OVP27" s="246"/>
      <c r="OVQ27" s="246"/>
      <c r="OVR27" s="246"/>
      <c r="OVS27" s="246"/>
      <c r="OVT27" s="246"/>
      <c r="OVU27" s="246"/>
      <c r="OVV27" s="246"/>
      <c r="OVW27" s="246"/>
      <c r="OVX27" s="246"/>
      <c r="OVY27" s="246"/>
      <c r="OVZ27" s="246"/>
      <c r="OWA27" s="246"/>
      <c r="OWB27" s="246"/>
      <c r="OWC27" s="246"/>
      <c r="OWD27" s="246"/>
      <c r="OWE27" s="246"/>
      <c r="OWF27" s="246"/>
      <c r="OWG27" s="246"/>
      <c r="OWH27" s="246"/>
      <c r="OWI27" s="246"/>
      <c r="OWJ27" s="246"/>
      <c r="OWK27" s="246"/>
      <c r="OWL27" s="246"/>
      <c r="OWM27" s="246"/>
      <c r="OWN27" s="246"/>
      <c r="OWO27" s="246"/>
      <c r="OWP27" s="246"/>
      <c r="OWQ27" s="246"/>
      <c r="OWR27" s="246"/>
      <c r="OWS27" s="246"/>
      <c r="OWT27" s="246"/>
      <c r="OWU27" s="246"/>
      <c r="OWV27" s="246"/>
      <c r="OWW27" s="246"/>
      <c r="OWX27" s="246"/>
      <c r="OWY27" s="246"/>
      <c r="OWZ27" s="246"/>
      <c r="OXA27" s="246"/>
      <c r="OXB27" s="246"/>
      <c r="OXC27" s="246"/>
      <c r="OXD27" s="246"/>
      <c r="OXE27" s="246"/>
      <c r="OXF27" s="246"/>
      <c r="OXG27" s="246"/>
      <c r="OXH27" s="246"/>
      <c r="OXI27" s="246"/>
      <c r="OXJ27" s="246"/>
      <c r="OXK27" s="246"/>
      <c r="OXL27" s="246"/>
      <c r="OXM27" s="246"/>
      <c r="OXN27" s="246"/>
      <c r="OXO27" s="246"/>
      <c r="OXP27" s="246"/>
      <c r="OXQ27" s="246"/>
      <c r="OXR27" s="246"/>
      <c r="OXS27" s="246"/>
      <c r="OXT27" s="246"/>
      <c r="OXU27" s="246"/>
      <c r="OXV27" s="246"/>
      <c r="OXW27" s="246"/>
      <c r="OXX27" s="246"/>
      <c r="OXY27" s="246"/>
      <c r="OXZ27" s="246"/>
      <c r="OYA27" s="246"/>
      <c r="OYB27" s="246"/>
      <c r="OYC27" s="246"/>
      <c r="OYD27" s="246"/>
      <c r="OYE27" s="246"/>
      <c r="OYF27" s="246"/>
      <c r="OYG27" s="246"/>
      <c r="OYH27" s="246"/>
      <c r="OYI27" s="246"/>
      <c r="OYJ27" s="246"/>
      <c r="OYK27" s="246"/>
      <c r="OYL27" s="246"/>
      <c r="OYM27" s="246"/>
      <c r="OYN27" s="246"/>
      <c r="OYO27" s="246"/>
      <c r="OYP27" s="246"/>
      <c r="OYQ27" s="246"/>
      <c r="OYR27" s="246"/>
      <c r="OYS27" s="246"/>
      <c r="OYT27" s="246"/>
      <c r="OYU27" s="246"/>
      <c r="OYV27" s="246"/>
      <c r="OYW27" s="246"/>
      <c r="OYX27" s="246"/>
      <c r="OYY27" s="246"/>
      <c r="OYZ27" s="246"/>
      <c r="OZA27" s="246"/>
      <c r="OZB27" s="246"/>
      <c r="OZC27" s="246"/>
      <c r="OZD27" s="246"/>
      <c r="OZE27" s="246"/>
      <c r="OZF27" s="246"/>
      <c r="OZG27" s="246"/>
      <c r="OZH27" s="246"/>
      <c r="OZI27" s="246"/>
      <c r="OZJ27" s="246"/>
      <c r="OZK27" s="246"/>
      <c r="OZL27" s="246"/>
      <c r="OZM27" s="246"/>
      <c r="OZN27" s="246"/>
      <c r="OZO27" s="246"/>
      <c r="OZP27" s="246"/>
      <c r="OZQ27" s="246"/>
      <c r="OZR27" s="246"/>
      <c r="OZS27" s="246"/>
      <c r="OZT27" s="246"/>
      <c r="OZU27" s="246"/>
      <c r="OZV27" s="246"/>
      <c r="OZW27" s="246"/>
      <c r="OZX27" s="246"/>
      <c r="OZY27" s="246"/>
      <c r="OZZ27" s="246"/>
      <c r="PAA27" s="246"/>
      <c r="PAB27" s="246"/>
      <c r="PAC27" s="246"/>
      <c r="PAD27" s="246"/>
      <c r="PAE27" s="246"/>
      <c r="PAF27" s="246"/>
      <c r="PAG27" s="246"/>
      <c r="PAH27" s="246"/>
      <c r="PAI27" s="246"/>
      <c r="PAJ27" s="246"/>
      <c r="PAK27" s="246"/>
      <c r="PAL27" s="246"/>
      <c r="PAM27" s="246"/>
      <c r="PAN27" s="246"/>
      <c r="PAO27" s="246"/>
      <c r="PAP27" s="246"/>
      <c r="PAQ27" s="246"/>
      <c r="PAR27" s="246"/>
      <c r="PAS27" s="246"/>
      <c r="PAT27" s="246"/>
      <c r="PAU27" s="246"/>
      <c r="PAV27" s="246"/>
      <c r="PAW27" s="246"/>
      <c r="PAX27" s="246"/>
      <c r="PAY27" s="246"/>
      <c r="PAZ27" s="246"/>
      <c r="PBA27" s="246"/>
      <c r="PBB27" s="246"/>
      <c r="PBC27" s="246"/>
      <c r="PBD27" s="246"/>
      <c r="PBE27" s="246"/>
      <c r="PBF27" s="246"/>
      <c r="PBG27" s="246"/>
      <c r="PBH27" s="246"/>
      <c r="PBI27" s="246"/>
      <c r="PBJ27" s="246"/>
      <c r="PBK27" s="246"/>
      <c r="PBL27" s="246"/>
      <c r="PBM27" s="246"/>
      <c r="PBN27" s="246"/>
      <c r="PBO27" s="246"/>
      <c r="PBP27" s="246"/>
      <c r="PBQ27" s="246"/>
      <c r="PBR27" s="246"/>
      <c r="PBS27" s="246"/>
      <c r="PBT27" s="246"/>
      <c r="PBU27" s="246"/>
      <c r="PBV27" s="246"/>
      <c r="PBW27" s="246"/>
      <c r="PBX27" s="246"/>
      <c r="PBY27" s="246"/>
      <c r="PBZ27" s="246"/>
      <c r="PCA27" s="246"/>
      <c r="PCB27" s="246"/>
      <c r="PCC27" s="246"/>
      <c r="PCD27" s="246"/>
      <c r="PCE27" s="246"/>
      <c r="PCF27" s="246"/>
      <c r="PCG27" s="246"/>
      <c r="PCH27" s="246"/>
      <c r="PCI27" s="246"/>
      <c r="PCJ27" s="246"/>
      <c r="PCK27" s="246"/>
      <c r="PCL27" s="246"/>
      <c r="PCM27" s="246"/>
      <c r="PCN27" s="246"/>
      <c r="PCO27" s="246"/>
      <c r="PCP27" s="246"/>
      <c r="PCQ27" s="246"/>
      <c r="PCR27" s="246"/>
      <c r="PCS27" s="246"/>
      <c r="PCT27" s="246"/>
      <c r="PCU27" s="246"/>
      <c r="PCV27" s="246"/>
      <c r="PCW27" s="246"/>
      <c r="PCX27" s="246"/>
      <c r="PCY27" s="246"/>
      <c r="PCZ27" s="246"/>
      <c r="PDA27" s="246"/>
      <c r="PDB27" s="246"/>
      <c r="PDC27" s="246"/>
      <c r="PDD27" s="246"/>
      <c r="PDE27" s="246"/>
      <c r="PDF27" s="246"/>
      <c r="PDG27" s="246"/>
      <c r="PDH27" s="246"/>
      <c r="PDI27" s="246"/>
      <c r="PDJ27" s="246"/>
      <c r="PDK27" s="246"/>
      <c r="PDL27" s="246"/>
      <c r="PDM27" s="246"/>
      <c r="PDN27" s="246"/>
      <c r="PDO27" s="246"/>
      <c r="PDP27" s="246"/>
      <c r="PDQ27" s="246"/>
      <c r="PDR27" s="246"/>
      <c r="PDS27" s="246"/>
      <c r="PDT27" s="246"/>
      <c r="PDU27" s="246"/>
      <c r="PDV27" s="246"/>
      <c r="PDW27" s="246"/>
      <c r="PDX27" s="246"/>
      <c r="PDY27" s="246"/>
      <c r="PDZ27" s="246"/>
      <c r="PEA27" s="246"/>
      <c r="PEB27" s="246"/>
      <c r="PEC27" s="246"/>
      <c r="PED27" s="246"/>
      <c r="PEE27" s="246"/>
      <c r="PEF27" s="246"/>
      <c r="PEG27" s="246"/>
      <c r="PEH27" s="246"/>
      <c r="PEI27" s="246"/>
      <c r="PEJ27" s="246"/>
      <c r="PEK27" s="246"/>
      <c r="PEL27" s="246"/>
      <c r="PEM27" s="246"/>
      <c r="PEN27" s="246"/>
      <c r="PEO27" s="246"/>
      <c r="PEP27" s="246"/>
      <c r="PEQ27" s="246"/>
      <c r="PER27" s="246"/>
      <c r="PES27" s="246"/>
      <c r="PET27" s="246"/>
      <c r="PEU27" s="246"/>
      <c r="PEV27" s="246"/>
      <c r="PEW27" s="246"/>
      <c r="PEX27" s="246"/>
      <c r="PEY27" s="246"/>
      <c r="PEZ27" s="246"/>
      <c r="PFA27" s="246"/>
      <c r="PFB27" s="246"/>
      <c r="PFC27" s="246"/>
      <c r="PFD27" s="246"/>
      <c r="PFE27" s="246"/>
      <c r="PFF27" s="246"/>
      <c r="PFG27" s="246"/>
      <c r="PFH27" s="246"/>
      <c r="PFI27" s="246"/>
      <c r="PFJ27" s="246"/>
      <c r="PFK27" s="246"/>
      <c r="PFL27" s="246"/>
      <c r="PFM27" s="246"/>
      <c r="PFN27" s="246"/>
      <c r="PFO27" s="246"/>
      <c r="PFP27" s="246"/>
      <c r="PFQ27" s="246"/>
      <c r="PFR27" s="246"/>
      <c r="PFS27" s="246"/>
      <c r="PFT27" s="246"/>
      <c r="PFU27" s="246"/>
      <c r="PFV27" s="246"/>
      <c r="PFW27" s="246"/>
      <c r="PFX27" s="246"/>
      <c r="PFY27" s="246"/>
      <c r="PFZ27" s="246"/>
      <c r="PGA27" s="246"/>
      <c r="PGB27" s="246"/>
      <c r="PGC27" s="246"/>
      <c r="PGD27" s="246"/>
      <c r="PGE27" s="246"/>
      <c r="PGF27" s="246"/>
      <c r="PGG27" s="246"/>
      <c r="PGH27" s="246"/>
      <c r="PGI27" s="246"/>
      <c r="PGJ27" s="246"/>
      <c r="PGK27" s="246"/>
      <c r="PGL27" s="246"/>
      <c r="PGM27" s="246"/>
      <c r="PGN27" s="246"/>
      <c r="PGO27" s="246"/>
      <c r="PGP27" s="246"/>
      <c r="PGQ27" s="246"/>
      <c r="PGR27" s="246"/>
      <c r="PGS27" s="246"/>
      <c r="PGT27" s="246"/>
      <c r="PGU27" s="246"/>
      <c r="PGV27" s="246"/>
      <c r="PGW27" s="246"/>
      <c r="PGX27" s="246"/>
      <c r="PGY27" s="246"/>
      <c r="PGZ27" s="246"/>
      <c r="PHA27" s="246"/>
      <c r="PHB27" s="246"/>
      <c r="PHC27" s="246"/>
      <c r="PHD27" s="246"/>
      <c r="PHE27" s="246"/>
      <c r="PHF27" s="246"/>
      <c r="PHG27" s="246"/>
      <c r="PHH27" s="246"/>
      <c r="PHI27" s="246"/>
      <c r="PHJ27" s="246"/>
      <c r="PHK27" s="246"/>
      <c r="PHL27" s="246"/>
      <c r="PHM27" s="246"/>
      <c r="PHN27" s="246"/>
      <c r="PHO27" s="246"/>
      <c r="PHP27" s="246"/>
      <c r="PHQ27" s="246"/>
      <c r="PHR27" s="246"/>
      <c r="PHS27" s="246"/>
      <c r="PHT27" s="246"/>
      <c r="PHU27" s="246"/>
      <c r="PHV27" s="246"/>
      <c r="PHW27" s="246"/>
      <c r="PHX27" s="246"/>
      <c r="PHY27" s="246"/>
      <c r="PHZ27" s="246"/>
      <c r="PIA27" s="246"/>
      <c r="PIB27" s="246"/>
      <c r="PIC27" s="246"/>
      <c r="PID27" s="246"/>
      <c r="PIE27" s="246"/>
      <c r="PIF27" s="246"/>
      <c r="PIG27" s="246"/>
      <c r="PIH27" s="246"/>
      <c r="PII27" s="246"/>
      <c r="PIJ27" s="246"/>
      <c r="PIK27" s="246"/>
      <c r="PIL27" s="246"/>
      <c r="PIM27" s="246"/>
      <c r="PIN27" s="246"/>
      <c r="PIO27" s="246"/>
      <c r="PIP27" s="246"/>
      <c r="PIQ27" s="246"/>
      <c r="PIR27" s="246"/>
      <c r="PIS27" s="246"/>
      <c r="PIT27" s="246"/>
      <c r="PIU27" s="246"/>
      <c r="PIV27" s="246"/>
      <c r="PIW27" s="246"/>
      <c r="PIX27" s="246"/>
      <c r="PIY27" s="246"/>
      <c r="PIZ27" s="246"/>
      <c r="PJA27" s="246"/>
      <c r="PJB27" s="246"/>
      <c r="PJC27" s="246"/>
      <c r="PJD27" s="246"/>
      <c r="PJE27" s="246"/>
      <c r="PJF27" s="246"/>
      <c r="PJG27" s="246"/>
      <c r="PJH27" s="246"/>
      <c r="PJI27" s="246"/>
      <c r="PJJ27" s="246"/>
      <c r="PJK27" s="246"/>
      <c r="PJL27" s="246"/>
      <c r="PJM27" s="246"/>
      <c r="PJN27" s="246"/>
      <c r="PJO27" s="246"/>
      <c r="PJP27" s="246"/>
      <c r="PJQ27" s="246"/>
      <c r="PJR27" s="246"/>
      <c r="PJS27" s="246"/>
      <c r="PJT27" s="246"/>
      <c r="PJU27" s="246"/>
      <c r="PJV27" s="246"/>
      <c r="PJW27" s="246"/>
      <c r="PJX27" s="246"/>
      <c r="PJY27" s="246"/>
      <c r="PJZ27" s="246"/>
      <c r="PKA27" s="246"/>
      <c r="PKB27" s="246"/>
      <c r="PKC27" s="246"/>
      <c r="PKD27" s="246"/>
      <c r="PKE27" s="246"/>
      <c r="PKF27" s="246"/>
      <c r="PKG27" s="246"/>
      <c r="PKH27" s="246"/>
      <c r="PKI27" s="246"/>
      <c r="PKJ27" s="246"/>
      <c r="PKK27" s="246"/>
      <c r="PKL27" s="246"/>
      <c r="PKM27" s="246"/>
      <c r="PKN27" s="246"/>
      <c r="PKO27" s="246"/>
      <c r="PKP27" s="246"/>
      <c r="PKQ27" s="246"/>
      <c r="PKR27" s="246"/>
      <c r="PKS27" s="246"/>
      <c r="PKT27" s="246"/>
      <c r="PKU27" s="246"/>
      <c r="PKV27" s="246"/>
      <c r="PKW27" s="246"/>
      <c r="PKX27" s="246"/>
      <c r="PKY27" s="246"/>
      <c r="PKZ27" s="246"/>
      <c r="PLA27" s="246"/>
      <c r="PLB27" s="246"/>
      <c r="PLC27" s="246"/>
      <c r="PLD27" s="246"/>
      <c r="PLE27" s="246"/>
      <c r="PLF27" s="246"/>
      <c r="PLG27" s="246"/>
      <c r="PLH27" s="246"/>
      <c r="PLI27" s="246"/>
      <c r="PLJ27" s="246"/>
      <c r="PLK27" s="246"/>
      <c r="PLL27" s="246"/>
      <c r="PLM27" s="246"/>
      <c r="PLN27" s="246"/>
      <c r="PLO27" s="246"/>
      <c r="PLP27" s="246"/>
      <c r="PLQ27" s="246"/>
      <c r="PLR27" s="246"/>
      <c r="PLS27" s="246"/>
      <c r="PLT27" s="246"/>
      <c r="PLU27" s="246"/>
      <c r="PLV27" s="246"/>
      <c r="PLW27" s="246"/>
      <c r="PLX27" s="246"/>
      <c r="PLY27" s="246"/>
      <c r="PLZ27" s="246"/>
      <c r="PMA27" s="246"/>
      <c r="PMB27" s="246"/>
      <c r="PMC27" s="246"/>
      <c r="PMD27" s="246"/>
      <c r="PME27" s="246"/>
      <c r="PMF27" s="246"/>
      <c r="PMG27" s="246"/>
      <c r="PMH27" s="246"/>
      <c r="PMI27" s="246"/>
      <c r="PMJ27" s="246"/>
      <c r="PMK27" s="246"/>
      <c r="PML27" s="246"/>
      <c r="PMM27" s="246"/>
      <c r="PMN27" s="246"/>
      <c r="PMO27" s="246"/>
      <c r="PMP27" s="246"/>
      <c r="PMQ27" s="246"/>
      <c r="PMR27" s="246"/>
      <c r="PMS27" s="246"/>
      <c r="PMT27" s="246"/>
      <c r="PMU27" s="246"/>
      <c r="PMV27" s="246"/>
      <c r="PMW27" s="246"/>
      <c r="PMX27" s="246"/>
      <c r="PMY27" s="246"/>
      <c r="PMZ27" s="246"/>
      <c r="PNA27" s="246"/>
      <c r="PNB27" s="246"/>
      <c r="PNC27" s="246"/>
      <c r="PND27" s="246"/>
      <c r="PNE27" s="246"/>
      <c r="PNF27" s="246"/>
      <c r="PNG27" s="246"/>
      <c r="PNH27" s="246"/>
      <c r="PNI27" s="246"/>
      <c r="PNJ27" s="246"/>
      <c r="PNK27" s="246"/>
      <c r="PNL27" s="246"/>
      <c r="PNM27" s="246"/>
      <c r="PNN27" s="246"/>
      <c r="PNO27" s="246"/>
      <c r="PNP27" s="246"/>
      <c r="PNQ27" s="246"/>
      <c r="PNR27" s="246"/>
      <c r="PNS27" s="246"/>
      <c r="PNT27" s="246"/>
      <c r="PNU27" s="246"/>
      <c r="PNV27" s="246"/>
      <c r="PNW27" s="246"/>
      <c r="PNX27" s="246"/>
      <c r="PNY27" s="246"/>
      <c r="PNZ27" s="246"/>
      <c r="POA27" s="246"/>
      <c r="POB27" s="246"/>
      <c r="POC27" s="246"/>
      <c r="POD27" s="246"/>
      <c r="POE27" s="246"/>
      <c r="POF27" s="246"/>
      <c r="POG27" s="246"/>
      <c r="POH27" s="246"/>
      <c r="POI27" s="246"/>
      <c r="POJ27" s="246"/>
      <c r="POK27" s="246"/>
      <c r="POL27" s="246"/>
      <c r="POM27" s="246"/>
      <c r="PON27" s="246"/>
      <c r="POO27" s="246"/>
      <c r="POP27" s="246"/>
      <c r="POQ27" s="246"/>
      <c r="POR27" s="246"/>
      <c r="POS27" s="246"/>
      <c r="POT27" s="246"/>
      <c r="POU27" s="246"/>
      <c r="POV27" s="246"/>
      <c r="POW27" s="246"/>
      <c r="POX27" s="246"/>
      <c r="POY27" s="246"/>
      <c r="POZ27" s="246"/>
      <c r="PPA27" s="246"/>
      <c r="PPB27" s="246"/>
      <c r="PPC27" s="246"/>
      <c r="PPD27" s="246"/>
      <c r="PPE27" s="246"/>
      <c r="PPF27" s="246"/>
      <c r="PPG27" s="246"/>
      <c r="PPH27" s="246"/>
      <c r="PPI27" s="246"/>
      <c r="PPJ27" s="246"/>
      <c r="PPK27" s="246"/>
      <c r="PPL27" s="246"/>
      <c r="PPM27" s="246"/>
      <c r="PPN27" s="246"/>
      <c r="PPO27" s="246"/>
      <c r="PPP27" s="246"/>
      <c r="PPQ27" s="246"/>
      <c r="PPR27" s="246"/>
      <c r="PPS27" s="246"/>
      <c r="PPT27" s="246"/>
      <c r="PPU27" s="246"/>
      <c r="PPV27" s="246"/>
      <c r="PPW27" s="246"/>
      <c r="PPX27" s="246"/>
      <c r="PPY27" s="246"/>
      <c r="PPZ27" s="246"/>
      <c r="PQA27" s="246"/>
      <c r="PQB27" s="246"/>
      <c r="PQC27" s="246"/>
      <c r="PQD27" s="246"/>
      <c r="PQE27" s="246"/>
      <c r="PQF27" s="246"/>
      <c r="PQG27" s="246"/>
      <c r="PQH27" s="246"/>
      <c r="PQI27" s="246"/>
      <c r="PQJ27" s="246"/>
      <c r="PQK27" s="246"/>
      <c r="PQL27" s="246"/>
      <c r="PQM27" s="246"/>
      <c r="PQN27" s="246"/>
      <c r="PQO27" s="246"/>
      <c r="PQP27" s="246"/>
      <c r="PQQ27" s="246"/>
      <c r="PQR27" s="246"/>
      <c r="PQS27" s="246"/>
      <c r="PQT27" s="246"/>
      <c r="PQU27" s="246"/>
      <c r="PQV27" s="246"/>
      <c r="PQW27" s="246"/>
      <c r="PQX27" s="246"/>
      <c r="PQY27" s="246"/>
      <c r="PQZ27" s="246"/>
      <c r="PRA27" s="246"/>
      <c r="PRB27" s="246"/>
      <c r="PRC27" s="246"/>
      <c r="PRD27" s="246"/>
      <c r="PRE27" s="246"/>
      <c r="PRF27" s="246"/>
      <c r="PRG27" s="246"/>
      <c r="PRH27" s="246"/>
      <c r="PRI27" s="246"/>
      <c r="PRJ27" s="246"/>
      <c r="PRK27" s="246"/>
      <c r="PRL27" s="246"/>
      <c r="PRM27" s="246"/>
      <c r="PRN27" s="246"/>
      <c r="PRO27" s="246"/>
      <c r="PRP27" s="246"/>
      <c r="PRQ27" s="246"/>
      <c r="PRR27" s="246"/>
      <c r="PRS27" s="246"/>
      <c r="PRT27" s="246"/>
      <c r="PRU27" s="246"/>
      <c r="PRV27" s="246"/>
      <c r="PRW27" s="246"/>
      <c r="PRX27" s="246"/>
      <c r="PRY27" s="246"/>
      <c r="PRZ27" s="246"/>
      <c r="PSA27" s="246"/>
      <c r="PSB27" s="246"/>
      <c r="PSC27" s="246"/>
      <c r="PSD27" s="246"/>
      <c r="PSE27" s="246"/>
      <c r="PSF27" s="246"/>
      <c r="PSG27" s="246"/>
      <c r="PSH27" s="246"/>
      <c r="PSI27" s="246"/>
      <c r="PSJ27" s="246"/>
      <c r="PSK27" s="246"/>
      <c r="PSL27" s="246"/>
      <c r="PSM27" s="246"/>
      <c r="PSN27" s="246"/>
      <c r="PSO27" s="246"/>
      <c r="PSP27" s="246"/>
      <c r="PSQ27" s="246"/>
      <c r="PSR27" s="246"/>
      <c r="PSS27" s="246"/>
      <c r="PST27" s="246"/>
      <c r="PSU27" s="246"/>
      <c r="PSV27" s="246"/>
      <c r="PSW27" s="246"/>
      <c r="PSX27" s="246"/>
      <c r="PSY27" s="246"/>
      <c r="PSZ27" s="246"/>
      <c r="PTA27" s="246"/>
      <c r="PTB27" s="246"/>
      <c r="PTC27" s="246"/>
      <c r="PTD27" s="246"/>
      <c r="PTE27" s="246"/>
      <c r="PTF27" s="246"/>
      <c r="PTG27" s="246"/>
      <c r="PTH27" s="246"/>
      <c r="PTI27" s="246"/>
      <c r="PTJ27" s="246"/>
      <c r="PTK27" s="246"/>
      <c r="PTL27" s="246"/>
      <c r="PTM27" s="246"/>
      <c r="PTN27" s="246"/>
      <c r="PTO27" s="246"/>
      <c r="PTP27" s="246"/>
      <c r="PTQ27" s="246"/>
      <c r="PTR27" s="246"/>
      <c r="PTS27" s="246"/>
      <c r="PTT27" s="246"/>
      <c r="PTU27" s="246"/>
      <c r="PTV27" s="246"/>
      <c r="PTW27" s="246"/>
      <c r="PTX27" s="246"/>
      <c r="PTY27" s="246"/>
      <c r="PTZ27" s="246"/>
      <c r="PUA27" s="246"/>
      <c r="PUB27" s="246"/>
      <c r="PUC27" s="246"/>
      <c r="PUD27" s="246"/>
      <c r="PUE27" s="246"/>
      <c r="PUF27" s="246"/>
      <c r="PUG27" s="246"/>
      <c r="PUH27" s="246"/>
      <c r="PUI27" s="246"/>
      <c r="PUJ27" s="246"/>
      <c r="PUK27" s="246"/>
      <c r="PUL27" s="246"/>
      <c r="PUM27" s="246"/>
      <c r="PUN27" s="246"/>
      <c r="PUO27" s="246"/>
      <c r="PUP27" s="246"/>
      <c r="PUQ27" s="246"/>
      <c r="PUR27" s="246"/>
      <c r="PUS27" s="246"/>
      <c r="PUT27" s="246"/>
      <c r="PUU27" s="246"/>
      <c r="PUV27" s="246"/>
      <c r="PUW27" s="246"/>
      <c r="PUX27" s="246"/>
      <c r="PUY27" s="246"/>
      <c r="PUZ27" s="246"/>
      <c r="PVA27" s="246"/>
      <c r="PVB27" s="246"/>
      <c r="PVC27" s="246"/>
      <c r="PVD27" s="246"/>
      <c r="PVE27" s="246"/>
      <c r="PVF27" s="246"/>
      <c r="PVG27" s="246"/>
      <c r="PVH27" s="246"/>
      <c r="PVI27" s="246"/>
      <c r="PVJ27" s="246"/>
      <c r="PVK27" s="246"/>
      <c r="PVL27" s="246"/>
      <c r="PVM27" s="246"/>
      <c r="PVN27" s="246"/>
      <c r="PVO27" s="246"/>
      <c r="PVP27" s="246"/>
      <c r="PVQ27" s="246"/>
      <c r="PVR27" s="246"/>
      <c r="PVS27" s="246"/>
      <c r="PVT27" s="246"/>
      <c r="PVU27" s="246"/>
      <c r="PVV27" s="246"/>
      <c r="PVW27" s="246"/>
      <c r="PVX27" s="246"/>
      <c r="PVY27" s="246"/>
      <c r="PVZ27" s="246"/>
      <c r="PWA27" s="246"/>
      <c r="PWB27" s="246"/>
      <c r="PWC27" s="246"/>
      <c r="PWD27" s="246"/>
      <c r="PWE27" s="246"/>
      <c r="PWF27" s="246"/>
      <c r="PWG27" s="246"/>
      <c r="PWH27" s="246"/>
      <c r="PWI27" s="246"/>
      <c r="PWJ27" s="246"/>
      <c r="PWK27" s="246"/>
      <c r="PWL27" s="246"/>
      <c r="PWM27" s="246"/>
      <c r="PWN27" s="246"/>
      <c r="PWO27" s="246"/>
      <c r="PWP27" s="246"/>
      <c r="PWQ27" s="246"/>
      <c r="PWR27" s="246"/>
      <c r="PWS27" s="246"/>
      <c r="PWT27" s="246"/>
      <c r="PWU27" s="246"/>
      <c r="PWV27" s="246"/>
      <c r="PWW27" s="246"/>
      <c r="PWX27" s="246"/>
      <c r="PWY27" s="246"/>
      <c r="PWZ27" s="246"/>
      <c r="PXA27" s="246"/>
      <c r="PXB27" s="246"/>
      <c r="PXC27" s="246"/>
      <c r="PXD27" s="246"/>
      <c r="PXE27" s="246"/>
      <c r="PXF27" s="246"/>
      <c r="PXG27" s="246"/>
      <c r="PXH27" s="246"/>
      <c r="PXI27" s="246"/>
      <c r="PXJ27" s="246"/>
      <c r="PXK27" s="246"/>
      <c r="PXL27" s="246"/>
      <c r="PXM27" s="246"/>
      <c r="PXN27" s="246"/>
      <c r="PXO27" s="246"/>
      <c r="PXP27" s="246"/>
      <c r="PXQ27" s="246"/>
      <c r="PXR27" s="246"/>
      <c r="PXS27" s="246"/>
      <c r="PXT27" s="246"/>
      <c r="PXU27" s="246"/>
      <c r="PXV27" s="246"/>
      <c r="PXW27" s="246"/>
      <c r="PXX27" s="246"/>
      <c r="PXY27" s="246"/>
      <c r="PXZ27" s="246"/>
      <c r="PYA27" s="246"/>
      <c r="PYB27" s="246"/>
      <c r="PYC27" s="246"/>
      <c r="PYD27" s="246"/>
      <c r="PYE27" s="246"/>
      <c r="PYF27" s="246"/>
      <c r="PYG27" s="246"/>
      <c r="PYH27" s="246"/>
      <c r="PYI27" s="246"/>
      <c r="PYJ27" s="246"/>
      <c r="PYK27" s="246"/>
      <c r="PYL27" s="246"/>
      <c r="PYM27" s="246"/>
      <c r="PYN27" s="246"/>
      <c r="PYO27" s="246"/>
      <c r="PYP27" s="246"/>
      <c r="PYQ27" s="246"/>
      <c r="PYR27" s="246"/>
      <c r="PYS27" s="246"/>
      <c r="PYT27" s="246"/>
      <c r="PYU27" s="246"/>
      <c r="PYV27" s="246"/>
      <c r="PYW27" s="246"/>
      <c r="PYX27" s="246"/>
      <c r="PYY27" s="246"/>
      <c r="PYZ27" s="246"/>
      <c r="PZA27" s="246"/>
      <c r="PZB27" s="246"/>
      <c r="PZC27" s="246"/>
      <c r="PZD27" s="246"/>
      <c r="PZE27" s="246"/>
      <c r="PZF27" s="246"/>
      <c r="PZG27" s="246"/>
      <c r="PZH27" s="246"/>
      <c r="PZI27" s="246"/>
      <c r="PZJ27" s="246"/>
      <c r="PZK27" s="246"/>
      <c r="PZL27" s="246"/>
      <c r="PZM27" s="246"/>
      <c r="PZN27" s="246"/>
      <c r="PZO27" s="246"/>
      <c r="PZP27" s="246"/>
      <c r="PZQ27" s="246"/>
      <c r="PZR27" s="246"/>
      <c r="PZS27" s="246"/>
      <c r="PZT27" s="246"/>
      <c r="PZU27" s="246"/>
      <c r="PZV27" s="246"/>
      <c r="PZW27" s="246"/>
      <c r="PZX27" s="246"/>
      <c r="PZY27" s="246"/>
      <c r="PZZ27" s="246"/>
      <c r="QAA27" s="246"/>
      <c r="QAB27" s="246"/>
      <c r="QAC27" s="246"/>
      <c r="QAD27" s="246"/>
      <c r="QAE27" s="246"/>
      <c r="QAF27" s="246"/>
      <c r="QAG27" s="246"/>
      <c r="QAH27" s="246"/>
      <c r="QAI27" s="246"/>
      <c r="QAJ27" s="246"/>
      <c r="QAK27" s="246"/>
      <c r="QAL27" s="246"/>
      <c r="QAM27" s="246"/>
      <c r="QAN27" s="246"/>
      <c r="QAO27" s="246"/>
      <c r="QAP27" s="246"/>
      <c r="QAQ27" s="246"/>
      <c r="QAR27" s="246"/>
      <c r="QAS27" s="246"/>
      <c r="QAT27" s="246"/>
      <c r="QAU27" s="246"/>
      <c r="QAV27" s="246"/>
      <c r="QAW27" s="246"/>
      <c r="QAX27" s="246"/>
      <c r="QAY27" s="246"/>
      <c r="QAZ27" s="246"/>
      <c r="QBA27" s="246"/>
      <c r="QBB27" s="246"/>
      <c r="QBC27" s="246"/>
      <c r="QBD27" s="246"/>
      <c r="QBE27" s="246"/>
      <c r="QBF27" s="246"/>
      <c r="QBG27" s="246"/>
      <c r="QBH27" s="246"/>
      <c r="QBI27" s="246"/>
      <c r="QBJ27" s="246"/>
      <c r="QBK27" s="246"/>
      <c r="QBL27" s="246"/>
      <c r="QBM27" s="246"/>
      <c r="QBN27" s="246"/>
      <c r="QBO27" s="246"/>
      <c r="QBP27" s="246"/>
      <c r="QBQ27" s="246"/>
      <c r="QBR27" s="246"/>
      <c r="QBS27" s="246"/>
      <c r="QBT27" s="246"/>
      <c r="QBU27" s="246"/>
      <c r="QBV27" s="246"/>
      <c r="QBW27" s="246"/>
      <c r="QBX27" s="246"/>
      <c r="QBY27" s="246"/>
      <c r="QBZ27" s="246"/>
      <c r="QCA27" s="246"/>
      <c r="QCB27" s="246"/>
      <c r="QCC27" s="246"/>
      <c r="QCD27" s="246"/>
      <c r="QCE27" s="246"/>
      <c r="QCF27" s="246"/>
      <c r="QCG27" s="246"/>
      <c r="QCH27" s="246"/>
      <c r="QCI27" s="246"/>
      <c r="QCJ27" s="246"/>
      <c r="QCK27" s="246"/>
      <c r="QCL27" s="246"/>
      <c r="QCM27" s="246"/>
      <c r="QCN27" s="246"/>
      <c r="QCO27" s="246"/>
      <c r="QCP27" s="246"/>
      <c r="QCQ27" s="246"/>
      <c r="QCR27" s="246"/>
      <c r="QCS27" s="246"/>
      <c r="QCT27" s="246"/>
      <c r="QCU27" s="246"/>
      <c r="QCV27" s="246"/>
      <c r="QCW27" s="246"/>
      <c r="QCX27" s="246"/>
      <c r="QCY27" s="246"/>
      <c r="QCZ27" s="246"/>
      <c r="QDA27" s="246"/>
      <c r="QDB27" s="246"/>
      <c r="QDC27" s="246"/>
      <c r="QDD27" s="246"/>
      <c r="QDE27" s="246"/>
      <c r="QDF27" s="246"/>
      <c r="QDG27" s="246"/>
      <c r="QDH27" s="246"/>
      <c r="QDI27" s="246"/>
      <c r="QDJ27" s="246"/>
      <c r="QDK27" s="246"/>
      <c r="QDL27" s="246"/>
      <c r="QDM27" s="246"/>
      <c r="QDN27" s="246"/>
      <c r="QDO27" s="246"/>
      <c r="QDP27" s="246"/>
      <c r="QDQ27" s="246"/>
      <c r="QDR27" s="246"/>
      <c r="QDS27" s="246"/>
      <c r="QDT27" s="246"/>
      <c r="QDU27" s="246"/>
      <c r="QDV27" s="246"/>
      <c r="QDW27" s="246"/>
      <c r="QDX27" s="246"/>
      <c r="QDY27" s="246"/>
      <c r="QDZ27" s="246"/>
      <c r="QEA27" s="246"/>
      <c r="QEB27" s="246"/>
      <c r="QEC27" s="246"/>
      <c r="QED27" s="246"/>
      <c r="QEE27" s="246"/>
      <c r="QEF27" s="246"/>
      <c r="QEG27" s="246"/>
      <c r="QEH27" s="246"/>
      <c r="QEI27" s="246"/>
      <c r="QEJ27" s="246"/>
      <c r="QEK27" s="246"/>
      <c r="QEL27" s="246"/>
      <c r="QEM27" s="246"/>
      <c r="QEN27" s="246"/>
      <c r="QEO27" s="246"/>
      <c r="QEP27" s="246"/>
      <c r="QEQ27" s="246"/>
      <c r="QER27" s="246"/>
      <c r="QES27" s="246"/>
      <c r="QET27" s="246"/>
      <c r="QEU27" s="246"/>
      <c r="QEV27" s="246"/>
      <c r="QEW27" s="246"/>
      <c r="QEX27" s="246"/>
      <c r="QEY27" s="246"/>
      <c r="QEZ27" s="246"/>
      <c r="QFA27" s="246"/>
      <c r="QFB27" s="246"/>
      <c r="QFC27" s="246"/>
      <c r="QFD27" s="246"/>
      <c r="QFE27" s="246"/>
      <c r="QFF27" s="246"/>
      <c r="QFG27" s="246"/>
      <c r="QFH27" s="246"/>
      <c r="QFI27" s="246"/>
      <c r="QFJ27" s="246"/>
      <c r="QFK27" s="246"/>
      <c r="QFL27" s="246"/>
      <c r="QFM27" s="246"/>
      <c r="QFN27" s="246"/>
      <c r="QFO27" s="246"/>
      <c r="QFP27" s="246"/>
      <c r="QFQ27" s="246"/>
      <c r="QFR27" s="246"/>
      <c r="QFS27" s="246"/>
      <c r="QFT27" s="246"/>
      <c r="QFU27" s="246"/>
      <c r="QFV27" s="246"/>
      <c r="QFW27" s="246"/>
      <c r="QFX27" s="246"/>
      <c r="QFY27" s="246"/>
      <c r="QFZ27" s="246"/>
      <c r="QGA27" s="246"/>
      <c r="QGB27" s="246"/>
      <c r="QGC27" s="246"/>
      <c r="QGD27" s="246"/>
      <c r="QGE27" s="246"/>
      <c r="QGF27" s="246"/>
      <c r="QGG27" s="246"/>
      <c r="QGH27" s="246"/>
      <c r="QGI27" s="246"/>
      <c r="QGJ27" s="246"/>
      <c r="QGK27" s="246"/>
      <c r="QGL27" s="246"/>
      <c r="QGM27" s="246"/>
      <c r="QGN27" s="246"/>
      <c r="QGO27" s="246"/>
      <c r="QGP27" s="246"/>
      <c r="QGQ27" s="246"/>
      <c r="QGR27" s="246"/>
      <c r="QGS27" s="246"/>
      <c r="QGT27" s="246"/>
      <c r="QGU27" s="246"/>
      <c r="QGV27" s="246"/>
      <c r="QGW27" s="246"/>
      <c r="QGX27" s="246"/>
      <c r="QGY27" s="246"/>
      <c r="QGZ27" s="246"/>
      <c r="QHA27" s="246"/>
      <c r="QHB27" s="246"/>
      <c r="QHC27" s="246"/>
      <c r="QHD27" s="246"/>
      <c r="QHE27" s="246"/>
      <c r="QHF27" s="246"/>
      <c r="QHG27" s="246"/>
      <c r="QHH27" s="246"/>
      <c r="QHI27" s="246"/>
      <c r="QHJ27" s="246"/>
      <c r="QHK27" s="246"/>
      <c r="QHL27" s="246"/>
      <c r="QHM27" s="246"/>
      <c r="QHN27" s="246"/>
      <c r="QHO27" s="246"/>
      <c r="QHP27" s="246"/>
      <c r="QHQ27" s="246"/>
      <c r="QHR27" s="246"/>
      <c r="QHS27" s="246"/>
      <c r="QHT27" s="246"/>
      <c r="QHU27" s="246"/>
      <c r="QHV27" s="246"/>
      <c r="QHW27" s="246"/>
      <c r="QHX27" s="246"/>
      <c r="QHY27" s="246"/>
      <c r="QHZ27" s="246"/>
      <c r="QIA27" s="246"/>
      <c r="QIB27" s="246"/>
      <c r="QIC27" s="246"/>
      <c r="QID27" s="246"/>
      <c r="QIE27" s="246"/>
      <c r="QIF27" s="246"/>
      <c r="QIG27" s="246"/>
      <c r="QIH27" s="246"/>
      <c r="QII27" s="246"/>
      <c r="QIJ27" s="246"/>
      <c r="QIK27" s="246"/>
      <c r="QIL27" s="246"/>
      <c r="QIM27" s="246"/>
      <c r="QIN27" s="246"/>
      <c r="QIO27" s="246"/>
      <c r="QIP27" s="246"/>
      <c r="QIQ27" s="246"/>
      <c r="QIR27" s="246"/>
      <c r="QIS27" s="246"/>
      <c r="QIT27" s="246"/>
      <c r="QIU27" s="246"/>
      <c r="QIV27" s="246"/>
      <c r="QIW27" s="246"/>
      <c r="QIX27" s="246"/>
      <c r="QIY27" s="246"/>
      <c r="QIZ27" s="246"/>
      <c r="QJA27" s="246"/>
      <c r="QJB27" s="246"/>
      <c r="QJC27" s="246"/>
      <c r="QJD27" s="246"/>
      <c r="QJE27" s="246"/>
      <c r="QJF27" s="246"/>
      <c r="QJG27" s="246"/>
      <c r="QJH27" s="246"/>
      <c r="QJI27" s="246"/>
      <c r="QJJ27" s="246"/>
      <c r="QJK27" s="246"/>
      <c r="QJL27" s="246"/>
      <c r="QJM27" s="246"/>
      <c r="QJN27" s="246"/>
      <c r="QJO27" s="246"/>
      <c r="QJP27" s="246"/>
      <c r="QJQ27" s="246"/>
      <c r="QJR27" s="246"/>
      <c r="QJS27" s="246"/>
      <c r="QJT27" s="246"/>
      <c r="QJU27" s="246"/>
      <c r="QJV27" s="246"/>
      <c r="QJW27" s="246"/>
      <c r="QJX27" s="246"/>
      <c r="QJY27" s="246"/>
      <c r="QJZ27" s="246"/>
      <c r="QKA27" s="246"/>
      <c r="QKB27" s="246"/>
      <c r="QKC27" s="246"/>
      <c r="QKD27" s="246"/>
      <c r="QKE27" s="246"/>
      <c r="QKF27" s="246"/>
      <c r="QKG27" s="246"/>
      <c r="QKH27" s="246"/>
      <c r="QKI27" s="246"/>
      <c r="QKJ27" s="246"/>
      <c r="QKK27" s="246"/>
      <c r="QKL27" s="246"/>
      <c r="QKM27" s="246"/>
      <c r="QKN27" s="246"/>
      <c r="QKO27" s="246"/>
      <c r="QKP27" s="246"/>
      <c r="QKQ27" s="246"/>
      <c r="QKR27" s="246"/>
      <c r="QKS27" s="246"/>
      <c r="QKT27" s="246"/>
      <c r="QKU27" s="246"/>
      <c r="QKV27" s="246"/>
      <c r="QKW27" s="246"/>
      <c r="QKX27" s="246"/>
      <c r="QKY27" s="246"/>
      <c r="QKZ27" s="246"/>
      <c r="QLA27" s="246"/>
      <c r="QLB27" s="246"/>
      <c r="QLC27" s="246"/>
      <c r="QLD27" s="246"/>
      <c r="QLE27" s="246"/>
      <c r="QLF27" s="246"/>
      <c r="QLG27" s="246"/>
      <c r="QLH27" s="246"/>
      <c r="QLI27" s="246"/>
      <c r="QLJ27" s="246"/>
      <c r="QLK27" s="246"/>
      <c r="QLL27" s="246"/>
      <c r="QLM27" s="246"/>
      <c r="QLN27" s="246"/>
      <c r="QLO27" s="246"/>
      <c r="QLP27" s="246"/>
      <c r="QLQ27" s="246"/>
      <c r="QLR27" s="246"/>
      <c r="QLS27" s="246"/>
      <c r="QLT27" s="246"/>
      <c r="QLU27" s="246"/>
      <c r="QLV27" s="246"/>
      <c r="QLW27" s="246"/>
      <c r="QLX27" s="246"/>
      <c r="QLY27" s="246"/>
      <c r="QLZ27" s="246"/>
      <c r="QMA27" s="246"/>
      <c r="QMB27" s="246"/>
      <c r="QMC27" s="246"/>
      <c r="QMD27" s="246"/>
      <c r="QME27" s="246"/>
      <c r="QMF27" s="246"/>
      <c r="QMG27" s="246"/>
      <c r="QMH27" s="246"/>
      <c r="QMI27" s="246"/>
      <c r="QMJ27" s="246"/>
      <c r="QMK27" s="246"/>
      <c r="QML27" s="246"/>
      <c r="QMM27" s="246"/>
      <c r="QMN27" s="246"/>
      <c r="QMO27" s="246"/>
      <c r="QMP27" s="246"/>
      <c r="QMQ27" s="246"/>
      <c r="QMR27" s="246"/>
      <c r="QMS27" s="246"/>
      <c r="QMT27" s="246"/>
      <c r="QMU27" s="246"/>
      <c r="QMV27" s="246"/>
      <c r="QMW27" s="246"/>
      <c r="QMX27" s="246"/>
      <c r="QMY27" s="246"/>
      <c r="QMZ27" s="246"/>
      <c r="QNA27" s="246"/>
      <c r="QNB27" s="246"/>
      <c r="QNC27" s="246"/>
      <c r="QND27" s="246"/>
      <c r="QNE27" s="246"/>
      <c r="QNF27" s="246"/>
      <c r="QNG27" s="246"/>
      <c r="QNH27" s="246"/>
      <c r="QNI27" s="246"/>
      <c r="QNJ27" s="246"/>
      <c r="QNK27" s="246"/>
      <c r="QNL27" s="246"/>
      <c r="QNM27" s="246"/>
      <c r="QNN27" s="246"/>
      <c r="QNO27" s="246"/>
      <c r="QNP27" s="246"/>
      <c r="QNQ27" s="246"/>
      <c r="QNR27" s="246"/>
      <c r="QNS27" s="246"/>
      <c r="QNT27" s="246"/>
      <c r="QNU27" s="246"/>
      <c r="QNV27" s="246"/>
      <c r="QNW27" s="246"/>
      <c r="QNX27" s="246"/>
      <c r="QNY27" s="246"/>
      <c r="QNZ27" s="246"/>
      <c r="QOA27" s="246"/>
      <c r="QOB27" s="246"/>
      <c r="QOC27" s="246"/>
      <c r="QOD27" s="246"/>
      <c r="QOE27" s="246"/>
      <c r="QOF27" s="246"/>
      <c r="QOG27" s="246"/>
      <c r="QOH27" s="246"/>
      <c r="QOI27" s="246"/>
      <c r="QOJ27" s="246"/>
      <c r="QOK27" s="246"/>
      <c r="QOL27" s="246"/>
      <c r="QOM27" s="246"/>
      <c r="QON27" s="246"/>
      <c r="QOO27" s="246"/>
      <c r="QOP27" s="246"/>
      <c r="QOQ27" s="246"/>
      <c r="QOR27" s="246"/>
      <c r="QOS27" s="246"/>
      <c r="QOT27" s="246"/>
      <c r="QOU27" s="246"/>
      <c r="QOV27" s="246"/>
      <c r="QOW27" s="246"/>
      <c r="QOX27" s="246"/>
      <c r="QOY27" s="246"/>
      <c r="QOZ27" s="246"/>
      <c r="QPA27" s="246"/>
      <c r="QPB27" s="246"/>
      <c r="QPC27" s="246"/>
      <c r="QPD27" s="246"/>
      <c r="QPE27" s="246"/>
      <c r="QPF27" s="246"/>
      <c r="QPG27" s="246"/>
      <c r="QPH27" s="246"/>
      <c r="QPI27" s="246"/>
      <c r="QPJ27" s="246"/>
      <c r="QPK27" s="246"/>
      <c r="QPL27" s="246"/>
      <c r="QPM27" s="246"/>
      <c r="QPN27" s="246"/>
      <c r="QPO27" s="246"/>
      <c r="QPP27" s="246"/>
      <c r="QPQ27" s="246"/>
      <c r="QPR27" s="246"/>
      <c r="QPS27" s="246"/>
      <c r="QPT27" s="246"/>
      <c r="QPU27" s="246"/>
      <c r="QPV27" s="246"/>
      <c r="QPW27" s="246"/>
      <c r="QPX27" s="246"/>
      <c r="QPY27" s="246"/>
      <c r="QPZ27" s="246"/>
      <c r="QQA27" s="246"/>
      <c r="QQB27" s="246"/>
      <c r="QQC27" s="246"/>
      <c r="QQD27" s="246"/>
      <c r="QQE27" s="246"/>
      <c r="QQF27" s="246"/>
      <c r="QQG27" s="246"/>
      <c r="QQH27" s="246"/>
      <c r="QQI27" s="246"/>
      <c r="QQJ27" s="246"/>
      <c r="QQK27" s="246"/>
      <c r="QQL27" s="246"/>
      <c r="QQM27" s="246"/>
      <c r="QQN27" s="246"/>
      <c r="QQO27" s="246"/>
      <c r="QQP27" s="246"/>
      <c r="QQQ27" s="246"/>
      <c r="QQR27" s="246"/>
      <c r="QQS27" s="246"/>
      <c r="QQT27" s="246"/>
      <c r="QQU27" s="246"/>
      <c r="QQV27" s="246"/>
      <c r="QQW27" s="246"/>
      <c r="QQX27" s="246"/>
      <c r="QQY27" s="246"/>
      <c r="QQZ27" s="246"/>
      <c r="QRA27" s="246"/>
      <c r="QRB27" s="246"/>
      <c r="QRC27" s="246"/>
      <c r="QRD27" s="246"/>
      <c r="QRE27" s="246"/>
      <c r="QRF27" s="246"/>
      <c r="QRG27" s="246"/>
      <c r="QRH27" s="246"/>
      <c r="QRI27" s="246"/>
      <c r="QRJ27" s="246"/>
      <c r="QRK27" s="246"/>
      <c r="QRL27" s="246"/>
      <c r="QRM27" s="246"/>
      <c r="QRN27" s="246"/>
      <c r="QRO27" s="246"/>
      <c r="QRP27" s="246"/>
      <c r="QRQ27" s="246"/>
      <c r="QRR27" s="246"/>
      <c r="QRS27" s="246"/>
      <c r="QRT27" s="246"/>
      <c r="QRU27" s="246"/>
      <c r="QRV27" s="246"/>
      <c r="QRW27" s="246"/>
      <c r="QRX27" s="246"/>
      <c r="QRY27" s="246"/>
      <c r="QRZ27" s="246"/>
      <c r="QSA27" s="246"/>
      <c r="QSB27" s="246"/>
      <c r="QSC27" s="246"/>
      <c r="QSD27" s="246"/>
      <c r="QSE27" s="246"/>
      <c r="QSF27" s="246"/>
      <c r="QSG27" s="246"/>
      <c r="QSH27" s="246"/>
      <c r="QSI27" s="246"/>
      <c r="QSJ27" s="246"/>
      <c r="QSK27" s="246"/>
      <c r="QSL27" s="246"/>
      <c r="QSM27" s="246"/>
      <c r="QSN27" s="246"/>
      <c r="QSO27" s="246"/>
      <c r="QSP27" s="246"/>
      <c r="QSQ27" s="246"/>
      <c r="QSR27" s="246"/>
      <c r="QSS27" s="246"/>
      <c r="QST27" s="246"/>
      <c r="QSU27" s="246"/>
      <c r="QSV27" s="246"/>
      <c r="QSW27" s="246"/>
      <c r="QSX27" s="246"/>
      <c r="QSY27" s="246"/>
      <c r="QSZ27" s="246"/>
      <c r="QTA27" s="246"/>
      <c r="QTB27" s="246"/>
      <c r="QTC27" s="246"/>
      <c r="QTD27" s="246"/>
      <c r="QTE27" s="246"/>
      <c r="QTF27" s="246"/>
      <c r="QTG27" s="246"/>
      <c r="QTH27" s="246"/>
      <c r="QTI27" s="246"/>
      <c r="QTJ27" s="246"/>
      <c r="QTK27" s="246"/>
      <c r="QTL27" s="246"/>
      <c r="QTM27" s="246"/>
      <c r="QTN27" s="246"/>
      <c r="QTO27" s="246"/>
      <c r="QTP27" s="246"/>
      <c r="QTQ27" s="246"/>
      <c r="QTR27" s="246"/>
      <c r="QTS27" s="246"/>
      <c r="QTT27" s="246"/>
      <c r="QTU27" s="246"/>
      <c r="QTV27" s="246"/>
      <c r="QTW27" s="246"/>
      <c r="QTX27" s="246"/>
      <c r="QTY27" s="246"/>
      <c r="QTZ27" s="246"/>
      <c r="QUA27" s="246"/>
      <c r="QUB27" s="246"/>
      <c r="QUC27" s="246"/>
      <c r="QUD27" s="246"/>
      <c r="QUE27" s="246"/>
      <c r="QUF27" s="246"/>
      <c r="QUG27" s="246"/>
      <c r="QUH27" s="246"/>
      <c r="QUI27" s="246"/>
      <c r="QUJ27" s="246"/>
      <c r="QUK27" s="246"/>
      <c r="QUL27" s="246"/>
      <c r="QUM27" s="246"/>
      <c r="QUN27" s="246"/>
      <c r="QUO27" s="246"/>
      <c r="QUP27" s="246"/>
      <c r="QUQ27" s="246"/>
      <c r="QUR27" s="246"/>
      <c r="QUS27" s="246"/>
      <c r="QUT27" s="246"/>
      <c r="QUU27" s="246"/>
      <c r="QUV27" s="246"/>
      <c r="QUW27" s="246"/>
      <c r="QUX27" s="246"/>
      <c r="QUY27" s="246"/>
      <c r="QUZ27" s="246"/>
      <c r="QVA27" s="246"/>
      <c r="QVB27" s="246"/>
      <c r="QVC27" s="246"/>
      <c r="QVD27" s="246"/>
      <c r="QVE27" s="246"/>
      <c r="QVF27" s="246"/>
      <c r="QVG27" s="246"/>
      <c r="QVH27" s="246"/>
      <c r="QVI27" s="246"/>
      <c r="QVJ27" s="246"/>
      <c r="QVK27" s="246"/>
      <c r="QVL27" s="246"/>
      <c r="QVM27" s="246"/>
      <c r="QVN27" s="246"/>
      <c r="QVO27" s="246"/>
      <c r="QVP27" s="246"/>
      <c r="QVQ27" s="246"/>
      <c r="QVR27" s="246"/>
      <c r="QVS27" s="246"/>
      <c r="QVT27" s="246"/>
      <c r="QVU27" s="246"/>
      <c r="QVV27" s="246"/>
      <c r="QVW27" s="246"/>
      <c r="QVX27" s="246"/>
      <c r="QVY27" s="246"/>
      <c r="QVZ27" s="246"/>
      <c r="QWA27" s="246"/>
      <c r="QWB27" s="246"/>
      <c r="QWC27" s="246"/>
      <c r="QWD27" s="246"/>
      <c r="QWE27" s="246"/>
      <c r="QWF27" s="246"/>
      <c r="QWG27" s="246"/>
      <c r="QWH27" s="246"/>
      <c r="QWI27" s="246"/>
      <c r="QWJ27" s="246"/>
      <c r="QWK27" s="246"/>
      <c r="QWL27" s="246"/>
      <c r="QWM27" s="246"/>
      <c r="QWN27" s="246"/>
      <c r="QWO27" s="246"/>
      <c r="QWP27" s="246"/>
      <c r="QWQ27" s="246"/>
      <c r="QWR27" s="246"/>
      <c r="QWS27" s="246"/>
      <c r="QWT27" s="246"/>
      <c r="QWU27" s="246"/>
      <c r="QWV27" s="246"/>
      <c r="QWW27" s="246"/>
      <c r="QWX27" s="246"/>
      <c r="QWY27" s="246"/>
      <c r="QWZ27" s="246"/>
      <c r="QXA27" s="246"/>
      <c r="QXB27" s="246"/>
      <c r="QXC27" s="246"/>
      <c r="QXD27" s="246"/>
      <c r="QXE27" s="246"/>
      <c r="QXF27" s="246"/>
      <c r="QXG27" s="246"/>
      <c r="QXH27" s="246"/>
      <c r="QXI27" s="246"/>
      <c r="QXJ27" s="246"/>
      <c r="QXK27" s="246"/>
      <c r="QXL27" s="246"/>
      <c r="QXM27" s="246"/>
      <c r="QXN27" s="246"/>
      <c r="QXO27" s="246"/>
      <c r="QXP27" s="246"/>
      <c r="QXQ27" s="246"/>
      <c r="QXR27" s="246"/>
      <c r="QXS27" s="246"/>
      <c r="QXT27" s="246"/>
      <c r="QXU27" s="246"/>
      <c r="QXV27" s="246"/>
      <c r="QXW27" s="246"/>
      <c r="QXX27" s="246"/>
      <c r="QXY27" s="246"/>
      <c r="QXZ27" s="246"/>
      <c r="QYA27" s="246"/>
      <c r="QYB27" s="246"/>
      <c r="QYC27" s="246"/>
      <c r="QYD27" s="246"/>
      <c r="QYE27" s="246"/>
      <c r="QYF27" s="246"/>
      <c r="QYG27" s="246"/>
      <c r="QYH27" s="246"/>
      <c r="QYI27" s="246"/>
      <c r="QYJ27" s="246"/>
      <c r="QYK27" s="246"/>
      <c r="QYL27" s="246"/>
      <c r="QYM27" s="246"/>
      <c r="QYN27" s="246"/>
      <c r="QYO27" s="246"/>
      <c r="QYP27" s="246"/>
      <c r="QYQ27" s="246"/>
      <c r="QYR27" s="246"/>
      <c r="QYS27" s="246"/>
      <c r="QYT27" s="246"/>
      <c r="QYU27" s="246"/>
      <c r="QYV27" s="246"/>
      <c r="QYW27" s="246"/>
      <c r="QYX27" s="246"/>
      <c r="QYY27" s="246"/>
      <c r="QYZ27" s="246"/>
      <c r="QZA27" s="246"/>
      <c r="QZB27" s="246"/>
      <c r="QZC27" s="246"/>
      <c r="QZD27" s="246"/>
      <c r="QZE27" s="246"/>
      <c r="QZF27" s="246"/>
      <c r="QZG27" s="246"/>
      <c r="QZH27" s="246"/>
      <c r="QZI27" s="246"/>
      <c r="QZJ27" s="246"/>
      <c r="QZK27" s="246"/>
      <c r="QZL27" s="246"/>
      <c r="QZM27" s="246"/>
      <c r="QZN27" s="246"/>
      <c r="QZO27" s="246"/>
      <c r="QZP27" s="246"/>
      <c r="QZQ27" s="246"/>
      <c r="QZR27" s="246"/>
      <c r="QZS27" s="246"/>
      <c r="QZT27" s="246"/>
      <c r="QZU27" s="246"/>
      <c r="QZV27" s="246"/>
      <c r="QZW27" s="246"/>
      <c r="QZX27" s="246"/>
      <c r="QZY27" s="246"/>
      <c r="QZZ27" s="246"/>
      <c r="RAA27" s="246"/>
      <c r="RAB27" s="246"/>
      <c r="RAC27" s="246"/>
      <c r="RAD27" s="246"/>
      <c r="RAE27" s="246"/>
      <c r="RAF27" s="246"/>
      <c r="RAG27" s="246"/>
      <c r="RAH27" s="246"/>
      <c r="RAI27" s="246"/>
      <c r="RAJ27" s="246"/>
      <c r="RAK27" s="246"/>
      <c r="RAL27" s="246"/>
      <c r="RAM27" s="246"/>
      <c r="RAN27" s="246"/>
      <c r="RAO27" s="246"/>
      <c r="RAP27" s="246"/>
      <c r="RAQ27" s="246"/>
      <c r="RAR27" s="246"/>
      <c r="RAS27" s="246"/>
      <c r="RAT27" s="246"/>
      <c r="RAU27" s="246"/>
      <c r="RAV27" s="246"/>
      <c r="RAW27" s="246"/>
      <c r="RAX27" s="246"/>
      <c r="RAY27" s="246"/>
      <c r="RAZ27" s="246"/>
      <c r="RBA27" s="246"/>
      <c r="RBB27" s="246"/>
      <c r="RBC27" s="246"/>
      <c r="RBD27" s="246"/>
      <c r="RBE27" s="246"/>
      <c r="RBF27" s="246"/>
      <c r="RBG27" s="246"/>
      <c r="RBH27" s="246"/>
      <c r="RBI27" s="246"/>
      <c r="RBJ27" s="246"/>
      <c r="RBK27" s="246"/>
      <c r="RBL27" s="246"/>
      <c r="RBM27" s="246"/>
      <c r="RBN27" s="246"/>
      <c r="RBO27" s="246"/>
      <c r="RBP27" s="246"/>
      <c r="RBQ27" s="246"/>
      <c r="RBR27" s="246"/>
      <c r="RBS27" s="246"/>
      <c r="RBT27" s="246"/>
      <c r="RBU27" s="246"/>
      <c r="RBV27" s="246"/>
      <c r="RBW27" s="246"/>
      <c r="RBX27" s="246"/>
      <c r="RBY27" s="246"/>
      <c r="RBZ27" s="246"/>
      <c r="RCA27" s="246"/>
      <c r="RCB27" s="246"/>
      <c r="RCC27" s="246"/>
      <c r="RCD27" s="246"/>
      <c r="RCE27" s="246"/>
      <c r="RCF27" s="246"/>
      <c r="RCG27" s="246"/>
      <c r="RCH27" s="246"/>
      <c r="RCI27" s="246"/>
      <c r="RCJ27" s="246"/>
      <c r="RCK27" s="246"/>
      <c r="RCL27" s="246"/>
      <c r="RCM27" s="246"/>
      <c r="RCN27" s="246"/>
      <c r="RCO27" s="246"/>
      <c r="RCP27" s="246"/>
      <c r="RCQ27" s="246"/>
      <c r="RCR27" s="246"/>
      <c r="RCS27" s="246"/>
      <c r="RCT27" s="246"/>
      <c r="RCU27" s="246"/>
      <c r="RCV27" s="246"/>
      <c r="RCW27" s="246"/>
      <c r="RCX27" s="246"/>
      <c r="RCY27" s="246"/>
      <c r="RCZ27" s="246"/>
      <c r="RDA27" s="246"/>
      <c r="RDB27" s="246"/>
      <c r="RDC27" s="246"/>
      <c r="RDD27" s="246"/>
      <c r="RDE27" s="246"/>
      <c r="RDF27" s="246"/>
      <c r="RDG27" s="246"/>
      <c r="RDH27" s="246"/>
      <c r="RDI27" s="246"/>
      <c r="RDJ27" s="246"/>
      <c r="RDK27" s="246"/>
      <c r="RDL27" s="246"/>
      <c r="RDM27" s="246"/>
      <c r="RDN27" s="246"/>
      <c r="RDO27" s="246"/>
      <c r="RDP27" s="246"/>
      <c r="RDQ27" s="246"/>
      <c r="RDR27" s="246"/>
      <c r="RDS27" s="246"/>
      <c r="RDT27" s="246"/>
      <c r="RDU27" s="246"/>
      <c r="RDV27" s="246"/>
      <c r="RDW27" s="246"/>
      <c r="RDX27" s="246"/>
      <c r="RDY27" s="246"/>
      <c r="RDZ27" s="246"/>
      <c r="REA27" s="246"/>
      <c r="REB27" s="246"/>
      <c r="REC27" s="246"/>
      <c r="RED27" s="246"/>
      <c r="REE27" s="246"/>
      <c r="REF27" s="246"/>
      <c r="REG27" s="246"/>
      <c r="REH27" s="246"/>
      <c r="REI27" s="246"/>
      <c r="REJ27" s="246"/>
      <c r="REK27" s="246"/>
      <c r="REL27" s="246"/>
      <c r="REM27" s="246"/>
      <c r="REN27" s="246"/>
      <c r="REO27" s="246"/>
      <c r="REP27" s="246"/>
      <c r="REQ27" s="246"/>
      <c r="RER27" s="246"/>
      <c r="RES27" s="246"/>
      <c r="RET27" s="246"/>
      <c r="REU27" s="246"/>
      <c r="REV27" s="246"/>
      <c r="REW27" s="246"/>
      <c r="REX27" s="246"/>
      <c r="REY27" s="246"/>
      <c r="REZ27" s="246"/>
      <c r="RFA27" s="246"/>
      <c r="RFB27" s="246"/>
      <c r="RFC27" s="246"/>
      <c r="RFD27" s="246"/>
      <c r="RFE27" s="246"/>
      <c r="RFF27" s="246"/>
      <c r="RFG27" s="246"/>
      <c r="RFH27" s="246"/>
      <c r="RFI27" s="246"/>
      <c r="RFJ27" s="246"/>
      <c r="RFK27" s="246"/>
      <c r="RFL27" s="246"/>
      <c r="RFM27" s="246"/>
      <c r="RFN27" s="246"/>
      <c r="RFO27" s="246"/>
      <c r="RFP27" s="246"/>
      <c r="RFQ27" s="246"/>
      <c r="RFR27" s="246"/>
      <c r="RFS27" s="246"/>
      <c r="RFT27" s="246"/>
      <c r="RFU27" s="246"/>
      <c r="RFV27" s="246"/>
      <c r="RFW27" s="246"/>
      <c r="RFX27" s="246"/>
      <c r="RFY27" s="246"/>
      <c r="RFZ27" s="246"/>
      <c r="RGA27" s="246"/>
      <c r="RGB27" s="246"/>
      <c r="RGC27" s="246"/>
      <c r="RGD27" s="246"/>
      <c r="RGE27" s="246"/>
      <c r="RGF27" s="246"/>
      <c r="RGG27" s="246"/>
      <c r="RGH27" s="246"/>
      <c r="RGI27" s="246"/>
      <c r="RGJ27" s="246"/>
      <c r="RGK27" s="246"/>
      <c r="RGL27" s="246"/>
      <c r="RGM27" s="246"/>
      <c r="RGN27" s="246"/>
      <c r="RGO27" s="246"/>
      <c r="RGP27" s="246"/>
      <c r="RGQ27" s="246"/>
      <c r="RGR27" s="246"/>
      <c r="RGS27" s="246"/>
      <c r="RGT27" s="246"/>
      <c r="RGU27" s="246"/>
      <c r="RGV27" s="246"/>
      <c r="RGW27" s="246"/>
      <c r="RGX27" s="246"/>
      <c r="RGY27" s="246"/>
      <c r="RGZ27" s="246"/>
      <c r="RHA27" s="246"/>
      <c r="RHB27" s="246"/>
      <c r="RHC27" s="246"/>
      <c r="RHD27" s="246"/>
      <c r="RHE27" s="246"/>
      <c r="RHF27" s="246"/>
      <c r="RHG27" s="246"/>
      <c r="RHH27" s="246"/>
      <c r="RHI27" s="246"/>
      <c r="RHJ27" s="246"/>
      <c r="RHK27" s="246"/>
      <c r="RHL27" s="246"/>
      <c r="RHM27" s="246"/>
      <c r="RHN27" s="246"/>
      <c r="RHO27" s="246"/>
      <c r="RHP27" s="246"/>
      <c r="RHQ27" s="246"/>
      <c r="RHR27" s="246"/>
      <c r="RHS27" s="246"/>
      <c r="RHT27" s="246"/>
      <c r="RHU27" s="246"/>
      <c r="RHV27" s="246"/>
      <c r="RHW27" s="246"/>
      <c r="RHX27" s="246"/>
      <c r="RHY27" s="246"/>
      <c r="RHZ27" s="246"/>
      <c r="RIA27" s="246"/>
      <c r="RIB27" s="246"/>
      <c r="RIC27" s="246"/>
      <c r="RID27" s="246"/>
      <c r="RIE27" s="246"/>
      <c r="RIF27" s="246"/>
      <c r="RIG27" s="246"/>
      <c r="RIH27" s="246"/>
      <c r="RII27" s="246"/>
      <c r="RIJ27" s="246"/>
      <c r="RIK27" s="246"/>
      <c r="RIL27" s="246"/>
      <c r="RIM27" s="246"/>
      <c r="RIN27" s="246"/>
      <c r="RIO27" s="246"/>
      <c r="RIP27" s="246"/>
      <c r="RIQ27" s="246"/>
      <c r="RIR27" s="246"/>
      <c r="RIS27" s="246"/>
      <c r="RIT27" s="246"/>
      <c r="RIU27" s="246"/>
      <c r="RIV27" s="246"/>
      <c r="RIW27" s="246"/>
      <c r="RIX27" s="246"/>
      <c r="RIY27" s="246"/>
      <c r="RIZ27" s="246"/>
      <c r="RJA27" s="246"/>
      <c r="RJB27" s="246"/>
      <c r="RJC27" s="246"/>
      <c r="RJD27" s="246"/>
      <c r="RJE27" s="246"/>
      <c r="RJF27" s="246"/>
      <c r="RJG27" s="246"/>
      <c r="RJH27" s="246"/>
      <c r="RJI27" s="246"/>
      <c r="RJJ27" s="246"/>
      <c r="RJK27" s="246"/>
      <c r="RJL27" s="246"/>
      <c r="RJM27" s="246"/>
      <c r="RJN27" s="246"/>
      <c r="RJO27" s="246"/>
      <c r="RJP27" s="246"/>
      <c r="RJQ27" s="246"/>
      <c r="RJR27" s="246"/>
      <c r="RJS27" s="246"/>
      <c r="RJT27" s="246"/>
      <c r="RJU27" s="246"/>
      <c r="RJV27" s="246"/>
      <c r="RJW27" s="246"/>
      <c r="RJX27" s="246"/>
      <c r="RJY27" s="246"/>
      <c r="RJZ27" s="246"/>
      <c r="RKA27" s="246"/>
      <c r="RKB27" s="246"/>
      <c r="RKC27" s="246"/>
      <c r="RKD27" s="246"/>
      <c r="RKE27" s="246"/>
      <c r="RKF27" s="246"/>
      <c r="RKG27" s="246"/>
      <c r="RKH27" s="246"/>
      <c r="RKI27" s="246"/>
      <c r="RKJ27" s="246"/>
      <c r="RKK27" s="246"/>
      <c r="RKL27" s="246"/>
      <c r="RKM27" s="246"/>
      <c r="RKN27" s="246"/>
      <c r="RKO27" s="246"/>
      <c r="RKP27" s="246"/>
      <c r="RKQ27" s="246"/>
      <c r="RKR27" s="246"/>
      <c r="RKS27" s="246"/>
      <c r="RKT27" s="246"/>
      <c r="RKU27" s="246"/>
      <c r="RKV27" s="246"/>
      <c r="RKW27" s="246"/>
      <c r="RKX27" s="246"/>
      <c r="RKY27" s="246"/>
      <c r="RKZ27" s="246"/>
      <c r="RLA27" s="246"/>
      <c r="RLB27" s="246"/>
      <c r="RLC27" s="246"/>
      <c r="RLD27" s="246"/>
      <c r="RLE27" s="246"/>
      <c r="RLF27" s="246"/>
      <c r="RLG27" s="246"/>
      <c r="RLH27" s="246"/>
      <c r="RLI27" s="246"/>
      <c r="RLJ27" s="246"/>
      <c r="RLK27" s="246"/>
      <c r="RLL27" s="246"/>
      <c r="RLM27" s="246"/>
      <c r="RLN27" s="246"/>
      <c r="RLO27" s="246"/>
      <c r="RLP27" s="246"/>
      <c r="RLQ27" s="246"/>
      <c r="RLR27" s="246"/>
      <c r="RLS27" s="246"/>
      <c r="RLT27" s="246"/>
      <c r="RLU27" s="246"/>
      <c r="RLV27" s="246"/>
      <c r="RLW27" s="246"/>
      <c r="RLX27" s="246"/>
      <c r="RLY27" s="246"/>
      <c r="RLZ27" s="246"/>
      <c r="RMA27" s="246"/>
      <c r="RMB27" s="246"/>
      <c r="RMC27" s="246"/>
      <c r="RMD27" s="246"/>
      <c r="RME27" s="246"/>
      <c r="RMF27" s="246"/>
      <c r="RMG27" s="246"/>
      <c r="RMH27" s="246"/>
      <c r="RMI27" s="246"/>
      <c r="RMJ27" s="246"/>
      <c r="RMK27" s="246"/>
      <c r="RML27" s="246"/>
      <c r="RMM27" s="246"/>
      <c r="RMN27" s="246"/>
      <c r="RMO27" s="246"/>
      <c r="RMP27" s="246"/>
      <c r="RMQ27" s="246"/>
      <c r="RMR27" s="246"/>
      <c r="RMS27" s="246"/>
      <c r="RMT27" s="246"/>
      <c r="RMU27" s="246"/>
      <c r="RMV27" s="246"/>
      <c r="RMW27" s="246"/>
      <c r="RMX27" s="246"/>
      <c r="RMY27" s="246"/>
      <c r="RMZ27" s="246"/>
      <c r="RNA27" s="246"/>
      <c r="RNB27" s="246"/>
      <c r="RNC27" s="246"/>
      <c r="RND27" s="246"/>
      <c r="RNE27" s="246"/>
      <c r="RNF27" s="246"/>
      <c r="RNG27" s="246"/>
      <c r="RNH27" s="246"/>
      <c r="RNI27" s="246"/>
      <c r="RNJ27" s="246"/>
      <c r="RNK27" s="246"/>
      <c r="RNL27" s="246"/>
      <c r="RNM27" s="246"/>
      <c r="RNN27" s="246"/>
      <c r="RNO27" s="246"/>
      <c r="RNP27" s="246"/>
      <c r="RNQ27" s="246"/>
      <c r="RNR27" s="246"/>
      <c r="RNS27" s="246"/>
      <c r="RNT27" s="246"/>
      <c r="RNU27" s="246"/>
      <c r="RNV27" s="246"/>
      <c r="RNW27" s="246"/>
      <c r="RNX27" s="246"/>
      <c r="RNY27" s="246"/>
      <c r="RNZ27" s="246"/>
      <c r="ROA27" s="246"/>
      <c r="ROB27" s="246"/>
      <c r="ROC27" s="246"/>
      <c r="ROD27" s="246"/>
      <c r="ROE27" s="246"/>
      <c r="ROF27" s="246"/>
      <c r="ROG27" s="246"/>
      <c r="ROH27" s="246"/>
      <c r="ROI27" s="246"/>
      <c r="ROJ27" s="246"/>
      <c r="ROK27" s="246"/>
      <c r="ROL27" s="246"/>
      <c r="ROM27" s="246"/>
      <c r="RON27" s="246"/>
      <c r="ROO27" s="246"/>
      <c r="ROP27" s="246"/>
      <c r="ROQ27" s="246"/>
      <c r="ROR27" s="246"/>
      <c r="ROS27" s="246"/>
      <c r="ROT27" s="246"/>
      <c r="ROU27" s="246"/>
      <c r="ROV27" s="246"/>
      <c r="ROW27" s="246"/>
      <c r="ROX27" s="246"/>
      <c r="ROY27" s="246"/>
      <c r="ROZ27" s="246"/>
      <c r="RPA27" s="246"/>
      <c r="RPB27" s="246"/>
      <c r="RPC27" s="246"/>
      <c r="RPD27" s="246"/>
      <c r="RPE27" s="246"/>
      <c r="RPF27" s="246"/>
      <c r="RPG27" s="246"/>
      <c r="RPH27" s="246"/>
      <c r="RPI27" s="246"/>
      <c r="RPJ27" s="246"/>
      <c r="RPK27" s="246"/>
      <c r="RPL27" s="246"/>
      <c r="RPM27" s="246"/>
      <c r="RPN27" s="246"/>
      <c r="RPO27" s="246"/>
      <c r="RPP27" s="246"/>
      <c r="RPQ27" s="246"/>
      <c r="RPR27" s="246"/>
      <c r="RPS27" s="246"/>
      <c r="RPT27" s="246"/>
      <c r="RPU27" s="246"/>
      <c r="RPV27" s="246"/>
      <c r="RPW27" s="246"/>
      <c r="RPX27" s="246"/>
      <c r="RPY27" s="246"/>
      <c r="RPZ27" s="246"/>
      <c r="RQA27" s="246"/>
      <c r="RQB27" s="246"/>
      <c r="RQC27" s="246"/>
      <c r="RQD27" s="246"/>
      <c r="RQE27" s="246"/>
      <c r="RQF27" s="246"/>
      <c r="RQG27" s="246"/>
      <c r="RQH27" s="246"/>
      <c r="RQI27" s="246"/>
      <c r="RQJ27" s="246"/>
      <c r="RQK27" s="246"/>
      <c r="RQL27" s="246"/>
      <c r="RQM27" s="246"/>
      <c r="RQN27" s="246"/>
      <c r="RQO27" s="246"/>
      <c r="RQP27" s="246"/>
      <c r="RQQ27" s="246"/>
      <c r="RQR27" s="246"/>
      <c r="RQS27" s="246"/>
      <c r="RQT27" s="246"/>
      <c r="RQU27" s="246"/>
      <c r="RQV27" s="246"/>
      <c r="RQW27" s="246"/>
      <c r="RQX27" s="246"/>
      <c r="RQY27" s="246"/>
      <c r="RQZ27" s="246"/>
      <c r="RRA27" s="246"/>
      <c r="RRB27" s="246"/>
      <c r="RRC27" s="246"/>
      <c r="RRD27" s="246"/>
      <c r="RRE27" s="246"/>
      <c r="RRF27" s="246"/>
      <c r="RRG27" s="246"/>
      <c r="RRH27" s="246"/>
      <c r="RRI27" s="246"/>
      <c r="RRJ27" s="246"/>
      <c r="RRK27" s="246"/>
      <c r="RRL27" s="246"/>
      <c r="RRM27" s="246"/>
      <c r="RRN27" s="246"/>
      <c r="RRO27" s="246"/>
      <c r="RRP27" s="246"/>
      <c r="RRQ27" s="246"/>
      <c r="RRR27" s="246"/>
      <c r="RRS27" s="246"/>
      <c r="RRT27" s="246"/>
      <c r="RRU27" s="246"/>
      <c r="RRV27" s="246"/>
      <c r="RRW27" s="246"/>
      <c r="RRX27" s="246"/>
      <c r="RRY27" s="246"/>
      <c r="RRZ27" s="246"/>
      <c r="RSA27" s="246"/>
      <c r="RSB27" s="246"/>
      <c r="RSC27" s="246"/>
      <c r="RSD27" s="246"/>
      <c r="RSE27" s="246"/>
      <c r="RSF27" s="246"/>
      <c r="RSG27" s="246"/>
      <c r="RSH27" s="246"/>
      <c r="RSI27" s="246"/>
      <c r="RSJ27" s="246"/>
      <c r="RSK27" s="246"/>
      <c r="RSL27" s="246"/>
      <c r="RSM27" s="246"/>
      <c r="RSN27" s="246"/>
      <c r="RSO27" s="246"/>
      <c r="RSP27" s="246"/>
      <c r="RSQ27" s="246"/>
      <c r="RSR27" s="246"/>
      <c r="RSS27" s="246"/>
      <c r="RST27" s="246"/>
      <c r="RSU27" s="246"/>
      <c r="RSV27" s="246"/>
      <c r="RSW27" s="246"/>
      <c r="RSX27" s="246"/>
      <c r="RSY27" s="246"/>
      <c r="RSZ27" s="246"/>
      <c r="RTA27" s="246"/>
      <c r="RTB27" s="246"/>
      <c r="RTC27" s="246"/>
      <c r="RTD27" s="246"/>
      <c r="RTE27" s="246"/>
      <c r="RTF27" s="246"/>
      <c r="RTG27" s="246"/>
      <c r="RTH27" s="246"/>
      <c r="RTI27" s="246"/>
      <c r="RTJ27" s="246"/>
      <c r="RTK27" s="246"/>
      <c r="RTL27" s="246"/>
      <c r="RTM27" s="246"/>
      <c r="RTN27" s="246"/>
      <c r="RTO27" s="246"/>
      <c r="RTP27" s="246"/>
      <c r="RTQ27" s="246"/>
      <c r="RTR27" s="246"/>
      <c r="RTS27" s="246"/>
      <c r="RTT27" s="246"/>
      <c r="RTU27" s="246"/>
      <c r="RTV27" s="246"/>
      <c r="RTW27" s="246"/>
      <c r="RTX27" s="246"/>
      <c r="RTY27" s="246"/>
      <c r="RTZ27" s="246"/>
      <c r="RUA27" s="246"/>
      <c r="RUB27" s="246"/>
      <c r="RUC27" s="246"/>
      <c r="RUD27" s="246"/>
      <c r="RUE27" s="246"/>
      <c r="RUF27" s="246"/>
      <c r="RUG27" s="246"/>
      <c r="RUH27" s="246"/>
      <c r="RUI27" s="246"/>
      <c r="RUJ27" s="246"/>
      <c r="RUK27" s="246"/>
      <c r="RUL27" s="246"/>
      <c r="RUM27" s="246"/>
      <c r="RUN27" s="246"/>
      <c r="RUO27" s="246"/>
      <c r="RUP27" s="246"/>
      <c r="RUQ27" s="246"/>
      <c r="RUR27" s="246"/>
      <c r="RUS27" s="246"/>
      <c r="RUT27" s="246"/>
      <c r="RUU27" s="246"/>
      <c r="RUV27" s="246"/>
      <c r="RUW27" s="246"/>
      <c r="RUX27" s="246"/>
      <c r="RUY27" s="246"/>
      <c r="RUZ27" s="246"/>
      <c r="RVA27" s="246"/>
      <c r="RVB27" s="246"/>
      <c r="RVC27" s="246"/>
      <c r="RVD27" s="246"/>
      <c r="RVE27" s="246"/>
      <c r="RVF27" s="246"/>
      <c r="RVG27" s="246"/>
      <c r="RVH27" s="246"/>
      <c r="RVI27" s="246"/>
      <c r="RVJ27" s="246"/>
      <c r="RVK27" s="246"/>
      <c r="RVL27" s="246"/>
      <c r="RVM27" s="246"/>
      <c r="RVN27" s="246"/>
      <c r="RVO27" s="246"/>
      <c r="RVP27" s="246"/>
      <c r="RVQ27" s="246"/>
      <c r="RVR27" s="246"/>
      <c r="RVS27" s="246"/>
      <c r="RVT27" s="246"/>
      <c r="RVU27" s="246"/>
      <c r="RVV27" s="246"/>
      <c r="RVW27" s="246"/>
      <c r="RVX27" s="246"/>
      <c r="RVY27" s="246"/>
      <c r="RVZ27" s="246"/>
      <c r="RWA27" s="246"/>
      <c r="RWB27" s="246"/>
      <c r="RWC27" s="246"/>
      <c r="RWD27" s="246"/>
      <c r="RWE27" s="246"/>
      <c r="RWF27" s="246"/>
      <c r="RWG27" s="246"/>
      <c r="RWH27" s="246"/>
      <c r="RWI27" s="246"/>
      <c r="RWJ27" s="246"/>
      <c r="RWK27" s="246"/>
      <c r="RWL27" s="246"/>
      <c r="RWM27" s="246"/>
      <c r="RWN27" s="246"/>
      <c r="RWO27" s="246"/>
      <c r="RWP27" s="246"/>
      <c r="RWQ27" s="246"/>
      <c r="RWR27" s="246"/>
      <c r="RWS27" s="246"/>
      <c r="RWT27" s="246"/>
      <c r="RWU27" s="246"/>
      <c r="RWV27" s="246"/>
      <c r="RWW27" s="246"/>
      <c r="RWX27" s="246"/>
      <c r="RWY27" s="246"/>
      <c r="RWZ27" s="246"/>
      <c r="RXA27" s="246"/>
      <c r="RXB27" s="246"/>
      <c r="RXC27" s="246"/>
      <c r="RXD27" s="246"/>
      <c r="RXE27" s="246"/>
      <c r="RXF27" s="246"/>
      <c r="RXG27" s="246"/>
      <c r="RXH27" s="246"/>
      <c r="RXI27" s="246"/>
      <c r="RXJ27" s="246"/>
      <c r="RXK27" s="246"/>
      <c r="RXL27" s="246"/>
      <c r="RXM27" s="246"/>
      <c r="RXN27" s="246"/>
      <c r="RXO27" s="246"/>
      <c r="RXP27" s="246"/>
      <c r="RXQ27" s="246"/>
      <c r="RXR27" s="246"/>
      <c r="RXS27" s="246"/>
      <c r="RXT27" s="246"/>
      <c r="RXU27" s="246"/>
      <c r="RXV27" s="246"/>
      <c r="RXW27" s="246"/>
      <c r="RXX27" s="246"/>
      <c r="RXY27" s="246"/>
      <c r="RXZ27" s="246"/>
      <c r="RYA27" s="246"/>
      <c r="RYB27" s="246"/>
      <c r="RYC27" s="246"/>
      <c r="RYD27" s="246"/>
      <c r="RYE27" s="246"/>
      <c r="RYF27" s="246"/>
      <c r="RYG27" s="246"/>
      <c r="RYH27" s="246"/>
      <c r="RYI27" s="246"/>
      <c r="RYJ27" s="246"/>
      <c r="RYK27" s="246"/>
      <c r="RYL27" s="246"/>
      <c r="RYM27" s="246"/>
      <c r="RYN27" s="246"/>
      <c r="RYO27" s="246"/>
      <c r="RYP27" s="246"/>
      <c r="RYQ27" s="246"/>
      <c r="RYR27" s="246"/>
      <c r="RYS27" s="246"/>
      <c r="RYT27" s="246"/>
      <c r="RYU27" s="246"/>
      <c r="RYV27" s="246"/>
      <c r="RYW27" s="246"/>
      <c r="RYX27" s="246"/>
      <c r="RYY27" s="246"/>
      <c r="RYZ27" s="246"/>
      <c r="RZA27" s="246"/>
      <c r="RZB27" s="246"/>
      <c r="RZC27" s="246"/>
      <c r="RZD27" s="246"/>
      <c r="RZE27" s="246"/>
      <c r="RZF27" s="246"/>
      <c r="RZG27" s="246"/>
      <c r="RZH27" s="246"/>
      <c r="RZI27" s="246"/>
      <c r="RZJ27" s="246"/>
      <c r="RZK27" s="246"/>
      <c r="RZL27" s="246"/>
      <c r="RZM27" s="246"/>
      <c r="RZN27" s="246"/>
      <c r="RZO27" s="246"/>
      <c r="RZP27" s="246"/>
      <c r="RZQ27" s="246"/>
      <c r="RZR27" s="246"/>
      <c r="RZS27" s="246"/>
      <c r="RZT27" s="246"/>
      <c r="RZU27" s="246"/>
      <c r="RZV27" s="246"/>
      <c r="RZW27" s="246"/>
      <c r="RZX27" s="246"/>
      <c r="RZY27" s="246"/>
      <c r="RZZ27" s="246"/>
      <c r="SAA27" s="246"/>
      <c r="SAB27" s="246"/>
      <c r="SAC27" s="246"/>
      <c r="SAD27" s="246"/>
      <c r="SAE27" s="246"/>
      <c r="SAF27" s="246"/>
      <c r="SAG27" s="246"/>
      <c r="SAH27" s="246"/>
      <c r="SAI27" s="246"/>
      <c r="SAJ27" s="246"/>
      <c r="SAK27" s="246"/>
      <c r="SAL27" s="246"/>
      <c r="SAM27" s="246"/>
      <c r="SAN27" s="246"/>
      <c r="SAO27" s="246"/>
      <c r="SAP27" s="246"/>
      <c r="SAQ27" s="246"/>
      <c r="SAR27" s="246"/>
      <c r="SAS27" s="246"/>
      <c r="SAT27" s="246"/>
      <c r="SAU27" s="246"/>
      <c r="SAV27" s="246"/>
      <c r="SAW27" s="246"/>
      <c r="SAX27" s="246"/>
      <c r="SAY27" s="246"/>
      <c r="SAZ27" s="246"/>
      <c r="SBA27" s="246"/>
      <c r="SBB27" s="246"/>
      <c r="SBC27" s="246"/>
      <c r="SBD27" s="246"/>
      <c r="SBE27" s="246"/>
      <c r="SBF27" s="246"/>
      <c r="SBG27" s="246"/>
      <c r="SBH27" s="246"/>
      <c r="SBI27" s="246"/>
      <c r="SBJ27" s="246"/>
      <c r="SBK27" s="246"/>
      <c r="SBL27" s="246"/>
      <c r="SBM27" s="246"/>
      <c r="SBN27" s="246"/>
      <c r="SBO27" s="246"/>
      <c r="SBP27" s="246"/>
      <c r="SBQ27" s="246"/>
      <c r="SBR27" s="246"/>
      <c r="SBS27" s="246"/>
      <c r="SBT27" s="246"/>
      <c r="SBU27" s="246"/>
      <c r="SBV27" s="246"/>
      <c r="SBW27" s="246"/>
      <c r="SBX27" s="246"/>
      <c r="SBY27" s="246"/>
      <c r="SBZ27" s="246"/>
      <c r="SCA27" s="246"/>
      <c r="SCB27" s="246"/>
      <c r="SCC27" s="246"/>
      <c r="SCD27" s="246"/>
      <c r="SCE27" s="246"/>
      <c r="SCF27" s="246"/>
      <c r="SCG27" s="246"/>
      <c r="SCH27" s="246"/>
      <c r="SCI27" s="246"/>
      <c r="SCJ27" s="246"/>
      <c r="SCK27" s="246"/>
      <c r="SCL27" s="246"/>
      <c r="SCM27" s="246"/>
      <c r="SCN27" s="246"/>
      <c r="SCO27" s="246"/>
      <c r="SCP27" s="246"/>
      <c r="SCQ27" s="246"/>
      <c r="SCR27" s="246"/>
      <c r="SCS27" s="246"/>
      <c r="SCT27" s="246"/>
      <c r="SCU27" s="246"/>
      <c r="SCV27" s="246"/>
      <c r="SCW27" s="246"/>
      <c r="SCX27" s="246"/>
      <c r="SCY27" s="246"/>
      <c r="SCZ27" s="246"/>
      <c r="SDA27" s="246"/>
      <c r="SDB27" s="246"/>
      <c r="SDC27" s="246"/>
      <c r="SDD27" s="246"/>
      <c r="SDE27" s="246"/>
      <c r="SDF27" s="246"/>
      <c r="SDG27" s="246"/>
      <c r="SDH27" s="246"/>
      <c r="SDI27" s="246"/>
      <c r="SDJ27" s="246"/>
      <c r="SDK27" s="246"/>
      <c r="SDL27" s="246"/>
      <c r="SDM27" s="246"/>
      <c r="SDN27" s="246"/>
      <c r="SDO27" s="246"/>
      <c r="SDP27" s="246"/>
      <c r="SDQ27" s="246"/>
      <c r="SDR27" s="246"/>
      <c r="SDS27" s="246"/>
      <c r="SDT27" s="246"/>
      <c r="SDU27" s="246"/>
      <c r="SDV27" s="246"/>
      <c r="SDW27" s="246"/>
      <c r="SDX27" s="246"/>
      <c r="SDY27" s="246"/>
      <c r="SDZ27" s="246"/>
      <c r="SEA27" s="246"/>
      <c r="SEB27" s="246"/>
      <c r="SEC27" s="246"/>
      <c r="SED27" s="246"/>
      <c r="SEE27" s="246"/>
      <c r="SEF27" s="246"/>
      <c r="SEG27" s="246"/>
      <c r="SEH27" s="246"/>
      <c r="SEI27" s="246"/>
      <c r="SEJ27" s="246"/>
      <c r="SEK27" s="246"/>
      <c r="SEL27" s="246"/>
      <c r="SEM27" s="246"/>
      <c r="SEN27" s="246"/>
      <c r="SEO27" s="246"/>
      <c r="SEP27" s="246"/>
      <c r="SEQ27" s="246"/>
      <c r="SER27" s="246"/>
      <c r="SES27" s="246"/>
      <c r="SET27" s="246"/>
      <c r="SEU27" s="246"/>
      <c r="SEV27" s="246"/>
      <c r="SEW27" s="246"/>
      <c r="SEX27" s="246"/>
      <c r="SEY27" s="246"/>
      <c r="SEZ27" s="246"/>
      <c r="SFA27" s="246"/>
      <c r="SFB27" s="246"/>
      <c r="SFC27" s="246"/>
      <c r="SFD27" s="246"/>
      <c r="SFE27" s="246"/>
      <c r="SFF27" s="246"/>
      <c r="SFG27" s="246"/>
      <c r="SFH27" s="246"/>
      <c r="SFI27" s="246"/>
      <c r="SFJ27" s="246"/>
      <c r="SFK27" s="246"/>
      <c r="SFL27" s="246"/>
      <c r="SFM27" s="246"/>
      <c r="SFN27" s="246"/>
      <c r="SFO27" s="246"/>
      <c r="SFP27" s="246"/>
      <c r="SFQ27" s="246"/>
      <c r="SFR27" s="246"/>
      <c r="SFS27" s="246"/>
      <c r="SFT27" s="246"/>
      <c r="SFU27" s="246"/>
      <c r="SFV27" s="246"/>
      <c r="SFW27" s="246"/>
      <c r="SFX27" s="246"/>
      <c r="SFY27" s="246"/>
      <c r="SFZ27" s="246"/>
      <c r="SGA27" s="246"/>
      <c r="SGB27" s="246"/>
      <c r="SGC27" s="246"/>
      <c r="SGD27" s="246"/>
      <c r="SGE27" s="246"/>
      <c r="SGF27" s="246"/>
      <c r="SGG27" s="246"/>
      <c r="SGH27" s="246"/>
      <c r="SGI27" s="246"/>
      <c r="SGJ27" s="246"/>
      <c r="SGK27" s="246"/>
      <c r="SGL27" s="246"/>
      <c r="SGM27" s="246"/>
      <c r="SGN27" s="246"/>
      <c r="SGO27" s="246"/>
      <c r="SGP27" s="246"/>
      <c r="SGQ27" s="246"/>
      <c r="SGR27" s="246"/>
      <c r="SGS27" s="246"/>
      <c r="SGT27" s="246"/>
      <c r="SGU27" s="246"/>
      <c r="SGV27" s="246"/>
      <c r="SGW27" s="246"/>
      <c r="SGX27" s="246"/>
      <c r="SGY27" s="246"/>
      <c r="SGZ27" s="246"/>
      <c r="SHA27" s="246"/>
      <c r="SHB27" s="246"/>
      <c r="SHC27" s="246"/>
      <c r="SHD27" s="246"/>
      <c r="SHE27" s="246"/>
      <c r="SHF27" s="246"/>
      <c r="SHG27" s="246"/>
      <c r="SHH27" s="246"/>
      <c r="SHI27" s="246"/>
      <c r="SHJ27" s="246"/>
      <c r="SHK27" s="246"/>
      <c r="SHL27" s="246"/>
      <c r="SHM27" s="246"/>
      <c r="SHN27" s="246"/>
      <c r="SHO27" s="246"/>
      <c r="SHP27" s="246"/>
      <c r="SHQ27" s="246"/>
      <c r="SHR27" s="246"/>
      <c r="SHS27" s="246"/>
      <c r="SHT27" s="246"/>
      <c r="SHU27" s="246"/>
      <c r="SHV27" s="246"/>
      <c r="SHW27" s="246"/>
      <c r="SHX27" s="246"/>
      <c r="SHY27" s="246"/>
      <c r="SHZ27" s="246"/>
      <c r="SIA27" s="246"/>
      <c r="SIB27" s="246"/>
      <c r="SIC27" s="246"/>
      <c r="SID27" s="246"/>
      <c r="SIE27" s="246"/>
      <c r="SIF27" s="246"/>
      <c r="SIG27" s="246"/>
      <c r="SIH27" s="246"/>
      <c r="SII27" s="246"/>
      <c r="SIJ27" s="246"/>
      <c r="SIK27" s="246"/>
      <c r="SIL27" s="246"/>
      <c r="SIM27" s="246"/>
      <c r="SIN27" s="246"/>
      <c r="SIO27" s="246"/>
      <c r="SIP27" s="246"/>
      <c r="SIQ27" s="246"/>
      <c r="SIR27" s="246"/>
      <c r="SIS27" s="246"/>
      <c r="SIT27" s="246"/>
      <c r="SIU27" s="246"/>
      <c r="SIV27" s="246"/>
      <c r="SIW27" s="246"/>
      <c r="SIX27" s="246"/>
      <c r="SIY27" s="246"/>
      <c r="SIZ27" s="246"/>
      <c r="SJA27" s="246"/>
      <c r="SJB27" s="246"/>
      <c r="SJC27" s="246"/>
      <c r="SJD27" s="246"/>
      <c r="SJE27" s="246"/>
      <c r="SJF27" s="246"/>
      <c r="SJG27" s="246"/>
      <c r="SJH27" s="246"/>
      <c r="SJI27" s="246"/>
      <c r="SJJ27" s="246"/>
      <c r="SJK27" s="246"/>
      <c r="SJL27" s="246"/>
      <c r="SJM27" s="246"/>
      <c r="SJN27" s="246"/>
      <c r="SJO27" s="246"/>
      <c r="SJP27" s="246"/>
      <c r="SJQ27" s="246"/>
      <c r="SJR27" s="246"/>
      <c r="SJS27" s="246"/>
      <c r="SJT27" s="246"/>
      <c r="SJU27" s="246"/>
      <c r="SJV27" s="246"/>
      <c r="SJW27" s="246"/>
      <c r="SJX27" s="246"/>
      <c r="SJY27" s="246"/>
      <c r="SJZ27" s="246"/>
      <c r="SKA27" s="246"/>
      <c r="SKB27" s="246"/>
      <c r="SKC27" s="246"/>
      <c r="SKD27" s="246"/>
      <c r="SKE27" s="246"/>
      <c r="SKF27" s="246"/>
      <c r="SKG27" s="246"/>
      <c r="SKH27" s="246"/>
      <c r="SKI27" s="246"/>
      <c r="SKJ27" s="246"/>
      <c r="SKK27" s="246"/>
      <c r="SKL27" s="246"/>
      <c r="SKM27" s="246"/>
      <c r="SKN27" s="246"/>
      <c r="SKO27" s="246"/>
      <c r="SKP27" s="246"/>
      <c r="SKQ27" s="246"/>
      <c r="SKR27" s="246"/>
      <c r="SKS27" s="246"/>
      <c r="SKT27" s="246"/>
      <c r="SKU27" s="246"/>
      <c r="SKV27" s="246"/>
      <c r="SKW27" s="246"/>
      <c r="SKX27" s="246"/>
      <c r="SKY27" s="246"/>
      <c r="SKZ27" s="246"/>
      <c r="SLA27" s="246"/>
      <c r="SLB27" s="246"/>
      <c r="SLC27" s="246"/>
      <c r="SLD27" s="246"/>
      <c r="SLE27" s="246"/>
      <c r="SLF27" s="246"/>
      <c r="SLG27" s="246"/>
      <c r="SLH27" s="246"/>
      <c r="SLI27" s="246"/>
      <c r="SLJ27" s="246"/>
      <c r="SLK27" s="246"/>
      <c r="SLL27" s="246"/>
      <c r="SLM27" s="246"/>
      <c r="SLN27" s="246"/>
      <c r="SLO27" s="246"/>
      <c r="SLP27" s="246"/>
      <c r="SLQ27" s="246"/>
      <c r="SLR27" s="246"/>
      <c r="SLS27" s="246"/>
      <c r="SLT27" s="246"/>
      <c r="SLU27" s="246"/>
      <c r="SLV27" s="246"/>
      <c r="SLW27" s="246"/>
      <c r="SLX27" s="246"/>
      <c r="SLY27" s="246"/>
      <c r="SLZ27" s="246"/>
      <c r="SMA27" s="246"/>
      <c r="SMB27" s="246"/>
      <c r="SMC27" s="246"/>
      <c r="SMD27" s="246"/>
      <c r="SME27" s="246"/>
      <c r="SMF27" s="246"/>
      <c r="SMG27" s="246"/>
      <c r="SMH27" s="246"/>
      <c r="SMI27" s="246"/>
      <c r="SMJ27" s="246"/>
      <c r="SMK27" s="246"/>
      <c r="SML27" s="246"/>
      <c r="SMM27" s="246"/>
      <c r="SMN27" s="246"/>
      <c r="SMO27" s="246"/>
      <c r="SMP27" s="246"/>
      <c r="SMQ27" s="246"/>
      <c r="SMR27" s="246"/>
      <c r="SMS27" s="246"/>
      <c r="SMT27" s="246"/>
      <c r="SMU27" s="246"/>
      <c r="SMV27" s="246"/>
      <c r="SMW27" s="246"/>
      <c r="SMX27" s="246"/>
      <c r="SMY27" s="246"/>
      <c r="SMZ27" s="246"/>
      <c r="SNA27" s="246"/>
      <c r="SNB27" s="246"/>
      <c r="SNC27" s="246"/>
      <c r="SND27" s="246"/>
      <c r="SNE27" s="246"/>
      <c r="SNF27" s="246"/>
      <c r="SNG27" s="246"/>
      <c r="SNH27" s="246"/>
      <c r="SNI27" s="246"/>
      <c r="SNJ27" s="246"/>
      <c r="SNK27" s="246"/>
      <c r="SNL27" s="246"/>
      <c r="SNM27" s="246"/>
      <c r="SNN27" s="246"/>
      <c r="SNO27" s="246"/>
      <c r="SNP27" s="246"/>
      <c r="SNQ27" s="246"/>
      <c r="SNR27" s="246"/>
      <c r="SNS27" s="246"/>
      <c r="SNT27" s="246"/>
      <c r="SNU27" s="246"/>
      <c r="SNV27" s="246"/>
      <c r="SNW27" s="246"/>
      <c r="SNX27" s="246"/>
      <c r="SNY27" s="246"/>
      <c r="SNZ27" s="246"/>
      <c r="SOA27" s="246"/>
      <c r="SOB27" s="246"/>
      <c r="SOC27" s="246"/>
      <c r="SOD27" s="246"/>
      <c r="SOE27" s="246"/>
      <c r="SOF27" s="246"/>
      <c r="SOG27" s="246"/>
      <c r="SOH27" s="246"/>
      <c r="SOI27" s="246"/>
      <c r="SOJ27" s="246"/>
      <c r="SOK27" s="246"/>
      <c r="SOL27" s="246"/>
      <c r="SOM27" s="246"/>
      <c r="SON27" s="246"/>
      <c r="SOO27" s="246"/>
      <c r="SOP27" s="246"/>
      <c r="SOQ27" s="246"/>
      <c r="SOR27" s="246"/>
      <c r="SOS27" s="246"/>
      <c r="SOT27" s="246"/>
      <c r="SOU27" s="246"/>
      <c r="SOV27" s="246"/>
      <c r="SOW27" s="246"/>
      <c r="SOX27" s="246"/>
      <c r="SOY27" s="246"/>
      <c r="SOZ27" s="246"/>
      <c r="SPA27" s="246"/>
      <c r="SPB27" s="246"/>
      <c r="SPC27" s="246"/>
      <c r="SPD27" s="246"/>
      <c r="SPE27" s="246"/>
      <c r="SPF27" s="246"/>
      <c r="SPG27" s="246"/>
      <c r="SPH27" s="246"/>
      <c r="SPI27" s="246"/>
      <c r="SPJ27" s="246"/>
      <c r="SPK27" s="246"/>
      <c r="SPL27" s="246"/>
      <c r="SPM27" s="246"/>
      <c r="SPN27" s="246"/>
      <c r="SPO27" s="246"/>
      <c r="SPP27" s="246"/>
      <c r="SPQ27" s="246"/>
      <c r="SPR27" s="246"/>
      <c r="SPS27" s="246"/>
      <c r="SPT27" s="246"/>
      <c r="SPU27" s="246"/>
      <c r="SPV27" s="246"/>
      <c r="SPW27" s="246"/>
      <c r="SPX27" s="246"/>
      <c r="SPY27" s="246"/>
      <c r="SPZ27" s="246"/>
      <c r="SQA27" s="246"/>
      <c r="SQB27" s="246"/>
      <c r="SQC27" s="246"/>
      <c r="SQD27" s="246"/>
      <c r="SQE27" s="246"/>
      <c r="SQF27" s="246"/>
      <c r="SQG27" s="246"/>
      <c r="SQH27" s="246"/>
      <c r="SQI27" s="246"/>
      <c r="SQJ27" s="246"/>
      <c r="SQK27" s="246"/>
      <c r="SQL27" s="246"/>
      <c r="SQM27" s="246"/>
      <c r="SQN27" s="246"/>
      <c r="SQO27" s="246"/>
      <c r="SQP27" s="246"/>
      <c r="SQQ27" s="246"/>
      <c r="SQR27" s="246"/>
      <c r="SQS27" s="246"/>
      <c r="SQT27" s="246"/>
      <c r="SQU27" s="246"/>
      <c r="SQV27" s="246"/>
      <c r="SQW27" s="246"/>
      <c r="SQX27" s="246"/>
      <c r="SQY27" s="246"/>
      <c r="SQZ27" s="246"/>
      <c r="SRA27" s="246"/>
      <c r="SRB27" s="246"/>
      <c r="SRC27" s="246"/>
      <c r="SRD27" s="246"/>
      <c r="SRE27" s="246"/>
      <c r="SRF27" s="246"/>
      <c r="SRG27" s="246"/>
      <c r="SRH27" s="246"/>
      <c r="SRI27" s="246"/>
      <c r="SRJ27" s="246"/>
      <c r="SRK27" s="246"/>
      <c r="SRL27" s="246"/>
      <c r="SRM27" s="246"/>
      <c r="SRN27" s="246"/>
      <c r="SRO27" s="246"/>
      <c r="SRP27" s="246"/>
      <c r="SRQ27" s="246"/>
      <c r="SRR27" s="246"/>
      <c r="SRS27" s="246"/>
      <c r="SRT27" s="246"/>
      <c r="SRU27" s="246"/>
      <c r="SRV27" s="246"/>
      <c r="SRW27" s="246"/>
      <c r="SRX27" s="246"/>
      <c r="SRY27" s="246"/>
      <c r="SRZ27" s="246"/>
      <c r="SSA27" s="246"/>
      <c r="SSB27" s="246"/>
      <c r="SSC27" s="246"/>
      <c r="SSD27" s="246"/>
      <c r="SSE27" s="246"/>
      <c r="SSF27" s="246"/>
      <c r="SSG27" s="246"/>
      <c r="SSH27" s="246"/>
      <c r="SSI27" s="246"/>
      <c r="SSJ27" s="246"/>
      <c r="SSK27" s="246"/>
      <c r="SSL27" s="246"/>
      <c r="SSM27" s="246"/>
      <c r="SSN27" s="246"/>
      <c r="SSO27" s="246"/>
      <c r="SSP27" s="246"/>
      <c r="SSQ27" s="246"/>
      <c r="SSR27" s="246"/>
      <c r="SSS27" s="246"/>
      <c r="SST27" s="246"/>
      <c r="SSU27" s="246"/>
      <c r="SSV27" s="246"/>
      <c r="SSW27" s="246"/>
      <c r="SSX27" s="246"/>
      <c r="SSY27" s="246"/>
      <c r="SSZ27" s="246"/>
      <c r="STA27" s="246"/>
      <c r="STB27" s="246"/>
      <c r="STC27" s="246"/>
      <c r="STD27" s="246"/>
      <c r="STE27" s="246"/>
      <c r="STF27" s="246"/>
      <c r="STG27" s="246"/>
      <c r="STH27" s="246"/>
      <c r="STI27" s="246"/>
      <c r="STJ27" s="246"/>
      <c r="STK27" s="246"/>
      <c r="STL27" s="246"/>
      <c r="STM27" s="246"/>
      <c r="STN27" s="246"/>
      <c r="STO27" s="246"/>
      <c r="STP27" s="246"/>
      <c r="STQ27" s="246"/>
      <c r="STR27" s="246"/>
      <c r="STS27" s="246"/>
      <c r="STT27" s="246"/>
      <c r="STU27" s="246"/>
      <c r="STV27" s="246"/>
      <c r="STW27" s="246"/>
      <c r="STX27" s="246"/>
      <c r="STY27" s="246"/>
      <c r="STZ27" s="246"/>
      <c r="SUA27" s="246"/>
      <c r="SUB27" s="246"/>
      <c r="SUC27" s="246"/>
      <c r="SUD27" s="246"/>
      <c r="SUE27" s="246"/>
      <c r="SUF27" s="246"/>
      <c r="SUG27" s="246"/>
      <c r="SUH27" s="246"/>
      <c r="SUI27" s="246"/>
      <c r="SUJ27" s="246"/>
      <c r="SUK27" s="246"/>
      <c r="SUL27" s="246"/>
      <c r="SUM27" s="246"/>
      <c r="SUN27" s="246"/>
      <c r="SUO27" s="246"/>
      <c r="SUP27" s="246"/>
      <c r="SUQ27" s="246"/>
      <c r="SUR27" s="246"/>
      <c r="SUS27" s="246"/>
      <c r="SUT27" s="246"/>
      <c r="SUU27" s="246"/>
      <c r="SUV27" s="246"/>
      <c r="SUW27" s="246"/>
      <c r="SUX27" s="246"/>
      <c r="SUY27" s="246"/>
      <c r="SUZ27" s="246"/>
      <c r="SVA27" s="246"/>
      <c r="SVB27" s="246"/>
      <c r="SVC27" s="246"/>
      <c r="SVD27" s="246"/>
      <c r="SVE27" s="246"/>
      <c r="SVF27" s="246"/>
      <c r="SVG27" s="246"/>
      <c r="SVH27" s="246"/>
      <c r="SVI27" s="246"/>
      <c r="SVJ27" s="246"/>
      <c r="SVK27" s="246"/>
      <c r="SVL27" s="246"/>
      <c r="SVM27" s="246"/>
      <c r="SVN27" s="246"/>
      <c r="SVO27" s="246"/>
      <c r="SVP27" s="246"/>
      <c r="SVQ27" s="246"/>
      <c r="SVR27" s="246"/>
      <c r="SVS27" s="246"/>
      <c r="SVT27" s="246"/>
      <c r="SVU27" s="246"/>
      <c r="SVV27" s="246"/>
      <c r="SVW27" s="246"/>
      <c r="SVX27" s="246"/>
      <c r="SVY27" s="246"/>
      <c r="SVZ27" s="246"/>
      <c r="SWA27" s="246"/>
      <c r="SWB27" s="246"/>
      <c r="SWC27" s="246"/>
      <c r="SWD27" s="246"/>
      <c r="SWE27" s="246"/>
      <c r="SWF27" s="246"/>
      <c r="SWG27" s="246"/>
      <c r="SWH27" s="246"/>
      <c r="SWI27" s="246"/>
      <c r="SWJ27" s="246"/>
      <c r="SWK27" s="246"/>
      <c r="SWL27" s="246"/>
      <c r="SWM27" s="246"/>
      <c r="SWN27" s="246"/>
      <c r="SWO27" s="246"/>
      <c r="SWP27" s="246"/>
      <c r="SWQ27" s="246"/>
      <c r="SWR27" s="246"/>
      <c r="SWS27" s="246"/>
      <c r="SWT27" s="246"/>
      <c r="SWU27" s="246"/>
      <c r="SWV27" s="246"/>
      <c r="SWW27" s="246"/>
      <c r="SWX27" s="246"/>
      <c r="SWY27" s="246"/>
      <c r="SWZ27" s="246"/>
      <c r="SXA27" s="246"/>
      <c r="SXB27" s="246"/>
      <c r="SXC27" s="246"/>
      <c r="SXD27" s="246"/>
      <c r="SXE27" s="246"/>
      <c r="SXF27" s="246"/>
      <c r="SXG27" s="246"/>
      <c r="SXH27" s="246"/>
      <c r="SXI27" s="246"/>
      <c r="SXJ27" s="246"/>
      <c r="SXK27" s="246"/>
      <c r="SXL27" s="246"/>
      <c r="SXM27" s="246"/>
      <c r="SXN27" s="246"/>
      <c r="SXO27" s="246"/>
      <c r="SXP27" s="246"/>
      <c r="SXQ27" s="246"/>
      <c r="SXR27" s="246"/>
      <c r="SXS27" s="246"/>
      <c r="SXT27" s="246"/>
      <c r="SXU27" s="246"/>
      <c r="SXV27" s="246"/>
      <c r="SXW27" s="246"/>
      <c r="SXX27" s="246"/>
      <c r="SXY27" s="246"/>
      <c r="SXZ27" s="246"/>
      <c r="SYA27" s="246"/>
      <c r="SYB27" s="246"/>
      <c r="SYC27" s="246"/>
      <c r="SYD27" s="246"/>
      <c r="SYE27" s="246"/>
      <c r="SYF27" s="246"/>
      <c r="SYG27" s="246"/>
      <c r="SYH27" s="246"/>
      <c r="SYI27" s="246"/>
      <c r="SYJ27" s="246"/>
      <c r="SYK27" s="246"/>
      <c r="SYL27" s="246"/>
      <c r="SYM27" s="246"/>
      <c r="SYN27" s="246"/>
      <c r="SYO27" s="246"/>
      <c r="SYP27" s="246"/>
      <c r="SYQ27" s="246"/>
      <c r="SYR27" s="246"/>
      <c r="SYS27" s="246"/>
      <c r="SYT27" s="246"/>
      <c r="SYU27" s="246"/>
      <c r="SYV27" s="246"/>
      <c r="SYW27" s="246"/>
      <c r="SYX27" s="246"/>
      <c r="SYY27" s="246"/>
      <c r="SYZ27" s="246"/>
      <c r="SZA27" s="246"/>
      <c r="SZB27" s="246"/>
      <c r="SZC27" s="246"/>
      <c r="SZD27" s="246"/>
      <c r="SZE27" s="246"/>
      <c r="SZF27" s="246"/>
      <c r="SZG27" s="246"/>
      <c r="SZH27" s="246"/>
      <c r="SZI27" s="246"/>
      <c r="SZJ27" s="246"/>
      <c r="SZK27" s="246"/>
      <c r="SZL27" s="246"/>
      <c r="SZM27" s="246"/>
      <c r="SZN27" s="246"/>
      <c r="SZO27" s="246"/>
      <c r="SZP27" s="246"/>
      <c r="SZQ27" s="246"/>
      <c r="SZR27" s="246"/>
      <c r="SZS27" s="246"/>
      <c r="SZT27" s="246"/>
      <c r="SZU27" s="246"/>
      <c r="SZV27" s="246"/>
      <c r="SZW27" s="246"/>
      <c r="SZX27" s="246"/>
      <c r="SZY27" s="246"/>
      <c r="SZZ27" s="246"/>
      <c r="TAA27" s="246"/>
      <c r="TAB27" s="246"/>
      <c r="TAC27" s="246"/>
      <c r="TAD27" s="246"/>
      <c r="TAE27" s="246"/>
      <c r="TAF27" s="246"/>
      <c r="TAG27" s="246"/>
      <c r="TAH27" s="246"/>
      <c r="TAI27" s="246"/>
      <c r="TAJ27" s="246"/>
      <c r="TAK27" s="246"/>
      <c r="TAL27" s="246"/>
      <c r="TAM27" s="246"/>
      <c r="TAN27" s="246"/>
      <c r="TAO27" s="246"/>
      <c r="TAP27" s="246"/>
      <c r="TAQ27" s="246"/>
      <c r="TAR27" s="246"/>
      <c r="TAS27" s="246"/>
      <c r="TAT27" s="246"/>
      <c r="TAU27" s="246"/>
      <c r="TAV27" s="246"/>
      <c r="TAW27" s="246"/>
      <c r="TAX27" s="246"/>
      <c r="TAY27" s="246"/>
      <c r="TAZ27" s="246"/>
      <c r="TBA27" s="246"/>
      <c r="TBB27" s="246"/>
      <c r="TBC27" s="246"/>
      <c r="TBD27" s="246"/>
      <c r="TBE27" s="246"/>
      <c r="TBF27" s="246"/>
      <c r="TBG27" s="246"/>
      <c r="TBH27" s="246"/>
      <c r="TBI27" s="246"/>
      <c r="TBJ27" s="246"/>
      <c r="TBK27" s="246"/>
      <c r="TBL27" s="246"/>
      <c r="TBM27" s="246"/>
      <c r="TBN27" s="246"/>
      <c r="TBO27" s="246"/>
      <c r="TBP27" s="246"/>
      <c r="TBQ27" s="246"/>
      <c r="TBR27" s="246"/>
      <c r="TBS27" s="246"/>
      <c r="TBT27" s="246"/>
      <c r="TBU27" s="246"/>
      <c r="TBV27" s="246"/>
      <c r="TBW27" s="246"/>
      <c r="TBX27" s="246"/>
      <c r="TBY27" s="246"/>
      <c r="TBZ27" s="246"/>
      <c r="TCA27" s="246"/>
      <c r="TCB27" s="246"/>
      <c r="TCC27" s="246"/>
      <c r="TCD27" s="246"/>
      <c r="TCE27" s="246"/>
      <c r="TCF27" s="246"/>
      <c r="TCG27" s="246"/>
      <c r="TCH27" s="246"/>
      <c r="TCI27" s="246"/>
      <c r="TCJ27" s="246"/>
      <c r="TCK27" s="246"/>
      <c r="TCL27" s="246"/>
      <c r="TCM27" s="246"/>
      <c r="TCN27" s="246"/>
      <c r="TCO27" s="246"/>
      <c r="TCP27" s="246"/>
      <c r="TCQ27" s="246"/>
      <c r="TCR27" s="246"/>
      <c r="TCS27" s="246"/>
      <c r="TCT27" s="246"/>
      <c r="TCU27" s="246"/>
      <c r="TCV27" s="246"/>
      <c r="TCW27" s="246"/>
      <c r="TCX27" s="246"/>
      <c r="TCY27" s="246"/>
      <c r="TCZ27" s="246"/>
      <c r="TDA27" s="246"/>
      <c r="TDB27" s="246"/>
      <c r="TDC27" s="246"/>
      <c r="TDD27" s="246"/>
      <c r="TDE27" s="246"/>
      <c r="TDF27" s="246"/>
      <c r="TDG27" s="246"/>
      <c r="TDH27" s="246"/>
      <c r="TDI27" s="246"/>
      <c r="TDJ27" s="246"/>
      <c r="TDK27" s="246"/>
      <c r="TDL27" s="246"/>
      <c r="TDM27" s="246"/>
      <c r="TDN27" s="246"/>
      <c r="TDO27" s="246"/>
      <c r="TDP27" s="246"/>
      <c r="TDQ27" s="246"/>
      <c r="TDR27" s="246"/>
      <c r="TDS27" s="246"/>
      <c r="TDT27" s="246"/>
      <c r="TDU27" s="246"/>
      <c r="TDV27" s="246"/>
      <c r="TDW27" s="246"/>
      <c r="TDX27" s="246"/>
      <c r="TDY27" s="246"/>
      <c r="TDZ27" s="246"/>
      <c r="TEA27" s="246"/>
      <c r="TEB27" s="246"/>
      <c r="TEC27" s="246"/>
      <c r="TED27" s="246"/>
      <c r="TEE27" s="246"/>
      <c r="TEF27" s="246"/>
      <c r="TEG27" s="246"/>
      <c r="TEH27" s="246"/>
      <c r="TEI27" s="246"/>
      <c r="TEJ27" s="246"/>
      <c r="TEK27" s="246"/>
      <c r="TEL27" s="246"/>
      <c r="TEM27" s="246"/>
      <c r="TEN27" s="246"/>
      <c r="TEO27" s="246"/>
      <c r="TEP27" s="246"/>
      <c r="TEQ27" s="246"/>
      <c r="TER27" s="246"/>
      <c r="TES27" s="246"/>
      <c r="TET27" s="246"/>
      <c r="TEU27" s="246"/>
      <c r="TEV27" s="246"/>
      <c r="TEW27" s="246"/>
      <c r="TEX27" s="246"/>
      <c r="TEY27" s="246"/>
      <c r="TEZ27" s="246"/>
      <c r="TFA27" s="246"/>
      <c r="TFB27" s="246"/>
      <c r="TFC27" s="246"/>
      <c r="TFD27" s="246"/>
      <c r="TFE27" s="246"/>
      <c r="TFF27" s="246"/>
      <c r="TFG27" s="246"/>
      <c r="TFH27" s="246"/>
      <c r="TFI27" s="246"/>
      <c r="TFJ27" s="246"/>
      <c r="TFK27" s="246"/>
      <c r="TFL27" s="246"/>
      <c r="TFM27" s="246"/>
      <c r="TFN27" s="246"/>
      <c r="TFO27" s="246"/>
      <c r="TFP27" s="246"/>
      <c r="TFQ27" s="246"/>
      <c r="TFR27" s="246"/>
      <c r="TFS27" s="246"/>
      <c r="TFT27" s="246"/>
      <c r="TFU27" s="246"/>
      <c r="TFV27" s="246"/>
      <c r="TFW27" s="246"/>
      <c r="TFX27" s="246"/>
      <c r="TFY27" s="246"/>
      <c r="TFZ27" s="246"/>
      <c r="TGA27" s="246"/>
      <c r="TGB27" s="246"/>
      <c r="TGC27" s="246"/>
      <c r="TGD27" s="246"/>
      <c r="TGE27" s="246"/>
      <c r="TGF27" s="246"/>
      <c r="TGG27" s="246"/>
      <c r="TGH27" s="246"/>
      <c r="TGI27" s="246"/>
      <c r="TGJ27" s="246"/>
      <c r="TGK27" s="246"/>
      <c r="TGL27" s="246"/>
      <c r="TGM27" s="246"/>
      <c r="TGN27" s="246"/>
      <c r="TGO27" s="246"/>
      <c r="TGP27" s="246"/>
      <c r="TGQ27" s="246"/>
      <c r="TGR27" s="246"/>
      <c r="TGS27" s="246"/>
      <c r="TGT27" s="246"/>
      <c r="TGU27" s="246"/>
      <c r="TGV27" s="246"/>
      <c r="TGW27" s="246"/>
      <c r="TGX27" s="246"/>
      <c r="TGY27" s="246"/>
      <c r="TGZ27" s="246"/>
      <c r="THA27" s="246"/>
      <c r="THB27" s="246"/>
      <c r="THC27" s="246"/>
      <c r="THD27" s="246"/>
      <c r="THE27" s="246"/>
      <c r="THF27" s="246"/>
      <c r="THG27" s="246"/>
      <c r="THH27" s="246"/>
      <c r="THI27" s="246"/>
      <c r="THJ27" s="246"/>
      <c r="THK27" s="246"/>
      <c r="THL27" s="246"/>
      <c r="THM27" s="246"/>
      <c r="THN27" s="246"/>
      <c r="THO27" s="246"/>
      <c r="THP27" s="246"/>
      <c r="THQ27" s="246"/>
      <c r="THR27" s="246"/>
      <c r="THS27" s="246"/>
      <c r="THT27" s="246"/>
      <c r="THU27" s="246"/>
      <c r="THV27" s="246"/>
      <c r="THW27" s="246"/>
      <c r="THX27" s="246"/>
      <c r="THY27" s="246"/>
      <c r="THZ27" s="246"/>
      <c r="TIA27" s="246"/>
      <c r="TIB27" s="246"/>
      <c r="TIC27" s="246"/>
      <c r="TID27" s="246"/>
      <c r="TIE27" s="246"/>
      <c r="TIF27" s="246"/>
      <c r="TIG27" s="246"/>
      <c r="TIH27" s="246"/>
      <c r="TII27" s="246"/>
      <c r="TIJ27" s="246"/>
      <c r="TIK27" s="246"/>
      <c r="TIL27" s="246"/>
      <c r="TIM27" s="246"/>
      <c r="TIN27" s="246"/>
      <c r="TIO27" s="246"/>
      <c r="TIP27" s="246"/>
      <c r="TIQ27" s="246"/>
      <c r="TIR27" s="246"/>
      <c r="TIS27" s="246"/>
      <c r="TIT27" s="246"/>
      <c r="TIU27" s="246"/>
      <c r="TIV27" s="246"/>
      <c r="TIW27" s="246"/>
      <c r="TIX27" s="246"/>
      <c r="TIY27" s="246"/>
      <c r="TIZ27" s="246"/>
      <c r="TJA27" s="246"/>
      <c r="TJB27" s="246"/>
      <c r="TJC27" s="246"/>
      <c r="TJD27" s="246"/>
      <c r="TJE27" s="246"/>
      <c r="TJF27" s="246"/>
      <c r="TJG27" s="246"/>
      <c r="TJH27" s="246"/>
      <c r="TJI27" s="246"/>
      <c r="TJJ27" s="246"/>
      <c r="TJK27" s="246"/>
      <c r="TJL27" s="246"/>
      <c r="TJM27" s="246"/>
      <c r="TJN27" s="246"/>
      <c r="TJO27" s="246"/>
      <c r="TJP27" s="246"/>
      <c r="TJQ27" s="246"/>
      <c r="TJR27" s="246"/>
      <c r="TJS27" s="246"/>
      <c r="TJT27" s="246"/>
      <c r="TJU27" s="246"/>
      <c r="TJV27" s="246"/>
      <c r="TJW27" s="246"/>
      <c r="TJX27" s="246"/>
      <c r="TJY27" s="246"/>
      <c r="TJZ27" s="246"/>
      <c r="TKA27" s="246"/>
      <c r="TKB27" s="246"/>
      <c r="TKC27" s="246"/>
      <c r="TKD27" s="246"/>
      <c r="TKE27" s="246"/>
      <c r="TKF27" s="246"/>
      <c r="TKG27" s="246"/>
      <c r="TKH27" s="246"/>
      <c r="TKI27" s="246"/>
      <c r="TKJ27" s="246"/>
      <c r="TKK27" s="246"/>
      <c r="TKL27" s="246"/>
      <c r="TKM27" s="246"/>
      <c r="TKN27" s="246"/>
      <c r="TKO27" s="246"/>
      <c r="TKP27" s="246"/>
      <c r="TKQ27" s="246"/>
      <c r="TKR27" s="246"/>
      <c r="TKS27" s="246"/>
      <c r="TKT27" s="246"/>
      <c r="TKU27" s="246"/>
      <c r="TKV27" s="246"/>
      <c r="TKW27" s="246"/>
      <c r="TKX27" s="246"/>
      <c r="TKY27" s="246"/>
      <c r="TKZ27" s="246"/>
      <c r="TLA27" s="246"/>
      <c r="TLB27" s="246"/>
      <c r="TLC27" s="246"/>
      <c r="TLD27" s="246"/>
      <c r="TLE27" s="246"/>
      <c r="TLF27" s="246"/>
      <c r="TLG27" s="246"/>
      <c r="TLH27" s="246"/>
      <c r="TLI27" s="246"/>
      <c r="TLJ27" s="246"/>
      <c r="TLK27" s="246"/>
      <c r="TLL27" s="246"/>
      <c r="TLM27" s="246"/>
      <c r="TLN27" s="246"/>
      <c r="TLO27" s="246"/>
      <c r="TLP27" s="246"/>
      <c r="TLQ27" s="246"/>
      <c r="TLR27" s="246"/>
      <c r="TLS27" s="246"/>
      <c r="TLT27" s="246"/>
      <c r="TLU27" s="246"/>
      <c r="TLV27" s="246"/>
      <c r="TLW27" s="246"/>
      <c r="TLX27" s="246"/>
      <c r="TLY27" s="246"/>
      <c r="TLZ27" s="246"/>
      <c r="TMA27" s="246"/>
      <c r="TMB27" s="246"/>
      <c r="TMC27" s="246"/>
      <c r="TMD27" s="246"/>
      <c r="TME27" s="246"/>
      <c r="TMF27" s="246"/>
      <c r="TMG27" s="246"/>
      <c r="TMH27" s="246"/>
      <c r="TMI27" s="246"/>
      <c r="TMJ27" s="246"/>
      <c r="TMK27" s="246"/>
      <c r="TML27" s="246"/>
      <c r="TMM27" s="246"/>
      <c r="TMN27" s="246"/>
      <c r="TMO27" s="246"/>
      <c r="TMP27" s="246"/>
      <c r="TMQ27" s="246"/>
      <c r="TMR27" s="246"/>
      <c r="TMS27" s="246"/>
      <c r="TMT27" s="246"/>
      <c r="TMU27" s="246"/>
      <c r="TMV27" s="246"/>
      <c r="TMW27" s="246"/>
      <c r="TMX27" s="246"/>
      <c r="TMY27" s="246"/>
      <c r="TMZ27" s="246"/>
      <c r="TNA27" s="246"/>
      <c r="TNB27" s="246"/>
      <c r="TNC27" s="246"/>
      <c r="TND27" s="246"/>
      <c r="TNE27" s="246"/>
      <c r="TNF27" s="246"/>
      <c r="TNG27" s="246"/>
      <c r="TNH27" s="246"/>
      <c r="TNI27" s="246"/>
      <c r="TNJ27" s="246"/>
      <c r="TNK27" s="246"/>
      <c r="TNL27" s="246"/>
      <c r="TNM27" s="246"/>
      <c r="TNN27" s="246"/>
      <c r="TNO27" s="246"/>
      <c r="TNP27" s="246"/>
      <c r="TNQ27" s="246"/>
      <c r="TNR27" s="246"/>
      <c r="TNS27" s="246"/>
      <c r="TNT27" s="246"/>
      <c r="TNU27" s="246"/>
      <c r="TNV27" s="246"/>
      <c r="TNW27" s="246"/>
      <c r="TNX27" s="246"/>
      <c r="TNY27" s="246"/>
      <c r="TNZ27" s="246"/>
      <c r="TOA27" s="246"/>
      <c r="TOB27" s="246"/>
      <c r="TOC27" s="246"/>
      <c r="TOD27" s="246"/>
      <c r="TOE27" s="246"/>
      <c r="TOF27" s="246"/>
      <c r="TOG27" s="246"/>
      <c r="TOH27" s="246"/>
      <c r="TOI27" s="246"/>
      <c r="TOJ27" s="246"/>
      <c r="TOK27" s="246"/>
      <c r="TOL27" s="246"/>
      <c r="TOM27" s="246"/>
      <c r="TON27" s="246"/>
      <c r="TOO27" s="246"/>
      <c r="TOP27" s="246"/>
      <c r="TOQ27" s="246"/>
      <c r="TOR27" s="246"/>
      <c r="TOS27" s="246"/>
      <c r="TOT27" s="246"/>
      <c r="TOU27" s="246"/>
      <c r="TOV27" s="246"/>
      <c r="TOW27" s="246"/>
      <c r="TOX27" s="246"/>
      <c r="TOY27" s="246"/>
      <c r="TOZ27" s="246"/>
      <c r="TPA27" s="246"/>
      <c r="TPB27" s="246"/>
      <c r="TPC27" s="246"/>
      <c r="TPD27" s="246"/>
      <c r="TPE27" s="246"/>
      <c r="TPF27" s="246"/>
      <c r="TPG27" s="246"/>
      <c r="TPH27" s="246"/>
      <c r="TPI27" s="246"/>
      <c r="TPJ27" s="246"/>
      <c r="TPK27" s="246"/>
      <c r="TPL27" s="246"/>
      <c r="TPM27" s="246"/>
      <c r="TPN27" s="246"/>
      <c r="TPO27" s="246"/>
      <c r="TPP27" s="246"/>
      <c r="TPQ27" s="246"/>
      <c r="TPR27" s="246"/>
      <c r="TPS27" s="246"/>
      <c r="TPT27" s="246"/>
      <c r="TPU27" s="246"/>
      <c r="TPV27" s="246"/>
      <c r="TPW27" s="246"/>
      <c r="TPX27" s="246"/>
      <c r="TPY27" s="246"/>
      <c r="TPZ27" s="246"/>
      <c r="TQA27" s="246"/>
      <c r="TQB27" s="246"/>
      <c r="TQC27" s="246"/>
      <c r="TQD27" s="246"/>
      <c r="TQE27" s="246"/>
      <c r="TQF27" s="246"/>
      <c r="TQG27" s="246"/>
      <c r="TQH27" s="246"/>
      <c r="TQI27" s="246"/>
      <c r="TQJ27" s="246"/>
      <c r="TQK27" s="246"/>
      <c r="TQL27" s="246"/>
      <c r="TQM27" s="246"/>
      <c r="TQN27" s="246"/>
      <c r="TQO27" s="246"/>
      <c r="TQP27" s="246"/>
      <c r="TQQ27" s="246"/>
      <c r="TQR27" s="246"/>
      <c r="TQS27" s="246"/>
      <c r="TQT27" s="246"/>
      <c r="TQU27" s="246"/>
      <c r="TQV27" s="246"/>
      <c r="TQW27" s="246"/>
      <c r="TQX27" s="246"/>
      <c r="TQY27" s="246"/>
      <c r="TQZ27" s="246"/>
      <c r="TRA27" s="246"/>
      <c r="TRB27" s="246"/>
      <c r="TRC27" s="246"/>
      <c r="TRD27" s="246"/>
      <c r="TRE27" s="246"/>
      <c r="TRF27" s="246"/>
      <c r="TRG27" s="246"/>
      <c r="TRH27" s="246"/>
      <c r="TRI27" s="246"/>
      <c r="TRJ27" s="246"/>
      <c r="TRK27" s="246"/>
      <c r="TRL27" s="246"/>
      <c r="TRM27" s="246"/>
      <c r="TRN27" s="246"/>
      <c r="TRO27" s="246"/>
      <c r="TRP27" s="246"/>
      <c r="TRQ27" s="246"/>
      <c r="TRR27" s="246"/>
      <c r="TRS27" s="246"/>
      <c r="TRT27" s="246"/>
      <c r="TRU27" s="246"/>
      <c r="TRV27" s="246"/>
      <c r="TRW27" s="246"/>
      <c r="TRX27" s="246"/>
      <c r="TRY27" s="246"/>
      <c r="TRZ27" s="246"/>
      <c r="TSA27" s="246"/>
      <c r="TSB27" s="246"/>
      <c r="TSC27" s="246"/>
      <c r="TSD27" s="246"/>
      <c r="TSE27" s="246"/>
      <c r="TSF27" s="246"/>
      <c r="TSG27" s="246"/>
      <c r="TSH27" s="246"/>
      <c r="TSI27" s="246"/>
      <c r="TSJ27" s="246"/>
      <c r="TSK27" s="246"/>
      <c r="TSL27" s="246"/>
      <c r="TSM27" s="246"/>
      <c r="TSN27" s="246"/>
      <c r="TSO27" s="246"/>
      <c r="TSP27" s="246"/>
      <c r="TSQ27" s="246"/>
      <c r="TSR27" s="246"/>
      <c r="TSS27" s="246"/>
      <c r="TST27" s="246"/>
      <c r="TSU27" s="246"/>
      <c r="TSV27" s="246"/>
      <c r="TSW27" s="246"/>
      <c r="TSX27" s="246"/>
      <c r="TSY27" s="246"/>
      <c r="TSZ27" s="246"/>
      <c r="TTA27" s="246"/>
      <c r="TTB27" s="246"/>
      <c r="TTC27" s="246"/>
      <c r="TTD27" s="246"/>
      <c r="TTE27" s="246"/>
      <c r="TTF27" s="246"/>
      <c r="TTG27" s="246"/>
      <c r="TTH27" s="246"/>
      <c r="TTI27" s="246"/>
      <c r="TTJ27" s="246"/>
      <c r="TTK27" s="246"/>
      <c r="TTL27" s="246"/>
      <c r="TTM27" s="246"/>
      <c r="TTN27" s="246"/>
      <c r="TTO27" s="246"/>
      <c r="TTP27" s="246"/>
      <c r="TTQ27" s="246"/>
      <c r="TTR27" s="246"/>
      <c r="TTS27" s="246"/>
      <c r="TTT27" s="246"/>
      <c r="TTU27" s="246"/>
      <c r="TTV27" s="246"/>
      <c r="TTW27" s="246"/>
      <c r="TTX27" s="246"/>
      <c r="TTY27" s="246"/>
      <c r="TTZ27" s="246"/>
      <c r="TUA27" s="246"/>
      <c r="TUB27" s="246"/>
      <c r="TUC27" s="246"/>
      <c r="TUD27" s="246"/>
      <c r="TUE27" s="246"/>
      <c r="TUF27" s="246"/>
      <c r="TUG27" s="246"/>
      <c r="TUH27" s="246"/>
      <c r="TUI27" s="246"/>
      <c r="TUJ27" s="246"/>
      <c r="TUK27" s="246"/>
      <c r="TUL27" s="246"/>
      <c r="TUM27" s="246"/>
      <c r="TUN27" s="246"/>
      <c r="TUO27" s="246"/>
      <c r="TUP27" s="246"/>
      <c r="TUQ27" s="246"/>
      <c r="TUR27" s="246"/>
      <c r="TUS27" s="246"/>
      <c r="TUT27" s="246"/>
      <c r="TUU27" s="246"/>
      <c r="TUV27" s="246"/>
      <c r="TUW27" s="246"/>
      <c r="TUX27" s="246"/>
      <c r="TUY27" s="246"/>
      <c r="TUZ27" s="246"/>
      <c r="TVA27" s="246"/>
      <c r="TVB27" s="246"/>
      <c r="TVC27" s="246"/>
      <c r="TVD27" s="246"/>
      <c r="TVE27" s="246"/>
      <c r="TVF27" s="246"/>
      <c r="TVG27" s="246"/>
      <c r="TVH27" s="246"/>
      <c r="TVI27" s="246"/>
      <c r="TVJ27" s="246"/>
      <c r="TVK27" s="246"/>
      <c r="TVL27" s="246"/>
      <c r="TVM27" s="246"/>
      <c r="TVN27" s="246"/>
      <c r="TVO27" s="246"/>
      <c r="TVP27" s="246"/>
      <c r="TVQ27" s="246"/>
      <c r="TVR27" s="246"/>
      <c r="TVS27" s="246"/>
      <c r="TVT27" s="246"/>
      <c r="TVU27" s="246"/>
      <c r="TVV27" s="246"/>
      <c r="TVW27" s="246"/>
      <c r="TVX27" s="246"/>
      <c r="TVY27" s="246"/>
      <c r="TVZ27" s="246"/>
      <c r="TWA27" s="246"/>
      <c r="TWB27" s="246"/>
      <c r="TWC27" s="246"/>
      <c r="TWD27" s="246"/>
      <c r="TWE27" s="246"/>
      <c r="TWF27" s="246"/>
      <c r="TWG27" s="246"/>
      <c r="TWH27" s="246"/>
      <c r="TWI27" s="246"/>
      <c r="TWJ27" s="246"/>
      <c r="TWK27" s="246"/>
      <c r="TWL27" s="246"/>
      <c r="TWM27" s="246"/>
      <c r="TWN27" s="246"/>
      <c r="TWO27" s="246"/>
      <c r="TWP27" s="246"/>
      <c r="TWQ27" s="246"/>
      <c r="TWR27" s="246"/>
      <c r="TWS27" s="246"/>
      <c r="TWT27" s="246"/>
      <c r="TWU27" s="246"/>
      <c r="TWV27" s="246"/>
      <c r="TWW27" s="246"/>
      <c r="TWX27" s="246"/>
      <c r="TWY27" s="246"/>
      <c r="TWZ27" s="246"/>
      <c r="TXA27" s="246"/>
      <c r="TXB27" s="246"/>
      <c r="TXC27" s="246"/>
      <c r="TXD27" s="246"/>
      <c r="TXE27" s="246"/>
      <c r="TXF27" s="246"/>
      <c r="TXG27" s="246"/>
      <c r="TXH27" s="246"/>
      <c r="TXI27" s="246"/>
      <c r="TXJ27" s="246"/>
      <c r="TXK27" s="246"/>
      <c r="TXL27" s="246"/>
      <c r="TXM27" s="246"/>
      <c r="TXN27" s="246"/>
      <c r="TXO27" s="246"/>
      <c r="TXP27" s="246"/>
      <c r="TXQ27" s="246"/>
      <c r="TXR27" s="246"/>
      <c r="TXS27" s="246"/>
      <c r="TXT27" s="246"/>
      <c r="TXU27" s="246"/>
      <c r="TXV27" s="246"/>
      <c r="TXW27" s="246"/>
      <c r="TXX27" s="246"/>
      <c r="TXY27" s="246"/>
      <c r="TXZ27" s="246"/>
      <c r="TYA27" s="246"/>
      <c r="TYB27" s="246"/>
      <c r="TYC27" s="246"/>
      <c r="TYD27" s="246"/>
      <c r="TYE27" s="246"/>
      <c r="TYF27" s="246"/>
      <c r="TYG27" s="246"/>
      <c r="TYH27" s="246"/>
      <c r="TYI27" s="246"/>
      <c r="TYJ27" s="246"/>
      <c r="TYK27" s="246"/>
      <c r="TYL27" s="246"/>
      <c r="TYM27" s="246"/>
      <c r="TYN27" s="246"/>
      <c r="TYO27" s="246"/>
      <c r="TYP27" s="246"/>
      <c r="TYQ27" s="246"/>
      <c r="TYR27" s="246"/>
      <c r="TYS27" s="246"/>
      <c r="TYT27" s="246"/>
      <c r="TYU27" s="246"/>
      <c r="TYV27" s="246"/>
      <c r="TYW27" s="246"/>
      <c r="TYX27" s="246"/>
      <c r="TYY27" s="246"/>
      <c r="TYZ27" s="246"/>
      <c r="TZA27" s="246"/>
      <c r="TZB27" s="246"/>
      <c r="TZC27" s="246"/>
      <c r="TZD27" s="246"/>
      <c r="TZE27" s="246"/>
      <c r="TZF27" s="246"/>
      <c r="TZG27" s="246"/>
      <c r="TZH27" s="246"/>
      <c r="TZI27" s="246"/>
      <c r="TZJ27" s="246"/>
      <c r="TZK27" s="246"/>
      <c r="TZL27" s="246"/>
      <c r="TZM27" s="246"/>
      <c r="TZN27" s="246"/>
      <c r="TZO27" s="246"/>
      <c r="TZP27" s="246"/>
      <c r="TZQ27" s="246"/>
      <c r="TZR27" s="246"/>
      <c r="TZS27" s="246"/>
      <c r="TZT27" s="246"/>
      <c r="TZU27" s="246"/>
      <c r="TZV27" s="246"/>
      <c r="TZW27" s="246"/>
      <c r="TZX27" s="246"/>
      <c r="TZY27" s="246"/>
      <c r="TZZ27" s="246"/>
      <c r="UAA27" s="246"/>
      <c r="UAB27" s="246"/>
      <c r="UAC27" s="246"/>
      <c r="UAD27" s="246"/>
      <c r="UAE27" s="246"/>
      <c r="UAF27" s="246"/>
      <c r="UAG27" s="246"/>
      <c r="UAH27" s="246"/>
      <c r="UAI27" s="246"/>
      <c r="UAJ27" s="246"/>
      <c r="UAK27" s="246"/>
      <c r="UAL27" s="246"/>
      <c r="UAM27" s="246"/>
      <c r="UAN27" s="246"/>
      <c r="UAO27" s="246"/>
      <c r="UAP27" s="246"/>
      <c r="UAQ27" s="246"/>
      <c r="UAR27" s="246"/>
      <c r="UAS27" s="246"/>
      <c r="UAT27" s="246"/>
      <c r="UAU27" s="246"/>
      <c r="UAV27" s="246"/>
      <c r="UAW27" s="246"/>
      <c r="UAX27" s="246"/>
      <c r="UAY27" s="246"/>
      <c r="UAZ27" s="246"/>
      <c r="UBA27" s="246"/>
      <c r="UBB27" s="246"/>
      <c r="UBC27" s="246"/>
      <c r="UBD27" s="246"/>
      <c r="UBE27" s="246"/>
      <c r="UBF27" s="246"/>
      <c r="UBG27" s="246"/>
      <c r="UBH27" s="246"/>
      <c r="UBI27" s="246"/>
      <c r="UBJ27" s="246"/>
      <c r="UBK27" s="246"/>
      <c r="UBL27" s="246"/>
      <c r="UBM27" s="246"/>
      <c r="UBN27" s="246"/>
      <c r="UBO27" s="246"/>
      <c r="UBP27" s="246"/>
      <c r="UBQ27" s="246"/>
      <c r="UBR27" s="246"/>
      <c r="UBS27" s="246"/>
      <c r="UBT27" s="246"/>
      <c r="UBU27" s="246"/>
      <c r="UBV27" s="246"/>
      <c r="UBW27" s="246"/>
      <c r="UBX27" s="246"/>
      <c r="UBY27" s="246"/>
      <c r="UBZ27" s="246"/>
      <c r="UCA27" s="246"/>
      <c r="UCB27" s="246"/>
      <c r="UCC27" s="246"/>
      <c r="UCD27" s="246"/>
      <c r="UCE27" s="246"/>
      <c r="UCF27" s="246"/>
      <c r="UCG27" s="246"/>
      <c r="UCH27" s="246"/>
      <c r="UCI27" s="246"/>
      <c r="UCJ27" s="246"/>
      <c r="UCK27" s="246"/>
      <c r="UCL27" s="246"/>
      <c r="UCM27" s="246"/>
      <c r="UCN27" s="246"/>
      <c r="UCO27" s="246"/>
      <c r="UCP27" s="246"/>
      <c r="UCQ27" s="246"/>
      <c r="UCR27" s="246"/>
      <c r="UCS27" s="246"/>
      <c r="UCT27" s="246"/>
      <c r="UCU27" s="246"/>
      <c r="UCV27" s="246"/>
      <c r="UCW27" s="246"/>
      <c r="UCX27" s="246"/>
      <c r="UCY27" s="246"/>
      <c r="UCZ27" s="246"/>
      <c r="UDA27" s="246"/>
      <c r="UDB27" s="246"/>
      <c r="UDC27" s="246"/>
      <c r="UDD27" s="246"/>
      <c r="UDE27" s="246"/>
      <c r="UDF27" s="246"/>
      <c r="UDG27" s="246"/>
      <c r="UDH27" s="246"/>
      <c r="UDI27" s="246"/>
      <c r="UDJ27" s="246"/>
      <c r="UDK27" s="246"/>
      <c r="UDL27" s="246"/>
      <c r="UDM27" s="246"/>
      <c r="UDN27" s="246"/>
      <c r="UDO27" s="246"/>
      <c r="UDP27" s="246"/>
      <c r="UDQ27" s="246"/>
      <c r="UDR27" s="246"/>
      <c r="UDS27" s="246"/>
      <c r="UDT27" s="246"/>
      <c r="UDU27" s="246"/>
      <c r="UDV27" s="246"/>
      <c r="UDW27" s="246"/>
      <c r="UDX27" s="246"/>
      <c r="UDY27" s="246"/>
      <c r="UDZ27" s="246"/>
      <c r="UEA27" s="246"/>
      <c r="UEB27" s="246"/>
      <c r="UEC27" s="246"/>
      <c r="UED27" s="246"/>
      <c r="UEE27" s="246"/>
      <c r="UEF27" s="246"/>
      <c r="UEG27" s="246"/>
      <c r="UEH27" s="246"/>
      <c r="UEI27" s="246"/>
      <c r="UEJ27" s="246"/>
      <c r="UEK27" s="246"/>
      <c r="UEL27" s="246"/>
      <c r="UEM27" s="246"/>
      <c r="UEN27" s="246"/>
      <c r="UEO27" s="246"/>
      <c r="UEP27" s="246"/>
      <c r="UEQ27" s="246"/>
      <c r="UER27" s="246"/>
      <c r="UES27" s="246"/>
      <c r="UET27" s="246"/>
      <c r="UEU27" s="246"/>
      <c r="UEV27" s="246"/>
      <c r="UEW27" s="246"/>
      <c r="UEX27" s="246"/>
      <c r="UEY27" s="246"/>
      <c r="UEZ27" s="246"/>
      <c r="UFA27" s="246"/>
      <c r="UFB27" s="246"/>
      <c r="UFC27" s="246"/>
      <c r="UFD27" s="246"/>
      <c r="UFE27" s="246"/>
      <c r="UFF27" s="246"/>
      <c r="UFG27" s="246"/>
      <c r="UFH27" s="246"/>
      <c r="UFI27" s="246"/>
      <c r="UFJ27" s="246"/>
      <c r="UFK27" s="246"/>
      <c r="UFL27" s="246"/>
      <c r="UFM27" s="246"/>
      <c r="UFN27" s="246"/>
      <c r="UFO27" s="246"/>
      <c r="UFP27" s="246"/>
      <c r="UFQ27" s="246"/>
      <c r="UFR27" s="246"/>
      <c r="UFS27" s="246"/>
      <c r="UFT27" s="246"/>
      <c r="UFU27" s="246"/>
      <c r="UFV27" s="246"/>
      <c r="UFW27" s="246"/>
      <c r="UFX27" s="246"/>
      <c r="UFY27" s="246"/>
      <c r="UFZ27" s="246"/>
      <c r="UGA27" s="246"/>
      <c r="UGB27" s="246"/>
      <c r="UGC27" s="246"/>
      <c r="UGD27" s="246"/>
      <c r="UGE27" s="246"/>
      <c r="UGF27" s="246"/>
      <c r="UGG27" s="246"/>
      <c r="UGH27" s="246"/>
      <c r="UGI27" s="246"/>
      <c r="UGJ27" s="246"/>
      <c r="UGK27" s="246"/>
      <c r="UGL27" s="246"/>
      <c r="UGM27" s="246"/>
      <c r="UGN27" s="246"/>
      <c r="UGO27" s="246"/>
      <c r="UGP27" s="246"/>
      <c r="UGQ27" s="246"/>
      <c r="UGR27" s="246"/>
      <c r="UGS27" s="246"/>
      <c r="UGT27" s="246"/>
      <c r="UGU27" s="246"/>
      <c r="UGV27" s="246"/>
      <c r="UGW27" s="246"/>
      <c r="UGX27" s="246"/>
      <c r="UGY27" s="246"/>
      <c r="UGZ27" s="246"/>
      <c r="UHA27" s="246"/>
      <c r="UHB27" s="246"/>
      <c r="UHC27" s="246"/>
      <c r="UHD27" s="246"/>
      <c r="UHE27" s="246"/>
      <c r="UHF27" s="246"/>
      <c r="UHG27" s="246"/>
      <c r="UHH27" s="246"/>
      <c r="UHI27" s="246"/>
      <c r="UHJ27" s="246"/>
      <c r="UHK27" s="246"/>
      <c r="UHL27" s="246"/>
      <c r="UHM27" s="246"/>
      <c r="UHN27" s="246"/>
      <c r="UHO27" s="246"/>
      <c r="UHP27" s="246"/>
      <c r="UHQ27" s="246"/>
      <c r="UHR27" s="246"/>
      <c r="UHS27" s="246"/>
      <c r="UHT27" s="246"/>
      <c r="UHU27" s="246"/>
      <c r="UHV27" s="246"/>
      <c r="UHW27" s="246"/>
      <c r="UHX27" s="246"/>
      <c r="UHY27" s="246"/>
      <c r="UHZ27" s="246"/>
      <c r="UIA27" s="246"/>
      <c r="UIB27" s="246"/>
      <c r="UIC27" s="246"/>
      <c r="UID27" s="246"/>
      <c r="UIE27" s="246"/>
      <c r="UIF27" s="246"/>
      <c r="UIG27" s="246"/>
      <c r="UIH27" s="246"/>
      <c r="UII27" s="246"/>
      <c r="UIJ27" s="246"/>
      <c r="UIK27" s="246"/>
      <c r="UIL27" s="246"/>
      <c r="UIM27" s="246"/>
      <c r="UIN27" s="246"/>
      <c r="UIO27" s="246"/>
      <c r="UIP27" s="246"/>
      <c r="UIQ27" s="246"/>
      <c r="UIR27" s="246"/>
      <c r="UIS27" s="246"/>
      <c r="UIT27" s="246"/>
      <c r="UIU27" s="246"/>
      <c r="UIV27" s="246"/>
      <c r="UIW27" s="246"/>
      <c r="UIX27" s="246"/>
      <c r="UIY27" s="246"/>
      <c r="UIZ27" s="246"/>
      <c r="UJA27" s="246"/>
      <c r="UJB27" s="246"/>
      <c r="UJC27" s="246"/>
      <c r="UJD27" s="246"/>
      <c r="UJE27" s="246"/>
      <c r="UJF27" s="246"/>
      <c r="UJG27" s="246"/>
      <c r="UJH27" s="246"/>
      <c r="UJI27" s="246"/>
      <c r="UJJ27" s="246"/>
      <c r="UJK27" s="246"/>
      <c r="UJL27" s="246"/>
      <c r="UJM27" s="246"/>
      <c r="UJN27" s="246"/>
      <c r="UJO27" s="246"/>
      <c r="UJP27" s="246"/>
      <c r="UJQ27" s="246"/>
      <c r="UJR27" s="246"/>
      <c r="UJS27" s="246"/>
      <c r="UJT27" s="246"/>
      <c r="UJU27" s="246"/>
      <c r="UJV27" s="246"/>
      <c r="UJW27" s="246"/>
      <c r="UJX27" s="246"/>
      <c r="UJY27" s="246"/>
      <c r="UJZ27" s="246"/>
      <c r="UKA27" s="246"/>
      <c r="UKB27" s="246"/>
      <c r="UKC27" s="246"/>
      <c r="UKD27" s="246"/>
      <c r="UKE27" s="246"/>
      <c r="UKF27" s="246"/>
      <c r="UKG27" s="246"/>
      <c r="UKH27" s="246"/>
      <c r="UKI27" s="246"/>
      <c r="UKJ27" s="246"/>
      <c r="UKK27" s="246"/>
      <c r="UKL27" s="246"/>
      <c r="UKM27" s="246"/>
      <c r="UKN27" s="246"/>
      <c r="UKO27" s="246"/>
      <c r="UKP27" s="246"/>
      <c r="UKQ27" s="246"/>
      <c r="UKR27" s="246"/>
      <c r="UKS27" s="246"/>
      <c r="UKT27" s="246"/>
      <c r="UKU27" s="246"/>
      <c r="UKV27" s="246"/>
      <c r="UKW27" s="246"/>
      <c r="UKX27" s="246"/>
      <c r="UKY27" s="246"/>
      <c r="UKZ27" s="246"/>
      <c r="ULA27" s="246"/>
      <c r="ULB27" s="246"/>
      <c r="ULC27" s="246"/>
      <c r="ULD27" s="246"/>
      <c r="ULE27" s="246"/>
      <c r="ULF27" s="246"/>
      <c r="ULG27" s="246"/>
      <c r="ULH27" s="246"/>
      <c r="ULI27" s="246"/>
      <c r="ULJ27" s="246"/>
      <c r="ULK27" s="246"/>
      <c r="ULL27" s="246"/>
      <c r="ULM27" s="246"/>
      <c r="ULN27" s="246"/>
      <c r="ULO27" s="246"/>
      <c r="ULP27" s="246"/>
      <c r="ULQ27" s="246"/>
      <c r="ULR27" s="246"/>
      <c r="ULS27" s="246"/>
      <c r="ULT27" s="246"/>
      <c r="ULU27" s="246"/>
      <c r="ULV27" s="246"/>
      <c r="ULW27" s="246"/>
      <c r="ULX27" s="246"/>
      <c r="ULY27" s="246"/>
      <c r="ULZ27" s="246"/>
      <c r="UMA27" s="246"/>
      <c r="UMB27" s="246"/>
      <c r="UMC27" s="246"/>
      <c r="UMD27" s="246"/>
      <c r="UME27" s="246"/>
      <c r="UMF27" s="246"/>
      <c r="UMG27" s="246"/>
      <c r="UMH27" s="246"/>
      <c r="UMI27" s="246"/>
      <c r="UMJ27" s="246"/>
      <c r="UMK27" s="246"/>
      <c r="UML27" s="246"/>
      <c r="UMM27" s="246"/>
      <c r="UMN27" s="246"/>
      <c r="UMO27" s="246"/>
      <c r="UMP27" s="246"/>
      <c r="UMQ27" s="246"/>
      <c r="UMR27" s="246"/>
      <c r="UMS27" s="246"/>
      <c r="UMT27" s="246"/>
      <c r="UMU27" s="246"/>
      <c r="UMV27" s="246"/>
      <c r="UMW27" s="246"/>
      <c r="UMX27" s="246"/>
      <c r="UMY27" s="246"/>
      <c r="UMZ27" s="246"/>
      <c r="UNA27" s="246"/>
      <c r="UNB27" s="246"/>
      <c r="UNC27" s="246"/>
      <c r="UND27" s="246"/>
      <c r="UNE27" s="246"/>
      <c r="UNF27" s="246"/>
      <c r="UNG27" s="246"/>
      <c r="UNH27" s="246"/>
      <c r="UNI27" s="246"/>
      <c r="UNJ27" s="246"/>
      <c r="UNK27" s="246"/>
      <c r="UNL27" s="246"/>
      <c r="UNM27" s="246"/>
      <c r="UNN27" s="246"/>
      <c r="UNO27" s="246"/>
      <c r="UNP27" s="246"/>
      <c r="UNQ27" s="246"/>
      <c r="UNR27" s="246"/>
      <c r="UNS27" s="246"/>
      <c r="UNT27" s="246"/>
      <c r="UNU27" s="246"/>
      <c r="UNV27" s="246"/>
      <c r="UNW27" s="246"/>
      <c r="UNX27" s="246"/>
      <c r="UNY27" s="246"/>
      <c r="UNZ27" s="246"/>
      <c r="UOA27" s="246"/>
      <c r="UOB27" s="246"/>
      <c r="UOC27" s="246"/>
      <c r="UOD27" s="246"/>
      <c r="UOE27" s="246"/>
      <c r="UOF27" s="246"/>
      <c r="UOG27" s="246"/>
      <c r="UOH27" s="246"/>
      <c r="UOI27" s="246"/>
      <c r="UOJ27" s="246"/>
      <c r="UOK27" s="246"/>
      <c r="UOL27" s="246"/>
      <c r="UOM27" s="246"/>
      <c r="UON27" s="246"/>
      <c r="UOO27" s="246"/>
      <c r="UOP27" s="246"/>
      <c r="UOQ27" s="246"/>
      <c r="UOR27" s="246"/>
      <c r="UOS27" s="246"/>
      <c r="UOT27" s="246"/>
      <c r="UOU27" s="246"/>
      <c r="UOV27" s="246"/>
      <c r="UOW27" s="246"/>
      <c r="UOX27" s="246"/>
      <c r="UOY27" s="246"/>
      <c r="UOZ27" s="246"/>
      <c r="UPA27" s="246"/>
      <c r="UPB27" s="246"/>
      <c r="UPC27" s="246"/>
      <c r="UPD27" s="246"/>
      <c r="UPE27" s="246"/>
      <c r="UPF27" s="246"/>
      <c r="UPG27" s="246"/>
      <c r="UPH27" s="246"/>
      <c r="UPI27" s="246"/>
      <c r="UPJ27" s="246"/>
      <c r="UPK27" s="246"/>
      <c r="UPL27" s="246"/>
      <c r="UPM27" s="246"/>
      <c r="UPN27" s="246"/>
      <c r="UPO27" s="246"/>
      <c r="UPP27" s="246"/>
      <c r="UPQ27" s="246"/>
      <c r="UPR27" s="246"/>
      <c r="UPS27" s="246"/>
      <c r="UPT27" s="246"/>
      <c r="UPU27" s="246"/>
      <c r="UPV27" s="246"/>
      <c r="UPW27" s="246"/>
      <c r="UPX27" s="246"/>
      <c r="UPY27" s="246"/>
      <c r="UPZ27" s="246"/>
      <c r="UQA27" s="246"/>
      <c r="UQB27" s="246"/>
      <c r="UQC27" s="246"/>
      <c r="UQD27" s="246"/>
      <c r="UQE27" s="246"/>
      <c r="UQF27" s="246"/>
      <c r="UQG27" s="246"/>
      <c r="UQH27" s="246"/>
      <c r="UQI27" s="246"/>
      <c r="UQJ27" s="246"/>
      <c r="UQK27" s="246"/>
      <c r="UQL27" s="246"/>
      <c r="UQM27" s="246"/>
      <c r="UQN27" s="246"/>
      <c r="UQO27" s="246"/>
      <c r="UQP27" s="246"/>
      <c r="UQQ27" s="246"/>
      <c r="UQR27" s="246"/>
      <c r="UQS27" s="246"/>
      <c r="UQT27" s="246"/>
      <c r="UQU27" s="246"/>
      <c r="UQV27" s="246"/>
      <c r="UQW27" s="246"/>
      <c r="UQX27" s="246"/>
      <c r="UQY27" s="246"/>
      <c r="UQZ27" s="246"/>
      <c r="URA27" s="246"/>
      <c r="URB27" s="246"/>
      <c r="URC27" s="246"/>
      <c r="URD27" s="246"/>
      <c r="URE27" s="246"/>
      <c r="URF27" s="246"/>
      <c r="URG27" s="246"/>
      <c r="URH27" s="246"/>
      <c r="URI27" s="246"/>
      <c r="URJ27" s="246"/>
      <c r="URK27" s="246"/>
      <c r="URL27" s="246"/>
      <c r="URM27" s="246"/>
      <c r="URN27" s="246"/>
      <c r="URO27" s="246"/>
      <c r="URP27" s="246"/>
      <c r="URQ27" s="246"/>
      <c r="URR27" s="246"/>
      <c r="URS27" s="246"/>
      <c r="URT27" s="246"/>
      <c r="URU27" s="246"/>
      <c r="URV27" s="246"/>
      <c r="URW27" s="246"/>
      <c r="URX27" s="246"/>
      <c r="URY27" s="246"/>
      <c r="URZ27" s="246"/>
      <c r="USA27" s="246"/>
      <c r="USB27" s="246"/>
      <c r="USC27" s="246"/>
      <c r="USD27" s="246"/>
      <c r="USE27" s="246"/>
      <c r="USF27" s="246"/>
      <c r="USG27" s="246"/>
      <c r="USH27" s="246"/>
      <c r="USI27" s="246"/>
      <c r="USJ27" s="246"/>
      <c r="USK27" s="246"/>
      <c r="USL27" s="246"/>
      <c r="USM27" s="246"/>
      <c r="USN27" s="246"/>
      <c r="USO27" s="246"/>
      <c r="USP27" s="246"/>
      <c r="USQ27" s="246"/>
      <c r="USR27" s="246"/>
      <c r="USS27" s="246"/>
      <c r="UST27" s="246"/>
      <c r="USU27" s="246"/>
      <c r="USV27" s="246"/>
      <c r="USW27" s="246"/>
      <c r="USX27" s="246"/>
      <c r="USY27" s="246"/>
      <c r="USZ27" s="246"/>
      <c r="UTA27" s="246"/>
      <c r="UTB27" s="246"/>
      <c r="UTC27" s="246"/>
      <c r="UTD27" s="246"/>
      <c r="UTE27" s="246"/>
      <c r="UTF27" s="246"/>
      <c r="UTG27" s="246"/>
      <c r="UTH27" s="246"/>
      <c r="UTI27" s="246"/>
      <c r="UTJ27" s="246"/>
      <c r="UTK27" s="246"/>
      <c r="UTL27" s="246"/>
      <c r="UTM27" s="246"/>
      <c r="UTN27" s="246"/>
      <c r="UTO27" s="246"/>
      <c r="UTP27" s="246"/>
      <c r="UTQ27" s="246"/>
      <c r="UTR27" s="246"/>
      <c r="UTS27" s="246"/>
      <c r="UTT27" s="246"/>
      <c r="UTU27" s="246"/>
      <c r="UTV27" s="246"/>
      <c r="UTW27" s="246"/>
      <c r="UTX27" s="246"/>
      <c r="UTY27" s="246"/>
      <c r="UTZ27" s="246"/>
      <c r="UUA27" s="246"/>
      <c r="UUB27" s="246"/>
      <c r="UUC27" s="246"/>
      <c r="UUD27" s="246"/>
      <c r="UUE27" s="246"/>
      <c r="UUF27" s="246"/>
      <c r="UUG27" s="246"/>
      <c r="UUH27" s="246"/>
      <c r="UUI27" s="246"/>
      <c r="UUJ27" s="246"/>
      <c r="UUK27" s="246"/>
      <c r="UUL27" s="246"/>
      <c r="UUM27" s="246"/>
      <c r="UUN27" s="246"/>
      <c r="UUO27" s="246"/>
      <c r="UUP27" s="246"/>
      <c r="UUQ27" s="246"/>
      <c r="UUR27" s="246"/>
      <c r="UUS27" s="246"/>
      <c r="UUT27" s="246"/>
      <c r="UUU27" s="246"/>
      <c r="UUV27" s="246"/>
      <c r="UUW27" s="246"/>
      <c r="UUX27" s="246"/>
      <c r="UUY27" s="246"/>
      <c r="UUZ27" s="246"/>
      <c r="UVA27" s="246"/>
      <c r="UVB27" s="246"/>
      <c r="UVC27" s="246"/>
      <c r="UVD27" s="246"/>
      <c r="UVE27" s="246"/>
      <c r="UVF27" s="246"/>
      <c r="UVG27" s="246"/>
      <c r="UVH27" s="246"/>
      <c r="UVI27" s="246"/>
      <c r="UVJ27" s="246"/>
      <c r="UVK27" s="246"/>
      <c r="UVL27" s="246"/>
      <c r="UVM27" s="246"/>
      <c r="UVN27" s="246"/>
      <c r="UVO27" s="246"/>
      <c r="UVP27" s="246"/>
      <c r="UVQ27" s="246"/>
      <c r="UVR27" s="246"/>
      <c r="UVS27" s="246"/>
      <c r="UVT27" s="246"/>
      <c r="UVU27" s="246"/>
      <c r="UVV27" s="246"/>
      <c r="UVW27" s="246"/>
      <c r="UVX27" s="246"/>
      <c r="UVY27" s="246"/>
      <c r="UVZ27" s="246"/>
      <c r="UWA27" s="246"/>
      <c r="UWB27" s="246"/>
      <c r="UWC27" s="246"/>
      <c r="UWD27" s="246"/>
      <c r="UWE27" s="246"/>
      <c r="UWF27" s="246"/>
      <c r="UWG27" s="246"/>
      <c r="UWH27" s="246"/>
      <c r="UWI27" s="246"/>
      <c r="UWJ27" s="246"/>
      <c r="UWK27" s="246"/>
      <c r="UWL27" s="246"/>
      <c r="UWM27" s="246"/>
      <c r="UWN27" s="246"/>
      <c r="UWO27" s="246"/>
      <c r="UWP27" s="246"/>
      <c r="UWQ27" s="246"/>
      <c r="UWR27" s="246"/>
      <c r="UWS27" s="246"/>
      <c r="UWT27" s="246"/>
      <c r="UWU27" s="246"/>
      <c r="UWV27" s="246"/>
      <c r="UWW27" s="246"/>
      <c r="UWX27" s="246"/>
      <c r="UWY27" s="246"/>
      <c r="UWZ27" s="246"/>
      <c r="UXA27" s="246"/>
      <c r="UXB27" s="246"/>
      <c r="UXC27" s="246"/>
      <c r="UXD27" s="246"/>
      <c r="UXE27" s="246"/>
      <c r="UXF27" s="246"/>
      <c r="UXG27" s="246"/>
      <c r="UXH27" s="246"/>
      <c r="UXI27" s="246"/>
      <c r="UXJ27" s="246"/>
      <c r="UXK27" s="246"/>
      <c r="UXL27" s="246"/>
      <c r="UXM27" s="246"/>
      <c r="UXN27" s="246"/>
      <c r="UXO27" s="246"/>
      <c r="UXP27" s="246"/>
      <c r="UXQ27" s="246"/>
      <c r="UXR27" s="246"/>
      <c r="UXS27" s="246"/>
      <c r="UXT27" s="246"/>
      <c r="UXU27" s="246"/>
      <c r="UXV27" s="246"/>
      <c r="UXW27" s="246"/>
      <c r="UXX27" s="246"/>
      <c r="UXY27" s="246"/>
      <c r="UXZ27" s="246"/>
      <c r="UYA27" s="246"/>
      <c r="UYB27" s="246"/>
      <c r="UYC27" s="246"/>
      <c r="UYD27" s="246"/>
      <c r="UYE27" s="246"/>
      <c r="UYF27" s="246"/>
      <c r="UYG27" s="246"/>
      <c r="UYH27" s="246"/>
      <c r="UYI27" s="246"/>
      <c r="UYJ27" s="246"/>
      <c r="UYK27" s="246"/>
      <c r="UYL27" s="246"/>
      <c r="UYM27" s="246"/>
      <c r="UYN27" s="246"/>
      <c r="UYO27" s="246"/>
      <c r="UYP27" s="246"/>
      <c r="UYQ27" s="246"/>
      <c r="UYR27" s="246"/>
      <c r="UYS27" s="246"/>
      <c r="UYT27" s="246"/>
      <c r="UYU27" s="246"/>
      <c r="UYV27" s="246"/>
      <c r="UYW27" s="246"/>
      <c r="UYX27" s="246"/>
      <c r="UYY27" s="246"/>
      <c r="UYZ27" s="246"/>
      <c r="UZA27" s="246"/>
      <c r="UZB27" s="246"/>
      <c r="UZC27" s="246"/>
      <c r="UZD27" s="246"/>
      <c r="UZE27" s="246"/>
      <c r="UZF27" s="246"/>
      <c r="UZG27" s="246"/>
      <c r="UZH27" s="246"/>
      <c r="UZI27" s="246"/>
      <c r="UZJ27" s="246"/>
      <c r="UZK27" s="246"/>
      <c r="UZL27" s="246"/>
      <c r="UZM27" s="246"/>
      <c r="UZN27" s="246"/>
      <c r="UZO27" s="246"/>
      <c r="UZP27" s="246"/>
      <c r="UZQ27" s="246"/>
      <c r="UZR27" s="246"/>
      <c r="UZS27" s="246"/>
      <c r="UZT27" s="246"/>
      <c r="UZU27" s="246"/>
      <c r="UZV27" s="246"/>
      <c r="UZW27" s="246"/>
      <c r="UZX27" s="246"/>
      <c r="UZY27" s="246"/>
      <c r="UZZ27" s="246"/>
      <c r="VAA27" s="246"/>
      <c r="VAB27" s="246"/>
      <c r="VAC27" s="246"/>
      <c r="VAD27" s="246"/>
      <c r="VAE27" s="246"/>
      <c r="VAF27" s="246"/>
      <c r="VAG27" s="246"/>
      <c r="VAH27" s="246"/>
      <c r="VAI27" s="246"/>
      <c r="VAJ27" s="246"/>
      <c r="VAK27" s="246"/>
      <c r="VAL27" s="246"/>
      <c r="VAM27" s="246"/>
      <c r="VAN27" s="246"/>
      <c r="VAO27" s="246"/>
      <c r="VAP27" s="246"/>
      <c r="VAQ27" s="246"/>
      <c r="VAR27" s="246"/>
      <c r="VAS27" s="246"/>
      <c r="VAT27" s="246"/>
      <c r="VAU27" s="246"/>
      <c r="VAV27" s="246"/>
      <c r="VAW27" s="246"/>
      <c r="VAX27" s="246"/>
      <c r="VAY27" s="246"/>
      <c r="VAZ27" s="246"/>
      <c r="VBA27" s="246"/>
      <c r="VBB27" s="246"/>
      <c r="VBC27" s="246"/>
      <c r="VBD27" s="246"/>
      <c r="VBE27" s="246"/>
      <c r="VBF27" s="246"/>
      <c r="VBG27" s="246"/>
      <c r="VBH27" s="246"/>
      <c r="VBI27" s="246"/>
      <c r="VBJ27" s="246"/>
      <c r="VBK27" s="246"/>
      <c r="VBL27" s="246"/>
      <c r="VBM27" s="246"/>
      <c r="VBN27" s="246"/>
      <c r="VBO27" s="246"/>
      <c r="VBP27" s="246"/>
      <c r="VBQ27" s="246"/>
      <c r="VBR27" s="246"/>
      <c r="VBS27" s="246"/>
      <c r="VBT27" s="246"/>
      <c r="VBU27" s="246"/>
      <c r="VBV27" s="246"/>
      <c r="VBW27" s="246"/>
      <c r="VBX27" s="246"/>
      <c r="VBY27" s="246"/>
      <c r="VBZ27" s="246"/>
      <c r="VCA27" s="246"/>
      <c r="VCB27" s="246"/>
      <c r="VCC27" s="246"/>
      <c r="VCD27" s="246"/>
      <c r="VCE27" s="246"/>
      <c r="VCF27" s="246"/>
      <c r="VCG27" s="246"/>
      <c r="VCH27" s="246"/>
      <c r="VCI27" s="246"/>
      <c r="VCJ27" s="246"/>
      <c r="VCK27" s="246"/>
      <c r="VCL27" s="246"/>
      <c r="VCM27" s="246"/>
      <c r="VCN27" s="246"/>
      <c r="VCO27" s="246"/>
      <c r="VCP27" s="246"/>
      <c r="VCQ27" s="246"/>
      <c r="VCR27" s="246"/>
      <c r="VCS27" s="246"/>
      <c r="VCT27" s="246"/>
      <c r="VCU27" s="246"/>
      <c r="VCV27" s="246"/>
      <c r="VCW27" s="246"/>
      <c r="VCX27" s="246"/>
      <c r="VCY27" s="246"/>
      <c r="VCZ27" s="246"/>
      <c r="VDA27" s="246"/>
      <c r="VDB27" s="246"/>
      <c r="VDC27" s="246"/>
      <c r="VDD27" s="246"/>
      <c r="VDE27" s="246"/>
      <c r="VDF27" s="246"/>
      <c r="VDG27" s="246"/>
      <c r="VDH27" s="246"/>
      <c r="VDI27" s="246"/>
      <c r="VDJ27" s="246"/>
      <c r="VDK27" s="246"/>
      <c r="VDL27" s="246"/>
      <c r="VDM27" s="246"/>
      <c r="VDN27" s="246"/>
      <c r="VDO27" s="246"/>
      <c r="VDP27" s="246"/>
      <c r="VDQ27" s="246"/>
      <c r="VDR27" s="246"/>
      <c r="VDS27" s="246"/>
      <c r="VDT27" s="246"/>
      <c r="VDU27" s="246"/>
      <c r="VDV27" s="246"/>
      <c r="VDW27" s="246"/>
      <c r="VDX27" s="246"/>
      <c r="VDY27" s="246"/>
      <c r="VDZ27" s="246"/>
      <c r="VEA27" s="246"/>
      <c r="VEB27" s="246"/>
      <c r="VEC27" s="246"/>
      <c r="VED27" s="246"/>
      <c r="VEE27" s="246"/>
      <c r="VEF27" s="246"/>
      <c r="VEG27" s="246"/>
      <c r="VEH27" s="246"/>
      <c r="VEI27" s="246"/>
      <c r="VEJ27" s="246"/>
      <c r="VEK27" s="246"/>
      <c r="VEL27" s="246"/>
      <c r="VEM27" s="246"/>
      <c r="VEN27" s="246"/>
      <c r="VEO27" s="246"/>
      <c r="VEP27" s="246"/>
      <c r="VEQ27" s="246"/>
      <c r="VER27" s="246"/>
      <c r="VES27" s="246"/>
      <c r="VET27" s="246"/>
      <c r="VEU27" s="246"/>
      <c r="VEV27" s="246"/>
      <c r="VEW27" s="246"/>
      <c r="VEX27" s="246"/>
      <c r="VEY27" s="246"/>
      <c r="VEZ27" s="246"/>
      <c r="VFA27" s="246"/>
      <c r="VFB27" s="246"/>
      <c r="VFC27" s="246"/>
      <c r="VFD27" s="246"/>
      <c r="VFE27" s="246"/>
      <c r="VFF27" s="246"/>
      <c r="VFG27" s="246"/>
      <c r="VFH27" s="246"/>
      <c r="VFI27" s="246"/>
      <c r="VFJ27" s="246"/>
      <c r="VFK27" s="246"/>
      <c r="VFL27" s="246"/>
      <c r="VFM27" s="246"/>
      <c r="VFN27" s="246"/>
      <c r="VFO27" s="246"/>
      <c r="VFP27" s="246"/>
      <c r="VFQ27" s="246"/>
      <c r="VFR27" s="246"/>
      <c r="VFS27" s="246"/>
      <c r="VFT27" s="246"/>
      <c r="VFU27" s="246"/>
      <c r="VFV27" s="246"/>
      <c r="VFW27" s="246"/>
      <c r="VFX27" s="246"/>
      <c r="VFY27" s="246"/>
      <c r="VFZ27" s="246"/>
      <c r="VGA27" s="246"/>
      <c r="VGB27" s="246"/>
      <c r="VGC27" s="246"/>
      <c r="VGD27" s="246"/>
      <c r="VGE27" s="246"/>
      <c r="VGF27" s="246"/>
      <c r="VGG27" s="246"/>
      <c r="VGH27" s="246"/>
      <c r="VGI27" s="246"/>
      <c r="VGJ27" s="246"/>
      <c r="VGK27" s="246"/>
      <c r="VGL27" s="246"/>
      <c r="VGM27" s="246"/>
      <c r="VGN27" s="246"/>
      <c r="VGO27" s="246"/>
      <c r="VGP27" s="246"/>
      <c r="VGQ27" s="246"/>
      <c r="VGR27" s="246"/>
      <c r="VGS27" s="246"/>
      <c r="VGT27" s="246"/>
      <c r="VGU27" s="246"/>
      <c r="VGV27" s="246"/>
      <c r="VGW27" s="246"/>
      <c r="VGX27" s="246"/>
      <c r="VGY27" s="246"/>
      <c r="VGZ27" s="246"/>
      <c r="VHA27" s="246"/>
      <c r="VHB27" s="246"/>
      <c r="VHC27" s="246"/>
      <c r="VHD27" s="246"/>
      <c r="VHE27" s="246"/>
      <c r="VHF27" s="246"/>
      <c r="VHG27" s="246"/>
      <c r="VHH27" s="246"/>
      <c r="VHI27" s="246"/>
      <c r="VHJ27" s="246"/>
      <c r="VHK27" s="246"/>
      <c r="VHL27" s="246"/>
      <c r="VHM27" s="246"/>
      <c r="VHN27" s="246"/>
      <c r="VHO27" s="246"/>
      <c r="VHP27" s="246"/>
      <c r="VHQ27" s="246"/>
      <c r="VHR27" s="246"/>
      <c r="VHS27" s="246"/>
      <c r="VHT27" s="246"/>
      <c r="VHU27" s="246"/>
      <c r="VHV27" s="246"/>
      <c r="VHW27" s="246"/>
      <c r="VHX27" s="246"/>
      <c r="VHY27" s="246"/>
      <c r="VHZ27" s="246"/>
      <c r="VIA27" s="246"/>
      <c r="VIB27" s="246"/>
      <c r="VIC27" s="246"/>
      <c r="VID27" s="246"/>
      <c r="VIE27" s="246"/>
      <c r="VIF27" s="246"/>
      <c r="VIG27" s="246"/>
      <c r="VIH27" s="246"/>
      <c r="VII27" s="246"/>
      <c r="VIJ27" s="246"/>
      <c r="VIK27" s="246"/>
      <c r="VIL27" s="246"/>
      <c r="VIM27" s="246"/>
      <c r="VIN27" s="246"/>
      <c r="VIO27" s="246"/>
      <c r="VIP27" s="246"/>
      <c r="VIQ27" s="246"/>
      <c r="VIR27" s="246"/>
      <c r="VIS27" s="246"/>
      <c r="VIT27" s="246"/>
      <c r="VIU27" s="246"/>
      <c r="VIV27" s="246"/>
      <c r="VIW27" s="246"/>
      <c r="VIX27" s="246"/>
      <c r="VIY27" s="246"/>
      <c r="VIZ27" s="246"/>
      <c r="VJA27" s="246"/>
      <c r="VJB27" s="246"/>
      <c r="VJC27" s="246"/>
      <c r="VJD27" s="246"/>
      <c r="VJE27" s="246"/>
      <c r="VJF27" s="246"/>
      <c r="VJG27" s="246"/>
      <c r="VJH27" s="246"/>
      <c r="VJI27" s="246"/>
      <c r="VJJ27" s="246"/>
      <c r="VJK27" s="246"/>
      <c r="VJL27" s="246"/>
      <c r="VJM27" s="246"/>
      <c r="VJN27" s="246"/>
      <c r="VJO27" s="246"/>
      <c r="VJP27" s="246"/>
      <c r="VJQ27" s="246"/>
      <c r="VJR27" s="246"/>
      <c r="VJS27" s="246"/>
      <c r="VJT27" s="246"/>
      <c r="VJU27" s="246"/>
      <c r="VJV27" s="246"/>
      <c r="VJW27" s="246"/>
      <c r="VJX27" s="246"/>
      <c r="VJY27" s="246"/>
      <c r="VJZ27" s="246"/>
      <c r="VKA27" s="246"/>
      <c r="VKB27" s="246"/>
      <c r="VKC27" s="246"/>
      <c r="VKD27" s="246"/>
      <c r="VKE27" s="246"/>
      <c r="VKF27" s="246"/>
      <c r="VKG27" s="246"/>
      <c r="VKH27" s="246"/>
      <c r="VKI27" s="246"/>
      <c r="VKJ27" s="246"/>
      <c r="VKK27" s="246"/>
      <c r="VKL27" s="246"/>
      <c r="VKM27" s="246"/>
      <c r="VKN27" s="246"/>
      <c r="VKO27" s="246"/>
      <c r="VKP27" s="246"/>
      <c r="VKQ27" s="246"/>
      <c r="VKR27" s="246"/>
      <c r="VKS27" s="246"/>
      <c r="VKT27" s="246"/>
      <c r="VKU27" s="246"/>
      <c r="VKV27" s="246"/>
      <c r="VKW27" s="246"/>
      <c r="VKX27" s="246"/>
      <c r="VKY27" s="246"/>
      <c r="VKZ27" s="246"/>
      <c r="VLA27" s="246"/>
      <c r="VLB27" s="246"/>
      <c r="VLC27" s="246"/>
      <c r="VLD27" s="246"/>
      <c r="VLE27" s="246"/>
      <c r="VLF27" s="246"/>
      <c r="VLG27" s="246"/>
      <c r="VLH27" s="246"/>
      <c r="VLI27" s="246"/>
      <c r="VLJ27" s="246"/>
      <c r="VLK27" s="246"/>
      <c r="VLL27" s="246"/>
      <c r="VLM27" s="246"/>
      <c r="VLN27" s="246"/>
      <c r="VLO27" s="246"/>
      <c r="VLP27" s="246"/>
      <c r="VLQ27" s="246"/>
      <c r="VLR27" s="246"/>
      <c r="VLS27" s="246"/>
      <c r="VLT27" s="246"/>
      <c r="VLU27" s="246"/>
      <c r="VLV27" s="246"/>
      <c r="VLW27" s="246"/>
      <c r="VLX27" s="246"/>
      <c r="VLY27" s="246"/>
      <c r="VLZ27" s="246"/>
      <c r="VMA27" s="246"/>
      <c r="VMB27" s="246"/>
      <c r="VMC27" s="246"/>
      <c r="VMD27" s="246"/>
      <c r="VME27" s="246"/>
      <c r="VMF27" s="246"/>
      <c r="VMG27" s="246"/>
      <c r="VMH27" s="246"/>
      <c r="VMI27" s="246"/>
      <c r="VMJ27" s="246"/>
      <c r="VMK27" s="246"/>
      <c r="VML27" s="246"/>
      <c r="VMM27" s="246"/>
      <c r="VMN27" s="246"/>
      <c r="VMO27" s="246"/>
      <c r="VMP27" s="246"/>
      <c r="VMQ27" s="246"/>
      <c r="VMR27" s="246"/>
      <c r="VMS27" s="246"/>
      <c r="VMT27" s="246"/>
      <c r="VMU27" s="246"/>
      <c r="VMV27" s="246"/>
      <c r="VMW27" s="246"/>
      <c r="VMX27" s="246"/>
      <c r="VMY27" s="246"/>
      <c r="VMZ27" s="246"/>
      <c r="VNA27" s="246"/>
      <c r="VNB27" s="246"/>
      <c r="VNC27" s="246"/>
      <c r="VND27" s="246"/>
      <c r="VNE27" s="246"/>
      <c r="VNF27" s="246"/>
      <c r="VNG27" s="246"/>
      <c r="VNH27" s="246"/>
      <c r="VNI27" s="246"/>
      <c r="VNJ27" s="246"/>
      <c r="VNK27" s="246"/>
      <c r="VNL27" s="246"/>
      <c r="VNM27" s="246"/>
      <c r="VNN27" s="246"/>
      <c r="VNO27" s="246"/>
      <c r="VNP27" s="246"/>
      <c r="VNQ27" s="246"/>
      <c r="VNR27" s="246"/>
      <c r="VNS27" s="246"/>
      <c r="VNT27" s="246"/>
      <c r="VNU27" s="246"/>
      <c r="VNV27" s="246"/>
      <c r="VNW27" s="246"/>
      <c r="VNX27" s="246"/>
      <c r="VNY27" s="246"/>
      <c r="VNZ27" s="246"/>
      <c r="VOA27" s="246"/>
      <c r="VOB27" s="246"/>
      <c r="VOC27" s="246"/>
      <c r="VOD27" s="246"/>
      <c r="VOE27" s="246"/>
      <c r="VOF27" s="246"/>
      <c r="VOG27" s="246"/>
      <c r="VOH27" s="246"/>
      <c r="VOI27" s="246"/>
      <c r="VOJ27" s="246"/>
      <c r="VOK27" s="246"/>
      <c r="VOL27" s="246"/>
      <c r="VOM27" s="246"/>
      <c r="VON27" s="246"/>
      <c r="VOO27" s="246"/>
      <c r="VOP27" s="246"/>
      <c r="VOQ27" s="246"/>
      <c r="VOR27" s="246"/>
      <c r="VOS27" s="246"/>
      <c r="VOT27" s="246"/>
      <c r="VOU27" s="246"/>
      <c r="VOV27" s="246"/>
      <c r="VOW27" s="246"/>
      <c r="VOX27" s="246"/>
      <c r="VOY27" s="246"/>
      <c r="VOZ27" s="246"/>
      <c r="VPA27" s="246"/>
      <c r="VPB27" s="246"/>
      <c r="VPC27" s="246"/>
      <c r="VPD27" s="246"/>
      <c r="VPE27" s="246"/>
      <c r="VPF27" s="246"/>
      <c r="VPG27" s="246"/>
      <c r="VPH27" s="246"/>
      <c r="VPI27" s="246"/>
      <c r="VPJ27" s="246"/>
      <c r="VPK27" s="246"/>
      <c r="VPL27" s="246"/>
      <c r="VPM27" s="246"/>
      <c r="VPN27" s="246"/>
      <c r="VPO27" s="246"/>
      <c r="VPP27" s="246"/>
      <c r="VPQ27" s="246"/>
      <c r="VPR27" s="246"/>
      <c r="VPS27" s="246"/>
      <c r="VPT27" s="246"/>
      <c r="VPU27" s="246"/>
      <c r="VPV27" s="246"/>
      <c r="VPW27" s="246"/>
      <c r="VPX27" s="246"/>
      <c r="VPY27" s="246"/>
      <c r="VPZ27" s="246"/>
      <c r="VQA27" s="246"/>
      <c r="VQB27" s="246"/>
      <c r="VQC27" s="246"/>
      <c r="VQD27" s="246"/>
      <c r="VQE27" s="246"/>
      <c r="VQF27" s="246"/>
      <c r="VQG27" s="246"/>
      <c r="VQH27" s="246"/>
      <c r="VQI27" s="246"/>
      <c r="VQJ27" s="246"/>
      <c r="VQK27" s="246"/>
      <c r="VQL27" s="246"/>
      <c r="VQM27" s="246"/>
      <c r="VQN27" s="246"/>
      <c r="VQO27" s="246"/>
      <c r="VQP27" s="246"/>
      <c r="VQQ27" s="246"/>
      <c r="VQR27" s="246"/>
      <c r="VQS27" s="246"/>
      <c r="VQT27" s="246"/>
      <c r="VQU27" s="246"/>
      <c r="VQV27" s="246"/>
      <c r="VQW27" s="246"/>
      <c r="VQX27" s="246"/>
      <c r="VQY27" s="246"/>
      <c r="VQZ27" s="246"/>
      <c r="VRA27" s="246"/>
      <c r="VRB27" s="246"/>
      <c r="VRC27" s="246"/>
      <c r="VRD27" s="246"/>
      <c r="VRE27" s="246"/>
      <c r="VRF27" s="246"/>
      <c r="VRG27" s="246"/>
      <c r="VRH27" s="246"/>
      <c r="VRI27" s="246"/>
      <c r="VRJ27" s="246"/>
      <c r="VRK27" s="246"/>
      <c r="VRL27" s="246"/>
      <c r="VRM27" s="246"/>
      <c r="VRN27" s="246"/>
      <c r="VRO27" s="246"/>
      <c r="VRP27" s="246"/>
      <c r="VRQ27" s="246"/>
      <c r="VRR27" s="246"/>
      <c r="VRS27" s="246"/>
      <c r="VRT27" s="246"/>
      <c r="VRU27" s="246"/>
      <c r="VRV27" s="246"/>
      <c r="VRW27" s="246"/>
      <c r="VRX27" s="246"/>
      <c r="VRY27" s="246"/>
      <c r="VRZ27" s="246"/>
      <c r="VSA27" s="246"/>
      <c r="VSB27" s="246"/>
      <c r="VSC27" s="246"/>
      <c r="VSD27" s="246"/>
      <c r="VSE27" s="246"/>
      <c r="VSF27" s="246"/>
      <c r="VSG27" s="246"/>
      <c r="VSH27" s="246"/>
      <c r="VSI27" s="246"/>
      <c r="VSJ27" s="246"/>
      <c r="VSK27" s="246"/>
      <c r="VSL27" s="246"/>
      <c r="VSM27" s="246"/>
      <c r="VSN27" s="246"/>
      <c r="VSO27" s="246"/>
      <c r="VSP27" s="246"/>
      <c r="VSQ27" s="246"/>
      <c r="VSR27" s="246"/>
      <c r="VSS27" s="246"/>
      <c r="VST27" s="246"/>
      <c r="VSU27" s="246"/>
      <c r="VSV27" s="246"/>
      <c r="VSW27" s="246"/>
      <c r="VSX27" s="246"/>
      <c r="VSY27" s="246"/>
      <c r="VSZ27" s="246"/>
      <c r="VTA27" s="246"/>
      <c r="VTB27" s="246"/>
      <c r="VTC27" s="246"/>
      <c r="VTD27" s="246"/>
      <c r="VTE27" s="246"/>
      <c r="VTF27" s="246"/>
      <c r="VTG27" s="246"/>
      <c r="VTH27" s="246"/>
      <c r="VTI27" s="246"/>
      <c r="VTJ27" s="246"/>
      <c r="VTK27" s="246"/>
      <c r="VTL27" s="246"/>
      <c r="VTM27" s="246"/>
      <c r="VTN27" s="246"/>
      <c r="VTO27" s="246"/>
      <c r="VTP27" s="246"/>
      <c r="VTQ27" s="246"/>
      <c r="VTR27" s="246"/>
      <c r="VTS27" s="246"/>
      <c r="VTT27" s="246"/>
      <c r="VTU27" s="246"/>
      <c r="VTV27" s="246"/>
      <c r="VTW27" s="246"/>
      <c r="VTX27" s="246"/>
      <c r="VTY27" s="246"/>
      <c r="VTZ27" s="246"/>
      <c r="VUA27" s="246"/>
      <c r="VUB27" s="246"/>
      <c r="VUC27" s="246"/>
      <c r="VUD27" s="246"/>
      <c r="VUE27" s="246"/>
      <c r="VUF27" s="246"/>
      <c r="VUG27" s="246"/>
      <c r="VUH27" s="246"/>
      <c r="VUI27" s="246"/>
      <c r="VUJ27" s="246"/>
      <c r="VUK27" s="246"/>
      <c r="VUL27" s="246"/>
      <c r="VUM27" s="246"/>
      <c r="VUN27" s="246"/>
      <c r="VUO27" s="246"/>
      <c r="VUP27" s="246"/>
      <c r="VUQ27" s="246"/>
      <c r="VUR27" s="246"/>
      <c r="VUS27" s="246"/>
      <c r="VUT27" s="246"/>
      <c r="VUU27" s="246"/>
      <c r="VUV27" s="246"/>
      <c r="VUW27" s="246"/>
      <c r="VUX27" s="246"/>
      <c r="VUY27" s="246"/>
      <c r="VUZ27" s="246"/>
      <c r="VVA27" s="246"/>
      <c r="VVB27" s="246"/>
      <c r="VVC27" s="246"/>
      <c r="VVD27" s="246"/>
      <c r="VVE27" s="246"/>
      <c r="VVF27" s="246"/>
      <c r="VVG27" s="246"/>
      <c r="VVH27" s="246"/>
      <c r="VVI27" s="246"/>
      <c r="VVJ27" s="246"/>
      <c r="VVK27" s="246"/>
      <c r="VVL27" s="246"/>
      <c r="VVM27" s="246"/>
      <c r="VVN27" s="246"/>
      <c r="VVO27" s="246"/>
      <c r="VVP27" s="246"/>
      <c r="VVQ27" s="246"/>
      <c r="VVR27" s="246"/>
      <c r="VVS27" s="246"/>
      <c r="VVT27" s="246"/>
      <c r="VVU27" s="246"/>
      <c r="VVV27" s="246"/>
      <c r="VVW27" s="246"/>
      <c r="VVX27" s="246"/>
      <c r="VVY27" s="246"/>
      <c r="VVZ27" s="246"/>
      <c r="VWA27" s="246"/>
      <c r="VWB27" s="246"/>
      <c r="VWC27" s="246"/>
      <c r="VWD27" s="246"/>
      <c r="VWE27" s="246"/>
      <c r="VWF27" s="246"/>
      <c r="VWG27" s="246"/>
      <c r="VWH27" s="246"/>
      <c r="VWI27" s="246"/>
      <c r="VWJ27" s="246"/>
      <c r="VWK27" s="246"/>
      <c r="VWL27" s="246"/>
      <c r="VWM27" s="246"/>
      <c r="VWN27" s="246"/>
      <c r="VWO27" s="246"/>
      <c r="VWP27" s="246"/>
      <c r="VWQ27" s="246"/>
      <c r="VWR27" s="246"/>
      <c r="VWS27" s="246"/>
      <c r="VWT27" s="246"/>
      <c r="VWU27" s="246"/>
      <c r="VWV27" s="246"/>
      <c r="VWW27" s="246"/>
      <c r="VWX27" s="246"/>
      <c r="VWY27" s="246"/>
      <c r="VWZ27" s="246"/>
      <c r="VXA27" s="246"/>
      <c r="VXB27" s="246"/>
      <c r="VXC27" s="246"/>
      <c r="VXD27" s="246"/>
      <c r="VXE27" s="246"/>
      <c r="VXF27" s="246"/>
      <c r="VXG27" s="246"/>
      <c r="VXH27" s="246"/>
      <c r="VXI27" s="246"/>
      <c r="VXJ27" s="246"/>
      <c r="VXK27" s="246"/>
      <c r="VXL27" s="246"/>
      <c r="VXM27" s="246"/>
      <c r="VXN27" s="246"/>
      <c r="VXO27" s="246"/>
      <c r="VXP27" s="246"/>
      <c r="VXQ27" s="246"/>
      <c r="VXR27" s="246"/>
      <c r="VXS27" s="246"/>
      <c r="VXT27" s="246"/>
      <c r="VXU27" s="246"/>
      <c r="VXV27" s="246"/>
      <c r="VXW27" s="246"/>
      <c r="VXX27" s="246"/>
      <c r="VXY27" s="246"/>
      <c r="VXZ27" s="246"/>
      <c r="VYA27" s="246"/>
      <c r="VYB27" s="246"/>
      <c r="VYC27" s="246"/>
      <c r="VYD27" s="246"/>
      <c r="VYE27" s="246"/>
      <c r="VYF27" s="246"/>
      <c r="VYG27" s="246"/>
      <c r="VYH27" s="246"/>
      <c r="VYI27" s="246"/>
      <c r="VYJ27" s="246"/>
      <c r="VYK27" s="246"/>
      <c r="VYL27" s="246"/>
      <c r="VYM27" s="246"/>
      <c r="VYN27" s="246"/>
      <c r="VYO27" s="246"/>
      <c r="VYP27" s="246"/>
      <c r="VYQ27" s="246"/>
      <c r="VYR27" s="246"/>
      <c r="VYS27" s="246"/>
      <c r="VYT27" s="246"/>
      <c r="VYU27" s="246"/>
      <c r="VYV27" s="246"/>
      <c r="VYW27" s="246"/>
      <c r="VYX27" s="246"/>
      <c r="VYY27" s="246"/>
      <c r="VYZ27" s="246"/>
      <c r="VZA27" s="246"/>
      <c r="VZB27" s="246"/>
      <c r="VZC27" s="246"/>
      <c r="VZD27" s="246"/>
      <c r="VZE27" s="246"/>
      <c r="VZF27" s="246"/>
      <c r="VZG27" s="246"/>
      <c r="VZH27" s="246"/>
      <c r="VZI27" s="246"/>
      <c r="VZJ27" s="246"/>
      <c r="VZK27" s="246"/>
      <c r="VZL27" s="246"/>
      <c r="VZM27" s="246"/>
      <c r="VZN27" s="246"/>
      <c r="VZO27" s="246"/>
      <c r="VZP27" s="246"/>
      <c r="VZQ27" s="246"/>
      <c r="VZR27" s="246"/>
      <c r="VZS27" s="246"/>
      <c r="VZT27" s="246"/>
      <c r="VZU27" s="246"/>
      <c r="VZV27" s="246"/>
      <c r="VZW27" s="246"/>
      <c r="VZX27" s="246"/>
      <c r="VZY27" s="246"/>
      <c r="VZZ27" s="246"/>
      <c r="WAA27" s="246"/>
      <c r="WAB27" s="246"/>
      <c r="WAC27" s="246"/>
      <c r="WAD27" s="246"/>
      <c r="WAE27" s="246"/>
      <c r="WAF27" s="246"/>
      <c r="WAG27" s="246"/>
      <c r="WAH27" s="246"/>
      <c r="WAI27" s="246"/>
      <c r="WAJ27" s="246"/>
      <c r="WAK27" s="246"/>
      <c r="WAL27" s="246"/>
      <c r="WAM27" s="246"/>
      <c r="WAN27" s="246"/>
      <c r="WAO27" s="246"/>
      <c r="WAP27" s="246"/>
      <c r="WAQ27" s="246"/>
      <c r="WAR27" s="246"/>
      <c r="WAS27" s="246"/>
      <c r="WAT27" s="246"/>
      <c r="WAU27" s="246"/>
      <c r="WAV27" s="246"/>
      <c r="WAW27" s="246"/>
      <c r="WAX27" s="246"/>
      <c r="WAY27" s="246"/>
      <c r="WAZ27" s="246"/>
      <c r="WBA27" s="246"/>
      <c r="WBB27" s="246"/>
      <c r="WBC27" s="246"/>
      <c r="WBD27" s="246"/>
      <c r="WBE27" s="246"/>
      <c r="WBF27" s="246"/>
      <c r="WBG27" s="246"/>
      <c r="WBH27" s="246"/>
      <c r="WBI27" s="246"/>
      <c r="WBJ27" s="246"/>
      <c r="WBK27" s="246"/>
      <c r="WBL27" s="246"/>
      <c r="WBM27" s="246"/>
      <c r="WBN27" s="246"/>
      <c r="WBO27" s="246"/>
      <c r="WBP27" s="246"/>
      <c r="WBQ27" s="246"/>
      <c r="WBR27" s="246"/>
      <c r="WBS27" s="246"/>
      <c r="WBT27" s="246"/>
      <c r="WBU27" s="246"/>
      <c r="WBV27" s="246"/>
      <c r="WBW27" s="246"/>
      <c r="WBX27" s="246"/>
      <c r="WBY27" s="246"/>
      <c r="WBZ27" s="246"/>
      <c r="WCA27" s="246"/>
      <c r="WCB27" s="246"/>
      <c r="WCC27" s="246"/>
      <c r="WCD27" s="246"/>
      <c r="WCE27" s="246"/>
      <c r="WCF27" s="246"/>
      <c r="WCG27" s="246"/>
      <c r="WCH27" s="246"/>
      <c r="WCI27" s="246"/>
      <c r="WCJ27" s="246"/>
      <c r="WCK27" s="246"/>
      <c r="WCL27" s="246"/>
      <c r="WCM27" s="246"/>
      <c r="WCN27" s="246"/>
      <c r="WCO27" s="246"/>
      <c r="WCP27" s="246"/>
      <c r="WCQ27" s="246"/>
      <c r="WCR27" s="246"/>
      <c r="WCS27" s="246"/>
      <c r="WCT27" s="246"/>
      <c r="WCU27" s="246"/>
      <c r="WCV27" s="246"/>
      <c r="WCW27" s="246"/>
      <c r="WCX27" s="246"/>
      <c r="WCY27" s="246"/>
      <c r="WCZ27" s="246"/>
      <c r="WDA27" s="246"/>
      <c r="WDB27" s="246"/>
      <c r="WDC27" s="246"/>
      <c r="WDD27" s="246"/>
      <c r="WDE27" s="246"/>
      <c r="WDF27" s="246"/>
      <c r="WDG27" s="246"/>
      <c r="WDH27" s="246"/>
      <c r="WDI27" s="246"/>
      <c r="WDJ27" s="246"/>
      <c r="WDK27" s="246"/>
      <c r="WDL27" s="246"/>
      <c r="WDM27" s="246"/>
      <c r="WDN27" s="246"/>
      <c r="WDO27" s="246"/>
      <c r="WDP27" s="246"/>
      <c r="WDQ27" s="246"/>
      <c r="WDR27" s="246"/>
      <c r="WDS27" s="246"/>
      <c r="WDT27" s="246"/>
      <c r="WDU27" s="246"/>
      <c r="WDV27" s="246"/>
      <c r="WDW27" s="246"/>
      <c r="WDX27" s="246"/>
      <c r="WDY27" s="246"/>
      <c r="WDZ27" s="246"/>
      <c r="WEA27" s="246"/>
      <c r="WEB27" s="246"/>
      <c r="WEC27" s="246"/>
      <c r="WED27" s="246"/>
      <c r="WEE27" s="246"/>
      <c r="WEF27" s="246"/>
      <c r="WEG27" s="246"/>
      <c r="WEH27" s="246"/>
      <c r="WEI27" s="246"/>
      <c r="WEJ27" s="246"/>
      <c r="WEK27" s="246"/>
      <c r="WEL27" s="246"/>
      <c r="WEM27" s="246"/>
      <c r="WEN27" s="246"/>
      <c r="WEO27" s="246"/>
      <c r="WEP27" s="246"/>
      <c r="WEQ27" s="246"/>
      <c r="WER27" s="246"/>
      <c r="WES27" s="246"/>
      <c r="WET27" s="246"/>
      <c r="WEU27" s="246"/>
      <c r="WEV27" s="246"/>
      <c r="WEW27" s="246"/>
      <c r="WEX27" s="246"/>
      <c r="WEY27" s="246"/>
      <c r="WEZ27" s="246"/>
      <c r="WFA27" s="246"/>
      <c r="WFB27" s="246"/>
      <c r="WFC27" s="246"/>
      <c r="WFD27" s="246"/>
      <c r="WFE27" s="246"/>
      <c r="WFF27" s="246"/>
      <c r="WFG27" s="246"/>
      <c r="WFH27" s="246"/>
      <c r="WFI27" s="246"/>
      <c r="WFJ27" s="246"/>
      <c r="WFK27" s="246"/>
      <c r="WFL27" s="246"/>
      <c r="WFM27" s="246"/>
      <c r="WFN27" s="246"/>
      <c r="WFO27" s="246"/>
      <c r="WFP27" s="246"/>
      <c r="WFQ27" s="246"/>
      <c r="WFR27" s="246"/>
      <c r="WFS27" s="246"/>
      <c r="WFT27" s="246"/>
      <c r="WFU27" s="246"/>
      <c r="WFV27" s="246"/>
      <c r="WFW27" s="246"/>
      <c r="WFX27" s="246"/>
      <c r="WFY27" s="246"/>
      <c r="WFZ27" s="246"/>
      <c r="WGA27" s="246"/>
      <c r="WGB27" s="246"/>
      <c r="WGC27" s="246"/>
      <c r="WGD27" s="246"/>
      <c r="WGE27" s="246"/>
      <c r="WGF27" s="246"/>
      <c r="WGG27" s="246"/>
      <c r="WGH27" s="246"/>
      <c r="WGI27" s="246"/>
      <c r="WGJ27" s="246"/>
      <c r="WGK27" s="246"/>
      <c r="WGL27" s="246"/>
      <c r="WGM27" s="246"/>
      <c r="WGN27" s="246"/>
      <c r="WGO27" s="246"/>
      <c r="WGP27" s="246"/>
      <c r="WGQ27" s="246"/>
      <c r="WGR27" s="246"/>
      <c r="WGS27" s="246"/>
      <c r="WGT27" s="246"/>
      <c r="WGU27" s="246"/>
      <c r="WGV27" s="246"/>
      <c r="WGW27" s="246"/>
      <c r="WGX27" s="246"/>
      <c r="WGY27" s="246"/>
      <c r="WGZ27" s="246"/>
      <c r="WHA27" s="246"/>
      <c r="WHB27" s="246"/>
      <c r="WHC27" s="246"/>
      <c r="WHD27" s="246"/>
      <c r="WHE27" s="246"/>
      <c r="WHF27" s="246"/>
      <c r="WHG27" s="246"/>
      <c r="WHH27" s="246"/>
      <c r="WHI27" s="246"/>
      <c r="WHJ27" s="246"/>
      <c r="WHK27" s="246"/>
      <c r="WHL27" s="246"/>
      <c r="WHM27" s="246"/>
      <c r="WHN27" s="246"/>
      <c r="WHO27" s="246"/>
      <c r="WHP27" s="246"/>
      <c r="WHQ27" s="246"/>
      <c r="WHR27" s="246"/>
      <c r="WHS27" s="246"/>
      <c r="WHT27" s="246"/>
      <c r="WHU27" s="246"/>
      <c r="WHV27" s="246"/>
      <c r="WHW27" s="246"/>
      <c r="WHX27" s="246"/>
      <c r="WHY27" s="246"/>
      <c r="WHZ27" s="246"/>
      <c r="WIA27" s="246"/>
      <c r="WIB27" s="246"/>
      <c r="WIC27" s="246"/>
      <c r="WID27" s="246"/>
      <c r="WIE27" s="246"/>
      <c r="WIF27" s="246"/>
      <c r="WIG27" s="246"/>
      <c r="WIH27" s="246"/>
      <c r="WII27" s="246"/>
      <c r="WIJ27" s="246"/>
      <c r="WIK27" s="246"/>
      <c r="WIL27" s="246"/>
      <c r="WIM27" s="246"/>
      <c r="WIN27" s="246"/>
      <c r="WIO27" s="246"/>
      <c r="WIP27" s="246"/>
      <c r="WIQ27" s="246"/>
      <c r="WIR27" s="246"/>
      <c r="WIS27" s="246"/>
      <c r="WIT27" s="246"/>
      <c r="WIU27" s="246"/>
      <c r="WIV27" s="246"/>
      <c r="WIW27" s="246"/>
      <c r="WIX27" s="246"/>
      <c r="WIY27" s="246"/>
      <c r="WIZ27" s="246"/>
      <c r="WJA27" s="246"/>
      <c r="WJB27" s="246"/>
      <c r="WJC27" s="246"/>
      <c r="WJD27" s="246"/>
      <c r="WJE27" s="246"/>
      <c r="WJF27" s="246"/>
      <c r="WJG27" s="246"/>
      <c r="WJH27" s="246"/>
      <c r="WJI27" s="246"/>
      <c r="WJJ27" s="246"/>
      <c r="WJK27" s="246"/>
      <c r="WJL27" s="246"/>
      <c r="WJM27" s="246"/>
      <c r="WJN27" s="246"/>
      <c r="WJO27" s="246"/>
      <c r="WJP27" s="246"/>
      <c r="WJQ27" s="246"/>
      <c r="WJR27" s="246"/>
      <c r="WJS27" s="246"/>
      <c r="WJT27" s="246"/>
      <c r="WJU27" s="246"/>
      <c r="WJV27" s="246"/>
      <c r="WJW27" s="246"/>
      <c r="WJX27" s="246"/>
      <c r="WJY27" s="246"/>
      <c r="WJZ27" s="246"/>
      <c r="WKA27" s="246"/>
      <c r="WKB27" s="246"/>
      <c r="WKC27" s="246"/>
      <c r="WKD27" s="246"/>
      <c r="WKE27" s="246"/>
      <c r="WKF27" s="246"/>
      <c r="WKG27" s="246"/>
      <c r="WKH27" s="246"/>
      <c r="WKI27" s="246"/>
      <c r="WKJ27" s="246"/>
      <c r="WKK27" s="246"/>
      <c r="WKL27" s="246"/>
      <c r="WKM27" s="246"/>
      <c r="WKN27" s="246"/>
      <c r="WKO27" s="246"/>
      <c r="WKP27" s="246"/>
      <c r="WKQ27" s="246"/>
      <c r="WKR27" s="246"/>
      <c r="WKS27" s="246"/>
      <c r="WKT27" s="246"/>
      <c r="WKU27" s="246"/>
      <c r="WKV27" s="246"/>
      <c r="WKW27" s="246"/>
      <c r="WKX27" s="246"/>
      <c r="WKY27" s="246"/>
      <c r="WKZ27" s="246"/>
      <c r="WLA27" s="246"/>
      <c r="WLB27" s="246"/>
      <c r="WLC27" s="246"/>
      <c r="WLD27" s="246"/>
      <c r="WLE27" s="246"/>
      <c r="WLF27" s="246"/>
      <c r="WLG27" s="246"/>
      <c r="WLH27" s="246"/>
      <c r="WLI27" s="246"/>
      <c r="WLJ27" s="246"/>
      <c r="WLK27" s="246"/>
      <c r="WLL27" s="246"/>
      <c r="WLM27" s="246"/>
      <c r="WLN27" s="246"/>
      <c r="WLO27" s="246"/>
      <c r="WLP27" s="246"/>
      <c r="WLQ27" s="246"/>
      <c r="WLR27" s="246"/>
      <c r="WLS27" s="246"/>
      <c r="WLT27" s="246"/>
      <c r="WLU27" s="246"/>
      <c r="WLV27" s="246"/>
      <c r="WLW27" s="246"/>
      <c r="WLX27" s="246"/>
      <c r="WLY27" s="246"/>
      <c r="WLZ27" s="246"/>
      <c r="WMA27" s="246"/>
      <c r="WMB27" s="246"/>
      <c r="WMC27" s="246"/>
      <c r="WMD27" s="246"/>
      <c r="WME27" s="246"/>
      <c r="WMF27" s="246"/>
      <c r="WMG27" s="246"/>
      <c r="WMH27" s="246"/>
      <c r="WMI27" s="246"/>
      <c r="WMJ27" s="246"/>
      <c r="WMK27" s="246"/>
      <c r="WML27" s="246"/>
      <c r="WMM27" s="246"/>
      <c r="WMN27" s="246"/>
      <c r="WMO27" s="246"/>
      <c r="WMP27" s="246"/>
      <c r="WMQ27" s="246"/>
      <c r="WMR27" s="246"/>
      <c r="WMS27" s="246"/>
      <c r="WMT27" s="246"/>
      <c r="WMU27" s="246"/>
      <c r="WMV27" s="246"/>
      <c r="WMW27" s="246"/>
      <c r="WMX27" s="246"/>
      <c r="WMY27" s="246"/>
      <c r="WMZ27" s="246"/>
      <c r="WNA27" s="246"/>
      <c r="WNB27" s="246"/>
      <c r="WNC27" s="246"/>
      <c r="WND27" s="246"/>
      <c r="WNE27" s="246"/>
      <c r="WNF27" s="246"/>
      <c r="WNG27" s="246"/>
      <c r="WNH27" s="246"/>
      <c r="WNI27" s="246"/>
      <c r="WNJ27" s="246"/>
      <c r="WNK27" s="246"/>
      <c r="WNL27" s="246"/>
      <c r="WNM27" s="246"/>
      <c r="WNN27" s="246"/>
      <c r="WNO27" s="246"/>
      <c r="WNP27" s="246"/>
      <c r="WNQ27" s="246"/>
      <c r="WNR27" s="246"/>
      <c r="WNS27" s="246"/>
      <c r="WNT27" s="246"/>
      <c r="WNU27" s="246"/>
      <c r="WNV27" s="246"/>
      <c r="WNW27" s="246"/>
      <c r="WNX27" s="246"/>
      <c r="WNY27" s="246"/>
      <c r="WNZ27" s="246"/>
      <c r="WOA27" s="246"/>
      <c r="WOB27" s="246"/>
      <c r="WOC27" s="246"/>
      <c r="WOD27" s="246"/>
      <c r="WOE27" s="246"/>
      <c r="WOF27" s="246"/>
      <c r="WOG27" s="246"/>
      <c r="WOH27" s="246"/>
      <c r="WOI27" s="246"/>
      <c r="WOJ27" s="246"/>
      <c r="WOK27" s="246"/>
      <c r="WOL27" s="246"/>
      <c r="WOM27" s="246"/>
      <c r="WON27" s="246"/>
      <c r="WOO27" s="246"/>
      <c r="WOP27" s="246"/>
      <c r="WOQ27" s="246"/>
      <c r="WOR27" s="246"/>
      <c r="WOS27" s="246"/>
      <c r="WOT27" s="246"/>
      <c r="WOU27" s="246"/>
      <c r="WOV27" s="246"/>
      <c r="WOW27" s="246"/>
      <c r="WOX27" s="246"/>
      <c r="WOY27" s="246"/>
      <c r="WOZ27" s="246"/>
      <c r="WPA27" s="246"/>
      <c r="WPB27" s="246"/>
      <c r="WPC27" s="246"/>
      <c r="WPD27" s="246"/>
      <c r="WPE27" s="246"/>
      <c r="WPF27" s="246"/>
      <c r="WPG27" s="246"/>
      <c r="WPH27" s="246"/>
      <c r="WPI27" s="246"/>
      <c r="WPJ27" s="246"/>
      <c r="WPK27" s="246"/>
      <c r="WPL27" s="246"/>
      <c r="WPM27" s="246"/>
      <c r="WPN27" s="246"/>
      <c r="WPO27" s="246"/>
      <c r="WPP27" s="246"/>
      <c r="WPQ27" s="246"/>
      <c r="WPR27" s="246"/>
      <c r="WPS27" s="246"/>
      <c r="WPT27" s="246"/>
      <c r="WPU27" s="246"/>
      <c r="WPV27" s="246"/>
      <c r="WPW27" s="246"/>
      <c r="WPX27" s="246"/>
      <c r="WPY27" s="246"/>
      <c r="WPZ27" s="246"/>
      <c r="WQA27" s="246"/>
      <c r="WQB27" s="246"/>
      <c r="WQC27" s="246"/>
      <c r="WQD27" s="246"/>
      <c r="WQE27" s="246"/>
      <c r="WQF27" s="246"/>
      <c r="WQG27" s="246"/>
      <c r="WQH27" s="246"/>
      <c r="WQI27" s="246"/>
      <c r="WQJ27" s="246"/>
      <c r="WQK27" s="246"/>
      <c r="WQL27" s="246"/>
      <c r="WQM27" s="246"/>
      <c r="WQN27" s="246"/>
      <c r="WQO27" s="246"/>
      <c r="WQP27" s="246"/>
      <c r="WQQ27" s="246"/>
      <c r="WQR27" s="246"/>
      <c r="WQS27" s="246"/>
      <c r="WQT27" s="246"/>
      <c r="WQU27" s="246"/>
      <c r="WQV27" s="246"/>
      <c r="WQW27" s="246"/>
      <c r="WQX27" s="246"/>
      <c r="WQY27" s="246"/>
      <c r="WQZ27" s="246"/>
      <c r="WRA27" s="246"/>
      <c r="WRB27" s="246"/>
      <c r="WRC27" s="246"/>
      <c r="WRD27" s="246"/>
      <c r="WRE27" s="246"/>
      <c r="WRF27" s="246"/>
      <c r="WRG27" s="246"/>
      <c r="WRH27" s="246"/>
      <c r="WRI27" s="246"/>
      <c r="WRJ27" s="246"/>
      <c r="WRK27" s="246"/>
      <c r="WRL27" s="246"/>
      <c r="WRM27" s="246"/>
      <c r="WRN27" s="246"/>
      <c r="WRO27" s="246"/>
      <c r="WRP27" s="246"/>
      <c r="WRQ27" s="246"/>
      <c r="WRR27" s="246"/>
      <c r="WRS27" s="246"/>
      <c r="WRT27" s="246"/>
      <c r="WRU27" s="246"/>
      <c r="WRV27" s="246"/>
      <c r="WRW27" s="246"/>
      <c r="WRX27" s="246"/>
      <c r="WRY27" s="246"/>
      <c r="WRZ27" s="246"/>
      <c r="WSA27" s="246"/>
      <c r="WSB27" s="246"/>
      <c r="WSC27" s="246"/>
      <c r="WSD27" s="246"/>
      <c r="WSE27" s="246"/>
      <c r="WSF27" s="246"/>
      <c r="WSG27" s="246"/>
      <c r="WSH27" s="246"/>
      <c r="WSI27" s="246"/>
      <c r="WSJ27" s="246"/>
      <c r="WSK27" s="246"/>
      <c r="WSL27" s="246"/>
      <c r="WSM27" s="246"/>
      <c r="WSN27" s="246"/>
      <c r="WSO27" s="246"/>
      <c r="WSP27" s="246"/>
      <c r="WSQ27" s="246"/>
      <c r="WSR27" s="246"/>
      <c r="WSS27" s="246"/>
      <c r="WST27" s="246"/>
      <c r="WSU27" s="246"/>
      <c r="WSV27" s="246"/>
      <c r="WSW27" s="246"/>
      <c r="WSX27" s="246"/>
      <c r="WSY27" s="246"/>
      <c r="WSZ27" s="246"/>
      <c r="WTA27" s="246"/>
      <c r="WTB27" s="246"/>
      <c r="WTC27" s="246"/>
      <c r="WTD27" s="246"/>
      <c r="WTE27" s="246"/>
      <c r="WTF27" s="246"/>
      <c r="WTG27" s="246"/>
      <c r="WTH27" s="246"/>
      <c r="WTI27" s="246"/>
      <c r="WTJ27" s="246"/>
      <c r="WTK27" s="246"/>
      <c r="WTL27" s="246"/>
      <c r="WTM27" s="246"/>
      <c r="WTN27" s="246"/>
      <c r="WTO27" s="246"/>
      <c r="WTP27" s="246"/>
      <c r="WTQ27" s="246"/>
      <c r="WTR27" s="246"/>
      <c r="WTS27" s="246"/>
      <c r="WTT27" s="246"/>
      <c r="WTU27" s="246"/>
      <c r="WTV27" s="246"/>
      <c r="WTW27" s="246"/>
      <c r="WTX27" s="246"/>
      <c r="WTY27" s="246"/>
      <c r="WTZ27" s="246"/>
      <c r="WUA27" s="246"/>
      <c r="WUB27" s="246"/>
      <c r="WUC27" s="246"/>
      <c r="WUD27" s="246"/>
      <c r="WUE27" s="246"/>
      <c r="WUF27" s="246"/>
      <c r="WUG27" s="246"/>
      <c r="WUH27" s="246"/>
      <c r="WUI27" s="246"/>
      <c r="WUJ27" s="246"/>
      <c r="WUK27" s="246"/>
      <c r="WUL27" s="246"/>
      <c r="WUM27" s="246"/>
      <c r="WUN27" s="246"/>
      <c r="WUO27" s="246"/>
      <c r="WUP27" s="246"/>
      <c r="WUQ27" s="246"/>
      <c r="WUR27" s="246"/>
      <c r="WUS27" s="246"/>
      <c r="WUT27" s="246"/>
      <c r="WUU27" s="246"/>
      <c r="WUV27" s="246"/>
      <c r="WUW27" s="246"/>
      <c r="WUX27" s="246"/>
      <c r="WUY27" s="246"/>
      <c r="WUZ27" s="246"/>
      <c r="WVA27" s="246"/>
      <c r="WVB27" s="246"/>
      <c r="WVC27" s="246"/>
      <c r="WVD27" s="246"/>
      <c r="WVE27" s="246"/>
      <c r="WVF27" s="246"/>
      <c r="WVG27" s="246"/>
      <c r="WVH27" s="246"/>
      <c r="WVI27" s="246"/>
      <c r="WVJ27" s="246"/>
      <c r="WVK27" s="246"/>
      <c r="WVL27" s="246"/>
      <c r="WVM27" s="246"/>
      <c r="WVN27" s="246"/>
      <c r="WVO27" s="246"/>
      <c r="WVP27" s="246"/>
      <c r="WVQ27" s="246"/>
      <c r="WVR27" s="246"/>
      <c r="WVS27" s="246"/>
      <c r="WVT27" s="246"/>
      <c r="WVU27" s="246"/>
      <c r="WVV27" s="246"/>
      <c r="WVW27" s="246"/>
      <c r="WVX27" s="246"/>
      <c r="WVY27" s="246"/>
      <c r="WVZ27" s="246"/>
      <c r="WWA27" s="246"/>
      <c r="WWB27" s="246"/>
      <c r="WWC27" s="246"/>
      <c r="WWD27" s="246"/>
      <c r="WWE27" s="246"/>
      <c r="WWF27" s="246"/>
      <c r="WWG27" s="246"/>
      <c r="WWH27" s="246"/>
      <c r="WWI27" s="246"/>
      <c r="WWJ27" s="246"/>
      <c r="WWK27" s="246"/>
      <c r="WWL27" s="246"/>
      <c r="WWM27" s="246"/>
      <c r="WWN27" s="246"/>
      <c r="WWO27" s="246"/>
      <c r="WWP27" s="246"/>
      <c r="WWQ27" s="246"/>
      <c r="WWR27" s="246"/>
      <c r="WWS27" s="246"/>
      <c r="WWT27" s="246"/>
      <c r="WWU27" s="246"/>
      <c r="WWV27" s="246"/>
      <c r="WWW27" s="246"/>
      <c r="WWX27" s="246"/>
      <c r="WWY27" s="246"/>
      <c r="WWZ27" s="246"/>
      <c r="WXA27" s="246"/>
      <c r="WXB27" s="246"/>
      <c r="WXC27" s="246"/>
      <c r="WXD27" s="246"/>
      <c r="WXE27" s="246"/>
      <c r="WXF27" s="246"/>
      <c r="WXG27" s="246"/>
      <c r="WXH27" s="246"/>
      <c r="WXI27" s="246"/>
      <c r="WXJ27" s="246"/>
      <c r="WXK27" s="246"/>
      <c r="WXL27" s="246"/>
      <c r="WXM27" s="246"/>
      <c r="WXN27" s="246"/>
      <c r="WXO27" s="246"/>
      <c r="WXP27" s="246"/>
      <c r="WXQ27" s="246"/>
      <c r="WXR27" s="246"/>
      <c r="WXS27" s="246"/>
      <c r="WXT27" s="246"/>
      <c r="WXU27" s="246"/>
      <c r="WXV27" s="246"/>
      <c r="WXW27" s="246"/>
      <c r="WXX27" s="246"/>
      <c r="WXY27" s="246"/>
      <c r="WXZ27" s="246"/>
      <c r="WYA27" s="246"/>
      <c r="WYB27" s="246"/>
      <c r="WYC27" s="246"/>
      <c r="WYD27" s="246"/>
      <c r="WYE27" s="246"/>
      <c r="WYF27" s="246"/>
      <c r="WYG27" s="246"/>
      <c r="WYH27" s="246"/>
      <c r="WYI27" s="246"/>
      <c r="WYJ27" s="246"/>
      <c r="WYK27" s="246"/>
      <c r="WYL27" s="246"/>
      <c r="WYM27" s="246"/>
      <c r="WYN27" s="246"/>
      <c r="WYO27" s="246"/>
      <c r="WYP27" s="246"/>
      <c r="WYQ27" s="246"/>
      <c r="WYR27" s="246"/>
      <c r="WYS27" s="246"/>
      <c r="WYT27" s="246"/>
      <c r="WYU27" s="246"/>
      <c r="WYV27" s="246"/>
      <c r="WYW27" s="246"/>
      <c r="WYX27" s="246"/>
      <c r="WYY27" s="246"/>
      <c r="WYZ27" s="246"/>
      <c r="WZA27" s="246"/>
      <c r="WZB27" s="246"/>
      <c r="WZC27" s="246"/>
      <c r="WZD27" s="246"/>
      <c r="WZE27" s="246"/>
      <c r="WZF27" s="246"/>
      <c r="WZG27" s="246"/>
      <c r="WZH27" s="246"/>
      <c r="WZI27" s="246"/>
      <c r="WZJ27" s="246"/>
      <c r="WZK27" s="246"/>
      <c r="WZL27" s="246"/>
      <c r="WZM27" s="246"/>
      <c r="WZN27" s="246"/>
      <c r="WZO27" s="246"/>
      <c r="WZP27" s="246"/>
      <c r="WZQ27" s="246"/>
      <c r="WZR27" s="246"/>
      <c r="WZS27" s="246"/>
      <c r="WZT27" s="246"/>
      <c r="WZU27" s="246"/>
      <c r="WZV27" s="246"/>
      <c r="WZW27" s="246"/>
      <c r="WZX27" s="246"/>
      <c r="WZY27" s="246"/>
      <c r="WZZ27" s="246"/>
      <c r="XAA27" s="246"/>
      <c r="XAB27" s="246"/>
      <c r="XAC27" s="246"/>
      <c r="XAD27" s="246"/>
      <c r="XAE27" s="246"/>
      <c r="XAF27" s="246"/>
      <c r="XAG27" s="246"/>
      <c r="XAH27" s="246"/>
      <c r="XAI27" s="246"/>
      <c r="XAJ27" s="246"/>
      <c r="XAK27" s="246"/>
      <c r="XAL27" s="246"/>
      <c r="XAM27" s="246"/>
      <c r="XAN27" s="246"/>
      <c r="XAO27" s="246"/>
      <c r="XAP27" s="246"/>
      <c r="XAQ27" s="246"/>
      <c r="XAR27" s="246"/>
      <c r="XAS27" s="246"/>
      <c r="XAT27" s="246"/>
      <c r="XAU27" s="246"/>
      <c r="XAV27" s="246"/>
      <c r="XAW27" s="246"/>
      <c r="XAX27" s="246"/>
      <c r="XAY27" s="246"/>
      <c r="XAZ27" s="246"/>
      <c r="XBA27" s="246"/>
      <c r="XBB27" s="246"/>
      <c r="XBC27" s="246"/>
      <c r="XBD27" s="246"/>
      <c r="XBE27" s="246"/>
      <c r="XBF27" s="246"/>
      <c r="XBG27" s="246"/>
      <c r="XBH27" s="246"/>
      <c r="XBI27" s="246"/>
      <c r="XBJ27" s="246"/>
      <c r="XBK27" s="246"/>
      <c r="XBL27" s="246"/>
      <c r="XBM27" s="246"/>
      <c r="XBN27" s="246"/>
      <c r="XBO27" s="246"/>
      <c r="XBP27" s="246"/>
      <c r="XBQ27" s="246"/>
      <c r="XBR27" s="246"/>
      <c r="XBS27" s="246"/>
      <c r="XBT27" s="246"/>
      <c r="XBU27" s="246"/>
      <c r="XBV27" s="246"/>
      <c r="XBW27" s="246"/>
      <c r="XBX27" s="246"/>
      <c r="XBY27" s="246"/>
      <c r="XBZ27" s="246"/>
      <c r="XCA27" s="246"/>
      <c r="XCB27" s="246"/>
      <c r="XCC27" s="246"/>
      <c r="XCD27" s="246"/>
      <c r="XCE27" s="246"/>
      <c r="XCF27" s="246"/>
      <c r="XCG27" s="246"/>
      <c r="XCH27" s="246"/>
      <c r="XCI27" s="246"/>
      <c r="XCJ27" s="246"/>
      <c r="XCK27" s="246"/>
      <c r="XCL27" s="246"/>
      <c r="XCM27" s="246"/>
      <c r="XCN27" s="246"/>
      <c r="XCO27" s="246"/>
      <c r="XCP27" s="246"/>
      <c r="XCQ27" s="246"/>
      <c r="XCR27" s="246"/>
      <c r="XCS27" s="246"/>
      <c r="XCT27" s="246"/>
      <c r="XCU27" s="246"/>
      <c r="XCV27" s="246"/>
      <c r="XCW27" s="246"/>
      <c r="XCX27" s="246"/>
      <c r="XCY27" s="246"/>
      <c r="XCZ27" s="246"/>
      <c r="XDA27" s="246"/>
      <c r="XDB27" s="246"/>
      <c r="XDC27" s="246"/>
      <c r="XDD27" s="246"/>
      <c r="XDE27" s="246"/>
      <c r="XDF27" s="246"/>
      <c r="XDG27" s="246"/>
      <c r="XDH27" s="246"/>
      <c r="XDI27" s="246"/>
      <c r="XDJ27" s="246"/>
      <c r="XDK27" s="246"/>
      <c r="XDL27" s="246"/>
      <c r="XDM27" s="246"/>
      <c r="XDN27" s="246"/>
      <c r="XDO27" s="246"/>
      <c r="XDP27" s="246"/>
      <c r="XDQ27" s="246"/>
      <c r="XDR27" s="246"/>
      <c r="XDS27" s="246"/>
      <c r="XDT27" s="246"/>
      <c r="XDU27" s="246"/>
      <c r="XDV27" s="246"/>
      <c r="XDW27" s="246"/>
      <c r="XDX27" s="246"/>
      <c r="XDY27" s="246"/>
      <c r="XDZ27" s="246"/>
      <c r="XEA27" s="246"/>
      <c r="XEB27" s="246"/>
      <c r="XEC27" s="246"/>
      <c r="XED27" s="246"/>
      <c r="XEE27" s="246"/>
      <c r="XEF27" s="246"/>
      <c r="XEG27" s="246"/>
      <c r="XEH27" s="246"/>
      <c r="XEI27" s="246"/>
      <c r="XEJ27" s="246"/>
      <c r="XEK27" s="246"/>
      <c r="XEL27" s="246"/>
      <c r="XEM27" s="246"/>
      <c r="XEN27" s="246"/>
      <c r="XEO27" s="246"/>
      <c r="XEP27" s="246"/>
      <c r="XEQ27" s="246"/>
      <c r="XER27" s="246"/>
      <c r="XES27" s="246"/>
      <c r="XET27" s="246"/>
      <c r="XEU27" s="246"/>
      <c r="XEV27" s="246"/>
      <c r="XEW27" s="246"/>
      <c r="XEX27" s="246"/>
    </row>
    <row r="28" spans="1:16378" ht="21" customHeight="1">
      <c r="A28" s="236">
        <v>30</v>
      </c>
      <c r="B28" s="237"/>
      <c r="C28" s="238">
        <v>44991.469409722224</v>
      </c>
      <c r="D28" s="247">
        <v>13</v>
      </c>
      <c r="E28" s="246" t="s">
        <v>879</v>
      </c>
      <c r="F28" s="246" t="s">
        <v>984</v>
      </c>
      <c r="G28" s="256">
        <v>44978</v>
      </c>
      <c r="H28" s="264">
        <v>0.16666666666666666</v>
      </c>
      <c r="I28" s="264">
        <v>0.66666666666666663</v>
      </c>
      <c r="J28" s="246" t="s">
        <v>914</v>
      </c>
      <c r="K28" s="266" t="s">
        <v>915</v>
      </c>
      <c r="L28" s="237">
        <v>1</v>
      </c>
      <c r="M28" s="246" t="s">
        <v>1076</v>
      </c>
      <c r="N28" s="237" t="s">
        <v>986</v>
      </c>
      <c r="O28" s="246" t="s">
        <v>1077</v>
      </c>
      <c r="P28" s="246" t="s">
        <v>1078</v>
      </c>
      <c r="Q28" s="282" t="s">
        <v>1079</v>
      </c>
      <c r="R28" s="246" t="s">
        <v>921</v>
      </c>
      <c r="S28" s="246" t="s">
        <v>126</v>
      </c>
      <c r="T28" s="283">
        <v>42</v>
      </c>
      <c r="U28" s="237" t="s">
        <v>117</v>
      </c>
      <c r="V28" s="284" t="s">
        <v>1080</v>
      </c>
      <c r="W28" s="277" t="s">
        <v>1062</v>
      </c>
      <c r="X28" s="246" t="s">
        <v>876</v>
      </c>
      <c r="Y28" s="289" t="s">
        <v>1081</v>
      </c>
      <c r="Z28" s="290"/>
      <c r="AA28" s="246"/>
      <c r="AB28" s="246"/>
      <c r="AC28" s="246"/>
      <c r="AD28" s="246" t="s">
        <v>865</v>
      </c>
      <c r="AE28" s="246" t="s">
        <v>911</v>
      </c>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c r="IS28" s="246"/>
      <c r="IT28" s="246"/>
      <c r="IU28" s="246"/>
      <c r="IV28" s="246"/>
      <c r="IW28" s="246"/>
      <c r="IX28" s="246"/>
      <c r="IY28" s="246"/>
      <c r="IZ28" s="246"/>
      <c r="JA28" s="246"/>
      <c r="JB28" s="246"/>
      <c r="JC28" s="246"/>
      <c r="JD28" s="246"/>
      <c r="JE28" s="246"/>
      <c r="JF28" s="246"/>
      <c r="JG28" s="246"/>
      <c r="JH28" s="246"/>
      <c r="JI28" s="246"/>
      <c r="JJ28" s="246"/>
      <c r="JK28" s="246"/>
      <c r="JL28" s="246"/>
      <c r="JM28" s="246"/>
      <c r="JN28" s="246"/>
      <c r="JO28" s="246"/>
      <c r="JP28" s="246"/>
      <c r="JQ28" s="246"/>
      <c r="JR28" s="246"/>
      <c r="JS28" s="246"/>
      <c r="JT28" s="246"/>
      <c r="JU28" s="246"/>
      <c r="JV28" s="246"/>
      <c r="JW28" s="246"/>
      <c r="JX28" s="246"/>
      <c r="JY28" s="246"/>
      <c r="JZ28" s="246"/>
      <c r="KA28" s="246"/>
      <c r="KB28" s="246"/>
      <c r="KC28" s="246"/>
      <c r="KD28" s="246"/>
      <c r="KE28" s="246"/>
      <c r="KF28" s="246"/>
      <c r="KG28" s="246"/>
      <c r="KH28" s="246"/>
      <c r="KI28" s="246"/>
      <c r="KJ28" s="246"/>
      <c r="KK28" s="246"/>
      <c r="KL28" s="246"/>
      <c r="KM28" s="246"/>
      <c r="KN28" s="246"/>
      <c r="KO28" s="246"/>
      <c r="KP28" s="246"/>
      <c r="KQ28" s="246"/>
      <c r="KR28" s="246"/>
      <c r="KS28" s="246"/>
      <c r="KT28" s="246"/>
      <c r="KU28" s="246"/>
      <c r="KV28" s="246"/>
      <c r="KW28" s="246"/>
      <c r="KX28" s="246"/>
      <c r="KY28" s="246"/>
      <c r="KZ28" s="246"/>
      <c r="LA28" s="246"/>
      <c r="LB28" s="246"/>
      <c r="LC28" s="246"/>
      <c r="LD28" s="246"/>
      <c r="LE28" s="246"/>
      <c r="LF28" s="246"/>
      <c r="LG28" s="246"/>
      <c r="LH28" s="246"/>
      <c r="LI28" s="246"/>
      <c r="LJ28" s="246"/>
      <c r="LK28" s="246"/>
      <c r="LL28" s="246"/>
      <c r="LM28" s="246"/>
      <c r="LN28" s="246"/>
      <c r="LO28" s="246"/>
      <c r="LP28" s="246"/>
      <c r="LQ28" s="246"/>
      <c r="LR28" s="246"/>
      <c r="LS28" s="246"/>
      <c r="LT28" s="246"/>
      <c r="LU28" s="246"/>
      <c r="LV28" s="246"/>
      <c r="LW28" s="246"/>
      <c r="LX28" s="246"/>
      <c r="LY28" s="246"/>
      <c r="LZ28" s="246"/>
      <c r="MA28" s="246"/>
      <c r="MB28" s="246"/>
      <c r="MC28" s="246"/>
      <c r="MD28" s="246"/>
      <c r="ME28" s="246"/>
      <c r="MF28" s="246"/>
      <c r="MG28" s="246"/>
      <c r="MH28" s="246"/>
      <c r="MI28" s="246"/>
      <c r="MJ28" s="246"/>
      <c r="MK28" s="246"/>
      <c r="ML28" s="246"/>
      <c r="MM28" s="246"/>
      <c r="MN28" s="246"/>
      <c r="MO28" s="246"/>
      <c r="MP28" s="246"/>
      <c r="MQ28" s="246"/>
      <c r="MR28" s="246"/>
      <c r="MS28" s="246"/>
      <c r="MT28" s="246"/>
      <c r="MU28" s="246"/>
      <c r="MV28" s="246"/>
      <c r="MW28" s="246"/>
      <c r="MX28" s="246"/>
      <c r="MY28" s="246"/>
      <c r="MZ28" s="246"/>
      <c r="NA28" s="246"/>
      <c r="NB28" s="246"/>
      <c r="NC28" s="246"/>
      <c r="ND28" s="246"/>
      <c r="NE28" s="246"/>
      <c r="NF28" s="246"/>
      <c r="NG28" s="246"/>
      <c r="NH28" s="246"/>
      <c r="NI28" s="246"/>
      <c r="NJ28" s="246"/>
      <c r="NK28" s="246"/>
      <c r="NL28" s="246"/>
      <c r="NM28" s="246"/>
      <c r="NN28" s="246"/>
      <c r="NO28" s="246"/>
      <c r="NP28" s="246"/>
      <c r="NQ28" s="246"/>
      <c r="NR28" s="246"/>
      <c r="NS28" s="246"/>
      <c r="NT28" s="246"/>
      <c r="NU28" s="246"/>
      <c r="NV28" s="246"/>
      <c r="NW28" s="246"/>
      <c r="NX28" s="246"/>
      <c r="NY28" s="246"/>
      <c r="NZ28" s="246"/>
      <c r="OA28" s="246"/>
      <c r="OB28" s="246"/>
      <c r="OC28" s="246"/>
      <c r="OD28" s="246"/>
      <c r="OE28" s="246"/>
      <c r="OF28" s="246"/>
      <c r="OG28" s="246"/>
      <c r="OH28" s="246"/>
      <c r="OI28" s="246"/>
      <c r="OJ28" s="246"/>
      <c r="OK28" s="246"/>
      <c r="OL28" s="246"/>
      <c r="OM28" s="246"/>
      <c r="ON28" s="246"/>
      <c r="OO28" s="246"/>
      <c r="OP28" s="246"/>
      <c r="OQ28" s="246"/>
      <c r="OR28" s="246"/>
      <c r="OS28" s="246"/>
      <c r="OT28" s="246"/>
      <c r="OU28" s="246"/>
      <c r="OV28" s="246"/>
      <c r="OW28" s="246"/>
      <c r="OX28" s="246"/>
      <c r="OY28" s="246"/>
      <c r="OZ28" s="246"/>
      <c r="PA28" s="246"/>
      <c r="PB28" s="246"/>
      <c r="PC28" s="246"/>
      <c r="PD28" s="246"/>
      <c r="PE28" s="246"/>
      <c r="PF28" s="246"/>
      <c r="PG28" s="246"/>
      <c r="PH28" s="246"/>
      <c r="PI28" s="246"/>
      <c r="PJ28" s="246"/>
      <c r="PK28" s="246"/>
      <c r="PL28" s="246"/>
      <c r="PM28" s="246"/>
      <c r="PN28" s="246"/>
      <c r="PO28" s="246"/>
      <c r="PP28" s="246"/>
      <c r="PQ28" s="246"/>
      <c r="PR28" s="246"/>
      <c r="PS28" s="246"/>
      <c r="PT28" s="246"/>
      <c r="PU28" s="246"/>
      <c r="PV28" s="246"/>
      <c r="PW28" s="246"/>
      <c r="PX28" s="246"/>
      <c r="PY28" s="246"/>
      <c r="PZ28" s="246"/>
      <c r="QA28" s="246"/>
      <c r="QB28" s="246"/>
      <c r="QC28" s="246"/>
      <c r="QD28" s="246"/>
      <c r="QE28" s="246"/>
      <c r="QF28" s="246"/>
      <c r="QG28" s="246"/>
      <c r="QH28" s="246"/>
      <c r="QI28" s="246"/>
      <c r="QJ28" s="246"/>
      <c r="QK28" s="246"/>
      <c r="QL28" s="246"/>
      <c r="QM28" s="246"/>
      <c r="QN28" s="246"/>
      <c r="QO28" s="246"/>
      <c r="QP28" s="246"/>
      <c r="QQ28" s="246"/>
      <c r="QR28" s="246"/>
      <c r="QS28" s="246"/>
      <c r="QT28" s="246"/>
      <c r="QU28" s="246"/>
      <c r="QV28" s="246"/>
      <c r="QW28" s="246"/>
      <c r="QX28" s="246"/>
      <c r="QY28" s="246"/>
      <c r="QZ28" s="246"/>
      <c r="RA28" s="246"/>
      <c r="RB28" s="246"/>
      <c r="RC28" s="246"/>
      <c r="RD28" s="246"/>
      <c r="RE28" s="246"/>
      <c r="RF28" s="246"/>
      <c r="RG28" s="246"/>
      <c r="RH28" s="246"/>
      <c r="RI28" s="246"/>
      <c r="RJ28" s="246"/>
      <c r="RK28" s="246"/>
      <c r="RL28" s="246"/>
      <c r="RM28" s="246"/>
      <c r="RN28" s="246"/>
      <c r="RO28" s="246"/>
      <c r="RP28" s="246"/>
      <c r="RQ28" s="246"/>
      <c r="RR28" s="246"/>
      <c r="RS28" s="246"/>
      <c r="RT28" s="246"/>
      <c r="RU28" s="246"/>
      <c r="RV28" s="246"/>
      <c r="RW28" s="246"/>
      <c r="RX28" s="246"/>
      <c r="RY28" s="246"/>
      <c r="RZ28" s="246"/>
      <c r="SA28" s="246"/>
      <c r="SB28" s="246"/>
      <c r="SC28" s="246"/>
      <c r="SD28" s="246"/>
      <c r="SE28" s="246"/>
      <c r="SF28" s="246"/>
      <c r="SG28" s="246"/>
      <c r="SH28" s="246"/>
      <c r="SI28" s="246"/>
      <c r="SJ28" s="246"/>
      <c r="SK28" s="246"/>
      <c r="SL28" s="246"/>
      <c r="SM28" s="246"/>
      <c r="SN28" s="246"/>
      <c r="SO28" s="246"/>
      <c r="SP28" s="246"/>
      <c r="SQ28" s="246"/>
      <c r="SR28" s="246"/>
      <c r="SS28" s="246"/>
      <c r="ST28" s="246"/>
      <c r="SU28" s="246"/>
      <c r="SV28" s="246"/>
      <c r="SW28" s="246"/>
      <c r="SX28" s="246"/>
      <c r="SY28" s="246"/>
      <c r="SZ28" s="246"/>
      <c r="TA28" s="246"/>
      <c r="TB28" s="246"/>
      <c r="TC28" s="246"/>
      <c r="TD28" s="246"/>
      <c r="TE28" s="246"/>
      <c r="TF28" s="246"/>
      <c r="TG28" s="246"/>
      <c r="TH28" s="246"/>
      <c r="TI28" s="246"/>
      <c r="TJ28" s="246"/>
      <c r="TK28" s="246"/>
      <c r="TL28" s="246"/>
      <c r="TM28" s="246"/>
      <c r="TN28" s="246"/>
      <c r="TO28" s="246"/>
      <c r="TP28" s="246"/>
      <c r="TQ28" s="246"/>
      <c r="TR28" s="246"/>
      <c r="TS28" s="246"/>
      <c r="TT28" s="246"/>
      <c r="TU28" s="246"/>
      <c r="TV28" s="246"/>
      <c r="TW28" s="246"/>
      <c r="TX28" s="246"/>
      <c r="TY28" s="246"/>
      <c r="TZ28" s="246"/>
      <c r="UA28" s="246"/>
      <c r="UB28" s="246"/>
      <c r="UC28" s="246"/>
      <c r="UD28" s="246"/>
      <c r="UE28" s="246"/>
      <c r="UF28" s="246"/>
      <c r="UG28" s="246"/>
      <c r="UH28" s="246"/>
      <c r="UI28" s="246"/>
      <c r="UJ28" s="246"/>
      <c r="UK28" s="246"/>
      <c r="UL28" s="246"/>
      <c r="UM28" s="246"/>
      <c r="UN28" s="246"/>
      <c r="UO28" s="246"/>
      <c r="UP28" s="246"/>
      <c r="UQ28" s="246"/>
      <c r="UR28" s="246"/>
      <c r="US28" s="246"/>
      <c r="UT28" s="246"/>
      <c r="UU28" s="246"/>
      <c r="UV28" s="246"/>
      <c r="UW28" s="246"/>
      <c r="UX28" s="246"/>
      <c r="UY28" s="246"/>
      <c r="UZ28" s="246"/>
      <c r="VA28" s="246"/>
      <c r="VB28" s="246"/>
      <c r="VC28" s="246"/>
      <c r="VD28" s="246"/>
      <c r="VE28" s="246"/>
      <c r="VF28" s="246"/>
      <c r="VG28" s="246"/>
      <c r="VH28" s="246"/>
      <c r="VI28" s="246"/>
      <c r="VJ28" s="246"/>
      <c r="VK28" s="246"/>
      <c r="VL28" s="246"/>
      <c r="VM28" s="246"/>
      <c r="VN28" s="246"/>
      <c r="VO28" s="246"/>
      <c r="VP28" s="246"/>
      <c r="VQ28" s="246"/>
      <c r="VR28" s="246"/>
      <c r="VS28" s="246"/>
      <c r="VT28" s="246"/>
      <c r="VU28" s="246"/>
      <c r="VV28" s="246"/>
      <c r="VW28" s="246"/>
      <c r="VX28" s="246"/>
      <c r="VY28" s="246"/>
      <c r="VZ28" s="246"/>
      <c r="WA28" s="246"/>
      <c r="WB28" s="246"/>
      <c r="WC28" s="246"/>
      <c r="WD28" s="246"/>
      <c r="WE28" s="246"/>
      <c r="WF28" s="246"/>
      <c r="WG28" s="246"/>
      <c r="WH28" s="246"/>
      <c r="WI28" s="246"/>
      <c r="WJ28" s="246"/>
      <c r="WK28" s="246"/>
      <c r="WL28" s="246"/>
      <c r="WM28" s="246"/>
      <c r="WN28" s="246"/>
      <c r="WO28" s="246"/>
      <c r="WP28" s="246"/>
      <c r="WQ28" s="246"/>
      <c r="WR28" s="246"/>
      <c r="WS28" s="246"/>
      <c r="WT28" s="246"/>
      <c r="WU28" s="246"/>
      <c r="WV28" s="246"/>
      <c r="WW28" s="246"/>
      <c r="WX28" s="246"/>
      <c r="WY28" s="246"/>
      <c r="WZ28" s="246"/>
      <c r="XA28" s="246"/>
      <c r="XB28" s="246"/>
      <c r="XC28" s="246"/>
      <c r="XD28" s="246"/>
      <c r="XE28" s="246"/>
      <c r="XF28" s="246"/>
      <c r="XG28" s="246"/>
      <c r="XH28" s="246"/>
      <c r="XI28" s="246"/>
      <c r="XJ28" s="246"/>
      <c r="XK28" s="246"/>
      <c r="XL28" s="246"/>
      <c r="XM28" s="246"/>
      <c r="XN28" s="246"/>
      <c r="XO28" s="246"/>
      <c r="XP28" s="246"/>
      <c r="XQ28" s="246"/>
      <c r="XR28" s="246"/>
      <c r="XS28" s="246"/>
      <c r="XT28" s="246"/>
      <c r="XU28" s="246"/>
      <c r="XV28" s="246"/>
      <c r="XW28" s="246"/>
      <c r="XX28" s="246"/>
      <c r="XY28" s="246"/>
      <c r="XZ28" s="246"/>
      <c r="YA28" s="246"/>
      <c r="YB28" s="246"/>
      <c r="YC28" s="246"/>
      <c r="YD28" s="246"/>
      <c r="YE28" s="246"/>
      <c r="YF28" s="246"/>
      <c r="YG28" s="246"/>
      <c r="YH28" s="246"/>
      <c r="YI28" s="246"/>
      <c r="YJ28" s="246"/>
      <c r="YK28" s="246"/>
      <c r="YL28" s="246"/>
      <c r="YM28" s="246"/>
      <c r="YN28" s="246"/>
      <c r="YO28" s="246"/>
      <c r="YP28" s="246"/>
      <c r="YQ28" s="246"/>
      <c r="YR28" s="246"/>
      <c r="YS28" s="246"/>
      <c r="YT28" s="246"/>
      <c r="YU28" s="246"/>
      <c r="YV28" s="246"/>
      <c r="YW28" s="246"/>
      <c r="YX28" s="246"/>
      <c r="YY28" s="246"/>
      <c r="YZ28" s="246"/>
      <c r="ZA28" s="246"/>
      <c r="ZB28" s="246"/>
      <c r="ZC28" s="246"/>
      <c r="ZD28" s="246"/>
      <c r="ZE28" s="246"/>
      <c r="ZF28" s="246"/>
      <c r="ZG28" s="246"/>
      <c r="ZH28" s="246"/>
      <c r="ZI28" s="246"/>
      <c r="ZJ28" s="246"/>
      <c r="ZK28" s="246"/>
      <c r="ZL28" s="246"/>
      <c r="ZM28" s="246"/>
      <c r="ZN28" s="246"/>
      <c r="ZO28" s="246"/>
      <c r="ZP28" s="246"/>
      <c r="ZQ28" s="246"/>
      <c r="ZR28" s="246"/>
      <c r="ZS28" s="246"/>
      <c r="ZT28" s="246"/>
      <c r="ZU28" s="246"/>
      <c r="ZV28" s="246"/>
      <c r="ZW28" s="246"/>
      <c r="ZX28" s="246"/>
      <c r="ZY28" s="246"/>
      <c r="ZZ28" s="246"/>
      <c r="AAA28" s="246"/>
      <c r="AAB28" s="246"/>
      <c r="AAC28" s="246"/>
      <c r="AAD28" s="246"/>
      <c r="AAE28" s="246"/>
      <c r="AAF28" s="246"/>
      <c r="AAG28" s="246"/>
      <c r="AAH28" s="246"/>
      <c r="AAI28" s="246"/>
      <c r="AAJ28" s="246"/>
      <c r="AAK28" s="246"/>
      <c r="AAL28" s="246"/>
      <c r="AAM28" s="246"/>
      <c r="AAN28" s="246"/>
      <c r="AAO28" s="246"/>
      <c r="AAP28" s="246"/>
      <c r="AAQ28" s="246"/>
      <c r="AAR28" s="246"/>
      <c r="AAS28" s="246"/>
      <c r="AAT28" s="246"/>
      <c r="AAU28" s="246"/>
      <c r="AAV28" s="246"/>
      <c r="AAW28" s="246"/>
      <c r="AAX28" s="246"/>
      <c r="AAY28" s="246"/>
      <c r="AAZ28" s="246"/>
      <c r="ABA28" s="246"/>
      <c r="ABB28" s="246"/>
      <c r="ABC28" s="246"/>
      <c r="ABD28" s="246"/>
      <c r="ABE28" s="246"/>
      <c r="ABF28" s="246"/>
      <c r="ABG28" s="246"/>
      <c r="ABH28" s="246"/>
      <c r="ABI28" s="246"/>
      <c r="ABJ28" s="246"/>
      <c r="ABK28" s="246"/>
      <c r="ABL28" s="246"/>
      <c r="ABM28" s="246"/>
      <c r="ABN28" s="246"/>
      <c r="ABO28" s="246"/>
      <c r="ABP28" s="246"/>
      <c r="ABQ28" s="246"/>
      <c r="ABR28" s="246"/>
      <c r="ABS28" s="246"/>
      <c r="ABT28" s="246"/>
      <c r="ABU28" s="246"/>
      <c r="ABV28" s="246"/>
      <c r="ABW28" s="246"/>
      <c r="ABX28" s="246"/>
      <c r="ABY28" s="246"/>
      <c r="ABZ28" s="246"/>
      <c r="ACA28" s="246"/>
      <c r="ACB28" s="246"/>
      <c r="ACC28" s="246"/>
      <c r="ACD28" s="246"/>
      <c r="ACE28" s="246"/>
      <c r="ACF28" s="246"/>
      <c r="ACG28" s="246"/>
      <c r="ACH28" s="246"/>
      <c r="ACI28" s="246"/>
      <c r="ACJ28" s="246"/>
      <c r="ACK28" s="246"/>
      <c r="ACL28" s="246"/>
      <c r="ACM28" s="246"/>
      <c r="ACN28" s="246"/>
      <c r="ACO28" s="246"/>
      <c r="ACP28" s="246"/>
      <c r="ACQ28" s="246"/>
      <c r="ACR28" s="246"/>
      <c r="ACS28" s="246"/>
      <c r="ACT28" s="246"/>
      <c r="ACU28" s="246"/>
      <c r="ACV28" s="246"/>
      <c r="ACW28" s="246"/>
      <c r="ACX28" s="246"/>
      <c r="ACY28" s="246"/>
      <c r="ACZ28" s="246"/>
      <c r="ADA28" s="246"/>
      <c r="ADB28" s="246"/>
      <c r="ADC28" s="246"/>
      <c r="ADD28" s="246"/>
      <c r="ADE28" s="246"/>
      <c r="ADF28" s="246"/>
      <c r="ADG28" s="246"/>
      <c r="ADH28" s="246"/>
      <c r="ADI28" s="246"/>
      <c r="ADJ28" s="246"/>
      <c r="ADK28" s="246"/>
      <c r="ADL28" s="246"/>
      <c r="ADM28" s="246"/>
      <c r="ADN28" s="246"/>
      <c r="ADO28" s="246"/>
      <c r="ADP28" s="246"/>
      <c r="ADQ28" s="246"/>
      <c r="ADR28" s="246"/>
      <c r="ADS28" s="246"/>
      <c r="ADT28" s="246"/>
      <c r="ADU28" s="246"/>
      <c r="ADV28" s="246"/>
      <c r="ADW28" s="246"/>
      <c r="ADX28" s="246"/>
      <c r="ADY28" s="246"/>
      <c r="ADZ28" s="246"/>
      <c r="AEA28" s="246"/>
      <c r="AEB28" s="246"/>
      <c r="AEC28" s="246"/>
      <c r="AED28" s="246"/>
      <c r="AEE28" s="246"/>
      <c r="AEF28" s="246"/>
      <c r="AEG28" s="246"/>
      <c r="AEH28" s="246"/>
      <c r="AEI28" s="246"/>
      <c r="AEJ28" s="246"/>
      <c r="AEK28" s="246"/>
      <c r="AEL28" s="246"/>
      <c r="AEM28" s="246"/>
      <c r="AEN28" s="246"/>
      <c r="AEO28" s="246"/>
      <c r="AEP28" s="246"/>
      <c r="AEQ28" s="246"/>
      <c r="AER28" s="246"/>
      <c r="AES28" s="246"/>
      <c r="AET28" s="246"/>
      <c r="AEU28" s="246"/>
      <c r="AEV28" s="246"/>
      <c r="AEW28" s="246"/>
      <c r="AEX28" s="246"/>
      <c r="AEY28" s="246"/>
      <c r="AEZ28" s="246"/>
      <c r="AFA28" s="246"/>
      <c r="AFB28" s="246"/>
      <c r="AFC28" s="246"/>
      <c r="AFD28" s="246"/>
      <c r="AFE28" s="246"/>
      <c r="AFF28" s="246"/>
      <c r="AFG28" s="246"/>
      <c r="AFH28" s="246"/>
      <c r="AFI28" s="246"/>
      <c r="AFJ28" s="246"/>
      <c r="AFK28" s="246"/>
      <c r="AFL28" s="246"/>
      <c r="AFM28" s="246"/>
      <c r="AFN28" s="246"/>
      <c r="AFO28" s="246"/>
      <c r="AFP28" s="246"/>
      <c r="AFQ28" s="246"/>
      <c r="AFR28" s="246"/>
      <c r="AFS28" s="246"/>
      <c r="AFT28" s="246"/>
      <c r="AFU28" s="246"/>
      <c r="AFV28" s="246"/>
      <c r="AFW28" s="246"/>
      <c r="AFX28" s="246"/>
      <c r="AFY28" s="246"/>
      <c r="AFZ28" s="246"/>
      <c r="AGA28" s="246"/>
      <c r="AGB28" s="246"/>
      <c r="AGC28" s="246"/>
      <c r="AGD28" s="246"/>
      <c r="AGE28" s="246"/>
      <c r="AGF28" s="246"/>
      <c r="AGG28" s="246"/>
      <c r="AGH28" s="246"/>
      <c r="AGI28" s="246"/>
      <c r="AGJ28" s="246"/>
      <c r="AGK28" s="246"/>
      <c r="AGL28" s="246"/>
      <c r="AGM28" s="246"/>
      <c r="AGN28" s="246"/>
      <c r="AGO28" s="246"/>
      <c r="AGP28" s="246"/>
      <c r="AGQ28" s="246"/>
      <c r="AGR28" s="246"/>
      <c r="AGS28" s="246"/>
      <c r="AGT28" s="246"/>
      <c r="AGU28" s="246"/>
      <c r="AGV28" s="246"/>
      <c r="AGW28" s="246"/>
      <c r="AGX28" s="246"/>
      <c r="AGY28" s="246"/>
      <c r="AGZ28" s="246"/>
      <c r="AHA28" s="246"/>
      <c r="AHB28" s="246"/>
      <c r="AHC28" s="246"/>
      <c r="AHD28" s="246"/>
      <c r="AHE28" s="246"/>
      <c r="AHF28" s="246"/>
      <c r="AHG28" s="246"/>
      <c r="AHH28" s="246"/>
      <c r="AHI28" s="246"/>
      <c r="AHJ28" s="246"/>
      <c r="AHK28" s="246"/>
      <c r="AHL28" s="246"/>
      <c r="AHM28" s="246"/>
      <c r="AHN28" s="246"/>
      <c r="AHO28" s="246"/>
      <c r="AHP28" s="246"/>
      <c r="AHQ28" s="246"/>
      <c r="AHR28" s="246"/>
      <c r="AHS28" s="246"/>
      <c r="AHT28" s="246"/>
      <c r="AHU28" s="246"/>
      <c r="AHV28" s="246"/>
      <c r="AHW28" s="246"/>
      <c r="AHX28" s="246"/>
      <c r="AHY28" s="246"/>
      <c r="AHZ28" s="246"/>
      <c r="AIA28" s="246"/>
      <c r="AIB28" s="246"/>
      <c r="AIC28" s="246"/>
      <c r="AID28" s="246"/>
      <c r="AIE28" s="246"/>
      <c r="AIF28" s="246"/>
      <c r="AIG28" s="246"/>
      <c r="AIH28" s="246"/>
      <c r="AII28" s="246"/>
      <c r="AIJ28" s="246"/>
      <c r="AIK28" s="246"/>
      <c r="AIL28" s="246"/>
      <c r="AIM28" s="246"/>
      <c r="AIN28" s="246"/>
      <c r="AIO28" s="246"/>
      <c r="AIP28" s="246"/>
      <c r="AIQ28" s="246"/>
      <c r="AIR28" s="246"/>
      <c r="AIS28" s="246"/>
      <c r="AIT28" s="246"/>
      <c r="AIU28" s="246"/>
      <c r="AIV28" s="246"/>
      <c r="AIW28" s="246"/>
      <c r="AIX28" s="246"/>
      <c r="AIY28" s="246"/>
      <c r="AIZ28" s="246"/>
      <c r="AJA28" s="246"/>
      <c r="AJB28" s="246"/>
      <c r="AJC28" s="246"/>
      <c r="AJD28" s="246"/>
      <c r="AJE28" s="246"/>
      <c r="AJF28" s="246"/>
      <c r="AJG28" s="246"/>
      <c r="AJH28" s="246"/>
      <c r="AJI28" s="246"/>
      <c r="AJJ28" s="246"/>
      <c r="AJK28" s="246"/>
      <c r="AJL28" s="246"/>
      <c r="AJM28" s="246"/>
      <c r="AJN28" s="246"/>
      <c r="AJO28" s="246"/>
      <c r="AJP28" s="246"/>
      <c r="AJQ28" s="246"/>
      <c r="AJR28" s="246"/>
      <c r="AJS28" s="246"/>
      <c r="AJT28" s="246"/>
      <c r="AJU28" s="246"/>
      <c r="AJV28" s="246"/>
      <c r="AJW28" s="246"/>
      <c r="AJX28" s="246"/>
      <c r="AJY28" s="246"/>
      <c r="AJZ28" s="246"/>
      <c r="AKA28" s="246"/>
      <c r="AKB28" s="246"/>
      <c r="AKC28" s="246"/>
      <c r="AKD28" s="246"/>
      <c r="AKE28" s="246"/>
      <c r="AKF28" s="246"/>
      <c r="AKG28" s="246"/>
      <c r="AKH28" s="246"/>
      <c r="AKI28" s="246"/>
      <c r="AKJ28" s="246"/>
      <c r="AKK28" s="246"/>
      <c r="AKL28" s="246"/>
      <c r="AKM28" s="246"/>
      <c r="AKN28" s="246"/>
      <c r="AKO28" s="246"/>
      <c r="AKP28" s="246"/>
      <c r="AKQ28" s="246"/>
      <c r="AKR28" s="246"/>
      <c r="AKS28" s="246"/>
      <c r="AKT28" s="246"/>
      <c r="AKU28" s="246"/>
      <c r="AKV28" s="246"/>
      <c r="AKW28" s="246"/>
      <c r="AKX28" s="246"/>
      <c r="AKY28" s="246"/>
      <c r="AKZ28" s="246"/>
      <c r="ALA28" s="246"/>
      <c r="ALB28" s="246"/>
      <c r="ALC28" s="246"/>
      <c r="ALD28" s="246"/>
      <c r="ALE28" s="246"/>
      <c r="ALF28" s="246"/>
      <c r="ALG28" s="246"/>
      <c r="ALH28" s="246"/>
      <c r="ALI28" s="246"/>
      <c r="ALJ28" s="246"/>
      <c r="ALK28" s="246"/>
      <c r="ALL28" s="246"/>
      <c r="ALM28" s="246"/>
      <c r="ALN28" s="246"/>
      <c r="ALO28" s="246"/>
      <c r="ALP28" s="246"/>
      <c r="ALQ28" s="246"/>
      <c r="ALR28" s="246"/>
      <c r="ALS28" s="246"/>
      <c r="ALT28" s="246"/>
      <c r="ALU28" s="246"/>
      <c r="ALV28" s="246"/>
      <c r="ALW28" s="246"/>
      <c r="ALX28" s="246"/>
      <c r="ALY28" s="246"/>
      <c r="ALZ28" s="246"/>
      <c r="AMA28" s="246"/>
      <c r="AMB28" s="246"/>
      <c r="AMC28" s="246"/>
      <c r="AMD28" s="246"/>
      <c r="AME28" s="246"/>
      <c r="AMF28" s="246"/>
      <c r="AMG28" s="246"/>
      <c r="AMH28" s="246"/>
      <c r="AMI28" s="246"/>
      <c r="AMJ28" s="246"/>
      <c r="AMK28" s="246"/>
      <c r="AML28" s="246"/>
      <c r="AMM28" s="246"/>
      <c r="AMN28" s="246"/>
      <c r="AMO28" s="246"/>
      <c r="AMP28" s="246"/>
      <c r="AMQ28" s="246"/>
      <c r="AMR28" s="246"/>
      <c r="AMS28" s="246"/>
      <c r="AMT28" s="246"/>
      <c r="AMU28" s="246"/>
      <c r="AMV28" s="246"/>
      <c r="AMW28" s="246"/>
      <c r="AMX28" s="246"/>
      <c r="AMY28" s="246"/>
      <c r="AMZ28" s="246"/>
      <c r="ANA28" s="246"/>
      <c r="ANB28" s="246"/>
      <c r="ANC28" s="246"/>
      <c r="AND28" s="246"/>
      <c r="ANE28" s="246"/>
      <c r="ANF28" s="246"/>
      <c r="ANG28" s="246"/>
      <c r="ANH28" s="246"/>
      <c r="ANI28" s="246"/>
      <c r="ANJ28" s="246"/>
      <c r="ANK28" s="246"/>
      <c r="ANL28" s="246"/>
      <c r="ANM28" s="246"/>
      <c r="ANN28" s="246"/>
      <c r="ANO28" s="246"/>
      <c r="ANP28" s="246"/>
      <c r="ANQ28" s="246"/>
      <c r="ANR28" s="246"/>
      <c r="ANS28" s="246"/>
      <c r="ANT28" s="246"/>
      <c r="ANU28" s="246"/>
      <c r="ANV28" s="246"/>
      <c r="ANW28" s="246"/>
      <c r="ANX28" s="246"/>
      <c r="ANY28" s="246"/>
      <c r="ANZ28" s="246"/>
      <c r="AOA28" s="246"/>
      <c r="AOB28" s="246"/>
      <c r="AOC28" s="246"/>
      <c r="AOD28" s="246"/>
      <c r="AOE28" s="246"/>
      <c r="AOF28" s="246"/>
      <c r="AOG28" s="246"/>
      <c r="AOH28" s="246"/>
      <c r="AOI28" s="246"/>
      <c r="AOJ28" s="246"/>
      <c r="AOK28" s="246"/>
      <c r="AOL28" s="246"/>
      <c r="AOM28" s="246"/>
      <c r="AON28" s="246"/>
      <c r="AOO28" s="246"/>
      <c r="AOP28" s="246"/>
      <c r="AOQ28" s="246"/>
      <c r="AOR28" s="246"/>
      <c r="AOS28" s="246"/>
      <c r="AOT28" s="246"/>
      <c r="AOU28" s="246"/>
      <c r="AOV28" s="246"/>
      <c r="AOW28" s="246"/>
      <c r="AOX28" s="246"/>
      <c r="AOY28" s="246"/>
      <c r="AOZ28" s="246"/>
      <c r="APA28" s="246"/>
      <c r="APB28" s="246"/>
      <c r="APC28" s="246"/>
      <c r="APD28" s="246"/>
      <c r="APE28" s="246"/>
      <c r="APF28" s="246"/>
      <c r="APG28" s="246"/>
      <c r="APH28" s="246"/>
      <c r="API28" s="246"/>
      <c r="APJ28" s="246"/>
      <c r="APK28" s="246"/>
      <c r="APL28" s="246"/>
      <c r="APM28" s="246"/>
      <c r="APN28" s="246"/>
      <c r="APO28" s="246"/>
      <c r="APP28" s="246"/>
      <c r="APQ28" s="246"/>
      <c r="APR28" s="246"/>
      <c r="APS28" s="246"/>
      <c r="APT28" s="246"/>
      <c r="APU28" s="246"/>
      <c r="APV28" s="246"/>
      <c r="APW28" s="246"/>
      <c r="APX28" s="246"/>
      <c r="APY28" s="246"/>
      <c r="APZ28" s="246"/>
      <c r="AQA28" s="246"/>
      <c r="AQB28" s="246"/>
      <c r="AQC28" s="246"/>
      <c r="AQD28" s="246"/>
      <c r="AQE28" s="246"/>
      <c r="AQF28" s="246"/>
      <c r="AQG28" s="246"/>
      <c r="AQH28" s="246"/>
      <c r="AQI28" s="246"/>
      <c r="AQJ28" s="246"/>
      <c r="AQK28" s="246"/>
      <c r="AQL28" s="246"/>
      <c r="AQM28" s="246"/>
      <c r="AQN28" s="246"/>
      <c r="AQO28" s="246"/>
      <c r="AQP28" s="246"/>
      <c r="AQQ28" s="246"/>
      <c r="AQR28" s="246"/>
      <c r="AQS28" s="246"/>
      <c r="AQT28" s="246"/>
      <c r="AQU28" s="246"/>
      <c r="AQV28" s="246"/>
      <c r="AQW28" s="246"/>
      <c r="AQX28" s="246"/>
      <c r="AQY28" s="246"/>
      <c r="AQZ28" s="246"/>
      <c r="ARA28" s="246"/>
      <c r="ARB28" s="246"/>
      <c r="ARC28" s="246"/>
      <c r="ARD28" s="246"/>
      <c r="ARE28" s="246"/>
      <c r="ARF28" s="246"/>
      <c r="ARG28" s="246"/>
      <c r="ARH28" s="246"/>
      <c r="ARI28" s="246"/>
      <c r="ARJ28" s="246"/>
      <c r="ARK28" s="246"/>
      <c r="ARL28" s="246"/>
      <c r="ARM28" s="246"/>
      <c r="ARN28" s="246"/>
      <c r="ARO28" s="246"/>
      <c r="ARP28" s="246"/>
      <c r="ARQ28" s="246"/>
      <c r="ARR28" s="246"/>
      <c r="ARS28" s="246"/>
      <c r="ART28" s="246"/>
      <c r="ARU28" s="246"/>
      <c r="ARV28" s="246"/>
      <c r="ARW28" s="246"/>
      <c r="ARX28" s="246"/>
      <c r="ARY28" s="246"/>
      <c r="ARZ28" s="246"/>
      <c r="ASA28" s="246"/>
      <c r="ASB28" s="246"/>
      <c r="ASC28" s="246"/>
      <c r="ASD28" s="246"/>
      <c r="ASE28" s="246"/>
      <c r="ASF28" s="246"/>
      <c r="ASG28" s="246"/>
      <c r="ASH28" s="246"/>
      <c r="ASI28" s="246"/>
      <c r="ASJ28" s="246"/>
      <c r="ASK28" s="246"/>
      <c r="ASL28" s="246"/>
      <c r="ASM28" s="246"/>
      <c r="ASN28" s="246"/>
      <c r="ASO28" s="246"/>
      <c r="ASP28" s="246"/>
      <c r="ASQ28" s="246"/>
      <c r="ASR28" s="246"/>
      <c r="ASS28" s="246"/>
      <c r="AST28" s="246"/>
      <c r="ASU28" s="246"/>
      <c r="ASV28" s="246"/>
      <c r="ASW28" s="246"/>
      <c r="ASX28" s="246"/>
      <c r="ASY28" s="246"/>
      <c r="ASZ28" s="246"/>
      <c r="ATA28" s="246"/>
      <c r="ATB28" s="246"/>
      <c r="ATC28" s="246"/>
      <c r="ATD28" s="246"/>
      <c r="ATE28" s="246"/>
      <c r="ATF28" s="246"/>
      <c r="ATG28" s="246"/>
      <c r="ATH28" s="246"/>
      <c r="ATI28" s="246"/>
      <c r="ATJ28" s="246"/>
      <c r="ATK28" s="246"/>
      <c r="ATL28" s="246"/>
      <c r="ATM28" s="246"/>
      <c r="ATN28" s="246"/>
      <c r="ATO28" s="246"/>
      <c r="ATP28" s="246"/>
      <c r="ATQ28" s="246"/>
      <c r="ATR28" s="246"/>
      <c r="ATS28" s="246"/>
      <c r="ATT28" s="246"/>
      <c r="ATU28" s="246"/>
      <c r="ATV28" s="246"/>
      <c r="ATW28" s="246"/>
      <c r="ATX28" s="246"/>
      <c r="ATY28" s="246"/>
      <c r="ATZ28" s="246"/>
      <c r="AUA28" s="246"/>
      <c r="AUB28" s="246"/>
      <c r="AUC28" s="246"/>
      <c r="AUD28" s="246"/>
      <c r="AUE28" s="246"/>
      <c r="AUF28" s="246"/>
      <c r="AUG28" s="246"/>
      <c r="AUH28" s="246"/>
      <c r="AUI28" s="246"/>
      <c r="AUJ28" s="246"/>
      <c r="AUK28" s="246"/>
      <c r="AUL28" s="246"/>
      <c r="AUM28" s="246"/>
      <c r="AUN28" s="246"/>
      <c r="AUO28" s="246"/>
      <c r="AUP28" s="246"/>
      <c r="AUQ28" s="246"/>
      <c r="AUR28" s="246"/>
      <c r="AUS28" s="246"/>
      <c r="AUT28" s="246"/>
      <c r="AUU28" s="246"/>
      <c r="AUV28" s="246"/>
      <c r="AUW28" s="246"/>
      <c r="AUX28" s="246"/>
      <c r="AUY28" s="246"/>
      <c r="AUZ28" s="246"/>
      <c r="AVA28" s="246"/>
      <c r="AVB28" s="246"/>
      <c r="AVC28" s="246"/>
      <c r="AVD28" s="246"/>
      <c r="AVE28" s="246"/>
      <c r="AVF28" s="246"/>
      <c r="AVG28" s="246"/>
      <c r="AVH28" s="246"/>
      <c r="AVI28" s="246"/>
      <c r="AVJ28" s="246"/>
      <c r="AVK28" s="246"/>
      <c r="AVL28" s="246"/>
      <c r="AVM28" s="246"/>
      <c r="AVN28" s="246"/>
      <c r="AVO28" s="246"/>
      <c r="AVP28" s="246"/>
      <c r="AVQ28" s="246"/>
      <c r="AVR28" s="246"/>
      <c r="AVS28" s="246"/>
      <c r="AVT28" s="246"/>
      <c r="AVU28" s="246"/>
      <c r="AVV28" s="246"/>
      <c r="AVW28" s="246"/>
      <c r="AVX28" s="246"/>
      <c r="AVY28" s="246"/>
      <c r="AVZ28" s="246"/>
      <c r="AWA28" s="246"/>
      <c r="AWB28" s="246"/>
      <c r="AWC28" s="246"/>
      <c r="AWD28" s="246"/>
      <c r="AWE28" s="246"/>
      <c r="AWF28" s="246"/>
      <c r="AWG28" s="246"/>
      <c r="AWH28" s="246"/>
      <c r="AWI28" s="246"/>
      <c r="AWJ28" s="246"/>
      <c r="AWK28" s="246"/>
      <c r="AWL28" s="246"/>
      <c r="AWM28" s="246"/>
      <c r="AWN28" s="246"/>
      <c r="AWO28" s="246"/>
      <c r="AWP28" s="246"/>
      <c r="AWQ28" s="246"/>
      <c r="AWR28" s="246"/>
      <c r="AWS28" s="246"/>
      <c r="AWT28" s="246"/>
      <c r="AWU28" s="246"/>
      <c r="AWV28" s="246"/>
      <c r="AWW28" s="246"/>
      <c r="AWX28" s="246"/>
      <c r="AWY28" s="246"/>
      <c r="AWZ28" s="246"/>
      <c r="AXA28" s="246"/>
      <c r="AXB28" s="246"/>
      <c r="AXC28" s="246"/>
      <c r="AXD28" s="246"/>
      <c r="AXE28" s="246"/>
      <c r="AXF28" s="246"/>
      <c r="AXG28" s="246"/>
      <c r="AXH28" s="246"/>
      <c r="AXI28" s="246"/>
      <c r="AXJ28" s="246"/>
      <c r="AXK28" s="246"/>
      <c r="AXL28" s="246"/>
      <c r="AXM28" s="246"/>
      <c r="AXN28" s="246"/>
      <c r="AXO28" s="246"/>
      <c r="AXP28" s="246"/>
      <c r="AXQ28" s="246"/>
      <c r="AXR28" s="246"/>
      <c r="AXS28" s="246"/>
      <c r="AXT28" s="246"/>
      <c r="AXU28" s="246"/>
      <c r="AXV28" s="246"/>
      <c r="AXW28" s="246"/>
      <c r="AXX28" s="246"/>
      <c r="AXY28" s="246"/>
      <c r="AXZ28" s="246"/>
      <c r="AYA28" s="246"/>
      <c r="AYB28" s="246"/>
      <c r="AYC28" s="246"/>
      <c r="AYD28" s="246"/>
      <c r="AYE28" s="246"/>
      <c r="AYF28" s="246"/>
      <c r="AYG28" s="246"/>
      <c r="AYH28" s="246"/>
      <c r="AYI28" s="246"/>
      <c r="AYJ28" s="246"/>
      <c r="AYK28" s="246"/>
      <c r="AYL28" s="246"/>
      <c r="AYM28" s="246"/>
      <c r="AYN28" s="246"/>
      <c r="AYO28" s="246"/>
      <c r="AYP28" s="246"/>
      <c r="AYQ28" s="246"/>
      <c r="AYR28" s="246"/>
      <c r="AYS28" s="246"/>
      <c r="AYT28" s="246"/>
      <c r="AYU28" s="246"/>
      <c r="AYV28" s="246"/>
      <c r="AYW28" s="246"/>
      <c r="AYX28" s="246"/>
      <c r="AYY28" s="246"/>
      <c r="AYZ28" s="246"/>
      <c r="AZA28" s="246"/>
      <c r="AZB28" s="246"/>
      <c r="AZC28" s="246"/>
      <c r="AZD28" s="246"/>
      <c r="AZE28" s="246"/>
      <c r="AZF28" s="246"/>
      <c r="AZG28" s="246"/>
      <c r="AZH28" s="246"/>
      <c r="AZI28" s="246"/>
      <c r="AZJ28" s="246"/>
      <c r="AZK28" s="246"/>
      <c r="AZL28" s="246"/>
      <c r="AZM28" s="246"/>
      <c r="AZN28" s="246"/>
      <c r="AZO28" s="246"/>
      <c r="AZP28" s="246"/>
      <c r="AZQ28" s="246"/>
      <c r="AZR28" s="246"/>
      <c r="AZS28" s="246"/>
      <c r="AZT28" s="246"/>
      <c r="AZU28" s="246"/>
      <c r="AZV28" s="246"/>
      <c r="AZW28" s="246"/>
      <c r="AZX28" s="246"/>
      <c r="AZY28" s="246"/>
      <c r="AZZ28" s="246"/>
      <c r="BAA28" s="246"/>
      <c r="BAB28" s="246"/>
      <c r="BAC28" s="246"/>
      <c r="BAD28" s="246"/>
      <c r="BAE28" s="246"/>
      <c r="BAF28" s="246"/>
      <c r="BAG28" s="246"/>
      <c r="BAH28" s="246"/>
      <c r="BAI28" s="246"/>
      <c r="BAJ28" s="246"/>
      <c r="BAK28" s="246"/>
      <c r="BAL28" s="246"/>
      <c r="BAM28" s="246"/>
      <c r="BAN28" s="246"/>
      <c r="BAO28" s="246"/>
      <c r="BAP28" s="246"/>
      <c r="BAQ28" s="246"/>
      <c r="BAR28" s="246"/>
      <c r="BAS28" s="246"/>
      <c r="BAT28" s="246"/>
      <c r="BAU28" s="246"/>
      <c r="BAV28" s="246"/>
      <c r="BAW28" s="246"/>
      <c r="BAX28" s="246"/>
      <c r="BAY28" s="246"/>
      <c r="BAZ28" s="246"/>
      <c r="BBA28" s="246"/>
      <c r="BBB28" s="246"/>
      <c r="BBC28" s="246"/>
      <c r="BBD28" s="246"/>
      <c r="BBE28" s="246"/>
      <c r="BBF28" s="246"/>
      <c r="BBG28" s="246"/>
      <c r="BBH28" s="246"/>
      <c r="BBI28" s="246"/>
      <c r="BBJ28" s="246"/>
      <c r="BBK28" s="246"/>
      <c r="BBL28" s="246"/>
      <c r="BBM28" s="246"/>
      <c r="BBN28" s="246"/>
      <c r="BBO28" s="246"/>
      <c r="BBP28" s="246"/>
      <c r="BBQ28" s="246"/>
      <c r="BBR28" s="246"/>
      <c r="BBS28" s="246"/>
      <c r="BBT28" s="246"/>
      <c r="BBU28" s="246"/>
      <c r="BBV28" s="246"/>
      <c r="BBW28" s="246"/>
      <c r="BBX28" s="246"/>
      <c r="BBY28" s="246"/>
      <c r="BBZ28" s="246"/>
      <c r="BCA28" s="246"/>
      <c r="BCB28" s="246"/>
      <c r="BCC28" s="246"/>
      <c r="BCD28" s="246"/>
      <c r="BCE28" s="246"/>
      <c r="BCF28" s="246"/>
      <c r="BCG28" s="246"/>
      <c r="BCH28" s="246"/>
      <c r="BCI28" s="246"/>
      <c r="BCJ28" s="246"/>
      <c r="BCK28" s="246"/>
      <c r="BCL28" s="246"/>
      <c r="BCM28" s="246"/>
      <c r="BCN28" s="246"/>
      <c r="BCO28" s="246"/>
      <c r="BCP28" s="246"/>
      <c r="BCQ28" s="246"/>
      <c r="BCR28" s="246"/>
      <c r="BCS28" s="246"/>
      <c r="BCT28" s="246"/>
      <c r="BCU28" s="246"/>
      <c r="BCV28" s="246"/>
      <c r="BCW28" s="246"/>
      <c r="BCX28" s="246"/>
      <c r="BCY28" s="246"/>
      <c r="BCZ28" s="246"/>
      <c r="BDA28" s="246"/>
      <c r="BDB28" s="246"/>
      <c r="BDC28" s="246"/>
      <c r="BDD28" s="246"/>
      <c r="BDE28" s="246"/>
      <c r="BDF28" s="246"/>
      <c r="BDG28" s="246"/>
      <c r="BDH28" s="246"/>
      <c r="BDI28" s="246"/>
      <c r="BDJ28" s="246"/>
      <c r="BDK28" s="246"/>
      <c r="BDL28" s="246"/>
      <c r="BDM28" s="246"/>
      <c r="BDN28" s="246"/>
      <c r="BDO28" s="246"/>
      <c r="BDP28" s="246"/>
      <c r="BDQ28" s="246"/>
      <c r="BDR28" s="246"/>
      <c r="BDS28" s="246"/>
      <c r="BDT28" s="246"/>
      <c r="BDU28" s="246"/>
      <c r="BDV28" s="246"/>
      <c r="BDW28" s="246"/>
      <c r="BDX28" s="246"/>
      <c r="BDY28" s="246"/>
      <c r="BDZ28" s="246"/>
      <c r="BEA28" s="246"/>
      <c r="BEB28" s="246"/>
      <c r="BEC28" s="246"/>
      <c r="BED28" s="246"/>
      <c r="BEE28" s="246"/>
      <c r="BEF28" s="246"/>
      <c r="BEG28" s="246"/>
      <c r="BEH28" s="246"/>
      <c r="BEI28" s="246"/>
      <c r="BEJ28" s="246"/>
      <c r="BEK28" s="246"/>
      <c r="BEL28" s="246"/>
      <c r="BEM28" s="246"/>
      <c r="BEN28" s="246"/>
      <c r="BEO28" s="246"/>
      <c r="BEP28" s="246"/>
      <c r="BEQ28" s="246"/>
      <c r="BER28" s="246"/>
      <c r="BES28" s="246"/>
      <c r="BET28" s="246"/>
      <c r="BEU28" s="246"/>
      <c r="BEV28" s="246"/>
      <c r="BEW28" s="246"/>
      <c r="BEX28" s="246"/>
      <c r="BEY28" s="246"/>
      <c r="BEZ28" s="246"/>
      <c r="BFA28" s="246"/>
      <c r="BFB28" s="246"/>
      <c r="BFC28" s="246"/>
      <c r="BFD28" s="246"/>
      <c r="BFE28" s="246"/>
      <c r="BFF28" s="246"/>
      <c r="BFG28" s="246"/>
      <c r="BFH28" s="246"/>
      <c r="BFI28" s="246"/>
      <c r="BFJ28" s="246"/>
      <c r="BFK28" s="246"/>
      <c r="BFL28" s="246"/>
      <c r="BFM28" s="246"/>
      <c r="BFN28" s="246"/>
      <c r="BFO28" s="246"/>
      <c r="BFP28" s="246"/>
      <c r="BFQ28" s="246"/>
      <c r="BFR28" s="246"/>
      <c r="BFS28" s="246"/>
      <c r="BFT28" s="246"/>
      <c r="BFU28" s="246"/>
      <c r="BFV28" s="246"/>
      <c r="BFW28" s="246"/>
      <c r="BFX28" s="246"/>
      <c r="BFY28" s="246"/>
      <c r="BFZ28" s="246"/>
      <c r="BGA28" s="246"/>
      <c r="BGB28" s="246"/>
      <c r="BGC28" s="246"/>
      <c r="BGD28" s="246"/>
      <c r="BGE28" s="246"/>
      <c r="BGF28" s="246"/>
      <c r="BGG28" s="246"/>
      <c r="BGH28" s="246"/>
      <c r="BGI28" s="246"/>
      <c r="BGJ28" s="246"/>
      <c r="BGK28" s="246"/>
      <c r="BGL28" s="246"/>
      <c r="BGM28" s="246"/>
      <c r="BGN28" s="246"/>
      <c r="BGO28" s="246"/>
      <c r="BGP28" s="246"/>
      <c r="BGQ28" s="246"/>
      <c r="BGR28" s="246"/>
      <c r="BGS28" s="246"/>
      <c r="BGT28" s="246"/>
      <c r="BGU28" s="246"/>
      <c r="BGV28" s="246"/>
      <c r="BGW28" s="246"/>
      <c r="BGX28" s="246"/>
      <c r="BGY28" s="246"/>
      <c r="BGZ28" s="246"/>
      <c r="BHA28" s="246"/>
      <c r="BHB28" s="246"/>
      <c r="BHC28" s="246"/>
      <c r="BHD28" s="246"/>
      <c r="BHE28" s="246"/>
      <c r="BHF28" s="246"/>
      <c r="BHG28" s="246"/>
      <c r="BHH28" s="246"/>
      <c r="BHI28" s="246"/>
      <c r="BHJ28" s="246"/>
      <c r="BHK28" s="246"/>
      <c r="BHL28" s="246"/>
      <c r="BHM28" s="246"/>
      <c r="BHN28" s="246"/>
      <c r="BHO28" s="246"/>
      <c r="BHP28" s="246"/>
      <c r="BHQ28" s="246"/>
      <c r="BHR28" s="246"/>
      <c r="BHS28" s="246"/>
      <c r="BHT28" s="246"/>
      <c r="BHU28" s="246"/>
      <c r="BHV28" s="246"/>
      <c r="BHW28" s="246"/>
      <c r="BHX28" s="246"/>
      <c r="BHY28" s="246"/>
      <c r="BHZ28" s="246"/>
      <c r="BIA28" s="246"/>
      <c r="BIB28" s="246"/>
      <c r="BIC28" s="246"/>
      <c r="BID28" s="246"/>
      <c r="BIE28" s="246"/>
      <c r="BIF28" s="246"/>
      <c r="BIG28" s="246"/>
      <c r="BIH28" s="246"/>
      <c r="BII28" s="246"/>
      <c r="BIJ28" s="246"/>
      <c r="BIK28" s="246"/>
      <c r="BIL28" s="246"/>
      <c r="BIM28" s="246"/>
      <c r="BIN28" s="246"/>
      <c r="BIO28" s="246"/>
      <c r="BIP28" s="246"/>
      <c r="BIQ28" s="246"/>
      <c r="BIR28" s="246"/>
      <c r="BIS28" s="246"/>
      <c r="BIT28" s="246"/>
      <c r="BIU28" s="246"/>
      <c r="BIV28" s="246"/>
      <c r="BIW28" s="246"/>
      <c r="BIX28" s="246"/>
      <c r="BIY28" s="246"/>
      <c r="BIZ28" s="246"/>
      <c r="BJA28" s="246"/>
      <c r="BJB28" s="246"/>
      <c r="BJC28" s="246"/>
      <c r="BJD28" s="246"/>
      <c r="BJE28" s="246"/>
      <c r="BJF28" s="246"/>
      <c r="BJG28" s="246"/>
      <c r="BJH28" s="246"/>
      <c r="BJI28" s="246"/>
      <c r="BJJ28" s="246"/>
      <c r="BJK28" s="246"/>
      <c r="BJL28" s="246"/>
      <c r="BJM28" s="246"/>
      <c r="BJN28" s="246"/>
      <c r="BJO28" s="246"/>
      <c r="BJP28" s="246"/>
      <c r="BJQ28" s="246"/>
      <c r="BJR28" s="246"/>
      <c r="BJS28" s="246"/>
      <c r="BJT28" s="246"/>
      <c r="BJU28" s="246"/>
      <c r="BJV28" s="246"/>
      <c r="BJW28" s="246"/>
      <c r="BJX28" s="246"/>
      <c r="BJY28" s="246"/>
      <c r="BJZ28" s="246"/>
      <c r="BKA28" s="246"/>
      <c r="BKB28" s="246"/>
      <c r="BKC28" s="246"/>
      <c r="BKD28" s="246"/>
      <c r="BKE28" s="246"/>
      <c r="BKF28" s="246"/>
      <c r="BKG28" s="246"/>
      <c r="BKH28" s="246"/>
      <c r="BKI28" s="246"/>
      <c r="BKJ28" s="246"/>
      <c r="BKK28" s="246"/>
      <c r="BKL28" s="246"/>
      <c r="BKM28" s="246"/>
      <c r="BKN28" s="246"/>
      <c r="BKO28" s="246"/>
      <c r="BKP28" s="246"/>
      <c r="BKQ28" s="246"/>
      <c r="BKR28" s="246"/>
      <c r="BKS28" s="246"/>
      <c r="BKT28" s="246"/>
      <c r="BKU28" s="246"/>
      <c r="BKV28" s="246"/>
      <c r="BKW28" s="246"/>
      <c r="BKX28" s="246"/>
      <c r="BKY28" s="246"/>
      <c r="BKZ28" s="246"/>
      <c r="BLA28" s="246"/>
      <c r="BLB28" s="246"/>
      <c r="BLC28" s="246"/>
      <c r="BLD28" s="246"/>
      <c r="BLE28" s="246"/>
      <c r="BLF28" s="246"/>
      <c r="BLG28" s="246"/>
      <c r="BLH28" s="246"/>
      <c r="BLI28" s="246"/>
      <c r="BLJ28" s="246"/>
      <c r="BLK28" s="246"/>
      <c r="BLL28" s="246"/>
      <c r="BLM28" s="246"/>
      <c r="BLN28" s="246"/>
      <c r="BLO28" s="246"/>
      <c r="BLP28" s="246"/>
      <c r="BLQ28" s="246"/>
      <c r="BLR28" s="246"/>
      <c r="BLS28" s="246"/>
      <c r="BLT28" s="246"/>
      <c r="BLU28" s="246"/>
      <c r="BLV28" s="246"/>
      <c r="BLW28" s="246"/>
      <c r="BLX28" s="246"/>
      <c r="BLY28" s="246"/>
      <c r="BLZ28" s="246"/>
      <c r="BMA28" s="246"/>
      <c r="BMB28" s="246"/>
      <c r="BMC28" s="246"/>
      <c r="BMD28" s="246"/>
      <c r="BME28" s="246"/>
      <c r="BMF28" s="246"/>
      <c r="BMG28" s="246"/>
      <c r="BMH28" s="246"/>
      <c r="BMI28" s="246"/>
      <c r="BMJ28" s="246"/>
      <c r="BMK28" s="246"/>
      <c r="BML28" s="246"/>
      <c r="BMM28" s="246"/>
      <c r="BMN28" s="246"/>
      <c r="BMO28" s="246"/>
      <c r="BMP28" s="246"/>
      <c r="BMQ28" s="246"/>
      <c r="BMR28" s="246"/>
      <c r="BMS28" s="246"/>
      <c r="BMT28" s="246"/>
      <c r="BMU28" s="246"/>
      <c r="BMV28" s="246"/>
      <c r="BMW28" s="246"/>
      <c r="BMX28" s="246"/>
      <c r="BMY28" s="246"/>
      <c r="BMZ28" s="246"/>
      <c r="BNA28" s="246"/>
      <c r="BNB28" s="246"/>
      <c r="BNC28" s="246"/>
      <c r="BND28" s="246"/>
      <c r="BNE28" s="246"/>
      <c r="BNF28" s="246"/>
      <c r="BNG28" s="246"/>
      <c r="BNH28" s="246"/>
      <c r="BNI28" s="246"/>
      <c r="BNJ28" s="246"/>
      <c r="BNK28" s="246"/>
      <c r="BNL28" s="246"/>
      <c r="BNM28" s="246"/>
      <c r="BNN28" s="246"/>
      <c r="BNO28" s="246"/>
      <c r="BNP28" s="246"/>
      <c r="BNQ28" s="246"/>
      <c r="BNR28" s="246"/>
      <c r="BNS28" s="246"/>
      <c r="BNT28" s="246"/>
      <c r="BNU28" s="246"/>
      <c r="BNV28" s="246"/>
      <c r="BNW28" s="246"/>
      <c r="BNX28" s="246"/>
      <c r="BNY28" s="246"/>
      <c r="BNZ28" s="246"/>
      <c r="BOA28" s="246"/>
      <c r="BOB28" s="246"/>
      <c r="BOC28" s="246"/>
      <c r="BOD28" s="246"/>
      <c r="BOE28" s="246"/>
      <c r="BOF28" s="246"/>
      <c r="BOG28" s="246"/>
      <c r="BOH28" s="246"/>
      <c r="BOI28" s="246"/>
      <c r="BOJ28" s="246"/>
      <c r="BOK28" s="246"/>
      <c r="BOL28" s="246"/>
      <c r="BOM28" s="246"/>
      <c r="BON28" s="246"/>
      <c r="BOO28" s="246"/>
      <c r="BOP28" s="246"/>
      <c r="BOQ28" s="246"/>
      <c r="BOR28" s="246"/>
      <c r="BOS28" s="246"/>
      <c r="BOT28" s="246"/>
      <c r="BOU28" s="246"/>
      <c r="BOV28" s="246"/>
      <c r="BOW28" s="246"/>
      <c r="BOX28" s="246"/>
      <c r="BOY28" s="246"/>
      <c r="BOZ28" s="246"/>
      <c r="BPA28" s="246"/>
      <c r="BPB28" s="246"/>
      <c r="BPC28" s="246"/>
      <c r="BPD28" s="246"/>
      <c r="BPE28" s="246"/>
      <c r="BPF28" s="246"/>
      <c r="BPG28" s="246"/>
      <c r="BPH28" s="246"/>
      <c r="BPI28" s="246"/>
      <c r="BPJ28" s="246"/>
      <c r="BPK28" s="246"/>
      <c r="BPL28" s="246"/>
      <c r="BPM28" s="246"/>
      <c r="BPN28" s="246"/>
      <c r="BPO28" s="246"/>
      <c r="BPP28" s="246"/>
      <c r="BPQ28" s="246"/>
      <c r="BPR28" s="246"/>
      <c r="BPS28" s="246"/>
      <c r="BPT28" s="246"/>
      <c r="BPU28" s="246"/>
      <c r="BPV28" s="246"/>
      <c r="BPW28" s="246"/>
      <c r="BPX28" s="246"/>
      <c r="BPY28" s="246"/>
      <c r="BPZ28" s="246"/>
      <c r="BQA28" s="246"/>
      <c r="BQB28" s="246"/>
      <c r="BQC28" s="246"/>
      <c r="BQD28" s="246"/>
      <c r="BQE28" s="246"/>
      <c r="BQF28" s="246"/>
      <c r="BQG28" s="246"/>
      <c r="BQH28" s="246"/>
      <c r="BQI28" s="246"/>
      <c r="BQJ28" s="246"/>
      <c r="BQK28" s="246"/>
      <c r="BQL28" s="246"/>
      <c r="BQM28" s="246"/>
      <c r="BQN28" s="246"/>
      <c r="BQO28" s="246"/>
      <c r="BQP28" s="246"/>
      <c r="BQQ28" s="246"/>
      <c r="BQR28" s="246"/>
      <c r="BQS28" s="246"/>
      <c r="BQT28" s="246"/>
      <c r="BQU28" s="246"/>
      <c r="BQV28" s="246"/>
      <c r="BQW28" s="246"/>
      <c r="BQX28" s="246"/>
      <c r="BQY28" s="246"/>
      <c r="BQZ28" s="246"/>
      <c r="BRA28" s="246"/>
      <c r="BRB28" s="246"/>
      <c r="BRC28" s="246"/>
      <c r="BRD28" s="246"/>
      <c r="BRE28" s="246"/>
      <c r="BRF28" s="246"/>
      <c r="BRG28" s="246"/>
      <c r="BRH28" s="246"/>
      <c r="BRI28" s="246"/>
      <c r="BRJ28" s="246"/>
      <c r="BRK28" s="246"/>
      <c r="BRL28" s="246"/>
      <c r="BRM28" s="246"/>
      <c r="BRN28" s="246"/>
      <c r="BRO28" s="246"/>
      <c r="BRP28" s="246"/>
      <c r="BRQ28" s="246"/>
      <c r="BRR28" s="246"/>
      <c r="BRS28" s="246"/>
      <c r="BRT28" s="246"/>
      <c r="BRU28" s="246"/>
      <c r="BRV28" s="246"/>
      <c r="BRW28" s="246"/>
      <c r="BRX28" s="246"/>
      <c r="BRY28" s="246"/>
      <c r="BRZ28" s="246"/>
      <c r="BSA28" s="246"/>
      <c r="BSB28" s="246"/>
      <c r="BSC28" s="246"/>
      <c r="BSD28" s="246"/>
      <c r="BSE28" s="246"/>
      <c r="BSF28" s="246"/>
      <c r="BSG28" s="246"/>
      <c r="BSH28" s="246"/>
      <c r="BSI28" s="246"/>
      <c r="BSJ28" s="246"/>
      <c r="BSK28" s="246"/>
      <c r="BSL28" s="246"/>
      <c r="BSM28" s="246"/>
      <c r="BSN28" s="246"/>
      <c r="BSO28" s="246"/>
      <c r="BSP28" s="246"/>
      <c r="BSQ28" s="246"/>
      <c r="BSR28" s="246"/>
      <c r="BSS28" s="246"/>
      <c r="BST28" s="246"/>
      <c r="BSU28" s="246"/>
      <c r="BSV28" s="246"/>
      <c r="BSW28" s="246"/>
      <c r="BSX28" s="246"/>
      <c r="BSY28" s="246"/>
      <c r="BSZ28" s="246"/>
      <c r="BTA28" s="246"/>
      <c r="BTB28" s="246"/>
      <c r="BTC28" s="246"/>
      <c r="BTD28" s="246"/>
      <c r="BTE28" s="246"/>
      <c r="BTF28" s="246"/>
      <c r="BTG28" s="246"/>
      <c r="BTH28" s="246"/>
      <c r="BTI28" s="246"/>
      <c r="BTJ28" s="246"/>
      <c r="BTK28" s="246"/>
      <c r="BTL28" s="246"/>
      <c r="BTM28" s="246"/>
      <c r="BTN28" s="246"/>
      <c r="BTO28" s="246"/>
      <c r="BTP28" s="246"/>
      <c r="BTQ28" s="246"/>
      <c r="BTR28" s="246"/>
      <c r="BTS28" s="246"/>
      <c r="BTT28" s="246"/>
      <c r="BTU28" s="246"/>
      <c r="BTV28" s="246"/>
      <c r="BTW28" s="246"/>
      <c r="BTX28" s="246"/>
      <c r="BTY28" s="246"/>
      <c r="BTZ28" s="246"/>
      <c r="BUA28" s="246"/>
      <c r="BUB28" s="246"/>
      <c r="BUC28" s="246"/>
      <c r="BUD28" s="246"/>
      <c r="BUE28" s="246"/>
      <c r="BUF28" s="246"/>
      <c r="BUG28" s="246"/>
      <c r="BUH28" s="246"/>
      <c r="BUI28" s="246"/>
      <c r="BUJ28" s="246"/>
      <c r="BUK28" s="246"/>
      <c r="BUL28" s="246"/>
      <c r="BUM28" s="246"/>
      <c r="BUN28" s="246"/>
      <c r="BUO28" s="246"/>
      <c r="BUP28" s="246"/>
      <c r="BUQ28" s="246"/>
      <c r="BUR28" s="246"/>
      <c r="BUS28" s="246"/>
      <c r="BUT28" s="246"/>
      <c r="BUU28" s="246"/>
      <c r="BUV28" s="246"/>
      <c r="BUW28" s="246"/>
      <c r="BUX28" s="246"/>
      <c r="BUY28" s="246"/>
      <c r="BUZ28" s="246"/>
      <c r="BVA28" s="246"/>
      <c r="BVB28" s="246"/>
      <c r="BVC28" s="246"/>
      <c r="BVD28" s="246"/>
      <c r="BVE28" s="246"/>
      <c r="BVF28" s="246"/>
      <c r="BVG28" s="246"/>
      <c r="BVH28" s="246"/>
      <c r="BVI28" s="246"/>
      <c r="BVJ28" s="246"/>
      <c r="BVK28" s="246"/>
      <c r="BVL28" s="246"/>
      <c r="BVM28" s="246"/>
      <c r="BVN28" s="246"/>
      <c r="BVO28" s="246"/>
      <c r="BVP28" s="246"/>
      <c r="BVQ28" s="246"/>
      <c r="BVR28" s="246"/>
      <c r="BVS28" s="246"/>
      <c r="BVT28" s="246"/>
      <c r="BVU28" s="246"/>
      <c r="BVV28" s="246"/>
      <c r="BVW28" s="246"/>
      <c r="BVX28" s="246"/>
      <c r="BVY28" s="246"/>
      <c r="BVZ28" s="246"/>
      <c r="BWA28" s="246"/>
      <c r="BWB28" s="246"/>
      <c r="BWC28" s="246"/>
      <c r="BWD28" s="246"/>
      <c r="BWE28" s="246"/>
      <c r="BWF28" s="246"/>
      <c r="BWG28" s="246"/>
      <c r="BWH28" s="246"/>
      <c r="BWI28" s="246"/>
      <c r="BWJ28" s="246"/>
      <c r="BWK28" s="246"/>
      <c r="BWL28" s="246"/>
      <c r="BWM28" s="246"/>
      <c r="BWN28" s="246"/>
      <c r="BWO28" s="246"/>
      <c r="BWP28" s="246"/>
      <c r="BWQ28" s="246"/>
      <c r="BWR28" s="246"/>
      <c r="BWS28" s="246"/>
      <c r="BWT28" s="246"/>
      <c r="BWU28" s="246"/>
      <c r="BWV28" s="246"/>
      <c r="BWW28" s="246"/>
      <c r="BWX28" s="246"/>
      <c r="BWY28" s="246"/>
      <c r="BWZ28" s="246"/>
      <c r="BXA28" s="246"/>
      <c r="BXB28" s="246"/>
      <c r="BXC28" s="246"/>
      <c r="BXD28" s="246"/>
      <c r="BXE28" s="246"/>
      <c r="BXF28" s="246"/>
      <c r="BXG28" s="246"/>
      <c r="BXH28" s="246"/>
      <c r="BXI28" s="246"/>
      <c r="BXJ28" s="246"/>
      <c r="BXK28" s="246"/>
      <c r="BXL28" s="246"/>
      <c r="BXM28" s="246"/>
      <c r="BXN28" s="246"/>
      <c r="BXO28" s="246"/>
      <c r="BXP28" s="246"/>
      <c r="BXQ28" s="246"/>
      <c r="BXR28" s="246"/>
      <c r="BXS28" s="246"/>
      <c r="BXT28" s="246"/>
      <c r="BXU28" s="246"/>
      <c r="BXV28" s="246"/>
      <c r="BXW28" s="246"/>
      <c r="BXX28" s="246"/>
      <c r="BXY28" s="246"/>
      <c r="BXZ28" s="246"/>
      <c r="BYA28" s="246"/>
      <c r="BYB28" s="246"/>
      <c r="BYC28" s="246"/>
      <c r="BYD28" s="246"/>
      <c r="BYE28" s="246"/>
      <c r="BYF28" s="246"/>
      <c r="BYG28" s="246"/>
      <c r="BYH28" s="246"/>
      <c r="BYI28" s="246"/>
      <c r="BYJ28" s="246"/>
      <c r="BYK28" s="246"/>
      <c r="BYL28" s="246"/>
      <c r="BYM28" s="246"/>
      <c r="BYN28" s="246"/>
      <c r="BYO28" s="246"/>
      <c r="BYP28" s="246"/>
      <c r="BYQ28" s="246"/>
      <c r="BYR28" s="246"/>
      <c r="BYS28" s="246"/>
      <c r="BYT28" s="246"/>
      <c r="BYU28" s="246"/>
      <c r="BYV28" s="246"/>
      <c r="BYW28" s="246"/>
      <c r="BYX28" s="246"/>
      <c r="BYY28" s="246"/>
      <c r="BYZ28" s="246"/>
      <c r="BZA28" s="246"/>
      <c r="BZB28" s="246"/>
      <c r="BZC28" s="246"/>
      <c r="BZD28" s="246"/>
      <c r="BZE28" s="246"/>
      <c r="BZF28" s="246"/>
      <c r="BZG28" s="246"/>
      <c r="BZH28" s="246"/>
      <c r="BZI28" s="246"/>
      <c r="BZJ28" s="246"/>
      <c r="BZK28" s="246"/>
      <c r="BZL28" s="246"/>
      <c r="BZM28" s="246"/>
      <c r="BZN28" s="246"/>
      <c r="BZO28" s="246"/>
      <c r="BZP28" s="246"/>
      <c r="BZQ28" s="246"/>
      <c r="BZR28" s="246"/>
      <c r="BZS28" s="246"/>
      <c r="BZT28" s="246"/>
      <c r="BZU28" s="246"/>
      <c r="BZV28" s="246"/>
      <c r="BZW28" s="246"/>
      <c r="BZX28" s="246"/>
      <c r="BZY28" s="246"/>
      <c r="BZZ28" s="246"/>
      <c r="CAA28" s="246"/>
      <c r="CAB28" s="246"/>
      <c r="CAC28" s="246"/>
      <c r="CAD28" s="246"/>
      <c r="CAE28" s="246"/>
      <c r="CAF28" s="246"/>
      <c r="CAG28" s="246"/>
      <c r="CAH28" s="246"/>
      <c r="CAI28" s="246"/>
      <c r="CAJ28" s="246"/>
      <c r="CAK28" s="246"/>
      <c r="CAL28" s="246"/>
      <c r="CAM28" s="246"/>
      <c r="CAN28" s="246"/>
      <c r="CAO28" s="246"/>
      <c r="CAP28" s="246"/>
      <c r="CAQ28" s="246"/>
      <c r="CAR28" s="246"/>
      <c r="CAS28" s="246"/>
      <c r="CAT28" s="246"/>
      <c r="CAU28" s="246"/>
      <c r="CAV28" s="246"/>
      <c r="CAW28" s="246"/>
      <c r="CAX28" s="246"/>
      <c r="CAY28" s="246"/>
      <c r="CAZ28" s="246"/>
      <c r="CBA28" s="246"/>
      <c r="CBB28" s="246"/>
      <c r="CBC28" s="246"/>
      <c r="CBD28" s="246"/>
      <c r="CBE28" s="246"/>
      <c r="CBF28" s="246"/>
      <c r="CBG28" s="246"/>
      <c r="CBH28" s="246"/>
      <c r="CBI28" s="246"/>
      <c r="CBJ28" s="246"/>
      <c r="CBK28" s="246"/>
      <c r="CBL28" s="246"/>
      <c r="CBM28" s="246"/>
      <c r="CBN28" s="246"/>
      <c r="CBO28" s="246"/>
      <c r="CBP28" s="246"/>
      <c r="CBQ28" s="246"/>
      <c r="CBR28" s="246"/>
      <c r="CBS28" s="246"/>
      <c r="CBT28" s="246"/>
      <c r="CBU28" s="246"/>
      <c r="CBV28" s="246"/>
      <c r="CBW28" s="246"/>
      <c r="CBX28" s="246"/>
      <c r="CBY28" s="246"/>
      <c r="CBZ28" s="246"/>
      <c r="CCA28" s="246"/>
      <c r="CCB28" s="246"/>
      <c r="CCC28" s="246"/>
      <c r="CCD28" s="246"/>
      <c r="CCE28" s="246"/>
      <c r="CCF28" s="246"/>
      <c r="CCG28" s="246"/>
      <c r="CCH28" s="246"/>
      <c r="CCI28" s="246"/>
      <c r="CCJ28" s="246"/>
      <c r="CCK28" s="246"/>
      <c r="CCL28" s="246"/>
      <c r="CCM28" s="246"/>
      <c r="CCN28" s="246"/>
      <c r="CCO28" s="246"/>
      <c r="CCP28" s="246"/>
      <c r="CCQ28" s="246"/>
      <c r="CCR28" s="246"/>
      <c r="CCS28" s="246"/>
      <c r="CCT28" s="246"/>
      <c r="CCU28" s="246"/>
      <c r="CCV28" s="246"/>
      <c r="CCW28" s="246"/>
      <c r="CCX28" s="246"/>
      <c r="CCY28" s="246"/>
      <c r="CCZ28" s="246"/>
      <c r="CDA28" s="246"/>
      <c r="CDB28" s="246"/>
      <c r="CDC28" s="246"/>
      <c r="CDD28" s="246"/>
      <c r="CDE28" s="246"/>
      <c r="CDF28" s="246"/>
      <c r="CDG28" s="246"/>
      <c r="CDH28" s="246"/>
      <c r="CDI28" s="246"/>
      <c r="CDJ28" s="246"/>
      <c r="CDK28" s="246"/>
      <c r="CDL28" s="246"/>
      <c r="CDM28" s="246"/>
      <c r="CDN28" s="246"/>
      <c r="CDO28" s="246"/>
      <c r="CDP28" s="246"/>
      <c r="CDQ28" s="246"/>
      <c r="CDR28" s="246"/>
      <c r="CDS28" s="246"/>
      <c r="CDT28" s="246"/>
      <c r="CDU28" s="246"/>
      <c r="CDV28" s="246"/>
      <c r="CDW28" s="246"/>
      <c r="CDX28" s="246"/>
      <c r="CDY28" s="246"/>
      <c r="CDZ28" s="246"/>
      <c r="CEA28" s="246"/>
      <c r="CEB28" s="246"/>
      <c r="CEC28" s="246"/>
      <c r="CED28" s="246"/>
      <c r="CEE28" s="246"/>
      <c r="CEF28" s="246"/>
      <c r="CEG28" s="246"/>
      <c r="CEH28" s="246"/>
      <c r="CEI28" s="246"/>
      <c r="CEJ28" s="246"/>
      <c r="CEK28" s="246"/>
      <c r="CEL28" s="246"/>
      <c r="CEM28" s="246"/>
      <c r="CEN28" s="246"/>
      <c r="CEO28" s="246"/>
      <c r="CEP28" s="246"/>
      <c r="CEQ28" s="246"/>
      <c r="CER28" s="246"/>
      <c r="CES28" s="246"/>
      <c r="CET28" s="246"/>
      <c r="CEU28" s="246"/>
      <c r="CEV28" s="246"/>
      <c r="CEW28" s="246"/>
      <c r="CEX28" s="246"/>
      <c r="CEY28" s="246"/>
      <c r="CEZ28" s="246"/>
      <c r="CFA28" s="246"/>
      <c r="CFB28" s="246"/>
      <c r="CFC28" s="246"/>
      <c r="CFD28" s="246"/>
      <c r="CFE28" s="246"/>
      <c r="CFF28" s="246"/>
      <c r="CFG28" s="246"/>
      <c r="CFH28" s="246"/>
      <c r="CFI28" s="246"/>
      <c r="CFJ28" s="246"/>
      <c r="CFK28" s="246"/>
      <c r="CFL28" s="246"/>
      <c r="CFM28" s="246"/>
      <c r="CFN28" s="246"/>
      <c r="CFO28" s="246"/>
      <c r="CFP28" s="246"/>
      <c r="CFQ28" s="246"/>
      <c r="CFR28" s="246"/>
      <c r="CFS28" s="246"/>
      <c r="CFT28" s="246"/>
      <c r="CFU28" s="246"/>
      <c r="CFV28" s="246"/>
      <c r="CFW28" s="246"/>
      <c r="CFX28" s="246"/>
      <c r="CFY28" s="246"/>
      <c r="CFZ28" s="246"/>
      <c r="CGA28" s="246"/>
      <c r="CGB28" s="246"/>
      <c r="CGC28" s="246"/>
      <c r="CGD28" s="246"/>
      <c r="CGE28" s="246"/>
      <c r="CGF28" s="246"/>
      <c r="CGG28" s="246"/>
      <c r="CGH28" s="246"/>
      <c r="CGI28" s="246"/>
      <c r="CGJ28" s="246"/>
      <c r="CGK28" s="246"/>
      <c r="CGL28" s="246"/>
      <c r="CGM28" s="246"/>
      <c r="CGN28" s="246"/>
      <c r="CGO28" s="246"/>
      <c r="CGP28" s="246"/>
      <c r="CGQ28" s="246"/>
      <c r="CGR28" s="246"/>
      <c r="CGS28" s="246"/>
      <c r="CGT28" s="246"/>
      <c r="CGU28" s="246"/>
      <c r="CGV28" s="246"/>
      <c r="CGW28" s="246"/>
      <c r="CGX28" s="246"/>
      <c r="CGY28" s="246"/>
      <c r="CGZ28" s="246"/>
      <c r="CHA28" s="246"/>
      <c r="CHB28" s="246"/>
      <c r="CHC28" s="246"/>
      <c r="CHD28" s="246"/>
      <c r="CHE28" s="246"/>
      <c r="CHF28" s="246"/>
      <c r="CHG28" s="246"/>
      <c r="CHH28" s="246"/>
      <c r="CHI28" s="246"/>
      <c r="CHJ28" s="246"/>
      <c r="CHK28" s="246"/>
      <c r="CHL28" s="246"/>
      <c r="CHM28" s="246"/>
      <c r="CHN28" s="246"/>
      <c r="CHO28" s="246"/>
      <c r="CHP28" s="246"/>
      <c r="CHQ28" s="246"/>
      <c r="CHR28" s="246"/>
      <c r="CHS28" s="246"/>
      <c r="CHT28" s="246"/>
      <c r="CHU28" s="246"/>
      <c r="CHV28" s="246"/>
      <c r="CHW28" s="246"/>
      <c r="CHX28" s="246"/>
      <c r="CHY28" s="246"/>
      <c r="CHZ28" s="246"/>
      <c r="CIA28" s="246"/>
      <c r="CIB28" s="246"/>
      <c r="CIC28" s="246"/>
      <c r="CID28" s="246"/>
      <c r="CIE28" s="246"/>
      <c r="CIF28" s="246"/>
      <c r="CIG28" s="246"/>
      <c r="CIH28" s="246"/>
      <c r="CII28" s="246"/>
      <c r="CIJ28" s="246"/>
      <c r="CIK28" s="246"/>
      <c r="CIL28" s="246"/>
      <c r="CIM28" s="246"/>
      <c r="CIN28" s="246"/>
      <c r="CIO28" s="246"/>
      <c r="CIP28" s="246"/>
      <c r="CIQ28" s="246"/>
      <c r="CIR28" s="246"/>
      <c r="CIS28" s="246"/>
      <c r="CIT28" s="246"/>
      <c r="CIU28" s="246"/>
      <c r="CIV28" s="246"/>
      <c r="CIW28" s="246"/>
      <c r="CIX28" s="246"/>
      <c r="CIY28" s="246"/>
      <c r="CIZ28" s="246"/>
      <c r="CJA28" s="246"/>
      <c r="CJB28" s="246"/>
      <c r="CJC28" s="246"/>
      <c r="CJD28" s="246"/>
      <c r="CJE28" s="246"/>
      <c r="CJF28" s="246"/>
      <c r="CJG28" s="246"/>
      <c r="CJH28" s="246"/>
      <c r="CJI28" s="246"/>
      <c r="CJJ28" s="246"/>
      <c r="CJK28" s="246"/>
      <c r="CJL28" s="246"/>
      <c r="CJM28" s="246"/>
      <c r="CJN28" s="246"/>
      <c r="CJO28" s="246"/>
      <c r="CJP28" s="246"/>
      <c r="CJQ28" s="246"/>
      <c r="CJR28" s="246"/>
      <c r="CJS28" s="246"/>
      <c r="CJT28" s="246"/>
      <c r="CJU28" s="246"/>
      <c r="CJV28" s="246"/>
      <c r="CJW28" s="246"/>
      <c r="CJX28" s="246"/>
      <c r="CJY28" s="246"/>
      <c r="CJZ28" s="246"/>
      <c r="CKA28" s="246"/>
      <c r="CKB28" s="246"/>
      <c r="CKC28" s="246"/>
      <c r="CKD28" s="246"/>
      <c r="CKE28" s="246"/>
      <c r="CKF28" s="246"/>
      <c r="CKG28" s="246"/>
      <c r="CKH28" s="246"/>
      <c r="CKI28" s="246"/>
      <c r="CKJ28" s="246"/>
      <c r="CKK28" s="246"/>
      <c r="CKL28" s="246"/>
      <c r="CKM28" s="246"/>
      <c r="CKN28" s="246"/>
      <c r="CKO28" s="246"/>
      <c r="CKP28" s="246"/>
      <c r="CKQ28" s="246"/>
      <c r="CKR28" s="246"/>
      <c r="CKS28" s="246"/>
      <c r="CKT28" s="246"/>
      <c r="CKU28" s="246"/>
      <c r="CKV28" s="246"/>
      <c r="CKW28" s="246"/>
      <c r="CKX28" s="246"/>
      <c r="CKY28" s="246"/>
      <c r="CKZ28" s="246"/>
      <c r="CLA28" s="246"/>
      <c r="CLB28" s="246"/>
      <c r="CLC28" s="246"/>
      <c r="CLD28" s="246"/>
      <c r="CLE28" s="246"/>
      <c r="CLF28" s="246"/>
      <c r="CLG28" s="246"/>
      <c r="CLH28" s="246"/>
      <c r="CLI28" s="246"/>
      <c r="CLJ28" s="246"/>
      <c r="CLK28" s="246"/>
      <c r="CLL28" s="246"/>
      <c r="CLM28" s="246"/>
      <c r="CLN28" s="246"/>
      <c r="CLO28" s="246"/>
      <c r="CLP28" s="246"/>
      <c r="CLQ28" s="246"/>
      <c r="CLR28" s="246"/>
      <c r="CLS28" s="246"/>
      <c r="CLT28" s="246"/>
      <c r="CLU28" s="246"/>
      <c r="CLV28" s="246"/>
      <c r="CLW28" s="246"/>
      <c r="CLX28" s="246"/>
      <c r="CLY28" s="246"/>
      <c r="CLZ28" s="246"/>
      <c r="CMA28" s="246"/>
      <c r="CMB28" s="246"/>
      <c r="CMC28" s="246"/>
      <c r="CMD28" s="246"/>
      <c r="CME28" s="246"/>
      <c r="CMF28" s="246"/>
      <c r="CMG28" s="246"/>
      <c r="CMH28" s="246"/>
      <c r="CMI28" s="246"/>
      <c r="CMJ28" s="246"/>
      <c r="CMK28" s="246"/>
      <c r="CML28" s="246"/>
      <c r="CMM28" s="246"/>
      <c r="CMN28" s="246"/>
      <c r="CMO28" s="246"/>
      <c r="CMP28" s="246"/>
      <c r="CMQ28" s="246"/>
      <c r="CMR28" s="246"/>
      <c r="CMS28" s="246"/>
      <c r="CMT28" s="246"/>
      <c r="CMU28" s="246"/>
      <c r="CMV28" s="246"/>
      <c r="CMW28" s="246"/>
      <c r="CMX28" s="246"/>
      <c r="CMY28" s="246"/>
      <c r="CMZ28" s="246"/>
      <c r="CNA28" s="246"/>
      <c r="CNB28" s="246"/>
      <c r="CNC28" s="246"/>
      <c r="CND28" s="246"/>
      <c r="CNE28" s="246"/>
      <c r="CNF28" s="246"/>
      <c r="CNG28" s="246"/>
      <c r="CNH28" s="246"/>
      <c r="CNI28" s="246"/>
      <c r="CNJ28" s="246"/>
      <c r="CNK28" s="246"/>
      <c r="CNL28" s="246"/>
      <c r="CNM28" s="246"/>
      <c r="CNN28" s="246"/>
      <c r="CNO28" s="246"/>
      <c r="CNP28" s="246"/>
      <c r="CNQ28" s="246"/>
      <c r="CNR28" s="246"/>
      <c r="CNS28" s="246"/>
      <c r="CNT28" s="246"/>
      <c r="CNU28" s="246"/>
      <c r="CNV28" s="246"/>
      <c r="CNW28" s="246"/>
      <c r="CNX28" s="246"/>
      <c r="CNY28" s="246"/>
      <c r="CNZ28" s="246"/>
      <c r="COA28" s="246"/>
      <c r="COB28" s="246"/>
      <c r="COC28" s="246"/>
      <c r="COD28" s="246"/>
      <c r="COE28" s="246"/>
      <c r="COF28" s="246"/>
      <c r="COG28" s="246"/>
      <c r="COH28" s="246"/>
      <c r="COI28" s="246"/>
      <c r="COJ28" s="246"/>
      <c r="COK28" s="246"/>
      <c r="COL28" s="246"/>
      <c r="COM28" s="246"/>
      <c r="CON28" s="246"/>
      <c r="COO28" s="246"/>
      <c r="COP28" s="246"/>
      <c r="COQ28" s="246"/>
      <c r="COR28" s="246"/>
      <c r="COS28" s="246"/>
      <c r="COT28" s="246"/>
      <c r="COU28" s="246"/>
      <c r="COV28" s="246"/>
      <c r="COW28" s="246"/>
      <c r="COX28" s="246"/>
      <c r="COY28" s="246"/>
      <c r="COZ28" s="246"/>
      <c r="CPA28" s="246"/>
      <c r="CPB28" s="246"/>
      <c r="CPC28" s="246"/>
      <c r="CPD28" s="246"/>
      <c r="CPE28" s="246"/>
      <c r="CPF28" s="246"/>
      <c r="CPG28" s="246"/>
      <c r="CPH28" s="246"/>
      <c r="CPI28" s="246"/>
      <c r="CPJ28" s="246"/>
      <c r="CPK28" s="246"/>
      <c r="CPL28" s="246"/>
      <c r="CPM28" s="246"/>
      <c r="CPN28" s="246"/>
      <c r="CPO28" s="246"/>
      <c r="CPP28" s="246"/>
      <c r="CPQ28" s="246"/>
      <c r="CPR28" s="246"/>
      <c r="CPS28" s="246"/>
      <c r="CPT28" s="246"/>
      <c r="CPU28" s="246"/>
      <c r="CPV28" s="246"/>
      <c r="CPW28" s="246"/>
      <c r="CPX28" s="246"/>
      <c r="CPY28" s="246"/>
      <c r="CPZ28" s="246"/>
      <c r="CQA28" s="246"/>
      <c r="CQB28" s="246"/>
      <c r="CQC28" s="246"/>
      <c r="CQD28" s="246"/>
      <c r="CQE28" s="246"/>
      <c r="CQF28" s="246"/>
      <c r="CQG28" s="246"/>
      <c r="CQH28" s="246"/>
      <c r="CQI28" s="246"/>
      <c r="CQJ28" s="246"/>
      <c r="CQK28" s="246"/>
      <c r="CQL28" s="246"/>
      <c r="CQM28" s="246"/>
      <c r="CQN28" s="246"/>
      <c r="CQO28" s="246"/>
      <c r="CQP28" s="246"/>
      <c r="CQQ28" s="246"/>
      <c r="CQR28" s="246"/>
      <c r="CQS28" s="246"/>
      <c r="CQT28" s="246"/>
      <c r="CQU28" s="246"/>
      <c r="CQV28" s="246"/>
      <c r="CQW28" s="246"/>
      <c r="CQX28" s="246"/>
      <c r="CQY28" s="246"/>
      <c r="CQZ28" s="246"/>
      <c r="CRA28" s="246"/>
      <c r="CRB28" s="246"/>
      <c r="CRC28" s="246"/>
      <c r="CRD28" s="246"/>
      <c r="CRE28" s="246"/>
      <c r="CRF28" s="246"/>
      <c r="CRG28" s="246"/>
      <c r="CRH28" s="246"/>
      <c r="CRI28" s="246"/>
      <c r="CRJ28" s="246"/>
      <c r="CRK28" s="246"/>
      <c r="CRL28" s="246"/>
      <c r="CRM28" s="246"/>
      <c r="CRN28" s="246"/>
      <c r="CRO28" s="246"/>
      <c r="CRP28" s="246"/>
      <c r="CRQ28" s="246"/>
      <c r="CRR28" s="246"/>
      <c r="CRS28" s="246"/>
      <c r="CRT28" s="246"/>
      <c r="CRU28" s="246"/>
      <c r="CRV28" s="246"/>
      <c r="CRW28" s="246"/>
      <c r="CRX28" s="246"/>
      <c r="CRY28" s="246"/>
      <c r="CRZ28" s="246"/>
      <c r="CSA28" s="246"/>
      <c r="CSB28" s="246"/>
      <c r="CSC28" s="246"/>
      <c r="CSD28" s="246"/>
      <c r="CSE28" s="246"/>
      <c r="CSF28" s="246"/>
      <c r="CSG28" s="246"/>
      <c r="CSH28" s="246"/>
      <c r="CSI28" s="246"/>
      <c r="CSJ28" s="246"/>
      <c r="CSK28" s="246"/>
      <c r="CSL28" s="246"/>
      <c r="CSM28" s="246"/>
      <c r="CSN28" s="246"/>
      <c r="CSO28" s="246"/>
      <c r="CSP28" s="246"/>
      <c r="CSQ28" s="246"/>
      <c r="CSR28" s="246"/>
      <c r="CSS28" s="246"/>
      <c r="CST28" s="246"/>
      <c r="CSU28" s="246"/>
      <c r="CSV28" s="246"/>
      <c r="CSW28" s="246"/>
      <c r="CSX28" s="246"/>
      <c r="CSY28" s="246"/>
      <c r="CSZ28" s="246"/>
      <c r="CTA28" s="246"/>
      <c r="CTB28" s="246"/>
      <c r="CTC28" s="246"/>
      <c r="CTD28" s="246"/>
      <c r="CTE28" s="246"/>
      <c r="CTF28" s="246"/>
      <c r="CTG28" s="246"/>
      <c r="CTH28" s="246"/>
      <c r="CTI28" s="246"/>
      <c r="CTJ28" s="246"/>
      <c r="CTK28" s="246"/>
      <c r="CTL28" s="246"/>
      <c r="CTM28" s="246"/>
      <c r="CTN28" s="246"/>
      <c r="CTO28" s="246"/>
      <c r="CTP28" s="246"/>
      <c r="CTQ28" s="246"/>
      <c r="CTR28" s="246"/>
      <c r="CTS28" s="246"/>
      <c r="CTT28" s="246"/>
      <c r="CTU28" s="246"/>
      <c r="CTV28" s="246"/>
      <c r="CTW28" s="246"/>
      <c r="CTX28" s="246"/>
      <c r="CTY28" s="246"/>
      <c r="CTZ28" s="246"/>
      <c r="CUA28" s="246"/>
      <c r="CUB28" s="246"/>
      <c r="CUC28" s="246"/>
      <c r="CUD28" s="246"/>
      <c r="CUE28" s="246"/>
      <c r="CUF28" s="246"/>
      <c r="CUG28" s="246"/>
      <c r="CUH28" s="246"/>
      <c r="CUI28" s="246"/>
      <c r="CUJ28" s="246"/>
      <c r="CUK28" s="246"/>
      <c r="CUL28" s="246"/>
      <c r="CUM28" s="246"/>
      <c r="CUN28" s="246"/>
      <c r="CUO28" s="246"/>
      <c r="CUP28" s="246"/>
      <c r="CUQ28" s="246"/>
      <c r="CUR28" s="246"/>
      <c r="CUS28" s="246"/>
      <c r="CUT28" s="246"/>
      <c r="CUU28" s="246"/>
      <c r="CUV28" s="246"/>
      <c r="CUW28" s="246"/>
      <c r="CUX28" s="246"/>
      <c r="CUY28" s="246"/>
      <c r="CUZ28" s="246"/>
      <c r="CVA28" s="246"/>
      <c r="CVB28" s="246"/>
      <c r="CVC28" s="246"/>
      <c r="CVD28" s="246"/>
      <c r="CVE28" s="246"/>
      <c r="CVF28" s="246"/>
      <c r="CVG28" s="246"/>
      <c r="CVH28" s="246"/>
      <c r="CVI28" s="246"/>
      <c r="CVJ28" s="246"/>
      <c r="CVK28" s="246"/>
      <c r="CVL28" s="246"/>
      <c r="CVM28" s="246"/>
      <c r="CVN28" s="246"/>
      <c r="CVO28" s="246"/>
      <c r="CVP28" s="246"/>
      <c r="CVQ28" s="246"/>
      <c r="CVR28" s="246"/>
      <c r="CVS28" s="246"/>
      <c r="CVT28" s="246"/>
      <c r="CVU28" s="246"/>
      <c r="CVV28" s="246"/>
      <c r="CVW28" s="246"/>
      <c r="CVX28" s="246"/>
      <c r="CVY28" s="246"/>
      <c r="CVZ28" s="246"/>
      <c r="CWA28" s="246"/>
      <c r="CWB28" s="246"/>
      <c r="CWC28" s="246"/>
      <c r="CWD28" s="246"/>
      <c r="CWE28" s="246"/>
      <c r="CWF28" s="246"/>
      <c r="CWG28" s="246"/>
      <c r="CWH28" s="246"/>
      <c r="CWI28" s="246"/>
      <c r="CWJ28" s="246"/>
      <c r="CWK28" s="246"/>
      <c r="CWL28" s="246"/>
      <c r="CWM28" s="246"/>
      <c r="CWN28" s="246"/>
      <c r="CWO28" s="246"/>
      <c r="CWP28" s="246"/>
      <c r="CWQ28" s="246"/>
      <c r="CWR28" s="246"/>
      <c r="CWS28" s="246"/>
      <c r="CWT28" s="246"/>
      <c r="CWU28" s="246"/>
      <c r="CWV28" s="246"/>
      <c r="CWW28" s="246"/>
      <c r="CWX28" s="246"/>
      <c r="CWY28" s="246"/>
      <c r="CWZ28" s="246"/>
      <c r="CXA28" s="246"/>
      <c r="CXB28" s="246"/>
      <c r="CXC28" s="246"/>
      <c r="CXD28" s="246"/>
      <c r="CXE28" s="246"/>
      <c r="CXF28" s="246"/>
      <c r="CXG28" s="246"/>
      <c r="CXH28" s="246"/>
      <c r="CXI28" s="246"/>
      <c r="CXJ28" s="246"/>
      <c r="CXK28" s="246"/>
      <c r="CXL28" s="246"/>
      <c r="CXM28" s="246"/>
      <c r="CXN28" s="246"/>
      <c r="CXO28" s="246"/>
      <c r="CXP28" s="246"/>
      <c r="CXQ28" s="246"/>
      <c r="CXR28" s="246"/>
      <c r="CXS28" s="246"/>
      <c r="CXT28" s="246"/>
      <c r="CXU28" s="246"/>
      <c r="CXV28" s="246"/>
      <c r="CXW28" s="246"/>
      <c r="CXX28" s="246"/>
      <c r="CXY28" s="246"/>
      <c r="CXZ28" s="246"/>
      <c r="CYA28" s="246"/>
      <c r="CYB28" s="246"/>
      <c r="CYC28" s="246"/>
      <c r="CYD28" s="246"/>
      <c r="CYE28" s="246"/>
      <c r="CYF28" s="246"/>
      <c r="CYG28" s="246"/>
      <c r="CYH28" s="246"/>
      <c r="CYI28" s="246"/>
      <c r="CYJ28" s="246"/>
      <c r="CYK28" s="246"/>
      <c r="CYL28" s="246"/>
      <c r="CYM28" s="246"/>
      <c r="CYN28" s="246"/>
      <c r="CYO28" s="246"/>
      <c r="CYP28" s="246"/>
      <c r="CYQ28" s="246"/>
      <c r="CYR28" s="246"/>
      <c r="CYS28" s="246"/>
      <c r="CYT28" s="246"/>
      <c r="CYU28" s="246"/>
      <c r="CYV28" s="246"/>
      <c r="CYW28" s="246"/>
      <c r="CYX28" s="246"/>
      <c r="CYY28" s="246"/>
      <c r="CYZ28" s="246"/>
      <c r="CZA28" s="246"/>
      <c r="CZB28" s="246"/>
      <c r="CZC28" s="246"/>
      <c r="CZD28" s="246"/>
      <c r="CZE28" s="246"/>
      <c r="CZF28" s="246"/>
      <c r="CZG28" s="246"/>
      <c r="CZH28" s="246"/>
      <c r="CZI28" s="246"/>
      <c r="CZJ28" s="246"/>
      <c r="CZK28" s="246"/>
      <c r="CZL28" s="246"/>
      <c r="CZM28" s="246"/>
      <c r="CZN28" s="246"/>
      <c r="CZO28" s="246"/>
      <c r="CZP28" s="246"/>
      <c r="CZQ28" s="246"/>
      <c r="CZR28" s="246"/>
      <c r="CZS28" s="246"/>
      <c r="CZT28" s="246"/>
      <c r="CZU28" s="246"/>
      <c r="CZV28" s="246"/>
      <c r="CZW28" s="246"/>
      <c r="CZX28" s="246"/>
      <c r="CZY28" s="246"/>
      <c r="CZZ28" s="246"/>
      <c r="DAA28" s="246"/>
      <c r="DAB28" s="246"/>
      <c r="DAC28" s="246"/>
      <c r="DAD28" s="246"/>
      <c r="DAE28" s="246"/>
      <c r="DAF28" s="246"/>
      <c r="DAG28" s="246"/>
      <c r="DAH28" s="246"/>
      <c r="DAI28" s="246"/>
      <c r="DAJ28" s="246"/>
      <c r="DAK28" s="246"/>
      <c r="DAL28" s="246"/>
      <c r="DAM28" s="246"/>
      <c r="DAN28" s="246"/>
      <c r="DAO28" s="246"/>
      <c r="DAP28" s="246"/>
      <c r="DAQ28" s="246"/>
      <c r="DAR28" s="246"/>
      <c r="DAS28" s="246"/>
      <c r="DAT28" s="246"/>
      <c r="DAU28" s="246"/>
      <c r="DAV28" s="246"/>
      <c r="DAW28" s="246"/>
      <c r="DAX28" s="246"/>
      <c r="DAY28" s="246"/>
      <c r="DAZ28" s="246"/>
      <c r="DBA28" s="246"/>
      <c r="DBB28" s="246"/>
      <c r="DBC28" s="246"/>
      <c r="DBD28" s="246"/>
      <c r="DBE28" s="246"/>
      <c r="DBF28" s="246"/>
      <c r="DBG28" s="246"/>
      <c r="DBH28" s="246"/>
      <c r="DBI28" s="246"/>
      <c r="DBJ28" s="246"/>
      <c r="DBK28" s="246"/>
      <c r="DBL28" s="246"/>
      <c r="DBM28" s="246"/>
      <c r="DBN28" s="246"/>
      <c r="DBO28" s="246"/>
      <c r="DBP28" s="246"/>
      <c r="DBQ28" s="246"/>
      <c r="DBR28" s="246"/>
      <c r="DBS28" s="246"/>
      <c r="DBT28" s="246"/>
      <c r="DBU28" s="246"/>
      <c r="DBV28" s="246"/>
      <c r="DBW28" s="246"/>
      <c r="DBX28" s="246"/>
      <c r="DBY28" s="246"/>
      <c r="DBZ28" s="246"/>
      <c r="DCA28" s="246"/>
      <c r="DCB28" s="246"/>
      <c r="DCC28" s="246"/>
      <c r="DCD28" s="246"/>
      <c r="DCE28" s="246"/>
      <c r="DCF28" s="246"/>
      <c r="DCG28" s="246"/>
      <c r="DCH28" s="246"/>
      <c r="DCI28" s="246"/>
      <c r="DCJ28" s="246"/>
      <c r="DCK28" s="246"/>
      <c r="DCL28" s="246"/>
      <c r="DCM28" s="246"/>
      <c r="DCN28" s="246"/>
      <c r="DCO28" s="246"/>
      <c r="DCP28" s="246"/>
      <c r="DCQ28" s="246"/>
      <c r="DCR28" s="246"/>
      <c r="DCS28" s="246"/>
      <c r="DCT28" s="246"/>
      <c r="DCU28" s="246"/>
      <c r="DCV28" s="246"/>
      <c r="DCW28" s="246"/>
      <c r="DCX28" s="246"/>
      <c r="DCY28" s="246"/>
      <c r="DCZ28" s="246"/>
      <c r="DDA28" s="246"/>
      <c r="DDB28" s="246"/>
      <c r="DDC28" s="246"/>
      <c r="DDD28" s="246"/>
      <c r="DDE28" s="246"/>
      <c r="DDF28" s="246"/>
      <c r="DDG28" s="246"/>
      <c r="DDH28" s="246"/>
      <c r="DDI28" s="246"/>
      <c r="DDJ28" s="246"/>
      <c r="DDK28" s="246"/>
      <c r="DDL28" s="246"/>
      <c r="DDM28" s="246"/>
      <c r="DDN28" s="246"/>
      <c r="DDO28" s="246"/>
      <c r="DDP28" s="246"/>
      <c r="DDQ28" s="246"/>
      <c r="DDR28" s="246"/>
      <c r="DDS28" s="246"/>
      <c r="DDT28" s="246"/>
      <c r="DDU28" s="246"/>
      <c r="DDV28" s="246"/>
      <c r="DDW28" s="246"/>
      <c r="DDX28" s="246"/>
      <c r="DDY28" s="246"/>
      <c r="DDZ28" s="246"/>
      <c r="DEA28" s="246"/>
      <c r="DEB28" s="246"/>
      <c r="DEC28" s="246"/>
      <c r="DED28" s="246"/>
      <c r="DEE28" s="246"/>
      <c r="DEF28" s="246"/>
      <c r="DEG28" s="246"/>
      <c r="DEH28" s="246"/>
      <c r="DEI28" s="246"/>
      <c r="DEJ28" s="246"/>
      <c r="DEK28" s="246"/>
      <c r="DEL28" s="246"/>
      <c r="DEM28" s="246"/>
      <c r="DEN28" s="246"/>
      <c r="DEO28" s="246"/>
      <c r="DEP28" s="246"/>
      <c r="DEQ28" s="246"/>
      <c r="DER28" s="246"/>
      <c r="DES28" s="246"/>
      <c r="DET28" s="246"/>
      <c r="DEU28" s="246"/>
      <c r="DEV28" s="246"/>
      <c r="DEW28" s="246"/>
      <c r="DEX28" s="246"/>
      <c r="DEY28" s="246"/>
      <c r="DEZ28" s="246"/>
      <c r="DFA28" s="246"/>
      <c r="DFB28" s="246"/>
      <c r="DFC28" s="246"/>
      <c r="DFD28" s="246"/>
      <c r="DFE28" s="246"/>
      <c r="DFF28" s="246"/>
      <c r="DFG28" s="246"/>
      <c r="DFH28" s="246"/>
      <c r="DFI28" s="246"/>
      <c r="DFJ28" s="246"/>
      <c r="DFK28" s="246"/>
      <c r="DFL28" s="246"/>
      <c r="DFM28" s="246"/>
      <c r="DFN28" s="246"/>
      <c r="DFO28" s="246"/>
      <c r="DFP28" s="246"/>
      <c r="DFQ28" s="246"/>
      <c r="DFR28" s="246"/>
      <c r="DFS28" s="246"/>
      <c r="DFT28" s="246"/>
      <c r="DFU28" s="246"/>
      <c r="DFV28" s="246"/>
      <c r="DFW28" s="246"/>
      <c r="DFX28" s="246"/>
      <c r="DFY28" s="246"/>
      <c r="DFZ28" s="246"/>
      <c r="DGA28" s="246"/>
      <c r="DGB28" s="246"/>
      <c r="DGC28" s="246"/>
      <c r="DGD28" s="246"/>
      <c r="DGE28" s="246"/>
      <c r="DGF28" s="246"/>
      <c r="DGG28" s="246"/>
      <c r="DGH28" s="246"/>
      <c r="DGI28" s="246"/>
      <c r="DGJ28" s="246"/>
      <c r="DGK28" s="246"/>
      <c r="DGL28" s="246"/>
      <c r="DGM28" s="246"/>
      <c r="DGN28" s="246"/>
      <c r="DGO28" s="246"/>
      <c r="DGP28" s="246"/>
      <c r="DGQ28" s="246"/>
      <c r="DGR28" s="246"/>
      <c r="DGS28" s="246"/>
      <c r="DGT28" s="246"/>
      <c r="DGU28" s="246"/>
      <c r="DGV28" s="246"/>
      <c r="DGW28" s="246"/>
      <c r="DGX28" s="246"/>
      <c r="DGY28" s="246"/>
      <c r="DGZ28" s="246"/>
      <c r="DHA28" s="246"/>
      <c r="DHB28" s="246"/>
      <c r="DHC28" s="246"/>
      <c r="DHD28" s="246"/>
      <c r="DHE28" s="246"/>
      <c r="DHF28" s="246"/>
      <c r="DHG28" s="246"/>
      <c r="DHH28" s="246"/>
      <c r="DHI28" s="246"/>
      <c r="DHJ28" s="246"/>
      <c r="DHK28" s="246"/>
      <c r="DHL28" s="246"/>
      <c r="DHM28" s="246"/>
      <c r="DHN28" s="246"/>
      <c r="DHO28" s="246"/>
      <c r="DHP28" s="246"/>
      <c r="DHQ28" s="246"/>
      <c r="DHR28" s="246"/>
      <c r="DHS28" s="246"/>
      <c r="DHT28" s="246"/>
      <c r="DHU28" s="246"/>
      <c r="DHV28" s="246"/>
      <c r="DHW28" s="246"/>
      <c r="DHX28" s="246"/>
      <c r="DHY28" s="246"/>
      <c r="DHZ28" s="246"/>
      <c r="DIA28" s="246"/>
      <c r="DIB28" s="246"/>
      <c r="DIC28" s="246"/>
      <c r="DID28" s="246"/>
      <c r="DIE28" s="246"/>
      <c r="DIF28" s="246"/>
      <c r="DIG28" s="246"/>
      <c r="DIH28" s="246"/>
      <c r="DII28" s="246"/>
      <c r="DIJ28" s="246"/>
      <c r="DIK28" s="246"/>
      <c r="DIL28" s="246"/>
      <c r="DIM28" s="246"/>
      <c r="DIN28" s="246"/>
      <c r="DIO28" s="246"/>
      <c r="DIP28" s="246"/>
      <c r="DIQ28" s="246"/>
      <c r="DIR28" s="246"/>
      <c r="DIS28" s="246"/>
      <c r="DIT28" s="246"/>
      <c r="DIU28" s="246"/>
      <c r="DIV28" s="246"/>
      <c r="DIW28" s="246"/>
      <c r="DIX28" s="246"/>
      <c r="DIY28" s="246"/>
      <c r="DIZ28" s="246"/>
      <c r="DJA28" s="246"/>
      <c r="DJB28" s="246"/>
      <c r="DJC28" s="246"/>
      <c r="DJD28" s="246"/>
      <c r="DJE28" s="246"/>
      <c r="DJF28" s="246"/>
      <c r="DJG28" s="246"/>
      <c r="DJH28" s="246"/>
      <c r="DJI28" s="246"/>
      <c r="DJJ28" s="246"/>
      <c r="DJK28" s="246"/>
      <c r="DJL28" s="246"/>
      <c r="DJM28" s="246"/>
      <c r="DJN28" s="246"/>
      <c r="DJO28" s="246"/>
      <c r="DJP28" s="246"/>
      <c r="DJQ28" s="246"/>
      <c r="DJR28" s="246"/>
      <c r="DJS28" s="246"/>
      <c r="DJT28" s="246"/>
      <c r="DJU28" s="246"/>
      <c r="DJV28" s="246"/>
      <c r="DJW28" s="246"/>
      <c r="DJX28" s="246"/>
      <c r="DJY28" s="246"/>
      <c r="DJZ28" s="246"/>
      <c r="DKA28" s="246"/>
      <c r="DKB28" s="246"/>
      <c r="DKC28" s="246"/>
      <c r="DKD28" s="246"/>
      <c r="DKE28" s="246"/>
      <c r="DKF28" s="246"/>
      <c r="DKG28" s="246"/>
      <c r="DKH28" s="246"/>
      <c r="DKI28" s="246"/>
      <c r="DKJ28" s="246"/>
      <c r="DKK28" s="246"/>
      <c r="DKL28" s="246"/>
      <c r="DKM28" s="246"/>
      <c r="DKN28" s="246"/>
      <c r="DKO28" s="246"/>
      <c r="DKP28" s="246"/>
      <c r="DKQ28" s="246"/>
      <c r="DKR28" s="246"/>
      <c r="DKS28" s="246"/>
      <c r="DKT28" s="246"/>
      <c r="DKU28" s="246"/>
      <c r="DKV28" s="246"/>
      <c r="DKW28" s="246"/>
      <c r="DKX28" s="246"/>
      <c r="DKY28" s="246"/>
      <c r="DKZ28" s="246"/>
      <c r="DLA28" s="246"/>
      <c r="DLB28" s="246"/>
      <c r="DLC28" s="246"/>
      <c r="DLD28" s="246"/>
      <c r="DLE28" s="246"/>
      <c r="DLF28" s="246"/>
      <c r="DLG28" s="246"/>
      <c r="DLH28" s="246"/>
      <c r="DLI28" s="246"/>
      <c r="DLJ28" s="246"/>
      <c r="DLK28" s="246"/>
      <c r="DLL28" s="246"/>
      <c r="DLM28" s="246"/>
      <c r="DLN28" s="246"/>
      <c r="DLO28" s="246"/>
      <c r="DLP28" s="246"/>
      <c r="DLQ28" s="246"/>
      <c r="DLR28" s="246"/>
      <c r="DLS28" s="246"/>
      <c r="DLT28" s="246"/>
      <c r="DLU28" s="246"/>
      <c r="DLV28" s="246"/>
      <c r="DLW28" s="246"/>
      <c r="DLX28" s="246"/>
      <c r="DLY28" s="246"/>
      <c r="DLZ28" s="246"/>
      <c r="DMA28" s="246"/>
      <c r="DMB28" s="246"/>
      <c r="DMC28" s="246"/>
      <c r="DMD28" s="246"/>
      <c r="DME28" s="246"/>
      <c r="DMF28" s="246"/>
      <c r="DMG28" s="246"/>
      <c r="DMH28" s="246"/>
      <c r="DMI28" s="246"/>
      <c r="DMJ28" s="246"/>
      <c r="DMK28" s="246"/>
      <c r="DML28" s="246"/>
      <c r="DMM28" s="246"/>
      <c r="DMN28" s="246"/>
      <c r="DMO28" s="246"/>
      <c r="DMP28" s="246"/>
      <c r="DMQ28" s="246"/>
      <c r="DMR28" s="246"/>
      <c r="DMS28" s="246"/>
      <c r="DMT28" s="246"/>
      <c r="DMU28" s="246"/>
      <c r="DMV28" s="246"/>
      <c r="DMW28" s="246"/>
      <c r="DMX28" s="246"/>
      <c r="DMY28" s="246"/>
      <c r="DMZ28" s="246"/>
      <c r="DNA28" s="246"/>
      <c r="DNB28" s="246"/>
      <c r="DNC28" s="246"/>
      <c r="DND28" s="246"/>
      <c r="DNE28" s="246"/>
      <c r="DNF28" s="246"/>
      <c r="DNG28" s="246"/>
      <c r="DNH28" s="246"/>
      <c r="DNI28" s="246"/>
      <c r="DNJ28" s="246"/>
      <c r="DNK28" s="246"/>
      <c r="DNL28" s="246"/>
      <c r="DNM28" s="246"/>
      <c r="DNN28" s="246"/>
      <c r="DNO28" s="246"/>
      <c r="DNP28" s="246"/>
      <c r="DNQ28" s="246"/>
      <c r="DNR28" s="246"/>
      <c r="DNS28" s="246"/>
      <c r="DNT28" s="246"/>
      <c r="DNU28" s="246"/>
      <c r="DNV28" s="246"/>
      <c r="DNW28" s="246"/>
      <c r="DNX28" s="246"/>
      <c r="DNY28" s="246"/>
      <c r="DNZ28" s="246"/>
      <c r="DOA28" s="246"/>
      <c r="DOB28" s="246"/>
      <c r="DOC28" s="246"/>
      <c r="DOD28" s="246"/>
      <c r="DOE28" s="246"/>
      <c r="DOF28" s="246"/>
      <c r="DOG28" s="246"/>
      <c r="DOH28" s="246"/>
      <c r="DOI28" s="246"/>
      <c r="DOJ28" s="246"/>
      <c r="DOK28" s="246"/>
      <c r="DOL28" s="246"/>
      <c r="DOM28" s="246"/>
      <c r="DON28" s="246"/>
      <c r="DOO28" s="246"/>
      <c r="DOP28" s="246"/>
      <c r="DOQ28" s="246"/>
      <c r="DOR28" s="246"/>
      <c r="DOS28" s="246"/>
      <c r="DOT28" s="246"/>
      <c r="DOU28" s="246"/>
      <c r="DOV28" s="246"/>
      <c r="DOW28" s="246"/>
      <c r="DOX28" s="246"/>
      <c r="DOY28" s="246"/>
      <c r="DOZ28" s="246"/>
      <c r="DPA28" s="246"/>
      <c r="DPB28" s="246"/>
      <c r="DPC28" s="246"/>
      <c r="DPD28" s="246"/>
      <c r="DPE28" s="246"/>
      <c r="DPF28" s="246"/>
      <c r="DPG28" s="246"/>
      <c r="DPH28" s="246"/>
      <c r="DPI28" s="246"/>
      <c r="DPJ28" s="246"/>
      <c r="DPK28" s="246"/>
      <c r="DPL28" s="246"/>
      <c r="DPM28" s="246"/>
      <c r="DPN28" s="246"/>
      <c r="DPO28" s="246"/>
      <c r="DPP28" s="246"/>
      <c r="DPQ28" s="246"/>
      <c r="DPR28" s="246"/>
      <c r="DPS28" s="246"/>
      <c r="DPT28" s="246"/>
      <c r="DPU28" s="246"/>
      <c r="DPV28" s="246"/>
      <c r="DPW28" s="246"/>
      <c r="DPX28" s="246"/>
      <c r="DPY28" s="246"/>
      <c r="DPZ28" s="246"/>
      <c r="DQA28" s="246"/>
      <c r="DQB28" s="246"/>
      <c r="DQC28" s="246"/>
      <c r="DQD28" s="246"/>
      <c r="DQE28" s="246"/>
      <c r="DQF28" s="246"/>
      <c r="DQG28" s="246"/>
      <c r="DQH28" s="246"/>
      <c r="DQI28" s="246"/>
      <c r="DQJ28" s="246"/>
      <c r="DQK28" s="246"/>
      <c r="DQL28" s="246"/>
      <c r="DQM28" s="246"/>
      <c r="DQN28" s="246"/>
      <c r="DQO28" s="246"/>
      <c r="DQP28" s="246"/>
      <c r="DQQ28" s="246"/>
      <c r="DQR28" s="246"/>
      <c r="DQS28" s="246"/>
      <c r="DQT28" s="246"/>
      <c r="DQU28" s="246"/>
      <c r="DQV28" s="246"/>
      <c r="DQW28" s="246"/>
      <c r="DQX28" s="246"/>
      <c r="DQY28" s="246"/>
      <c r="DQZ28" s="246"/>
      <c r="DRA28" s="246"/>
      <c r="DRB28" s="246"/>
      <c r="DRC28" s="246"/>
      <c r="DRD28" s="246"/>
      <c r="DRE28" s="246"/>
      <c r="DRF28" s="246"/>
      <c r="DRG28" s="246"/>
      <c r="DRH28" s="246"/>
      <c r="DRI28" s="246"/>
      <c r="DRJ28" s="246"/>
      <c r="DRK28" s="246"/>
      <c r="DRL28" s="246"/>
      <c r="DRM28" s="246"/>
      <c r="DRN28" s="246"/>
      <c r="DRO28" s="246"/>
      <c r="DRP28" s="246"/>
      <c r="DRQ28" s="246"/>
      <c r="DRR28" s="246"/>
      <c r="DRS28" s="246"/>
      <c r="DRT28" s="246"/>
      <c r="DRU28" s="246"/>
      <c r="DRV28" s="246"/>
      <c r="DRW28" s="246"/>
      <c r="DRX28" s="246"/>
      <c r="DRY28" s="246"/>
      <c r="DRZ28" s="246"/>
      <c r="DSA28" s="246"/>
      <c r="DSB28" s="246"/>
      <c r="DSC28" s="246"/>
      <c r="DSD28" s="246"/>
      <c r="DSE28" s="246"/>
      <c r="DSF28" s="246"/>
      <c r="DSG28" s="246"/>
      <c r="DSH28" s="246"/>
      <c r="DSI28" s="246"/>
      <c r="DSJ28" s="246"/>
      <c r="DSK28" s="246"/>
      <c r="DSL28" s="246"/>
      <c r="DSM28" s="246"/>
      <c r="DSN28" s="246"/>
      <c r="DSO28" s="246"/>
      <c r="DSP28" s="246"/>
      <c r="DSQ28" s="246"/>
      <c r="DSR28" s="246"/>
      <c r="DSS28" s="246"/>
      <c r="DST28" s="246"/>
      <c r="DSU28" s="246"/>
      <c r="DSV28" s="246"/>
      <c r="DSW28" s="246"/>
      <c r="DSX28" s="246"/>
      <c r="DSY28" s="246"/>
      <c r="DSZ28" s="246"/>
      <c r="DTA28" s="246"/>
      <c r="DTB28" s="246"/>
      <c r="DTC28" s="246"/>
      <c r="DTD28" s="246"/>
      <c r="DTE28" s="246"/>
      <c r="DTF28" s="246"/>
      <c r="DTG28" s="246"/>
      <c r="DTH28" s="246"/>
      <c r="DTI28" s="246"/>
      <c r="DTJ28" s="246"/>
      <c r="DTK28" s="246"/>
      <c r="DTL28" s="246"/>
      <c r="DTM28" s="246"/>
      <c r="DTN28" s="246"/>
      <c r="DTO28" s="246"/>
      <c r="DTP28" s="246"/>
      <c r="DTQ28" s="246"/>
      <c r="DTR28" s="246"/>
      <c r="DTS28" s="246"/>
      <c r="DTT28" s="246"/>
      <c r="DTU28" s="246"/>
      <c r="DTV28" s="246"/>
      <c r="DTW28" s="246"/>
      <c r="DTX28" s="246"/>
      <c r="DTY28" s="246"/>
      <c r="DTZ28" s="246"/>
      <c r="DUA28" s="246"/>
      <c r="DUB28" s="246"/>
      <c r="DUC28" s="246"/>
      <c r="DUD28" s="246"/>
      <c r="DUE28" s="246"/>
      <c r="DUF28" s="246"/>
      <c r="DUG28" s="246"/>
      <c r="DUH28" s="246"/>
      <c r="DUI28" s="246"/>
      <c r="DUJ28" s="246"/>
      <c r="DUK28" s="246"/>
      <c r="DUL28" s="246"/>
      <c r="DUM28" s="246"/>
      <c r="DUN28" s="246"/>
      <c r="DUO28" s="246"/>
      <c r="DUP28" s="246"/>
      <c r="DUQ28" s="246"/>
      <c r="DUR28" s="246"/>
      <c r="DUS28" s="246"/>
      <c r="DUT28" s="246"/>
      <c r="DUU28" s="246"/>
      <c r="DUV28" s="246"/>
      <c r="DUW28" s="246"/>
      <c r="DUX28" s="246"/>
      <c r="DUY28" s="246"/>
      <c r="DUZ28" s="246"/>
      <c r="DVA28" s="246"/>
      <c r="DVB28" s="246"/>
      <c r="DVC28" s="246"/>
      <c r="DVD28" s="246"/>
      <c r="DVE28" s="246"/>
      <c r="DVF28" s="246"/>
      <c r="DVG28" s="246"/>
      <c r="DVH28" s="246"/>
      <c r="DVI28" s="246"/>
      <c r="DVJ28" s="246"/>
      <c r="DVK28" s="246"/>
      <c r="DVL28" s="246"/>
      <c r="DVM28" s="246"/>
      <c r="DVN28" s="246"/>
      <c r="DVO28" s="246"/>
      <c r="DVP28" s="246"/>
      <c r="DVQ28" s="246"/>
      <c r="DVR28" s="246"/>
      <c r="DVS28" s="246"/>
      <c r="DVT28" s="246"/>
      <c r="DVU28" s="246"/>
      <c r="DVV28" s="246"/>
      <c r="DVW28" s="246"/>
      <c r="DVX28" s="246"/>
      <c r="DVY28" s="246"/>
      <c r="DVZ28" s="246"/>
      <c r="DWA28" s="246"/>
      <c r="DWB28" s="246"/>
      <c r="DWC28" s="246"/>
      <c r="DWD28" s="246"/>
      <c r="DWE28" s="246"/>
      <c r="DWF28" s="246"/>
      <c r="DWG28" s="246"/>
      <c r="DWH28" s="246"/>
      <c r="DWI28" s="246"/>
      <c r="DWJ28" s="246"/>
      <c r="DWK28" s="246"/>
      <c r="DWL28" s="246"/>
      <c r="DWM28" s="246"/>
      <c r="DWN28" s="246"/>
      <c r="DWO28" s="246"/>
      <c r="DWP28" s="246"/>
      <c r="DWQ28" s="246"/>
      <c r="DWR28" s="246"/>
      <c r="DWS28" s="246"/>
      <c r="DWT28" s="246"/>
      <c r="DWU28" s="246"/>
      <c r="DWV28" s="246"/>
      <c r="DWW28" s="246"/>
      <c r="DWX28" s="246"/>
      <c r="DWY28" s="246"/>
      <c r="DWZ28" s="246"/>
      <c r="DXA28" s="246"/>
      <c r="DXB28" s="246"/>
      <c r="DXC28" s="246"/>
      <c r="DXD28" s="246"/>
      <c r="DXE28" s="246"/>
      <c r="DXF28" s="246"/>
      <c r="DXG28" s="246"/>
      <c r="DXH28" s="246"/>
      <c r="DXI28" s="246"/>
      <c r="DXJ28" s="246"/>
      <c r="DXK28" s="246"/>
      <c r="DXL28" s="246"/>
      <c r="DXM28" s="246"/>
      <c r="DXN28" s="246"/>
      <c r="DXO28" s="246"/>
      <c r="DXP28" s="246"/>
      <c r="DXQ28" s="246"/>
      <c r="DXR28" s="246"/>
      <c r="DXS28" s="246"/>
      <c r="DXT28" s="246"/>
      <c r="DXU28" s="246"/>
      <c r="DXV28" s="246"/>
      <c r="DXW28" s="246"/>
      <c r="DXX28" s="246"/>
      <c r="DXY28" s="246"/>
      <c r="DXZ28" s="246"/>
      <c r="DYA28" s="246"/>
      <c r="DYB28" s="246"/>
      <c r="DYC28" s="246"/>
      <c r="DYD28" s="246"/>
      <c r="DYE28" s="246"/>
      <c r="DYF28" s="246"/>
      <c r="DYG28" s="246"/>
      <c r="DYH28" s="246"/>
      <c r="DYI28" s="246"/>
      <c r="DYJ28" s="246"/>
      <c r="DYK28" s="246"/>
      <c r="DYL28" s="246"/>
      <c r="DYM28" s="246"/>
      <c r="DYN28" s="246"/>
      <c r="DYO28" s="246"/>
      <c r="DYP28" s="246"/>
      <c r="DYQ28" s="246"/>
      <c r="DYR28" s="246"/>
      <c r="DYS28" s="246"/>
      <c r="DYT28" s="246"/>
      <c r="DYU28" s="246"/>
      <c r="DYV28" s="246"/>
      <c r="DYW28" s="246"/>
      <c r="DYX28" s="246"/>
      <c r="DYY28" s="246"/>
      <c r="DYZ28" s="246"/>
      <c r="DZA28" s="246"/>
      <c r="DZB28" s="246"/>
      <c r="DZC28" s="246"/>
      <c r="DZD28" s="246"/>
      <c r="DZE28" s="246"/>
      <c r="DZF28" s="246"/>
      <c r="DZG28" s="246"/>
      <c r="DZH28" s="246"/>
      <c r="DZI28" s="246"/>
      <c r="DZJ28" s="246"/>
      <c r="DZK28" s="246"/>
      <c r="DZL28" s="246"/>
      <c r="DZM28" s="246"/>
      <c r="DZN28" s="246"/>
      <c r="DZO28" s="246"/>
      <c r="DZP28" s="246"/>
      <c r="DZQ28" s="246"/>
      <c r="DZR28" s="246"/>
      <c r="DZS28" s="246"/>
      <c r="DZT28" s="246"/>
      <c r="DZU28" s="246"/>
      <c r="DZV28" s="246"/>
      <c r="DZW28" s="246"/>
      <c r="DZX28" s="246"/>
      <c r="DZY28" s="246"/>
      <c r="DZZ28" s="246"/>
      <c r="EAA28" s="246"/>
      <c r="EAB28" s="246"/>
      <c r="EAC28" s="246"/>
      <c r="EAD28" s="246"/>
      <c r="EAE28" s="246"/>
      <c r="EAF28" s="246"/>
      <c r="EAG28" s="246"/>
      <c r="EAH28" s="246"/>
      <c r="EAI28" s="246"/>
      <c r="EAJ28" s="246"/>
      <c r="EAK28" s="246"/>
      <c r="EAL28" s="246"/>
      <c r="EAM28" s="246"/>
      <c r="EAN28" s="246"/>
      <c r="EAO28" s="246"/>
      <c r="EAP28" s="246"/>
      <c r="EAQ28" s="246"/>
      <c r="EAR28" s="246"/>
      <c r="EAS28" s="246"/>
      <c r="EAT28" s="246"/>
      <c r="EAU28" s="246"/>
      <c r="EAV28" s="246"/>
      <c r="EAW28" s="246"/>
      <c r="EAX28" s="246"/>
      <c r="EAY28" s="246"/>
      <c r="EAZ28" s="246"/>
      <c r="EBA28" s="246"/>
      <c r="EBB28" s="246"/>
      <c r="EBC28" s="246"/>
      <c r="EBD28" s="246"/>
      <c r="EBE28" s="246"/>
      <c r="EBF28" s="246"/>
      <c r="EBG28" s="246"/>
      <c r="EBH28" s="246"/>
      <c r="EBI28" s="246"/>
      <c r="EBJ28" s="246"/>
      <c r="EBK28" s="246"/>
      <c r="EBL28" s="246"/>
      <c r="EBM28" s="246"/>
      <c r="EBN28" s="246"/>
      <c r="EBO28" s="246"/>
      <c r="EBP28" s="246"/>
      <c r="EBQ28" s="246"/>
      <c r="EBR28" s="246"/>
      <c r="EBS28" s="246"/>
      <c r="EBT28" s="246"/>
      <c r="EBU28" s="246"/>
      <c r="EBV28" s="246"/>
      <c r="EBW28" s="246"/>
      <c r="EBX28" s="246"/>
      <c r="EBY28" s="246"/>
      <c r="EBZ28" s="246"/>
      <c r="ECA28" s="246"/>
      <c r="ECB28" s="246"/>
      <c r="ECC28" s="246"/>
      <c r="ECD28" s="246"/>
      <c r="ECE28" s="246"/>
      <c r="ECF28" s="246"/>
      <c r="ECG28" s="246"/>
      <c r="ECH28" s="246"/>
      <c r="ECI28" s="246"/>
      <c r="ECJ28" s="246"/>
      <c r="ECK28" s="246"/>
      <c r="ECL28" s="246"/>
      <c r="ECM28" s="246"/>
      <c r="ECN28" s="246"/>
      <c r="ECO28" s="246"/>
      <c r="ECP28" s="246"/>
      <c r="ECQ28" s="246"/>
      <c r="ECR28" s="246"/>
      <c r="ECS28" s="246"/>
      <c r="ECT28" s="246"/>
      <c r="ECU28" s="246"/>
      <c r="ECV28" s="246"/>
      <c r="ECW28" s="246"/>
      <c r="ECX28" s="246"/>
      <c r="ECY28" s="246"/>
      <c r="ECZ28" s="246"/>
      <c r="EDA28" s="246"/>
      <c r="EDB28" s="246"/>
      <c r="EDC28" s="246"/>
      <c r="EDD28" s="246"/>
      <c r="EDE28" s="246"/>
      <c r="EDF28" s="246"/>
      <c r="EDG28" s="246"/>
      <c r="EDH28" s="246"/>
      <c r="EDI28" s="246"/>
      <c r="EDJ28" s="246"/>
      <c r="EDK28" s="246"/>
      <c r="EDL28" s="246"/>
      <c r="EDM28" s="246"/>
      <c r="EDN28" s="246"/>
      <c r="EDO28" s="246"/>
      <c r="EDP28" s="246"/>
      <c r="EDQ28" s="246"/>
      <c r="EDR28" s="246"/>
      <c r="EDS28" s="246"/>
      <c r="EDT28" s="246"/>
      <c r="EDU28" s="246"/>
      <c r="EDV28" s="246"/>
      <c r="EDW28" s="246"/>
      <c r="EDX28" s="246"/>
      <c r="EDY28" s="246"/>
      <c r="EDZ28" s="246"/>
      <c r="EEA28" s="246"/>
      <c r="EEB28" s="246"/>
      <c r="EEC28" s="246"/>
      <c r="EED28" s="246"/>
      <c r="EEE28" s="246"/>
      <c r="EEF28" s="246"/>
      <c r="EEG28" s="246"/>
      <c r="EEH28" s="246"/>
      <c r="EEI28" s="246"/>
      <c r="EEJ28" s="246"/>
      <c r="EEK28" s="246"/>
      <c r="EEL28" s="246"/>
      <c r="EEM28" s="246"/>
      <c r="EEN28" s="246"/>
      <c r="EEO28" s="246"/>
      <c r="EEP28" s="246"/>
      <c r="EEQ28" s="246"/>
      <c r="EER28" s="246"/>
      <c r="EES28" s="246"/>
      <c r="EET28" s="246"/>
      <c r="EEU28" s="246"/>
      <c r="EEV28" s="246"/>
      <c r="EEW28" s="246"/>
      <c r="EEX28" s="246"/>
      <c r="EEY28" s="246"/>
      <c r="EEZ28" s="246"/>
      <c r="EFA28" s="246"/>
      <c r="EFB28" s="246"/>
      <c r="EFC28" s="246"/>
      <c r="EFD28" s="246"/>
      <c r="EFE28" s="246"/>
      <c r="EFF28" s="246"/>
      <c r="EFG28" s="246"/>
      <c r="EFH28" s="246"/>
      <c r="EFI28" s="246"/>
      <c r="EFJ28" s="246"/>
      <c r="EFK28" s="246"/>
      <c r="EFL28" s="246"/>
      <c r="EFM28" s="246"/>
      <c r="EFN28" s="246"/>
      <c r="EFO28" s="246"/>
      <c r="EFP28" s="246"/>
      <c r="EFQ28" s="246"/>
      <c r="EFR28" s="246"/>
      <c r="EFS28" s="246"/>
      <c r="EFT28" s="246"/>
      <c r="EFU28" s="246"/>
      <c r="EFV28" s="246"/>
      <c r="EFW28" s="246"/>
      <c r="EFX28" s="246"/>
      <c r="EFY28" s="246"/>
      <c r="EFZ28" s="246"/>
      <c r="EGA28" s="246"/>
      <c r="EGB28" s="246"/>
      <c r="EGC28" s="246"/>
      <c r="EGD28" s="246"/>
      <c r="EGE28" s="246"/>
      <c r="EGF28" s="246"/>
      <c r="EGG28" s="246"/>
      <c r="EGH28" s="246"/>
      <c r="EGI28" s="246"/>
      <c r="EGJ28" s="246"/>
      <c r="EGK28" s="246"/>
      <c r="EGL28" s="246"/>
      <c r="EGM28" s="246"/>
      <c r="EGN28" s="246"/>
      <c r="EGO28" s="246"/>
      <c r="EGP28" s="246"/>
      <c r="EGQ28" s="246"/>
      <c r="EGR28" s="246"/>
      <c r="EGS28" s="246"/>
      <c r="EGT28" s="246"/>
      <c r="EGU28" s="246"/>
      <c r="EGV28" s="246"/>
      <c r="EGW28" s="246"/>
      <c r="EGX28" s="246"/>
      <c r="EGY28" s="246"/>
      <c r="EGZ28" s="246"/>
      <c r="EHA28" s="246"/>
      <c r="EHB28" s="246"/>
      <c r="EHC28" s="246"/>
      <c r="EHD28" s="246"/>
      <c r="EHE28" s="246"/>
      <c r="EHF28" s="246"/>
      <c r="EHG28" s="246"/>
      <c r="EHH28" s="246"/>
      <c r="EHI28" s="246"/>
      <c r="EHJ28" s="246"/>
      <c r="EHK28" s="246"/>
      <c r="EHL28" s="246"/>
      <c r="EHM28" s="246"/>
      <c r="EHN28" s="246"/>
      <c r="EHO28" s="246"/>
      <c r="EHP28" s="246"/>
      <c r="EHQ28" s="246"/>
      <c r="EHR28" s="246"/>
      <c r="EHS28" s="246"/>
      <c r="EHT28" s="246"/>
      <c r="EHU28" s="246"/>
      <c r="EHV28" s="246"/>
      <c r="EHW28" s="246"/>
      <c r="EHX28" s="246"/>
      <c r="EHY28" s="246"/>
      <c r="EHZ28" s="246"/>
      <c r="EIA28" s="246"/>
      <c r="EIB28" s="246"/>
      <c r="EIC28" s="246"/>
      <c r="EID28" s="246"/>
      <c r="EIE28" s="246"/>
      <c r="EIF28" s="246"/>
      <c r="EIG28" s="246"/>
      <c r="EIH28" s="246"/>
      <c r="EII28" s="246"/>
      <c r="EIJ28" s="246"/>
      <c r="EIK28" s="246"/>
      <c r="EIL28" s="246"/>
      <c r="EIM28" s="246"/>
      <c r="EIN28" s="246"/>
      <c r="EIO28" s="246"/>
      <c r="EIP28" s="246"/>
      <c r="EIQ28" s="246"/>
      <c r="EIR28" s="246"/>
      <c r="EIS28" s="246"/>
      <c r="EIT28" s="246"/>
      <c r="EIU28" s="246"/>
      <c r="EIV28" s="246"/>
      <c r="EIW28" s="246"/>
      <c r="EIX28" s="246"/>
      <c r="EIY28" s="246"/>
      <c r="EIZ28" s="246"/>
      <c r="EJA28" s="246"/>
      <c r="EJB28" s="246"/>
      <c r="EJC28" s="246"/>
      <c r="EJD28" s="246"/>
      <c r="EJE28" s="246"/>
      <c r="EJF28" s="246"/>
      <c r="EJG28" s="246"/>
      <c r="EJH28" s="246"/>
      <c r="EJI28" s="246"/>
      <c r="EJJ28" s="246"/>
      <c r="EJK28" s="246"/>
      <c r="EJL28" s="246"/>
      <c r="EJM28" s="246"/>
      <c r="EJN28" s="246"/>
      <c r="EJO28" s="246"/>
      <c r="EJP28" s="246"/>
      <c r="EJQ28" s="246"/>
      <c r="EJR28" s="246"/>
      <c r="EJS28" s="246"/>
      <c r="EJT28" s="246"/>
      <c r="EJU28" s="246"/>
      <c r="EJV28" s="246"/>
      <c r="EJW28" s="246"/>
      <c r="EJX28" s="246"/>
      <c r="EJY28" s="246"/>
      <c r="EJZ28" s="246"/>
      <c r="EKA28" s="246"/>
      <c r="EKB28" s="246"/>
      <c r="EKC28" s="246"/>
      <c r="EKD28" s="246"/>
      <c r="EKE28" s="246"/>
      <c r="EKF28" s="246"/>
      <c r="EKG28" s="246"/>
      <c r="EKH28" s="246"/>
      <c r="EKI28" s="246"/>
      <c r="EKJ28" s="246"/>
      <c r="EKK28" s="246"/>
      <c r="EKL28" s="246"/>
      <c r="EKM28" s="246"/>
      <c r="EKN28" s="246"/>
      <c r="EKO28" s="246"/>
      <c r="EKP28" s="246"/>
      <c r="EKQ28" s="246"/>
      <c r="EKR28" s="246"/>
      <c r="EKS28" s="246"/>
      <c r="EKT28" s="246"/>
      <c r="EKU28" s="246"/>
      <c r="EKV28" s="246"/>
      <c r="EKW28" s="246"/>
      <c r="EKX28" s="246"/>
      <c r="EKY28" s="246"/>
      <c r="EKZ28" s="246"/>
      <c r="ELA28" s="246"/>
      <c r="ELB28" s="246"/>
      <c r="ELC28" s="246"/>
      <c r="ELD28" s="246"/>
      <c r="ELE28" s="246"/>
      <c r="ELF28" s="246"/>
      <c r="ELG28" s="246"/>
      <c r="ELH28" s="246"/>
      <c r="ELI28" s="246"/>
      <c r="ELJ28" s="246"/>
      <c r="ELK28" s="246"/>
      <c r="ELL28" s="246"/>
      <c r="ELM28" s="246"/>
      <c r="ELN28" s="246"/>
      <c r="ELO28" s="246"/>
      <c r="ELP28" s="246"/>
      <c r="ELQ28" s="246"/>
      <c r="ELR28" s="246"/>
      <c r="ELS28" s="246"/>
      <c r="ELT28" s="246"/>
      <c r="ELU28" s="246"/>
      <c r="ELV28" s="246"/>
      <c r="ELW28" s="246"/>
      <c r="ELX28" s="246"/>
      <c r="ELY28" s="246"/>
      <c r="ELZ28" s="246"/>
      <c r="EMA28" s="246"/>
      <c r="EMB28" s="246"/>
      <c r="EMC28" s="246"/>
      <c r="EMD28" s="246"/>
      <c r="EME28" s="246"/>
      <c r="EMF28" s="246"/>
      <c r="EMG28" s="246"/>
      <c r="EMH28" s="246"/>
      <c r="EMI28" s="246"/>
      <c r="EMJ28" s="246"/>
      <c r="EMK28" s="246"/>
      <c r="EML28" s="246"/>
      <c r="EMM28" s="246"/>
      <c r="EMN28" s="246"/>
      <c r="EMO28" s="246"/>
      <c r="EMP28" s="246"/>
      <c r="EMQ28" s="246"/>
      <c r="EMR28" s="246"/>
      <c r="EMS28" s="246"/>
      <c r="EMT28" s="246"/>
      <c r="EMU28" s="246"/>
      <c r="EMV28" s="246"/>
      <c r="EMW28" s="246"/>
      <c r="EMX28" s="246"/>
      <c r="EMY28" s="246"/>
      <c r="EMZ28" s="246"/>
      <c r="ENA28" s="246"/>
      <c r="ENB28" s="246"/>
      <c r="ENC28" s="246"/>
      <c r="END28" s="246"/>
      <c r="ENE28" s="246"/>
      <c r="ENF28" s="246"/>
      <c r="ENG28" s="246"/>
      <c r="ENH28" s="246"/>
      <c r="ENI28" s="246"/>
      <c r="ENJ28" s="246"/>
      <c r="ENK28" s="246"/>
      <c r="ENL28" s="246"/>
      <c r="ENM28" s="246"/>
      <c r="ENN28" s="246"/>
      <c r="ENO28" s="246"/>
      <c r="ENP28" s="246"/>
      <c r="ENQ28" s="246"/>
      <c r="ENR28" s="246"/>
      <c r="ENS28" s="246"/>
      <c r="ENT28" s="246"/>
      <c r="ENU28" s="246"/>
      <c r="ENV28" s="246"/>
      <c r="ENW28" s="246"/>
      <c r="ENX28" s="246"/>
      <c r="ENY28" s="246"/>
      <c r="ENZ28" s="246"/>
      <c r="EOA28" s="246"/>
      <c r="EOB28" s="246"/>
      <c r="EOC28" s="246"/>
      <c r="EOD28" s="246"/>
      <c r="EOE28" s="246"/>
      <c r="EOF28" s="246"/>
      <c r="EOG28" s="246"/>
      <c r="EOH28" s="246"/>
      <c r="EOI28" s="246"/>
      <c r="EOJ28" s="246"/>
      <c r="EOK28" s="246"/>
      <c r="EOL28" s="246"/>
      <c r="EOM28" s="246"/>
      <c r="EON28" s="246"/>
      <c r="EOO28" s="246"/>
      <c r="EOP28" s="246"/>
      <c r="EOQ28" s="246"/>
      <c r="EOR28" s="246"/>
      <c r="EOS28" s="246"/>
      <c r="EOT28" s="246"/>
      <c r="EOU28" s="246"/>
      <c r="EOV28" s="246"/>
      <c r="EOW28" s="246"/>
      <c r="EOX28" s="246"/>
      <c r="EOY28" s="246"/>
      <c r="EOZ28" s="246"/>
      <c r="EPA28" s="246"/>
      <c r="EPB28" s="246"/>
      <c r="EPC28" s="246"/>
      <c r="EPD28" s="246"/>
      <c r="EPE28" s="246"/>
      <c r="EPF28" s="246"/>
      <c r="EPG28" s="246"/>
      <c r="EPH28" s="246"/>
      <c r="EPI28" s="246"/>
      <c r="EPJ28" s="246"/>
      <c r="EPK28" s="246"/>
      <c r="EPL28" s="246"/>
      <c r="EPM28" s="246"/>
      <c r="EPN28" s="246"/>
      <c r="EPO28" s="246"/>
      <c r="EPP28" s="246"/>
      <c r="EPQ28" s="246"/>
      <c r="EPR28" s="246"/>
      <c r="EPS28" s="246"/>
      <c r="EPT28" s="246"/>
      <c r="EPU28" s="246"/>
      <c r="EPV28" s="246"/>
      <c r="EPW28" s="246"/>
      <c r="EPX28" s="246"/>
      <c r="EPY28" s="246"/>
      <c r="EPZ28" s="246"/>
      <c r="EQA28" s="246"/>
      <c r="EQB28" s="246"/>
      <c r="EQC28" s="246"/>
      <c r="EQD28" s="246"/>
      <c r="EQE28" s="246"/>
      <c r="EQF28" s="246"/>
      <c r="EQG28" s="246"/>
      <c r="EQH28" s="246"/>
      <c r="EQI28" s="246"/>
      <c r="EQJ28" s="246"/>
      <c r="EQK28" s="246"/>
      <c r="EQL28" s="246"/>
      <c r="EQM28" s="246"/>
      <c r="EQN28" s="246"/>
      <c r="EQO28" s="246"/>
      <c r="EQP28" s="246"/>
      <c r="EQQ28" s="246"/>
      <c r="EQR28" s="246"/>
      <c r="EQS28" s="246"/>
      <c r="EQT28" s="246"/>
      <c r="EQU28" s="246"/>
      <c r="EQV28" s="246"/>
      <c r="EQW28" s="246"/>
      <c r="EQX28" s="246"/>
      <c r="EQY28" s="246"/>
      <c r="EQZ28" s="246"/>
      <c r="ERA28" s="246"/>
      <c r="ERB28" s="246"/>
      <c r="ERC28" s="246"/>
      <c r="ERD28" s="246"/>
      <c r="ERE28" s="246"/>
      <c r="ERF28" s="246"/>
      <c r="ERG28" s="246"/>
      <c r="ERH28" s="246"/>
      <c r="ERI28" s="246"/>
      <c r="ERJ28" s="246"/>
      <c r="ERK28" s="246"/>
      <c r="ERL28" s="246"/>
      <c r="ERM28" s="246"/>
      <c r="ERN28" s="246"/>
      <c r="ERO28" s="246"/>
      <c r="ERP28" s="246"/>
      <c r="ERQ28" s="246"/>
      <c r="ERR28" s="246"/>
      <c r="ERS28" s="246"/>
      <c r="ERT28" s="246"/>
      <c r="ERU28" s="246"/>
      <c r="ERV28" s="246"/>
      <c r="ERW28" s="246"/>
      <c r="ERX28" s="246"/>
      <c r="ERY28" s="246"/>
      <c r="ERZ28" s="246"/>
      <c r="ESA28" s="246"/>
      <c r="ESB28" s="246"/>
      <c r="ESC28" s="246"/>
      <c r="ESD28" s="246"/>
      <c r="ESE28" s="246"/>
      <c r="ESF28" s="246"/>
      <c r="ESG28" s="246"/>
      <c r="ESH28" s="246"/>
      <c r="ESI28" s="246"/>
      <c r="ESJ28" s="246"/>
      <c r="ESK28" s="246"/>
      <c r="ESL28" s="246"/>
      <c r="ESM28" s="246"/>
      <c r="ESN28" s="246"/>
      <c r="ESO28" s="246"/>
      <c r="ESP28" s="246"/>
      <c r="ESQ28" s="246"/>
      <c r="ESR28" s="246"/>
      <c r="ESS28" s="246"/>
      <c r="EST28" s="246"/>
      <c r="ESU28" s="246"/>
      <c r="ESV28" s="246"/>
      <c r="ESW28" s="246"/>
      <c r="ESX28" s="246"/>
      <c r="ESY28" s="246"/>
      <c r="ESZ28" s="246"/>
      <c r="ETA28" s="246"/>
      <c r="ETB28" s="246"/>
      <c r="ETC28" s="246"/>
      <c r="ETD28" s="246"/>
      <c r="ETE28" s="246"/>
      <c r="ETF28" s="246"/>
      <c r="ETG28" s="246"/>
      <c r="ETH28" s="246"/>
      <c r="ETI28" s="246"/>
      <c r="ETJ28" s="246"/>
      <c r="ETK28" s="246"/>
      <c r="ETL28" s="246"/>
      <c r="ETM28" s="246"/>
      <c r="ETN28" s="246"/>
      <c r="ETO28" s="246"/>
      <c r="ETP28" s="246"/>
      <c r="ETQ28" s="246"/>
      <c r="ETR28" s="246"/>
      <c r="ETS28" s="246"/>
      <c r="ETT28" s="246"/>
      <c r="ETU28" s="246"/>
      <c r="ETV28" s="246"/>
      <c r="ETW28" s="246"/>
      <c r="ETX28" s="246"/>
      <c r="ETY28" s="246"/>
      <c r="ETZ28" s="246"/>
      <c r="EUA28" s="246"/>
      <c r="EUB28" s="246"/>
      <c r="EUC28" s="246"/>
      <c r="EUD28" s="246"/>
      <c r="EUE28" s="246"/>
      <c r="EUF28" s="246"/>
      <c r="EUG28" s="246"/>
      <c r="EUH28" s="246"/>
      <c r="EUI28" s="246"/>
      <c r="EUJ28" s="246"/>
      <c r="EUK28" s="246"/>
      <c r="EUL28" s="246"/>
      <c r="EUM28" s="246"/>
      <c r="EUN28" s="246"/>
      <c r="EUO28" s="246"/>
      <c r="EUP28" s="246"/>
      <c r="EUQ28" s="246"/>
      <c r="EUR28" s="246"/>
      <c r="EUS28" s="246"/>
      <c r="EUT28" s="246"/>
      <c r="EUU28" s="246"/>
      <c r="EUV28" s="246"/>
      <c r="EUW28" s="246"/>
      <c r="EUX28" s="246"/>
      <c r="EUY28" s="246"/>
      <c r="EUZ28" s="246"/>
      <c r="EVA28" s="246"/>
      <c r="EVB28" s="246"/>
      <c r="EVC28" s="246"/>
      <c r="EVD28" s="246"/>
      <c r="EVE28" s="246"/>
      <c r="EVF28" s="246"/>
      <c r="EVG28" s="246"/>
      <c r="EVH28" s="246"/>
      <c r="EVI28" s="246"/>
      <c r="EVJ28" s="246"/>
      <c r="EVK28" s="246"/>
      <c r="EVL28" s="246"/>
      <c r="EVM28" s="246"/>
      <c r="EVN28" s="246"/>
      <c r="EVO28" s="246"/>
      <c r="EVP28" s="246"/>
      <c r="EVQ28" s="246"/>
      <c r="EVR28" s="246"/>
      <c r="EVS28" s="246"/>
      <c r="EVT28" s="246"/>
      <c r="EVU28" s="246"/>
      <c r="EVV28" s="246"/>
      <c r="EVW28" s="246"/>
      <c r="EVX28" s="246"/>
      <c r="EVY28" s="246"/>
      <c r="EVZ28" s="246"/>
      <c r="EWA28" s="246"/>
      <c r="EWB28" s="246"/>
      <c r="EWC28" s="246"/>
      <c r="EWD28" s="246"/>
      <c r="EWE28" s="246"/>
      <c r="EWF28" s="246"/>
      <c r="EWG28" s="246"/>
      <c r="EWH28" s="246"/>
      <c r="EWI28" s="246"/>
      <c r="EWJ28" s="246"/>
      <c r="EWK28" s="246"/>
      <c r="EWL28" s="246"/>
      <c r="EWM28" s="246"/>
      <c r="EWN28" s="246"/>
      <c r="EWO28" s="246"/>
      <c r="EWP28" s="246"/>
      <c r="EWQ28" s="246"/>
      <c r="EWR28" s="246"/>
      <c r="EWS28" s="246"/>
      <c r="EWT28" s="246"/>
      <c r="EWU28" s="246"/>
      <c r="EWV28" s="246"/>
      <c r="EWW28" s="246"/>
      <c r="EWX28" s="246"/>
      <c r="EWY28" s="246"/>
      <c r="EWZ28" s="246"/>
      <c r="EXA28" s="246"/>
      <c r="EXB28" s="246"/>
      <c r="EXC28" s="246"/>
      <c r="EXD28" s="246"/>
      <c r="EXE28" s="246"/>
      <c r="EXF28" s="246"/>
      <c r="EXG28" s="246"/>
      <c r="EXH28" s="246"/>
      <c r="EXI28" s="246"/>
      <c r="EXJ28" s="246"/>
      <c r="EXK28" s="246"/>
      <c r="EXL28" s="246"/>
      <c r="EXM28" s="246"/>
      <c r="EXN28" s="246"/>
      <c r="EXO28" s="246"/>
      <c r="EXP28" s="246"/>
      <c r="EXQ28" s="246"/>
      <c r="EXR28" s="246"/>
      <c r="EXS28" s="246"/>
      <c r="EXT28" s="246"/>
      <c r="EXU28" s="246"/>
      <c r="EXV28" s="246"/>
      <c r="EXW28" s="246"/>
      <c r="EXX28" s="246"/>
      <c r="EXY28" s="246"/>
      <c r="EXZ28" s="246"/>
      <c r="EYA28" s="246"/>
      <c r="EYB28" s="246"/>
      <c r="EYC28" s="246"/>
      <c r="EYD28" s="246"/>
      <c r="EYE28" s="246"/>
      <c r="EYF28" s="246"/>
      <c r="EYG28" s="246"/>
      <c r="EYH28" s="246"/>
      <c r="EYI28" s="246"/>
      <c r="EYJ28" s="246"/>
      <c r="EYK28" s="246"/>
      <c r="EYL28" s="246"/>
      <c r="EYM28" s="246"/>
      <c r="EYN28" s="246"/>
      <c r="EYO28" s="246"/>
      <c r="EYP28" s="246"/>
      <c r="EYQ28" s="246"/>
      <c r="EYR28" s="246"/>
      <c r="EYS28" s="246"/>
      <c r="EYT28" s="246"/>
      <c r="EYU28" s="246"/>
      <c r="EYV28" s="246"/>
      <c r="EYW28" s="246"/>
      <c r="EYX28" s="246"/>
      <c r="EYY28" s="246"/>
      <c r="EYZ28" s="246"/>
      <c r="EZA28" s="246"/>
      <c r="EZB28" s="246"/>
      <c r="EZC28" s="246"/>
      <c r="EZD28" s="246"/>
      <c r="EZE28" s="246"/>
      <c r="EZF28" s="246"/>
      <c r="EZG28" s="246"/>
      <c r="EZH28" s="246"/>
      <c r="EZI28" s="246"/>
      <c r="EZJ28" s="246"/>
      <c r="EZK28" s="246"/>
      <c r="EZL28" s="246"/>
      <c r="EZM28" s="246"/>
      <c r="EZN28" s="246"/>
      <c r="EZO28" s="246"/>
      <c r="EZP28" s="246"/>
      <c r="EZQ28" s="246"/>
      <c r="EZR28" s="246"/>
      <c r="EZS28" s="246"/>
      <c r="EZT28" s="246"/>
      <c r="EZU28" s="246"/>
      <c r="EZV28" s="246"/>
      <c r="EZW28" s="246"/>
      <c r="EZX28" s="246"/>
      <c r="EZY28" s="246"/>
      <c r="EZZ28" s="246"/>
      <c r="FAA28" s="246"/>
      <c r="FAB28" s="246"/>
      <c r="FAC28" s="246"/>
      <c r="FAD28" s="246"/>
      <c r="FAE28" s="246"/>
      <c r="FAF28" s="246"/>
      <c r="FAG28" s="246"/>
      <c r="FAH28" s="246"/>
      <c r="FAI28" s="246"/>
      <c r="FAJ28" s="246"/>
      <c r="FAK28" s="246"/>
      <c r="FAL28" s="246"/>
      <c r="FAM28" s="246"/>
      <c r="FAN28" s="246"/>
      <c r="FAO28" s="246"/>
      <c r="FAP28" s="246"/>
      <c r="FAQ28" s="246"/>
      <c r="FAR28" s="246"/>
      <c r="FAS28" s="246"/>
      <c r="FAT28" s="246"/>
      <c r="FAU28" s="246"/>
      <c r="FAV28" s="246"/>
      <c r="FAW28" s="246"/>
      <c r="FAX28" s="246"/>
      <c r="FAY28" s="246"/>
      <c r="FAZ28" s="246"/>
      <c r="FBA28" s="246"/>
      <c r="FBB28" s="246"/>
      <c r="FBC28" s="246"/>
      <c r="FBD28" s="246"/>
      <c r="FBE28" s="246"/>
      <c r="FBF28" s="246"/>
      <c r="FBG28" s="246"/>
      <c r="FBH28" s="246"/>
      <c r="FBI28" s="246"/>
      <c r="FBJ28" s="246"/>
      <c r="FBK28" s="246"/>
      <c r="FBL28" s="246"/>
      <c r="FBM28" s="246"/>
      <c r="FBN28" s="246"/>
      <c r="FBO28" s="246"/>
      <c r="FBP28" s="246"/>
      <c r="FBQ28" s="246"/>
      <c r="FBR28" s="246"/>
      <c r="FBS28" s="246"/>
      <c r="FBT28" s="246"/>
      <c r="FBU28" s="246"/>
      <c r="FBV28" s="246"/>
      <c r="FBW28" s="246"/>
      <c r="FBX28" s="246"/>
      <c r="FBY28" s="246"/>
      <c r="FBZ28" s="246"/>
      <c r="FCA28" s="246"/>
      <c r="FCB28" s="246"/>
      <c r="FCC28" s="246"/>
      <c r="FCD28" s="246"/>
      <c r="FCE28" s="246"/>
      <c r="FCF28" s="246"/>
      <c r="FCG28" s="246"/>
      <c r="FCH28" s="246"/>
      <c r="FCI28" s="246"/>
      <c r="FCJ28" s="246"/>
      <c r="FCK28" s="246"/>
      <c r="FCL28" s="246"/>
      <c r="FCM28" s="246"/>
      <c r="FCN28" s="246"/>
      <c r="FCO28" s="246"/>
      <c r="FCP28" s="246"/>
      <c r="FCQ28" s="246"/>
      <c r="FCR28" s="246"/>
      <c r="FCS28" s="246"/>
      <c r="FCT28" s="246"/>
      <c r="FCU28" s="246"/>
      <c r="FCV28" s="246"/>
      <c r="FCW28" s="246"/>
      <c r="FCX28" s="246"/>
      <c r="FCY28" s="246"/>
      <c r="FCZ28" s="246"/>
      <c r="FDA28" s="246"/>
      <c r="FDB28" s="246"/>
      <c r="FDC28" s="246"/>
      <c r="FDD28" s="246"/>
      <c r="FDE28" s="246"/>
      <c r="FDF28" s="246"/>
      <c r="FDG28" s="246"/>
      <c r="FDH28" s="246"/>
      <c r="FDI28" s="246"/>
      <c r="FDJ28" s="246"/>
      <c r="FDK28" s="246"/>
      <c r="FDL28" s="246"/>
      <c r="FDM28" s="246"/>
      <c r="FDN28" s="246"/>
      <c r="FDO28" s="246"/>
      <c r="FDP28" s="246"/>
      <c r="FDQ28" s="246"/>
      <c r="FDR28" s="246"/>
      <c r="FDS28" s="246"/>
      <c r="FDT28" s="246"/>
      <c r="FDU28" s="246"/>
      <c r="FDV28" s="246"/>
      <c r="FDW28" s="246"/>
      <c r="FDX28" s="246"/>
      <c r="FDY28" s="246"/>
      <c r="FDZ28" s="246"/>
      <c r="FEA28" s="246"/>
      <c r="FEB28" s="246"/>
      <c r="FEC28" s="246"/>
      <c r="FED28" s="246"/>
      <c r="FEE28" s="246"/>
      <c r="FEF28" s="246"/>
      <c r="FEG28" s="246"/>
      <c r="FEH28" s="246"/>
      <c r="FEI28" s="246"/>
      <c r="FEJ28" s="246"/>
      <c r="FEK28" s="246"/>
      <c r="FEL28" s="246"/>
      <c r="FEM28" s="246"/>
      <c r="FEN28" s="246"/>
      <c r="FEO28" s="246"/>
      <c r="FEP28" s="246"/>
      <c r="FEQ28" s="246"/>
      <c r="FER28" s="246"/>
      <c r="FES28" s="246"/>
      <c r="FET28" s="246"/>
      <c r="FEU28" s="246"/>
      <c r="FEV28" s="246"/>
      <c r="FEW28" s="246"/>
      <c r="FEX28" s="246"/>
      <c r="FEY28" s="246"/>
      <c r="FEZ28" s="246"/>
      <c r="FFA28" s="246"/>
      <c r="FFB28" s="246"/>
      <c r="FFC28" s="246"/>
      <c r="FFD28" s="246"/>
      <c r="FFE28" s="246"/>
      <c r="FFF28" s="246"/>
      <c r="FFG28" s="246"/>
      <c r="FFH28" s="246"/>
      <c r="FFI28" s="246"/>
      <c r="FFJ28" s="246"/>
      <c r="FFK28" s="246"/>
      <c r="FFL28" s="246"/>
      <c r="FFM28" s="246"/>
      <c r="FFN28" s="246"/>
      <c r="FFO28" s="246"/>
      <c r="FFP28" s="246"/>
      <c r="FFQ28" s="246"/>
      <c r="FFR28" s="246"/>
      <c r="FFS28" s="246"/>
      <c r="FFT28" s="246"/>
      <c r="FFU28" s="246"/>
      <c r="FFV28" s="246"/>
      <c r="FFW28" s="246"/>
      <c r="FFX28" s="246"/>
      <c r="FFY28" s="246"/>
      <c r="FFZ28" s="246"/>
      <c r="FGA28" s="246"/>
      <c r="FGB28" s="246"/>
      <c r="FGC28" s="246"/>
      <c r="FGD28" s="246"/>
      <c r="FGE28" s="246"/>
      <c r="FGF28" s="246"/>
      <c r="FGG28" s="246"/>
      <c r="FGH28" s="246"/>
      <c r="FGI28" s="246"/>
      <c r="FGJ28" s="246"/>
      <c r="FGK28" s="246"/>
      <c r="FGL28" s="246"/>
      <c r="FGM28" s="246"/>
      <c r="FGN28" s="246"/>
      <c r="FGO28" s="246"/>
      <c r="FGP28" s="246"/>
      <c r="FGQ28" s="246"/>
      <c r="FGR28" s="246"/>
      <c r="FGS28" s="246"/>
      <c r="FGT28" s="246"/>
      <c r="FGU28" s="246"/>
      <c r="FGV28" s="246"/>
      <c r="FGW28" s="246"/>
      <c r="FGX28" s="246"/>
      <c r="FGY28" s="246"/>
      <c r="FGZ28" s="246"/>
      <c r="FHA28" s="246"/>
      <c r="FHB28" s="246"/>
      <c r="FHC28" s="246"/>
      <c r="FHD28" s="246"/>
      <c r="FHE28" s="246"/>
      <c r="FHF28" s="246"/>
      <c r="FHG28" s="246"/>
      <c r="FHH28" s="246"/>
      <c r="FHI28" s="246"/>
      <c r="FHJ28" s="246"/>
      <c r="FHK28" s="246"/>
      <c r="FHL28" s="246"/>
      <c r="FHM28" s="246"/>
      <c r="FHN28" s="246"/>
      <c r="FHO28" s="246"/>
      <c r="FHP28" s="246"/>
      <c r="FHQ28" s="246"/>
      <c r="FHR28" s="246"/>
      <c r="FHS28" s="246"/>
      <c r="FHT28" s="246"/>
      <c r="FHU28" s="246"/>
      <c r="FHV28" s="246"/>
      <c r="FHW28" s="246"/>
      <c r="FHX28" s="246"/>
      <c r="FHY28" s="246"/>
      <c r="FHZ28" s="246"/>
      <c r="FIA28" s="246"/>
      <c r="FIB28" s="246"/>
      <c r="FIC28" s="246"/>
      <c r="FID28" s="246"/>
      <c r="FIE28" s="246"/>
      <c r="FIF28" s="246"/>
      <c r="FIG28" s="246"/>
      <c r="FIH28" s="246"/>
      <c r="FII28" s="246"/>
      <c r="FIJ28" s="246"/>
      <c r="FIK28" s="246"/>
      <c r="FIL28" s="246"/>
      <c r="FIM28" s="246"/>
      <c r="FIN28" s="246"/>
      <c r="FIO28" s="246"/>
      <c r="FIP28" s="246"/>
      <c r="FIQ28" s="246"/>
      <c r="FIR28" s="246"/>
      <c r="FIS28" s="246"/>
      <c r="FIT28" s="246"/>
      <c r="FIU28" s="246"/>
      <c r="FIV28" s="246"/>
      <c r="FIW28" s="246"/>
      <c r="FIX28" s="246"/>
      <c r="FIY28" s="246"/>
      <c r="FIZ28" s="246"/>
      <c r="FJA28" s="246"/>
      <c r="FJB28" s="246"/>
      <c r="FJC28" s="246"/>
      <c r="FJD28" s="246"/>
      <c r="FJE28" s="246"/>
      <c r="FJF28" s="246"/>
      <c r="FJG28" s="246"/>
      <c r="FJH28" s="246"/>
      <c r="FJI28" s="246"/>
      <c r="FJJ28" s="246"/>
      <c r="FJK28" s="246"/>
      <c r="FJL28" s="246"/>
      <c r="FJM28" s="246"/>
      <c r="FJN28" s="246"/>
      <c r="FJO28" s="246"/>
      <c r="FJP28" s="246"/>
      <c r="FJQ28" s="246"/>
      <c r="FJR28" s="246"/>
      <c r="FJS28" s="246"/>
      <c r="FJT28" s="246"/>
      <c r="FJU28" s="246"/>
      <c r="FJV28" s="246"/>
      <c r="FJW28" s="246"/>
      <c r="FJX28" s="246"/>
      <c r="FJY28" s="246"/>
      <c r="FJZ28" s="246"/>
      <c r="FKA28" s="246"/>
      <c r="FKB28" s="246"/>
      <c r="FKC28" s="246"/>
      <c r="FKD28" s="246"/>
      <c r="FKE28" s="246"/>
      <c r="FKF28" s="246"/>
      <c r="FKG28" s="246"/>
      <c r="FKH28" s="246"/>
      <c r="FKI28" s="246"/>
      <c r="FKJ28" s="246"/>
      <c r="FKK28" s="246"/>
      <c r="FKL28" s="246"/>
      <c r="FKM28" s="246"/>
      <c r="FKN28" s="246"/>
      <c r="FKO28" s="246"/>
      <c r="FKP28" s="246"/>
      <c r="FKQ28" s="246"/>
      <c r="FKR28" s="246"/>
      <c r="FKS28" s="246"/>
      <c r="FKT28" s="246"/>
      <c r="FKU28" s="246"/>
      <c r="FKV28" s="246"/>
      <c r="FKW28" s="246"/>
      <c r="FKX28" s="246"/>
      <c r="FKY28" s="246"/>
      <c r="FKZ28" s="246"/>
      <c r="FLA28" s="246"/>
      <c r="FLB28" s="246"/>
      <c r="FLC28" s="246"/>
      <c r="FLD28" s="246"/>
      <c r="FLE28" s="246"/>
      <c r="FLF28" s="246"/>
      <c r="FLG28" s="246"/>
      <c r="FLH28" s="246"/>
      <c r="FLI28" s="246"/>
      <c r="FLJ28" s="246"/>
      <c r="FLK28" s="246"/>
      <c r="FLL28" s="246"/>
      <c r="FLM28" s="246"/>
      <c r="FLN28" s="246"/>
      <c r="FLO28" s="246"/>
      <c r="FLP28" s="246"/>
      <c r="FLQ28" s="246"/>
      <c r="FLR28" s="246"/>
      <c r="FLS28" s="246"/>
      <c r="FLT28" s="246"/>
      <c r="FLU28" s="246"/>
      <c r="FLV28" s="246"/>
      <c r="FLW28" s="246"/>
      <c r="FLX28" s="246"/>
      <c r="FLY28" s="246"/>
      <c r="FLZ28" s="246"/>
      <c r="FMA28" s="246"/>
      <c r="FMB28" s="246"/>
      <c r="FMC28" s="246"/>
      <c r="FMD28" s="246"/>
      <c r="FME28" s="246"/>
      <c r="FMF28" s="246"/>
      <c r="FMG28" s="246"/>
      <c r="FMH28" s="246"/>
      <c r="FMI28" s="246"/>
      <c r="FMJ28" s="246"/>
      <c r="FMK28" s="246"/>
      <c r="FML28" s="246"/>
      <c r="FMM28" s="246"/>
      <c r="FMN28" s="246"/>
      <c r="FMO28" s="246"/>
      <c r="FMP28" s="246"/>
      <c r="FMQ28" s="246"/>
      <c r="FMR28" s="246"/>
      <c r="FMS28" s="246"/>
      <c r="FMT28" s="246"/>
      <c r="FMU28" s="246"/>
      <c r="FMV28" s="246"/>
      <c r="FMW28" s="246"/>
      <c r="FMX28" s="246"/>
      <c r="FMY28" s="246"/>
      <c r="FMZ28" s="246"/>
      <c r="FNA28" s="246"/>
      <c r="FNB28" s="246"/>
      <c r="FNC28" s="246"/>
      <c r="FND28" s="246"/>
      <c r="FNE28" s="246"/>
      <c r="FNF28" s="246"/>
      <c r="FNG28" s="246"/>
      <c r="FNH28" s="246"/>
      <c r="FNI28" s="246"/>
      <c r="FNJ28" s="246"/>
      <c r="FNK28" s="246"/>
      <c r="FNL28" s="246"/>
      <c r="FNM28" s="246"/>
      <c r="FNN28" s="246"/>
      <c r="FNO28" s="246"/>
      <c r="FNP28" s="246"/>
      <c r="FNQ28" s="246"/>
      <c r="FNR28" s="246"/>
      <c r="FNS28" s="246"/>
      <c r="FNT28" s="246"/>
      <c r="FNU28" s="246"/>
      <c r="FNV28" s="246"/>
      <c r="FNW28" s="246"/>
      <c r="FNX28" s="246"/>
      <c r="FNY28" s="246"/>
      <c r="FNZ28" s="246"/>
      <c r="FOA28" s="246"/>
      <c r="FOB28" s="246"/>
      <c r="FOC28" s="246"/>
      <c r="FOD28" s="246"/>
      <c r="FOE28" s="246"/>
      <c r="FOF28" s="246"/>
      <c r="FOG28" s="246"/>
      <c r="FOH28" s="246"/>
      <c r="FOI28" s="246"/>
      <c r="FOJ28" s="246"/>
      <c r="FOK28" s="246"/>
      <c r="FOL28" s="246"/>
      <c r="FOM28" s="246"/>
      <c r="FON28" s="246"/>
      <c r="FOO28" s="246"/>
      <c r="FOP28" s="246"/>
      <c r="FOQ28" s="246"/>
      <c r="FOR28" s="246"/>
      <c r="FOS28" s="246"/>
      <c r="FOT28" s="246"/>
      <c r="FOU28" s="246"/>
      <c r="FOV28" s="246"/>
      <c r="FOW28" s="246"/>
      <c r="FOX28" s="246"/>
      <c r="FOY28" s="246"/>
      <c r="FOZ28" s="246"/>
      <c r="FPA28" s="246"/>
      <c r="FPB28" s="246"/>
      <c r="FPC28" s="246"/>
      <c r="FPD28" s="246"/>
      <c r="FPE28" s="246"/>
      <c r="FPF28" s="246"/>
      <c r="FPG28" s="246"/>
      <c r="FPH28" s="246"/>
      <c r="FPI28" s="246"/>
      <c r="FPJ28" s="246"/>
      <c r="FPK28" s="246"/>
      <c r="FPL28" s="246"/>
      <c r="FPM28" s="246"/>
      <c r="FPN28" s="246"/>
      <c r="FPO28" s="246"/>
      <c r="FPP28" s="246"/>
      <c r="FPQ28" s="246"/>
      <c r="FPR28" s="246"/>
      <c r="FPS28" s="246"/>
      <c r="FPT28" s="246"/>
      <c r="FPU28" s="246"/>
      <c r="FPV28" s="246"/>
      <c r="FPW28" s="246"/>
      <c r="FPX28" s="246"/>
      <c r="FPY28" s="246"/>
      <c r="FPZ28" s="246"/>
      <c r="FQA28" s="246"/>
      <c r="FQB28" s="246"/>
      <c r="FQC28" s="246"/>
      <c r="FQD28" s="246"/>
      <c r="FQE28" s="246"/>
      <c r="FQF28" s="246"/>
      <c r="FQG28" s="246"/>
      <c r="FQH28" s="246"/>
      <c r="FQI28" s="246"/>
      <c r="FQJ28" s="246"/>
      <c r="FQK28" s="246"/>
      <c r="FQL28" s="246"/>
      <c r="FQM28" s="246"/>
      <c r="FQN28" s="246"/>
      <c r="FQO28" s="246"/>
      <c r="FQP28" s="246"/>
      <c r="FQQ28" s="246"/>
      <c r="FQR28" s="246"/>
      <c r="FQS28" s="246"/>
      <c r="FQT28" s="246"/>
      <c r="FQU28" s="246"/>
      <c r="FQV28" s="246"/>
      <c r="FQW28" s="246"/>
      <c r="FQX28" s="246"/>
      <c r="FQY28" s="246"/>
      <c r="FQZ28" s="246"/>
      <c r="FRA28" s="246"/>
      <c r="FRB28" s="246"/>
      <c r="FRC28" s="246"/>
      <c r="FRD28" s="246"/>
      <c r="FRE28" s="246"/>
      <c r="FRF28" s="246"/>
      <c r="FRG28" s="246"/>
      <c r="FRH28" s="246"/>
      <c r="FRI28" s="246"/>
      <c r="FRJ28" s="246"/>
      <c r="FRK28" s="246"/>
      <c r="FRL28" s="246"/>
      <c r="FRM28" s="246"/>
      <c r="FRN28" s="246"/>
      <c r="FRO28" s="246"/>
      <c r="FRP28" s="246"/>
      <c r="FRQ28" s="246"/>
      <c r="FRR28" s="246"/>
      <c r="FRS28" s="246"/>
      <c r="FRT28" s="246"/>
      <c r="FRU28" s="246"/>
      <c r="FRV28" s="246"/>
      <c r="FRW28" s="246"/>
      <c r="FRX28" s="246"/>
      <c r="FRY28" s="246"/>
      <c r="FRZ28" s="246"/>
      <c r="FSA28" s="246"/>
      <c r="FSB28" s="246"/>
      <c r="FSC28" s="246"/>
      <c r="FSD28" s="246"/>
      <c r="FSE28" s="246"/>
      <c r="FSF28" s="246"/>
      <c r="FSG28" s="246"/>
      <c r="FSH28" s="246"/>
      <c r="FSI28" s="246"/>
      <c r="FSJ28" s="246"/>
      <c r="FSK28" s="246"/>
      <c r="FSL28" s="246"/>
      <c r="FSM28" s="246"/>
      <c r="FSN28" s="246"/>
      <c r="FSO28" s="246"/>
      <c r="FSP28" s="246"/>
      <c r="FSQ28" s="246"/>
      <c r="FSR28" s="246"/>
      <c r="FSS28" s="246"/>
      <c r="FST28" s="246"/>
      <c r="FSU28" s="246"/>
      <c r="FSV28" s="246"/>
      <c r="FSW28" s="246"/>
      <c r="FSX28" s="246"/>
      <c r="FSY28" s="246"/>
      <c r="FSZ28" s="246"/>
      <c r="FTA28" s="246"/>
      <c r="FTB28" s="246"/>
      <c r="FTC28" s="246"/>
      <c r="FTD28" s="246"/>
      <c r="FTE28" s="246"/>
      <c r="FTF28" s="246"/>
      <c r="FTG28" s="246"/>
      <c r="FTH28" s="246"/>
      <c r="FTI28" s="246"/>
      <c r="FTJ28" s="246"/>
      <c r="FTK28" s="246"/>
      <c r="FTL28" s="246"/>
      <c r="FTM28" s="246"/>
      <c r="FTN28" s="246"/>
      <c r="FTO28" s="246"/>
      <c r="FTP28" s="246"/>
      <c r="FTQ28" s="246"/>
      <c r="FTR28" s="246"/>
      <c r="FTS28" s="246"/>
      <c r="FTT28" s="246"/>
      <c r="FTU28" s="246"/>
      <c r="FTV28" s="246"/>
      <c r="FTW28" s="246"/>
      <c r="FTX28" s="246"/>
      <c r="FTY28" s="246"/>
      <c r="FTZ28" s="246"/>
      <c r="FUA28" s="246"/>
      <c r="FUB28" s="246"/>
      <c r="FUC28" s="246"/>
      <c r="FUD28" s="246"/>
      <c r="FUE28" s="246"/>
      <c r="FUF28" s="246"/>
      <c r="FUG28" s="246"/>
      <c r="FUH28" s="246"/>
      <c r="FUI28" s="246"/>
      <c r="FUJ28" s="246"/>
      <c r="FUK28" s="246"/>
      <c r="FUL28" s="246"/>
      <c r="FUM28" s="246"/>
      <c r="FUN28" s="246"/>
      <c r="FUO28" s="246"/>
      <c r="FUP28" s="246"/>
      <c r="FUQ28" s="246"/>
      <c r="FUR28" s="246"/>
      <c r="FUS28" s="246"/>
      <c r="FUT28" s="246"/>
      <c r="FUU28" s="246"/>
      <c r="FUV28" s="246"/>
      <c r="FUW28" s="246"/>
      <c r="FUX28" s="246"/>
      <c r="FUY28" s="246"/>
      <c r="FUZ28" s="246"/>
      <c r="FVA28" s="246"/>
      <c r="FVB28" s="246"/>
      <c r="FVC28" s="246"/>
      <c r="FVD28" s="246"/>
      <c r="FVE28" s="246"/>
      <c r="FVF28" s="246"/>
      <c r="FVG28" s="246"/>
      <c r="FVH28" s="246"/>
      <c r="FVI28" s="246"/>
      <c r="FVJ28" s="246"/>
      <c r="FVK28" s="246"/>
      <c r="FVL28" s="246"/>
      <c r="FVM28" s="246"/>
      <c r="FVN28" s="246"/>
      <c r="FVO28" s="246"/>
      <c r="FVP28" s="246"/>
      <c r="FVQ28" s="246"/>
      <c r="FVR28" s="246"/>
      <c r="FVS28" s="246"/>
      <c r="FVT28" s="246"/>
      <c r="FVU28" s="246"/>
      <c r="FVV28" s="246"/>
      <c r="FVW28" s="246"/>
      <c r="FVX28" s="246"/>
      <c r="FVY28" s="246"/>
      <c r="FVZ28" s="246"/>
      <c r="FWA28" s="246"/>
      <c r="FWB28" s="246"/>
      <c r="FWC28" s="246"/>
      <c r="FWD28" s="246"/>
      <c r="FWE28" s="246"/>
      <c r="FWF28" s="246"/>
      <c r="FWG28" s="246"/>
      <c r="FWH28" s="246"/>
      <c r="FWI28" s="246"/>
      <c r="FWJ28" s="246"/>
      <c r="FWK28" s="246"/>
      <c r="FWL28" s="246"/>
      <c r="FWM28" s="246"/>
      <c r="FWN28" s="246"/>
      <c r="FWO28" s="246"/>
      <c r="FWP28" s="246"/>
      <c r="FWQ28" s="246"/>
      <c r="FWR28" s="246"/>
      <c r="FWS28" s="246"/>
      <c r="FWT28" s="246"/>
      <c r="FWU28" s="246"/>
      <c r="FWV28" s="246"/>
      <c r="FWW28" s="246"/>
      <c r="FWX28" s="246"/>
      <c r="FWY28" s="246"/>
      <c r="FWZ28" s="246"/>
      <c r="FXA28" s="246"/>
      <c r="FXB28" s="246"/>
      <c r="FXC28" s="246"/>
      <c r="FXD28" s="246"/>
      <c r="FXE28" s="246"/>
      <c r="FXF28" s="246"/>
      <c r="FXG28" s="246"/>
      <c r="FXH28" s="246"/>
      <c r="FXI28" s="246"/>
      <c r="FXJ28" s="246"/>
      <c r="FXK28" s="246"/>
      <c r="FXL28" s="246"/>
      <c r="FXM28" s="246"/>
      <c r="FXN28" s="246"/>
      <c r="FXO28" s="246"/>
      <c r="FXP28" s="246"/>
      <c r="FXQ28" s="246"/>
      <c r="FXR28" s="246"/>
      <c r="FXS28" s="246"/>
      <c r="FXT28" s="246"/>
      <c r="FXU28" s="246"/>
      <c r="FXV28" s="246"/>
      <c r="FXW28" s="246"/>
      <c r="FXX28" s="246"/>
      <c r="FXY28" s="246"/>
      <c r="FXZ28" s="246"/>
      <c r="FYA28" s="246"/>
      <c r="FYB28" s="246"/>
      <c r="FYC28" s="246"/>
      <c r="FYD28" s="246"/>
      <c r="FYE28" s="246"/>
      <c r="FYF28" s="246"/>
      <c r="FYG28" s="246"/>
      <c r="FYH28" s="246"/>
      <c r="FYI28" s="246"/>
      <c r="FYJ28" s="246"/>
      <c r="FYK28" s="246"/>
      <c r="FYL28" s="246"/>
      <c r="FYM28" s="246"/>
      <c r="FYN28" s="246"/>
      <c r="FYO28" s="246"/>
      <c r="FYP28" s="246"/>
      <c r="FYQ28" s="246"/>
      <c r="FYR28" s="246"/>
      <c r="FYS28" s="246"/>
      <c r="FYT28" s="246"/>
      <c r="FYU28" s="246"/>
      <c r="FYV28" s="246"/>
      <c r="FYW28" s="246"/>
      <c r="FYX28" s="246"/>
      <c r="FYY28" s="246"/>
      <c r="FYZ28" s="246"/>
      <c r="FZA28" s="246"/>
      <c r="FZB28" s="246"/>
      <c r="FZC28" s="246"/>
      <c r="FZD28" s="246"/>
      <c r="FZE28" s="246"/>
      <c r="FZF28" s="246"/>
      <c r="FZG28" s="246"/>
      <c r="FZH28" s="246"/>
      <c r="FZI28" s="246"/>
      <c r="FZJ28" s="246"/>
      <c r="FZK28" s="246"/>
      <c r="FZL28" s="246"/>
      <c r="FZM28" s="246"/>
      <c r="FZN28" s="246"/>
      <c r="FZO28" s="246"/>
      <c r="FZP28" s="246"/>
      <c r="FZQ28" s="246"/>
      <c r="FZR28" s="246"/>
      <c r="FZS28" s="246"/>
      <c r="FZT28" s="246"/>
      <c r="FZU28" s="246"/>
      <c r="FZV28" s="246"/>
      <c r="FZW28" s="246"/>
      <c r="FZX28" s="246"/>
      <c r="FZY28" s="246"/>
      <c r="FZZ28" s="246"/>
      <c r="GAA28" s="246"/>
      <c r="GAB28" s="246"/>
      <c r="GAC28" s="246"/>
      <c r="GAD28" s="246"/>
      <c r="GAE28" s="246"/>
      <c r="GAF28" s="246"/>
      <c r="GAG28" s="246"/>
      <c r="GAH28" s="246"/>
      <c r="GAI28" s="246"/>
      <c r="GAJ28" s="246"/>
      <c r="GAK28" s="246"/>
      <c r="GAL28" s="246"/>
      <c r="GAM28" s="246"/>
      <c r="GAN28" s="246"/>
      <c r="GAO28" s="246"/>
      <c r="GAP28" s="246"/>
      <c r="GAQ28" s="246"/>
      <c r="GAR28" s="246"/>
      <c r="GAS28" s="246"/>
      <c r="GAT28" s="246"/>
      <c r="GAU28" s="246"/>
      <c r="GAV28" s="246"/>
      <c r="GAW28" s="246"/>
      <c r="GAX28" s="246"/>
      <c r="GAY28" s="246"/>
      <c r="GAZ28" s="246"/>
      <c r="GBA28" s="246"/>
      <c r="GBB28" s="246"/>
      <c r="GBC28" s="246"/>
      <c r="GBD28" s="246"/>
      <c r="GBE28" s="246"/>
      <c r="GBF28" s="246"/>
      <c r="GBG28" s="246"/>
      <c r="GBH28" s="246"/>
      <c r="GBI28" s="246"/>
      <c r="GBJ28" s="246"/>
      <c r="GBK28" s="246"/>
      <c r="GBL28" s="246"/>
      <c r="GBM28" s="246"/>
      <c r="GBN28" s="246"/>
      <c r="GBO28" s="246"/>
      <c r="GBP28" s="246"/>
      <c r="GBQ28" s="246"/>
      <c r="GBR28" s="246"/>
      <c r="GBS28" s="246"/>
      <c r="GBT28" s="246"/>
      <c r="GBU28" s="246"/>
      <c r="GBV28" s="246"/>
      <c r="GBW28" s="246"/>
      <c r="GBX28" s="246"/>
      <c r="GBY28" s="246"/>
      <c r="GBZ28" s="246"/>
      <c r="GCA28" s="246"/>
      <c r="GCB28" s="246"/>
      <c r="GCC28" s="246"/>
      <c r="GCD28" s="246"/>
      <c r="GCE28" s="246"/>
      <c r="GCF28" s="246"/>
      <c r="GCG28" s="246"/>
      <c r="GCH28" s="246"/>
      <c r="GCI28" s="246"/>
      <c r="GCJ28" s="246"/>
      <c r="GCK28" s="246"/>
      <c r="GCL28" s="246"/>
      <c r="GCM28" s="246"/>
      <c r="GCN28" s="246"/>
      <c r="GCO28" s="246"/>
      <c r="GCP28" s="246"/>
      <c r="GCQ28" s="246"/>
      <c r="GCR28" s="246"/>
      <c r="GCS28" s="246"/>
      <c r="GCT28" s="246"/>
      <c r="GCU28" s="246"/>
      <c r="GCV28" s="246"/>
      <c r="GCW28" s="246"/>
      <c r="GCX28" s="246"/>
      <c r="GCY28" s="246"/>
      <c r="GCZ28" s="246"/>
      <c r="GDA28" s="246"/>
      <c r="GDB28" s="246"/>
      <c r="GDC28" s="246"/>
      <c r="GDD28" s="246"/>
      <c r="GDE28" s="246"/>
      <c r="GDF28" s="246"/>
      <c r="GDG28" s="246"/>
      <c r="GDH28" s="246"/>
      <c r="GDI28" s="246"/>
      <c r="GDJ28" s="246"/>
      <c r="GDK28" s="246"/>
      <c r="GDL28" s="246"/>
      <c r="GDM28" s="246"/>
      <c r="GDN28" s="246"/>
      <c r="GDO28" s="246"/>
      <c r="GDP28" s="246"/>
      <c r="GDQ28" s="246"/>
      <c r="GDR28" s="246"/>
      <c r="GDS28" s="246"/>
      <c r="GDT28" s="246"/>
      <c r="GDU28" s="246"/>
      <c r="GDV28" s="246"/>
      <c r="GDW28" s="246"/>
      <c r="GDX28" s="246"/>
      <c r="GDY28" s="246"/>
      <c r="GDZ28" s="246"/>
      <c r="GEA28" s="246"/>
      <c r="GEB28" s="246"/>
      <c r="GEC28" s="246"/>
      <c r="GED28" s="246"/>
      <c r="GEE28" s="246"/>
      <c r="GEF28" s="246"/>
      <c r="GEG28" s="246"/>
      <c r="GEH28" s="246"/>
      <c r="GEI28" s="246"/>
      <c r="GEJ28" s="246"/>
      <c r="GEK28" s="246"/>
      <c r="GEL28" s="246"/>
      <c r="GEM28" s="246"/>
      <c r="GEN28" s="246"/>
      <c r="GEO28" s="246"/>
      <c r="GEP28" s="246"/>
      <c r="GEQ28" s="246"/>
      <c r="GER28" s="246"/>
      <c r="GES28" s="246"/>
      <c r="GET28" s="246"/>
      <c r="GEU28" s="246"/>
      <c r="GEV28" s="246"/>
      <c r="GEW28" s="246"/>
      <c r="GEX28" s="246"/>
      <c r="GEY28" s="246"/>
      <c r="GEZ28" s="246"/>
      <c r="GFA28" s="246"/>
      <c r="GFB28" s="246"/>
      <c r="GFC28" s="246"/>
      <c r="GFD28" s="246"/>
      <c r="GFE28" s="246"/>
      <c r="GFF28" s="246"/>
      <c r="GFG28" s="246"/>
      <c r="GFH28" s="246"/>
      <c r="GFI28" s="246"/>
      <c r="GFJ28" s="246"/>
      <c r="GFK28" s="246"/>
      <c r="GFL28" s="246"/>
      <c r="GFM28" s="246"/>
      <c r="GFN28" s="246"/>
      <c r="GFO28" s="246"/>
      <c r="GFP28" s="246"/>
      <c r="GFQ28" s="246"/>
      <c r="GFR28" s="246"/>
      <c r="GFS28" s="246"/>
      <c r="GFT28" s="246"/>
      <c r="GFU28" s="246"/>
      <c r="GFV28" s="246"/>
      <c r="GFW28" s="246"/>
      <c r="GFX28" s="246"/>
      <c r="GFY28" s="246"/>
      <c r="GFZ28" s="246"/>
      <c r="GGA28" s="246"/>
      <c r="GGB28" s="246"/>
      <c r="GGC28" s="246"/>
      <c r="GGD28" s="246"/>
      <c r="GGE28" s="246"/>
      <c r="GGF28" s="246"/>
      <c r="GGG28" s="246"/>
      <c r="GGH28" s="246"/>
      <c r="GGI28" s="246"/>
      <c r="GGJ28" s="246"/>
      <c r="GGK28" s="246"/>
      <c r="GGL28" s="246"/>
      <c r="GGM28" s="246"/>
      <c r="GGN28" s="246"/>
      <c r="GGO28" s="246"/>
      <c r="GGP28" s="246"/>
      <c r="GGQ28" s="246"/>
      <c r="GGR28" s="246"/>
      <c r="GGS28" s="246"/>
      <c r="GGT28" s="246"/>
      <c r="GGU28" s="246"/>
      <c r="GGV28" s="246"/>
      <c r="GGW28" s="246"/>
      <c r="GGX28" s="246"/>
      <c r="GGY28" s="246"/>
      <c r="GGZ28" s="246"/>
      <c r="GHA28" s="246"/>
      <c r="GHB28" s="246"/>
      <c r="GHC28" s="246"/>
      <c r="GHD28" s="246"/>
      <c r="GHE28" s="246"/>
      <c r="GHF28" s="246"/>
      <c r="GHG28" s="246"/>
      <c r="GHH28" s="246"/>
      <c r="GHI28" s="246"/>
      <c r="GHJ28" s="246"/>
      <c r="GHK28" s="246"/>
      <c r="GHL28" s="246"/>
      <c r="GHM28" s="246"/>
      <c r="GHN28" s="246"/>
      <c r="GHO28" s="246"/>
      <c r="GHP28" s="246"/>
      <c r="GHQ28" s="246"/>
      <c r="GHR28" s="246"/>
      <c r="GHS28" s="246"/>
      <c r="GHT28" s="246"/>
      <c r="GHU28" s="246"/>
      <c r="GHV28" s="246"/>
      <c r="GHW28" s="246"/>
      <c r="GHX28" s="246"/>
      <c r="GHY28" s="246"/>
      <c r="GHZ28" s="246"/>
      <c r="GIA28" s="246"/>
      <c r="GIB28" s="246"/>
      <c r="GIC28" s="246"/>
      <c r="GID28" s="246"/>
      <c r="GIE28" s="246"/>
      <c r="GIF28" s="246"/>
      <c r="GIG28" s="246"/>
      <c r="GIH28" s="246"/>
      <c r="GII28" s="246"/>
      <c r="GIJ28" s="246"/>
      <c r="GIK28" s="246"/>
      <c r="GIL28" s="246"/>
      <c r="GIM28" s="246"/>
      <c r="GIN28" s="246"/>
      <c r="GIO28" s="246"/>
      <c r="GIP28" s="246"/>
      <c r="GIQ28" s="246"/>
      <c r="GIR28" s="246"/>
      <c r="GIS28" s="246"/>
      <c r="GIT28" s="246"/>
      <c r="GIU28" s="246"/>
      <c r="GIV28" s="246"/>
      <c r="GIW28" s="246"/>
      <c r="GIX28" s="246"/>
      <c r="GIY28" s="246"/>
      <c r="GIZ28" s="246"/>
      <c r="GJA28" s="246"/>
      <c r="GJB28" s="246"/>
      <c r="GJC28" s="246"/>
      <c r="GJD28" s="246"/>
      <c r="GJE28" s="246"/>
      <c r="GJF28" s="246"/>
      <c r="GJG28" s="246"/>
      <c r="GJH28" s="246"/>
      <c r="GJI28" s="246"/>
      <c r="GJJ28" s="246"/>
      <c r="GJK28" s="246"/>
      <c r="GJL28" s="246"/>
      <c r="GJM28" s="246"/>
      <c r="GJN28" s="246"/>
      <c r="GJO28" s="246"/>
      <c r="GJP28" s="246"/>
      <c r="GJQ28" s="246"/>
      <c r="GJR28" s="246"/>
      <c r="GJS28" s="246"/>
      <c r="GJT28" s="246"/>
      <c r="GJU28" s="246"/>
      <c r="GJV28" s="246"/>
      <c r="GJW28" s="246"/>
      <c r="GJX28" s="246"/>
      <c r="GJY28" s="246"/>
      <c r="GJZ28" s="246"/>
      <c r="GKA28" s="246"/>
      <c r="GKB28" s="246"/>
      <c r="GKC28" s="246"/>
      <c r="GKD28" s="246"/>
      <c r="GKE28" s="246"/>
      <c r="GKF28" s="246"/>
      <c r="GKG28" s="246"/>
      <c r="GKH28" s="246"/>
      <c r="GKI28" s="246"/>
      <c r="GKJ28" s="246"/>
      <c r="GKK28" s="246"/>
      <c r="GKL28" s="246"/>
      <c r="GKM28" s="246"/>
      <c r="GKN28" s="246"/>
      <c r="GKO28" s="246"/>
      <c r="GKP28" s="246"/>
      <c r="GKQ28" s="246"/>
      <c r="GKR28" s="246"/>
      <c r="GKS28" s="246"/>
      <c r="GKT28" s="246"/>
      <c r="GKU28" s="246"/>
      <c r="GKV28" s="246"/>
      <c r="GKW28" s="246"/>
      <c r="GKX28" s="246"/>
      <c r="GKY28" s="246"/>
      <c r="GKZ28" s="246"/>
      <c r="GLA28" s="246"/>
      <c r="GLB28" s="246"/>
      <c r="GLC28" s="246"/>
      <c r="GLD28" s="246"/>
      <c r="GLE28" s="246"/>
      <c r="GLF28" s="246"/>
      <c r="GLG28" s="246"/>
      <c r="GLH28" s="246"/>
      <c r="GLI28" s="246"/>
      <c r="GLJ28" s="246"/>
      <c r="GLK28" s="246"/>
      <c r="GLL28" s="246"/>
      <c r="GLM28" s="246"/>
      <c r="GLN28" s="246"/>
      <c r="GLO28" s="246"/>
      <c r="GLP28" s="246"/>
      <c r="GLQ28" s="246"/>
      <c r="GLR28" s="246"/>
      <c r="GLS28" s="246"/>
      <c r="GLT28" s="246"/>
      <c r="GLU28" s="246"/>
      <c r="GLV28" s="246"/>
      <c r="GLW28" s="246"/>
      <c r="GLX28" s="246"/>
      <c r="GLY28" s="246"/>
      <c r="GLZ28" s="246"/>
      <c r="GMA28" s="246"/>
      <c r="GMB28" s="246"/>
      <c r="GMC28" s="246"/>
      <c r="GMD28" s="246"/>
      <c r="GME28" s="246"/>
      <c r="GMF28" s="246"/>
      <c r="GMG28" s="246"/>
      <c r="GMH28" s="246"/>
      <c r="GMI28" s="246"/>
      <c r="GMJ28" s="246"/>
      <c r="GMK28" s="246"/>
      <c r="GML28" s="246"/>
      <c r="GMM28" s="246"/>
      <c r="GMN28" s="246"/>
      <c r="GMO28" s="246"/>
      <c r="GMP28" s="246"/>
      <c r="GMQ28" s="246"/>
      <c r="GMR28" s="246"/>
      <c r="GMS28" s="246"/>
      <c r="GMT28" s="246"/>
      <c r="GMU28" s="246"/>
      <c r="GMV28" s="246"/>
      <c r="GMW28" s="246"/>
      <c r="GMX28" s="246"/>
      <c r="GMY28" s="246"/>
      <c r="GMZ28" s="246"/>
      <c r="GNA28" s="246"/>
      <c r="GNB28" s="246"/>
      <c r="GNC28" s="246"/>
      <c r="GND28" s="246"/>
      <c r="GNE28" s="246"/>
      <c r="GNF28" s="246"/>
      <c r="GNG28" s="246"/>
      <c r="GNH28" s="246"/>
      <c r="GNI28" s="246"/>
      <c r="GNJ28" s="246"/>
      <c r="GNK28" s="246"/>
      <c r="GNL28" s="246"/>
      <c r="GNM28" s="246"/>
      <c r="GNN28" s="246"/>
      <c r="GNO28" s="246"/>
      <c r="GNP28" s="246"/>
      <c r="GNQ28" s="246"/>
      <c r="GNR28" s="246"/>
      <c r="GNS28" s="246"/>
      <c r="GNT28" s="246"/>
      <c r="GNU28" s="246"/>
      <c r="GNV28" s="246"/>
      <c r="GNW28" s="246"/>
      <c r="GNX28" s="246"/>
      <c r="GNY28" s="246"/>
      <c r="GNZ28" s="246"/>
      <c r="GOA28" s="246"/>
      <c r="GOB28" s="246"/>
      <c r="GOC28" s="246"/>
      <c r="GOD28" s="246"/>
      <c r="GOE28" s="246"/>
      <c r="GOF28" s="246"/>
      <c r="GOG28" s="246"/>
      <c r="GOH28" s="246"/>
      <c r="GOI28" s="246"/>
      <c r="GOJ28" s="246"/>
      <c r="GOK28" s="246"/>
      <c r="GOL28" s="246"/>
      <c r="GOM28" s="246"/>
      <c r="GON28" s="246"/>
      <c r="GOO28" s="246"/>
      <c r="GOP28" s="246"/>
      <c r="GOQ28" s="246"/>
      <c r="GOR28" s="246"/>
      <c r="GOS28" s="246"/>
      <c r="GOT28" s="246"/>
      <c r="GOU28" s="246"/>
      <c r="GOV28" s="246"/>
      <c r="GOW28" s="246"/>
      <c r="GOX28" s="246"/>
      <c r="GOY28" s="246"/>
      <c r="GOZ28" s="246"/>
      <c r="GPA28" s="246"/>
      <c r="GPB28" s="246"/>
      <c r="GPC28" s="246"/>
      <c r="GPD28" s="246"/>
      <c r="GPE28" s="246"/>
      <c r="GPF28" s="246"/>
      <c r="GPG28" s="246"/>
      <c r="GPH28" s="246"/>
      <c r="GPI28" s="246"/>
      <c r="GPJ28" s="246"/>
      <c r="GPK28" s="246"/>
      <c r="GPL28" s="246"/>
      <c r="GPM28" s="246"/>
      <c r="GPN28" s="246"/>
      <c r="GPO28" s="246"/>
      <c r="GPP28" s="246"/>
      <c r="GPQ28" s="246"/>
      <c r="GPR28" s="246"/>
      <c r="GPS28" s="246"/>
      <c r="GPT28" s="246"/>
      <c r="GPU28" s="246"/>
      <c r="GPV28" s="246"/>
      <c r="GPW28" s="246"/>
      <c r="GPX28" s="246"/>
      <c r="GPY28" s="246"/>
      <c r="GPZ28" s="246"/>
      <c r="GQA28" s="246"/>
      <c r="GQB28" s="246"/>
      <c r="GQC28" s="246"/>
      <c r="GQD28" s="246"/>
      <c r="GQE28" s="246"/>
      <c r="GQF28" s="246"/>
      <c r="GQG28" s="246"/>
      <c r="GQH28" s="246"/>
      <c r="GQI28" s="246"/>
      <c r="GQJ28" s="246"/>
      <c r="GQK28" s="246"/>
      <c r="GQL28" s="246"/>
      <c r="GQM28" s="246"/>
      <c r="GQN28" s="246"/>
      <c r="GQO28" s="246"/>
      <c r="GQP28" s="246"/>
      <c r="GQQ28" s="246"/>
      <c r="GQR28" s="246"/>
      <c r="GQS28" s="246"/>
      <c r="GQT28" s="246"/>
      <c r="GQU28" s="246"/>
      <c r="GQV28" s="246"/>
      <c r="GQW28" s="246"/>
      <c r="GQX28" s="246"/>
      <c r="GQY28" s="246"/>
      <c r="GQZ28" s="246"/>
      <c r="GRA28" s="246"/>
      <c r="GRB28" s="246"/>
      <c r="GRC28" s="246"/>
      <c r="GRD28" s="246"/>
      <c r="GRE28" s="246"/>
      <c r="GRF28" s="246"/>
      <c r="GRG28" s="246"/>
      <c r="GRH28" s="246"/>
      <c r="GRI28" s="246"/>
      <c r="GRJ28" s="246"/>
      <c r="GRK28" s="246"/>
      <c r="GRL28" s="246"/>
      <c r="GRM28" s="246"/>
      <c r="GRN28" s="246"/>
      <c r="GRO28" s="246"/>
      <c r="GRP28" s="246"/>
      <c r="GRQ28" s="246"/>
      <c r="GRR28" s="246"/>
      <c r="GRS28" s="246"/>
      <c r="GRT28" s="246"/>
      <c r="GRU28" s="246"/>
      <c r="GRV28" s="246"/>
      <c r="GRW28" s="246"/>
      <c r="GRX28" s="246"/>
      <c r="GRY28" s="246"/>
      <c r="GRZ28" s="246"/>
      <c r="GSA28" s="246"/>
      <c r="GSB28" s="246"/>
      <c r="GSC28" s="246"/>
      <c r="GSD28" s="246"/>
      <c r="GSE28" s="246"/>
      <c r="GSF28" s="246"/>
      <c r="GSG28" s="246"/>
      <c r="GSH28" s="246"/>
      <c r="GSI28" s="246"/>
      <c r="GSJ28" s="246"/>
      <c r="GSK28" s="246"/>
      <c r="GSL28" s="246"/>
      <c r="GSM28" s="246"/>
      <c r="GSN28" s="246"/>
      <c r="GSO28" s="246"/>
      <c r="GSP28" s="246"/>
      <c r="GSQ28" s="246"/>
      <c r="GSR28" s="246"/>
      <c r="GSS28" s="246"/>
      <c r="GST28" s="246"/>
      <c r="GSU28" s="246"/>
      <c r="GSV28" s="246"/>
      <c r="GSW28" s="246"/>
      <c r="GSX28" s="246"/>
      <c r="GSY28" s="246"/>
      <c r="GSZ28" s="246"/>
      <c r="GTA28" s="246"/>
      <c r="GTB28" s="246"/>
      <c r="GTC28" s="246"/>
      <c r="GTD28" s="246"/>
      <c r="GTE28" s="246"/>
      <c r="GTF28" s="246"/>
      <c r="GTG28" s="246"/>
      <c r="GTH28" s="246"/>
      <c r="GTI28" s="246"/>
      <c r="GTJ28" s="246"/>
      <c r="GTK28" s="246"/>
      <c r="GTL28" s="246"/>
      <c r="GTM28" s="246"/>
      <c r="GTN28" s="246"/>
      <c r="GTO28" s="246"/>
      <c r="GTP28" s="246"/>
      <c r="GTQ28" s="246"/>
      <c r="GTR28" s="246"/>
      <c r="GTS28" s="246"/>
      <c r="GTT28" s="246"/>
      <c r="GTU28" s="246"/>
      <c r="GTV28" s="246"/>
      <c r="GTW28" s="246"/>
      <c r="GTX28" s="246"/>
      <c r="GTY28" s="246"/>
      <c r="GTZ28" s="246"/>
      <c r="GUA28" s="246"/>
      <c r="GUB28" s="246"/>
      <c r="GUC28" s="246"/>
      <c r="GUD28" s="246"/>
      <c r="GUE28" s="246"/>
      <c r="GUF28" s="246"/>
      <c r="GUG28" s="246"/>
      <c r="GUH28" s="246"/>
      <c r="GUI28" s="246"/>
      <c r="GUJ28" s="246"/>
      <c r="GUK28" s="246"/>
      <c r="GUL28" s="246"/>
      <c r="GUM28" s="246"/>
      <c r="GUN28" s="246"/>
      <c r="GUO28" s="246"/>
      <c r="GUP28" s="246"/>
      <c r="GUQ28" s="246"/>
      <c r="GUR28" s="246"/>
      <c r="GUS28" s="246"/>
      <c r="GUT28" s="246"/>
      <c r="GUU28" s="246"/>
      <c r="GUV28" s="246"/>
      <c r="GUW28" s="246"/>
      <c r="GUX28" s="246"/>
      <c r="GUY28" s="246"/>
      <c r="GUZ28" s="246"/>
      <c r="GVA28" s="246"/>
      <c r="GVB28" s="246"/>
      <c r="GVC28" s="246"/>
      <c r="GVD28" s="246"/>
      <c r="GVE28" s="246"/>
      <c r="GVF28" s="246"/>
      <c r="GVG28" s="246"/>
      <c r="GVH28" s="246"/>
      <c r="GVI28" s="246"/>
      <c r="GVJ28" s="246"/>
      <c r="GVK28" s="246"/>
      <c r="GVL28" s="246"/>
      <c r="GVM28" s="246"/>
      <c r="GVN28" s="246"/>
      <c r="GVO28" s="246"/>
      <c r="GVP28" s="246"/>
      <c r="GVQ28" s="246"/>
      <c r="GVR28" s="246"/>
      <c r="GVS28" s="246"/>
      <c r="GVT28" s="246"/>
      <c r="GVU28" s="246"/>
      <c r="GVV28" s="246"/>
      <c r="GVW28" s="246"/>
      <c r="GVX28" s="246"/>
      <c r="GVY28" s="246"/>
      <c r="GVZ28" s="246"/>
      <c r="GWA28" s="246"/>
      <c r="GWB28" s="246"/>
      <c r="GWC28" s="246"/>
      <c r="GWD28" s="246"/>
      <c r="GWE28" s="246"/>
      <c r="GWF28" s="246"/>
      <c r="GWG28" s="246"/>
      <c r="GWH28" s="246"/>
      <c r="GWI28" s="246"/>
      <c r="GWJ28" s="246"/>
      <c r="GWK28" s="246"/>
      <c r="GWL28" s="246"/>
      <c r="GWM28" s="246"/>
      <c r="GWN28" s="246"/>
      <c r="GWO28" s="246"/>
      <c r="GWP28" s="246"/>
      <c r="GWQ28" s="246"/>
      <c r="GWR28" s="246"/>
      <c r="GWS28" s="246"/>
      <c r="GWT28" s="246"/>
      <c r="GWU28" s="246"/>
      <c r="GWV28" s="246"/>
      <c r="GWW28" s="246"/>
      <c r="GWX28" s="246"/>
      <c r="GWY28" s="246"/>
      <c r="GWZ28" s="246"/>
      <c r="GXA28" s="246"/>
      <c r="GXB28" s="246"/>
      <c r="GXC28" s="246"/>
      <c r="GXD28" s="246"/>
      <c r="GXE28" s="246"/>
      <c r="GXF28" s="246"/>
      <c r="GXG28" s="246"/>
      <c r="GXH28" s="246"/>
      <c r="GXI28" s="246"/>
      <c r="GXJ28" s="246"/>
      <c r="GXK28" s="246"/>
      <c r="GXL28" s="246"/>
      <c r="GXM28" s="246"/>
      <c r="GXN28" s="246"/>
      <c r="GXO28" s="246"/>
      <c r="GXP28" s="246"/>
      <c r="GXQ28" s="246"/>
      <c r="GXR28" s="246"/>
      <c r="GXS28" s="246"/>
      <c r="GXT28" s="246"/>
      <c r="GXU28" s="246"/>
      <c r="GXV28" s="246"/>
      <c r="GXW28" s="246"/>
      <c r="GXX28" s="246"/>
      <c r="GXY28" s="246"/>
      <c r="GXZ28" s="246"/>
      <c r="GYA28" s="246"/>
      <c r="GYB28" s="246"/>
      <c r="GYC28" s="246"/>
      <c r="GYD28" s="246"/>
      <c r="GYE28" s="246"/>
      <c r="GYF28" s="246"/>
      <c r="GYG28" s="246"/>
      <c r="GYH28" s="246"/>
      <c r="GYI28" s="246"/>
      <c r="GYJ28" s="246"/>
      <c r="GYK28" s="246"/>
      <c r="GYL28" s="246"/>
      <c r="GYM28" s="246"/>
      <c r="GYN28" s="246"/>
      <c r="GYO28" s="246"/>
      <c r="GYP28" s="246"/>
      <c r="GYQ28" s="246"/>
      <c r="GYR28" s="246"/>
      <c r="GYS28" s="246"/>
      <c r="GYT28" s="246"/>
      <c r="GYU28" s="246"/>
      <c r="GYV28" s="246"/>
      <c r="GYW28" s="246"/>
      <c r="GYX28" s="246"/>
      <c r="GYY28" s="246"/>
      <c r="GYZ28" s="246"/>
      <c r="GZA28" s="246"/>
      <c r="GZB28" s="246"/>
      <c r="GZC28" s="246"/>
      <c r="GZD28" s="246"/>
      <c r="GZE28" s="246"/>
      <c r="GZF28" s="246"/>
      <c r="GZG28" s="246"/>
      <c r="GZH28" s="246"/>
      <c r="GZI28" s="246"/>
      <c r="GZJ28" s="246"/>
      <c r="GZK28" s="246"/>
      <c r="GZL28" s="246"/>
      <c r="GZM28" s="246"/>
      <c r="GZN28" s="246"/>
      <c r="GZO28" s="246"/>
      <c r="GZP28" s="246"/>
      <c r="GZQ28" s="246"/>
      <c r="GZR28" s="246"/>
      <c r="GZS28" s="246"/>
      <c r="GZT28" s="246"/>
      <c r="GZU28" s="246"/>
      <c r="GZV28" s="246"/>
      <c r="GZW28" s="246"/>
      <c r="GZX28" s="246"/>
      <c r="GZY28" s="246"/>
      <c r="GZZ28" s="246"/>
      <c r="HAA28" s="246"/>
      <c r="HAB28" s="246"/>
      <c r="HAC28" s="246"/>
      <c r="HAD28" s="246"/>
      <c r="HAE28" s="246"/>
      <c r="HAF28" s="246"/>
      <c r="HAG28" s="246"/>
      <c r="HAH28" s="246"/>
      <c r="HAI28" s="246"/>
      <c r="HAJ28" s="246"/>
      <c r="HAK28" s="246"/>
      <c r="HAL28" s="246"/>
      <c r="HAM28" s="246"/>
      <c r="HAN28" s="246"/>
      <c r="HAO28" s="246"/>
      <c r="HAP28" s="246"/>
      <c r="HAQ28" s="246"/>
      <c r="HAR28" s="246"/>
      <c r="HAS28" s="246"/>
      <c r="HAT28" s="246"/>
      <c r="HAU28" s="246"/>
      <c r="HAV28" s="246"/>
      <c r="HAW28" s="246"/>
      <c r="HAX28" s="246"/>
      <c r="HAY28" s="246"/>
      <c r="HAZ28" s="246"/>
      <c r="HBA28" s="246"/>
      <c r="HBB28" s="246"/>
      <c r="HBC28" s="246"/>
      <c r="HBD28" s="246"/>
      <c r="HBE28" s="246"/>
      <c r="HBF28" s="246"/>
      <c r="HBG28" s="246"/>
      <c r="HBH28" s="246"/>
      <c r="HBI28" s="246"/>
      <c r="HBJ28" s="246"/>
      <c r="HBK28" s="246"/>
      <c r="HBL28" s="246"/>
      <c r="HBM28" s="246"/>
      <c r="HBN28" s="246"/>
      <c r="HBO28" s="246"/>
      <c r="HBP28" s="246"/>
      <c r="HBQ28" s="246"/>
      <c r="HBR28" s="246"/>
      <c r="HBS28" s="246"/>
      <c r="HBT28" s="246"/>
      <c r="HBU28" s="246"/>
      <c r="HBV28" s="246"/>
      <c r="HBW28" s="246"/>
      <c r="HBX28" s="246"/>
      <c r="HBY28" s="246"/>
      <c r="HBZ28" s="246"/>
      <c r="HCA28" s="246"/>
      <c r="HCB28" s="246"/>
      <c r="HCC28" s="246"/>
      <c r="HCD28" s="246"/>
      <c r="HCE28" s="246"/>
      <c r="HCF28" s="246"/>
      <c r="HCG28" s="246"/>
      <c r="HCH28" s="246"/>
      <c r="HCI28" s="246"/>
      <c r="HCJ28" s="246"/>
      <c r="HCK28" s="246"/>
      <c r="HCL28" s="246"/>
      <c r="HCM28" s="246"/>
      <c r="HCN28" s="246"/>
      <c r="HCO28" s="246"/>
      <c r="HCP28" s="246"/>
      <c r="HCQ28" s="246"/>
      <c r="HCR28" s="246"/>
      <c r="HCS28" s="246"/>
      <c r="HCT28" s="246"/>
      <c r="HCU28" s="246"/>
      <c r="HCV28" s="246"/>
      <c r="HCW28" s="246"/>
      <c r="HCX28" s="246"/>
      <c r="HCY28" s="246"/>
      <c r="HCZ28" s="246"/>
      <c r="HDA28" s="246"/>
      <c r="HDB28" s="246"/>
      <c r="HDC28" s="246"/>
      <c r="HDD28" s="246"/>
      <c r="HDE28" s="246"/>
      <c r="HDF28" s="246"/>
      <c r="HDG28" s="246"/>
      <c r="HDH28" s="246"/>
      <c r="HDI28" s="246"/>
      <c r="HDJ28" s="246"/>
      <c r="HDK28" s="246"/>
      <c r="HDL28" s="246"/>
      <c r="HDM28" s="246"/>
      <c r="HDN28" s="246"/>
      <c r="HDO28" s="246"/>
      <c r="HDP28" s="246"/>
      <c r="HDQ28" s="246"/>
      <c r="HDR28" s="246"/>
      <c r="HDS28" s="246"/>
      <c r="HDT28" s="246"/>
      <c r="HDU28" s="246"/>
      <c r="HDV28" s="246"/>
      <c r="HDW28" s="246"/>
      <c r="HDX28" s="246"/>
      <c r="HDY28" s="246"/>
      <c r="HDZ28" s="246"/>
      <c r="HEA28" s="246"/>
      <c r="HEB28" s="246"/>
      <c r="HEC28" s="246"/>
      <c r="HED28" s="246"/>
      <c r="HEE28" s="246"/>
      <c r="HEF28" s="246"/>
      <c r="HEG28" s="246"/>
      <c r="HEH28" s="246"/>
      <c r="HEI28" s="246"/>
      <c r="HEJ28" s="246"/>
      <c r="HEK28" s="246"/>
      <c r="HEL28" s="246"/>
      <c r="HEM28" s="246"/>
      <c r="HEN28" s="246"/>
      <c r="HEO28" s="246"/>
      <c r="HEP28" s="246"/>
      <c r="HEQ28" s="246"/>
      <c r="HER28" s="246"/>
      <c r="HES28" s="246"/>
      <c r="HET28" s="246"/>
      <c r="HEU28" s="246"/>
      <c r="HEV28" s="246"/>
      <c r="HEW28" s="246"/>
      <c r="HEX28" s="246"/>
      <c r="HEY28" s="246"/>
      <c r="HEZ28" s="246"/>
      <c r="HFA28" s="246"/>
      <c r="HFB28" s="246"/>
      <c r="HFC28" s="246"/>
      <c r="HFD28" s="246"/>
      <c r="HFE28" s="246"/>
      <c r="HFF28" s="246"/>
      <c r="HFG28" s="246"/>
      <c r="HFH28" s="246"/>
      <c r="HFI28" s="246"/>
      <c r="HFJ28" s="246"/>
      <c r="HFK28" s="246"/>
      <c r="HFL28" s="246"/>
      <c r="HFM28" s="246"/>
      <c r="HFN28" s="246"/>
      <c r="HFO28" s="246"/>
      <c r="HFP28" s="246"/>
      <c r="HFQ28" s="246"/>
      <c r="HFR28" s="246"/>
      <c r="HFS28" s="246"/>
      <c r="HFT28" s="246"/>
      <c r="HFU28" s="246"/>
      <c r="HFV28" s="246"/>
      <c r="HFW28" s="246"/>
      <c r="HFX28" s="246"/>
      <c r="HFY28" s="246"/>
      <c r="HFZ28" s="246"/>
      <c r="HGA28" s="246"/>
      <c r="HGB28" s="246"/>
      <c r="HGC28" s="246"/>
      <c r="HGD28" s="246"/>
      <c r="HGE28" s="246"/>
      <c r="HGF28" s="246"/>
      <c r="HGG28" s="246"/>
      <c r="HGH28" s="246"/>
      <c r="HGI28" s="246"/>
      <c r="HGJ28" s="246"/>
      <c r="HGK28" s="246"/>
      <c r="HGL28" s="246"/>
      <c r="HGM28" s="246"/>
      <c r="HGN28" s="246"/>
      <c r="HGO28" s="246"/>
      <c r="HGP28" s="246"/>
      <c r="HGQ28" s="246"/>
      <c r="HGR28" s="246"/>
      <c r="HGS28" s="246"/>
      <c r="HGT28" s="246"/>
      <c r="HGU28" s="246"/>
      <c r="HGV28" s="246"/>
      <c r="HGW28" s="246"/>
      <c r="HGX28" s="246"/>
      <c r="HGY28" s="246"/>
      <c r="HGZ28" s="246"/>
      <c r="HHA28" s="246"/>
      <c r="HHB28" s="246"/>
      <c r="HHC28" s="246"/>
      <c r="HHD28" s="246"/>
      <c r="HHE28" s="246"/>
      <c r="HHF28" s="246"/>
      <c r="HHG28" s="246"/>
      <c r="HHH28" s="246"/>
      <c r="HHI28" s="246"/>
      <c r="HHJ28" s="246"/>
      <c r="HHK28" s="246"/>
      <c r="HHL28" s="246"/>
      <c r="HHM28" s="246"/>
      <c r="HHN28" s="246"/>
      <c r="HHO28" s="246"/>
      <c r="HHP28" s="246"/>
      <c r="HHQ28" s="246"/>
      <c r="HHR28" s="246"/>
      <c r="HHS28" s="246"/>
      <c r="HHT28" s="246"/>
      <c r="HHU28" s="246"/>
      <c r="HHV28" s="246"/>
      <c r="HHW28" s="246"/>
      <c r="HHX28" s="246"/>
      <c r="HHY28" s="246"/>
      <c r="HHZ28" s="246"/>
      <c r="HIA28" s="246"/>
      <c r="HIB28" s="246"/>
      <c r="HIC28" s="246"/>
      <c r="HID28" s="246"/>
      <c r="HIE28" s="246"/>
      <c r="HIF28" s="246"/>
      <c r="HIG28" s="246"/>
      <c r="HIH28" s="246"/>
      <c r="HII28" s="246"/>
      <c r="HIJ28" s="246"/>
      <c r="HIK28" s="246"/>
      <c r="HIL28" s="246"/>
      <c r="HIM28" s="246"/>
      <c r="HIN28" s="246"/>
      <c r="HIO28" s="246"/>
      <c r="HIP28" s="246"/>
      <c r="HIQ28" s="246"/>
      <c r="HIR28" s="246"/>
      <c r="HIS28" s="246"/>
      <c r="HIT28" s="246"/>
      <c r="HIU28" s="246"/>
      <c r="HIV28" s="246"/>
      <c r="HIW28" s="246"/>
      <c r="HIX28" s="246"/>
      <c r="HIY28" s="246"/>
      <c r="HIZ28" s="246"/>
      <c r="HJA28" s="246"/>
      <c r="HJB28" s="246"/>
      <c r="HJC28" s="246"/>
      <c r="HJD28" s="246"/>
      <c r="HJE28" s="246"/>
      <c r="HJF28" s="246"/>
      <c r="HJG28" s="246"/>
      <c r="HJH28" s="246"/>
      <c r="HJI28" s="246"/>
      <c r="HJJ28" s="246"/>
      <c r="HJK28" s="246"/>
      <c r="HJL28" s="246"/>
      <c r="HJM28" s="246"/>
      <c r="HJN28" s="246"/>
      <c r="HJO28" s="246"/>
      <c r="HJP28" s="246"/>
      <c r="HJQ28" s="246"/>
      <c r="HJR28" s="246"/>
      <c r="HJS28" s="246"/>
      <c r="HJT28" s="246"/>
      <c r="HJU28" s="246"/>
      <c r="HJV28" s="246"/>
      <c r="HJW28" s="246"/>
      <c r="HJX28" s="246"/>
      <c r="HJY28" s="246"/>
      <c r="HJZ28" s="246"/>
      <c r="HKA28" s="246"/>
      <c r="HKB28" s="246"/>
      <c r="HKC28" s="246"/>
      <c r="HKD28" s="246"/>
      <c r="HKE28" s="246"/>
      <c r="HKF28" s="246"/>
      <c r="HKG28" s="246"/>
      <c r="HKH28" s="246"/>
      <c r="HKI28" s="246"/>
      <c r="HKJ28" s="246"/>
      <c r="HKK28" s="246"/>
      <c r="HKL28" s="246"/>
      <c r="HKM28" s="246"/>
      <c r="HKN28" s="246"/>
      <c r="HKO28" s="246"/>
      <c r="HKP28" s="246"/>
      <c r="HKQ28" s="246"/>
      <c r="HKR28" s="246"/>
      <c r="HKS28" s="246"/>
      <c r="HKT28" s="246"/>
      <c r="HKU28" s="246"/>
      <c r="HKV28" s="246"/>
      <c r="HKW28" s="246"/>
      <c r="HKX28" s="246"/>
      <c r="HKY28" s="246"/>
      <c r="HKZ28" s="246"/>
      <c r="HLA28" s="246"/>
      <c r="HLB28" s="246"/>
      <c r="HLC28" s="246"/>
      <c r="HLD28" s="246"/>
      <c r="HLE28" s="246"/>
      <c r="HLF28" s="246"/>
      <c r="HLG28" s="246"/>
      <c r="HLH28" s="246"/>
      <c r="HLI28" s="246"/>
      <c r="HLJ28" s="246"/>
      <c r="HLK28" s="246"/>
      <c r="HLL28" s="246"/>
      <c r="HLM28" s="246"/>
      <c r="HLN28" s="246"/>
      <c r="HLO28" s="246"/>
      <c r="HLP28" s="246"/>
      <c r="HLQ28" s="246"/>
      <c r="HLR28" s="246"/>
      <c r="HLS28" s="246"/>
      <c r="HLT28" s="246"/>
      <c r="HLU28" s="246"/>
      <c r="HLV28" s="246"/>
      <c r="HLW28" s="246"/>
      <c r="HLX28" s="246"/>
      <c r="HLY28" s="246"/>
      <c r="HLZ28" s="246"/>
      <c r="HMA28" s="246"/>
      <c r="HMB28" s="246"/>
      <c r="HMC28" s="246"/>
      <c r="HMD28" s="246"/>
      <c r="HME28" s="246"/>
      <c r="HMF28" s="246"/>
      <c r="HMG28" s="246"/>
      <c r="HMH28" s="246"/>
      <c r="HMI28" s="246"/>
      <c r="HMJ28" s="246"/>
      <c r="HMK28" s="246"/>
      <c r="HML28" s="246"/>
      <c r="HMM28" s="246"/>
      <c r="HMN28" s="246"/>
      <c r="HMO28" s="246"/>
      <c r="HMP28" s="246"/>
      <c r="HMQ28" s="246"/>
      <c r="HMR28" s="246"/>
      <c r="HMS28" s="246"/>
      <c r="HMT28" s="246"/>
      <c r="HMU28" s="246"/>
      <c r="HMV28" s="246"/>
      <c r="HMW28" s="246"/>
      <c r="HMX28" s="246"/>
      <c r="HMY28" s="246"/>
      <c r="HMZ28" s="246"/>
      <c r="HNA28" s="246"/>
      <c r="HNB28" s="246"/>
      <c r="HNC28" s="246"/>
      <c r="HND28" s="246"/>
      <c r="HNE28" s="246"/>
      <c r="HNF28" s="246"/>
      <c r="HNG28" s="246"/>
      <c r="HNH28" s="246"/>
      <c r="HNI28" s="246"/>
      <c r="HNJ28" s="246"/>
      <c r="HNK28" s="246"/>
      <c r="HNL28" s="246"/>
      <c r="HNM28" s="246"/>
      <c r="HNN28" s="246"/>
      <c r="HNO28" s="246"/>
      <c r="HNP28" s="246"/>
      <c r="HNQ28" s="246"/>
      <c r="HNR28" s="246"/>
      <c r="HNS28" s="246"/>
      <c r="HNT28" s="246"/>
      <c r="HNU28" s="246"/>
      <c r="HNV28" s="246"/>
      <c r="HNW28" s="246"/>
      <c r="HNX28" s="246"/>
      <c r="HNY28" s="246"/>
      <c r="HNZ28" s="246"/>
      <c r="HOA28" s="246"/>
      <c r="HOB28" s="246"/>
      <c r="HOC28" s="246"/>
      <c r="HOD28" s="246"/>
      <c r="HOE28" s="246"/>
      <c r="HOF28" s="246"/>
      <c r="HOG28" s="246"/>
      <c r="HOH28" s="246"/>
      <c r="HOI28" s="246"/>
      <c r="HOJ28" s="246"/>
      <c r="HOK28" s="246"/>
      <c r="HOL28" s="246"/>
      <c r="HOM28" s="246"/>
      <c r="HON28" s="246"/>
      <c r="HOO28" s="246"/>
      <c r="HOP28" s="246"/>
      <c r="HOQ28" s="246"/>
      <c r="HOR28" s="246"/>
      <c r="HOS28" s="246"/>
      <c r="HOT28" s="246"/>
      <c r="HOU28" s="246"/>
      <c r="HOV28" s="246"/>
      <c r="HOW28" s="246"/>
      <c r="HOX28" s="246"/>
      <c r="HOY28" s="246"/>
      <c r="HOZ28" s="246"/>
      <c r="HPA28" s="246"/>
      <c r="HPB28" s="246"/>
      <c r="HPC28" s="246"/>
      <c r="HPD28" s="246"/>
      <c r="HPE28" s="246"/>
      <c r="HPF28" s="246"/>
      <c r="HPG28" s="246"/>
      <c r="HPH28" s="246"/>
      <c r="HPI28" s="246"/>
      <c r="HPJ28" s="246"/>
      <c r="HPK28" s="246"/>
      <c r="HPL28" s="246"/>
      <c r="HPM28" s="246"/>
      <c r="HPN28" s="246"/>
      <c r="HPO28" s="246"/>
      <c r="HPP28" s="246"/>
      <c r="HPQ28" s="246"/>
      <c r="HPR28" s="246"/>
      <c r="HPS28" s="246"/>
      <c r="HPT28" s="246"/>
      <c r="HPU28" s="246"/>
      <c r="HPV28" s="246"/>
      <c r="HPW28" s="246"/>
      <c r="HPX28" s="246"/>
      <c r="HPY28" s="246"/>
      <c r="HPZ28" s="246"/>
      <c r="HQA28" s="246"/>
      <c r="HQB28" s="246"/>
      <c r="HQC28" s="246"/>
      <c r="HQD28" s="246"/>
      <c r="HQE28" s="246"/>
      <c r="HQF28" s="246"/>
      <c r="HQG28" s="246"/>
      <c r="HQH28" s="246"/>
      <c r="HQI28" s="246"/>
      <c r="HQJ28" s="246"/>
      <c r="HQK28" s="246"/>
      <c r="HQL28" s="246"/>
      <c r="HQM28" s="246"/>
      <c r="HQN28" s="246"/>
      <c r="HQO28" s="246"/>
      <c r="HQP28" s="246"/>
      <c r="HQQ28" s="246"/>
      <c r="HQR28" s="246"/>
      <c r="HQS28" s="246"/>
      <c r="HQT28" s="246"/>
      <c r="HQU28" s="246"/>
      <c r="HQV28" s="246"/>
      <c r="HQW28" s="246"/>
      <c r="HQX28" s="246"/>
      <c r="HQY28" s="246"/>
      <c r="HQZ28" s="246"/>
      <c r="HRA28" s="246"/>
      <c r="HRB28" s="246"/>
      <c r="HRC28" s="246"/>
      <c r="HRD28" s="246"/>
      <c r="HRE28" s="246"/>
      <c r="HRF28" s="246"/>
      <c r="HRG28" s="246"/>
      <c r="HRH28" s="246"/>
      <c r="HRI28" s="246"/>
      <c r="HRJ28" s="246"/>
      <c r="HRK28" s="246"/>
      <c r="HRL28" s="246"/>
      <c r="HRM28" s="246"/>
      <c r="HRN28" s="246"/>
      <c r="HRO28" s="246"/>
      <c r="HRP28" s="246"/>
      <c r="HRQ28" s="246"/>
      <c r="HRR28" s="246"/>
      <c r="HRS28" s="246"/>
      <c r="HRT28" s="246"/>
      <c r="HRU28" s="246"/>
      <c r="HRV28" s="246"/>
      <c r="HRW28" s="246"/>
      <c r="HRX28" s="246"/>
      <c r="HRY28" s="246"/>
      <c r="HRZ28" s="246"/>
      <c r="HSA28" s="246"/>
      <c r="HSB28" s="246"/>
      <c r="HSC28" s="246"/>
      <c r="HSD28" s="246"/>
      <c r="HSE28" s="246"/>
      <c r="HSF28" s="246"/>
      <c r="HSG28" s="246"/>
      <c r="HSH28" s="246"/>
      <c r="HSI28" s="246"/>
      <c r="HSJ28" s="246"/>
      <c r="HSK28" s="246"/>
      <c r="HSL28" s="246"/>
      <c r="HSM28" s="246"/>
      <c r="HSN28" s="246"/>
      <c r="HSO28" s="246"/>
      <c r="HSP28" s="246"/>
      <c r="HSQ28" s="246"/>
      <c r="HSR28" s="246"/>
      <c r="HSS28" s="246"/>
      <c r="HST28" s="246"/>
      <c r="HSU28" s="246"/>
      <c r="HSV28" s="246"/>
      <c r="HSW28" s="246"/>
      <c r="HSX28" s="246"/>
      <c r="HSY28" s="246"/>
      <c r="HSZ28" s="246"/>
      <c r="HTA28" s="246"/>
      <c r="HTB28" s="246"/>
      <c r="HTC28" s="246"/>
      <c r="HTD28" s="246"/>
      <c r="HTE28" s="246"/>
      <c r="HTF28" s="246"/>
      <c r="HTG28" s="246"/>
      <c r="HTH28" s="246"/>
      <c r="HTI28" s="246"/>
      <c r="HTJ28" s="246"/>
      <c r="HTK28" s="246"/>
      <c r="HTL28" s="246"/>
      <c r="HTM28" s="246"/>
      <c r="HTN28" s="246"/>
      <c r="HTO28" s="246"/>
      <c r="HTP28" s="246"/>
      <c r="HTQ28" s="246"/>
      <c r="HTR28" s="246"/>
      <c r="HTS28" s="246"/>
      <c r="HTT28" s="246"/>
      <c r="HTU28" s="246"/>
      <c r="HTV28" s="246"/>
      <c r="HTW28" s="246"/>
      <c r="HTX28" s="246"/>
      <c r="HTY28" s="246"/>
      <c r="HTZ28" s="246"/>
      <c r="HUA28" s="246"/>
      <c r="HUB28" s="246"/>
      <c r="HUC28" s="246"/>
      <c r="HUD28" s="246"/>
      <c r="HUE28" s="246"/>
      <c r="HUF28" s="246"/>
      <c r="HUG28" s="246"/>
      <c r="HUH28" s="246"/>
      <c r="HUI28" s="246"/>
      <c r="HUJ28" s="246"/>
      <c r="HUK28" s="246"/>
      <c r="HUL28" s="246"/>
      <c r="HUM28" s="246"/>
      <c r="HUN28" s="246"/>
      <c r="HUO28" s="246"/>
      <c r="HUP28" s="246"/>
      <c r="HUQ28" s="246"/>
      <c r="HUR28" s="246"/>
      <c r="HUS28" s="246"/>
      <c r="HUT28" s="246"/>
      <c r="HUU28" s="246"/>
      <c r="HUV28" s="246"/>
      <c r="HUW28" s="246"/>
      <c r="HUX28" s="246"/>
      <c r="HUY28" s="246"/>
      <c r="HUZ28" s="246"/>
      <c r="HVA28" s="246"/>
      <c r="HVB28" s="246"/>
      <c r="HVC28" s="246"/>
      <c r="HVD28" s="246"/>
      <c r="HVE28" s="246"/>
      <c r="HVF28" s="246"/>
      <c r="HVG28" s="246"/>
      <c r="HVH28" s="246"/>
      <c r="HVI28" s="246"/>
      <c r="HVJ28" s="246"/>
      <c r="HVK28" s="246"/>
      <c r="HVL28" s="246"/>
      <c r="HVM28" s="246"/>
      <c r="HVN28" s="246"/>
      <c r="HVO28" s="246"/>
      <c r="HVP28" s="246"/>
      <c r="HVQ28" s="246"/>
      <c r="HVR28" s="246"/>
      <c r="HVS28" s="246"/>
      <c r="HVT28" s="246"/>
      <c r="HVU28" s="246"/>
      <c r="HVV28" s="246"/>
      <c r="HVW28" s="246"/>
      <c r="HVX28" s="246"/>
      <c r="HVY28" s="246"/>
      <c r="HVZ28" s="246"/>
      <c r="HWA28" s="246"/>
      <c r="HWB28" s="246"/>
      <c r="HWC28" s="246"/>
      <c r="HWD28" s="246"/>
      <c r="HWE28" s="246"/>
      <c r="HWF28" s="246"/>
      <c r="HWG28" s="246"/>
      <c r="HWH28" s="246"/>
      <c r="HWI28" s="246"/>
      <c r="HWJ28" s="246"/>
      <c r="HWK28" s="246"/>
      <c r="HWL28" s="246"/>
      <c r="HWM28" s="246"/>
      <c r="HWN28" s="246"/>
      <c r="HWO28" s="246"/>
      <c r="HWP28" s="246"/>
      <c r="HWQ28" s="246"/>
      <c r="HWR28" s="246"/>
      <c r="HWS28" s="246"/>
      <c r="HWT28" s="246"/>
      <c r="HWU28" s="246"/>
      <c r="HWV28" s="246"/>
      <c r="HWW28" s="246"/>
      <c r="HWX28" s="246"/>
      <c r="HWY28" s="246"/>
      <c r="HWZ28" s="246"/>
      <c r="HXA28" s="246"/>
      <c r="HXB28" s="246"/>
      <c r="HXC28" s="246"/>
      <c r="HXD28" s="246"/>
      <c r="HXE28" s="246"/>
      <c r="HXF28" s="246"/>
      <c r="HXG28" s="246"/>
      <c r="HXH28" s="246"/>
      <c r="HXI28" s="246"/>
      <c r="HXJ28" s="246"/>
      <c r="HXK28" s="246"/>
      <c r="HXL28" s="246"/>
      <c r="HXM28" s="246"/>
      <c r="HXN28" s="246"/>
      <c r="HXO28" s="246"/>
      <c r="HXP28" s="246"/>
      <c r="HXQ28" s="246"/>
      <c r="HXR28" s="246"/>
      <c r="HXS28" s="246"/>
      <c r="HXT28" s="246"/>
      <c r="HXU28" s="246"/>
      <c r="HXV28" s="246"/>
      <c r="HXW28" s="246"/>
      <c r="HXX28" s="246"/>
      <c r="HXY28" s="246"/>
      <c r="HXZ28" s="246"/>
      <c r="HYA28" s="246"/>
      <c r="HYB28" s="246"/>
      <c r="HYC28" s="246"/>
      <c r="HYD28" s="246"/>
      <c r="HYE28" s="246"/>
      <c r="HYF28" s="246"/>
      <c r="HYG28" s="246"/>
      <c r="HYH28" s="246"/>
      <c r="HYI28" s="246"/>
      <c r="HYJ28" s="246"/>
      <c r="HYK28" s="246"/>
      <c r="HYL28" s="246"/>
      <c r="HYM28" s="246"/>
      <c r="HYN28" s="246"/>
      <c r="HYO28" s="246"/>
      <c r="HYP28" s="246"/>
      <c r="HYQ28" s="246"/>
      <c r="HYR28" s="246"/>
      <c r="HYS28" s="246"/>
      <c r="HYT28" s="246"/>
      <c r="HYU28" s="246"/>
      <c r="HYV28" s="246"/>
      <c r="HYW28" s="246"/>
      <c r="HYX28" s="246"/>
      <c r="HYY28" s="246"/>
      <c r="HYZ28" s="246"/>
      <c r="HZA28" s="246"/>
      <c r="HZB28" s="246"/>
      <c r="HZC28" s="246"/>
      <c r="HZD28" s="246"/>
      <c r="HZE28" s="246"/>
      <c r="HZF28" s="246"/>
      <c r="HZG28" s="246"/>
      <c r="HZH28" s="246"/>
      <c r="HZI28" s="246"/>
      <c r="HZJ28" s="246"/>
      <c r="HZK28" s="246"/>
      <c r="HZL28" s="246"/>
      <c r="HZM28" s="246"/>
      <c r="HZN28" s="246"/>
      <c r="HZO28" s="246"/>
      <c r="HZP28" s="246"/>
      <c r="HZQ28" s="246"/>
      <c r="HZR28" s="246"/>
      <c r="HZS28" s="246"/>
      <c r="HZT28" s="246"/>
      <c r="HZU28" s="246"/>
      <c r="HZV28" s="246"/>
      <c r="HZW28" s="246"/>
      <c r="HZX28" s="246"/>
      <c r="HZY28" s="246"/>
      <c r="HZZ28" s="246"/>
      <c r="IAA28" s="246"/>
      <c r="IAB28" s="246"/>
      <c r="IAC28" s="246"/>
      <c r="IAD28" s="246"/>
      <c r="IAE28" s="246"/>
      <c r="IAF28" s="246"/>
      <c r="IAG28" s="246"/>
      <c r="IAH28" s="246"/>
      <c r="IAI28" s="246"/>
      <c r="IAJ28" s="246"/>
      <c r="IAK28" s="246"/>
      <c r="IAL28" s="246"/>
      <c r="IAM28" s="246"/>
      <c r="IAN28" s="246"/>
      <c r="IAO28" s="246"/>
      <c r="IAP28" s="246"/>
      <c r="IAQ28" s="246"/>
      <c r="IAR28" s="246"/>
      <c r="IAS28" s="246"/>
      <c r="IAT28" s="246"/>
      <c r="IAU28" s="246"/>
      <c r="IAV28" s="246"/>
      <c r="IAW28" s="246"/>
      <c r="IAX28" s="246"/>
      <c r="IAY28" s="246"/>
      <c r="IAZ28" s="246"/>
      <c r="IBA28" s="246"/>
      <c r="IBB28" s="246"/>
      <c r="IBC28" s="246"/>
      <c r="IBD28" s="246"/>
      <c r="IBE28" s="246"/>
      <c r="IBF28" s="246"/>
      <c r="IBG28" s="246"/>
      <c r="IBH28" s="246"/>
      <c r="IBI28" s="246"/>
      <c r="IBJ28" s="246"/>
      <c r="IBK28" s="246"/>
      <c r="IBL28" s="246"/>
      <c r="IBM28" s="246"/>
      <c r="IBN28" s="246"/>
      <c r="IBO28" s="246"/>
      <c r="IBP28" s="246"/>
      <c r="IBQ28" s="246"/>
      <c r="IBR28" s="246"/>
      <c r="IBS28" s="246"/>
      <c r="IBT28" s="246"/>
      <c r="IBU28" s="246"/>
      <c r="IBV28" s="246"/>
      <c r="IBW28" s="246"/>
      <c r="IBX28" s="246"/>
      <c r="IBY28" s="246"/>
      <c r="IBZ28" s="246"/>
      <c r="ICA28" s="246"/>
      <c r="ICB28" s="246"/>
      <c r="ICC28" s="246"/>
      <c r="ICD28" s="246"/>
      <c r="ICE28" s="246"/>
      <c r="ICF28" s="246"/>
      <c r="ICG28" s="246"/>
      <c r="ICH28" s="246"/>
      <c r="ICI28" s="246"/>
      <c r="ICJ28" s="246"/>
      <c r="ICK28" s="246"/>
      <c r="ICL28" s="246"/>
      <c r="ICM28" s="246"/>
      <c r="ICN28" s="246"/>
      <c r="ICO28" s="246"/>
      <c r="ICP28" s="246"/>
      <c r="ICQ28" s="246"/>
      <c r="ICR28" s="246"/>
      <c r="ICS28" s="246"/>
      <c r="ICT28" s="246"/>
      <c r="ICU28" s="246"/>
      <c r="ICV28" s="246"/>
      <c r="ICW28" s="246"/>
      <c r="ICX28" s="246"/>
      <c r="ICY28" s="246"/>
      <c r="ICZ28" s="246"/>
      <c r="IDA28" s="246"/>
      <c r="IDB28" s="246"/>
      <c r="IDC28" s="246"/>
      <c r="IDD28" s="246"/>
      <c r="IDE28" s="246"/>
      <c r="IDF28" s="246"/>
      <c r="IDG28" s="246"/>
      <c r="IDH28" s="246"/>
      <c r="IDI28" s="246"/>
      <c r="IDJ28" s="246"/>
      <c r="IDK28" s="246"/>
      <c r="IDL28" s="246"/>
      <c r="IDM28" s="246"/>
      <c r="IDN28" s="246"/>
      <c r="IDO28" s="246"/>
      <c r="IDP28" s="246"/>
      <c r="IDQ28" s="246"/>
      <c r="IDR28" s="246"/>
      <c r="IDS28" s="246"/>
      <c r="IDT28" s="246"/>
      <c r="IDU28" s="246"/>
      <c r="IDV28" s="246"/>
      <c r="IDW28" s="246"/>
      <c r="IDX28" s="246"/>
      <c r="IDY28" s="246"/>
      <c r="IDZ28" s="246"/>
      <c r="IEA28" s="246"/>
      <c r="IEB28" s="246"/>
      <c r="IEC28" s="246"/>
      <c r="IED28" s="246"/>
      <c r="IEE28" s="246"/>
      <c r="IEF28" s="246"/>
      <c r="IEG28" s="246"/>
      <c r="IEH28" s="246"/>
      <c r="IEI28" s="246"/>
      <c r="IEJ28" s="246"/>
      <c r="IEK28" s="246"/>
      <c r="IEL28" s="246"/>
      <c r="IEM28" s="246"/>
      <c r="IEN28" s="246"/>
      <c r="IEO28" s="246"/>
      <c r="IEP28" s="246"/>
      <c r="IEQ28" s="246"/>
      <c r="IER28" s="246"/>
      <c r="IES28" s="246"/>
      <c r="IET28" s="246"/>
      <c r="IEU28" s="246"/>
      <c r="IEV28" s="246"/>
      <c r="IEW28" s="246"/>
      <c r="IEX28" s="246"/>
      <c r="IEY28" s="246"/>
      <c r="IEZ28" s="246"/>
      <c r="IFA28" s="246"/>
      <c r="IFB28" s="246"/>
      <c r="IFC28" s="246"/>
      <c r="IFD28" s="246"/>
      <c r="IFE28" s="246"/>
      <c r="IFF28" s="246"/>
      <c r="IFG28" s="246"/>
      <c r="IFH28" s="246"/>
      <c r="IFI28" s="246"/>
      <c r="IFJ28" s="246"/>
      <c r="IFK28" s="246"/>
      <c r="IFL28" s="246"/>
      <c r="IFM28" s="246"/>
      <c r="IFN28" s="246"/>
      <c r="IFO28" s="246"/>
      <c r="IFP28" s="246"/>
      <c r="IFQ28" s="246"/>
      <c r="IFR28" s="246"/>
      <c r="IFS28" s="246"/>
      <c r="IFT28" s="246"/>
      <c r="IFU28" s="246"/>
      <c r="IFV28" s="246"/>
      <c r="IFW28" s="246"/>
      <c r="IFX28" s="246"/>
      <c r="IFY28" s="246"/>
      <c r="IFZ28" s="246"/>
      <c r="IGA28" s="246"/>
      <c r="IGB28" s="246"/>
      <c r="IGC28" s="246"/>
      <c r="IGD28" s="246"/>
      <c r="IGE28" s="246"/>
      <c r="IGF28" s="246"/>
      <c r="IGG28" s="246"/>
      <c r="IGH28" s="246"/>
      <c r="IGI28" s="246"/>
      <c r="IGJ28" s="246"/>
      <c r="IGK28" s="246"/>
      <c r="IGL28" s="246"/>
      <c r="IGM28" s="246"/>
      <c r="IGN28" s="246"/>
      <c r="IGO28" s="246"/>
      <c r="IGP28" s="246"/>
      <c r="IGQ28" s="246"/>
      <c r="IGR28" s="246"/>
      <c r="IGS28" s="246"/>
      <c r="IGT28" s="246"/>
      <c r="IGU28" s="246"/>
      <c r="IGV28" s="246"/>
      <c r="IGW28" s="246"/>
      <c r="IGX28" s="246"/>
      <c r="IGY28" s="246"/>
      <c r="IGZ28" s="246"/>
      <c r="IHA28" s="246"/>
      <c r="IHB28" s="246"/>
      <c r="IHC28" s="246"/>
      <c r="IHD28" s="246"/>
      <c r="IHE28" s="246"/>
      <c r="IHF28" s="246"/>
      <c r="IHG28" s="246"/>
      <c r="IHH28" s="246"/>
      <c r="IHI28" s="246"/>
      <c r="IHJ28" s="246"/>
      <c r="IHK28" s="246"/>
      <c r="IHL28" s="246"/>
      <c r="IHM28" s="246"/>
      <c r="IHN28" s="246"/>
      <c r="IHO28" s="246"/>
      <c r="IHP28" s="246"/>
      <c r="IHQ28" s="246"/>
      <c r="IHR28" s="246"/>
      <c r="IHS28" s="246"/>
      <c r="IHT28" s="246"/>
      <c r="IHU28" s="246"/>
      <c r="IHV28" s="246"/>
      <c r="IHW28" s="246"/>
      <c r="IHX28" s="246"/>
      <c r="IHY28" s="246"/>
      <c r="IHZ28" s="246"/>
      <c r="IIA28" s="246"/>
      <c r="IIB28" s="246"/>
      <c r="IIC28" s="246"/>
      <c r="IID28" s="246"/>
      <c r="IIE28" s="246"/>
      <c r="IIF28" s="246"/>
      <c r="IIG28" s="246"/>
      <c r="IIH28" s="246"/>
      <c r="III28" s="246"/>
      <c r="IIJ28" s="246"/>
      <c r="IIK28" s="246"/>
      <c r="IIL28" s="246"/>
      <c r="IIM28" s="246"/>
      <c r="IIN28" s="246"/>
      <c r="IIO28" s="246"/>
      <c r="IIP28" s="246"/>
      <c r="IIQ28" s="246"/>
      <c r="IIR28" s="246"/>
      <c r="IIS28" s="246"/>
      <c r="IIT28" s="246"/>
      <c r="IIU28" s="246"/>
      <c r="IIV28" s="246"/>
      <c r="IIW28" s="246"/>
      <c r="IIX28" s="246"/>
      <c r="IIY28" s="246"/>
      <c r="IIZ28" s="246"/>
      <c r="IJA28" s="246"/>
      <c r="IJB28" s="246"/>
      <c r="IJC28" s="246"/>
      <c r="IJD28" s="246"/>
      <c r="IJE28" s="246"/>
      <c r="IJF28" s="246"/>
      <c r="IJG28" s="246"/>
      <c r="IJH28" s="246"/>
      <c r="IJI28" s="246"/>
      <c r="IJJ28" s="246"/>
      <c r="IJK28" s="246"/>
      <c r="IJL28" s="246"/>
      <c r="IJM28" s="246"/>
      <c r="IJN28" s="246"/>
      <c r="IJO28" s="246"/>
      <c r="IJP28" s="246"/>
      <c r="IJQ28" s="246"/>
      <c r="IJR28" s="246"/>
      <c r="IJS28" s="246"/>
      <c r="IJT28" s="246"/>
      <c r="IJU28" s="246"/>
      <c r="IJV28" s="246"/>
      <c r="IJW28" s="246"/>
      <c r="IJX28" s="246"/>
      <c r="IJY28" s="246"/>
      <c r="IJZ28" s="246"/>
      <c r="IKA28" s="246"/>
      <c r="IKB28" s="246"/>
      <c r="IKC28" s="246"/>
      <c r="IKD28" s="246"/>
      <c r="IKE28" s="246"/>
      <c r="IKF28" s="246"/>
      <c r="IKG28" s="246"/>
      <c r="IKH28" s="246"/>
      <c r="IKI28" s="246"/>
      <c r="IKJ28" s="246"/>
      <c r="IKK28" s="246"/>
      <c r="IKL28" s="246"/>
      <c r="IKM28" s="246"/>
      <c r="IKN28" s="246"/>
      <c r="IKO28" s="246"/>
      <c r="IKP28" s="246"/>
      <c r="IKQ28" s="246"/>
      <c r="IKR28" s="246"/>
      <c r="IKS28" s="246"/>
      <c r="IKT28" s="246"/>
      <c r="IKU28" s="246"/>
      <c r="IKV28" s="246"/>
      <c r="IKW28" s="246"/>
      <c r="IKX28" s="246"/>
      <c r="IKY28" s="246"/>
      <c r="IKZ28" s="246"/>
      <c r="ILA28" s="246"/>
      <c r="ILB28" s="246"/>
      <c r="ILC28" s="246"/>
      <c r="ILD28" s="246"/>
      <c r="ILE28" s="246"/>
      <c r="ILF28" s="246"/>
      <c r="ILG28" s="246"/>
      <c r="ILH28" s="246"/>
      <c r="ILI28" s="246"/>
      <c r="ILJ28" s="246"/>
      <c r="ILK28" s="246"/>
      <c r="ILL28" s="246"/>
      <c r="ILM28" s="246"/>
      <c r="ILN28" s="246"/>
      <c r="ILO28" s="246"/>
      <c r="ILP28" s="246"/>
      <c r="ILQ28" s="246"/>
      <c r="ILR28" s="246"/>
      <c r="ILS28" s="246"/>
      <c r="ILT28" s="246"/>
      <c r="ILU28" s="246"/>
      <c r="ILV28" s="246"/>
      <c r="ILW28" s="246"/>
      <c r="ILX28" s="246"/>
      <c r="ILY28" s="246"/>
      <c r="ILZ28" s="246"/>
      <c r="IMA28" s="246"/>
      <c r="IMB28" s="246"/>
      <c r="IMC28" s="246"/>
      <c r="IMD28" s="246"/>
      <c r="IME28" s="246"/>
      <c r="IMF28" s="246"/>
      <c r="IMG28" s="246"/>
      <c r="IMH28" s="246"/>
      <c r="IMI28" s="246"/>
      <c r="IMJ28" s="246"/>
      <c r="IMK28" s="246"/>
      <c r="IML28" s="246"/>
      <c r="IMM28" s="246"/>
      <c r="IMN28" s="246"/>
      <c r="IMO28" s="246"/>
      <c r="IMP28" s="246"/>
      <c r="IMQ28" s="246"/>
      <c r="IMR28" s="246"/>
      <c r="IMS28" s="246"/>
      <c r="IMT28" s="246"/>
      <c r="IMU28" s="246"/>
      <c r="IMV28" s="246"/>
      <c r="IMW28" s="246"/>
      <c r="IMX28" s="246"/>
      <c r="IMY28" s="246"/>
      <c r="IMZ28" s="246"/>
      <c r="INA28" s="246"/>
      <c r="INB28" s="246"/>
      <c r="INC28" s="246"/>
      <c r="IND28" s="246"/>
      <c r="INE28" s="246"/>
      <c r="INF28" s="246"/>
      <c r="ING28" s="246"/>
      <c r="INH28" s="246"/>
      <c r="INI28" s="246"/>
      <c r="INJ28" s="246"/>
      <c r="INK28" s="246"/>
      <c r="INL28" s="246"/>
      <c r="INM28" s="246"/>
      <c r="INN28" s="246"/>
      <c r="INO28" s="246"/>
      <c r="INP28" s="246"/>
      <c r="INQ28" s="246"/>
      <c r="INR28" s="246"/>
      <c r="INS28" s="246"/>
      <c r="INT28" s="246"/>
      <c r="INU28" s="246"/>
      <c r="INV28" s="246"/>
      <c r="INW28" s="246"/>
      <c r="INX28" s="246"/>
      <c r="INY28" s="246"/>
      <c r="INZ28" s="246"/>
      <c r="IOA28" s="246"/>
      <c r="IOB28" s="246"/>
      <c r="IOC28" s="246"/>
      <c r="IOD28" s="246"/>
      <c r="IOE28" s="246"/>
      <c r="IOF28" s="246"/>
      <c r="IOG28" s="246"/>
      <c r="IOH28" s="246"/>
      <c r="IOI28" s="246"/>
      <c r="IOJ28" s="246"/>
      <c r="IOK28" s="246"/>
      <c r="IOL28" s="246"/>
      <c r="IOM28" s="246"/>
      <c r="ION28" s="246"/>
      <c r="IOO28" s="246"/>
      <c r="IOP28" s="246"/>
      <c r="IOQ28" s="246"/>
      <c r="IOR28" s="246"/>
      <c r="IOS28" s="246"/>
      <c r="IOT28" s="246"/>
      <c r="IOU28" s="246"/>
      <c r="IOV28" s="246"/>
      <c r="IOW28" s="246"/>
      <c r="IOX28" s="246"/>
      <c r="IOY28" s="246"/>
      <c r="IOZ28" s="246"/>
      <c r="IPA28" s="246"/>
      <c r="IPB28" s="246"/>
      <c r="IPC28" s="246"/>
      <c r="IPD28" s="246"/>
      <c r="IPE28" s="246"/>
      <c r="IPF28" s="246"/>
      <c r="IPG28" s="246"/>
      <c r="IPH28" s="246"/>
      <c r="IPI28" s="246"/>
      <c r="IPJ28" s="246"/>
      <c r="IPK28" s="246"/>
      <c r="IPL28" s="246"/>
      <c r="IPM28" s="246"/>
      <c r="IPN28" s="246"/>
      <c r="IPO28" s="246"/>
      <c r="IPP28" s="246"/>
      <c r="IPQ28" s="246"/>
      <c r="IPR28" s="246"/>
      <c r="IPS28" s="246"/>
      <c r="IPT28" s="246"/>
      <c r="IPU28" s="246"/>
      <c r="IPV28" s="246"/>
      <c r="IPW28" s="246"/>
      <c r="IPX28" s="246"/>
      <c r="IPY28" s="246"/>
      <c r="IPZ28" s="246"/>
      <c r="IQA28" s="246"/>
      <c r="IQB28" s="246"/>
      <c r="IQC28" s="246"/>
      <c r="IQD28" s="246"/>
      <c r="IQE28" s="246"/>
      <c r="IQF28" s="246"/>
      <c r="IQG28" s="246"/>
      <c r="IQH28" s="246"/>
      <c r="IQI28" s="246"/>
      <c r="IQJ28" s="246"/>
      <c r="IQK28" s="246"/>
      <c r="IQL28" s="246"/>
      <c r="IQM28" s="246"/>
      <c r="IQN28" s="246"/>
      <c r="IQO28" s="246"/>
      <c r="IQP28" s="246"/>
      <c r="IQQ28" s="246"/>
      <c r="IQR28" s="246"/>
      <c r="IQS28" s="246"/>
      <c r="IQT28" s="246"/>
      <c r="IQU28" s="246"/>
      <c r="IQV28" s="246"/>
      <c r="IQW28" s="246"/>
      <c r="IQX28" s="246"/>
      <c r="IQY28" s="246"/>
      <c r="IQZ28" s="246"/>
      <c r="IRA28" s="246"/>
      <c r="IRB28" s="246"/>
      <c r="IRC28" s="246"/>
      <c r="IRD28" s="246"/>
      <c r="IRE28" s="246"/>
      <c r="IRF28" s="246"/>
      <c r="IRG28" s="246"/>
      <c r="IRH28" s="246"/>
      <c r="IRI28" s="246"/>
      <c r="IRJ28" s="246"/>
      <c r="IRK28" s="246"/>
      <c r="IRL28" s="246"/>
      <c r="IRM28" s="246"/>
      <c r="IRN28" s="246"/>
      <c r="IRO28" s="246"/>
      <c r="IRP28" s="246"/>
      <c r="IRQ28" s="246"/>
      <c r="IRR28" s="246"/>
      <c r="IRS28" s="246"/>
      <c r="IRT28" s="246"/>
      <c r="IRU28" s="246"/>
      <c r="IRV28" s="246"/>
      <c r="IRW28" s="246"/>
      <c r="IRX28" s="246"/>
      <c r="IRY28" s="246"/>
      <c r="IRZ28" s="246"/>
      <c r="ISA28" s="246"/>
      <c r="ISB28" s="246"/>
      <c r="ISC28" s="246"/>
      <c r="ISD28" s="246"/>
      <c r="ISE28" s="246"/>
      <c r="ISF28" s="246"/>
      <c r="ISG28" s="246"/>
      <c r="ISH28" s="246"/>
      <c r="ISI28" s="246"/>
      <c r="ISJ28" s="246"/>
      <c r="ISK28" s="246"/>
      <c r="ISL28" s="246"/>
      <c r="ISM28" s="246"/>
      <c r="ISN28" s="246"/>
      <c r="ISO28" s="246"/>
      <c r="ISP28" s="246"/>
      <c r="ISQ28" s="246"/>
      <c r="ISR28" s="246"/>
      <c r="ISS28" s="246"/>
      <c r="IST28" s="246"/>
      <c r="ISU28" s="246"/>
      <c r="ISV28" s="246"/>
      <c r="ISW28" s="246"/>
      <c r="ISX28" s="246"/>
      <c r="ISY28" s="246"/>
      <c r="ISZ28" s="246"/>
      <c r="ITA28" s="246"/>
      <c r="ITB28" s="246"/>
      <c r="ITC28" s="246"/>
      <c r="ITD28" s="246"/>
      <c r="ITE28" s="246"/>
      <c r="ITF28" s="246"/>
      <c r="ITG28" s="246"/>
      <c r="ITH28" s="246"/>
      <c r="ITI28" s="246"/>
      <c r="ITJ28" s="246"/>
      <c r="ITK28" s="246"/>
      <c r="ITL28" s="246"/>
      <c r="ITM28" s="246"/>
      <c r="ITN28" s="246"/>
      <c r="ITO28" s="246"/>
      <c r="ITP28" s="246"/>
      <c r="ITQ28" s="246"/>
      <c r="ITR28" s="246"/>
      <c r="ITS28" s="246"/>
      <c r="ITT28" s="246"/>
      <c r="ITU28" s="246"/>
      <c r="ITV28" s="246"/>
      <c r="ITW28" s="246"/>
      <c r="ITX28" s="246"/>
      <c r="ITY28" s="246"/>
      <c r="ITZ28" s="246"/>
      <c r="IUA28" s="246"/>
      <c r="IUB28" s="246"/>
      <c r="IUC28" s="246"/>
      <c r="IUD28" s="246"/>
      <c r="IUE28" s="246"/>
      <c r="IUF28" s="246"/>
      <c r="IUG28" s="246"/>
      <c r="IUH28" s="246"/>
      <c r="IUI28" s="246"/>
      <c r="IUJ28" s="246"/>
      <c r="IUK28" s="246"/>
      <c r="IUL28" s="246"/>
      <c r="IUM28" s="246"/>
      <c r="IUN28" s="246"/>
      <c r="IUO28" s="246"/>
      <c r="IUP28" s="246"/>
      <c r="IUQ28" s="246"/>
      <c r="IUR28" s="246"/>
      <c r="IUS28" s="246"/>
      <c r="IUT28" s="246"/>
      <c r="IUU28" s="246"/>
      <c r="IUV28" s="246"/>
      <c r="IUW28" s="246"/>
      <c r="IUX28" s="246"/>
      <c r="IUY28" s="246"/>
      <c r="IUZ28" s="246"/>
      <c r="IVA28" s="246"/>
      <c r="IVB28" s="246"/>
      <c r="IVC28" s="246"/>
      <c r="IVD28" s="246"/>
      <c r="IVE28" s="246"/>
      <c r="IVF28" s="246"/>
      <c r="IVG28" s="246"/>
      <c r="IVH28" s="246"/>
      <c r="IVI28" s="246"/>
      <c r="IVJ28" s="246"/>
      <c r="IVK28" s="246"/>
      <c r="IVL28" s="246"/>
      <c r="IVM28" s="246"/>
      <c r="IVN28" s="246"/>
      <c r="IVO28" s="246"/>
      <c r="IVP28" s="246"/>
      <c r="IVQ28" s="246"/>
      <c r="IVR28" s="246"/>
      <c r="IVS28" s="246"/>
      <c r="IVT28" s="246"/>
      <c r="IVU28" s="246"/>
      <c r="IVV28" s="246"/>
      <c r="IVW28" s="246"/>
      <c r="IVX28" s="246"/>
      <c r="IVY28" s="246"/>
      <c r="IVZ28" s="246"/>
      <c r="IWA28" s="246"/>
      <c r="IWB28" s="246"/>
      <c r="IWC28" s="246"/>
      <c r="IWD28" s="246"/>
      <c r="IWE28" s="246"/>
      <c r="IWF28" s="246"/>
      <c r="IWG28" s="246"/>
      <c r="IWH28" s="246"/>
      <c r="IWI28" s="246"/>
      <c r="IWJ28" s="246"/>
      <c r="IWK28" s="246"/>
      <c r="IWL28" s="246"/>
      <c r="IWM28" s="246"/>
      <c r="IWN28" s="246"/>
      <c r="IWO28" s="246"/>
      <c r="IWP28" s="246"/>
      <c r="IWQ28" s="246"/>
      <c r="IWR28" s="246"/>
      <c r="IWS28" s="246"/>
      <c r="IWT28" s="246"/>
      <c r="IWU28" s="246"/>
      <c r="IWV28" s="246"/>
      <c r="IWW28" s="246"/>
      <c r="IWX28" s="246"/>
      <c r="IWY28" s="246"/>
      <c r="IWZ28" s="246"/>
      <c r="IXA28" s="246"/>
      <c r="IXB28" s="246"/>
      <c r="IXC28" s="246"/>
      <c r="IXD28" s="246"/>
      <c r="IXE28" s="246"/>
      <c r="IXF28" s="246"/>
      <c r="IXG28" s="246"/>
      <c r="IXH28" s="246"/>
      <c r="IXI28" s="246"/>
      <c r="IXJ28" s="246"/>
      <c r="IXK28" s="246"/>
      <c r="IXL28" s="246"/>
      <c r="IXM28" s="246"/>
      <c r="IXN28" s="246"/>
      <c r="IXO28" s="246"/>
      <c r="IXP28" s="246"/>
      <c r="IXQ28" s="246"/>
      <c r="IXR28" s="246"/>
      <c r="IXS28" s="246"/>
      <c r="IXT28" s="246"/>
      <c r="IXU28" s="246"/>
      <c r="IXV28" s="246"/>
      <c r="IXW28" s="246"/>
      <c r="IXX28" s="246"/>
      <c r="IXY28" s="246"/>
      <c r="IXZ28" s="246"/>
      <c r="IYA28" s="246"/>
      <c r="IYB28" s="246"/>
      <c r="IYC28" s="246"/>
      <c r="IYD28" s="246"/>
      <c r="IYE28" s="246"/>
      <c r="IYF28" s="246"/>
      <c r="IYG28" s="246"/>
      <c r="IYH28" s="246"/>
      <c r="IYI28" s="246"/>
      <c r="IYJ28" s="246"/>
      <c r="IYK28" s="246"/>
      <c r="IYL28" s="246"/>
      <c r="IYM28" s="246"/>
      <c r="IYN28" s="246"/>
      <c r="IYO28" s="246"/>
      <c r="IYP28" s="246"/>
      <c r="IYQ28" s="246"/>
      <c r="IYR28" s="246"/>
      <c r="IYS28" s="246"/>
      <c r="IYT28" s="246"/>
      <c r="IYU28" s="246"/>
      <c r="IYV28" s="246"/>
      <c r="IYW28" s="246"/>
      <c r="IYX28" s="246"/>
      <c r="IYY28" s="246"/>
      <c r="IYZ28" s="246"/>
      <c r="IZA28" s="246"/>
      <c r="IZB28" s="246"/>
      <c r="IZC28" s="246"/>
      <c r="IZD28" s="246"/>
      <c r="IZE28" s="246"/>
      <c r="IZF28" s="246"/>
      <c r="IZG28" s="246"/>
      <c r="IZH28" s="246"/>
      <c r="IZI28" s="246"/>
      <c r="IZJ28" s="246"/>
      <c r="IZK28" s="246"/>
      <c r="IZL28" s="246"/>
      <c r="IZM28" s="246"/>
      <c r="IZN28" s="246"/>
      <c r="IZO28" s="246"/>
      <c r="IZP28" s="246"/>
      <c r="IZQ28" s="246"/>
      <c r="IZR28" s="246"/>
      <c r="IZS28" s="246"/>
      <c r="IZT28" s="246"/>
      <c r="IZU28" s="246"/>
      <c r="IZV28" s="246"/>
      <c r="IZW28" s="246"/>
      <c r="IZX28" s="246"/>
      <c r="IZY28" s="246"/>
      <c r="IZZ28" s="246"/>
      <c r="JAA28" s="246"/>
      <c r="JAB28" s="246"/>
      <c r="JAC28" s="246"/>
      <c r="JAD28" s="246"/>
      <c r="JAE28" s="246"/>
      <c r="JAF28" s="246"/>
      <c r="JAG28" s="246"/>
      <c r="JAH28" s="246"/>
      <c r="JAI28" s="246"/>
      <c r="JAJ28" s="246"/>
      <c r="JAK28" s="246"/>
      <c r="JAL28" s="246"/>
      <c r="JAM28" s="246"/>
      <c r="JAN28" s="246"/>
      <c r="JAO28" s="246"/>
      <c r="JAP28" s="246"/>
      <c r="JAQ28" s="246"/>
      <c r="JAR28" s="246"/>
      <c r="JAS28" s="246"/>
      <c r="JAT28" s="246"/>
      <c r="JAU28" s="246"/>
      <c r="JAV28" s="246"/>
      <c r="JAW28" s="246"/>
      <c r="JAX28" s="246"/>
      <c r="JAY28" s="246"/>
      <c r="JAZ28" s="246"/>
      <c r="JBA28" s="246"/>
      <c r="JBB28" s="246"/>
      <c r="JBC28" s="246"/>
      <c r="JBD28" s="246"/>
      <c r="JBE28" s="246"/>
      <c r="JBF28" s="246"/>
      <c r="JBG28" s="246"/>
      <c r="JBH28" s="246"/>
      <c r="JBI28" s="246"/>
      <c r="JBJ28" s="246"/>
      <c r="JBK28" s="246"/>
      <c r="JBL28" s="246"/>
      <c r="JBM28" s="246"/>
      <c r="JBN28" s="246"/>
      <c r="JBO28" s="246"/>
      <c r="JBP28" s="246"/>
      <c r="JBQ28" s="246"/>
      <c r="JBR28" s="246"/>
      <c r="JBS28" s="246"/>
      <c r="JBT28" s="246"/>
      <c r="JBU28" s="246"/>
      <c r="JBV28" s="246"/>
      <c r="JBW28" s="246"/>
      <c r="JBX28" s="246"/>
      <c r="JBY28" s="246"/>
      <c r="JBZ28" s="246"/>
      <c r="JCA28" s="246"/>
      <c r="JCB28" s="246"/>
      <c r="JCC28" s="246"/>
      <c r="JCD28" s="246"/>
      <c r="JCE28" s="246"/>
      <c r="JCF28" s="246"/>
      <c r="JCG28" s="246"/>
      <c r="JCH28" s="246"/>
      <c r="JCI28" s="246"/>
      <c r="JCJ28" s="246"/>
      <c r="JCK28" s="246"/>
      <c r="JCL28" s="246"/>
      <c r="JCM28" s="246"/>
      <c r="JCN28" s="246"/>
      <c r="JCO28" s="246"/>
      <c r="JCP28" s="246"/>
      <c r="JCQ28" s="246"/>
      <c r="JCR28" s="246"/>
      <c r="JCS28" s="246"/>
      <c r="JCT28" s="246"/>
      <c r="JCU28" s="246"/>
      <c r="JCV28" s="246"/>
      <c r="JCW28" s="246"/>
      <c r="JCX28" s="246"/>
      <c r="JCY28" s="246"/>
      <c r="JCZ28" s="246"/>
      <c r="JDA28" s="246"/>
      <c r="JDB28" s="246"/>
      <c r="JDC28" s="246"/>
      <c r="JDD28" s="246"/>
      <c r="JDE28" s="246"/>
      <c r="JDF28" s="246"/>
      <c r="JDG28" s="246"/>
      <c r="JDH28" s="246"/>
      <c r="JDI28" s="246"/>
      <c r="JDJ28" s="246"/>
      <c r="JDK28" s="246"/>
      <c r="JDL28" s="246"/>
      <c r="JDM28" s="246"/>
      <c r="JDN28" s="246"/>
      <c r="JDO28" s="246"/>
      <c r="JDP28" s="246"/>
      <c r="JDQ28" s="246"/>
      <c r="JDR28" s="246"/>
      <c r="JDS28" s="246"/>
      <c r="JDT28" s="246"/>
      <c r="JDU28" s="246"/>
      <c r="JDV28" s="246"/>
      <c r="JDW28" s="246"/>
      <c r="JDX28" s="246"/>
      <c r="JDY28" s="246"/>
      <c r="JDZ28" s="246"/>
      <c r="JEA28" s="246"/>
      <c r="JEB28" s="246"/>
      <c r="JEC28" s="246"/>
      <c r="JED28" s="246"/>
      <c r="JEE28" s="246"/>
      <c r="JEF28" s="246"/>
      <c r="JEG28" s="246"/>
      <c r="JEH28" s="246"/>
      <c r="JEI28" s="246"/>
      <c r="JEJ28" s="246"/>
      <c r="JEK28" s="246"/>
      <c r="JEL28" s="246"/>
      <c r="JEM28" s="246"/>
      <c r="JEN28" s="246"/>
      <c r="JEO28" s="246"/>
      <c r="JEP28" s="246"/>
      <c r="JEQ28" s="246"/>
      <c r="JER28" s="246"/>
      <c r="JES28" s="246"/>
      <c r="JET28" s="246"/>
      <c r="JEU28" s="246"/>
      <c r="JEV28" s="246"/>
      <c r="JEW28" s="246"/>
      <c r="JEX28" s="246"/>
      <c r="JEY28" s="246"/>
      <c r="JEZ28" s="246"/>
      <c r="JFA28" s="246"/>
      <c r="JFB28" s="246"/>
      <c r="JFC28" s="246"/>
      <c r="JFD28" s="246"/>
      <c r="JFE28" s="246"/>
      <c r="JFF28" s="246"/>
      <c r="JFG28" s="246"/>
      <c r="JFH28" s="246"/>
      <c r="JFI28" s="246"/>
      <c r="JFJ28" s="246"/>
      <c r="JFK28" s="246"/>
      <c r="JFL28" s="246"/>
      <c r="JFM28" s="246"/>
      <c r="JFN28" s="246"/>
      <c r="JFO28" s="246"/>
      <c r="JFP28" s="246"/>
      <c r="JFQ28" s="246"/>
      <c r="JFR28" s="246"/>
      <c r="JFS28" s="246"/>
      <c r="JFT28" s="246"/>
      <c r="JFU28" s="246"/>
      <c r="JFV28" s="246"/>
      <c r="JFW28" s="246"/>
      <c r="JFX28" s="246"/>
      <c r="JFY28" s="246"/>
      <c r="JFZ28" s="246"/>
      <c r="JGA28" s="246"/>
      <c r="JGB28" s="246"/>
      <c r="JGC28" s="246"/>
      <c r="JGD28" s="246"/>
      <c r="JGE28" s="246"/>
      <c r="JGF28" s="246"/>
      <c r="JGG28" s="246"/>
      <c r="JGH28" s="246"/>
      <c r="JGI28" s="246"/>
      <c r="JGJ28" s="246"/>
      <c r="JGK28" s="246"/>
      <c r="JGL28" s="246"/>
      <c r="JGM28" s="246"/>
      <c r="JGN28" s="246"/>
      <c r="JGO28" s="246"/>
      <c r="JGP28" s="246"/>
      <c r="JGQ28" s="246"/>
      <c r="JGR28" s="246"/>
      <c r="JGS28" s="246"/>
      <c r="JGT28" s="246"/>
      <c r="JGU28" s="246"/>
      <c r="JGV28" s="246"/>
      <c r="JGW28" s="246"/>
      <c r="JGX28" s="246"/>
      <c r="JGY28" s="246"/>
      <c r="JGZ28" s="246"/>
      <c r="JHA28" s="246"/>
      <c r="JHB28" s="246"/>
      <c r="JHC28" s="246"/>
      <c r="JHD28" s="246"/>
      <c r="JHE28" s="246"/>
      <c r="JHF28" s="246"/>
      <c r="JHG28" s="246"/>
      <c r="JHH28" s="246"/>
      <c r="JHI28" s="246"/>
      <c r="JHJ28" s="246"/>
      <c r="JHK28" s="246"/>
      <c r="JHL28" s="246"/>
      <c r="JHM28" s="246"/>
      <c r="JHN28" s="246"/>
      <c r="JHO28" s="246"/>
      <c r="JHP28" s="246"/>
      <c r="JHQ28" s="246"/>
      <c r="JHR28" s="246"/>
      <c r="JHS28" s="246"/>
      <c r="JHT28" s="246"/>
      <c r="JHU28" s="246"/>
      <c r="JHV28" s="246"/>
      <c r="JHW28" s="246"/>
      <c r="JHX28" s="246"/>
      <c r="JHY28" s="246"/>
      <c r="JHZ28" s="246"/>
      <c r="JIA28" s="246"/>
      <c r="JIB28" s="246"/>
      <c r="JIC28" s="246"/>
      <c r="JID28" s="246"/>
      <c r="JIE28" s="246"/>
      <c r="JIF28" s="246"/>
      <c r="JIG28" s="246"/>
      <c r="JIH28" s="246"/>
      <c r="JII28" s="246"/>
      <c r="JIJ28" s="246"/>
      <c r="JIK28" s="246"/>
      <c r="JIL28" s="246"/>
      <c r="JIM28" s="246"/>
      <c r="JIN28" s="246"/>
      <c r="JIO28" s="246"/>
      <c r="JIP28" s="246"/>
      <c r="JIQ28" s="246"/>
      <c r="JIR28" s="246"/>
      <c r="JIS28" s="246"/>
      <c r="JIT28" s="246"/>
      <c r="JIU28" s="246"/>
      <c r="JIV28" s="246"/>
      <c r="JIW28" s="246"/>
      <c r="JIX28" s="246"/>
      <c r="JIY28" s="246"/>
      <c r="JIZ28" s="246"/>
      <c r="JJA28" s="246"/>
      <c r="JJB28" s="246"/>
      <c r="JJC28" s="246"/>
      <c r="JJD28" s="246"/>
      <c r="JJE28" s="246"/>
      <c r="JJF28" s="246"/>
      <c r="JJG28" s="246"/>
      <c r="JJH28" s="246"/>
      <c r="JJI28" s="246"/>
      <c r="JJJ28" s="246"/>
      <c r="JJK28" s="246"/>
      <c r="JJL28" s="246"/>
      <c r="JJM28" s="246"/>
      <c r="JJN28" s="246"/>
      <c r="JJO28" s="246"/>
      <c r="JJP28" s="246"/>
      <c r="JJQ28" s="246"/>
      <c r="JJR28" s="246"/>
      <c r="JJS28" s="246"/>
      <c r="JJT28" s="246"/>
      <c r="JJU28" s="246"/>
      <c r="JJV28" s="246"/>
      <c r="JJW28" s="246"/>
      <c r="JJX28" s="246"/>
      <c r="JJY28" s="246"/>
      <c r="JJZ28" s="246"/>
      <c r="JKA28" s="246"/>
      <c r="JKB28" s="246"/>
      <c r="JKC28" s="246"/>
      <c r="JKD28" s="246"/>
      <c r="JKE28" s="246"/>
      <c r="JKF28" s="246"/>
      <c r="JKG28" s="246"/>
      <c r="JKH28" s="246"/>
      <c r="JKI28" s="246"/>
      <c r="JKJ28" s="246"/>
      <c r="JKK28" s="246"/>
      <c r="JKL28" s="246"/>
      <c r="JKM28" s="246"/>
      <c r="JKN28" s="246"/>
      <c r="JKO28" s="246"/>
      <c r="JKP28" s="246"/>
      <c r="JKQ28" s="246"/>
      <c r="JKR28" s="246"/>
      <c r="JKS28" s="246"/>
      <c r="JKT28" s="246"/>
      <c r="JKU28" s="246"/>
      <c r="JKV28" s="246"/>
      <c r="JKW28" s="246"/>
      <c r="JKX28" s="246"/>
      <c r="JKY28" s="246"/>
      <c r="JKZ28" s="246"/>
      <c r="JLA28" s="246"/>
      <c r="JLB28" s="246"/>
      <c r="JLC28" s="246"/>
      <c r="JLD28" s="246"/>
      <c r="JLE28" s="246"/>
      <c r="JLF28" s="246"/>
      <c r="JLG28" s="246"/>
      <c r="JLH28" s="246"/>
      <c r="JLI28" s="246"/>
      <c r="JLJ28" s="246"/>
      <c r="JLK28" s="246"/>
      <c r="JLL28" s="246"/>
      <c r="JLM28" s="246"/>
      <c r="JLN28" s="246"/>
      <c r="JLO28" s="246"/>
      <c r="JLP28" s="246"/>
      <c r="JLQ28" s="246"/>
      <c r="JLR28" s="246"/>
      <c r="JLS28" s="246"/>
      <c r="JLT28" s="246"/>
      <c r="JLU28" s="246"/>
      <c r="JLV28" s="246"/>
      <c r="JLW28" s="246"/>
      <c r="JLX28" s="246"/>
      <c r="JLY28" s="246"/>
      <c r="JLZ28" s="246"/>
      <c r="JMA28" s="246"/>
      <c r="JMB28" s="246"/>
      <c r="JMC28" s="246"/>
      <c r="JMD28" s="246"/>
      <c r="JME28" s="246"/>
      <c r="JMF28" s="246"/>
      <c r="JMG28" s="246"/>
      <c r="JMH28" s="246"/>
      <c r="JMI28" s="246"/>
      <c r="JMJ28" s="246"/>
      <c r="JMK28" s="246"/>
      <c r="JML28" s="246"/>
      <c r="JMM28" s="246"/>
      <c r="JMN28" s="246"/>
      <c r="JMO28" s="246"/>
      <c r="JMP28" s="246"/>
      <c r="JMQ28" s="246"/>
      <c r="JMR28" s="246"/>
      <c r="JMS28" s="246"/>
      <c r="JMT28" s="246"/>
      <c r="JMU28" s="246"/>
      <c r="JMV28" s="246"/>
      <c r="JMW28" s="246"/>
      <c r="JMX28" s="246"/>
      <c r="JMY28" s="246"/>
      <c r="JMZ28" s="246"/>
      <c r="JNA28" s="246"/>
      <c r="JNB28" s="246"/>
      <c r="JNC28" s="246"/>
      <c r="JND28" s="246"/>
      <c r="JNE28" s="246"/>
      <c r="JNF28" s="246"/>
      <c r="JNG28" s="246"/>
      <c r="JNH28" s="246"/>
      <c r="JNI28" s="246"/>
      <c r="JNJ28" s="246"/>
      <c r="JNK28" s="246"/>
      <c r="JNL28" s="246"/>
      <c r="JNM28" s="246"/>
      <c r="JNN28" s="246"/>
      <c r="JNO28" s="246"/>
      <c r="JNP28" s="246"/>
      <c r="JNQ28" s="246"/>
      <c r="JNR28" s="246"/>
      <c r="JNS28" s="246"/>
      <c r="JNT28" s="246"/>
      <c r="JNU28" s="246"/>
      <c r="JNV28" s="246"/>
      <c r="JNW28" s="246"/>
      <c r="JNX28" s="246"/>
      <c r="JNY28" s="246"/>
      <c r="JNZ28" s="246"/>
      <c r="JOA28" s="246"/>
      <c r="JOB28" s="246"/>
      <c r="JOC28" s="246"/>
      <c r="JOD28" s="246"/>
      <c r="JOE28" s="246"/>
      <c r="JOF28" s="246"/>
      <c r="JOG28" s="246"/>
      <c r="JOH28" s="246"/>
      <c r="JOI28" s="246"/>
      <c r="JOJ28" s="246"/>
      <c r="JOK28" s="246"/>
      <c r="JOL28" s="246"/>
      <c r="JOM28" s="246"/>
      <c r="JON28" s="246"/>
      <c r="JOO28" s="246"/>
      <c r="JOP28" s="246"/>
      <c r="JOQ28" s="246"/>
      <c r="JOR28" s="246"/>
      <c r="JOS28" s="246"/>
      <c r="JOT28" s="246"/>
      <c r="JOU28" s="246"/>
      <c r="JOV28" s="246"/>
      <c r="JOW28" s="246"/>
      <c r="JOX28" s="246"/>
      <c r="JOY28" s="246"/>
      <c r="JOZ28" s="246"/>
      <c r="JPA28" s="246"/>
      <c r="JPB28" s="246"/>
      <c r="JPC28" s="246"/>
      <c r="JPD28" s="246"/>
      <c r="JPE28" s="246"/>
      <c r="JPF28" s="246"/>
      <c r="JPG28" s="246"/>
      <c r="JPH28" s="246"/>
      <c r="JPI28" s="246"/>
      <c r="JPJ28" s="246"/>
      <c r="JPK28" s="246"/>
      <c r="JPL28" s="246"/>
      <c r="JPM28" s="246"/>
      <c r="JPN28" s="246"/>
      <c r="JPO28" s="246"/>
      <c r="JPP28" s="246"/>
      <c r="JPQ28" s="246"/>
      <c r="JPR28" s="246"/>
      <c r="JPS28" s="246"/>
      <c r="JPT28" s="246"/>
      <c r="JPU28" s="246"/>
      <c r="JPV28" s="246"/>
      <c r="JPW28" s="246"/>
      <c r="JPX28" s="246"/>
      <c r="JPY28" s="246"/>
      <c r="JPZ28" s="246"/>
      <c r="JQA28" s="246"/>
      <c r="JQB28" s="246"/>
      <c r="JQC28" s="246"/>
      <c r="JQD28" s="246"/>
      <c r="JQE28" s="246"/>
      <c r="JQF28" s="246"/>
      <c r="JQG28" s="246"/>
      <c r="JQH28" s="246"/>
      <c r="JQI28" s="246"/>
      <c r="JQJ28" s="246"/>
      <c r="JQK28" s="246"/>
      <c r="JQL28" s="246"/>
      <c r="JQM28" s="246"/>
      <c r="JQN28" s="246"/>
      <c r="JQO28" s="246"/>
      <c r="JQP28" s="246"/>
      <c r="JQQ28" s="246"/>
      <c r="JQR28" s="246"/>
      <c r="JQS28" s="246"/>
      <c r="JQT28" s="246"/>
      <c r="JQU28" s="246"/>
      <c r="JQV28" s="246"/>
      <c r="JQW28" s="246"/>
      <c r="JQX28" s="246"/>
      <c r="JQY28" s="246"/>
      <c r="JQZ28" s="246"/>
      <c r="JRA28" s="246"/>
      <c r="JRB28" s="246"/>
      <c r="JRC28" s="246"/>
      <c r="JRD28" s="246"/>
      <c r="JRE28" s="246"/>
      <c r="JRF28" s="246"/>
      <c r="JRG28" s="246"/>
      <c r="JRH28" s="246"/>
      <c r="JRI28" s="246"/>
      <c r="JRJ28" s="246"/>
      <c r="JRK28" s="246"/>
      <c r="JRL28" s="246"/>
      <c r="JRM28" s="246"/>
      <c r="JRN28" s="246"/>
      <c r="JRO28" s="246"/>
      <c r="JRP28" s="246"/>
      <c r="JRQ28" s="246"/>
      <c r="JRR28" s="246"/>
      <c r="JRS28" s="246"/>
      <c r="JRT28" s="246"/>
      <c r="JRU28" s="246"/>
      <c r="JRV28" s="246"/>
      <c r="JRW28" s="246"/>
      <c r="JRX28" s="246"/>
      <c r="JRY28" s="246"/>
      <c r="JRZ28" s="246"/>
      <c r="JSA28" s="246"/>
      <c r="JSB28" s="246"/>
      <c r="JSC28" s="246"/>
      <c r="JSD28" s="246"/>
      <c r="JSE28" s="246"/>
      <c r="JSF28" s="246"/>
      <c r="JSG28" s="246"/>
      <c r="JSH28" s="246"/>
      <c r="JSI28" s="246"/>
      <c r="JSJ28" s="246"/>
      <c r="JSK28" s="246"/>
      <c r="JSL28" s="246"/>
      <c r="JSM28" s="246"/>
      <c r="JSN28" s="246"/>
      <c r="JSO28" s="246"/>
      <c r="JSP28" s="246"/>
      <c r="JSQ28" s="246"/>
      <c r="JSR28" s="246"/>
      <c r="JSS28" s="246"/>
      <c r="JST28" s="246"/>
      <c r="JSU28" s="246"/>
      <c r="JSV28" s="246"/>
      <c r="JSW28" s="246"/>
      <c r="JSX28" s="246"/>
      <c r="JSY28" s="246"/>
      <c r="JSZ28" s="246"/>
      <c r="JTA28" s="246"/>
      <c r="JTB28" s="246"/>
      <c r="JTC28" s="246"/>
      <c r="JTD28" s="246"/>
      <c r="JTE28" s="246"/>
      <c r="JTF28" s="246"/>
      <c r="JTG28" s="246"/>
      <c r="JTH28" s="246"/>
      <c r="JTI28" s="246"/>
      <c r="JTJ28" s="246"/>
      <c r="JTK28" s="246"/>
      <c r="JTL28" s="246"/>
      <c r="JTM28" s="246"/>
      <c r="JTN28" s="246"/>
      <c r="JTO28" s="246"/>
      <c r="JTP28" s="246"/>
      <c r="JTQ28" s="246"/>
      <c r="JTR28" s="246"/>
      <c r="JTS28" s="246"/>
      <c r="JTT28" s="246"/>
      <c r="JTU28" s="246"/>
      <c r="JTV28" s="246"/>
      <c r="JTW28" s="246"/>
      <c r="JTX28" s="246"/>
      <c r="JTY28" s="246"/>
      <c r="JTZ28" s="246"/>
      <c r="JUA28" s="246"/>
      <c r="JUB28" s="246"/>
      <c r="JUC28" s="246"/>
      <c r="JUD28" s="246"/>
      <c r="JUE28" s="246"/>
      <c r="JUF28" s="246"/>
      <c r="JUG28" s="246"/>
      <c r="JUH28" s="246"/>
      <c r="JUI28" s="246"/>
      <c r="JUJ28" s="246"/>
      <c r="JUK28" s="246"/>
      <c r="JUL28" s="246"/>
      <c r="JUM28" s="246"/>
      <c r="JUN28" s="246"/>
      <c r="JUO28" s="246"/>
      <c r="JUP28" s="246"/>
      <c r="JUQ28" s="246"/>
      <c r="JUR28" s="246"/>
      <c r="JUS28" s="246"/>
      <c r="JUT28" s="246"/>
      <c r="JUU28" s="246"/>
      <c r="JUV28" s="246"/>
      <c r="JUW28" s="246"/>
      <c r="JUX28" s="246"/>
      <c r="JUY28" s="246"/>
      <c r="JUZ28" s="246"/>
      <c r="JVA28" s="246"/>
      <c r="JVB28" s="246"/>
      <c r="JVC28" s="246"/>
      <c r="JVD28" s="246"/>
      <c r="JVE28" s="246"/>
      <c r="JVF28" s="246"/>
      <c r="JVG28" s="246"/>
      <c r="JVH28" s="246"/>
      <c r="JVI28" s="246"/>
      <c r="JVJ28" s="246"/>
      <c r="JVK28" s="246"/>
      <c r="JVL28" s="246"/>
      <c r="JVM28" s="246"/>
      <c r="JVN28" s="246"/>
      <c r="JVO28" s="246"/>
      <c r="JVP28" s="246"/>
      <c r="JVQ28" s="246"/>
      <c r="JVR28" s="246"/>
      <c r="JVS28" s="246"/>
      <c r="JVT28" s="246"/>
      <c r="JVU28" s="246"/>
      <c r="JVV28" s="246"/>
      <c r="JVW28" s="246"/>
      <c r="JVX28" s="246"/>
      <c r="JVY28" s="246"/>
      <c r="JVZ28" s="246"/>
      <c r="JWA28" s="246"/>
      <c r="JWB28" s="246"/>
      <c r="JWC28" s="246"/>
      <c r="JWD28" s="246"/>
      <c r="JWE28" s="246"/>
      <c r="JWF28" s="246"/>
      <c r="JWG28" s="246"/>
      <c r="JWH28" s="246"/>
      <c r="JWI28" s="246"/>
      <c r="JWJ28" s="246"/>
      <c r="JWK28" s="246"/>
      <c r="JWL28" s="246"/>
      <c r="JWM28" s="246"/>
      <c r="JWN28" s="246"/>
      <c r="JWO28" s="246"/>
      <c r="JWP28" s="246"/>
      <c r="JWQ28" s="246"/>
      <c r="JWR28" s="246"/>
      <c r="JWS28" s="246"/>
      <c r="JWT28" s="246"/>
      <c r="JWU28" s="246"/>
      <c r="JWV28" s="246"/>
      <c r="JWW28" s="246"/>
      <c r="JWX28" s="246"/>
      <c r="JWY28" s="246"/>
      <c r="JWZ28" s="246"/>
      <c r="JXA28" s="246"/>
      <c r="JXB28" s="246"/>
      <c r="JXC28" s="246"/>
      <c r="JXD28" s="246"/>
      <c r="JXE28" s="246"/>
      <c r="JXF28" s="246"/>
      <c r="JXG28" s="246"/>
      <c r="JXH28" s="246"/>
      <c r="JXI28" s="246"/>
      <c r="JXJ28" s="246"/>
      <c r="JXK28" s="246"/>
      <c r="JXL28" s="246"/>
      <c r="JXM28" s="246"/>
      <c r="JXN28" s="246"/>
      <c r="JXO28" s="246"/>
      <c r="JXP28" s="246"/>
      <c r="JXQ28" s="246"/>
      <c r="JXR28" s="246"/>
      <c r="JXS28" s="246"/>
      <c r="JXT28" s="246"/>
      <c r="JXU28" s="246"/>
      <c r="JXV28" s="246"/>
      <c r="JXW28" s="246"/>
      <c r="JXX28" s="246"/>
      <c r="JXY28" s="246"/>
      <c r="JXZ28" s="246"/>
      <c r="JYA28" s="246"/>
      <c r="JYB28" s="246"/>
      <c r="JYC28" s="246"/>
      <c r="JYD28" s="246"/>
      <c r="JYE28" s="246"/>
      <c r="JYF28" s="246"/>
      <c r="JYG28" s="246"/>
      <c r="JYH28" s="246"/>
      <c r="JYI28" s="246"/>
      <c r="JYJ28" s="246"/>
      <c r="JYK28" s="246"/>
      <c r="JYL28" s="246"/>
      <c r="JYM28" s="246"/>
      <c r="JYN28" s="246"/>
      <c r="JYO28" s="246"/>
      <c r="JYP28" s="246"/>
      <c r="JYQ28" s="246"/>
      <c r="JYR28" s="246"/>
      <c r="JYS28" s="246"/>
      <c r="JYT28" s="246"/>
      <c r="JYU28" s="246"/>
      <c r="JYV28" s="246"/>
      <c r="JYW28" s="246"/>
      <c r="JYX28" s="246"/>
      <c r="JYY28" s="246"/>
      <c r="JYZ28" s="246"/>
      <c r="JZA28" s="246"/>
      <c r="JZB28" s="246"/>
      <c r="JZC28" s="246"/>
      <c r="JZD28" s="246"/>
      <c r="JZE28" s="246"/>
      <c r="JZF28" s="246"/>
      <c r="JZG28" s="246"/>
      <c r="JZH28" s="246"/>
      <c r="JZI28" s="246"/>
      <c r="JZJ28" s="246"/>
      <c r="JZK28" s="246"/>
      <c r="JZL28" s="246"/>
      <c r="JZM28" s="246"/>
      <c r="JZN28" s="246"/>
      <c r="JZO28" s="246"/>
      <c r="JZP28" s="246"/>
      <c r="JZQ28" s="246"/>
      <c r="JZR28" s="246"/>
      <c r="JZS28" s="246"/>
      <c r="JZT28" s="246"/>
      <c r="JZU28" s="246"/>
      <c r="JZV28" s="246"/>
      <c r="JZW28" s="246"/>
      <c r="JZX28" s="246"/>
      <c r="JZY28" s="246"/>
      <c r="JZZ28" s="246"/>
      <c r="KAA28" s="246"/>
      <c r="KAB28" s="246"/>
      <c r="KAC28" s="246"/>
      <c r="KAD28" s="246"/>
      <c r="KAE28" s="246"/>
      <c r="KAF28" s="246"/>
      <c r="KAG28" s="246"/>
      <c r="KAH28" s="246"/>
      <c r="KAI28" s="246"/>
      <c r="KAJ28" s="246"/>
      <c r="KAK28" s="246"/>
      <c r="KAL28" s="246"/>
      <c r="KAM28" s="246"/>
      <c r="KAN28" s="246"/>
      <c r="KAO28" s="246"/>
      <c r="KAP28" s="246"/>
      <c r="KAQ28" s="246"/>
      <c r="KAR28" s="246"/>
      <c r="KAS28" s="246"/>
      <c r="KAT28" s="246"/>
      <c r="KAU28" s="246"/>
      <c r="KAV28" s="246"/>
      <c r="KAW28" s="246"/>
      <c r="KAX28" s="246"/>
      <c r="KAY28" s="246"/>
      <c r="KAZ28" s="246"/>
      <c r="KBA28" s="246"/>
      <c r="KBB28" s="246"/>
      <c r="KBC28" s="246"/>
      <c r="KBD28" s="246"/>
      <c r="KBE28" s="246"/>
      <c r="KBF28" s="246"/>
      <c r="KBG28" s="246"/>
      <c r="KBH28" s="246"/>
      <c r="KBI28" s="246"/>
      <c r="KBJ28" s="246"/>
      <c r="KBK28" s="246"/>
      <c r="KBL28" s="246"/>
      <c r="KBM28" s="246"/>
      <c r="KBN28" s="246"/>
      <c r="KBO28" s="246"/>
      <c r="KBP28" s="246"/>
      <c r="KBQ28" s="246"/>
      <c r="KBR28" s="246"/>
      <c r="KBS28" s="246"/>
      <c r="KBT28" s="246"/>
      <c r="KBU28" s="246"/>
      <c r="KBV28" s="246"/>
      <c r="KBW28" s="246"/>
      <c r="KBX28" s="246"/>
      <c r="KBY28" s="246"/>
      <c r="KBZ28" s="246"/>
      <c r="KCA28" s="246"/>
      <c r="KCB28" s="246"/>
      <c r="KCC28" s="246"/>
      <c r="KCD28" s="246"/>
      <c r="KCE28" s="246"/>
      <c r="KCF28" s="246"/>
      <c r="KCG28" s="246"/>
      <c r="KCH28" s="246"/>
      <c r="KCI28" s="246"/>
      <c r="KCJ28" s="246"/>
      <c r="KCK28" s="246"/>
      <c r="KCL28" s="246"/>
      <c r="KCM28" s="246"/>
      <c r="KCN28" s="246"/>
      <c r="KCO28" s="246"/>
      <c r="KCP28" s="246"/>
      <c r="KCQ28" s="246"/>
      <c r="KCR28" s="246"/>
      <c r="KCS28" s="246"/>
      <c r="KCT28" s="246"/>
      <c r="KCU28" s="246"/>
      <c r="KCV28" s="246"/>
      <c r="KCW28" s="246"/>
      <c r="KCX28" s="246"/>
      <c r="KCY28" s="246"/>
      <c r="KCZ28" s="246"/>
      <c r="KDA28" s="246"/>
      <c r="KDB28" s="246"/>
      <c r="KDC28" s="246"/>
      <c r="KDD28" s="246"/>
      <c r="KDE28" s="246"/>
      <c r="KDF28" s="246"/>
      <c r="KDG28" s="246"/>
      <c r="KDH28" s="246"/>
      <c r="KDI28" s="246"/>
      <c r="KDJ28" s="246"/>
      <c r="KDK28" s="246"/>
      <c r="KDL28" s="246"/>
      <c r="KDM28" s="246"/>
      <c r="KDN28" s="246"/>
      <c r="KDO28" s="246"/>
      <c r="KDP28" s="246"/>
      <c r="KDQ28" s="246"/>
      <c r="KDR28" s="246"/>
      <c r="KDS28" s="246"/>
      <c r="KDT28" s="246"/>
      <c r="KDU28" s="246"/>
      <c r="KDV28" s="246"/>
      <c r="KDW28" s="246"/>
      <c r="KDX28" s="246"/>
      <c r="KDY28" s="246"/>
      <c r="KDZ28" s="246"/>
      <c r="KEA28" s="246"/>
      <c r="KEB28" s="246"/>
      <c r="KEC28" s="246"/>
      <c r="KED28" s="246"/>
      <c r="KEE28" s="246"/>
      <c r="KEF28" s="246"/>
      <c r="KEG28" s="246"/>
      <c r="KEH28" s="246"/>
      <c r="KEI28" s="246"/>
      <c r="KEJ28" s="246"/>
      <c r="KEK28" s="246"/>
      <c r="KEL28" s="246"/>
      <c r="KEM28" s="246"/>
      <c r="KEN28" s="246"/>
      <c r="KEO28" s="246"/>
      <c r="KEP28" s="246"/>
      <c r="KEQ28" s="246"/>
      <c r="KER28" s="246"/>
      <c r="KES28" s="246"/>
      <c r="KET28" s="246"/>
      <c r="KEU28" s="246"/>
      <c r="KEV28" s="246"/>
      <c r="KEW28" s="246"/>
      <c r="KEX28" s="246"/>
      <c r="KEY28" s="246"/>
      <c r="KEZ28" s="246"/>
      <c r="KFA28" s="246"/>
      <c r="KFB28" s="246"/>
      <c r="KFC28" s="246"/>
      <c r="KFD28" s="246"/>
      <c r="KFE28" s="246"/>
      <c r="KFF28" s="246"/>
      <c r="KFG28" s="246"/>
      <c r="KFH28" s="246"/>
      <c r="KFI28" s="246"/>
      <c r="KFJ28" s="246"/>
      <c r="KFK28" s="246"/>
      <c r="KFL28" s="246"/>
      <c r="KFM28" s="246"/>
      <c r="KFN28" s="246"/>
      <c r="KFO28" s="246"/>
      <c r="KFP28" s="246"/>
      <c r="KFQ28" s="246"/>
      <c r="KFR28" s="246"/>
      <c r="KFS28" s="246"/>
      <c r="KFT28" s="246"/>
      <c r="KFU28" s="246"/>
      <c r="KFV28" s="246"/>
      <c r="KFW28" s="246"/>
      <c r="KFX28" s="246"/>
      <c r="KFY28" s="246"/>
      <c r="KFZ28" s="246"/>
      <c r="KGA28" s="246"/>
      <c r="KGB28" s="246"/>
      <c r="KGC28" s="246"/>
      <c r="KGD28" s="246"/>
      <c r="KGE28" s="246"/>
      <c r="KGF28" s="246"/>
      <c r="KGG28" s="246"/>
      <c r="KGH28" s="246"/>
      <c r="KGI28" s="246"/>
      <c r="KGJ28" s="246"/>
      <c r="KGK28" s="246"/>
      <c r="KGL28" s="246"/>
      <c r="KGM28" s="246"/>
      <c r="KGN28" s="246"/>
      <c r="KGO28" s="246"/>
      <c r="KGP28" s="246"/>
      <c r="KGQ28" s="246"/>
      <c r="KGR28" s="246"/>
      <c r="KGS28" s="246"/>
      <c r="KGT28" s="246"/>
      <c r="KGU28" s="246"/>
      <c r="KGV28" s="246"/>
      <c r="KGW28" s="246"/>
      <c r="KGX28" s="246"/>
      <c r="KGY28" s="246"/>
      <c r="KGZ28" s="246"/>
      <c r="KHA28" s="246"/>
      <c r="KHB28" s="246"/>
      <c r="KHC28" s="246"/>
      <c r="KHD28" s="246"/>
      <c r="KHE28" s="246"/>
      <c r="KHF28" s="246"/>
      <c r="KHG28" s="246"/>
      <c r="KHH28" s="246"/>
      <c r="KHI28" s="246"/>
      <c r="KHJ28" s="246"/>
      <c r="KHK28" s="246"/>
      <c r="KHL28" s="246"/>
      <c r="KHM28" s="246"/>
      <c r="KHN28" s="246"/>
      <c r="KHO28" s="246"/>
      <c r="KHP28" s="246"/>
      <c r="KHQ28" s="246"/>
      <c r="KHR28" s="246"/>
      <c r="KHS28" s="246"/>
      <c r="KHT28" s="246"/>
      <c r="KHU28" s="246"/>
      <c r="KHV28" s="246"/>
      <c r="KHW28" s="246"/>
      <c r="KHX28" s="246"/>
      <c r="KHY28" s="246"/>
      <c r="KHZ28" s="246"/>
      <c r="KIA28" s="246"/>
      <c r="KIB28" s="246"/>
      <c r="KIC28" s="246"/>
      <c r="KID28" s="246"/>
      <c r="KIE28" s="246"/>
      <c r="KIF28" s="246"/>
      <c r="KIG28" s="246"/>
      <c r="KIH28" s="246"/>
      <c r="KII28" s="246"/>
      <c r="KIJ28" s="246"/>
      <c r="KIK28" s="246"/>
      <c r="KIL28" s="246"/>
      <c r="KIM28" s="246"/>
      <c r="KIN28" s="246"/>
      <c r="KIO28" s="246"/>
      <c r="KIP28" s="246"/>
      <c r="KIQ28" s="246"/>
      <c r="KIR28" s="246"/>
      <c r="KIS28" s="246"/>
      <c r="KIT28" s="246"/>
      <c r="KIU28" s="246"/>
      <c r="KIV28" s="246"/>
      <c r="KIW28" s="246"/>
      <c r="KIX28" s="246"/>
      <c r="KIY28" s="246"/>
      <c r="KIZ28" s="246"/>
      <c r="KJA28" s="246"/>
      <c r="KJB28" s="246"/>
      <c r="KJC28" s="246"/>
      <c r="KJD28" s="246"/>
      <c r="KJE28" s="246"/>
      <c r="KJF28" s="246"/>
      <c r="KJG28" s="246"/>
      <c r="KJH28" s="246"/>
      <c r="KJI28" s="246"/>
      <c r="KJJ28" s="246"/>
      <c r="KJK28" s="246"/>
      <c r="KJL28" s="246"/>
      <c r="KJM28" s="246"/>
      <c r="KJN28" s="246"/>
      <c r="KJO28" s="246"/>
      <c r="KJP28" s="246"/>
      <c r="KJQ28" s="246"/>
      <c r="KJR28" s="246"/>
      <c r="KJS28" s="246"/>
      <c r="KJT28" s="246"/>
      <c r="KJU28" s="246"/>
      <c r="KJV28" s="246"/>
      <c r="KJW28" s="246"/>
      <c r="KJX28" s="246"/>
      <c r="KJY28" s="246"/>
      <c r="KJZ28" s="246"/>
      <c r="KKA28" s="246"/>
      <c r="KKB28" s="246"/>
      <c r="KKC28" s="246"/>
      <c r="KKD28" s="246"/>
      <c r="KKE28" s="246"/>
      <c r="KKF28" s="246"/>
      <c r="KKG28" s="246"/>
      <c r="KKH28" s="246"/>
      <c r="KKI28" s="246"/>
      <c r="KKJ28" s="246"/>
      <c r="KKK28" s="246"/>
      <c r="KKL28" s="246"/>
      <c r="KKM28" s="246"/>
      <c r="KKN28" s="246"/>
      <c r="KKO28" s="246"/>
      <c r="KKP28" s="246"/>
      <c r="KKQ28" s="246"/>
      <c r="KKR28" s="246"/>
      <c r="KKS28" s="246"/>
      <c r="KKT28" s="246"/>
      <c r="KKU28" s="246"/>
      <c r="KKV28" s="246"/>
      <c r="KKW28" s="246"/>
      <c r="KKX28" s="246"/>
      <c r="KKY28" s="246"/>
      <c r="KKZ28" s="246"/>
      <c r="KLA28" s="246"/>
      <c r="KLB28" s="246"/>
      <c r="KLC28" s="246"/>
      <c r="KLD28" s="246"/>
      <c r="KLE28" s="246"/>
      <c r="KLF28" s="246"/>
      <c r="KLG28" s="246"/>
      <c r="KLH28" s="246"/>
      <c r="KLI28" s="246"/>
      <c r="KLJ28" s="246"/>
      <c r="KLK28" s="246"/>
      <c r="KLL28" s="246"/>
      <c r="KLM28" s="246"/>
      <c r="KLN28" s="246"/>
      <c r="KLO28" s="246"/>
      <c r="KLP28" s="246"/>
      <c r="KLQ28" s="246"/>
      <c r="KLR28" s="246"/>
      <c r="KLS28" s="246"/>
      <c r="KLT28" s="246"/>
      <c r="KLU28" s="246"/>
      <c r="KLV28" s="246"/>
      <c r="KLW28" s="246"/>
      <c r="KLX28" s="246"/>
      <c r="KLY28" s="246"/>
      <c r="KLZ28" s="246"/>
      <c r="KMA28" s="246"/>
      <c r="KMB28" s="246"/>
      <c r="KMC28" s="246"/>
      <c r="KMD28" s="246"/>
      <c r="KME28" s="246"/>
      <c r="KMF28" s="246"/>
      <c r="KMG28" s="246"/>
      <c r="KMH28" s="246"/>
      <c r="KMI28" s="246"/>
      <c r="KMJ28" s="246"/>
      <c r="KMK28" s="246"/>
      <c r="KML28" s="246"/>
      <c r="KMM28" s="246"/>
      <c r="KMN28" s="246"/>
      <c r="KMO28" s="246"/>
      <c r="KMP28" s="246"/>
      <c r="KMQ28" s="246"/>
      <c r="KMR28" s="246"/>
      <c r="KMS28" s="246"/>
      <c r="KMT28" s="246"/>
      <c r="KMU28" s="246"/>
      <c r="KMV28" s="246"/>
      <c r="KMW28" s="246"/>
      <c r="KMX28" s="246"/>
      <c r="KMY28" s="246"/>
      <c r="KMZ28" s="246"/>
      <c r="KNA28" s="246"/>
      <c r="KNB28" s="246"/>
      <c r="KNC28" s="246"/>
      <c r="KND28" s="246"/>
      <c r="KNE28" s="246"/>
      <c r="KNF28" s="246"/>
      <c r="KNG28" s="246"/>
      <c r="KNH28" s="246"/>
      <c r="KNI28" s="246"/>
      <c r="KNJ28" s="246"/>
      <c r="KNK28" s="246"/>
      <c r="KNL28" s="246"/>
      <c r="KNM28" s="246"/>
      <c r="KNN28" s="246"/>
      <c r="KNO28" s="246"/>
      <c r="KNP28" s="246"/>
      <c r="KNQ28" s="246"/>
      <c r="KNR28" s="246"/>
      <c r="KNS28" s="246"/>
      <c r="KNT28" s="246"/>
      <c r="KNU28" s="246"/>
      <c r="KNV28" s="246"/>
      <c r="KNW28" s="246"/>
      <c r="KNX28" s="246"/>
      <c r="KNY28" s="246"/>
      <c r="KNZ28" s="246"/>
      <c r="KOA28" s="246"/>
      <c r="KOB28" s="246"/>
      <c r="KOC28" s="246"/>
      <c r="KOD28" s="246"/>
      <c r="KOE28" s="246"/>
      <c r="KOF28" s="246"/>
      <c r="KOG28" s="246"/>
      <c r="KOH28" s="246"/>
      <c r="KOI28" s="246"/>
      <c r="KOJ28" s="246"/>
      <c r="KOK28" s="246"/>
      <c r="KOL28" s="246"/>
      <c r="KOM28" s="246"/>
      <c r="KON28" s="246"/>
      <c r="KOO28" s="246"/>
      <c r="KOP28" s="246"/>
      <c r="KOQ28" s="246"/>
      <c r="KOR28" s="246"/>
      <c r="KOS28" s="246"/>
      <c r="KOT28" s="246"/>
      <c r="KOU28" s="246"/>
      <c r="KOV28" s="246"/>
      <c r="KOW28" s="246"/>
      <c r="KOX28" s="246"/>
      <c r="KOY28" s="246"/>
      <c r="KOZ28" s="246"/>
      <c r="KPA28" s="246"/>
      <c r="KPB28" s="246"/>
      <c r="KPC28" s="246"/>
      <c r="KPD28" s="246"/>
      <c r="KPE28" s="246"/>
      <c r="KPF28" s="246"/>
      <c r="KPG28" s="246"/>
      <c r="KPH28" s="246"/>
      <c r="KPI28" s="246"/>
      <c r="KPJ28" s="246"/>
      <c r="KPK28" s="246"/>
      <c r="KPL28" s="246"/>
      <c r="KPM28" s="246"/>
      <c r="KPN28" s="246"/>
      <c r="KPO28" s="246"/>
      <c r="KPP28" s="246"/>
      <c r="KPQ28" s="246"/>
      <c r="KPR28" s="246"/>
      <c r="KPS28" s="246"/>
      <c r="KPT28" s="246"/>
      <c r="KPU28" s="246"/>
      <c r="KPV28" s="246"/>
      <c r="KPW28" s="246"/>
      <c r="KPX28" s="246"/>
      <c r="KPY28" s="246"/>
      <c r="KPZ28" s="246"/>
      <c r="KQA28" s="246"/>
      <c r="KQB28" s="246"/>
      <c r="KQC28" s="246"/>
      <c r="KQD28" s="246"/>
      <c r="KQE28" s="246"/>
      <c r="KQF28" s="246"/>
      <c r="KQG28" s="246"/>
      <c r="KQH28" s="246"/>
      <c r="KQI28" s="246"/>
      <c r="KQJ28" s="246"/>
      <c r="KQK28" s="246"/>
      <c r="KQL28" s="246"/>
      <c r="KQM28" s="246"/>
      <c r="KQN28" s="246"/>
      <c r="KQO28" s="246"/>
      <c r="KQP28" s="246"/>
      <c r="KQQ28" s="246"/>
      <c r="KQR28" s="246"/>
      <c r="KQS28" s="246"/>
      <c r="KQT28" s="246"/>
      <c r="KQU28" s="246"/>
      <c r="KQV28" s="246"/>
      <c r="KQW28" s="246"/>
      <c r="KQX28" s="246"/>
      <c r="KQY28" s="246"/>
      <c r="KQZ28" s="246"/>
      <c r="KRA28" s="246"/>
      <c r="KRB28" s="246"/>
      <c r="KRC28" s="246"/>
      <c r="KRD28" s="246"/>
      <c r="KRE28" s="246"/>
      <c r="KRF28" s="246"/>
      <c r="KRG28" s="246"/>
      <c r="KRH28" s="246"/>
      <c r="KRI28" s="246"/>
      <c r="KRJ28" s="246"/>
      <c r="KRK28" s="246"/>
      <c r="KRL28" s="246"/>
      <c r="KRM28" s="246"/>
      <c r="KRN28" s="246"/>
      <c r="KRO28" s="246"/>
      <c r="KRP28" s="246"/>
      <c r="KRQ28" s="246"/>
      <c r="KRR28" s="246"/>
      <c r="KRS28" s="246"/>
      <c r="KRT28" s="246"/>
      <c r="KRU28" s="246"/>
      <c r="KRV28" s="246"/>
      <c r="KRW28" s="246"/>
      <c r="KRX28" s="246"/>
      <c r="KRY28" s="246"/>
      <c r="KRZ28" s="246"/>
      <c r="KSA28" s="246"/>
      <c r="KSB28" s="246"/>
      <c r="KSC28" s="246"/>
      <c r="KSD28" s="246"/>
      <c r="KSE28" s="246"/>
      <c r="KSF28" s="246"/>
      <c r="KSG28" s="246"/>
      <c r="KSH28" s="246"/>
      <c r="KSI28" s="246"/>
      <c r="KSJ28" s="246"/>
      <c r="KSK28" s="246"/>
      <c r="KSL28" s="246"/>
      <c r="KSM28" s="246"/>
      <c r="KSN28" s="246"/>
      <c r="KSO28" s="246"/>
      <c r="KSP28" s="246"/>
      <c r="KSQ28" s="246"/>
      <c r="KSR28" s="246"/>
      <c r="KSS28" s="246"/>
      <c r="KST28" s="246"/>
      <c r="KSU28" s="246"/>
      <c r="KSV28" s="246"/>
      <c r="KSW28" s="246"/>
      <c r="KSX28" s="246"/>
      <c r="KSY28" s="246"/>
      <c r="KSZ28" s="246"/>
      <c r="KTA28" s="246"/>
      <c r="KTB28" s="246"/>
      <c r="KTC28" s="246"/>
      <c r="KTD28" s="246"/>
      <c r="KTE28" s="246"/>
      <c r="KTF28" s="246"/>
      <c r="KTG28" s="246"/>
      <c r="KTH28" s="246"/>
      <c r="KTI28" s="246"/>
      <c r="KTJ28" s="246"/>
      <c r="KTK28" s="246"/>
      <c r="KTL28" s="246"/>
      <c r="KTM28" s="246"/>
      <c r="KTN28" s="246"/>
      <c r="KTO28" s="246"/>
      <c r="KTP28" s="246"/>
      <c r="KTQ28" s="246"/>
      <c r="KTR28" s="246"/>
      <c r="KTS28" s="246"/>
      <c r="KTT28" s="246"/>
      <c r="KTU28" s="246"/>
      <c r="KTV28" s="246"/>
      <c r="KTW28" s="246"/>
      <c r="KTX28" s="246"/>
      <c r="KTY28" s="246"/>
      <c r="KTZ28" s="246"/>
      <c r="KUA28" s="246"/>
      <c r="KUB28" s="246"/>
      <c r="KUC28" s="246"/>
      <c r="KUD28" s="246"/>
      <c r="KUE28" s="246"/>
      <c r="KUF28" s="246"/>
      <c r="KUG28" s="246"/>
      <c r="KUH28" s="246"/>
      <c r="KUI28" s="246"/>
      <c r="KUJ28" s="246"/>
      <c r="KUK28" s="246"/>
      <c r="KUL28" s="246"/>
      <c r="KUM28" s="246"/>
      <c r="KUN28" s="246"/>
      <c r="KUO28" s="246"/>
      <c r="KUP28" s="246"/>
      <c r="KUQ28" s="246"/>
      <c r="KUR28" s="246"/>
      <c r="KUS28" s="246"/>
      <c r="KUT28" s="246"/>
      <c r="KUU28" s="246"/>
      <c r="KUV28" s="246"/>
      <c r="KUW28" s="246"/>
      <c r="KUX28" s="246"/>
      <c r="KUY28" s="246"/>
      <c r="KUZ28" s="246"/>
      <c r="KVA28" s="246"/>
      <c r="KVB28" s="246"/>
      <c r="KVC28" s="246"/>
      <c r="KVD28" s="246"/>
      <c r="KVE28" s="246"/>
      <c r="KVF28" s="246"/>
      <c r="KVG28" s="246"/>
      <c r="KVH28" s="246"/>
      <c r="KVI28" s="246"/>
      <c r="KVJ28" s="246"/>
      <c r="KVK28" s="246"/>
      <c r="KVL28" s="246"/>
      <c r="KVM28" s="246"/>
      <c r="KVN28" s="246"/>
      <c r="KVO28" s="246"/>
      <c r="KVP28" s="246"/>
      <c r="KVQ28" s="246"/>
      <c r="KVR28" s="246"/>
      <c r="KVS28" s="246"/>
      <c r="KVT28" s="246"/>
      <c r="KVU28" s="246"/>
      <c r="KVV28" s="246"/>
      <c r="KVW28" s="246"/>
      <c r="KVX28" s="246"/>
      <c r="KVY28" s="246"/>
      <c r="KVZ28" s="246"/>
      <c r="KWA28" s="246"/>
      <c r="KWB28" s="246"/>
      <c r="KWC28" s="246"/>
      <c r="KWD28" s="246"/>
      <c r="KWE28" s="246"/>
      <c r="KWF28" s="246"/>
      <c r="KWG28" s="246"/>
      <c r="KWH28" s="246"/>
      <c r="KWI28" s="246"/>
      <c r="KWJ28" s="246"/>
      <c r="KWK28" s="246"/>
      <c r="KWL28" s="246"/>
      <c r="KWM28" s="246"/>
      <c r="KWN28" s="246"/>
      <c r="KWO28" s="246"/>
      <c r="KWP28" s="246"/>
      <c r="KWQ28" s="246"/>
      <c r="KWR28" s="246"/>
      <c r="KWS28" s="246"/>
      <c r="KWT28" s="246"/>
      <c r="KWU28" s="246"/>
      <c r="KWV28" s="246"/>
      <c r="KWW28" s="246"/>
      <c r="KWX28" s="246"/>
      <c r="KWY28" s="246"/>
      <c r="KWZ28" s="246"/>
      <c r="KXA28" s="246"/>
      <c r="KXB28" s="246"/>
      <c r="KXC28" s="246"/>
      <c r="KXD28" s="246"/>
      <c r="KXE28" s="246"/>
      <c r="KXF28" s="246"/>
      <c r="KXG28" s="246"/>
      <c r="KXH28" s="246"/>
      <c r="KXI28" s="246"/>
      <c r="KXJ28" s="246"/>
      <c r="KXK28" s="246"/>
      <c r="KXL28" s="246"/>
      <c r="KXM28" s="246"/>
      <c r="KXN28" s="246"/>
      <c r="KXO28" s="246"/>
      <c r="KXP28" s="246"/>
      <c r="KXQ28" s="246"/>
      <c r="KXR28" s="246"/>
      <c r="KXS28" s="246"/>
      <c r="KXT28" s="246"/>
      <c r="KXU28" s="246"/>
      <c r="KXV28" s="246"/>
      <c r="KXW28" s="246"/>
      <c r="KXX28" s="246"/>
      <c r="KXY28" s="246"/>
      <c r="KXZ28" s="246"/>
      <c r="KYA28" s="246"/>
      <c r="KYB28" s="246"/>
      <c r="KYC28" s="246"/>
      <c r="KYD28" s="246"/>
      <c r="KYE28" s="246"/>
      <c r="KYF28" s="246"/>
      <c r="KYG28" s="246"/>
      <c r="KYH28" s="246"/>
      <c r="KYI28" s="246"/>
      <c r="KYJ28" s="246"/>
      <c r="KYK28" s="246"/>
      <c r="KYL28" s="246"/>
      <c r="KYM28" s="246"/>
      <c r="KYN28" s="246"/>
      <c r="KYO28" s="246"/>
      <c r="KYP28" s="246"/>
      <c r="KYQ28" s="246"/>
      <c r="KYR28" s="246"/>
      <c r="KYS28" s="246"/>
      <c r="KYT28" s="246"/>
      <c r="KYU28" s="246"/>
      <c r="KYV28" s="246"/>
      <c r="KYW28" s="246"/>
      <c r="KYX28" s="246"/>
      <c r="KYY28" s="246"/>
      <c r="KYZ28" s="246"/>
      <c r="KZA28" s="246"/>
      <c r="KZB28" s="246"/>
      <c r="KZC28" s="246"/>
      <c r="KZD28" s="246"/>
      <c r="KZE28" s="246"/>
      <c r="KZF28" s="246"/>
      <c r="KZG28" s="246"/>
      <c r="KZH28" s="246"/>
      <c r="KZI28" s="246"/>
      <c r="KZJ28" s="246"/>
      <c r="KZK28" s="246"/>
      <c r="KZL28" s="246"/>
      <c r="KZM28" s="246"/>
      <c r="KZN28" s="246"/>
      <c r="KZO28" s="246"/>
      <c r="KZP28" s="246"/>
      <c r="KZQ28" s="246"/>
      <c r="KZR28" s="246"/>
      <c r="KZS28" s="246"/>
      <c r="KZT28" s="246"/>
      <c r="KZU28" s="246"/>
      <c r="KZV28" s="246"/>
      <c r="KZW28" s="246"/>
      <c r="KZX28" s="246"/>
      <c r="KZY28" s="246"/>
      <c r="KZZ28" s="246"/>
      <c r="LAA28" s="246"/>
      <c r="LAB28" s="246"/>
      <c r="LAC28" s="246"/>
      <c r="LAD28" s="246"/>
      <c r="LAE28" s="246"/>
      <c r="LAF28" s="246"/>
      <c r="LAG28" s="246"/>
      <c r="LAH28" s="246"/>
      <c r="LAI28" s="246"/>
      <c r="LAJ28" s="246"/>
      <c r="LAK28" s="246"/>
      <c r="LAL28" s="246"/>
      <c r="LAM28" s="246"/>
      <c r="LAN28" s="246"/>
      <c r="LAO28" s="246"/>
      <c r="LAP28" s="246"/>
      <c r="LAQ28" s="246"/>
      <c r="LAR28" s="246"/>
      <c r="LAS28" s="246"/>
      <c r="LAT28" s="246"/>
      <c r="LAU28" s="246"/>
      <c r="LAV28" s="246"/>
      <c r="LAW28" s="246"/>
      <c r="LAX28" s="246"/>
      <c r="LAY28" s="246"/>
      <c r="LAZ28" s="246"/>
      <c r="LBA28" s="246"/>
      <c r="LBB28" s="246"/>
      <c r="LBC28" s="246"/>
      <c r="LBD28" s="246"/>
      <c r="LBE28" s="246"/>
      <c r="LBF28" s="246"/>
      <c r="LBG28" s="246"/>
      <c r="LBH28" s="246"/>
      <c r="LBI28" s="246"/>
      <c r="LBJ28" s="246"/>
      <c r="LBK28" s="246"/>
      <c r="LBL28" s="246"/>
      <c r="LBM28" s="246"/>
      <c r="LBN28" s="246"/>
      <c r="LBO28" s="246"/>
      <c r="LBP28" s="246"/>
      <c r="LBQ28" s="246"/>
      <c r="LBR28" s="246"/>
      <c r="LBS28" s="246"/>
      <c r="LBT28" s="246"/>
      <c r="LBU28" s="246"/>
      <c r="LBV28" s="246"/>
      <c r="LBW28" s="246"/>
      <c r="LBX28" s="246"/>
      <c r="LBY28" s="246"/>
      <c r="LBZ28" s="246"/>
      <c r="LCA28" s="246"/>
      <c r="LCB28" s="246"/>
      <c r="LCC28" s="246"/>
      <c r="LCD28" s="246"/>
      <c r="LCE28" s="246"/>
      <c r="LCF28" s="246"/>
      <c r="LCG28" s="246"/>
      <c r="LCH28" s="246"/>
      <c r="LCI28" s="246"/>
      <c r="LCJ28" s="246"/>
      <c r="LCK28" s="246"/>
      <c r="LCL28" s="246"/>
      <c r="LCM28" s="246"/>
      <c r="LCN28" s="246"/>
      <c r="LCO28" s="246"/>
      <c r="LCP28" s="246"/>
      <c r="LCQ28" s="246"/>
      <c r="LCR28" s="246"/>
      <c r="LCS28" s="246"/>
      <c r="LCT28" s="246"/>
      <c r="LCU28" s="246"/>
      <c r="LCV28" s="246"/>
      <c r="LCW28" s="246"/>
      <c r="LCX28" s="246"/>
      <c r="LCY28" s="246"/>
      <c r="LCZ28" s="246"/>
      <c r="LDA28" s="246"/>
      <c r="LDB28" s="246"/>
      <c r="LDC28" s="246"/>
      <c r="LDD28" s="246"/>
      <c r="LDE28" s="246"/>
      <c r="LDF28" s="246"/>
      <c r="LDG28" s="246"/>
      <c r="LDH28" s="246"/>
      <c r="LDI28" s="246"/>
      <c r="LDJ28" s="246"/>
      <c r="LDK28" s="246"/>
      <c r="LDL28" s="246"/>
      <c r="LDM28" s="246"/>
      <c r="LDN28" s="246"/>
      <c r="LDO28" s="246"/>
      <c r="LDP28" s="246"/>
      <c r="LDQ28" s="246"/>
      <c r="LDR28" s="246"/>
      <c r="LDS28" s="246"/>
      <c r="LDT28" s="246"/>
      <c r="LDU28" s="246"/>
      <c r="LDV28" s="246"/>
      <c r="LDW28" s="246"/>
      <c r="LDX28" s="246"/>
      <c r="LDY28" s="246"/>
      <c r="LDZ28" s="246"/>
      <c r="LEA28" s="246"/>
      <c r="LEB28" s="246"/>
      <c r="LEC28" s="246"/>
      <c r="LED28" s="246"/>
      <c r="LEE28" s="246"/>
      <c r="LEF28" s="246"/>
      <c r="LEG28" s="246"/>
      <c r="LEH28" s="246"/>
      <c r="LEI28" s="246"/>
      <c r="LEJ28" s="246"/>
      <c r="LEK28" s="246"/>
      <c r="LEL28" s="246"/>
      <c r="LEM28" s="246"/>
      <c r="LEN28" s="246"/>
      <c r="LEO28" s="246"/>
      <c r="LEP28" s="246"/>
      <c r="LEQ28" s="246"/>
      <c r="LER28" s="246"/>
      <c r="LES28" s="246"/>
      <c r="LET28" s="246"/>
      <c r="LEU28" s="246"/>
      <c r="LEV28" s="246"/>
      <c r="LEW28" s="246"/>
      <c r="LEX28" s="246"/>
      <c r="LEY28" s="246"/>
      <c r="LEZ28" s="246"/>
      <c r="LFA28" s="246"/>
      <c r="LFB28" s="246"/>
      <c r="LFC28" s="246"/>
      <c r="LFD28" s="246"/>
      <c r="LFE28" s="246"/>
      <c r="LFF28" s="246"/>
      <c r="LFG28" s="246"/>
      <c r="LFH28" s="246"/>
      <c r="LFI28" s="246"/>
      <c r="LFJ28" s="246"/>
      <c r="LFK28" s="246"/>
      <c r="LFL28" s="246"/>
      <c r="LFM28" s="246"/>
      <c r="LFN28" s="246"/>
      <c r="LFO28" s="246"/>
      <c r="LFP28" s="246"/>
      <c r="LFQ28" s="246"/>
      <c r="LFR28" s="246"/>
      <c r="LFS28" s="246"/>
      <c r="LFT28" s="246"/>
      <c r="LFU28" s="246"/>
      <c r="LFV28" s="246"/>
      <c r="LFW28" s="246"/>
      <c r="LFX28" s="246"/>
      <c r="LFY28" s="246"/>
      <c r="LFZ28" s="246"/>
      <c r="LGA28" s="246"/>
      <c r="LGB28" s="246"/>
      <c r="LGC28" s="246"/>
      <c r="LGD28" s="246"/>
      <c r="LGE28" s="246"/>
      <c r="LGF28" s="246"/>
      <c r="LGG28" s="246"/>
      <c r="LGH28" s="246"/>
      <c r="LGI28" s="246"/>
      <c r="LGJ28" s="246"/>
      <c r="LGK28" s="246"/>
      <c r="LGL28" s="246"/>
      <c r="LGM28" s="246"/>
      <c r="LGN28" s="246"/>
      <c r="LGO28" s="246"/>
      <c r="LGP28" s="246"/>
      <c r="LGQ28" s="246"/>
      <c r="LGR28" s="246"/>
      <c r="LGS28" s="246"/>
      <c r="LGT28" s="246"/>
      <c r="LGU28" s="246"/>
      <c r="LGV28" s="246"/>
      <c r="LGW28" s="246"/>
      <c r="LGX28" s="246"/>
      <c r="LGY28" s="246"/>
      <c r="LGZ28" s="246"/>
      <c r="LHA28" s="246"/>
      <c r="LHB28" s="246"/>
      <c r="LHC28" s="246"/>
      <c r="LHD28" s="246"/>
      <c r="LHE28" s="246"/>
      <c r="LHF28" s="246"/>
      <c r="LHG28" s="246"/>
      <c r="LHH28" s="246"/>
      <c r="LHI28" s="246"/>
      <c r="LHJ28" s="246"/>
      <c r="LHK28" s="246"/>
      <c r="LHL28" s="246"/>
      <c r="LHM28" s="246"/>
      <c r="LHN28" s="246"/>
      <c r="LHO28" s="246"/>
      <c r="LHP28" s="246"/>
      <c r="LHQ28" s="246"/>
      <c r="LHR28" s="246"/>
      <c r="LHS28" s="246"/>
      <c r="LHT28" s="246"/>
      <c r="LHU28" s="246"/>
      <c r="LHV28" s="246"/>
      <c r="LHW28" s="246"/>
      <c r="LHX28" s="246"/>
      <c r="LHY28" s="246"/>
      <c r="LHZ28" s="246"/>
      <c r="LIA28" s="246"/>
      <c r="LIB28" s="246"/>
      <c r="LIC28" s="246"/>
      <c r="LID28" s="246"/>
      <c r="LIE28" s="246"/>
      <c r="LIF28" s="246"/>
      <c r="LIG28" s="246"/>
      <c r="LIH28" s="246"/>
      <c r="LII28" s="246"/>
      <c r="LIJ28" s="246"/>
      <c r="LIK28" s="246"/>
      <c r="LIL28" s="246"/>
      <c r="LIM28" s="246"/>
      <c r="LIN28" s="246"/>
      <c r="LIO28" s="246"/>
      <c r="LIP28" s="246"/>
      <c r="LIQ28" s="246"/>
      <c r="LIR28" s="246"/>
      <c r="LIS28" s="246"/>
      <c r="LIT28" s="246"/>
      <c r="LIU28" s="246"/>
      <c r="LIV28" s="246"/>
      <c r="LIW28" s="246"/>
      <c r="LIX28" s="246"/>
      <c r="LIY28" s="246"/>
      <c r="LIZ28" s="246"/>
      <c r="LJA28" s="246"/>
      <c r="LJB28" s="246"/>
      <c r="LJC28" s="246"/>
      <c r="LJD28" s="246"/>
      <c r="LJE28" s="246"/>
      <c r="LJF28" s="246"/>
      <c r="LJG28" s="246"/>
      <c r="LJH28" s="246"/>
      <c r="LJI28" s="246"/>
      <c r="LJJ28" s="246"/>
      <c r="LJK28" s="246"/>
      <c r="LJL28" s="246"/>
      <c r="LJM28" s="246"/>
      <c r="LJN28" s="246"/>
      <c r="LJO28" s="246"/>
      <c r="LJP28" s="246"/>
      <c r="LJQ28" s="246"/>
      <c r="LJR28" s="246"/>
      <c r="LJS28" s="246"/>
      <c r="LJT28" s="246"/>
      <c r="LJU28" s="246"/>
      <c r="LJV28" s="246"/>
      <c r="LJW28" s="246"/>
      <c r="LJX28" s="246"/>
      <c r="LJY28" s="246"/>
      <c r="LJZ28" s="246"/>
      <c r="LKA28" s="246"/>
      <c r="LKB28" s="246"/>
      <c r="LKC28" s="246"/>
      <c r="LKD28" s="246"/>
      <c r="LKE28" s="246"/>
      <c r="LKF28" s="246"/>
      <c r="LKG28" s="246"/>
      <c r="LKH28" s="246"/>
      <c r="LKI28" s="246"/>
      <c r="LKJ28" s="246"/>
      <c r="LKK28" s="246"/>
      <c r="LKL28" s="246"/>
      <c r="LKM28" s="246"/>
      <c r="LKN28" s="246"/>
      <c r="LKO28" s="246"/>
      <c r="LKP28" s="246"/>
      <c r="LKQ28" s="246"/>
      <c r="LKR28" s="246"/>
      <c r="LKS28" s="246"/>
      <c r="LKT28" s="246"/>
      <c r="LKU28" s="246"/>
      <c r="LKV28" s="246"/>
      <c r="LKW28" s="246"/>
      <c r="LKX28" s="246"/>
      <c r="LKY28" s="246"/>
      <c r="LKZ28" s="246"/>
      <c r="LLA28" s="246"/>
      <c r="LLB28" s="246"/>
      <c r="LLC28" s="246"/>
      <c r="LLD28" s="246"/>
      <c r="LLE28" s="246"/>
      <c r="LLF28" s="246"/>
      <c r="LLG28" s="246"/>
      <c r="LLH28" s="246"/>
      <c r="LLI28" s="246"/>
      <c r="LLJ28" s="246"/>
      <c r="LLK28" s="246"/>
      <c r="LLL28" s="246"/>
      <c r="LLM28" s="246"/>
      <c r="LLN28" s="246"/>
      <c r="LLO28" s="246"/>
      <c r="LLP28" s="246"/>
      <c r="LLQ28" s="246"/>
      <c r="LLR28" s="246"/>
      <c r="LLS28" s="246"/>
      <c r="LLT28" s="246"/>
      <c r="LLU28" s="246"/>
      <c r="LLV28" s="246"/>
      <c r="LLW28" s="246"/>
      <c r="LLX28" s="246"/>
      <c r="LLY28" s="246"/>
      <c r="LLZ28" s="246"/>
      <c r="LMA28" s="246"/>
      <c r="LMB28" s="246"/>
      <c r="LMC28" s="246"/>
      <c r="LMD28" s="246"/>
      <c r="LME28" s="246"/>
      <c r="LMF28" s="246"/>
      <c r="LMG28" s="246"/>
      <c r="LMH28" s="246"/>
      <c r="LMI28" s="246"/>
      <c r="LMJ28" s="246"/>
      <c r="LMK28" s="246"/>
      <c r="LML28" s="246"/>
      <c r="LMM28" s="246"/>
      <c r="LMN28" s="246"/>
      <c r="LMO28" s="246"/>
      <c r="LMP28" s="246"/>
      <c r="LMQ28" s="246"/>
      <c r="LMR28" s="246"/>
      <c r="LMS28" s="246"/>
      <c r="LMT28" s="246"/>
      <c r="LMU28" s="246"/>
      <c r="LMV28" s="246"/>
      <c r="LMW28" s="246"/>
      <c r="LMX28" s="246"/>
      <c r="LMY28" s="246"/>
      <c r="LMZ28" s="246"/>
      <c r="LNA28" s="246"/>
      <c r="LNB28" s="246"/>
      <c r="LNC28" s="246"/>
      <c r="LND28" s="246"/>
      <c r="LNE28" s="246"/>
      <c r="LNF28" s="246"/>
      <c r="LNG28" s="246"/>
      <c r="LNH28" s="246"/>
      <c r="LNI28" s="246"/>
      <c r="LNJ28" s="246"/>
      <c r="LNK28" s="246"/>
      <c r="LNL28" s="246"/>
      <c r="LNM28" s="246"/>
      <c r="LNN28" s="246"/>
      <c r="LNO28" s="246"/>
      <c r="LNP28" s="246"/>
      <c r="LNQ28" s="246"/>
      <c r="LNR28" s="246"/>
      <c r="LNS28" s="246"/>
      <c r="LNT28" s="246"/>
      <c r="LNU28" s="246"/>
      <c r="LNV28" s="246"/>
      <c r="LNW28" s="246"/>
      <c r="LNX28" s="246"/>
      <c r="LNY28" s="246"/>
      <c r="LNZ28" s="246"/>
      <c r="LOA28" s="246"/>
      <c r="LOB28" s="246"/>
      <c r="LOC28" s="246"/>
      <c r="LOD28" s="246"/>
      <c r="LOE28" s="246"/>
      <c r="LOF28" s="246"/>
      <c r="LOG28" s="246"/>
      <c r="LOH28" s="246"/>
      <c r="LOI28" s="246"/>
      <c r="LOJ28" s="246"/>
      <c r="LOK28" s="246"/>
      <c r="LOL28" s="246"/>
      <c r="LOM28" s="246"/>
      <c r="LON28" s="246"/>
      <c r="LOO28" s="246"/>
      <c r="LOP28" s="246"/>
      <c r="LOQ28" s="246"/>
      <c r="LOR28" s="246"/>
      <c r="LOS28" s="246"/>
      <c r="LOT28" s="246"/>
      <c r="LOU28" s="246"/>
      <c r="LOV28" s="246"/>
      <c r="LOW28" s="246"/>
      <c r="LOX28" s="246"/>
      <c r="LOY28" s="246"/>
      <c r="LOZ28" s="246"/>
      <c r="LPA28" s="246"/>
      <c r="LPB28" s="246"/>
      <c r="LPC28" s="246"/>
      <c r="LPD28" s="246"/>
      <c r="LPE28" s="246"/>
      <c r="LPF28" s="246"/>
      <c r="LPG28" s="246"/>
      <c r="LPH28" s="246"/>
      <c r="LPI28" s="246"/>
      <c r="LPJ28" s="246"/>
      <c r="LPK28" s="246"/>
      <c r="LPL28" s="246"/>
      <c r="LPM28" s="246"/>
      <c r="LPN28" s="246"/>
      <c r="LPO28" s="246"/>
      <c r="LPP28" s="246"/>
      <c r="LPQ28" s="246"/>
      <c r="LPR28" s="246"/>
      <c r="LPS28" s="246"/>
      <c r="LPT28" s="246"/>
      <c r="LPU28" s="246"/>
      <c r="LPV28" s="246"/>
      <c r="LPW28" s="246"/>
      <c r="LPX28" s="246"/>
      <c r="LPY28" s="246"/>
      <c r="LPZ28" s="246"/>
      <c r="LQA28" s="246"/>
      <c r="LQB28" s="246"/>
      <c r="LQC28" s="246"/>
      <c r="LQD28" s="246"/>
      <c r="LQE28" s="246"/>
      <c r="LQF28" s="246"/>
      <c r="LQG28" s="246"/>
      <c r="LQH28" s="246"/>
      <c r="LQI28" s="246"/>
      <c r="LQJ28" s="246"/>
      <c r="LQK28" s="246"/>
      <c r="LQL28" s="246"/>
      <c r="LQM28" s="246"/>
      <c r="LQN28" s="246"/>
      <c r="LQO28" s="246"/>
      <c r="LQP28" s="246"/>
      <c r="LQQ28" s="246"/>
      <c r="LQR28" s="246"/>
      <c r="LQS28" s="246"/>
      <c r="LQT28" s="246"/>
      <c r="LQU28" s="246"/>
      <c r="LQV28" s="246"/>
      <c r="LQW28" s="246"/>
      <c r="LQX28" s="246"/>
      <c r="LQY28" s="246"/>
      <c r="LQZ28" s="246"/>
      <c r="LRA28" s="246"/>
      <c r="LRB28" s="246"/>
      <c r="LRC28" s="246"/>
      <c r="LRD28" s="246"/>
      <c r="LRE28" s="246"/>
      <c r="LRF28" s="246"/>
      <c r="LRG28" s="246"/>
      <c r="LRH28" s="246"/>
      <c r="LRI28" s="246"/>
      <c r="LRJ28" s="246"/>
      <c r="LRK28" s="246"/>
      <c r="LRL28" s="246"/>
      <c r="LRM28" s="246"/>
      <c r="LRN28" s="246"/>
      <c r="LRO28" s="246"/>
      <c r="LRP28" s="246"/>
      <c r="LRQ28" s="246"/>
      <c r="LRR28" s="246"/>
      <c r="LRS28" s="246"/>
      <c r="LRT28" s="246"/>
      <c r="LRU28" s="246"/>
      <c r="LRV28" s="246"/>
      <c r="LRW28" s="246"/>
      <c r="LRX28" s="246"/>
      <c r="LRY28" s="246"/>
      <c r="LRZ28" s="246"/>
      <c r="LSA28" s="246"/>
      <c r="LSB28" s="246"/>
      <c r="LSC28" s="246"/>
      <c r="LSD28" s="246"/>
      <c r="LSE28" s="246"/>
      <c r="LSF28" s="246"/>
      <c r="LSG28" s="246"/>
      <c r="LSH28" s="246"/>
      <c r="LSI28" s="246"/>
      <c r="LSJ28" s="246"/>
      <c r="LSK28" s="246"/>
      <c r="LSL28" s="246"/>
      <c r="LSM28" s="246"/>
      <c r="LSN28" s="246"/>
      <c r="LSO28" s="246"/>
      <c r="LSP28" s="246"/>
      <c r="LSQ28" s="246"/>
      <c r="LSR28" s="246"/>
      <c r="LSS28" s="246"/>
      <c r="LST28" s="246"/>
      <c r="LSU28" s="246"/>
      <c r="LSV28" s="246"/>
      <c r="LSW28" s="246"/>
      <c r="LSX28" s="246"/>
      <c r="LSY28" s="246"/>
      <c r="LSZ28" s="246"/>
      <c r="LTA28" s="246"/>
      <c r="LTB28" s="246"/>
      <c r="LTC28" s="246"/>
      <c r="LTD28" s="246"/>
      <c r="LTE28" s="246"/>
      <c r="LTF28" s="246"/>
      <c r="LTG28" s="246"/>
      <c r="LTH28" s="246"/>
      <c r="LTI28" s="246"/>
      <c r="LTJ28" s="246"/>
      <c r="LTK28" s="246"/>
      <c r="LTL28" s="246"/>
      <c r="LTM28" s="246"/>
      <c r="LTN28" s="246"/>
      <c r="LTO28" s="246"/>
      <c r="LTP28" s="246"/>
      <c r="LTQ28" s="246"/>
      <c r="LTR28" s="246"/>
      <c r="LTS28" s="246"/>
      <c r="LTT28" s="246"/>
      <c r="LTU28" s="246"/>
      <c r="LTV28" s="246"/>
      <c r="LTW28" s="246"/>
      <c r="LTX28" s="246"/>
      <c r="LTY28" s="246"/>
      <c r="LTZ28" s="246"/>
      <c r="LUA28" s="246"/>
      <c r="LUB28" s="246"/>
      <c r="LUC28" s="246"/>
      <c r="LUD28" s="246"/>
      <c r="LUE28" s="246"/>
      <c r="LUF28" s="246"/>
      <c r="LUG28" s="246"/>
      <c r="LUH28" s="246"/>
      <c r="LUI28" s="246"/>
      <c r="LUJ28" s="246"/>
      <c r="LUK28" s="246"/>
      <c r="LUL28" s="246"/>
      <c r="LUM28" s="246"/>
      <c r="LUN28" s="246"/>
      <c r="LUO28" s="246"/>
      <c r="LUP28" s="246"/>
      <c r="LUQ28" s="246"/>
      <c r="LUR28" s="246"/>
      <c r="LUS28" s="246"/>
      <c r="LUT28" s="246"/>
      <c r="LUU28" s="246"/>
      <c r="LUV28" s="246"/>
      <c r="LUW28" s="246"/>
      <c r="LUX28" s="246"/>
      <c r="LUY28" s="246"/>
      <c r="LUZ28" s="246"/>
      <c r="LVA28" s="246"/>
      <c r="LVB28" s="246"/>
      <c r="LVC28" s="246"/>
      <c r="LVD28" s="246"/>
      <c r="LVE28" s="246"/>
      <c r="LVF28" s="246"/>
      <c r="LVG28" s="246"/>
      <c r="LVH28" s="246"/>
      <c r="LVI28" s="246"/>
      <c r="LVJ28" s="246"/>
      <c r="LVK28" s="246"/>
      <c r="LVL28" s="246"/>
      <c r="LVM28" s="246"/>
      <c r="LVN28" s="246"/>
      <c r="LVO28" s="246"/>
      <c r="LVP28" s="246"/>
      <c r="LVQ28" s="246"/>
      <c r="LVR28" s="246"/>
      <c r="LVS28" s="246"/>
      <c r="LVT28" s="246"/>
      <c r="LVU28" s="246"/>
      <c r="LVV28" s="246"/>
      <c r="LVW28" s="246"/>
      <c r="LVX28" s="246"/>
      <c r="LVY28" s="246"/>
      <c r="LVZ28" s="246"/>
      <c r="LWA28" s="246"/>
      <c r="LWB28" s="246"/>
      <c r="LWC28" s="246"/>
      <c r="LWD28" s="246"/>
      <c r="LWE28" s="246"/>
      <c r="LWF28" s="246"/>
      <c r="LWG28" s="246"/>
      <c r="LWH28" s="246"/>
      <c r="LWI28" s="246"/>
      <c r="LWJ28" s="246"/>
      <c r="LWK28" s="246"/>
      <c r="LWL28" s="246"/>
      <c r="LWM28" s="246"/>
      <c r="LWN28" s="246"/>
      <c r="LWO28" s="246"/>
      <c r="LWP28" s="246"/>
      <c r="LWQ28" s="246"/>
      <c r="LWR28" s="246"/>
      <c r="LWS28" s="246"/>
      <c r="LWT28" s="246"/>
      <c r="LWU28" s="246"/>
      <c r="LWV28" s="246"/>
      <c r="LWW28" s="246"/>
      <c r="LWX28" s="246"/>
      <c r="LWY28" s="246"/>
      <c r="LWZ28" s="246"/>
      <c r="LXA28" s="246"/>
      <c r="LXB28" s="246"/>
      <c r="LXC28" s="246"/>
      <c r="LXD28" s="246"/>
      <c r="LXE28" s="246"/>
      <c r="LXF28" s="246"/>
      <c r="LXG28" s="246"/>
      <c r="LXH28" s="246"/>
      <c r="LXI28" s="246"/>
      <c r="LXJ28" s="246"/>
      <c r="LXK28" s="246"/>
      <c r="LXL28" s="246"/>
      <c r="LXM28" s="246"/>
      <c r="LXN28" s="246"/>
      <c r="LXO28" s="246"/>
      <c r="LXP28" s="246"/>
      <c r="LXQ28" s="246"/>
      <c r="LXR28" s="246"/>
      <c r="LXS28" s="246"/>
      <c r="LXT28" s="246"/>
      <c r="LXU28" s="246"/>
      <c r="LXV28" s="246"/>
      <c r="LXW28" s="246"/>
      <c r="LXX28" s="246"/>
      <c r="LXY28" s="246"/>
      <c r="LXZ28" s="246"/>
      <c r="LYA28" s="246"/>
      <c r="LYB28" s="246"/>
      <c r="LYC28" s="246"/>
      <c r="LYD28" s="246"/>
      <c r="LYE28" s="246"/>
      <c r="LYF28" s="246"/>
      <c r="LYG28" s="246"/>
      <c r="LYH28" s="246"/>
      <c r="LYI28" s="246"/>
      <c r="LYJ28" s="246"/>
      <c r="LYK28" s="246"/>
      <c r="LYL28" s="246"/>
      <c r="LYM28" s="246"/>
      <c r="LYN28" s="246"/>
      <c r="LYO28" s="246"/>
      <c r="LYP28" s="246"/>
      <c r="LYQ28" s="246"/>
      <c r="LYR28" s="246"/>
      <c r="LYS28" s="246"/>
      <c r="LYT28" s="246"/>
      <c r="LYU28" s="246"/>
      <c r="LYV28" s="246"/>
      <c r="LYW28" s="246"/>
      <c r="LYX28" s="246"/>
      <c r="LYY28" s="246"/>
      <c r="LYZ28" s="246"/>
      <c r="LZA28" s="246"/>
      <c r="LZB28" s="246"/>
      <c r="LZC28" s="246"/>
      <c r="LZD28" s="246"/>
      <c r="LZE28" s="246"/>
      <c r="LZF28" s="246"/>
      <c r="LZG28" s="246"/>
      <c r="LZH28" s="246"/>
      <c r="LZI28" s="246"/>
      <c r="LZJ28" s="246"/>
      <c r="LZK28" s="246"/>
      <c r="LZL28" s="246"/>
      <c r="LZM28" s="246"/>
      <c r="LZN28" s="246"/>
      <c r="LZO28" s="246"/>
      <c r="LZP28" s="246"/>
      <c r="LZQ28" s="246"/>
      <c r="LZR28" s="246"/>
      <c r="LZS28" s="246"/>
      <c r="LZT28" s="246"/>
      <c r="LZU28" s="246"/>
      <c r="LZV28" s="246"/>
      <c r="LZW28" s="246"/>
      <c r="LZX28" s="246"/>
      <c r="LZY28" s="246"/>
      <c r="LZZ28" s="246"/>
      <c r="MAA28" s="246"/>
      <c r="MAB28" s="246"/>
      <c r="MAC28" s="246"/>
      <c r="MAD28" s="246"/>
      <c r="MAE28" s="246"/>
      <c r="MAF28" s="246"/>
      <c r="MAG28" s="246"/>
      <c r="MAH28" s="246"/>
      <c r="MAI28" s="246"/>
      <c r="MAJ28" s="246"/>
      <c r="MAK28" s="246"/>
      <c r="MAL28" s="246"/>
      <c r="MAM28" s="246"/>
      <c r="MAN28" s="246"/>
      <c r="MAO28" s="246"/>
      <c r="MAP28" s="246"/>
      <c r="MAQ28" s="246"/>
      <c r="MAR28" s="246"/>
      <c r="MAS28" s="246"/>
      <c r="MAT28" s="246"/>
      <c r="MAU28" s="246"/>
      <c r="MAV28" s="246"/>
      <c r="MAW28" s="246"/>
      <c r="MAX28" s="246"/>
      <c r="MAY28" s="246"/>
      <c r="MAZ28" s="246"/>
      <c r="MBA28" s="246"/>
      <c r="MBB28" s="246"/>
      <c r="MBC28" s="246"/>
      <c r="MBD28" s="246"/>
      <c r="MBE28" s="246"/>
      <c r="MBF28" s="246"/>
      <c r="MBG28" s="246"/>
      <c r="MBH28" s="246"/>
      <c r="MBI28" s="246"/>
      <c r="MBJ28" s="246"/>
      <c r="MBK28" s="246"/>
      <c r="MBL28" s="246"/>
      <c r="MBM28" s="246"/>
      <c r="MBN28" s="246"/>
      <c r="MBO28" s="246"/>
      <c r="MBP28" s="246"/>
      <c r="MBQ28" s="246"/>
      <c r="MBR28" s="246"/>
      <c r="MBS28" s="246"/>
      <c r="MBT28" s="246"/>
      <c r="MBU28" s="246"/>
      <c r="MBV28" s="246"/>
      <c r="MBW28" s="246"/>
      <c r="MBX28" s="246"/>
      <c r="MBY28" s="246"/>
      <c r="MBZ28" s="246"/>
      <c r="MCA28" s="246"/>
      <c r="MCB28" s="246"/>
      <c r="MCC28" s="246"/>
      <c r="MCD28" s="246"/>
      <c r="MCE28" s="246"/>
      <c r="MCF28" s="246"/>
      <c r="MCG28" s="246"/>
      <c r="MCH28" s="246"/>
      <c r="MCI28" s="246"/>
      <c r="MCJ28" s="246"/>
      <c r="MCK28" s="246"/>
      <c r="MCL28" s="246"/>
      <c r="MCM28" s="246"/>
      <c r="MCN28" s="246"/>
      <c r="MCO28" s="246"/>
      <c r="MCP28" s="246"/>
      <c r="MCQ28" s="246"/>
      <c r="MCR28" s="246"/>
      <c r="MCS28" s="246"/>
      <c r="MCT28" s="246"/>
      <c r="MCU28" s="246"/>
      <c r="MCV28" s="246"/>
      <c r="MCW28" s="246"/>
      <c r="MCX28" s="246"/>
      <c r="MCY28" s="246"/>
      <c r="MCZ28" s="246"/>
      <c r="MDA28" s="246"/>
      <c r="MDB28" s="246"/>
      <c r="MDC28" s="246"/>
      <c r="MDD28" s="246"/>
      <c r="MDE28" s="246"/>
      <c r="MDF28" s="246"/>
      <c r="MDG28" s="246"/>
      <c r="MDH28" s="246"/>
      <c r="MDI28" s="246"/>
      <c r="MDJ28" s="246"/>
      <c r="MDK28" s="246"/>
      <c r="MDL28" s="246"/>
      <c r="MDM28" s="246"/>
      <c r="MDN28" s="246"/>
      <c r="MDO28" s="246"/>
      <c r="MDP28" s="246"/>
      <c r="MDQ28" s="246"/>
      <c r="MDR28" s="246"/>
      <c r="MDS28" s="246"/>
      <c r="MDT28" s="246"/>
      <c r="MDU28" s="246"/>
      <c r="MDV28" s="246"/>
      <c r="MDW28" s="246"/>
      <c r="MDX28" s="246"/>
      <c r="MDY28" s="246"/>
      <c r="MDZ28" s="246"/>
      <c r="MEA28" s="246"/>
      <c r="MEB28" s="246"/>
      <c r="MEC28" s="246"/>
      <c r="MED28" s="246"/>
      <c r="MEE28" s="246"/>
      <c r="MEF28" s="246"/>
      <c r="MEG28" s="246"/>
      <c r="MEH28" s="246"/>
      <c r="MEI28" s="246"/>
      <c r="MEJ28" s="246"/>
      <c r="MEK28" s="246"/>
      <c r="MEL28" s="246"/>
      <c r="MEM28" s="246"/>
      <c r="MEN28" s="246"/>
      <c r="MEO28" s="246"/>
      <c r="MEP28" s="246"/>
      <c r="MEQ28" s="246"/>
      <c r="MER28" s="246"/>
      <c r="MES28" s="246"/>
      <c r="MET28" s="246"/>
      <c r="MEU28" s="246"/>
      <c r="MEV28" s="246"/>
      <c r="MEW28" s="246"/>
      <c r="MEX28" s="246"/>
      <c r="MEY28" s="246"/>
      <c r="MEZ28" s="246"/>
      <c r="MFA28" s="246"/>
      <c r="MFB28" s="246"/>
      <c r="MFC28" s="246"/>
      <c r="MFD28" s="246"/>
      <c r="MFE28" s="246"/>
      <c r="MFF28" s="246"/>
      <c r="MFG28" s="246"/>
      <c r="MFH28" s="246"/>
      <c r="MFI28" s="246"/>
      <c r="MFJ28" s="246"/>
      <c r="MFK28" s="246"/>
      <c r="MFL28" s="246"/>
      <c r="MFM28" s="246"/>
      <c r="MFN28" s="246"/>
      <c r="MFO28" s="246"/>
      <c r="MFP28" s="246"/>
      <c r="MFQ28" s="246"/>
      <c r="MFR28" s="246"/>
      <c r="MFS28" s="246"/>
      <c r="MFT28" s="246"/>
      <c r="MFU28" s="246"/>
      <c r="MFV28" s="246"/>
      <c r="MFW28" s="246"/>
      <c r="MFX28" s="246"/>
      <c r="MFY28" s="246"/>
      <c r="MFZ28" s="246"/>
      <c r="MGA28" s="246"/>
      <c r="MGB28" s="246"/>
      <c r="MGC28" s="246"/>
      <c r="MGD28" s="246"/>
      <c r="MGE28" s="246"/>
      <c r="MGF28" s="246"/>
      <c r="MGG28" s="246"/>
      <c r="MGH28" s="246"/>
      <c r="MGI28" s="246"/>
      <c r="MGJ28" s="246"/>
      <c r="MGK28" s="246"/>
      <c r="MGL28" s="246"/>
      <c r="MGM28" s="246"/>
      <c r="MGN28" s="246"/>
      <c r="MGO28" s="246"/>
      <c r="MGP28" s="246"/>
      <c r="MGQ28" s="246"/>
      <c r="MGR28" s="246"/>
      <c r="MGS28" s="246"/>
      <c r="MGT28" s="246"/>
      <c r="MGU28" s="246"/>
      <c r="MGV28" s="246"/>
      <c r="MGW28" s="246"/>
      <c r="MGX28" s="246"/>
      <c r="MGY28" s="246"/>
      <c r="MGZ28" s="246"/>
      <c r="MHA28" s="246"/>
      <c r="MHB28" s="246"/>
      <c r="MHC28" s="246"/>
      <c r="MHD28" s="246"/>
      <c r="MHE28" s="246"/>
      <c r="MHF28" s="246"/>
      <c r="MHG28" s="246"/>
      <c r="MHH28" s="246"/>
      <c r="MHI28" s="246"/>
      <c r="MHJ28" s="246"/>
      <c r="MHK28" s="246"/>
      <c r="MHL28" s="246"/>
      <c r="MHM28" s="246"/>
      <c r="MHN28" s="246"/>
      <c r="MHO28" s="246"/>
      <c r="MHP28" s="246"/>
      <c r="MHQ28" s="246"/>
      <c r="MHR28" s="246"/>
      <c r="MHS28" s="246"/>
      <c r="MHT28" s="246"/>
      <c r="MHU28" s="246"/>
      <c r="MHV28" s="246"/>
      <c r="MHW28" s="246"/>
      <c r="MHX28" s="246"/>
      <c r="MHY28" s="246"/>
      <c r="MHZ28" s="246"/>
      <c r="MIA28" s="246"/>
      <c r="MIB28" s="246"/>
      <c r="MIC28" s="246"/>
      <c r="MID28" s="246"/>
      <c r="MIE28" s="246"/>
      <c r="MIF28" s="246"/>
      <c r="MIG28" s="246"/>
      <c r="MIH28" s="246"/>
      <c r="MII28" s="246"/>
      <c r="MIJ28" s="246"/>
      <c r="MIK28" s="246"/>
      <c r="MIL28" s="246"/>
      <c r="MIM28" s="246"/>
      <c r="MIN28" s="246"/>
      <c r="MIO28" s="246"/>
      <c r="MIP28" s="246"/>
      <c r="MIQ28" s="246"/>
      <c r="MIR28" s="246"/>
      <c r="MIS28" s="246"/>
      <c r="MIT28" s="246"/>
      <c r="MIU28" s="246"/>
      <c r="MIV28" s="246"/>
      <c r="MIW28" s="246"/>
      <c r="MIX28" s="246"/>
      <c r="MIY28" s="246"/>
      <c r="MIZ28" s="246"/>
      <c r="MJA28" s="246"/>
      <c r="MJB28" s="246"/>
      <c r="MJC28" s="246"/>
      <c r="MJD28" s="246"/>
      <c r="MJE28" s="246"/>
      <c r="MJF28" s="246"/>
      <c r="MJG28" s="246"/>
      <c r="MJH28" s="246"/>
      <c r="MJI28" s="246"/>
      <c r="MJJ28" s="246"/>
      <c r="MJK28" s="246"/>
      <c r="MJL28" s="246"/>
      <c r="MJM28" s="246"/>
      <c r="MJN28" s="246"/>
      <c r="MJO28" s="246"/>
      <c r="MJP28" s="246"/>
      <c r="MJQ28" s="246"/>
      <c r="MJR28" s="246"/>
      <c r="MJS28" s="246"/>
      <c r="MJT28" s="246"/>
      <c r="MJU28" s="246"/>
      <c r="MJV28" s="246"/>
      <c r="MJW28" s="246"/>
      <c r="MJX28" s="246"/>
      <c r="MJY28" s="246"/>
      <c r="MJZ28" s="246"/>
      <c r="MKA28" s="246"/>
      <c r="MKB28" s="246"/>
      <c r="MKC28" s="246"/>
      <c r="MKD28" s="246"/>
      <c r="MKE28" s="246"/>
      <c r="MKF28" s="246"/>
      <c r="MKG28" s="246"/>
      <c r="MKH28" s="246"/>
      <c r="MKI28" s="246"/>
      <c r="MKJ28" s="246"/>
      <c r="MKK28" s="246"/>
      <c r="MKL28" s="246"/>
      <c r="MKM28" s="246"/>
      <c r="MKN28" s="246"/>
      <c r="MKO28" s="246"/>
      <c r="MKP28" s="246"/>
      <c r="MKQ28" s="246"/>
      <c r="MKR28" s="246"/>
      <c r="MKS28" s="246"/>
      <c r="MKT28" s="246"/>
      <c r="MKU28" s="246"/>
      <c r="MKV28" s="246"/>
      <c r="MKW28" s="246"/>
      <c r="MKX28" s="246"/>
      <c r="MKY28" s="246"/>
      <c r="MKZ28" s="246"/>
      <c r="MLA28" s="246"/>
      <c r="MLB28" s="246"/>
      <c r="MLC28" s="246"/>
      <c r="MLD28" s="246"/>
      <c r="MLE28" s="246"/>
      <c r="MLF28" s="246"/>
      <c r="MLG28" s="246"/>
      <c r="MLH28" s="246"/>
      <c r="MLI28" s="246"/>
      <c r="MLJ28" s="246"/>
      <c r="MLK28" s="246"/>
      <c r="MLL28" s="246"/>
      <c r="MLM28" s="246"/>
      <c r="MLN28" s="246"/>
      <c r="MLO28" s="246"/>
      <c r="MLP28" s="246"/>
      <c r="MLQ28" s="246"/>
      <c r="MLR28" s="246"/>
      <c r="MLS28" s="246"/>
      <c r="MLT28" s="246"/>
      <c r="MLU28" s="246"/>
      <c r="MLV28" s="246"/>
      <c r="MLW28" s="246"/>
      <c r="MLX28" s="246"/>
      <c r="MLY28" s="246"/>
      <c r="MLZ28" s="246"/>
      <c r="MMA28" s="246"/>
      <c r="MMB28" s="246"/>
      <c r="MMC28" s="246"/>
      <c r="MMD28" s="246"/>
      <c r="MME28" s="246"/>
      <c r="MMF28" s="246"/>
      <c r="MMG28" s="246"/>
      <c r="MMH28" s="246"/>
      <c r="MMI28" s="246"/>
      <c r="MMJ28" s="246"/>
      <c r="MMK28" s="246"/>
      <c r="MML28" s="246"/>
      <c r="MMM28" s="246"/>
      <c r="MMN28" s="246"/>
      <c r="MMO28" s="246"/>
      <c r="MMP28" s="246"/>
      <c r="MMQ28" s="246"/>
      <c r="MMR28" s="246"/>
      <c r="MMS28" s="246"/>
      <c r="MMT28" s="246"/>
      <c r="MMU28" s="246"/>
      <c r="MMV28" s="246"/>
      <c r="MMW28" s="246"/>
      <c r="MMX28" s="246"/>
      <c r="MMY28" s="246"/>
      <c r="MMZ28" s="246"/>
      <c r="MNA28" s="246"/>
      <c r="MNB28" s="246"/>
      <c r="MNC28" s="246"/>
      <c r="MND28" s="246"/>
      <c r="MNE28" s="246"/>
      <c r="MNF28" s="246"/>
      <c r="MNG28" s="246"/>
      <c r="MNH28" s="246"/>
      <c r="MNI28" s="246"/>
      <c r="MNJ28" s="246"/>
      <c r="MNK28" s="246"/>
      <c r="MNL28" s="246"/>
      <c r="MNM28" s="246"/>
      <c r="MNN28" s="246"/>
      <c r="MNO28" s="246"/>
      <c r="MNP28" s="246"/>
      <c r="MNQ28" s="246"/>
      <c r="MNR28" s="246"/>
      <c r="MNS28" s="246"/>
      <c r="MNT28" s="246"/>
      <c r="MNU28" s="246"/>
      <c r="MNV28" s="246"/>
      <c r="MNW28" s="246"/>
      <c r="MNX28" s="246"/>
      <c r="MNY28" s="246"/>
      <c r="MNZ28" s="246"/>
      <c r="MOA28" s="246"/>
      <c r="MOB28" s="246"/>
      <c r="MOC28" s="246"/>
      <c r="MOD28" s="246"/>
      <c r="MOE28" s="246"/>
      <c r="MOF28" s="246"/>
      <c r="MOG28" s="246"/>
      <c r="MOH28" s="246"/>
      <c r="MOI28" s="246"/>
      <c r="MOJ28" s="246"/>
      <c r="MOK28" s="246"/>
      <c r="MOL28" s="246"/>
      <c r="MOM28" s="246"/>
      <c r="MON28" s="246"/>
      <c r="MOO28" s="246"/>
      <c r="MOP28" s="246"/>
      <c r="MOQ28" s="246"/>
      <c r="MOR28" s="246"/>
      <c r="MOS28" s="246"/>
      <c r="MOT28" s="246"/>
      <c r="MOU28" s="246"/>
      <c r="MOV28" s="246"/>
      <c r="MOW28" s="246"/>
      <c r="MOX28" s="246"/>
      <c r="MOY28" s="246"/>
      <c r="MOZ28" s="246"/>
      <c r="MPA28" s="246"/>
      <c r="MPB28" s="246"/>
      <c r="MPC28" s="246"/>
      <c r="MPD28" s="246"/>
      <c r="MPE28" s="246"/>
      <c r="MPF28" s="246"/>
      <c r="MPG28" s="246"/>
      <c r="MPH28" s="246"/>
      <c r="MPI28" s="246"/>
      <c r="MPJ28" s="246"/>
      <c r="MPK28" s="246"/>
      <c r="MPL28" s="246"/>
      <c r="MPM28" s="246"/>
      <c r="MPN28" s="246"/>
      <c r="MPO28" s="246"/>
      <c r="MPP28" s="246"/>
      <c r="MPQ28" s="246"/>
      <c r="MPR28" s="246"/>
      <c r="MPS28" s="246"/>
      <c r="MPT28" s="246"/>
      <c r="MPU28" s="246"/>
      <c r="MPV28" s="246"/>
      <c r="MPW28" s="246"/>
      <c r="MPX28" s="246"/>
      <c r="MPY28" s="246"/>
      <c r="MPZ28" s="246"/>
      <c r="MQA28" s="246"/>
      <c r="MQB28" s="246"/>
      <c r="MQC28" s="246"/>
      <c r="MQD28" s="246"/>
      <c r="MQE28" s="246"/>
      <c r="MQF28" s="246"/>
      <c r="MQG28" s="246"/>
      <c r="MQH28" s="246"/>
      <c r="MQI28" s="246"/>
      <c r="MQJ28" s="246"/>
      <c r="MQK28" s="246"/>
      <c r="MQL28" s="246"/>
      <c r="MQM28" s="246"/>
      <c r="MQN28" s="246"/>
      <c r="MQO28" s="246"/>
      <c r="MQP28" s="246"/>
      <c r="MQQ28" s="246"/>
      <c r="MQR28" s="246"/>
      <c r="MQS28" s="246"/>
      <c r="MQT28" s="246"/>
      <c r="MQU28" s="246"/>
      <c r="MQV28" s="246"/>
      <c r="MQW28" s="246"/>
      <c r="MQX28" s="246"/>
      <c r="MQY28" s="246"/>
      <c r="MQZ28" s="246"/>
      <c r="MRA28" s="246"/>
      <c r="MRB28" s="246"/>
      <c r="MRC28" s="246"/>
      <c r="MRD28" s="246"/>
      <c r="MRE28" s="246"/>
      <c r="MRF28" s="246"/>
      <c r="MRG28" s="246"/>
      <c r="MRH28" s="246"/>
      <c r="MRI28" s="246"/>
      <c r="MRJ28" s="246"/>
      <c r="MRK28" s="246"/>
      <c r="MRL28" s="246"/>
      <c r="MRM28" s="246"/>
      <c r="MRN28" s="246"/>
      <c r="MRO28" s="246"/>
      <c r="MRP28" s="246"/>
      <c r="MRQ28" s="246"/>
      <c r="MRR28" s="246"/>
      <c r="MRS28" s="246"/>
      <c r="MRT28" s="246"/>
      <c r="MRU28" s="246"/>
      <c r="MRV28" s="246"/>
      <c r="MRW28" s="246"/>
      <c r="MRX28" s="246"/>
      <c r="MRY28" s="246"/>
      <c r="MRZ28" s="246"/>
      <c r="MSA28" s="246"/>
      <c r="MSB28" s="246"/>
      <c r="MSC28" s="246"/>
      <c r="MSD28" s="246"/>
      <c r="MSE28" s="246"/>
      <c r="MSF28" s="246"/>
      <c r="MSG28" s="246"/>
      <c r="MSH28" s="246"/>
      <c r="MSI28" s="246"/>
      <c r="MSJ28" s="246"/>
      <c r="MSK28" s="246"/>
      <c r="MSL28" s="246"/>
      <c r="MSM28" s="246"/>
      <c r="MSN28" s="246"/>
      <c r="MSO28" s="246"/>
      <c r="MSP28" s="246"/>
      <c r="MSQ28" s="246"/>
      <c r="MSR28" s="246"/>
      <c r="MSS28" s="246"/>
      <c r="MST28" s="246"/>
      <c r="MSU28" s="246"/>
      <c r="MSV28" s="246"/>
      <c r="MSW28" s="246"/>
      <c r="MSX28" s="246"/>
      <c r="MSY28" s="246"/>
      <c r="MSZ28" s="246"/>
      <c r="MTA28" s="246"/>
      <c r="MTB28" s="246"/>
      <c r="MTC28" s="246"/>
      <c r="MTD28" s="246"/>
      <c r="MTE28" s="246"/>
      <c r="MTF28" s="246"/>
      <c r="MTG28" s="246"/>
      <c r="MTH28" s="246"/>
      <c r="MTI28" s="246"/>
      <c r="MTJ28" s="246"/>
      <c r="MTK28" s="246"/>
      <c r="MTL28" s="246"/>
      <c r="MTM28" s="246"/>
      <c r="MTN28" s="246"/>
      <c r="MTO28" s="246"/>
      <c r="MTP28" s="246"/>
      <c r="MTQ28" s="246"/>
      <c r="MTR28" s="246"/>
      <c r="MTS28" s="246"/>
      <c r="MTT28" s="246"/>
      <c r="MTU28" s="246"/>
      <c r="MTV28" s="246"/>
      <c r="MTW28" s="246"/>
      <c r="MTX28" s="246"/>
      <c r="MTY28" s="246"/>
      <c r="MTZ28" s="246"/>
      <c r="MUA28" s="246"/>
      <c r="MUB28" s="246"/>
      <c r="MUC28" s="246"/>
      <c r="MUD28" s="246"/>
      <c r="MUE28" s="246"/>
      <c r="MUF28" s="246"/>
      <c r="MUG28" s="246"/>
      <c r="MUH28" s="246"/>
      <c r="MUI28" s="246"/>
      <c r="MUJ28" s="246"/>
      <c r="MUK28" s="246"/>
      <c r="MUL28" s="246"/>
      <c r="MUM28" s="246"/>
      <c r="MUN28" s="246"/>
      <c r="MUO28" s="246"/>
      <c r="MUP28" s="246"/>
      <c r="MUQ28" s="246"/>
      <c r="MUR28" s="246"/>
      <c r="MUS28" s="246"/>
      <c r="MUT28" s="246"/>
      <c r="MUU28" s="246"/>
      <c r="MUV28" s="246"/>
      <c r="MUW28" s="246"/>
      <c r="MUX28" s="246"/>
      <c r="MUY28" s="246"/>
      <c r="MUZ28" s="246"/>
      <c r="MVA28" s="246"/>
      <c r="MVB28" s="246"/>
      <c r="MVC28" s="246"/>
      <c r="MVD28" s="246"/>
      <c r="MVE28" s="246"/>
      <c r="MVF28" s="246"/>
      <c r="MVG28" s="246"/>
      <c r="MVH28" s="246"/>
      <c r="MVI28" s="246"/>
      <c r="MVJ28" s="246"/>
      <c r="MVK28" s="246"/>
      <c r="MVL28" s="246"/>
      <c r="MVM28" s="246"/>
      <c r="MVN28" s="246"/>
      <c r="MVO28" s="246"/>
      <c r="MVP28" s="246"/>
      <c r="MVQ28" s="246"/>
      <c r="MVR28" s="246"/>
      <c r="MVS28" s="246"/>
      <c r="MVT28" s="246"/>
      <c r="MVU28" s="246"/>
      <c r="MVV28" s="246"/>
      <c r="MVW28" s="246"/>
      <c r="MVX28" s="246"/>
      <c r="MVY28" s="246"/>
      <c r="MVZ28" s="246"/>
      <c r="MWA28" s="246"/>
      <c r="MWB28" s="246"/>
      <c r="MWC28" s="246"/>
      <c r="MWD28" s="246"/>
      <c r="MWE28" s="246"/>
      <c r="MWF28" s="246"/>
      <c r="MWG28" s="246"/>
      <c r="MWH28" s="246"/>
      <c r="MWI28" s="246"/>
      <c r="MWJ28" s="246"/>
      <c r="MWK28" s="246"/>
      <c r="MWL28" s="246"/>
      <c r="MWM28" s="246"/>
      <c r="MWN28" s="246"/>
      <c r="MWO28" s="246"/>
      <c r="MWP28" s="246"/>
      <c r="MWQ28" s="246"/>
      <c r="MWR28" s="246"/>
      <c r="MWS28" s="246"/>
      <c r="MWT28" s="246"/>
      <c r="MWU28" s="246"/>
      <c r="MWV28" s="246"/>
      <c r="MWW28" s="246"/>
      <c r="MWX28" s="246"/>
      <c r="MWY28" s="246"/>
      <c r="MWZ28" s="246"/>
      <c r="MXA28" s="246"/>
      <c r="MXB28" s="246"/>
      <c r="MXC28" s="246"/>
      <c r="MXD28" s="246"/>
      <c r="MXE28" s="246"/>
      <c r="MXF28" s="246"/>
      <c r="MXG28" s="246"/>
      <c r="MXH28" s="246"/>
      <c r="MXI28" s="246"/>
      <c r="MXJ28" s="246"/>
      <c r="MXK28" s="246"/>
      <c r="MXL28" s="246"/>
      <c r="MXM28" s="246"/>
      <c r="MXN28" s="246"/>
      <c r="MXO28" s="246"/>
      <c r="MXP28" s="246"/>
      <c r="MXQ28" s="246"/>
      <c r="MXR28" s="246"/>
      <c r="MXS28" s="246"/>
      <c r="MXT28" s="246"/>
      <c r="MXU28" s="246"/>
      <c r="MXV28" s="246"/>
      <c r="MXW28" s="246"/>
      <c r="MXX28" s="246"/>
      <c r="MXY28" s="246"/>
      <c r="MXZ28" s="246"/>
      <c r="MYA28" s="246"/>
      <c r="MYB28" s="246"/>
      <c r="MYC28" s="246"/>
      <c r="MYD28" s="246"/>
      <c r="MYE28" s="246"/>
      <c r="MYF28" s="246"/>
      <c r="MYG28" s="246"/>
      <c r="MYH28" s="246"/>
      <c r="MYI28" s="246"/>
      <c r="MYJ28" s="246"/>
      <c r="MYK28" s="246"/>
      <c r="MYL28" s="246"/>
      <c r="MYM28" s="246"/>
      <c r="MYN28" s="246"/>
      <c r="MYO28" s="246"/>
      <c r="MYP28" s="246"/>
      <c r="MYQ28" s="246"/>
      <c r="MYR28" s="246"/>
      <c r="MYS28" s="246"/>
      <c r="MYT28" s="246"/>
      <c r="MYU28" s="246"/>
      <c r="MYV28" s="246"/>
      <c r="MYW28" s="246"/>
      <c r="MYX28" s="246"/>
      <c r="MYY28" s="246"/>
      <c r="MYZ28" s="246"/>
      <c r="MZA28" s="246"/>
      <c r="MZB28" s="246"/>
      <c r="MZC28" s="246"/>
      <c r="MZD28" s="246"/>
      <c r="MZE28" s="246"/>
      <c r="MZF28" s="246"/>
      <c r="MZG28" s="246"/>
      <c r="MZH28" s="246"/>
      <c r="MZI28" s="246"/>
      <c r="MZJ28" s="246"/>
      <c r="MZK28" s="246"/>
      <c r="MZL28" s="246"/>
      <c r="MZM28" s="246"/>
      <c r="MZN28" s="246"/>
      <c r="MZO28" s="246"/>
      <c r="MZP28" s="246"/>
      <c r="MZQ28" s="246"/>
      <c r="MZR28" s="246"/>
      <c r="MZS28" s="246"/>
      <c r="MZT28" s="246"/>
      <c r="MZU28" s="246"/>
      <c r="MZV28" s="246"/>
      <c r="MZW28" s="246"/>
      <c r="MZX28" s="246"/>
      <c r="MZY28" s="246"/>
      <c r="MZZ28" s="246"/>
      <c r="NAA28" s="246"/>
      <c r="NAB28" s="246"/>
      <c r="NAC28" s="246"/>
      <c r="NAD28" s="246"/>
      <c r="NAE28" s="246"/>
      <c r="NAF28" s="246"/>
      <c r="NAG28" s="246"/>
      <c r="NAH28" s="246"/>
      <c r="NAI28" s="246"/>
      <c r="NAJ28" s="246"/>
      <c r="NAK28" s="246"/>
      <c r="NAL28" s="246"/>
      <c r="NAM28" s="246"/>
      <c r="NAN28" s="246"/>
      <c r="NAO28" s="246"/>
      <c r="NAP28" s="246"/>
      <c r="NAQ28" s="246"/>
      <c r="NAR28" s="246"/>
      <c r="NAS28" s="246"/>
      <c r="NAT28" s="246"/>
      <c r="NAU28" s="246"/>
      <c r="NAV28" s="246"/>
      <c r="NAW28" s="246"/>
      <c r="NAX28" s="246"/>
      <c r="NAY28" s="246"/>
      <c r="NAZ28" s="246"/>
      <c r="NBA28" s="246"/>
      <c r="NBB28" s="246"/>
      <c r="NBC28" s="246"/>
      <c r="NBD28" s="246"/>
      <c r="NBE28" s="246"/>
      <c r="NBF28" s="246"/>
      <c r="NBG28" s="246"/>
      <c r="NBH28" s="246"/>
      <c r="NBI28" s="246"/>
      <c r="NBJ28" s="246"/>
      <c r="NBK28" s="246"/>
      <c r="NBL28" s="246"/>
      <c r="NBM28" s="246"/>
      <c r="NBN28" s="246"/>
      <c r="NBO28" s="246"/>
      <c r="NBP28" s="246"/>
      <c r="NBQ28" s="246"/>
      <c r="NBR28" s="246"/>
      <c r="NBS28" s="246"/>
      <c r="NBT28" s="246"/>
      <c r="NBU28" s="246"/>
      <c r="NBV28" s="246"/>
      <c r="NBW28" s="246"/>
      <c r="NBX28" s="246"/>
      <c r="NBY28" s="246"/>
      <c r="NBZ28" s="246"/>
      <c r="NCA28" s="246"/>
      <c r="NCB28" s="246"/>
      <c r="NCC28" s="246"/>
      <c r="NCD28" s="246"/>
      <c r="NCE28" s="246"/>
      <c r="NCF28" s="246"/>
      <c r="NCG28" s="246"/>
      <c r="NCH28" s="246"/>
      <c r="NCI28" s="246"/>
      <c r="NCJ28" s="246"/>
      <c r="NCK28" s="246"/>
      <c r="NCL28" s="246"/>
      <c r="NCM28" s="246"/>
      <c r="NCN28" s="246"/>
      <c r="NCO28" s="246"/>
      <c r="NCP28" s="246"/>
      <c r="NCQ28" s="246"/>
      <c r="NCR28" s="246"/>
      <c r="NCS28" s="246"/>
      <c r="NCT28" s="246"/>
      <c r="NCU28" s="246"/>
      <c r="NCV28" s="246"/>
      <c r="NCW28" s="246"/>
      <c r="NCX28" s="246"/>
      <c r="NCY28" s="246"/>
      <c r="NCZ28" s="246"/>
      <c r="NDA28" s="246"/>
      <c r="NDB28" s="246"/>
      <c r="NDC28" s="246"/>
      <c r="NDD28" s="246"/>
      <c r="NDE28" s="246"/>
      <c r="NDF28" s="246"/>
      <c r="NDG28" s="246"/>
      <c r="NDH28" s="246"/>
      <c r="NDI28" s="246"/>
      <c r="NDJ28" s="246"/>
      <c r="NDK28" s="246"/>
      <c r="NDL28" s="246"/>
      <c r="NDM28" s="246"/>
      <c r="NDN28" s="246"/>
      <c r="NDO28" s="246"/>
      <c r="NDP28" s="246"/>
      <c r="NDQ28" s="246"/>
      <c r="NDR28" s="246"/>
      <c r="NDS28" s="246"/>
      <c r="NDT28" s="246"/>
      <c r="NDU28" s="246"/>
      <c r="NDV28" s="246"/>
      <c r="NDW28" s="246"/>
      <c r="NDX28" s="246"/>
      <c r="NDY28" s="246"/>
      <c r="NDZ28" s="246"/>
      <c r="NEA28" s="246"/>
      <c r="NEB28" s="246"/>
      <c r="NEC28" s="246"/>
      <c r="NED28" s="246"/>
      <c r="NEE28" s="246"/>
      <c r="NEF28" s="246"/>
      <c r="NEG28" s="246"/>
      <c r="NEH28" s="246"/>
      <c r="NEI28" s="246"/>
      <c r="NEJ28" s="246"/>
      <c r="NEK28" s="246"/>
      <c r="NEL28" s="246"/>
      <c r="NEM28" s="246"/>
      <c r="NEN28" s="246"/>
      <c r="NEO28" s="246"/>
      <c r="NEP28" s="246"/>
      <c r="NEQ28" s="246"/>
      <c r="NER28" s="246"/>
      <c r="NES28" s="246"/>
      <c r="NET28" s="246"/>
      <c r="NEU28" s="246"/>
      <c r="NEV28" s="246"/>
      <c r="NEW28" s="246"/>
      <c r="NEX28" s="246"/>
      <c r="NEY28" s="246"/>
      <c r="NEZ28" s="246"/>
      <c r="NFA28" s="246"/>
      <c r="NFB28" s="246"/>
      <c r="NFC28" s="246"/>
      <c r="NFD28" s="246"/>
      <c r="NFE28" s="246"/>
      <c r="NFF28" s="246"/>
      <c r="NFG28" s="246"/>
      <c r="NFH28" s="246"/>
      <c r="NFI28" s="246"/>
      <c r="NFJ28" s="246"/>
      <c r="NFK28" s="246"/>
      <c r="NFL28" s="246"/>
      <c r="NFM28" s="246"/>
      <c r="NFN28" s="246"/>
      <c r="NFO28" s="246"/>
      <c r="NFP28" s="246"/>
      <c r="NFQ28" s="246"/>
      <c r="NFR28" s="246"/>
      <c r="NFS28" s="246"/>
      <c r="NFT28" s="246"/>
      <c r="NFU28" s="246"/>
      <c r="NFV28" s="246"/>
      <c r="NFW28" s="246"/>
      <c r="NFX28" s="246"/>
      <c r="NFY28" s="246"/>
      <c r="NFZ28" s="246"/>
      <c r="NGA28" s="246"/>
      <c r="NGB28" s="246"/>
      <c r="NGC28" s="246"/>
      <c r="NGD28" s="246"/>
      <c r="NGE28" s="246"/>
      <c r="NGF28" s="246"/>
      <c r="NGG28" s="246"/>
      <c r="NGH28" s="246"/>
      <c r="NGI28" s="246"/>
      <c r="NGJ28" s="246"/>
      <c r="NGK28" s="246"/>
      <c r="NGL28" s="246"/>
      <c r="NGM28" s="246"/>
      <c r="NGN28" s="246"/>
      <c r="NGO28" s="246"/>
      <c r="NGP28" s="246"/>
      <c r="NGQ28" s="246"/>
      <c r="NGR28" s="246"/>
      <c r="NGS28" s="246"/>
      <c r="NGT28" s="246"/>
      <c r="NGU28" s="246"/>
      <c r="NGV28" s="246"/>
      <c r="NGW28" s="246"/>
      <c r="NGX28" s="246"/>
      <c r="NGY28" s="246"/>
      <c r="NGZ28" s="246"/>
      <c r="NHA28" s="246"/>
      <c r="NHB28" s="246"/>
      <c r="NHC28" s="246"/>
      <c r="NHD28" s="246"/>
      <c r="NHE28" s="246"/>
      <c r="NHF28" s="246"/>
      <c r="NHG28" s="246"/>
      <c r="NHH28" s="246"/>
      <c r="NHI28" s="246"/>
      <c r="NHJ28" s="246"/>
      <c r="NHK28" s="246"/>
      <c r="NHL28" s="246"/>
      <c r="NHM28" s="246"/>
      <c r="NHN28" s="246"/>
      <c r="NHO28" s="246"/>
      <c r="NHP28" s="246"/>
      <c r="NHQ28" s="246"/>
      <c r="NHR28" s="246"/>
      <c r="NHS28" s="246"/>
      <c r="NHT28" s="246"/>
      <c r="NHU28" s="246"/>
      <c r="NHV28" s="246"/>
      <c r="NHW28" s="246"/>
      <c r="NHX28" s="246"/>
      <c r="NHY28" s="246"/>
      <c r="NHZ28" s="246"/>
      <c r="NIA28" s="246"/>
      <c r="NIB28" s="246"/>
      <c r="NIC28" s="246"/>
      <c r="NID28" s="246"/>
      <c r="NIE28" s="246"/>
      <c r="NIF28" s="246"/>
      <c r="NIG28" s="246"/>
      <c r="NIH28" s="246"/>
      <c r="NII28" s="246"/>
      <c r="NIJ28" s="246"/>
      <c r="NIK28" s="246"/>
      <c r="NIL28" s="246"/>
      <c r="NIM28" s="246"/>
      <c r="NIN28" s="246"/>
      <c r="NIO28" s="246"/>
      <c r="NIP28" s="246"/>
      <c r="NIQ28" s="246"/>
      <c r="NIR28" s="246"/>
      <c r="NIS28" s="246"/>
      <c r="NIT28" s="246"/>
      <c r="NIU28" s="246"/>
      <c r="NIV28" s="246"/>
      <c r="NIW28" s="246"/>
      <c r="NIX28" s="246"/>
      <c r="NIY28" s="246"/>
      <c r="NIZ28" s="246"/>
      <c r="NJA28" s="246"/>
      <c r="NJB28" s="246"/>
      <c r="NJC28" s="246"/>
      <c r="NJD28" s="246"/>
      <c r="NJE28" s="246"/>
      <c r="NJF28" s="246"/>
      <c r="NJG28" s="246"/>
      <c r="NJH28" s="246"/>
      <c r="NJI28" s="246"/>
      <c r="NJJ28" s="246"/>
      <c r="NJK28" s="246"/>
      <c r="NJL28" s="246"/>
      <c r="NJM28" s="246"/>
      <c r="NJN28" s="246"/>
      <c r="NJO28" s="246"/>
      <c r="NJP28" s="246"/>
      <c r="NJQ28" s="246"/>
      <c r="NJR28" s="246"/>
      <c r="NJS28" s="246"/>
      <c r="NJT28" s="246"/>
      <c r="NJU28" s="246"/>
      <c r="NJV28" s="246"/>
      <c r="NJW28" s="246"/>
      <c r="NJX28" s="246"/>
      <c r="NJY28" s="246"/>
      <c r="NJZ28" s="246"/>
      <c r="NKA28" s="246"/>
      <c r="NKB28" s="246"/>
      <c r="NKC28" s="246"/>
      <c r="NKD28" s="246"/>
      <c r="NKE28" s="246"/>
      <c r="NKF28" s="246"/>
      <c r="NKG28" s="246"/>
      <c r="NKH28" s="246"/>
      <c r="NKI28" s="246"/>
      <c r="NKJ28" s="246"/>
      <c r="NKK28" s="246"/>
      <c r="NKL28" s="246"/>
      <c r="NKM28" s="246"/>
      <c r="NKN28" s="246"/>
      <c r="NKO28" s="246"/>
      <c r="NKP28" s="246"/>
      <c r="NKQ28" s="246"/>
      <c r="NKR28" s="246"/>
      <c r="NKS28" s="246"/>
      <c r="NKT28" s="246"/>
      <c r="NKU28" s="246"/>
      <c r="NKV28" s="246"/>
      <c r="NKW28" s="246"/>
      <c r="NKX28" s="246"/>
      <c r="NKY28" s="246"/>
      <c r="NKZ28" s="246"/>
      <c r="NLA28" s="246"/>
      <c r="NLB28" s="246"/>
      <c r="NLC28" s="246"/>
      <c r="NLD28" s="246"/>
      <c r="NLE28" s="246"/>
      <c r="NLF28" s="246"/>
      <c r="NLG28" s="246"/>
      <c r="NLH28" s="246"/>
      <c r="NLI28" s="246"/>
      <c r="NLJ28" s="246"/>
      <c r="NLK28" s="246"/>
      <c r="NLL28" s="246"/>
      <c r="NLM28" s="246"/>
      <c r="NLN28" s="246"/>
      <c r="NLO28" s="246"/>
      <c r="NLP28" s="246"/>
      <c r="NLQ28" s="246"/>
      <c r="NLR28" s="246"/>
      <c r="NLS28" s="246"/>
      <c r="NLT28" s="246"/>
      <c r="NLU28" s="246"/>
      <c r="NLV28" s="246"/>
      <c r="NLW28" s="246"/>
      <c r="NLX28" s="246"/>
      <c r="NLY28" s="246"/>
      <c r="NLZ28" s="246"/>
      <c r="NMA28" s="246"/>
      <c r="NMB28" s="246"/>
      <c r="NMC28" s="246"/>
      <c r="NMD28" s="246"/>
      <c r="NME28" s="246"/>
      <c r="NMF28" s="246"/>
      <c r="NMG28" s="246"/>
      <c r="NMH28" s="246"/>
      <c r="NMI28" s="246"/>
      <c r="NMJ28" s="246"/>
      <c r="NMK28" s="246"/>
      <c r="NML28" s="246"/>
      <c r="NMM28" s="246"/>
      <c r="NMN28" s="246"/>
      <c r="NMO28" s="246"/>
      <c r="NMP28" s="246"/>
      <c r="NMQ28" s="246"/>
      <c r="NMR28" s="246"/>
      <c r="NMS28" s="246"/>
      <c r="NMT28" s="246"/>
      <c r="NMU28" s="246"/>
      <c r="NMV28" s="246"/>
      <c r="NMW28" s="246"/>
      <c r="NMX28" s="246"/>
      <c r="NMY28" s="246"/>
      <c r="NMZ28" s="246"/>
      <c r="NNA28" s="246"/>
      <c r="NNB28" s="246"/>
      <c r="NNC28" s="246"/>
      <c r="NND28" s="246"/>
      <c r="NNE28" s="246"/>
      <c r="NNF28" s="246"/>
      <c r="NNG28" s="246"/>
      <c r="NNH28" s="246"/>
      <c r="NNI28" s="246"/>
      <c r="NNJ28" s="246"/>
      <c r="NNK28" s="246"/>
      <c r="NNL28" s="246"/>
      <c r="NNM28" s="246"/>
      <c r="NNN28" s="246"/>
      <c r="NNO28" s="246"/>
      <c r="NNP28" s="246"/>
      <c r="NNQ28" s="246"/>
      <c r="NNR28" s="246"/>
      <c r="NNS28" s="246"/>
      <c r="NNT28" s="246"/>
      <c r="NNU28" s="246"/>
      <c r="NNV28" s="246"/>
      <c r="NNW28" s="246"/>
      <c r="NNX28" s="246"/>
      <c r="NNY28" s="246"/>
      <c r="NNZ28" s="246"/>
      <c r="NOA28" s="246"/>
      <c r="NOB28" s="246"/>
      <c r="NOC28" s="246"/>
      <c r="NOD28" s="246"/>
      <c r="NOE28" s="246"/>
      <c r="NOF28" s="246"/>
      <c r="NOG28" s="246"/>
      <c r="NOH28" s="246"/>
      <c r="NOI28" s="246"/>
      <c r="NOJ28" s="246"/>
      <c r="NOK28" s="246"/>
      <c r="NOL28" s="246"/>
      <c r="NOM28" s="246"/>
      <c r="NON28" s="246"/>
      <c r="NOO28" s="246"/>
      <c r="NOP28" s="246"/>
      <c r="NOQ28" s="246"/>
      <c r="NOR28" s="246"/>
      <c r="NOS28" s="246"/>
      <c r="NOT28" s="246"/>
      <c r="NOU28" s="246"/>
      <c r="NOV28" s="246"/>
      <c r="NOW28" s="246"/>
      <c r="NOX28" s="246"/>
      <c r="NOY28" s="246"/>
      <c r="NOZ28" s="246"/>
      <c r="NPA28" s="246"/>
      <c r="NPB28" s="246"/>
      <c r="NPC28" s="246"/>
      <c r="NPD28" s="246"/>
      <c r="NPE28" s="246"/>
      <c r="NPF28" s="246"/>
      <c r="NPG28" s="246"/>
      <c r="NPH28" s="246"/>
      <c r="NPI28" s="246"/>
      <c r="NPJ28" s="246"/>
      <c r="NPK28" s="246"/>
      <c r="NPL28" s="246"/>
      <c r="NPM28" s="246"/>
      <c r="NPN28" s="246"/>
      <c r="NPO28" s="246"/>
      <c r="NPP28" s="246"/>
      <c r="NPQ28" s="246"/>
      <c r="NPR28" s="246"/>
      <c r="NPS28" s="246"/>
      <c r="NPT28" s="246"/>
      <c r="NPU28" s="246"/>
      <c r="NPV28" s="246"/>
      <c r="NPW28" s="246"/>
      <c r="NPX28" s="246"/>
      <c r="NPY28" s="246"/>
      <c r="NPZ28" s="246"/>
      <c r="NQA28" s="246"/>
      <c r="NQB28" s="246"/>
      <c r="NQC28" s="246"/>
      <c r="NQD28" s="246"/>
      <c r="NQE28" s="246"/>
      <c r="NQF28" s="246"/>
      <c r="NQG28" s="246"/>
      <c r="NQH28" s="246"/>
      <c r="NQI28" s="246"/>
      <c r="NQJ28" s="246"/>
      <c r="NQK28" s="246"/>
      <c r="NQL28" s="246"/>
      <c r="NQM28" s="246"/>
      <c r="NQN28" s="246"/>
      <c r="NQO28" s="246"/>
      <c r="NQP28" s="246"/>
      <c r="NQQ28" s="246"/>
      <c r="NQR28" s="246"/>
      <c r="NQS28" s="246"/>
      <c r="NQT28" s="246"/>
      <c r="NQU28" s="246"/>
      <c r="NQV28" s="246"/>
      <c r="NQW28" s="246"/>
      <c r="NQX28" s="246"/>
      <c r="NQY28" s="246"/>
      <c r="NQZ28" s="246"/>
      <c r="NRA28" s="246"/>
      <c r="NRB28" s="246"/>
      <c r="NRC28" s="246"/>
      <c r="NRD28" s="246"/>
      <c r="NRE28" s="246"/>
      <c r="NRF28" s="246"/>
      <c r="NRG28" s="246"/>
      <c r="NRH28" s="246"/>
      <c r="NRI28" s="246"/>
      <c r="NRJ28" s="246"/>
      <c r="NRK28" s="246"/>
      <c r="NRL28" s="246"/>
      <c r="NRM28" s="246"/>
      <c r="NRN28" s="246"/>
      <c r="NRO28" s="246"/>
      <c r="NRP28" s="246"/>
      <c r="NRQ28" s="246"/>
      <c r="NRR28" s="246"/>
      <c r="NRS28" s="246"/>
      <c r="NRT28" s="246"/>
      <c r="NRU28" s="246"/>
      <c r="NRV28" s="246"/>
      <c r="NRW28" s="246"/>
      <c r="NRX28" s="246"/>
      <c r="NRY28" s="246"/>
      <c r="NRZ28" s="246"/>
      <c r="NSA28" s="246"/>
      <c r="NSB28" s="246"/>
      <c r="NSC28" s="246"/>
      <c r="NSD28" s="246"/>
      <c r="NSE28" s="246"/>
      <c r="NSF28" s="246"/>
      <c r="NSG28" s="246"/>
      <c r="NSH28" s="246"/>
      <c r="NSI28" s="246"/>
      <c r="NSJ28" s="246"/>
      <c r="NSK28" s="246"/>
      <c r="NSL28" s="246"/>
      <c r="NSM28" s="246"/>
      <c r="NSN28" s="246"/>
      <c r="NSO28" s="246"/>
      <c r="NSP28" s="246"/>
      <c r="NSQ28" s="246"/>
      <c r="NSR28" s="246"/>
      <c r="NSS28" s="246"/>
      <c r="NST28" s="246"/>
      <c r="NSU28" s="246"/>
      <c r="NSV28" s="246"/>
      <c r="NSW28" s="246"/>
      <c r="NSX28" s="246"/>
      <c r="NSY28" s="246"/>
      <c r="NSZ28" s="246"/>
      <c r="NTA28" s="246"/>
      <c r="NTB28" s="246"/>
      <c r="NTC28" s="246"/>
      <c r="NTD28" s="246"/>
      <c r="NTE28" s="246"/>
      <c r="NTF28" s="246"/>
      <c r="NTG28" s="246"/>
      <c r="NTH28" s="246"/>
      <c r="NTI28" s="246"/>
      <c r="NTJ28" s="246"/>
      <c r="NTK28" s="246"/>
      <c r="NTL28" s="246"/>
      <c r="NTM28" s="246"/>
      <c r="NTN28" s="246"/>
      <c r="NTO28" s="246"/>
      <c r="NTP28" s="246"/>
      <c r="NTQ28" s="246"/>
      <c r="NTR28" s="246"/>
      <c r="NTS28" s="246"/>
      <c r="NTT28" s="246"/>
      <c r="NTU28" s="246"/>
      <c r="NTV28" s="246"/>
      <c r="NTW28" s="246"/>
      <c r="NTX28" s="246"/>
      <c r="NTY28" s="246"/>
      <c r="NTZ28" s="246"/>
      <c r="NUA28" s="246"/>
      <c r="NUB28" s="246"/>
      <c r="NUC28" s="246"/>
      <c r="NUD28" s="246"/>
      <c r="NUE28" s="246"/>
      <c r="NUF28" s="246"/>
      <c r="NUG28" s="246"/>
      <c r="NUH28" s="246"/>
      <c r="NUI28" s="246"/>
      <c r="NUJ28" s="246"/>
      <c r="NUK28" s="246"/>
      <c r="NUL28" s="246"/>
      <c r="NUM28" s="246"/>
      <c r="NUN28" s="246"/>
      <c r="NUO28" s="246"/>
      <c r="NUP28" s="246"/>
      <c r="NUQ28" s="246"/>
      <c r="NUR28" s="246"/>
      <c r="NUS28" s="246"/>
      <c r="NUT28" s="246"/>
      <c r="NUU28" s="246"/>
      <c r="NUV28" s="246"/>
      <c r="NUW28" s="246"/>
      <c r="NUX28" s="246"/>
      <c r="NUY28" s="246"/>
      <c r="NUZ28" s="246"/>
      <c r="NVA28" s="246"/>
      <c r="NVB28" s="246"/>
      <c r="NVC28" s="246"/>
      <c r="NVD28" s="246"/>
      <c r="NVE28" s="246"/>
      <c r="NVF28" s="246"/>
      <c r="NVG28" s="246"/>
      <c r="NVH28" s="246"/>
      <c r="NVI28" s="246"/>
      <c r="NVJ28" s="246"/>
      <c r="NVK28" s="246"/>
      <c r="NVL28" s="246"/>
      <c r="NVM28" s="246"/>
      <c r="NVN28" s="246"/>
      <c r="NVO28" s="246"/>
      <c r="NVP28" s="246"/>
      <c r="NVQ28" s="246"/>
      <c r="NVR28" s="246"/>
      <c r="NVS28" s="246"/>
      <c r="NVT28" s="246"/>
      <c r="NVU28" s="246"/>
      <c r="NVV28" s="246"/>
      <c r="NVW28" s="246"/>
      <c r="NVX28" s="246"/>
      <c r="NVY28" s="246"/>
      <c r="NVZ28" s="246"/>
      <c r="NWA28" s="246"/>
      <c r="NWB28" s="246"/>
      <c r="NWC28" s="246"/>
      <c r="NWD28" s="246"/>
      <c r="NWE28" s="246"/>
      <c r="NWF28" s="246"/>
      <c r="NWG28" s="246"/>
      <c r="NWH28" s="246"/>
      <c r="NWI28" s="246"/>
      <c r="NWJ28" s="246"/>
      <c r="NWK28" s="246"/>
      <c r="NWL28" s="246"/>
      <c r="NWM28" s="246"/>
      <c r="NWN28" s="246"/>
      <c r="NWO28" s="246"/>
      <c r="NWP28" s="246"/>
      <c r="NWQ28" s="246"/>
      <c r="NWR28" s="246"/>
      <c r="NWS28" s="246"/>
      <c r="NWT28" s="246"/>
      <c r="NWU28" s="246"/>
      <c r="NWV28" s="246"/>
      <c r="NWW28" s="246"/>
      <c r="NWX28" s="246"/>
      <c r="NWY28" s="246"/>
      <c r="NWZ28" s="246"/>
      <c r="NXA28" s="246"/>
      <c r="NXB28" s="246"/>
      <c r="NXC28" s="246"/>
      <c r="NXD28" s="246"/>
      <c r="NXE28" s="246"/>
      <c r="NXF28" s="246"/>
      <c r="NXG28" s="246"/>
      <c r="NXH28" s="246"/>
      <c r="NXI28" s="246"/>
      <c r="NXJ28" s="246"/>
      <c r="NXK28" s="246"/>
      <c r="NXL28" s="246"/>
      <c r="NXM28" s="246"/>
      <c r="NXN28" s="246"/>
      <c r="NXO28" s="246"/>
      <c r="NXP28" s="246"/>
      <c r="NXQ28" s="246"/>
      <c r="NXR28" s="246"/>
      <c r="NXS28" s="246"/>
      <c r="NXT28" s="246"/>
      <c r="NXU28" s="246"/>
      <c r="NXV28" s="246"/>
      <c r="NXW28" s="246"/>
      <c r="NXX28" s="246"/>
      <c r="NXY28" s="246"/>
      <c r="NXZ28" s="246"/>
      <c r="NYA28" s="246"/>
      <c r="NYB28" s="246"/>
      <c r="NYC28" s="246"/>
      <c r="NYD28" s="246"/>
      <c r="NYE28" s="246"/>
      <c r="NYF28" s="246"/>
      <c r="NYG28" s="246"/>
      <c r="NYH28" s="246"/>
      <c r="NYI28" s="246"/>
      <c r="NYJ28" s="246"/>
      <c r="NYK28" s="246"/>
      <c r="NYL28" s="246"/>
      <c r="NYM28" s="246"/>
      <c r="NYN28" s="246"/>
      <c r="NYO28" s="246"/>
      <c r="NYP28" s="246"/>
      <c r="NYQ28" s="246"/>
      <c r="NYR28" s="246"/>
      <c r="NYS28" s="246"/>
      <c r="NYT28" s="246"/>
      <c r="NYU28" s="246"/>
      <c r="NYV28" s="246"/>
      <c r="NYW28" s="246"/>
      <c r="NYX28" s="246"/>
      <c r="NYY28" s="246"/>
      <c r="NYZ28" s="246"/>
      <c r="NZA28" s="246"/>
      <c r="NZB28" s="246"/>
      <c r="NZC28" s="246"/>
      <c r="NZD28" s="246"/>
      <c r="NZE28" s="246"/>
      <c r="NZF28" s="246"/>
      <c r="NZG28" s="246"/>
      <c r="NZH28" s="246"/>
      <c r="NZI28" s="246"/>
      <c r="NZJ28" s="246"/>
      <c r="NZK28" s="246"/>
      <c r="NZL28" s="246"/>
      <c r="NZM28" s="246"/>
      <c r="NZN28" s="246"/>
      <c r="NZO28" s="246"/>
      <c r="NZP28" s="246"/>
      <c r="NZQ28" s="246"/>
      <c r="NZR28" s="246"/>
      <c r="NZS28" s="246"/>
      <c r="NZT28" s="246"/>
      <c r="NZU28" s="246"/>
      <c r="NZV28" s="246"/>
      <c r="NZW28" s="246"/>
      <c r="NZX28" s="246"/>
      <c r="NZY28" s="246"/>
      <c r="NZZ28" s="246"/>
      <c r="OAA28" s="246"/>
      <c r="OAB28" s="246"/>
      <c r="OAC28" s="246"/>
      <c r="OAD28" s="246"/>
      <c r="OAE28" s="246"/>
      <c r="OAF28" s="246"/>
      <c r="OAG28" s="246"/>
      <c r="OAH28" s="246"/>
      <c r="OAI28" s="246"/>
      <c r="OAJ28" s="246"/>
      <c r="OAK28" s="246"/>
      <c r="OAL28" s="246"/>
      <c r="OAM28" s="246"/>
      <c r="OAN28" s="246"/>
      <c r="OAO28" s="246"/>
      <c r="OAP28" s="246"/>
      <c r="OAQ28" s="246"/>
      <c r="OAR28" s="246"/>
      <c r="OAS28" s="246"/>
      <c r="OAT28" s="246"/>
      <c r="OAU28" s="246"/>
      <c r="OAV28" s="246"/>
      <c r="OAW28" s="246"/>
      <c r="OAX28" s="246"/>
      <c r="OAY28" s="246"/>
      <c r="OAZ28" s="246"/>
      <c r="OBA28" s="246"/>
      <c r="OBB28" s="246"/>
      <c r="OBC28" s="246"/>
      <c r="OBD28" s="246"/>
      <c r="OBE28" s="246"/>
      <c r="OBF28" s="246"/>
      <c r="OBG28" s="246"/>
      <c r="OBH28" s="246"/>
      <c r="OBI28" s="246"/>
      <c r="OBJ28" s="246"/>
      <c r="OBK28" s="246"/>
      <c r="OBL28" s="246"/>
      <c r="OBM28" s="246"/>
      <c r="OBN28" s="246"/>
      <c r="OBO28" s="246"/>
      <c r="OBP28" s="246"/>
      <c r="OBQ28" s="246"/>
      <c r="OBR28" s="246"/>
      <c r="OBS28" s="246"/>
      <c r="OBT28" s="246"/>
      <c r="OBU28" s="246"/>
      <c r="OBV28" s="246"/>
      <c r="OBW28" s="246"/>
      <c r="OBX28" s="246"/>
      <c r="OBY28" s="246"/>
      <c r="OBZ28" s="246"/>
      <c r="OCA28" s="246"/>
      <c r="OCB28" s="246"/>
      <c r="OCC28" s="246"/>
      <c r="OCD28" s="246"/>
      <c r="OCE28" s="246"/>
      <c r="OCF28" s="246"/>
      <c r="OCG28" s="246"/>
      <c r="OCH28" s="246"/>
      <c r="OCI28" s="246"/>
      <c r="OCJ28" s="246"/>
      <c r="OCK28" s="246"/>
      <c r="OCL28" s="246"/>
      <c r="OCM28" s="246"/>
      <c r="OCN28" s="246"/>
      <c r="OCO28" s="246"/>
      <c r="OCP28" s="246"/>
      <c r="OCQ28" s="246"/>
      <c r="OCR28" s="246"/>
      <c r="OCS28" s="246"/>
      <c r="OCT28" s="246"/>
      <c r="OCU28" s="246"/>
      <c r="OCV28" s="246"/>
      <c r="OCW28" s="246"/>
      <c r="OCX28" s="246"/>
      <c r="OCY28" s="246"/>
      <c r="OCZ28" s="246"/>
      <c r="ODA28" s="246"/>
      <c r="ODB28" s="246"/>
      <c r="ODC28" s="246"/>
      <c r="ODD28" s="246"/>
      <c r="ODE28" s="246"/>
      <c r="ODF28" s="246"/>
      <c r="ODG28" s="246"/>
      <c r="ODH28" s="246"/>
      <c r="ODI28" s="246"/>
      <c r="ODJ28" s="246"/>
      <c r="ODK28" s="246"/>
      <c r="ODL28" s="246"/>
      <c r="ODM28" s="246"/>
      <c r="ODN28" s="246"/>
      <c r="ODO28" s="246"/>
      <c r="ODP28" s="246"/>
      <c r="ODQ28" s="246"/>
      <c r="ODR28" s="246"/>
      <c r="ODS28" s="246"/>
      <c r="ODT28" s="246"/>
      <c r="ODU28" s="246"/>
      <c r="ODV28" s="246"/>
      <c r="ODW28" s="246"/>
      <c r="ODX28" s="246"/>
      <c r="ODY28" s="246"/>
      <c r="ODZ28" s="246"/>
      <c r="OEA28" s="246"/>
      <c r="OEB28" s="246"/>
      <c r="OEC28" s="246"/>
      <c r="OED28" s="246"/>
      <c r="OEE28" s="246"/>
      <c r="OEF28" s="246"/>
      <c r="OEG28" s="246"/>
      <c r="OEH28" s="246"/>
      <c r="OEI28" s="246"/>
      <c r="OEJ28" s="246"/>
      <c r="OEK28" s="246"/>
      <c r="OEL28" s="246"/>
      <c r="OEM28" s="246"/>
      <c r="OEN28" s="246"/>
      <c r="OEO28" s="246"/>
      <c r="OEP28" s="246"/>
      <c r="OEQ28" s="246"/>
      <c r="OER28" s="246"/>
      <c r="OES28" s="246"/>
      <c r="OET28" s="246"/>
      <c r="OEU28" s="246"/>
      <c r="OEV28" s="246"/>
      <c r="OEW28" s="246"/>
      <c r="OEX28" s="246"/>
      <c r="OEY28" s="246"/>
      <c r="OEZ28" s="246"/>
      <c r="OFA28" s="246"/>
      <c r="OFB28" s="246"/>
      <c r="OFC28" s="246"/>
      <c r="OFD28" s="246"/>
      <c r="OFE28" s="246"/>
      <c r="OFF28" s="246"/>
      <c r="OFG28" s="246"/>
      <c r="OFH28" s="246"/>
      <c r="OFI28" s="246"/>
      <c r="OFJ28" s="246"/>
      <c r="OFK28" s="246"/>
      <c r="OFL28" s="246"/>
      <c r="OFM28" s="246"/>
      <c r="OFN28" s="246"/>
      <c r="OFO28" s="246"/>
      <c r="OFP28" s="246"/>
      <c r="OFQ28" s="246"/>
      <c r="OFR28" s="246"/>
      <c r="OFS28" s="246"/>
      <c r="OFT28" s="246"/>
      <c r="OFU28" s="246"/>
      <c r="OFV28" s="246"/>
      <c r="OFW28" s="246"/>
      <c r="OFX28" s="246"/>
      <c r="OFY28" s="246"/>
      <c r="OFZ28" s="246"/>
      <c r="OGA28" s="246"/>
      <c r="OGB28" s="246"/>
      <c r="OGC28" s="246"/>
      <c r="OGD28" s="246"/>
      <c r="OGE28" s="246"/>
      <c r="OGF28" s="246"/>
      <c r="OGG28" s="246"/>
      <c r="OGH28" s="246"/>
      <c r="OGI28" s="246"/>
      <c r="OGJ28" s="246"/>
      <c r="OGK28" s="246"/>
      <c r="OGL28" s="246"/>
      <c r="OGM28" s="246"/>
      <c r="OGN28" s="246"/>
      <c r="OGO28" s="246"/>
      <c r="OGP28" s="246"/>
      <c r="OGQ28" s="246"/>
      <c r="OGR28" s="246"/>
      <c r="OGS28" s="246"/>
      <c r="OGT28" s="246"/>
      <c r="OGU28" s="246"/>
      <c r="OGV28" s="246"/>
      <c r="OGW28" s="246"/>
      <c r="OGX28" s="246"/>
      <c r="OGY28" s="246"/>
      <c r="OGZ28" s="246"/>
      <c r="OHA28" s="246"/>
      <c r="OHB28" s="246"/>
      <c r="OHC28" s="246"/>
      <c r="OHD28" s="246"/>
      <c r="OHE28" s="246"/>
      <c r="OHF28" s="246"/>
      <c r="OHG28" s="246"/>
      <c r="OHH28" s="246"/>
      <c r="OHI28" s="246"/>
      <c r="OHJ28" s="246"/>
      <c r="OHK28" s="246"/>
      <c r="OHL28" s="246"/>
      <c r="OHM28" s="246"/>
      <c r="OHN28" s="246"/>
      <c r="OHO28" s="246"/>
      <c r="OHP28" s="246"/>
      <c r="OHQ28" s="246"/>
      <c r="OHR28" s="246"/>
      <c r="OHS28" s="246"/>
      <c r="OHT28" s="246"/>
      <c r="OHU28" s="246"/>
      <c r="OHV28" s="246"/>
      <c r="OHW28" s="246"/>
      <c r="OHX28" s="246"/>
      <c r="OHY28" s="246"/>
      <c r="OHZ28" s="246"/>
      <c r="OIA28" s="246"/>
      <c r="OIB28" s="246"/>
      <c r="OIC28" s="246"/>
      <c r="OID28" s="246"/>
      <c r="OIE28" s="246"/>
      <c r="OIF28" s="246"/>
      <c r="OIG28" s="246"/>
      <c r="OIH28" s="246"/>
      <c r="OII28" s="246"/>
      <c r="OIJ28" s="246"/>
      <c r="OIK28" s="246"/>
      <c r="OIL28" s="246"/>
      <c r="OIM28" s="246"/>
      <c r="OIN28" s="246"/>
      <c r="OIO28" s="246"/>
      <c r="OIP28" s="246"/>
      <c r="OIQ28" s="246"/>
      <c r="OIR28" s="246"/>
      <c r="OIS28" s="246"/>
      <c r="OIT28" s="246"/>
      <c r="OIU28" s="246"/>
      <c r="OIV28" s="246"/>
      <c r="OIW28" s="246"/>
      <c r="OIX28" s="246"/>
      <c r="OIY28" s="246"/>
      <c r="OIZ28" s="246"/>
      <c r="OJA28" s="246"/>
      <c r="OJB28" s="246"/>
      <c r="OJC28" s="246"/>
      <c r="OJD28" s="246"/>
      <c r="OJE28" s="246"/>
      <c r="OJF28" s="246"/>
      <c r="OJG28" s="246"/>
      <c r="OJH28" s="246"/>
      <c r="OJI28" s="246"/>
      <c r="OJJ28" s="246"/>
      <c r="OJK28" s="246"/>
      <c r="OJL28" s="246"/>
      <c r="OJM28" s="246"/>
      <c r="OJN28" s="246"/>
      <c r="OJO28" s="246"/>
      <c r="OJP28" s="246"/>
      <c r="OJQ28" s="246"/>
      <c r="OJR28" s="246"/>
      <c r="OJS28" s="246"/>
      <c r="OJT28" s="246"/>
      <c r="OJU28" s="246"/>
      <c r="OJV28" s="246"/>
      <c r="OJW28" s="246"/>
      <c r="OJX28" s="246"/>
      <c r="OJY28" s="246"/>
      <c r="OJZ28" s="246"/>
      <c r="OKA28" s="246"/>
      <c r="OKB28" s="246"/>
      <c r="OKC28" s="246"/>
      <c r="OKD28" s="246"/>
      <c r="OKE28" s="246"/>
      <c r="OKF28" s="246"/>
      <c r="OKG28" s="246"/>
      <c r="OKH28" s="246"/>
      <c r="OKI28" s="246"/>
      <c r="OKJ28" s="246"/>
      <c r="OKK28" s="246"/>
      <c r="OKL28" s="246"/>
      <c r="OKM28" s="246"/>
      <c r="OKN28" s="246"/>
      <c r="OKO28" s="246"/>
      <c r="OKP28" s="246"/>
      <c r="OKQ28" s="246"/>
      <c r="OKR28" s="246"/>
      <c r="OKS28" s="246"/>
      <c r="OKT28" s="246"/>
      <c r="OKU28" s="246"/>
      <c r="OKV28" s="246"/>
      <c r="OKW28" s="246"/>
      <c r="OKX28" s="246"/>
      <c r="OKY28" s="246"/>
      <c r="OKZ28" s="246"/>
      <c r="OLA28" s="246"/>
      <c r="OLB28" s="246"/>
      <c r="OLC28" s="246"/>
      <c r="OLD28" s="246"/>
      <c r="OLE28" s="246"/>
      <c r="OLF28" s="246"/>
      <c r="OLG28" s="246"/>
      <c r="OLH28" s="246"/>
      <c r="OLI28" s="246"/>
      <c r="OLJ28" s="246"/>
      <c r="OLK28" s="246"/>
      <c r="OLL28" s="246"/>
      <c r="OLM28" s="246"/>
      <c r="OLN28" s="246"/>
      <c r="OLO28" s="246"/>
      <c r="OLP28" s="246"/>
      <c r="OLQ28" s="246"/>
      <c r="OLR28" s="246"/>
      <c r="OLS28" s="246"/>
      <c r="OLT28" s="246"/>
      <c r="OLU28" s="246"/>
      <c r="OLV28" s="246"/>
      <c r="OLW28" s="246"/>
      <c r="OLX28" s="246"/>
      <c r="OLY28" s="246"/>
      <c r="OLZ28" s="246"/>
      <c r="OMA28" s="246"/>
      <c r="OMB28" s="246"/>
      <c r="OMC28" s="246"/>
      <c r="OMD28" s="246"/>
      <c r="OME28" s="246"/>
      <c r="OMF28" s="246"/>
      <c r="OMG28" s="246"/>
      <c r="OMH28" s="246"/>
      <c r="OMI28" s="246"/>
      <c r="OMJ28" s="246"/>
      <c r="OMK28" s="246"/>
      <c r="OML28" s="246"/>
      <c r="OMM28" s="246"/>
      <c r="OMN28" s="246"/>
      <c r="OMO28" s="246"/>
      <c r="OMP28" s="246"/>
      <c r="OMQ28" s="246"/>
      <c r="OMR28" s="246"/>
      <c r="OMS28" s="246"/>
      <c r="OMT28" s="246"/>
      <c r="OMU28" s="246"/>
      <c r="OMV28" s="246"/>
      <c r="OMW28" s="246"/>
      <c r="OMX28" s="246"/>
      <c r="OMY28" s="246"/>
      <c r="OMZ28" s="246"/>
      <c r="ONA28" s="246"/>
      <c r="ONB28" s="246"/>
      <c r="ONC28" s="246"/>
      <c r="OND28" s="246"/>
      <c r="ONE28" s="246"/>
      <c r="ONF28" s="246"/>
      <c r="ONG28" s="246"/>
      <c r="ONH28" s="246"/>
      <c r="ONI28" s="246"/>
      <c r="ONJ28" s="246"/>
      <c r="ONK28" s="246"/>
      <c r="ONL28" s="246"/>
      <c r="ONM28" s="246"/>
      <c r="ONN28" s="246"/>
      <c r="ONO28" s="246"/>
      <c r="ONP28" s="246"/>
      <c r="ONQ28" s="246"/>
      <c r="ONR28" s="246"/>
      <c r="ONS28" s="246"/>
      <c r="ONT28" s="246"/>
      <c r="ONU28" s="246"/>
      <c r="ONV28" s="246"/>
      <c r="ONW28" s="246"/>
      <c r="ONX28" s="246"/>
      <c r="ONY28" s="246"/>
      <c r="ONZ28" s="246"/>
      <c r="OOA28" s="246"/>
      <c r="OOB28" s="246"/>
      <c r="OOC28" s="246"/>
      <c r="OOD28" s="246"/>
      <c r="OOE28" s="246"/>
      <c r="OOF28" s="246"/>
      <c r="OOG28" s="246"/>
      <c r="OOH28" s="246"/>
      <c r="OOI28" s="246"/>
      <c r="OOJ28" s="246"/>
      <c r="OOK28" s="246"/>
      <c r="OOL28" s="246"/>
      <c r="OOM28" s="246"/>
      <c r="OON28" s="246"/>
      <c r="OOO28" s="246"/>
      <c r="OOP28" s="246"/>
      <c r="OOQ28" s="246"/>
      <c r="OOR28" s="246"/>
      <c r="OOS28" s="246"/>
      <c r="OOT28" s="246"/>
      <c r="OOU28" s="246"/>
      <c r="OOV28" s="246"/>
      <c r="OOW28" s="246"/>
      <c r="OOX28" s="246"/>
      <c r="OOY28" s="246"/>
      <c r="OOZ28" s="246"/>
      <c r="OPA28" s="246"/>
      <c r="OPB28" s="246"/>
      <c r="OPC28" s="246"/>
      <c r="OPD28" s="246"/>
      <c r="OPE28" s="246"/>
      <c r="OPF28" s="246"/>
      <c r="OPG28" s="246"/>
      <c r="OPH28" s="246"/>
      <c r="OPI28" s="246"/>
      <c r="OPJ28" s="246"/>
      <c r="OPK28" s="246"/>
      <c r="OPL28" s="246"/>
      <c r="OPM28" s="246"/>
      <c r="OPN28" s="246"/>
      <c r="OPO28" s="246"/>
      <c r="OPP28" s="246"/>
      <c r="OPQ28" s="246"/>
      <c r="OPR28" s="246"/>
      <c r="OPS28" s="246"/>
      <c r="OPT28" s="246"/>
      <c r="OPU28" s="246"/>
      <c r="OPV28" s="246"/>
      <c r="OPW28" s="246"/>
      <c r="OPX28" s="246"/>
      <c r="OPY28" s="246"/>
      <c r="OPZ28" s="246"/>
      <c r="OQA28" s="246"/>
      <c r="OQB28" s="246"/>
      <c r="OQC28" s="246"/>
      <c r="OQD28" s="246"/>
      <c r="OQE28" s="246"/>
      <c r="OQF28" s="246"/>
      <c r="OQG28" s="246"/>
      <c r="OQH28" s="246"/>
      <c r="OQI28" s="246"/>
      <c r="OQJ28" s="246"/>
      <c r="OQK28" s="246"/>
      <c r="OQL28" s="246"/>
      <c r="OQM28" s="246"/>
      <c r="OQN28" s="246"/>
      <c r="OQO28" s="246"/>
      <c r="OQP28" s="246"/>
      <c r="OQQ28" s="246"/>
      <c r="OQR28" s="246"/>
      <c r="OQS28" s="246"/>
      <c r="OQT28" s="246"/>
      <c r="OQU28" s="246"/>
      <c r="OQV28" s="246"/>
      <c r="OQW28" s="246"/>
      <c r="OQX28" s="246"/>
      <c r="OQY28" s="246"/>
      <c r="OQZ28" s="246"/>
      <c r="ORA28" s="246"/>
      <c r="ORB28" s="246"/>
      <c r="ORC28" s="246"/>
      <c r="ORD28" s="246"/>
      <c r="ORE28" s="246"/>
      <c r="ORF28" s="246"/>
      <c r="ORG28" s="246"/>
      <c r="ORH28" s="246"/>
      <c r="ORI28" s="246"/>
      <c r="ORJ28" s="246"/>
      <c r="ORK28" s="246"/>
      <c r="ORL28" s="246"/>
      <c r="ORM28" s="246"/>
      <c r="ORN28" s="246"/>
      <c r="ORO28" s="246"/>
      <c r="ORP28" s="246"/>
      <c r="ORQ28" s="246"/>
      <c r="ORR28" s="246"/>
      <c r="ORS28" s="246"/>
      <c r="ORT28" s="246"/>
      <c r="ORU28" s="246"/>
      <c r="ORV28" s="246"/>
      <c r="ORW28" s="246"/>
      <c r="ORX28" s="246"/>
      <c r="ORY28" s="246"/>
      <c r="ORZ28" s="246"/>
      <c r="OSA28" s="246"/>
      <c r="OSB28" s="246"/>
      <c r="OSC28" s="246"/>
      <c r="OSD28" s="246"/>
      <c r="OSE28" s="246"/>
      <c r="OSF28" s="246"/>
      <c r="OSG28" s="246"/>
      <c r="OSH28" s="246"/>
      <c r="OSI28" s="246"/>
      <c r="OSJ28" s="246"/>
      <c r="OSK28" s="246"/>
      <c r="OSL28" s="246"/>
      <c r="OSM28" s="246"/>
      <c r="OSN28" s="246"/>
      <c r="OSO28" s="246"/>
      <c r="OSP28" s="246"/>
      <c r="OSQ28" s="246"/>
      <c r="OSR28" s="246"/>
      <c r="OSS28" s="246"/>
      <c r="OST28" s="246"/>
      <c r="OSU28" s="246"/>
      <c r="OSV28" s="246"/>
      <c r="OSW28" s="246"/>
      <c r="OSX28" s="246"/>
      <c r="OSY28" s="246"/>
      <c r="OSZ28" s="246"/>
      <c r="OTA28" s="246"/>
      <c r="OTB28" s="246"/>
      <c r="OTC28" s="246"/>
      <c r="OTD28" s="246"/>
      <c r="OTE28" s="246"/>
      <c r="OTF28" s="246"/>
      <c r="OTG28" s="246"/>
      <c r="OTH28" s="246"/>
      <c r="OTI28" s="246"/>
      <c r="OTJ28" s="246"/>
      <c r="OTK28" s="246"/>
      <c r="OTL28" s="246"/>
      <c r="OTM28" s="246"/>
      <c r="OTN28" s="246"/>
      <c r="OTO28" s="246"/>
      <c r="OTP28" s="246"/>
      <c r="OTQ28" s="246"/>
      <c r="OTR28" s="246"/>
      <c r="OTS28" s="246"/>
      <c r="OTT28" s="246"/>
      <c r="OTU28" s="246"/>
      <c r="OTV28" s="246"/>
      <c r="OTW28" s="246"/>
      <c r="OTX28" s="246"/>
      <c r="OTY28" s="246"/>
      <c r="OTZ28" s="246"/>
      <c r="OUA28" s="246"/>
      <c r="OUB28" s="246"/>
      <c r="OUC28" s="246"/>
      <c r="OUD28" s="246"/>
      <c r="OUE28" s="246"/>
      <c r="OUF28" s="246"/>
      <c r="OUG28" s="246"/>
      <c r="OUH28" s="246"/>
      <c r="OUI28" s="246"/>
      <c r="OUJ28" s="246"/>
      <c r="OUK28" s="246"/>
      <c r="OUL28" s="246"/>
      <c r="OUM28" s="246"/>
      <c r="OUN28" s="246"/>
      <c r="OUO28" s="246"/>
      <c r="OUP28" s="246"/>
      <c r="OUQ28" s="246"/>
      <c r="OUR28" s="246"/>
      <c r="OUS28" s="246"/>
      <c r="OUT28" s="246"/>
      <c r="OUU28" s="246"/>
      <c r="OUV28" s="246"/>
      <c r="OUW28" s="246"/>
      <c r="OUX28" s="246"/>
      <c r="OUY28" s="246"/>
      <c r="OUZ28" s="246"/>
      <c r="OVA28" s="246"/>
      <c r="OVB28" s="246"/>
      <c r="OVC28" s="246"/>
      <c r="OVD28" s="246"/>
      <c r="OVE28" s="246"/>
      <c r="OVF28" s="246"/>
      <c r="OVG28" s="246"/>
      <c r="OVH28" s="246"/>
      <c r="OVI28" s="246"/>
      <c r="OVJ28" s="246"/>
      <c r="OVK28" s="246"/>
      <c r="OVL28" s="246"/>
      <c r="OVM28" s="246"/>
      <c r="OVN28" s="246"/>
      <c r="OVO28" s="246"/>
      <c r="OVP28" s="246"/>
      <c r="OVQ28" s="246"/>
      <c r="OVR28" s="246"/>
      <c r="OVS28" s="246"/>
      <c r="OVT28" s="246"/>
      <c r="OVU28" s="246"/>
      <c r="OVV28" s="246"/>
      <c r="OVW28" s="246"/>
      <c r="OVX28" s="246"/>
      <c r="OVY28" s="246"/>
      <c r="OVZ28" s="246"/>
      <c r="OWA28" s="246"/>
      <c r="OWB28" s="246"/>
      <c r="OWC28" s="246"/>
      <c r="OWD28" s="246"/>
      <c r="OWE28" s="246"/>
      <c r="OWF28" s="246"/>
      <c r="OWG28" s="246"/>
      <c r="OWH28" s="246"/>
      <c r="OWI28" s="246"/>
      <c r="OWJ28" s="246"/>
      <c r="OWK28" s="246"/>
      <c r="OWL28" s="246"/>
      <c r="OWM28" s="246"/>
      <c r="OWN28" s="246"/>
      <c r="OWO28" s="246"/>
      <c r="OWP28" s="246"/>
      <c r="OWQ28" s="246"/>
      <c r="OWR28" s="246"/>
      <c r="OWS28" s="246"/>
      <c r="OWT28" s="246"/>
      <c r="OWU28" s="246"/>
      <c r="OWV28" s="246"/>
      <c r="OWW28" s="246"/>
      <c r="OWX28" s="246"/>
      <c r="OWY28" s="246"/>
      <c r="OWZ28" s="246"/>
      <c r="OXA28" s="246"/>
      <c r="OXB28" s="246"/>
      <c r="OXC28" s="246"/>
      <c r="OXD28" s="246"/>
      <c r="OXE28" s="246"/>
      <c r="OXF28" s="246"/>
      <c r="OXG28" s="246"/>
      <c r="OXH28" s="246"/>
      <c r="OXI28" s="246"/>
      <c r="OXJ28" s="246"/>
      <c r="OXK28" s="246"/>
      <c r="OXL28" s="246"/>
      <c r="OXM28" s="246"/>
      <c r="OXN28" s="246"/>
      <c r="OXO28" s="246"/>
      <c r="OXP28" s="246"/>
      <c r="OXQ28" s="246"/>
      <c r="OXR28" s="246"/>
      <c r="OXS28" s="246"/>
      <c r="OXT28" s="246"/>
      <c r="OXU28" s="246"/>
      <c r="OXV28" s="246"/>
      <c r="OXW28" s="246"/>
      <c r="OXX28" s="246"/>
      <c r="OXY28" s="246"/>
      <c r="OXZ28" s="246"/>
      <c r="OYA28" s="246"/>
      <c r="OYB28" s="246"/>
      <c r="OYC28" s="246"/>
      <c r="OYD28" s="246"/>
      <c r="OYE28" s="246"/>
      <c r="OYF28" s="246"/>
      <c r="OYG28" s="246"/>
      <c r="OYH28" s="246"/>
      <c r="OYI28" s="246"/>
      <c r="OYJ28" s="246"/>
      <c r="OYK28" s="246"/>
      <c r="OYL28" s="246"/>
      <c r="OYM28" s="246"/>
      <c r="OYN28" s="246"/>
      <c r="OYO28" s="246"/>
      <c r="OYP28" s="246"/>
      <c r="OYQ28" s="246"/>
      <c r="OYR28" s="246"/>
      <c r="OYS28" s="246"/>
      <c r="OYT28" s="246"/>
      <c r="OYU28" s="246"/>
      <c r="OYV28" s="246"/>
      <c r="OYW28" s="246"/>
      <c r="OYX28" s="246"/>
      <c r="OYY28" s="246"/>
      <c r="OYZ28" s="246"/>
      <c r="OZA28" s="246"/>
      <c r="OZB28" s="246"/>
      <c r="OZC28" s="246"/>
      <c r="OZD28" s="246"/>
      <c r="OZE28" s="246"/>
      <c r="OZF28" s="246"/>
      <c r="OZG28" s="246"/>
      <c r="OZH28" s="246"/>
      <c r="OZI28" s="246"/>
      <c r="OZJ28" s="246"/>
      <c r="OZK28" s="246"/>
      <c r="OZL28" s="246"/>
      <c r="OZM28" s="246"/>
      <c r="OZN28" s="246"/>
      <c r="OZO28" s="246"/>
      <c r="OZP28" s="246"/>
      <c r="OZQ28" s="246"/>
      <c r="OZR28" s="246"/>
      <c r="OZS28" s="246"/>
      <c r="OZT28" s="246"/>
      <c r="OZU28" s="246"/>
      <c r="OZV28" s="246"/>
      <c r="OZW28" s="246"/>
      <c r="OZX28" s="246"/>
      <c r="OZY28" s="246"/>
      <c r="OZZ28" s="246"/>
      <c r="PAA28" s="246"/>
      <c r="PAB28" s="246"/>
      <c r="PAC28" s="246"/>
      <c r="PAD28" s="246"/>
      <c r="PAE28" s="246"/>
      <c r="PAF28" s="246"/>
      <c r="PAG28" s="246"/>
      <c r="PAH28" s="246"/>
      <c r="PAI28" s="246"/>
      <c r="PAJ28" s="246"/>
      <c r="PAK28" s="246"/>
      <c r="PAL28" s="246"/>
      <c r="PAM28" s="246"/>
      <c r="PAN28" s="246"/>
      <c r="PAO28" s="246"/>
      <c r="PAP28" s="246"/>
      <c r="PAQ28" s="246"/>
      <c r="PAR28" s="246"/>
      <c r="PAS28" s="246"/>
      <c r="PAT28" s="246"/>
      <c r="PAU28" s="246"/>
      <c r="PAV28" s="246"/>
      <c r="PAW28" s="246"/>
      <c r="PAX28" s="246"/>
      <c r="PAY28" s="246"/>
      <c r="PAZ28" s="246"/>
      <c r="PBA28" s="246"/>
      <c r="PBB28" s="246"/>
      <c r="PBC28" s="246"/>
      <c r="PBD28" s="246"/>
      <c r="PBE28" s="246"/>
      <c r="PBF28" s="246"/>
      <c r="PBG28" s="246"/>
      <c r="PBH28" s="246"/>
      <c r="PBI28" s="246"/>
      <c r="PBJ28" s="246"/>
      <c r="PBK28" s="246"/>
      <c r="PBL28" s="246"/>
      <c r="PBM28" s="246"/>
      <c r="PBN28" s="246"/>
      <c r="PBO28" s="246"/>
      <c r="PBP28" s="246"/>
      <c r="PBQ28" s="246"/>
      <c r="PBR28" s="246"/>
      <c r="PBS28" s="246"/>
      <c r="PBT28" s="246"/>
      <c r="PBU28" s="246"/>
      <c r="PBV28" s="246"/>
      <c r="PBW28" s="246"/>
      <c r="PBX28" s="246"/>
      <c r="PBY28" s="246"/>
      <c r="PBZ28" s="246"/>
      <c r="PCA28" s="246"/>
      <c r="PCB28" s="246"/>
      <c r="PCC28" s="246"/>
      <c r="PCD28" s="246"/>
      <c r="PCE28" s="246"/>
      <c r="PCF28" s="246"/>
      <c r="PCG28" s="246"/>
      <c r="PCH28" s="246"/>
      <c r="PCI28" s="246"/>
      <c r="PCJ28" s="246"/>
      <c r="PCK28" s="246"/>
      <c r="PCL28" s="246"/>
      <c r="PCM28" s="246"/>
      <c r="PCN28" s="246"/>
      <c r="PCO28" s="246"/>
      <c r="PCP28" s="246"/>
      <c r="PCQ28" s="246"/>
      <c r="PCR28" s="246"/>
      <c r="PCS28" s="246"/>
      <c r="PCT28" s="246"/>
      <c r="PCU28" s="246"/>
      <c r="PCV28" s="246"/>
      <c r="PCW28" s="246"/>
      <c r="PCX28" s="246"/>
      <c r="PCY28" s="246"/>
      <c r="PCZ28" s="246"/>
      <c r="PDA28" s="246"/>
      <c r="PDB28" s="246"/>
      <c r="PDC28" s="246"/>
      <c r="PDD28" s="246"/>
      <c r="PDE28" s="246"/>
      <c r="PDF28" s="246"/>
      <c r="PDG28" s="246"/>
      <c r="PDH28" s="246"/>
      <c r="PDI28" s="246"/>
      <c r="PDJ28" s="246"/>
      <c r="PDK28" s="246"/>
      <c r="PDL28" s="246"/>
      <c r="PDM28" s="246"/>
      <c r="PDN28" s="246"/>
      <c r="PDO28" s="246"/>
      <c r="PDP28" s="246"/>
      <c r="PDQ28" s="246"/>
      <c r="PDR28" s="246"/>
      <c r="PDS28" s="246"/>
      <c r="PDT28" s="246"/>
      <c r="PDU28" s="246"/>
      <c r="PDV28" s="246"/>
      <c r="PDW28" s="246"/>
      <c r="PDX28" s="246"/>
      <c r="PDY28" s="246"/>
      <c r="PDZ28" s="246"/>
      <c r="PEA28" s="246"/>
      <c r="PEB28" s="246"/>
      <c r="PEC28" s="246"/>
      <c r="PED28" s="246"/>
      <c r="PEE28" s="246"/>
      <c r="PEF28" s="246"/>
      <c r="PEG28" s="246"/>
      <c r="PEH28" s="246"/>
      <c r="PEI28" s="246"/>
      <c r="PEJ28" s="246"/>
      <c r="PEK28" s="246"/>
      <c r="PEL28" s="246"/>
      <c r="PEM28" s="246"/>
      <c r="PEN28" s="246"/>
      <c r="PEO28" s="246"/>
      <c r="PEP28" s="246"/>
      <c r="PEQ28" s="246"/>
      <c r="PER28" s="246"/>
      <c r="PES28" s="246"/>
      <c r="PET28" s="246"/>
      <c r="PEU28" s="246"/>
      <c r="PEV28" s="246"/>
      <c r="PEW28" s="246"/>
      <c r="PEX28" s="246"/>
      <c r="PEY28" s="246"/>
      <c r="PEZ28" s="246"/>
      <c r="PFA28" s="246"/>
      <c r="PFB28" s="246"/>
      <c r="PFC28" s="246"/>
      <c r="PFD28" s="246"/>
      <c r="PFE28" s="246"/>
      <c r="PFF28" s="246"/>
      <c r="PFG28" s="246"/>
      <c r="PFH28" s="246"/>
      <c r="PFI28" s="246"/>
      <c r="PFJ28" s="246"/>
      <c r="PFK28" s="246"/>
      <c r="PFL28" s="246"/>
      <c r="PFM28" s="246"/>
      <c r="PFN28" s="246"/>
      <c r="PFO28" s="246"/>
      <c r="PFP28" s="246"/>
      <c r="PFQ28" s="246"/>
      <c r="PFR28" s="246"/>
      <c r="PFS28" s="246"/>
      <c r="PFT28" s="246"/>
      <c r="PFU28" s="246"/>
      <c r="PFV28" s="246"/>
      <c r="PFW28" s="246"/>
      <c r="PFX28" s="246"/>
      <c r="PFY28" s="246"/>
      <c r="PFZ28" s="246"/>
      <c r="PGA28" s="246"/>
      <c r="PGB28" s="246"/>
      <c r="PGC28" s="246"/>
      <c r="PGD28" s="246"/>
      <c r="PGE28" s="246"/>
      <c r="PGF28" s="246"/>
      <c r="PGG28" s="246"/>
      <c r="PGH28" s="246"/>
      <c r="PGI28" s="246"/>
      <c r="PGJ28" s="246"/>
      <c r="PGK28" s="246"/>
      <c r="PGL28" s="246"/>
      <c r="PGM28" s="246"/>
      <c r="PGN28" s="246"/>
      <c r="PGO28" s="246"/>
      <c r="PGP28" s="246"/>
      <c r="PGQ28" s="246"/>
      <c r="PGR28" s="246"/>
      <c r="PGS28" s="246"/>
      <c r="PGT28" s="246"/>
      <c r="PGU28" s="246"/>
      <c r="PGV28" s="246"/>
      <c r="PGW28" s="246"/>
      <c r="PGX28" s="246"/>
      <c r="PGY28" s="246"/>
      <c r="PGZ28" s="246"/>
      <c r="PHA28" s="246"/>
      <c r="PHB28" s="246"/>
      <c r="PHC28" s="246"/>
      <c r="PHD28" s="246"/>
      <c r="PHE28" s="246"/>
      <c r="PHF28" s="246"/>
      <c r="PHG28" s="246"/>
      <c r="PHH28" s="246"/>
      <c r="PHI28" s="246"/>
      <c r="PHJ28" s="246"/>
      <c r="PHK28" s="246"/>
      <c r="PHL28" s="246"/>
      <c r="PHM28" s="246"/>
      <c r="PHN28" s="246"/>
      <c r="PHO28" s="246"/>
      <c r="PHP28" s="246"/>
      <c r="PHQ28" s="246"/>
      <c r="PHR28" s="246"/>
      <c r="PHS28" s="246"/>
      <c r="PHT28" s="246"/>
      <c r="PHU28" s="246"/>
      <c r="PHV28" s="246"/>
      <c r="PHW28" s="246"/>
      <c r="PHX28" s="246"/>
      <c r="PHY28" s="246"/>
      <c r="PHZ28" s="246"/>
      <c r="PIA28" s="246"/>
      <c r="PIB28" s="246"/>
      <c r="PIC28" s="246"/>
      <c r="PID28" s="246"/>
      <c r="PIE28" s="246"/>
      <c r="PIF28" s="246"/>
      <c r="PIG28" s="246"/>
      <c r="PIH28" s="246"/>
      <c r="PII28" s="246"/>
      <c r="PIJ28" s="246"/>
      <c r="PIK28" s="246"/>
      <c r="PIL28" s="246"/>
      <c r="PIM28" s="246"/>
      <c r="PIN28" s="246"/>
      <c r="PIO28" s="246"/>
      <c r="PIP28" s="246"/>
      <c r="PIQ28" s="246"/>
      <c r="PIR28" s="246"/>
      <c r="PIS28" s="246"/>
      <c r="PIT28" s="246"/>
      <c r="PIU28" s="246"/>
      <c r="PIV28" s="246"/>
      <c r="PIW28" s="246"/>
      <c r="PIX28" s="246"/>
      <c r="PIY28" s="246"/>
      <c r="PIZ28" s="246"/>
      <c r="PJA28" s="246"/>
      <c r="PJB28" s="246"/>
      <c r="PJC28" s="246"/>
      <c r="PJD28" s="246"/>
      <c r="PJE28" s="246"/>
      <c r="PJF28" s="246"/>
      <c r="PJG28" s="246"/>
      <c r="PJH28" s="246"/>
      <c r="PJI28" s="246"/>
      <c r="PJJ28" s="246"/>
      <c r="PJK28" s="246"/>
      <c r="PJL28" s="246"/>
      <c r="PJM28" s="246"/>
      <c r="PJN28" s="246"/>
      <c r="PJO28" s="246"/>
      <c r="PJP28" s="246"/>
      <c r="PJQ28" s="246"/>
      <c r="PJR28" s="246"/>
      <c r="PJS28" s="246"/>
      <c r="PJT28" s="246"/>
      <c r="PJU28" s="246"/>
      <c r="PJV28" s="246"/>
      <c r="PJW28" s="246"/>
      <c r="PJX28" s="246"/>
      <c r="PJY28" s="246"/>
      <c r="PJZ28" s="246"/>
      <c r="PKA28" s="246"/>
      <c r="PKB28" s="246"/>
      <c r="PKC28" s="246"/>
      <c r="PKD28" s="246"/>
      <c r="PKE28" s="246"/>
      <c r="PKF28" s="246"/>
      <c r="PKG28" s="246"/>
      <c r="PKH28" s="246"/>
      <c r="PKI28" s="246"/>
      <c r="PKJ28" s="246"/>
      <c r="PKK28" s="246"/>
      <c r="PKL28" s="246"/>
      <c r="PKM28" s="246"/>
      <c r="PKN28" s="246"/>
      <c r="PKO28" s="246"/>
      <c r="PKP28" s="246"/>
      <c r="PKQ28" s="246"/>
      <c r="PKR28" s="246"/>
      <c r="PKS28" s="246"/>
      <c r="PKT28" s="246"/>
      <c r="PKU28" s="246"/>
      <c r="PKV28" s="246"/>
      <c r="PKW28" s="246"/>
      <c r="PKX28" s="246"/>
      <c r="PKY28" s="246"/>
      <c r="PKZ28" s="246"/>
      <c r="PLA28" s="246"/>
      <c r="PLB28" s="246"/>
      <c r="PLC28" s="246"/>
      <c r="PLD28" s="246"/>
      <c r="PLE28" s="246"/>
      <c r="PLF28" s="246"/>
      <c r="PLG28" s="246"/>
      <c r="PLH28" s="246"/>
      <c r="PLI28" s="246"/>
      <c r="PLJ28" s="246"/>
      <c r="PLK28" s="246"/>
      <c r="PLL28" s="246"/>
      <c r="PLM28" s="246"/>
      <c r="PLN28" s="246"/>
      <c r="PLO28" s="246"/>
      <c r="PLP28" s="246"/>
      <c r="PLQ28" s="246"/>
      <c r="PLR28" s="246"/>
      <c r="PLS28" s="246"/>
      <c r="PLT28" s="246"/>
      <c r="PLU28" s="246"/>
      <c r="PLV28" s="246"/>
      <c r="PLW28" s="246"/>
      <c r="PLX28" s="246"/>
      <c r="PLY28" s="246"/>
      <c r="PLZ28" s="246"/>
      <c r="PMA28" s="246"/>
      <c r="PMB28" s="246"/>
      <c r="PMC28" s="246"/>
      <c r="PMD28" s="246"/>
      <c r="PME28" s="246"/>
      <c r="PMF28" s="246"/>
      <c r="PMG28" s="246"/>
      <c r="PMH28" s="246"/>
      <c r="PMI28" s="246"/>
      <c r="PMJ28" s="246"/>
      <c r="PMK28" s="246"/>
      <c r="PML28" s="246"/>
      <c r="PMM28" s="246"/>
      <c r="PMN28" s="246"/>
      <c r="PMO28" s="246"/>
      <c r="PMP28" s="246"/>
      <c r="PMQ28" s="246"/>
      <c r="PMR28" s="246"/>
      <c r="PMS28" s="246"/>
      <c r="PMT28" s="246"/>
      <c r="PMU28" s="246"/>
      <c r="PMV28" s="246"/>
      <c r="PMW28" s="246"/>
      <c r="PMX28" s="246"/>
      <c r="PMY28" s="246"/>
      <c r="PMZ28" s="246"/>
      <c r="PNA28" s="246"/>
      <c r="PNB28" s="246"/>
      <c r="PNC28" s="246"/>
      <c r="PND28" s="246"/>
      <c r="PNE28" s="246"/>
      <c r="PNF28" s="246"/>
      <c r="PNG28" s="246"/>
      <c r="PNH28" s="246"/>
      <c r="PNI28" s="246"/>
      <c r="PNJ28" s="246"/>
      <c r="PNK28" s="246"/>
      <c r="PNL28" s="246"/>
      <c r="PNM28" s="246"/>
      <c r="PNN28" s="246"/>
      <c r="PNO28" s="246"/>
      <c r="PNP28" s="246"/>
      <c r="PNQ28" s="246"/>
      <c r="PNR28" s="246"/>
      <c r="PNS28" s="246"/>
      <c r="PNT28" s="246"/>
      <c r="PNU28" s="246"/>
      <c r="PNV28" s="246"/>
      <c r="PNW28" s="246"/>
      <c r="PNX28" s="246"/>
      <c r="PNY28" s="246"/>
      <c r="PNZ28" s="246"/>
      <c r="POA28" s="246"/>
      <c r="POB28" s="246"/>
      <c r="POC28" s="246"/>
      <c r="POD28" s="246"/>
      <c r="POE28" s="246"/>
      <c r="POF28" s="246"/>
      <c r="POG28" s="246"/>
      <c r="POH28" s="246"/>
      <c r="POI28" s="246"/>
      <c r="POJ28" s="246"/>
      <c r="POK28" s="246"/>
      <c r="POL28" s="246"/>
      <c r="POM28" s="246"/>
      <c r="PON28" s="246"/>
      <c r="POO28" s="246"/>
      <c r="POP28" s="246"/>
      <c r="POQ28" s="246"/>
      <c r="POR28" s="246"/>
      <c r="POS28" s="246"/>
      <c r="POT28" s="246"/>
      <c r="POU28" s="246"/>
      <c r="POV28" s="246"/>
      <c r="POW28" s="246"/>
      <c r="POX28" s="246"/>
      <c r="POY28" s="246"/>
      <c r="POZ28" s="246"/>
      <c r="PPA28" s="246"/>
      <c r="PPB28" s="246"/>
      <c r="PPC28" s="246"/>
      <c r="PPD28" s="246"/>
      <c r="PPE28" s="246"/>
      <c r="PPF28" s="246"/>
      <c r="PPG28" s="246"/>
      <c r="PPH28" s="246"/>
      <c r="PPI28" s="246"/>
      <c r="PPJ28" s="246"/>
      <c r="PPK28" s="246"/>
      <c r="PPL28" s="246"/>
      <c r="PPM28" s="246"/>
      <c r="PPN28" s="246"/>
      <c r="PPO28" s="246"/>
      <c r="PPP28" s="246"/>
      <c r="PPQ28" s="246"/>
      <c r="PPR28" s="246"/>
      <c r="PPS28" s="246"/>
      <c r="PPT28" s="246"/>
      <c r="PPU28" s="246"/>
      <c r="PPV28" s="246"/>
      <c r="PPW28" s="246"/>
      <c r="PPX28" s="246"/>
      <c r="PPY28" s="246"/>
      <c r="PPZ28" s="246"/>
      <c r="PQA28" s="246"/>
      <c r="PQB28" s="246"/>
      <c r="PQC28" s="246"/>
      <c r="PQD28" s="246"/>
      <c r="PQE28" s="246"/>
      <c r="PQF28" s="246"/>
      <c r="PQG28" s="246"/>
      <c r="PQH28" s="246"/>
      <c r="PQI28" s="246"/>
      <c r="PQJ28" s="246"/>
      <c r="PQK28" s="246"/>
      <c r="PQL28" s="246"/>
      <c r="PQM28" s="246"/>
      <c r="PQN28" s="246"/>
      <c r="PQO28" s="246"/>
      <c r="PQP28" s="246"/>
      <c r="PQQ28" s="246"/>
      <c r="PQR28" s="246"/>
      <c r="PQS28" s="246"/>
      <c r="PQT28" s="246"/>
      <c r="PQU28" s="246"/>
      <c r="PQV28" s="246"/>
      <c r="PQW28" s="246"/>
      <c r="PQX28" s="246"/>
      <c r="PQY28" s="246"/>
      <c r="PQZ28" s="246"/>
      <c r="PRA28" s="246"/>
      <c r="PRB28" s="246"/>
      <c r="PRC28" s="246"/>
      <c r="PRD28" s="246"/>
      <c r="PRE28" s="246"/>
      <c r="PRF28" s="246"/>
      <c r="PRG28" s="246"/>
      <c r="PRH28" s="246"/>
      <c r="PRI28" s="246"/>
      <c r="PRJ28" s="246"/>
      <c r="PRK28" s="246"/>
      <c r="PRL28" s="246"/>
      <c r="PRM28" s="246"/>
      <c r="PRN28" s="246"/>
      <c r="PRO28" s="246"/>
      <c r="PRP28" s="246"/>
      <c r="PRQ28" s="246"/>
      <c r="PRR28" s="246"/>
      <c r="PRS28" s="246"/>
      <c r="PRT28" s="246"/>
      <c r="PRU28" s="246"/>
      <c r="PRV28" s="246"/>
      <c r="PRW28" s="246"/>
      <c r="PRX28" s="246"/>
      <c r="PRY28" s="246"/>
      <c r="PRZ28" s="246"/>
      <c r="PSA28" s="246"/>
      <c r="PSB28" s="246"/>
      <c r="PSC28" s="246"/>
      <c r="PSD28" s="246"/>
      <c r="PSE28" s="246"/>
      <c r="PSF28" s="246"/>
      <c r="PSG28" s="246"/>
      <c r="PSH28" s="246"/>
      <c r="PSI28" s="246"/>
      <c r="PSJ28" s="246"/>
      <c r="PSK28" s="246"/>
      <c r="PSL28" s="246"/>
      <c r="PSM28" s="246"/>
      <c r="PSN28" s="246"/>
      <c r="PSO28" s="246"/>
      <c r="PSP28" s="246"/>
      <c r="PSQ28" s="246"/>
      <c r="PSR28" s="246"/>
      <c r="PSS28" s="246"/>
      <c r="PST28" s="246"/>
      <c r="PSU28" s="246"/>
      <c r="PSV28" s="246"/>
      <c r="PSW28" s="246"/>
      <c r="PSX28" s="246"/>
      <c r="PSY28" s="246"/>
      <c r="PSZ28" s="246"/>
      <c r="PTA28" s="246"/>
      <c r="PTB28" s="246"/>
      <c r="PTC28" s="246"/>
      <c r="PTD28" s="246"/>
      <c r="PTE28" s="246"/>
      <c r="PTF28" s="246"/>
      <c r="PTG28" s="246"/>
      <c r="PTH28" s="246"/>
      <c r="PTI28" s="246"/>
      <c r="PTJ28" s="246"/>
      <c r="PTK28" s="246"/>
      <c r="PTL28" s="246"/>
      <c r="PTM28" s="246"/>
      <c r="PTN28" s="246"/>
      <c r="PTO28" s="246"/>
      <c r="PTP28" s="246"/>
      <c r="PTQ28" s="246"/>
      <c r="PTR28" s="246"/>
      <c r="PTS28" s="246"/>
      <c r="PTT28" s="246"/>
      <c r="PTU28" s="246"/>
      <c r="PTV28" s="246"/>
      <c r="PTW28" s="246"/>
      <c r="PTX28" s="246"/>
      <c r="PTY28" s="246"/>
      <c r="PTZ28" s="246"/>
      <c r="PUA28" s="246"/>
      <c r="PUB28" s="246"/>
      <c r="PUC28" s="246"/>
      <c r="PUD28" s="246"/>
      <c r="PUE28" s="246"/>
      <c r="PUF28" s="246"/>
      <c r="PUG28" s="246"/>
      <c r="PUH28" s="246"/>
      <c r="PUI28" s="246"/>
      <c r="PUJ28" s="246"/>
      <c r="PUK28" s="246"/>
      <c r="PUL28" s="246"/>
      <c r="PUM28" s="246"/>
      <c r="PUN28" s="246"/>
      <c r="PUO28" s="246"/>
      <c r="PUP28" s="246"/>
      <c r="PUQ28" s="246"/>
      <c r="PUR28" s="246"/>
      <c r="PUS28" s="246"/>
      <c r="PUT28" s="246"/>
      <c r="PUU28" s="246"/>
      <c r="PUV28" s="246"/>
      <c r="PUW28" s="246"/>
      <c r="PUX28" s="246"/>
      <c r="PUY28" s="246"/>
      <c r="PUZ28" s="246"/>
      <c r="PVA28" s="246"/>
      <c r="PVB28" s="246"/>
      <c r="PVC28" s="246"/>
      <c r="PVD28" s="246"/>
      <c r="PVE28" s="246"/>
      <c r="PVF28" s="246"/>
      <c r="PVG28" s="246"/>
      <c r="PVH28" s="246"/>
      <c r="PVI28" s="246"/>
      <c r="PVJ28" s="246"/>
      <c r="PVK28" s="246"/>
      <c r="PVL28" s="246"/>
      <c r="PVM28" s="246"/>
      <c r="PVN28" s="246"/>
      <c r="PVO28" s="246"/>
      <c r="PVP28" s="246"/>
      <c r="PVQ28" s="246"/>
      <c r="PVR28" s="246"/>
      <c r="PVS28" s="246"/>
      <c r="PVT28" s="246"/>
      <c r="PVU28" s="246"/>
      <c r="PVV28" s="246"/>
      <c r="PVW28" s="246"/>
      <c r="PVX28" s="246"/>
      <c r="PVY28" s="246"/>
      <c r="PVZ28" s="246"/>
      <c r="PWA28" s="246"/>
      <c r="PWB28" s="246"/>
      <c r="PWC28" s="246"/>
      <c r="PWD28" s="246"/>
      <c r="PWE28" s="246"/>
      <c r="PWF28" s="246"/>
      <c r="PWG28" s="246"/>
      <c r="PWH28" s="246"/>
      <c r="PWI28" s="246"/>
      <c r="PWJ28" s="246"/>
      <c r="PWK28" s="246"/>
      <c r="PWL28" s="246"/>
      <c r="PWM28" s="246"/>
      <c r="PWN28" s="246"/>
      <c r="PWO28" s="246"/>
      <c r="PWP28" s="246"/>
      <c r="PWQ28" s="246"/>
      <c r="PWR28" s="246"/>
      <c r="PWS28" s="246"/>
      <c r="PWT28" s="246"/>
      <c r="PWU28" s="246"/>
      <c r="PWV28" s="246"/>
      <c r="PWW28" s="246"/>
      <c r="PWX28" s="246"/>
      <c r="PWY28" s="246"/>
      <c r="PWZ28" s="246"/>
      <c r="PXA28" s="246"/>
      <c r="PXB28" s="246"/>
      <c r="PXC28" s="246"/>
      <c r="PXD28" s="246"/>
      <c r="PXE28" s="246"/>
      <c r="PXF28" s="246"/>
      <c r="PXG28" s="246"/>
      <c r="PXH28" s="246"/>
      <c r="PXI28" s="246"/>
      <c r="PXJ28" s="246"/>
      <c r="PXK28" s="246"/>
      <c r="PXL28" s="246"/>
      <c r="PXM28" s="246"/>
      <c r="PXN28" s="246"/>
      <c r="PXO28" s="246"/>
      <c r="PXP28" s="246"/>
      <c r="PXQ28" s="246"/>
      <c r="PXR28" s="246"/>
      <c r="PXS28" s="246"/>
      <c r="PXT28" s="246"/>
      <c r="PXU28" s="246"/>
      <c r="PXV28" s="246"/>
      <c r="PXW28" s="246"/>
      <c r="PXX28" s="246"/>
      <c r="PXY28" s="246"/>
      <c r="PXZ28" s="246"/>
      <c r="PYA28" s="246"/>
      <c r="PYB28" s="246"/>
      <c r="PYC28" s="246"/>
      <c r="PYD28" s="246"/>
      <c r="PYE28" s="246"/>
      <c r="PYF28" s="246"/>
      <c r="PYG28" s="246"/>
      <c r="PYH28" s="246"/>
      <c r="PYI28" s="246"/>
      <c r="PYJ28" s="246"/>
      <c r="PYK28" s="246"/>
      <c r="PYL28" s="246"/>
      <c r="PYM28" s="246"/>
      <c r="PYN28" s="246"/>
      <c r="PYO28" s="246"/>
      <c r="PYP28" s="246"/>
      <c r="PYQ28" s="246"/>
      <c r="PYR28" s="246"/>
      <c r="PYS28" s="246"/>
      <c r="PYT28" s="246"/>
      <c r="PYU28" s="246"/>
      <c r="PYV28" s="246"/>
      <c r="PYW28" s="246"/>
      <c r="PYX28" s="246"/>
      <c r="PYY28" s="246"/>
      <c r="PYZ28" s="246"/>
      <c r="PZA28" s="246"/>
      <c r="PZB28" s="246"/>
      <c r="PZC28" s="246"/>
      <c r="PZD28" s="246"/>
      <c r="PZE28" s="246"/>
      <c r="PZF28" s="246"/>
      <c r="PZG28" s="246"/>
      <c r="PZH28" s="246"/>
      <c r="PZI28" s="246"/>
      <c r="PZJ28" s="246"/>
      <c r="PZK28" s="246"/>
      <c r="PZL28" s="246"/>
      <c r="PZM28" s="246"/>
      <c r="PZN28" s="246"/>
      <c r="PZO28" s="246"/>
      <c r="PZP28" s="246"/>
      <c r="PZQ28" s="246"/>
      <c r="PZR28" s="246"/>
      <c r="PZS28" s="246"/>
      <c r="PZT28" s="246"/>
      <c r="PZU28" s="246"/>
      <c r="PZV28" s="246"/>
      <c r="PZW28" s="246"/>
      <c r="PZX28" s="246"/>
      <c r="PZY28" s="246"/>
      <c r="PZZ28" s="246"/>
      <c r="QAA28" s="246"/>
      <c r="QAB28" s="246"/>
      <c r="QAC28" s="246"/>
      <c r="QAD28" s="246"/>
      <c r="QAE28" s="246"/>
      <c r="QAF28" s="246"/>
      <c r="QAG28" s="246"/>
      <c r="QAH28" s="246"/>
      <c r="QAI28" s="246"/>
      <c r="QAJ28" s="246"/>
      <c r="QAK28" s="246"/>
      <c r="QAL28" s="246"/>
      <c r="QAM28" s="246"/>
      <c r="QAN28" s="246"/>
      <c r="QAO28" s="246"/>
      <c r="QAP28" s="246"/>
      <c r="QAQ28" s="246"/>
      <c r="QAR28" s="246"/>
      <c r="QAS28" s="246"/>
      <c r="QAT28" s="246"/>
      <c r="QAU28" s="246"/>
      <c r="QAV28" s="246"/>
      <c r="QAW28" s="246"/>
      <c r="QAX28" s="246"/>
      <c r="QAY28" s="246"/>
      <c r="QAZ28" s="246"/>
      <c r="QBA28" s="246"/>
      <c r="QBB28" s="246"/>
      <c r="QBC28" s="246"/>
      <c r="QBD28" s="246"/>
      <c r="QBE28" s="246"/>
      <c r="QBF28" s="246"/>
      <c r="QBG28" s="246"/>
      <c r="QBH28" s="246"/>
      <c r="QBI28" s="246"/>
      <c r="QBJ28" s="246"/>
      <c r="QBK28" s="246"/>
      <c r="QBL28" s="246"/>
      <c r="QBM28" s="246"/>
      <c r="QBN28" s="246"/>
      <c r="QBO28" s="246"/>
      <c r="QBP28" s="246"/>
      <c r="QBQ28" s="246"/>
      <c r="QBR28" s="246"/>
      <c r="QBS28" s="246"/>
      <c r="QBT28" s="246"/>
      <c r="QBU28" s="246"/>
      <c r="QBV28" s="246"/>
      <c r="QBW28" s="246"/>
      <c r="QBX28" s="246"/>
      <c r="QBY28" s="246"/>
      <c r="QBZ28" s="246"/>
      <c r="QCA28" s="246"/>
      <c r="QCB28" s="246"/>
      <c r="QCC28" s="246"/>
      <c r="QCD28" s="246"/>
      <c r="QCE28" s="246"/>
      <c r="QCF28" s="246"/>
      <c r="QCG28" s="246"/>
      <c r="QCH28" s="246"/>
      <c r="QCI28" s="246"/>
      <c r="QCJ28" s="246"/>
      <c r="QCK28" s="246"/>
      <c r="QCL28" s="246"/>
      <c r="QCM28" s="246"/>
      <c r="QCN28" s="246"/>
      <c r="QCO28" s="246"/>
      <c r="QCP28" s="246"/>
      <c r="QCQ28" s="246"/>
      <c r="QCR28" s="246"/>
      <c r="QCS28" s="246"/>
      <c r="QCT28" s="246"/>
      <c r="QCU28" s="246"/>
      <c r="QCV28" s="246"/>
      <c r="QCW28" s="246"/>
      <c r="QCX28" s="246"/>
      <c r="QCY28" s="246"/>
      <c r="QCZ28" s="246"/>
      <c r="QDA28" s="246"/>
      <c r="QDB28" s="246"/>
      <c r="QDC28" s="246"/>
      <c r="QDD28" s="246"/>
      <c r="QDE28" s="246"/>
      <c r="QDF28" s="246"/>
      <c r="QDG28" s="246"/>
      <c r="QDH28" s="246"/>
      <c r="QDI28" s="246"/>
      <c r="QDJ28" s="246"/>
      <c r="QDK28" s="246"/>
      <c r="QDL28" s="246"/>
      <c r="QDM28" s="246"/>
      <c r="QDN28" s="246"/>
      <c r="QDO28" s="246"/>
      <c r="QDP28" s="246"/>
      <c r="QDQ28" s="246"/>
      <c r="QDR28" s="246"/>
      <c r="QDS28" s="246"/>
      <c r="QDT28" s="246"/>
      <c r="QDU28" s="246"/>
      <c r="QDV28" s="246"/>
      <c r="QDW28" s="246"/>
      <c r="QDX28" s="246"/>
      <c r="QDY28" s="246"/>
      <c r="QDZ28" s="246"/>
      <c r="QEA28" s="246"/>
      <c r="QEB28" s="246"/>
      <c r="QEC28" s="246"/>
      <c r="QED28" s="246"/>
      <c r="QEE28" s="246"/>
      <c r="QEF28" s="246"/>
      <c r="QEG28" s="246"/>
      <c r="QEH28" s="246"/>
      <c r="QEI28" s="246"/>
      <c r="QEJ28" s="246"/>
      <c r="QEK28" s="246"/>
      <c r="QEL28" s="246"/>
      <c r="QEM28" s="246"/>
      <c r="QEN28" s="246"/>
      <c r="QEO28" s="246"/>
      <c r="QEP28" s="246"/>
      <c r="QEQ28" s="246"/>
      <c r="QER28" s="246"/>
      <c r="QES28" s="246"/>
      <c r="QET28" s="246"/>
      <c r="QEU28" s="246"/>
      <c r="QEV28" s="246"/>
      <c r="QEW28" s="246"/>
      <c r="QEX28" s="246"/>
      <c r="QEY28" s="246"/>
      <c r="QEZ28" s="246"/>
      <c r="QFA28" s="246"/>
      <c r="QFB28" s="246"/>
      <c r="QFC28" s="246"/>
      <c r="QFD28" s="246"/>
      <c r="QFE28" s="246"/>
      <c r="QFF28" s="246"/>
      <c r="QFG28" s="246"/>
      <c r="QFH28" s="246"/>
      <c r="QFI28" s="246"/>
      <c r="QFJ28" s="246"/>
      <c r="QFK28" s="246"/>
      <c r="QFL28" s="246"/>
      <c r="QFM28" s="246"/>
      <c r="QFN28" s="246"/>
      <c r="QFO28" s="246"/>
      <c r="QFP28" s="246"/>
      <c r="QFQ28" s="246"/>
      <c r="QFR28" s="246"/>
      <c r="QFS28" s="246"/>
      <c r="QFT28" s="246"/>
      <c r="QFU28" s="246"/>
      <c r="QFV28" s="246"/>
      <c r="QFW28" s="246"/>
      <c r="QFX28" s="246"/>
      <c r="QFY28" s="246"/>
      <c r="QFZ28" s="246"/>
      <c r="QGA28" s="246"/>
      <c r="QGB28" s="246"/>
      <c r="QGC28" s="246"/>
      <c r="QGD28" s="246"/>
      <c r="QGE28" s="246"/>
      <c r="QGF28" s="246"/>
      <c r="QGG28" s="246"/>
      <c r="QGH28" s="246"/>
      <c r="QGI28" s="246"/>
      <c r="QGJ28" s="246"/>
      <c r="QGK28" s="246"/>
      <c r="QGL28" s="246"/>
      <c r="QGM28" s="246"/>
      <c r="QGN28" s="246"/>
      <c r="QGO28" s="246"/>
      <c r="QGP28" s="246"/>
      <c r="QGQ28" s="246"/>
      <c r="QGR28" s="246"/>
      <c r="QGS28" s="246"/>
      <c r="QGT28" s="246"/>
      <c r="QGU28" s="246"/>
      <c r="QGV28" s="246"/>
      <c r="QGW28" s="246"/>
      <c r="QGX28" s="246"/>
      <c r="QGY28" s="246"/>
      <c r="QGZ28" s="246"/>
      <c r="QHA28" s="246"/>
      <c r="QHB28" s="246"/>
      <c r="QHC28" s="246"/>
      <c r="QHD28" s="246"/>
      <c r="QHE28" s="246"/>
      <c r="QHF28" s="246"/>
      <c r="QHG28" s="246"/>
      <c r="QHH28" s="246"/>
      <c r="QHI28" s="246"/>
      <c r="QHJ28" s="246"/>
      <c r="QHK28" s="246"/>
      <c r="QHL28" s="246"/>
      <c r="QHM28" s="246"/>
      <c r="QHN28" s="246"/>
      <c r="QHO28" s="246"/>
      <c r="QHP28" s="246"/>
      <c r="QHQ28" s="246"/>
      <c r="QHR28" s="246"/>
      <c r="QHS28" s="246"/>
      <c r="QHT28" s="246"/>
      <c r="QHU28" s="246"/>
      <c r="QHV28" s="246"/>
      <c r="QHW28" s="246"/>
      <c r="QHX28" s="246"/>
      <c r="QHY28" s="246"/>
      <c r="QHZ28" s="246"/>
      <c r="QIA28" s="246"/>
      <c r="QIB28" s="246"/>
      <c r="QIC28" s="246"/>
      <c r="QID28" s="246"/>
      <c r="QIE28" s="246"/>
      <c r="QIF28" s="246"/>
      <c r="QIG28" s="246"/>
      <c r="QIH28" s="246"/>
      <c r="QII28" s="246"/>
      <c r="QIJ28" s="246"/>
      <c r="QIK28" s="246"/>
      <c r="QIL28" s="246"/>
      <c r="QIM28" s="246"/>
      <c r="QIN28" s="246"/>
      <c r="QIO28" s="246"/>
      <c r="QIP28" s="246"/>
      <c r="QIQ28" s="246"/>
      <c r="QIR28" s="246"/>
      <c r="QIS28" s="246"/>
      <c r="QIT28" s="246"/>
      <c r="QIU28" s="246"/>
      <c r="QIV28" s="246"/>
      <c r="QIW28" s="246"/>
      <c r="QIX28" s="246"/>
      <c r="QIY28" s="246"/>
      <c r="QIZ28" s="246"/>
      <c r="QJA28" s="246"/>
      <c r="QJB28" s="246"/>
      <c r="QJC28" s="246"/>
      <c r="QJD28" s="246"/>
      <c r="QJE28" s="246"/>
      <c r="QJF28" s="246"/>
      <c r="QJG28" s="246"/>
      <c r="QJH28" s="246"/>
      <c r="QJI28" s="246"/>
      <c r="QJJ28" s="246"/>
      <c r="QJK28" s="246"/>
      <c r="QJL28" s="246"/>
      <c r="QJM28" s="246"/>
      <c r="QJN28" s="246"/>
      <c r="QJO28" s="246"/>
      <c r="QJP28" s="246"/>
      <c r="QJQ28" s="246"/>
      <c r="QJR28" s="246"/>
      <c r="QJS28" s="246"/>
      <c r="QJT28" s="246"/>
      <c r="QJU28" s="246"/>
      <c r="QJV28" s="246"/>
      <c r="QJW28" s="246"/>
      <c r="QJX28" s="246"/>
      <c r="QJY28" s="246"/>
      <c r="QJZ28" s="246"/>
      <c r="QKA28" s="246"/>
      <c r="QKB28" s="246"/>
      <c r="QKC28" s="246"/>
      <c r="QKD28" s="246"/>
      <c r="QKE28" s="246"/>
      <c r="QKF28" s="246"/>
      <c r="QKG28" s="246"/>
      <c r="QKH28" s="246"/>
      <c r="QKI28" s="246"/>
      <c r="QKJ28" s="246"/>
      <c r="QKK28" s="246"/>
      <c r="QKL28" s="246"/>
      <c r="QKM28" s="246"/>
      <c r="QKN28" s="246"/>
      <c r="QKO28" s="246"/>
      <c r="QKP28" s="246"/>
      <c r="QKQ28" s="246"/>
      <c r="QKR28" s="246"/>
      <c r="QKS28" s="246"/>
      <c r="QKT28" s="246"/>
      <c r="QKU28" s="246"/>
      <c r="QKV28" s="246"/>
      <c r="QKW28" s="246"/>
      <c r="QKX28" s="246"/>
      <c r="QKY28" s="246"/>
      <c r="QKZ28" s="246"/>
      <c r="QLA28" s="246"/>
      <c r="QLB28" s="246"/>
      <c r="QLC28" s="246"/>
      <c r="QLD28" s="246"/>
      <c r="QLE28" s="246"/>
      <c r="QLF28" s="246"/>
      <c r="QLG28" s="246"/>
      <c r="QLH28" s="246"/>
      <c r="QLI28" s="246"/>
      <c r="QLJ28" s="246"/>
      <c r="QLK28" s="246"/>
      <c r="QLL28" s="246"/>
      <c r="QLM28" s="246"/>
      <c r="QLN28" s="246"/>
      <c r="QLO28" s="246"/>
      <c r="QLP28" s="246"/>
      <c r="QLQ28" s="246"/>
      <c r="QLR28" s="246"/>
      <c r="QLS28" s="246"/>
      <c r="QLT28" s="246"/>
      <c r="QLU28" s="246"/>
      <c r="QLV28" s="246"/>
      <c r="QLW28" s="246"/>
      <c r="QLX28" s="246"/>
      <c r="QLY28" s="246"/>
      <c r="QLZ28" s="246"/>
      <c r="QMA28" s="246"/>
      <c r="QMB28" s="246"/>
      <c r="QMC28" s="246"/>
      <c r="QMD28" s="246"/>
      <c r="QME28" s="246"/>
      <c r="QMF28" s="246"/>
      <c r="QMG28" s="246"/>
      <c r="QMH28" s="246"/>
      <c r="QMI28" s="246"/>
      <c r="QMJ28" s="246"/>
      <c r="QMK28" s="246"/>
      <c r="QML28" s="246"/>
      <c r="QMM28" s="246"/>
      <c r="QMN28" s="246"/>
      <c r="QMO28" s="246"/>
      <c r="QMP28" s="246"/>
      <c r="QMQ28" s="246"/>
      <c r="QMR28" s="246"/>
      <c r="QMS28" s="246"/>
      <c r="QMT28" s="246"/>
      <c r="QMU28" s="246"/>
      <c r="QMV28" s="246"/>
      <c r="QMW28" s="246"/>
      <c r="QMX28" s="246"/>
      <c r="QMY28" s="246"/>
      <c r="QMZ28" s="246"/>
      <c r="QNA28" s="246"/>
      <c r="QNB28" s="246"/>
      <c r="QNC28" s="246"/>
      <c r="QND28" s="246"/>
      <c r="QNE28" s="246"/>
      <c r="QNF28" s="246"/>
      <c r="QNG28" s="246"/>
      <c r="QNH28" s="246"/>
      <c r="QNI28" s="246"/>
      <c r="QNJ28" s="246"/>
      <c r="QNK28" s="246"/>
      <c r="QNL28" s="246"/>
      <c r="QNM28" s="246"/>
      <c r="QNN28" s="246"/>
      <c r="QNO28" s="246"/>
      <c r="QNP28" s="246"/>
      <c r="QNQ28" s="246"/>
      <c r="QNR28" s="246"/>
      <c r="QNS28" s="246"/>
      <c r="QNT28" s="246"/>
      <c r="QNU28" s="246"/>
      <c r="QNV28" s="246"/>
      <c r="QNW28" s="246"/>
      <c r="QNX28" s="246"/>
      <c r="QNY28" s="246"/>
      <c r="QNZ28" s="246"/>
      <c r="QOA28" s="246"/>
      <c r="QOB28" s="246"/>
      <c r="QOC28" s="246"/>
      <c r="QOD28" s="246"/>
      <c r="QOE28" s="246"/>
      <c r="QOF28" s="246"/>
      <c r="QOG28" s="246"/>
      <c r="QOH28" s="246"/>
      <c r="QOI28" s="246"/>
      <c r="QOJ28" s="246"/>
      <c r="QOK28" s="246"/>
      <c r="QOL28" s="246"/>
      <c r="QOM28" s="246"/>
      <c r="QON28" s="246"/>
      <c r="QOO28" s="246"/>
      <c r="QOP28" s="246"/>
      <c r="QOQ28" s="246"/>
      <c r="QOR28" s="246"/>
      <c r="QOS28" s="246"/>
      <c r="QOT28" s="246"/>
      <c r="QOU28" s="246"/>
      <c r="QOV28" s="246"/>
      <c r="QOW28" s="246"/>
      <c r="QOX28" s="246"/>
      <c r="QOY28" s="246"/>
      <c r="QOZ28" s="246"/>
      <c r="QPA28" s="246"/>
      <c r="QPB28" s="246"/>
      <c r="QPC28" s="246"/>
      <c r="QPD28" s="246"/>
      <c r="QPE28" s="246"/>
      <c r="QPF28" s="246"/>
      <c r="QPG28" s="246"/>
      <c r="QPH28" s="246"/>
      <c r="QPI28" s="246"/>
      <c r="QPJ28" s="246"/>
      <c r="QPK28" s="246"/>
      <c r="QPL28" s="246"/>
      <c r="QPM28" s="246"/>
      <c r="QPN28" s="246"/>
      <c r="QPO28" s="246"/>
      <c r="QPP28" s="246"/>
      <c r="QPQ28" s="246"/>
      <c r="QPR28" s="246"/>
      <c r="QPS28" s="246"/>
      <c r="QPT28" s="246"/>
      <c r="QPU28" s="246"/>
      <c r="QPV28" s="246"/>
      <c r="QPW28" s="246"/>
      <c r="QPX28" s="246"/>
      <c r="QPY28" s="246"/>
      <c r="QPZ28" s="246"/>
      <c r="QQA28" s="246"/>
      <c r="QQB28" s="246"/>
      <c r="QQC28" s="246"/>
      <c r="QQD28" s="246"/>
      <c r="QQE28" s="246"/>
      <c r="QQF28" s="246"/>
      <c r="QQG28" s="246"/>
      <c r="QQH28" s="246"/>
      <c r="QQI28" s="246"/>
      <c r="QQJ28" s="246"/>
      <c r="QQK28" s="246"/>
      <c r="QQL28" s="246"/>
      <c r="QQM28" s="246"/>
      <c r="QQN28" s="246"/>
      <c r="QQO28" s="246"/>
      <c r="QQP28" s="246"/>
      <c r="QQQ28" s="246"/>
      <c r="QQR28" s="246"/>
      <c r="QQS28" s="246"/>
      <c r="QQT28" s="246"/>
      <c r="QQU28" s="246"/>
      <c r="QQV28" s="246"/>
      <c r="QQW28" s="246"/>
      <c r="QQX28" s="246"/>
      <c r="QQY28" s="246"/>
      <c r="QQZ28" s="246"/>
      <c r="QRA28" s="246"/>
      <c r="QRB28" s="246"/>
      <c r="QRC28" s="246"/>
      <c r="QRD28" s="246"/>
      <c r="QRE28" s="246"/>
      <c r="QRF28" s="246"/>
      <c r="QRG28" s="246"/>
      <c r="QRH28" s="246"/>
      <c r="QRI28" s="246"/>
      <c r="QRJ28" s="246"/>
      <c r="QRK28" s="246"/>
      <c r="QRL28" s="246"/>
      <c r="QRM28" s="246"/>
      <c r="QRN28" s="246"/>
      <c r="QRO28" s="246"/>
      <c r="QRP28" s="246"/>
      <c r="QRQ28" s="246"/>
      <c r="QRR28" s="246"/>
      <c r="QRS28" s="246"/>
      <c r="QRT28" s="246"/>
      <c r="QRU28" s="246"/>
      <c r="QRV28" s="246"/>
      <c r="QRW28" s="246"/>
      <c r="QRX28" s="246"/>
      <c r="QRY28" s="246"/>
      <c r="QRZ28" s="246"/>
      <c r="QSA28" s="246"/>
      <c r="QSB28" s="246"/>
      <c r="QSC28" s="246"/>
      <c r="QSD28" s="246"/>
      <c r="QSE28" s="246"/>
      <c r="QSF28" s="246"/>
      <c r="QSG28" s="246"/>
      <c r="QSH28" s="246"/>
      <c r="QSI28" s="246"/>
      <c r="QSJ28" s="246"/>
      <c r="QSK28" s="246"/>
      <c r="QSL28" s="246"/>
      <c r="QSM28" s="246"/>
      <c r="QSN28" s="246"/>
      <c r="QSO28" s="246"/>
      <c r="QSP28" s="246"/>
      <c r="QSQ28" s="246"/>
      <c r="QSR28" s="246"/>
      <c r="QSS28" s="246"/>
      <c r="QST28" s="246"/>
      <c r="QSU28" s="246"/>
      <c r="QSV28" s="246"/>
      <c r="QSW28" s="246"/>
      <c r="QSX28" s="246"/>
      <c r="QSY28" s="246"/>
      <c r="QSZ28" s="246"/>
      <c r="QTA28" s="246"/>
      <c r="QTB28" s="246"/>
      <c r="QTC28" s="246"/>
      <c r="QTD28" s="246"/>
      <c r="QTE28" s="246"/>
      <c r="QTF28" s="246"/>
      <c r="QTG28" s="246"/>
      <c r="QTH28" s="246"/>
      <c r="QTI28" s="246"/>
      <c r="QTJ28" s="246"/>
      <c r="QTK28" s="246"/>
      <c r="QTL28" s="246"/>
      <c r="QTM28" s="246"/>
      <c r="QTN28" s="246"/>
      <c r="QTO28" s="246"/>
      <c r="QTP28" s="246"/>
      <c r="QTQ28" s="246"/>
      <c r="QTR28" s="246"/>
      <c r="QTS28" s="246"/>
      <c r="QTT28" s="246"/>
      <c r="QTU28" s="246"/>
      <c r="QTV28" s="246"/>
      <c r="QTW28" s="246"/>
      <c r="QTX28" s="246"/>
      <c r="QTY28" s="246"/>
      <c r="QTZ28" s="246"/>
      <c r="QUA28" s="246"/>
      <c r="QUB28" s="246"/>
      <c r="QUC28" s="246"/>
      <c r="QUD28" s="246"/>
      <c r="QUE28" s="246"/>
      <c r="QUF28" s="246"/>
      <c r="QUG28" s="246"/>
      <c r="QUH28" s="246"/>
      <c r="QUI28" s="246"/>
      <c r="QUJ28" s="246"/>
      <c r="QUK28" s="246"/>
      <c r="QUL28" s="246"/>
      <c r="QUM28" s="246"/>
      <c r="QUN28" s="246"/>
      <c r="QUO28" s="246"/>
      <c r="QUP28" s="246"/>
      <c r="QUQ28" s="246"/>
      <c r="QUR28" s="246"/>
      <c r="QUS28" s="246"/>
      <c r="QUT28" s="246"/>
      <c r="QUU28" s="246"/>
      <c r="QUV28" s="246"/>
      <c r="QUW28" s="246"/>
      <c r="QUX28" s="246"/>
      <c r="QUY28" s="246"/>
      <c r="QUZ28" s="246"/>
      <c r="QVA28" s="246"/>
      <c r="QVB28" s="246"/>
      <c r="QVC28" s="246"/>
      <c r="QVD28" s="246"/>
      <c r="QVE28" s="246"/>
      <c r="QVF28" s="246"/>
      <c r="QVG28" s="246"/>
      <c r="QVH28" s="246"/>
      <c r="QVI28" s="246"/>
      <c r="QVJ28" s="246"/>
      <c r="QVK28" s="246"/>
      <c r="QVL28" s="246"/>
      <c r="QVM28" s="246"/>
      <c r="QVN28" s="246"/>
      <c r="QVO28" s="246"/>
      <c r="QVP28" s="246"/>
      <c r="QVQ28" s="246"/>
      <c r="QVR28" s="246"/>
      <c r="QVS28" s="246"/>
      <c r="QVT28" s="246"/>
      <c r="QVU28" s="246"/>
      <c r="QVV28" s="246"/>
      <c r="QVW28" s="246"/>
      <c r="QVX28" s="246"/>
      <c r="QVY28" s="246"/>
      <c r="QVZ28" s="246"/>
      <c r="QWA28" s="246"/>
      <c r="QWB28" s="246"/>
      <c r="QWC28" s="246"/>
      <c r="QWD28" s="246"/>
      <c r="QWE28" s="246"/>
      <c r="QWF28" s="246"/>
      <c r="QWG28" s="246"/>
      <c r="QWH28" s="246"/>
      <c r="QWI28" s="246"/>
      <c r="QWJ28" s="246"/>
      <c r="QWK28" s="246"/>
      <c r="QWL28" s="246"/>
      <c r="QWM28" s="246"/>
      <c r="QWN28" s="246"/>
      <c r="QWO28" s="246"/>
      <c r="QWP28" s="246"/>
      <c r="QWQ28" s="246"/>
      <c r="QWR28" s="246"/>
      <c r="QWS28" s="246"/>
      <c r="QWT28" s="246"/>
      <c r="QWU28" s="246"/>
      <c r="QWV28" s="246"/>
      <c r="QWW28" s="246"/>
      <c r="QWX28" s="246"/>
      <c r="QWY28" s="246"/>
      <c r="QWZ28" s="246"/>
      <c r="QXA28" s="246"/>
      <c r="QXB28" s="246"/>
      <c r="QXC28" s="246"/>
      <c r="QXD28" s="246"/>
      <c r="QXE28" s="246"/>
      <c r="QXF28" s="246"/>
      <c r="QXG28" s="246"/>
      <c r="QXH28" s="246"/>
      <c r="QXI28" s="246"/>
      <c r="QXJ28" s="246"/>
      <c r="QXK28" s="246"/>
      <c r="QXL28" s="246"/>
      <c r="QXM28" s="246"/>
      <c r="QXN28" s="246"/>
      <c r="QXO28" s="246"/>
      <c r="QXP28" s="246"/>
      <c r="QXQ28" s="246"/>
      <c r="QXR28" s="246"/>
      <c r="QXS28" s="246"/>
      <c r="QXT28" s="246"/>
      <c r="QXU28" s="246"/>
      <c r="QXV28" s="246"/>
      <c r="QXW28" s="246"/>
      <c r="QXX28" s="246"/>
      <c r="QXY28" s="246"/>
      <c r="QXZ28" s="246"/>
      <c r="QYA28" s="246"/>
      <c r="QYB28" s="246"/>
      <c r="QYC28" s="246"/>
      <c r="QYD28" s="246"/>
      <c r="QYE28" s="246"/>
      <c r="QYF28" s="246"/>
      <c r="QYG28" s="246"/>
      <c r="QYH28" s="246"/>
      <c r="QYI28" s="246"/>
      <c r="QYJ28" s="246"/>
      <c r="QYK28" s="246"/>
      <c r="QYL28" s="246"/>
      <c r="QYM28" s="246"/>
      <c r="QYN28" s="246"/>
      <c r="QYO28" s="246"/>
      <c r="QYP28" s="246"/>
      <c r="QYQ28" s="246"/>
      <c r="QYR28" s="246"/>
      <c r="QYS28" s="246"/>
      <c r="QYT28" s="246"/>
      <c r="QYU28" s="246"/>
      <c r="QYV28" s="246"/>
      <c r="QYW28" s="246"/>
      <c r="QYX28" s="246"/>
      <c r="QYY28" s="246"/>
      <c r="QYZ28" s="246"/>
      <c r="QZA28" s="246"/>
      <c r="QZB28" s="246"/>
      <c r="QZC28" s="246"/>
      <c r="QZD28" s="246"/>
      <c r="QZE28" s="246"/>
      <c r="QZF28" s="246"/>
      <c r="QZG28" s="246"/>
      <c r="QZH28" s="246"/>
      <c r="QZI28" s="246"/>
      <c r="QZJ28" s="246"/>
      <c r="QZK28" s="246"/>
      <c r="QZL28" s="246"/>
      <c r="QZM28" s="246"/>
      <c r="QZN28" s="246"/>
      <c r="QZO28" s="246"/>
      <c r="QZP28" s="246"/>
      <c r="QZQ28" s="246"/>
      <c r="QZR28" s="246"/>
      <c r="QZS28" s="246"/>
      <c r="QZT28" s="246"/>
      <c r="QZU28" s="246"/>
      <c r="QZV28" s="246"/>
      <c r="QZW28" s="246"/>
      <c r="QZX28" s="246"/>
      <c r="QZY28" s="246"/>
      <c r="QZZ28" s="246"/>
      <c r="RAA28" s="246"/>
      <c r="RAB28" s="246"/>
      <c r="RAC28" s="246"/>
      <c r="RAD28" s="246"/>
      <c r="RAE28" s="246"/>
      <c r="RAF28" s="246"/>
      <c r="RAG28" s="246"/>
      <c r="RAH28" s="246"/>
      <c r="RAI28" s="246"/>
      <c r="RAJ28" s="246"/>
      <c r="RAK28" s="246"/>
      <c r="RAL28" s="246"/>
      <c r="RAM28" s="246"/>
      <c r="RAN28" s="246"/>
      <c r="RAO28" s="246"/>
      <c r="RAP28" s="246"/>
      <c r="RAQ28" s="246"/>
      <c r="RAR28" s="246"/>
      <c r="RAS28" s="246"/>
      <c r="RAT28" s="246"/>
      <c r="RAU28" s="246"/>
      <c r="RAV28" s="246"/>
      <c r="RAW28" s="246"/>
      <c r="RAX28" s="246"/>
      <c r="RAY28" s="246"/>
      <c r="RAZ28" s="246"/>
      <c r="RBA28" s="246"/>
      <c r="RBB28" s="246"/>
      <c r="RBC28" s="246"/>
      <c r="RBD28" s="246"/>
      <c r="RBE28" s="246"/>
      <c r="RBF28" s="246"/>
      <c r="RBG28" s="246"/>
      <c r="RBH28" s="246"/>
      <c r="RBI28" s="246"/>
      <c r="RBJ28" s="246"/>
      <c r="RBK28" s="246"/>
      <c r="RBL28" s="246"/>
      <c r="RBM28" s="246"/>
      <c r="RBN28" s="246"/>
      <c r="RBO28" s="246"/>
      <c r="RBP28" s="246"/>
      <c r="RBQ28" s="246"/>
      <c r="RBR28" s="246"/>
      <c r="RBS28" s="246"/>
      <c r="RBT28" s="246"/>
      <c r="RBU28" s="246"/>
      <c r="RBV28" s="246"/>
      <c r="RBW28" s="246"/>
      <c r="RBX28" s="246"/>
      <c r="RBY28" s="246"/>
      <c r="RBZ28" s="246"/>
      <c r="RCA28" s="246"/>
      <c r="RCB28" s="246"/>
      <c r="RCC28" s="246"/>
      <c r="RCD28" s="246"/>
      <c r="RCE28" s="246"/>
      <c r="RCF28" s="246"/>
      <c r="RCG28" s="246"/>
      <c r="RCH28" s="246"/>
      <c r="RCI28" s="246"/>
      <c r="RCJ28" s="246"/>
      <c r="RCK28" s="246"/>
      <c r="RCL28" s="246"/>
      <c r="RCM28" s="246"/>
      <c r="RCN28" s="246"/>
      <c r="RCO28" s="246"/>
      <c r="RCP28" s="246"/>
      <c r="RCQ28" s="246"/>
      <c r="RCR28" s="246"/>
      <c r="RCS28" s="246"/>
      <c r="RCT28" s="246"/>
      <c r="RCU28" s="246"/>
      <c r="RCV28" s="246"/>
      <c r="RCW28" s="246"/>
      <c r="RCX28" s="246"/>
      <c r="RCY28" s="246"/>
      <c r="RCZ28" s="246"/>
      <c r="RDA28" s="246"/>
      <c r="RDB28" s="246"/>
      <c r="RDC28" s="246"/>
      <c r="RDD28" s="246"/>
      <c r="RDE28" s="246"/>
      <c r="RDF28" s="246"/>
      <c r="RDG28" s="246"/>
      <c r="RDH28" s="246"/>
      <c r="RDI28" s="246"/>
      <c r="RDJ28" s="246"/>
      <c r="RDK28" s="246"/>
      <c r="RDL28" s="246"/>
      <c r="RDM28" s="246"/>
      <c r="RDN28" s="246"/>
      <c r="RDO28" s="246"/>
      <c r="RDP28" s="246"/>
      <c r="RDQ28" s="246"/>
      <c r="RDR28" s="246"/>
      <c r="RDS28" s="246"/>
      <c r="RDT28" s="246"/>
      <c r="RDU28" s="246"/>
      <c r="RDV28" s="246"/>
      <c r="RDW28" s="246"/>
      <c r="RDX28" s="246"/>
      <c r="RDY28" s="246"/>
      <c r="RDZ28" s="246"/>
      <c r="REA28" s="246"/>
      <c r="REB28" s="246"/>
      <c r="REC28" s="246"/>
      <c r="RED28" s="246"/>
      <c r="REE28" s="246"/>
      <c r="REF28" s="246"/>
      <c r="REG28" s="246"/>
      <c r="REH28" s="246"/>
      <c r="REI28" s="246"/>
      <c r="REJ28" s="246"/>
      <c r="REK28" s="246"/>
      <c r="REL28" s="246"/>
      <c r="REM28" s="246"/>
      <c r="REN28" s="246"/>
      <c r="REO28" s="246"/>
      <c r="REP28" s="246"/>
      <c r="REQ28" s="246"/>
      <c r="RER28" s="246"/>
      <c r="RES28" s="246"/>
      <c r="RET28" s="246"/>
      <c r="REU28" s="246"/>
      <c r="REV28" s="246"/>
      <c r="REW28" s="246"/>
      <c r="REX28" s="246"/>
      <c r="REY28" s="246"/>
      <c r="REZ28" s="246"/>
      <c r="RFA28" s="246"/>
      <c r="RFB28" s="246"/>
      <c r="RFC28" s="246"/>
      <c r="RFD28" s="246"/>
      <c r="RFE28" s="246"/>
      <c r="RFF28" s="246"/>
      <c r="RFG28" s="246"/>
      <c r="RFH28" s="246"/>
      <c r="RFI28" s="246"/>
      <c r="RFJ28" s="246"/>
      <c r="RFK28" s="246"/>
      <c r="RFL28" s="246"/>
      <c r="RFM28" s="246"/>
      <c r="RFN28" s="246"/>
      <c r="RFO28" s="246"/>
      <c r="RFP28" s="246"/>
      <c r="RFQ28" s="246"/>
      <c r="RFR28" s="246"/>
      <c r="RFS28" s="246"/>
      <c r="RFT28" s="246"/>
      <c r="RFU28" s="246"/>
      <c r="RFV28" s="246"/>
      <c r="RFW28" s="246"/>
      <c r="RFX28" s="246"/>
      <c r="RFY28" s="246"/>
      <c r="RFZ28" s="246"/>
      <c r="RGA28" s="246"/>
      <c r="RGB28" s="246"/>
      <c r="RGC28" s="246"/>
      <c r="RGD28" s="246"/>
      <c r="RGE28" s="246"/>
      <c r="RGF28" s="246"/>
      <c r="RGG28" s="246"/>
      <c r="RGH28" s="246"/>
      <c r="RGI28" s="246"/>
      <c r="RGJ28" s="246"/>
      <c r="RGK28" s="246"/>
      <c r="RGL28" s="246"/>
      <c r="RGM28" s="246"/>
      <c r="RGN28" s="246"/>
      <c r="RGO28" s="246"/>
      <c r="RGP28" s="246"/>
      <c r="RGQ28" s="246"/>
      <c r="RGR28" s="246"/>
      <c r="RGS28" s="246"/>
      <c r="RGT28" s="246"/>
      <c r="RGU28" s="246"/>
      <c r="RGV28" s="246"/>
      <c r="RGW28" s="246"/>
      <c r="RGX28" s="246"/>
      <c r="RGY28" s="246"/>
      <c r="RGZ28" s="246"/>
      <c r="RHA28" s="246"/>
      <c r="RHB28" s="246"/>
      <c r="RHC28" s="246"/>
      <c r="RHD28" s="246"/>
      <c r="RHE28" s="246"/>
      <c r="RHF28" s="246"/>
      <c r="RHG28" s="246"/>
      <c r="RHH28" s="246"/>
      <c r="RHI28" s="246"/>
      <c r="RHJ28" s="246"/>
      <c r="RHK28" s="246"/>
      <c r="RHL28" s="246"/>
      <c r="RHM28" s="246"/>
      <c r="RHN28" s="246"/>
      <c r="RHO28" s="246"/>
      <c r="RHP28" s="246"/>
      <c r="RHQ28" s="246"/>
      <c r="RHR28" s="246"/>
      <c r="RHS28" s="246"/>
      <c r="RHT28" s="246"/>
      <c r="RHU28" s="246"/>
      <c r="RHV28" s="246"/>
      <c r="RHW28" s="246"/>
      <c r="RHX28" s="246"/>
      <c r="RHY28" s="246"/>
      <c r="RHZ28" s="246"/>
      <c r="RIA28" s="246"/>
      <c r="RIB28" s="246"/>
      <c r="RIC28" s="246"/>
      <c r="RID28" s="246"/>
      <c r="RIE28" s="246"/>
      <c r="RIF28" s="246"/>
      <c r="RIG28" s="246"/>
      <c r="RIH28" s="246"/>
      <c r="RII28" s="246"/>
      <c r="RIJ28" s="246"/>
      <c r="RIK28" s="246"/>
      <c r="RIL28" s="246"/>
      <c r="RIM28" s="246"/>
      <c r="RIN28" s="246"/>
      <c r="RIO28" s="246"/>
      <c r="RIP28" s="246"/>
      <c r="RIQ28" s="246"/>
      <c r="RIR28" s="246"/>
      <c r="RIS28" s="246"/>
      <c r="RIT28" s="246"/>
      <c r="RIU28" s="246"/>
      <c r="RIV28" s="246"/>
      <c r="RIW28" s="246"/>
      <c r="RIX28" s="246"/>
      <c r="RIY28" s="246"/>
      <c r="RIZ28" s="246"/>
      <c r="RJA28" s="246"/>
      <c r="RJB28" s="246"/>
      <c r="RJC28" s="246"/>
      <c r="RJD28" s="246"/>
      <c r="RJE28" s="246"/>
      <c r="RJF28" s="246"/>
      <c r="RJG28" s="246"/>
      <c r="RJH28" s="246"/>
      <c r="RJI28" s="246"/>
      <c r="RJJ28" s="246"/>
      <c r="RJK28" s="246"/>
      <c r="RJL28" s="246"/>
      <c r="RJM28" s="246"/>
      <c r="RJN28" s="246"/>
      <c r="RJO28" s="246"/>
      <c r="RJP28" s="246"/>
      <c r="RJQ28" s="246"/>
      <c r="RJR28" s="246"/>
      <c r="RJS28" s="246"/>
      <c r="RJT28" s="246"/>
      <c r="RJU28" s="246"/>
      <c r="RJV28" s="246"/>
      <c r="RJW28" s="246"/>
      <c r="RJX28" s="246"/>
      <c r="RJY28" s="246"/>
      <c r="RJZ28" s="246"/>
      <c r="RKA28" s="246"/>
      <c r="RKB28" s="246"/>
      <c r="RKC28" s="246"/>
      <c r="RKD28" s="246"/>
      <c r="RKE28" s="246"/>
      <c r="RKF28" s="246"/>
      <c r="RKG28" s="246"/>
      <c r="RKH28" s="246"/>
      <c r="RKI28" s="246"/>
      <c r="RKJ28" s="246"/>
      <c r="RKK28" s="246"/>
      <c r="RKL28" s="246"/>
      <c r="RKM28" s="246"/>
      <c r="RKN28" s="246"/>
      <c r="RKO28" s="246"/>
      <c r="RKP28" s="246"/>
      <c r="RKQ28" s="246"/>
      <c r="RKR28" s="246"/>
      <c r="RKS28" s="246"/>
      <c r="RKT28" s="246"/>
      <c r="RKU28" s="246"/>
      <c r="RKV28" s="246"/>
      <c r="RKW28" s="246"/>
      <c r="RKX28" s="246"/>
      <c r="RKY28" s="246"/>
      <c r="RKZ28" s="246"/>
      <c r="RLA28" s="246"/>
      <c r="RLB28" s="246"/>
      <c r="RLC28" s="246"/>
      <c r="RLD28" s="246"/>
      <c r="RLE28" s="246"/>
      <c r="RLF28" s="246"/>
      <c r="RLG28" s="246"/>
      <c r="RLH28" s="246"/>
      <c r="RLI28" s="246"/>
      <c r="RLJ28" s="246"/>
      <c r="RLK28" s="246"/>
      <c r="RLL28" s="246"/>
      <c r="RLM28" s="246"/>
      <c r="RLN28" s="246"/>
      <c r="RLO28" s="246"/>
      <c r="RLP28" s="246"/>
      <c r="RLQ28" s="246"/>
      <c r="RLR28" s="246"/>
      <c r="RLS28" s="246"/>
      <c r="RLT28" s="246"/>
      <c r="RLU28" s="246"/>
      <c r="RLV28" s="246"/>
      <c r="RLW28" s="246"/>
      <c r="RLX28" s="246"/>
      <c r="RLY28" s="246"/>
      <c r="RLZ28" s="246"/>
      <c r="RMA28" s="246"/>
      <c r="RMB28" s="246"/>
      <c r="RMC28" s="246"/>
      <c r="RMD28" s="246"/>
      <c r="RME28" s="246"/>
      <c r="RMF28" s="246"/>
      <c r="RMG28" s="246"/>
      <c r="RMH28" s="246"/>
      <c r="RMI28" s="246"/>
      <c r="RMJ28" s="246"/>
      <c r="RMK28" s="246"/>
      <c r="RML28" s="246"/>
      <c r="RMM28" s="246"/>
      <c r="RMN28" s="246"/>
      <c r="RMO28" s="246"/>
      <c r="RMP28" s="246"/>
      <c r="RMQ28" s="246"/>
      <c r="RMR28" s="246"/>
      <c r="RMS28" s="246"/>
      <c r="RMT28" s="246"/>
      <c r="RMU28" s="246"/>
      <c r="RMV28" s="246"/>
      <c r="RMW28" s="246"/>
      <c r="RMX28" s="246"/>
      <c r="RMY28" s="246"/>
      <c r="RMZ28" s="246"/>
      <c r="RNA28" s="246"/>
      <c r="RNB28" s="246"/>
      <c r="RNC28" s="246"/>
      <c r="RND28" s="246"/>
      <c r="RNE28" s="246"/>
      <c r="RNF28" s="246"/>
      <c r="RNG28" s="246"/>
      <c r="RNH28" s="246"/>
      <c r="RNI28" s="246"/>
      <c r="RNJ28" s="246"/>
      <c r="RNK28" s="246"/>
      <c r="RNL28" s="246"/>
      <c r="RNM28" s="246"/>
      <c r="RNN28" s="246"/>
      <c r="RNO28" s="246"/>
      <c r="RNP28" s="246"/>
      <c r="RNQ28" s="246"/>
      <c r="RNR28" s="246"/>
      <c r="RNS28" s="246"/>
      <c r="RNT28" s="246"/>
      <c r="RNU28" s="246"/>
      <c r="RNV28" s="246"/>
      <c r="RNW28" s="246"/>
      <c r="RNX28" s="246"/>
      <c r="RNY28" s="246"/>
      <c r="RNZ28" s="246"/>
      <c r="ROA28" s="246"/>
      <c r="ROB28" s="246"/>
      <c r="ROC28" s="246"/>
      <c r="ROD28" s="246"/>
      <c r="ROE28" s="246"/>
      <c r="ROF28" s="246"/>
      <c r="ROG28" s="246"/>
      <c r="ROH28" s="246"/>
      <c r="ROI28" s="246"/>
      <c r="ROJ28" s="246"/>
      <c r="ROK28" s="246"/>
      <c r="ROL28" s="246"/>
      <c r="ROM28" s="246"/>
      <c r="RON28" s="246"/>
      <c r="ROO28" s="246"/>
      <c r="ROP28" s="246"/>
      <c r="ROQ28" s="246"/>
      <c r="ROR28" s="246"/>
      <c r="ROS28" s="246"/>
      <c r="ROT28" s="246"/>
      <c r="ROU28" s="246"/>
      <c r="ROV28" s="246"/>
      <c r="ROW28" s="246"/>
      <c r="ROX28" s="246"/>
      <c r="ROY28" s="246"/>
      <c r="ROZ28" s="246"/>
      <c r="RPA28" s="246"/>
      <c r="RPB28" s="246"/>
      <c r="RPC28" s="246"/>
      <c r="RPD28" s="246"/>
      <c r="RPE28" s="246"/>
      <c r="RPF28" s="246"/>
      <c r="RPG28" s="246"/>
      <c r="RPH28" s="246"/>
      <c r="RPI28" s="246"/>
      <c r="RPJ28" s="246"/>
      <c r="RPK28" s="246"/>
      <c r="RPL28" s="246"/>
      <c r="RPM28" s="246"/>
      <c r="RPN28" s="246"/>
      <c r="RPO28" s="246"/>
      <c r="RPP28" s="246"/>
      <c r="RPQ28" s="246"/>
      <c r="RPR28" s="246"/>
      <c r="RPS28" s="246"/>
      <c r="RPT28" s="246"/>
      <c r="RPU28" s="246"/>
      <c r="RPV28" s="246"/>
      <c r="RPW28" s="246"/>
      <c r="RPX28" s="246"/>
      <c r="RPY28" s="246"/>
      <c r="RPZ28" s="246"/>
      <c r="RQA28" s="246"/>
      <c r="RQB28" s="246"/>
      <c r="RQC28" s="246"/>
      <c r="RQD28" s="246"/>
      <c r="RQE28" s="246"/>
      <c r="RQF28" s="246"/>
      <c r="RQG28" s="246"/>
      <c r="RQH28" s="246"/>
      <c r="RQI28" s="246"/>
      <c r="RQJ28" s="246"/>
      <c r="RQK28" s="246"/>
      <c r="RQL28" s="246"/>
      <c r="RQM28" s="246"/>
      <c r="RQN28" s="246"/>
      <c r="RQO28" s="246"/>
      <c r="RQP28" s="246"/>
      <c r="RQQ28" s="246"/>
      <c r="RQR28" s="246"/>
      <c r="RQS28" s="246"/>
      <c r="RQT28" s="246"/>
      <c r="RQU28" s="246"/>
      <c r="RQV28" s="246"/>
      <c r="RQW28" s="246"/>
      <c r="RQX28" s="246"/>
      <c r="RQY28" s="246"/>
      <c r="RQZ28" s="246"/>
      <c r="RRA28" s="246"/>
      <c r="RRB28" s="246"/>
      <c r="RRC28" s="246"/>
      <c r="RRD28" s="246"/>
      <c r="RRE28" s="246"/>
      <c r="RRF28" s="246"/>
      <c r="RRG28" s="246"/>
      <c r="RRH28" s="246"/>
      <c r="RRI28" s="246"/>
      <c r="RRJ28" s="246"/>
      <c r="RRK28" s="246"/>
      <c r="RRL28" s="246"/>
      <c r="RRM28" s="246"/>
      <c r="RRN28" s="246"/>
      <c r="RRO28" s="246"/>
      <c r="RRP28" s="246"/>
      <c r="RRQ28" s="246"/>
      <c r="RRR28" s="246"/>
      <c r="RRS28" s="246"/>
      <c r="RRT28" s="246"/>
      <c r="RRU28" s="246"/>
      <c r="RRV28" s="246"/>
      <c r="RRW28" s="246"/>
      <c r="RRX28" s="246"/>
      <c r="RRY28" s="246"/>
      <c r="RRZ28" s="246"/>
      <c r="RSA28" s="246"/>
      <c r="RSB28" s="246"/>
      <c r="RSC28" s="246"/>
      <c r="RSD28" s="246"/>
      <c r="RSE28" s="246"/>
      <c r="RSF28" s="246"/>
      <c r="RSG28" s="246"/>
      <c r="RSH28" s="246"/>
      <c r="RSI28" s="246"/>
      <c r="RSJ28" s="246"/>
      <c r="RSK28" s="246"/>
      <c r="RSL28" s="246"/>
      <c r="RSM28" s="246"/>
      <c r="RSN28" s="246"/>
      <c r="RSO28" s="246"/>
      <c r="RSP28" s="246"/>
      <c r="RSQ28" s="246"/>
      <c r="RSR28" s="246"/>
      <c r="RSS28" s="246"/>
      <c r="RST28" s="246"/>
      <c r="RSU28" s="246"/>
      <c r="RSV28" s="246"/>
      <c r="RSW28" s="246"/>
      <c r="RSX28" s="246"/>
      <c r="RSY28" s="246"/>
      <c r="RSZ28" s="246"/>
      <c r="RTA28" s="246"/>
      <c r="RTB28" s="246"/>
      <c r="RTC28" s="246"/>
      <c r="RTD28" s="246"/>
      <c r="RTE28" s="246"/>
      <c r="RTF28" s="246"/>
      <c r="RTG28" s="246"/>
      <c r="RTH28" s="246"/>
      <c r="RTI28" s="246"/>
      <c r="RTJ28" s="246"/>
      <c r="RTK28" s="246"/>
      <c r="RTL28" s="246"/>
      <c r="RTM28" s="246"/>
      <c r="RTN28" s="246"/>
      <c r="RTO28" s="246"/>
      <c r="RTP28" s="246"/>
      <c r="RTQ28" s="246"/>
      <c r="RTR28" s="246"/>
      <c r="RTS28" s="246"/>
      <c r="RTT28" s="246"/>
      <c r="RTU28" s="246"/>
      <c r="RTV28" s="246"/>
      <c r="RTW28" s="246"/>
      <c r="RTX28" s="246"/>
      <c r="RTY28" s="246"/>
      <c r="RTZ28" s="246"/>
      <c r="RUA28" s="246"/>
      <c r="RUB28" s="246"/>
      <c r="RUC28" s="246"/>
      <c r="RUD28" s="246"/>
      <c r="RUE28" s="246"/>
      <c r="RUF28" s="246"/>
      <c r="RUG28" s="246"/>
      <c r="RUH28" s="246"/>
      <c r="RUI28" s="246"/>
      <c r="RUJ28" s="246"/>
      <c r="RUK28" s="246"/>
      <c r="RUL28" s="246"/>
      <c r="RUM28" s="246"/>
      <c r="RUN28" s="246"/>
      <c r="RUO28" s="246"/>
      <c r="RUP28" s="246"/>
      <c r="RUQ28" s="246"/>
      <c r="RUR28" s="246"/>
      <c r="RUS28" s="246"/>
      <c r="RUT28" s="246"/>
      <c r="RUU28" s="246"/>
      <c r="RUV28" s="246"/>
      <c r="RUW28" s="246"/>
      <c r="RUX28" s="246"/>
      <c r="RUY28" s="246"/>
      <c r="RUZ28" s="246"/>
      <c r="RVA28" s="246"/>
      <c r="RVB28" s="246"/>
      <c r="RVC28" s="246"/>
      <c r="RVD28" s="246"/>
      <c r="RVE28" s="246"/>
      <c r="RVF28" s="246"/>
      <c r="RVG28" s="246"/>
      <c r="RVH28" s="246"/>
      <c r="RVI28" s="246"/>
      <c r="RVJ28" s="246"/>
      <c r="RVK28" s="246"/>
      <c r="RVL28" s="246"/>
      <c r="RVM28" s="246"/>
      <c r="RVN28" s="246"/>
      <c r="RVO28" s="246"/>
      <c r="RVP28" s="246"/>
      <c r="RVQ28" s="246"/>
      <c r="RVR28" s="246"/>
      <c r="RVS28" s="246"/>
      <c r="RVT28" s="246"/>
      <c r="RVU28" s="246"/>
      <c r="RVV28" s="246"/>
      <c r="RVW28" s="246"/>
      <c r="RVX28" s="246"/>
      <c r="RVY28" s="246"/>
      <c r="RVZ28" s="246"/>
      <c r="RWA28" s="246"/>
      <c r="RWB28" s="246"/>
      <c r="RWC28" s="246"/>
      <c r="RWD28" s="246"/>
      <c r="RWE28" s="246"/>
      <c r="RWF28" s="246"/>
      <c r="RWG28" s="246"/>
      <c r="RWH28" s="246"/>
      <c r="RWI28" s="246"/>
      <c r="RWJ28" s="246"/>
      <c r="RWK28" s="246"/>
      <c r="RWL28" s="246"/>
      <c r="RWM28" s="246"/>
      <c r="RWN28" s="246"/>
      <c r="RWO28" s="246"/>
      <c r="RWP28" s="246"/>
      <c r="RWQ28" s="246"/>
      <c r="RWR28" s="246"/>
      <c r="RWS28" s="246"/>
      <c r="RWT28" s="246"/>
      <c r="RWU28" s="246"/>
      <c r="RWV28" s="246"/>
      <c r="RWW28" s="246"/>
      <c r="RWX28" s="246"/>
      <c r="RWY28" s="246"/>
      <c r="RWZ28" s="246"/>
      <c r="RXA28" s="246"/>
      <c r="RXB28" s="246"/>
      <c r="RXC28" s="246"/>
      <c r="RXD28" s="246"/>
      <c r="RXE28" s="246"/>
      <c r="RXF28" s="246"/>
      <c r="RXG28" s="246"/>
      <c r="RXH28" s="246"/>
      <c r="RXI28" s="246"/>
      <c r="RXJ28" s="246"/>
      <c r="RXK28" s="246"/>
      <c r="RXL28" s="246"/>
      <c r="RXM28" s="246"/>
      <c r="RXN28" s="246"/>
      <c r="RXO28" s="246"/>
      <c r="RXP28" s="246"/>
      <c r="RXQ28" s="246"/>
      <c r="RXR28" s="246"/>
      <c r="RXS28" s="246"/>
      <c r="RXT28" s="246"/>
      <c r="RXU28" s="246"/>
      <c r="RXV28" s="246"/>
      <c r="RXW28" s="246"/>
      <c r="RXX28" s="246"/>
      <c r="RXY28" s="246"/>
      <c r="RXZ28" s="246"/>
      <c r="RYA28" s="246"/>
      <c r="RYB28" s="246"/>
      <c r="RYC28" s="246"/>
      <c r="RYD28" s="246"/>
      <c r="RYE28" s="246"/>
      <c r="RYF28" s="246"/>
      <c r="RYG28" s="246"/>
      <c r="RYH28" s="246"/>
      <c r="RYI28" s="246"/>
      <c r="RYJ28" s="246"/>
      <c r="RYK28" s="246"/>
      <c r="RYL28" s="246"/>
      <c r="RYM28" s="246"/>
      <c r="RYN28" s="246"/>
      <c r="RYO28" s="246"/>
      <c r="RYP28" s="246"/>
      <c r="RYQ28" s="246"/>
      <c r="RYR28" s="246"/>
      <c r="RYS28" s="246"/>
      <c r="RYT28" s="246"/>
      <c r="RYU28" s="246"/>
      <c r="RYV28" s="246"/>
      <c r="RYW28" s="246"/>
      <c r="RYX28" s="246"/>
      <c r="RYY28" s="246"/>
      <c r="RYZ28" s="246"/>
      <c r="RZA28" s="246"/>
      <c r="RZB28" s="246"/>
      <c r="RZC28" s="246"/>
      <c r="RZD28" s="246"/>
      <c r="RZE28" s="246"/>
      <c r="RZF28" s="246"/>
      <c r="RZG28" s="246"/>
      <c r="RZH28" s="246"/>
      <c r="RZI28" s="246"/>
      <c r="RZJ28" s="246"/>
      <c r="RZK28" s="246"/>
      <c r="RZL28" s="246"/>
      <c r="RZM28" s="246"/>
      <c r="RZN28" s="246"/>
      <c r="RZO28" s="246"/>
      <c r="RZP28" s="246"/>
      <c r="RZQ28" s="246"/>
      <c r="RZR28" s="246"/>
      <c r="RZS28" s="246"/>
      <c r="RZT28" s="246"/>
      <c r="RZU28" s="246"/>
      <c r="RZV28" s="246"/>
      <c r="RZW28" s="246"/>
      <c r="RZX28" s="246"/>
      <c r="RZY28" s="246"/>
      <c r="RZZ28" s="246"/>
      <c r="SAA28" s="246"/>
      <c r="SAB28" s="246"/>
      <c r="SAC28" s="246"/>
      <c r="SAD28" s="246"/>
      <c r="SAE28" s="246"/>
      <c r="SAF28" s="246"/>
      <c r="SAG28" s="246"/>
      <c r="SAH28" s="246"/>
      <c r="SAI28" s="246"/>
      <c r="SAJ28" s="246"/>
      <c r="SAK28" s="246"/>
      <c r="SAL28" s="246"/>
      <c r="SAM28" s="246"/>
      <c r="SAN28" s="246"/>
      <c r="SAO28" s="246"/>
      <c r="SAP28" s="246"/>
      <c r="SAQ28" s="246"/>
      <c r="SAR28" s="246"/>
      <c r="SAS28" s="246"/>
      <c r="SAT28" s="246"/>
      <c r="SAU28" s="246"/>
      <c r="SAV28" s="246"/>
      <c r="SAW28" s="246"/>
      <c r="SAX28" s="246"/>
      <c r="SAY28" s="246"/>
      <c r="SAZ28" s="246"/>
      <c r="SBA28" s="246"/>
      <c r="SBB28" s="246"/>
      <c r="SBC28" s="246"/>
      <c r="SBD28" s="246"/>
      <c r="SBE28" s="246"/>
      <c r="SBF28" s="246"/>
      <c r="SBG28" s="246"/>
      <c r="SBH28" s="246"/>
      <c r="SBI28" s="246"/>
      <c r="SBJ28" s="246"/>
      <c r="SBK28" s="246"/>
      <c r="SBL28" s="246"/>
      <c r="SBM28" s="246"/>
      <c r="SBN28" s="246"/>
      <c r="SBO28" s="246"/>
      <c r="SBP28" s="246"/>
      <c r="SBQ28" s="246"/>
      <c r="SBR28" s="246"/>
      <c r="SBS28" s="246"/>
      <c r="SBT28" s="246"/>
      <c r="SBU28" s="246"/>
      <c r="SBV28" s="246"/>
      <c r="SBW28" s="246"/>
      <c r="SBX28" s="246"/>
      <c r="SBY28" s="246"/>
      <c r="SBZ28" s="246"/>
      <c r="SCA28" s="246"/>
      <c r="SCB28" s="246"/>
      <c r="SCC28" s="246"/>
      <c r="SCD28" s="246"/>
      <c r="SCE28" s="246"/>
      <c r="SCF28" s="246"/>
      <c r="SCG28" s="246"/>
      <c r="SCH28" s="246"/>
      <c r="SCI28" s="246"/>
      <c r="SCJ28" s="246"/>
      <c r="SCK28" s="246"/>
      <c r="SCL28" s="246"/>
      <c r="SCM28" s="246"/>
      <c r="SCN28" s="246"/>
      <c r="SCO28" s="246"/>
      <c r="SCP28" s="246"/>
      <c r="SCQ28" s="246"/>
      <c r="SCR28" s="246"/>
      <c r="SCS28" s="246"/>
      <c r="SCT28" s="246"/>
      <c r="SCU28" s="246"/>
      <c r="SCV28" s="246"/>
      <c r="SCW28" s="246"/>
      <c r="SCX28" s="246"/>
      <c r="SCY28" s="246"/>
      <c r="SCZ28" s="246"/>
      <c r="SDA28" s="246"/>
      <c r="SDB28" s="246"/>
      <c r="SDC28" s="246"/>
      <c r="SDD28" s="246"/>
      <c r="SDE28" s="246"/>
      <c r="SDF28" s="246"/>
      <c r="SDG28" s="246"/>
      <c r="SDH28" s="246"/>
      <c r="SDI28" s="246"/>
      <c r="SDJ28" s="246"/>
      <c r="SDK28" s="246"/>
      <c r="SDL28" s="246"/>
      <c r="SDM28" s="246"/>
      <c r="SDN28" s="246"/>
      <c r="SDO28" s="246"/>
      <c r="SDP28" s="246"/>
      <c r="SDQ28" s="246"/>
      <c r="SDR28" s="246"/>
      <c r="SDS28" s="246"/>
      <c r="SDT28" s="246"/>
      <c r="SDU28" s="246"/>
      <c r="SDV28" s="246"/>
      <c r="SDW28" s="246"/>
      <c r="SDX28" s="246"/>
      <c r="SDY28" s="246"/>
      <c r="SDZ28" s="246"/>
      <c r="SEA28" s="246"/>
      <c r="SEB28" s="246"/>
      <c r="SEC28" s="246"/>
      <c r="SED28" s="246"/>
      <c r="SEE28" s="246"/>
      <c r="SEF28" s="246"/>
      <c r="SEG28" s="246"/>
      <c r="SEH28" s="246"/>
      <c r="SEI28" s="246"/>
      <c r="SEJ28" s="246"/>
      <c r="SEK28" s="246"/>
      <c r="SEL28" s="246"/>
      <c r="SEM28" s="246"/>
      <c r="SEN28" s="246"/>
      <c r="SEO28" s="246"/>
      <c r="SEP28" s="246"/>
      <c r="SEQ28" s="246"/>
      <c r="SER28" s="246"/>
      <c r="SES28" s="246"/>
      <c r="SET28" s="246"/>
      <c r="SEU28" s="246"/>
      <c r="SEV28" s="246"/>
      <c r="SEW28" s="246"/>
      <c r="SEX28" s="246"/>
      <c r="SEY28" s="246"/>
      <c r="SEZ28" s="246"/>
      <c r="SFA28" s="246"/>
      <c r="SFB28" s="246"/>
      <c r="SFC28" s="246"/>
      <c r="SFD28" s="246"/>
      <c r="SFE28" s="246"/>
      <c r="SFF28" s="246"/>
      <c r="SFG28" s="246"/>
      <c r="SFH28" s="246"/>
      <c r="SFI28" s="246"/>
      <c r="SFJ28" s="246"/>
      <c r="SFK28" s="246"/>
      <c r="SFL28" s="246"/>
      <c r="SFM28" s="246"/>
      <c r="SFN28" s="246"/>
      <c r="SFO28" s="246"/>
      <c r="SFP28" s="246"/>
      <c r="SFQ28" s="246"/>
      <c r="SFR28" s="246"/>
      <c r="SFS28" s="246"/>
      <c r="SFT28" s="246"/>
      <c r="SFU28" s="246"/>
      <c r="SFV28" s="246"/>
      <c r="SFW28" s="246"/>
      <c r="SFX28" s="246"/>
      <c r="SFY28" s="246"/>
      <c r="SFZ28" s="246"/>
      <c r="SGA28" s="246"/>
      <c r="SGB28" s="246"/>
      <c r="SGC28" s="246"/>
      <c r="SGD28" s="246"/>
      <c r="SGE28" s="246"/>
      <c r="SGF28" s="246"/>
      <c r="SGG28" s="246"/>
      <c r="SGH28" s="246"/>
      <c r="SGI28" s="246"/>
      <c r="SGJ28" s="246"/>
      <c r="SGK28" s="246"/>
      <c r="SGL28" s="246"/>
      <c r="SGM28" s="246"/>
      <c r="SGN28" s="246"/>
      <c r="SGO28" s="246"/>
      <c r="SGP28" s="246"/>
      <c r="SGQ28" s="246"/>
      <c r="SGR28" s="246"/>
      <c r="SGS28" s="246"/>
      <c r="SGT28" s="246"/>
      <c r="SGU28" s="246"/>
      <c r="SGV28" s="246"/>
      <c r="SGW28" s="246"/>
      <c r="SGX28" s="246"/>
      <c r="SGY28" s="246"/>
      <c r="SGZ28" s="246"/>
      <c r="SHA28" s="246"/>
      <c r="SHB28" s="246"/>
      <c r="SHC28" s="246"/>
      <c r="SHD28" s="246"/>
      <c r="SHE28" s="246"/>
      <c r="SHF28" s="246"/>
      <c r="SHG28" s="246"/>
      <c r="SHH28" s="246"/>
      <c r="SHI28" s="246"/>
      <c r="SHJ28" s="246"/>
      <c r="SHK28" s="246"/>
      <c r="SHL28" s="246"/>
      <c r="SHM28" s="246"/>
      <c r="SHN28" s="246"/>
      <c r="SHO28" s="246"/>
      <c r="SHP28" s="246"/>
      <c r="SHQ28" s="246"/>
      <c r="SHR28" s="246"/>
      <c r="SHS28" s="246"/>
      <c r="SHT28" s="246"/>
      <c r="SHU28" s="246"/>
      <c r="SHV28" s="246"/>
      <c r="SHW28" s="246"/>
      <c r="SHX28" s="246"/>
      <c r="SHY28" s="246"/>
      <c r="SHZ28" s="246"/>
      <c r="SIA28" s="246"/>
      <c r="SIB28" s="246"/>
      <c r="SIC28" s="246"/>
      <c r="SID28" s="246"/>
      <c r="SIE28" s="246"/>
      <c r="SIF28" s="246"/>
      <c r="SIG28" s="246"/>
      <c r="SIH28" s="246"/>
      <c r="SII28" s="246"/>
      <c r="SIJ28" s="246"/>
      <c r="SIK28" s="246"/>
      <c r="SIL28" s="246"/>
      <c r="SIM28" s="246"/>
      <c r="SIN28" s="246"/>
      <c r="SIO28" s="246"/>
      <c r="SIP28" s="246"/>
      <c r="SIQ28" s="246"/>
      <c r="SIR28" s="246"/>
      <c r="SIS28" s="246"/>
      <c r="SIT28" s="246"/>
      <c r="SIU28" s="246"/>
      <c r="SIV28" s="246"/>
      <c r="SIW28" s="246"/>
      <c r="SIX28" s="246"/>
      <c r="SIY28" s="246"/>
      <c r="SIZ28" s="246"/>
      <c r="SJA28" s="246"/>
      <c r="SJB28" s="246"/>
      <c r="SJC28" s="246"/>
      <c r="SJD28" s="246"/>
      <c r="SJE28" s="246"/>
      <c r="SJF28" s="246"/>
      <c r="SJG28" s="246"/>
      <c r="SJH28" s="246"/>
      <c r="SJI28" s="246"/>
      <c r="SJJ28" s="246"/>
      <c r="SJK28" s="246"/>
      <c r="SJL28" s="246"/>
      <c r="SJM28" s="246"/>
      <c r="SJN28" s="246"/>
      <c r="SJO28" s="246"/>
      <c r="SJP28" s="246"/>
      <c r="SJQ28" s="246"/>
      <c r="SJR28" s="246"/>
      <c r="SJS28" s="246"/>
      <c r="SJT28" s="246"/>
      <c r="SJU28" s="246"/>
      <c r="SJV28" s="246"/>
      <c r="SJW28" s="246"/>
      <c r="SJX28" s="246"/>
      <c r="SJY28" s="246"/>
      <c r="SJZ28" s="246"/>
      <c r="SKA28" s="246"/>
      <c r="SKB28" s="246"/>
      <c r="SKC28" s="246"/>
      <c r="SKD28" s="246"/>
      <c r="SKE28" s="246"/>
      <c r="SKF28" s="246"/>
      <c r="SKG28" s="246"/>
      <c r="SKH28" s="246"/>
      <c r="SKI28" s="246"/>
      <c r="SKJ28" s="246"/>
      <c r="SKK28" s="246"/>
      <c r="SKL28" s="246"/>
      <c r="SKM28" s="246"/>
      <c r="SKN28" s="246"/>
      <c r="SKO28" s="246"/>
      <c r="SKP28" s="246"/>
      <c r="SKQ28" s="246"/>
      <c r="SKR28" s="246"/>
      <c r="SKS28" s="246"/>
      <c r="SKT28" s="246"/>
      <c r="SKU28" s="246"/>
      <c r="SKV28" s="246"/>
      <c r="SKW28" s="246"/>
      <c r="SKX28" s="246"/>
      <c r="SKY28" s="246"/>
      <c r="SKZ28" s="246"/>
      <c r="SLA28" s="246"/>
      <c r="SLB28" s="246"/>
      <c r="SLC28" s="246"/>
      <c r="SLD28" s="246"/>
      <c r="SLE28" s="246"/>
      <c r="SLF28" s="246"/>
      <c r="SLG28" s="246"/>
      <c r="SLH28" s="246"/>
      <c r="SLI28" s="246"/>
      <c r="SLJ28" s="246"/>
      <c r="SLK28" s="246"/>
      <c r="SLL28" s="246"/>
      <c r="SLM28" s="246"/>
      <c r="SLN28" s="246"/>
      <c r="SLO28" s="246"/>
      <c r="SLP28" s="246"/>
      <c r="SLQ28" s="246"/>
      <c r="SLR28" s="246"/>
      <c r="SLS28" s="246"/>
      <c r="SLT28" s="246"/>
      <c r="SLU28" s="246"/>
      <c r="SLV28" s="246"/>
      <c r="SLW28" s="246"/>
      <c r="SLX28" s="246"/>
      <c r="SLY28" s="246"/>
      <c r="SLZ28" s="246"/>
      <c r="SMA28" s="246"/>
      <c r="SMB28" s="246"/>
      <c r="SMC28" s="246"/>
      <c r="SMD28" s="246"/>
      <c r="SME28" s="246"/>
      <c r="SMF28" s="246"/>
      <c r="SMG28" s="246"/>
      <c r="SMH28" s="246"/>
      <c r="SMI28" s="246"/>
      <c r="SMJ28" s="246"/>
      <c r="SMK28" s="246"/>
      <c r="SML28" s="246"/>
      <c r="SMM28" s="246"/>
      <c r="SMN28" s="246"/>
      <c r="SMO28" s="246"/>
      <c r="SMP28" s="246"/>
      <c r="SMQ28" s="246"/>
      <c r="SMR28" s="246"/>
      <c r="SMS28" s="246"/>
      <c r="SMT28" s="246"/>
      <c r="SMU28" s="246"/>
      <c r="SMV28" s="246"/>
      <c r="SMW28" s="246"/>
      <c r="SMX28" s="246"/>
      <c r="SMY28" s="246"/>
      <c r="SMZ28" s="246"/>
      <c r="SNA28" s="246"/>
      <c r="SNB28" s="246"/>
      <c r="SNC28" s="246"/>
      <c r="SND28" s="246"/>
      <c r="SNE28" s="246"/>
      <c r="SNF28" s="246"/>
      <c r="SNG28" s="246"/>
      <c r="SNH28" s="246"/>
      <c r="SNI28" s="246"/>
      <c r="SNJ28" s="246"/>
      <c r="SNK28" s="246"/>
      <c r="SNL28" s="246"/>
      <c r="SNM28" s="246"/>
      <c r="SNN28" s="246"/>
      <c r="SNO28" s="246"/>
      <c r="SNP28" s="246"/>
      <c r="SNQ28" s="246"/>
      <c r="SNR28" s="246"/>
      <c r="SNS28" s="246"/>
      <c r="SNT28" s="246"/>
      <c r="SNU28" s="246"/>
      <c r="SNV28" s="246"/>
      <c r="SNW28" s="246"/>
      <c r="SNX28" s="246"/>
      <c r="SNY28" s="246"/>
      <c r="SNZ28" s="246"/>
      <c r="SOA28" s="246"/>
      <c r="SOB28" s="246"/>
      <c r="SOC28" s="246"/>
      <c r="SOD28" s="246"/>
      <c r="SOE28" s="246"/>
      <c r="SOF28" s="246"/>
      <c r="SOG28" s="246"/>
      <c r="SOH28" s="246"/>
      <c r="SOI28" s="246"/>
      <c r="SOJ28" s="246"/>
      <c r="SOK28" s="246"/>
      <c r="SOL28" s="246"/>
      <c r="SOM28" s="246"/>
      <c r="SON28" s="246"/>
      <c r="SOO28" s="246"/>
      <c r="SOP28" s="246"/>
      <c r="SOQ28" s="246"/>
      <c r="SOR28" s="246"/>
      <c r="SOS28" s="246"/>
      <c r="SOT28" s="246"/>
      <c r="SOU28" s="246"/>
      <c r="SOV28" s="246"/>
      <c r="SOW28" s="246"/>
      <c r="SOX28" s="246"/>
      <c r="SOY28" s="246"/>
      <c r="SOZ28" s="246"/>
      <c r="SPA28" s="246"/>
      <c r="SPB28" s="246"/>
      <c r="SPC28" s="246"/>
      <c r="SPD28" s="246"/>
      <c r="SPE28" s="246"/>
      <c r="SPF28" s="246"/>
      <c r="SPG28" s="246"/>
      <c r="SPH28" s="246"/>
      <c r="SPI28" s="246"/>
      <c r="SPJ28" s="246"/>
      <c r="SPK28" s="246"/>
      <c r="SPL28" s="246"/>
      <c r="SPM28" s="246"/>
      <c r="SPN28" s="246"/>
      <c r="SPO28" s="246"/>
      <c r="SPP28" s="246"/>
      <c r="SPQ28" s="246"/>
      <c r="SPR28" s="246"/>
      <c r="SPS28" s="246"/>
      <c r="SPT28" s="246"/>
      <c r="SPU28" s="246"/>
      <c r="SPV28" s="246"/>
      <c r="SPW28" s="246"/>
      <c r="SPX28" s="246"/>
      <c r="SPY28" s="246"/>
      <c r="SPZ28" s="246"/>
      <c r="SQA28" s="246"/>
      <c r="SQB28" s="246"/>
      <c r="SQC28" s="246"/>
      <c r="SQD28" s="246"/>
      <c r="SQE28" s="246"/>
      <c r="SQF28" s="246"/>
      <c r="SQG28" s="246"/>
      <c r="SQH28" s="246"/>
      <c r="SQI28" s="246"/>
      <c r="SQJ28" s="246"/>
      <c r="SQK28" s="246"/>
      <c r="SQL28" s="246"/>
      <c r="SQM28" s="246"/>
      <c r="SQN28" s="246"/>
      <c r="SQO28" s="246"/>
      <c r="SQP28" s="246"/>
      <c r="SQQ28" s="246"/>
      <c r="SQR28" s="246"/>
      <c r="SQS28" s="246"/>
      <c r="SQT28" s="246"/>
      <c r="SQU28" s="246"/>
      <c r="SQV28" s="246"/>
      <c r="SQW28" s="246"/>
      <c r="SQX28" s="246"/>
      <c r="SQY28" s="246"/>
      <c r="SQZ28" s="246"/>
      <c r="SRA28" s="246"/>
      <c r="SRB28" s="246"/>
      <c r="SRC28" s="246"/>
      <c r="SRD28" s="246"/>
      <c r="SRE28" s="246"/>
      <c r="SRF28" s="246"/>
      <c r="SRG28" s="246"/>
      <c r="SRH28" s="246"/>
      <c r="SRI28" s="246"/>
      <c r="SRJ28" s="246"/>
      <c r="SRK28" s="246"/>
      <c r="SRL28" s="246"/>
      <c r="SRM28" s="246"/>
      <c r="SRN28" s="246"/>
      <c r="SRO28" s="246"/>
      <c r="SRP28" s="246"/>
      <c r="SRQ28" s="246"/>
      <c r="SRR28" s="246"/>
      <c r="SRS28" s="246"/>
      <c r="SRT28" s="246"/>
      <c r="SRU28" s="246"/>
      <c r="SRV28" s="246"/>
      <c r="SRW28" s="246"/>
      <c r="SRX28" s="246"/>
      <c r="SRY28" s="246"/>
      <c r="SRZ28" s="246"/>
      <c r="SSA28" s="246"/>
      <c r="SSB28" s="246"/>
      <c r="SSC28" s="246"/>
      <c r="SSD28" s="246"/>
      <c r="SSE28" s="246"/>
      <c r="SSF28" s="246"/>
      <c r="SSG28" s="246"/>
      <c r="SSH28" s="246"/>
      <c r="SSI28" s="246"/>
      <c r="SSJ28" s="246"/>
      <c r="SSK28" s="246"/>
      <c r="SSL28" s="246"/>
      <c r="SSM28" s="246"/>
      <c r="SSN28" s="246"/>
      <c r="SSO28" s="246"/>
      <c r="SSP28" s="246"/>
      <c r="SSQ28" s="246"/>
      <c r="SSR28" s="246"/>
      <c r="SSS28" s="246"/>
      <c r="SST28" s="246"/>
      <c r="SSU28" s="246"/>
      <c r="SSV28" s="246"/>
      <c r="SSW28" s="246"/>
      <c r="SSX28" s="246"/>
      <c r="SSY28" s="246"/>
      <c r="SSZ28" s="246"/>
      <c r="STA28" s="246"/>
      <c r="STB28" s="246"/>
      <c r="STC28" s="246"/>
      <c r="STD28" s="246"/>
      <c r="STE28" s="246"/>
      <c r="STF28" s="246"/>
      <c r="STG28" s="246"/>
      <c r="STH28" s="246"/>
      <c r="STI28" s="246"/>
      <c r="STJ28" s="246"/>
      <c r="STK28" s="246"/>
      <c r="STL28" s="246"/>
      <c r="STM28" s="246"/>
      <c r="STN28" s="246"/>
      <c r="STO28" s="246"/>
      <c r="STP28" s="246"/>
      <c r="STQ28" s="246"/>
      <c r="STR28" s="246"/>
      <c r="STS28" s="246"/>
      <c r="STT28" s="246"/>
      <c r="STU28" s="246"/>
      <c r="STV28" s="246"/>
      <c r="STW28" s="246"/>
      <c r="STX28" s="246"/>
      <c r="STY28" s="246"/>
      <c r="STZ28" s="246"/>
      <c r="SUA28" s="246"/>
      <c r="SUB28" s="246"/>
      <c r="SUC28" s="246"/>
      <c r="SUD28" s="246"/>
      <c r="SUE28" s="246"/>
      <c r="SUF28" s="246"/>
      <c r="SUG28" s="246"/>
      <c r="SUH28" s="246"/>
      <c r="SUI28" s="246"/>
      <c r="SUJ28" s="246"/>
      <c r="SUK28" s="246"/>
      <c r="SUL28" s="246"/>
      <c r="SUM28" s="246"/>
      <c r="SUN28" s="246"/>
      <c r="SUO28" s="246"/>
      <c r="SUP28" s="246"/>
      <c r="SUQ28" s="246"/>
      <c r="SUR28" s="246"/>
      <c r="SUS28" s="246"/>
      <c r="SUT28" s="246"/>
      <c r="SUU28" s="246"/>
      <c r="SUV28" s="246"/>
      <c r="SUW28" s="246"/>
      <c r="SUX28" s="246"/>
      <c r="SUY28" s="246"/>
      <c r="SUZ28" s="246"/>
      <c r="SVA28" s="246"/>
      <c r="SVB28" s="246"/>
      <c r="SVC28" s="246"/>
      <c r="SVD28" s="246"/>
      <c r="SVE28" s="246"/>
      <c r="SVF28" s="246"/>
      <c r="SVG28" s="246"/>
      <c r="SVH28" s="246"/>
      <c r="SVI28" s="246"/>
      <c r="SVJ28" s="246"/>
      <c r="SVK28" s="246"/>
      <c r="SVL28" s="246"/>
      <c r="SVM28" s="246"/>
      <c r="SVN28" s="246"/>
      <c r="SVO28" s="246"/>
      <c r="SVP28" s="246"/>
      <c r="SVQ28" s="246"/>
      <c r="SVR28" s="246"/>
      <c r="SVS28" s="246"/>
      <c r="SVT28" s="246"/>
      <c r="SVU28" s="246"/>
      <c r="SVV28" s="246"/>
      <c r="SVW28" s="246"/>
      <c r="SVX28" s="246"/>
      <c r="SVY28" s="246"/>
      <c r="SVZ28" s="246"/>
      <c r="SWA28" s="246"/>
      <c r="SWB28" s="246"/>
      <c r="SWC28" s="246"/>
      <c r="SWD28" s="246"/>
      <c r="SWE28" s="246"/>
      <c r="SWF28" s="246"/>
      <c r="SWG28" s="246"/>
      <c r="SWH28" s="246"/>
      <c r="SWI28" s="246"/>
      <c r="SWJ28" s="246"/>
      <c r="SWK28" s="246"/>
      <c r="SWL28" s="246"/>
      <c r="SWM28" s="246"/>
      <c r="SWN28" s="246"/>
      <c r="SWO28" s="246"/>
      <c r="SWP28" s="246"/>
      <c r="SWQ28" s="246"/>
      <c r="SWR28" s="246"/>
      <c r="SWS28" s="246"/>
      <c r="SWT28" s="246"/>
      <c r="SWU28" s="246"/>
      <c r="SWV28" s="246"/>
      <c r="SWW28" s="246"/>
      <c r="SWX28" s="246"/>
      <c r="SWY28" s="246"/>
      <c r="SWZ28" s="246"/>
      <c r="SXA28" s="246"/>
      <c r="SXB28" s="246"/>
      <c r="SXC28" s="246"/>
      <c r="SXD28" s="246"/>
      <c r="SXE28" s="246"/>
      <c r="SXF28" s="246"/>
      <c r="SXG28" s="246"/>
      <c r="SXH28" s="246"/>
      <c r="SXI28" s="246"/>
      <c r="SXJ28" s="246"/>
      <c r="SXK28" s="246"/>
      <c r="SXL28" s="246"/>
      <c r="SXM28" s="246"/>
      <c r="SXN28" s="246"/>
      <c r="SXO28" s="246"/>
      <c r="SXP28" s="246"/>
      <c r="SXQ28" s="246"/>
      <c r="SXR28" s="246"/>
      <c r="SXS28" s="246"/>
      <c r="SXT28" s="246"/>
      <c r="SXU28" s="246"/>
      <c r="SXV28" s="246"/>
      <c r="SXW28" s="246"/>
      <c r="SXX28" s="246"/>
      <c r="SXY28" s="246"/>
      <c r="SXZ28" s="246"/>
      <c r="SYA28" s="246"/>
      <c r="SYB28" s="246"/>
      <c r="SYC28" s="246"/>
      <c r="SYD28" s="246"/>
      <c r="SYE28" s="246"/>
      <c r="SYF28" s="246"/>
      <c r="SYG28" s="246"/>
      <c r="SYH28" s="246"/>
      <c r="SYI28" s="246"/>
      <c r="SYJ28" s="246"/>
      <c r="SYK28" s="246"/>
      <c r="SYL28" s="246"/>
      <c r="SYM28" s="246"/>
      <c r="SYN28" s="246"/>
      <c r="SYO28" s="246"/>
      <c r="SYP28" s="246"/>
      <c r="SYQ28" s="246"/>
      <c r="SYR28" s="246"/>
      <c r="SYS28" s="246"/>
      <c r="SYT28" s="246"/>
      <c r="SYU28" s="246"/>
      <c r="SYV28" s="246"/>
      <c r="SYW28" s="246"/>
      <c r="SYX28" s="246"/>
      <c r="SYY28" s="246"/>
      <c r="SYZ28" s="246"/>
      <c r="SZA28" s="246"/>
      <c r="SZB28" s="246"/>
      <c r="SZC28" s="246"/>
      <c r="SZD28" s="246"/>
      <c r="SZE28" s="246"/>
      <c r="SZF28" s="246"/>
      <c r="SZG28" s="246"/>
      <c r="SZH28" s="246"/>
      <c r="SZI28" s="246"/>
      <c r="SZJ28" s="246"/>
      <c r="SZK28" s="246"/>
      <c r="SZL28" s="246"/>
      <c r="SZM28" s="246"/>
      <c r="SZN28" s="246"/>
      <c r="SZO28" s="246"/>
      <c r="SZP28" s="246"/>
      <c r="SZQ28" s="246"/>
      <c r="SZR28" s="246"/>
      <c r="SZS28" s="246"/>
      <c r="SZT28" s="246"/>
      <c r="SZU28" s="246"/>
      <c r="SZV28" s="246"/>
      <c r="SZW28" s="246"/>
      <c r="SZX28" s="246"/>
      <c r="SZY28" s="246"/>
      <c r="SZZ28" s="246"/>
      <c r="TAA28" s="246"/>
      <c r="TAB28" s="246"/>
      <c r="TAC28" s="246"/>
      <c r="TAD28" s="246"/>
      <c r="TAE28" s="246"/>
      <c r="TAF28" s="246"/>
      <c r="TAG28" s="246"/>
      <c r="TAH28" s="246"/>
      <c r="TAI28" s="246"/>
      <c r="TAJ28" s="246"/>
      <c r="TAK28" s="246"/>
      <c r="TAL28" s="246"/>
      <c r="TAM28" s="246"/>
      <c r="TAN28" s="246"/>
      <c r="TAO28" s="246"/>
      <c r="TAP28" s="246"/>
      <c r="TAQ28" s="246"/>
      <c r="TAR28" s="246"/>
      <c r="TAS28" s="246"/>
      <c r="TAT28" s="246"/>
      <c r="TAU28" s="246"/>
      <c r="TAV28" s="246"/>
      <c r="TAW28" s="246"/>
      <c r="TAX28" s="246"/>
      <c r="TAY28" s="246"/>
      <c r="TAZ28" s="246"/>
      <c r="TBA28" s="246"/>
      <c r="TBB28" s="246"/>
      <c r="TBC28" s="246"/>
      <c r="TBD28" s="246"/>
      <c r="TBE28" s="246"/>
      <c r="TBF28" s="246"/>
      <c r="TBG28" s="246"/>
      <c r="TBH28" s="246"/>
      <c r="TBI28" s="246"/>
      <c r="TBJ28" s="246"/>
      <c r="TBK28" s="246"/>
      <c r="TBL28" s="246"/>
      <c r="TBM28" s="246"/>
      <c r="TBN28" s="246"/>
      <c r="TBO28" s="246"/>
      <c r="TBP28" s="246"/>
      <c r="TBQ28" s="246"/>
      <c r="TBR28" s="246"/>
      <c r="TBS28" s="246"/>
      <c r="TBT28" s="246"/>
      <c r="TBU28" s="246"/>
      <c r="TBV28" s="246"/>
      <c r="TBW28" s="246"/>
      <c r="TBX28" s="246"/>
      <c r="TBY28" s="246"/>
      <c r="TBZ28" s="246"/>
      <c r="TCA28" s="246"/>
      <c r="TCB28" s="246"/>
      <c r="TCC28" s="246"/>
      <c r="TCD28" s="246"/>
      <c r="TCE28" s="246"/>
      <c r="TCF28" s="246"/>
      <c r="TCG28" s="246"/>
      <c r="TCH28" s="246"/>
      <c r="TCI28" s="246"/>
      <c r="TCJ28" s="246"/>
      <c r="TCK28" s="246"/>
      <c r="TCL28" s="246"/>
      <c r="TCM28" s="246"/>
      <c r="TCN28" s="246"/>
      <c r="TCO28" s="246"/>
      <c r="TCP28" s="246"/>
      <c r="TCQ28" s="246"/>
      <c r="TCR28" s="246"/>
      <c r="TCS28" s="246"/>
      <c r="TCT28" s="246"/>
      <c r="TCU28" s="246"/>
      <c r="TCV28" s="246"/>
      <c r="TCW28" s="246"/>
      <c r="TCX28" s="246"/>
      <c r="TCY28" s="246"/>
      <c r="TCZ28" s="246"/>
      <c r="TDA28" s="246"/>
      <c r="TDB28" s="246"/>
      <c r="TDC28" s="246"/>
      <c r="TDD28" s="246"/>
      <c r="TDE28" s="246"/>
      <c r="TDF28" s="246"/>
      <c r="TDG28" s="246"/>
      <c r="TDH28" s="246"/>
      <c r="TDI28" s="246"/>
      <c r="TDJ28" s="246"/>
      <c r="TDK28" s="246"/>
      <c r="TDL28" s="246"/>
      <c r="TDM28" s="246"/>
      <c r="TDN28" s="246"/>
      <c r="TDO28" s="246"/>
      <c r="TDP28" s="246"/>
      <c r="TDQ28" s="246"/>
      <c r="TDR28" s="246"/>
      <c r="TDS28" s="246"/>
      <c r="TDT28" s="246"/>
      <c r="TDU28" s="246"/>
      <c r="TDV28" s="246"/>
      <c r="TDW28" s="246"/>
      <c r="TDX28" s="246"/>
      <c r="TDY28" s="246"/>
      <c r="TDZ28" s="246"/>
      <c r="TEA28" s="246"/>
      <c r="TEB28" s="246"/>
      <c r="TEC28" s="246"/>
      <c r="TED28" s="246"/>
      <c r="TEE28" s="246"/>
      <c r="TEF28" s="246"/>
      <c r="TEG28" s="246"/>
      <c r="TEH28" s="246"/>
      <c r="TEI28" s="246"/>
      <c r="TEJ28" s="246"/>
      <c r="TEK28" s="246"/>
      <c r="TEL28" s="246"/>
      <c r="TEM28" s="246"/>
      <c r="TEN28" s="246"/>
      <c r="TEO28" s="246"/>
      <c r="TEP28" s="246"/>
      <c r="TEQ28" s="246"/>
      <c r="TER28" s="246"/>
      <c r="TES28" s="246"/>
      <c r="TET28" s="246"/>
      <c r="TEU28" s="246"/>
      <c r="TEV28" s="246"/>
      <c r="TEW28" s="246"/>
      <c r="TEX28" s="246"/>
      <c r="TEY28" s="246"/>
      <c r="TEZ28" s="246"/>
      <c r="TFA28" s="246"/>
      <c r="TFB28" s="246"/>
      <c r="TFC28" s="246"/>
      <c r="TFD28" s="246"/>
      <c r="TFE28" s="246"/>
      <c r="TFF28" s="246"/>
      <c r="TFG28" s="246"/>
      <c r="TFH28" s="246"/>
      <c r="TFI28" s="246"/>
      <c r="TFJ28" s="246"/>
      <c r="TFK28" s="246"/>
      <c r="TFL28" s="246"/>
      <c r="TFM28" s="246"/>
      <c r="TFN28" s="246"/>
      <c r="TFO28" s="246"/>
      <c r="TFP28" s="246"/>
      <c r="TFQ28" s="246"/>
      <c r="TFR28" s="246"/>
      <c r="TFS28" s="246"/>
      <c r="TFT28" s="246"/>
      <c r="TFU28" s="246"/>
      <c r="TFV28" s="246"/>
      <c r="TFW28" s="246"/>
      <c r="TFX28" s="246"/>
      <c r="TFY28" s="246"/>
      <c r="TFZ28" s="246"/>
      <c r="TGA28" s="246"/>
      <c r="TGB28" s="246"/>
      <c r="TGC28" s="246"/>
      <c r="TGD28" s="246"/>
      <c r="TGE28" s="246"/>
      <c r="TGF28" s="246"/>
      <c r="TGG28" s="246"/>
      <c r="TGH28" s="246"/>
      <c r="TGI28" s="246"/>
      <c r="TGJ28" s="246"/>
      <c r="TGK28" s="246"/>
      <c r="TGL28" s="246"/>
      <c r="TGM28" s="246"/>
      <c r="TGN28" s="246"/>
      <c r="TGO28" s="246"/>
      <c r="TGP28" s="246"/>
      <c r="TGQ28" s="246"/>
      <c r="TGR28" s="246"/>
      <c r="TGS28" s="246"/>
      <c r="TGT28" s="246"/>
      <c r="TGU28" s="246"/>
      <c r="TGV28" s="246"/>
      <c r="TGW28" s="246"/>
      <c r="TGX28" s="246"/>
      <c r="TGY28" s="246"/>
      <c r="TGZ28" s="246"/>
      <c r="THA28" s="246"/>
      <c r="THB28" s="246"/>
      <c r="THC28" s="246"/>
      <c r="THD28" s="246"/>
      <c r="THE28" s="246"/>
      <c r="THF28" s="246"/>
      <c r="THG28" s="246"/>
      <c r="THH28" s="246"/>
      <c r="THI28" s="246"/>
      <c r="THJ28" s="246"/>
      <c r="THK28" s="246"/>
      <c r="THL28" s="246"/>
      <c r="THM28" s="246"/>
      <c r="THN28" s="246"/>
      <c r="THO28" s="246"/>
      <c r="THP28" s="246"/>
      <c r="THQ28" s="246"/>
      <c r="THR28" s="246"/>
      <c r="THS28" s="246"/>
      <c r="THT28" s="246"/>
      <c r="THU28" s="246"/>
      <c r="THV28" s="246"/>
      <c r="THW28" s="246"/>
      <c r="THX28" s="246"/>
      <c r="THY28" s="246"/>
      <c r="THZ28" s="246"/>
      <c r="TIA28" s="246"/>
      <c r="TIB28" s="246"/>
      <c r="TIC28" s="246"/>
      <c r="TID28" s="246"/>
      <c r="TIE28" s="246"/>
      <c r="TIF28" s="246"/>
      <c r="TIG28" s="246"/>
      <c r="TIH28" s="246"/>
      <c r="TII28" s="246"/>
      <c r="TIJ28" s="246"/>
      <c r="TIK28" s="246"/>
      <c r="TIL28" s="246"/>
      <c r="TIM28" s="246"/>
      <c r="TIN28" s="246"/>
      <c r="TIO28" s="246"/>
      <c r="TIP28" s="246"/>
      <c r="TIQ28" s="246"/>
      <c r="TIR28" s="246"/>
      <c r="TIS28" s="246"/>
      <c r="TIT28" s="246"/>
      <c r="TIU28" s="246"/>
      <c r="TIV28" s="246"/>
      <c r="TIW28" s="246"/>
      <c r="TIX28" s="246"/>
      <c r="TIY28" s="246"/>
      <c r="TIZ28" s="246"/>
      <c r="TJA28" s="246"/>
      <c r="TJB28" s="246"/>
      <c r="TJC28" s="246"/>
      <c r="TJD28" s="246"/>
      <c r="TJE28" s="246"/>
      <c r="TJF28" s="246"/>
      <c r="TJG28" s="246"/>
      <c r="TJH28" s="246"/>
      <c r="TJI28" s="246"/>
      <c r="TJJ28" s="246"/>
      <c r="TJK28" s="246"/>
      <c r="TJL28" s="246"/>
      <c r="TJM28" s="246"/>
      <c r="TJN28" s="246"/>
      <c r="TJO28" s="246"/>
      <c r="TJP28" s="246"/>
      <c r="TJQ28" s="246"/>
      <c r="TJR28" s="246"/>
      <c r="TJS28" s="246"/>
      <c r="TJT28" s="246"/>
      <c r="TJU28" s="246"/>
      <c r="TJV28" s="246"/>
      <c r="TJW28" s="246"/>
      <c r="TJX28" s="246"/>
      <c r="TJY28" s="246"/>
      <c r="TJZ28" s="246"/>
      <c r="TKA28" s="246"/>
      <c r="TKB28" s="246"/>
      <c r="TKC28" s="246"/>
      <c r="TKD28" s="246"/>
      <c r="TKE28" s="246"/>
      <c r="TKF28" s="246"/>
      <c r="TKG28" s="246"/>
      <c r="TKH28" s="246"/>
      <c r="TKI28" s="246"/>
      <c r="TKJ28" s="246"/>
      <c r="TKK28" s="246"/>
      <c r="TKL28" s="246"/>
      <c r="TKM28" s="246"/>
      <c r="TKN28" s="246"/>
      <c r="TKO28" s="246"/>
      <c r="TKP28" s="246"/>
      <c r="TKQ28" s="246"/>
      <c r="TKR28" s="246"/>
      <c r="TKS28" s="246"/>
      <c r="TKT28" s="246"/>
      <c r="TKU28" s="246"/>
      <c r="TKV28" s="246"/>
      <c r="TKW28" s="246"/>
      <c r="TKX28" s="246"/>
      <c r="TKY28" s="246"/>
      <c r="TKZ28" s="246"/>
      <c r="TLA28" s="246"/>
      <c r="TLB28" s="246"/>
      <c r="TLC28" s="246"/>
      <c r="TLD28" s="246"/>
      <c r="TLE28" s="246"/>
      <c r="TLF28" s="246"/>
      <c r="TLG28" s="246"/>
      <c r="TLH28" s="246"/>
      <c r="TLI28" s="246"/>
      <c r="TLJ28" s="246"/>
      <c r="TLK28" s="246"/>
      <c r="TLL28" s="246"/>
      <c r="TLM28" s="246"/>
      <c r="TLN28" s="246"/>
      <c r="TLO28" s="246"/>
      <c r="TLP28" s="246"/>
      <c r="TLQ28" s="246"/>
      <c r="TLR28" s="246"/>
      <c r="TLS28" s="246"/>
      <c r="TLT28" s="246"/>
      <c r="TLU28" s="246"/>
      <c r="TLV28" s="246"/>
      <c r="TLW28" s="246"/>
      <c r="TLX28" s="246"/>
      <c r="TLY28" s="246"/>
      <c r="TLZ28" s="246"/>
      <c r="TMA28" s="246"/>
      <c r="TMB28" s="246"/>
      <c r="TMC28" s="246"/>
      <c r="TMD28" s="246"/>
      <c r="TME28" s="246"/>
      <c r="TMF28" s="246"/>
      <c r="TMG28" s="246"/>
      <c r="TMH28" s="246"/>
      <c r="TMI28" s="246"/>
      <c r="TMJ28" s="246"/>
      <c r="TMK28" s="246"/>
      <c r="TML28" s="246"/>
      <c r="TMM28" s="246"/>
      <c r="TMN28" s="246"/>
      <c r="TMO28" s="246"/>
      <c r="TMP28" s="246"/>
      <c r="TMQ28" s="246"/>
      <c r="TMR28" s="246"/>
      <c r="TMS28" s="246"/>
      <c r="TMT28" s="246"/>
      <c r="TMU28" s="246"/>
      <c r="TMV28" s="246"/>
      <c r="TMW28" s="246"/>
      <c r="TMX28" s="246"/>
      <c r="TMY28" s="246"/>
      <c r="TMZ28" s="246"/>
      <c r="TNA28" s="246"/>
      <c r="TNB28" s="246"/>
      <c r="TNC28" s="246"/>
      <c r="TND28" s="246"/>
      <c r="TNE28" s="246"/>
      <c r="TNF28" s="246"/>
      <c r="TNG28" s="246"/>
      <c r="TNH28" s="246"/>
      <c r="TNI28" s="246"/>
      <c r="TNJ28" s="246"/>
      <c r="TNK28" s="246"/>
      <c r="TNL28" s="246"/>
      <c r="TNM28" s="246"/>
      <c r="TNN28" s="246"/>
      <c r="TNO28" s="246"/>
      <c r="TNP28" s="246"/>
      <c r="TNQ28" s="246"/>
      <c r="TNR28" s="246"/>
      <c r="TNS28" s="246"/>
      <c r="TNT28" s="246"/>
      <c r="TNU28" s="246"/>
      <c r="TNV28" s="246"/>
      <c r="TNW28" s="246"/>
      <c r="TNX28" s="246"/>
      <c r="TNY28" s="246"/>
      <c r="TNZ28" s="246"/>
      <c r="TOA28" s="246"/>
      <c r="TOB28" s="246"/>
      <c r="TOC28" s="246"/>
      <c r="TOD28" s="246"/>
      <c r="TOE28" s="246"/>
      <c r="TOF28" s="246"/>
      <c r="TOG28" s="246"/>
      <c r="TOH28" s="246"/>
      <c r="TOI28" s="246"/>
      <c r="TOJ28" s="246"/>
      <c r="TOK28" s="246"/>
      <c r="TOL28" s="246"/>
      <c r="TOM28" s="246"/>
      <c r="TON28" s="246"/>
      <c r="TOO28" s="246"/>
      <c r="TOP28" s="246"/>
      <c r="TOQ28" s="246"/>
      <c r="TOR28" s="246"/>
      <c r="TOS28" s="246"/>
      <c r="TOT28" s="246"/>
      <c r="TOU28" s="246"/>
      <c r="TOV28" s="246"/>
      <c r="TOW28" s="246"/>
      <c r="TOX28" s="246"/>
      <c r="TOY28" s="246"/>
      <c r="TOZ28" s="246"/>
      <c r="TPA28" s="246"/>
      <c r="TPB28" s="246"/>
      <c r="TPC28" s="246"/>
      <c r="TPD28" s="246"/>
      <c r="TPE28" s="246"/>
      <c r="TPF28" s="246"/>
      <c r="TPG28" s="246"/>
      <c r="TPH28" s="246"/>
      <c r="TPI28" s="246"/>
      <c r="TPJ28" s="246"/>
      <c r="TPK28" s="246"/>
      <c r="TPL28" s="246"/>
      <c r="TPM28" s="246"/>
      <c r="TPN28" s="246"/>
      <c r="TPO28" s="246"/>
      <c r="TPP28" s="246"/>
      <c r="TPQ28" s="246"/>
      <c r="TPR28" s="246"/>
      <c r="TPS28" s="246"/>
      <c r="TPT28" s="246"/>
      <c r="TPU28" s="246"/>
      <c r="TPV28" s="246"/>
      <c r="TPW28" s="246"/>
      <c r="TPX28" s="246"/>
      <c r="TPY28" s="246"/>
      <c r="TPZ28" s="246"/>
      <c r="TQA28" s="246"/>
      <c r="TQB28" s="246"/>
      <c r="TQC28" s="246"/>
      <c r="TQD28" s="246"/>
      <c r="TQE28" s="246"/>
      <c r="TQF28" s="246"/>
      <c r="TQG28" s="246"/>
      <c r="TQH28" s="246"/>
      <c r="TQI28" s="246"/>
      <c r="TQJ28" s="246"/>
      <c r="TQK28" s="246"/>
      <c r="TQL28" s="246"/>
      <c r="TQM28" s="246"/>
      <c r="TQN28" s="246"/>
      <c r="TQO28" s="246"/>
      <c r="TQP28" s="246"/>
      <c r="TQQ28" s="246"/>
      <c r="TQR28" s="246"/>
      <c r="TQS28" s="246"/>
      <c r="TQT28" s="246"/>
      <c r="TQU28" s="246"/>
      <c r="TQV28" s="246"/>
      <c r="TQW28" s="246"/>
      <c r="TQX28" s="246"/>
      <c r="TQY28" s="246"/>
      <c r="TQZ28" s="246"/>
      <c r="TRA28" s="246"/>
      <c r="TRB28" s="246"/>
      <c r="TRC28" s="246"/>
      <c r="TRD28" s="246"/>
      <c r="TRE28" s="246"/>
      <c r="TRF28" s="246"/>
      <c r="TRG28" s="246"/>
      <c r="TRH28" s="246"/>
      <c r="TRI28" s="246"/>
      <c r="TRJ28" s="246"/>
      <c r="TRK28" s="246"/>
      <c r="TRL28" s="246"/>
      <c r="TRM28" s="246"/>
      <c r="TRN28" s="246"/>
      <c r="TRO28" s="246"/>
      <c r="TRP28" s="246"/>
      <c r="TRQ28" s="246"/>
      <c r="TRR28" s="246"/>
      <c r="TRS28" s="246"/>
      <c r="TRT28" s="246"/>
      <c r="TRU28" s="246"/>
      <c r="TRV28" s="246"/>
      <c r="TRW28" s="246"/>
      <c r="TRX28" s="246"/>
      <c r="TRY28" s="246"/>
      <c r="TRZ28" s="246"/>
      <c r="TSA28" s="246"/>
      <c r="TSB28" s="246"/>
      <c r="TSC28" s="246"/>
      <c r="TSD28" s="246"/>
      <c r="TSE28" s="246"/>
      <c r="TSF28" s="246"/>
      <c r="TSG28" s="246"/>
      <c r="TSH28" s="246"/>
      <c r="TSI28" s="246"/>
      <c r="TSJ28" s="246"/>
      <c r="TSK28" s="246"/>
      <c r="TSL28" s="246"/>
      <c r="TSM28" s="246"/>
      <c r="TSN28" s="246"/>
      <c r="TSO28" s="246"/>
      <c r="TSP28" s="246"/>
      <c r="TSQ28" s="246"/>
      <c r="TSR28" s="246"/>
      <c r="TSS28" s="246"/>
      <c r="TST28" s="246"/>
      <c r="TSU28" s="246"/>
      <c r="TSV28" s="246"/>
      <c r="TSW28" s="246"/>
      <c r="TSX28" s="246"/>
      <c r="TSY28" s="246"/>
      <c r="TSZ28" s="246"/>
      <c r="TTA28" s="246"/>
      <c r="TTB28" s="246"/>
      <c r="TTC28" s="246"/>
      <c r="TTD28" s="246"/>
      <c r="TTE28" s="246"/>
      <c r="TTF28" s="246"/>
      <c r="TTG28" s="246"/>
      <c r="TTH28" s="246"/>
      <c r="TTI28" s="246"/>
      <c r="TTJ28" s="246"/>
      <c r="TTK28" s="246"/>
      <c r="TTL28" s="246"/>
      <c r="TTM28" s="246"/>
      <c r="TTN28" s="246"/>
      <c r="TTO28" s="246"/>
      <c r="TTP28" s="246"/>
      <c r="TTQ28" s="246"/>
      <c r="TTR28" s="246"/>
      <c r="TTS28" s="246"/>
      <c r="TTT28" s="246"/>
      <c r="TTU28" s="246"/>
      <c r="TTV28" s="246"/>
      <c r="TTW28" s="246"/>
      <c r="TTX28" s="246"/>
      <c r="TTY28" s="246"/>
      <c r="TTZ28" s="246"/>
      <c r="TUA28" s="246"/>
      <c r="TUB28" s="246"/>
      <c r="TUC28" s="246"/>
      <c r="TUD28" s="246"/>
      <c r="TUE28" s="246"/>
      <c r="TUF28" s="246"/>
      <c r="TUG28" s="246"/>
      <c r="TUH28" s="246"/>
      <c r="TUI28" s="246"/>
      <c r="TUJ28" s="246"/>
      <c r="TUK28" s="246"/>
      <c r="TUL28" s="246"/>
      <c r="TUM28" s="246"/>
      <c r="TUN28" s="246"/>
      <c r="TUO28" s="246"/>
      <c r="TUP28" s="246"/>
      <c r="TUQ28" s="246"/>
      <c r="TUR28" s="246"/>
      <c r="TUS28" s="246"/>
      <c r="TUT28" s="246"/>
      <c r="TUU28" s="246"/>
      <c r="TUV28" s="246"/>
      <c r="TUW28" s="246"/>
      <c r="TUX28" s="246"/>
      <c r="TUY28" s="246"/>
      <c r="TUZ28" s="246"/>
      <c r="TVA28" s="246"/>
      <c r="TVB28" s="246"/>
      <c r="TVC28" s="246"/>
      <c r="TVD28" s="246"/>
      <c r="TVE28" s="246"/>
      <c r="TVF28" s="246"/>
      <c r="TVG28" s="246"/>
      <c r="TVH28" s="246"/>
      <c r="TVI28" s="246"/>
      <c r="TVJ28" s="246"/>
      <c r="TVK28" s="246"/>
      <c r="TVL28" s="246"/>
      <c r="TVM28" s="246"/>
      <c r="TVN28" s="246"/>
      <c r="TVO28" s="246"/>
      <c r="TVP28" s="246"/>
      <c r="TVQ28" s="246"/>
      <c r="TVR28" s="246"/>
      <c r="TVS28" s="246"/>
      <c r="TVT28" s="246"/>
      <c r="TVU28" s="246"/>
      <c r="TVV28" s="246"/>
      <c r="TVW28" s="246"/>
      <c r="TVX28" s="246"/>
      <c r="TVY28" s="246"/>
      <c r="TVZ28" s="246"/>
      <c r="TWA28" s="246"/>
      <c r="TWB28" s="246"/>
      <c r="TWC28" s="246"/>
      <c r="TWD28" s="246"/>
      <c r="TWE28" s="246"/>
      <c r="TWF28" s="246"/>
      <c r="TWG28" s="246"/>
      <c r="TWH28" s="246"/>
      <c r="TWI28" s="246"/>
      <c r="TWJ28" s="246"/>
      <c r="TWK28" s="246"/>
      <c r="TWL28" s="246"/>
      <c r="TWM28" s="246"/>
      <c r="TWN28" s="246"/>
      <c r="TWO28" s="246"/>
      <c r="TWP28" s="246"/>
      <c r="TWQ28" s="246"/>
      <c r="TWR28" s="246"/>
      <c r="TWS28" s="246"/>
      <c r="TWT28" s="246"/>
      <c r="TWU28" s="246"/>
      <c r="TWV28" s="246"/>
      <c r="TWW28" s="246"/>
      <c r="TWX28" s="246"/>
      <c r="TWY28" s="246"/>
      <c r="TWZ28" s="246"/>
      <c r="TXA28" s="246"/>
      <c r="TXB28" s="246"/>
      <c r="TXC28" s="246"/>
      <c r="TXD28" s="246"/>
      <c r="TXE28" s="246"/>
      <c r="TXF28" s="246"/>
      <c r="TXG28" s="246"/>
      <c r="TXH28" s="246"/>
      <c r="TXI28" s="246"/>
      <c r="TXJ28" s="246"/>
      <c r="TXK28" s="246"/>
      <c r="TXL28" s="246"/>
      <c r="TXM28" s="246"/>
      <c r="TXN28" s="246"/>
      <c r="TXO28" s="246"/>
      <c r="TXP28" s="246"/>
      <c r="TXQ28" s="246"/>
      <c r="TXR28" s="246"/>
      <c r="TXS28" s="246"/>
      <c r="TXT28" s="246"/>
      <c r="TXU28" s="246"/>
      <c r="TXV28" s="246"/>
      <c r="TXW28" s="246"/>
      <c r="TXX28" s="246"/>
      <c r="TXY28" s="246"/>
      <c r="TXZ28" s="246"/>
      <c r="TYA28" s="246"/>
      <c r="TYB28" s="246"/>
      <c r="TYC28" s="246"/>
      <c r="TYD28" s="246"/>
      <c r="TYE28" s="246"/>
      <c r="TYF28" s="246"/>
      <c r="TYG28" s="246"/>
      <c r="TYH28" s="246"/>
      <c r="TYI28" s="246"/>
      <c r="TYJ28" s="246"/>
      <c r="TYK28" s="246"/>
      <c r="TYL28" s="246"/>
      <c r="TYM28" s="246"/>
      <c r="TYN28" s="246"/>
      <c r="TYO28" s="246"/>
      <c r="TYP28" s="246"/>
      <c r="TYQ28" s="246"/>
      <c r="TYR28" s="246"/>
      <c r="TYS28" s="246"/>
      <c r="TYT28" s="246"/>
      <c r="TYU28" s="246"/>
      <c r="TYV28" s="246"/>
      <c r="TYW28" s="246"/>
      <c r="TYX28" s="246"/>
      <c r="TYY28" s="246"/>
      <c r="TYZ28" s="246"/>
      <c r="TZA28" s="246"/>
      <c r="TZB28" s="246"/>
      <c r="TZC28" s="246"/>
      <c r="TZD28" s="246"/>
      <c r="TZE28" s="246"/>
      <c r="TZF28" s="246"/>
      <c r="TZG28" s="246"/>
      <c r="TZH28" s="246"/>
      <c r="TZI28" s="246"/>
      <c r="TZJ28" s="246"/>
      <c r="TZK28" s="246"/>
      <c r="TZL28" s="246"/>
      <c r="TZM28" s="246"/>
      <c r="TZN28" s="246"/>
      <c r="TZO28" s="246"/>
      <c r="TZP28" s="246"/>
      <c r="TZQ28" s="246"/>
      <c r="TZR28" s="246"/>
      <c r="TZS28" s="246"/>
      <c r="TZT28" s="246"/>
      <c r="TZU28" s="246"/>
      <c r="TZV28" s="246"/>
      <c r="TZW28" s="246"/>
      <c r="TZX28" s="246"/>
      <c r="TZY28" s="246"/>
      <c r="TZZ28" s="246"/>
      <c r="UAA28" s="246"/>
      <c r="UAB28" s="246"/>
      <c r="UAC28" s="246"/>
      <c r="UAD28" s="246"/>
      <c r="UAE28" s="246"/>
      <c r="UAF28" s="246"/>
      <c r="UAG28" s="246"/>
      <c r="UAH28" s="246"/>
      <c r="UAI28" s="246"/>
      <c r="UAJ28" s="246"/>
      <c r="UAK28" s="246"/>
      <c r="UAL28" s="246"/>
      <c r="UAM28" s="246"/>
      <c r="UAN28" s="246"/>
      <c r="UAO28" s="246"/>
      <c r="UAP28" s="246"/>
      <c r="UAQ28" s="246"/>
      <c r="UAR28" s="246"/>
      <c r="UAS28" s="246"/>
      <c r="UAT28" s="246"/>
      <c r="UAU28" s="246"/>
      <c r="UAV28" s="246"/>
      <c r="UAW28" s="246"/>
      <c r="UAX28" s="246"/>
      <c r="UAY28" s="246"/>
      <c r="UAZ28" s="246"/>
      <c r="UBA28" s="246"/>
      <c r="UBB28" s="246"/>
      <c r="UBC28" s="246"/>
      <c r="UBD28" s="246"/>
      <c r="UBE28" s="246"/>
      <c r="UBF28" s="246"/>
      <c r="UBG28" s="246"/>
      <c r="UBH28" s="246"/>
      <c r="UBI28" s="246"/>
      <c r="UBJ28" s="246"/>
      <c r="UBK28" s="246"/>
      <c r="UBL28" s="246"/>
      <c r="UBM28" s="246"/>
      <c r="UBN28" s="246"/>
      <c r="UBO28" s="246"/>
      <c r="UBP28" s="246"/>
      <c r="UBQ28" s="246"/>
      <c r="UBR28" s="246"/>
      <c r="UBS28" s="246"/>
      <c r="UBT28" s="246"/>
      <c r="UBU28" s="246"/>
      <c r="UBV28" s="246"/>
      <c r="UBW28" s="246"/>
      <c r="UBX28" s="246"/>
      <c r="UBY28" s="246"/>
      <c r="UBZ28" s="246"/>
      <c r="UCA28" s="246"/>
      <c r="UCB28" s="246"/>
      <c r="UCC28" s="246"/>
      <c r="UCD28" s="246"/>
      <c r="UCE28" s="246"/>
      <c r="UCF28" s="246"/>
      <c r="UCG28" s="246"/>
      <c r="UCH28" s="246"/>
      <c r="UCI28" s="246"/>
      <c r="UCJ28" s="246"/>
      <c r="UCK28" s="246"/>
      <c r="UCL28" s="246"/>
      <c r="UCM28" s="246"/>
      <c r="UCN28" s="246"/>
      <c r="UCO28" s="246"/>
      <c r="UCP28" s="246"/>
      <c r="UCQ28" s="246"/>
      <c r="UCR28" s="246"/>
      <c r="UCS28" s="246"/>
      <c r="UCT28" s="246"/>
      <c r="UCU28" s="246"/>
      <c r="UCV28" s="246"/>
      <c r="UCW28" s="246"/>
      <c r="UCX28" s="246"/>
      <c r="UCY28" s="246"/>
      <c r="UCZ28" s="246"/>
      <c r="UDA28" s="246"/>
      <c r="UDB28" s="246"/>
      <c r="UDC28" s="246"/>
      <c r="UDD28" s="246"/>
      <c r="UDE28" s="246"/>
      <c r="UDF28" s="246"/>
      <c r="UDG28" s="246"/>
      <c r="UDH28" s="246"/>
      <c r="UDI28" s="246"/>
      <c r="UDJ28" s="246"/>
      <c r="UDK28" s="246"/>
      <c r="UDL28" s="246"/>
      <c r="UDM28" s="246"/>
      <c r="UDN28" s="246"/>
      <c r="UDO28" s="246"/>
      <c r="UDP28" s="246"/>
      <c r="UDQ28" s="246"/>
      <c r="UDR28" s="246"/>
      <c r="UDS28" s="246"/>
      <c r="UDT28" s="246"/>
      <c r="UDU28" s="246"/>
      <c r="UDV28" s="246"/>
      <c r="UDW28" s="246"/>
      <c r="UDX28" s="246"/>
      <c r="UDY28" s="246"/>
      <c r="UDZ28" s="246"/>
      <c r="UEA28" s="246"/>
      <c r="UEB28" s="246"/>
      <c r="UEC28" s="246"/>
      <c r="UED28" s="246"/>
      <c r="UEE28" s="246"/>
      <c r="UEF28" s="246"/>
      <c r="UEG28" s="246"/>
      <c r="UEH28" s="246"/>
      <c r="UEI28" s="246"/>
      <c r="UEJ28" s="246"/>
      <c r="UEK28" s="246"/>
      <c r="UEL28" s="246"/>
      <c r="UEM28" s="246"/>
      <c r="UEN28" s="246"/>
      <c r="UEO28" s="246"/>
      <c r="UEP28" s="246"/>
      <c r="UEQ28" s="246"/>
      <c r="UER28" s="246"/>
      <c r="UES28" s="246"/>
      <c r="UET28" s="246"/>
      <c r="UEU28" s="246"/>
      <c r="UEV28" s="246"/>
      <c r="UEW28" s="246"/>
      <c r="UEX28" s="246"/>
      <c r="UEY28" s="246"/>
      <c r="UEZ28" s="246"/>
      <c r="UFA28" s="246"/>
      <c r="UFB28" s="246"/>
      <c r="UFC28" s="246"/>
      <c r="UFD28" s="246"/>
      <c r="UFE28" s="246"/>
      <c r="UFF28" s="246"/>
      <c r="UFG28" s="246"/>
      <c r="UFH28" s="246"/>
      <c r="UFI28" s="246"/>
      <c r="UFJ28" s="246"/>
      <c r="UFK28" s="246"/>
      <c r="UFL28" s="246"/>
      <c r="UFM28" s="246"/>
      <c r="UFN28" s="246"/>
      <c r="UFO28" s="246"/>
      <c r="UFP28" s="246"/>
      <c r="UFQ28" s="246"/>
      <c r="UFR28" s="246"/>
      <c r="UFS28" s="246"/>
      <c r="UFT28" s="246"/>
      <c r="UFU28" s="246"/>
      <c r="UFV28" s="246"/>
      <c r="UFW28" s="246"/>
      <c r="UFX28" s="246"/>
      <c r="UFY28" s="246"/>
      <c r="UFZ28" s="246"/>
      <c r="UGA28" s="246"/>
      <c r="UGB28" s="246"/>
      <c r="UGC28" s="246"/>
      <c r="UGD28" s="246"/>
      <c r="UGE28" s="246"/>
      <c r="UGF28" s="246"/>
      <c r="UGG28" s="246"/>
      <c r="UGH28" s="246"/>
      <c r="UGI28" s="246"/>
      <c r="UGJ28" s="246"/>
      <c r="UGK28" s="246"/>
      <c r="UGL28" s="246"/>
      <c r="UGM28" s="246"/>
      <c r="UGN28" s="246"/>
      <c r="UGO28" s="246"/>
      <c r="UGP28" s="246"/>
      <c r="UGQ28" s="246"/>
      <c r="UGR28" s="246"/>
      <c r="UGS28" s="246"/>
      <c r="UGT28" s="246"/>
      <c r="UGU28" s="246"/>
      <c r="UGV28" s="246"/>
      <c r="UGW28" s="246"/>
      <c r="UGX28" s="246"/>
      <c r="UGY28" s="246"/>
      <c r="UGZ28" s="246"/>
      <c r="UHA28" s="246"/>
      <c r="UHB28" s="246"/>
      <c r="UHC28" s="246"/>
      <c r="UHD28" s="246"/>
      <c r="UHE28" s="246"/>
      <c r="UHF28" s="246"/>
      <c r="UHG28" s="246"/>
      <c r="UHH28" s="246"/>
      <c r="UHI28" s="246"/>
      <c r="UHJ28" s="246"/>
      <c r="UHK28" s="246"/>
      <c r="UHL28" s="246"/>
      <c r="UHM28" s="246"/>
      <c r="UHN28" s="246"/>
      <c r="UHO28" s="246"/>
      <c r="UHP28" s="246"/>
      <c r="UHQ28" s="246"/>
      <c r="UHR28" s="246"/>
      <c r="UHS28" s="246"/>
      <c r="UHT28" s="246"/>
      <c r="UHU28" s="246"/>
      <c r="UHV28" s="246"/>
      <c r="UHW28" s="246"/>
      <c r="UHX28" s="246"/>
      <c r="UHY28" s="246"/>
      <c r="UHZ28" s="246"/>
      <c r="UIA28" s="246"/>
      <c r="UIB28" s="246"/>
      <c r="UIC28" s="246"/>
      <c r="UID28" s="246"/>
      <c r="UIE28" s="246"/>
      <c r="UIF28" s="246"/>
      <c r="UIG28" s="246"/>
      <c r="UIH28" s="246"/>
      <c r="UII28" s="246"/>
      <c r="UIJ28" s="246"/>
      <c r="UIK28" s="246"/>
      <c r="UIL28" s="246"/>
      <c r="UIM28" s="246"/>
      <c r="UIN28" s="246"/>
      <c r="UIO28" s="246"/>
      <c r="UIP28" s="246"/>
      <c r="UIQ28" s="246"/>
      <c r="UIR28" s="246"/>
      <c r="UIS28" s="246"/>
      <c r="UIT28" s="246"/>
      <c r="UIU28" s="246"/>
      <c r="UIV28" s="246"/>
      <c r="UIW28" s="246"/>
      <c r="UIX28" s="246"/>
      <c r="UIY28" s="246"/>
      <c r="UIZ28" s="246"/>
      <c r="UJA28" s="246"/>
      <c r="UJB28" s="246"/>
      <c r="UJC28" s="246"/>
      <c r="UJD28" s="246"/>
      <c r="UJE28" s="246"/>
      <c r="UJF28" s="246"/>
      <c r="UJG28" s="246"/>
      <c r="UJH28" s="246"/>
      <c r="UJI28" s="246"/>
      <c r="UJJ28" s="246"/>
      <c r="UJK28" s="246"/>
      <c r="UJL28" s="246"/>
      <c r="UJM28" s="246"/>
      <c r="UJN28" s="246"/>
      <c r="UJO28" s="246"/>
      <c r="UJP28" s="246"/>
      <c r="UJQ28" s="246"/>
      <c r="UJR28" s="246"/>
      <c r="UJS28" s="246"/>
      <c r="UJT28" s="246"/>
      <c r="UJU28" s="246"/>
      <c r="UJV28" s="246"/>
      <c r="UJW28" s="246"/>
      <c r="UJX28" s="246"/>
      <c r="UJY28" s="246"/>
      <c r="UJZ28" s="246"/>
      <c r="UKA28" s="246"/>
      <c r="UKB28" s="246"/>
      <c r="UKC28" s="246"/>
      <c r="UKD28" s="246"/>
      <c r="UKE28" s="246"/>
      <c r="UKF28" s="246"/>
      <c r="UKG28" s="246"/>
      <c r="UKH28" s="246"/>
      <c r="UKI28" s="246"/>
      <c r="UKJ28" s="246"/>
      <c r="UKK28" s="246"/>
      <c r="UKL28" s="246"/>
      <c r="UKM28" s="246"/>
      <c r="UKN28" s="246"/>
      <c r="UKO28" s="246"/>
      <c r="UKP28" s="246"/>
      <c r="UKQ28" s="246"/>
      <c r="UKR28" s="246"/>
      <c r="UKS28" s="246"/>
      <c r="UKT28" s="246"/>
      <c r="UKU28" s="246"/>
      <c r="UKV28" s="246"/>
      <c r="UKW28" s="246"/>
      <c r="UKX28" s="246"/>
      <c r="UKY28" s="246"/>
      <c r="UKZ28" s="246"/>
      <c r="ULA28" s="246"/>
      <c r="ULB28" s="246"/>
      <c r="ULC28" s="246"/>
      <c r="ULD28" s="246"/>
      <c r="ULE28" s="246"/>
      <c r="ULF28" s="246"/>
      <c r="ULG28" s="246"/>
      <c r="ULH28" s="246"/>
      <c r="ULI28" s="246"/>
      <c r="ULJ28" s="246"/>
      <c r="ULK28" s="246"/>
      <c r="ULL28" s="246"/>
      <c r="ULM28" s="246"/>
      <c r="ULN28" s="246"/>
      <c r="ULO28" s="246"/>
      <c r="ULP28" s="246"/>
      <c r="ULQ28" s="246"/>
      <c r="ULR28" s="246"/>
      <c r="ULS28" s="246"/>
      <c r="ULT28" s="246"/>
      <c r="ULU28" s="246"/>
      <c r="ULV28" s="246"/>
      <c r="ULW28" s="246"/>
      <c r="ULX28" s="246"/>
      <c r="ULY28" s="246"/>
      <c r="ULZ28" s="246"/>
      <c r="UMA28" s="246"/>
      <c r="UMB28" s="246"/>
      <c r="UMC28" s="246"/>
      <c r="UMD28" s="246"/>
      <c r="UME28" s="246"/>
      <c r="UMF28" s="246"/>
      <c r="UMG28" s="246"/>
      <c r="UMH28" s="246"/>
      <c r="UMI28" s="246"/>
      <c r="UMJ28" s="246"/>
      <c r="UMK28" s="246"/>
      <c r="UML28" s="246"/>
      <c r="UMM28" s="246"/>
      <c r="UMN28" s="246"/>
      <c r="UMO28" s="246"/>
      <c r="UMP28" s="246"/>
      <c r="UMQ28" s="246"/>
      <c r="UMR28" s="246"/>
      <c r="UMS28" s="246"/>
      <c r="UMT28" s="246"/>
      <c r="UMU28" s="246"/>
      <c r="UMV28" s="246"/>
      <c r="UMW28" s="246"/>
      <c r="UMX28" s="246"/>
      <c r="UMY28" s="246"/>
      <c r="UMZ28" s="246"/>
      <c r="UNA28" s="246"/>
      <c r="UNB28" s="246"/>
      <c r="UNC28" s="246"/>
      <c r="UND28" s="246"/>
      <c r="UNE28" s="246"/>
      <c r="UNF28" s="246"/>
      <c r="UNG28" s="246"/>
      <c r="UNH28" s="246"/>
      <c r="UNI28" s="246"/>
      <c r="UNJ28" s="246"/>
      <c r="UNK28" s="246"/>
      <c r="UNL28" s="246"/>
      <c r="UNM28" s="246"/>
      <c r="UNN28" s="246"/>
      <c r="UNO28" s="246"/>
      <c r="UNP28" s="246"/>
      <c r="UNQ28" s="246"/>
      <c r="UNR28" s="246"/>
      <c r="UNS28" s="246"/>
      <c r="UNT28" s="246"/>
      <c r="UNU28" s="246"/>
      <c r="UNV28" s="246"/>
      <c r="UNW28" s="246"/>
      <c r="UNX28" s="246"/>
      <c r="UNY28" s="246"/>
      <c r="UNZ28" s="246"/>
      <c r="UOA28" s="246"/>
      <c r="UOB28" s="246"/>
      <c r="UOC28" s="246"/>
      <c r="UOD28" s="246"/>
      <c r="UOE28" s="246"/>
      <c r="UOF28" s="246"/>
      <c r="UOG28" s="246"/>
      <c r="UOH28" s="246"/>
      <c r="UOI28" s="246"/>
      <c r="UOJ28" s="246"/>
      <c r="UOK28" s="246"/>
      <c r="UOL28" s="246"/>
      <c r="UOM28" s="246"/>
      <c r="UON28" s="246"/>
      <c r="UOO28" s="246"/>
      <c r="UOP28" s="246"/>
      <c r="UOQ28" s="246"/>
      <c r="UOR28" s="246"/>
      <c r="UOS28" s="246"/>
      <c r="UOT28" s="246"/>
      <c r="UOU28" s="246"/>
      <c r="UOV28" s="246"/>
      <c r="UOW28" s="246"/>
      <c r="UOX28" s="246"/>
      <c r="UOY28" s="246"/>
      <c r="UOZ28" s="246"/>
      <c r="UPA28" s="246"/>
      <c r="UPB28" s="246"/>
      <c r="UPC28" s="246"/>
      <c r="UPD28" s="246"/>
      <c r="UPE28" s="246"/>
      <c r="UPF28" s="246"/>
      <c r="UPG28" s="246"/>
      <c r="UPH28" s="246"/>
      <c r="UPI28" s="246"/>
      <c r="UPJ28" s="246"/>
      <c r="UPK28" s="246"/>
      <c r="UPL28" s="246"/>
      <c r="UPM28" s="246"/>
      <c r="UPN28" s="246"/>
      <c r="UPO28" s="246"/>
      <c r="UPP28" s="246"/>
      <c r="UPQ28" s="246"/>
      <c r="UPR28" s="246"/>
      <c r="UPS28" s="246"/>
      <c r="UPT28" s="246"/>
      <c r="UPU28" s="246"/>
      <c r="UPV28" s="246"/>
      <c r="UPW28" s="246"/>
      <c r="UPX28" s="246"/>
      <c r="UPY28" s="246"/>
      <c r="UPZ28" s="246"/>
      <c r="UQA28" s="246"/>
      <c r="UQB28" s="246"/>
      <c r="UQC28" s="246"/>
      <c r="UQD28" s="246"/>
      <c r="UQE28" s="246"/>
      <c r="UQF28" s="246"/>
      <c r="UQG28" s="246"/>
      <c r="UQH28" s="246"/>
      <c r="UQI28" s="246"/>
      <c r="UQJ28" s="246"/>
      <c r="UQK28" s="246"/>
      <c r="UQL28" s="246"/>
      <c r="UQM28" s="246"/>
      <c r="UQN28" s="246"/>
      <c r="UQO28" s="246"/>
      <c r="UQP28" s="246"/>
      <c r="UQQ28" s="246"/>
      <c r="UQR28" s="246"/>
      <c r="UQS28" s="246"/>
      <c r="UQT28" s="246"/>
      <c r="UQU28" s="246"/>
      <c r="UQV28" s="246"/>
      <c r="UQW28" s="246"/>
      <c r="UQX28" s="246"/>
      <c r="UQY28" s="246"/>
      <c r="UQZ28" s="246"/>
      <c r="URA28" s="246"/>
      <c r="URB28" s="246"/>
      <c r="URC28" s="246"/>
      <c r="URD28" s="246"/>
      <c r="URE28" s="246"/>
      <c r="URF28" s="246"/>
      <c r="URG28" s="246"/>
      <c r="URH28" s="246"/>
      <c r="URI28" s="246"/>
      <c r="URJ28" s="246"/>
      <c r="URK28" s="246"/>
      <c r="URL28" s="246"/>
      <c r="URM28" s="246"/>
      <c r="URN28" s="246"/>
      <c r="URO28" s="246"/>
      <c r="URP28" s="246"/>
      <c r="URQ28" s="246"/>
      <c r="URR28" s="246"/>
      <c r="URS28" s="246"/>
      <c r="URT28" s="246"/>
      <c r="URU28" s="246"/>
      <c r="URV28" s="246"/>
      <c r="URW28" s="246"/>
      <c r="URX28" s="246"/>
      <c r="URY28" s="246"/>
      <c r="URZ28" s="246"/>
      <c r="USA28" s="246"/>
      <c r="USB28" s="246"/>
      <c r="USC28" s="246"/>
      <c r="USD28" s="246"/>
      <c r="USE28" s="246"/>
      <c r="USF28" s="246"/>
      <c r="USG28" s="246"/>
      <c r="USH28" s="246"/>
      <c r="USI28" s="246"/>
      <c r="USJ28" s="246"/>
      <c r="USK28" s="246"/>
      <c r="USL28" s="246"/>
      <c r="USM28" s="246"/>
      <c r="USN28" s="246"/>
      <c r="USO28" s="246"/>
      <c r="USP28" s="246"/>
      <c r="USQ28" s="246"/>
      <c r="USR28" s="246"/>
      <c r="USS28" s="246"/>
      <c r="UST28" s="246"/>
      <c r="USU28" s="246"/>
      <c r="USV28" s="246"/>
      <c r="USW28" s="246"/>
      <c r="USX28" s="246"/>
      <c r="USY28" s="246"/>
      <c r="USZ28" s="246"/>
      <c r="UTA28" s="246"/>
      <c r="UTB28" s="246"/>
      <c r="UTC28" s="246"/>
      <c r="UTD28" s="246"/>
      <c r="UTE28" s="246"/>
      <c r="UTF28" s="246"/>
      <c r="UTG28" s="246"/>
      <c r="UTH28" s="246"/>
      <c r="UTI28" s="246"/>
      <c r="UTJ28" s="246"/>
      <c r="UTK28" s="246"/>
      <c r="UTL28" s="246"/>
      <c r="UTM28" s="246"/>
      <c r="UTN28" s="246"/>
      <c r="UTO28" s="246"/>
      <c r="UTP28" s="246"/>
      <c r="UTQ28" s="246"/>
      <c r="UTR28" s="246"/>
      <c r="UTS28" s="246"/>
      <c r="UTT28" s="246"/>
      <c r="UTU28" s="246"/>
      <c r="UTV28" s="246"/>
      <c r="UTW28" s="246"/>
      <c r="UTX28" s="246"/>
      <c r="UTY28" s="246"/>
      <c r="UTZ28" s="246"/>
      <c r="UUA28" s="246"/>
      <c r="UUB28" s="246"/>
      <c r="UUC28" s="246"/>
      <c r="UUD28" s="246"/>
      <c r="UUE28" s="246"/>
      <c r="UUF28" s="246"/>
      <c r="UUG28" s="246"/>
      <c r="UUH28" s="246"/>
      <c r="UUI28" s="246"/>
      <c r="UUJ28" s="246"/>
      <c r="UUK28" s="246"/>
      <c r="UUL28" s="246"/>
      <c r="UUM28" s="246"/>
      <c r="UUN28" s="246"/>
      <c r="UUO28" s="246"/>
      <c r="UUP28" s="246"/>
      <c r="UUQ28" s="246"/>
      <c r="UUR28" s="246"/>
      <c r="UUS28" s="246"/>
      <c r="UUT28" s="246"/>
      <c r="UUU28" s="246"/>
      <c r="UUV28" s="246"/>
      <c r="UUW28" s="246"/>
      <c r="UUX28" s="246"/>
      <c r="UUY28" s="246"/>
      <c r="UUZ28" s="246"/>
      <c r="UVA28" s="246"/>
      <c r="UVB28" s="246"/>
      <c r="UVC28" s="246"/>
      <c r="UVD28" s="246"/>
      <c r="UVE28" s="246"/>
      <c r="UVF28" s="246"/>
      <c r="UVG28" s="246"/>
      <c r="UVH28" s="246"/>
      <c r="UVI28" s="246"/>
      <c r="UVJ28" s="246"/>
      <c r="UVK28" s="246"/>
      <c r="UVL28" s="246"/>
      <c r="UVM28" s="246"/>
      <c r="UVN28" s="246"/>
      <c r="UVO28" s="246"/>
      <c r="UVP28" s="246"/>
      <c r="UVQ28" s="246"/>
      <c r="UVR28" s="246"/>
      <c r="UVS28" s="246"/>
      <c r="UVT28" s="246"/>
      <c r="UVU28" s="246"/>
      <c r="UVV28" s="246"/>
      <c r="UVW28" s="246"/>
      <c r="UVX28" s="246"/>
      <c r="UVY28" s="246"/>
      <c r="UVZ28" s="246"/>
      <c r="UWA28" s="246"/>
      <c r="UWB28" s="246"/>
      <c r="UWC28" s="246"/>
      <c r="UWD28" s="246"/>
      <c r="UWE28" s="246"/>
      <c r="UWF28" s="246"/>
      <c r="UWG28" s="246"/>
      <c r="UWH28" s="246"/>
      <c r="UWI28" s="246"/>
      <c r="UWJ28" s="246"/>
      <c r="UWK28" s="246"/>
      <c r="UWL28" s="246"/>
      <c r="UWM28" s="246"/>
      <c r="UWN28" s="246"/>
      <c r="UWO28" s="246"/>
      <c r="UWP28" s="246"/>
      <c r="UWQ28" s="246"/>
      <c r="UWR28" s="246"/>
      <c r="UWS28" s="246"/>
      <c r="UWT28" s="246"/>
      <c r="UWU28" s="246"/>
      <c r="UWV28" s="246"/>
      <c r="UWW28" s="246"/>
      <c r="UWX28" s="246"/>
      <c r="UWY28" s="246"/>
      <c r="UWZ28" s="246"/>
      <c r="UXA28" s="246"/>
      <c r="UXB28" s="246"/>
      <c r="UXC28" s="246"/>
      <c r="UXD28" s="246"/>
      <c r="UXE28" s="246"/>
      <c r="UXF28" s="246"/>
      <c r="UXG28" s="246"/>
      <c r="UXH28" s="246"/>
      <c r="UXI28" s="246"/>
      <c r="UXJ28" s="246"/>
      <c r="UXK28" s="246"/>
      <c r="UXL28" s="246"/>
      <c r="UXM28" s="246"/>
      <c r="UXN28" s="246"/>
      <c r="UXO28" s="246"/>
      <c r="UXP28" s="246"/>
      <c r="UXQ28" s="246"/>
      <c r="UXR28" s="246"/>
      <c r="UXS28" s="246"/>
      <c r="UXT28" s="246"/>
      <c r="UXU28" s="246"/>
      <c r="UXV28" s="246"/>
      <c r="UXW28" s="246"/>
      <c r="UXX28" s="246"/>
      <c r="UXY28" s="246"/>
      <c r="UXZ28" s="246"/>
      <c r="UYA28" s="246"/>
      <c r="UYB28" s="246"/>
      <c r="UYC28" s="246"/>
      <c r="UYD28" s="246"/>
      <c r="UYE28" s="246"/>
      <c r="UYF28" s="246"/>
      <c r="UYG28" s="246"/>
      <c r="UYH28" s="246"/>
      <c r="UYI28" s="246"/>
      <c r="UYJ28" s="246"/>
      <c r="UYK28" s="246"/>
      <c r="UYL28" s="246"/>
      <c r="UYM28" s="246"/>
      <c r="UYN28" s="246"/>
      <c r="UYO28" s="246"/>
      <c r="UYP28" s="246"/>
      <c r="UYQ28" s="246"/>
      <c r="UYR28" s="246"/>
      <c r="UYS28" s="246"/>
      <c r="UYT28" s="246"/>
      <c r="UYU28" s="246"/>
      <c r="UYV28" s="246"/>
      <c r="UYW28" s="246"/>
      <c r="UYX28" s="246"/>
      <c r="UYY28" s="246"/>
      <c r="UYZ28" s="246"/>
      <c r="UZA28" s="246"/>
      <c r="UZB28" s="246"/>
      <c r="UZC28" s="246"/>
      <c r="UZD28" s="246"/>
      <c r="UZE28" s="246"/>
      <c r="UZF28" s="246"/>
      <c r="UZG28" s="246"/>
      <c r="UZH28" s="246"/>
      <c r="UZI28" s="246"/>
      <c r="UZJ28" s="246"/>
      <c r="UZK28" s="246"/>
      <c r="UZL28" s="246"/>
      <c r="UZM28" s="246"/>
      <c r="UZN28" s="246"/>
      <c r="UZO28" s="246"/>
      <c r="UZP28" s="246"/>
      <c r="UZQ28" s="246"/>
      <c r="UZR28" s="246"/>
      <c r="UZS28" s="246"/>
      <c r="UZT28" s="246"/>
      <c r="UZU28" s="246"/>
      <c r="UZV28" s="246"/>
      <c r="UZW28" s="246"/>
      <c r="UZX28" s="246"/>
      <c r="UZY28" s="246"/>
      <c r="UZZ28" s="246"/>
      <c r="VAA28" s="246"/>
      <c r="VAB28" s="246"/>
      <c r="VAC28" s="246"/>
      <c r="VAD28" s="246"/>
      <c r="VAE28" s="246"/>
      <c r="VAF28" s="246"/>
      <c r="VAG28" s="246"/>
      <c r="VAH28" s="246"/>
      <c r="VAI28" s="246"/>
      <c r="VAJ28" s="246"/>
      <c r="VAK28" s="246"/>
      <c r="VAL28" s="246"/>
      <c r="VAM28" s="246"/>
      <c r="VAN28" s="246"/>
      <c r="VAO28" s="246"/>
      <c r="VAP28" s="246"/>
      <c r="VAQ28" s="246"/>
      <c r="VAR28" s="246"/>
      <c r="VAS28" s="246"/>
      <c r="VAT28" s="246"/>
      <c r="VAU28" s="246"/>
      <c r="VAV28" s="246"/>
      <c r="VAW28" s="246"/>
      <c r="VAX28" s="246"/>
      <c r="VAY28" s="246"/>
      <c r="VAZ28" s="246"/>
      <c r="VBA28" s="246"/>
      <c r="VBB28" s="246"/>
      <c r="VBC28" s="246"/>
      <c r="VBD28" s="246"/>
      <c r="VBE28" s="246"/>
      <c r="VBF28" s="246"/>
      <c r="VBG28" s="246"/>
      <c r="VBH28" s="246"/>
      <c r="VBI28" s="246"/>
      <c r="VBJ28" s="246"/>
      <c r="VBK28" s="246"/>
      <c r="VBL28" s="246"/>
      <c r="VBM28" s="246"/>
      <c r="VBN28" s="246"/>
      <c r="VBO28" s="246"/>
      <c r="VBP28" s="246"/>
      <c r="VBQ28" s="246"/>
      <c r="VBR28" s="246"/>
      <c r="VBS28" s="246"/>
      <c r="VBT28" s="246"/>
      <c r="VBU28" s="246"/>
      <c r="VBV28" s="246"/>
      <c r="VBW28" s="246"/>
      <c r="VBX28" s="246"/>
      <c r="VBY28" s="246"/>
      <c r="VBZ28" s="246"/>
      <c r="VCA28" s="246"/>
      <c r="VCB28" s="246"/>
      <c r="VCC28" s="246"/>
      <c r="VCD28" s="246"/>
      <c r="VCE28" s="246"/>
      <c r="VCF28" s="246"/>
      <c r="VCG28" s="246"/>
      <c r="VCH28" s="246"/>
      <c r="VCI28" s="246"/>
      <c r="VCJ28" s="246"/>
      <c r="VCK28" s="246"/>
      <c r="VCL28" s="246"/>
      <c r="VCM28" s="246"/>
      <c r="VCN28" s="246"/>
      <c r="VCO28" s="246"/>
      <c r="VCP28" s="246"/>
      <c r="VCQ28" s="246"/>
      <c r="VCR28" s="246"/>
      <c r="VCS28" s="246"/>
      <c r="VCT28" s="246"/>
      <c r="VCU28" s="246"/>
      <c r="VCV28" s="246"/>
      <c r="VCW28" s="246"/>
      <c r="VCX28" s="246"/>
      <c r="VCY28" s="246"/>
      <c r="VCZ28" s="246"/>
      <c r="VDA28" s="246"/>
      <c r="VDB28" s="246"/>
      <c r="VDC28" s="246"/>
      <c r="VDD28" s="246"/>
      <c r="VDE28" s="246"/>
      <c r="VDF28" s="246"/>
      <c r="VDG28" s="246"/>
      <c r="VDH28" s="246"/>
      <c r="VDI28" s="246"/>
      <c r="VDJ28" s="246"/>
      <c r="VDK28" s="246"/>
      <c r="VDL28" s="246"/>
      <c r="VDM28" s="246"/>
      <c r="VDN28" s="246"/>
      <c r="VDO28" s="246"/>
      <c r="VDP28" s="246"/>
      <c r="VDQ28" s="246"/>
      <c r="VDR28" s="246"/>
      <c r="VDS28" s="246"/>
      <c r="VDT28" s="246"/>
      <c r="VDU28" s="246"/>
      <c r="VDV28" s="246"/>
      <c r="VDW28" s="246"/>
      <c r="VDX28" s="246"/>
      <c r="VDY28" s="246"/>
      <c r="VDZ28" s="246"/>
      <c r="VEA28" s="246"/>
      <c r="VEB28" s="246"/>
      <c r="VEC28" s="246"/>
      <c r="VED28" s="246"/>
      <c r="VEE28" s="246"/>
      <c r="VEF28" s="246"/>
      <c r="VEG28" s="246"/>
      <c r="VEH28" s="246"/>
      <c r="VEI28" s="246"/>
      <c r="VEJ28" s="246"/>
      <c r="VEK28" s="246"/>
      <c r="VEL28" s="246"/>
      <c r="VEM28" s="246"/>
      <c r="VEN28" s="246"/>
      <c r="VEO28" s="246"/>
      <c r="VEP28" s="246"/>
      <c r="VEQ28" s="246"/>
      <c r="VER28" s="246"/>
      <c r="VES28" s="246"/>
      <c r="VET28" s="246"/>
      <c r="VEU28" s="246"/>
      <c r="VEV28" s="246"/>
      <c r="VEW28" s="246"/>
      <c r="VEX28" s="246"/>
      <c r="VEY28" s="246"/>
      <c r="VEZ28" s="246"/>
      <c r="VFA28" s="246"/>
      <c r="VFB28" s="246"/>
      <c r="VFC28" s="246"/>
      <c r="VFD28" s="246"/>
      <c r="VFE28" s="246"/>
      <c r="VFF28" s="246"/>
      <c r="VFG28" s="246"/>
      <c r="VFH28" s="246"/>
      <c r="VFI28" s="246"/>
      <c r="VFJ28" s="246"/>
      <c r="VFK28" s="246"/>
      <c r="VFL28" s="246"/>
      <c r="VFM28" s="246"/>
      <c r="VFN28" s="246"/>
      <c r="VFO28" s="246"/>
      <c r="VFP28" s="246"/>
      <c r="VFQ28" s="246"/>
      <c r="VFR28" s="246"/>
      <c r="VFS28" s="246"/>
      <c r="VFT28" s="246"/>
      <c r="VFU28" s="246"/>
      <c r="VFV28" s="246"/>
      <c r="VFW28" s="246"/>
      <c r="VFX28" s="246"/>
      <c r="VFY28" s="246"/>
      <c r="VFZ28" s="246"/>
      <c r="VGA28" s="246"/>
      <c r="VGB28" s="246"/>
      <c r="VGC28" s="246"/>
      <c r="VGD28" s="246"/>
      <c r="VGE28" s="246"/>
      <c r="VGF28" s="246"/>
      <c r="VGG28" s="246"/>
      <c r="VGH28" s="246"/>
      <c r="VGI28" s="246"/>
      <c r="VGJ28" s="246"/>
      <c r="VGK28" s="246"/>
      <c r="VGL28" s="246"/>
      <c r="VGM28" s="246"/>
      <c r="VGN28" s="246"/>
      <c r="VGO28" s="246"/>
      <c r="VGP28" s="246"/>
      <c r="VGQ28" s="246"/>
      <c r="VGR28" s="246"/>
      <c r="VGS28" s="246"/>
      <c r="VGT28" s="246"/>
      <c r="VGU28" s="246"/>
      <c r="VGV28" s="246"/>
      <c r="VGW28" s="246"/>
      <c r="VGX28" s="246"/>
      <c r="VGY28" s="246"/>
      <c r="VGZ28" s="246"/>
      <c r="VHA28" s="246"/>
      <c r="VHB28" s="246"/>
      <c r="VHC28" s="246"/>
      <c r="VHD28" s="246"/>
      <c r="VHE28" s="246"/>
      <c r="VHF28" s="246"/>
      <c r="VHG28" s="246"/>
      <c r="VHH28" s="246"/>
      <c r="VHI28" s="246"/>
      <c r="VHJ28" s="246"/>
      <c r="VHK28" s="246"/>
      <c r="VHL28" s="246"/>
      <c r="VHM28" s="246"/>
      <c r="VHN28" s="246"/>
      <c r="VHO28" s="246"/>
      <c r="VHP28" s="246"/>
      <c r="VHQ28" s="246"/>
      <c r="VHR28" s="246"/>
      <c r="VHS28" s="246"/>
      <c r="VHT28" s="246"/>
      <c r="VHU28" s="246"/>
      <c r="VHV28" s="246"/>
      <c r="VHW28" s="246"/>
      <c r="VHX28" s="246"/>
      <c r="VHY28" s="246"/>
      <c r="VHZ28" s="246"/>
      <c r="VIA28" s="246"/>
      <c r="VIB28" s="246"/>
      <c r="VIC28" s="246"/>
      <c r="VID28" s="246"/>
      <c r="VIE28" s="246"/>
      <c r="VIF28" s="246"/>
      <c r="VIG28" s="246"/>
      <c r="VIH28" s="246"/>
      <c r="VII28" s="246"/>
      <c r="VIJ28" s="246"/>
      <c r="VIK28" s="246"/>
      <c r="VIL28" s="246"/>
      <c r="VIM28" s="246"/>
      <c r="VIN28" s="246"/>
      <c r="VIO28" s="246"/>
      <c r="VIP28" s="246"/>
      <c r="VIQ28" s="246"/>
      <c r="VIR28" s="246"/>
      <c r="VIS28" s="246"/>
      <c r="VIT28" s="246"/>
      <c r="VIU28" s="246"/>
      <c r="VIV28" s="246"/>
      <c r="VIW28" s="246"/>
      <c r="VIX28" s="246"/>
      <c r="VIY28" s="246"/>
      <c r="VIZ28" s="246"/>
      <c r="VJA28" s="246"/>
      <c r="VJB28" s="246"/>
      <c r="VJC28" s="246"/>
      <c r="VJD28" s="246"/>
      <c r="VJE28" s="246"/>
      <c r="VJF28" s="246"/>
      <c r="VJG28" s="246"/>
      <c r="VJH28" s="246"/>
      <c r="VJI28" s="246"/>
      <c r="VJJ28" s="246"/>
      <c r="VJK28" s="246"/>
      <c r="VJL28" s="246"/>
      <c r="VJM28" s="246"/>
      <c r="VJN28" s="246"/>
      <c r="VJO28" s="246"/>
      <c r="VJP28" s="246"/>
      <c r="VJQ28" s="246"/>
      <c r="VJR28" s="246"/>
      <c r="VJS28" s="246"/>
      <c r="VJT28" s="246"/>
      <c r="VJU28" s="246"/>
      <c r="VJV28" s="246"/>
      <c r="VJW28" s="246"/>
      <c r="VJX28" s="246"/>
      <c r="VJY28" s="246"/>
      <c r="VJZ28" s="246"/>
      <c r="VKA28" s="246"/>
      <c r="VKB28" s="246"/>
      <c r="VKC28" s="246"/>
      <c r="VKD28" s="246"/>
      <c r="VKE28" s="246"/>
      <c r="VKF28" s="246"/>
      <c r="VKG28" s="246"/>
      <c r="VKH28" s="246"/>
      <c r="VKI28" s="246"/>
      <c r="VKJ28" s="246"/>
      <c r="VKK28" s="246"/>
      <c r="VKL28" s="246"/>
      <c r="VKM28" s="246"/>
      <c r="VKN28" s="246"/>
      <c r="VKO28" s="246"/>
      <c r="VKP28" s="246"/>
      <c r="VKQ28" s="246"/>
      <c r="VKR28" s="246"/>
      <c r="VKS28" s="246"/>
      <c r="VKT28" s="246"/>
      <c r="VKU28" s="246"/>
      <c r="VKV28" s="246"/>
      <c r="VKW28" s="246"/>
      <c r="VKX28" s="246"/>
      <c r="VKY28" s="246"/>
      <c r="VKZ28" s="246"/>
      <c r="VLA28" s="246"/>
      <c r="VLB28" s="246"/>
      <c r="VLC28" s="246"/>
      <c r="VLD28" s="246"/>
      <c r="VLE28" s="246"/>
      <c r="VLF28" s="246"/>
      <c r="VLG28" s="246"/>
      <c r="VLH28" s="246"/>
      <c r="VLI28" s="246"/>
      <c r="VLJ28" s="246"/>
      <c r="VLK28" s="246"/>
      <c r="VLL28" s="246"/>
      <c r="VLM28" s="246"/>
      <c r="VLN28" s="246"/>
      <c r="VLO28" s="246"/>
      <c r="VLP28" s="246"/>
      <c r="VLQ28" s="246"/>
      <c r="VLR28" s="246"/>
      <c r="VLS28" s="246"/>
      <c r="VLT28" s="246"/>
      <c r="VLU28" s="246"/>
      <c r="VLV28" s="246"/>
      <c r="VLW28" s="246"/>
      <c r="VLX28" s="246"/>
      <c r="VLY28" s="246"/>
      <c r="VLZ28" s="246"/>
      <c r="VMA28" s="246"/>
      <c r="VMB28" s="246"/>
      <c r="VMC28" s="246"/>
      <c r="VMD28" s="246"/>
      <c r="VME28" s="246"/>
      <c r="VMF28" s="246"/>
      <c r="VMG28" s="246"/>
      <c r="VMH28" s="246"/>
      <c r="VMI28" s="246"/>
      <c r="VMJ28" s="246"/>
      <c r="VMK28" s="246"/>
      <c r="VML28" s="246"/>
      <c r="VMM28" s="246"/>
      <c r="VMN28" s="246"/>
      <c r="VMO28" s="246"/>
      <c r="VMP28" s="246"/>
      <c r="VMQ28" s="246"/>
      <c r="VMR28" s="246"/>
      <c r="VMS28" s="246"/>
      <c r="VMT28" s="246"/>
      <c r="VMU28" s="246"/>
      <c r="VMV28" s="246"/>
      <c r="VMW28" s="246"/>
      <c r="VMX28" s="246"/>
      <c r="VMY28" s="246"/>
      <c r="VMZ28" s="246"/>
      <c r="VNA28" s="246"/>
      <c r="VNB28" s="246"/>
      <c r="VNC28" s="246"/>
      <c r="VND28" s="246"/>
      <c r="VNE28" s="246"/>
      <c r="VNF28" s="246"/>
      <c r="VNG28" s="246"/>
      <c r="VNH28" s="246"/>
      <c r="VNI28" s="246"/>
      <c r="VNJ28" s="246"/>
      <c r="VNK28" s="246"/>
      <c r="VNL28" s="246"/>
      <c r="VNM28" s="246"/>
      <c r="VNN28" s="246"/>
      <c r="VNO28" s="246"/>
      <c r="VNP28" s="246"/>
      <c r="VNQ28" s="246"/>
      <c r="VNR28" s="246"/>
      <c r="VNS28" s="246"/>
      <c r="VNT28" s="246"/>
      <c r="VNU28" s="246"/>
      <c r="VNV28" s="246"/>
      <c r="VNW28" s="246"/>
      <c r="VNX28" s="246"/>
      <c r="VNY28" s="246"/>
      <c r="VNZ28" s="246"/>
      <c r="VOA28" s="246"/>
      <c r="VOB28" s="246"/>
      <c r="VOC28" s="246"/>
      <c r="VOD28" s="246"/>
      <c r="VOE28" s="246"/>
      <c r="VOF28" s="246"/>
      <c r="VOG28" s="246"/>
      <c r="VOH28" s="246"/>
      <c r="VOI28" s="246"/>
      <c r="VOJ28" s="246"/>
      <c r="VOK28" s="246"/>
      <c r="VOL28" s="246"/>
      <c r="VOM28" s="246"/>
      <c r="VON28" s="246"/>
      <c r="VOO28" s="246"/>
      <c r="VOP28" s="246"/>
      <c r="VOQ28" s="246"/>
      <c r="VOR28" s="246"/>
      <c r="VOS28" s="246"/>
      <c r="VOT28" s="246"/>
      <c r="VOU28" s="246"/>
      <c r="VOV28" s="246"/>
      <c r="VOW28" s="246"/>
      <c r="VOX28" s="246"/>
      <c r="VOY28" s="246"/>
      <c r="VOZ28" s="246"/>
      <c r="VPA28" s="246"/>
      <c r="VPB28" s="246"/>
      <c r="VPC28" s="246"/>
      <c r="VPD28" s="246"/>
      <c r="VPE28" s="246"/>
      <c r="VPF28" s="246"/>
      <c r="VPG28" s="246"/>
      <c r="VPH28" s="246"/>
      <c r="VPI28" s="246"/>
      <c r="VPJ28" s="246"/>
      <c r="VPK28" s="246"/>
      <c r="VPL28" s="246"/>
      <c r="VPM28" s="246"/>
      <c r="VPN28" s="246"/>
      <c r="VPO28" s="246"/>
      <c r="VPP28" s="246"/>
      <c r="VPQ28" s="246"/>
      <c r="VPR28" s="246"/>
      <c r="VPS28" s="246"/>
      <c r="VPT28" s="246"/>
      <c r="VPU28" s="246"/>
      <c r="VPV28" s="246"/>
      <c r="VPW28" s="246"/>
      <c r="VPX28" s="246"/>
      <c r="VPY28" s="246"/>
      <c r="VPZ28" s="246"/>
      <c r="VQA28" s="246"/>
      <c r="VQB28" s="246"/>
      <c r="VQC28" s="246"/>
      <c r="VQD28" s="246"/>
      <c r="VQE28" s="246"/>
      <c r="VQF28" s="246"/>
      <c r="VQG28" s="246"/>
      <c r="VQH28" s="246"/>
      <c r="VQI28" s="246"/>
      <c r="VQJ28" s="246"/>
      <c r="VQK28" s="246"/>
      <c r="VQL28" s="246"/>
      <c r="VQM28" s="246"/>
      <c r="VQN28" s="246"/>
      <c r="VQO28" s="246"/>
      <c r="VQP28" s="246"/>
      <c r="VQQ28" s="246"/>
      <c r="VQR28" s="246"/>
      <c r="VQS28" s="246"/>
      <c r="VQT28" s="246"/>
      <c r="VQU28" s="246"/>
      <c r="VQV28" s="246"/>
      <c r="VQW28" s="246"/>
      <c r="VQX28" s="246"/>
      <c r="VQY28" s="246"/>
      <c r="VQZ28" s="246"/>
      <c r="VRA28" s="246"/>
      <c r="VRB28" s="246"/>
      <c r="VRC28" s="246"/>
      <c r="VRD28" s="246"/>
      <c r="VRE28" s="246"/>
      <c r="VRF28" s="246"/>
      <c r="VRG28" s="246"/>
      <c r="VRH28" s="246"/>
      <c r="VRI28" s="246"/>
      <c r="VRJ28" s="246"/>
      <c r="VRK28" s="246"/>
      <c r="VRL28" s="246"/>
      <c r="VRM28" s="246"/>
      <c r="VRN28" s="246"/>
      <c r="VRO28" s="246"/>
      <c r="VRP28" s="246"/>
      <c r="VRQ28" s="246"/>
      <c r="VRR28" s="246"/>
      <c r="VRS28" s="246"/>
      <c r="VRT28" s="246"/>
      <c r="VRU28" s="246"/>
      <c r="VRV28" s="246"/>
      <c r="VRW28" s="246"/>
      <c r="VRX28" s="246"/>
      <c r="VRY28" s="246"/>
      <c r="VRZ28" s="246"/>
      <c r="VSA28" s="246"/>
      <c r="VSB28" s="246"/>
      <c r="VSC28" s="246"/>
      <c r="VSD28" s="246"/>
      <c r="VSE28" s="246"/>
      <c r="VSF28" s="246"/>
      <c r="VSG28" s="246"/>
      <c r="VSH28" s="246"/>
      <c r="VSI28" s="246"/>
      <c r="VSJ28" s="246"/>
      <c r="VSK28" s="246"/>
      <c r="VSL28" s="246"/>
      <c r="VSM28" s="246"/>
      <c r="VSN28" s="246"/>
      <c r="VSO28" s="246"/>
      <c r="VSP28" s="246"/>
      <c r="VSQ28" s="246"/>
      <c r="VSR28" s="246"/>
      <c r="VSS28" s="246"/>
      <c r="VST28" s="246"/>
      <c r="VSU28" s="246"/>
      <c r="VSV28" s="246"/>
      <c r="VSW28" s="246"/>
      <c r="VSX28" s="246"/>
      <c r="VSY28" s="246"/>
      <c r="VSZ28" s="246"/>
      <c r="VTA28" s="246"/>
      <c r="VTB28" s="246"/>
      <c r="VTC28" s="246"/>
      <c r="VTD28" s="246"/>
      <c r="VTE28" s="246"/>
      <c r="VTF28" s="246"/>
      <c r="VTG28" s="246"/>
      <c r="VTH28" s="246"/>
      <c r="VTI28" s="246"/>
      <c r="VTJ28" s="246"/>
      <c r="VTK28" s="246"/>
      <c r="VTL28" s="246"/>
      <c r="VTM28" s="246"/>
      <c r="VTN28" s="246"/>
      <c r="VTO28" s="246"/>
      <c r="VTP28" s="246"/>
      <c r="VTQ28" s="246"/>
      <c r="VTR28" s="246"/>
      <c r="VTS28" s="246"/>
      <c r="VTT28" s="246"/>
      <c r="VTU28" s="246"/>
      <c r="VTV28" s="246"/>
      <c r="VTW28" s="246"/>
      <c r="VTX28" s="246"/>
      <c r="VTY28" s="246"/>
      <c r="VTZ28" s="246"/>
      <c r="VUA28" s="246"/>
      <c r="VUB28" s="246"/>
      <c r="VUC28" s="246"/>
      <c r="VUD28" s="246"/>
      <c r="VUE28" s="246"/>
      <c r="VUF28" s="246"/>
      <c r="VUG28" s="246"/>
      <c r="VUH28" s="246"/>
      <c r="VUI28" s="246"/>
      <c r="VUJ28" s="246"/>
      <c r="VUK28" s="246"/>
      <c r="VUL28" s="246"/>
      <c r="VUM28" s="246"/>
      <c r="VUN28" s="246"/>
      <c r="VUO28" s="246"/>
      <c r="VUP28" s="246"/>
      <c r="VUQ28" s="246"/>
      <c r="VUR28" s="246"/>
      <c r="VUS28" s="246"/>
      <c r="VUT28" s="246"/>
      <c r="VUU28" s="246"/>
      <c r="VUV28" s="246"/>
      <c r="VUW28" s="246"/>
      <c r="VUX28" s="246"/>
      <c r="VUY28" s="246"/>
      <c r="VUZ28" s="246"/>
      <c r="VVA28" s="246"/>
      <c r="VVB28" s="246"/>
      <c r="VVC28" s="246"/>
      <c r="VVD28" s="246"/>
      <c r="VVE28" s="246"/>
      <c r="VVF28" s="246"/>
      <c r="VVG28" s="246"/>
      <c r="VVH28" s="246"/>
      <c r="VVI28" s="246"/>
      <c r="VVJ28" s="246"/>
      <c r="VVK28" s="246"/>
      <c r="VVL28" s="246"/>
      <c r="VVM28" s="246"/>
      <c r="VVN28" s="246"/>
      <c r="VVO28" s="246"/>
      <c r="VVP28" s="246"/>
      <c r="VVQ28" s="246"/>
      <c r="VVR28" s="246"/>
      <c r="VVS28" s="246"/>
      <c r="VVT28" s="246"/>
      <c r="VVU28" s="246"/>
      <c r="VVV28" s="246"/>
      <c r="VVW28" s="246"/>
      <c r="VVX28" s="246"/>
      <c r="VVY28" s="246"/>
      <c r="VVZ28" s="246"/>
      <c r="VWA28" s="246"/>
      <c r="VWB28" s="246"/>
      <c r="VWC28" s="246"/>
      <c r="VWD28" s="246"/>
      <c r="VWE28" s="246"/>
      <c r="VWF28" s="246"/>
      <c r="VWG28" s="246"/>
      <c r="VWH28" s="246"/>
      <c r="VWI28" s="246"/>
      <c r="VWJ28" s="246"/>
      <c r="VWK28" s="246"/>
      <c r="VWL28" s="246"/>
      <c r="VWM28" s="246"/>
      <c r="VWN28" s="246"/>
      <c r="VWO28" s="246"/>
      <c r="VWP28" s="246"/>
      <c r="VWQ28" s="246"/>
      <c r="VWR28" s="246"/>
      <c r="VWS28" s="246"/>
      <c r="VWT28" s="246"/>
      <c r="VWU28" s="246"/>
      <c r="VWV28" s="246"/>
      <c r="VWW28" s="246"/>
      <c r="VWX28" s="246"/>
      <c r="VWY28" s="246"/>
      <c r="VWZ28" s="246"/>
      <c r="VXA28" s="246"/>
      <c r="VXB28" s="246"/>
      <c r="VXC28" s="246"/>
      <c r="VXD28" s="246"/>
      <c r="VXE28" s="246"/>
      <c r="VXF28" s="246"/>
      <c r="VXG28" s="246"/>
      <c r="VXH28" s="246"/>
      <c r="VXI28" s="246"/>
      <c r="VXJ28" s="246"/>
      <c r="VXK28" s="246"/>
      <c r="VXL28" s="246"/>
      <c r="VXM28" s="246"/>
      <c r="VXN28" s="246"/>
      <c r="VXO28" s="246"/>
      <c r="VXP28" s="246"/>
      <c r="VXQ28" s="246"/>
      <c r="VXR28" s="246"/>
      <c r="VXS28" s="246"/>
      <c r="VXT28" s="246"/>
      <c r="VXU28" s="246"/>
      <c r="VXV28" s="246"/>
      <c r="VXW28" s="246"/>
      <c r="VXX28" s="246"/>
      <c r="VXY28" s="246"/>
      <c r="VXZ28" s="246"/>
      <c r="VYA28" s="246"/>
      <c r="VYB28" s="246"/>
      <c r="VYC28" s="246"/>
      <c r="VYD28" s="246"/>
      <c r="VYE28" s="246"/>
      <c r="VYF28" s="246"/>
      <c r="VYG28" s="246"/>
      <c r="VYH28" s="246"/>
      <c r="VYI28" s="246"/>
      <c r="VYJ28" s="246"/>
      <c r="VYK28" s="246"/>
      <c r="VYL28" s="246"/>
      <c r="VYM28" s="246"/>
      <c r="VYN28" s="246"/>
      <c r="VYO28" s="246"/>
      <c r="VYP28" s="246"/>
      <c r="VYQ28" s="246"/>
      <c r="VYR28" s="246"/>
      <c r="VYS28" s="246"/>
      <c r="VYT28" s="246"/>
      <c r="VYU28" s="246"/>
      <c r="VYV28" s="246"/>
      <c r="VYW28" s="246"/>
      <c r="VYX28" s="246"/>
      <c r="VYY28" s="246"/>
      <c r="VYZ28" s="246"/>
      <c r="VZA28" s="246"/>
      <c r="VZB28" s="246"/>
      <c r="VZC28" s="246"/>
      <c r="VZD28" s="246"/>
      <c r="VZE28" s="246"/>
      <c r="VZF28" s="246"/>
      <c r="VZG28" s="246"/>
      <c r="VZH28" s="246"/>
      <c r="VZI28" s="246"/>
      <c r="VZJ28" s="246"/>
      <c r="VZK28" s="246"/>
      <c r="VZL28" s="246"/>
      <c r="VZM28" s="246"/>
      <c r="VZN28" s="246"/>
      <c r="VZO28" s="246"/>
      <c r="VZP28" s="246"/>
      <c r="VZQ28" s="246"/>
      <c r="VZR28" s="246"/>
      <c r="VZS28" s="246"/>
      <c r="VZT28" s="246"/>
      <c r="VZU28" s="246"/>
      <c r="VZV28" s="246"/>
      <c r="VZW28" s="246"/>
      <c r="VZX28" s="246"/>
      <c r="VZY28" s="246"/>
      <c r="VZZ28" s="246"/>
      <c r="WAA28" s="246"/>
      <c r="WAB28" s="246"/>
      <c r="WAC28" s="246"/>
      <c r="WAD28" s="246"/>
      <c r="WAE28" s="246"/>
      <c r="WAF28" s="246"/>
      <c r="WAG28" s="246"/>
      <c r="WAH28" s="246"/>
      <c r="WAI28" s="246"/>
      <c r="WAJ28" s="246"/>
      <c r="WAK28" s="246"/>
      <c r="WAL28" s="246"/>
      <c r="WAM28" s="246"/>
      <c r="WAN28" s="246"/>
      <c r="WAO28" s="246"/>
      <c r="WAP28" s="246"/>
      <c r="WAQ28" s="246"/>
      <c r="WAR28" s="246"/>
      <c r="WAS28" s="246"/>
      <c r="WAT28" s="246"/>
      <c r="WAU28" s="246"/>
      <c r="WAV28" s="246"/>
      <c r="WAW28" s="246"/>
      <c r="WAX28" s="246"/>
      <c r="WAY28" s="246"/>
      <c r="WAZ28" s="246"/>
      <c r="WBA28" s="246"/>
      <c r="WBB28" s="246"/>
      <c r="WBC28" s="246"/>
      <c r="WBD28" s="246"/>
      <c r="WBE28" s="246"/>
      <c r="WBF28" s="246"/>
      <c r="WBG28" s="246"/>
      <c r="WBH28" s="246"/>
      <c r="WBI28" s="246"/>
      <c r="WBJ28" s="246"/>
      <c r="WBK28" s="246"/>
      <c r="WBL28" s="246"/>
      <c r="WBM28" s="246"/>
      <c r="WBN28" s="246"/>
      <c r="WBO28" s="246"/>
      <c r="WBP28" s="246"/>
      <c r="WBQ28" s="246"/>
      <c r="WBR28" s="246"/>
      <c r="WBS28" s="246"/>
      <c r="WBT28" s="246"/>
      <c r="WBU28" s="246"/>
      <c r="WBV28" s="246"/>
      <c r="WBW28" s="246"/>
      <c r="WBX28" s="246"/>
      <c r="WBY28" s="246"/>
      <c r="WBZ28" s="246"/>
      <c r="WCA28" s="246"/>
      <c r="WCB28" s="246"/>
      <c r="WCC28" s="246"/>
      <c r="WCD28" s="246"/>
      <c r="WCE28" s="246"/>
      <c r="WCF28" s="246"/>
      <c r="WCG28" s="246"/>
      <c r="WCH28" s="246"/>
      <c r="WCI28" s="246"/>
      <c r="WCJ28" s="246"/>
      <c r="WCK28" s="246"/>
      <c r="WCL28" s="246"/>
      <c r="WCM28" s="246"/>
      <c r="WCN28" s="246"/>
      <c r="WCO28" s="246"/>
      <c r="WCP28" s="246"/>
      <c r="WCQ28" s="246"/>
      <c r="WCR28" s="246"/>
      <c r="WCS28" s="246"/>
      <c r="WCT28" s="246"/>
      <c r="WCU28" s="246"/>
      <c r="WCV28" s="246"/>
      <c r="WCW28" s="246"/>
      <c r="WCX28" s="246"/>
      <c r="WCY28" s="246"/>
      <c r="WCZ28" s="246"/>
      <c r="WDA28" s="246"/>
      <c r="WDB28" s="246"/>
      <c r="WDC28" s="246"/>
      <c r="WDD28" s="246"/>
      <c r="WDE28" s="246"/>
      <c r="WDF28" s="246"/>
      <c r="WDG28" s="246"/>
      <c r="WDH28" s="246"/>
      <c r="WDI28" s="246"/>
      <c r="WDJ28" s="246"/>
      <c r="WDK28" s="246"/>
      <c r="WDL28" s="246"/>
      <c r="WDM28" s="246"/>
      <c r="WDN28" s="246"/>
      <c r="WDO28" s="246"/>
      <c r="WDP28" s="246"/>
      <c r="WDQ28" s="246"/>
      <c r="WDR28" s="246"/>
      <c r="WDS28" s="246"/>
      <c r="WDT28" s="246"/>
      <c r="WDU28" s="246"/>
      <c r="WDV28" s="246"/>
      <c r="WDW28" s="246"/>
      <c r="WDX28" s="246"/>
      <c r="WDY28" s="246"/>
      <c r="WDZ28" s="246"/>
      <c r="WEA28" s="246"/>
      <c r="WEB28" s="246"/>
      <c r="WEC28" s="246"/>
      <c r="WED28" s="246"/>
      <c r="WEE28" s="246"/>
      <c r="WEF28" s="246"/>
      <c r="WEG28" s="246"/>
      <c r="WEH28" s="246"/>
      <c r="WEI28" s="246"/>
      <c r="WEJ28" s="246"/>
      <c r="WEK28" s="246"/>
      <c r="WEL28" s="246"/>
      <c r="WEM28" s="246"/>
      <c r="WEN28" s="246"/>
      <c r="WEO28" s="246"/>
      <c r="WEP28" s="246"/>
      <c r="WEQ28" s="246"/>
      <c r="WER28" s="246"/>
      <c r="WES28" s="246"/>
      <c r="WET28" s="246"/>
      <c r="WEU28" s="246"/>
      <c r="WEV28" s="246"/>
      <c r="WEW28" s="246"/>
      <c r="WEX28" s="246"/>
      <c r="WEY28" s="246"/>
      <c r="WEZ28" s="246"/>
      <c r="WFA28" s="246"/>
      <c r="WFB28" s="246"/>
      <c r="WFC28" s="246"/>
      <c r="WFD28" s="246"/>
      <c r="WFE28" s="246"/>
      <c r="WFF28" s="246"/>
      <c r="WFG28" s="246"/>
      <c r="WFH28" s="246"/>
      <c r="WFI28" s="246"/>
      <c r="WFJ28" s="246"/>
      <c r="WFK28" s="246"/>
      <c r="WFL28" s="246"/>
      <c r="WFM28" s="246"/>
      <c r="WFN28" s="246"/>
      <c r="WFO28" s="246"/>
      <c r="WFP28" s="246"/>
      <c r="WFQ28" s="246"/>
      <c r="WFR28" s="246"/>
      <c r="WFS28" s="246"/>
      <c r="WFT28" s="246"/>
      <c r="WFU28" s="246"/>
      <c r="WFV28" s="246"/>
      <c r="WFW28" s="246"/>
      <c r="WFX28" s="246"/>
      <c r="WFY28" s="246"/>
      <c r="WFZ28" s="246"/>
      <c r="WGA28" s="246"/>
      <c r="WGB28" s="246"/>
      <c r="WGC28" s="246"/>
      <c r="WGD28" s="246"/>
      <c r="WGE28" s="246"/>
      <c r="WGF28" s="246"/>
      <c r="WGG28" s="246"/>
      <c r="WGH28" s="246"/>
      <c r="WGI28" s="246"/>
      <c r="WGJ28" s="246"/>
      <c r="WGK28" s="246"/>
      <c r="WGL28" s="246"/>
      <c r="WGM28" s="246"/>
      <c r="WGN28" s="246"/>
      <c r="WGO28" s="246"/>
      <c r="WGP28" s="246"/>
      <c r="WGQ28" s="246"/>
      <c r="WGR28" s="246"/>
      <c r="WGS28" s="246"/>
      <c r="WGT28" s="246"/>
      <c r="WGU28" s="246"/>
      <c r="WGV28" s="246"/>
      <c r="WGW28" s="246"/>
      <c r="WGX28" s="246"/>
      <c r="WGY28" s="246"/>
      <c r="WGZ28" s="246"/>
      <c r="WHA28" s="246"/>
      <c r="WHB28" s="246"/>
      <c r="WHC28" s="246"/>
      <c r="WHD28" s="246"/>
      <c r="WHE28" s="246"/>
      <c r="WHF28" s="246"/>
      <c r="WHG28" s="246"/>
      <c r="WHH28" s="246"/>
      <c r="WHI28" s="246"/>
      <c r="WHJ28" s="246"/>
      <c r="WHK28" s="246"/>
      <c r="WHL28" s="246"/>
      <c r="WHM28" s="246"/>
      <c r="WHN28" s="246"/>
      <c r="WHO28" s="246"/>
      <c r="WHP28" s="246"/>
      <c r="WHQ28" s="246"/>
      <c r="WHR28" s="246"/>
      <c r="WHS28" s="246"/>
      <c r="WHT28" s="246"/>
      <c r="WHU28" s="246"/>
      <c r="WHV28" s="246"/>
      <c r="WHW28" s="246"/>
      <c r="WHX28" s="246"/>
      <c r="WHY28" s="246"/>
      <c r="WHZ28" s="246"/>
      <c r="WIA28" s="246"/>
      <c r="WIB28" s="246"/>
      <c r="WIC28" s="246"/>
      <c r="WID28" s="246"/>
      <c r="WIE28" s="246"/>
      <c r="WIF28" s="246"/>
      <c r="WIG28" s="246"/>
      <c r="WIH28" s="246"/>
      <c r="WII28" s="246"/>
      <c r="WIJ28" s="246"/>
      <c r="WIK28" s="246"/>
      <c r="WIL28" s="246"/>
      <c r="WIM28" s="246"/>
      <c r="WIN28" s="246"/>
      <c r="WIO28" s="246"/>
      <c r="WIP28" s="246"/>
      <c r="WIQ28" s="246"/>
      <c r="WIR28" s="246"/>
      <c r="WIS28" s="246"/>
      <c r="WIT28" s="246"/>
      <c r="WIU28" s="246"/>
      <c r="WIV28" s="246"/>
      <c r="WIW28" s="246"/>
      <c r="WIX28" s="246"/>
      <c r="WIY28" s="246"/>
      <c r="WIZ28" s="246"/>
      <c r="WJA28" s="246"/>
      <c r="WJB28" s="246"/>
      <c r="WJC28" s="246"/>
      <c r="WJD28" s="246"/>
      <c r="WJE28" s="246"/>
      <c r="WJF28" s="246"/>
      <c r="WJG28" s="246"/>
      <c r="WJH28" s="246"/>
      <c r="WJI28" s="246"/>
      <c r="WJJ28" s="246"/>
      <c r="WJK28" s="246"/>
      <c r="WJL28" s="246"/>
      <c r="WJM28" s="246"/>
      <c r="WJN28" s="246"/>
      <c r="WJO28" s="246"/>
      <c r="WJP28" s="246"/>
      <c r="WJQ28" s="246"/>
      <c r="WJR28" s="246"/>
      <c r="WJS28" s="246"/>
      <c r="WJT28" s="246"/>
      <c r="WJU28" s="246"/>
      <c r="WJV28" s="246"/>
      <c r="WJW28" s="246"/>
      <c r="WJX28" s="246"/>
      <c r="WJY28" s="246"/>
      <c r="WJZ28" s="246"/>
      <c r="WKA28" s="246"/>
      <c r="WKB28" s="246"/>
      <c r="WKC28" s="246"/>
      <c r="WKD28" s="246"/>
      <c r="WKE28" s="246"/>
      <c r="WKF28" s="246"/>
      <c r="WKG28" s="246"/>
      <c r="WKH28" s="246"/>
      <c r="WKI28" s="246"/>
      <c r="WKJ28" s="246"/>
      <c r="WKK28" s="246"/>
      <c r="WKL28" s="246"/>
      <c r="WKM28" s="246"/>
      <c r="WKN28" s="246"/>
      <c r="WKO28" s="246"/>
      <c r="WKP28" s="246"/>
      <c r="WKQ28" s="246"/>
      <c r="WKR28" s="246"/>
      <c r="WKS28" s="246"/>
      <c r="WKT28" s="246"/>
      <c r="WKU28" s="246"/>
      <c r="WKV28" s="246"/>
      <c r="WKW28" s="246"/>
      <c r="WKX28" s="246"/>
      <c r="WKY28" s="246"/>
      <c r="WKZ28" s="246"/>
      <c r="WLA28" s="246"/>
      <c r="WLB28" s="246"/>
      <c r="WLC28" s="246"/>
      <c r="WLD28" s="246"/>
      <c r="WLE28" s="246"/>
      <c r="WLF28" s="246"/>
      <c r="WLG28" s="246"/>
      <c r="WLH28" s="246"/>
      <c r="WLI28" s="246"/>
      <c r="WLJ28" s="246"/>
      <c r="WLK28" s="246"/>
      <c r="WLL28" s="246"/>
      <c r="WLM28" s="246"/>
      <c r="WLN28" s="246"/>
      <c r="WLO28" s="246"/>
      <c r="WLP28" s="246"/>
      <c r="WLQ28" s="246"/>
      <c r="WLR28" s="246"/>
      <c r="WLS28" s="246"/>
      <c r="WLT28" s="246"/>
      <c r="WLU28" s="246"/>
      <c r="WLV28" s="246"/>
      <c r="WLW28" s="246"/>
      <c r="WLX28" s="246"/>
      <c r="WLY28" s="246"/>
      <c r="WLZ28" s="246"/>
      <c r="WMA28" s="246"/>
      <c r="WMB28" s="246"/>
      <c r="WMC28" s="246"/>
      <c r="WMD28" s="246"/>
      <c r="WME28" s="246"/>
      <c r="WMF28" s="246"/>
      <c r="WMG28" s="246"/>
      <c r="WMH28" s="246"/>
      <c r="WMI28" s="246"/>
      <c r="WMJ28" s="246"/>
      <c r="WMK28" s="246"/>
      <c r="WML28" s="246"/>
      <c r="WMM28" s="246"/>
      <c r="WMN28" s="246"/>
      <c r="WMO28" s="246"/>
      <c r="WMP28" s="246"/>
      <c r="WMQ28" s="246"/>
      <c r="WMR28" s="246"/>
      <c r="WMS28" s="246"/>
      <c r="WMT28" s="246"/>
      <c r="WMU28" s="246"/>
      <c r="WMV28" s="246"/>
      <c r="WMW28" s="246"/>
      <c r="WMX28" s="246"/>
      <c r="WMY28" s="246"/>
      <c r="WMZ28" s="246"/>
      <c r="WNA28" s="246"/>
      <c r="WNB28" s="246"/>
      <c r="WNC28" s="246"/>
      <c r="WND28" s="246"/>
      <c r="WNE28" s="246"/>
      <c r="WNF28" s="246"/>
      <c r="WNG28" s="246"/>
      <c r="WNH28" s="246"/>
      <c r="WNI28" s="246"/>
      <c r="WNJ28" s="246"/>
      <c r="WNK28" s="246"/>
      <c r="WNL28" s="246"/>
      <c r="WNM28" s="246"/>
      <c r="WNN28" s="246"/>
      <c r="WNO28" s="246"/>
      <c r="WNP28" s="246"/>
      <c r="WNQ28" s="246"/>
      <c r="WNR28" s="246"/>
      <c r="WNS28" s="246"/>
      <c r="WNT28" s="246"/>
      <c r="WNU28" s="246"/>
      <c r="WNV28" s="246"/>
      <c r="WNW28" s="246"/>
      <c r="WNX28" s="246"/>
      <c r="WNY28" s="246"/>
      <c r="WNZ28" s="246"/>
      <c r="WOA28" s="246"/>
      <c r="WOB28" s="246"/>
      <c r="WOC28" s="246"/>
      <c r="WOD28" s="246"/>
      <c r="WOE28" s="246"/>
      <c r="WOF28" s="246"/>
      <c r="WOG28" s="246"/>
      <c r="WOH28" s="246"/>
      <c r="WOI28" s="246"/>
      <c r="WOJ28" s="246"/>
      <c r="WOK28" s="246"/>
      <c r="WOL28" s="246"/>
      <c r="WOM28" s="246"/>
      <c r="WON28" s="246"/>
      <c r="WOO28" s="246"/>
      <c r="WOP28" s="246"/>
      <c r="WOQ28" s="246"/>
      <c r="WOR28" s="246"/>
      <c r="WOS28" s="246"/>
      <c r="WOT28" s="246"/>
      <c r="WOU28" s="246"/>
      <c r="WOV28" s="246"/>
      <c r="WOW28" s="246"/>
      <c r="WOX28" s="246"/>
      <c r="WOY28" s="246"/>
      <c r="WOZ28" s="246"/>
      <c r="WPA28" s="246"/>
      <c r="WPB28" s="246"/>
      <c r="WPC28" s="246"/>
      <c r="WPD28" s="246"/>
      <c r="WPE28" s="246"/>
      <c r="WPF28" s="246"/>
      <c r="WPG28" s="246"/>
      <c r="WPH28" s="246"/>
      <c r="WPI28" s="246"/>
      <c r="WPJ28" s="246"/>
      <c r="WPK28" s="246"/>
      <c r="WPL28" s="246"/>
      <c r="WPM28" s="246"/>
      <c r="WPN28" s="246"/>
      <c r="WPO28" s="246"/>
      <c r="WPP28" s="246"/>
      <c r="WPQ28" s="246"/>
      <c r="WPR28" s="246"/>
      <c r="WPS28" s="246"/>
      <c r="WPT28" s="246"/>
      <c r="WPU28" s="246"/>
      <c r="WPV28" s="246"/>
      <c r="WPW28" s="246"/>
      <c r="WPX28" s="246"/>
      <c r="WPY28" s="246"/>
      <c r="WPZ28" s="246"/>
      <c r="WQA28" s="246"/>
      <c r="WQB28" s="246"/>
      <c r="WQC28" s="246"/>
      <c r="WQD28" s="246"/>
      <c r="WQE28" s="246"/>
      <c r="WQF28" s="246"/>
      <c r="WQG28" s="246"/>
      <c r="WQH28" s="246"/>
      <c r="WQI28" s="246"/>
      <c r="WQJ28" s="246"/>
      <c r="WQK28" s="246"/>
      <c r="WQL28" s="246"/>
      <c r="WQM28" s="246"/>
      <c r="WQN28" s="246"/>
      <c r="WQO28" s="246"/>
      <c r="WQP28" s="246"/>
      <c r="WQQ28" s="246"/>
      <c r="WQR28" s="246"/>
      <c r="WQS28" s="246"/>
      <c r="WQT28" s="246"/>
      <c r="WQU28" s="246"/>
      <c r="WQV28" s="246"/>
      <c r="WQW28" s="246"/>
      <c r="WQX28" s="246"/>
      <c r="WQY28" s="246"/>
      <c r="WQZ28" s="246"/>
      <c r="WRA28" s="246"/>
      <c r="WRB28" s="246"/>
      <c r="WRC28" s="246"/>
      <c r="WRD28" s="246"/>
      <c r="WRE28" s="246"/>
      <c r="WRF28" s="246"/>
      <c r="WRG28" s="246"/>
      <c r="WRH28" s="246"/>
      <c r="WRI28" s="246"/>
      <c r="WRJ28" s="246"/>
      <c r="WRK28" s="246"/>
      <c r="WRL28" s="246"/>
      <c r="WRM28" s="246"/>
      <c r="WRN28" s="246"/>
      <c r="WRO28" s="246"/>
      <c r="WRP28" s="246"/>
      <c r="WRQ28" s="246"/>
      <c r="WRR28" s="246"/>
      <c r="WRS28" s="246"/>
      <c r="WRT28" s="246"/>
      <c r="WRU28" s="246"/>
      <c r="WRV28" s="246"/>
      <c r="WRW28" s="246"/>
      <c r="WRX28" s="246"/>
      <c r="WRY28" s="246"/>
      <c r="WRZ28" s="246"/>
      <c r="WSA28" s="246"/>
      <c r="WSB28" s="246"/>
      <c r="WSC28" s="246"/>
      <c r="WSD28" s="246"/>
      <c r="WSE28" s="246"/>
      <c r="WSF28" s="246"/>
      <c r="WSG28" s="246"/>
      <c r="WSH28" s="246"/>
      <c r="WSI28" s="246"/>
      <c r="WSJ28" s="246"/>
      <c r="WSK28" s="246"/>
      <c r="WSL28" s="246"/>
      <c r="WSM28" s="246"/>
      <c r="WSN28" s="246"/>
      <c r="WSO28" s="246"/>
      <c r="WSP28" s="246"/>
      <c r="WSQ28" s="246"/>
      <c r="WSR28" s="246"/>
      <c r="WSS28" s="246"/>
      <c r="WST28" s="246"/>
      <c r="WSU28" s="246"/>
      <c r="WSV28" s="246"/>
      <c r="WSW28" s="246"/>
      <c r="WSX28" s="246"/>
      <c r="WSY28" s="246"/>
      <c r="WSZ28" s="246"/>
      <c r="WTA28" s="246"/>
      <c r="WTB28" s="246"/>
      <c r="WTC28" s="246"/>
      <c r="WTD28" s="246"/>
      <c r="WTE28" s="246"/>
      <c r="WTF28" s="246"/>
      <c r="WTG28" s="246"/>
      <c r="WTH28" s="246"/>
      <c r="WTI28" s="246"/>
      <c r="WTJ28" s="246"/>
      <c r="WTK28" s="246"/>
      <c r="WTL28" s="246"/>
      <c r="WTM28" s="246"/>
      <c r="WTN28" s="246"/>
      <c r="WTO28" s="246"/>
      <c r="WTP28" s="246"/>
      <c r="WTQ28" s="246"/>
      <c r="WTR28" s="246"/>
      <c r="WTS28" s="246"/>
      <c r="WTT28" s="246"/>
      <c r="WTU28" s="246"/>
      <c r="WTV28" s="246"/>
      <c r="WTW28" s="246"/>
      <c r="WTX28" s="246"/>
      <c r="WTY28" s="246"/>
      <c r="WTZ28" s="246"/>
      <c r="WUA28" s="246"/>
      <c r="WUB28" s="246"/>
      <c r="WUC28" s="246"/>
      <c r="WUD28" s="246"/>
      <c r="WUE28" s="246"/>
      <c r="WUF28" s="246"/>
      <c r="WUG28" s="246"/>
      <c r="WUH28" s="246"/>
      <c r="WUI28" s="246"/>
      <c r="WUJ28" s="246"/>
      <c r="WUK28" s="246"/>
      <c r="WUL28" s="246"/>
      <c r="WUM28" s="246"/>
      <c r="WUN28" s="246"/>
      <c r="WUO28" s="246"/>
      <c r="WUP28" s="246"/>
      <c r="WUQ28" s="246"/>
      <c r="WUR28" s="246"/>
      <c r="WUS28" s="246"/>
      <c r="WUT28" s="246"/>
      <c r="WUU28" s="246"/>
      <c r="WUV28" s="246"/>
      <c r="WUW28" s="246"/>
      <c r="WUX28" s="246"/>
      <c r="WUY28" s="246"/>
      <c r="WUZ28" s="246"/>
      <c r="WVA28" s="246"/>
      <c r="WVB28" s="246"/>
      <c r="WVC28" s="246"/>
      <c r="WVD28" s="246"/>
      <c r="WVE28" s="246"/>
      <c r="WVF28" s="246"/>
      <c r="WVG28" s="246"/>
      <c r="WVH28" s="246"/>
      <c r="WVI28" s="246"/>
      <c r="WVJ28" s="246"/>
      <c r="WVK28" s="246"/>
      <c r="WVL28" s="246"/>
      <c r="WVM28" s="246"/>
      <c r="WVN28" s="246"/>
      <c r="WVO28" s="246"/>
      <c r="WVP28" s="246"/>
      <c r="WVQ28" s="246"/>
      <c r="WVR28" s="246"/>
      <c r="WVS28" s="246"/>
      <c r="WVT28" s="246"/>
      <c r="WVU28" s="246"/>
      <c r="WVV28" s="246"/>
      <c r="WVW28" s="246"/>
      <c r="WVX28" s="246"/>
      <c r="WVY28" s="246"/>
      <c r="WVZ28" s="246"/>
      <c r="WWA28" s="246"/>
      <c r="WWB28" s="246"/>
      <c r="WWC28" s="246"/>
      <c r="WWD28" s="246"/>
      <c r="WWE28" s="246"/>
      <c r="WWF28" s="246"/>
      <c r="WWG28" s="246"/>
      <c r="WWH28" s="246"/>
      <c r="WWI28" s="246"/>
      <c r="WWJ28" s="246"/>
      <c r="WWK28" s="246"/>
      <c r="WWL28" s="246"/>
      <c r="WWM28" s="246"/>
      <c r="WWN28" s="246"/>
      <c r="WWO28" s="246"/>
      <c r="WWP28" s="246"/>
      <c r="WWQ28" s="246"/>
      <c r="WWR28" s="246"/>
      <c r="WWS28" s="246"/>
      <c r="WWT28" s="246"/>
      <c r="WWU28" s="246"/>
      <c r="WWV28" s="246"/>
      <c r="WWW28" s="246"/>
      <c r="WWX28" s="246"/>
      <c r="WWY28" s="246"/>
      <c r="WWZ28" s="246"/>
      <c r="WXA28" s="246"/>
      <c r="WXB28" s="246"/>
      <c r="WXC28" s="246"/>
      <c r="WXD28" s="246"/>
      <c r="WXE28" s="246"/>
      <c r="WXF28" s="246"/>
      <c r="WXG28" s="246"/>
      <c r="WXH28" s="246"/>
      <c r="WXI28" s="246"/>
      <c r="WXJ28" s="246"/>
      <c r="WXK28" s="246"/>
      <c r="WXL28" s="246"/>
      <c r="WXM28" s="246"/>
      <c r="WXN28" s="246"/>
      <c r="WXO28" s="246"/>
      <c r="WXP28" s="246"/>
      <c r="WXQ28" s="246"/>
      <c r="WXR28" s="246"/>
      <c r="WXS28" s="246"/>
      <c r="WXT28" s="246"/>
      <c r="WXU28" s="246"/>
      <c r="WXV28" s="246"/>
      <c r="WXW28" s="246"/>
      <c r="WXX28" s="246"/>
      <c r="WXY28" s="246"/>
      <c r="WXZ28" s="246"/>
      <c r="WYA28" s="246"/>
      <c r="WYB28" s="246"/>
      <c r="WYC28" s="246"/>
      <c r="WYD28" s="246"/>
      <c r="WYE28" s="246"/>
      <c r="WYF28" s="246"/>
      <c r="WYG28" s="246"/>
      <c r="WYH28" s="246"/>
      <c r="WYI28" s="246"/>
      <c r="WYJ28" s="246"/>
      <c r="WYK28" s="246"/>
      <c r="WYL28" s="246"/>
      <c r="WYM28" s="246"/>
      <c r="WYN28" s="246"/>
      <c r="WYO28" s="246"/>
      <c r="WYP28" s="246"/>
      <c r="WYQ28" s="246"/>
      <c r="WYR28" s="246"/>
      <c r="WYS28" s="246"/>
      <c r="WYT28" s="246"/>
      <c r="WYU28" s="246"/>
      <c r="WYV28" s="246"/>
      <c r="WYW28" s="246"/>
      <c r="WYX28" s="246"/>
      <c r="WYY28" s="246"/>
      <c r="WYZ28" s="246"/>
      <c r="WZA28" s="246"/>
      <c r="WZB28" s="246"/>
      <c r="WZC28" s="246"/>
      <c r="WZD28" s="246"/>
      <c r="WZE28" s="246"/>
      <c r="WZF28" s="246"/>
      <c r="WZG28" s="246"/>
      <c r="WZH28" s="246"/>
      <c r="WZI28" s="246"/>
      <c r="WZJ28" s="246"/>
      <c r="WZK28" s="246"/>
      <c r="WZL28" s="246"/>
      <c r="WZM28" s="246"/>
      <c r="WZN28" s="246"/>
      <c r="WZO28" s="246"/>
      <c r="WZP28" s="246"/>
      <c r="WZQ28" s="246"/>
      <c r="WZR28" s="246"/>
      <c r="WZS28" s="246"/>
      <c r="WZT28" s="246"/>
      <c r="WZU28" s="246"/>
      <c r="WZV28" s="246"/>
      <c r="WZW28" s="246"/>
      <c r="WZX28" s="246"/>
      <c r="WZY28" s="246"/>
      <c r="WZZ28" s="246"/>
      <c r="XAA28" s="246"/>
      <c r="XAB28" s="246"/>
      <c r="XAC28" s="246"/>
      <c r="XAD28" s="246"/>
      <c r="XAE28" s="246"/>
      <c r="XAF28" s="246"/>
      <c r="XAG28" s="246"/>
      <c r="XAH28" s="246"/>
      <c r="XAI28" s="246"/>
      <c r="XAJ28" s="246"/>
      <c r="XAK28" s="246"/>
      <c r="XAL28" s="246"/>
      <c r="XAM28" s="246"/>
      <c r="XAN28" s="246"/>
      <c r="XAO28" s="246"/>
      <c r="XAP28" s="246"/>
      <c r="XAQ28" s="246"/>
      <c r="XAR28" s="246"/>
      <c r="XAS28" s="246"/>
      <c r="XAT28" s="246"/>
      <c r="XAU28" s="246"/>
      <c r="XAV28" s="246"/>
      <c r="XAW28" s="246"/>
      <c r="XAX28" s="246"/>
      <c r="XAY28" s="246"/>
      <c r="XAZ28" s="246"/>
      <c r="XBA28" s="246"/>
      <c r="XBB28" s="246"/>
      <c r="XBC28" s="246"/>
      <c r="XBD28" s="246"/>
      <c r="XBE28" s="246"/>
      <c r="XBF28" s="246"/>
      <c r="XBG28" s="246"/>
      <c r="XBH28" s="246"/>
      <c r="XBI28" s="246"/>
      <c r="XBJ28" s="246"/>
      <c r="XBK28" s="246"/>
      <c r="XBL28" s="246"/>
      <c r="XBM28" s="246"/>
      <c r="XBN28" s="246"/>
      <c r="XBO28" s="246"/>
      <c r="XBP28" s="246"/>
      <c r="XBQ28" s="246"/>
      <c r="XBR28" s="246"/>
      <c r="XBS28" s="246"/>
      <c r="XBT28" s="246"/>
      <c r="XBU28" s="246"/>
      <c r="XBV28" s="246"/>
      <c r="XBW28" s="246"/>
      <c r="XBX28" s="246"/>
      <c r="XBY28" s="246"/>
      <c r="XBZ28" s="246"/>
      <c r="XCA28" s="246"/>
      <c r="XCB28" s="246"/>
      <c r="XCC28" s="246"/>
      <c r="XCD28" s="246"/>
      <c r="XCE28" s="246"/>
      <c r="XCF28" s="246"/>
      <c r="XCG28" s="246"/>
      <c r="XCH28" s="246"/>
      <c r="XCI28" s="246"/>
      <c r="XCJ28" s="246"/>
      <c r="XCK28" s="246"/>
      <c r="XCL28" s="246"/>
      <c r="XCM28" s="246"/>
      <c r="XCN28" s="246"/>
      <c r="XCO28" s="246"/>
      <c r="XCP28" s="246"/>
      <c r="XCQ28" s="246"/>
      <c r="XCR28" s="246"/>
      <c r="XCS28" s="246"/>
      <c r="XCT28" s="246"/>
      <c r="XCU28" s="246"/>
      <c r="XCV28" s="246"/>
      <c r="XCW28" s="246"/>
      <c r="XCX28" s="246"/>
      <c r="XCY28" s="246"/>
      <c r="XCZ28" s="246"/>
      <c r="XDA28" s="246"/>
      <c r="XDB28" s="246"/>
      <c r="XDC28" s="246"/>
      <c r="XDD28" s="246"/>
      <c r="XDE28" s="246"/>
      <c r="XDF28" s="246"/>
      <c r="XDG28" s="246"/>
      <c r="XDH28" s="246"/>
      <c r="XDI28" s="246"/>
      <c r="XDJ28" s="246"/>
      <c r="XDK28" s="246"/>
      <c r="XDL28" s="246"/>
      <c r="XDM28" s="246"/>
      <c r="XDN28" s="246"/>
      <c r="XDO28" s="246"/>
      <c r="XDP28" s="246"/>
      <c r="XDQ28" s="246"/>
      <c r="XDR28" s="246"/>
      <c r="XDS28" s="246"/>
      <c r="XDT28" s="246"/>
      <c r="XDU28" s="246"/>
      <c r="XDV28" s="246"/>
      <c r="XDW28" s="246"/>
      <c r="XDX28" s="246"/>
      <c r="XDY28" s="246"/>
      <c r="XDZ28" s="246"/>
      <c r="XEA28" s="246"/>
      <c r="XEB28" s="246"/>
      <c r="XEC28" s="246"/>
      <c r="XED28" s="246"/>
      <c r="XEE28" s="246"/>
      <c r="XEF28" s="246"/>
      <c r="XEG28" s="246"/>
      <c r="XEH28" s="246"/>
      <c r="XEI28" s="246"/>
      <c r="XEJ28" s="246"/>
      <c r="XEK28" s="246"/>
      <c r="XEL28" s="246"/>
      <c r="XEM28" s="246"/>
      <c r="XEN28" s="246"/>
      <c r="XEO28" s="246"/>
      <c r="XEP28" s="246"/>
      <c r="XEQ28" s="246"/>
      <c r="XER28" s="246"/>
      <c r="XES28" s="246"/>
      <c r="XET28" s="246"/>
      <c r="XEU28" s="246"/>
      <c r="XEV28" s="246"/>
      <c r="XEW28" s="246"/>
      <c r="XEX28" s="246"/>
    </row>
    <row r="29" spans="1:16378">
      <c r="A29" s="239">
        <v>22</v>
      </c>
      <c r="C29" s="235">
        <v>44980.638171296298</v>
      </c>
      <c r="D29" s="248">
        <v>1</v>
      </c>
      <c r="E29" t="s">
        <v>853</v>
      </c>
      <c r="F29" t="s">
        <v>1082</v>
      </c>
      <c r="G29" s="255">
        <v>44979</v>
      </c>
      <c r="H29" s="265">
        <v>0.33333333333333331</v>
      </c>
      <c r="I29" s="269">
        <v>0.58333333333333337</v>
      </c>
      <c r="J29" t="s">
        <v>1007</v>
      </c>
      <c r="K29" s="263" t="s">
        <v>1008</v>
      </c>
      <c r="L29" s="234">
        <v>1</v>
      </c>
      <c r="M29" t="s">
        <v>1083</v>
      </c>
      <c r="N29" s="234" t="s">
        <v>1052</v>
      </c>
      <c r="O29" t="s">
        <v>1052</v>
      </c>
      <c r="P29" t="s">
        <v>1084</v>
      </c>
      <c r="Q29" s="278" t="s">
        <v>1015</v>
      </c>
      <c r="S29" t="s">
        <v>355</v>
      </c>
      <c r="T29" s="279">
        <v>16</v>
      </c>
      <c r="U29" s="234" t="s">
        <v>117</v>
      </c>
      <c r="V29" s="287" t="s">
        <v>1069</v>
      </c>
      <c r="W29" s="268" t="s">
        <v>1015</v>
      </c>
      <c r="X29" t="s">
        <v>876</v>
      </c>
      <c r="Y29" s="285" t="s">
        <v>1085</v>
      </c>
      <c r="Z29" s="286"/>
      <c r="AA29" t="s">
        <v>1015</v>
      </c>
      <c r="AB29" t="s">
        <v>1015</v>
      </c>
      <c r="AC29" t="s">
        <v>1015</v>
      </c>
      <c r="AD29" t="s">
        <v>1086</v>
      </c>
      <c r="AE29" t="s">
        <v>1087</v>
      </c>
      <c r="AI29" s="246"/>
      <c r="AJ29" s="246"/>
      <c r="AK29" s="246"/>
      <c r="AL29" s="246"/>
      <c r="AM29" s="246"/>
      <c r="AN29" s="246"/>
      <c r="AO29" s="246"/>
      <c r="AP29" s="246"/>
      <c r="AQ29" s="246"/>
      <c r="AR29" s="246"/>
      <c r="AS29" s="246"/>
      <c r="AT29" s="246"/>
      <c r="AU29" s="246"/>
      <c r="AV29" s="246"/>
      <c r="AW29" s="246"/>
      <c r="AX29" s="246"/>
      <c r="AY29" s="246"/>
      <c r="AZ29" s="246"/>
      <c r="BA29" s="246"/>
      <c r="BB29" s="246"/>
      <c r="BC29" s="246"/>
      <c r="BD29" s="246"/>
      <c r="BE29" s="246"/>
      <c r="BF29" s="246"/>
      <c r="BG29" s="246"/>
      <c r="BH29" s="246"/>
      <c r="BI29" s="246"/>
      <c r="BJ29" s="246"/>
      <c r="BK29" s="246"/>
      <c r="BL29" s="246"/>
      <c r="BM29" s="246"/>
      <c r="BN29" s="246"/>
      <c r="BO29" s="246"/>
      <c r="BP29" s="246"/>
      <c r="BQ29" s="246"/>
      <c r="BR29" s="246"/>
      <c r="BS29" s="246"/>
      <c r="BT29" s="246"/>
      <c r="BU29" s="246"/>
      <c r="BV29" s="246"/>
      <c r="BW29" s="246"/>
      <c r="BX29" s="246"/>
      <c r="BY29" s="246"/>
      <c r="BZ29" s="246"/>
      <c r="CA29" s="246"/>
      <c r="CB29" s="246"/>
      <c r="CC29" s="246"/>
      <c r="CD29" s="246"/>
      <c r="CE29" s="246"/>
      <c r="CF29" s="246"/>
      <c r="CG29" s="246"/>
      <c r="CH29" s="246"/>
      <c r="CI29" s="246"/>
      <c r="CJ29" s="246"/>
      <c r="CK29" s="246"/>
      <c r="CL29" s="246"/>
      <c r="CM29" s="246"/>
      <c r="CN29" s="246"/>
      <c r="CO29" s="246"/>
      <c r="CP29" s="246"/>
      <c r="CQ29" s="246"/>
      <c r="CR29" s="246"/>
      <c r="CS29" s="246"/>
      <c r="CT29" s="246"/>
      <c r="CU29" s="246"/>
      <c r="CV29" s="246"/>
      <c r="CW29" s="246"/>
      <c r="CX29" s="246"/>
      <c r="CY29" s="246"/>
      <c r="CZ29" s="246"/>
      <c r="DA29" s="246"/>
      <c r="DB29" s="246"/>
      <c r="DC29" s="246"/>
      <c r="DD29" s="246"/>
      <c r="DE29" s="246"/>
      <c r="DF29" s="246"/>
      <c r="DG29" s="246"/>
      <c r="DH29" s="246"/>
      <c r="DI29" s="246"/>
      <c r="DJ29" s="246"/>
      <c r="DK29" s="246"/>
      <c r="DL29" s="246"/>
      <c r="DM29" s="246"/>
      <c r="DN29" s="246"/>
      <c r="DO29" s="246"/>
      <c r="DP29" s="246"/>
      <c r="DQ29" s="246"/>
      <c r="DR29" s="246"/>
      <c r="DS29" s="246"/>
      <c r="DT29" s="246"/>
      <c r="DU29" s="246"/>
      <c r="DV29" s="246"/>
      <c r="DW29" s="246"/>
      <c r="DX29" s="246"/>
      <c r="DY29" s="246"/>
      <c r="DZ29" s="246"/>
      <c r="EA29" s="246"/>
      <c r="EB29" s="246"/>
      <c r="EC29" s="246"/>
      <c r="ED29" s="246"/>
      <c r="EE29" s="246"/>
      <c r="EF29" s="246"/>
      <c r="EG29" s="246"/>
      <c r="EH29" s="246"/>
      <c r="EI29" s="246"/>
      <c r="EJ29" s="246"/>
      <c r="EK29" s="246"/>
      <c r="EL29" s="246"/>
      <c r="EM29" s="246"/>
      <c r="EN29" s="246"/>
      <c r="EO29" s="246"/>
      <c r="EP29" s="246"/>
      <c r="EQ29" s="246"/>
      <c r="ER29" s="246"/>
      <c r="ES29" s="246"/>
      <c r="ET29" s="246"/>
      <c r="EU29" s="246"/>
      <c r="EV29" s="246"/>
      <c r="EW29" s="246"/>
      <c r="EX29" s="246"/>
      <c r="EY29" s="246"/>
      <c r="EZ29" s="246"/>
      <c r="FA29" s="246"/>
      <c r="FB29" s="246"/>
      <c r="FC29" s="246"/>
      <c r="FD29" s="246"/>
      <c r="FE29" s="246"/>
      <c r="FF29" s="246"/>
      <c r="FG29" s="246"/>
      <c r="FH29" s="246"/>
      <c r="FI29" s="246"/>
      <c r="FJ29" s="246"/>
      <c r="FK29" s="246"/>
      <c r="FL29" s="246"/>
      <c r="FM29" s="246"/>
      <c r="FN29" s="246"/>
      <c r="FO29" s="246"/>
      <c r="FP29" s="246"/>
      <c r="FQ29" s="246"/>
      <c r="FR29" s="246"/>
      <c r="FS29" s="246"/>
      <c r="FT29" s="246"/>
      <c r="FU29" s="246"/>
      <c r="FV29" s="246"/>
      <c r="FW29" s="246"/>
      <c r="FX29" s="246"/>
      <c r="FY29" s="246"/>
      <c r="FZ29" s="246"/>
      <c r="GA29" s="246"/>
      <c r="GB29" s="246"/>
      <c r="GC29" s="246"/>
      <c r="GD29" s="246"/>
      <c r="GE29" s="246"/>
      <c r="GF29" s="246"/>
      <c r="GG29" s="246"/>
      <c r="GH29" s="246"/>
      <c r="GI29" s="246"/>
      <c r="GJ29" s="246"/>
      <c r="GK29" s="246"/>
      <c r="GL29" s="246"/>
      <c r="GM29" s="246"/>
      <c r="GN29" s="246"/>
      <c r="GO29" s="246"/>
      <c r="GP29" s="246"/>
      <c r="GQ29" s="246"/>
      <c r="GR29" s="246"/>
      <c r="GS29" s="246"/>
      <c r="GT29" s="246"/>
      <c r="GU29" s="246"/>
      <c r="GV29" s="246"/>
      <c r="GW29" s="246"/>
      <c r="GX29" s="246"/>
      <c r="GY29" s="246"/>
      <c r="GZ29" s="246"/>
      <c r="HA29" s="246"/>
      <c r="HB29" s="246"/>
      <c r="HC29" s="246"/>
      <c r="HD29" s="246"/>
      <c r="HE29" s="246"/>
      <c r="HF29" s="246"/>
      <c r="HG29" s="246"/>
      <c r="HH29" s="246"/>
      <c r="HI29" s="246"/>
      <c r="HJ29" s="246"/>
      <c r="HK29" s="246"/>
      <c r="HL29" s="246"/>
      <c r="HM29" s="246"/>
      <c r="HN29" s="246"/>
      <c r="HO29" s="246"/>
      <c r="HP29" s="246"/>
      <c r="HQ29" s="246"/>
      <c r="HR29" s="246"/>
      <c r="HS29" s="246"/>
      <c r="HT29" s="246"/>
      <c r="HU29" s="246"/>
      <c r="HV29" s="246"/>
      <c r="HW29" s="246"/>
      <c r="HX29" s="246"/>
      <c r="HY29" s="246"/>
      <c r="HZ29" s="246"/>
      <c r="IA29" s="246"/>
      <c r="IB29" s="246"/>
      <c r="IC29" s="246"/>
      <c r="ID29" s="246"/>
      <c r="IE29" s="246"/>
      <c r="IF29" s="246"/>
      <c r="IG29" s="246"/>
      <c r="IH29" s="246"/>
      <c r="II29" s="246"/>
      <c r="IJ29" s="246"/>
      <c r="IK29" s="246"/>
      <c r="IL29" s="246"/>
      <c r="IM29" s="246"/>
      <c r="IN29" s="246"/>
      <c r="IO29" s="246"/>
      <c r="IP29" s="246"/>
      <c r="IQ29" s="246"/>
      <c r="IR29" s="246"/>
      <c r="IS29" s="246"/>
      <c r="IT29" s="246"/>
      <c r="IU29" s="246"/>
      <c r="IV29" s="246"/>
      <c r="IW29" s="246"/>
      <c r="IX29" s="246"/>
      <c r="IY29" s="246"/>
      <c r="IZ29" s="246"/>
      <c r="JA29" s="246"/>
      <c r="JB29" s="246"/>
      <c r="JC29" s="246"/>
      <c r="JD29" s="246"/>
      <c r="JE29" s="246"/>
      <c r="JF29" s="246"/>
      <c r="JG29" s="246"/>
      <c r="JH29" s="246"/>
      <c r="JI29" s="246"/>
      <c r="JJ29" s="246"/>
      <c r="JK29" s="246"/>
      <c r="JL29" s="246"/>
      <c r="JM29" s="246"/>
      <c r="JN29" s="246"/>
      <c r="JO29" s="246"/>
      <c r="JP29" s="246"/>
      <c r="JQ29" s="246"/>
      <c r="JR29" s="246"/>
      <c r="JS29" s="246"/>
      <c r="JT29" s="246"/>
      <c r="JU29" s="246"/>
      <c r="JV29" s="246"/>
      <c r="JW29" s="246"/>
      <c r="JX29" s="246"/>
      <c r="JY29" s="246"/>
      <c r="JZ29" s="246"/>
      <c r="KA29" s="246"/>
      <c r="KB29" s="246"/>
      <c r="KC29" s="246"/>
      <c r="KD29" s="246"/>
      <c r="KE29" s="246"/>
      <c r="KF29" s="246"/>
      <c r="KG29" s="246"/>
      <c r="KH29" s="246"/>
      <c r="KI29" s="246"/>
      <c r="KJ29" s="246"/>
      <c r="KK29" s="246"/>
      <c r="KL29" s="246"/>
      <c r="KM29" s="246"/>
      <c r="KN29" s="246"/>
      <c r="KO29" s="246"/>
      <c r="KP29" s="246"/>
      <c r="KQ29" s="246"/>
      <c r="KR29" s="246"/>
      <c r="KS29" s="246"/>
      <c r="KT29" s="246"/>
      <c r="KU29" s="246"/>
      <c r="KV29" s="246"/>
      <c r="KW29" s="246"/>
      <c r="KX29" s="246"/>
      <c r="KY29" s="246"/>
      <c r="KZ29" s="246"/>
      <c r="LA29" s="246"/>
      <c r="LB29" s="246"/>
      <c r="LC29" s="246"/>
      <c r="LD29" s="246"/>
      <c r="LE29" s="246"/>
      <c r="LF29" s="246"/>
      <c r="LG29" s="246"/>
      <c r="LH29" s="246"/>
      <c r="LI29" s="246"/>
      <c r="LJ29" s="246"/>
      <c r="LK29" s="246"/>
      <c r="LL29" s="246"/>
      <c r="LM29" s="246"/>
      <c r="LN29" s="246"/>
      <c r="LO29" s="246"/>
      <c r="LP29" s="246"/>
      <c r="LQ29" s="246"/>
      <c r="LR29" s="246"/>
      <c r="LS29" s="246"/>
      <c r="LT29" s="246"/>
      <c r="LU29" s="246"/>
      <c r="LV29" s="246"/>
      <c r="LW29" s="246"/>
      <c r="LX29" s="246"/>
      <c r="LY29" s="246"/>
      <c r="LZ29" s="246"/>
      <c r="MA29" s="246"/>
      <c r="MB29" s="246"/>
      <c r="MC29" s="246"/>
      <c r="MD29" s="246"/>
      <c r="ME29" s="246"/>
      <c r="MF29" s="246"/>
      <c r="MG29" s="246"/>
      <c r="MH29" s="246"/>
      <c r="MI29" s="246"/>
      <c r="MJ29" s="246"/>
      <c r="MK29" s="246"/>
      <c r="ML29" s="246"/>
      <c r="MM29" s="246"/>
      <c r="MN29" s="246"/>
      <c r="MO29" s="246"/>
      <c r="MP29" s="246"/>
      <c r="MQ29" s="246"/>
      <c r="MR29" s="246"/>
      <c r="MS29" s="246"/>
      <c r="MT29" s="246"/>
      <c r="MU29" s="246"/>
      <c r="MV29" s="246"/>
      <c r="MW29" s="246"/>
      <c r="MX29" s="246"/>
      <c r="MY29" s="246"/>
      <c r="MZ29" s="246"/>
      <c r="NA29" s="246"/>
      <c r="NB29" s="246"/>
      <c r="NC29" s="246"/>
      <c r="ND29" s="246"/>
      <c r="NE29" s="246"/>
      <c r="NF29" s="246"/>
      <c r="NG29" s="246"/>
      <c r="NH29" s="246"/>
      <c r="NI29" s="246"/>
      <c r="NJ29" s="246"/>
      <c r="NK29" s="246"/>
      <c r="NL29" s="246"/>
      <c r="NM29" s="246"/>
      <c r="NN29" s="246"/>
      <c r="NO29" s="246"/>
      <c r="NP29" s="246"/>
      <c r="NQ29" s="246"/>
      <c r="NR29" s="246"/>
      <c r="NS29" s="246"/>
      <c r="NT29" s="246"/>
      <c r="NU29" s="246"/>
      <c r="NV29" s="246"/>
      <c r="NW29" s="246"/>
      <c r="NX29" s="246"/>
      <c r="NY29" s="246"/>
      <c r="NZ29" s="246"/>
      <c r="OA29" s="246"/>
      <c r="OB29" s="246"/>
      <c r="OC29" s="246"/>
      <c r="OD29" s="246"/>
      <c r="OE29" s="246"/>
      <c r="OF29" s="246"/>
      <c r="OG29" s="246"/>
      <c r="OH29" s="246"/>
      <c r="OI29" s="246"/>
      <c r="OJ29" s="246"/>
      <c r="OK29" s="246"/>
      <c r="OL29" s="246"/>
      <c r="OM29" s="246"/>
      <c r="ON29" s="246"/>
      <c r="OO29" s="246"/>
      <c r="OP29" s="246"/>
      <c r="OQ29" s="246"/>
      <c r="OR29" s="246"/>
      <c r="OS29" s="246"/>
      <c r="OT29" s="246"/>
      <c r="OU29" s="246"/>
      <c r="OV29" s="246"/>
      <c r="OW29" s="246"/>
      <c r="OX29" s="246"/>
      <c r="OY29" s="246"/>
      <c r="OZ29" s="246"/>
      <c r="PA29" s="246"/>
      <c r="PB29" s="246"/>
      <c r="PC29" s="246"/>
      <c r="PD29" s="246"/>
      <c r="PE29" s="246"/>
      <c r="PF29" s="246"/>
      <c r="PG29" s="246"/>
      <c r="PH29" s="246"/>
      <c r="PI29" s="246"/>
      <c r="PJ29" s="246"/>
      <c r="PK29" s="246"/>
      <c r="PL29" s="246"/>
      <c r="PM29" s="246"/>
      <c r="PN29" s="246"/>
      <c r="PO29" s="246"/>
      <c r="PP29" s="246"/>
      <c r="PQ29" s="246"/>
      <c r="PR29" s="246"/>
      <c r="PS29" s="246"/>
      <c r="PT29" s="246"/>
      <c r="PU29" s="246"/>
      <c r="PV29" s="246"/>
      <c r="PW29" s="246"/>
      <c r="PX29" s="246"/>
      <c r="PY29" s="246"/>
      <c r="PZ29" s="246"/>
      <c r="QA29" s="246"/>
      <c r="QB29" s="246"/>
      <c r="QC29" s="246"/>
      <c r="QD29" s="246"/>
      <c r="QE29" s="246"/>
      <c r="QF29" s="246"/>
      <c r="QG29" s="246"/>
      <c r="QH29" s="246"/>
      <c r="QI29" s="246"/>
      <c r="QJ29" s="246"/>
      <c r="QK29" s="246"/>
      <c r="QL29" s="246"/>
      <c r="QM29" s="246"/>
      <c r="QN29" s="246"/>
      <c r="QO29" s="246"/>
      <c r="QP29" s="246"/>
      <c r="QQ29" s="246"/>
      <c r="QR29" s="246"/>
      <c r="QS29" s="246"/>
      <c r="QT29" s="246"/>
      <c r="QU29" s="246"/>
      <c r="QV29" s="246"/>
      <c r="QW29" s="246"/>
      <c r="QX29" s="246"/>
      <c r="QY29" s="246"/>
      <c r="QZ29" s="246"/>
      <c r="RA29" s="246"/>
      <c r="RB29" s="246"/>
      <c r="RC29" s="246"/>
      <c r="RD29" s="246"/>
      <c r="RE29" s="246"/>
      <c r="RF29" s="246"/>
      <c r="RG29" s="246"/>
      <c r="RH29" s="246"/>
      <c r="RI29" s="246"/>
      <c r="RJ29" s="246"/>
      <c r="RK29" s="246"/>
      <c r="RL29" s="246"/>
      <c r="RM29" s="246"/>
      <c r="RN29" s="246"/>
      <c r="RO29" s="246"/>
      <c r="RP29" s="246"/>
      <c r="RQ29" s="246"/>
      <c r="RR29" s="246"/>
      <c r="RS29" s="246"/>
      <c r="RT29" s="246"/>
      <c r="RU29" s="246"/>
      <c r="RV29" s="246"/>
      <c r="RW29" s="246"/>
      <c r="RX29" s="246"/>
      <c r="RY29" s="246"/>
      <c r="RZ29" s="246"/>
      <c r="SA29" s="246"/>
      <c r="SB29" s="246"/>
      <c r="SC29" s="246"/>
      <c r="SD29" s="246"/>
      <c r="SE29" s="246"/>
      <c r="SF29" s="246"/>
      <c r="SG29" s="246"/>
      <c r="SH29" s="246"/>
      <c r="SI29" s="246"/>
      <c r="SJ29" s="246"/>
      <c r="SK29" s="246"/>
      <c r="SL29" s="246"/>
      <c r="SM29" s="246"/>
      <c r="SN29" s="246"/>
      <c r="SO29" s="246"/>
      <c r="SP29" s="246"/>
      <c r="SQ29" s="246"/>
      <c r="SR29" s="246"/>
      <c r="SS29" s="246"/>
      <c r="ST29" s="246"/>
      <c r="SU29" s="246"/>
      <c r="SV29" s="246"/>
      <c r="SW29" s="246"/>
      <c r="SX29" s="246"/>
      <c r="SY29" s="246"/>
      <c r="SZ29" s="246"/>
      <c r="TA29" s="246"/>
      <c r="TB29" s="246"/>
      <c r="TC29" s="246"/>
      <c r="TD29" s="246"/>
      <c r="TE29" s="246"/>
      <c r="TF29" s="246"/>
      <c r="TG29" s="246"/>
      <c r="TH29" s="246"/>
      <c r="TI29" s="246"/>
      <c r="TJ29" s="246"/>
      <c r="TK29" s="246"/>
      <c r="TL29" s="246"/>
      <c r="TM29" s="246"/>
      <c r="TN29" s="246"/>
      <c r="TO29" s="246"/>
      <c r="TP29" s="246"/>
      <c r="TQ29" s="246"/>
      <c r="TR29" s="246"/>
      <c r="TS29" s="246"/>
      <c r="TT29" s="246"/>
      <c r="TU29" s="246"/>
      <c r="TV29" s="246"/>
      <c r="TW29" s="246"/>
      <c r="TX29" s="246"/>
      <c r="TY29" s="246"/>
      <c r="TZ29" s="246"/>
      <c r="UA29" s="246"/>
      <c r="UB29" s="246"/>
      <c r="UC29" s="246"/>
      <c r="UD29" s="246"/>
      <c r="UE29" s="246"/>
      <c r="UF29" s="246"/>
      <c r="UG29" s="246"/>
      <c r="UH29" s="246"/>
      <c r="UI29" s="246"/>
      <c r="UJ29" s="246"/>
      <c r="UK29" s="246"/>
      <c r="UL29" s="246"/>
      <c r="UM29" s="246"/>
      <c r="UN29" s="246"/>
      <c r="UO29" s="246"/>
      <c r="UP29" s="246"/>
      <c r="UQ29" s="246"/>
      <c r="UR29" s="246"/>
      <c r="US29" s="246"/>
      <c r="UT29" s="246"/>
      <c r="UU29" s="246"/>
      <c r="UV29" s="246"/>
      <c r="UW29" s="246"/>
      <c r="UX29" s="246"/>
      <c r="UY29" s="246"/>
      <c r="UZ29" s="246"/>
      <c r="VA29" s="246"/>
      <c r="VB29" s="246"/>
      <c r="VC29" s="246"/>
      <c r="VD29" s="246"/>
      <c r="VE29" s="246"/>
      <c r="VF29" s="246"/>
      <c r="VG29" s="246"/>
      <c r="VH29" s="246"/>
      <c r="VI29" s="246"/>
      <c r="VJ29" s="246"/>
      <c r="VK29" s="246"/>
      <c r="VL29" s="246"/>
      <c r="VM29" s="246"/>
      <c r="VN29" s="246"/>
      <c r="VO29" s="246"/>
      <c r="VP29" s="246"/>
      <c r="VQ29" s="246"/>
      <c r="VR29" s="246"/>
      <c r="VS29" s="246"/>
      <c r="VT29" s="246"/>
      <c r="VU29" s="246"/>
      <c r="VV29" s="246"/>
      <c r="VW29" s="246"/>
      <c r="VX29" s="246"/>
      <c r="VY29" s="246"/>
      <c r="VZ29" s="246"/>
      <c r="WA29" s="246"/>
      <c r="WB29" s="246"/>
      <c r="WC29" s="246"/>
      <c r="WD29" s="246"/>
      <c r="WE29" s="246"/>
      <c r="WF29" s="246"/>
      <c r="WG29" s="246"/>
      <c r="WH29" s="246"/>
      <c r="WI29" s="246"/>
      <c r="WJ29" s="246"/>
      <c r="WK29" s="246"/>
      <c r="WL29" s="246"/>
      <c r="WM29" s="246"/>
      <c r="WN29" s="246"/>
      <c r="WO29" s="246"/>
      <c r="WP29" s="246"/>
      <c r="WQ29" s="246"/>
      <c r="WR29" s="246"/>
      <c r="WS29" s="246"/>
      <c r="WT29" s="246"/>
      <c r="WU29" s="246"/>
      <c r="WV29" s="246"/>
      <c r="WW29" s="246"/>
      <c r="WX29" s="246"/>
      <c r="WY29" s="246"/>
      <c r="WZ29" s="246"/>
      <c r="XA29" s="246"/>
      <c r="XB29" s="246"/>
      <c r="XC29" s="246"/>
      <c r="XD29" s="246"/>
      <c r="XE29" s="246"/>
      <c r="XF29" s="246"/>
      <c r="XG29" s="246"/>
      <c r="XH29" s="246"/>
      <c r="XI29" s="246"/>
      <c r="XJ29" s="246"/>
      <c r="XK29" s="246"/>
      <c r="XL29" s="246"/>
      <c r="XM29" s="246"/>
      <c r="XN29" s="246"/>
      <c r="XO29" s="246"/>
      <c r="XP29" s="246"/>
      <c r="XQ29" s="246"/>
      <c r="XR29" s="246"/>
      <c r="XS29" s="246"/>
      <c r="XT29" s="246"/>
      <c r="XU29" s="246"/>
      <c r="XV29" s="246"/>
      <c r="XW29" s="246"/>
      <c r="XX29" s="246"/>
      <c r="XY29" s="246"/>
      <c r="XZ29" s="246"/>
      <c r="YA29" s="246"/>
      <c r="YB29" s="246"/>
      <c r="YC29" s="246"/>
      <c r="YD29" s="246"/>
      <c r="YE29" s="246"/>
      <c r="YF29" s="246"/>
      <c r="YG29" s="246"/>
      <c r="YH29" s="246"/>
      <c r="YI29" s="246"/>
      <c r="YJ29" s="246"/>
      <c r="YK29" s="246"/>
      <c r="YL29" s="246"/>
      <c r="YM29" s="246"/>
      <c r="YN29" s="246"/>
      <c r="YO29" s="246"/>
      <c r="YP29" s="246"/>
      <c r="YQ29" s="246"/>
      <c r="YR29" s="246"/>
      <c r="YS29" s="246"/>
      <c r="YT29" s="246"/>
      <c r="YU29" s="246"/>
      <c r="YV29" s="246"/>
      <c r="YW29" s="246"/>
      <c r="YX29" s="246"/>
      <c r="YY29" s="246"/>
      <c r="YZ29" s="246"/>
      <c r="ZA29" s="246"/>
      <c r="ZB29" s="246"/>
      <c r="ZC29" s="246"/>
      <c r="ZD29" s="246"/>
      <c r="ZE29" s="246"/>
      <c r="ZF29" s="246"/>
      <c r="ZG29" s="246"/>
      <c r="ZH29" s="246"/>
      <c r="ZI29" s="246"/>
      <c r="ZJ29" s="246"/>
      <c r="ZK29" s="246"/>
      <c r="ZL29" s="246"/>
      <c r="ZM29" s="246"/>
      <c r="ZN29" s="246"/>
      <c r="ZO29" s="246"/>
      <c r="ZP29" s="246"/>
      <c r="ZQ29" s="246"/>
      <c r="ZR29" s="246"/>
      <c r="ZS29" s="246"/>
      <c r="ZT29" s="246"/>
      <c r="ZU29" s="246"/>
      <c r="ZV29" s="246"/>
      <c r="ZW29" s="246"/>
      <c r="ZX29" s="246"/>
      <c r="ZY29" s="246"/>
      <c r="ZZ29" s="246"/>
      <c r="AAA29" s="246"/>
      <c r="AAB29" s="246"/>
      <c r="AAC29" s="246"/>
      <c r="AAD29" s="246"/>
      <c r="AAE29" s="246"/>
      <c r="AAF29" s="246"/>
      <c r="AAG29" s="246"/>
      <c r="AAH29" s="246"/>
      <c r="AAI29" s="246"/>
      <c r="AAJ29" s="246"/>
      <c r="AAK29" s="246"/>
      <c r="AAL29" s="246"/>
      <c r="AAM29" s="246"/>
      <c r="AAN29" s="246"/>
      <c r="AAO29" s="246"/>
      <c r="AAP29" s="246"/>
      <c r="AAQ29" s="246"/>
      <c r="AAR29" s="246"/>
      <c r="AAS29" s="246"/>
      <c r="AAT29" s="246"/>
      <c r="AAU29" s="246"/>
      <c r="AAV29" s="246"/>
      <c r="AAW29" s="246"/>
      <c r="AAX29" s="246"/>
      <c r="AAY29" s="246"/>
      <c r="AAZ29" s="246"/>
      <c r="ABA29" s="246"/>
      <c r="ABB29" s="246"/>
      <c r="ABC29" s="246"/>
      <c r="ABD29" s="246"/>
      <c r="ABE29" s="246"/>
      <c r="ABF29" s="246"/>
      <c r="ABG29" s="246"/>
      <c r="ABH29" s="246"/>
      <c r="ABI29" s="246"/>
      <c r="ABJ29" s="246"/>
      <c r="ABK29" s="246"/>
      <c r="ABL29" s="246"/>
      <c r="ABM29" s="246"/>
      <c r="ABN29" s="246"/>
      <c r="ABO29" s="246"/>
      <c r="ABP29" s="246"/>
      <c r="ABQ29" s="246"/>
      <c r="ABR29" s="246"/>
      <c r="ABS29" s="246"/>
      <c r="ABT29" s="246"/>
      <c r="ABU29" s="246"/>
      <c r="ABV29" s="246"/>
      <c r="ABW29" s="246"/>
      <c r="ABX29" s="246"/>
      <c r="ABY29" s="246"/>
      <c r="ABZ29" s="246"/>
      <c r="ACA29" s="246"/>
      <c r="ACB29" s="246"/>
      <c r="ACC29" s="246"/>
      <c r="ACD29" s="246"/>
      <c r="ACE29" s="246"/>
      <c r="ACF29" s="246"/>
      <c r="ACG29" s="246"/>
      <c r="ACH29" s="246"/>
      <c r="ACI29" s="246"/>
      <c r="ACJ29" s="246"/>
      <c r="ACK29" s="246"/>
      <c r="ACL29" s="246"/>
      <c r="ACM29" s="246"/>
      <c r="ACN29" s="246"/>
      <c r="ACO29" s="246"/>
      <c r="ACP29" s="246"/>
      <c r="ACQ29" s="246"/>
      <c r="ACR29" s="246"/>
      <c r="ACS29" s="246"/>
      <c r="ACT29" s="246"/>
      <c r="ACU29" s="246"/>
      <c r="ACV29" s="246"/>
      <c r="ACW29" s="246"/>
      <c r="ACX29" s="246"/>
      <c r="ACY29" s="246"/>
      <c r="ACZ29" s="246"/>
      <c r="ADA29" s="246"/>
      <c r="ADB29" s="246"/>
      <c r="ADC29" s="246"/>
      <c r="ADD29" s="246"/>
      <c r="ADE29" s="246"/>
      <c r="ADF29" s="246"/>
      <c r="ADG29" s="246"/>
      <c r="ADH29" s="246"/>
      <c r="ADI29" s="246"/>
      <c r="ADJ29" s="246"/>
      <c r="ADK29" s="246"/>
      <c r="ADL29" s="246"/>
      <c r="ADM29" s="246"/>
      <c r="ADN29" s="246"/>
      <c r="ADO29" s="246"/>
      <c r="ADP29" s="246"/>
      <c r="ADQ29" s="246"/>
      <c r="ADR29" s="246"/>
      <c r="ADS29" s="246"/>
      <c r="ADT29" s="246"/>
      <c r="ADU29" s="246"/>
      <c r="ADV29" s="246"/>
      <c r="ADW29" s="246"/>
      <c r="ADX29" s="246"/>
      <c r="ADY29" s="246"/>
      <c r="ADZ29" s="246"/>
      <c r="AEA29" s="246"/>
      <c r="AEB29" s="246"/>
      <c r="AEC29" s="246"/>
      <c r="AED29" s="246"/>
      <c r="AEE29" s="246"/>
      <c r="AEF29" s="246"/>
      <c r="AEG29" s="246"/>
      <c r="AEH29" s="246"/>
      <c r="AEI29" s="246"/>
      <c r="AEJ29" s="246"/>
      <c r="AEK29" s="246"/>
      <c r="AEL29" s="246"/>
      <c r="AEM29" s="246"/>
      <c r="AEN29" s="246"/>
      <c r="AEO29" s="246"/>
      <c r="AEP29" s="246"/>
      <c r="AEQ29" s="246"/>
      <c r="AER29" s="246"/>
      <c r="AES29" s="246"/>
      <c r="AET29" s="246"/>
      <c r="AEU29" s="246"/>
      <c r="AEV29" s="246"/>
      <c r="AEW29" s="246"/>
      <c r="AEX29" s="246"/>
      <c r="AEY29" s="246"/>
      <c r="AEZ29" s="246"/>
      <c r="AFA29" s="246"/>
      <c r="AFB29" s="246"/>
      <c r="AFC29" s="246"/>
      <c r="AFD29" s="246"/>
      <c r="AFE29" s="246"/>
      <c r="AFF29" s="246"/>
      <c r="AFG29" s="246"/>
      <c r="AFH29" s="246"/>
      <c r="AFI29" s="246"/>
      <c r="AFJ29" s="246"/>
      <c r="AFK29" s="246"/>
      <c r="AFL29" s="246"/>
      <c r="AFM29" s="246"/>
      <c r="AFN29" s="246"/>
      <c r="AFO29" s="246"/>
      <c r="AFP29" s="246"/>
      <c r="AFQ29" s="246"/>
      <c r="AFR29" s="246"/>
      <c r="AFS29" s="246"/>
      <c r="AFT29" s="246"/>
      <c r="AFU29" s="246"/>
      <c r="AFV29" s="246"/>
      <c r="AFW29" s="246"/>
      <c r="AFX29" s="246"/>
      <c r="AFY29" s="246"/>
      <c r="AFZ29" s="246"/>
      <c r="AGA29" s="246"/>
      <c r="AGB29" s="246"/>
      <c r="AGC29" s="246"/>
      <c r="AGD29" s="246"/>
      <c r="AGE29" s="246"/>
      <c r="AGF29" s="246"/>
      <c r="AGG29" s="246"/>
      <c r="AGH29" s="246"/>
      <c r="AGI29" s="246"/>
      <c r="AGJ29" s="246"/>
      <c r="AGK29" s="246"/>
      <c r="AGL29" s="246"/>
      <c r="AGM29" s="246"/>
      <c r="AGN29" s="246"/>
      <c r="AGO29" s="246"/>
      <c r="AGP29" s="246"/>
      <c r="AGQ29" s="246"/>
      <c r="AGR29" s="246"/>
      <c r="AGS29" s="246"/>
      <c r="AGT29" s="246"/>
      <c r="AGU29" s="246"/>
      <c r="AGV29" s="246"/>
      <c r="AGW29" s="246"/>
      <c r="AGX29" s="246"/>
      <c r="AGY29" s="246"/>
      <c r="AGZ29" s="246"/>
      <c r="AHA29" s="246"/>
      <c r="AHB29" s="246"/>
      <c r="AHC29" s="246"/>
      <c r="AHD29" s="246"/>
      <c r="AHE29" s="246"/>
      <c r="AHF29" s="246"/>
      <c r="AHG29" s="246"/>
      <c r="AHH29" s="246"/>
      <c r="AHI29" s="246"/>
      <c r="AHJ29" s="246"/>
      <c r="AHK29" s="246"/>
      <c r="AHL29" s="246"/>
      <c r="AHM29" s="246"/>
      <c r="AHN29" s="246"/>
      <c r="AHO29" s="246"/>
      <c r="AHP29" s="246"/>
      <c r="AHQ29" s="246"/>
      <c r="AHR29" s="246"/>
      <c r="AHS29" s="246"/>
      <c r="AHT29" s="246"/>
      <c r="AHU29" s="246"/>
      <c r="AHV29" s="246"/>
      <c r="AHW29" s="246"/>
      <c r="AHX29" s="246"/>
      <c r="AHY29" s="246"/>
      <c r="AHZ29" s="246"/>
      <c r="AIA29" s="246"/>
      <c r="AIB29" s="246"/>
      <c r="AIC29" s="246"/>
      <c r="AID29" s="246"/>
      <c r="AIE29" s="246"/>
      <c r="AIF29" s="246"/>
      <c r="AIG29" s="246"/>
      <c r="AIH29" s="246"/>
      <c r="AII29" s="246"/>
      <c r="AIJ29" s="246"/>
      <c r="AIK29" s="246"/>
      <c r="AIL29" s="246"/>
      <c r="AIM29" s="246"/>
      <c r="AIN29" s="246"/>
      <c r="AIO29" s="246"/>
      <c r="AIP29" s="246"/>
      <c r="AIQ29" s="246"/>
      <c r="AIR29" s="246"/>
      <c r="AIS29" s="246"/>
      <c r="AIT29" s="246"/>
      <c r="AIU29" s="246"/>
      <c r="AIV29" s="246"/>
      <c r="AIW29" s="246"/>
      <c r="AIX29" s="246"/>
      <c r="AIY29" s="246"/>
      <c r="AIZ29" s="246"/>
      <c r="AJA29" s="246"/>
      <c r="AJB29" s="246"/>
      <c r="AJC29" s="246"/>
      <c r="AJD29" s="246"/>
      <c r="AJE29" s="246"/>
      <c r="AJF29" s="246"/>
      <c r="AJG29" s="246"/>
      <c r="AJH29" s="246"/>
      <c r="AJI29" s="246"/>
      <c r="AJJ29" s="246"/>
      <c r="AJK29" s="246"/>
      <c r="AJL29" s="246"/>
      <c r="AJM29" s="246"/>
      <c r="AJN29" s="246"/>
      <c r="AJO29" s="246"/>
      <c r="AJP29" s="246"/>
      <c r="AJQ29" s="246"/>
      <c r="AJR29" s="246"/>
      <c r="AJS29" s="246"/>
      <c r="AJT29" s="246"/>
      <c r="AJU29" s="246"/>
      <c r="AJV29" s="246"/>
      <c r="AJW29" s="246"/>
      <c r="AJX29" s="246"/>
      <c r="AJY29" s="246"/>
      <c r="AJZ29" s="246"/>
      <c r="AKA29" s="246"/>
      <c r="AKB29" s="246"/>
      <c r="AKC29" s="246"/>
      <c r="AKD29" s="246"/>
      <c r="AKE29" s="246"/>
      <c r="AKF29" s="246"/>
      <c r="AKG29" s="246"/>
      <c r="AKH29" s="246"/>
      <c r="AKI29" s="246"/>
      <c r="AKJ29" s="246"/>
      <c r="AKK29" s="246"/>
      <c r="AKL29" s="246"/>
      <c r="AKM29" s="246"/>
      <c r="AKN29" s="246"/>
      <c r="AKO29" s="246"/>
      <c r="AKP29" s="246"/>
      <c r="AKQ29" s="246"/>
      <c r="AKR29" s="246"/>
      <c r="AKS29" s="246"/>
      <c r="AKT29" s="246"/>
      <c r="AKU29" s="246"/>
      <c r="AKV29" s="246"/>
      <c r="AKW29" s="246"/>
      <c r="AKX29" s="246"/>
      <c r="AKY29" s="246"/>
      <c r="AKZ29" s="246"/>
      <c r="ALA29" s="246"/>
      <c r="ALB29" s="246"/>
      <c r="ALC29" s="246"/>
      <c r="ALD29" s="246"/>
      <c r="ALE29" s="246"/>
      <c r="ALF29" s="246"/>
      <c r="ALG29" s="246"/>
      <c r="ALH29" s="246"/>
      <c r="ALI29" s="246"/>
      <c r="ALJ29" s="246"/>
      <c r="ALK29" s="246"/>
      <c r="ALL29" s="246"/>
      <c r="ALM29" s="246"/>
      <c r="ALN29" s="246"/>
      <c r="ALO29" s="246"/>
      <c r="ALP29" s="246"/>
      <c r="ALQ29" s="246"/>
      <c r="ALR29" s="246"/>
      <c r="ALS29" s="246"/>
      <c r="ALT29" s="246"/>
      <c r="ALU29" s="246"/>
      <c r="ALV29" s="246"/>
      <c r="ALW29" s="246"/>
      <c r="ALX29" s="246"/>
      <c r="ALY29" s="246"/>
      <c r="ALZ29" s="246"/>
      <c r="AMA29" s="246"/>
      <c r="AMB29" s="246"/>
      <c r="AMC29" s="246"/>
      <c r="AMD29" s="246"/>
      <c r="AME29" s="246"/>
      <c r="AMF29" s="246"/>
      <c r="AMG29" s="246"/>
      <c r="AMH29" s="246"/>
      <c r="AMI29" s="246"/>
      <c r="AMJ29" s="246"/>
      <c r="AMK29" s="246"/>
      <c r="AML29" s="246"/>
      <c r="AMM29" s="246"/>
      <c r="AMN29" s="246"/>
      <c r="AMO29" s="246"/>
      <c r="AMP29" s="246"/>
      <c r="AMQ29" s="246"/>
      <c r="AMR29" s="246"/>
      <c r="AMS29" s="246"/>
      <c r="AMT29" s="246"/>
      <c r="AMU29" s="246"/>
      <c r="AMV29" s="246"/>
      <c r="AMW29" s="246"/>
      <c r="AMX29" s="246"/>
      <c r="AMY29" s="246"/>
      <c r="AMZ29" s="246"/>
      <c r="ANA29" s="246"/>
      <c r="ANB29" s="246"/>
      <c r="ANC29" s="246"/>
      <c r="AND29" s="246"/>
      <c r="ANE29" s="246"/>
      <c r="ANF29" s="246"/>
      <c r="ANG29" s="246"/>
      <c r="ANH29" s="246"/>
      <c r="ANI29" s="246"/>
      <c r="ANJ29" s="246"/>
      <c r="ANK29" s="246"/>
      <c r="ANL29" s="246"/>
      <c r="ANM29" s="246"/>
      <c r="ANN29" s="246"/>
      <c r="ANO29" s="246"/>
      <c r="ANP29" s="246"/>
      <c r="ANQ29" s="246"/>
      <c r="ANR29" s="246"/>
      <c r="ANS29" s="246"/>
      <c r="ANT29" s="246"/>
      <c r="ANU29" s="246"/>
      <c r="ANV29" s="246"/>
      <c r="ANW29" s="246"/>
      <c r="ANX29" s="246"/>
      <c r="ANY29" s="246"/>
      <c r="ANZ29" s="246"/>
      <c r="AOA29" s="246"/>
      <c r="AOB29" s="246"/>
      <c r="AOC29" s="246"/>
      <c r="AOD29" s="246"/>
      <c r="AOE29" s="246"/>
      <c r="AOF29" s="246"/>
      <c r="AOG29" s="246"/>
      <c r="AOH29" s="246"/>
      <c r="AOI29" s="246"/>
      <c r="AOJ29" s="246"/>
      <c r="AOK29" s="246"/>
      <c r="AOL29" s="246"/>
      <c r="AOM29" s="246"/>
      <c r="AON29" s="246"/>
      <c r="AOO29" s="246"/>
      <c r="AOP29" s="246"/>
      <c r="AOQ29" s="246"/>
      <c r="AOR29" s="246"/>
      <c r="AOS29" s="246"/>
      <c r="AOT29" s="246"/>
      <c r="AOU29" s="246"/>
      <c r="AOV29" s="246"/>
      <c r="AOW29" s="246"/>
      <c r="AOX29" s="246"/>
      <c r="AOY29" s="246"/>
      <c r="AOZ29" s="246"/>
      <c r="APA29" s="246"/>
      <c r="APB29" s="246"/>
      <c r="APC29" s="246"/>
      <c r="APD29" s="246"/>
      <c r="APE29" s="246"/>
      <c r="APF29" s="246"/>
      <c r="APG29" s="246"/>
      <c r="APH29" s="246"/>
      <c r="API29" s="246"/>
      <c r="APJ29" s="246"/>
      <c r="APK29" s="246"/>
      <c r="APL29" s="246"/>
      <c r="APM29" s="246"/>
      <c r="APN29" s="246"/>
      <c r="APO29" s="246"/>
      <c r="APP29" s="246"/>
      <c r="APQ29" s="246"/>
      <c r="APR29" s="246"/>
      <c r="APS29" s="246"/>
      <c r="APT29" s="246"/>
      <c r="APU29" s="246"/>
      <c r="APV29" s="246"/>
      <c r="APW29" s="246"/>
      <c r="APX29" s="246"/>
      <c r="APY29" s="246"/>
      <c r="APZ29" s="246"/>
      <c r="AQA29" s="246"/>
      <c r="AQB29" s="246"/>
      <c r="AQC29" s="246"/>
      <c r="AQD29" s="246"/>
      <c r="AQE29" s="246"/>
      <c r="AQF29" s="246"/>
      <c r="AQG29" s="246"/>
      <c r="AQH29" s="246"/>
      <c r="AQI29" s="246"/>
      <c r="AQJ29" s="246"/>
      <c r="AQK29" s="246"/>
      <c r="AQL29" s="246"/>
      <c r="AQM29" s="246"/>
      <c r="AQN29" s="246"/>
      <c r="AQO29" s="246"/>
      <c r="AQP29" s="246"/>
      <c r="AQQ29" s="246"/>
      <c r="AQR29" s="246"/>
      <c r="AQS29" s="246"/>
      <c r="AQT29" s="246"/>
      <c r="AQU29" s="246"/>
      <c r="AQV29" s="246"/>
      <c r="AQW29" s="246"/>
      <c r="AQX29" s="246"/>
      <c r="AQY29" s="246"/>
      <c r="AQZ29" s="246"/>
      <c r="ARA29" s="246"/>
      <c r="ARB29" s="246"/>
      <c r="ARC29" s="246"/>
      <c r="ARD29" s="246"/>
      <c r="ARE29" s="246"/>
      <c r="ARF29" s="246"/>
      <c r="ARG29" s="246"/>
      <c r="ARH29" s="246"/>
      <c r="ARI29" s="246"/>
      <c r="ARJ29" s="246"/>
      <c r="ARK29" s="246"/>
      <c r="ARL29" s="246"/>
      <c r="ARM29" s="246"/>
      <c r="ARN29" s="246"/>
      <c r="ARO29" s="246"/>
      <c r="ARP29" s="246"/>
      <c r="ARQ29" s="246"/>
      <c r="ARR29" s="246"/>
      <c r="ARS29" s="246"/>
      <c r="ART29" s="246"/>
      <c r="ARU29" s="246"/>
      <c r="ARV29" s="246"/>
      <c r="ARW29" s="246"/>
      <c r="ARX29" s="246"/>
      <c r="ARY29" s="246"/>
      <c r="ARZ29" s="246"/>
      <c r="ASA29" s="246"/>
      <c r="ASB29" s="246"/>
      <c r="ASC29" s="246"/>
      <c r="ASD29" s="246"/>
      <c r="ASE29" s="246"/>
      <c r="ASF29" s="246"/>
      <c r="ASG29" s="246"/>
      <c r="ASH29" s="246"/>
      <c r="ASI29" s="246"/>
      <c r="ASJ29" s="246"/>
      <c r="ASK29" s="246"/>
      <c r="ASL29" s="246"/>
      <c r="ASM29" s="246"/>
      <c r="ASN29" s="246"/>
      <c r="ASO29" s="246"/>
      <c r="ASP29" s="246"/>
      <c r="ASQ29" s="246"/>
      <c r="ASR29" s="246"/>
      <c r="ASS29" s="246"/>
      <c r="AST29" s="246"/>
      <c r="ASU29" s="246"/>
      <c r="ASV29" s="246"/>
      <c r="ASW29" s="246"/>
      <c r="ASX29" s="246"/>
      <c r="ASY29" s="246"/>
      <c r="ASZ29" s="246"/>
      <c r="ATA29" s="246"/>
      <c r="ATB29" s="246"/>
      <c r="ATC29" s="246"/>
      <c r="ATD29" s="246"/>
      <c r="ATE29" s="246"/>
      <c r="ATF29" s="246"/>
      <c r="ATG29" s="246"/>
      <c r="ATH29" s="246"/>
      <c r="ATI29" s="246"/>
      <c r="ATJ29" s="246"/>
      <c r="ATK29" s="246"/>
      <c r="ATL29" s="246"/>
      <c r="ATM29" s="246"/>
      <c r="ATN29" s="246"/>
      <c r="ATO29" s="246"/>
      <c r="ATP29" s="246"/>
      <c r="ATQ29" s="246"/>
      <c r="ATR29" s="246"/>
      <c r="ATS29" s="246"/>
      <c r="ATT29" s="246"/>
      <c r="ATU29" s="246"/>
      <c r="ATV29" s="246"/>
      <c r="ATW29" s="246"/>
      <c r="ATX29" s="246"/>
      <c r="ATY29" s="246"/>
      <c r="ATZ29" s="246"/>
      <c r="AUA29" s="246"/>
      <c r="AUB29" s="246"/>
      <c r="AUC29" s="246"/>
      <c r="AUD29" s="246"/>
      <c r="AUE29" s="246"/>
      <c r="AUF29" s="246"/>
      <c r="AUG29" s="246"/>
      <c r="AUH29" s="246"/>
      <c r="AUI29" s="246"/>
      <c r="AUJ29" s="246"/>
      <c r="AUK29" s="246"/>
      <c r="AUL29" s="246"/>
      <c r="AUM29" s="246"/>
      <c r="AUN29" s="246"/>
      <c r="AUO29" s="246"/>
      <c r="AUP29" s="246"/>
      <c r="AUQ29" s="246"/>
      <c r="AUR29" s="246"/>
      <c r="AUS29" s="246"/>
      <c r="AUT29" s="246"/>
      <c r="AUU29" s="246"/>
      <c r="AUV29" s="246"/>
      <c r="AUW29" s="246"/>
      <c r="AUX29" s="246"/>
      <c r="AUY29" s="246"/>
      <c r="AUZ29" s="246"/>
      <c r="AVA29" s="246"/>
      <c r="AVB29" s="246"/>
      <c r="AVC29" s="246"/>
      <c r="AVD29" s="246"/>
      <c r="AVE29" s="246"/>
      <c r="AVF29" s="246"/>
      <c r="AVG29" s="246"/>
      <c r="AVH29" s="246"/>
      <c r="AVI29" s="246"/>
      <c r="AVJ29" s="246"/>
      <c r="AVK29" s="246"/>
      <c r="AVL29" s="246"/>
      <c r="AVM29" s="246"/>
      <c r="AVN29" s="246"/>
      <c r="AVO29" s="246"/>
      <c r="AVP29" s="246"/>
      <c r="AVQ29" s="246"/>
      <c r="AVR29" s="246"/>
      <c r="AVS29" s="246"/>
      <c r="AVT29" s="246"/>
      <c r="AVU29" s="246"/>
      <c r="AVV29" s="246"/>
      <c r="AVW29" s="246"/>
      <c r="AVX29" s="246"/>
      <c r="AVY29" s="246"/>
      <c r="AVZ29" s="246"/>
      <c r="AWA29" s="246"/>
      <c r="AWB29" s="246"/>
      <c r="AWC29" s="246"/>
      <c r="AWD29" s="246"/>
      <c r="AWE29" s="246"/>
      <c r="AWF29" s="246"/>
      <c r="AWG29" s="246"/>
      <c r="AWH29" s="246"/>
      <c r="AWI29" s="246"/>
      <c r="AWJ29" s="246"/>
      <c r="AWK29" s="246"/>
      <c r="AWL29" s="246"/>
      <c r="AWM29" s="246"/>
      <c r="AWN29" s="246"/>
      <c r="AWO29" s="246"/>
      <c r="AWP29" s="246"/>
      <c r="AWQ29" s="246"/>
      <c r="AWR29" s="246"/>
      <c r="AWS29" s="246"/>
      <c r="AWT29" s="246"/>
      <c r="AWU29" s="246"/>
      <c r="AWV29" s="246"/>
      <c r="AWW29" s="246"/>
      <c r="AWX29" s="246"/>
      <c r="AWY29" s="246"/>
      <c r="AWZ29" s="246"/>
      <c r="AXA29" s="246"/>
      <c r="AXB29" s="246"/>
      <c r="AXC29" s="246"/>
      <c r="AXD29" s="246"/>
      <c r="AXE29" s="246"/>
      <c r="AXF29" s="246"/>
      <c r="AXG29" s="246"/>
      <c r="AXH29" s="246"/>
      <c r="AXI29" s="246"/>
      <c r="AXJ29" s="246"/>
      <c r="AXK29" s="246"/>
      <c r="AXL29" s="246"/>
      <c r="AXM29" s="246"/>
      <c r="AXN29" s="246"/>
      <c r="AXO29" s="246"/>
      <c r="AXP29" s="246"/>
      <c r="AXQ29" s="246"/>
      <c r="AXR29" s="246"/>
      <c r="AXS29" s="246"/>
      <c r="AXT29" s="246"/>
      <c r="AXU29" s="246"/>
      <c r="AXV29" s="246"/>
      <c r="AXW29" s="246"/>
      <c r="AXX29" s="246"/>
      <c r="AXY29" s="246"/>
      <c r="AXZ29" s="246"/>
      <c r="AYA29" s="246"/>
      <c r="AYB29" s="246"/>
      <c r="AYC29" s="246"/>
      <c r="AYD29" s="246"/>
      <c r="AYE29" s="246"/>
      <c r="AYF29" s="246"/>
      <c r="AYG29" s="246"/>
      <c r="AYH29" s="246"/>
      <c r="AYI29" s="246"/>
      <c r="AYJ29" s="246"/>
      <c r="AYK29" s="246"/>
      <c r="AYL29" s="246"/>
      <c r="AYM29" s="246"/>
      <c r="AYN29" s="246"/>
      <c r="AYO29" s="246"/>
      <c r="AYP29" s="246"/>
      <c r="AYQ29" s="246"/>
      <c r="AYR29" s="246"/>
      <c r="AYS29" s="246"/>
      <c r="AYT29" s="246"/>
      <c r="AYU29" s="246"/>
      <c r="AYV29" s="246"/>
      <c r="AYW29" s="246"/>
      <c r="AYX29" s="246"/>
      <c r="AYY29" s="246"/>
      <c r="AYZ29" s="246"/>
      <c r="AZA29" s="246"/>
      <c r="AZB29" s="246"/>
      <c r="AZC29" s="246"/>
      <c r="AZD29" s="246"/>
      <c r="AZE29" s="246"/>
      <c r="AZF29" s="246"/>
      <c r="AZG29" s="246"/>
      <c r="AZH29" s="246"/>
      <c r="AZI29" s="246"/>
      <c r="AZJ29" s="246"/>
      <c r="AZK29" s="246"/>
      <c r="AZL29" s="246"/>
      <c r="AZM29" s="246"/>
      <c r="AZN29" s="246"/>
      <c r="AZO29" s="246"/>
      <c r="AZP29" s="246"/>
      <c r="AZQ29" s="246"/>
      <c r="AZR29" s="246"/>
      <c r="AZS29" s="246"/>
      <c r="AZT29" s="246"/>
      <c r="AZU29" s="246"/>
      <c r="AZV29" s="246"/>
      <c r="AZW29" s="246"/>
      <c r="AZX29" s="246"/>
      <c r="AZY29" s="246"/>
      <c r="AZZ29" s="246"/>
      <c r="BAA29" s="246"/>
      <c r="BAB29" s="246"/>
      <c r="BAC29" s="246"/>
      <c r="BAD29" s="246"/>
      <c r="BAE29" s="246"/>
      <c r="BAF29" s="246"/>
      <c r="BAG29" s="246"/>
      <c r="BAH29" s="246"/>
      <c r="BAI29" s="246"/>
      <c r="BAJ29" s="246"/>
      <c r="BAK29" s="246"/>
      <c r="BAL29" s="246"/>
      <c r="BAM29" s="246"/>
      <c r="BAN29" s="246"/>
      <c r="BAO29" s="246"/>
      <c r="BAP29" s="246"/>
      <c r="BAQ29" s="246"/>
      <c r="BAR29" s="246"/>
      <c r="BAS29" s="246"/>
      <c r="BAT29" s="246"/>
      <c r="BAU29" s="246"/>
      <c r="BAV29" s="246"/>
      <c r="BAW29" s="246"/>
      <c r="BAX29" s="246"/>
      <c r="BAY29" s="246"/>
      <c r="BAZ29" s="246"/>
      <c r="BBA29" s="246"/>
      <c r="BBB29" s="246"/>
      <c r="BBC29" s="246"/>
      <c r="BBD29" s="246"/>
      <c r="BBE29" s="246"/>
      <c r="BBF29" s="246"/>
      <c r="BBG29" s="246"/>
      <c r="BBH29" s="246"/>
      <c r="BBI29" s="246"/>
      <c r="BBJ29" s="246"/>
      <c r="BBK29" s="246"/>
      <c r="BBL29" s="246"/>
      <c r="BBM29" s="246"/>
      <c r="BBN29" s="246"/>
      <c r="BBO29" s="246"/>
      <c r="BBP29" s="246"/>
      <c r="BBQ29" s="246"/>
      <c r="BBR29" s="246"/>
      <c r="BBS29" s="246"/>
      <c r="BBT29" s="246"/>
      <c r="BBU29" s="246"/>
      <c r="BBV29" s="246"/>
      <c r="BBW29" s="246"/>
      <c r="BBX29" s="246"/>
      <c r="BBY29" s="246"/>
      <c r="BBZ29" s="246"/>
      <c r="BCA29" s="246"/>
      <c r="BCB29" s="246"/>
      <c r="BCC29" s="246"/>
      <c r="BCD29" s="246"/>
      <c r="BCE29" s="246"/>
      <c r="BCF29" s="246"/>
      <c r="BCG29" s="246"/>
      <c r="BCH29" s="246"/>
      <c r="BCI29" s="246"/>
      <c r="BCJ29" s="246"/>
      <c r="BCK29" s="246"/>
      <c r="BCL29" s="246"/>
      <c r="BCM29" s="246"/>
      <c r="BCN29" s="246"/>
      <c r="BCO29" s="246"/>
      <c r="BCP29" s="246"/>
      <c r="BCQ29" s="246"/>
      <c r="BCR29" s="246"/>
      <c r="BCS29" s="246"/>
      <c r="BCT29" s="246"/>
      <c r="BCU29" s="246"/>
      <c r="BCV29" s="246"/>
      <c r="BCW29" s="246"/>
      <c r="BCX29" s="246"/>
      <c r="BCY29" s="246"/>
      <c r="BCZ29" s="246"/>
      <c r="BDA29" s="246"/>
      <c r="BDB29" s="246"/>
      <c r="BDC29" s="246"/>
      <c r="BDD29" s="246"/>
      <c r="BDE29" s="246"/>
      <c r="BDF29" s="246"/>
      <c r="BDG29" s="246"/>
      <c r="BDH29" s="246"/>
      <c r="BDI29" s="246"/>
      <c r="BDJ29" s="246"/>
      <c r="BDK29" s="246"/>
      <c r="BDL29" s="246"/>
      <c r="BDM29" s="246"/>
      <c r="BDN29" s="246"/>
      <c r="BDO29" s="246"/>
      <c r="BDP29" s="246"/>
      <c r="BDQ29" s="246"/>
      <c r="BDR29" s="246"/>
      <c r="BDS29" s="246"/>
      <c r="BDT29" s="246"/>
      <c r="BDU29" s="246"/>
      <c r="BDV29" s="246"/>
      <c r="BDW29" s="246"/>
      <c r="BDX29" s="246"/>
      <c r="BDY29" s="246"/>
      <c r="BDZ29" s="246"/>
      <c r="BEA29" s="246"/>
      <c r="BEB29" s="246"/>
      <c r="BEC29" s="246"/>
      <c r="BED29" s="246"/>
      <c r="BEE29" s="246"/>
      <c r="BEF29" s="246"/>
      <c r="BEG29" s="246"/>
      <c r="BEH29" s="246"/>
      <c r="BEI29" s="246"/>
      <c r="BEJ29" s="246"/>
      <c r="BEK29" s="246"/>
      <c r="BEL29" s="246"/>
      <c r="BEM29" s="246"/>
      <c r="BEN29" s="246"/>
      <c r="BEO29" s="246"/>
      <c r="BEP29" s="246"/>
      <c r="BEQ29" s="246"/>
      <c r="BER29" s="246"/>
      <c r="BES29" s="246"/>
      <c r="BET29" s="246"/>
      <c r="BEU29" s="246"/>
      <c r="BEV29" s="246"/>
      <c r="BEW29" s="246"/>
      <c r="BEX29" s="246"/>
      <c r="BEY29" s="246"/>
      <c r="BEZ29" s="246"/>
      <c r="BFA29" s="246"/>
      <c r="BFB29" s="246"/>
      <c r="BFC29" s="246"/>
      <c r="BFD29" s="246"/>
      <c r="BFE29" s="246"/>
      <c r="BFF29" s="246"/>
      <c r="BFG29" s="246"/>
      <c r="BFH29" s="246"/>
      <c r="BFI29" s="246"/>
      <c r="BFJ29" s="246"/>
      <c r="BFK29" s="246"/>
      <c r="BFL29" s="246"/>
      <c r="BFM29" s="246"/>
      <c r="BFN29" s="246"/>
      <c r="BFO29" s="246"/>
      <c r="BFP29" s="246"/>
      <c r="BFQ29" s="246"/>
      <c r="BFR29" s="246"/>
      <c r="BFS29" s="246"/>
      <c r="BFT29" s="246"/>
      <c r="BFU29" s="246"/>
      <c r="BFV29" s="246"/>
      <c r="BFW29" s="246"/>
      <c r="BFX29" s="246"/>
      <c r="BFY29" s="246"/>
      <c r="BFZ29" s="246"/>
      <c r="BGA29" s="246"/>
      <c r="BGB29" s="246"/>
      <c r="BGC29" s="246"/>
      <c r="BGD29" s="246"/>
      <c r="BGE29" s="246"/>
      <c r="BGF29" s="246"/>
      <c r="BGG29" s="246"/>
      <c r="BGH29" s="246"/>
      <c r="BGI29" s="246"/>
      <c r="BGJ29" s="246"/>
      <c r="BGK29" s="246"/>
      <c r="BGL29" s="246"/>
      <c r="BGM29" s="246"/>
      <c r="BGN29" s="246"/>
      <c r="BGO29" s="246"/>
      <c r="BGP29" s="246"/>
      <c r="BGQ29" s="246"/>
      <c r="BGR29" s="246"/>
      <c r="BGS29" s="246"/>
      <c r="BGT29" s="246"/>
      <c r="BGU29" s="246"/>
      <c r="BGV29" s="246"/>
      <c r="BGW29" s="246"/>
      <c r="BGX29" s="246"/>
      <c r="BGY29" s="246"/>
      <c r="BGZ29" s="246"/>
      <c r="BHA29" s="246"/>
      <c r="BHB29" s="246"/>
      <c r="BHC29" s="246"/>
      <c r="BHD29" s="246"/>
      <c r="BHE29" s="246"/>
      <c r="BHF29" s="246"/>
      <c r="BHG29" s="246"/>
      <c r="BHH29" s="246"/>
      <c r="BHI29" s="246"/>
      <c r="BHJ29" s="246"/>
      <c r="BHK29" s="246"/>
      <c r="BHL29" s="246"/>
      <c r="BHM29" s="246"/>
      <c r="BHN29" s="246"/>
      <c r="BHO29" s="246"/>
      <c r="BHP29" s="246"/>
      <c r="BHQ29" s="246"/>
      <c r="BHR29" s="246"/>
      <c r="BHS29" s="246"/>
      <c r="BHT29" s="246"/>
      <c r="BHU29" s="246"/>
      <c r="BHV29" s="246"/>
      <c r="BHW29" s="246"/>
      <c r="BHX29" s="246"/>
      <c r="BHY29" s="246"/>
      <c r="BHZ29" s="246"/>
      <c r="BIA29" s="246"/>
      <c r="BIB29" s="246"/>
      <c r="BIC29" s="246"/>
      <c r="BID29" s="246"/>
      <c r="BIE29" s="246"/>
      <c r="BIF29" s="246"/>
      <c r="BIG29" s="246"/>
      <c r="BIH29" s="246"/>
      <c r="BII29" s="246"/>
      <c r="BIJ29" s="246"/>
      <c r="BIK29" s="246"/>
      <c r="BIL29" s="246"/>
      <c r="BIM29" s="246"/>
      <c r="BIN29" s="246"/>
      <c r="BIO29" s="246"/>
      <c r="BIP29" s="246"/>
      <c r="BIQ29" s="246"/>
      <c r="BIR29" s="246"/>
      <c r="BIS29" s="246"/>
      <c r="BIT29" s="246"/>
      <c r="BIU29" s="246"/>
      <c r="BIV29" s="246"/>
      <c r="BIW29" s="246"/>
      <c r="BIX29" s="246"/>
      <c r="BIY29" s="246"/>
      <c r="BIZ29" s="246"/>
      <c r="BJA29" s="246"/>
      <c r="BJB29" s="246"/>
      <c r="BJC29" s="246"/>
      <c r="BJD29" s="246"/>
      <c r="BJE29" s="246"/>
      <c r="BJF29" s="246"/>
      <c r="BJG29" s="246"/>
      <c r="BJH29" s="246"/>
      <c r="BJI29" s="246"/>
      <c r="BJJ29" s="246"/>
      <c r="BJK29" s="246"/>
      <c r="BJL29" s="246"/>
      <c r="BJM29" s="246"/>
      <c r="BJN29" s="246"/>
      <c r="BJO29" s="246"/>
      <c r="BJP29" s="246"/>
      <c r="BJQ29" s="246"/>
      <c r="BJR29" s="246"/>
      <c r="BJS29" s="246"/>
      <c r="BJT29" s="246"/>
      <c r="BJU29" s="246"/>
      <c r="BJV29" s="246"/>
      <c r="BJW29" s="246"/>
      <c r="BJX29" s="246"/>
      <c r="BJY29" s="246"/>
      <c r="BJZ29" s="246"/>
      <c r="BKA29" s="246"/>
      <c r="BKB29" s="246"/>
      <c r="BKC29" s="246"/>
      <c r="BKD29" s="246"/>
      <c r="BKE29" s="246"/>
      <c r="BKF29" s="246"/>
      <c r="BKG29" s="246"/>
      <c r="BKH29" s="246"/>
      <c r="BKI29" s="246"/>
      <c r="BKJ29" s="246"/>
      <c r="BKK29" s="246"/>
      <c r="BKL29" s="246"/>
      <c r="BKM29" s="246"/>
      <c r="BKN29" s="246"/>
      <c r="BKO29" s="246"/>
      <c r="BKP29" s="246"/>
      <c r="BKQ29" s="246"/>
      <c r="BKR29" s="246"/>
      <c r="BKS29" s="246"/>
      <c r="BKT29" s="246"/>
      <c r="BKU29" s="246"/>
      <c r="BKV29" s="246"/>
      <c r="BKW29" s="246"/>
      <c r="BKX29" s="246"/>
      <c r="BKY29" s="246"/>
      <c r="BKZ29" s="246"/>
      <c r="BLA29" s="246"/>
      <c r="BLB29" s="246"/>
      <c r="BLC29" s="246"/>
      <c r="BLD29" s="246"/>
      <c r="BLE29" s="246"/>
      <c r="BLF29" s="246"/>
      <c r="BLG29" s="246"/>
      <c r="BLH29" s="246"/>
      <c r="BLI29" s="246"/>
      <c r="BLJ29" s="246"/>
      <c r="BLK29" s="246"/>
      <c r="BLL29" s="246"/>
      <c r="BLM29" s="246"/>
      <c r="BLN29" s="246"/>
      <c r="BLO29" s="246"/>
      <c r="BLP29" s="246"/>
      <c r="BLQ29" s="246"/>
      <c r="BLR29" s="246"/>
      <c r="BLS29" s="246"/>
      <c r="BLT29" s="246"/>
      <c r="BLU29" s="246"/>
      <c r="BLV29" s="246"/>
      <c r="BLW29" s="246"/>
      <c r="BLX29" s="246"/>
      <c r="BLY29" s="246"/>
      <c r="BLZ29" s="246"/>
      <c r="BMA29" s="246"/>
      <c r="BMB29" s="246"/>
      <c r="BMC29" s="246"/>
      <c r="BMD29" s="246"/>
      <c r="BME29" s="246"/>
      <c r="BMF29" s="246"/>
      <c r="BMG29" s="246"/>
      <c r="BMH29" s="246"/>
      <c r="BMI29" s="246"/>
      <c r="BMJ29" s="246"/>
      <c r="BMK29" s="246"/>
      <c r="BML29" s="246"/>
      <c r="BMM29" s="246"/>
      <c r="BMN29" s="246"/>
      <c r="BMO29" s="246"/>
      <c r="BMP29" s="246"/>
      <c r="BMQ29" s="246"/>
      <c r="BMR29" s="246"/>
      <c r="BMS29" s="246"/>
      <c r="BMT29" s="246"/>
      <c r="BMU29" s="246"/>
      <c r="BMV29" s="246"/>
      <c r="BMW29" s="246"/>
      <c r="BMX29" s="246"/>
      <c r="BMY29" s="246"/>
      <c r="BMZ29" s="246"/>
      <c r="BNA29" s="246"/>
      <c r="BNB29" s="246"/>
      <c r="BNC29" s="246"/>
      <c r="BND29" s="246"/>
      <c r="BNE29" s="246"/>
      <c r="BNF29" s="246"/>
      <c r="BNG29" s="246"/>
      <c r="BNH29" s="246"/>
      <c r="BNI29" s="246"/>
      <c r="BNJ29" s="246"/>
      <c r="BNK29" s="246"/>
      <c r="BNL29" s="246"/>
      <c r="BNM29" s="246"/>
      <c r="BNN29" s="246"/>
      <c r="BNO29" s="246"/>
      <c r="BNP29" s="246"/>
      <c r="BNQ29" s="246"/>
      <c r="BNR29" s="246"/>
      <c r="BNS29" s="246"/>
      <c r="BNT29" s="246"/>
      <c r="BNU29" s="246"/>
      <c r="BNV29" s="246"/>
      <c r="BNW29" s="246"/>
      <c r="BNX29" s="246"/>
      <c r="BNY29" s="246"/>
      <c r="BNZ29" s="246"/>
      <c r="BOA29" s="246"/>
      <c r="BOB29" s="246"/>
      <c r="BOC29" s="246"/>
      <c r="BOD29" s="246"/>
      <c r="BOE29" s="246"/>
      <c r="BOF29" s="246"/>
      <c r="BOG29" s="246"/>
      <c r="BOH29" s="246"/>
      <c r="BOI29" s="246"/>
      <c r="BOJ29" s="246"/>
      <c r="BOK29" s="246"/>
      <c r="BOL29" s="246"/>
      <c r="BOM29" s="246"/>
      <c r="BON29" s="246"/>
      <c r="BOO29" s="246"/>
      <c r="BOP29" s="246"/>
      <c r="BOQ29" s="246"/>
      <c r="BOR29" s="246"/>
      <c r="BOS29" s="246"/>
      <c r="BOT29" s="246"/>
      <c r="BOU29" s="246"/>
      <c r="BOV29" s="246"/>
      <c r="BOW29" s="246"/>
      <c r="BOX29" s="246"/>
      <c r="BOY29" s="246"/>
      <c r="BOZ29" s="246"/>
      <c r="BPA29" s="246"/>
      <c r="BPB29" s="246"/>
      <c r="BPC29" s="246"/>
      <c r="BPD29" s="246"/>
      <c r="BPE29" s="246"/>
      <c r="BPF29" s="246"/>
      <c r="BPG29" s="246"/>
      <c r="BPH29" s="246"/>
      <c r="BPI29" s="246"/>
      <c r="BPJ29" s="246"/>
      <c r="BPK29" s="246"/>
      <c r="BPL29" s="246"/>
      <c r="BPM29" s="246"/>
      <c r="BPN29" s="246"/>
      <c r="BPO29" s="246"/>
      <c r="BPP29" s="246"/>
      <c r="BPQ29" s="246"/>
      <c r="BPR29" s="246"/>
      <c r="BPS29" s="246"/>
      <c r="BPT29" s="246"/>
      <c r="BPU29" s="246"/>
      <c r="BPV29" s="246"/>
      <c r="BPW29" s="246"/>
      <c r="BPX29" s="246"/>
      <c r="BPY29" s="246"/>
      <c r="BPZ29" s="246"/>
      <c r="BQA29" s="246"/>
      <c r="BQB29" s="246"/>
      <c r="BQC29" s="246"/>
      <c r="BQD29" s="246"/>
      <c r="BQE29" s="246"/>
      <c r="BQF29" s="246"/>
      <c r="BQG29" s="246"/>
      <c r="BQH29" s="246"/>
      <c r="BQI29" s="246"/>
      <c r="BQJ29" s="246"/>
      <c r="BQK29" s="246"/>
      <c r="BQL29" s="246"/>
      <c r="BQM29" s="246"/>
      <c r="BQN29" s="246"/>
      <c r="BQO29" s="246"/>
      <c r="BQP29" s="246"/>
      <c r="BQQ29" s="246"/>
      <c r="BQR29" s="246"/>
      <c r="BQS29" s="246"/>
      <c r="BQT29" s="246"/>
      <c r="BQU29" s="246"/>
      <c r="BQV29" s="246"/>
      <c r="BQW29" s="246"/>
      <c r="BQX29" s="246"/>
      <c r="BQY29" s="246"/>
      <c r="BQZ29" s="246"/>
      <c r="BRA29" s="246"/>
      <c r="BRB29" s="246"/>
      <c r="BRC29" s="246"/>
      <c r="BRD29" s="246"/>
      <c r="BRE29" s="246"/>
      <c r="BRF29" s="246"/>
      <c r="BRG29" s="246"/>
      <c r="BRH29" s="246"/>
      <c r="BRI29" s="246"/>
      <c r="BRJ29" s="246"/>
      <c r="BRK29" s="246"/>
      <c r="BRL29" s="246"/>
      <c r="BRM29" s="246"/>
      <c r="BRN29" s="246"/>
      <c r="BRO29" s="246"/>
      <c r="BRP29" s="246"/>
      <c r="BRQ29" s="246"/>
      <c r="BRR29" s="246"/>
      <c r="BRS29" s="246"/>
      <c r="BRT29" s="246"/>
      <c r="BRU29" s="246"/>
      <c r="BRV29" s="246"/>
      <c r="BRW29" s="246"/>
      <c r="BRX29" s="246"/>
      <c r="BRY29" s="246"/>
      <c r="BRZ29" s="246"/>
      <c r="BSA29" s="246"/>
      <c r="BSB29" s="246"/>
      <c r="BSC29" s="246"/>
      <c r="BSD29" s="246"/>
      <c r="BSE29" s="246"/>
      <c r="BSF29" s="246"/>
      <c r="BSG29" s="246"/>
      <c r="BSH29" s="246"/>
      <c r="BSI29" s="246"/>
      <c r="BSJ29" s="246"/>
      <c r="BSK29" s="246"/>
      <c r="BSL29" s="246"/>
      <c r="BSM29" s="246"/>
      <c r="BSN29" s="246"/>
      <c r="BSO29" s="246"/>
      <c r="BSP29" s="246"/>
      <c r="BSQ29" s="246"/>
      <c r="BSR29" s="246"/>
      <c r="BSS29" s="246"/>
      <c r="BST29" s="246"/>
      <c r="BSU29" s="246"/>
      <c r="BSV29" s="246"/>
      <c r="BSW29" s="246"/>
      <c r="BSX29" s="246"/>
      <c r="BSY29" s="246"/>
      <c r="BSZ29" s="246"/>
      <c r="BTA29" s="246"/>
      <c r="BTB29" s="246"/>
      <c r="BTC29" s="246"/>
      <c r="BTD29" s="246"/>
      <c r="BTE29" s="246"/>
      <c r="BTF29" s="246"/>
      <c r="BTG29" s="246"/>
      <c r="BTH29" s="246"/>
      <c r="BTI29" s="246"/>
      <c r="BTJ29" s="246"/>
      <c r="BTK29" s="246"/>
      <c r="BTL29" s="246"/>
      <c r="BTM29" s="246"/>
      <c r="BTN29" s="246"/>
      <c r="BTO29" s="246"/>
      <c r="BTP29" s="246"/>
      <c r="BTQ29" s="246"/>
      <c r="BTR29" s="246"/>
      <c r="BTS29" s="246"/>
      <c r="BTT29" s="246"/>
      <c r="BTU29" s="246"/>
      <c r="BTV29" s="246"/>
      <c r="BTW29" s="246"/>
      <c r="BTX29" s="246"/>
      <c r="BTY29" s="246"/>
      <c r="BTZ29" s="246"/>
      <c r="BUA29" s="246"/>
      <c r="BUB29" s="246"/>
      <c r="BUC29" s="246"/>
      <c r="BUD29" s="246"/>
      <c r="BUE29" s="246"/>
      <c r="BUF29" s="246"/>
      <c r="BUG29" s="246"/>
      <c r="BUH29" s="246"/>
      <c r="BUI29" s="246"/>
      <c r="BUJ29" s="246"/>
      <c r="BUK29" s="246"/>
      <c r="BUL29" s="246"/>
      <c r="BUM29" s="246"/>
      <c r="BUN29" s="246"/>
      <c r="BUO29" s="246"/>
      <c r="BUP29" s="246"/>
      <c r="BUQ29" s="246"/>
      <c r="BUR29" s="246"/>
      <c r="BUS29" s="246"/>
      <c r="BUT29" s="246"/>
      <c r="BUU29" s="246"/>
      <c r="BUV29" s="246"/>
      <c r="BUW29" s="246"/>
      <c r="BUX29" s="246"/>
      <c r="BUY29" s="246"/>
      <c r="BUZ29" s="246"/>
      <c r="BVA29" s="246"/>
      <c r="BVB29" s="246"/>
      <c r="BVC29" s="246"/>
      <c r="BVD29" s="246"/>
      <c r="BVE29" s="246"/>
      <c r="BVF29" s="246"/>
      <c r="BVG29" s="246"/>
      <c r="BVH29" s="246"/>
      <c r="BVI29" s="246"/>
      <c r="BVJ29" s="246"/>
      <c r="BVK29" s="246"/>
      <c r="BVL29" s="246"/>
      <c r="BVM29" s="246"/>
      <c r="BVN29" s="246"/>
      <c r="BVO29" s="246"/>
      <c r="BVP29" s="246"/>
      <c r="BVQ29" s="246"/>
      <c r="BVR29" s="246"/>
      <c r="BVS29" s="246"/>
      <c r="BVT29" s="246"/>
      <c r="BVU29" s="246"/>
      <c r="BVV29" s="246"/>
      <c r="BVW29" s="246"/>
      <c r="BVX29" s="246"/>
      <c r="BVY29" s="246"/>
      <c r="BVZ29" s="246"/>
      <c r="BWA29" s="246"/>
      <c r="BWB29" s="246"/>
      <c r="BWC29" s="246"/>
      <c r="BWD29" s="246"/>
      <c r="BWE29" s="246"/>
      <c r="BWF29" s="246"/>
      <c r="BWG29" s="246"/>
      <c r="BWH29" s="246"/>
      <c r="BWI29" s="246"/>
      <c r="BWJ29" s="246"/>
      <c r="BWK29" s="246"/>
      <c r="BWL29" s="246"/>
      <c r="BWM29" s="246"/>
      <c r="BWN29" s="246"/>
      <c r="BWO29" s="246"/>
      <c r="BWP29" s="246"/>
      <c r="BWQ29" s="246"/>
      <c r="BWR29" s="246"/>
      <c r="BWS29" s="246"/>
      <c r="BWT29" s="246"/>
      <c r="BWU29" s="246"/>
      <c r="BWV29" s="246"/>
      <c r="BWW29" s="246"/>
      <c r="BWX29" s="246"/>
      <c r="BWY29" s="246"/>
      <c r="BWZ29" s="246"/>
      <c r="BXA29" s="246"/>
      <c r="BXB29" s="246"/>
      <c r="BXC29" s="246"/>
      <c r="BXD29" s="246"/>
      <c r="BXE29" s="246"/>
      <c r="BXF29" s="246"/>
      <c r="BXG29" s="246"/>
      <c r="BXH29" s="246"/>
      <c r="BXI29" s="246"/>
      <c r="BXJ29" s="246"/>
      <c r="BXK29" s="246"/>
      <c r="BXL29" s="246"/>
      <c r="BXM29" s="246"/>
      <c r="BXN29" s="246"/>
      <c r="BXO29" s="246"/>
      <c r="BXP29" s="246"/>
      <c r="BXQ29" s="246"/>
      <c r="BXR29" s="246"/>
      <c r="BXS29" s="246"/>
      <c r="BXT29" s="246"/>
      <c r="BXU29" s="246"/>
      <c r="BXV29" s="246"/>
      <c r="BXW29" s="246"/>
      <c r="BXX29" s="246"/>
      <c r="BXY29" s="246"/>
      <c r="BXZ29" s="246"/>
      <c r="BYA29" s="246"/>
      <c r="BYB29" s="246"/>
      <c r="BYC29" s="246"/>
      <c r="BYD29" s="246"/>
      <c r="BYE29" s="246"/>
      <c r="BYF29" s="246"/>
      <c r="BYG29" s="246"/>
      <c r="BYH29" s="246"/>
      <c r="BYI29" s="246"/>
      <c r="BYJ29" s="246"/>
      <c r="BYK29" s="246"/>
      <c r="BYL29" s="246"/>
      <c r="BYM29" s="246"/>
      <c r="BYN29" s="246"/>
      <c r="BYO29" s="246"/>
      <c r="BYP29" s="246"/>
      <c r="BYQ29" s="246"/>
      <c r="BYR29" s="246"/>
      <c r="BYS29" s="246"/>
      <c r="BYT29" s="246"/>
      <c r="BYU29" s="246"/>
      <c r="BYV29" s="246"/>
      <c r="BYW29" s="246"/>
      <c r="BYX29" s="246"/>
      <c r="BYY29" s="246"/>
      <c r="BYZ29" s="246"/>
      <c r="BZA29" s="246"/>
      <c r="BZB29" s="246"/>
      <c r="BZC29" s="246"/>
      <c r="BZD29" s="246"/>
      <c r="BZE29" s="246"/>
      <c r="BZF29" s="246"/>
      <c r="BZG29" s="246"/>
      <c r="BZH29" s="246"/>
      <c r="BZI29" s="246"/>
      <c r="BZJ29" s="246"/>
      <c r="BZK29" s="246"/>
      <c r="BZL29" s="246"/>
      <c r="BZM29" s="246"/>
      <c r="BZN29" s="246"/>
      <c r="BZO29" s="246"/>
      <c r="BZP29" s="246"/>
      <c r="BZQ29" s="246"/>
      <c r="BZR29" s="246"/>
      <c r="BZS29" s="246"/>
      <c r="BZT29" s="246"/>
      <c r="BZU29" s="246"/>
      <c r="BZV29" s="246"/>
      <c r="BZW29" s="246"/>
      <c r="BZX29" s="246"/>
      <c r="BZY29" s="246"/>
      <c r="BZZ29" s="246"/>
      <c r="CAA29" s="246"/>
      <c r="CAB29" s="246"/>
      <c r="CAC29" s="246"/>
      <c r="CAD29" s="246"/>
      <c r="CAE29" s="246"/>
      <c r="CAF29" s="246"/>
      <c r="CAG29" s="246"/>
      <c r="CAH29" s="246"/>
      <c r="CAI29" s="246"/>
      <c r="CAJ29" s="246"/>
      <c r="CAK29" s="246"/>
      <c r="CAL29" s="246"/>
      <c r="CAM29" s="246"/>
      <c r="CAN29" s="246"/>
      <c r="CAO29" s="246"/>
      <c r="CAP29" s="246"/>
      <c r="CAQ29" s="246"/>
      <c r="CAR29" s="246"/>
      <c r="CAS29" s="246"/>
      <c r="CAT29" s="246"/>
      <c r="CAU29" s="246"/>
      <c r="CAV29" s="246"/>
      <c r="CAW29" s="246"/>
      <c r="CAX29" s="246"/>
      <c r="CAY29" s="246"/>
      <c r="CAZ29" s="246"/>
      <c r="CBA29" s="246"/>
      <c r="CBB29" s="246"/>
      <c r="CBC29" s="246"/>
      <c r="CBD29" s="246"/>
      <c r="CBE29" s="246"/>
      <c r="CBF29" s="246"/>
      <c r="CBG29" s="246"/>
      <c r="CBH29" s="246"/>
      <c r="CBI29" s="246"/>
      <c r="CBJ29" s="246"/>
      <c r="CBK29" s="246"/>
      <c r="CBL29" s="246"/>
      <c r="CBM29" s="246"/>
      <c r="CBN29" s="246"/>
      <c r="CBO29" s="246"/>
      <c r="CBP29" s="246"/>
      <c r="CBQ29" s="246"/>
      <c r="CBR29" s="246"/>
      <c r="CBS29" s="246"/>
      <c r="CBT29" s="246"/>
      <c r="CBU29" s="246"/>
      <c r="CBV29" s="246"/>
      <c r="CBW29" s="246"/>
      <c r="CBX29" s="246"/>
      <c r="CBY29" s="246"/>
      <c r="CBZ29" s="246"/>
      <c r="CCA29" s="246"/>
      <c r="CCB29" s="246"/>
      <c r="CCC29" s="246"/>
      <c r="CCD29" s="246"/>
      <c r="CCE29" s="246"/>
      <c r="CCF29" s="246"/>
      <c r="CCG29" s="246"/>
      <c r="CCH29" s="246"/>
      <c r="CCI29" s="246"/>
      <c r="CCJ29" s="246"/>
      <c r="CCK29" s="246"/>
      <c r="CCL29" s="246"/>
      <c r="CCM29" s="246"/>
      <c r="CCN29" s="246"/>
      <c r="CCO29" s="246"/>
      <c r="CCP29" s="246"/>
      <c r="CCQ29" s="246"/>
      <c r="CCR29" s="246"/>
      <c r="CCS29" s="246"/>
      <c r="CCT29" s="246"/>
      <c r="CCU29" s="246"/>
      <c r="CCV29" s="246"/>
      <c r="CCW29" s="246"/>
      <c r="CCX29" s="246"/>
      <c r="CCY29" s="246"/>
      <c r="CCZ29" s="246"/>
      <c r="CDA29" s="246"/>
      <c r="CDB29" s="246"/>
      <c r="CDC29" s="246"/>
      <c r="CDD29" s="246"/>
      <c r="CDE29" s="246"/>
      <c r="CDF29" s="246"/>
      <c r="CDG29" s="246"/>
      <c r="CDH29" s="246"/>
      <c r="CDI29" s="246"/>
      <c r="CDJ29" s="246"/>
      <c r="CDK29" s="246"/>
      <c r="CDL29" s="246"/>
      <c r="CDM29" s="246"/>
      <c r="CDN29" s="246"/>
      <c r="CDO29" s="246"/>
      <c r="CDP29" s="246"/>
      <c r="CDQ29" s="246"/>
      <c r="CDR29" s="246"/>
      <c r="CDS29" s="246"/>
      <c r="CDT29" s="246"/>
      <c r="CDU29" s="246"/>
      <c r="CDV29" s="246"/>
      <c r="CDW29" s="246"/>
      <c r="CDX29" s="246"/>
      <c r="CDY29" s="246"/>
      <c r="CDZ29" s="246"/>
      <c r="CEA29" s="246"/>
      <c r="CEB29" s="246"/>
      <c r="CEC29" s="246"/>
      <c r="CED29" s="246"/>
      <c r="CEE29" s="246"/>
      <c r="CEF29" s="246"/>
      <c r="CEG29" s="246"/>
      <c r="CEH29" s="246"/>
      <c r="CEI29" s="246"/>
      <c r="CEJ29" s="246"/>
      <c r="CEK29" s="246"/>
      <c r="CEL29" s="246"/>
      <c r="CEM29" s="246"/>
      <c r="CEN29" s="246"/>
      <c r="CEO29" s="246"/>
      <c r="CEP29" s="246"/>
      <c r="CEQ29" s="246"/>
      <c r="CER29" s="246"/>
      <c r="CES29" s="246"/>
      <c r="CET29" s="246"/>
      <c r="CEU29" s="246"/>
      <c r="CEV29" s="246"/>
      <c r="CEW29" s="246"/>
      <c r="CEX29" s="246"/>
      <c r="CEY29" s="246"/>
      <c r="CEZ29" s="246"/>
      <c r="CFA29" s="246"/>
      <c r="CFB29" s="246"/>
      <c r="CFC29" s="246"/>
      <c r="CFD29" s="246"/>
      <c r="CFE29" s="246"/>
      <c r="CFF29" s="246"/>
      <c r="CFG29" s="246"/>
      <c r="CFH29" s="246"/>
      <c r="CFI29" s="246"/>
      <c r="CFJ29" s="246"/>
      <c r="CFK29" s="246"/>
      <c r="CFL29" s="246"/>
      <c r="CFM29" s="246"/>
      <c r="CFN29" s="246"/>
      <c r="CFO29" s="246"/>
      <c r="CFP29" s="246"/>
      <c r="CFQ29" s="246"/>
      <c r="CFR29" s="246"/>
      <c r="CFS29" s="246"/>
      <c r="CFT29" s="246"/>
      <c r="CFU29" s="246"/>
      <c r="CFV29" s="246"/>
      <c r="CFW29" s="246"/>
      <c r="CFX29" s="246"/>
      <c r="CFY29" s="246"/>
      <c r="CFZ29" s="246"/>
      <c r="CGA29" s="246"/>
      <c r="CGB29" s="246"/>
      <c r="CGC29" s="246"/>
      <c r="CGD29" s="246"/>
      <c r="CGE29" s="246"/>
      <c r="CGF29" s="246"/>
      <c r="CGG29" s="246"/>
      <c r="CGH29" s="246"/>
      <c r="CGI29" s="246"/>
      <c r="CGJ29" s="246"/>
      <c r="CGK29" s="246"/>
      <c r="CGL29" s="246"/>
      <c r="CGM29" s="246"/>
      <c r="CGN29" s="246"/>
      <c r="CGO29" s="246"/>
      <c r="CGP29" s="246"/>
      <c r="CGQ29" s="246"/>
      <c r="CGR29" s="246"/>
      <c r="CGS29" s="246"/>
      <c r="CGT29" s="246"/>
      <c r="CGU29" s="246"/>
      <c r="CGV29" s="246"/>
      <c r="CGW29" s="246"/>
      <c r="CGX29" s="246"/>
      <c r="CGY29" s="246"/>
      <c r="CGZ29" s="246"/>
      <c r="CHA29" s="246"/>
      <c r="CHB29" s="246"/>
      <c r="CHC29" s="246"/>
      <c r="CHD29" s="246"/>
      <c r="CHE29" s="246"/>
      <c r="CHF29" s="246"/>
      <c r="CHG29" s="246"/>
      <c r="CHH29" s="246"/>
      <c r="CHI29" s="246"/>
      <c r="CHJ29" s="246"/>
      <c r="CHK29" s="246"/>
      <c r="CHL29" s="246"/>
      <c r="CHM29" s="246"/>
      <c r="CHN29" s="246"/>
      <c r="CHO29" s="246"/>
      <c r="CHP29" s="246"/>
      <c r="CHQ29" s="246"/>
      <c r="CHR29" s="246"/>
      <c r="CHS29" s="246"/>
      <c r="CHT29" s="246"/>
      <c r="CHU29" s="246"/>
      <c r="CHV29" s="246"/>
      <c r="CHW29" s="246"/>
      <c r="CHX29" s="246"/>
      <c r="CHY29" s="246"/>
      <c r="CHZ29" s="246"/>
      <c r="CIA29" s="246"/>
      <c r="CIB29" s="246"/>
      <c r="CIC29" s="246"/>
      <c r="CID29" s="246"/>
      <c r="CIE29" s="246"/>
      <c r="CIF29" s="246"/>
      <c r="CIG29" s="246"/>
      <c r="CIH29" s="246"/>
      <c r="CII29" s="246"/>
      <c r="CIJ29" s="246"/>
      <c r="CIK29" s="246"/>
      <c r="CIL29" s="246"/>
      <c r="CIM29" s="246"/>
      <c r="CIN29" s="246"/>
      <c r="CIO29" s="246"/>
      <c r="CIP29" s="246"/>
      <c r="CIQ29" s="246"/>
      <c r="CIR29" s="246"/>
      <c r="CIS29" s="246"/>
      <c r="CIT29" s="246"/>
      <c r="CIU29" s="246"/>
      <c r="CIV29" s="246"/>
      <c r="CIW29" s="246"/>
      <c r="CIX29" s="246"/>
      <c r="CIY29" s="246"/>
      <c r="CIZ29" s="246"/>
      <c r="CJA29" s="246"/>
      <c r="CJB29" s="246"/>
      <c r="CJC29" s="246"/>
      <c r="CJD29" s="246"/>
      <c r="CJE29" s="246"/>
      <c r="CJF29" s="246"/>
      <c r="CJG29" s="246"/>
      <c r="CJH29" s="246"/>
      <c r="CJI29" s="246"/>
      <c r="CJJ29" s="246"/>
      <c r="CJK29" s="246"/>
      <c r="CJL29" s="246"/>
      <c r="CJM29" s="246"/>
      <c r="CJN29" s="246"/>
      <c r="CJO29" s="246"/>
      <c r="CJP29" s="246"/>
      <c r="CJQ29" s="246"/>
      <c r="CJR29" s="246"/>
      <c r="CJS29" s="246"/>
      <c r="CJT29" s="246"/>
      <c r="CJU29" s="246"/>
      <c r="CJV29" s="246"/>
      <c r="CJW29" s="246"/>
      <c r="CJX29" s="246"/>
      <c r="CJY29" s="246"/>
      <c r="CJZ29" s="246"/>
      <c r="CKA29" s="246"/>
      <c r="CKB29" s="246"/>
      <c r="CKC29" s="246"/>
      <c r="CKD29" s="246"/>
      <c r="CKE29" s="246"/>
      <c r="CKF29" s="246"/>
      <c r="CKG29" s="246"/>
      <c r="CKH29" s="246"/>
      <c r="CKI29" s="246"/>
      <c r="CKJ29" s="246"/>
      <c r="CKK29" s="246"/>
      <c r="CKL29" s="246"/>
      <c r="CKM29" s="246"/>
      <c r="CKN29" s="246"/>
      <c r="CKO29" s="246"/>
      <c r="CKP29" s="246"/>
      <c r="CKQ29" s="246"/>
      <c r="CKR29" s="246"/>
      <c r="CKS29" s="246"/>
      <c r="CKT29" s="246"/>
      <c r="CKU29" s="246"/>
      <c r="CKV29" s="246"/>
      <c r="CKW29" s="246"/>
      <c r="CKX29" s="246"/>
      <c r="CKY29" s="246"/>
      <c r="CKZ29" s="246"/>
      <c r="CLA29" s="246"/>
      <c r="CLB29" s="246"/>
      <c r="CLC29" s="246"/>
      <c r="CLD29" s="246"/>
      <c r="CLE29" s="246"/>
      <c r="CLF29" s="246"/>
      <c r="CLG29" s="246"/>
      <c r="CLH29" s="246"/>
      <c r="CLI29" s="246"/>
      <c r="CLJ29" s="246"/>
      <c r="CLK29" s="246"/>
      <c r="CLL29" s="246"/>
      <c r="CLM29" s="246"/>
      <c r="CLN29" s="246"/>
      <c r="CLO29" s="246"/>
      <c r="CLP29" s="246"/>
      <c r="CLQ29" s="246"/>
      <c r="CLR29" s="246"/>
      <c r="CLS29" s="246"/>
      <c r="CLT29" s="246"/>
      <c r="CLU29" s="246"/>
      <c r="CLV29" s="246"/>
      <c r="CLW29" s="246"/>
      <c r="CLX29" s="246"/>
      <c r="CLY29" s="246"/>
      <c r="CLZ29" s="246"/>
      <c r="CMA29" s="246"/>
      <c r="CMB29" s="246"/>
      <c r="CMC29" s="246"/>
      <c r="CMD29" s="246"/>
      <c r="CME29" s="246"/>
      <c r="CMF29" s="246"/>
      <c r="CMG29" s="246"/>
      <c r="CMH29" s="246"/>
      <c r="CMI29" s="246"/>
      <c r="CMJ29" s="246"/>
      <c r="CMK29" s="246"/>
      <c r="CML29" s="246"/>
      <c r="CMM29" s="246"/>
      <c r="CMN29" s="246"/>
      <c r="CMO29" s="246"/>
      <c r="CMP29" s="246"/>
      <c r="CMQ29" s="246"/>
      <c r="CMR29" s="246"/>
      <c r="CMS29" s="246"/>
      <c r="CMT29" s="246"/>
      <c r="CMU29" s="246"/>
      <c r="CMV29" s="246"/>
      <c r="CMW29" s="246"/>
      <c r="CMX29" s="246"/>
      <c r="CMY29" s="246"/>
      <c r="CMZ29" s="246"/>
      <c r="CNA29" s="246"/>
      <c r="CNB29" s="246"/>
      <c r="CNC29" s="246"/>
      <c r="CND29" s="246"/>
      <c r="CNE29" s="246"/>
      <c r="CNF29" s="246"/>
      <c r="CNG29" s="246"/>
      <c r="CNH29" s="246"/>
      <c r="CNI29" s="246"/>
      <c r="CNJ29" s="246"/>
      <c r="CNK29" s="246"/>
      <c r="CNL29" s="246"/>
      <c r="CNM29" s="246"/>
      <c r="CNN29" s="246"/>
      <c r="CNO29" s="246"/>
      <c r="CNP29" s="246"/>
      <c r="CNQ29" s="246"/>
      <c r="CNR29" s="246"/>
      <c r="CNS29" s="246"/>
      <c r="CNT29" s="246"/>
      <c r="CNU29" s="246"/>
      <c r="CNV29" s="246"/>
      <c r="CNW29" s="246"/>
      <c r="CNX29" s="246"/>
      <c r="CNY29" s="246"/>
      <c r="CNZ29" s="246"/>
      <c r="COA29" s="246"/>
      <c r="COB29" s="246"/>
      <c r="COC29" s="246"/>
      <c r="COD29" s="246"/>
      <c r="COE29" s="246"/>
      <c r="COF29" s="246"/>
      <c r="COG29" s="246"/>
      <c r="COH29" s="246"/>
      <c r="COI29" s="246"/>
      <c r="COJ29" s="246"/>
      <c r="COK29" s="246"/>
      <c r="COL29" s="246"/>
      <c r="COM29" s="246"/>
      <c r="CON29" s="246"/>
      <c r="COO29" s="246"/>
      <c r="COP29" s="246"/>
      <c r="COQ29" s="246"/>
      <c r="COR29" s="246"/>
      <c r="COS29" s="246"/>
      <c r="COT29" s="246"/>
      <c r="COU29" s="246"/>
      <c r="COV29" s="246"/>
      <c r="COW29" s="246"/>
      <c r="COX29" s="246"/>
      <c r="COY29" s="246"/>
      <c r="COZ29" s="246"/>
      <c r="CPA29" s="246"/>
      <c r="CPB29" s="246"/>
      <c r="CPC29" s="246"/>
      <c r="CPD29" s="246"/>
      <c r="CPE29" s="246"/>
      <c r="CPF29" s="246"/>
      <c r="CPG29" s="246"/>
      <c r="CPH29" s="246"/>
      <c r="CPI29" s="246"/>
      <c r="CPJ29" s="246"/>
      <c r="CPK29" s="246"/>
      <c r="CPL29" s="246"/>
      <c r="CPM29" s="246"/>
      <c r="CPN29" s="246"/>
      <c r="CPO29" s="246"/>
      <c r="CPP29" s="246"/>
      <c r="CPQ29" s="246"/>
      <c r="CPR29" s="246"/>
      <c r="CPS29" s="246"/>
      <c r="CPT29" s="246"/>
      <c r="CPU29" s="246"/>
      <c r="CPV29" s="246"/>
      <c r="CPW29" s="246"/>
      <c r="CPX29" s="246"/>
      <c r="CPY29" s="246"/>
      <c r="CPZ29" s="246"/>
      <c r="CQA29" s="246"/>
      <c r="CQB29" s="246"/>
      <c r="CQC29" s="246"/>
      <c r="CQD29" s="246"/>
      <c r="CQE29" s="246"/>
      <c r="CQF29" s="246"/>
      <c r="CQG29" s="246"/>
      <c r="CQH29" s="246"/>
      <c r="CQI29" s="246"/>
      <c r="CQJ29" s="246"/>
      <c r="CQK29" s="246"/>
      <c r="CQL29" s="246"/>
      <c r="CQM29" s="246"/>
      <c r="CQN29" s="246"/>
      <c r="CQO29" s="246"/>
      <c r="CQP29" s="246"/>
      <c r="CQQ29" s="246"/>
      <c r="CQR29" s="246"/>
      <c r="CQS29" s="246"/>
      <c r="CQT29" s="246"/>
      <c r="CQU29" s="246"/>
      <c r="CQV29" s="246"/>
      <c r="CQW29" s="246"/>
      <c r="CQX29" s="246"/>
      <c r="CQY29" s="246"/>
      <c r="CQZ29" s="246"/>
      <c r="CRA29" s="246"/>
      <c r="CRB29" s="246"/>
      <c r="CRC29" s="246"/>
      <c r="CRD29" s="246"/>
      <c r="CRE29" s="246"/>
      <c r="CRF29" s="246"/>
      <c r="CRG29" s="246"/>
      <c r="CRH29" s="246"/>
      <c r="CRI29" s="246"/>
      <c r="CRJ29" s="246"/>
      <c r="CRK29" s="246"/>
      <c r="CRL29" s="246"/>
      <c r="CRM29" s="246"/>
      <c r="CRN29" s="246"/>
      <c r="CRO29" s="246"/>
      <c r="CRP29" s="246"/>
      <c r="CRQ29" s="246"/>
      <c r="CRR29" s="246"/>
      <c r="CRS29" s="246"/>
      <c r="CRT29" s="246"/>
      <c r="CRU29" s="246"/>
      <c r="CRV29" s="246"/>
      <c r="CRW29" s="246"/>
      <c r="CRX29" s="246"/>
      <c r="CRY29" s="246"/>
      <c r="CRZ29" s="246"/>
      <c r="CSA29" s="246"/>
      <c r="CSB29" s="246"/>
      <c r="CSC29" s="246"/>
      <c r="CSD29" s="246"/>
      <c r="CSE29" s="246"/>
      <c r="CSF29" s="246"/>
      <c r="CSG29" s="246"/>
      <c r="CSH29" s="246"/>
      <c r="CSI29" s="246"/>
      <c r="CSJ29" s="246"/>
      <c r="CSK29" s="246"/>
      <c r="CSL29" s="246"/>
      <c r="CSM29" s="246"/>
      <c r="CSN29" s="246"/>
      <c r="CSO29" s="246"/>
      <c r="CSP29" s="246"/>
      <c r="CSQ29" s="246"/>
      <c r="CSR29" s="246"/>
      <c r="CSS29" s="246"/>
      <c r="CST29" s="246"/>
      <c r="CSU29" s="246"/>
      <c r="CSV29" s="246"/>
      <c r="CSW29" s="246"/>
      <c r="CSX29" s="246"/>
      <c r="CSY29" s="246"/>
      <c r="CSZ29" s="246"/>
      <c r="CTA29" s="246"/>
      <c r="CTB29" s="246"/>
      <c r="CTC29" s="246"/>
      <c r="CTD29" s="246"/>
      <c r="CTE29" s="246"/>
      <c r="CTF29" s="246"/>
      <c r="CTG29" s="246"/>
      <c r="CTH29" s="246"/>
      <c r="CTI29" s="246"/>
      <c r="CTJ29" s="246"/>
      <c r="CTK29" s="246"/>
      <c r="CTL29" s="246"/>
      <c r="CTM29" s="246"/>
      <c r="CTN29" s="246"/>
      <c r="CTO29" s="246"/>
      <c r="CTP29" s="246"/>
      <c r="CTQ29" s="246"/>
      <c r="CTR29" s="246"/>
      <c r="CTS29" s="246"/>
      <c r="CTT29" s="246"/>
      <c r="CTU29" s="246"/>
      <c r="CTV29" s="246"/>
      <c r="CTW29" s="246"/>
      <c r="CTX29" s="246"/>
      <c r="CTY29" s="246"/>
      <c r="CTZ29" s="246"/>
      <c r="CUA29" s="246"/>
      <c r="CUB29" s="246"/>
      <c r="CUC29" s="246"/>
      <c r="CUD29" s="246"/>
      <c r="CUE29" s="246"/>
      <c r="CUF29" s="246"/>
      <c r="CUG29" s="246"/>
      <c r="CUH29" s="246"/>
      <c r="CUI29" s="246"/>
      <c r="CUJ29" s="246"/>
      <c r="CUK29" s="246"/>
      <c r="CUL29" s="246"/>
      <c r="CUM29" s="246"/>
      <c r="CUN29" s="246"/>
      <c r="CUO29" s="246"/>
      <c r="CUP29" s="246"/>
      <c r="CUQ29" s="246"/>
      <c r="CUR29" s="246"/>
      <c r="CUS29" s="246"/>
      <c r="CUT29" s="246"/>
      <c r="CUU29" s="246"/>
      <c r="CUV29" s="246"/>
      <c r="CUW29" s="246"/>
      <c r="CUX29" s="246"/>
      <c r="CUY29" s="246"/>
      <c r="CUZ29" s="246"/>
      <c r="CVA29" s="246"/>
      <c r="CVB29" s="246"/>
      <c r="CVC29" s="246"/>
      <c r="CVD29" s="246"/>
      <c r="CVE29" s="246"/>
      <c r="CVF29" s="246"/>
      <c r="CVG29" s="246"/>
      <c r="CVH29" s="246"/>
      <c r="CVI29" s="246"/>
      <c r="CVJ29" s="246"/>
      <c r="CVK29" s="246"/>
      <c r="CVL29" s="246"/>
      <c r="CVM29" s="246"/>
      <c r="CVN29" s="246"/>
      <c r="CVO29" s="246"/>
      <c r="CVP29" s="246"/>
      <c r="CVQ29" s="246"/>
      <c r="CVR29" s="246"/>
      <c r="CVS29" s="246"/>
      <c r="CVT29" s="246"/>
      <c r="CVU29" s="246"/>
      <c r="CVV29" s="246"/>
      <c r="CVW29" s="246"/>
      <c r="CVX29" s="246"/>
      <c r="CVY29" s="246"/>
      <c r="CVZ29" s="246"/>
      <c r="CWA29" s="246"/>
      <c r="CWB29" s="246"/>
      <c r="CWC29" s="246"/>
      <c r="CWD29" s="246"/>
      <c r="CWE29" s="246"/>
      <c r="CWF29" s="246"/>
      <c r="CWG29" s="246"/>
      <c r="CWH29" s="246"/>
      <c r="CWI29" s="246"/>
      <c r="CWJ29" s="246"/>
      <c r="CWK29" s="246"/>
      <c r="CWL29" s="246"/>
      <c r="CWM29" s="246"/>
      <c r="CWN29" s="246"/>
      <c r="CWO29" s="246"/>
      <c r="CWP29" s="246"/>
      <c r="CWQ29" s="246"/>
      <c r="CWR29" s="246"/>
      <c r="CWS29" s="246"/>
      <c r="CWT29" s="246"/>
      <c r="CWU29" s="246"/>
      <c r="CWV29" s="246"/>
      <c r="CWW29" s="246"/>
      <c r="CWX29" s="246"/>
      <c r="CWY29" s="246"/>
      <c r="CWZ29" s="246"/>
      <c r="CXA29" s="246"/>
      <c r="CXB29" s="246"/>
      <c r="CXC29" s="246"/>
      <c r="CXD29" s="246"/>
      <c r="CXE29" s="246"/>
      <c r="CXF29" s="246"/>
      <c r="CXG29" s="246"/>
      <c r="CXH29" s="246"/>
      <c r="CXI29" s="246"/>
      <c r="CXJ29" s="246"/>
      <c r="CXK29" s="246"/>
      <c r="CXL29" s="246"/>
      <c r="CXM29" s="246"/>
      <c r="CXN29" s="246"/>
      <c r="CXO29" s="246"/>
      <c r="CXP29" s="246"/>
      <c r="CXQ29" s="246"/>
      <c r="CXR29" s="246"/>
      <c r="CXS29" s="246"/>
      <c r="CXT29" s="246"/>
      <c r="CXU29" s="246"/>
      <c r="CXV29" s="246"/>
      <c r="CXW29" s="246"/>
      <c r="CXX29" s="246"/>
      <c r="CXY29" s="246"/>
      <c r="CXZ29" s="246"/>
      <c r="CYA29" s="246"/>
      <c r="CYB29" s="246"/>
      <c r="CYC29" s="246"/>
      <c r="CYD29" s="246"/>
      <c r="CYE29" s="246"/>
      <c r="CYF29" s="246"/>
      <c r="CYG29" s="246"/>
      <c r="CYH29" s="246"/>
      <c r="CYI29" s="246"/>
      <c r="CYJ29" s="246"/>
      <c r="CYK29" s="246"/>
      <c r="CYL29" s="246"/>
      <c r="CYM29" s="246"/>
      <c r="CYN29" s="246"/>
      <c r="CYO29" s="246"/>
      <c r="CYP29" s="246"/>
      <c r="CYQ29" s="246"/>
      <c r="CYR29" s="246"/>
      <c r="CYS29" s="246"/>
      <c r="CYT29" s="246"/>
      <c r="CYU29" s="246"/>
      <c r="CYV29" s="246"/>
      <c r="CYW29" s="246"/>
      <c r="CYX29" s="246"/>
      <c r="CYY29" s="246"/>
      <c r="CYZ29" s="246"/>
      <c r="CZA29" s="246"/>
      <c r="CZB29" s="246"/>
      <c r="CZC29" s="246"/>
      <c r="CZD29" s="246"/>
      <c r="CZE29" s="246"/>
      <c r="CZF29" s="246"/>
      <c r="CZG29" s="246"/>
      <c r="CZH29" s="246"/>
      <c r="CZI29" s="246"/>
      <c r="CZJ29" s="246"/>
      <c r="CZK29" s="246"/>
      <c r="CZL29" s="246"/>
      <c r="CZM29" s="246"/>
      <c r="CZN29" s="246"/>
      <c r="CZO29" s="246"/>
      <c r="CZP29" s="246"/>
      <c r="CZQ29" s="246"/>
      <c r="CZR29" s="246"/>
      <c r="CZS29" s="246"/>
      <c r="CZT29" s="246"/>
      <c r="CZU29" s="246"/>
      <c r="CZV29" s="246"/>
      <c r="CZW29" s="246"/>
      <c r="CZX29" s="246"/>
      <c r="CZY29" s="246"/>
      <c r="CZZ29" s="246"/>
      <c r="DAA29" s="246"/>
      <c r="DAB29" s="246"/>
      <c r="DAC29" s="246"/>
      <c r="DAD29" s="246"/>
      <c r="DAE29" s="246"/>
      <c r="DAF29" s="246"/>
      <c r="DAG29" s="246"/>
      <c r="DAH29" s="246"/>
      <c r="DAI29" s="246"/>
      <c r="DAJ29" s="246"/>
      <c r="DAK29" s="246"/>
      <c r="DAL29" s="246"/>
      <c r="DAM29" s="246"/>
      <c r="DAN29" s="246"/>
      <c r="DAO29" s="246"/>
      <c r="DAP29" s="246"/>
      <c r="DAQ29" s="246"/>
      <c r="DAR29" s="246"/>
      <c r="DAS29" s="246"/>
      <c r="DAT29" s="246"/>
      <c r="DAU29" s="246"/>
      <c r="DAV29" s="246"/>
      <c r="DAW29" s="246"/>
      <c r="DAX29" s="246"/>
      <c r="DAY29" s="246"/>
      <c r="DAZ29" s="246"/>
      <c r="DBA29" s="246"/>
      <c r="DBB29" s="246"/>
      <c r="DBC29" s="246"/>
      <c r="DBD29" s="246"/>
      <c r="DBE29" s="246"/>
      <c r="DBF29" s="246"/>
      <c r="DBG29" s="246"/>
      <c r="DBH29" s="246"/>
      <c r="DBI29" s="246"/>
      <c r="DBJ29" s="246"/>
      <c r="DBK29" s="246"/>
      <c r="DBL29" s="246"/>
      <c r="DBM29" s="246"/>
      <c r="DBN29" s="246"/>
      <c r="DBO29" s="246"/>
      <c r="DBP29" s="246"/>
      <c r="DBQ29" s="246"/>
      <c r="DBR29" s="246"/>
      <c r="DBS29" s="246"/>
      <c r="DBT29" s="246"/>
      <c r="DBU29" s="246"/>
      <c r="DBV29" s="246"/>
      <c r="DBW29" s="246"/>
      <c r="DBX29" s="246"/>
      <c r="DBY29" s="246"/>
      <c r="DBZ29" s="246"/>
      <c r="DCA29" s="246"/>
      <c r="DCB29" s="246"/>
      <c r="DCC29" s="246"/>
      <c r="DCD29" s="246"/>
      <c r="DCE29" s="246"/>
      <c r="DCF29" s="246"/>
      <c r="DCG29" s="246"/>
      <c r="DCH29" s="246"/>
      <c r="DCI29" s="246"/>
      <c r="DCJ29" s="246"/>
      <c r="DCK29" s="246"/>
      <c r="DCL29" s="246"/>
      <c r="DCM29" s="246"/>
      <c r="DCN29" s="246"/>
      <c r="DCO29" s="246"/>
      <c r="DCP29" s="246"/>
      <c r="DCQ29" s="246"/>
      <c r="DCR29" s="246"/>
      <c r="DCS29" s="246"/>
      <c r="DCT29" s="246"/>
      <c r="DCU29" s="246"/>
      <c r="DCV29" s="246"/>
      <c r="DCW29" s="246"/>
      <c r="DCX29" s="246"/>
      <c r="DCY29" s="246"/>
      <c r="DCZ29" s="246"/>
      <c r="DDA29" s="246"/>
      <c r="DDB29" s="246"/>
      <c r="DDC29" s="246"/>
      <c r="DDD29" s="246"/>
      <c r="DDE29" s="246"/>
      <c r="DDF29" s="246"/>
      <c r="DDG29" s="246"/>
      <c r="DDH29" s="246"/>
      <c r="DDI29" s="246"/>
      <c r="DDJ29" s="246"/>
      <c r="DDK29" s="246"/>
      <c r="DDL29" s="246"/>
      <c r="DDM29" s="246"/>
      <c r="DDN29" s="246"/>
      <c r="DDO29" s="246"/>
      <c r="DDP29" s="246"/>
      <c r="DDQ29" s="246"/>
      <c r="DDR29" s="246"/>
      <c r="DDS29" s="246"/>
      <c r="DDT29" s="246"/>
      <c r="DDU29" s="246"/>
      <c r="DDV29" s="246"/>
      <c r="DDW29" s="246"/>
      <c r="DDX29" s="246"/>
      <c r="DDY29" s="246"/>
      <c r="DDZ29" s="246"/>
      <c r="DEA29" s="246"/>
      <c r="DEB29" s="246"/>
      <c r="DEC29" s="246"/>
      <c r="DED29" s="246"/>
      <c r="DEE29" s="246"/>
      <c r="DEF29" s="246"/>
      <c r="DEG29" s="246"/>
      <c r="DEH29" s="246"/>
      <c r="DEI29" s="246"/>
      <c r="DEJ29" s="246"/>
      <c r="DEK29" s="246"/>
      <c r="DEL29" s="246"/>
      <c r="DEM29" s="246"/>
      <c r="DEN29" s="246"/>
      <c r="DEO29" s="246"/>
      <c r="DEP29" s="246"/>
      <c r="DEQ29" s="246"/>
      <c r="DER29" s="246"/>
      <c r="DES29" s="246"/>
      <c r="DET29" s="246"/>
      <c r="DEU29" s="246"/>
      <c r="DEV29" s="246"/>
      <c r="DEW29" s="246"/>
      <c r="DEX29" s="246"/>
      <c r="DEY29" s="246"/>
      <c r="DEZ29" s="246"/>
      <c r="DFA29" s="246"/>
      <c r="DFB29" s="246"/>
      <c r="DFC29" s="246"/>
      <c r="DFD29" s="246"/>
      <c r="DFE29" s="246"/>
      <c r="DFF29" s="246"/>
      <c r="DFG29" s="246"/>
      <c r="DFH29" s="246"/>
      <c r="DFI29" s="246"/>
      <c r="DFJ29" s="246"/>
      <c r="DFK29" s="246"/>
      <c r="DFL29" s="246"/>
      <c r="DFM29" s="246"/>
      <c r="DFN29" s="246"/>
      <c r="DFO29" s="246"/>
      <c r="DFP29" s="246"/>
      <c r="DFQ29" s="246"/>
      <c r="DFR29" s="246"/>
      <c r="DFS29" s="246"/>
      <c r="DFT29" s="246"/>
      <c r="DFU29" s="246"/>
      <c r="DFV29" s="246"/>
      <c r="DFW29" s="246"/>
      <c r="DFX29" s="246"/>
      <c r="DFY29" s="246"/>
      <c r="DFZ29" s="246"/>
      <c r="DGA29" s="246"/>
      <c r="DGB29" s="246"/>
      <c r="DGC29" s="246"/>
      <c r="DGD29" s="246"/>
      <c r="DGE29" s="246"/>
      <c r="DGF29" s="246"/>
      <c r="DGG29" s="246"/>
      <c r="DGH29" s="246"/>
      <c r="DGI29" s="246"/>
      <c r="DGJ29" s="246"/>
      <c r="DGK29" s="246"/>
      <c r="DGL29" s="246"/>
      <c r="DGM29" s="246"/>
      <c r="DGN29" s="246"/>
      <c r="DGO29" s="246"/>
      <c r="DGP29" s="246"/>
      <c r="DGQ29" s="246"/>
      <c r="DGR29" s="246"/>
      <c r="DGS29" s="246"/>
      <c r="DGT29" s="246"/>
      <c r="DGU29" s="246"/>
      <c r="DGV29" s="246"/>
      <c r="DGW29" s="246"/>
      <c r="DGX29" s="246"/>
      <c r="DGY29" s="246"/>
      <c r="DGZ29" s="246"/>
      <c r="DHA29" s="246"/>
      <c r="DHB29" s="246"/>
      <c r="DHC29" s="246"/>
      <c r="DHD29" s="246"/>
      <c r="DHE29" s="246"/>
      <c r="DHF29" s="246"/>
      <c r="DHG29" s="246"/>
      <c r="DHH29" s="246"/>
      <c r="DHI29" s="246"/>
      <c r="DHJ29" s="246"/>
      <c r="DHK29" s="246"/>
      <c r="DHL29" s="246"/>
      <c r="DHM29" s="246"/>
      <c r="DHN29" s="246"/>
      <c r="DHO29" s="246"/>
      <c r="DHP29" s="246"/>
      <c r="DHQ29" s="246"/>
      <c r="DHR29" s="246"/>
      <c r="DHS29" s="246"/>
      <c r="DHT29" s="246"/>
      <c r="DHU29" s="246"/>
      <c r="DHV29" s="246"/>
      <c r="DHW29" s="246"/>
      <c r="DHX29" s="246"/>
      <c r="DHY29" s="246"/>
      <c r="DHZ29" s="246"/>
      <c r="DIA29" s="246"/>
      <c r="DIB29" s="246"/>
      <c r="DIC29" s="246"/>
      <c r="DID29" s="246"/>
      <c r="DIE29" s="246"/>
      <c r="DIF29" s="246"/>
      <c r="DIG29" s="246"/>
      <c r="DIH29" s="246"/>
      <c r="DII29" s="246"/>
      <c r="DIJ29" s="246"/>
      <c r="DIK29" s="246"/>
      <c r="DIL29" s="246"/>
      <c r="DIM29" s="246"/>
      <c r="DIN29" s="246"/>
      <c r="DIO29" s="246"/>
      <c r="DIP29" s="246"/>
      <c r="DIQ29" s="246"/>
      <c r="DIR29" s="246"/>
      <c r="DIS29" s="246"/>
      <c r="DIT29" s="246"/>
      <c r="DIU29" s="246"/>
      <c r="DIV29" s="246"/>
      <c r="DIW29" s="246"/>
      <c r="DIX29" s="246"/>
      <c r="DIY29" s="246"/>
      <c r="DIZ29" s="246"/>
      <c r="DJA29" s="246"/>
      <c r="DJB29" s="246"/>
      <c r="DJC29" s="246"/>
      <c r="DJD29" s="246"/>
      <c r="DJE29" s="246"/>
      <c r="DJF29" s="246"/>
      <c r="DJG29" s="246"/>
      <c r="DJH29" s="246"/>
      <c r="DJI29" s="246"/>
      <c r="DJJ29" s="246"/>
      <c r="DJK29" s="246"/>
      <c r="DJL29" s="246"/>
      <c r="DJM29" s="246"/>
      <c r="DJN29" s="246"/>
      <c r="DJO29" s="246"/>
      <c r="DJP29" s="246"/>
      <c r="DJQ29" s="246"/>
      <c r="DJR29" s="246"/>
      <c r="DJS29" s="246"/>
      <c r="DJT29" s="246"/>
      <c r="DJU29" s="246"/>
      <c r="DJV29" s="246"/>
      <c r="DJW29" s="246"/>
      <c r="DJX29" s="246"/>
      <c r="DJY29" s="246"/>
      <c r="DJZ29" s="246"/>
      <c r="DKA29" s="246"/>
      <c r="DKB29" s="246"/>
      <c r="DKC29" s="246"/>
      <c r="DKD29" s="246"/>
      <c r="DKE29" s="246"/>
      <c r="DKF29" s="246"/>
      <c r="DKG29" s="246"/>
      <c r="DKH29" s="246"/>
      <c r="DKI29" s="246"/>
      <c r="DKJ29" s="246"/>
      <c r="DKK29" s="246"/>
      <c r="DKL29" s="246"/>
      <c r="DKM29" s="246"/>
      <c r="DKN29" s="246"/>
      <c r="DKO29" s="246"/>
      <c r="DKP29" s="246"/>
      <c r="DKQ29" s="246"/>
      <c r="DKR29" s="246"/>
      <c r="DKS29" s="246"/>
      <c r="DKT29" s="246"/>
      <c r="DKU29" s="246"/>
      <c r="DKV29" s="246"/>
      <c r="DKW29" s="246"/>
      <c r="DKX29" s="246"/>
      <c r="DKY29" s="246"/>
      <c r="DKZ29" s="246"/>
      <c r="DLA29" s="246"/>
      <c r="DLB29" s="246"/>
      <c r="DLC29" s="246"/>
      <c r="DLD29" s="246"/>
      <c r="DLE29" s="246"/>
      <c r="DLF29" s="246"/>
      <c r="DLG29" s="246"/>
      <c r="DLH29" s="246"/>
      <c r="DLI29" s="246"/>
      <c r="DLJ29" s="246"/>
      <c r="DLK29" s="246"/>
      <c r="DLL29" s="246"/>
      <c r="DLM29" s="246"/>
      <c r="DLN29" s="246"/>
      <c r="DLO29" s="246"/>
      <c r="DLP29" s="246"/>
      <c r="DLQ29" s="246"/>
      <c r="DLR29" s="246"/>
      <c r="DLS29" s="246"/>
      <c r="DLT29" s="246"/>
      <c r="DLU29" s="246"/>
      <c r="DLV29" s="246"/>
      <c r="DLW29" s="246"/>
      <c r="DLX29" s="246"/>
      <c r="DLY29" s="246"/>
      <c r="DLZ29" s="246"/>
      <c r="DMA29" s="246"/>
      <c r="DMB29" s="246"/>
      <c r="DMC29" s="246"/>
      <c r="DMD29" s="246"/>
      <c r="DME29" s="246"/>
      <c r="DMF29" s="246"/>
      <c r="DMG29" s="246"/>
      <c r="DMH29" s="246"/>
      <c r="DMI29" s="246"/>
      <c r="DMJ29" s="246"/>
      <c r="DMK29" s="246"/>
      <c r="DML29" s="246"/>
      <c r="DMM29" s="246"/>
      <c r="DMN29" s="246"/>
      <c r="DMO29" s="246"/>
      <c r="DMP29" s="246"/>
      <c r="DMQ29" s="246"/>
      <c r="DMR29" s="246"/>
      <c r="DMS29" s="246"/>
      <c r="DMT29" s="246"/>
      <c r="DMU29" s="246"/>
      <c r="DMV29" s="246"/>
      <c r="DMW29" s="246"/>
      <c r="DMX29" s="246"/>
      <c r="DMY29" s="246"/>
      <c r="DMZ29" s="246"/>
      <c r="DNA29" s="246"/>
      <c r="DNB29" s="246"/>
      <c r="DNC29" s="246"/>
      <c r="DND29" s="246"/>
      <c r="DNE29" s="246"/>
      <c r="DNF29" s="246"/>
      <c r="DNG29" s="246"/>
      <c r="DNH29" s="246"/>
      <c r="DNI29" s="246"/>
      <c r="DNJ29" s="246"/>
      <c r="DNK29" s="246"/>
      <c r="DNL29" s="246"/>
      <c r="DNM29" s="246"/>
      <c r="DNN29" s="246"/>
      <c r="DNO29" s="246"/>
      <c r="DNP29" s="246"/>
      <c r="DNQ29" s="246"/>
      <c r="DNR29" s="246"/>
      <c r="DNS29" s="246"/>
      <c r="DNT29" s="246"/>
      <c r="DNU29" s="246"/>
      <c r="DNV29" s="246"/>
      <c r="DNW29" s="246"/>
      <c r="DNX29" s="246"/>
      <c r="DNY29" s="246"/>
      <c r="DNZ29" s="246"/>
      <c r="DOA29" s="246"/>
      <c r="DOB29" s="246"/>
      <c r="DOC29" s="246"/>
      <c r="DOD29" s="246"/>
      <c r="DOE29" s="246"/>
      <c r="DOF29" s="246"/>
      <c r="DOG29" s="246"/>
      <c r="DOH29" s="246"/>
      <c r="DOI29" s="246"/>
      <c r="DOJ29" s="246"/>
      <c r="DOK29" s="246"/>
      <c r="DOL29" s="246"/>
      <c r="DOM29" s="246"/>
      <c r="DON29" s="246"/>
      <c r="DOO29" s="246"/>
      <c r="DOP29" s="246"/>
      <c r="DOQ29" s="246"/>
      <c r="DOR29" s="246"/>
      <c r="DOS29" s="246"/>
      <c r="DOT29" s="246"/>
      <c r="DOU29" s="246"/>
      <c r="DOV29" s="246"/>
      <c r="DOW29" s="246"/>
      <c r="DOX29" s="246"/>
      <c r="DOY29" s="246"/>
      <c r="DOZ29" s="246"/>
      <c r="DPA29" s="246"/>
      <c r="DPB29" s="246"/>
      <c r="DPC29" s="246"/>
      <c r="DPD29" s="246"/>
      <c r="DPE29" s="246"/>
      <c r="DPF29" s="246"/>
      <c r="DPG29" s="246"/>
      <c r="DPH29" s="246"/>
      <c r="DPI29" s="246"/>
      <c r="DPJ29" s="246"/>
      <c r="DPK29" s="246"/>
      <c r="DPL29" s="246"/>
      <c r="DPM29" s="246"/>
      <c r="DPN29" s="246"/>
      <c r="DPO29" s="246"/>
      <c r="DPP29" s="246"/>
      <c r="DPQ29" s="246"/>
      <c r="DPR29" s="246"/>
      <c r="DPS29" s="246"/>
      <c r="DPT29" s="246"/>
      <c r="DPU29" s="246"/>
      <c r="DPV29" s="246"/>
      <c r="DPW29" s="246"/>
      <c r="DPX29" s="246"/>
      <c r="DPY29" s="246"/>
      <c r="DPZ29" s="246"/>
      <c r="DQA29" s="246"/>
      <c r="DQB29" s="246"/>
      <c r="DQC29" s="246"/>
      <c r="DQD29" s="246"/>
      <c r="DQE29" s="246"/>
      <c r="DQF29" s="246"/>
      <c r="DQG29" s="246"/>
      <c r="DQH29" s="246"/>
      <c r="DQI29" s="246"/>
      <c r="DQJ29" s="246"/>
      <c r="DQK29" s="246"/>
      <c r="DQL29" s="246"/>
      <c r="DQM29" s="246"/>
      <c r="DQN29" s="246"/>
      <c r="DQO29" s="246"/>
      <c r="DQP29" s="246"/>
      <c r="DQQ29" s="246"/>
      <c r="DQR29" s="246"/>
      <c r="DQS29" s="246"/>
      <c r="DQT29" s="246"/>
      <c r="DQU29" s="246"/>
      <c r="DQV29" s="246"/>
      <c r="DQW29" s="246"/>
      <c r="DQX29" s="246"/>
      <c r="DQY29" s="246"/>
      <c r="DQZ29" s="246"/>
      <c r="DRA29" s="246"/>
      <c r="DRB29" s="246"/>
      <c r="DRC29" s="246"/>
      <c r="DRD29" s="246"/>
      <c r="DRE29" s="246"/>
      <c r="DRF29" s="246"/>
      <c r="DRG29" s="246"/>
      <c r="DRH29" s="246"/>
      <c r="DRI29" s="246"/>
      <c r="DRJ29" s="246"/>
      <c r="DRK29" s="246"/>
      <c r="DRL29" s="246"/>
      <c r="DRM29" s="246"/>
      <c r="DRN29" s="246"/>
      <c r="DRO29" s="246"/>
      <c r="DRP29" s="246"/>
      <c r="DRQ29" s="246"/>
      <c r="DRR29" s="246"/>
      <c r="DRS29" s="246"/>
      <c r="DRT29" s="246"/>
      <c r="DRU29" s="246"/>
      <c r="DRV29" s="246"/>
      <c r="DRW29" s="246"/>
      <c r="DRX29" s="246"/>
      <c r="DRY29" s="246"/>
      <c r="DRZ29" s="246"/>
      <c r="DSA29" s="246"/>
      <c r="DSB29" s="246"/>
      <c r="DSC29" s="246"/>
      <c r="DSD29" s="246"/>
      <c r="DSE29" s="246"/>
      <c r="DSF29" s="246"/>
      <c r="DSG29" s="246"/>
      <c r="DSH29" s="246"/>
      <c r="DSI29" s="246"/>
      <c r="DSJ29" s="246"/>
      <c r="DSK29" s="246"/>
      <c r="DSL29" s="246"/>
      <c r="DSM29" s="246"/>
      <c r="DSN29" s="246"/>
      <c r="DSO29" s="246"/>
      <c r="DSP29" s="246"/>
      <c r="DSQ29" s="246"/>
      <c r="DSR29" s="246"/>
      <c r="DSS29" s="246"/>
      <c r="DST29" s="246"/>
      <c r="DSU29" s="246"/>
      <c r="DSV29" s="246"/>
      <c r="DSW29" s="246"/>
      <c r="DSX29" s="246"/>
      <c r="DSY29" s="246"/>
      <c r="DSZ29" s="246"/>
      <c r="DTA29" s="246"/>
      <c r="DTB29" s="246"/>
      <c r="DTC29" s="246"/>
      <c r="DTD29" s="246"/>
      <c r="DTE29" s="246"/>
      <c r="DTF29" s="246"/>
      <c r="DTG29" s="246"/>
      <c r="DTH29" s="246"/>
      <c r="DTI29" s="246"/>
      <c r="DTJ29" s="246"/>
      <c r="DTK29" s="246"/>
      <c r="DTL29" s="246"/>
      <c r="DTM29" s="246"/>
      <c r="DTN29" s="246"/>
      <c r="DTO29" s="246"/>
      <c r="DTP29" s="246"/>
      <c r="DTQ29" s="246"/>
      <c r="DTR29" s="246"/>
      <c r="DTS29" s="246"/>
      <c r="DTT29" s="246"/>
      <c r="DTU29" s="246"/>
      <c r="DTV29" s="246"/>
      <c r="DTW29" s="246"/>
      <c r="DTX29" s="246"/>
      <c r="DTY29" s="246"/>
      <c r="DTZ29" s="246"/>
      <c r="DUA29" s="246"/>
      <c r="DUB29" s="246"/>
      <c r="DUC29" s="246"/>
      <c r="DUD29" s="246"/>
      <c r="DUE29" s="246"/>
      <c r="DUF29" s="246"/>
      <c r="DUG29" s="246"/>
      <c r="DUH29" s="246"/>
      <c r="DUI29" s="246"/>
      <c r="DUJ29" s="246"/>
      <c r="DUK29" s="246"/>
      <c r="DUL29" s="246"/>
      <c r="DUM29" s="246"/>
      <c r="DUN29" s="246"/>
      <c r="DUO29" s="246"/>
      <c r="DUP29" s="246"/>
      <c r="DUQ29" s="246"/>
      <c r="DUR29" s="246"/>
      <c r="DUS29" s="246"/>
      <c r="DUT29" s="246"/>
      <c r="DUU29" s="246"/>
      <c r="DUV29" s="246"/>
      <c r="DUW29" s="246"/>
      <c r="DUX29" s="246"/>
      <c r="DUY29" s="246"/>
      <c r="DUZ29" s="246"/>
      <c r="DVA29" s="246"/>
      <c r="DVB29" s="246"/>
      <c r="DVC29" s="246"/>
      <c r="DVD29" s="246"/>
      <c r="DVE29" s="246"/>
      <c r="DVF29" s="246"/>
      <c r="DVG29" s="246"/>
      <c r="DVH29" s="246"/>
      <c r="DVI29" s="246"/>
      <c r="DVJ29" s="246"/>
      <c r="DVK29" s="246"/>
      <c r="DVL29" s="246"/>
      <c r="DVM29" s="246"/>
      <c r="DVN29" s="246"/>
      <c r="DVO29" s="246"/>
      <c r="DVP29" s="246"/>
      <c r="DVQ29" s="246"/>
      <c r="DVR29" s="246"/>
      <c r="DVS29" s="246"/>
      <c r="DVT29" s="246"/>
      <c r="DVU29" s="246"/>
      <c r="DVV29" s="246"/>
      <c r="DVW29" s="246"/>
      <c r="DVX29" s="246"/>
      <c r="DVY29" s="246"/>
      <c r="DVZ29" s="246"/>
      <c r="DWA29" s="246"/>
      <c r="DWB29" s="246"/>
      <c r="DWC29" s="246"/>
      <c r="DWD29" s="246"/>
      <c r="DWE29" s="246"/>
      <c r="DWF29" s="246"/>
      <c r="DWG29" s="246"/>
      <c r="DWH29" s="246"/>
      <c r="DWI29" s="246"/>
      <c r="DWJ29" s="246"/>
      <c r="DWK29" s="246"/>
      <c r="DWL29" s="246"/>
      <c r="DWM29" s="246"/>
      <c r="DWN29" s="246"/>
      <c r="DWO29" s="246"/>
      <c r="DWP29" s="246"/>
      <c r="DWQ29" s="246"/>
      <c r="DWR29" s="246"/>
      <c r="DWS29" s="246"/>
      <c r="DWT29" s="246"/>
      <c r="DWU29" s="246"/>
      <c r="DWV29" s="246"/>
      <c r="DWW29" s="246"/>
      <c r="DWX29" s="246"/>
      <c r="DWY29" s="246"/>
      <c r="DWZ29" s="246"/>
      <c r="DXA29" s="246"/>
      <c r="DXB29" s="246"/>
      <c r="DXC29" s="246"/>
      <c r="DXD29" s="246"/>
      <c r="DXE29" s="246"/>
      <c r="DXF29" s="246"/>
      <c r="DXG29" s="246"/>
      <c r="DXH29" s="246"/>
      <c r="DXI29" s="246"/>
      <c r="DXJ29" s="246"/>
      <c r="DXK29" s="246"/>
      <c r="DXL29" s="246"/>
      <c r="DXM29" s="246"/>
      <c r="DXN29" s="246"/>
      <c r="DXO29" s="246"/>
      <c r="DXP29" s="246"/>
      <c r="DXQ29" s="246"/>
      <c r="DXR29" s="246"/>
      <c r="DXS29" s="246"/>
      <c r="DXT29" s="246"/>
      <c r="DXU29" s="246"/>
      <c r="DXV29" s="246"/>
      <c r="DXW29" s="246"/>
      <c r="DXX29" s="246"/>
      <c r="DXY29" s="246"/>
      <c r="DXZ29" s="246"/>
      <c r="DYA29" s="246"/>
      <c r="DYB29" s="246"/>
      <c r="DYC29" s="246"/>
      <c r="DYD29" s="246"/>
      <c r="DYE29" s="246"/>
      <c r="DYF29" s="246"/>
      <c r="DYG29" s="246"/>
      <c r="DYH29" s="246"/>
      <c r="DYI29" s="246"/>
      <c r="DYJ29" s="246"/>
      <c r="DYK29" s="246"/>
      <c r="DYL29" s="246"/>
      <c r="DYM29" s="246"/>
      <c r="DYN29" s="246"/>
      <c r="DYO29" s="246"/>
      <c r="DYP29" s="246"/>
      <c r="DYQ29" s="246"/>
      <c r="DYR29" s="246"/>
      <c r="DYS29" s="246"/>
      <c r="DYT29" s="246"/>
      <c r="DYU29" s="246"/>
      <c r="DYV29" s="246"/>
      <c r="DYW29" s="246"/>
      <c r="DYX29" s="246"/>
      <c r="DYY29" s="246"/>
      <c r="DYZ29" s="246"/>
      <c r="DZA29" s="246"/>
      <c r="DZB29" s="246"/>
      <c r="DZC29" s="246"/>
      <c r="DZD29" s="246"/>
      <c r="DZE29" s="246"/>
      <c r="DZF29" s="246"/>
      <c r="DZG29" s="246"/>
      <c r="DZH29" s="246"/>
      <c r="DZI29" s="246"/>
      <c r="DZJ29" s="246"/>
      <c r="DZK29" s="246"/>
      <c r="DZL29" s="246"/>
      <c r="DZM29" s="246"/>
      <c r="DZN29" s="246"/>
      <c r="DZO29" s="246"/>
      <c r="DZP29" s="246"/>
      <c r="DZQ29" s="246"/>
      <c r="DZR29" s="246"/>
      <c r="DZS29" s="246"/>
      <c r="DZT29" s="246"/>
      <c r="DZU29" s="246"/>
      <c r="DZV29" s="246"/>
      <c r="DZW29" s="246"/>
      <c r="DZX29" s="246"/>
      <c r="DZY29" s="246"/>
      <c r="DZZ29" s="246"/>
      <c r="EAA29" s="246"/>
      <c r="EAB29" s="246"/>
      <c r="EAC29" s="246"/>
      <c r="EAD29" s="246"/>
      <c r="EAE29" s="246"/>
      <c r="EAF29" s="246"/>
      <c r="EAG29" s="246"/>
      <c r="EAH29" s="246"/>
      <c r="EAI29" s="246"/>
      <c r="EAJ29" s="246"/>
      <c r="EAK29" s="246"/>
      <c r="EAL29" s="246"/>
      <c r="EAM29" s="246"/>
      <c r="EAN29" s="246"/>
      <c r="EAO29" s="246"/>
      <c r="EAP29" s="246"/>
      <c r="EAQ29" s="246"/>
      <c r="EAR29" s="246"/>
      <c r="EAS29" s="246"/>
      <c r="EAT29" s="246"/>
      <c r="EAU29" s="246"/>
      <c r="EAV29" s="246"/>
      <c r="EAW29" s="246"/>
      <c r="EAX29" s="246"/>
      <c r="EAY29" s="246"/>
      <c r="EAZ29" s="246"/>
      <c r="EBA29" s="246"/>
      <c r="EBB29" s="246"/>
      <c r="EBC29" s="246"/>
      <c r="EBD29" s="246"/>
      <c r="EBE29" s="246"/>
      <c r="EBF29" s="246"/>
      <c r="EBG29" s="246"/>
      <c r="EBH29" s="246"/>
      <c r="EBI29" s="246"/>
      <c r="EBJ29" s="246"/>
      <c r="EBK29" s="246"/>
      <c r="EBL29" s="246"/>
      <c r="EBM29" s="246"/>
      <c r="EBN29" s="246"/>
      <c r="EBO29" s="246"/>
      <c r="EBP29" s="246"/>
      <c r="EBQ29" s="246"/>
      <c r="EBR29" s="246"/>
      <c r="EBS29" s="246"/>
      <c r="EBT29" s="246"/>
      <c r="EBU29" s="246"/>
      <c r="EBV29" s="246"/>
      <c r="EBW29" s="246"/>
      <c r="EBX29" s="246"/>
      <c r="EBY29" s="246"/>
      <c r="EBZ29" s="246"/>
      <c r="ECA29" s="246"/>
      <c r="ECB29" s="246"/>
      <c r="ECC29" s="246"/>
      <c r="ECD29" s="246"/>
      <c r="ECE29" s="246"/>
      <c r="ECF29" s="246"/>
      <c r="ECG29" s="246"/>
      <c r="ECH29" s="246"/>
      <c r="ECI29" s="246"/>
      <c r="ECJ29" s="246"/>
      <c r="ECK29" s="246"/>
      <c r="ECL29" s="246"/>
      <c r="ECM29" s="246"/>
      <c r="ECN29" s="246"/>
      <c r="ECO29" s="246"/>
      <c r="ECP29" s="246"/>
      <c r="ECQ29" s="246"/>
      <c r="ECR29" s="246"/>
      <c r="ECS29" s="246"/>
      <c r="ECT29" s="246"/>
      <c r="ECU29" s="246"/>
      <c r="ECV29" s="246"/>
      <c r="ECW29" s="246"/>
      <c r="ECX29" s="246"/>
      <c r="ECY29" s="246"/>
      <c r="ECZ29" s="246"/>
      <c r="EDA29" s="246"/>
      <c r="EDB29" s="246"/>
      <c r="EDC29" s="246"/>
      <c r="EDD29" s="246"/>
      <c r="EDE29" s="246"/>
      <c r="EDF29" s="246"/>
      <c r="EDG29" s="246"/>
      <c r="EDH29" s="246"/>
      <c r="EDI29" s="246"/>
      <c r="EDJ29" s="246"/>
      <c r="EDK29" s="246"/>
      <c r="EDL29" s="246"/>
      <c r="EDM29" s="246"/>
      <c r="EDN29" s="246"/>
      <c r="EDO29" s="246"/>
      <c r="EDP29" s="246"/>
      <c r="EDQ29" s="246"/>
      <c r="EDR29" s="246"/>
      <c r="EDS29" s="246"/>
      <c r="EDT29" s="246"/>
      <c r="EDU29" s="246"/>
      <c r="EDV29" s="246"/>
      <c r="EDW29" s="246"/>
      <c r="EDX29" s="246"/>
      <c r="EDY29" s="246"/>
      <c r="EDZ29" s="246"/>
      <c r="EEA29" s="246"/>
      <c r="EEB29" s="246"/>
      <c r="EEC29" s="246"/>
      <c r="EED29" s="246"/>
      <c r="EEE29" s="246"/>
      <c r="EEF29" s="246"/>
      <c r="EEG29" s="246"/>
      <c r="EEH29" s="246"/>
      <c r="EEI29" s="246"/>
      <c r="EEJ29" s="246"/>
      <c r="EEK29" s="246"/>
      <c r="EEL29" s="246"/>
      <c r="EEM29" s="246"/>
      <c r="EEN29" s="246"/>
      <c r="EEO29" s="246"/>
      <c r="EEP29" s="246"/>
      <c r="EEQ29" s="246"/>
      <c r="EER29" s="246"/>
      <c r="EES29" s="246"/>
      <c r="EET29" s="246"/>
      <c r="EEU29" s="246"/>
      <c r="EEV29" s="246"/>
      <c r="EEW29" s="246"/>
      <c r="EEX29" s="246"/>
      <c r="EEY29" s="246"/>
      <c r="EEZ29" s="246"/>
      <c r="EFA29" s="246"/>
      <c r="EFB29" s="246"/>
      <c r="EFC29" s="246"/>
      <c r="EFD29" s="246"/>
      <c r="EFE29" s="246"/>
      <c r="EFF29" s="246"/>
      <c r="EFG29" s="246"/>
      <c r="EFH29" s="246"/>
      <c r="EFI29" s="246"/>
      <c r="EFJ29" s="246"/>
      <c r="EFK29" s="246"/>
      <c r="EFL29" s="246"/>
      <c r="EFM29" s="246"/>
      <c r="EFN29" s="246"/>
      <c r="EFO29" s="246"/>
      <c r="EFP29" s="246"/>
      <c r="EFQ29" s="246"/>
      <c r="EFR29" s="246"/>
      <c r="EFS29" s="246"/>
      <c r="EFT29" s="246"/>
      <c r="EFU29" s="246"/>
      <c r="EFV29" s="246"/>
      <c r="EFW29" s="246"/>
      <c r="EFX29" s="246"/>
      <c r="EFY29" s="246"/>
      <c r="EFZ29" s="246"/>
      <c r="EGA29" s="246"/>
      <c r="EGB29" s="246"/>
      <c r="EGC29" s="246"/>
      <c r="EGD29" s="246"/>
      <c r="EGE29" s="246"/>
      <c r="EGF29" s="246"/>
      <c r="EGG29" s="246"/>
      <c r="EGH29" s="246"/>
      <c r="EGI29" s="246"/>
      <c r="EGJ29" s="246"/>
      <c r="EGK29" s="246"/>
      <c r="EGL29" s="246"/>
      <c r="EGM29" s="246"/>
      <c r="EGN29" s="246"/>
      <c r="EGO29" s="246"/>
      <c r="EGP29" s="246"/>
      <c r="EGQ29" s="246"/>
      <c r="EGR29" s="246"/>
      <c r="EGS29" s="246"/>
      <c r="EGT29" s="246"/>
      <c r="EGU29" s="246"/>
      <c r="EGV29" s="246"/>
      <c r="EGW29" s="246"/>
      <c r="EGX29" s="246"/>
      <c r="EGY29" s="246"/>
      <c r="EGZ29" s="246"/>
      <c r="EHA29" s="246"/>
      <c r="EHB29" s="246"/>
      <c r="EHC29" s="246"/>
      <c r="EHD29" s="246"/>
      <c r="EHE29" s="246"/>
      <c r="EHF29" s="246"/>
      <c r="EHG29" s="246"/>
      <c r="EHH29" s="246"/>
      <c r="EHI29" s="246"/>
      <c r="EHJ29" s="246"/>
      <c r="EHK29" s="246"/>
      <c r="EHL29" s="246"/>
      <c r="EHM29" s="246"/>
      <c r="EHN29" s="246"/>
      <c r="EHO29" s="246"/>
      <c r="EHP29" s="246"/>
      <c r="EHQ29" s="246"/>
      <c r="EHR29" s="246"/>
      <c r="EHS29" s="246"/>
      <c r="EHT29" s="246"/>
      <c r="EHU29" s="246"/>
      <c r="EHV29" s="246"/>
      <c r="EHW29" s="246"/>
      <c r="EHX29" s="246"/>
      <c r="EHY29" s="246"/>
      <c r="EHZ29" s="246"/>
      <c r="EIA29" s="246"/>
      <c r="EIB29" s="246"/>
      <c r="EIC29" s="246"/>
      <c r="EID29" s="246"/>
      <c r="EIE29" s="246"/>
      <c r="EIF29" s="246"/>
      <c r="EIG29" s="246"/>
      <c r="EIH29" s="246"/>
      <c r="EII29" s="246"/>
      <c r="EIJ29" s="246"/>
      <c r="EIK29" s="246"/>
      <c r="EIL29" s="246"/>
      <c r="EIM29" s="246"/>
      <c r="EIN29" s="246"/>
      <c r="EIO29" s="246"/>
      <c r="EIP29" s="246"/>
      <c r="EIQ29" s="246"/>
      <c r="EIR29" s="246"/>
      <c r="EIS29" s="246"/>
      <c r="EIT29" s="246"/>
      <c r="EIU29" s="246"/>
      <c r="EIV29" s="246"/>
      <c r="EIW29" s="246"/>
      <c r="EIX29" s="246"/>
      <c r="EIY29" s="246"/>
      <c r="EIZ29" s="246"/>
      <c r="EJA29" s="246"/>
      <c r="EJB29" s="246"/>
      <c r="EJC29" s="246"/>
      <c r="EJD29" s="246"/>
      <c r="EJE29" s="246"/>
      <c r="EJF29" s="246"/>
      <c r="EJG29" s="246"/>
      <c r="EJH29" s="246"/>
      <c r="EJI29" s="246"/>
      <c r="EJJ29" s="246"/>
      <c r="EJK29" s="246"/>
      <c r="EJL29" s="246"/>
      <c r="EJM29" s="246"/>
      <c r="EJN29" s="246"/>
      <c r="EJO29" s="246"/>
      <c r="EJP29" s="246"/>
      <c r="EJQ29" s="246"/>
      <c r="EJR29" s="246"/>
      <c r="EJS29" s="246"/>
      <c r="EJT29" s="246"/>
      <c r="EJU29" s="246"/>
      <c r="EJV29" s="246"/>
      <c r="EJW29" s="246"/>
      <c r="EJX29" s="246"/>
      <c r="EJY29" s="246"/>
      <c r="EJZ29" s="246"/>
      <c r="EKA29" s="246"/>
      <c r="EKB29" s="246"/>
      <c r="EKC29" s="246"/>
      <c r="EKD29" s="246"/>
      <c r="EKE29" s="246"/>
      <c r="EKF29" s="246"/>
      <c r="EKG29" s="246"/>
      <c r="EKH29" s="246"/>
      <c r="EKI29" s="246"/>
      <c r="EKJ29" s="246"/>
      <c r="EKK29" s="246"/>
      <c r="EKL29" s="246"/>
      <c r="EKM29" s="246"/>
      <c r="EKN29" s="246"/>
      <c r="EKO29" s="246"/>
      <c r="EKP29" s="246"/>
      <c r="EKQ29" s="246"/>
      <c r="EKR29" s="246"/>
      <c r="EKS29" s="246"/>
      <c r="EKT29" s="246"/>
      <c r="EKU29" s="246"/>
      <c r="EKV29" s="246"/>
      <c r="EKW29" s="246"/>
      <c r="EKX29" s="246"/>
      <c r="EKY29" s="246"/>
      <c r="EKZ29" s="246"/>
      <c r="ELA29" s="246"/>
      <c r="ELB29" s="246"/>
      <c r="ELC29" s="246"/>
      <c r="ELD29" s="246"/>
      <c r="ELE29" s="246"/>
      <c r="ELF29" s="246"/>
      <c r="ELG29" s="246"/>
      <c r="ELH29" s="246"/>
      <c r="ELI29" s="246"/>
      <c r="ELJ29" s="246"/>
      <c r="ELK29" s="246"/>
      <c r="ELL29" s="246"/>
      <c r="ELM29" s="246"/>
      <c r="ELN29" s="246"/>
      <c r="ELO29" s="246"/>
      <c r="ELP29" s="246"/>
      <c r="ELQ29" s="246"/>
      <c r="ELR29" s="246"/>
      <c r="ELS29" s="246"/>
      <c r="ELT29" s="246"/>
      <c r="ELU29" s="246"/>
      <c r="ELV29" s="246"/>
      <c r="ELW29" s="246"/>
      <c r="ELX29" s="246"/>
      <c r="ELY29" s="246"/>
      <c r="ELZ29" s="246"/>
      <c r="EMA29" s="246"/>
      <c r="EMB29" s="246"/>
      <c r="EMC29" s="246"/>
      <c r="EMD29" s="246"/>
      <c r="EME29" s="246"/>
      <c r="EMF29" s="246"/>
      <c r="EMG29" s="246"/>
      <c r="EMH29" s="246"/>
      <c r="EMI29" s="246"/>
      <c r="EMJ29" s="246"/>
      <c r="EMK29" s="246"/>
      <c r="EML29" s="246"/>
      <c r="EMM29" s="246"/>
      <c r="EMN29" s="246"/>
      <c r="EMO29" s="246"/>
      <c r="EMP29" s="246"/>
      <c r="EMQ29" s="246"/>
      <c r="EMR29" s="246"/>
      <c r="EMS29" s="246"/>
      <c r="EMT29" s="246"/>
      <c r="EMU29" s="246"/>
      <c r="EMV29" s="246"/>
      <c r="EMW29" s="246"/>
      <c r="EMX29" s="246"/>
      <c r="EMY29" s="246"/>
      <c r="EMZ29" s="246"/>
      <c r="ENA29" s="246"/>
      <c r="ENB29" s="246"/>
      <c r="ENC29" s="246"/>
      <c r="END29" s="246"/>
      <c r="ENE29" s="246"/>
      <c r="ENF29" s="246"/>
      <c r="ENG29" s="246"/>
      <c r="ENH29" s="246"/>
      <c r="ENI29" s="246"/>
      <c r="ENJ29" s="246"/>
      <c r="ENK29" s="246"/>
      <c r="ENL29" s="246"/>
      <c r="ENM29" s="246"/>
      <c r="ENN29" s="246"/>
      <c r="ENO29" s="246"/>
      <c r="ENP29" s="246"/>
      <c r="ENQ29" s="246"/>
      <c r="ENR29" s="246"/>
      <c r="ENS29" s="246"/>
      <c r="ENT29" s="246"/>
      <c r="ENU29" s="246"/>
      <c r="ENV29" s="246"/>
      <c r="ENW29" s="246"/>
      <c r="ENX29" s="246"/>
      <c r="ENY29" s="246"/>
      <c r="ENZ29" s="246"/>
      <c r="EOA29" s="246"/>
      <c r="EOB29" s="246"/>
      <c r="EOC29" s="246"/>
      <c r="EOD29" s="246"/>
      <c r="EOE29" s="246"/>
      <c r="EOF29" s="246"/>
      <c r="EOG29" s="246"/>
      <c r="EOH29" s="246"/>
      <c r="EOI29" s="246"/>
      <c r="EOJ29" s="246"/>
      <c r="EOK29" s="246"/>
      <c r="EOL29" s="246"/>
      <c r="EOM29" s="246"/>
      <c r="EON29" s="246"/>
      <c r="EOO29" s="246"/>
      <c r="EOP29" s="246"/>
      <c r="EOQ29" s="246"/>
      <c r="EOR29" s="246"/>
      <c r="EOS29" s="246"/>
      <c r="EOT29" s="246"/>
      <c r="EOU29" s="246"/>
      <c r="EOV29" s="246"/>
      <c r="EOW29" s="246"/>
      <c r="EOX29" s="246"/>
      <c r="EOY29" s="246"/>
      <c r="EOZ29" s="246"/>
      <c r="EPA29" s="246"/>
      <c r="EPB29" s="246"/>
      <c r="EPC29" s="246"/>
      <c r="EPD29" s="246"/>
      <c r="EPE29" s="246"/>
      <c r="EPF29" s="246"/>
      <c r="EPG29" s="246"/>
      <c r="EPH29" s="246"/>
      <c r="EPI29" s="246"/>
      <c r="EPJ29" s="246"/>
      <c r="EPK29" s="246"/>
      <c r="EPL29" s="246"/>
      <c r="EPM29" s="246"/>
      <c r="EPN29" s="246"/>
      <c r="EPO29" s="246"/>
      <c r="EPP29" s="246"/>
      <c r="EPQ29" s="246"/>
      <c r="EPR29" s="246"/>
      <c r="EPS29" s="246"/>
      <c r="EPT29" s="246"/>
      <c r="EPU29" s="246"/>
      <c r="EPV29" s="246"/>
      <c r="EPW29" s="246"/>
      <c r="EPX29" s="246"/>
      <c r="EPY29" s="246"/>
      <c r="EPZ29" s="246"/>
      <c r="EQA29" s="246"/>
      <c r="EQB29" s="246"/>
      <c r="EQC29" s="246"/>
      <c r="EQD29" s="246"/>
      <c r="EQE29" s="246"/>
      <c r="EQF29" s="246"/>
      <c r="EQG29" s="246"/>
      <c r="EQH29" s="246"/>
      <c r="EQI29" s="246"/>
      <c r="EQJ29" s="246"/>
      <c r="EQK29" s="246"/>
      <c r="EQL29" s="246"/>
      <c r="EQM29" s="246"/>
      <c r="EQN29" s="246"/>
      <c r="EQO29" s="246"/>
      <c r="EQP29" s="246"/>
      <c r="EQQ29" s="246"/>
      <c r="EQR29" s="246"/>
      <c r="EQS29" s="246"/>
      <c r="EQT29" s="246"/>
      <c r="EQU29" s="246"/>
      <c r="EQV29" s="246"/>
      <c r="EQW29" s="246"/>
      <c r="EQX29" s="246"/>
      <c r="EQY29" s="246"/>
      <c r="EQZ29" s="246"/>
      <c r="ERA29" s="246"/>
      <c r="ERB29" s="246"/>
      <c r="ERC29" s="246"/>
      <c r="ERD29" s="246"/>
      <c r="ERE29" s="246"/>
      <c r="ERF29" s="246"/>
      <c r="ERG29" s="246"/>
      <c r="ERH29" s="246"/>
      <c r="ERI29" s="246"/>
      <c r="ERJ29" s="246"/>
      <c r="ERK29" s="246"/>
      <c r="ERL29" s="246"/>
      <c r="ERM29" s="246"/>
      <c r="ERN29" s="246"/>
      <c r="ERO29" s="246"/>
      <c r="ERP29" s="246"/>
      <c r="ERQ29" s="246"/>
      <c r="ERR29" s="246"/>
      <c r="ERS29" s="246"/>
      <c r="ERT29" s="246"/>
      <c r="ERU29" s="246"/>
      <c r="ERV29" s="246"/>
      <c r="ERW29" s="246"/>
      <c r="ERX29" s="246"/>
      <c r="ERY29" s="246"/>
      <c r="ERZ29" s="246"/>
      <c r="ESA29" s="246"/>
      <c r="ESB29" s="246"/>
      <c r="ESC29" s="246"/>
      <c r="ESD29" s="246"/>
      <c r="ESE29" s="246"/>
      <c r="ESF29" s="246"/>
      <c r="ESG29" s="246"/>
      <c r="ESH29" s="246"/>
      <c r="ESI29" s="246"/>
      <c r="ESJ29" s="246"/>
      <c r="ESK29" s="246"/>
      <c r="ESL29" s="246"/>
      <c r="ESM29" s="246"/>
      <c r="ESN29" s="246"/>
      <c r="ESO29" s="246"/>
      <c r="ESP29" s="246"/>
      <c r="ESQ29" s="246"/>
      <c r="ESR29" s="246"/>
      <c r="ESS29" s="246"/>
      <c r="EST29" s="246"/>
      <c r="ESU29" s="246"/>
      <c r="ESV29" s="246"/>
      <c r="ESW29" s="246"/>
      <c r="ESX29" s="246"/>
      <c r="ESY29" s="246"/>
      <c r="ESZ29" s="246"/>
      <c r="ETA29" s="246"/>
      <c r="ETB29" s="246"/>
      <c r="ETC29" s="246"/>
      <c r="ETD29" s="246"/>
      <c r="ETE29" s="246"/>
      <c r="ETF29" s="246"/>
      <c r="ETG29" s="246"/>
      <c r="ETH29" s="246"/>
      <c r="ETI29" s="246"/>
      <c r="ETJ29" s="246"/>
      <c r="ETK29" s="246"/>
      <c r="ETL29" s="246"/>
      <c r="ETM29" s="246"/>
      <c r="ETN29" s="246"/>
      <c r="ETO29" s="246"/>
      <c r="ETP29" s="246"/>
      <c r="ETQ29" s="246"/>
      <c r="ETR29" s="246"/>
      <c r="ETS29" s="246"/>
      <c r="ETT29" s="246"/>
      <c r="ETU29" s="246"/>
      <c r="ETV29" s="246"/>
      <c r="ETW29" s="246"/>
      <c r="ETX29" s="246"/>
      <c r="ETY29" s="246"/>
      <c r="ETZ29" s="246"/>
      <c r="EUA29" s="246"/>
      <c r="EUB29" s="246"/>
      <c r="EUC29" s="246"/>
      <c r="EUD29" s="246"/>
      <c r="EUE29" s="246"/>
      <c r="EUF29" s="246"/>
      <c r="EUG29" s="246"/>
      <c r="EUH29" s="246"/>
      <c r="EUI29" s="246"/>
      <c r="EUJ29" s="246"/>
      <c r="EUK29" s="246"/>
      <c r="EUL29" s="246"/>
      <c r="EUM29" s="246"/>
      <c r="EUN29" s="246"/>
      <c r="EUO29" s="246"/>
      <c r="EUP29" s="246"/>
      <c r="EUQ29" s="246"/>
      <c r="EUR29" s="246"/>
      <c r="EUS29" s="246"/>
      <c r="EUT29" s="246"/>
      <c r="EUU29" s="246"/>
      <c r="EUV29" s="246"/>
      <c r="EUW29" s="246"/>
      <c r="EUX29" s="246"/>
      <c r="EUY29" s="246"/>
      <c r="EUZ29" s="246"/>
      <c r="EVA29" s="246"/>
      <c r="EVB29" s="246"/>
      <c r="EVC29" s="246"/>
      <c r="EVD29" s="246"/>
      <c r="EVE29" s="246"/>
      <c r="EVF29" s="246"/>
      <c r="EVG29" s="246"/>
      <c r="EVH29" s="246"/>
      <c r="EVI29" s="246"/>
      <c r="EVJ29" s="246"/>
      <c r="EVK29" s="246"/>
      <c r="EVL29" s="246"/>
      <c r="EVM29" s="246"/>
      <c r="EVN29" s="246"/>
      <c r="EVO29" s="246"/>
      <c r="EVP29" s="246"/>
      <c r="EVQ29" s="246"/>
      <c r="EVR29" s="246"/>
      <c r="EVS29" s="246"/>
      <c r="EVT29" s="246"/>
      <c r="EVU29" s="246"/>
      <c r="EVV29" s="246"/>
      <c r="EVW29" s="246"/>
      <c r="EVX29" s="246"/>
      <c r="EVY29" s="246"/>
      <c r="EVZ29" s="246"/>
      <c r="EWA29" s="246"/>
      <c r="EWB29" s="246"/>
      <c r="EWC29" s="246"/>
      <c r="EWD29" s="246"/>
      <c r="EWE29" s="246"/>
      <c r="EWF29" s="246"/>
      <c r="EWG29" s="246"/>
      <c r="EWH29" s="246"/>
      <c r="EWI29" s="246"/>
      <c r="EWJ29" s="246"/>
      <c r="EWK29" s="246"/>
      <c r="EWL29" s="246"/>
      <c r="EWM29" s="246"/>
      <c r="EWN29" s="246"/>
      <c r="EWO29" s="246"/>
      <c r="EWP29" s="246"/>
      <c r="EWQ29" s="246"/>
      <c r="EWR29" s="246"/>
      <c r="EWS29" s="246"/>
      <c r="EWT29" s="246"/>
      <c r="EWU29" s="246"/>
      <c r="EWV29" s="246"/>
      <c r="EWW29" s="246"/>
      <c r="EWX29" s="246"/>
      <c r="EWY29" s="246"/>
      <c r="EWZ29" s="246"/>
      <c r="EXA29" s="246"/>
      <c r="EXB29" s="246"/>
      <c r="EXC29" s="246"/>
      <c r="EXD29" s="246"/>
      <c r="EXE29" s="246"/>
      <c r="EXF29" s="246"/>
      <c r="EXG29" s="246"/>
      <c r="EXH29" s="246"/>
      <c r="EXI29" s="246"/>
      <c r="EXJ29" s="246"/>
      <c r="EXK29" s="246"/>
      <c r="EXL29" s="246"/>
      <c r="EXM29" s="246"/>
      <c r="EXN29" s="246"/>
      <c r="EXO29" s="246"/>
      <c r="EXP29" s="246"/>
      <c r="EXQ29" s="246"/>
      <c r="EXR29" s="246"/>
      <c r="EXS29" s="246"/>
      <c r="EXT29" s="246"/>
      <c r="EXU29" s="246"/>
      <c r="EXV29" s="246"/>
      <c r="EXW29" s="246"/>
      <c r="EXX29" s="246"/>
      <c r="EXY29" s="246"/>
      <c r="EXZ29" s="246"/>
      <c r="EYA29" s="246"/>
      <c r="EYB29" s="246"/>
      <c r="EYC29" s="246"/>
      <c r="EYD29" s="246"/>
      <c r="EYE29" s="246"/>
      <c r="EYF29" s="246"/>
      <c r="EYG29" s="246"/>
      <c r="EYH29" s="246"/>
      <c r="EYI29" s="246"/>
      <c r="EYJ29" s="246"/>
      <c r="EYK29" s="246"/>
      <c r="EYL29" s="246"/>
      <c r="EYM29" s="246"/>
      <c r="EYN29" s="246"/>
      <c r="EYO29" s="246"/>
      <c r="EYP29" s="246"/>
      <c r="EYQ29" s="246"/>
      <c r="EYR29" s="246"/>
      <c r="EYS29" s="246"/>
      <c r="EYT29" s="246"/>
      <c r="EYU29" s="246"/>
      <c r="EYV29" s="246"/>
      <c r="EYW29" s="246"/>
      <c r="EYX29" s="246"/>
      <c r="EYY29" s="246"/>
      <c r="EYZ29" s="246"/>
      <c r="EZA29" s="246"/>
      <c r="EZB29" s="246"/>
      <c r="EZC29" s="246"/>
      <c r="EZD29" s="246"/>
      <c r="EZE29" s="246"/>
      <c r="EZF29" s="246"/>
      <c r="EZG29" s="246"/>
      <c r="EZH29" s="246"/>
      <c r="EZI29" s="246"/>
      <c r="EZJ29" s="246"/>
      <c r="EZK29" s="246"/>
      <c r="EZL29" s="246"/>
      <c r="EZM29" s="246"/>
      <c r="EZN29" s="246"/>
      <c r="EZO29" s="246"/>
      <c r="EZP29" s="246"/>
      <c r="EZQ29" s="246"/>
      <c r="EZR29" s="246"/>
      <c r="EZS29" s="246"/>
      <c r="EZT29" s="246"/>
      <c r="EZU29" s="246"/>
      <c r="EZV29" s="246"/>
      <c r="EZW29" s="246"/>
      <c r="EZX29" s="246"/>
      <c r="EZY29" s="246"/>
      <c r="EZZ29" s="246"/>
      <c r="FAA29" s="246"/>
      <c r="FAB29" s="246"/>
      <c r="FAC29" s="246"/>
      <c r="FAD29" s="246"/>
      <c r="FAE29" s="246"/>
      <c r="FAF29" s="246"/>
      <c r="FAG29" s="246"/>
      <c r="FAH29" s="246"/>
      <c r="FAI29" s="246"/>
      <c r="FAJ29" s="246"/>
      <c r="FAK29" s="246"/>
      <c r="FAL29" s="246"/>
      <c r="FAM29" s="246"/>
      <c r="FAN29" s="246"/>
      <c r="FAO29" s="246"/>
      <c r="FAP29" s="246"/>
      <c r="FAQ29" s="246"/>
      <c r="FAR29" s="246"/>
      <c r="FAS29" s="246"/>
      <c r="FAT29" s="246"/>
      <c r="FAU29" s="246"/>
      <c r="FAV29" s="246"/>
      <c r="FAW29" s="246"/>
      <c r="FAX29" s="246"/>
      <c r="FAY29" s="246"/>
      <c r="FAZ29" s="246"/>
      <c r="FBA29" s="246"/>
      <c r="FBB29" s="246"/>
      <c r="FBC29" s="246"/>
      <c r="FBD29" s="246"/>
      <c r="FBE29" s="246"/>
      <c r="FBF29" s="246"/>
      <c r="FBG29" s="246"/>
      <c r="FBH29" s="246"/>
      <c r="FBI29" s="246"/>
      <c r="FBJ29" s="246"/>
      <c r="FBK29" s="246"/>
      <c r="FBL29" s="246"/>
      <c r="FBM29" s="246"/>
      <c r="FBN29" s="246"/>
      <c r="FBO29" s="246"/>
      <c r="FBP29" s="246"/>
      <c r="FBQ29" s="246"/>
      <c r="FBR29" s="246"/>
      <c r="FBS29" s="246"/>
      <c r="FBT29" s="246"/>
      <c r="FBU29" s="246"/>
      <c r="FBV29" s="246"/>
      <c r="FBW29" s="246"/>
      <c r="FBX29" s="246"/>
      <c r="FBY29" s="246"/>
      <c r="FBZ29" s="246"/>
      <c r="FCA29" s="246"/>
      <c r="FCB29" s="246"/>
      <c r="FCC29" s="246"/>
      <c r="FCD29" s="246"/>
      <c r="FCE29" s="246"/>
      <c r="FCF29" s="246"/>
      <c r="FCG29" s="246"/>
      <c r="FCH29" s="246"/>
      <c r="FCI29" s="246"/>
      <c r="FCJ29" s="246"/>
      <c r="FCK29" s="246"/>
      <c r="FCL29" s="246"/>
      <c r="FCM29" s="246"/>
      <c r="FCN29" s="246"/>
      <c r="FCO29" s="246"/>
      <c r="FCP29" s="246"/>
      <c r="FCQ29" s="246"/>
      <c r="FCR29" s="246"/>
      <c r="FCS29" s="246"/>
      <c r="FCT29" s="246"/>
      <c r="FCU29" s="246"/>
      <c r="FCV29" s="246"/>
      <c r="FCW29" s="246"/>
      <c r="FCX29" s="246"/>
      <c r="FCY29" s="246"/>
      <c r="FCZ29" s="246"/>
      <c r="FDA29" s="246"/>
      <c r="FDB29" s="246"/>
      <c r="FDC29" s="246"/>
      <c r="FDD29" s="246"/>
      <c r="FDE29" s="246"/>
      <c r="FDF29" s="246"/>
      <c r="FDG29" s="246"/>
      <c r="FDH29" s="246"/>
      <c r="FDI29" s="246"/>
      <c r="FDJ29" s="246"/>
      <c r="FDK29" s="246"/>
      <c r="FDL29" s="246"/>
      <c r="FDM29" s="246"/>
      <c r="FDN29" s="246"/>
      <c r="FDO29" s="246"/>
      <c r="FDP29" s="246"/>
      <c r="FDQ29" s="246"/>
      <c r="FDR29" s="246"/>
      <c r="FDS29" s="246"/>
      <c r="FDT29" s="246"/>
      <c r="FDU29" s="246"/>
      <c r="FDV29" s="246"/>
      <c r="FDW29" s="246"/>
      <c r="FDX29" s="246"/>
      <c r="FDY29" s="246"/>
      <c r="FDZ29" s="246"/>
      <c r="FEA29" s="246"/>
      <c r="FEB29" s="246"/>
      <c r="FEC29" s="246"/>
      <c r="FED29" s="246"/>
      <c r="FEE29" s="246"/>
      <c r="FEF29" s="246"/>
      <c r="FEG29" s="246"/>
      <c r="FEH29" s="246"/>
      <c r="FEI29" s="246"/>
      <c r="FEJ29" s="246"/>
      <c r="FEK29" s="246"/>
      <c r="FEL29" s="246"/>
      <c r="FEM29" s="246"/>
      <c r="FEN29" s="246"/>
      <c r="FEO29" s="246"/>
      <c r="FEP29" s="246"/>
      <c r="FEQ29" s="246"/>
      <c r="FER29" s="246"/>
      <c r="FES29" s="246"/>
      <c r="FET29" s="246"/>
      <c r="FEU29" s="246"/>
      <c r="FEV29" s="246"/>
      <c r="FEW29" s="246"/>
      <c r="FEX29" s="246"/>
      <c r="FEY29" s="246"/>
      <c r="FEZ29" s="246"/>
      <c r="FFA29" s="246"/>
      <c r="FFB29" s="246"/>
      <c r="FFC29" s="246"/>
      <c r="FFD29" s="246"/>
      <c r="FFE29" s="246"/>
      <c r="FFF29" s="246"/>
      <c r="FFG29" s="246"/>
      <c r="FFH29" s="246"/>
      <c r="FFI29" s="246"/>
      <c r="FFJ29" s="246"/>
      <c r="FFK29" s="246"/>
      <c r="FFL29" s="246"/>
      <c r="FFM29" s="246"/>
      <c r="FFN29" s="246"/>
      <c r="FFO29" s="246"/>
      <c r="FFP29" s="246"/>
      <c r="FFQ29" s="246"/>
      <c r="FFR29" s="246"/>
      <c r="FFS29" s="246"/>
      <c r="FFT29" s="246"/>
      <c r="FFU29" s="246"/>
      <c r="FFV29" s="246"/>
      <c r="FFW29" s="246"/>
      <c r="FFX29" s="246"/>
      <c r="FFY29" s="246"/>
      <c r="FFZ29" s="246"/>
      <c r="FGA29" s="246"/>
      <c r="FGB29" s="246"/>
      <c r="FGC29" s="246"/>
      <c r="FGD29" s="246"/>
      <c r="FGE29" s="246"/>
      <c r="FGF29" s="246"/>
      <c r="FGG29" s="246"/>
      <c r="FGH29" s="246"/>
      <c r="FGI29" s="246"/>
      <c r="FGJ29" s="246"/>
      <c r="FGK29" s="246"/>
      <c r="FGL29" s="246"/>
      <c r="FGM29" s="246"/>
      <c r="FGN29" s="246"/>
      <c r="FGO29" s="246"/>
      <c r="FGP29" s="246"/>
      <c r="FGQ29" s="246"/>
      <c r="FGR29" s="246"/>
      <c r="FGS29" s="246"/>
      <c r="FGT29" s="246"/>
      <c r="FGU29" s="246"/>
      <c r="FGV29" s="246"/>
      <c r="FGW29" s="246"/>
      <c r="FGX29" s="246"/>
      <c r="FGY29" s="246"/>
      <c r="FGZ29" s="246"/>
      <c r="FHA29" s="246"/>
      <c r="FHB29" s="246"/>
      <c r="FHC29" s="246"/>
      <c r="FHD29" s="246"/>
      <c r="FHE29" s="246"/>
      <c r="FHF29" s="246"/>
      <c r="FHG29" s="246"/>
      <c r="FHH29" s="246"/>
      <c r="FHI29" s="246"/>
      <c r="FHJ29" s="246"/>
      <c r="FHK29" s="246"/>
      <c r="FHL29" s="246"/>
      <c r="FHM29" s="246"/>
      <c r="FHN29" s="246"/>
      <c r="FHO29" s="246"/>
      <c r="FHP29" s="246"/>
      <c r="FHQ29" s="246"/>
      <c r="FHR29" s="246"/>
      <c r="FHS29" s="246"/>
      <c r="FHT29" s="246"/>
      <c r="FHU29" s="246"/>
      <c r="FHV29" s="246"/>
      <c r="FHW29" s="246"/>
      <c r="FHX29" s="246"/>
      <c r="FHY29" s="246"/>
      <c r="FHZ29" s="246"/>
      <c r="FIA29" s="246"/>
      <c r="FIB29" s="246"/>
      <c r="FIC29" s="246"/>
      <c r="FID29" s="246"/>
      <c r="FIE29" s="246"/>
      <c r="FIF29" s="246"/>
      <c r="FIG29" s="246"/>
      <c r="FIH29" s="246"/>
      <c r="FII29" s="246"/>
      <c r="FIJ29" s="246"/>
      <c r="FIK29" s="246"/>
      <c r="FIL29" s="246"/>
      <c r="FIM29" s="246"/>
      <c r="FIN29" s="246"/>
      <c r="FIO29" s="246"/>
      <c r="FIP29" s="246"/>
      <c r="FIQ29" s="246"/>
      <c r="FIR29" s="246"/>
      <c r="FIS29" s="246"/>
      <c r="FIT29" s="246"/>
      <c r="FIU29" s="246"/>
      <c r="FIV29" s="246"/>
      <c r="FIW29" s="246"/>
      <c r="FIX29" s="246"/>
      <c r="FIY29" s="246"/>
      <c r="FIZ29" s="246"/>
      <c r="FJA29" s="246"/>
      <c r="FJB29" s="246"/>
      <c r="FJC29" s="246"/>
      <c r="FJD29" s="246"/>
      <c r="FJE29" s="246"/>
      <c r="FJF29" s="246"/>
      <c r="FJG29" s="246"/>
      <c r="FJH29" s="246"/>
      <c r="FJI29" s="246"/>
      <c r="FJJ29" s="246"/>
      <c r="FJK29" s="246"/>
      <c r="FJL29" s="246"/>
      <c r="FJM29" s="246"/>
      <c r="FJN29" s="246"/>
      <c r="FJO29" s="246"/>
      <c r="FJP29" s="246"/>
      <c r="FJQ29" s="246"/>
      <c r="FJR29" s="246"/>
      <c r="FJS29" s="246"/>
      <c r="FJT29" s="246"/>
      <c r="FJU29" s="246"/>
      <c r="FJV29" s="246"/>
      <c r="FJW29" s="246"/>
      <c r="FJX29" s="246"/>
      <c r="FJY29" s="246"/>
      <c r="FJZ29" s="246"/>
      <c r="FKA29" s="246"/>
      <c r="FKB29" s="246"/>
      <c r="FKC29" s="246"/>
      <c r="FKD29" s="246"/>
      <c r="FKE29" s="246"/>
      <c r="FKF29" s="246"/>
      <c r="FKG29" s="246"/>
      <c r="FKH29" s="246"/>
      <c r="FKI29" s="246"/>
      <c r="FKJ29" s="246"/>
      <c r="FKK29" s="246"/>
      <c r="FKL29" s="246"/>
      <c r="FKM29" s="246"/>
      <c r="FKN29" s="246"/>
      <c r="FKO29" s="246"/>
      <c r="FKP29" s="246"/>
      <c r="FKQ29" s="246"/>
      <c r="FKR29" s="246"/>
      <c r="FKS29" s="246"/>
      <c r="FKT29" s="246"/>
      <c r="FKU29" s="246"/>
      <c r="FKV29" s="246"/>
      <c r="FKW29" s="246"/>
      <c r="FKX29" s="246"/>
      <c r="FKY29" s="246"/>
      <c r="FKZ29" s="246"/>
      <c r="FLA29" s="246"/>
      <c r="FLB29" s="246"/>
      <c r="FLC29" s="246"/>
      <c r="FLD29" s="246"/>
      <c r="FLE29" s="246"/>
      <c r="FLF29" s="246"/>
      <c r="FLG29" s="246"/>
      <c r="FLH29" s="246"/>
      <c r="FLI29" s="246"/>
      <c r="FLJ29" s="246"/>
      <c r="FLK29" s="246"/>
      <c r="FLL29" s="246"/>
      <c r="FLM29" s="246"/>
      <c r="FLN29" s="246"/>
      <c r="FLO29" s="246"/>
      <c r="FLP29" s="246"/>
      <c r="FLQ29" s="246"/>
      <c r="FLR29" s="246"/>
      <c r="FLS29" s="246"/>
      <c r="FLT29" s="246"/>
      <c r="FLU29" s="246"/>
      <c r="FLV29" s="246"/>
      <c r="FLW29" s="246"/>
      <c r="FLX29" s="246"/>
      <c r="FLY29" s="246"/>
      <c r="FLZ29" s="246"/>
      <c r="FMA29" s="246"/>
      <c r="FMB29" s="246"/>
      <c r="FMC29" s="246"/>
      <c r="FMD29" s="246"/>
      <c r="FME29" s="246"/>
      <c r="FMF29" s="246"/>
      <c r="FMG29" s="246"/>
      <c r="FMH29" s="246"/>
      <c r="FMI29" s="246"/>
      <c r="FMJ29" s="246"/>
      <c r="FMK29" s="246"/>
      <c r="FML29" s="246"/>
      <c r="FMM29" s="246"/>
      <c r="FMN29" s="246"/>
      <c r="FMO29" s="246"/>
      <c r="FMP29" s="246"/>
      <c r="FMQ29" s="246"/>
      <c r="FMR29" s="246"/>
      <c r="FMS29" s="246"/>
      <c r="FMT29" s="246"/>
      <c r="FMU29" s="246"/>
      <c r="FMV29" s="246"/>
      <c r="FMW29" s="246"/>
      <c r="FMX29" s="246"/>
      <c r="FMY29" s="246"/>
      <c r="FMZ29" s="246"/>
      <c r="FNA29" s="246"/>
      <c r="FNB29" s="246"/>
      <c r="FNC29" s="246"/>
      <c r="FND29" s="246"/>
      <c r="FNE29" s="246"/>
      <c r="FNF29" s="246"/>
      <c r="FNG29" s="246"/>
      <c r="FNH29" s="246"/>
      <c r="FNI29" s="246"/>
      <c r="FNJ29" s="246"/>
      <c r="FNK29" s="246"/>
      <c r="FNL29" s="246"/>
      <c r="FNM29" s="246"/>
      <c r="FNN29" s="246"/>
      <c r="FNO29" s="246"/>
      <c r="FNP29" s="246"/>
      <c r="FNQ29" s="246"/>
      <c r="FNR29" s="246"/>
      <c r="FNS29" s="246"/>
      <c r="FNT29" s="246"/>
      <c r="FNU29" s="246"/>
      <c r="FNV29" s="246"/>
      <c r="FNW29" s="246"/>
      <c r="FNX29" s="246"/>
      <c r="FNY29" s="246"/>
      <c r="FNZ29" s="246"/>
      <c r="FOA29" s="246"/>
      <c r="FOB29" s="246"/>
      <c r="FOC29" s="246"/>
      <c r="FOD29" s="246"/>
      <c r="FOE29" s="246"/>
      <c r="FOF29" s="246"/>
      <c r="FOG29" s="246"/>
      <c r="FOH29" s="246"/>
      <c r="FOI29" s="246"/>
      <c r="FOJ29" s="246"/>
      <c r="FOK29" s="246"/>
      <c r="FOL29" s="246"/>
      <c r="FOM29" s="246"/>
      <c r="FON29" s="246"/>
      <c r="FOO29" s="246"/>
      <c r="FOP29" s="246"/>
      <c r="FOQ29" s="246"/>
      <c r="FOR29" s="246"/>
      <c r="FOS29" s="246"/>
      <c r="FOT29" s="246"/>
      <c r="FOU29" s="246"/>
      <c r="FOV29" s="246"/>
      <c r="FOW29" s="246"/>
      <c r="FOX29" s="246"/>
      <c r="FOY29" s="246"/>
      <c r="FOZ29" s="246"/>
      <c r="FPA29" s="246"/>
      <c r="FPB29" s="246"/>
      <c r="FPC29" s="246"/>
      <c r="FPD29" s="246"/>
      <c r="FPE29" s="246"/>
      <c r="FPF29" s="246"/>
      <c r="FPG29" s="246"/>
      <c r="FPH29" s="246"/>
      <c r="FPI29" s="246"/>
      <c r="FPJ29" s="246"/>
      <c r="FPK29" s="246"/>
      <c r="FPL29" s="246"/>
      <c r="FPM29" s="246"/>
      <c r="FPN29" s="246"/>
      <c r="FPO29" s="246"/>
      <c r="FPP29" s="246"/>
      <c r="FPQ29" s="246"/>
      <c r="FPR29" s="246"/>
      <c r="FPS29" s="246"/>
      <c r="FPT29" s="246"/>
      <c r="FPU29" s="246"/>
      <c r="FPV29" s="246"/>
      <c r="FPW29" s="246"/>
      <c r="FPX29" s="246"/>
      <c r="FPY29" s="246"/>
      <c r="FPZ29" s="246"/>
      <c r="FQA29" s="246"/>
      <c r="FQB29" s="246"/>
      <c r="FQC29" s="246"/>
      <c r="FQD29" s="246"/>
      <c r="FQE29" s="246"/>
      <c r="FQF29" s="246"/>
      <c r="FQG29" s="246"/>
      <c r="FQH29" s="246"/>
      <c r="FQI29" s="246"/>
      <c r="FQJ29" s="246"/>
      <c r="FQK29" s="246"/>
      <c r="FQL29" s="246"/>
      <c r="FQM29" s="246"/>
      <c r="FQN29" s="246"/>
      <c r="FQO29" s="246"/>
      <c r="FQP29" s="246"/>
      <c r="FQQ29" s="246"/>
      <c r="FQR29" s="246"/>
      <c r="FQS29" s="246"/>
      <c r="FQT29" s="246"/>
      <c r="FQU29" s="246"/>
      <c r="FQV29" s="246"/>
      <c r="FQW29" s="246"/>
      <c r="FQX29" s="246"/>
      <c r="FQY29" s="246"/>
      <c r="FQZ29" s="246"/>
      <c r="FRA29" s="246"/>
      <c r="FRB29" s="246"/>
      <c r="FRC29" s="246"/>
      <c r="FRD29" s="246"/>
      <c r="FRE29" s="246"/>
      <c r="FRF29" s="246"/>
      <c r="FRG29" s="246"/>
      <c r="FRH29" s="246"/>
      <c r="FRI29" s="246"/>
      <c r="FRJ29" s="246"/>
      <c r="FRK29" s="246"/>
      <c r="FRL29" s="246"/>
      <c r="FRM29" s="246"/>
      <c r="FRN29" s="246"/>
      <c r="FRO29" s="246"/>
      <c r="FRP29" s="246"/>
      <c r="FRQ29" s="246"/>
      <c r="FRR29" s="246"/>
      <c r="FRS29" s="246"/>
      <c r="FRT29" s="246"/>
      <c r="FRU29" s="246"/>
      <c r="FRV29" s="246"/>
      <c r="FRW29" s="246"/>
      <c r="FRX29" s="246"/>
      <c r="FRY29" s="246"/>
      <c r="FRZ29" s="246"/>
      <c r="FSA29" s="246"/>
      <c r="FSB29" s="246"/>
      <c r="FSC29" s="246"/>
      <c r="FSD29" s="246"/>
      <c r="FSE29" s="246"/>
      <c r="FSF29" s="246"/>
      <c r="FSG29" s="246"/>
      <c r="FSH29" s="246"/>
      <c r="FSI29" s="246"/>
      <c r="FSJ29" s="246"/>
      <c r="FSK29" s="246"/>
      <c r="FSL29" s="246"/>
      <c r="FSM29" s="246"/>
      <c r="FSN29" s="246"/>
      <c r="FSO29" s="246"/>
      <c r="FSP29" s="246"/>
      <c r="FSQ29" s="246"/>
      <c r="FSR29" s="246"/>
      <c r="FSS29" s="246"/>
      <c r="FST29" s="246"/>
      <c r="FSU29" s="246"/>
      <c r="FSV29" s="246"/>
      <c r="FSW29" s="246"/>
      <c r="FSX29" s="246"/>
      <c r="FSY29" s="246"/>
      <c r="FSZ29" s="246"/>
      <c r="FTA29" s="246"/>
      <c r="FTB29" s="246"/>
      <c r="FTC29" s="246"/>
      <c r="FTD29" s="246"/>
      <c r="FTE29" s="246"/>
      <c r="FTF29" s="246"/>
      <c r="FTG29" s="246"/>
      <c r="FTH29" s="246"/>
      <c r="FTI29" s="246"/>
      <c r="FTJ29" s="246"/>
      <c r="FTK29" s="246"/>
      <c r="FTL29" s="246"/>
      <c r="FTM29" s="246"/>
      <c r="FTN29" s="246"/>
      <c r="FTO29" s="246"/>
      <c r="FTP29" s="246"/>
      <c r="FTQ29" s="246"/>
      <c r="FTR29" s="246"/>
      <c r="FTS29" s="246"/>
      <c r="FTT29" s="246"/>
      <c r="FTU29" s="246"/>
      <c r="FTV29" s="246"/>
      <c r="FTW29" s="246"/>
      <c r="FTX29" s="246"/>
      <c r="FTY29" s="246"/>
      <c r="FTZ29" s="246"/>
      <c r="FUA29" s="246"/>
      <c r="FUB29" s="246"/>
      <c r="FUC29" s="246"/>
      <c r="FUD29" s="246"/>
      <c r="FUE29" s="246"/>
      <c r="FUF29" s="246"/>
      <c r="FUG29" s="246"/>
      <c r="FUH29" s="246"/>
      <c r="FUI29" s="246"/>
      <c r="FUJ29" s="246"/>
      <c r="FUK29" s="246"/>
      <c r="FUL29" s="246"/>
      <c r="FUM29" s="246"/>
      <c r="FUN29" s="246"/>
      <c r="FUO29" s="246"/>
      <c r="FUP29" s="246"/>
      <c r="FUQ29" s="246"/>
      <c r="FUR29" s="246"/>
      <c r="FUS29" s="246"/>
      <c r="FUT29" s="246"/>
      <c r="FUU29" s="246"/>
      <c r="FUV29" s="246"/>
      <c r="FUW29" s="246"/>
      <c r="FUX29" s="246"/>
      <c r="FUY29" s="246"/>
      <c r="FUZ29" s="246"/>
      <c r="FVA29" s="246"/>
      <c r="FVB29" s="246"/>
      <c r="FVC29" s="246"/>
      <c r="FVD29" s="246"/>
      <c r="FVE29" s="246"/>
      <c r="FVF29" s="246"/>
      <c r="FVG29" s="246"/>
      <c r="FVH29" s="246"/>
      <c r="FVI29" s="246"/>
      <c r="FVJ29" s="246"/>
      <c r="FVK29" s="246"/>
      <c r="FVL29" s="246"/>
      <c r="FVM29" s="246"/>
      <c r="FVN29" s="246"/>
      <c r="FVO29" s="246"/>
      <c r="FVP29" s="246"/>
      <c r="FVQ29" s="246"/>
      <c r="FVR29" s="246"/>
      <c r="FVS29" s="246"/>
      <c r="FVT29" s="246"/>
      <c r="FVU29" s="246"/>
      <c r="FVV29" s="246"/>
      <c r="FVW29" s="246"/>
      <c r="FVX29" s="246"/>
      <c r="FVY29" s="246"/>
      <c r="FVZ29" s="246"/>
      <c r="FWA29" s="246"/>
      <c r="FWB29" s="246"/>
      <c r="FWC29" s="246"/>
      <c r="FWD29" s="246"/>
      <c r="FWE29" s="246"/>
      <c r="FWF29" s="246"/>
      <c r="FWG29" s="246"/>
      <c r="FWH29" s="246"/>
      <c r="FWI29" s="246"/>
      <c r="FWJ29" s="246"/>
      <c r="FWK29" s="246"/>
      <c r="FWL29" s="246"/>
      <c r="FWM29" s="246"/>
      <c r="FWN29" s="246"/>
      <c r="FWO29" s="246"/>
      <c r="FWP29" s="246"/>
      <c r="FWQ29" s="246"/>
      <c r="FWR29" s="246"/>
      <c r="FWS29" s="246"/>
      <c r="FWT29" s="246"/>
      <c r="FWU29" s="246"/>
      <c r="FWV29" s="246"/>
      <c r="FWW29" s="246"/>
      <c r="FWX29" s="246"/>
      <c r="FWY29" s="246"/>
      <c r="FWZ29" s="246"/>
      <c r="FXA29" s="246"/>
      <c r="FXB29" s="246"/>
      <c r="FXC29" s="246"/>
      <c r="FXD29" s="246"/>
      <c r="FXE29" s="246"/>
      <c r="FXF29" s="246"/>
      <c r="FXG29" s="246"/>
      <c r="FXH29" s="246"/>
      <c r="FXI29" s="246"/>
      <c r="FXJ29" s="246"/>
      <c r="FXK29" s="246"/>
      <c r="FXL29" s="246"/>
      <c r="FXM29" s="246"/>
      <c r="FXN29" s="246"/>
      <c r="FXO29" s="246"/>
      <c r="FXP29" s="246"/>
      <c r="FXQ29" s="246"/>
      <c r="FXR29" s="246"/>
      <c r="FXS29" s="246"/>
      <c r="FXT29" s="246"/>
      <c r="FXU29" s="246"/>
      <c r="FXV29" s="246"/>
      <c r="FXW29" s="246"/>
      <c r="FXX29" s="246"/>
      <c r="FXY29" s="246"/>
      <c r="FXZ29" s="246"/>
      <c r="FYA29" s="246"/>
      <c r="FYB29" s="246"/>
      <c r="FYC29" s="246"/>
      <c r="FYD29" s="246"/>
      <c r="FYE29" s="246"/>
      <c r="FYF29" s="246"/>
      <c r="FYG29" s="246"/>
      <c r="FYH29" s="246"/>
      <c r="FYI29" s="246"/>
      <c r="FYJ29" s="246"/>
      <c r="FYK29" s="246"/>
      <c r="FYL29" s="246"/>
      <c r="FYM29" s="246"/>
      <c r="FYN29" s="246"/>
      <c r="FYO29" s="246"/>
      <c r="FYP29" s="246"/>
      <c r="FYQ29" s="246"/>
      <c r="FYR29" s="246"/>
      <c r="FYS29" s="246"/>
      <c r="FYT29" s="246"/>
      <c r="FYU29" s="246"/>
      <c r="FYV29" s="246"/>
      <c r="FYW29" s="246"/>
      <c r="FYX29" s="246"/>
      <c r="FYY29" s="246"/>
      <c r="FYZ29" s="246"/>
      <c r="FZA29" s="246"/>
      <c r="FZB29" s="246"/>
      <c r="FZC29" s="246"/>
      <c r="FZD29" s="246"/>
      <c r="FZE29" s="246"/>
      <c r="FZF29" s="246"/>
      <c r="FZG29" s="246"/>
      <c r="FZH29" s="246"/>
      <c r="FZI29" s="246"/>
      <c r="FZJ29" s="246"/>
      <c r="FZK29" s="246"/>
      <c r="FZL29" s="246"/>
      <c r="FZM29" s="246"/>
      <c r="FZN29" s="246"/>
      <c r="FZO29" s="246"/>
      <c r="FZP29" s="246"/>
      <c r="FZQ29" s="246"/>
      <c r="FZR29" s="246"/>
      <c r="FZS29" s="246"/>
      <c r="FZT29" s="246"/>
      <c r="FZU29" s="246"/>
      <c r="FZV29" s="246"/>
      <c r="FZW29" s="246"/>
      <c r="FZX29" s="246"/>
      <c r="FZY29" s="246"/>
      <c r="FZZ29" s="246"/>
      <c r="GAA29" s="246"/>
      <c r="GAB29" s="246"/>
      <c r="GAC29" s="246"/>
      <c r="GAD29" s="246"/>
      <c r="GAE29" s="246"/>
      <c r="GAF29" s="246"/>
      <c r="GAG29" s="246"/>
      <c r="GAH29" s="246"/>
      <c r="GAI29" s="246"/>
      <c r="GAJ29" s="246"/>
      <c r="GAK29" s="246"/>
      <c r="GAL29" s="246"/>
      <c r="GAM29" s="246"/>
      <c r="GAN29" s="246"/>
      <c r="GAO29" s="246"/>
      <c r="GAP29" s="246"/>
      <c r="GAQ29" s="246"/>
      <c r="GAR29" s="246"/>
      <c r="GAS29" s="246"/>
      <c r="GAT29" s="246"/>
      <c r="GAU29" s="246"/>
      <c r="GAV29" s="246"/>
      <c r="GAW29" s="246"/>
      <c r="GAX29" s="246"/>
      <c r="GAY29" s="246"/>
      <c r="GAZ29" s="246"/>
      <c r="GBA29" s="246"/>
      <c r="GBB29" s="246"/>
      <c r="GBC29" s="246"/>
      <c r="GBD29" s="246"/>
      <c r="GBE29" s="246"/>
      <c r="GBF29" s="246"/>
      <c r="GBG29" s="246"/>
      <c r="GBH29" s="246"/>
      <c r="GBI29" s="246"/>
      <c r="GBJ29" s="246"/>
      <c r="GBK29" s="246"/>
      <c r="GBL29" s="246"/>
      <c r="GBM29" s="246"/>
      <c r="GBN29" s="246"/>
      <c r="GBO29" s="246"/>
      <c r="GBP29" s="246"/>
      <c r="GBQ29" s="246"/>
      <c r="GBR29" s="246"/>
      <c r="GBS29" s="246"/>
      <c r="GBT29" s="246"/>
      <c r="GBU29" s="246"/>
      <c r="GBV29" s="246"/>
      <c r="GBW29" s="246"/>
      <c r="GBX29" s="246"/>
      <c r="GBY29" s="246"/>
      <c r="GBZ29" s="246"/>
      <c r="GCA29" s="246"/>
      <c r="GCB29" s="246"/>
      <c r="GCC29" s="246"/>
      <c r="GCD29" s="246"/>
      <c r="GCE29" s="246"/>
      <c r="GCF29" s="246"/>
      <c r="GCG29" s="246"/>
      <c r="GCH29" s="246"/>
      <c r="GCI29" s="246"/>
      <c r="GCJ29" s="246"/>
      <c r="GCK29" s="246"/>
      <c r="GCL29" s="246"/>
      <c r="GCM29" s="246"/>
      <c r="GCN29" s="246"/>
      <c r="GCO29" s="246"/>
      <c r="GCP29" s="246"/>
      <c r="GCQ29" s="246"/>
      <c r="GCR29" s="246"/>
      <c r="GCS29" s="246"/>
      <c r="GCT29" s="246"/>
      <c r="GCU29" s="246"/>
      <c r="GCV29" s="246"/>
      <c r="GCW29" s="246"/>
      <c r="GCX29" s="246"/>
      <c r="GCY29" s="246"/>
      <c r="GCZ29" s="246"/>
      <c r="GDA29" s="246"/>
      <c r="GDB29" s="246"/>
      <c r="GDC29" s="246"/>
      <c r="GDD29" s="246"/>
      <c r="GDE29" s="246"/>
      <c r="GDF29" s="246"/>
      <c r="GDG29" s="246"/>
      <c r="GDH29" s="246"/>
      <c r="GDI29" s="246"/>
      <c r="GDJ29" s="246"/>
      <c r="GDK29" s="246"/>
      <c r="GDL29" s="246"/>
      <c r="GDM29" s="246"/>
      <c r="GDN29" s="246"/>
      <c r="GDO29" s="246"/>
      <c r="GDP29" s="246"/>
      <c r="GDQ29" s="246"/>
      <c r="GDR29" s="246"/>
      <c r="GDS29" s="246"/>
      <c r="GDT29" s="246"/>
      <c r="GDU29" s="246"/>
      <c r="GDV29" s="246"/>
      <c r="GDW29" s="246"/>
      <c r="GDX29" s="246"/>
      <c r="GDY29" s="246"/>
      <c r="GDZ29" s="246"/>
      <c r="GEA29" s="246"/>
      <c r="GEB29" s="246"/>
      <c r="GEC29" s="246"/>
      <c r="GED29" s="246"/>
      <c r="GEE29" s="246"/>
      <c r="GEF29" s="246"/>
      <c r="GEG29" s="246"/>
      <c r="GEH29" s="246"/>
      <c r="GEI29" s="246"/>
      <c r="GEJ29" s="246"/>
      <c r="GEK29" s="246"/>
      <c r="GEL29" s="246"/>
      <c r="GEM29" s="246"/>
      <c r="GEN29" s="246"/>
      <c r="GEO29" s="246"/>
      <c r="GEP29" s="246"/>
      <c r="GEQ29" s="246"/>
      <c r="GER29" s="246"/>
      <c r="GES29" s="246"/>
      <c r="GET29" s="246"/>
      <c r="GEU29" s="246"/>
      <c r="GEV29" s="246"/>
      <c r="GEW29" s="246"/>
      <c r="GEX29" s="246"/>
      <c r="GEY29" s="246"/>
      <c r="GEZ29" s="246"/>
      <c r="GFA29" s="246"/>
      <c r="GFB29" s="246"/>
      <c r="GFC29" s="246"/>
      <c r="GFD29" s="246"/>
      <c r="GFE29" s="246"/>
      <c r="GFF29" s="246"/>
      <c r="GFG29" s="246"/>
      <c r="GFH29" s="246"/>
      <c r="GFI29" s="246"/>
      <c r="GFJ29" s="246"/>
      <c r="GFK29" s="246"/>
      <c r="GFL29" s="246"/>
      <c r="GFM29" s="246"/>
      <c r="GFN29" s="246"/>
      <c r="GFO29" s="246"/>
      <c r="GFP29" s="246"/>
      <c r="GFQ29" s="246"/>
      <c r="GFR29" s="246"/>
      <c r="GFS29" s="246"/>
      <c r="GFT29" s="246"/>
      <c r="GFU29" s="246"/>
      <c r="GFV29" s="246"/>
      <c r="GFW29" s="246"/>
      <c r="GFX29" s="246"/>
      <c r="GFY29" s="246"/>
      <c r="GFZ29" s="246"/>
      <c r="GGA29" s="246"/>
      <c r="GGB29" s="246"/>
      <c r="GGC29" s="246"/>
      <c r="GGD29" s="246"/>
      <c r="GGE29" s="246"/>
      <c r="GGF29" s="246"/>
      <c r="GGG29" s="246"/>
      <c r="GGH29" s="246"/>
      <c r="GGI29" s="246"/>
      <c r="GGJ29" s="246"/>
      <c r="GGK29" s="246"/>
      <c r="GGL29" s="246"/>
      <c r="GGM29" s="246"/>
      <c r="GGN29" s="246"/>
      <c r="GGO29" s="246"/>
      <c r="GGP29" s="246"/>
      <c r="GGQ29" s="246"/>
      <c r="GGR29" s="246"/>
      <c r="GGS29" s="246"/>
      <c r="GGT29" s="246"/>
      <c r="GGU29" s="246"/>
      <c r="GGV29" s="246"/>
      <c r="GGW29" s="246"/>
      <c r="GGX29" s="246"/>
      <c r="GGY29" s="246"/>
      <c r="GGZ29" s="246"/>
      <c r="GHA29" s="246"/>
      <c r="GHB29" s="246"/>
      <c r="GHC29" s="246"/>
      <c r="GHD29" s="246"/>
      <c r="GHE29" s="246"/>
      <c r="GHF29" s="246"/>
      <c r="GHG29" s="246"/>
      <c r="GHH29" s="246"/>
      <c r="GHI29" s="246"/>
      <c r="GHJ29" s="246"/>
      <c r="GHK29" s="246"/>
      <c r="GHL29" s="246"/>
      <c r="GHM29" s="246"/>
      <c r="GHN29" s="246"/>
      <c r="GHO29" s="246"/>
      <c r="GHP29" s="246"/>
      <c r="GHQ29" s="246"/>
      <c r="GHR29" s="246"/>
      <c r="GHS29" s="246"/>
      <c r="GHT29" s="246"/>
      <c r="GHU29" s="246"/>
      <c r="GHV29" s="246"/>
      <c r="GHW29" s="246"/>
      <c r="GHX29" s="246"/>
      <c r="GHY29" s="246"/>
      <c r="GHZ29" s="246"/>
      <c r="GIA29" s="246"/>
      <c r="GIB29" s="246"/>
      <c r="GIC29" s="246"/>
      <c r="GID29" s="246"/>
      <c r="GIE29" s="246"/>
      <c r="GIF29" s="246"/>
      <c r="GIG29" s="246"/>
      <c r="GIH29" s="246"/>
      <c r="GII29" s="246"/>
      <c r="GIJ29" s="246"/>
      <c r="GIK29" s="246"/>
      <c r="GIL29" s="246"/>
      <c r="GIM29" s="246"/>
      <c r="GIN29" s="246"/>
      <c r="GIO29" s="246"/>
      <c r="GIP29" s="246"/>
      <c r="GIQ29" s="246"/>
      <c r="GIR29" s="246"/>
      <c r="GIS29" s="246"/>
      <c r="GIT29" s="246"/>
      <c r="GIU29" s="246"/>
      <c r="GIV29" s="246"/>
      <c r="GIW29" s="246"/>
      <c r="GIX29" s="246"/>
      <c r="GIY29" s="246"/>
      <c r="GIZ29" s="246"/>
      <c r="GJA29" s="246"/>
      <c r="GJB29" s="246"/>
      <c r="GJC29" s="246"/>
      <c r="GJD29" s="246"/>
      <c r="GJE29" s="246"/>
      <c r="GJF29" s="246"/>
      <c r="GJG29" s="246"/>
      <c r="GJH29" s="246"/>
      <c r="GJI29" s="246"/>
      <c r="GJJ29" s="246"/>
      <c r="GJK29" s="246"/>
      <c r="GJL29" s="246"/>
      <c r="GJM29" s="246"/>
      <c r="GJN29" s="246"/>
      <c r="GJO29" s="246"/>
      <c r="GJP29" s="246"/>
      <c r="GJQ29" s="246"/>
      <c r="GJR29" s="246"/>
      <c r="GJS29" s="246"/>
      <c r="GJT29" s="246"/>
      <c r="GJU29" s="246"/>
      <c r="GJV29" s="246"/>
      <c r="GJW29" s="246"/>
      <c r="GJX29" s="246"/>
      <c r="GJY29" s="246"/>
      <c r="GJZ29" s="246"/>
      <c r="GKA29" s="246"/>
      <c r="GKB29" s="246"/>
      <c r="GKC29" s="246"/>
      <c r="GKD29" s="246"/>
      <c r="GKE29" s="246"/>
      <c r="GKF29" s="246"/>
      <c r="GKG29" s="246"/>
      <c r="GKH29" s="246"/>
      <c r="GKI29" s="246"/>
      <c r="GKJ29" s="246"/>
      <c r="GKK29" s="246"/>
      <c r="GKL29" s="246"/>
      <c r="GKM29" s="246"/>
      <c r="GKN29" s="246"/>
      <c r="GKO29" s="246"/>
      <c r="GKP29" s="246"/>
      <c r="GKQ29" s="246"/>
      <c r="GKR29" s="246"/>
      <c r="GKS29" s="246"/>
      <c r="GKT29" s="246"/>
      <c r="GKU29" s="246"/>
      <c r="GKV29" s="246"/>
      <c r="GKW29" s="246"/>
      <c r="GKX29" s="246"/>
      <c r="GKY29" s="246"/>
      <c r="GKZ29" s="246"/>
      <c r="GLA29" s="246"/>
      <c r="GLB29" s="246"/>
      <c r="GLC29" s="246"/>
      <c r="GLD29" s="246"/>
      <c r="GLE29" s="246"/>
      <c r="GLF29" s="246"/>
      <c r="GLG29" s="246"/>
      <c r="GLH29" s="246"/>
      <c r="GLI29" s="246"/>
      <c r="GLJ29" s="246"/>
      <c r="GLK29" s="246"/>
      <c r="GLL29" s="246"/>
      <c r="GLM29" s="246"/>
      <c r="GLN29" s="246"/>
      <c r="GLO29" s="246"/>
      <c r="GLP29" s="246"/>
      <c r="GLQ29" s="246"/>
      <c r="GLR29" s="246"/>
      <c r="GLS29" s="246"/>
      <c r="GLT29" s="246"/>
      <c r="GLU29" s="246"/>
      <c r="GLV29" s="246"/>
      <c r="GLW29" s="246"/>
      <c r="GLX29" s="246"/>
      <c r="GLY29" s="246"/>
      <c r="GLZ29" s="246"/>
      <c r="GMA29" s="246"/>
      <c r="GMB29" s="246"/>
      <c r="GMC29" s="246"/>
      <c r="GMD29" s="246"/>
      <c r="GME29" s="246"/>
      <c r="GMF29" s="246"/>
      <c r="GMG29" s="246"/>
      <c r="GMH29" s="246"/>
      <c r="GMI29" s="246"/>
      <c r="GMJ29" s="246"/>
      <c r="GMK29" s="246"/>
      <c r="GML29" s="246"/>
      <c r="GMM29" s="246"/>
      <c r="GMN29" s="246"/>
      <c r="GMO29" s="246"/>
      <c r="GMP29" s="246"/>
      <c r="GMQ29" s="246"/>
      <c r="GMR29" s="246"/>
      <c r="GMS29" s="246"/>
      <c r="GMT29" s="246"/>
      <c r="GMU29" s="246"/>
      <c r="GMV29" s="246"/>
      <c r="GMW29" s="246"/>
      <c r="GMX29" s="246"/>
      <c r="GMY29" s="246"/>
      <c r="GMZ29" s="246"/>
      <c r="GNA29" s="246"/>
      <c r="GNB29" s="246"/>
      <c r="GNC29" s="246"/>
      <c r="GND29" s="246"/>
      <c r="GNE29" s="246"/>
      <c r="GNF29" s="246"/>
      <c r="GNG29" s="246"/>
      <c r="GNH29" s="246"/>
      <c r="GNI29" s="246"/>
      <c r="GNJ29" s="246"/>
      <c r="GNK29" s="246"/>
      <c r="GNL29" s="246"/>
      <c r="GNM29" s="246"/>
      <c r="GNN29" s="246"/>
      <c r="GNO29" s="246"/>
      <c r="GNP29" s="246"/>
      <c r="GNQ29" s="246"/>
      <c r="GNR29" s="246"/>
      <c r="GNS29" s="246"/>
      <c r="GNT29" s="246"/>
      <c r="GNU29" s="246"/>
      <c r="GNV29" s="246"/>
      <c r="GNW29" s="246"/>
      <c r="GNX29" s="246"/>
      <c r="GNY29" s="246"/>
      <c r="GNZ29" s="246"/>
      <c r="GOA29" s="246"/>
      <c r="GOB29" s="246"/>
      <c r="GOC29" s="246"/>
      <c r="GOD29" s="246"/>
      <c r="GOE29" s="246"/>
      <c r="GOF29" s="246"/>
      <c r="GOG29" s="246"/>
      <c r="GOH29" s="246"/>
      <c r="GOI29" s="246"/>
      <c r="GOJ29" s="246"/>
      <c r="GOK29" s="246"/>
      <c r="GOL29" s="246"/>
      <c r="GOM29" s="246"/>
      <c r="GON29" s="246"/>
      <c r="GOO29" s="246"/>
      <c r="GOP29" s="246"/>
      <c r="GOQ29" s="246"/>
      <c r="GOR29" s="246"/>
      <c r="GOS29" s="246"/>
      <c r="GOT29" s="246"/>
      <c r="GOU29" s="246"/>
      <c r="GOV29" s="246"/>
      <c r="GOW29" s="246"/>
      <c r="GOX29" s="246"/>
      <c r="GOY29" s="246"/>
      <c r="GOZ29" s="246"/>
      <c r="GPA29" s="246"/>
      <c r="GPB29" s="246"/>
      <c r="GPC29" s="246"/>
      <c r="GPD29" s="246"/>
      <c r="GPE29" s="246"/>
      <c r="GPF29" s="246"/>
      <c r="GPG29" s="246"/>
      <c r="GPH29" s="246"/>
      <c r="GPI29" s="246"/>
      <c r="GPJ29" s="246"/>
      <c r="GPK29" s="246"/>
      <c r="GPL29" s="246"/>
      <c r="GPM29" s="246"/>
      <c r="GPN29" s="246"/>
      <c r="GPO29" s="246"/>
      <c r="GPP29" s="246"/>
      <c r="GPQ29" s="246"/>
      <c r="GPR29" s="246"/>
      <c r="GPS29" s="246"/>
      <c r="GPT29" s="246"/>
      <c r="GPU29" s="246"/>
      <c r="GPV29" s="246"/>
      <c r="GPW29" s="246"/>
      <c r="GPX29" s="246"/>
      <c r="GPY29" s="246"/>
      <c r="GPZ29" s="246"/>
      <c r="GQA29" s="246"/>
      <c r="GQB29" s="246"/>
      <c r="GQC29" s="246"/>
      <c r="GQD29" s="246"/>
      <c r="GQE29" s="246"/>
      <c r="GQF29" s="246"/>
      <c r="GQG29" s="246"/>
      <c r="GQH29" s="246"/>
      <c r="GQI29" s="246"/>
      <c r="GQJ29" s="246"/>
      <c r="GQK29" s="246"/>
      <c r="GQL29" s="246"/>
      <c r="GQM29" s="246"/>
      <c r="GQN29" s="246"/>
      <c r="GQO29" s="246"/>
      <c r="GQP29" s="246"/>
      <c r="GQQ29" s="246"/>
      <c r="GQR29" s="246"/>
      <c r="GQS29" s="246"/>
      <c r="GQT29" s="246"/>
      <c r="GQU29" s="246"/>
      <c r="GQV29" s="246"/>
      <c r="GQW29" s="246"/>
      <c r="GQX29" s="246"/>
      <c r="GQY29" s="246"/>
      <c r="GQZ29" s="246"/>
      <c r="GRA29" s="246"/>
      <c r="GRB29" s="246"/>
      <c r="GRC29" s="246"/>
      <c r="GRD29" s="246"/>
      <c r="GRE29" s="246"/>
      <c r="GRF29" s="246"/>
      <c r="GRG29" s="246"/>
      <c r="GRH29" s="246"/>
      <c r="GRI29" s="246"/>
      <c r="GRJ29" s="246"/>
      <c r="GRK29" s="246"/>
      <c r="GRL29" s="246"/>
      <c r="GRM29" s="246"/>
      <c r="GRN29" s="246"/>
      <c r="GRO29" s="246"/>
      <c r="GRP29" s="246"/>
      <c r="GRQ29" s="246"/>
      <c r="GRR29" s="246"/>
      <c r="GRS29" s="246"/>
      <c r="GRT29" s="246"/>
      <c r="GRU29" s="246"/>
      <c r="GRV29" s="246"/>
      <c r="GRW29" s="246"/>
      <c r="GRX29" s="246"/>
      <c r="GRY29" s="246"/>
      <c r="GRZ29" s="246"/>
      <c r="GSA29" s="246"/>
      <c r="GSB29" s="246"/>
      <c r="GSC29" s="246"/>
      <c r="GSD29" s="246"/>
      <c r="GSE29" s="246"/>
      <c r="GSF29" s="246"/>
      <c r="GSG29" s="246"/>
      <c r="GSH29" s="246"/>
      <c r="GSI29" s="246"/>
      <c r="GSJ29" s="246"/>
      <c r="GSK29" s="246"/>
      <c r="GSL29" s="246"/>
      <c r="GSM29" s="246"/>
      <c r="GSN29" s="246"/>
      <c r="GSO29" s="246"/>
      <c r="GSP29" s="246"/>
      <c r="GSQ29" s="246"/>
      <c r="GSR29" s="246"/>
      <c r="GSS29" s="246"/>
      <c r="GST29" s="246"/>
      <c r="GSU29" s="246"/>
      <c r="GSV29" s="246"/>
      <c r="GSW29" s="246"/>
      <c r="GSX29" s="246"/>
      <c r="GSY29" s="246"/>
      <c r="GSZ29" s="246"/>
      <c r="GTA29" s="246"/>
      <c r="GTB29" s="246"/>
      <c r="GTC29" s="246"/>
      <c r="GTD29" s="246"/>
      <c r="GTE29" s="246"/>
      <c r="GTF29" s="246"/>
      <c r="GTG29" s="246"/>
      <c r="GTH29" s="246"/>
      <c r="GTI29" s="246"/>
      <c r="GTJ29" s="246"/>
      <c r="GTK29" s="246"/>
      <c r="GTL29" s="246"/>
      <c r="GTM29" s="246"/>
      <c r="GTN29" s="246"/>
      <c r="GTO29" s="246"/>
      <c r="GTP29" s="246"/>
      <c r="GTQ29" s="246"/>
      <c r="GTR29" s="246"/>
      <c r="GTS29" s="246"/>
      <c r="GTT29" s="246"/>
      <c r="GTU29" s="246"/>
      <c r="GTV29" s="246"/>
      <c r="GTW29" s="246"/>
      <c r="GTX29" s="246"/>
      <c r="GTY29" s="246"/>
      <c r="GTZ29" s="246"/>
      <c r="GUA29" s="246"/>
      <c r="GUB29" s="246"/>
      <c r="GUC29" s="246"/>
      <c r="GUD29" s="246"/>
      <c r="GUE29" s="246"/>
      <c r="GUF29" s="246"/>
      <c r="GUG29" s="246"/>
      <c r="GUH29" s="246"/>
      <c r="GUI29" s="246"/>
      <c r="GUJ29" s="246"/>
      <c r="GUK29" s="246"/>
      <c r="GUL29" s="246"/>
      <c r="GUM29" s="246"/>
      <c r="GUN29" s="246"/>
      <c r="GUO29" s="246"/>
      <c r="GUP29" s="246"/>
      <c r="GUQ29" s="246"/>
      <c r="GUR29" s="246"/>
      <c r="GUS29" s="246"/>
      <c r="GUT29" s="246"/>
      <c r="GUU29" s="246"/>
      <c r="GUV29" s="246"/>
      <c r="GUW29" s="246"/>
      <c r="GUX29" s="246"/>
      <c r="GUY29" s="246"/>
      <c r="GUZ29" s="246"/>
      <c r="GVA29" s="246"/>
      <c r="GVB29" s="246"/>
      <c r="GVC29" s="246"/>
      <c r="GVD29" s="246"/>
      <c r="GVE29" s="246"/>
      <c r="GVF29" s="246"/>
      <c r="GVG29" s="246"/>
      <c r="GVH29" s="246"/>
      <c r="GVI29" s="246"/>
      <c r="GVJ29" s="246"/>
      <c r="GVK29" s="246"/>
      <c r="GVL29" s="246"/>
      <c r="GVM29" s="246"/>
      <c r="GVN29" s="246"/>
      <c r="GVO29" s="246"/>
      <c r="GVP29" s="246"/>
      <c r="GVQ29" s="246"/>
      <c r="GVR29" s="246"/>
      <c r="GVS29" s="246"/>
      <c r="GVT29" s="246"/>
      <c r="GVU29" s="246"/>
      <c r="GVV29" s="246"/>
      <c r="GVW29" s="246"/>
      <c r="GVX29" s="246"/>
      <c r="GVY29" s="246"/>
      <c r="GVZ29" s="246"/>
      <c r="GWA29" s="246"/>
      <c r="GWB29" s="246"/>
      <c r="GWC29" s="246"/>
      <c r="GWD29" s="246"/>
      <c r="GWE29" s="246"/>
      <c r="GWF29" s="246"/>
      <c r="GWG29" s="246"/>
      <c r="GWH29" s="246"/>
      <c r="GWI29" s="246"/>
      <c r="GWJ29" s="246"/>
      <c r="GWK29" s="246"/>
      <c r="GWL29" s="246"/>
      <c r="GWM29" s="246"/>
      <c r="GWN29" s="246"/>
      <c r="GWO29" s="246"/>
      <c r="GWP29" s="246"/>
      <c r="GWQ29" s="246"/>
      <c r="GWR29" s="246"/>
      <c r="GWS29" s="246"/>
      <c r="GWT29" s="246"/>
      <c r="GWU29" s="246"/>
      <c r="GWV29" s="246"/>
      <c r="GWW29" s="246"/>
      <c r="GWX29" s="246"/>
      <c r="GWY29" s="246"/>
      <c r="GWZ29" s="246"/>
      <c r="GXA29" s="246"/>
      <c r="GXB29" s="246"/>
      <c r="GXC29" s="246"/>
      <c r="GXD29" s="246"/>
      <c r="GXE29" s="246"/>
      <c r="GXF29" s="246"/>
      <c r="GXG29" s="246"/>
      <c r="GXH29" s="246"/>
      <c r="GXI29" s="246"/>
      <c r="GXJ29" s="246"/>
      <c r="GXK29" s="246"/>
      <c r="GXL29" s="246"/>
      <c r="GXM29" s="246"/>
      <c r="GXN29" s="246"/>
      <c r="GXO29" s="246"/>
      <c r="GXP29" s="246"/>
      <c r="GXQ29" s="246"/>
      <c r="GXR29" s="246"/>
      <c r="GXS29" s="246"/>
      <c r="GXT29" s="246"/>
      <c r="GXU29" s="246"/>
      <c r="GXV29" s="246"/>
      <c r="GXW29" s="246"/>
      <c r="GXX29" s="246"/>
      <c r="GXY29" s="246"/>
      <c r="GXZ29" s="246"/>
      <c r="GYA29" s="246"/>
      <c r="GYB29" s="246"/>
      <c r="GYC29" s="246"/>
      <c r="GYD29" s="246"/>
      <c r="GYE29" s="246"/>
      <c r="GYF29" s="246"/>
      <c r="GYG29" s="246"/>
      <c r="GYH29" s="246"/>
      <c r="GYI29" s="246"/>
      <c r="GYJ29" s="246"/>
      <c r="GYK29" s="246"/>
      <c r="GYL29" s="246"/>
      <c r="GYM29" s="246"/>
      <c r="GYN29" s="246"/>
      <c r="GYO29" s="246"/>
      <c r="GYP29" s="246"/>
      <c r="GYQ29" s="246"/>
      <c r="GYR29" s="246"/>
      <c r="GYS29" s="246"/>
      <c r="GYT29" s="246"/>
      <c r="GYU29" s="246"/>
      <c r="GYV29" s="246"/>
      <c r="GYW29" s="246"/>
      <c r="GYX29" s="246"/>
      <c r="GYY29" s="246"/>
      <c r="GYZ29" s="246"/>
      <c r="GZA29" s="246"/>
      <c r="GZB29" s="246"/>
      <c r="GZC29" s="246"/>
      <c r="GZD29" s="246"/>
      <c r="GZE29" s="246"/>
      <c r="GZF29" s="246"/>
      <c r="GZG29" s="246"/>
      <c r="GZH29" s="246"/>
      <c r="GZI29" s="246"/>
      <c r="GZJ29" s="246"/>
      <c r="GZK29" s="246"/>
      <c r="GZL29" s="246"/>
      <c r="GZM29" s="246"/>
      <c r="GZN29" s="246"/>
      <c r="GZO29" s="246"/>
      <c r="GZP29" s="246"/>
      <c r="GZQ29" s="246"/>
      <c r="GZR29" s="246"/>
      <c r="GZS29" s="246"/>
      <c r="GZT29" s="246"/>
      <c r="GZU29" s="246"/>
      <c r="GZV29" s="246"/>
      <c r="GZW29" s="246"/>
      <c r="GZX29" s="246"/>
      <c r="GZY29" s="246"/>
      <c r="GZZ29" s="246"/>
      <c r="HAA29" s="246"/>
      <c r="HAB29" s="246"/>
      <c r="HAC29" s="246"/>
      <c r="HAD29" s="246"/>
      <c r="HAE29" s="246"/>
      <c r="HAF29" s="246"/>
      <c r="HAG29" s="246"/>
      <c r="HAH29" s="246"/>
      <c r="HAI29" s="246"/>
      <c r="HAJ29" s="246"/>
      <c r="HAK29" s="246"/>
      <c r="HAL29" s="246"/>
      <c r="HAM29" s="246"/>
      <c r="HAN29" s="246"/>
      <c r="HAO29" s="246"/>
      <c r="HAP29" s="246"/>
      <c r="HAQ29" s="246"/>
      <c r="HAR29" s="246"/>
      <c r="HAS29" s="246"/>
      <c r="HAT29" s="246"/>
      <c r="HAU29" s="246"/>
      <c r="HAV29" s="246"/>
      <c r="HAW29" s="246"/>
      <c r="HAX29" s="246"/>
      <c r="HAY29" s="246"/>
      <c r="HAZ29" s="246"/>
      <c r="HBA29" s="246"/>
      <c r="HBB29" s="246"/>
      <c r="HBC29" s="246"/>
      <c r="HBD29" s="246"/>
      <c r="HBE29" s="246"/>
      <c r="HBF29" s="246"/>
      <c r="HBG29" s="246"/>
      <c r="HBH29" s="246"/>
      <c r="HBI29" s="246"/>
      <c r="HBJ29" s="246"/>
      <c r="HBK29" s="246"/>
      <c r="HBL29" s="246"/>
      <c r="HBM29" s="246"/>
      <c r="HBN29" s="246"/>
      <c r="HBO29" s="246"/>
      <c r="HBP29" s="246"/>
      <c r="HBQ29" s="246"/>
      <c r="HBR29" s="246"/>
      <c r="HBS29" s="246"/>
      <c r="HBT29" s="246"/>
      <c r="HBU29" s="246"/>
      <c r="HBV29" s="246"/>
      <c r="HBW29" s="246"/>
      <c r="HBX29" s="246"/>
      <c r="HBY29" s="246"/>
      <c r="HBZ29" s="246"/>
      <c r="HCA29" s="246"/>
      <c r="HCB29" s="246"/>
      <c r="HCC29" s="246"/>
      <c r="HCD29" s="246"/>
      <c r="HCE29" s="246"/>
      <c r="HCF29" s="246"/>
      <c r="HCG29" s="246"/>
      <c r="HCH29" s="246"/>
      <c r="HCI29" s="246"/>
      <c r="HCJ29" s="246"/>
      <c r="HCK29" s="246"/>
      <c r="HCL29" s="246"/>
      <c r="HCM29" s="246"/>
      <c r="HCN29" s="246"/>
      <c r="HCO29" s="246"/>
      <c r="HCP29" s="246"/>
      <c r="HCQ29" s="246"/>
      <c r="HCR29" s="246"/>
      <c r="HCS29" s="246"/>
      <c r="HCT29" s="246"/>
      <c r="HCU29" s="246"/>
      <c r="HCV29" s="246"/>
      <c r="HCW29" s="246"/>
      <c r="HCX29" s="246"/>
      <c r="HCY29" s="246"/>
      <c r="HCZ29" s="246"/>
      <c r="HDA29" s="246"/>
      <c r="HDB29" s="246"/>
      <c r="HDC29" s="246"/>
      <c r="HDD29" s="246"/>
      <c r="HDE29" s="246"/>
      <c r="HDF29" s="246"/>
      <c r="HDG29" s="246"/>
      <c r="HDH29" s="246"/>
      <c r="HDI29" s="246"/>
      <c r="HDJ29" s="246"/>
      <c r="HDK29" s="246"/>
      <c r="HDL29" s="246"/>
      <c r="HDM29" s="246"/>
      <c r="HDN29" s="246"/>
      <c r="HDO29" s="246"/>
      <c r="HDP29" s="246"/>
      <c r="HDQ29" s="246"/>
      <c r="HDR29" s="246"/>
      <c r="HDS29" s="246"/>
      <c r="HDT29" s="246"/>
      <c r="HDU29" s="246"/>
      <c r="HDV29" s="246"/>
      <c r="HDW29" s="246"/>
      <c r="HDX29" s="246"/>
      <c r="HDY29" s="246"/>
      <c r="HDZ29" s="246"/>
      <c r="HEA29" s="246"/>
      <c r="HEB29" s="246"/>
      <c r="HEC29" s="246"/>
      <c r="HED29" s="246"/>
      <c r="HEE29" s="246"/>
      <c r="HEF29" s="246"/>
      <c r="HEG29" s="246"/>
      <c r="HEH29" s="246"/>
      <c r="HEI29" s="246"/>
      <c r="HEJ29" s="246"/>
      <c r="HEK29" s="246"/>
      <c r="HEL29" s="246"/>
      <c r="HEM29" s="246"/>
      <c r="HEN29" s="246"/>
      <c r="HEO29" s="246"/>
      <c r="HEP29" s="246"/>
      <c r="HEQ29" s="246"/>
      <c r="HER29" s="246"/>
      <c r="HES29" s="246"/>
      <c r="HET29" s="246"/>
      <c r="HEU29" s="246"/>
      <c r="HEV29" s="246"/>
      <c r="HEW29" s="246"/>
      <c r="HEX29" s="246"/>
      <c r="HEY29" s="246"/>
      <c r="HEZ29" s="246"/>
      <c r="HFA29" s="246"/>
      <c r="HFB29" s="246"/>
      <c r="HFC29" s="246"/>
      <c r="HFD29" s="246"/>
      <c r="HFE29" s="246"/>
      <c r="HFF29" s="246"/>
      <c r="HFG29" s="246"/>
      <c r="HFH29" s="246"/>
      <c r="HFI29" s="246"/>
      <c r="HFJ29" s="246"/>
      <c r="HFK29" s="246"/>
      <c r="HFL29" s="246"/>
      <c r="HFM29" s="246"/>
      <c r="HFN29" s="246"/>
      <c r="HFO29" s="246"/>
      <c r="HFP29" s="246"/>
      <c r="HFQ29" s="246"/>
      <c r="HFR29" s="246"/>
      <c r="HFS29" s="246"/>
      <c r="HFT29" s="246"/>
      <c r="HFU29" s="246"/>
      <c r="HFV29" s="246"/>
      <c r="HFW29" s="246"/>
      <c r="HFX29" s="246"/>
      <c r="HFY29" s="246"/>
      <c r="HFZ29" s="246"/>
      <c r="HGA29" s="246"/>
      <c r="HGB29" s="246"/>
      <c r="HGC29" s="246"/>
      <c r="HGD29" s="246"/>
      <c r="HGE29" s="246"/>
      <c r="HGF29" s="246"/>
      <c r="HGG29" s="246"/>
      <c r="HGH29" s="246"/>
      <c r="HGI29" s="246"/>
      <c r="HGJ29" s="246"/>
      <c r="HGK29" s="246"/>
      <c r="HGL29" s="246"/>
      <c r="HGM29" s="246"/>
      <c r="HGN29" s="246"/>
      <c r="HGO29" s="246"/>
      <c r="HGP29" s="246"/>
      <c r="HGQ29" s="246"/>
      <c r="HGR29" s="246"/>
      <c r="HGS29" s="246"/>
      <c r="HGT29" s="246"/>
      <c r="HGU29" s="246"/>
      <c r="HGV29" s="246"/>
      <c r="HGW29" s="246"/>
      <c r="HGX29" s="246"/>
      <c r="HGY29" s="246"/>
      <c r="HGZ29" s="246"/>
      <c r="HHA29" s="246"/>
      <c r="HHB29" s="246"/>
      <c r="HHC29" s="246"/>
      <c r="HHD29" s="246"/>
      <c r="HHE29" s="246"/>
      <c r="HHF29" s="246"/>
      <c r="HHG29" s="246"/>
      <c r="HHH29" s="246"/>
      <c r="HHI29" s="246"/>
      <c r="HHJ29" s="246"/>
      <c r="HHK29" s="246"/>
      <c r="HHL29" s="246"/>
      <c r="HHM29" s="246"/>
      <c r="HHN29" s="246"/>
      <c r="HHO29" s="246"/>
      <c r="HHP29" s="246"/>
      <c r="HHQ29" s="246"/>
      <c r="HHR29" s="246"/>
      <c r="HHS29" s="246"/>
      <c r="HHT29" s="246"/>
      <c r="HHU29" s="246"/>
      <c r="HHV29" s="246"/>
      <c r="HHW29" s="246"/>
      <c r="HHX29" s="246"/>
      <c r="HHY29" s="246"/>
      <c r="HHZ29" s="246"/>
      <c r="HIA29" s="246"/>
      <c r="HIB29" s="246"/>
      <c r="HIC29" s="246"/>
      <c r="HID29" s="246"/>
      <c r="HIE29" s="246"/>
      <c r="HIF29" s="246"/>
      <c r="HIG29" s="246"/>
      <c r="HIH29" s="246"/>
      <c r="HII29" s="246"/>
      <c r="HIJ29" s="246"/>
      <c r="HIK29" s="246"/>
      <c r="HIL29" s="246"/>
      <c r="HIM29" s="246"/>
      <c r="HIN29" s="246"/>
      <c r="HIO29" s="246"/>
      <c r="HIP29" s="246"/>
      <c r="HIQ29" s="246"/>
      <c r="HIR29" s="246"/>
      <c r="HIS29" s="246"/>
      <c r="HIT29" s="246"/>
      <c r="HIU29" s="246"/>
      <c r="HIV29" s="246"/>
      <c r="HIW29" s="246"/>
      <c r="HIX29" s="246"/>
      <c r="HIY29" s="246"/>
      <c r="HIZ29" s="246"/>
      <c r="HJA29" s="246"/>
      <c r="HJB29" s="246"/>
      <c r="HJC29" s="246"/>
      <c r="HJD29" s="246"/>
      <c r="HJE29" s="246"/>
      <c r="HJF29" s="246"/>
      <c r="HJG29" s="246"/>
      <c r="HJH29" s="246"/>
      <c r="HJI29" s="246"/>
      <c r="HJJ29" s="246"/>
      <c r="HJK29" s="246"/>
      <c r="HJL29" s="246"/>
      <c r="HJM29" s="246"/>
      <c r="HJN29" s="246"/>
      <c r="HJO29" s="246"/>
      <c r="HJP29" s="246"/>
      <c r="HJQ29" s="246"/>
      <c r="HJR29" s="246"/>
      <c r="HJS29" s="246"/>
      <c r="HJT29" s="246"/>
      <c r="HJU29" s="246"/>
      <c r="HJV29" s="246"/>
      <c r="HJW29" s="246"/>
      <c r="HJX29" s="246"/>
      <c r="HJY29" s="246"/>
      <c r="HJZ29" s="246"/>
      <c r="HKA29" s="246"/>
      <c r="HKB29" s="246"/>
      <c r="HKC29" s="246"/>
      <c r="HKD29" s="246"/>
      <c r="HKE29" s="246"/>
      <c r="HKF29" s="246"/>
      <c r="HKG29" s="246"/>
      <c r="HKH29" s="246"/>
      <c r="HKI29" s="246"/>
      <c r="HKJ29" s="246"/>
      <c r="HKK29" s="246"/>
      <c r="HKL29" s="246"/>
      <c r="HKM29" s="246"/>
      <c r="HKN29" s="246"/>
      <c r="HKO29" s="246"/>
      <c r="HKP29" s="246"/>
      <c r="HKQ29" s="246"/>
      <c r="HKR29" s="246"/>
      <c r="HKS29" s="246"/>
      <c r="HKT29" s="246"/>
      <c r="HKU29" s="246"/>
      <c r="HKV29" s="246"/>
      <c r="HKW29" s="246"/>
      <c r="HKX29" s="246"/>
      <c r="HKY29" s="246"/>
      <c r="HKZ29" s="246"/>
      <c r="HLA29" s="246"/>
      <c r="HLB29" s="246"/>
      <c r="HLC29" s="246"/>
      <c r="HLD29" s="246"/>
      <c r="HLE29" s="246"/>
      <c r="HLF29" s="246"/>
      <c r="HLG29" s="246"/>
      <c r="HLH29" s="246"/>
      <c r="HLI29" s="246"/>
      <c r="HLJ29" s="246"/>
      <c r="HLK29" s="246"/>
      <c r="HLL29" s="246"/>
      <c r="HLM29" s="246"/>
      <c r="HLN29" s="246"/>
      <c r="HLO29" s="246"/>
      <c r="HLP29" s="246"/>
      <c r="HLQ29" s="246"/>
      <c r="HLR29" s="246"/>
      <c r="HLS29" s="246"/>
      <c r="HLT29" s="246"/>
      <c r="HLU29" s="246"/>
      <c r="HLV29" s="246"/>
      <c r="HLW29" s="246"/>
      <c r="HLX29" s="246"/>
      <c r="HLY29" s="246"/>
      <c r="HLZ29" s="246"/>
      <c r="HMA29" s="246"/>
      <c r="HMB29" s="246"/>
      <c r="HMC29" s="246"/>
      <c r="HMD29" s="246"/>
      <c r="HME29" s="246"/>
      <c r="HMF29" s="246"/>
      <c r="HMG29" s="246"/>
      <c r="HMH29" s="246"/>
      <c r="HMI29" s="246"/>
      <c r="HMJ29" s="246"/>
      <c r="HMK29" s="246"/>
      <c r="HML29" s="246"/>
      <c r="HMM29" s="246"/>
      <c r="HMN29" s="246"/>
      <c r="HMO29" s="246"/>
      <c r="HMP29" s="246"/>
      <c r="HMQ29" s="246"/>
      <c r="HMR29" s="246"/>
      <c r="HMS29" s="246"/>
      <c r="HMT29" s="246"/>
      <c r="HMU29" s="246"/>
      <c r="HMV29" s="246"/>
      <c r="HMW29" s="246"/>
      <c r="HMX29" s="246"/>
      <c r="HMY29" s="246"/>
      <c r="HMZ29" s="246"/>
      <c r="HNA29" s="246"/>
      <c r="HNB29" s="246"/>
      <c r="HNC29" s="246"/>
      <c r="HND29" s="246"/>
      <c r="HNE29" s="246"/>
      <c r="HNF29" s="246"/>
      <c r="HNG29" s="246"/>
      <c r="HNH29" s="246"/>
      <c r="HNI29" s="246"/>
      <c r="HNJ29" s="246"/>
      <c r="HNK29" s="246"/>
      <c r="HNL29" s="246"/>
      <c r="HNM29" s="246"/>
      <c r="HNN29" s="246"/>
      <c r="HNO29" s="246"/>
      <c r="HNP29" s="246"/>
      <c r="HNQ29" s="246"/>
      <c r="HNR29" s="246"/>
      <c r="HNS29" s="246"/>
      <c r="HNT29" s="246"/>
      <c r="HNU29" s="246"/>
      <c r="HNV29" s="246"/>
      <c r="HNW29" s="246"/>
      <c r="HNX29" s="246"/>
      <c r="HNY29" s="246"/>
      <c r="HNZ29" s="246"/>
      <c r="HOA29" s="246"/>
      <c r="HOB29" s="246"/>
      <c r="HOC29" s="246"/>
      <c r="HOD29" s="246"/>
      <c r="HOE29" s="246"/>
      <c r="HOF29" s="246"/>
      <c r="HOG29" s="246"/>
      <c r="HOH29" s="246"/>
      <c r="HOI29" s="246"/>
      <c r="HOJ29" s="246"/>
      <c r="HOK29" s="246"/>
      <c r="HOL29" s="246"/>
      <c r="HOM29" s="246"/>
      <c r="HON29" s="246"/>
      <c r="HOO29" s="246"/>
      <c r="HOP29" s="246"/>
      <c r="HOQ29" s="246"/>
      <c r="HOR29" s="246"/>
      <c r="HOS29" s="246"/>
      <c r="HOT29" s="246"/>
      <c r="HOU29" s="246"/>
      <c r="HOV29" s="246"/>
      <c r="HOW29" s="246"/>
      <c r="HOX29" s="246"/>
      <c r="HOY29" s="246"/>
      <c r="HOZ29" s="246"/>
      <c r="HPA29" s="246"/>
      <c r="HPB29" s="246"/>
      <c r="HPC29" s="246"/>
      <c r="HPD29" s="246"/>
      <c r="HPE29" s="246"/>
      <c r="HPF29" s="246"/>
      <c r="HPG29" s="246"/>
      <c r="HPH29" s="246"/>
      <c r="HPI29" s="246"/>
      <c r="HPJ29" s="246"/>
      <c r="HPK29" s="246"/>
      <c r="HPL29" s="246"/>
      <c r="HPM29" s="246"/>
      <c r="HPN29" s="246"/>
      <c r="HPO29" s="246"/>
      <c r="HPP29" s="246"/>
      <c r="HPQ29" s="246"/>
      <c r="HPR29" s="246"/>
      <c r="HPS29" s="246"/>
      <c r="HPT29" s="246"/>
      <c r="HPU29" s="246"/>
      <c r="HPV29" s="246"/>
      <c r="HPW29" s="246"/>
      <c r="HPX29" s="246"/>
      <c r="HPY29" s="246"/>
      <c r="HPZ29" s="246"/>
      <c r="HQA29" s="246"/>
      <c r="HQB29" s="246"/>
      <c r="HQC29" s="246"/>
      <c r="HQD29" s="246"/>
      <c r="HQE29" s="246"/>
      <c r="HQF29" s="246"/>
      <c r="HQG29" s="246"/>
      <c r="HQH29" s="246"/>
      <c r="HQI29" s="246"/>
      <c r="HQJ29" s="246"/>
      <c r="HQK29" s="246"/>
      <c r="HQL29" s="246"/>
      <c r="HQM29" s="246"/>
      <c r="HQN29" s="246"/>
      <c r="HQO29" s="246"/>
      <c r="HQP29" s="246"/>
      <c r="HQQ29" s="246"/>
      <c r="HQR29" s="246"/>
      <c r="HQS29" s="246"/>
      <c r="HQT29" s="246"/>
      <c r="HQU29" s="246"/>
      <c r="HQV29" s="246"/>
      <c r="HQW29" s="246"/>
      <c r="HQX29" s="246"/>
      <c r="HQY29" s="246"/>
      <c r="HQZ29" s="246"/>
      <c r="HRA29" s="246"/>
      <c r="HRB29" s="246"/>
      <c r="HRC29" s="246"/>
      <c r="HRD29" s="246"/>
      <c r="HRE29" s="246"/>
      <c r="HRF29" s="246"/>
      <c r="HRG29" s="246"/>
      <c r="HRH29" s="246"/>
      <c r="HRI29" s="246"/>
      <c r="HRJ29" s="246"/>
      <c r="HRK29" s="246"/>
      <c r="HRL29" s="246"/>
      <c r="HRM29" s="246"/>
      <c r="HRN29" s="246"/>
      <c r="HRO29" s="246"/>
      <c r="HRP29" s="246"/>
      <c r="HRQ29" s="246"/>
      <c r="HRR29" s="246"/>
      <c r="HRS29" s="246"/>
      <c r="HRT29" s="246"/>
      <c r="HRU29" s="246"/>
      <c r="HRV29" s="246"/>
      <c r="HRW29" s="246"/>
      <c r="HRX29" s="246"/>
      <c r="HRY29" s="246"/>
      <c r="HRZ29" s="246"/>
      <c r="HSA29" s="246"/>
      <c r="HSB29" s="246"/>
      <c r="HSC29" s="246"/>
      <c r="HSD29" s="246"/>
      <c r="HSE29" s="246"/>
      <c r="HSF29" s="246"/>
      <c r="HSG29" s="246"/>
      <c r="HSH29" s="246"/>
      <c r="HSI29" s="246"/>
      <c r="HSJ29" s="246"/>
      <c r="HSK29" s="246"/>
      <c r="HSL29" s="246"/>
      <c r="HSM29" s="246"/>
      <c r="HSN29" s="246"/>
      <c r="HSO29" s="246"/>
      <c r="HSP29" s="246"/>
      <c r="HSQ29" s="246"/>
      <c r="HSR29" s="246"/>
      <c r="HSS29" s="246"/>
      <c r="HST29" s="246"/>
      <c r="HSU29" s="246"/>
      <c r="HSV29" s="246"/>
      <c r="HSW29" s="246"/>
      <c r="HSX29" s="246"/>
      <c r="HSY29" s="246"/>
      <c r="HSZ29" s="246"/>
      <c r="HTA29" s="246"/>
      <c r="HTB29" s="246"/>
      <c r="HTC29" s="246"/>
      <c r="HTD29" s="246"/>
      <c r="HTE29" s="246"/>
      <c r="HTF29" s="246"/>
      <c r="HTG29" s="246"/>
      <c r="HTH29" s="246"/>
      <c r="HTI29" s="246"/>
      <c r="HTJ29" s="246"/>
      <c r="HTK29" s="246"/>
      <c r="HTL29" s="246"/>
      <c r="HTM29" s="246"/>
      <c r="HTN29" s="246"/>
      <c r="HTO29" s="246"/>
      <c r="HTP29" s="246"/>
      <c r="HTQ29" s="246"/>
      <c r="HTR29" s="246"/>
      <c r="HTS29" s="246"/>
      <c r="HTT29" s="246"/>
      <c r="HTU29" s="246"/>
      <c r="HTV29" s="246"/>
      <c r="HTW29" s="246"/>
      <c r="HTX29" s="246"/>
      <c r="HTY29" s="246"/>
      <c r="HTZ29" s="246"/>
      <c r="HUA29" s="246"/>
      <c r="HUB29" s="246"/>
      <c r="HUC29" s="246"/>
      <c r="HUD29" s="246"/>
      <c r="HUE29" s="246"/>
      <c r="HUF29" s="246"/>
      <c r="HUG29" s="246"/>
      <c r="HUH29" s="246"/>
      <c r="HUI29" s="246"/>
      <c r="HUJ29" s="246"/>
      <c r="HUK29" s="246"/>
      <c r="HUL29" s="246"/>
      <c r="HUM29" s="246"/>
      <c r="HUN29" s="246"/>
      <c r="HUO29" s="246"/>
      <c r="HUP29" s="246"/>
      <c r="HUQ29" s="246"/>
      <c r="HUR29" s="246"/>
      <c r="HUS29" s="246"/>
      <c r="HUT29" s="246"/>
      <c r="HUU29" s="246"/>
      <c r="HUV29" s="246"/>
      <c r="HUW29" s="246"/>
      <c r="HUX29" s="246"/>
      <c r="HUY29" s="246"/>
      <c r="HUZ29" s="246"/>
      <c r="HVA29" s="246"/>
      <c r="HVB29" s="246"/>
      <c r="HVC29" s="246"/>
      <c r="HVD29" s="246"/>
      <c r="HVE29" s="246"/>
      <c r="HVF29" s="246"/>
      <c r="HVG29" s="246"/>
      <c r="HVH29" s="246"/>
      <c r="HVI29" s="246"/>
      <c r="HVJ29" s="246"/>
      <c r="HVK29" s="246"/>
      <c r="HVL29" s="246"/>
      <c r="HVM29" s="246"/>
      <c r="HVN29" s="246"/>
      <c r="HVO29" s="246"/>
      <c r="HVP29" s="246"/>
      <c r="HVQ29" s="246"/>
      <c r="HVR29" s="246"/>
      <c r="HVS29" s="246"/>
      <c r="HVT29" s="246"/>
      <c r="HVU29" s="246"/>
      <c r="HVV29" s="246"/>
      <c r="HVW29" s="246"/>
      <c r="HVX29" s="246"/>
      <c r="HVY29" s="246"/>
      <c r="HVZ29" s="246"/>
      <c r="HWA29" s="246"/>
      <c r="HWB29" s="246"/>
      <c r="HWC29" s="246"/>
      <c r="HWD29" s="246"/>
      <c r="HWE29" s="246"/>
      <c r="HWF29" s="246"/>
      <c r="HWG29" s="246"/>
      <c r="HWH29" s="246"/>
      <c r="HWI29" s="246"/>
      <c r="HWJ29" s="246"/>
      <c r="HWK29" s="246"/>
      <c r="HWL29" s="246"/>
      <c r="HWM29" s="246"/>
      <c r="HWN29" s="246"/>
      <c r="HWO29" s="246"/>
      <c r="HWP29" s="246"/>
      <c r="HWQ29" s="246"/>
      <c r="HWR29" s="246"/>
      <c r="HWS29" s="246"/>
      <c r="HWT29" s="246"/>
      <c r="HWU29" s="246"/>
      <c r="HWV29" s="246"/>
      <c r="HWW29" s="246"/>
      <c r="HWX29" s="246"/>
      <c r="HWY29" s="246"/>
      <c r="HWZ29" s="246"/>
      <c r="HXA29" s="246"/>
      <c r="HXB29" s="246"/>
      <c r="HXC29" s="246"/>
      <c r="HXD29" s="246"/>
      <c r="HXE29" s="246"/>
      <c r="HXF29" s="246"/>
      <c r="HXG29" s="246"/>
      <c r="HXH29" s="246"/>
      <c r="HXI29" s="246"/>
      <c r="HXJ29" s="246"/>
      <c r="HXK29" s="246"/>
      <c r="HXL29" s="246"/>
      <c r="HXM29" s="246"/>
      <c r="HXN29" s="246"/>
      <c r="HXO29" s="246"/>
      <c r="HXP29" s="246"/>
      <c r="HXQ29" s="246"/>
      <c r="HXR29" s="246"/>
      <c r="HXS29" s="246"/>
      <c r="HXT29" s="246"/>
      <c r="HXU29" s="246"/>
      <c r="HXV29" s="246"/>
      <c r="HXW29" s="246"/>
      <c r="HXX29" s="246"/>
      <c r="HXY29" s="246"/>
      <c r="HXZ29" s="246"/>
      <c r="HYA29" s="246"/>
      <c r="HYB29" s="246"/>
      <c r="HYC29" s="246"/>
      <c r="HYD29" s="246"/>
      <c r="HYE29" s="246"/>
      <c r="HYF29" s="246"/>
      <c r="HYG29" s="246"/>
      <c r="HYH29" s="246"/>
      <c r="HYI29" s="246"/>
      <c r="HYJ29" s="246"/>
      <c r="HYK29" s="246"/>
      <c r="HYL29" s="246"/>
      <c r="HYM29" s="246"/>
      <c r="HYN29" s="246"/>
      <c r="HYO29" s="246"/>
      <c r="HYP29" s="246"/>
      <c r="HYQ29" s="246"/>
      <c r="HYR29" s="246"/>
      <c r="HYS29" s="246"/>
      <c r="HYT29" s="246"/>
      <c r="HYU29" s="246"/>
      <c r="HYV29" s="246"/>
      <c r="HYW29" s="246"/>
      <c r="HYX29" s="246"/>
      <c r="HYY29" s="246"/>
      <c r="HYZ29" s="246"/>
      <c r="HZA29" s="246"/>
      <c r="HZB29" s="246"/>
      <c r="HZC29" s="246"/>
      <c r="HZD29" s="246"/>
      <c r="HZE29" s="246"/>
      <c r="HZF29" s="246"/>
      <c r="HZG29" s="246"/>
      <c r="HZH29" s="246"/>
      <c r="HZI29" s="246"/>
      <c r="HZJ29" s="246"/>
      <c r="HZK29" s="246"/>
      <c r="HZL29" s="246"/>
      <c r="HZM29" s="246"/>
      <c r="HZN29" s="246"/>
      <c r="HZO29" s="246"/>
      <c r="HZP29" s="246"/>
      <c r="HZQ29" s="246"/>
      <c r="HZR29" s="246"/>
      <c r="HZS29" s="246"/>
      <c r="HZT29" s="246"/>
      <c r="HZU29" s="246"/>
      <c r="HZV29" s="246"/>
      <c r="HZW29" s="246"/>
      <c r="HZX29" s="246"/>
      <c r="HZY29" s="246"/>
      <c r="HZZ29" s="246"/>
      <c r="IAA29" s="246"/>
      <c r="IAB29" s="246"/>
      <c r="IAC29" s="246"/>
      <c r="IAD29" s="246"/>
      <c r="IAE29" s="246"/>
      <c r="IAF29" s="246"/>
      <c r="IAG29" s="246"/>
      <c r="IAH29" s="246"/>
      <c r="IAI29" s="246"/>
      <c r="IAJ29" s="246"/>
      <c r="IAK29" s="246"/>
      <c r="IAL29" s="246"/>
      <c r="IAM29" s="246"/>
      <c r="IAN29" s="246"/>
      <c r="IAO29" s="246"/>
      <c r="IAP29" s="246"/>
      <c r="IAQ29" s="246"/>
      <c r="IAR29" s="246"/>
      <c r="IAS29" s="246"/>
      <c r="IAT29" s="246"/>
      <c r="IAU29" s="246"/>
      <c r="IAV29" s="246"/>
      <c r="IAW29" s="246"/>
      <c r="IAX29" s="246"/>
      <c r="IAY29" s="246"/>
      <c r="IAZ29" s="246"/>
      <c r="IBA29" s="246"/>
      <c r="IBB29" s="246"/>
      <c r="IBC29" s="246"/>
      <c r="IBD29" s="246"/>
      <c r="IBE29" s="246"/>
      <c r="IBF29" s="246"/>
      <c r="IBG29" s="246"/>
      <c r="IBH29" s="246"/>
      <c r="IBI29" s="246"/>
      <c r="IBJ29" s="246"/>
      <c r="IBK29" s="246"/>
      <c r="IBL29" s="246"/>
      <c r="IBM29" s="246"/>
      <c r="IBN29" s="246"/>
      <c r="IBO29" s="246"/>
      <c r="IBP29" s="246"/>
      <c r="IBQ29" s="246"/>
      <c r="IBR29" s="246"/>
      <c r="IBS29" s="246"/>
      <c r="IBT29" s="246"/>
      <c r="IBU29" s="246"/>
      <c r="IBV29" s="246"/>
      <c r="IBW29" s="246"/>
      <c r="IBX29" s="246"/>
      <c r="IBY29" s="246"/>
      <c r="IBZ29" s="246"/>
      <c r="ICA29" s="246"/>
      <c r="ICB29" s="246"/>
      <c r="ICC29" s="246"/>
      <c r="ICD29" s="246"/>
      <c r="ICE29" s="246"/>
      <c r="ICF29" s="246"/>
      <c r="ICG29" s="246"/>
      <c r="ICH29" s="246"/>
      <c r="ICI29" s="246"/>
      <c r="ICJ29" s="246"/>
      <c r="ICK29" s="246"/>
      <c r="ICL29" s="246"/>
      <c r="ICM29" s="246"/>
      <c r="ICN29" s="246"/>
      <c r="ICO29" s="246"/>
      <c r="ICP29" s="246"/>
      <c r="ICQ29" s="246"/>
      <c r="ICR29" s="246"/>
      <c r="ICS29" s="246"/>
      <c r="ICT29" s="246"/>
      <c r="ICU29" s="246"/>
      <c r="ICV29" s="246"/>
      <c r="ICW29" s="246"/>
      <c r="ICX29" s="246"/>
      <c r="ICY29" s="246"/>
      <c r="ICZ29" s="246"/>
      <c r="IDA29" s="246"/>
      <c r="IDB29" s="246"/>
      <c r="IDC29" s="246"/>
      <c r="IDD29" s="246"/>
      <c r="IDE29" s="246"/>
      <c r="IDF29" s="246"/>
      <c r="IDG29" s="246"/>
      <c r="IDH29" s="246"/>
      <c r="IDI29" s="246"/>
      <c r="IDJ29" s="246"/>
      <c r="IDK29" s="246"/>
      <c r="IDL29" s="246"/>
      <c r="IDM29" s="246"/>
      <c r="IDN29" s="246"/>
      <c r="IDO29" s="246"/>
      <c r="IDP29" s="246"/>
      <c r="IDQ29" s="246"/>
      <c r="IDR29" s="246"/>
      <c r="IDS29" s="246"/>
      <c r="IDT29" s="246"/>
      <c r="IDU29" s="246"/>
      <c r="IDV29" s="246"/>
      <c r="IDW29" s="246"/>
      <c r="IDX29" s="246"/>
      <c r="IDY29" s="246"/>
      <c r="IDZ29" s="246"/>
      <c r="IEA29" s="246"/>
      <c r="IEB29" s="246"/>
      <c r="IEC29" s="246"/>
      <c r="IED29" s="246"/>
      <c r="IEE29" s="246"/>
      <c r="IEF29" s="246"/>
      <c r="IEG29" s="246"/>
      <c r="IEH29" s="246"/>
      <c r="IEI29" s="246"/>
      <c r="IEJ29" s="246"/>
      <c r="IEK29" s="246"/>
      <c r="IEL29" s="246"/>
      <c r="IEM29" s="246"/>
      <c r="IEN29" s="246"/>
      <c r="IEO29" s="246"/>
      <c r="IEP29" s="246"/>
      <c r="IEQ29" s="246"/>
      <c r="IER29" s="246"/>
      <c r="IES29" s="246"/>
      <c r="IET29" s="246"/>
      <c r="IEU29" s="246"/>
      <c r="IEV29" s="246"/>
      <c r="IEW29" s="246"/>
      <c r="IEX29" s="246"/>
      <c r="IEY29" s="246"/>
      <c r="IEZ29" s="246"/>
      <c r="IFA29" s="246"/>
      <c r="IFB29" s="246"/>
      <c r="IFC29" s="246"/>
      <c r="IFD29" s="246"/>
      <c r="IFE29" s="246"/>
      <c r="IFF29" s="246"/>
      <c r="IFG29" s="246"/>
      <c r="IFH29" s="246"/>
      <c r="IFI29" s="246"/>
      <c r="IFJ29" s="246"/>
      <c r="IFK29" s="246"/>
      <c r="IFL29" s="246"/>
      <c r="IFM29" s="246"/>
      <c r="IFN29" s="246"/>
      <c r="IFO29" s="246"/>
      <c r="IFP29" s="246"/>
      <c r="IFQ29" s="246"/>
      <c r="IFR29" s="246"/>
      <c r="IFS29" s="246"/>
      <c r="IFT29" s="246"/>
      <c r="IFU29" s="246"/>
      <c r="IFV29" s="246"/>
      <c r="IFW29" s="246"/>
      <c r="IFX29" s="246"/>
      <c r="IFY29" s="246"/>
      <c r="IFZ29" s="246"/>
      <c r="IGA29" s="246"/>
      <c r="IGB29" s="246"/>
      <c r="IGC29" s="246"/>
      <c r="IGD29" s="246"/>
      <c r="IGE29" s="246"/>
      <c r="IGF29" s="246"/>
      <c r="IGG29" s="246"/>
      <c r="IGH29" s="246"/>
      <c r="IGI29" s="246"/>
      <c r="IGJ29" s="246"/>
      <c r="IGK29" s="246"/>
      <c r="IGL29" s="246"/>
      <c r="IGM29" s="246"/>
      <c r="IGN29" s="246"/>
      <c r="IGO29" s="246"/>
      <c r="IGP29" s="246"/>
      <c r="IGQ29" s="246"/>
      <c r="IGR29" s="246"/>
      <c r="IGS29" s="246"/>
      <c r="IGT29" s="246"/>
      <c r="IGU29" s="246"/>
      <c r="IGV29" s="246"/>
      <c r="IGW29" s="246"/>
      <c r="IGX29" s="246"/>
      <c r="IGY29" s="246"/>
      <c r="IGZ29" s="246"/>
      <c r="IHA29" s="246"/>
      <c r="IHB29" s="246"/>
      <c r="IHC29" s="246"/>
      <c r="IHD29" s="246"/>
      <c r="IHE29" s="246"/>
      <c r="IHF29" s="246"/>
      <c r="IHG29" s="246"/>
      <c r="IHH29" s="246"/>
      <c r="IHI29" s="246"/>
      <c r="IHJ29" s="246"/>
      <c r="IHK29" s="246"/>
      <c r="IHL29" s="246"/>
      <c r="IHM29" s="246"/>
      <c r="IHN29" s="246"/>
      <c r="IHO29" s="246"/>
      <c r="IHP29" s="246"/>
      <c r="IHQ29" s="246"/>
      <c r="IHR29" s="246"/>
      <c r="IHS29" s="246"/>
      <c r="IHT29" s="246"/>
      <c r="IHU29" s="246"/>
      <c r="IHV29" s="246"/>
      <c r="IHW29" s="246"/>
      <c r="IHX29" s="246"/>
      <c r="IHY29" s="246"/>
      <c r="IHZ29" s="246"/>
      <c r="IIA29" s="246"/>
      <c r="IIB29" s="246"/>
      <c r="IIC29" s="246"/>
      <c r="IID29" s="246"/>
      <c r="IIE29" s="246"/>
      <c r="IIF29" s="246"/>
      <c r="IIG29" s="246"/>
      <c r="IIH29" s="246"/>
      <c r="III29" s="246"/>
      <c r="IIJ29" s="246"/>
      <c r="IIK29" s="246"/>
      <c r="IIL29" s="246"/>
      <c r="IIM29" s="246"/>
      <c r="IIN29" s="246"/>
      <c r="IIO29" s="246"/>
      <c r="IIP29" s="246"/>
      <c r="IIQ29" s="246"/>
      <c r="IIR29" s="246"/>
      <c r="IIS29" s="246"/>
      <c r="IIT29" s="246"/>
      <c r="IIU29" s="246"/>
      <c r="IIV29" s="246"/>
      <c r="IIW29" s="246"/>
      <c r="IIX29" s="246"/>
      <c r="IIY29" s="246"/>
      <c r="IIZ29" s="246"/>
      <c r="IJA29" s="246"/>
      <c r="IJB29" s="246"/>
      <c r="IJC29" s="246"/>
      <c r="IJD29" s="246"/>
      <c r="IJE29" s="246"/>
      <c r="IJF29" s="246"/>
      <c r="IJG29" s="246"/>
      <c r="IJH29" s="246"/>
      <c r="IJI29" s="246"/>
      <c r="IJJ29" s="246"/>
      <c r="IJK29" s="246"/>
      <c r="IJL29" s="246"/>
      <c r="IJM29" s="246"/>
      <c r="IJN29" s="246"/>
      <c r="IJO29" s="246"/>
      <c r="IJP29" s="246"/>
      <c r="IJQ29" s="246"/>
      <c r="IJR29" s="246"/>
      <c r="IJS29" s="246"/>
      <c r="IJT29" s="246"/>
      <c r="IJU29" s="246"/>
      <c r="IJV29" s="246"/>
      <c r="IJW29" s="246"/>
      <c r="IJX29" s="246"/>
      <c r="IJY29" s="246"/>
      <c r="IJZ29" s="246"/>
      <c r="IKA29" s="246"/>
      <c r="IKB29" s="246"/>
      <c r="IKC29" s="246"/>
      <c r="IKD29" s="246"/>
      <c r="IKE29" s="246"/>
      <c r="IKF29" s="246"/>
      <c r="IKG29" s="246"/>
      <c r="IKH29" s="246"/>
      <c r="IKI29" s="246"/>
      <c r="IKJ29" s="246"/>
      <c r="IKK29" s="246"/>
      <c r="IKL29" s="246"/>
      <c r="IKM29" s="246"/>
      <c r="IKN29" s="246"/>
      <c r="IKO29" s="246"/>
      <c r="IKP29" s="246"/>
      <c r="IKQ29" s="246"/>
      <c r="IKR29" s="246"/>
      <c r="IKS29" s="246"/>
      <c r="IKT29" s="246"/>
      <c r="IKU29" s="246"/>
      <c r="IKV29" s="246"/>
      <c r="IKW29" s="246"/>
      <c r="IKX29" s="246"/>
      <c r="IKY29" s="246"/>
      <c r="IKZ29" s="246"/>
      <c r="ILA29" s="246"/>
      <c r="ILB29" s="246"/>
      <c r="ILC29" s="246"/>
      <c r="ILD29" s="246"/>
      <c r="ILE29" s="246"/>
      <c r="ILF29" s="246"/>
      <c r="ILG29" s="246"/>
      <c r="ILH29" s="246"/>
      <c r="ILI29" s="246"/>
      <c r="ILJ29" s="246"/>
      <c r="ILK29" s="246"/>
      <c r="ILL29" s="246"/>
      <c r="ILM29" s="246"/>
      <c r="ILN29" s="246"/>
      <c r="ILO29" s="246"/>
      <c r="ILP29" s="246"/>
      <c r="ILQ29" s="246"/>
      <c r="ILR29" s="246"/>
      <c r="ILS29" s="246"/>
      <c r="ILT29" s="246"/>
      <c r="ILU29" s="246"/>
      <c r="ILV29" s="246"/>
      <c r="ILW29" s="246"/>
      <c r="ILX29" s="246"/>
      <c r="ILY29" s="246"/>
      <c r="ILZ29" s="246"/>
      <c r="IMA29" s="246"/>
      <c r="IMB29" s="246"/>
      <c r="IMC29" s="246"/>
      <c r="IMD29" s="246"/>
      <c r="IME29" s="246"/>
      <c r="IMF29" s="246"/>
      <c r="IMG29" s="246"/>
      <c r="IMH29" s="246"/>
      <c r="IMI29" s="246"/>
      <c r="IMJ29" s="246"/>
      <c r="IMK29" s="246"/>
      <c r="IML29" s="246"/>
      <c r="IMM29" s="246"/>
      <c r="IMN29" s="246"/>
      <c r="IMO29" s="246"/>
      <c r="IMP29" s="246"/>
      <c r="IMQ29" s="246"/>
      <c r="IMR29" s="246"/>
      <c r="IMS29" s="246"/>
      <c r="IMT29" s="246"/>
      <c r="IMU29" s="246"/>
      <c r="IMV29" s="246"/>
      <c r="IMW29" s="246"/>
      <c r="IMX29" s="246"/>
      <c r="IMY29" s="246"/>
      <c r="IMZ29" s="246"/>
      <c r="INA29" s="246"/>
      <c r="INB29" s="246"/>
      <c r="INC29" s="246"/>
      <c r="IND29" s="246"/>
      <c r="INE29" s="246"/>
      <c r="INF29" s="246"/>
      <c r="ING29" s="246"/>
      <c r="INH29" s="246"/>
      <c r="INI29" s="246"/>
      <c r="INJ29" s="246"/>
      <c r="INK29" s="246"/>
      <c r="INL29" s="246"/>
      <c r="INM29" s="246"/>
      <c r="INN29" s="246"/>
      <c r="INO29" s="246"/>
      <c r="INP29" s="246"/>
      <c r="INQ29" s="246"/>
      <c r="INR29" s="246"/>
      <c r="INS29" s="246"/>
      <c r="INT29" s="246"/>
      <c r="INU29" s="246"/>
      <c r="INV29" s="246"/>
      <c r="INW29" s="246"/>
      <c r="INX29" s="246"/>
      <c r="INY29" s="246"/>
      <c r="INZ29" s="246"/>
      <c r="IOA29" s="246"/>
      <c r="IOB29" s="246"/>
      <c r="IOC29" s="246"/>
      <c r="IOD29" s="246"/>
      <c r="IOE29" s="246"/>
      <c r="IOF29" s="246"/>
      <c r="IOG29" s="246"/>
      <c r="IOH29" s="246"/>
      <c r="IOI29" s="246"/>
      <c r="IOJ29" s="246"/>
      <c r="IOK29" s="246"/>
      <c r="IOL29" s="246"/>
      <c r="IOM29" s="246"/>
      <c r="ION29" s="246"/>
      <c r="IOO29" s="246"/>
      <c r="IOP29" s="246"/>
      <c r="IOQ29" s="246"/>
      <c r="IOR29" s="246"/>
      <c r="IOS29" s="246"/>
      <c r="IOT29" s="246"/>
      <c r="IOU29" s="246"/>
      <c r="IOV29" s="246"/>
      <c r="IOW29" s="246"/>
      <c r="IOX29" s="246"/>
      <c r="IOY29" s="246"/>
      <c r="IOZ29" s="246"/>
      <c r="IPA29" s="246"/>
      <c r="IPB29" s="246"/>
      <c r="IPC29" s="246"/>
      <c r="IPD29" s="246"/>
      <c r="IPE29" s="246"/>
      <c r="IPF29" s="246"/>
      <c r="IPG29" s="246"/>
      <c r="IPH29" s="246"/>
      <c r="IPI29" s="246"/>
      <c r="IPJ29" s="246"/>
      <c r="IPK29" s="246"/>
      <c r="IPL29" s="246"/>
      <c r="IPM29" s="246"/>
      <c r="IPN29" s="246"/>
      <c r="IPO29" s="246"/>
      <c r="IPP29" s="246"/>
      <c r="IPQ29" s="246"/>
      <c r="IPR29" s="246"/>
      <c r="IPS29" s="246"/>
      <c r="IPT29" s="246"/>
      <c r="IPU29" s="246"/>
      <c r="IPV29" s="246"/>
      <c r="IPW29" s="246"/>
      <c r="IPX29" s="246"/>
      <c r="IPY29" s="246"/>
      <c r="IPZ29" s="246"/>
      <c r="IQA29" s="246"/>
      <c r="IQB29" s="246"/>
      <c r="IQC29" s="246"/>
      <c r="IQD29" s="246"/>
      <c r="IQE29" s="246"/>
      <c r="IQF29" s="246"/>
      <c r="IQG29" s="246"/>
      <c r="IQH29" s="246"/>
      <c r="IQI29" s="246"/>
      <c r="IQJ29" s="246"/>
      <c r="IQK29" s="246"/>
      <c r="IQL29" s="246"/>
      <c r="IQM29" s="246"/>
      <c r="IQN29" s="246"/>
      <c r="IQO29" s="246"/>
      <c r="IQP29" s="246"/>
      <c r="IQQ29" s="246"/>
      <c r="IQR29" s="246"/>
      <c r="IQS29" s="246"/>
      <c r="IQT29" s="246"/>
      <c r="IQU29" s="246"/>
      <c r="IQV29" s="246"/>
      <c r="IQW29" s="246"/>
      <c r="IQX29" s="246"/>
      <c r="IQY29" s="246"/>
      <c r="IQZ29" s="246"/>
      <c r="IRA29" s="246"/>
      <c r="IRB29" s="246"/>
      <c r="IRC29" s="246"/>
      <c r="IRD29" s="246"/>
      <c r="IRE29" s="246"/>
      <c r="IRF29" s="246"/>
      <c r="IRG29" s="246"/>
      <c r="IRH29" s="246"/>
      <c r="IRI29" s="246"/>
      <c r="IRJ29" s="246"/>
      <c r="IRK29" s="246"/>
      <c r="IRL29" s="246"/>
      <c r="IRM29" s="246"/>
      <c r="IRN29" s="246"/>
      <c r="IRO29" s="246"/>
      <c r="IRP29" s="246"/>
      <c r="IRQ29" s="246"/>
      <c r="IRR29" s="246"/>
      <c r="IRS29" s="246"/>
      <c r="IRT29" s="246"/>
      <c r="IRU29" s="246"/>
      <c r="IRV29" s="246"/>
      <c r="IRW29" s="246"/>
      <c r="IRX29" s="246"/>
      <c r="IRY29" s="246"/>
      <c r="IRZ29" s="246"/>
      <c r="ISA29" s="246"/>
      <c r="ISB29" s="246"/>
      <c r="ISC29" s="246"/>
      <c r="ISD29" s="246"/>
      <c r="ISE29" s="246"/>
      <c r="ISF29" s="246"/>
      <c r="ISG29" s="246"/>
      <c r="ISH29" s="246"/>
      <c r="ISI29" s="246"/>
      <c r="ISJ29" s="246"/>
      <c r="ISK29" s="246"/>
      <c r="ISL29" s="246"/>
      <c r="ISM29" s="246"/>
      <c r="ISN29" s="246"/>
      <c r="ISO29" s="246"/>
      <c r="ISP29" s="246"/>
      <c r="ISQ29" s="246"/>
      <c r="ISR29" s="246"/>
      <c r="ISS29" s="246"/>
      <c r="IST29" s="246"/>
      <c r="ISU29" s="246"/>
      <c r="ISV29" s="246"/>
      <c r="ISW29" s="246"/>
      <c r="ISX29" s="246"/>
      <c r="ISY29" s="246"/>
      <c r="ISZ29" s="246"/>
      <c r="ITA29" s="246"/>
      <c r="ITB29" s="246"/>
      <c r="ITC29" s="246"/>
      <c r="ITD29" s="246"/>
      <c r="ITE29" s="246"/>
      <c r="ITF29" s="246"/>
      <c r="ITG29" s="246"/>
      <c r="ITH29" s="246"/>
      <c r="ITI29" s="246"/>
      <c r="ITJ29" s="246"/>
      <c r="ITK29" s="246"/>
      <c r="ITL29" s="246"/>
      <c r="ITM29" s="246"/>
      <c r="ITN29" s="246"/>
      <c r="ITO29" s="246"/>
      <c r="ITP29" s="246"/>
      <c r="ITQ29" s="246"/>
      <c r="ITR29" s="246"/>
      <c r="ITS29" s="246"/>
      <c r="ITT29" s="246"/>
      <c r="ITU29" s="246"/>
      <c r="ITV29" s="246"/>
      <c r="ITW29" s="246"/>
      <c r="ITX29" s="246"/>
      <c r="ITY29" s="246"/>
      <c r="ITZ29" s="246"/>
      <c r="IUA29" s="246"/>
      <c r="IUB29" s="246"/>
      <c r="IUC29" s="246"/>
      <c r="IUD29" s="246"/>
      <c r="IUE29" s="246"/>
      <c r="IUF29" s="246"/>
      <c r="IUG29" s="246"/>
      <c r="IUH29" s="246"/>
      <c r="IUI29" s="246"/>
      <c r="IUJ29" s="246"/>
      <c r="IUK29" s="246"/>
      <c r="IUL29" s="246"/>
      <c r="IUM29" s="246"/>
      <c r="IUN29" s="246"/>
      <c r="IUO29" s="246"/>
      <c r="IUP29" s="246"/>
      <c r="IUQ29" s="246"/>
      <c r="IUR29" s="246"/>
      <c r="IUS29" s="246"/>
      <c r="IUT29" s="246"/>
      <c r="IUU29" s="246"/>
      <c r="IUV29" s="246"/>
      <c r="IUW29" s="246"/>
      <c r="IUX29" s="246"/>
      <c r="IUY29" s="246"/>
      <c r="IUZ29" s="246"/>
      <c r="IVA29" s="246"/>
      <c r="IVB29" s="246"/>
      <c r="IVC29" s="246"/>
      <c r="IVD29" s="246"/>
      <c r="IVE29" s="246"/>
      <c r="IVF29" s="246"/>
      <c r="IVG29" s="246"/>
      <c r="IVH29" s="246"/>
      <c r="IVI29" s="246"/>
      <c r="IVJ29" s="246"/>
      <c r="IVK29" s="246"/>
      <c r="IVL29" s="246"/>
      <c r="IVM29" s="246"/>
      <c r="IVN29" s="246"/>
      <c r="IVO29" s="246"/>
      <c r="IVP29" s="246"/>
      <c r="IVQ29" s="246"/>
      <c r="IVR29" s="246"/>
      <c r="IVS29" s="246"/>
      <c r="IVT29" s="246"/>
      <c r="IVU29" s="246"/>
      <c r="IVV29" s="246"/>
      <c r="IVW29" s="246"/>
      <c r="IVX29" s="246"/>
      <c r="IVY29" s="246"/>
      <c r="IVZ29" s="246"/>
      <c r="IWA29" s="246"/>
      <c r="IWB29" s="246"/>
      <c r="IWC29" s="246"/>
      <c r="IWD29" s="246"/>
      <c r="IWE29" s="246"/>
      <c r="IWF29" s="246"/>
      <c r="IWG29" s="246"/>
      <c r="IWH29" s="246"/>
      <c r="IWI29" s="246"/>
      <c r="IWJ29" s="246"/>
      <c r="IWK29" s="246"/>
      <c r="IWL29" s="246"/>
      <c r="IWM29" s="246"/>
      <c r="IWN29" s="246"/>
      <c r="IWO29" s="246"/>
      <c r="IWP29" s="246"/>
      <c r="IWQ29" s="246"/>
      <c r="IWR29" s="246"/>
      <c r="IWS29" s="246"/>
      <c r="IWT29" s="246"/>
      <c r="IWU29" s="246"/>
      <c r="IWV29" s="246"/>
      <c r="IWW29" s="246"/>
      <c r="IWX29" s="246"/>
      <c r="IWY29" s="246"/>
      <c r="IWZ29" s="246"/>
      <c r="IXA29" s="246"/>
      <c r="IXB29" s="246"/>
      <c r="IXC29" s="246"/>
      <c r="IXD29" s="246"/>
      <c r="IXE29" s="246"/>
      <c r="IXF29" s="246"/>
      <c r="IXG29" s="246"/>
      <c r="IXH29" s="246"/>
      <c r="IXI29" s="246"/>
      <c r="IXJ29" s="246"/>
      <c r="IXK29" s="246"/>
      <c r="IXL29" s="246"/>
      <c r="IXM29" s="246"/>
      <c r="IXN29" s="246"/>
      <c r="IXO29" s="246"/>
      <c r="IXP29" s="246"/>
      <c r="IXQ29" s="246"/>
      <c r="IXR29" s="246"/>
      <c r="IXS29" s="246"/>
      <c r="IXT29" s="246"/>
      <c r="IXU29" s="246"/>
      <c r="IXV29" s="246"/>
      <c r="IXW29" s="246"/>
      <c r="IXX29" s="246"/>
      <c r="IXY29" s="246"/>
      <c r="IXZ29" s="246"/>
      <c r="IYA29" s="246"/>
      <c r="IYB29" s="246"/>
      <c r="IYC29" s="246"/>
      <c r="IYD29" s="246"/>
      <c r="IYE29" s="246"/>
      <c r="IYF29" s="246"/>
      <c r="IYG29" s="246"/>
      <c r="IYH29" s="246"/>
      <c r="IYI29" s="246"/>
      <c r="IYJ29" s="246"/>
      <c r="IYK29" s="246"/>
      <c r="IYL29" s="246"/>
      <c r="IYM29" s="246"/>
      <c r="IYN29" s="246"/>
      <c r="IYO29" s="246"/>
      <c r="IYP29" s="246"/>
      <c r="IYQ29" s="246"/>
      <c r="IYR29" s="246"/>
      <c r="IYS29" s="246"/>
      <c r="IYT29" s="246"/>
      <c r="IYU29" s="246"/>
      <c r="IYV29" s="246"/>
      <c r="IYW29" s="246"/>
      <c r="IYX29" s="246"/>
      <c r="IYY29" s="246"/>
      <c r="IYZ29" s="246"/>
      <c r="IZA29" s="246"/>
      <c r="IZB29" s="246"/>
      <c r="IZC29" s="246"/>
      <c r="IZD29" s="246"/>
      <c r="IZE29" s="246"/>
      <c r="IZF29" s="246"/>
      <c r="IZG29" s="246"/>
      <c r="IZH29" s="246"/>
      <c r="IZI29" s="246"/>
      <c r="IZJ29" s="246"/>
      <c r="IZK29" s="246"/>
      <c r="IZL29" s="246"/>
      <c r="IZM29" s="246"/>
      <c r="IZN29" s="246"/>
      <c r="IZO29" s="246"/>
      <c r="IZP29" s="246"/>
      <c r="IZQ29" s="246"/>
      <c r="IZR29" s="246"/>
      <c r="IZS29" s="246"/>
      <c r="IZT29" s="246"/>
      <c r="IZU29" s="246"/>
      <c r="IZV29" s="246"/>
      <c r="IZW29" s="246"/>
      <c r="IZX29" s="246"/>
      <c r="IZY29" s="246"/>
      <c r="IZZ29" s="246"/>
      <c r="JAA29" s="246"/>
      <c r="JAB29" s="246"/>
      <c r="JAC29" s="246"/>
      <c r="JAD29" s="246"/>
      <c r="JAE29" s="246"/>
      <c r="JAF29" s="246"/>
      <c r="JAG29" s="246"/>
      <c r="JAH29" s="246"/>
      <c r="JAI29" s="246"/>
      <c r="JAJ29" s="246"/>
      <c r="JAK29" s="246"/>
      <c r="JAL29" s="246"/>
      <c r="JAM29" s="246"/>
      <c r="JAN29" s="246"/>
      <c r="JAO29" s="246"/>
      <c r="JAP29" s="246"/>
      <c r="JAQ29" s="246"/>
      <c r="JAR29" s="246"/>
      <c r="JAS29" s="246"/>
      <c r="JAT29" s="246"/>
      <c r="JAU29" s="246"/>
      <c r="JAV29" s="246"/>
      <c r="JAW29" s="246"/>
      <c r="JAX29" s="246"/>
      <c r="JAY29" s="246"/>
      <c r="JAZ29" s="246"/>
      <c r="JBA29" s="246"/>
      <c r="JBB29" s="246"/>
      <c r="JBC29" s="246"/>
      <c r="JBD29" s="246"/>
      <c r="JBE29" s="246"/>
      <c r="JBF29" s="246"/>
      <c r="JBG29" s="246"/>
      <c r="JBH29" s="246"/>
      <c r="JBI29" s="246"/>
      <c r="JBJ29" s="246"/>
      <c r="JBK29" s="246"/>
      <c r="JBL29" s="246"/>
      <c r="JBM29" s="246"/>
      <c r="JBN29" s="246"/>
      <c r="JBO29" s="246"/>
      <c r="JBP29" s="246"/>
      <c r="JBQ29" s="246"/>
      <c r="JBR29" s="246"/>
      <c r="JBS29" s="246"/>
      <c r="JBT29" s="246"/>
      <c r="JBU29" s="246"/>
      <c r="JBV29" s="246"/>
      <c r="JBW29" s="246"/>
      <c r="JBX29" s="246"/>
      <c r="JBY29" s="246"/>
      <c r="JBZ29" s="246"/>
      <c r="JCA29" s="246"/>
      <c r="JCB29" s="246"/>
      <c r="JCC29" s="246"/>
      <c r="JCD29" s="246"/>
      <c r="JCE29" s="246"/>
      <c r="JCF29" s="246"/>
      <c r="JCG29" s="246"/>
      <c r="JCH29" s="246"/>
      <c r="JCI29" s="246"/>
      <c r="JCJ29" s="246"/>
      <c r="JCK29" s="246"/>
      <c r="JCL29" s="246"/>
      <c r="JCM29" s="246"/>
      <c r="JCN29" s="246"/>
      <c r="JCO29" s="246"/>
      <c r="JCP29" s="246"/>
      <c r="JCQ29" s="246"/>
      <c r="JCR29" s="246"/>
      <c r="JCS29" s="246"/>
      <c r="JCT29" s="246"/>
      <c r="JCU29" s="246"/>
      <c r="JCV29" s="246"/>
      <c r="JCW29" s="246"/>
      <c r="JCX29" s="246"/>
      <c r="JCY29" s="246"/>
      <c r="JCZ29" s="246"/>
      <c r="JDA29" s="246"/>
      <c r="JDB29" s="246"/>
      <c r="JDC29" s="246"/>
      <c r="JDD29" s="246"/>
      <c r="JDE29" s="246"/>
      <c r="JDF29" s="246"/>
      <c r="JDG29" s="246"/>
      <c r="JDH29" s="246"/>
      <c r="JDI29" s="246"/>
      <c r="JDJ29" s="246"/>
      <c r="JDK29" s="246"/>
      <c r="JDL29" s="246"/>
      <c r="JDM29" s="246"/>
      <c r="JDN29" s="246"/>
      <c r="JDO29" s="246"/>
      <c r="JDP29" s="246"/>
      <c r="JDQ29" s="246"/>
      <c r="JDR29" s="246"/>
      <c r="JDS29" s="246"/>
      <c r="JDT29" s="246"/>
      <c r="JDU29" s="246"/>
      <c r="JDV29" s="246"/>
      <c r="JDW29" s="246"/>
      <c r="JDX29" s="246"/>
      <c r="JDY29" s="246"/>
      <c r="JDZ29" s="246"/>
      <c r="JEA29" s="246"/>
      <c r="JEB29" s="246"/>
      <c r="JEC29" s="246"/>
      <c r="JED29" s="246"/>
      <c r="JEE29" s="246"/>
      <c r="JEF29" s="246"/>
      <c r="JEG29" s="246"/>
      <c r="JEH29" s="246"/>
      <c r="JEI29" s="246"/>
      <c r="JEJ29" s="246"/>
      <c r="JEK29" s="246"/>
      <c r="JEL29" s="246"/>
      <c r="JEM29" s="246"/>
      <c r="JEN29" s="246"/>
      <c r="JEO29" s="246"/>
      <c r="JEP29" s="246"/>
      <c r="JEQ29" s="246"/>
      <c r="JER29" s="246"/>
      <c r="JES29" s="246"/>
      <c r="JET29" s="246"/>
      <c r="JEU29" s="246"/>
      <c r="JEV29" s="246"/>
      <c r="JEW29" s="246"/>
      <c r="JEX29" s="246"/>
      <c r="JEY29" s="246"/>
      <c r="JEZ29" s="246"/>
      <c r="JFA29" s="246"/>
      <c r="JFB29" s="246"/>
      <c r="JFC29" s="246"/>
      <c r="JFD29" s="246"/>
      <c r="JFE29" s="246"/>
      <c r="JFF29" s="246"/>
      <c r="JFG29" s="246"/>
      <c r="JFH29" s="246"/>
      <c r="JFI29" s="246"/>
      <c r="JFJ29" s="246"/>
      <c r="JFK29" s="246"/>
      <c r="JFL29" s="246"/>
      <c r="JFM29" s="246"/>
      <c r="JFN29" s="246"/>
      <c r="JFO29" s="246"/>
      <c r="JFP29" s="246"/>
      <c r="JFQ29" s="246"/>
      <c r="JFR29" s="246"/>
      <c r="JFS29" s="246"/>
      <c r="JFT29" s="246"/>
      <c r="JFU29" s="246"/>
      <c r="JFV29" s="246"/>
      <c r="JFW29" s="246"/>
      <c r="JFX29" s="246"/>
      <c r="JFY29" s="246"/>
      <c r="JFZ29" s="246"/>
      <c r="JGA29" s="246"/>
      <c r="JGB29" s="246"/>
      <c r="JGC29" s="246"/>
      <c r="JGD29" s="246"/>
      <c r="JGE29" s="246"/>
      <c r="JGF29" s="246"/>
      <c r="JGG29" s="246"/>
      <c r="JGH29" s="246"/>
      <c r="JGI29" s="246"/>
      <c r="JGJ29" s="246"/>
      <c r="JGK29" s="246"/>
      <c r="JGL29" s="246"/>
      <c r="JGM29" s="246"/>
      <c r="JGN29" s="246"/>
      <c r="JGO29" s="246"/>
      <c r="JGP29" s="246"/>
      <c r="JGQ29" s="246"/>
      <c r="JGR29" s="246"/>
      <c r="JGS29" s="246"/>
      <c r="JGT29" s="246"/>
      <c r="JGU29" s="246"/>
      <c r="JGV29" s="246"/>
      <c r="JGW29" s="246"/>
      <c r="JGX29" s="246"/>
      <c r="JGY29" s="246"/>
      <c r="JGZ29" s="246"/>
      <c r="JHA29" s="246"/>
      <c r="JHB29" s="246"/>
      <c r="JHC29" s="246"/>
      <c r="JHD29" s="246"/>
      <c r="JHE29" s="246"/>
      <c r="JHF29" s="246"/>
      <c r="JHG29" s="246"/>
      <c r="JHH29" s="246"/>
      <c r="JHI29" s="246"/>
      <c r="JHJ29" s="246"/>
      <c r="JHK29" s="246"/>
      <c r="JHL29" s="246"/>
      <c r="JHM29" s="246"/>
      <c r="JHN29" s="246"/>
      <c r="JHO29" s="246"/>
      <c r="JHP29" s="246"/>
      <c r="JHQ29" s="246"/>
      <c r="JHR29" s="246"/>
      <c r="JHS29" s="246"/>
      <c r="JHT29" s="246"/>
      <c r="JHU29" s="246"/>
      <c r="JHV29" s="246"/>
      <c r="JHW29" s="246"/>
      <c r="JHX29" s="246"/>
      <c r="JHY29" s="246"/>
      <c r="JHZ29" s="246"/>
      <c r="JIA29" s="246"/>
      <c r="JIB29" s="246"/>
      <c r="JIC29" s="246"/>
      <c r="JID29" s="246"/>
      <c r="JIE29" s="246"/>
      <c r="JIF29" s="246"/>
      <c r="JIG29" s="246"/>
      <c r="JIH29" s="246"/>
      <c r="JII29" s="246"/>
      <c r="JIJ29" s="246"/>
      <c r="JIK29" s="246"/>
      <c r="JIL29" s="246"/>
      <c r="JIM29" s="246"/>
      <c r="JIN29" s="246"/>
      <c r="JIO29" s="246"/>
      <c r="JIP29" s="246"/>
      <c r="JIQ29" s="246"/>
      <c r="JIR29" s="246"/>
      <c r="JIS29" s="246"/>
      <c r="JIT29" s="246"/>
      <c r="JIU29" s="246"/>
      <c r="JIV29" s="246"/>
      <c r="JIW29" s="246"/>
      <c r="JIX29" s="246"/>
      <c r="JIY29" s="246"/>
      <c r="JIZ29" s="246"/>
      <c r="JJA29" s="246"/>
      <c r="JJB29" s="246"/>
      <c r="JJC29" s="246"/>
      <c r="JJD29" s="246"/>
      <c r="JJE29" s="246"/>
      <c r="JJF29" s="246"/>
      <c r="JJG29" s="246"/>
      <c r="JJH29" s="246"/>
      <c r="JJI29" s="246"/>
      <c r="JJJ29" s="246"/>
      <c r="JJK29" s="246"/>
      <c r="JJL29" s="246"/>
      <c r="JJM29" s="246"/>
      <c r="JJN29" s="246"/>
      <c r="JJO29" s="246"/>
      <c r="JJP29" s="246"/>
      <c r="JJQ29" s="246"/>
      <c r="JJR29" s="246"/>
      <c r="JJS29" s="246"/>
      <c r="JJT29" s="246"/>
      <c r="JJU29" s="246"/>
      <c r="JJV29" s="246"/>
      <c r="JJW29" s="246"/>
      <c r="JJX29" s="246"/>
      <c r="JJY29" s="246"/>
      <c r="JJZ29" s="246"/>
      <c r="JKA29" s="246"/>
      <c r="JKB29" s="246"/>
      <c r="JKC29" s="246"/>
      <c r="JKD29" s="246"/>
      <c r="JKE29" s="246"/>
      <c r="JKF29" s="246"/>
      <c r="JKG29" s="246"/>
      <c r="JKH29" s="246"/>
      <c r="JKI29" s="246"/>
      <c r="JKJ29" s="246"/>
      <c r="JKK29" s="246"/>
      <c r="JKL29" s="246"/>
      <c r="JKM29" s="246"/>
      <c r="JKN29" s="246"/>
      <c r="JKO29" s="246"/>
      <c r="JKP29" s="246"/>
      <c r="JKQ29" s="246"/>
      <c r="JKR29" s="246"/>
      <c r="JKS29" s="246"/>
      <c r="JKT29" s="246"/>
      <c r="JKU29" s="246"/>
      <c r="JKV29" s="246"/>
      <c r="JKW29" s="246"/>
      <c r="JKX29" s="246"/>
      <c r="JKY29" s="246"/>
      <c r="JKZ29" s="246"/>
      <c r="JLA29" s="246"/>
      <c r="JLB29" s="246"/>
      <c r="JLC29" s="246"/>
      <c r="JLD29" s="246"/>
      <c r="JLE29" s="246"/>
      <c r="JLF29" s="246"/>
      <c r="JLG29" s="246"/>
      <c r="JLH29" s="246"/>
      <c r="JLI29" s="246"/>
      <c r="JLJ29" s="246"/>
      <c r="JLK29" s="246"/>
      <c r="JLL29" s="246"/>
      <c r="JLM29" s="246"/>
      <c r="JLN29" s="246"/>
      <c r="JLO29" s="246"/>
      <c r="JLP29" s="246"/>
      <c r="JLQ29" s="246"/>
      <c r="JLR29" s="246"/>
      <c r="JLS29" s="246"/>
      <c r="JLT29" s="246"/>
      <c r="JLU29" s="246"/>
      <c r="JLV29" s="246"/>
      <c r="JLW29" s="246"/>
      <c r="JLX29" s="246"/>
      <c r="JLY29" s="246"/>
      <c r="JLZ29" s="246"/>
      <c r="JMA29" s="246"/>
      <c r="JMB29" s="246"/>
      <c r="JMC29" s="246"/>
      <c r="JMD29" s="246"/>
      <c r="JME29" s="246"/>
      <c r="JMF29" s="246"/>
      <c r="JMG29" s="246"/>
      <c r="JMH29" s="246"/>
      <c r="JMI29" s="246"/>
      <c r="JMJ29" s="246"/>
      <c r="JMK29" s="246"/>
      <c r="JML29" s="246"/>
      <c r="JMM29" s="246"/>
      <c r="JMN29" s="246"/>
      <c r="JMO29" s="246"/>
      <c r="JMP29" s="246"/>
      <c r="JMQ29" s="246"/>
      <c r="JMR29" s="246"/>
      <c r="JMS29" s="246"/>
      <c r="JMT29" s="246"/>
      <c r="JMU29" s="246"/>
      <c r="JMV29" s="246"/>
      <c r="JMW29" s="246"/>
      <c r="JMX29" s="246"/>
      <c r="JMY29" s="246"/>
      <c r="JMZ29" s="246"/>
      <c r="JNA29" s="246"/>
      <c r="JNB29" s="246"/>
      <c r="JNC29" s="246"/>
      <c r="JND29" s="246"/>
      <c r="JNE29" s="246"/>
      <c r="JNF29" s="246"/>
      <c r="JNG29" s="246"/>
      <c r="JNH29" s="246"/>
      <c r="JNI29" s="246"/>
      <c r="JNJ29" s="246"/>
      <c r="JNK29" s="246"/>
      <c r="JNL29" s="246"/>
      <c r="JNM29" s="246"/>
      <c r="JNN29" s="246"/>
      <c r="JNO29" s="246"/>
      <c r="JNP29" s="246"/>
      <c r="JNQ29" s="246"/>
      <c r="JNR29" s="246"/>
      <c r="JNS29" s="246"/>
      <c r="JNT29" s="246"/>
      <c r="JNU29" s="246"/>
      <c r="JNV29" s="246"/>
      <c r="JNW29" s="246"/>
      <c r="JNX29" s="246"/>
      <c r="JNY29" s="246"/>
      <c r="JNZ29" s="246"/>
      <c r="JOA29" s="246"/>
      <c r="JOB29" s="246"/>
      <c r="JOC29" s="246"/>
      <c r="JOD29" s="246"/>
      <c r="JOE29" s="246"/>
      <c r="JOF29" s="246"/>
      <c r="JOG29" s="246"/>
      <c r="JOH29" s="246"/>
      <c r="JOI29" s="246"/>
      <c r="JOJ29" s="246"/>
      <c r="JOK29" s="246"/>
      <c r="JOL29" s="246"/>
      <c r="JOM29" s="246"/>
      <c r="JON29" s="246"/>
      <c r="JOO29" s="246"/>
      <c r="JOP29" s="246"/>
      <c r="JOQ29" s="246"/>
      <c r="JOR29" s="246"/>
      <c r="JOS29" s="246"/>
      <c r="JOT29" s="246"/>
      <c r="JOU29" s="246"/>
      <c r="JOV29" s="246"/>
      <c r="JOW29" s="246"/>
      <c r="JOX29" s="246"/>
      <c r="JOY29" s="246"/>
      <c r="JOZ29" s="246"/>
      <c r="JPA29" s="246"/>
      <c r="JPB29" s="246"/>
      <c r="JPC29" s="246"/>
      <c r="JPD29" s="246"/>
      <c r="JPE29" s="246"/>
      <c r="JPF29" s="246"/>
      <c r="JPG29" s="246"/>
      <c r="JPH29" s="246"/>
      <c r="JPI29" s="246"/>
      <c r="JPJ29" s="246"/>
      <c r="JPK29" s="246"/>
      <c r="JPL29" s="246"/>
      <c r="JPM29" s="246"/>
      <c r="JPN29" s="246"/>
      <c r="JPO29" s="246"/>
      <c r="JPP29" s="246"/>
      <c r="JPQ29" s="246"/>
      <c r="JPR29" s="246"/>
      <c r="JPS29" s="246"/>
      <c r="JPT29" s="246"/>
      <c r="JPU29" s="246"/>
      <c r="JPV29" s="246"/>
      <c r="JPW29" s="246"/>
      <c r="JPX29" s="246"/>
      <c r="JPY29" s="246"/>
      <c r="JPZ29" s="246"/>
      <c r="JQA29" s="246"/>
      <c r="JQB29" s="246"/>
      <c r="JQC29" s="246"/>
      <c r="JQD29" s="246"/>
      <c r="JQE29" s="246"/>
      <c r="JQF29" s="246"/>
      <c r="JQG29" s="246"/>
      <c r="JQH29" s="246"/>
      <c r="JQI29" s="246"/>
      <c r="JQJ29" s="246"/>
      <c r="JQK29" s="246"/>
      <c r="JQL29" s="246"/>
      <c r="JQM29" s="246"/>
      <c r="JQN29" s="246"/>
      <c r="JQO29" s="246"/>
      <c r="JQP29" s="246"/>
      <c r="JQQ29" s="246"/>
      <c r="JQR29" s="246"/>
      <c r="JQS29" s="246"/>
      <c r="JQT29" s="246"/>
      <c r="JQU29" s="246"/>
      <c r="JQV29" s="246"/>
      <c r="JQW29" s="246"/>
      <c r="JQX29" s="246"/>
      <c r="JQY29" s="246"/>
      <c r="JQZ29" s="246"/>
      <c r="JRA29" s="246"/>
      <c r="JRB29" s="246"/>
      <c r="JRC29" s="246"/>
      <c r="JRD29" s="246"/>
      <c r="JRE29" s="246"/>
      <c r="JRF29" s="246"/>
      <c r="JRG29" s="246"/>
      <c r="JRH29" s="246"/>
      <c r="JRI29" s="246"/>
      <c r="JRJ29" s="246"/>
      <c r="JRK29" s="246"/>
      <c r="JRL29" s="246"/>
      <c r="JRM29" s="246"/>
      <c r="JRN29" s="246"/>
      <c r="JRO29" s="246"/>
      <c r="JRP29" s="246"/>
      <c r="JRQ29" s="246"/>
      <c r="JRR29" s="246"/>
      <c r="JRS29" s="246"/>
      <c r="JRT29" s="246"/>
      <c r="JRU29" s="246"/>
      <c r="JRV29" s="246"/>
      <c r="JRW29" s="246"/>
      <c r="JRX29" s="246"/>
      <c r="JRY29" s="246"/>
      <c r="JRZ29" s="246"/>
      <c r="JSA29" s="246"/>
      <c r="JSB29" s="246"/>
      <c r="JSC29" s="246"/>
      <c r="JSD29" s="246"/>
      <c r="JSE29" s="246"/>
      <c r="JSF29" s="246"/>
      <c r="JSG29" s="246"/>
      <c r="JSH29" s="246"/>
      <c r="JSI29" s="246"/>
      <c r="JSJ29" s="246"/>
      <c r="JSK29" s="246"/>
      <c r="JSL29" s="246"/>
      <c r="JSM29" s="246"/>
      <c r="JSN29" s="246"/>
      <c r="JSO29" s="246"/>
      <c r="JSP29" s="246"/>
      <c r="JSQ29" s="246"/>
      <c r="JSR29" s="246"/>
      <c r="JSS29" s="246"/>
      <c r="JST29" s="246"/>
      <c r="JSU29" s="246"/>
      <c r="JSV29" s="246"/>
      <c r="JSW29" s="246"/>
      <c r="JSX29" s="246"/>
      <c r="JSY29" s="246"/>
      <c r="JSZ29" s="246"/>
      <c r="JTA29" s="246"/>
      <c r="JTB29" s="246"/>
      <c r="JTC29" s="246"/>
      <c r="JTD29" s="246"/>
      <c r="JTE29" s="246"/>
      <c r="JTF29" s="246"/>
      <c r="JTG29" s="246"/>
      <c r="JTH29" s="246"/>
      <c r="JTI29" s="246"/>
      <c r="JTJ29" s="246"/>
      <c r="JTK29" s="246"/>
      <c r="JTL29" s="246"/>
      <c r="JTM29" s="246"/>
      <c r="JTN29" s="246"/>
      <c r="JTO29" s="246"/>
      <c r="JTP29" s="246"/>
      <c r="JTQ29" s="246"/>
      <c r="JTR29" s="246"/>
      <c r="JTS29" s="246"/>
      <c r="JTT29" s="246"/>
      <c r="JTU29" s="246"/>
      <c r="JTV29" s="246"/>
      <c r="JTW29" s="246"/>
      <c r="JTX29" s="246"/>
      <c r="JTY29" s="246"/>
      <c r="JTZ29" s="246"/>
      <c r="JUA29" s="246"/>
      <c r="JUB29" s="246"/>
      <c r="JUC29" s="246"/>
      <c r="JUD29" s="246"/>
      <c r="JUE29" s="246"/>
      <c r="JUF29" s="246"/>
      <c r="JUG29" s="246"/>
      <c r="JUH29" s="246"/>
      <c r="JUI29" s="246"/>
      <c r="JUJ29" s="246"/>
      <c r="JUK29" s="246"/>
      <c r="JUL29" s="246"/>
      <c r="JUM29" s="246"/>
      <c r="JUN29" s="246"/>
      <c r="JUO29" s="246"/>
      <c r="JUP29" s="246"/>
      <c r="JUQ29" s="246"/>
      <c r="JUR29" s="246"/>
      <c r="JUS29" s="246"/>
      <c r="JUT29" s="246"/>
      <c r="JUU29" s="246"/>
      <c r="JUV29" s="246"/>
      <c r="JUW29" s="246"/>
      <c r="JUX29" s="246"/>
      <c r="JUY29" s="246"/>
      <c r="JUZ29" s="246"/>
      <c r="JVA29" s="246"/>
      <c r="JVB29" s="246"/>
      <c r="JVC29" s="246"/>
      <c r="JVD29" s="246"/>
      <c r="JVE29" s="246"/>
      <c r="JVF29" s="246"/>
      <c r="JVG29" s="246"/>
      <c r="JVH29" s="246"/>
      <c r="JVI29" s="246"/>
      <c r="JVJ29" s="246"/>
      <c r="JVK29" s="246"/>
      <c r="JVL29" s="246"/>
      <c r="JVM29" s="246"/>
      <c r="JVN29" s="246"/>
      <c r="JVO29" s="246"/>
      <c r="JVP29" s="246"/>
      <c r="JVQ29" s="246"/>
      <c r="JVR29" s="246"/>
      <c r="JVS29" s="246"/>
      <c r="JVT29" s="246"/>
      <c r="JVU29" s="246"/>
      <c r="JVV29" s="246"/>
      <c r="JVW29" s="246"/>
      <c r="JVX29" s="246"/>
      <c r="JVY29" s="246"/>
      <c r="JVZ29" s="246"/>
      <c r="JWA29" s="246"/>
      <c r="JWB29" s="246"/>
      <c r="JWC29" s="246"/>
      <c r="JWD29" s="246"/>
      <c r="JWE29" s="246"/>
      <c r="JWF29" s="246"/>
      <c r="JWG29" s="246"/>
      <c r="JWH29" s="246"/>
      <c r="JWI29" s="246"/>
      <c r="JWJ29" s="246"/>
      <c r="JWK29" s="246"/>
      <c r="JWL29" s="246"/>
      <c r="JWM29" s="246"/>
      <c r="JWN29" s="246"/>
      <c r="JWO29" s="246"/>
      <c r="JWP29" s="246"/>
      <c r="JWQ29" s="246"/>
      <c r="JWR29" s="246"/>
      <c r="JWS29" s="246"/>
      <c r="JWT29" s="246"/>
      <c r="JWU29" s="246"/>
      <c r="JWV29" s="246"/>
      <c r="JWW29" s="246"/>
      <c r="JWX29" s="246"/>
      <c r="JWY29" s="246"/>
      <c r="JWZ29" s="246"/>
      <c r="JXA29" s="246"/>
      <c r="JXB29" s="246"/>
      <c r="JXC29" s="246"/>
      <c r="JXD29" s="246"/>
      <c r="JXE29" s="246"/>
      <c r="JXF29" s="246"/>
      <c r="JXG29" s="246"/>
      <c r="JXH29" s="246"/>
      <c r="JXI29" s="246"/>
      <c r="JXJ29" s="246"/>
      <c r="JXK29" s="246"/>
      <c r="JXL29" s="246"/>
      <c r="JXM29" s="246"/>
      <c r="JXN29" s="246"/>
      <c r="JXO29" s="246"/>
      <c r="JXP29" s="246"/>
      <c r="JXQ29" s="246"/>
      <c r="JXR29" s="246"/>
      <c r="JXS29" s="246"/>
      <c r="JXT29" s="246"/>
      <c r="JXU29" s="246"/>
      <c r="JXV29" s="246"/>
      <c r="JXW29" s="246"/>
      <c r="JXX29" s="246"/>
      <c r="JXY29" s="246"/>
      <c r="JXZ29" s="246"/>
      <c r="JYA29" s="246"/>
      <c r="JYB29" s="246"/>
      <c r="JYC29" s="246"/>
      <c r="JYD29" s="246"/>
      <c r="JYE29" s="246"/>
      <c r="JYF29" s="246"/>
      <c r="JYG29" s="246"/>
      <c r="JYH29" s="246"/>
      <c r="JYI29" s="246"/>
      <c r="JYJ29" s="246"/>
      <c r="JYK29" s="246"/>
      <c r="JYL29" s="246"/>
      <c r="JYM29" s="246"/>
      <c r="JYN29" s="246"/>
      <c r="JYO29" s="246"/>
      <c r="JYP29" s="246"/>
      <c r="JYQ29" s="246"/>
      <c r="JYR29" s="246"/>
      <c r="JYS29" s="246"/>
      <c r="JYT29" s="246"/>
      <c r="JYU29" s="246"/>
      <c r="JYV29" s="246"/>
      <c r="JYW29" s="246"/>
      <c r="JYX29" s="246"/>
      <c r="JYY29" s="246"/>
      <c r="JYZ29" s="246"/>
      <c r="JZA29" s="246"/>
      <c r="JZB29" s="246"/>
      <c r="JZC29" s="246"/>
      <c r="JZD29" s="246"/>
      <c r="JZE29" s="246"/>
      <c r="JZF29" s="246"/>
      <c r="JZG29" s="246"/>
      <c r="JZH29" s="246"/>
      <c r="JZI29" s="246"/>
      <c r="JZJ29" s="246"/>
      <c r="JZK29" s="246"/>
      <c r="JZL29" s="246"/>
      <c r="JZM29" s="246"/>
      <c r="JZN29" s="246"/>
      <c r="JZO29" s="246"/>
      <c r="JZP29" s="246"/>
      <c r="JZQ29" s="246"/>
      <c r="JZR29" s="246"/>
      <c r="JZS29" s="246"/>
      <c r="JZT29" s="246"/>
      <c r="JZU29" s="246"/>
      <c r="JZV29" s="246"/>
      <c r="JZW29" s="246"/>
      <c r="JZX29" s="246"/>
      <c r="JZY29" s="246"/>
      <c r="JZZ29" s="246"/>
      <c r="KAA29" s="246"/>
      <c r="KAB29" s="246"/>
      <c r="KAC29" s="246"/>
      <c r="KAD29" s="246"/>
      <c r="KAE29" s="246"/>
      <c r="KAF29" s="246"/>
      <c r="KAG29" s="246"/>
      <c r="KAH29" s="246"/>
      <c r="KAI29" s="246"/>
      <c r="KAJ29" s="246"/>
      <c r="KAK29" s="246"/>
      <c r="KAL29" s="246"/>
      <c r="KAM29" s="246"/>
      <c r="KAN29" s="246"/>
      <c r="KAO29" s="246"/>
      <c r="KAP29" s="246"/>
      <c r="KAQ29" s="246"/>
      <c r="KAR29" s="246"/>
      <c r="KAS29" s="246"/>
      <c r="KAT29" s="246"/>
      <c r="KAU29" s="246"/>
      <c r="KAV29" s="246"/>
      <c r="KAW29" s="246"/>
      <c r="KAX29" s="246"/>
      <c r="KAY29" s="246"/>
      <c r="KAZ29" s="246"/>
      <c r="KBA29" s="246"/>
      <c r="KBB29" s="246"/>
      <c r="KBC29" s="246"/>
      <c r="KBD29" s="246"/>
      <c r="KBE29" s="246"/>
      <c r="KBF29" s="246"/>
      <c r="KBG29" s="246"/>
      <c r="KBH29" s="246"/>
      <c r="KBI29" s="246"/>
      <c r="KBJ29" s="246"/>
      <c r="KBK29" s="246"/>
      <c r="KBL29" s="246"/>
      <c r="KBM29" s="246"/>
      <c r="KBN29" s="246"/>
      <c r="KBO29" s="246"/>
      <c r="KBP29" s="246"/>
      <c r="KBQ29" s="246"/>
      <c r="KBR29" s="246"/>
      <c r="KBS29" s="246"/>
      <c r="KBT29" s="246"/>
      <c r="KBU29" s="246"/>
      <c r="KBV29" s="246"/>
      <c r="KBW29" s="246"/>
      <c r="KBX29" s="246"/>
      <c r="KBY29" s="246"/>
      <c r="KBZ29" s="246"/>
      <c r="KCA29" s="246"/>
      <c r="KCB29" s="246"/>
      <c r="KCC29" s="246"/>
      <c r="KCD29" s="246"/>
      <c r="KCE29" s="246"/>
      <c r="KCF29" s="246"/>
      <c r="KCG29" s="246"/>
      <c r="KCH29" s="246"/>
      <c r="KCI29" s="246"/>
      <c r="KCJ29" s="246"/>
      <c r="KCK29" s="246"/>
      <c r="KCL29" s="246"/>
      <c r="KCM29" s="246"/>
      <c r="KCN29" s="246"/>
      <c r="KCO29" s="246"/>
      <c r="KCP29" s="246"/>
      <c r="KCQ29" s="246"/>
      <c r="KCR29" s="246"/>
      <c r="KCS29" s="246"/>
      <c r="KCT29" s="246"/>
      <c r="KCU29" s="246"/>
      <c r="KCV29" s="246"/>
      <c r="KCW29" s="246"/>
      <c r="KCX29" s="246"/>
      <c r="KCY29" s="246"/>
      <c r="KCZ29" s="246"/>
      <c r="KDA29" s="246"/>
      <c r="KDB29" s="246"/>
      <c r="KDC29" s="246"/>
      <c r="KDD29" s="246"/>
      <c r="KDE29" s="246"/>
      <c r="KDF29" s="246"/>
      <c r="KDG29" s="246"/>
      <c r="KDH29" s="246"/>
      <c r="KDI29" s="246"/>
      <c r="KDJ29" s="246"/>
      <c r="KDK29" s="246"/>
      <c r="KDL29" s="246"/>
      <c r="KDM29" s="246"/>
      <c r="KDN29" s="246"/>
      <c r="KDO29" s="246"/>
      <c r="KDP29" s="246"/>
      <c r="KDQ29" s="246"/>
      <c r="KDR29" s="246"/>
      <c r="KDS29" s="246"/>
      <c r="KDT29" s="246"/>
      <c r="KDU29" s="246"/>
      <c r="KDV29" s="246"/>
      <c r="KDW29" s="246"/>
      <c r="KDX29" s="246"/>
      <c r="KDY29" s="246"/>
      <c r="KDZ29" s="246"/>
      <c r="KEA29" s="246"/>
      <c r="KEB29" s="246"/>
      <c r="KEC29" s="246"/>
      <c r="KED29" s="246"/>
      <c r="KEE29" s="246"/>
      <c r="KEF29" s="246"/>
      <c r="KEG29" s="246"/>
      <c r="KEH29" s="246"/>
      <c r="KEI29" s="246"/>
      <c r="KEJ29" s="246"/>
      <c r="KEK29" s="246"/>
      <c r="KEL29" s="246"/>
      <c r="KEM29" s="246"/>
      <c r="KEN29" s="246"/>
      <c r="KEO29" s="246"/>
      <c r="KEP29" s="246"/>
      <c r="KEQ29" s="246"/>
      <c r="KER29" s="246"/>
      <c r="KES29" s="246"/>
      <c r="KET29" s="246"/>
      <c r="KEU29" s="246"/>
      <c r="KEV29" s="246"/>
      <c r="KEW29" s="246"/>
      <c r="KEX29" s="246"/>
      <c r="KEY29" s="246"/>
      <c r="KEZ29" s="246"/>
      <c r="KFA29" s="246"/>
      <c r="KFB29" s="246"/>
      <c r="KFC29" s="246"/>
      <c r="KFD29" s="246"/>
      <c r="KFE29" s="246"/>
      <c r="KFF29" s="246"/>
      <c r="KFG29" s="246"/>
      <c r="KFH29" s="246"/>
      <c r="KFI29" s="246"/>
      <c r="KFJ29" s="246"/>
      <c r="KFK29" s="246"/>
      <c r="KFL29" s="246"/>
      <c r="KFM29" s="246"/>
      <c r="KFN29" s="246"/>
      <c r="KFO29" s="246"/>
      <c r="KFP29" s="246"/>
      <c r="KFQ29" s="246"/>
      <c r="KFR29" s="246"/>
      <c r="KFS29" s="246"/>
      <c r="KFT29" s="246"/>
      <c r="KFU29" s="246"/>
      <c r="KFV29" s="246"/>
      <c r="KFW29" s="246"/>
      <c r="KFX29" s="246"/>
      <c r="KFY29" s="246"/>
      <c r="KFZ29" s="246"/>
      <c r="KGA29" s="246"/>
      <c r="KGB29" s="246"/>
      <c r="KGC29" s="246"/>
      <c r="KGD29" s="246"/>
      <c r="KGE29" s="246"/>
      <c r="KGF29" s="246"/>
      <c r="KGG29" s="246"/>
      <c r="KGH29" s="246"/>
      <c r="KGI29" s="246"/>
      <c r="KGJ29" s="246"/>
      <c r="KGK29" s="246"/>
      <c r="KGL29" s="246"/>
      <c r="KGM29" s="246"/>
      <c r="KGN29" s="246"/>
      <c r="KGO29" s="246"/>
      <c r="KGP29" s="246"/>
      <c r="KGQ29" s="246"/>
      <c r="KGR29" s="246"/>
      <c r="KGS29" s="246"/>
      <c r="KGT29" s="246"/>
      <c r="KGU29" s="246"/>
      <c r="KGV29" s="246"/>
      <c r="KGW29" s="246"/>
      <c r="KGX29" s="246"/>
      <c r="KGY29" s="246"/>
      <c r="KGZ29" s="246"/>
      <c r="KHA29" s="246"/>
      <c r="KHB29" s="246"/>
      <c r="KHC29" s="246"/>
      <c r="KHD29" s="246"/>
      <c r="KHE29" s="246"/>
      <c r="KHF29" s="246"/>
      <c r="KHG29" s="246"/>
      <c r="KHH29" s="246"/>
      <c r="KHI29" s="246"/>
      <c r="KHJ29" s="246"/>
      <c r="KHK29" s="246"/>
      <c r="KHL29" s="246"/>
      <c r="KHM29" s="246"/>
      <c r="KHN29" s="246"/>
      <c r="KHO29" s="246"/>
      <c r="KHP29" s="246"/>
      <c r="KHQ29" s="246"/>
      <c r="KHR29" s="246"/>
      <c r="KHS29" s="246"/>
      <c r="KHT29" s="246"/>
      <c r="KHU29" s="246"/>
      <c r="KHV29" s="246"/>
      <c r="KHW29" s="246"/>
      <c r="KHX29" s="246"/>
      <c r="KHY29" s="246"/>
      <c r="KHZ29" s="246"/>
      <c r="KIA29" s="246"/>
      <c r="KIB29" s="246"/>
      <c r="KIC29" s="246"/>
      <c r="KID29" s="246"/>
      <c r="KIE29" s="246"/>
      <c r="KIF29" s="246"/>
      <c r="KIG29" s="246"/>
      <c r="KIH29" s="246"/>
      <c r="KII29" s="246"/>
      <c r="KIJ29" s="246"/>
      <c r="KIK29" s="246"/>
      <c r="KIL29" s="246"/>
      <c r="KIM29" s="246"/>
      <c r="KIN29" s="246"/>
      <c r="KIO29" s="246"/>
      <c r="KIP29" s="246"/>
      <c r="KIQ29" s="246"/>
      <c r="KIR29" s="246"/>
      <c r="KIS29" s="246"/>
      <c r="KIT29" s="246"/>
      <c r="KIU29" s="246"/>
      <c r="KIV29" s="246"/>
      <c r="KIW29" s="246"/>
      <c r="KIX29" s="246"/>
      <c r="KIY29" s="246"/>
      <c r="KIZ29" s="246"/>
      <c r="KJA29" s="246"/>
      <c r="KJB29" s="246"/>
      <c r="KJC29" s="246"/>
      <c r="KJD29" s="246"/>
      <c r="KJE29" s="246"/>
      <c r="KJF29" s="246"/>
      <c r="KJG29" s="246"/>
      <c r="KJH29" s="246"/>
      <c r="KJI29" s="246"/>
      <c r="KJJ29" s="246"/>
      <c r="KJK29" s="246"/>
      <c r="KJL29" s="246"/>
      <c r="KJM29" s="246"/>
      <c r="KJN29" s="246"/>
      <c r="KJO29" s="246"/>
      <c r="KJP29" s="246"/>
      <c r="KJQ29" s="246"/>
      <c r="KJR29" s="246"/>
      <c r="KJS29" s="246"/>
      <c r="KJT29" s="246"/>
      <c r="KJU29" s="246"/>
      <c r="KJV29" s="246"/>
      <c r="KJW29" s="246"/>
      <c r="KJX29" s="246"/>
      <c r="KJY29" s="246"/>
      <c r="KJZ29" s="246"/>
      <c r="KKA29" s="246"/>
      <c r="KKB29" s="246"/>
      <c r="KKC29" s="246"/>
      <c r="KKD29" s="246"/>
      <c r="KKE29" s="246"/>
      <c r="KKF29" s="246"/>
      <c r="KKG29" s="246"/>
      <c r="KKH29" s="246"/>
      <c r="KKI29" s="246"/>
      <c r="KKJ29" s="246"/>
      <c r="KKK29" s="246"/>
      <c r="KKL29" s="246"/>
      <c r="KKM29" s="246"/>
      <c r="KKN29" s="246"/>
      <c r="KKO29" s="246"/>
      <c r="KKP29" s="246"/>
      <c r="KKQ29" s="246"/>
      <c r="KKR29" s="246"/>
      <c r="KKS29" s="246"/>
      <c r="KKT29" s="246"/>
      <c r="KKU29" s="246"/>
      <c r="KKV29" s="246"/>
      <c r="KKW29" s="246"/>
      <c r="KKX29" s="246"/>
      <c r="KKY29" s="246"/>
      <c r="KKZ29" s="246"/>
      <c r="KLA29" s="246"/>
      <c r="KLB29" s="246"/>
      <c r="KLC29" s="246"/>
      <c r="KLD29" s="246"/>
      <c r="KLE29" s="246"/>
      <c r="KLF29" s="246"/>
      <c r="KLG29" s="246"/>
      <c r="KLH29" s="246"/>
      <c r="KLI29" s="246"/>
      <c r="KLJ29" s="246"/>
      <c r="KLK29" s="246"/>
      <c r="KLL29" s="246"/>
      <c r="KLM29" s="246"/>
      <c r="KLN29" s="246"/>
      <c r="KLO29" s="246"/>
      <c r="KLP29" s="246"/>
      <c r="KLQ29" s="246"/>
      <c r="KLR29" s="246"/>
      <c r="KLS29" s="246"/>
      <c r="KLT29" s="246"/>
      <c r="KLU29" s="246"/>
      <c r="KLV29" s="246"/>
      <c r="KLW29" s="246"/>
      <c r="KLX29" s="246"/>
      <c r="KLY29" s="246"/>
      <c r="KLZ29" s="246"/>
      <c r="KMA29" s="246"/>
      <c r="KMB29" s="246"/>
      <c r="KMC29" s="246"/>
      <c r="KMD29" s="246"/>
      <c r="KME29" s="246"/>
      <c r="KMF29" s="246"/>
      <c r="KMG29" s="246"/>
      <c r="KMH29" s="246"/>
      <c r="KMI29" s="246"/>
      <c r="KMJ29" s="246"/>
      <c r="KMK29" s="246"/>
      <c r="KML29" s="246"/>
      <c r="KMM29" s="246"/>
      <c r="KMN29" s="246"/>
      <c r="KMO29" s="246"/>
      <c r="KMP29" s="246"/>
      <c r="KMQ29" s="246"/>
      <c r="KMR29" s="246"/>
      <c r="KMS29" s="246"/>
      <c r="KMT29" s="246"/>
      <c r="KMU29" s="246"/>
      <c r="KMV29" s="246"/>
      <c r="KMW29" s="246"/>
      <c r="KMX29" s="246"/>
      <c r="KMY29" s="246"/>
      <c r="KMZ29" s="246"/>
      <c r="KNA29" s="246"/>
      <c r="KNB29" s="246"/>
      <c r="KNC29" s="246"/>
      <c r="KND29" s="246"/>
      <c r="KNE29" s="246"/>
      <c r="KNF29" s="246"/>
      <c r="KNG29" s="246"/>
      <c r="KNH29" s="246"/>
      <c r="KNI29" s="246"/>
      <c r="KNJ29" s="246"/>
      <c r="KNK29" s="246"/>
      <c r="KNL29" s="246"/>
      <c r="KNM29" s="246"/>
      <c r="KNN29" s="246"/>
      <c r="KNO29" s="246"/>
      <c r="KNP29" s="246"/>
      <c r="KNQ29" s="246"/>
      <c r="KNR29" s="246"/>
      <c r="KNS29" s="246"/>
      <c r="KNT29" s="246"/>
      <c r="KNU29" s="246"/>
      <c r="KNV29" s="246"/>
      <c r="KNW29" s="246"/>
      <c r="KNX29" s="246"/>
      <c r="KNY29" s="246"/>
      <c r="KNZ29" s="246"/>
      <c r="KOA29" s="246"/>
      <c r="KOB29" s="246"/>
      <c r="KOC29" s="246"/>
      <c r="KOD29" s="246"/>
      <c r="KOE29" s="246"/>
      <c r="KOF29" s="246"/>
      <c r="KOG29" s="246"/>
      <c r="KOH29" s="246"/>
      <c r="KOI29" s="246"/>
      <c r="KOJ29" s="246"/>
      <c r="KOK29" s="246"/>
      <c r="KOL29" s="246"/>
      <c r="KOM29" s="246"/>
      <c r="KON29" s="246"/>
      <c r="KOO29" s="246"/>
      <c r="KOP29" s="246"/>
      <c r="KOQ29" s="246"/>
      <c r="KOR29" s="246"/>
      <c r="KOS29" s="246"/>
      <c r="KOT29" s="246"/>
      <c r="KOU29" s="246"/>
      <c r="KOV29" s="246"/>
      <c r="KOW29" s="246"/>
      <c r="KOX29" s="246"/>
      <c r="KOY29" s="246"/>
      <c r="KOZ29" s="246"/>
      <c r="KPA29" s="246"/>
      <c r="KPB29" s="246"/>
      <c r="KPC29" s="246"/>
      <c r="KPD29" s="246"/>
      <c r="KPE29" s="246"/>
      <c r="KPF29" s="246"/>
      <c r="KPG29" s="246"/>
      <c r="KPH29" s="246"/>
      <c r="KPI29" s="246"/>
      <c r="KPJ29" s="246"/>
      <c r="KPK29" s="246"/>
      <c r="KPL29" s="246"/>
      <c r="KPM29" s="246"/>
      <c r="KPN29" s="246"/>
      <c r="KPO29" s="246"/>
      <c r="KPP29" s="246"/>
      <c r="KPQ29" s="246"/>
      <c r="KPR29" s="246"/>
      <c r="KPS29" s="246"/>
      <c r="KPT29" s="246"/>
      <c r="KPU29" s="246"/>
      <c r="KPV29" s="246"/>
      <c r="KPW29" s="246"/>
      <c r="KPX29" s="246"/>
      <c r="KPY29" s="246"/>
      <c r="KPZ29" s="246"/>
      <c r="KQA29" s="246"/>
      <c r="KQB29" s="246"/>
      <c r="KQC29" s="246"/>
      <c r="KQD29" s="246"/>
      <c r="KQE29" s="246"/>
      <c r="KQF29" s="246"/>
      <c r="KQG29" s="246"/>
      <c r="KQH29" s="246"/>
      <c r="KQI29" s="246"/>
      <c r="KQJ29" s="246"/>
      <c r="KQK29" s="246"/>
      <c r="KQL29" s="246"/>
      <c r="KQM29" s="246"/>
      <c r="KQN29" s="246"/>
      <c r="KQO29" s="246"/>
      <c r="KQP29" s="246"/>
      <c r="KQQ29" s="246"/>
      <c r="KQR29" s="246"/>
      <c r="KQS29" s="246"/>
      <c r="KQT29" s="246"/>
      <c r="KQU29" s="246"/>
      <c r="KQV29" s="246"/>
      <c r="KQW29" s="246"/>
      <c r="KQX29" s="246"/>
      <c r="KQY29" s="246"/>
      <c r="KQZ29" s="246"/>
      <c r="KRA29" s="246"/>
      <c r="KRB29" s="246"/>
      <c r="KRC29" s="246"/>
      <c r="KRD29" s="246"/>
      <c r="KRE29" s="246"/>
      <c r="KRF29" s="246"/>
      <c r="KRG29" s="246"/>
      <c r="KRH29" s="246"/>
      <c r="KRI29" s="246"/>
      <c r="KRJ29" s="246"/>
      <c r="KRK29" s="246"/>
      <c r="KRL29" s="246"/>
      <c r="KRM29" s="246"/>
      <c r="KRN29" s="246"/>
      <c r="KRO29" s="246"/>
      <c r="KRP29" s="246"/>
      <c r="KRQ29" s="246"/>
      <c r="KRR29" s="246"/>
      <c r="KRS29" s="246"/>
      <c r="KRT29" s="246"/>
      <c r="KRU29" s="246"/>
      <c r="KRV29" s="246"/>
      <c r="KRW29" s="246"/>
      <c r="KRX29" s="246"/>
      <c r="KRY29" s="246"/>
      <c r="KRZ29" s="246"/>
      <c r="KSA29" s="246"/>
      <c r="KSB29" s="246"/>
      <c r="KSC29" s="246"/>
      <c r="KSD29" s="246"/>
      <c r="KSE29" s="246"/>
      <c r="KSF29" s="246"/>
      <c r="KSG29" s="246"/>
      <c r="KSH29" s="246"/>
      <c r="KSI29" s="246"/>
      <c r="KSJ29" s="246"/>
      <c r="KSK29" s="246"/>
      <c r="KSL29" s="246"/>
      <c r="KSM29" s="246"/>
      <c r="KSN29" s="246"/>
      <c r="KSO29" s="246"/>
      <c r="KSP29" s="246"/>
      <c r="KSQ29" s="246"/>
      <c r="KSR29" s="246"/>
      <c r="KSS29" s="246"/>
      <c r="KST29" s="246"/>
      <c r="KSU29" s="246"/>
      <c r="KSV29" s="246"/>
      <c r="KSW29" s="246"/>
      <c r="KSX29" s="246"/>
      <c r="KSY29" s="246"/>
      <c r="KSZ29" s="246"/>
      <c r="KTA29" s="246"/>
      <c r="KTB29" s="246"/>
      <c r="KTC29" s="246"/>
      <c r="KTD29" s="246"/>
      <c r="KTE29" s="246"/>
      <c r="KTF29" s="246"/>
      <c r="KTG29" s="246"/>
      <c r="KTH29" s="246"/>
      <c r="KTI29" s="246"/>
      <c r="KTJ29" s="246"/>
      <c r="KTK29" s="246"/>
      <c r="KTL29" s="246"/>
      <c r="KTM29" s="246"/>
      <c r="KTN29" s="246"/>
      <c r="KTO29" s="246"/>
      <c r="KTP29" s="246"/>
      <c r="KTQ29" s="246"/>
      <c r="KTR29" s="246"/>
      <c r="KTS29" s="246"/>
      <c r="KTT29" s="246"/>
      <c r="KTU29" s="246"/>
      <c r="KTV29" s="246"/>
      <c r="KTW29" s="246"/>
      <c r="KTX29" s="246"/>
      <c r="KTY29" s="246"/>
      <c r="KTZ29" s="246"/>
      <c r="KUA29" s="246"/>
      <c r="KUB29" s="246"/>
      <c r="KUC29" s="246"/>
      <c r="KUD29" s="246"/>
      <c r="KUE29" s="246"/>
      <c r="KUF29" s="246"/>
      <c r="KUG29" s="246"/>
      <c r="KUH29" s="246"/>
      <c r="KUI29" s="246"/>
      <c r="KUJ29" s="246"/>
      <c r="KUK29" s="246"/>
      <c r="KUL29" s="246"/>
      <c r="KUM29" s="246"/>
      <c r="KUN29" s="246"/>
      <c r="KUO29" s="246"/>
      <c r="KUP29" s="246"/>
      <c r="KUQ29" s="246"/>
      <c r="KUR29" s="246"/>
      <c r="KUS29" s="246"/>
      <c r="KUT29" s="246"/>
      <c r="KUU29" s="246"/>
      <c r="KUV29" s="246"/>
      <c r="KUW29" s="246"/>
      <c r="KUX29" s="246"/>
      <c r="KUY29" s="246"/>
      <c r="KUZ29" s="246"/>
      <c r="KVA29" s="246"/>
      <c r="KVB29" s="246"/>
      <c r="KVC29" s="246"/>
      <c r="KVD29" s="246"/>
      <c r="KVE29" s="246"/>
      <c r="KVF29" s="246"/>
      <c r="KVG29" s="246"/>
      <c r="KVH29" s="246"/>
      <c r="KVI29" s="246"/>
      <c r="KVJ29" s="246"/>
      <c r="KVK29" s="246"/>
      <c r="KVL29" s="246"/>
      <c r="KVM29" s="246"/>
      <c r="KVN29" s="246"/>
      <c r="KVO29" s="246"/>
      <c r="KVP29" s="246"/>
      <c r="KVQ29" s="246"/>
      <c r="KVR29" s="246"/>
      <c r="KVS29" s="246"/>
      <c r="KVT29" s="246"/>
      <c r="KVU29" s="246"/>
      <c r="KVV29" s="246"/>
      <c r="KVW29" s="246"/>
      <c r="KVX29" s="246"/>
      <c r="KVY29" s="246"/>
      <c r="KVZ29" s="246"/>
      <c r="KWA29" s="246"/>
      <c r="KWB29" s="246"/>
      <c r="KWC29" s="246"/>
      <c r="KWD29" s="246"/>
      <c r="KWE29" s="246"/>
      <c r="KWF29" s="246"/>
      <c r="KWG29" s="246"/>
      <c r="KWH29" s="246"/>
      <c r="KWI29" s="246"/>
      <c r="KWJ29" s="246"/>
      <c r="KWK29" s="246"/>
      <c r="KWL29" s="246"/>
      <c r="KWM29" s="246"/>
      <c r="KWN29" s="246"/>
      <c r="KWO29" s="246"/>
      <c r="KWP29" s="246"/>
      <c r="KWQ29" s="246"/>
      <c r="KWR29" s="246"/>
      <c r="KWS29" s="246"/>
      <c r="KWT29" s="246"/>
      <c r="KWU29" s="246"/>
      <c r="KWV29" s="246"/>
      <c r="KWW29" s="246"/>
      <c r="KWX29" s="246"/>
      <c r="KWY29" s="246"/>
      <c r="KWZ29" s="246"/>
      <c r="KXA29" s="246"/>
      <c r="KXB29" s="246"/>
      <c r="KXC29" s="246"/>
      <c r="KXD29" s="246"/>
      <c r="KXE29" s="246"/>
      <c r="KXF29" s="246"/>
      <c r="KXG29" s="246"/>
      <c r="KXH29" s="246"/>
      <c r="KXI29" s="246"/>
      <c r="KXJ29" s="246"/>
      <c r="KXK29" s="246"/>
      <c r="KXL29" s="246"/>
      <c r="KXM29" s="246"/>
      <c r="KXN29" s="246"/>
      <c r="KXO29" s="246"/>
      <c r="KXP29" s="246"/>
      <c r="KXQ29" s="246"/>
      <c r="KXR29" s="246"/>
      <c r="KXS29" s="246"/>
      <c r="KXT29" s="246"/>
      <c r="KXU29" s="246"/>
      <c r="KXV29" s="246"/>
      <c r="KXW29" s="246"/>
      <c r="KXX29" s="246"/>
      <c r="KXY29" s="246"/>
      <c r="KXZ29" s="246"/>
      <c r="KYA29" s="246"/>
      <c r="KYB29" s="246"/>
      <c r="KYC29" s="246"/>
      <c r="KYD29" s="246"/>
      <c r="KYE29" s="246"/>
      <c r="KYF29" s="246"/>
      <c r="KYG29" s="246"/>
      <c r="KYH29" s="246"/>
      <c r="KYI29" s="246"/>
      <c r="KYJ29" s="246"/>
      <c r="KYK29" s="246"/>
      <c r="KYL29" s="246"/>
      <c r="KYM29" s="246"/>
      <c r="KYN29" s="246"/>
      <c r="KYO29" s="246"/>
      <c r="KYP29" s="246"/>
      <c r="KYQ29" s="246"/>
      <c r="KYR29" s="246"/>
      <c r="KYS29" s="246"/>
      <c r="KYT29" s="246"/>
      <c r="KYU29" s="246"/>
      <c r="KYV29" s="246"/>
      <c r="KYW29" s="246"/>
      <c r="KYX29" s="246"/>
      <c r="KYY29" s="246"/>
      <c r="KYZ29" s="246"/>
      <c r="KZA29" s="246"/>
      <c r="KZB29" s="246"/>
      <c r="KZC29" s="246"/>
      <c r="KZD29" s="246"/>
      <c r="KZE29" s="246"/>
      <c r="KZF29" s="246"/>
      <c r="KZG29" s="246"/>
      <c r="KZH29" s="246"/>
      <c r="KZI29" s="246"/>
      <c r="KZJ29" s="246"/>
      <c r="KZK29" s="246"/>
      <c r="KZL29" s="246"/>
      <c r="KZM29" s="246"/>
      <c r="KZN29" s="246"/>
      <c r="KZO29" s="246"/>
      <c r="KZP29" s="246"/>
      <c r="KZQ29" s="246"/>
      <c r="KZR29" s="246"/>
      <c r="KZS29" s="246"/>
      <c r="KZT29" s="246"/>
      <c r="KZU29" s="246"/>
      <c r="KZV29" s="246"/>
      <c r="KZW29" s="246"/>
      <c r="KZX29" s="246"/>
      <c r="KZY29" s="246"/>
      <c r="KZZ29" s="246"/>
      <c r="LAA29" s="246"/>
      <c r="LAB29" s="246"/>
      <c r="LAC29" s="246"/>
      <c r="LAD29" s="246"/>
      <c r="LAE29" s="246"/>
      <c r="LAF29" s="246"/>
      <c r="LAG29" s="246"/>
      <c r="LAH29" s="246"/>
      <c r="LAI29" s="246"/>
      <c r="LAJ29" s="246"/>
      <c r="LAK29" s="246"/>
      <c r="LAL29" s="246"/>
      <c r="LAM29" s="246"/>
      <c r="LAN29" s="246"/>
      <c r="LAO29" s="246"/>
      <c r="LAP29" s="246"/>
      <c r="LAQ29" s="246"/>
      <c r="LAR29" s="246"/>
      <c r="LAS29" s="246"/>
      <c r="LAT29" s="246"/>
      <c r="LAU29" s="246"/>
      <c r="LAV29" s="246"/>
      <c r="LAW29" s="246"/>
      <c r="LAX29" s="246"/>
      <c r="LAY29" s="246"/>
      <c r="LAZ29" s="246"/>
      <c r="LBA29" s="246"/>
      <c r="LBB29" s="246"/>
      <c r="LBC29" s="246"/>
      <c r="LBD29" s="246"/>
      <c r="LBE29" s="246"/>
      <c r="LBF29" s="246"/>
      <c r="LBG29" s="246"/>
      <c r="LBH29" s="246"/>
      <c r="LBI29" s="246"/>
      <c r="LBJ29" s="246"/>
      <c r="LBK29" s="246"/>
      <c r="LBL29" s="246"/>
      <c r="LBM29" s="246"/>
      <c r="LBN29" s="246"/>
      <c r="LBO29" s="246"/>
      <c r="LBP29" s="246"/>
      <c r="LBQ29" s="246"/>
      <c r="LBR29" s="246"/>
      <c r="LBS29" s="246"/>
      <c r="LBT29" s="246"/>
      <c r="LBU29" s="246"/>
      <c r="LBV29" s="246"/>
      <c r="LBW29" s="246"/>
      <c r="LBX29" s="246"/>
      <c r="LBY29" s="246"/>
      <c r="LBZ29" s="246"/>
      <c r="LCA29" s="246"/>
      <c r="LCB29" s="246"/>
      <c r="LCC29" s="246"/>
      <c r="LCD29" s="246"/>
      <c r="LCE29" s="246"/>
      <c r="LCF29" s="246"/>
      <c r="LCG29" s="246"/>
      <c r="LCH29" s="246"/>
      <c r="LCI29" s="246"/>
      <c r="LCJ29" s="246"/>
      <c r="LCK29" s="246"/>
      <c r="LCL29" s="246"/>
      <c r="LCM29" s="246"/>
      <c r="LCN29" s="246"/>
      <c r="LCO29" s="246"/>
      <c r="LCP29" s="246"/>
      <c r="LCQ29" s="246"/>
      <c r="LCR29" s="246"/>
      <c r="LCS29" s="246"/>
      <c r="LCT29" s="246"/>
      <c r="LCU29" s="246"/>
      <c r="LCV29" s="246"/>
      <c r="LCW29" s="246"/>
      <c r="LCX29" s="246"/>
      <c r="LCY29" s="246"/>
      <c r="LCZ29" s="246"/>
      <c r="LDA29" s="246"/>
      <c r="LDB29" s="246"/>
      <c r="LDC29" s="246"/>
      <c r="LDD29" s="246"/>
      <c r="LDE29" s="246"/>
      <c r="LDF29" s="246"/>
      <c r="LDG29" s="246"/>
      <c r="LDH29" s="246"/>
      <c r="LDI29" s="246"/>
      <c r="LDJ29" s="246"/>
      <c r="LDK29" s="246"/>
      <c r="LDL29" s="246"/>
      <c r="LDM29" s="246"/>
      <c r="LDN29" s="246"/>
      <c r="LDO29" s="246"/>
      <c r="LDP29" s="246"/>
      <c r="LDQ29" s="246"/>
      <c r="LDR29" s="246"/>
      <c r="LDS29" s="246"/>
      <c r="LDT29" s="246"/>
      <c r="LDU29" s="246"/>
      <c r="LDV29" s="246"/>
      <c r="LDW29" s="246"/>
      <c r="LDX29" s="246"/>
      <c r="LDY29" s="246"/>
      <c r="LDZ29" s="246"/>
      <c r="LEA29" s="246"/>
      <c r="LEB29" s="246"/>
      <c r="LEC29" s="246"/>
      <c r="LED29" s="246"/>
      <c r="LEE29" s="246"/>
      <c r="LEF29" s="246"/>
      <c r="LEG29" s="246"/>
      <c r="LEH29" s="246"/>
      <c r="LEI29" s="246"/>
      <c r="LEJ29" s="246"/>
      <c r="LEK29" s="246"/>
      <c r="LEL29" s="246"/>
      <c r="LEM29" s="246"/>
      <c r="LEN29" s="246"/>
      <c r="LEO29" s="246"/>
      <c r="LEP29" s="246"/>
      <c r="LEQ29" s="246"/>
      <c r="LER29" s="246"/>
      <c r="LES29" s="246"/>
      <c r="LET29" s="246"/>
      <c r="LEU29" s="246"/>
      <c r="LEV29" s="246"/>
      <c r="LEW29" s="246"/>
      <c r="LEX29" s="246"/>
      <c r="LEY29" s="246"/>
      <c r="LEZ29" s="246"/>
      <c r="LFA29" s="246"/>
      <c r="LFB29" s="246"/>
      <c r="LFC29" s="246"/>
      <c r="LFD29" s="246"/>
      <c r="LFE29" s="246"/>
      <c r="LFF29" s="246"/>
      <c r="LFG29" s="246"/>
      <c r="LFH29" s="246"/>
      <c r="LFI29" s="246"/>
      <c r="LFJ29" s="246"/>
      <c r="LFK29" s="246"/>
      <c r="LFL29" s="246"/>
      <c r="LFM29" s="246"/>
      <c r="LFN29" s="246"/>
      <c r="LFO29" s="246"/>
      <c r="LFP29" s="246"/>
      <c r="LFQ29" s="246"/>
      <c r="LFR29" s="246"/>
      <c r="LFS29" s="246"/>
      <c r="LFT29" s="246"/>
      <c r="LFU29" s="246"/>
      <c r="LFV29" s="246"/>
      <c r="LFW29" s="246"/>
      <c r="LFX29" s="246"/>
      <c r="LFY29" s="246"/>
      <c r="LFZ29" s="246"/>
      <c r="LGA29" s="246"/>
      <c r="LGB29" s="246"/>
      <c r="LGC29" s="246"/>
      <c r="LGD29" s="246"/>
      <c r="LGE29" s="246"/>
      <c r="LGF29" s="246"/>
      <c r="LGG29" s="246"/>
      <c r="LGH29" s="246"/>
      <c r="LGI29" s="246"/>
      <c r="LGJ29" s="246"/>
      <c r="LGK29" s="246"/>
      <c r="LGL29" s="246"/>
      <c r="LGM29" s="246"/>
      <c r="LGN29" s="246"/>
      <c r="LGO29" s="246"/>
      <c r="LGP29" s="246"/>
      <c r="LGQ29" s="246"/>
      <c r="LGR29" s="246"/>
      <c r="LGS29" s="246"/>
      <c r="LGT29" s="246"/>
      <c r="LGU29" s="246"/>
      <c r="LGV29" s="246"/>
      <c r="LGW29" s="246"/>
      <c r="LGX29" s="246"/>
      <c r="LGY29" s="246"/>
      <c r="LGZ29" s="246"/>
      <c r="LHA29" s="246"/>
      <c r="LHB29" s="246"/>
      <c r="LHC29" s="246"/>
      <c r="LHD29" s="246"/>
      <c r="LHE29" s="246"/>
      <c r="LHF29" s="246"/>
      <c r="LHG29" s="246"/>
      <c r="LHH29" s="246"/>
      <c r="LHI29" s="246"/>
      <c r="LHJ29" s="246"/>
      <c r="LHK29" s="246"/>
      <c r="LHL29" s="246"/>
      <c r="LHM29" s="246"/>
      <c r="LHN29" s="246"/>
      <c r="LHO29" s="246"/>
      <c r="LHP29" s="246"/>
      <c r="LHQ29" s="246"/>
      <c r="LHR29" s="246"/>
      <c r="LHS29" s="246"/>
      <c r="LHT29" s="246"/>
      <c r="LHU29" s="246"/>
      <c r="LHV29" s="246"/>
      <c r="LHW29" s="246"/>
      <c r="LHX29" s="246"/>
      <c r="LHY29" s="246"/>
      <c r="LHZ29" s="246"/>
      <c r="LIA29" s="246"/>
      <c r="LIB29" s="246"/>
      <c r="LIC29" s="246"/>
      <c r="LID29" s="246"/>
      <c r="LIE29" s="246"/>
      <c r="LIF29" s="246"/>
      <c r="LIG29" s="246"/>
      <c r="LIH29" s="246"/>
      <c r="LII29" s="246"/>
      <c r="LIJ29" s="246"/>
      <c r="LIK29" s="246"/>
      <c r="LIL29" s="246"/>
      <c r="LIM29" s="246"/>
      <c r="LIN29" s="246"/>
      <c r="LIO29" s="246"/>
      <c r="LIP29" s="246"/>
      <c r="LIQ29" s="246"/>
      <c r="LIR29" s="246"/>
      <c r="LIS29" s="246"/>
      <c r="LIT29" s="246"/>
      <c r="LIU29" s="246"/>
      <c r="LIV29" s="246"/>
      <c r="LIW29" s="246"/>
      <c r="LIX29" s="246"/>
      <c r="LIY29" s="246"/>
      <c r="LIZ29" s="246"/>
      <c r="LJA29" s="246"/>
      <c r="LJB29" s="246"/>
      <c r="LJC29" s="246"/>
      <c r="LJD29" s="246"/>
      <c r="LJE29" s="246"/>
      <c r="LJF29" s="246"/>
      <c r="LJG29" s="246"/>
      <c r="LJH29" s="246"/>
      <c r="LJI29" s="246"/>
      <c r="LJJ29" s="246"/>
      <c r="LJK29" s="246"/>
      <c r="LJL29" s="246"/>
      <c r="LJM29" s="246"/>
      <c r="LJN29" s="246"/>
      <c r="LJO29" s="246"/>
      <c r="LJP29" s="246"/>
      <c r="LJQ29" s="246"/>
      <c r="LJR29" s="246"/>
      <c r="LJS29" s="246"/>
      <c r="LJT29" s="246"/>
      <c r="LJU29" s="246"/>
      <c r="LJV29" s="246"/>
      <c r="LJW29" s="246"/>
      <c r="LJX29" s="246"/>
      <c r="LJY29" s="246"/>
      <c r="LJZ29" s="246"/>
      <c r="LKA29" s="246"/>
      <c r="LKB29" s="246"/>
      <c r="LKC29" s="246"/>
      <c r="LKD29" s="246"/>
      <c r="LKE29" s="246"/>
      <c r="LKF29" s="246"/>
      <c r="LKG29" s="246"/>
      <c r="LKH29" s="246"/>
      <c r="LKI29" s="246"/>
      <c r="LKJ29" s="246"/>
      <c r="LKK29" s="246"/>
      <c r="LKL29" s="246"/>
      <c r="LKM29" s="246"/>
      <c r="LKN29" s="246"/>
      <c r="LKO29" s="246"/>
      <c r="LKP29" s="246"/>
      <c r="LKQ29" s="246"/>
      <c r="LKR29" s="246"/>
      <c r="LKS29" s="246"/>
      <c r="LKT29" s="246"/>
      <c r="LKU29" s="246"/>
      <c r="LKV29" s="246"/>
      <c r="LKW29" s="246"/>
      <c r="LKX29" s="246"/>
      <c r="LKY29" s="246"/>
      <c r="LKZ29" s="246"/>
      <c r="LLA29" s="246"/>
      <c r="LLB29" s="246"/>
      <c r="LLC29" s="246"/>
      <c r="LLD29" s="246"/>
      <c r="LLE29" s="246"/>
      <c r="LLF29" s="246"/>
      <c r="LLG29" s="246"/>
      <c r="LLH29" s="246"/>
      <c r="LLI29" s="246"/>
      <c r="LLJ29" s="246"/>
      <c r="LLK29" s="246"/>
      <c r="LLL29" s="246"/>
      <c r="LLM29" s="246"/>
      <c r="LLN29" s="246"/>
      <c r="LLO29" s="246"/>
      <c r="LLP29" s="246"/>
      <c r="LLQ29" s="246"/>
      <c r="LLR29" s="246"/>
      <c r="LLS29" s="246"/>
      <c r="LLT29" s="246"/>
      <c r="LLU29" s="246"/>
      <c r="LLV29" s="246"/>
      <c r="LLW29" s="246"/>
      <c r="LLX29" s="246"/>
      <c r="LLY29" s="246"/>
      <c r="LLZ29" s="246"/>
      <c r="LMA29" s="246"/>
      <c r="LMB29" s="246"/>
      <c r="LMC29" s="246"/>
      <c r="LMD29" s="246"/>
      <c r="LME29" s="246"/>
      <c r="LMF29" s="246"/>
      <c r="LMG29" s="246"/>
      <c r="LMH29" s="246"/>
      <c r="LMI29" s="246"/>
      <c r="LMJ29" s="246"/>
      <c r="LMK29" s="246"/>
      <c r="LML29" s="246"/>
      <c r="LMM29" s="246"/>
      <c r="LMN29" s="246"/>
      <c r="LMO29" s="246"/>
      <c r="LMP29" s="246"/>
      <c r="LMQ29" s="246"/>
      <c r="LMR29" s="246"/>
      <c r="LMS29" s="246"/>
      <c r="LMT29" s="246"/>
      <c r="LMU29" s="246"/>
      <c r="LMV29" s="246"/>
      <c r="LMW29" s="246"/>
      <c r="LMX29" s="246"/>
      <c r="LMY29" s="246"/>
      <c r="LMZ29" s="246"/>
      <c r="LNA29" s="246"/>
      <c r="LNB29" s="246"/>
      <c r="LNC29" s="246"/>
      <c r="LND29" s="246"/>
      <c r="LNE29" s="246"/>
      <c r="LNF29" s="246"/>
      <c r="LNG29" s="246"/>
      <c r="LNH29" s="246"/>
      <c r="LNI29" s="246"/>
      <c r="LNJ29" s="246"/>
      <c r="LNK29" s="246"/>
      <c r="LNL29" s="246"/>
      <c r="LNM29" s="246"/>
      <c r="LNN29" s="246"/>
      <c r="LNO29" s="246"/>
      <c r="LNP29" s="246"/>
      <c r="LNQ29" s="246"/>
      <c r="LNR29" s="246"/>
      <c r="LNS29" s="246"/>
      <c r="LNT29" s="246"/>
      <c r="LNU29" s="246"/>
      <c r="LNV29" s="246"/>
      <c r="LNW29" s="246"/>
      <c r="LNX29" s="246"/>
      <c r="LNY29" s="246"/>
      <c r="LNZ29" s="246"/>
      <c r="LOA29" s="246"/>
      <c r="LOB29" s="246"/>
      <c r="LOC29" s="246"/>
      <c r="LOD29" s="246"/>
      <c r="LOE29" s="246"/>
      <c r="LOF29" s="246"/>
      <c r="LOG29" s="246"/>
      <c r="LOH29" s="246"/>
      <c r="LOI29" s="246"/>
      <c r="LOJ29" s="246"/>
      <c r="LOK29" s="246"/>
      <c r="LOL29" s="246"/>
      <c r="LOM29" s="246"/>
      <c r="LON29" s="246"/>
      <c r="LOO29" s="246"/>
      <c r="LOP29" s="246"/>
      <c r="LOQ29" s="246"/>
      <c r="LOR29" s="246"/>
      <c r="LOS29" s="246"/>
      <c r="LOT29" s="246"/>
      <c r="LOU29" s="246"/>
      <c r="LOV29" s="246"/>
      <c r="LOW29" s="246"/>
      <c r="LOX29" s="246"/>
      <c r="LOY29" s="246"/>
      <c r="LOZ29" s="246"/>
      <c r="LPA29" s="246"/>
      <c r="LPB29" s="246"/>
      <c r="LPC29" s="246"/>
      <c r="LPD29" s="246"/>
      <c r="LPE29" s="246"/>
      <c r="LPF29" s="246"/>
      <c r="LPG29" s="246"/>
      <c r="LPH29" s="246"/>
      <c r="LPI29" s="246"/>
      <c r="LPJ29" s="246"/>
      <c r="LPK29" s="246"/>
      <c r="LPL29" s="246"/>
      <c r="LPM29" s="246"/>
      <c r="LPN29" s="246"/>
      <c r="LPO29" s="246"/>
      <c r="LPP29" s="246"/>
      <c r="LPQ29" s="246"/>
      <c r="LPR29" s="246"/>
      <c r="LPS29" s="246"/>
      <c r="LPT29" s="246"/>
      <c r="LPU29" s="246"/>
      <c r="LPV29" s="246"/>
      <c r="LPW29" s="246"/>
      <c r="LPX29" s="246"/>
      <c r="LPY29" s="246"/>
      <c r="LPZ29" s="246"/>
      <c r="LQA29" s="246"/>
      <c r="LQB29" s="246"/>
      <c r="LQC29" s="246"/>
      <c r="LQD29" s="246"/>
      <c r="LQE29" s="246"/>
      <c r="LQF29" s="246"/>
      <c r="LQG29" s="246"/>
      <c r="LQH29" s="246"/>
      <c r="LQI29" s="246"/>
      <c r="LQJ29" s="246"/>
      <c r="LQK29" s="246"/>
      <c r="LQL29" s="246"/>
      <c r="LQM29" s="246"/>
      <c r="LQN29" s="246"/>
      <c r="LQO29" s="246"/>
      <c r="LQP29" s="246"/>
      <c r="LQQ29" s="246"/>
      <c r="LQR29" s="246"/>
      <c r="LQS29" s="246"/>
      <c r="LQT29" s="246"/>
      <c r="LQU29" s="246"/>
      <c r="LQV29" s="246"/>
      <c r="LQW29" s="246"/>
      <c r="LQX29" s="246"/>
      <c r="LQY29" s="246"/>
      <c r="LQZ29" s="246"/>
      <c r="LRA29" s="246"/>
      <c r="LRB29" s="246"/>
      <c r="LRC29" s="246"/>
      <c r="LRD29" s="246"/>
      <c r="LRE29" s="246"/>
      <c r="LRF29" s="246"/>
      <c r="LRG29" s="246"/>
      <c r="LRH29" s="246"/>
      <c r="LRI29" s="246"/>
      <c r="LRJ29" s="246"/>
      <c r="LRK29" s="246"/>
      <c r="LRL29" s="246"/>
      <c r="LRM29" s="246"/>
      <c r="LRN29" s="246"/>
      <c r="LRO29" s="246"/>
      <c r="LRP29" s="246"/>
      <c r="LRQ29" s="246"/>
      <c r="LRR29" s="246"/>
      <c r="LRS29" s="246"/>
      <c r="LRT29" s="246"/>
      <c r="LRU29" s="246"/>
      <c r="LRV29" s="246"/>
      <c r="LRW29" s="246"/>
      <c r="LRX29" s="246"/>
      <c r="LRY29" s="246"/>
      <c r="LRZ29" s="246"/>
      <c r="LSA29" s="246"/>
      <c r="LSB29" s="246"/>
      <c r="LSC29" s="246"/>
      <c r="LSD29" s="246"/>
      <c r="LSE29" s="246"/>
      <c r="LSF29" s="246"/>
      <c r="LSG29" s="246"/>
      <c r="LSH29" s="246"/>
      <c r="LSI29" s="246"/>
      <c r="LSJ29" s="246"/>
      <c r="LSK29" s="246"/>
      <c r="LSL29" s="246"/>
      <c r="LSM29" s="246"/>
      <c r="LSN29" s="246"/>
      <c r="LSO29" s="246"/>
      <c r="LSP29" s="246"/>
      <c r="LSQ29" s="246"/>
      <c r="LSR29" s="246"/>
      <c r="LSS29" s="246"/>
      <c r="LST29" s="246"/>
      <c r="LSU29" s="246"/>
      <c r="LSV29" s="246"/>
      <c r="LSW29" s="246"/>
      <c r="LSX29" s="246"/>
      <c r="LSY29" s="246"/>
      <c r="LSZ29" s="246"/>
      <c r="LTA29" s="246"/>
      <c r="LTB29" s="246"/>
      <c r="LTC29" s="246"/>
      <c r="LTD29" s="246"/>
      <c r="LTE29" s="246"/>
      <c r="LTF29" s="246"/>
      <c r="LTG29" s="246"/>
      <c r="LTH29" s="246"/>
      <c r="LTI29" s="246"/>
      <c r="LTJ29" s="246"/>
      <c r="LTK29" s="246"/>
      <c r="LTL29" s="246"/>
      <c r="LTM29" s="246"/>
      <c r="LTN29" s="246"/>
      <c r="LTO29" s="246"/>
      <c r="LTP29" s="246"/>
      <c r="LTQ29" s="246"/>
      <c r="LTR29" s="246"/>
      <c r="LTS29" s="246"/>
      <c r="LTT29" s="246"/>
      <c r="LTU29" s="246"/>
      <c r="LTV29" s="246"/>
      <c r="LTW29" s="246"/>
      <c r="LTX29" s="246"/>
      <c r="LTY29" s="246"/>
      <c r="LTZ29" s="246"/>
      <c r="LUA29" s="246"/>
      <c r="LUB29" s="246"/>
      <c r="LUC29" s="246"/>
      <c r="LUD29" s="246"/>
      <c r="LUE29" s="246"/>
      <c r="LUF29" s="246"/>
      <c r="LUG29" s="246"/>
      <c r="LUH29" s="246"/>
      <c r="LUI29" s="246"/>
      <c r="LUJ29" s="246"/>
      <c r="LUK29" s="246"/>
      <c r="LUL29" s="246"/>
      <c r="LUM29" s="246"/>
      <c r="LUN29" s="246"/>
      <c r="LUO29" s="246"/>
      <c r="LUP29" s="246"/>
      <c r="LUQ29" s="246"/>
      <c r="LUR29" s="246"/>
      <c r="LUS29" s="246"/>
      <c r="LUT29" s="246"/>
      <c r="LUU29" s="246"/>
      <c r="LUV29" s="246"/>
      <c r="LUW29" s="246"/>
      <c r="LUX29" s="246"/>
      <c r="LUY29" s="246"/>
      <c r="LUZ29" s="246"/>
      <c r="LVA29" s="246"/>
      <c r="LVB29" s="246"/>
      <c r="LVC29" s="246"/>
      <c r="LVD29" s="246"/>
      <c r="LVE29" s="246"/>
      <c r="LVF29" s="246"/>
      <c r="LVG29" s="246"/>
      <c r="LVH29" s="246"/>
      <c r="LVI29" s="246"/>
      <c r="LVJ29" s="246"/>
      <c r="LVK29" s="246"/>
      <c r="LVL29" s="246"/>
      <c r="LVM29" s="246"/>
      <c r="LVN29" s="246"/>
      <c r="LVO29" s="246"/>
      <c r="LVP29" s="246"/>
      <c r="LVQ29" s="246"/>
      <c r="LVR29" s="246"/>
      <c r="LVS29" s="246"/>
      <c r="LVT29" s="246"/>
      <c r="LVU29" s="246"/>
      <c r="LVV29" s="246"/>
      <c r="LVW29" s="246"/>
      <c r="LVX29" s="246"/>
      <c r="LVY29" s="246"/>
      <c r="LVZ29" s="246"/>
      <c r="LWA29" s="246"/>
      <c r="LWB29" s="246"/>
      <c r="LWC29" s="246"/>
      <c r="LWD29" s="246"/>
      <c r="LWE29" s="246"/>
      <c r="LWF29" s="246"/>
      <c r="LWG29" s="246"/>
      <c r="LWH29" s="246"/>
      <c r="LWI29" s="246"/>
      <c r="LWJ29" s="246"/>
      <c r="LWK29" s="246"/>
      <c r="LWL29" s="246"/>
      <c r="LWM29" s="246"/>
      <c r="LWN29" s="246"/>
      <c r="LWO29" s="246"/>
      <c r="LWP29" s="246"/>
      <c r="LWQ29" s="246"/>
      <c r="LWR29" s="246"/>
      <c r="LWS29" s="246"/>
      <c r="LWT29" s="246"/>
      <c r="LWU29" s="246"/>
      <c r="LWV29" s="246"/>
      <c r="LWW29" s="246"/>
      <c r="LWX29" s="246"/>
      <c r="LWY29" s="246"/>
      <c r="LWZ29" s="246"/>
      <c r="LXA29" s="246"/>
      <c r="LXB29" s="246"/>
      <c r="LXC29" s="246"/>
      <c r="LXD29" s="246"/>
      <c r="LXE29" s="246"/>
      <c r="LXF29" s="246"/>
      <c r="LXG29" s="246"/>
      <c r="LXH29" s="246"/>
      <c r="LXI29" s="246"/>
      <c r="LXJ29" s="246"/>
      <c r="LXK29" s="246"/>
      <c r="LXL29" s="246"/>
      <c r="LXM29" s="246"/>
      <c r="LXN29" s="246"/>
      <c r="LXO29" s="246"/>
      <c r="LXP29" s="246"/>
      <c r="LXQ29" s="246"/>
      <c r="LXR29" s="246"/>
      <c r="LXS29" s="246"/>
      <c r="LXT29" s="246"/>
      <c r="LXU29" s="246"/>
      <c r="LXV29" s="246"/>
      <c r="LXW29" s="246"/>
      <c r="LXX29" s="246"/>
      <c r="LXY29" s="246"/>
      <c r="LXZ29" s="246"/>
      <c r="LYA29" s="246"/>
      <c r="LYB29" s="246"/>
      <c r="LYC29" s="246"/>
      <c r="LYD29" s="246"/>
      <c r="LYE29" s="246"/>
      <c r="LYF29" s="246"/>
      <c r="LYG29" s="246"/>
      <c r="LYH29" s="246"/>
      <c r="LYI29" s="246"/>
      <c r="LYJ29" s="246"/>
      <c r="LYK29" s="246"/>
      <c r="LYL29" s="246"/>
      <c r="LYM29" s="246"/>
      <c r="LYN29" s="246"/>
      <c r="LYO29" s="246"/>
      <c r="LYP29" s="246"/>
      <c r="LYQ29" s="246"/>
      <c r="LYR29" s="246"/>
      <c r="LYS29" s="246"/>
      <c r="LYT29" s="246"/>
      <c r="LYU29" s="246"/>
      <c r="LYV29" s="246"/>
      <c r="LYW29" s="246"/>
      <c r="LYX29" s="246"/>
      <c r="LYY29" s="246"/>
      <c r="LYZ29" s="246"/>
      <c r="LZA29" s="246"/>
      <c r="LZB29" s="246"/>
      <c r="LZC29" s="246"/>
      <c r="LZD29" s="246"/>
      <c r="LZE29" s="246"/>
      <c r="LZF29" s="246"/>
      <c r="LZG29" s="246"/>
      <c r="LZH29" s="246"/>
      <c r="LZI29" s="246"/>
      <c r="LZJ29" s="246"/>
      <c r="LZK29" s="246"/>
      <c r="LZL29" s="246"/>
      <c r="LZM29" s="246"/>
      <c r="LZN29" s="246"/>
      <c r="LZO29" s="246"/>
      <c r="LZP29" s="246"/>
      <c r="LZQ29" s="246"/>
      <c r="LZR29" s="246"/>
      <c r="LZS29" s="246"/>
      <c r="LZT29" s="246"/>
      <c r="LZU29" s="246"/>
      <c r="LZV29" s="246"/>
      <c r="LZW29" s="246"/>
      <c r="LZX29" s="246"/>
      <c r="LZY29" s="246"/>
      <c r="LZZ29" s="246"/>
      <c r="MAA29" s="246"/>
      <c r="MAB29" s="246"/>
      <c r="MAC29" s="246"/>
      <c r="MAD29" s="246"/>
      <c r="MAE29" s="246"/>
      <c r="MAF29" s="246"/>
      <c r="MAG29" s="246"/>
      <c r="MAH29" s="246"/>
      <c r="MAI29" s="246"/>
      <c r="MAJ29" s="246"/>
      <c r="MAK29" s="246"/>
      <c r="MAL29" s="246"/>
      <c r="MAM29" s="246"/>
      <c r="MAN29" s="246"/>
      <c r="MAO29" s="246"/>
      <c r="MAP29" s="246"/>
      <c r="MAQ29" s="246"/>
      <c r="MAR29" s="246"/>
      <c r="MAS29" s="246"/>
      <c r="MAT29" s="246"/>
      <c r="MAU29" s="246"/>
      <c r="MAV29" s="246"/>
      <c r="MAW29" s="246"/>
      <c r="MAX29" s="246"/>
      <c r="MAY29" s="246"/>
      <c r="MAZ29" s="246"/>
      <c r="MBA29" s="246"/>
      <c r="MBB29" s="246"/>
      <c r="MBC29" s="246"/>
      <c r="MBD29" s="246"/>
      <c r="MBE29" s="246"/>
      <c r="MBF29" s="246"/>
      <c r="MBG29" s="246"/>
      <c r="MBH29" s="246"/>
      <c r="MBI29" s="246"/>
      <c r="MBJ29" s="246"/>
      <c r="MBK29" s="246"/>
      <c r="MBL29" s="246"/>
      <c r="MBM29" s="246"/>
      <c r="MBN29" s="246"/>
      <c r="MBO29" s="246"/>
      <c r="MBP29" s="246"/>
      <c r="MBQ29" s="246"/>
      <c r="MBR29" s="246"/>
      <c r="MBS29" s="246"/>
      <c r="MBT29" s="246"/>
      <c r="MBU29" s="246"/>
      <c r="MBV29" s="246"/>
      <c r="MBW29" s="246"/>
      <c r="MBX29" s="246"/>
      <c r="MBY29" s="246"/>
      <c r="MBZ29" s="246"/>
      <c r="MCA29" s="246"/>
      <c r="MCB29" s="246"/>
      <c r="MCC29" s="246"/>
      <c r="MCD29" s="246"/>
      <c r="MCE29" s="246"/>
      <c r="MCF29" s="246"/>
      <c r="MCG29" s="246"/>
      <c r="MCH29" s="246"/>
      <c r="MCI29" s="246"/>
      <c r="MCJ29" s="246"/>
      <c r="MCK29" s="246"/>
      <c r="MCL29" s="246"/>
      <c r="MCM29" s="246"/>
      <c r="MCN29" s="246"/>
      <c r="MCO29" s="246"/>
      <c r="MCP29" s="246"/>
      <c r="MCQ29" s="246"/>
      <c r="MCR29" s="246"/>
      <c r="MCS29" s="246"/>
      <c r="MCT29" s="246"/>
      <c r="MCU29" s="246"/>
      <c r="MCV29" s="246"/>
      <c r="MCW29" s="246"/>
      <c r="MCX29" s="246"/>
      <c r="MCY29" s="246"/>
      <c r="MCZ29" s="246"/>
      <c r="MDA29" s="246"/>
      <c r="MDB29" s="246"/>
      <c r="MDC29" s="246"/>
      <c r="MDD29" s="246"/>
      <c r="MDE29" s="246"/>
      <c r="MDF29" s="246"/>
      <c r="MDG29" s="246"/>
      <c r="MDH29" s="246"/>
      <c r="MDI29" s="246"/>
      <c r="MDJ29" s="246"/>
      <c r="MDK29" s="246"/>
      <c r="MDL29" s="246"/>
      <c r="MDM29" s="246"/>
      <c r="MDN29" s="246"/>
      <c r="MDO29" s="246"/>
      <c r="MDP29" s="246"/>
      <c r="MDQ29" s="246"/>
      <c r="MDR29" s="246"/>
      <c r="MDS29" s="246"/>
      <c r="MDT29" s="246"/>
      <c r="MDU29" s="246"/>
      <c r="MDV29" s="246"/>
      <c r="MDW29" s="246"/>
      <c r="MDX29" s="246"/>
      <c r="MDY29" s="246"/>
      <c r="MDZ29" s="246"/>
      <c r="MEA29" s="246"/>
      <c r="MEB29" s="246"/>
      <c r="MEC29" s="246"/>
      <c r="MED29" s="246"/>
      <c r="MEE29" s="246"/>
      <c r="MEF29" s="246"/>
      <c r="MEG29" s="246"/>
      <c r="MEH29" s="246"/>
      <c r="MEI29" s="246"/>
      <c r="MEJ29" s="246"/>
      <c r="MEK29" s="246"/>
      <c r="MEL29" s="246"/>
      <c r="MEM29" s="246"/>
      <c r="MEN29" s="246"/>
      <c r="MEO29" s="246"/>
      <c r="MEP29" s="246"/>
      <c r="MEQ29" s="246"/>
      <c r="MER29" s="246"/>
      <c r="MES29" s="246"/>
      <c r="MET29" s="246"/>
      <c r="MEU29" s="246"/>
      <c r="MEV29" s="246"/>
      <c r="MEW29" s="246"/>
      <c r="MEX29" s="246"/>
      <c r="MEY29" s="246"/>
      <c r="MEZ29" s="246"/>
      <c r="MFA29" s="246"/>
      <c r="MFB29" s="246"/>
      <c r="MFC29" s="246"/>
      <c r="MFD29" s="246"/>
      <c r="MFE29" s="246"/>
      <c r="MFF29" s="246"/>
      <c r="MFG29" s="246"/>
      <c r="MFH29" s="246"/>
      <c r="MFI29" s="246"/>
      <c r="MFJ29" s="246"/>
      <c r="MFK29" s="246"/>
      <c r="MFL29" s="246"/>
      <c r="MFM29" s="246"/>
      <c r="MFN29" s="246"/>
      <c r="MFO29" s="246"/>
      <c r="MFP29" s="246"/>
      <c r="MFQ29" s="246"/>
      <c r="MFR29" s="246"/>
      <c r="MFS29" s="246"/>
      <c r="MFT29" s="246"/>
      <c r="MFU29" s="246"/>
      <c r="MFV29" s="246"/>
      <c r="MFW29" s="246"/>
      <c r="MFX29" s="246"/>
      <c r="MFY29" s="246"/>
      <c r="MFZ29" s="246"/>
      <c r="MGA29" s="246"/>
      <c r="MGB29" s="246"/>
      <c r="MGC29" s="246"/>
      <c r="MGD29" s="246"/>
      <c r="MGE29" s="246"/>
      <c r="MGF29" s="246"/>
      <c r="MGG29" s="246"/>
      <c r="MGH29" s="246"/>
      <c r="MGI29" s="246"/>
      <c r="MGJ29" s="246"/>
      <c r="MGK29" s="246"/>
      <c r="MGL29" s="246"/>
      <c r="MGM29" s="246"/>
      <c r="MGN29" s="246"/>
      <c r="MGO29" s="246"/>
      <c r="MGP29" s="246"/>
      <c r="MGQ29" s="246"/>
      <c r="MGR29" s="246"/>
      <c r="MGS29" s="246"/>
      <c r="MGT29" s="246"/>
      <c r="MGU29" s="246"/>
      <c r="MGV29" s="246"/>
      <c r="MGW29" s="246"/>
      <c r="MGX29" s="246"/>
      <c r="MGY29" s="246"/>
      <c r="MGZ29" s="246"/>
      <c r="MHA29" s="246"/>
      <c r="MHB29" s="246"/>
      <c r="MHC29" s="246"/>
      <c r="MHD29" s="246"/>
      <c r="MHE29" s="246"/>
      <c r="MHF29" s="246"/>
      <c r="MHG29" s="246"/>
      <c r="MHH29" s="246"/>
      <c r="MHI29" s="246"/>
      <c r="MHJ29" s="246"/>
      <c r="MHK29" s="246"/>
      <c r="MHL29" s="246"/>
      <c r="MHM29" s="246"/>
      <c r="MHN29" s="246"/>
      <c r="MHO29" s="246"/>
      <c r="MHP29" s="246"/>
      <c r="MHQ29" s="246"/>
      <c r="MHR29" s="246"/>
      <c r="MHS29" s="246"/>
      <c r="MHT29" s="246"/>
      <c r="MHU29" s="246"/>
      <c r="MHV29" s="246"/>
      <c r="MHW29" s="246"/>
      <c r="MHX29" s="246"/>
      <c r="MHY29" s="246"/>
      <c r="MHZ29" s="246"/>
      <c r="MIA29" s="246"/>
      <c r="MIB29" s="246"/>
      <c r="MIC29" s="246"/>
      <c r="MID29" s="246"/>
      <c r="MIE29" s="246"/>
      <c r="MIF29" s="246"/>
      <c r="MIG29" s="246"/>
      <c r="MIH29" s="246"/>
      <c r="MII29" s="246"/>
      <c r="MIJ29" s="246"/>
      <c r="MIK29" s="246"/>
      <c r="MIL29" s="246"/>
      <c r="MIM29" s="246"/>
      <c r="MIN29" s="246"/>
      <c r="MIO29" s="246"/>
      <c r="MIP29" s="246"/>
      <c r="MIQ29" s="246"/>
      <c r="MIR29" s="246"/>
      <c r="MIS29" s="246"/>
      <c r="MIT29" s="246"/>
      <c r="MIU29" s="246"/>
      <c r="MIV29" s="246"/>
      <c r="MIW29" s="246"/>
      <c r="MIX29" s="246"/>
      <c r="MIY29" s="246"/>
      <c r="MIZ29" s="246"/>
      <c r="MJA29" s="246"/>
      <c r="MJB29" s="246"/>
      <c r="MJC29" s="246"/>
      <c r="MJD29" s="246"/>
      <c r="MJE29" s="246"/>
      <c r="MJF29" s="246"/>
      <c r="MJG29" s="246"/>
      <c r="MJH29" s="246"/>
      <c r="MJI29" s="246"/>
      <c r="MJJ29" s="246"/>
      <c r="MJK29" s="246"/>
      <c r="MJL29" s="246"/>
      <c r="MJM29" s="246"/>
      <c r="MJN29" s="246"/>
      <c r="MJO29" s="246"/>
      <c r="MJP29" s="246"/>
      <c r="MJQ29" s="246"/>
      <c r="MJR29" s="246"/>
      <c r="MJS29" s="246"/>
      <c r="MJT29" s="246"/>
      <c r="MJU29" s="246"/>
      <c r="MJV29" s="246"/>
      <c r="MJW29" s="246"/>
      <c r="MJX29" s="246"/>
      <c r="MJY29" s="246"/>
      <c r="MJZ29" s="246"/>
      <c r="MKA29" s="246"/>
      <c r="MKB29" s="246"/>
      <c r="MKC29" s="246"/>
      <c r="MKD29" s="246"/>
      <c r="MKE29" s="246"/>
      <c r="MKF29" s="246"/>
      <c r="MKG29" s="246"/>
      <c r="MKH29" s="246"/>
      <c r="MKI29" s="246"/>
      <c r="MKJ29" s="246"/>
      <c r="MKK29" s="246"/>
      <c r="MKL29" s="246"/>
      <c r="MKM29" s="246"/>
      <c r="MKN29" s="246"/>
      <c r="MKO29" s="246"/>
      <c r="MKP29" s="246"/>
      <c r="MKQ29" s="246"/>
      <c r="MKR29" s="246"/>
      <c r="MKS29" s="246"/>
      <c r="MKT29" s="246"/>
      <c r="MKU29" s="246"/>
      <c r="MKV29" s="246"/>
      <c r="MKW29" s="246"/>
      <c r="MKX29" s="246"/>
      <c r="MKY29" s="246"/>
      <c r="MKZ29" s="246"/>
      <c r="MLA29" s="246"/>
      <c r="MLB29" s="246"/>
      <c r="MLC29" s="246"/>
      <c r="MLD29" s="246"/>
      <c r="MLE29" s="246"/>
      <c r="MLF29" s="246"/>
      <c r="MLG29" s="246"/>
      <c r="MLH29" s="246"/>
      <c r="MLI29" s="246"/>
      <c r="MLJ29" s="246"/>
      <c r="MLK29" s="246"/>
      <c r="MLL29" s="246"/>
      <c r="MLM29" s="246"/>
      <c r="MLN29" s="246"/>
      <c r="MLO29" s="246"/>
      <c r="MLP29" s="246"/>
      <c r="MLQ29" s="246"/>
      <c r="MLR29" s="246"/>
      <c r="MLS29" s="246"/>
      <c r="MLT29" s="246"/>
      <c r="MLU29" s="246"/>
      <c r="MLV29" s="246"/>
      <c r="MLW29" s="246"/>
      <c r="MLX29" s="246"/>
      <c r="MLY29" s="246"/>
      <c r="MLZ29" s="246"/>
      <c r="MMA29" s="246"/>
      <c r="MMB29" s="246"/>
      <c r="MMC29" s="246"/>
      <c r="MMD29" s="246"/>
      <c r="MME29" s="246"/>
      <c r="MMF29" s="246"/>
      <c r="MMG29" s="246"/>
      <c r="MMH29" s="246"/>
      <c r="MMI29" s="246"/>
      <c r="MMJ29" s="246"/>
      <c r="MMK29" s="246"/>
      <c r="MML29" s="246"/>
      <c r="MMM29" s="246"/>
      <c r="MMN29" s="246"/>
      <c r="MMO29" s="246"/>
      <c r="MMP29" s="246"/>
      <c r="MMQ29" s="246"/>
      <c r="MMR29" s="246"/>
      <c r="MMS29" s="246"/>
      <c r="MMT29" s="246"/>
      <c r="MMU29" s="246"/>
      <c r="MMV29" s="246"/>
      <c r="MMW29" s="246"/>
      <c r="MMX29" s="246"/>
      <c r="MMY29" s="246"/>
      <c r="MMZ29" s="246"/>
      <c r="MNA29" s="246"/>
      <c r="MNB29" s="246"/>
      <c r="MNC29" s="246"/>
      <c r="MND29" s="246"/>
      <c r="MNE29" s="246"/>
      <c r="MNF29" s="246"/>
      <c r="MNG29" s="246"/>
      <c r="MNH29" s="246"/>
      <c r="MNI29" s="246"/>
      <c r="MNJ29" s="246"/>
      <c r="MNK29" s="246"/>
      <c r="MNL29" s="246"/>
      <c r="MNM29" s="246"/>
      <c r="MNN29" s="246"/>
      <c r="MNO29" s="246"/>
      <c r="MNP29" s="246"/>
      <c r="MNQ29" s="246"/>
      <c r="MNR29" s="246"/>
      <c r="MNS29" s="246"/>
      <c r="MNT29" s="246"/>
      <c r="MNU29" s="246"/>
      <c r="MNV29" s="246"/>
      <c r="MNW29" s="246"/>
      <c r="MNX29" s="246"/>
      <c r="MNY29" s="246"/>
      <c r="MNZ29" s="246"/>
      <c r="MOA29" s="246"/>
      <c r="MOB29" s="246"/>
      <c r="MOC29" s="246"/>
      <c r="MOD29" s="246"/>
      <c r="MOE29" s="246"/>
      <c r="MOF29" s="246"/>
      <c r="MOG29" s="246"/>
      <c r="MOH29" s="246"/>
      <c r="MOI29" s="246"/>
      <c r="MOJ29" s="246"/>
      <c r="MOK29" s="246"/>
      <c r="MOL29" s="246"/>
      <c r="MOM29" s="246"/>
      <c r="MON29" s="246"/>
      <c r="MOO29" s="246"/>
      <c r="MOP29" s="246"/>
      <c r="MOQ29" s="246"/>
      <c r="MOR29" s="246"/>
      <c r="MOS29" s="246"/>
      <c r="MOT29" s="246"/>
      <c r="MOU29" s="246"/>
      <c r="MOV29" s="246"/>
      <c r="MOW29" s="246"/>
      <c r="MOX29" s="246"/>
      <c r="MOY29" s="246"/>
      <c r="MOZ29" s="246"/>
      <c r="MPA29" s="246"/>
      <c r="MPB29" s="246"/>
      <c r="MPC29" s="246"/>
      <c r="MPD29" s="246"/>
      <c r="MPE29" s="246"/>
      <c r="MPF29" s="246"/>
      <c r="MPG29" s="246"/>
      <c r="MPH29" s="246"/>
      <c r="MPI29" s="246"/>
      <c r="MPJ29" s="246"/>
      <c r="MPK29" s="246"/>
      <c r="MPL29" s="246"/>
      <c r="MPM29" s="246"/>
      <c r="MPN29" s="246"/>
      <c r="MPO29" s="246"/>
      <c r="MPP29" s="246"/>
      <c r="MPQ29" s="246"/>
      <c r="MPR29" s="246"/>
      <c r="MPS29" s="246"/>
      <c r="MPT29" s="246"/>
      <c r="MPU29" s="246"/>
      <c r="MPV29" s="246"/>
      <c r="MPW29" s="246"/>
      <c r="MPX29" s="246"/>
      <c r="MPY29" s="246"/>
      <c r="MPZ29" s="246"/>
      <c r="MQA29" s="246"/>
      <c r="MQB29" s="246"/>
      <c r="MQC29" s="246"/>
      <c r="MQD29" s="246"/>
      <c r="MQE29" s="246"/>
      <c r="MQF29" s="246"/>
      <c r="MQG29" s="246"/>
      <c r="MQH29" s="246"/>
      <c r="MQI29" s="246"/>
      <c r="MQJ29" s="246"/>
      <c r="MQK29" s="246"/>
      <c r="MQL29" s="246"/>
      <c r="MQM29" s="246"/>
      <c r="MQN29" s="246"/>
      <c r="MQO29" s="246"/>
      <c r="MQP29" s="246"/>
      <c r="MQQ29" s="246"/>
      <c r="MQR29" s="246"/>
      <c r="MQS29" s="246"/>
      <c r="MQT29" s="246"/>
      <c r="MQU29" s="246"/>
      <c r="MQV29" s="246"/>
      <c r="MQW29" s="246"/>
      <c r="MQX29" s="246"/>
      <c r="MQY29" s="246"/>
      <c r="MQZ29" s="246"/>
      <c r="MRA29" s="246"/>
      <c r="MRB29" s="246"/>
      <c r="MRC29" s="246"/>
      <c r="MRD29" s="246"/>
      <c r="MRE29" s="246"/>
      <c r="MRF29" s="246"/>
      <c r="MRG29" s="246"/>
      <c r="MRH29" s="246"/>
      <c r="MRI29" s="246"/>
      <c r="MRJ29" s="246"/>
      <c r="MRK29" s="246"/>
      <c r="MRL29" s="246"/>
      <c r="MRM29" s="246"/>
      <c r="MRN29" s="246"/>
      <c r="MRO29" s="246"/>
      <c r="MRP29" s="246"/>
      <c r="MRQ29" s="246"/>
      <c r="MRR29" s="246"/>
      <c r="MRS29" s="246"/>
      <c r="MRT29" s="246"/>
      <c r="MRU29" s="246"/>
      <c r="MRV29" s="246"/>
      <c r="MRW29" s="246"/>
      <c r="MRX29" s="246"/>
      <c r="MRY29" s="246"/>
      <c r="MRZ29" s="246"/>
      <c r="MSA29" s="246"/>
      <c r="MSB29" s="246"/>
      <c r="MSC29" s="246"/>
      <c r="MSD29" s="246"/>
      <c r="MSE29" s="246"/>
      <c r="MSF29" s="246"/>
      <c r="MSG29" s="246"/>
      <c r="MSH29" s="246"/>
      <c r="MSI29" s="246"/>
      <c r="MSJ29" s="246"/>
      <c r="MSK29" s="246"/>
      <c r="MSL29" s="246"/>
      <c r="MSM29" s="246"/>
      <c r="MSN29" s="246"/>
      <c r="MSO29" s="246"/>
      <c r="MSP29" s="246"/>
      <c r="MSQ29" s="246"/>
      <c r="MSR29" s="246"/>
      <c r="MSS29" s="246"/>
      <c r="MST29" s="246"/>
      <c r="MSU29" s="246"/>
      <c r="MSV29" s="246"/>
      <c r="MSW29" s="246"/>
      <c r="MSX29" s="246"/>
      <c r="MSY29" s="246"/>
      <c r="MSZ29" s="246"/>
      <c r="MTA29" s="246"/>
      <c r="MTB29" s="246"/>
      <c r="MTC29" s="246"/>
      <c r="MTD29" s="246"/>
      <c r="MTE29" s="246"/>
      <c r="MTF29" s="246"/>
      <c r="MTG29" s="246"/>
      <c r="MTH29" s="246"/>
      <c r="MTI29" s="246"/>
      <c r="MTJ29" s="246"/>
      <c r="MTK29" s="246"/>
      <c r="MTL29" s="246"/>
      <c r="MTM29" s="246"/>
      <c r="MTN29" s="246"/>
      <c r="MTO29" s="246"/>
      <c r="MTP29" s="246"/>
      <c r="MTQ29" s="246"/>
      <c r="MTR29" s="246"/>
      <c r="MTS29" s="246"/>
      <c r="MTT29" s="246"/>
      <c r="MTU29" s="246"/>
      <c r="MTV29" s="246"/>
      <c r="MTW29" s="246"/>
      <c r="MTX29" s="246"/>
      <c r="MTY29" s="246"/>
      <c r="MTZ29" s="246"/>
      <c r="MUA29" s="246"/>
      <c r="MUB29" s="246"/>
      <c r="MUC29" s="246"/>
      <c r="MUD29" s="246"/>
      <c r="MUE29" s="246"/>
      <c r="MUF29" s="246"/>
      <c r="MUG29" s="246"/>
      <c r="MUH29" s="246"/>
      <c r="MUI29" s="246"/>
      <c r="MUJ29" s="246"/>
      <c r="MUK29" s="246"/>
      <c r="MUL29" s="246"/>
      <c r="MUM29" s="246"/>
      <c r="MUN29" s="246"/>
      <c r="MUO29" s="246"/>
      <c r="MUP29" s="246"/>
      <c r="MUQ29" s="246"/>
      <c r="MUR29" s="246"/>
      <c r="MUS29" s="246"/>
      <c r="MUT29" s="246"/>
      <c r="MUU29" s="246"/>
      <c r="MUV29" s="246"/>
      <c r="MUW29" s="246"/>
      <c r="MUX29" s="246"/>
      <c r="MUY29" s="246"/>
      <c r="MUZ29" s="246"/>
      <c r="MVA29" s="246"/>
      <c r="MVB29" s="246"/>
      <c r="MVC29" s="246"/>
      <c r="MVD29" s="246"/>
      <c r="MVE29" s="246"/>
      <c r="MVF29" s="246"/>
      <c r="MVG29" s="246"/>
      <c r="MVH29" s="246"/>
      <c r="MVI29" s="246"/>
      <c r="MVJ29" s="246"/>
      <c r="MVK29" s="246"/>
      <c r="MVL29" s="246"/>
      <c r="MVM29" s="246"/>
      <c r="MVN29" s="246"/>
      <c r="MVO29" s="246"/>
      <c r="MVP29" s="246"/>
      <c r="MVQ29" s="246"/>
      <c r="MVR29" s="246"/>
      <c r="MVS29" s="246"/>
      <c r="MVT29" s="246"/>
      <c r="MVU29" s="246"/>
      <c r="MVV29" s="246"/>
      <c r="MVW29" s="246"/>
      <c r="MVX29" s="246"/>
      <c r="MVY29" s="246"/>
      <c r="MVZ29" s="246"/>
      <c r="MWA29" s="246"/>
      <c r="MWB29" s="246"/>
      <c r="MWC29" s="246"/>
      <c r="MWD29" s="246"/>
      <c r="MWE29" s="246"/>
      <c r="MWF29" s="246"/>
      <c r="MWG29" s="246"/>
      <c r="MWH29" s="246"/>
      <c r="MWI29" s="246"/>
      <c r="MWJ29" s="246"/>
      <c r="MWK29" s="246"/>
      <c r="MWL29" s="246"/>
      <c r="MWM29" s="246"/>
      <c r="MWN29" s="246"/>
      <c r="MWO29" s="246"/>
      <c r="MWP29" s="246"/>
      <c r="MWQ29" s="246"/>
      <c r="MWR29" s="246"/>
      <c r="MWS29" s="246"/>
      <c r="MWT29" s="246"/>
      <c r="MWU29" s="246"/>
      <c r="MWV29" s="246"/>
      <c r="MWW29" s="246"/>
      <c r="MWX29" s="246"/>
      <c r="MWY29" s="246"/>
      <c r="MWZ29" s="246"/>
      <c r="MXA29" s="246"/>
      <c r="MXB29" s="246"/>
      <c r="MXC29" s="246"/>
      <c r="MXD29" s="246"/>
      <c r="MXE29" s="246"/>
      <c r="MXF29" s="246"/>
      <c r="MXG29" s="246"/>
      <c r="MXH29" s="246"/>
      <c r="MXI29" s="246"/>
      <c r="MXJ29" s="246"/>
      <c r="MXK29" s="246"/>
      <c r="MXL29" s="246"/>
      <c r="MXM29" s="246"/>
      <c r="MXN29" s="246"/>
      <c r="MXO29" s="246"/>
      <c r="MXP29" s="246"/>
      <c r="MXQ29" s="246"/>
      <c r="MXR29" s="246"/>
      <c r="MXS29" s="246"/>
      <c r="MXT29" s="246"/>
      <c r="MXU29" s="246"/>
      <c r="MXV29" s="246"/>
      <c r="MXW29" s="246"/>
      <c r="MXX29" s="246"/>
      <c r="MXY29" s="246"/>
      <c r="MXZ29" s="246"/>
      <c r="MYA29" s="246"/>
      <c r="MYB29" s="246"/>
      <c r="MYC29" s="246"/>
      <c r="MYD29" s="246"/>
      <c r="MYE29" s="246"/>
      <c r="MYF29" s="246"/>
      <c r="MYG29" s="246"/>
      <c r="MYH29" s="246"/>
      <c r="MYI29" s="246"/>
      <c r="MYJ29" s="246"/>
      <c r="MYK29" s="246"/>
      <c r="MYL29" s="246"/>
      <c r="MYM29" s="246"/>
      <c r="MYN29" s="246"/>
      <c r="MYO29" s="246"/>
      <c r="MYP29" s="246"/>
      <c r="MYQ29" s="246"/>
      <c r="MYR29" s="246"/>
      <c r="MYS29" s="246"/>
      <c r="MYT29" s="246"/>
      <c r="MYU29" s="246"/>
      <c r="MYV29" s="246"/>
      <c r="MYW29" s="246"/>
      <c r="MYX29" s="246"/>
      <c r="MYY29" s="246"/>
      <c r="MYZ29" s="246"/>
      <c r="MZA29" s="246"/>
      <c r="MZB29" s="246"/>
      <c r="MZC29" s="246"/>
      <c r="MZD29" s="246"/>
      <c r="MZE29" s="246"/>
      <c r="MZF29" s="246"/>
      <c r="MZG29" s="246"/>
      <c r="MZH29" s="246"/>
      <c r="MZI29" s="246"/>
      <c r="MZJ29" s="246"/>
      <c r="MZK29" s="246"/>
      <c r="MZL29" s="246"/>
      <c r="MZM29" s="246"/>
      <c r="MZN29" s="246"/>
      <c r="MZO29" s="246"/>
      <c r="MZP29" s="246"/>
      <c r="MZQ29" s="246"/>
      <c r="MZR29" s="246"/>
      <c r="MZS29" s="246"/>
      <c r="MZT29" s="246"/>
      <c r="MZU29" s="246"/>
      <c r="MZV29" s="246"/>
      <c r="MZW29" s="246"/>
      <c r="MZX29" s="246"/>
      <c r="MZY29" s="246"/>
      <c r="MZZ29" s="246"/>
      <c r="NAA29" s="246"/>
      <c r="NAB29" s="246"/>
      <c r="NAC29" s="246"/>
      <c r="NAD29" s="246"/>
      <c r="NAE29" s="246"/>
      <c r="NAF29" s="246"/>
      <c r="NAG29" s="246"/>
      <c r="NAH29" s="246"/>
      <c r="NAI29" s="246"/>
      <c r="NAJ29" s="246"/>
      <c r="NAK29" s="246"/>
      <c r="NAL29" s="246"/>
      <c r="NAM29" s="246"/>
      <c r="NAN29" s="246"/>
      <c r="NAO29" s="246"/>
      <c r="NAP29" s="246"/>
      <c r="NAQ29" s="246"/>
      <c r="NAR29" s="246"/>
      <c r="NAS29" s="246"/>
      <c r="NAT29" s="246"/>
      <c r="NAU29" s="246"/>
      <c r="NAV29" s="246"/>
      <c r="NAW29" s="246"/>
      <c r="NAX29" s="246"/>
      <c r="NAY29" s="246"/>
      <c r="NAZ29" s="246"/>
      <c r="NBA29" s="246"/>
      <c r="NBB29" s="246"/>
      <c r="NBC29" s="246"/>
      <c r="NBD29" s="246"/>
      <c r="NBE29" s="246"/>
      <c r="NBF29" s="246"/>
      <c r="NBG29" s="246"/>
      <c r="NBH29" s="246"/>
      <c r="NBI29" s="246"/>
      <c r="NBJ29" s="246"/>
      <c r="NBK29" s="246"/>
      <c r="NBL29" s="246"/>
      <c r="NBM29" s="246"/>
      <c r="NBN29" s="246"/>
      <c r="NBO29" s="246"/>
      <c r="NBP29" s="246"/>
      <c r="NBQ29" s="246"/>
      <c r="NBR29" s="246"/>
      <c r="NBS29" s="246"/>
      <c r="NBT29" s="246"/>
      <c r="NBU29" s="246"/>
      <c r="NBV29" s="246"/>
      <c r="NBW29" s="246"/>
      <c r="NBX29" s="246"/>
      <c r="NBY29" s="246"/>
      <c r="NBZ29" s="246"/>
      <c r="NCA29" s="246"/>
      <c r="NCB29" s="246"/>
      <c r="NCC29" s="246"/>
      <c r="NCD29" s="246"/>
      <c r="NCE29" s="246"/>
      <c r="NCF29" s="246"/>
      <c r="NCG29" s="246"/>
      <c r="NCH29" s="246"/>
      <c r="NCI29" s="246"/>
      <c r="NCJ29" s="246"/>
      <c r="NCK29" s="246"/>
      <c r="NCL29" s="246"/>
      <c r="NCM29" s="246"/>
      <c r="NCN29" s="246"/>
      <c r="NCO29" s="246"/>
      <c r="NCP29" s="246"/>
      <c r="NCQ29" s="246"/>
      <c r="NCR29" s="246"/>
      <c r="NCS29" s="246"/>
      <c r="NCT29" s="246"/>
      <c r="NCU29" s="246"/>
      <c r="NCV29" s="246"/>
      <c r="NCW29" s="246"/>
      <c r="NCX29" s="246"/>
      <c r="NCY29" s="246"/>
      <c r="NCZ29" s="246"/>
      <c r="NDA29" s="246"/>
      <c r="NDB29" s="246"/>
      <c r="NDC29" s="246"/>
      <c r="NDD29" s="246"/>
      <c r="NDE29" s="246"/>
      <c r="NDF29" s="246"/>
      <c r="NDG29" s="246"/>
      <c r="NDH29" s="246"/>
      <c r="NDI29" s="246"/>
      <c r="NDJ29" s="246"/>
      <c r="NDK29" s="246"/>
      <c r="NDL29" s="246"/>
      <c r="NDM29" s="246"/>
      <c r="NDN29" s="246"/>
      <c r="NDO29" s="246"/>
      <c r="NDP29" s="246"/>
      <c r="NDQ29" s="246"/>
      <c r="NDR29" s="246"/>
      <c r="NDS29" s="246"/>
      <c r="NDT29" s="246"/>
      <c r="NDU29" s="246"/>
      <c r="NDV29" s="246"/>
      <c r="NDW29" s="246"/>
      <c r="NDX29" s="246"/>
      <c r="NDY29" s="246"/>
      <c r="NDZ29" s="246"/>
      <c r="NEA29" s="246"/>
      <c r="NEB29" s="246"/>
      <c r="NEC29" s="246"/>
      <c r="NED29" s="246"/>
      <c r="NEE29" s="246"/>
      <c r="NEF29" s="246"/>
      <c r="NEG29" s="246"/>
      <c r="NEH29" s="246"/>
      <c r="NEI29" s="246"/>
      <c r="NEJ29" s="246"/>
      <c r="NEK29" s="246"/>
      <c r="NEL29" s="246"/>
      <c r="NEM29" s="246"/>
      <c r="NEN29" s="246"/>
      <c r="NEO29" s="246"/>
      <c r="NEP29" s="246"/>
      <c r="NEQ29" s="246"/>
      <c r="NER29" s="246"/>
      <c r="NES29" s="246"/>
      <c r="NET29" s="246"/>
      <c r="NEU29" s="246"/>
      <c r="NEV29" s="246"/>
      <c r="NEW29" s="246"/>
      <c r="NEX29" s="246"/>
      <c r="NEY29" s="246"/>
      <c r="NEZ29" s="246"/>
      <c r="NFA29" s="246"/>
      <c r="NFB29" s="246"/>
      <c r="NFC29" s="246"/>
      <c r="NFD29" s="246"/>
      <c r="NFE29" s="246"/>
      <c r="NFF29" s="246"/>
      <c r="NFG29" s="246"/>
      <c r="NFH29" s="246"/>
      <c r="NFI29" s="246"/>
      <c r="NFJ29" s="246"/>
      <c r="NFK29" s="246"/>
      <c r="NFL29" s="246"/>
      <c r="NFM29" s="246"/>
      <c r="NFN29" s="246"/>
      <c r="NFO29" s="246"/>
      <c r="NFP29" s="246"/>
      <c r="NFQ29" s="246"/>
      <c r="NFR29" s="246"/>
      <c r="NFS29" s="246"/>
      <c r="NFT29" s="246"/>
      <c r="NFU29" s="246"/>
      <c r="NFV29" s="246"/>
      <c r="NFW29" s="246"/>
      <c r="NFX29" s="246"/>
      <c r="NFY29" s="246"/>
      <c r="NFZ29" s="246"/>
      <c r="NGA29" s="246"/>
      <c r="NGB29" s="246"/>
      <c r="NGC29" s="246"/>
      <c r="NGD29" s="246"/>
      <c r="NGE29" s="246"/>
      <c r="NGF29" s="246"/>
      <c r="NGG29" s="246"/>
      <c r="NGH29" s="246"/>
      <c r="NGI29" s="246"/>
      <c r="NGJ29" s="246"/>
      <c r="NGK29" s="246"/>
      <c r="NGL29" s="246"/>
      <c r="NGM29" s="246"/>
      <c r="NGN29" s="246"/>
      <c r="NGO29" s="246"/>
      <c r="NGP29" s="246"/>
      <c r="NGQ29" s="246"/>
      <c r="NGR29" s="246"/>
      <c r="NGS29" s="246"/>
      <c r="NGT29" s="246"/>
      <c r="NGU29" s="246"/>
      <c r="NGV29" s="246"/>
      <c r="NGW29" s="246"/>
      <c r="NGX29" s="246"/>
      <c r="NGY29" s="246"/>
      <c r="NGZ29" s="246"/>
      <c r="NHA29" s="246"/>
      <c r="NHB29" s="246"/>
      <c r="NHC29" s="246"/>
      <c r="NHD29" s="246"/>
      <c r="NHE29" s="246"/>
      <c r="NHF29" s="246"/>
      <c r="NHG29" s="246"/>
      <c r="NHH29" s="246"/>
      <c r="NHI29" s="246"/>
      <c r="NHJ29" s="246"/>
      <c r="NHK29" s="246"/>
      <c r="NHL29" s="246"/>
      <c r="NHM29" s="246"/>
      <c r="NHN29" s="246"/>
      <c r="NHO29" s="246"/>
      <c r="NHP29" s="246"/>
      <c r="NHQ29" s="246"/>
      <c r="NHR29" s="246"/>
      <c r="NHS29" s="246"/>
      <c r="NHT29" s="246"/>
      <c r="NHU29" s="246"/>
      <c r="NHV29" s="246"/>
      <c r="NHW29" s="246"/>
      <c r="NHX29" s="246"/>
      <c r="NHY29" s="246"/>
      <c r="NHZ29" s="246"/>
      <c r="NIA29" s="246"/>
      <c r="NIB29" s="246"/>
      <c r="NIC29" s="246"/>
      <c r="NID29" s="246"/>
      <c r="NIE29" s="246"/>
      <c r="NIF29" s="246"/>
      <c r="NIG29" s="246"/>
      <c r="NIH29" s="246"/>
      <c r="NII29" s="246"/>
      <c r="NIJ29" s="246"/>
      <c r="NIK29" s="246"/>
      <c r="NIL29" s="246"/>
      <c r="NIM29" s="246"/>
      <c r="NIN29" s="246"/>
      <c r="NIO29" s="246"/>
      <c r="NIP29" s="246"/>
      <c r="NIQ29" s="246"/>
      <c r="NIR29" s="246"/>
      <c r="NIS29" s="246"/>
      <c r="NIT29" s="246"/>
      <c r="NIU29" s="246"/>
      <c r="NIV29" s="246"/>
      <c r="NIW29" s="246"/>
      <c r="NIX29" s="246"/>
      <c r="NIY29" s="246"/>
      <c r="NIZ29" s="246"/>
      <c r="NJA29" s="246"/>
      <c r="NJB29" s="246"/>
      <c r="NJC29" s="246"/>
      <c r="NJD29" s="246"/>
      <c r="NJE29" s="246"/>
      <c r="NJF29" s="246"/>
      <c r="NJG29" s="246"/>
      <c r="NJH29" s="246"/>
      <c r="NJI29" s="246"/>
      <c r="NJJ29" s="246"/>
      <c r="NJK29" s="246"/>
      <c r="NJL29" s="246"/>
      <c r="NJM29" s="246"/>
      <c r="NJN29" s="246"/>
      <c r="NJO29" s="246"/>
      <c r="NJP29" s="246"/>
      <c r="NJQ29" s="246"/>
      <c r="NJR29" s="246"/>
      <c r="NJS29" s="246"/>
      <c r="NJT29" s="246"/>
      <c r="NJU29" s="246"/>
      <c r="NJV29" s="246"/>
      <c r="NJW29" s="246"/>
      <c r="NJX29" s="246"/>
      <c r="NJY29" s="246"/>
      <c r="NJZ29" s="246"/>
      <c r="NKA29" s="246"/>
      <c r="NKB29" s="246"/>
      <c r="NKC29" s="246"/>
      <c r="NKD29" s="246"/>
      <c r="NKE29" s="246"/>
      <c r="NKF29" s="246"/>
      <c r="NKG29" s="246"/>
      <c r="NKH29" s="246"/>
      <c r="NKI29" s="246"/>
      <c r="NKJ29" s="246"/>
      <c r="NKK29" s="246"/>
      <c r="NKL29" s="246"/>
      <c r="NKM29" s="246"/>
      <c r="NKN29" s="246"/>
      <c r="NKO29" s="246"/>
      <c r="NKP29" s="246"/>
      <c r="NKQ29" s="246"/>
      <c r="NKR29" s="246"/>
      <c r="NKS29" s="246"/>
      <c r="NKT29" s="246"/>
      <c r="NKU29" s="246"/>
      <c r="NKV29" s="246"/>
      <c r="NKW29" s="246"/>
      <c r="NKX29" s="246"/>
      <c r="NKY29" s="246"/>
      <c r="NKZ29" s="246"/>
      <c r="NLA29" s="246"/>
      <c r="NLB29" s="246"/>
      <c r="NLC29" s="246"/>
      <c r="NLD29" s="246"/>
      <c r="NLE29" s="246"/>
      <c r="NLF29" s="246"/>
      <c r="NLG29" s="246"/>
      <c r="NLH29" s="246"/>
      <c r="NLI29" s="246"/>
      <c r="NLJ29" s="246"/>
      <c r="NLK29" s="246"/>
      <c r="NLL29" s="246"/>
      <c r="NLM29" s="246"/>
      <c r="NLN29" s="246"/>
      <c r="NLO29" s="246"/>
      <c r="NLP29" s="246"/>
      <c r="NLQ29" s="246"/>
      <c r="NLR29" s="246"/>
      <c r="NLS29" s="246"/>
      <c r="NLT29" s="246"/>
      <c r="NLU29" s="246"/>
      <c r="NLV29" s="246"/>
      <c r="NLW29" s="246"/>
      <c r="NLX29" s="246"/>
      <c r="NLY29" s="246"/>
      <c r="NLZ29" s="246"/>
      <c r="NMA29" s="246"/>
      <c r="NMB29" s="246"/>
      <c r="NMC29" s="246"/>
      <c r="NMD29" s="246"/>
      <c r="NME29" s="246"/>
      <c r="NMF29" s="246"/>
      <c r="NMG29" s="246"/>
      <c r="NMH29" s="246"/>
      <c r="NMI29" s="246"/>
      <c r="NMJ29" s="246"/>
      <c r="NMK29" s="246"/>
      <c r="NML29" s="246"/>
      <c r="NMM29" s="246"/>
      <c r="NMN29" s="246"/>
      <c r="NMO29" s="246"/>
      <c r="NMP29" s="246"/>
      <c r="NMQ29" s="246"/>
      <c r="NMR29" s="246"/>
      <c r="NMS29" s="246"/>
      <c r="NMT29" s="246"/>
      <c r="NMU29" s="246"/>
      <c r="NMV29" s="246"/>
      <c r="NMW29" s="246"/>
      <c r="NMX29" s="246"/>
      <c r="NMY29" s="246"/>
      <c r="NMZ29" s="246"/>
      <c r="NNA29" s="246"/>
      <c r="NNB29" s="246"/>
      <c r="NNC29" s="246"/>
      <c r="NND29" s="246"/>
      <c r="NNE29" s="246"/>
      <c r="NNF29" s="246"/>
      <c r="NNG29" s="246"/>
      <c r="NNH29" s="246"/>
      <c r="NNI29" s="246"/>
      <c r="NNJ29" s="246"/>
      <c r="NNK29" s="246"/>
      <c r="NNL29" s="246"/>
      <c r="NNM29" s="246"/>
      <c r="NNN29" s="246"/>
      <c r="NNO29" s="246"/>
      <c r="NNP29" s="246"/>
      <c r="NNQ29" s="246"/>
      <c r="NNR29" s="246"/>
      <c r="NNS29" s="246"/>
      <c r="NNT29" s="246"/>
      <c r="NNU29" s="246"/>
      <c r="NNV29" s="246"/>
      <c r="NNW29" s="246"/>
      <c r="NNX29" s="246"/>
      <c r="NNY29" s="246"/>
      <c r="NNZ29" s="246"/>
      <c r="NOA29" s="246"/>
      <c r="NOB29" s="246"/>
      <c r="NOC29" s="246"/>
      <c r="NOD29" s="246"/>
      <c r="NOE29" s="246"/>
      <c r="NOF29" s="246"/>
      <c r="NOG29" s="246"/>
      <c r="NOH29" s="246"/>
      <c r="NOI29" s="246"/>
      <c r="NOJ29" s="246"/>
      <c r="NOK29" s="246"/>
      <c r="NOL29" s="246"/>
      <c r="NOM29" s="246"/>
      <c r="NON29" s="246"/>
      <c r="NOO29" s="246"/>
      <c r="NOP29" s="246"/>
      <c r="NOQ29" s="246"/>
      <c r="NOR29" s="246"/>
      <c r="NOS29" s="246"/>
      <c r="NOT29" s="246"/>
      <c r="NOU29" s="246"/>
      <c r="NOV29" s="246"/>
      <c r="NOW29" s="246"/>
      <c r="NOX29" s="246"/>
      <c r="NOY29" s="246"/>
      <c r="NOZ29" s="246"/>
      <c r="NPA29" s="246"/>
      <c r="NPB29" s="246"/>
      <c r="NPC29" s="246"/>
      <c r="NPD29" s="246"/>
      <c r="NPE29" s="246"/>
      <c r="NPF29" s="246"/>
      <c r="NPG29" s="246"/>
      <c r="NPH29" s="246"/>
      <c r="NPI29" s="246"/>
      <c r="NPJ29" s="246"/>
      <c r="NPK29" s="246"/>
      <c r="NPL29" s="246"/>
      <c r="NPM29" s="246"/>
      <c r="NPN29" s="246"/>
      <c r="NPO29" s="246"/>
      <c r="NPP29" s="246"/>
      <c r="NPQ29" s="246"/>
      <c r="NPR29" s="246"/>
      <c r="NPS29" s="246"/>
      <c r="NPT29" s="246"/>
      <c r="NPU29" s="246"/>
      <c r="NPV29" s="246"/>
      <c r="NPW29" s="246"/>
      <c r="NPX29" s="246"/>
      <c r="NPY29" s="246"/>
      <c r="NPZ29" s="246"/>
      <c r="NQA29" s="246"/>
      <c r="NQB29" s="246"/>
      <c r="NQC29" s="246"/>
      <c r="NQD29" s="246"/>
      <c r="NQE29" s="246"/>
      <c r="NQF29" s="246"/>
      <c r="NQG29" s="246"/>
      <c r="NQH29" s="246"/>
      <c r="NQI29" s="246"/>
      <c r="NQJ29" s="246"/>
      <c r="NQK29" s="246"/>
      <c r="NQL29" s="246"/>
      <c r="NQM29" s="246"/>
      <c r="NQN29" s="246"/>
      <c r="NQO29" s="246"/>
      <c r="NQP29" s="246"/>
      <c r="NQQ29" s="246"/>
      <c r="NQR29" s="246"/>
      <c r="NQS29" s="246"/>
      <c r="NQT29" s="246"/>
      <c r="NQU29" s="246"/>
      <c r="NQV29" s="246"/>
      <c r="NQW29" s="246"/>
      <c r="NQX29" s="246"/>
      <c r="NQY29" s="246"/>
      <c r="NQZ29" s="246"/>
      <c r="NRA29" s="246"/>
      <c r="NRB29" s="246"/>
      <c r="NRC29" s="246"/>
      <c r="NRD29" s="246"/>
      <c r="NRE29" s="246"/>
      <c r="NRF29" s="246"/>
      <c r="NRG29" s="246"/>
      <c r="NRH29" s="246"/>
      <c r="NRI29" s="246"/>
      <c r="NRJ29" s="246"/>
      <c r="NRK29" s="246"/>
      <c r="NRL29" s="246"/>
      <c r="NRM29" s="246"/>
      <c r="NRN29" s="246"/>
      <c r="NRO29" s="246"/>
      <c r="NRP29" s="246"/>
      <c r="NRQ29" s="246"/>
      <c r="NRR29" s="246"/>
      <c r="NRS29" s="246"/>
      <c r="NRT29" s="246"/>
      <c r="NRU29" s="246"/>
      <c r="NRV29" s="246"/>
      <c r="NRW29" s="246"/>
      <c r="NRX29" s="246"/>
      <c r="NRY29" s="246"/>
      <c r="NRZ29" s="246"/>
      <c r="NSA29" s="246"/>
      <c r="NSB29" s="246"/>
      <c r="NSC29" s="246"/>
      <c r="NSD29" s="246"/>
      <c r="NSE29" s="246"/>
      <c r="NSF29" s="246"/>
      <c r="NSG29" s="246"/>
      <c r="NSH29" s="246"/>
      <c r="NSI29" s="246"/>
      <c r="NSJ29" s="246"/>
      <c r="NSK29" s="246"/>
      <c r="NSL29" s="246"/>
      <c r="NSM29" s="246"/>
      <c r="NSN29" s="246"/>
      <c r="NSO29" s="246"/>
      <c r="NSP29" s="246"/>
      <c r="NSQ29" s="246"/>
      <c r="NSR29" s="246"/>
      <c r="NSS29" s="246"/>
      <c r="NST29" s="246"/>
      <c r="NSU29" s="246"/>
      <c r="NSV29" s="246"/>
      <c r="NSW29" s="246"/>
      <c r="NSX29" s="246"/>
      <c r="NSY29" s="246"/>
      <c r="NSZ29" s="246"/>
      <c r="NTA29" s="246"/>
      <c r="NTB29" s="246"/>
      <c r="NTC29" s="246"/>
      <c r="NTD29" s="246"/>
      <c r="NTE29" s="246"/>
      <c r="NTF29" s="246"/>
      <c r="NTG29" s="246"/>
      <c r="NTH29" s="246"/>
      <c r="NTI29" s="246"/>
      <c r="NTJ29" s="246"/>
      <c r="NTK29" s="246"/>
      <c r="NTL29" s="246"/>
      <c r="NTM29" s="246"/>
      <c r="NTN29" s="246"/>
      <c r="NTO29" s="246"/>
      <c r="NTP29" s="246"/>
      <c r="NTQ29" s="246"/>
      <c r="NTR29" s="246"/>
      <c r="NTS29" s="246"/>
      <c r="NTT29" s="246"/>
      <c r="NTU29" s="246"/>
      <c r="NTV29" s="246"/>
      <c r="NTW29" s="246"/>
      <c r="NTX29" s="246"/>
      <c r="NTY29" s="246"/>
      <c r="NTZ29" s="246"/>
      <c r="NUA29" s="246"/>
      <c r="NUB29" s="246"/>
      <c r="NUC29" s="246"/>
      <c r="NUD29" s="246"/>
      <c r="NUE29" s="246"/>
      <c r="NUF29" s="246"/>
      <c r="NUG29" s="246"/>
      <c r="NUH29" s="246"/>
      <c r="NUI29" s="246"/>
      <c r="NUJ29" s="246"/>
      <c r="NUK29" s="246"/>
      <c r="NUL29" s="246"/>
      <c r="NUM29" s="246"/>
      <c r="NUN29" s="246"/>
      <c r="NUO29" s="246"/>
      <c r="NUP29" s="246"/>
      <c r="NUQ29" s="246"/>
      <c r="NUR29" s="246"/>
      <c r="NUS29" s="246"/>
      <c r="NUT29" s="246"/>
      <c r="NUU29" s="246"/>
      <c r="NUV29" s="246"/>
      <c r="NUW29" s="246"/>
      <c r="NUX29" s="246"/>
      <c r="NUY29" s="246"/>
      <c r="NUZ29" s="246"/>
      <c r="NVA29" s="246"/>
      <c r="NVB29" s="246"/>
      <c r="NVC29" s="246"/>
      <c r="NVD29" s="246"/>
      <c r="NVE29" s="246"/>
      <c r="NVF29" s="246"/>
      <c r="NVG29" s="246"/>
      <c r="NVH29" s="246"/>
      <c r="NVI29" s="246"/>
      <c r="NVJ29" s="246"/>
      <c r="NVK29" s="246"/>
      <c r="NVL29" s="246"/>
      <c r="NVM29" s="246"/>
      <c r="NVN29" s="246"/>
      <c r="NVO29" s="246"/>
      <c r="NVP29" s="246"/>
      <c r="NVQ29" s="246"/>
      <c r="NVR29" s="246"/>
      <c r="NVS29" s="246"/>
      <c r="NVT29" s="246"/>
      <c r="NVU29" s="246"/>
      <c r="NVV29" s="246"/>
      <c r="NVW29" s="246"/>
      <c r="NVX29" s="246"/>
      <c r="NVY29" s="246"/>
      <c r="NVZ29" s="246"/>
      <c r="NWA29" s="246"/>
      <c r="NWB29" s="246"/>
      <c r="NWC29" s="246"/>
      <c r="NWD29" s="246"/>
      <c r="NWE29" s="246"/>
      <c r="NWF29" s="246"/>
      <c r="NWG29" s="246"/>
      <c r="NWH29" s="246"/>
      <c r="NWI29" s="246"/>
      <c r="NWJ29" s="246"/>
      <c r="NWK29" s="246"/>
      <c r="NWL29" s="246"/>
      <c r="NWM29" s="246"/>
      <c r="NWN29" s="246"/>
      <c r="NWO29" s="246"/>
      <c r="NWP29" s="246"/>
      <c r="NWQ29" s="246"/>
      <c r="NWR29" s="246"/>
      <c r="NWS29" s="246"/>
      <c r="NWT29" s="246"/>
      <c r="NWU29" s="246"/>
      <c r="NWV29" s="246"/>
      <c r="NWW29" s="246"/>
      <c r="NWX29" s="246"/>
      <c r="NWY29" s="246"/>
      <c r="NWZ29" s="246"/>
      <c r="NXA29" s="246"/>
      <c r="NXB29" s="246"/>
      <c r="NXC29" s="246"/>
      <c r="NXD29" s="246"/>
      <c r="NXE29" s="246"/>
      <c r="NXF29" s="246"/>
      <c r="NXG29" s="246"/>
      <c r="NXH29" s="246"/>
      <c r="NXI29" s="246"/>
      <c r="NXJ29" s="246"/>
      <c r="NXK29" s="246"/>
      <c r="NXL29" s="246"/>
      <c r="NXM29" s="246"/>
      <c r="NXN29" s="246"/>
      <c r="NXO29" s="246"/>
      <c r="NXP29" s="246"/>
      <c r="NXQ29" s="246"/>
      <c r="NXR29" s="246"/>
      <c r="NXS29" s="246"/>
      <c r="NXT29" s="246"/>
      <c r="NXU29" s="246"/>
      <c r="NXV29" s="246"/>
      <c r="NXW29" s="246"/>
      <c r="NXX29" s="246"/>
      <c r="NXY29" s="246"/>
      <c r="NXZ29" s="246"/>
      <c r="NYA29" s="246"/>
      <c r="NYB29" s="246"/>
      <c r="NYC29" s="246"/>
      <c r="NYD29" s="246"/>
      <c r="NYE29" s="246"/>
      <c r="NYF29" s="246"/>
      <c r="NYG29" s="246"/>
      <c r="NYH29" s="246"/>
      <c r="NYI29" s="246"/>
      <c r="NYJ29" s="246"/>
      <c r="NYK29" s="246"/>
      <c r="NYL29" s="246"/>
      <c r="NYM29" s="246"/>
      <c r="NYN29" s="246"/>
      <c r="NYO29" s="246"/>
      <c r="NYP29" s="246"/>
      <c r="NYQ29" s="246"/>
      <c r="NYR29" s="246"/>
      <c r="NYS29" s="246"/>
      <c r="NYT29" s="246"/>
      <c r="NYU29" s="246"/>
      <c r="NYV29" s="246"/>
      <c r="NYW29" s="246"/>
      <c r="NYX29" s="246"/>
      <c r="NYY29" s="246"/>
      <c r="NYZ29" s="246"/>
      <c r="NZA29" s="246"/>
      <c r="NZB29" s="246"/>
      <c r="NZC29" s="246"/>
      <c r="NZD29" s="246"/>
      <c r="NZE29" s="246"/>
      <c r="NZF29" s="246"/>
      <c r="NZG29" s="246"/>
      <c r="NZH29" s="246"/>
      <c r="NZI29" s="246"/>
      <c r="NZJ29" s="246"/>
      <c r="NZK29" s="246"/>
      <c r="NZL29" s="246"/>
      <c r="NZM29" s="246"/>
      <c r="NZN29" s="246"/>
      <c r="NZO29" s="246"/>
      <c r="NZP29" s="246"/>
      <c r="NZQ29" s="246"/>
      <c r="NZR29" s="246"/>
      <c r="NZS29" s="246"/>
      <c r="NZT29" s="246"/>
      <c r="NZU29" s="246"/>
      <c r="NZV29" s="246"/>
      <c r="NZW29" s="246"/>
      <c r="NZX29" s="246"/>
      <c r="NZY29" s="246"/>
      <c r="NZZ29" s="246"/>
      <c r="OAA29" s="246"/>
      <c r="OAB29" s="246"/>
      <c r="OAC29" s="246"/>
      <c r="OAD29" s="246"/>
      <c r="OAE29" s="246"/>
      <c r="OAF29" s="246"/>
      <c r="OAG29" s="246"/>
      <c r="OAH29" s="246"/>
      <c r="OAI29" s="246"/>
      <c r="OAJ29" s="246"/>
      <c r="OAK29" s="246"/>
      <c r="OAL29" s="246"/>
      <c r="OAM29" s="246"/>
      <c r="OAN29" s="246"/>
      <c r="OAO29" s="246"/>
      <c r="OAP29" s="246"/>
      <c r="OAQ29" s="246"/>
      <c r="OAR29" s="246"/>
      <c r="OAS29" s="246"/>
      <c r="OAT29" s="246"/>
      <c r="OAU29" s="246"/>
      <c r="OAV29" s="246"/>
      <c r="OAW29" s="246"/>
      <c r="OAX29" s="246"/>
      <c r="OAY29" s="246"/>
      <c r="OAZ29" s="246"/>
      <c r="OBA29" s="246"/>
      <c r="OBB29" s="246"/>
      <c r="OBC29" s="246"/>
      <c r="OBD29" s="246"/>
      <c r="OBE29" s="246"/>
      <c r="OBF29" s="246"/>
      <c r="OBG29" s="246"/>
      <c r="OBH29" s="246"/>
      <c r="OBI29" s="246"/>
      <c r="OBJ29" s="246"/>
      <c r="OBK29" s="246"/>
      <c r="OBL29" s="246"/>
      <c r="OBM29" s="246"/>
      <c r="OBN29" s="246"/>
      <c r="OBO29" s="246"/>
      <c r="OBP29" s="246"/>
      <c r="OBQ29" s="246"/>
      <c r="OBR29" s="246"/>
      <c r="OBS29" s="246"/>
      <c r="OBT29" s="246"/>
      <c r="OBU29" s="246"/>
      <c r="OBV29" s="246"/>
      <c r="OBW29" s="246"/>
      <c r="OBX29" s="246"/>
      <c r="OBY29" s="246"/>
      <c r="OBZ29" s="246"/>
      <c r="OCA29" s="246"/>
      <c r="OCB29" s="246"/>
      <c r="OCC29" s="246"/>
      <c r="OCD29" s="246"/>
      <c r="OCE29" s="246"/>
      <c r="OCF29" s="246"/>
      <c r="OCG29" s="246"/>
      <c r="OCH29" s="246"/>
      <c r="OCI29" s="246"/>
      <c r="OCJ29" s="246"/>
      <c r="OCK29" s="246"/>
      <c r="OCL29" s="246"/>
      <c r="OCM29" s="246"/>
      <c r="OCN29" s="246"/>
      <c r="OCO29" s="246"/>
      <c r="OCP29" s="246"/>
      <c r="OCQ29" s="246"/>
      <c r="OCR29" s="246"/>
      <c r="OCS29" s="246"/>
      <c r="OCT29" s="246"/>
      <c r="OCU29" s="246"/>
      <c r="OCV29" s="246"/>
      <c r="OCW29" s="246"/>
      <c r="OCX29" s="246"/>
      <c r="OCY29" s="246"/>
      <c r="OCZ29" s="246"/>
      <c r="ODA29" s="246"/>
      <c r="ODB29" s="246"/>
      <c r="ODC29" s="246"/>
      <c r="ODD29" s="246"/>
      <c r="ODE29" s="246"/>
      <c r="ODF29" s="246"/>
      <c r="ODG29" s="246"/>
      <c r="ODH29" s="246"/>
      <c r="ODI29" s="246"/>
      <c r="ODJ29" s="246"/>
      <c r="ODK29" s="246"/>
      <c r="ODL29" s="246"/>
      <c r="ODM29" s="246"/>
      <c r="ODN29" s="246"/>
      <c r="ODO29" s="246"/>
      <c r="ODP29" s="246"/>
      <c r="ODQ29" s="246"/>
      <c r="ODR29" s="246"/>
      <c r="ODS29" s="246"/>
      <c r="ODT29" s="246"/>
      <c r="ODU29" s="246"/>
      <c r="ODV29" s="246"/>
      <c r="ODW29" s="246"/>
      <c r="ODX29" s="246"/>
      <c r="ODY29" s="246"/>
      <c r="ODZ29" s="246"/>
      <c r="OEA29" s="246"/>
      <c r="OEB29" s="246"/>
      <c r="OEC29" s="246"/>
      <c r="OED29" s="246"/>
      <c r="OEE29" s="246"/>
      <c r="OEF29" s="246"/>
      <c r="OEG29" s="246"/>
      <c r="OEH29" s="246"/>
      <c r="OEI29" s="246"/>
      <c r="OEJ29" s="246"/>
      <c r="OEK29" s="246"/>
      <c r="OEL29" s="246"/>
      <c r="OEM29" s="246"/>
      <c r="OEN29" s="246"/>
      <c r="OEO29" s="246"/>
      <c r="OEP29" s="246"/>
      <c r="OEQ29" s="246"/>
      <c r="OER29" s="246"/>
      <c r="OES29" s="246"/>
      <c r="OET29" s="246"/>
      <c r="OEU29" s="246"/>
      <c r="OEV29" s="246"/>
      <c r="OEW29" s="246"/>
      <c r="OEX29" s="246"/>
      <c r="OEY29" s="246"/>
      <c r="OEZ29" s="246"/>
      <c r="OFA29" s="246"/>
      <c r="OFB29" s="246"/>
      <c r="OFC29" s="246"/>
      <c r="OFD29" s="246"/>
      <c r="OFE29" s="246"/>
      <c r="OFF29" s="246"/>
      <c r="OFG29" s="246"/>
      <c r="OFH29" s="246"/>
      <c r="OFI29" s="246"/>
      <c r="OFJ29" s="246"/>
      <c r="OFK29" s="246"/>
      <c r="OFL29" s="246"/>
      <c r="OFM29" s="246"/>
      <c r="OFN29" s="246"/>
      <c r="OFO29" s="246"/>
      <c r="OFP29" s="246"/>
      <c r="OFQ29" s="246"/>
      <c r="OFR29" s="246"/>
      <c r="OFS29" s="246"/>
      <c r="OFT29" s="246"/>
      <c r="OFU29" s="246"/>
      <c r="OFV29" s="246"/>
      <c r="OFW29" s="246"/>
      <c r="OFX29" s="246"/>
      <c r="OFY29" s="246"/>
      <c r="OFZ29" s="246"/>
      <c r="OGA29" s="246"/>
      <c r="OGB29" s="246"/>
      <c r="OGC29" s="246"/>
      <c r="OGD29" s="246"/>
      <c r="OGE29" s="246"/>
      <c r="OGF29" s="246"/>
      <c r="OGG29" s="246"/>
      <c r="OGH29" s="246"/>
      <c r="OGI29" s="246"/>
      <c r="OGJ29" s="246"/>
      <c r="OGK29" s="246"/>
      <c r="OGL29" s="246"/>
      <c r="OGM29" s="246"/>
      <c r="OGN29" s="246"/>
      <c r="OGO29" s="246"/>
      <c r="OGP29" s="246"/>
      <c r="OGQ29" s="246"/>
      <c r="OGR29" s="246"/>
      <c r="OGS29" s="246"/>
      <c r="OGT29" s="246"/>
      <c r="OGU29" s="246"/>
      <c r="OGV29" s="246"/>
      <c r="OGW29" s="246"/>
      <c r="OGX29" s="246"/>
      <c r="OGY29" s="246"/>
      <c r="OGZ29" s="246"/>
      <c r="OHA29" s="246"/>
      <c r="OHB29" s="246"/>
      <c r="OHC29" s="246"/>
      <c r="OHD29" s="246"/>
      <c r="OHE29" s="246"/>
      <c r="OHF29" s="246"/>
      <c r="OHG29" s="246"/>
      <c r="OHH29" s="246"/>
      <c r="OHI29" s="246"/>
      <c r="OHJ29" s="246"/>
      <c r="OHK29" s="246"/>
      <c r="OHL29" s="246"/>
      <c r="OHM29" s="246"/>
      <c r="OHN29" s="246"/>
      <c r="OHO29" s="246"/>
      <c r="OHP29" s="246"/>
      <c r="OHQ29" s="246"/>
      <c r="OHR29" s="246"/>
      <c r="OHS29" s="246"/>
      <c r="OHT29" s="246"/>
      <c r="OHU29" s="246"/>
      <c r="OHV29" s="246"/>
      <c r="OHW29" s="246"/>
      <c r="OHX29" s="246"/>
      <c r="OHY29" s="246"/>
      <c r="OHZ29" s="246"/>
      <c r="OIA29" s="246"/>
      <c r="OIB29" s="246"/>
      <c r="OIC29" s="246"/>
      <c r="OID29" s="246"/>
      <c r="OIE29" s="246"/>
      <c r="OIF29" s="246"/>
      <c r="OIG29" s="246"/>
      <c r="OIH29" s="246"/>
      <c r="OII29" s="246"/>
      <c r="OIJ29" s="246"/>
      <c r="OIK29" s="246"/>
      <c r="OIL29" s="246"/>
      <c r="OIM29" s="246"/>
      <c r="OIN29" s="246"/>
      <c r="OIO29" s="246"/>
      <c r="OIP29" s="246"/>
      <c r="OIQ29" s="246"/>
      <c r="OIR29" s="246"/>
      <c r="OIS29" s="246"/>
      <c r="OIT29" s="246"/>
      <c r="OIU29" s="246"/>
      <c r="OIV29" s="246"/>
      <c r="OIW29" s="246"/>
      <c r="OIX29" s="246"/>
      <c r="OIY29" s="246"/>
      <c r="OIZ29" s="246"/>
      <c r="OJA29" s="246"/>
      <c r="OJB29" s="246"/>
      <c r="OJC29" s="246"/>
      <c r="OJD29" s="246"/>
      <c r="OJE29" s="246"/>
      <c r="OJF29" s="246"/>
      <c r="OJG29" s="246"/>
      <c r="OJH29" s="246"/>
      <c r="OJI29" s="246"/>
      <c r="OJJ29" s="246"/>
      <c r="OJK29" s="246"/>
      <c r="OJL29" s="246"/>
      <c r="OJM29" s="246"/>
      <c r="OJN29" s="246"/>
      <c r="OJO29" s="246"/>
      <c r="OJP29" s="246"/>
      <c r="OJQ29" s="246"/>
      <c r="OJR29" s="246"/>
      <c r="OJS29" s="246"/>
      <c r="OJT29" s="246"/>
      <c r="OJU29" s="246"/>
      <c r="OJV29" s="246"/>
      <c r="OJW29" s="246"/>
      <c r="OJX29" s="246"/>
      <c r="OJY29" s="246"/>
      <c r="OJZ29" s="246"/>
      <c r="OKA29" s="246"/>
      <c r="OKB29" s="246"/>
      <c r="OKC29" s="246"/>
      <c r="OKD29" s="246"/>
      <c r="OKE29" s="246"/>
      <c r="OKF29" s="246"/>
      <c r="OKG29" s="246"/>
      <c r="OKH29" s="246"/>
      <c r="OKI29" s="246"/>
      <c r="OKJ29" s="246"/>
      <c r="OKK29" s="246"/>
      <c r="OKL29" s="246"/>
      <c r="OKM29" s="246"/>
      <c r="OKN29" s="246"/>
      <c r="OKO29" s="246"/>
      <c r="OKP29" s="246"/>
      <c r="OKQ29" s="246"/>
      <c r="OKR29" s="246"/>
      <c r="OKS29" s="246"/>
      <c r="OKT29" s="246"/>
      <c r="OKU29" s="246"/>
      <c r="OKV29" s="246"/>
      <c r="OKW29" s="246"/>
      <c r="OKX29" s="246"/>
      <c r="OKY29" s="246"/>
      <c r="OKZ29" s="246"/>
      <c r="OLA29" s="246"/>
      <c r="OLB29" s="246"/>
      <c r="OLC29" s="246"/>
      <c r="OLD29" s="246"/>
      <c r="OLE29" s="246"/>
      <c r="OLF29" s="246"/>
      <c r="OLG29" s="246"/>
      <c r="OLH29" s="246"/>
      <c r="OLI29" s="246"/>
      <c r="OLJ29" s="246"/>
      <c r="OLK29" s="246"/>
      <c r="OLL29" s="246"/>
      <c r="OLM29" s="246"/>
      <c r="OLN29" s="246"/>
      <c r="OLO29" s="246"/>
      <c r="OLP29" s="246"/>
      <c r="OLQ29" s="246"/>
      <c r="OLR29" s="246"/>
      <c r="OLS29" s="246"/>
      <c r="OLT29" s="246"/>
      <c r="OLU29" s="246"/>
      <c r="OLV29" s="246"/>
      <c r="OLW29" s="246"/>
      <c r="OLX29" s="246"/>
      <c r="OLY29" s="246"/>
      <c r="OLZ29" s="246"/>
      <c r="OMA29" s="246"/>
      <c r="OMB29" s="246"/>
      <c r="OMC29" s="246"/>
      <c r="OMD29" s="246"/>
      <c r="OME29" s="246"/>
      <c r="OMF29" s="246"/>
      <c r="OMG29" s="246"/>
      <c r="OMH29" s="246"/>
      <c r="OMI29" s="246"/>
      <c r="OMJ29" s="246"/>
      <c r="OMK29" s="246"/>
      <c r="OML29" s="246"/>
      <c r="OMM29" s="246"/>
      <c r="OMN29" s="246"/>
      <c r="OMO29" s="246"/>
      <c r="OMP29" s="246"/>
      <c r="OMQ29" s="246"/>
      <c r="OMR29" s="246"/>
      <c r="OMS29" s="246"/>
      <c r="OMT29" s="246"/>
      <c r="OMU29" s="246"/>
      <c r="OMV29" s="246"/>
      <c r="OMW29" s="246"/>
      <c r="OMX29" s="246"/>
      <c r="OMY29" s="246"/>
      <c r="OMZ29" s="246"/>
      <c r="ONA29" s="246"/>
      <c r="ONB29" s="246"/>
      <c r="ONC29" s="246"/>
      <c r="OND29" s="246"/>
      <c r="ONE29" s="246"/>
      <c r="ONF29" s="246"/>
      <c r="ONG29" s="246"/>
      <c r="ONH29" s="246"/>
      <c r="ONI29" s="246"/>
      <c r="ONJ29" s="246"/>
      <c r="ONK29" s="246"/>
      <c r="ONL29" s="246"/>
      <c r="ONM29" s="246"/>
      <c r="ONN29" s="246"/>
      <c r="ONO29" s="246"/>
      <c r="ONP29" s="246"/>
      <c r="ONQ29" s="246"/>
      <c r="ONR29" s="246"/>
      <c r="ONS29" s="246"/>
      <c r="ONT29" s="246"/>
      <c r="ONU29" s="246"/>
      <c r="ONV29" s="246"/>
      <c r="ONW29" s="246"/>
      <c r="ONX29" s="246"/>
      <c r="ONY29" s="246"/>
      <c r="ONZ29" s="246"/>
      <c r="OOA29" s="246"/>
      <c r="OOB29" s="246"/>
      <c r="OOC29" s="246"/>
      <c r="OOD29" s="246"/>
      <c r="OOE29" s="246"/>
      <c r="OOF29" s="246"/>
      <c r="OOG29" s="246"/>
      <c r="OOH29" s="246"/>
      <c r="OOI29" s="246"/>
      <c r="OOJ29" s="246"/>
      <c r="OOK29" s="246"/>
      <c r="OOL29" s="246"/>
      <c r="OOM29" s="246"/>
      <c r="OON29" s="246"/>
      <c r="OOO29" s="246"/>
      <c r="OOP29" s="246"/>
      <c r="OOQ29" s="246"/>
      <c r="OOR29" s="246"/>
      <c r="OOS29" s="246"/>
      <c r="OOT29" s="246"/>
      <c r="OOU29" s="246"/>
      <c r="OOV29" s="246"/>
      <c r="OOW29" s="246"/>
      <c r="OOX29" s="246"/>
      <c r="OOY29" s="246"/>
      <c r="OOZ29" s="246"/>
      <c r="OPA29" s="246"/>
      <c r="OPB29" s="246"/>
      <c r="OPC29" s="246"/>
      <c r="OPD29" s="246"/>
      <c r="OPE29" s="246"/>
      <c r="OPF29" s="246"/>
      <c r="OPG29" s="246"/>
      <c r="OPH29" s="246"/>
      <c r="OPI29" s="246"/>
      <c r="OPJ29" s="246"/>
      <c r="OPK29" s="246"/>
      <c r="OPL29" s="246"/>
      <c r="OPM29" s="246"/>
      <c r="OPN29" s="246"/>
      <c r="OPO29" s="246"/>
      <c r="OPP29" s="246"/>
      <c r="OPQ29" s="246"/>
      <c r="OPR29" s="246"/>
      <c r="OPS29" s="246"/>
      <c r="OPT29" s="246"/>
      <c r="OPU29" s="246"/>
      <c r="OPV29" s="246"/>
      <c r="OPW29" s="246"/>
      <c r="OPX29" s="246"/>
      <c r="OPY29" s="246"/>
      <c r="OPZ29" s="246"/>
      <c r="OQA29" s="246"/>
      <c r="OQB29" s="246"/>
      <c r="OQC29" s="246"/>
      <c r="OQD29" s="246"/>
      <c r="OQE29" s="246"/>
      <c r="OQF29" s="246"/>
      <c r="OQG29" s="246"/>
      <c r="OQH29" s="246"/>
      <c r="OQI29" s="246"/>
      <c r="OQJ29" s="246"/>
      <c r="OQK29" s="246"/>
      <c r="OQL29" s="246"/>
      <c r="OQM29" s="246"/>
      <c r="OQN29" s="246"/>
      <c r="OQO29" s="246"/>
      <c r="OQP29" s="246"/>
      <c r="OQQ29" s="246"/>
      <c r="OQR29" s="246"/>
      <c r="OQS29" s="246"/>
      <c r="OQT29" s="246"/>
      <c r="OQU29" s="246"/>
      <c r="OQV29" s="246"/>
      <c r="OQW29" s="246"/>
      <c r="OQX29" s="246"/>
      <c r="OQY29" s="246"/>
      <c r="OQZ29" s="246"/>
      <c r="ORA29" s="246"/>
      <c r="ORB29" s="246"/>
      <c r="ORC29" s="246"/>
      <c r="ORD29" s="246"/>
      <c r="ORE29" s="246"/>
      <c r="ORF29" s="246"/>
      <c r="ORG29" s="246"/>
      <c r="ORH29" s="246"/>
      <c r="ORI29" s="246"/>
      <c r="ORJ29" s="246"/>
      <c r="ORK29" s="246"/>
      <c r="ORL29" s="246"/>
      <c r="ORM29" s="246"/>
      <c r="ORN29" s="246"/>
      <c r="ORO29" s="246"/>
      <c r="ORP29" s="246"/>
      <c r="ORQ29" s="246"/>
      <c r="ORR29" s="246"/>
      <c r="ORS29" s="246"/>
      <c r="ORT29" s="246"/>
      <c r="ORU29" s="246"/>
      <c r="ORV29" s="246"/>
      <c r="ORW29" s="246"/>
      <c r="ORX29" s="246"/>
      <c r="ORY29" s="246"/>
      <c r="ORZ29" s="246"/>
      <c r="OSA29" s="246"/>
      <c r="OSB29" s="246"/>
      <c r="OSC29" s="246"/>
      <c r="OSD29" s="246"/>
      <c r="OSE29" s="246"/>
      <c r="OSF29" s="246"/>
      <c r="OSG29" s="246"/>
      <c r="OSH29" s="246"/>
      <c r="OSI29" s="246"/>
      <c r="OSJ29" s="246"/>
      <c r="OSK29" s="246"/>
      <c r="OSL29" s="246"/>
      <c r="OSM29" s="246"/>
      <c r="OSN29" s="246"/>
      <c r="OSO29" s="246"/>
      <c r="OSP29" s="246"/>
      <c r="OSQ29" s="246"/>
      <c r="OSR29" s="246"/>
      <c r="OSS29" s="246"/>
      <c r="OST29" s="246"/>
      <c r="OSU29" s="246"/>
      <c r="OSV29" s="246"/>
      <c r="OSW29" s="246"/>
      <c r="OSX29" s="246"/>
      <c r="OSY29" s="246"/>
      <c r="OSZ29" s="246"/>
      <c r="OTA29" s="246"/>
      <c r="OTB29" s="246"/>
      <c r="OTC29" s="246"/>
      <c r="OTD29" s="246"/>
      <c r="OTE29" s="246"/>
      <c r="OTF29" s="246"/>
      <c r="OTG29" s="246"/>
      <c r="OTH29" s="246"/>
      <c r="OTI29" s="246"/>
      <c r="OTJ29" s="246"/>
      <c r="OTK29" s="246"/>
      <c r="OTL29" s="246"/>
      <c r="OTM29" s="246"/>
      <c r="OTN29" s="246"/>
      <c r="OTO29" s="246"/>
      <c r="OTP29" s="246"/>
      <c r="OTQ29" s="246"/>
      <c r="OTR29" s="246"/>
      <c r="OTS29" s="246"/>
      <c r="OTT29" s="246"/>
      <c r="OTU29" s="246"/>
      <c r="OTV29" s="246"/>
      <c r="OTW29" s="246"/>
      <c r="OTX29" s="246"/>
      <c r="OTY29" s="246"/>
      <c r="OTZ29" s="246"/>
      <c r="OUA29" s="246"/>
      <c r="OUB29" s="246"/>
      <c r="OUC29" s="246"/>
      <c r="OUD29" s="246"/>
      <c r="OUE29" s="246"/>
      <c r="OUF29" s="246"/>
      <c r="OUG29" s="246"/>
      <c r="OUH29" s="246"/>
      <c r="OUI29" s="246"/>
      <c r="OUJ29" s="246"/>
      <c r="OUK29" s="246"/>
      <c r="OUL29" s="246"/>
      <c r="OUM29" s="246"/>
      <c r="OUN29" s="246"/>
      <c r="OUO29" s="246"/>
      <c r="OUP29" s="246"/>
      <c r="OUQ29" s="246"/>
      <c r="OUR29" s="246"/>
      <c r="OUS29" s="246"/>
      <c r="OUT29" s="246"/>
      <c r="OUU29" s="246"/>
      <c r="OUV29" s="246"/>
      <c r="OUW29" s="246"/>
      <c r="OUX29" s="246"/>
      <c r="OUY29" s="246"/>
      <c r="OUZ29" s="246"/>
      <c r="OVA29" s="246"/>
      <c r="OVB29" s="246"/>
      <c r="OVC29" s="246"/>
      <c r="OVD29" s="246"/>
      <c r="OVE29" s="246"/>
      <c r="OVF29" s="246"/>
      <c r="OVG29" s="246"/>
      <c r="OVH29" s="246"/>
      <c r="OVI29" s="246"/>
      <c r="OVJ29" s="246"/>
      <c r="OVK29" s="246"/>
      <c r="OVL29" s="246"/>
      <c r="OVM29" s="246"/>
      <c r="OVN29" s="246"/>
      <c r="OVO29" s="246"/>
      <c r="OVP29" s="246"/>
      <c r="OVQ29" s="246"/>
      <c r="OVR29" s="246"/>
      <c r="OVS29" s="246"/>
      <c r="OVT29" s="246"/>
      <c r="OVU29" s="246"/>
      <c r="OVV29" s="246"/>
      <c r="OVW29" s="246"/>
      <c r="OVX29" s="246"/>
      <c r="OVY29" s="246"/>
      <c r="OVZ29" s="246"/>
      <c r="OWA29" s="246"/>
      <c r="OWB29" s="246"/>
      <c r="OWC29" s="246"/>
      <c r="OWD29" s="246"/>
      <c r="OWE29" s="246"/>
      <c r="OWF29" s="246"/>
      <c r="OWG29" s="246"/>
      <c r="OWH29" s="246"/>
      <c r="OWI29" s="246"/>
      <c r="OWJ29" s="246"/>
      <c r="OWK29" s="246"/>
      <c r="OWL29" s="246"/>
      <c r="OWM29" s="246"/>
      <c r="OWN29" s="246"/>
      <c r="OWO29" s="246"/>
      <c r="OWP29" s="246"/>
      <c r="OWQ29" s="246"/>
      <c r="OWR29" s="246"/>
      <c r="OWS29" s="246"/>
      <c r="OWT29" s="246"/>
      <c r="OWU29" s="246"/>
      <c r="OWV29" s="246"/>
      <c r="OWW29" s="246"/>
      <c r="OWX29" s="246"/>
      <c r="OWY29" s="246"/>
      <c r="OWZ29" s="246"/>
      <c r="OXA29" s="246"/>
      <c r="OXB29" s="246"/>
      <c r="OXC29" s="246"/>
      <c r="OXD29" s="246"/>
      <c r="OXE29" s="246"/>
      <c r="OXF29" s="246"/>
      <c r="OXG29" s="246"/>
      <c r="OXH29" s="246"/>
      <c r="OXI29" s="246"/>
      <c r="OXJ29" s="246"/>
      <c r="OXK29" s="246"/>
      <c r="OXL29" s="246"/>
      <c r="OXM29" s="246"/>
      <c r="OXN29" s="246"/>
      <c r="OXO29" s="246"/>
      <c r="OXP29" s="246"/>
      <c r="OXQ29" s="246"/>
      <c r="OXR29" s="246"/>
      <c r="OXS29" s="246"/>
      <c r="OXT29" s="246"/>
      <c r="OXU29" s="246"/>
      <c r="OXV29" s="246"/>
      <c r="OXW29" s="246"/>
      <c r="OXX29" s="246"/>
      <c r="OXY29" s="246"/>
      <c r="OXZ29" s="246"/>
      <c r="OYA29" s="246"/>
      <c r="OYB29" s="246"/>
      <c r="OYC29" s="246"/>
      <c r="OYD29" s="246"/>
      <c r="OYE29" s="246"/>
      <c r="OYF29" s="246"/>
      <c r="OYG29" s="246"/>
      <c r="OYH29" s="246"/>
      <c r="OYI29" s="246"/>
      <c r="OYJ29" s="246"/>
      <c r="OYK29" s="246"/>
      <c r="OYL29" s="246"/>
      <c r="OYM29" s="246"/>
      <c r="OYN29" s="246"/>
      <c r="OYO29" s="246"/>
      <c r="OYP29" s="246"/>
      <c r="OYQ29" s="246"/>
      <c r="OYR29" s="246"/>
      <c r="OYS29" s="246"/>
      <c r="OYT29" s="246"/>
      <c r="OYU29" s="246"/>
      <c r="OYV29" s="246"/>
      <c r="OYW29" s="246"/>
      <c r="OYX29" s="246"/>
      <c r="OYY29" s="246"/>
      <c r="OYZ29" s="246"/>
      <c r="OZA29" s="246"/>
      <c r="OZB29" s="246"/>
      <c r="OZC29" s="246"/>
      <c r="OZD29" s="246"/>
      <c r="OZE29" s="246"/>
      <c r="OZF29" s="246"/>
      <c r="OZG29" s="246"/>
      <c r="OZH29" s="246"/>
      <c r="OZI29" s="246"/>
      <c r="OZJ29" s="246"/>
      <c r="OZK29" s="246"/>
      <c r="OZL29" s="246"/>
      <c r="OZM29" s="246"/>
      <c r="OZN29" s="246"/>
      <c r="OZO29" s="246"/>
      <c r="OZP29" s="246"/>
      <c r="OZQ29" s="246"/>
      <c r="OZR29" s="246"/>
      <c r="OZS29" s="246"/>
      <c r="OZT29" s="246"/>
      <c r="OZU29" s="246"/>
      <c r="OZV29" s="246"/>
      <c r="OZW29" s="246"/>
      <c r="OZX29" s="246"/>
      <c r="OZY29" s="246"/>
      <c r="OZZ29" s="246"/>
      <c r="PAA29" s="246"/>
      <c r="PAB29" s="246"/>
      <c r="PAC29" s="246"/>
      <c r="PAD29" s="246"/>
      <c r="PAE29" s="246"/>
      <c r="PAF29" s="246"/>
      <c r="PAG29" s="246"/>
      <c r="PAH29" s="246"/>
      <c r="PAI29" s="246"/>
      <c r="PAJ29" s="246"/>
      <c r="PAK29" s="246"/>
      <c r="PAL29" s="246"/>
      <c r="PAM29" s="246"/>
      <c r="PAN29" s="246"/>
      <c r="PAO29" s="246"/>
      <c r="PAP29" s="246"/>
      <c r="PAQ29" s="246"/>
      <c r="PAR29" s="246"/>
      <c r="PAS29" s="246"/>
      <c r="PAT29" s="246"/>
      <c r="PAU29" s="246"/>
      <c r="PAV29" s="246"/>
      <c r="PAW29" s="246"/>
      <c r="PAX29" s="246"/>
      <c r="PAY29" s="246"/>
      <c r="PAZ29" s="246"/>
      <c r="PBA29" s="246"/>
      <c r="PBB29" s="246"/>
      <c r="PBC29" s="246"/>
      <c r="PBD29" s="246"/>
      <c r="PBE29" s="246"/>
      <c r="PBF29" s="246"/>
      <c r="PBG29" s="246"/>
      <c r="PBH29" s="246"/>
      <c r="PBI29" s="246"/>
      <c r="PBJ29" s="246"/>
      <c r="PBK29" s="246"/>
      <c r="PBL29" s="246"/>
      <c r="PBM29" s="246"/>
      <c r="PBN29" s="246"/>
      <c r="PBO29" s="246"/>
      <c r="PBP29" s="246"/>
      <c r="PBQ29" s="246"/>
      <c r="PBR29" s="246"/>
      <c r="PBS29" s="246"/>
      <c r="PBT29" s="246"/>
      <c r="PBU29" s="246"/>
      <c r="PBV29" s="246"/>
      <c r="PBW29" s="246"/>
      <c r="PBX29" s="246"/>
      <c r="PBY29" s="246"/>
      <c r="PBZ29" s="246"/>
      <c r="PCA29" s="246"/>
      <c r="PCB29" s="246"/>
      <c r="PCC29" s="246"/>
      <c r="PCD29" s="246"/>
      <c r="PCE29" s="246"/>
      <c r="PCF29" s="246"/>
      <c r="PCG29" s="246"/>
      <c r="PCH29" s="246"/>
      <c r="PCI29" s="246"/>
      <c r="PCJ29" s="246"/>
      <c r="PCK29" s="246"/>
      <c r="PCL29" s="246"/>
      <c r="PCM29" s="246"/>
      <c r="PCN29" s="246"/>
      <c r="PCO29" s="246"/>
      <c r="PCP29" s="246"/>
      <c r="PCQ29" s="246"/>
      <c r="PCR29" s="246"/>
      <c r="PCS29" s="246"/>
      <c r="PCT29" s="246"/>
      <c r="PCU29" s="246"/>
      <c r="PCV29" s="246"/>
      <c r="PCW29" s="246"/>
      <c r="PCX29" s="246"/>
      <c r="PCY29" s="246"/>
      <c r="PCZ29" s="246"/>
      <c r="PDA29" s="246"/>
      <c r="PDB29" s="246"/>
      <c r="PDC29" s="246"/>
      <c r="PDD29" s="246"/>
      <c r="PDE29" s="246"/>
      <c r="PDF29" s="246"/>
      <c r="PDG29" s="246"/>
      <c r="PDH29" s="246"/>
      <c r="PDI29" s="246"/>
      <c r="PDJ29" s="246"/>
      <c r="PDK29" s="246"/>
      <c r="PDL29" s="246"/>
      <c r="PDM29" s="246"/>
      <c r="PDN29" s="246"/>
      <c r="PDO29" s="246"/>
      <c r="PDP29" s="246"/>
      <c r="PDQ29" s="246"/>
      <c r="PDR29" s="246"/>
      <c r="PDS29" s="246"/>
      <c r="PDT29" s="246"/>
      <c r="PDU29" s="246"/>
      <c r="PDV29" s="246"/>
      <c r="PDW29" s="246"/>
      <c r="PDX29" s="246"/>
      <c r="PDY29" s="246"/>
      <c r="PDZ29" s="246"/>
      <c r="PEA29" s="246"/>
      <c r="PEB29" s="246"/>
      <c r="PEC29" s="246"/>
      <c r="PED29" s="246"/>
      <c r="PEE29" s="246"/>
      <c r="PEF29" s="246"/>
      <c r="PEG29" s="246"/>
      <c r="PEH29" s="246"/>
      <c r="PEI29" s="246"/>
      <c r="PEJ29" s="246"/>
      <c r="PEK29" s="246"/>
      <c r="PEL29" s="246"/>
      <c r="PEM29" s="246"/>
      <c r="PEN29" s="246"/>
      <c r="PEO29" s="246"/>
      <c r="PEP29" s="246"/>
      <c r="PEQ29" s="246"/>
      <c r="PER29" s="246"/>
      <c r="PES29" s="246"/>
      <c r="PET29" s="246"/>
      <c r="PEU29" s="246"/>
      <c r="PEV29" s="246"/>
      <c r="PEW29" s="246"/>
      <c r="PEX29" s="246"/>
      <c r="PEY29" s="246"/>
      <c r="PEZ29" s="246"/>
      <c r="PFA29" s="246"/>
      <c r="PFB29" s="246"/>
      <c r="PFC29" s="246"/>
      <c r="PFD29" s="246"/>
      <c r="PFE29" s="246"/>
      <c r="PFF29" s="246"/>
      <c r="PFG29" s="246"/>
      <c r="PFH29" s="246"/>
      <c r="PFI29" s="246"/>
      <c r="PFJ29" s="246"/>
      <c r="PFK29" s="246"/>
      <c r="PFL29" s="246"/>
      <c r="PFM29" s="246"/>
      <c r="PFN29" s="246"/>
      <c r="PFO29" s="246"/>
      <c r="PFP29" s="246"/>
      <c r="PFQ29" s="246"/>
      <c r="PFR29" s="246"/>
      <c r="PFS29" s="246"/>
      <c r="PFT29" s="246"/>
      <c r="PFU29" s="246"/>
      <c r="PFV29" s="246"/>
      <c r="PFW29" s="246"/>
      <c r="PFX29" s="246"/>
      <c r="PFY29" s="246"/>
      <c r="PFZ29" s="246"/>
      <c r="PGA29" s="246"/>
      <c r="PGB29" s="246"/>
      <c r="PGC29" s="246"/>
      <c r="PGD29" s="246"/>
      <c r="PGE29" s="246"/>
      <c r="PGF29" s="246"/>
      <c r="PGG29" s="246"/>
      <c r="PGH29" s="246"/>
      <c r="PGI29" s="246"/>
      <c r="PGJ29" s="246"/>
      <c r="PGK29" s="246"/>
      <c r="PGL29" s="246"/>
      <c r="PGM29" s="246"/>
      <c r="PGN29" s="246"/>
      <c r="PGO29" s="246"/>
      <c r="PGP29" s="246"/>
      <c r="PGQ29" s="246"/>
      <c r="PGR29" s="246"/>
      <c r="PGS29" s="246"/>
      <c r="PGT29" s="246"/>
      <c r="PGU29" s="246"/>
      <c r="PGV29" s="246"/>
      <c r="PGW29" s="246"/>
      <c r="PGX29" s="246"/>
      <c r="PGY29" s="246"/>
      <c r="PGZ29" s="246"/>
      <c r="PHA29" s="246"/>
      <c r="PHB29" s="246"/>
      <c r="PHC29" s="246"/>
      <c r="PHD29" s="246"/>
      <c r="PHE29" s="246"/>
      <c r="PHF29" s="246"/>
      <c r="PHG29" s="246"/>
      <c r="PHH29" s="246"/>
      <c r="PHI29" s="246"/>
      <c r="PHJ29" s="246"/>
      <c r="PHK29" s="246"/>
      <c r="PHL29" s="246"/>
      <c r="PHM29" s="246"/>
      <c r="PHN29" s="246"/>
      <c r="PHO29" s="246"/>
      <c r="PHP29" s="246"/>
      <c r="PHQ29" s="246"/>
      <c r="PHR29" s="246"/>
      <c r="PHS29" s="246"/>
      <c r="PHT29" s="246"/>
      <c r="PHU29" s="246"/>
      <c r="PHV29" s="246"/>
      <c r="PHW29" s="246"/>
      <c r="PHX29" s="246"/>
      <c r="PHY29" s="246"/>
      <c r="PHZ29" s="246"/>
      <c r="PIA29" s="246"/>
      <c r="PIB29" s="246"/>
      <c r="PIC29" s="246"/>
      <c r="PID29" s="246"/>
      <c r="PIE29" s="246"/>
      <c r="PIF29" s="246"/>
      <c r="PIG29" s="246"/>
      <c r="PIH29" s="246"/>
      <c r="PII29" s="246"/>
      <c r="PIJ29" s="246"/>
      <c r="PIK29" s="246"/>
      <c r="PIL29" s="246"/>
      <c r="PIM29" s="246"/>
      <c r="PIN29" s="246"/>
      <c r="PIO29" s="246"/>
      <c r="PIP29" s="246"/>
      <c r="PIQ29" s="246"/>
      <c r="PIR29" s="246"/>
      <c r="PIS29" s="246"/>
      <c r="PIT29" s="246"/>
      <c r="PIU29" s="246"/>
      <c r="PIV29" s="246"/>
      <c r="PIW29" s="246"/>
      <c r="PIX29" s="246"/>
      <c r="PIY29" s="246"/>
      <c r="PIZ29" s="246"/>
      <c r="PJA29" s="246"/>
      <c r="PJB29" s="246"/>
      <c r="PJC29" s="246"/>
      <c r="PJD29" s="246"/>
      <c r="PJE29" s="246"/>
      <c r="PJF29" s="246"/>
      <c r="PJG29" s="246"/>
      <c r="PJH29" s="246"/>
      <c r="PJI29" s="246"/>
      <c r="PJJ29" s="246"/>
      <c r="PJK29" s="246"/>
      <c r="PJL29" s="246"/>
      <c r="PJM29" s="246"/>
      <c r="PJN29" s="246"/>
      <c r="PJO29" s="246"/>
      <c r="PJP29" s="246"/>
      <c r="PJQ29" s="246"/>
      <c r="PJR29" s="246"/>
      <c r="PJS29" s="246"/>
      <c r="PJT29" s="246"/>
      <c r="PJU29" s="246"/>
      <c r="PJV29" s="246"/>
      <c r="PJW29" s="246"/>
      <c r="PJX29" s="246"/>
      <c r="PJY29" s="246"/>
      <c r="PJZ29" s="246"/>
      <c r="PKA29" s="246"/>
      <c r="PKB29" s="246"/>
      <c r="PKC29" s="246"/>
      <c r="PKD29" s="246"/>
      <c r="PKE29" s="246"/>
      <c r="PKF29" s="246"/>
      <c r="PKG29" s="246"/>
      <c r="PKH29" s="246"/>
      <c r="PKI29" s="246"/>
      <c r="PKJ29" s="246"/>
      <c r="PKK29" s="246"/>
      <c r="PKL29" s="246"/>
      <c r="PKM29" s="246"/>
      <c r="PKN29" s="246"/>
      <c r="PKO29" s="246"/>
      <c r="PKP29" s="246"/>
      <c r="PKQ29" s="246"/>
      <c r="PKR29" s="246"/>
      <c r="PKS29" s="246"/>
      <c r="PKT29" s="246"/>
      <c r="PKU29" s="246"/>
      <c r="PKV29" s="246"/>
      <c r="PKW29" s="246"/>
      <c r="PKX29" s="246"/>
      <c r="PKY29" s="246"/>
      <c r="PKZ29" s="246"/>
      <c r="PLA29" s="246"/>
      <c r="PLB29" s="246"/>
      <c r="PLC29" s="246"/>
      <c r="PLD29" s="246"/>
      <c r="PLE29" s="246"/>
      <c r="PLF29" s="246"/>
      <c r="PLG29" s="246"/>
      <c r="PLH29" s="246"/>
      <c r="PLI29" s="246"/>
      <c r="PLJ29" s="246"/>
      <c r="PLK29" s="246"/>
      <c r="PLL29" s="246"/>
      <c r="PLM29" s="246"/>
      <c r="PLN29" s="246"/>
      <c r="PLO29" s="246"/>
      <c r="PLP29" s="246"/>
      <c r="PLQ29" s="246"/>
      <c r="PLR29" s="246"/>
      <c r="PLS29" s="246"/>
      <c r="PLT29" s="246"/>
      <c r="PLU29" s="246"/>
      <c r="PLV29" s="246"/>
      <c r="PLW29" s="246"/>
      <c r="PLX29" s="246"/>
      <c r="PLY29" s="246"/>
      <c r="PLZ29" s="246"/>
      <c r="PMA29" s="246"/>
      <c r="PMB29" s="246"/>
      <c r="PMC29" s="246"/>
      <c r="PMD29" s="246"/>
      <c r="PME29" s="246"/>
      <c r="PMF29" s="246"/>
      <c r="PMG29" s="246"/>
      <c r="PMH29" s="246"/>
      <c r="PMI29" s="246"/>
      <c r="PMJ29" s="246"/>
      <c r="PMK29" s="246"/>
      <c r="PML29" s="246"/>
      <c r="PMM29" s="246"/>
      <c r="PMN29" s="246"/>
      <c r="PMO29" s="246"/>
      <c r="PMP29" s="246"/>
      <c r="PMQ29" s="246"/>
      <c r="PMR29" s="246"/>
      <c r="PMS29" s="246"/>
      <c r="PMT29" s="246"/>
      <c r="PMU29" s="246"/>
      <c r="PMV29" s="246"/>
      <c r="PMW29" s="246"/>
      <c r="PMX29" s="246"/>
      <c r="PMY29" s="246"/>
      <c r="PMZ29" s="246"/>
      <c r="PNA29" s="246"/>
      <c r="PNB29" s="246"/>
      <c r="PNC29" s="246"/>
      <c r="PND29" s="246"/>
      <c r="PNE29" s="246"/>
      <c r="PNF29" s="246"/>
      <c r="PNG29" s="246"/>
      <c r="PNH29" s="246"/>
      <c r="PNI29" s="246"/>
      <c r="PNJ29" s="246"/>
      <c r="PNK29" s="246"/>
      <c r="PNL29" s="246"/>
      <c r="PNM29" s="246"/>
      <c r="PNN29" s="246"/>
      <c r="PNO29" s="246"/>
      <c r="PNP29" s="246"/>
      <c r="PNQ29" s="246"/>
      <c r="PNR29" s="246"/>
      <c r="PNS29" s="246"/>
      <c r="PNT29" s="246"/>
      <c r="PNU29" s="246"/>
      <c r="PNV29" s="246"/>
      <c r="PNW29" s="246"/>
      <c r="PNX29" s="246"/>
      <c r="PNY29" s="246"/>
      <c r="PNZ29" s="246"/>
      <c r="POA29" s="246"/>
      <c r="POB29" s="246"/>
      <c r="POC29" s="246"/>
      <c r="POD29" s="246"/>
      <c r="POE29" s="246"/>
      <c r="POF29" s="246"/>
      <c r="POG29" s="246"/>
      <c r="POH29" s="246"/>
      <c r="POI29" s="246"/>
      <c r="POJ29" s="246"/>
      <c r="POK29" s="246"/>
      <c r="POL29" s="246"/>
      <c r="POM29" s="246"/>
      <c r="PON29" s="246"/>
      <c r="POO29" s="246"/>
      <c r="POP29" s="246"/>
      <c r="POQ29" s="246"/>
      <c r="POR29" s="246"/>
      <c r="POS29" s="246"/>
      <c r="POT29" s="246"/>
      <c r="POU29" s="246"/>
      <c r="POV29" s="246"/>
      <c r="POW29" s="246"/>
      <c r="POX29" s="246"/>
      <c r="POY29" s="246"/>
      <c r="POZ29" s="246"/>
      <c r="PPA29" s="246"/>
      <c r="PPB29" s="246"/>
      <c r="PPC29" s="246"/>
      <c r="PPD29" s="246"/>
      <c r="PPE29" s="246"/>
      <c r="PPF29" s="246"/>
      <c r="PPG29" s="246"/>
      <c r="PPH29" s="246"/>
      <c r="PPI29" s="246"/>
      <c r="PPJ29" s="246"/>
      <c r="PPK29" s="246"/>
      <c r="PPL29" s="246"/>
      <c r="PPM29" s="246"/>
      <c r="PPN29" s="246"/>
      <c r="PPO29" s="246"/>
      <c r="PPP29" s="246"/>
      <c r="PPQ29" s="246"/>
      <c r="PPR29" s="246"/>
      <c r="PPS29" s="246"/>
      <c r="PPT29" s="246"/>
      <c r="PPU29" s="246"/>
      <c r="PPV29" s="246"/>
      <c r="PPW29" s="246"/>
      <c r="PPX29" s="246"/>
      <c r="PPY29" s="246"/>
      <c r="PPZ29" s="246"/>
      <c r="PQA29" s="246"/>
      <c r="PQB29" s="246"/>
      <c r="PQC29" s="246"/>
      <c r="PQD29" s="246"/>
      <c r="PQE29" s="246"/>
      <c r="PQF29" s="246"/>
      <c r="PQG29" s="246"/>
      <c r="PQH29" s="246"/>
      <c r="PQI29" s="246"/>
      <c r="PQJ29" s="246"/>
      <c r="PQK29" s="246"/>
      <c r="PQL29" s="246"/>
      <c r="PQM29" s="246"/>
      <c r="PQN29" s="246"/>
      <c r="PQO29" s="246"/>
      <c r="PQP29" s="246"/>
      <c r="PQQ29" s="246"/>
      <c r="PQR29" s="246"/>
      <c r="PQS29" s="246"/>
      <c r="PQT29" s="246"/>
      <c r="PQU29" s="246"/>
      <c r="PQV29" s="246"/>
      <c r="PQW29" s="246"/>
      <c r="PQX29" s="246"/>
      <c r="PQY29" s="246"/>
      <c r="PQZ29" s="246"/>
      <c r="PRA29" s="246"/>
      <c r="PRB29" s="246"/>
      <c r="PRC29" s="246"/>
      <c r="PRD29" s="246"/>
      <c r="PRE29" s="246"/>
      <c r="PRF29" s="246"/>
      <c r="PRG29" s="246"/>
      <c r="PRH29" s="246"/>
      <c r="PRI29" s="246"/>
      <c r="PRJ29" s="246"/>
      <c r="PRK29" s="246"/>
      <c r="PRL29" s="246"/>
      <c r="PRM29" s="246"/>
      <c r="PRN29" s="246"/>
      <c r="PRO29" s="246"/>
      <c r="PRP29" s="246"/>
      <c r="PRQ29" s="246"/>
      <c r="PRR29" s="246"/>
      <c r="PRS29" s="246"/>
      <c r="PRT29" s="246"/>
      <c r="PRU29" s="246"/>
      <c r="PRV29" s="246"/>
      <c r="PRW29" s="246"/>
      <c r="PRX29" s="246"/>
      <c r="PRY29" s="246"/>
      <c r="PRZ29" s="246"/>
      <c r="PSA29" s="246"/>
      <c r="PSB29" s="246"/>
      <c r="PSC29" s="246"/>
      <c r="PSD29" s="246"/>
      <c r="PSE29" s="246"/>
      <c r="PSF29" s="246"/>
      <c r="PSG29" s="246"/>
      <c r="PSH29" s="246"/>
      <c r="PSI29" s="246"/>
      <c r="PSJ29" s="246"/>
      <c r="PSK29" s="246"/>
      <c r="PSL29" s="246"/>
      <c r="PSM29" s="246"/>
      <c r="PSN29" s="246"/>
      <c r="PSO29" s="246"/>
      <c r="PSP29" s="246"/>
      <c r="PSQ29" s="246"/>
      <c r="PSR29" s="246"/>
      <c r="PSS29" s="246"/>
      <c r="PST29" s="246"/>
      <c r="PSU29" s="246"/>
      <c r="PSV29" s="246"/>
      <c r="PSW29" s="246"/>
      <c r="PSX29" s="246"/>
      <c r="PSY29" s="246"/>
      <c r="PSZ29" s="246"/>
      <c r="PTA29" s="246"/>
      <c r="PTB29" s="246"/>
      <c r="PTC29" s="246"/>
      <c r="PTD29" s="246"/>
      <c r="PTE29" s="246"/>
      <c r="PTF29" s="246"/>
      <c r="PTG29" s="246"/>
      <c r="PTH29" s="246"/>
      <c r="PTI29" s="246"/>
      <c r="PTJ29" s="246"/>
      <c r="PTK29" s="246"/>
      <c r="PTL29" s="246"/>
      <c r="PTM29" s="246"/>
      <c r="PTN29" s="246"/>
      <c r="PTO29" s="246"/>
      <c r="PTP29" s="246"/>
      <c r="PTQ29" s="246"/>
      <c r="PTR29" s="246"/>
      <c r="PTS29" s="246"/>
      <c r="PTT29" s="246"/>
      <c r="PTU29" s="246"/>
      <c r="PTV29" s="246"/>
      <c r="PTW29" s="246"/>
      <c r="PTX29" s="246"/>
      <c r="PTY29" s="246"/>
      <c r="PTZ29" s="246"/>
      <c r="PUA29" s="246"/>
      <c r="PUB29" s="246"/>
      <c r="PUC29" s="246"/>
      <c r="PUD29" s="246"/>
      <c r="PUE29" s="246"/>
      <c r="PUF29" s="246"/>
      <c r="PUG29" s="246"/>
      <c r="PUH29" s="246"/>
      <c r="PUI29" s="246"/>
      <c r="PUJ29" s="246"/>
      <c r="PUK29" s="246"/>
      <c r="PUL29" s="246"/>
      <c r="PUM29" s="246"/>
      <c r="PUN29" s="246"/>
      <c r="PUO29" s="246"/>
      <c r="PUP29" s="246"/>
      <c r="PUQ29" s="246"/>
      <c r="PUR29" s="246"/>
      <c r="PUS29" s="246"/>
      <c r="PUT29" s="246"/>
      <c r="PUU29" s="246"/>
      <c r="PUV29" s="246"/>
      <c r="PUW29" s="246"/>
      <c r="PUX29" s="246"/>
      <c r="PUY29" s="246"/>
      <c r="PUZ29" s="246"/>
      <c r="PVA29" s="246"/>
      <c r="PVB29" s="246"/>
      <c r="PVC29" s="246"/>
      <c r="PVD29" s="246"/>
      <c r="PVE29" s="246"/>
      <c r="PVF29" s="246"/>
      <c r="PVG29" s="246"/>
      <c r="PVH29" s="246"/>
      <c r="PVI29" s="246"/>
      <c r="PVJ29" s="246"/>
      <c r="PVK29" s="246"/>
      <c r="PVL29" s="246"/>
      <c r="PVM29" s="246"/>
      <c r="PVN29" s="246"/>
      <c r="PVO29" s="246"/>
      <c r="PVP29" s="246"/>
      <c r="PVQ29" s="246"/>
      <c r="PVR29" s="246"/>
      <c r="PVS29" s="246"/>
      <c r="PVT29" s="246"/>
      <c r="PVU29" s="246"/>
      <c r="PVV29" s="246"/>
      <c r="PVW29" s="246"/>
      <c r="PVX29" s="246"/>
      <c r="PVY29" s="246"/>
      <c r="PVZ29" s="246"/>
      <c r="PWA29" s="246"/>
      <c r="PWB29" s="246"/>
      <c r="PWC29" s="246"/>
      <c r="PWD29" s="246"/>
      <c r="PWE29" s="246"/>
      <c r="PWF29" s="246"/>
      <c r="PWG29" s="246"/>
      <c r="PWH29" s="246"/>
      <c r="PWI29" s="246"/>
      <c r="PWJ29" s="246"/>
      <c r="PWK29" s="246"/>
      <c r="PWL29" s="246"/>
      <c r="PWM29" s="246"/>
      <c r="PWN29" s="246"/>
      <c r="PWO29" s="246"/>
      <c r="PWP29" s="246"/>
      <c r="PWQ29" s="246"/>
      <c r="PWR29" s="246"/>
      <c r="PWS29" s="246"/>
      <c r="PWT29" s="246"/>
      <c r="PWU29" s="246"/>
      <c r="PWV29" s="246"/>
      <c r="PWW29" s="246"/>
      <c r="PWX29" s="246"/>
      <c r="PWY29" s="246"/>
      <c r="PWZ29" s="246"/>
      <c r="PXA29" s="246"/>
      <c r="PXB29" s="246"/>
      <c r="PXC29" s="246"/>
      <c r="PXD29" s="246"/>
      <c r="PXE29" s="246"/>
      <c r="PXF29" s="246"/>
      <c r="PXG29" s="246"/>
      <c r="PXH29" s="246"/>
      <c r="PXI29" s="246"/>
      <c r="PXJ29" s="246"/>
      <c r="PXK29" s="246"/>
      <c r="PXL29" s="246"/>
      <c r="PXM29" s="246"/>
      <c r="PXN29" s="246"/>
      <c r="PXO29" s="246"/>
      <c r="PXP29" s="246"/>
      <c r="PXQ29" s="246"/>
      <c r="PXR29" s="246"/>
      <c r="PXS29" s="246"/>
      <c r="PXT29" s="246"/>
      <c r="PXU29" s="246"/>
      <c r="PXV29" s="246"/>
      <c r="PXW29" s="246"/>
      <c r="PXX29" s="246"/>
      <c r="PXY29" s="246"/>
      <c r="PXZ29" s="246"/>
      <c r="PYA29" s="246"/>
      <c r="PYB29" s="246"/>
      <c r="PYC29" s="246"/>
      <c r="PYD29" s="246"/>
      <c r="PYE29" s="246"/>
      <c r="PYF29" s="246"/>
      <c r="PYG29" s="246"/>
      <c r="PYH29" s="246"/>
      <c r="PYI29" s="246"/>
      <c r="PYJ29" s="246"/>
      <c r="PYK29" s="246"/>
      <c r="PYL29" s="246"/>
      <c r="PYM29" s="246"/>
      <c r="PYN29" s="246"/>
      <c r="PYO29" s="246"/>
      <c r="PYP29" s="246"/>
      <c r="PYQ29" s="246"/>
      <c r="PYR29" s="246"/>
      <c r="PYS29" s="246"/>
      <c r="PYT29" s="246"/>
      <c r="PYU29" s="246"/>
      <c r="PYV29" s="246"/>
      <c r="PYW29" s="246"/>
      <c r="PYX29" s="246"/>
      <c r="PYY29" s="246"/>
      <c r="PYZ29" s="246"/>
      <c r="PZA29" s="246"/>
      <c r="PZB29" s="246"/>
      <c r="PZC29" s="246"/>
      <c r="PZD29" s="246"/>
      <c r="PZE29" s="246"/>
      <c r="PZF29" s="246"/>
      <c r="PZG29" s="246"/>
      <c r="PZH29" s="246"/>
      <c r="PZI29" s="246"/>
      <c r="PZJ29" s="246"/>
      <c r="PZK29" s="246"/>
      <c r="PZL29" s="246"/>
      <c r="PZM29" s="246"/>
      <c r="PZN29" s="246"/>
      <c r="PZO29" s="246"/>
      <c r="PZP29" s="246"/>
      <c r="PZQ29" s="246"/>
      <c r="PZR29" s="246"/>
      <c r="PZS29" s="246"/>
      <c r="PZT29" s="246"/>
      <c r="PZU29" s="246"/>
      <c r="PZV29" s="246"/>
      <c r="PZW29" s="246"/>
      <c r="PZX29" s="246"/>
      <c r="PZY29" s="246"/>
      <c r="PZZ29" s="246"/>
      <c r="QAA29" s="246"/>
      <c r="QAB29" s="246"/>
      <c r="QAC29" s="246"/>
      <c r="QAD29" s="246"/>
      <c r="QAE29" s="246"/>
      <c r="QAF29" s="246"/>
      <c r="QAG29" s="246"/>
      <c r="QAH29" s="246"/>
      <c r="QAI29" s="246"/>
      <c r="QAJ29" s="246"/>
      <c r="QAK29" s="246"/>
      <c r="QAL29" s="246"/>
      <c r="QAM29" s="246"/>
      <c r="QAN29" s="246"/>
      <c r="QAO29" s="246"/>
      <c r="QAP29" s="246"/>
      <c r="QAQ29" s="246"/>
      <c r="QAR29" s="246"/>
      <c r="QAS29" s="246"/>
      <c r="QAT29" s="246"/>
      <c r="QAU29" s="246"/>
      <c r="QAV29" s="246"/>
      <c r="QAW29" s="246"/>
      <c r="QAX29" s="246"/>
      <c r="QAY29" s="246"/>
      <c r="QAZ29" s="246"/>
      <c r="QBA29" s="246"/>
      <c r="QBB29" s="246"/>
      <c r="QBC29" s="246"/>
      <c r="QBD29" s="246"/>
      <c r="QBE29" s="246"/>
      <c r="QBF29" s="246"/>
      <c r="QBG29" s="246"/>
      <c r="QBH29" s="246"/>
      <c r="QBI29" s="246"/>
      <c r="QBJ29" s="246"/>
      <c r="QBK29" s="246"/>
      <c r="QBL29" s="246"/>
      <c r="QBM29" s="246"/>
      <c r="QBN29" s="246"/>
      <c r="QBO29" s="246"/>
      <c r="QBP29" s="246"/>
      <c r="QBQ29" s="246"/>
      <c r="QBR29" s="246"/>
      <c r="QBS29" s="246"/>
      <c r="QBT29" s="246"/>
      <c r="QBU29" s="246"/>
      <c r="QBV29" s="246"/>
      <c r="QBW29" s="246"/>
      <c r="QBX29" s="246"/>
      <c r="QBY29" s="246"/>
      <c r="QBZ29" s="246"/>
      <c r="QCA29" s="246"/>
      <c r="QCB29" s="246"/>
      <c r="QCC29" s="246"/>
      <c r="QCD29" s="246"/>
      <c r="QCE29" s="246"/>
      <c r="QCF29" s="246"/>
      <c r="QCG29" s="246"/>
      <c r="QCH29" s="246"/>
      <c r="QCI29" s="246"/>
      <c r="QCJ29" s="246"/>
      <c r="QCK29" s="246"/>
      <c r="QCL29" s="246"/>
      <c r="QCM29" s="246"/>
      <c r="QCN29" s="246"/>
      <c r="QCO29" s="246"/>
      <c r="QCP29" s="246"/>
      <c r="QCQ29" s="246"/>
      <c r="QCR29" s="246"/>
      <c r="QCS29" s="246"/>
      <c r="QCT29" s="246"/>
      <c r="QCU29" s="246"/>
      <c r="QCV29" s="246"/>
      <c r="QCW29" s="246"/>
      <c r="QCX29" s="246"/>
      <c r="QCY29" s="246"/>
      <c r="QCZ29" s="246"/>
      <c r="QDA29" s="246"/>
      <c r="QDB29" s="246"/>
      <c r="QDC29" s="246"/>
      <c r="QDD29" s="246"/>
      <c r="QDE29" s="246"/>
      <c r="QDF29" s="246"/>
      <c r="QDG29" s="246"/>
      <c r="QDH29" s="246"/>
      <c r="QDI29" s="246"/>
      <c r="QDJ29" s="246"/>
      <c r="QDK29" s="246"/>
      <c r="QDL29" s="246"/>
      <c r="QDM29" s="246"/>
      <c r="QDN29" s="246"/>
      <c r="QDO29" s="246"/>
      <c r="QDP29" s="246"/>
      <c r="QDQ29" s="246"/>
      <c r="QDR29" s="246"/>
      <c r="QDS29" s="246"/>
      <c r="QDT29" s="246"/>
      <c r="QDU29" s="246"/>
      <c r="QDV29" s="246"/>
      <c r="QDW29" s="246"/>
      <c r="QDX29" s="246"/>
      <c r="QDY29" s="246"/>
      <c r="QDZ29" s="246"/>
      <c r="QEA29" s="246"/>
      <c r="QEB29" s="246"/>
      <c r="QEC29" s="246"/>
      <c r="QED29" s="246"/>
      <c r="QEE29" s="246"/>
      <c r="QEF29" s="246"/>
      <c r="QEG29" s="246"/>
      <c r="QEH29" s="246"/>
      <c r="QEI29" s="246"/>
      <c r="QEJ29" s="246"/>
      <c r="QEK29" s="246"/>
      <c r="QEL29" s="246"/>
      <c r="QEM29" s="246"/>
      <c r="QEN29" s="246"/>
      <c r="QEO29" s="246"/>
      <c r="QEP29" s="246"/>
      <c r="QEQ29" s="246"/>
      <c r="QER29" s="246"/>
      <c r="QES29" s="246"/>
      <c r="QET29" s="246"/>
      <c r="QEU29" s="246"/>
      <c r="QEV29" s="246"/>
      <c r="QEW29" s="246"/>
      <c r="QEX29" s="246"/>
      <c r="QEY29" s="246"/>
      <c r="QEZ29" s="246"/>
      <c r="QFA29" s="246"/>
      <c r="QFB29" s="246"/>
      <c r="QFC29" s="246"/>
      <c r="QFD29" s="246"/>
      <c r="QFE29" s="246"/>
      <c r="QFF29" s="246"/>
      <c r="QFG29" s="246"/>
      <c r="QFH29" s="246"/>
      <c r="QFI29" s="246"/>
      <c r="QFJ29" s="246"/>
      <c r="QFK29" s="246"/>
      <c r="QFL29" s="246"/>
      <c r="QFM29" s="246"/>
      <c r="QFN29" s="246"/>
      <c r="QFO29" s="246"/>
      <c r="QFP29" s="246"/>
      <c r="QFQ29" s="246"/>
      <c r="QFR29" s="246"/>
      <c r="QFS29" s="246"/>
      <c r="QFT29" s="246"/>
      <c r="QFU29" s="246"/>
      <c r="QFV29" s="246"/>
      <c r="QFW29" s="246"/>
      <c r="QFX29" s="246"/>
      <c r="QFY29" s="246"/>
      <c r="QFZ29" s="246"/>
      <c r="QGA29" s="246"/>
      <c r="QGB29" s="246"/>
      <c r="QGC29" s="246"/>
      <c r="QGD29" s="246"/>
      <c r="QGE29" s="246"/>
      <c r="QGF29" s="246"/>
      <c r="QGG29" s="246"/>
      <c r="QGH29" s="246"/>
      <c r="QGI29" s="246"/>
      <c r="QGJ29" s="246"/>
      <c r="QGK29" s="246"/>
      <c r="QGL29" s="246"/>
      <c r="QGM29" s="246"/>
      <c r="QGN29" s="246"/>
      <c r="QGO29" s="246"/>
      <c r="QGP29" s="246"/>
      <c r="QGQ29" s="246"/>
      <c r="QGR29" s="246"/>
      <c r="QGS29" s="246"/>
      <c r="QGT29" s="246"/>
      <c r="QGU29" s="246"/>
      <c r="QGV29" s="246"/>
      <c r="QGW29" s="246"/>
      <c r="QGX29" s="246"/>
      <c r="QGY29" s="246"/>
      <c r="QGZ29" s="246"/>
      <c r="QHA29" s="246"/>
      <c r="QHB29" s="246"/>
      <c r="QHC29" s="246"/>
      <c r="QHD29" s="246"/>
      <c r="QHE29" s="246"/>
      <c r="QHF29" s="246"/>
      <c r="QHG29" s="246"/>
      <c r="QHH29" s="246"/>
      <c r="QHI29" s="246"/>
      <c r="QHJ29" s="246"/>
      <c r="QHK29" s="246"/>
      <c r="QHL29" s="246"/>
      <c r="QHM29" s="246"/>
      <c r="QHN29" s="246"/>
      <c r="QHO29" s="246"/>
      <c r="QHP29" s="246"/>
      <c r="QHQ29" s="246"/>
      <c r="QHR29" s="246"/>
      <c r="QHS29" s="246"/>
      <c r="QHT29" s="246"/>
      <c r="QHU29" s="246"/>
      <c r="QHV29" s="246"/>
      <c r="QHW29" s="246"/>
      <c r="QHX29" s="246"/>
      <c r="QHY29" s="246"/>
      <c r="QHZ29" s="246"/>
      <c r="QIA29" s="246"/>
      <c r="QIB29" s="246"/>
      <c r="QIC29" s="246"/>
      <c r="QID29" s="246"/>
      <c r="QIE29" s="246"/>
      <c r="QIF29" s="246"/>
      <c r="QIG29" s="246"/>
      <c r="QIH29" s="246"/>
      <c r="QII29" s="246"/>
      <c r="QIJ29" s="246"/>
      <c r="QIK29" s="246"/>
      <c r="QIL29" s="246"/>
      <c r="QIM29" s="246"/>
      <c r="QIN29" s="246"/>
      <c r="QIO29" s="246"/>
      <c r="QIP29" s="246"/>
      <c r="QIQ29" s="246"/>
      <c r="QIR29" s="246"/>
      <c r="QIS29" s="246"/>
      <c r="QIT29" s="246"/>
      <c r="QIU29" s="246"/>
      <c r="QIV29" s="246"/>
      <c r="QIW29" s="246"/>
      <c r="QIX29" s="246"/>
      <c r="QIY29" s="246"/>
      <c r="QIZ29" s="246"/>
      <c r="QJA29" s="246"/>
      <c r="QJB29" s="246"/>
      <c r="QJC29" s="246"/>
      <c r="QJD29" s="246"/>
      <c r="QJE29" s="246"/>
      <c r="QJF29" s="246"/>
      <c r="QJG29" s="246"/>
      <c r="QJH29" s="246"/>
      <c r="QJI29" s="246"/>
      <c r="QJJ29" s="246"/>
      <c r="QJK29" s="246"/>
      <c r="QJL29" s="246"/>
      <c r="QJM29" s="246"/>
      <c r="QJN29" s="246"/>
      <c r="QJO29" s="246"/>
      <c r="QJP29" s="246"/>
      <c r="QJQ29" s="246"/>
      <c r="QJR29" s="246"/>
      <c r="QJS29" s="246"/>
      <c r="QJT29" s="246"/>
      <c r="QJU29" s="246"/>
      <c r="QJV29" s="246"/>
      <c r="QJW29" s="246"/>
      <c r="QJX29" s="246"/>
      <c r="QJY29" s="246"/>
      <c r="QJZ29" s="246"/>
      <c r="QKA29" s="246"/>
      <c r="QKB29" s="246"/>
      <c r="QKC29" s="246"/>
      <c r="QKD29" s="246"/>
      <c r="QKE29" s="246"/>
      <c r="QKF29" s="246"/>
      <c r="QKG29" s="246"/>
      <c r="QKH29" s="246"/>
      <c r="QKI29" s="246"/>
      <c r="QKJ29" s="246"/>
      <c r="QKK29" s="246"/>
      <c r="QKL29" s="246"/>
      <c r="QKM29" s="246"/>
      <c r="QKN29" s="246"/>
      <c r="QKO29" s="246"/>
      <c r="QKP29" s="246"/>
      <c r="QKQ29" s="246"/>
      <c r="QKR29" s="246"/>
      <c r="QKS29" s="246"/>
      <c r="QKT29" s="246"/>
      <c r="QKU29" s="246"/>
      <c r="QKV29" s="246"/>
      <c r="QKW29" s="246"/>
      <c r="QKX29" s="246"/>
      <c r="QKY29" s="246"/>
      <c r="QKZ29" s="246"/>
      <c r="QLA29" s="246"/>
      <c r="QLB29" s="246"/>
      <c r="QLC29" s="246"/>
      <c r="QLD29" s="246"/>
      <c r="QLE29" s="246"/>
      <c r="QLF29" s="246"/>
      <c r="QLG29" s="246"/>
      <c r="QLH29" s="246"/>
      <c r="QLI29" s="246"/>
      <c r="QLJ29" s="246"/>
      <c r="QLK29" s="246"/>
      <c r="QLL29" s="246"/>
      <c r="QLM29" s="246"/>
      <c r="QLN29" s="246"/>
      <c r="QLO29" s="246"/>
      <c r="QLP29" s="246"/>
      <c r="QLQ29" s="246"/>
      <c r="QLR29" s="246"/>
      <c r="QLS29" s="246"/>
      <c r="QLT29" s="246"/>
      <c r="QLU29" s="246"/>
      <c r="QLV29" s="246"/>
      <c r="QLW29" s="246"/>
      <c r="QLX29" s="246"/>
      <c r="QLY29" s="246"/>
      <c r="QLZ29" s="246"/>
      <c r="QMA29" s="246"/>
      <c r="QMB29" s="246"/>
      <c r="QMC29" s="246"/>
      <c r="QMD29" s="246"/>
      <c r="QME29" s="246"/>
      <c r="QMF29" s="246"/>
      <c r="QMG29" s="246"/>
      <c r="QMH29" s="246"/>
      <c r="QMI29" s="246"/>
      <c r="QMJ29" s="246"/>
      <c r="QMK29" s="246"/>
      <c r="QML29" s="246"/>
      <c r="QMM29" s="246"/>
      <c r="QMN29" s="246"/>
      <c r="QMO29" s="246"/>
      <c r="QMP29" s="246"/>
      <c r="QMQ29" s="246"/>
      <c r="QMR29" s="246"/>
      <c r="QMS29" s="246"/>
      <c r="QMT29" s="246"/>
      <c r="QMU29" s="246"/>
      <c r="QMV29" s="246"/>
      <c r="QMW29" s="246"/>
      <c r="QMX29" s="246"/>
      <c r="QMY29" s="246"/>
      <c r="QMZ29" s="246"/>
      <c r="QNA29" s="246"/>
      <c r="QNB29" s="246"/>
      <c r="QNC29" s="246"/>
      <c r="QND29" s="246"/>
      <c r="QNE29" s="246"/>
      <c r="QNF29" s="246"/>
      <c r="QNG29" s="246"/>
      <c r="QNH29" s="246"/>
      <c r="QNI29" s="246"/>
      <c r="QNJ29" s="246"/>
      <c r="QNK29" s="246"/>
      <c r="QNL29" s="246"/>
      <c r="QNM29" s="246"/>
      <c r="QNN29" s="246"/>
      <c r="QNO29" s="246"/>
      <c r="QNP29" s="246"/>
      <c r="QNQ29" s="246"/>
      <c r="QNR29" s="246"/>
      <c r="QNS29" s="246"/>
      <c r="QNT29" s="246"/>
      <c r="QNU29" s="246"/>
      <c r="QNV29" s="246"/>
      <c r="QNW29" s="246"/>
      <c r="QNX29" s="246"/>
      <c r="QNY29" s="246"/>
      <c r="QNZ29" s="246"/>
      <c r="QOA29" s="246"/>
      <c r="QOB29" s="246"/>
      <c r="QOC29" s="246"/>
      <c r="QOD29" s="246"/>
      <c r="QOE29" s="246"/>
      <c r="QOF29" s="246"/>
      <c r="QOG29" s="246"/>
      <c r="QOH29" s="246"/>
      <c r="QOI29" s="246"/>
      <c r="QOJ29" s="246"/>
      <c r="QOK29" s="246"/>
      <c r="QOL29" s="246"/>
      <c r="QOM29" s="246"/>
      <c r="QON29" s="246"/>
      <c r="QOO29" s="246"/>
      <c r="QOP29" s="246"/>
      <c r="QOQ29" s="246"/>
      <c r="QOR29" s="246"/>
      <c r="QOS29" s="246"/>
      <c r="QOT29" s="246"/>
      <c r="QOU29" s="246"/>
      <c r="QOV29" s="246"/>
      <c r="QOW29" s="246"/>
      <c r="QOX29" s="246"/>
      <c r="QOY29" s="246"/>
      <c r="QOZ29" s="246"/>
      <c r="QPA29" s="246"/>
      <c r="QPB29" s="246"/>
      <c r="QPC29" s="246"/>
      <c r="QPD29" s="246"/>
      <c r="QPE29" s="246"/>
      <c r="QPF29" s="246"/>
      <c r="QPG29" s="246"/>
      <c r="QPH29" s="246"/>
      <c r="QPI29" s="246"/>
      <c r="QPJ29" s="246"/>
      <c r="QPK29" s="246"/>
      <c r="QPL29" s="246"/>
      <c r="QPM29" s="246"/>
      <c r="QPN29" s="246"/>
      <c r="QPO29" s="246"/>
      <c r="QPP29" s="246"/>
      <c r="QPQ29" s="246"/>
      <c r="QPR29" s="246"/>
      <c r="QPS29" s="246"/>
      <c r="QPT29" s="246"/>
      <c r="QPU29" s="246"/>
      <c r="QPV29" s="246"/>
      <c r="QPW29" s="246"/>
      <c r="QPX29" s="246"/>
      <c r="QPY29" s="246"/>
      <c r="QPZ29" s="246"/>
      <c r="QQA29" s="246"/>
      <c r="QQB29" s="246"/>
      <c r="QQC29" s="246"/>
      <c r="QQD29" s="246"/>
      <c r="QQE29" s="246"/>
      <c r="QQF29" s="246"/>
      <c r="QQG29" s="246"/>
      <c r="QQH29" s="246"/>
      <c r="QQI29" s="246"/>
      <c r="QQJ29" s="246"/>
      <c r="QQK29" s="246"/>
      <c r="QQL29" s="246"/>
      <c r="QQM29" s="246"/>
      <c r="QQN29" s="246"/>
      <c r="QQO29" s="246"/>
      <c r="QQP29" s="246"/>
      <c r="QQQ29" s="246"/>
      <c r="QQR29" s="246"/>
      <c r="QQS29" s="246"/>
      <c r="QQT29" s="246"/>
      <c r="QQU29" s="246"/>
      <c r="QQV29" s="246"/>
      <c r="QQW29" s="246"/>
      <c r="QQX29" s="246"/>
      <c r="QQY29" s="246"/>
      <c r="QQZ29" s="246"/>
      <c r="QRA29" s="246"/>
      <c r="QRB29" s="246"/>
      <c r="QRC29" s="246"/>
      <c r="QRD29" s="246"/>
      <c r="QRE29" s="246"/>
      <c r="QRF29" s="246"/>
      <c r="QRG29" s="246"/>
      <c r="QRH29" s="246"/>
      <c r="QRI29" s="246"/>
      <c r="QRJ29" s="246"/>
      <c r="QRK29" s="246"/>
      <c r="QRL29" s="246"/>
      <c r="QRM29" s="246"/>
      <c r="QRN29" s="246"/>
      <c r="QRO29" s="246"/>
      <c r="QRP29" s="246"/>
      <c r="QRQ29" s="246"/>
      <c r="QRR29" s="246"/>
      <c r="QRS29" s="246"/>
      <c r="QRT29" s="246"/>
      <c r="QRU29" s="246"/>
      <c r="QRV29" s="246"/>
      <c r="QRW29" s="246"/>
      <c r="QRX29" s="246"/>
      <c r="QRY29" s="246"/>
      <c r="QRZ29" s="246"/>
      <c r="QSA29" s="246"/>
      <c r="QSB29" s="246"/>
      <c r="QSC29" s="246"/>
      <c r="QSD29" s="246"/>
      <c r="QSE29" s="246"/>
      <c r="QSF29" s="246"/>
      <c r="QSG29" s="246"/>
      <c r="QSH29" s="246"/>
      <c r="QSI29" s="246"/>
      <c r="QSJ29" s="246"/>
      <c r="QSK29" s="246"/>
      <c r="QSL29" s="246"/>
      <c r="QSM29" s="246"/>
      <c r="QSN29" s="246"/>
      <c r="QSO29" s="246"/>
      <c r="QSP29" s="246"/>
      <c r="QSQ29" s="246"/>
      <c r="QSR29" s="246"/>
      <c r="QSS29" s="246"/>
      <c r="QST29" s="246"/>
      <c r="QSU29" s="246"/>
      <c r="QSV29" s="246"/>
      <c r="QSW29" s="246"/>
      <c r="QSX29" s="246"/>
      <c r="QSY29" s="246"/>
      <c r="QSZ29" s="246"/>
      <c r="QTA29" s="246"/>
      <c r="QTB29" s="246"/>
      <c r="QTC29" s="246"/>
      <c r="QTD29" s="246"/>
      <c r="QTE29" s="246"/>
      <c r="QTF29" s="246"/>
      <c r="QTG29" s="246"/>
      <c r="QTH29" s="246"/>
      <c r="QTI29" s="246"/>
      <c r="QTJ29" s="246"/>
      <c r="QTK29" s="246"/>
      <c r="QTL29" s="246"/>
      <c r="QTM29" s="246"/>
      <c r="QTN29" s="246"/>
      <c r="QTO29" s="246"/>
      <c r="QTP29" s="246"/>
      <c r="QTQ29" s="246"/>
      <c r="QTR29" s="246"/>
      <c r="QTS29" s="246"/>
      <c r="QTT29" s="246"/>
      <c r="QTU29" s="246"/>
      <c r="QTV29" s="246"/>
      <c r="QTW29" s="246"/>
      <c r="QTX29" s="246"/>
      <c r="QTY29" s="246"/>
      <c r="QTZ29" s="246"/>
      <c r="QUA29" s="246"/>
      <c r="QUB29" s="246"/>
      <c r="QUC29" s="246"/>
      <c r="QUD29" s="246"/>
      <c r="QUE29" s="246"/>
      <c r="QUF29" s="246"/>
      <c r="QUG29" s="246"/>
      <c r="QUH29" s="246"/>
      <c r="QUI29" s="246"/>
      <c r="QUJ29" s="246"/>
      <c r="QUK29" s="246"/>
      <c r="QUL29" s="246"/>
      <c r="QUM29" s="246"/>
      <c r="QUN29" s="246"/>
      <c r="QUO29" s="246"/>
      <c r="QUP29" s="246"/>
      <c r="QUQ29" s="246"/>
      <c r="QUR29" s="246"/>
      <c r="QUS29" s="246"/>
      <c r="QUT29" s="246"/>
      <c r="QUU29" s="246"/>
      <c r="QUV29" s="246"/>
      <c r="QUW29" s="246"/>
      <c r="QUX29" s="246"/>
      <c r="QUY29" s="246"/>
      <c r="QUZ29" s="246"/>
      <c r="QVA29" s="246"/>
      <c r="QVB29" s="246"/>
      <c r="QVC29" s="246"/>
      <c r="QVD29" s="246"/>
      <c r="QVE29" s="246"/>
      <c r="QVF29" s="246"/>
      <c r="QVG29" s="246"/>
      <c r="QVH29" s="246"/>
      <c r="QVI29" s="246"/>
      <c r="QVJ29" s="246"/>
      <c r="QVK29" s="246"/>
      <c r="QVL29" s="246"/>
      <c r="QVM29" s="246"/>
      <c r="QVN29" s="246"/>
      <c r="QVO29" s="246"/>
      <c r="QVP29" s="246"/>
      <c r="QVQ29" s="246"/>
      <c r="QVR29" s="246"/>
      <c r="QVS29" s="246"/>
      <c r="QVT29" s="246"/>
      <c r="QVU29" s="246"/>
      <c r="QVV29" s="246"/>
      <c r="QVW29" s="246"/>
      <c r="QVX29" s="246"/>
      <c r="QVY29" s="246"/>
      <c r="QVZ29" s="246"/>
      <c r="QWA29" s="246"/>
      <c r="QWB29" s="246"/>
      <c r="QWC29" s="246"/>
      <c r="QWD29" s="246"/>
      <c r="QWE29" s="246"/>
      <c r="QWF29" s="246"/>
      <c r="QWG29" s="246"/>
      <c r="QWH29" s="246"/>
      <c r="QWI29" s="246"/>
      <c r="QWJ29" s="246"/>
      <c r="QWK29" s="246"/>
      <c r="QWL29" s="246"/>
      <c r="QWM29" s="246"/>
      <c r="QWN29" s="246"/>
      <c r="QWO29" s="246"/>
      <c r="QWP29" s="246"/>
      <c r="QWQ29" s="246"/>
      <c r="QWR29" s="246"/>
      <c r="QWS29" s="246"/>
      <c r="QWT29" s="246"/>
      <c r="QWU29" s="246"/>
      <c r="QWV29" s="246"/>
      <c r="QWW29" s="246"/>
      <c r="QWX29" s="246"/>
      <c r="QWY29" s="246"/>
      <c r="QWZ29" s="246"/>
      <c r="QXA29" s="246"/>
      <c r="QXB29" s="246"/>
      <c r="QXC29" s="246"/>
      <c r="QXD29" s="246"/>
      <c r="QXE29" s="246"/>
      <c r="QXF29" s="246"/>
      <c r="QXG29" s="246"/>
      <c r="QXH29" s="246"/>
      <c r="QXI29" s="246"/>
      <c r="QXJ29" s="246"/>
      <c r="QXK29" s="246"/>
      <c r="QXL29" s="246"/>
      <c r="QXM29" s="246"/>
      <c r="QXN29" s="246"/>
      <c r="QXO29" s="246"/>
      <c r="QXP29" s="246"/>
      <c r="QXQ29" s="246"/>
      <c r="QXR29" s="246"/>
      <c r="QXS29" s="246"/>
      <c r="QXT29" s="246"/>
      <c r="QXU29" s="246"/>
      <c r="QXV29" s="246"/>
      <c r="QXW29" s="246"/>
      <c r="QXX29" s="246"/>
      <c r="QXY29" s="246"/>
      <c r="QXZ29" s="246"/>
      <c r="QYA29" s="246"/>
      <c r="QYB29" s="246"/>
      <c r="QYC29" s="246"/>
      <c r="QYD29" s="246"/>
      <c r="QYE29" s="246"/>
      <c r="QYF29" s="246"/>
      <c r="QYG29" s="246"/>
      <c r="QYH29" s="246"/>
      <c r="QYI29" s="246"/>
      <c r="QYJ29" s="246"/>
      <c r="QYK29" s="246"/>
      <c r="QYL29" s="246"/>
      <c r="QYM29" s="246"/>
      <c r="QYN29" s="246"/>
      <c r="QYO29" s="246"/>
      <c r="QYP29" s="246"/>
      <c r="QYQ29" s="246"/>
      <c r="QYR29" s="246"/>
      <c r="QYS29" s="246"/>
      <c r="QYT29" s="246"/>
      <c r="QYU29" s="246"/>
      <c r="QYV29" s="246"/>
      <c r="QYW29" s="246"/>
      <c r="QYX29" s="246"/>
      <c r="QYY29" s="246"/>
      <c r="QYZ29" s="246"/>
      <c r="QZA29" s="246"/>
      <c r="QZB29" s="246"/>
      <c r="QZC29" s="246"/>
      <c r="QZD29" s="246"/>
      <c r="QZE29" s="246"/>
      <c r="QZF29" s="246"/>
      <c r="QZG29" s="246"/>
      <c r="QZH29" s="246"/>
      <c r="QZI29" s="246"/>
      <c r="QZJ29" s="246"/>
      <c r="QZK29" s="246"/>
      <c r="QZL29" s="246"/>
      <c r="QZM29" s="246"/>
      <c r="QZN29" s="246"/>
      <c r="QZO29" s="246"/>
      <c r="QZP29" s="246"/>
      <c r="QZQ29" s="246"/>
      <c r="QZR29" s="246"/>
      <c r="QZS29" s="246"/>
      <c r="QZT29" s="246"/>
      <c r="QZU29" s="246"/>
      <c r="QZV29" s="246"/>
      <c r="QZW29" s="246"/>
      <c r="QZX29" s="246"/>
      <c r="QZY29" s="246"/>
      <c r="QZZ29" s="246"/>
      <c r="RAA29" s="246"/>
      <c r="RAB29" s="246"/>
      <c r="RAC29" s="246"/>
      <c r="RAD29" s="246"/>
      <c r="RAE29" s="246"/>
      <c r="RAF29" s="246"/>
      <c r="RAG29" s="246"/>
      <c r="RAH29" s="246"/>
      <c r="RAI29" s="246"/>
      <c r="RAJ29" s="246"/>
      <c r="RAK29" s="246"/>
      <c r="RAL29" s="246"/>
      <c r="RAM29" s="246"/>
      <c r="RAN29" s="246"/>
      <c r="RAO29" s="246"/>
      <c r="RAP29" s="246"/>
      <c r="RAQ29" s="246"/>
      <c r="RAR29" s="246"/>
      <c r="RAS29" s="246"/>
      <c r="RAT29" s="246"/>
      <c r="RAU29" s="246"/>
      <c r="RAV29" s="246"/>
      <c r="RAW29" s="246"/>
      <c r="RAX29" s="246"/>
      <c r="RAY29" s="246"/>
      <c r="RAZ29" s="246"/>
      <c r="RBA29" s="246"/>
      <c r="RBB29" s="246"/>
      <c r="RBC29" s="246"/>
      <c r="RBD29" s="246"/>
      <c r="RBE29" s="246"/>
      <c r="RBF29" s="246"/>
      <c r="RBG29" s="246"/>
      <c r="RBH29" s="246"/>
      <c r="RBI29" s="246"/>
      <c r="RBJ29" s="246"/>
      <c r="RBK29" s="246"/>
      <c r="RBL29" s="246"/>
      <c r="RBM29" s="246"/>
      <c r="RBN29" s="246"/>
      <c r="RBO29" s="246"/>
      <c r="RBP29" s="246"/>
      <c r="RBQ29" s="246"/>
      <c r="RBR29" s="246"/>
      <c r="RBS29" s="246"/>
      <c r="RBT29" s="246"/>
      <c r="RBU29" s="246"/>
      <c r="RBV29" s="246"/>
      <c r="RBW29" s="246"/>
      <c r="RBX29" s="246"/>
      <c r="RBY29" s="246"/>
      <c r="RBZ29" s="246"/>
      <c r="RCA29" s="246"/>
      <c r="RCB29" s="246"/>
      <c r="RCC29" s="246"/>
      <c r="RCD29" s="246"/>
      <c r="RCE29" s="246"/>
      <c r="RCF29" s="246"/>
      <c r="RCG29" s="246"/>
      <c r="RCH29" s="246"/>
      <c r="RCI29" s="246"/>
      <c r="RCJ29" s="246"/>
      <c r="RCK29" s="246"/>
      <c r="RCL29" s="246"/>
      <c r="RCM29" s="246"/>
      <c r="RCN29" s="246"/>
      <c r="RCO29" s="246"/>
      <c r="RCP29" s="246"/>
      <c r="RCQ29" s="246"/>
      <c r="RCR29" s="246"/>
      <c r="RCS29" s="246"/>
      <c r="RCT29" s="246"/>
      <c r="RCU29" s="246"/>
      <c r="RCV29" s="246"/>
      <c r="RCW29" s="246"/>
      <c r="RCX29" s="246"/>
      <c r="RCY29" s="246"/>
      <c r="RCZ29" s="246"/>
      <c r="RDA29" s="246"/>
      <c r="RDB29" s="246"/>
      <c r="RDC29" s="246"/>
      <c r="RDD29" s="246"/>
      <c r="RDE29" s="246"/>
      <c r="RDF29" s="246"/>
      <c r="RDG29" s="246"/>
      <c r="RDH29" s="246"/>
      <c r="RDI29" s="246"/>
      <c r="RDJ29" s="246"/>
      <c r="RDK29" s="246"/>
      <c r="RDL29" s="246"/>
      <c r="RDM29" s="246"/>
      <c r="RDN29" s="246"/>
      <c r="RDO29" s="246"/>
      <c r="RDP29" s="246"/>
      <c r="RDQ29" s="246"/>
      <c r="RDR29" s="246"/>
      <c r="RDS29" s="246"/>
      <c r="RDT29" s="246"/>
      <c r="RDU29" s="246"/>
      <c r="RDV29" s="246"/>
      <c r="RDW29" s="246"/>
      <c r="RDX29" s="246"/>
      <c r="RDY29" s="246"/>
      <c r="RDZ29" s="246"/>
      <c r="REA29" s="246"/>
      <c r="REB29" s="246"/>
      <c r="REC29" s="246"/>
      <c r="RED29" s="246"/>
      <c r="REE29" s="246"/>
      <c r="REF29" s="246"/>
      <c r="REG29" s="246"/>
      <c r="REH29" s="246"/>
      <c r="REI29" s="246"/>
      <c r="REJ29" s="246"/>
      <c r="REK29" s="246"/>
      <c r="REL29" s="246"/>
      <c r="REM29" s="246"/>
      <c r="REN29" s="246"/>
      <c r="REO29" s="246"/>
      <c r="REP29" s="246"/>
      <c r="REQ29" s="246"/>
      <c r="RER29" s="246"/>
      <c r="RES29" s="246"/>
      <c r="RET29" s="246"/>
      <c r="REU29" s="246"/>
      <c r="REV29" s="246"/>
      <c r="REW29" s="246"/>
      <c r="REX29" s="246"/>
      <c r="REY29" s="246"/>
      <c r="REZ29" s="246"/>
      <c r="RFA29" s="246"/>
      <c r="RFB29" s="246"/>
      <c r="RFC29" s="246"/>
      <c r="RFD29" s="246"/>
      <c r="RFE29" s="246"/>
      <c r="RFF29" s="246"/>
      <c r="RFG29" s="246"/>
      <c r="RFH29" s="246"/>
      <c r="RFI29" s="246"/>
      <c r="RFJ29" s="246"/>
      <c r="RFK29" s="246"/>
      <c r="RFL29" s="246"/>
      <c r="RFM29" s="246"/>
      <c r="RFN29" s="246"/>
      <c r="RFO29" s="246"/>
      <c r="RFP29" s="246"/>
      <c r="RFQ29" s="246"/>
      <c r="RFR29" s="246"/>
      <c r="RFS29" s="246"/>
      <c r="RFT29" s="246"/>
      <c r="RFU29" s="246"/>
      <c r="RFV29" s="246"/>
      <c r="RFW29" s="246"/>
      <c r="RFX29" s="246"/>
      <c r="RFY29" s="246"/>
      <c r="RFZ29" s="246"/>
      <c r="RGA29" s="246"/>
      <c r="RGB29" s="246"/>
      <c r="RGC29" s="246"/>
      <c r="RGD29" s="246"/>
      <c r="RGE29" s="246"/>
      <c r="RGF29" s="246"/>
      <c r="RGG29" s="246"/>
      <c r="RGH29" s="246"/>
      <c r="RGI29" s="246"/>
      <c r="RGJ29" s="246"/>
      <c r="RGK29" s="246"/>
      <c r="RGL29" s="246"/>
      <c r="RGM29" s="246"/>
      <c r="RGN29" s="246"/>
      <c r="RGO29" s="246"/>
      <c r="RGP29" s="246"/>
      <c r="RGQ29" s="246"/>
      <c r="RGR29" s="246"/>
      <c r="RGS29" s="246"/>
      <c r="RGT29" s="246"/>
      <c r="RGU29" s="246"/>
      <c r="RGV29" s="246"/>
      <c r="RGW29" s="246"/>
      <c r="RGX29" s="246"/>
      <c r="RGY29" s="246"/>
      <c r="RGZ29" s="246"/>
      <c r="RHA29" s="246"/>
      <c r="RHB29" s="246"/>
      <c r="RHC29" s="246"/>
      <c r="RHD29" s="246"/>
      <c r="RHE29" s="246"/>
      <c r="RHF29" s="246"/>
      <c r="RHG29" s="246"/>
      <c r="RHH29" s="246"/>
      <c r="RHI29" s="246"/>
      <c r="RHJ29" s="246"/>
      <c r="RHK29" s="246"/>
      <c r="RHL29" s="246"/>
      <c r="RHM29" s="246"/>
      <c r="RHN29" s="246"/>
      <c r="RHO29" s="246"/>
      <c r="RHP29" s="246"/>
      <c r="RHQ29" s="246"/>
      <c r="RHR29" s="246"/>
      <c r="RHS29" s="246"/>
      <c r="RHT29" s="246"/>
      <c r="RHU29" s="246"/>
      <c r="RHV29" s="246"/>
      <c r="RHW29" s="246"/>
      <c r="RHX29" s="246"/>
      <c r="RHY29" s="246"/>
      <c r="RHZ29" s="246"/>
      <c r="RIA29" s="246"/>
      <c r="RIB29" s="246"/>
      <c r="RIC29" s="246"/>
      <c r="RID29" s="246"/>
      <c r="RIE29" s="246"/>
      <c r="RIF29" s="246"/>
      <c r="RIG29" s="246"/>
      <c r="RIH29" s="246"/>
      <c r="RII29" s="246"/>
      <c r="RIJ29" s="246"/>
      <c r="RIK29" s="246"/>
      <c r="RIL29" s="246"/>
      <c r="RIM29" s="246"/>
      <c r="RIN29" s="246"/>
      <c r="RIO29" s="246"/>
      <c r="RIP29" s="246"/>
      <c r="RIQ29" s="246"/>
      <c r="RIR29" s="246"/>
      <c r="RIS29" s="246"/>
      <c r="RIT29" s="246"/>
      <c r="RIU29" s="246"/>
      <c r="RIV29" s="246"/>
      <c r="RIW29" s="246"/>
      <c r="RIX29" s="246"/>
      <c r="RIY29" s="246"/>
      <c r="RIZ29" s="246"/>
      <c r="RJA29" s="246"/>
      <c r="RJB29" s="246"/>
      <c r="RJC29" s="246"/>
      <c r="RJD29" s="246"/>
      <c r="RJE29" s="246"/>
      <c r="RJF29" s="246"/>
      <c r="RJG29" s="246"/>
      <c r="RJH29" s="246"/>
      <c r="RJI29" s="246"/>
      <c r="RJJ29" s="246"/>
      <c r="RJK29" s="246"/>
      <c r="RJL29" s="246"/>
      <c r="RJM29" s="246"/>
      <c r="RJN29" s="246"/>
      <c r="RJO29" s="246"/>
      <c r="RJP29" s="246"/>
      <c r="RJQ29" s="246"/>
      <c r="RJR29" s="246"/>
      <c r="RJS29" s="246"/>
      <c r="RJT29" s="246"/>
      <c r="RJU29" s="246"/>
      <c r="RJV29" s="246"/>
      <c r="RJW29" s="246"/>
      <c r="RJX29" s="246"/>
      <c r="RJY29" s="246"/>
      <c r="RJZ29" s="246"/>
      <c r="RKA29" s="246"/>
      <c r="RKB29" s="246"/>
      <c r="RKC29" s="246"/>
      <c r="RKD29" s="246"/>
      <c r="RKE29" s="246"/>
      <c r="RKF29" s="246"/>
      <c r="RKG29" s="246"/>
      <c r="RKH29" s="246"/>
      <c r="RKI29" s="246"/>
      <c r="RKJ29" s="246"/>
      <c r="RKK29" s="246"/>
      <c r="RKL29" s="246"/>
      <c r="RKM29" s="246"/>
      <c r="RKN29" s="246"/>
      <c r="RKO29" s="246"/>
      <c r="RKP29" s="246"/>
      <c r="RKQ29" s="246"/>
      <c r="RKR29" s="246"/>
      <c r="RKS29" s="246"/>
      <c r="RKT29" s="246"/>
      <c r="RKU29" s="246"/>
      <c r="RKV29" s="246"/>
      <c r="RKW29" s="246"/>
      <c r="RKX29" s="246"/>
      <c r="RKY29" s="246"/>
      <c r="RKZ29" s="246"/>
      <c r="RLA29" s="246"/>
      <c r="RLB29" s="246"/>
      <c r="RLC29" s="246"/>
      <c r="RLD29" s="246"/>
      <c r="RLE29" s="246"/>
      <c r="RLF29" s="246"/>
      <c r="RLG29" s="246"/>
      <c r="RLH29" s="246"/>
      <c r="RLI29" s="246"/>
      <c r="RLJ29" s="246"/>
      <c r="RLK29" s="246"/>
      <c r="RLL29" s="246"/>
      <c r="RLM29" s="246"/>
      <c r="RLN29" s="246"/>
      <c r="RLO29" s="246"/>
      <c r="RLP29" s="246"/>
      <c r="RLQ29" s="246"/>
      <c r="RLR29" s="246"/>
      <c r="RLS29" s="246"/>
      <c r="RLT29" s="246"/>
      <c r="RLU29" s="246"/>
      <c r="RLV29" s="246"/>
      <c r="RLW29" s="246"/>
      <c r="RLX29" s="246"/>
      <c r="RLY29" s="246"/>
      <c r="RLZ29" s="246"/>
      <c r="RMA29" s="246"/>
      <c r="RMB29" s="246"/>
      <c r="RMC29" s="246"/>
      <c r="RMD29" s="246"/>
      <c r="RME29" s="246"/>
      <c r="RMF29" s="246"/>
      <c r="RMG29" s="246"/>
      <c r="RMH29" s="246"/>
      <c r="RMI29" s="246"/>
      <c r="RMJ29" s="246"/>
      <c r="RMK29" s="246"/>
      <c r="RML29" s="246"/>
      <c r="RMM29" s="246"/>
      <c r="RMN29" s="246"/>
      <c r="RMO29" s="246"/>
      <c r="RMP29" s="246"/>
      <c r="RMQ29" s="246"/>
      <c r="RMR29" s="246"/>
      <c r="RMS29" s="246"/>
      <c r="RMT29" s="246"/>
      <c r="RMU29" s="246"/>
      <c r="RMV29" s="246"/>
      <c r="RMW29" s="246"/>
      <c r="RMX29" s="246"/>
      <c r="RMY29" s="246"/>
      <c r="RMZ29" s="246"/>
      <c r="RNA29" s="246"/>
      <c r="RNB29" s="246"/>
      <c r="RNC29" s="246"/>
      <c r="RND29" s="246"/>
      <c r="RNE29" s="246"/>
      <c r="RNF29" s="246"/>
      <c r="RNG29" s="246"/>
      <c r="RNH29" s="246"/>
      <c r="RNI29" s="246"/>
      <c r="RNJ29" s="246"/>
      <c r="RNK29" s="246"/>
      <c r="RNL29" s="246"/>
      <c r="RNM29" s="246"/>
      <c r="RNN29" s="246"/>
      <c r="RNO29" s="246"/>
      <c r="RNP29" s="246"/>
      <c r="RNQ29" s="246"/>
      <c r="RNR29" s="246"/>
      <c r="RNS29" s="246"/>
      <c r="RNT29" s="246"/>
      <c r="RNU29" s="246"/>
      <c r="RNV29" s="246"/>
      <c r="RNW29" s="246"/>
      <c r="RNX29" s="246"/>
      <c r="RNY29" s="246"/>
      <c r="RNZ29" s="246"/>
      <c r="ROA29" s="246"/>
      <c r="ROB29" s="246"/>
      <c r="ROC29" s="246"/>
      <c r="ROD29" s="246"/>
      <c r="ROE29" s="246"/>
      <c r="ROF29" s="246"/>
      <c r="ROG29" s="246"/>
      <c r="ROH29" s="246"/>
      <c r="ROI29" s="246"/>
      <c r="ROJ29" s="246"/>
      <c r="ROK29" s="246"/>
      <c r="ROL29" s="246"/>
      <c r="ROM29" s="246"/>
      <c r="RON29" s="246"/>
      <c r="ROO29" s="246"/>
      <c r="ROP29" s="246"/>
      <c r="ROQ29" s="246"/>
      <c r="ROR29" s="246"/>
      <c r="ROS29" s="246"/>
      <c r="ROT29" s="246"/>
      <c r="ROU29" s="246"/>
      <c r="ROV29" s="246"/>
      <c r="ROW29" s="246"/>
      <c r="ROX29" s="246"/>
      <c r="ROY29" s="246"/>
      <c r="ROZ29" s="246"/>
      <c r="RPA29" s="246"/>
      <c r="RPB29" s="246"/>
      <c r="RPC29" s="246"/>
      <c r="RPD29" s="246"/>
      <c r="RPE29" s="246"/>
      <c r="RPF29" s="246"/>
      <c r="RPG29" s="246"/>
      <c r="RPH29" s="246"/>
      <c r="RPI29" s="246"/>
      <c r="RPJ29" s="246"/>
      <c r="RPK29" s="246"/>
      <c r="RPL29" s="246"/>
      <c r="RPM29" s="246"/>
      <c r="RPN29" s="246"/>
      <c r="RPO29" s="246"/>
      <c r="RPP29" s="246"/>
      <c r="RPQ29" s="246"/>
      <c r="RPR29" s="246"/>
      <c r="RPS29" s="246"/>
      <c r="RPT29" s="246"/>
      <c r="RPU29" s="246"/>
      <c r="RPV29" s="246"/>
      <c r="RPW29" s="246"/>
      <c r="RPX29" s="246"/>
      <c r="RPY29" s="246"/>
      <c r="RPZ29" s="246"/>
      <c r="RQA29" s="246"/>
      <c r="RQB29" s="246"/>
      <c r="RQC29" s="246"/>
      <c r="RQD29" s="246"/>
      <c r="RQE29" s="246"/>
      <c r="RQF29" s="246"/>
      <c r="RQG29" s="246"/>
      <c r="RQH29" s="246"/>
      <c r="RQI29" s="246"/>
      <c r="RQJ29" s="246"/>
      <c r="RQK29" s="246"/>
      <c r="RQL29" s="246"/>
      <c r="RQM29" s="246"/>
      <c r="RQN29" s="246"/>
      <c r="RQO29" s="246"/>
      <c r="RQP29" s="246"/>
      <c r="RQQ29" s="246"/>
      <c r="RQR29" s="246"/>
      <c r="RQS29" s="246"/>
      <c r="RQT29" s="246"/>
      <c r="RQU29" s="246"/>
      <c r="RQV29" s="246"/>
      <c r="RQW29" s="246"/>
      <c r="RQX29" s="246"/>
      <c r="RQY29" s="246"/>
      <c r="RQZ29" s="246"/>
      <c r="RRA29" s="246"/>
      <c r="RRB29" s="246"/>
      <c r="RRC29" s="246"/>
      <c r="RRD29" s="246"/>
      <c r="RRE29" s="246"/>
      <c r="RRF29" s="246"/>
      <c r="RRG29" s="246"/>
      <c r="RRH29" s="246"/>
      <c r="RRI29" s="246"/>
      <c r="RRJ29" s="246"/>
      <c r="RRK29" s="246"/>
      <c r="RRL29" s="246"/>
      <c r="RRM29" s="246"/>
      <c r="RRN29" s="246"/>
      <c r="RRO29" s="246"/>
      <c r="RRP29" s="246"/>
      <c r="RRQ29" s="246"/>
      <c r="RRR29" s="246"/>
      <c r="RRS29" s="246"/>
      <c r="RRT29" s="246"/>
      <c r="RRU29" s="246"/>
      <c r="RRV29" s="246"/>
      <c r="RRW29" s="246"/>
      <c r="RRX29" s="246"/>
      <c r="RRY29" s="246"/>
      <c r="RRZ29" s="246"/>
      <c r="RSA29" s="246"/>
      <c r="RSB29" s="246"/>
      <c r="RSC29" s="246"/>
      <c r="RSD29" s="246"/>
      <c r="RSE29" s="246"/>
      <c r="RSF29" s="246"/>
      <c r="RSG29" s="246"/>
      <c r="RSH29" s="246"/>
      <c r="RSI29" s="246"/>
      <c r="RSJ29" s="246"/>
      <c r="RSK29" s="246"/>
      <c r="RSL29" s="246"/>
      <c r="RSM29" s="246"/>
      <c r="RSN29" s="246"/>
      <c r="RSO29" s="246"/>
      <c r="RSP29" s="246"/>
      <c r="RSQ29" s="246"/>
      <c r="RSR29" s="246"/>
      <c r="RSS29" s="246"/>
      <c r="RST29" s="246"/>
      <c r="RSU29" s="246"/>
      <c r="RSV29" s="246"/>
      <c r="RSW29" s="246"/>
      <c r="RSX29" s="246"/>
      <c r="RSY29" s="246"/>
      <c r="RSZ29" s="246"/>
      <c r="RTA29" s="246"/>
      <c r="RTB29" s="246"/>
      <c r="RTC29" s="246"/>
      <c r="RTD29" s="246"/>
      <c r="RTE29" s="246"/>
      <c r="RTF29" s="246"/>
      <c r="RTG29" s="246"/>
      <c r="RTH29" s="246"/>
      <c r="RTI29" s="246"/>
      <c r="RTJ29" s="246"/>
      <c r="RTK29" s="246"/>
      <c r="RTL29" s="246"/>
      <c r="RTM29" s="246"/>
      <c r="RTN29" s="246"/>
      <c r="RTO29" s="246"/>
      <c r="RTP29" s="246"/>
      <c r="RTQ29" s="246"/>
      <c r="RTR29" s="246"/>
      <c r="RTS29" s="246"/>
      <c r="RTT29" s="246"/>
      <c r="RTU29" s="246"/>
      <c r="RTV29" s="246"/>
      <c r="RTW29" s="246"/>
      <c r="RTX29" s="246"/>
      <c r="RTY29" s="246"/>
      <c r="RTZ29" s="246"/>
      <c r="RUA29" s="246"/>
      <c r="RUB29" s="246"/>
      <c r="RUC29" s="246"/>
      <c r="RUD29" s="246"/>
      <c r="RUE29" s="246"/>
      <c r="RUF29" s="246"/>
      <c r="RUG29" s="246"/>
      <c r="RUH29" s="246"/>
      <c r="RUI29" s="246"/>
      <c r="RUJ29" s="246"/>
      <c r="RUK29" s="246"/>
      <c r="RUL29" s="246"/>
      <c r="RUM29" s="246"/>
      <c r="RUN29" s="246"/>
      <c r="RUO29" s="246"/>
      <c r="RUP29" s="246"/>
      <c r="RUQ29" s="246"/>
      <c r="RUR29" s="246"/>
      <c r="RUS29" s="246"/>
      <c r="RUT29" s="246"/>
      <c r="RUU29" s="246"/>
      <c r="RUV29" s="246"/>
      <c r="RUW29" s="246"/>
      <c r="RUX29" s="246"/>
      <c r="RUY29" s="246"/>
      <c r="RUZ29" s="246"/>
      <c r="RVA29" s="246"/>
      <c r="RVB29" s="246"/>
      <c r="RVC29" s="246"/>
      <c r="RVD29" s="246"/>
      <c r="RVE29" s="246"/>
      <c r="RVF29" s="246"/>
      <c r="RVG29" s="246"/>
      <c r="RVH29" s="246"/>
      <c r="RVI29" s="246"/>
      <c r="RVJ29" s="246"/>
      <c r="RVK29" s="246"/>
      <c r="RVL29" s="246"/>
      <c r="RVM29" s="246"/>
      <c r="RVN29" s="246"/>
      <c r="RVO29" s="246"/>
      <c r="RVP29" s="246"/>
      <c r="RVQ29" s="246"/>
      <c r="RVR29" s="246"/>
      <c r="RVS29" s="246"/>
      <c r="RVT29" s="246"/>
      <c r="RVU29" s="246"/>
      <c r="RVV29" s="246"/>
      <c r="RVW29" s="246"/>
      <c r="RVX29" s="246"/>
      <c r="RVY29" s="246"/>
      <c r="RVZ29" s="246"/>
      <c r="RWA29" s="246"/>
      <c r="RWB29" s="246"/>
      <c r="RWC29" s="246"/>
      <c r="RWD29" s="246"/>
      <c r="RWE29" s="246"/>
      <c r="RWF29" s="246"/>
      <c r="RWG29" s="246"/>
      <c r="RWH29" s="246"/>
      <c r="RWI29" s="246"/>
      <c r="RWJ29" s="246"/>
      <c r="RWK29" s="246"/>
      <c r="RWL29" s="246"/>
      <c r="RWM29" s="246"/>
      <c r="RWN29" s="246"/>
      <c r="RWO29" s="246"/>
      <c r="RWP29" s="246"/>
      <c r="RWQ29" s="246"/>
      <c r="RWR29" s="246"/>
      <c r="RWS29" s="246"/>
      <c r="RWT29" s="246"/>
      <c r="RWU29" s="246"/>
      <c r="RWV29" s="246"/>
      <c r="RWW29" s="246"/>
      <c r="RWX29" s="246"/>
      <c r="RWY29" s="246"/>
      <c r="RWZ29" s="246"/>
      <c r="RXA29" s="246"/>
      <c r="RXB29" s="246"/>
      <c r="RXC29" s="246"/>
      <c r="RXD29" s="246"/>
      <c r="RXE29" s="246"/>
      <c r="RXF29" s="246"/>
      <c r="RXG29" s="246"/>
      <c r="RXH29" s="246"/>
      <c r="RXI29" s="246"/>
      <c r="RXJ29" s="246"/>
      <c r="RXK29" s="246"/>
      <c r="RXL29" s="246"/>
      <c r="RXM29" s="246"/>
      <c r="RXN29" s="246"/>
      <c r="RXO29" s="246"/>
      <c r="RXP29" s="246"/>
      <c r="RXQ29" s="246"/>
      <c r="RXR29" s="246"/>
      <c r="RXS29" s="246"/>
      <c r="RXT29" s="246"/>
      <c r="RXU29" s="246"/>
      <c r="RXV29" s="246"/>
      <c r="RXW29" s="246"/>
      <c r="RXX29" s="246"/>
      <c r="RXY29" s="246"/>
      <c r="RXZ29" s="246"/>
      <c r="RYA29" s="246"/>
      <c r="RYB29" s="246"/>
      <c r="RYC29" s="246"/>
      <c r="RYD29" s="246"/>
      <c r="RYE29" s="246"/>
      <c r="RYF29" s="246"/>
      <c r="RYG29" s="246"/>
      <c r="RYH29" s="246"/>
      <c r="RYI29" s="246"/>
      <c r="RYJ29" s="246"/>
      <c r="RYK29" s="246"/>
      <c r="RYL29" s="246"/>
      <c r="RYM29" s="246"/>
      <c r="RYN29" s="246"/>
      <c r="RYO29" s="246"/>
      <c r="RYP29" s="246"/>
      <c r="RYQ29" s="246"/>
      <c r="RYR29" s="246"/>
      <c r="RYS29" s="246"/>
      <c r="RYT29" s="246"/>
      <c r="RYU29" s="246"/>
      <c r="RYV29" s="246"/>
      <c r="RYW29" s="246"/>
      <c r="RYX29" s="246"/>
      <c r="RYY29" s="246"/>
      <c r="RYZ29" s="246"/>
      <c r="RZA29" s="246"/>
      <c r="RZB29" s="246"/>
      <c r="RZC29" s="246"/>
      <c r="RZD29" s="246"/>
      <c r="RZE29" s="246"/>
      <c r="RZF29" s="246"/>
      <c r="RZG29" s="246"/>
      <c r="RZH29" s="246"/>
      <c r="RZI29" s="246"/>
      <c r="RZJ29" s="246"/>
      <c r="RZK29" s="246"/>
      <c r="RZL29" s="246"/>
      <c r="RZM29" s="246"/>
      <c r="RZN29" s="246"/>
      <c r="RZO29" s="246"/>
      <c r="RZP29" s="246"/>
      <c r="RZQ29" s="246"/>
      <c r="RZR29" s="246"/>
      <c r="RZS29" s="246"/>
      <c r="RZT29" s="246"/>
      <c r="RZU29" s="246"/>
      <c r="RZV29" s="246"/>
      <c r="RZW29" s="246"/>
      <c r="RZX29" s="246"/>
      <c r="RZY29" s="246"/>
      <c r="RZZ29" s="246"/>
      <c r="SAA29" s="246"/>
      <c r="SAB29" s="246"/>
      <c r="SAC29" s="246"/>
      <c r="SAD29" s="246"/>
      <c r="SAE29" s="246"/>
      <c r="SAF29" s="246"/>
      <c r="SAG29" s="246"/>
      <c r="SAH29" s="246"/>
      <c r="SAI29" s="246"/>
      <c r="SAJ29" s="246"/>
      <c r="SAK29" s="246"/>
      <c r="SAL29" s="246"/>
      <c r="SAM29" s="246"/>
      <c r="SAN29" s="246"/>
      <c r="SAO29" s="246"/>
      <c r="SAP29" s="246"/>
      <c r="SAQ29" s="246"/>
      <c r="SAR29" s="246"/>
      <c r="SAS29" s="246"/>
      <c r="SAT29" s="246"/>
      <c r="SAU29" s="246"/>
      <c r="SAV29" s="246"/>
      <c r="SAW29" s="246"/>
      <c r="SAX29" s="246"/>
      <c r="SAY29" s="246"/>
      <c r="SAZ29" s="246"/>
      <c r="SBA29" s="246"/>
      <c r="SBB29" s="246"/>
      <c r="SBC29" s="246"/>
      <c r="SBD29" s="246"/>
      <c r="SBE29" s="246"/>
      <c r="SBF29" s="246"/>
      <c r="SBG29" s="246"/>
      <c r="SBH29" s="246"/>
      <c r="SBI29" s="246"/>
      <c r="SBJ29" s="246"/>
      <c r="SBK29" s="246"/>
      <c r="SBL29" s="246"/>
      <c r="SBM29" s="246"/>
      <c r="SBN29" s="246"/>
      <c r="SBO29" s="246"/>
      <c r="SBP29" s="246"/>
      <c r="SBQ29" s="246"/>
      <c r="SBR29" s="246"/>
      <c r="SBS29" s="246"/>
      <c r="SBT29" s="246"/>
      <c r="SBU29" s="246"/>
      <c r="SBV29" s="246"/>
      <c r="SBW29" s="246"/>
      <c r="SBX29" s="246"/>
      <c r="SBY29" s="246"/>
      <c r="SBZ29" s="246"/>
      <c r="SCA29" s="246"/>
      <c r="SCB29" s="246"/>
      <c r="SCC29" s="246"/>
      <c r="SCD29" s="246"/>
      <c r="SCE29" s="246"/>
      <c r="SCF29" s="246"/>
      <c r="SCG29" s="246"/>
      <c r="SCH29" s="246"/>
      <c r="SCI29" s="246"/>
      <c r="SCJ29" s="246"/>
      <c r="SCK29" s="246"/>
      <c r="SCL29" s="246"/>
      <c r="SCM29" s="246"/>
      <c r="SCN29" s="246"/>
      <c r="SCO29" s="246"/>
      <c r="SCP29" s="246"/>
      <c r="SCQ29" s="246"/>
      <c r="SCR29" s="246"/>
      <c r="SCS29" s="246"/>
      <c r="SCT29" s="246"/>
      <c r="SCU29" s="246"/>
      <c r="SCV29" s="246"/>
      <c r="SCW29" s="246"/>
      <c r="SCX29" s="246"/>
      <c r="SCY29" s="246"/>
      <c r="SCZ29" s="246"/>
      <c r="SDA29" s="246"/>
      <c r="SDB29" s="246"/>
      <c r="SDC29" s="246"/>
      <c r="SDD29" s="246"/>
      <c r="SDE29" s="246"/>
      <c r="SDF29" s="246"/>
      <c r="SDG29" s="246"/>
      <c r="SDH29" s="246"/>
      <c r="SDI29" s="246"/>
      <c r="SDJ29" s="246"/>
      <c r="SDK29" s="246"/>
      <c r="SDL29" s="246"/>
      <c r="SDM29" s="246"/>
      <c r="SDN29" s="246"/>
      <c r="SDO29" s="246"/>
      <c r="SDP29" s="246"/>
      <c r="SDQ29" s="246"/>
      <c r="SDR29" s="246"/>
      <c r="SDS29" s="246"/>
      <c r="SDT29" s="246"/>
      <c r="SDU29" s="246"/>
      <c r="SDV29" s="246"/>
      <c r="SDW29" s="246"/>
      <c r="SDX29" s="246"/>
      <c r="SDY29" s="246"/>
      <c r="SDZ29" s="246"/>
      <c r="SEA29" s="246"/>
      <c r="SEB29" s="246"/>
      <c r="SEC29" s="246"/>
      <c r="SED29" s="246"/>
      <c r="SEE29" s="246"/>
      <c r="SEF29" s="246"/>
      <c r="SEG29" s="246"/>
      <c r="SEH29" s="246"/>
      <c r="SEI29" s="246"/>
      <c r="SEJ29" s="246"/>
      <c r="SEK29" s="246"/>
      <c r="SEL29" s="246"/>
      <c r="SEM29" s="246"/>
      <c r="SEN29" s="246"/>
      <c r="SEO29" s="246"/>
      <c r="SEP29" s="246"/>
      <c r="SEQ29" s="246"/>
      <c r="SER29" s="246"/>
      <c r="SES29" s="246"/>
      <c r="SET29" s="246"/>
      <c r="SEU29" s="246"/>
      <c r="SEV29" s="246"/>
      <c r="SEW29" s="246"/>
      <c r="SEX29" s="246"/>
      <c r="SEY29" s="246"/>
      <c r="SEZ29" s="246"/>
      <c r="SFA29" s="246"/>
      <c r="SFB29" s="246"/>
      <c r="SFC29" s="246"/>
      <c r="SFD29" s="246"/>
      <c r="SFE29" s="246"/>
      <c r="SFF29" s="246"/>
      <c r="SFG29" s="246"/>
      <c r="SFH29" s="246"/>
      <c r="SFI29" s="246"/>
      <c r="SFJ29" s="246"/>
      <c r="SFK29" s="246"/>
      <c r="SFL29" s="246"/>
      <c r="SFM29" s="246"/>
      <c r="SFN29" s="246"/>
      <c r="SFO29" s="246"/>
      <c r="SFP29" s="246"/>
      <c r="SFQ29" s="246"/>
      <c r="SFR29" s="246"/>
      <c r="SFS29" s="246"/>
      <c r="SFT29" s="246"/>
      <c r="SFU29" s="246"/>
      <c r="SFV29" s="246"/>
      <c r="SFW29" s="246"/>
      <c r="SFX29" s="246"/>
      <c r="SFY29" s="246"/>
      <c r="SFZ29" s="246"/>
      <c r="SGA29" s="246"/>
      <c r="SGB29" s="246"/>
      <c r="SGC29" s="246"/>
      <c r="SGD29" s="246"/>
      <c r="SGE29" s="246"/>
      <c r="SGF29" s="246"/>
      <c r="SGG29" s="246"/>
      <c r="SGH29" s="246"/>
      <c r="SGI29" s="246"/>
      <c r="SGJ29" s="246"/>
      <c r="SGK29" s="246"/>
      <c r="SGL29" s="246"/>
      <c r="SGM29" s="246"/>
      <c r="SGN29" s="246"/>
      <c r="SGO29" s="246"/>
      <c r="SGP29" s="246"/>
      <c r="SGQ29" s="246"/>
      <c r="SGR29" s="246"/>
      <c r="SGS29" s="246"/>
      <c r="SGT29" s="246"/>
      <c r="SGU29" s="246"/>
      <c r="SGV29" s="246"/>
      <c r="SGW29" s="246"/>
      <c r="SGX29" s="246"/>
      <c r="SGY29" s="246"/>
      <c r="SGZ29" s="246"/>
      <c r="SHA29" s="246"/>
      <c r="SHB29" s="246"/>
      <c r="SHC29" s="246"/>
      <c r="SHD29" s="246"/>
      <c r="SHE29" s="246"/>
      <c r="SHF29" s="246"/>
      <c r="SHG29" s="246"/>
      <c r="SHH29" s="246"/>
      <c r="SHI29" s="246"/>
      <c r="SHJ29" s="246"/>
      <c r="SHK29" s="246"/>
      <c r="SHL29" s="246"/>
      <c r="SHM29" s="246"/>
      <c r="SHN29" s="246"/>
      <c r="SHO29" s="246"/>
      <c r="SHP29" s="246"/>
      <c r="SHQ29" s="246"/>
      <c r="SHR29" s="246"/>
      <c r="SHS29" s="246"/>
      <c r="SHT29" s="246"/>
      <c r="SHU29" s="246"/>
      <c r="SHV29" s="246"/>
      <c r="SHW29" s="246"/>
      <c r="SHX29" s="246"/>
      <c r="SHY29" s="246"/>
      <c r="SHZ29" s="246"/>
      <c r="SIA29" s="246"/>
      <c r="SIB29" s="246"/>
      <c r="SIC29" s="246"/>
      <c r="SID29" s="246"/>
      <c r="SIE29" s="246"/>
      <c r="SIF29" s="246"/>
      <c r="SIG29" s="246"/>
      <c r="SIH29" s="246"/>
      <c r="SII29" s="246"/>
      <c r="SIJ29" s="246"/>
      <c r="SIK29" s="246"/>
      <c r="SIL29" s="246"/>
      <c r="SIM29" s="246"/>
      <c r="SIN29" s="246"/>
      <c r="SIO29" s="246"/>
      <c r="SIP29" s="246"/>
      <c r="SIQ29" s="246"/>
      <c r="SIR29" s="246"/>
      <c r="SIS29" s="246"/>
      <c r="SIT29" s="246"/>
      <c r="SIU29" s="246"/>
      <c r="SIV29" s="246"/>
      <c r="SIW29" s="246"/>
      <c r="SIX29" s="246"/>
      <c r="SIY29" s="246"/>
      <c r="SIZ29" s="246"/>
      <c r="SJA29" s="246"/>
      <c r="SJB29" s="246"/>
      <c r="SJC29" s="246"/>
      <c r="SJD29" s="246"/>
      <c r="SJE29" s="246"/>
      <c r="SJF29" s="246"/>
      <c r="SJG29" s="246"/>
      <c r="SJH29" s="246"/>
      <c r="SJI29" s="246"/>
      <c r="SJJ29" s="246"/>
      <c r="SJK29" s="246"/>
      <c r="SJL29" s="246"/>
      <c r="SJM29" s="246"/>
      <c r="SJN29" s="246"/>
      <c r="SJO29" s="246"/>
      <c r="SJP29" s="246"/>
      <c r="SJQ29" s="246"/>
      <c r="SJR29" s="246"/>
      <c r="SJS29" s="246"/>
      <c r="SJT29" s="246"/>
      <c r="SJU29" s="246"/>
      <c r="SJV29" s="246"/>
      <c r="SJW29" s="246"/>
      <c r="SJX29" s="246"/>
      <c r="SJY29" s="246"/>
      <c r="SJZ29" s="246"/>
      <c r="SKA29" s="246"/>
      <c r="SKB29" s="246"/>
      <c r="SKC29" s="246"/>
      <c r="SKD29" s="246"/>
      <c r="SKE29" s="246"/>
      <c r="SKF29" s="246"/>
      <c r="SKG29" s="246"/>
      <c r="SKH29" s="246"/>
      <c r="SKI29" s="246"/>
      <c r="SKJ29" s="246"/>
      <c r="SKK29" s="246"/>
      <c r="SKL29" s="246"/>
      <c r="SKM29" s="246"/>
      <c r="SKN29" s="246"/>
      <c r="SKO29" s="246"/>
      <c r="SKP29" s="246"/>
      <c r="SKQ29" s="246"/>
      <c r="SKR29" s="246"/>
      <c r="SKS29" s="246"/>
      <c r="SKT29" s="246"/>
      <c r="SKU29" s="246"/>
      <c r="SKV29" s="246"/>
      <c r="SKW29" s="246"/>
      <c r="SKX29" s="246"/>
      <c r="SKY29" s="246"/>
      <c r="SKZ29" s="246"/>
      <c r="SLA29" s="246"/>
      <c r="SLB29" s="246"/>
      <c r="SLC29" s="246"/>
      <c r="SLD29" s="246"/>
      <c r="SLE29" s="246"/>
      <c r="SLF29" s="246"/>
      <c r="SLG29" s="246"/>
      <c r="SLH29" s="246"/>
      <c r="SLI29" s="246"/>
      <c r="SLJ29" s="246"/>
      <c r="SLK29" s="246"/>
      <c r="SLL29" s="246"/>
      <c r="SLM29" s="246"/>
      <c r="SLN29" s="246"/>
      <c r="SLO29" s="246"/>
      <c r="SLP29" s="246"/>
      <c r="SLQ29" s="246"/>
      <c r="SLR29" s="246"/>
      <c r="SLS29" s="246"/>
      <c r="SLT29" s="246"/>
      <c r="SLU29" s="246"/>
      <c r="SLV29" s="246"/>
      <c r="SLW29" s="246"/>
      <c r="SLX29" s="246"/>
      <c r="SLY29" s="246"/>
      <c r="SLZ29" s="246"/>
      <c r="SMA29" s="246"/>
      <c r="SMB29" s="246"/>
      <c r="SMC29" s="246"/>
      <c r="SMD29" s="246"/>
      <c r="SME29" s="246"/>
      <c r="SMF29" s="246"/>
      <c r="SMG29" s="246"/>
      <c r="SMH29" s="246"/>
      <c r="SMI29" s="246"/>
      <c r="SMJ29" s="246"/>
      <c r="SMK29" s="246"/>
      <c r="SML29" s="246"/>
      <c r="SMM29" s="246"/>
      <c r="SMN29" s="246"/>
      <c r="SMO29" s="246"/>
      <c r="SMP29" s="246"/>
      <c r="SMQ29" s="246"/>
      <c r="SMR29" s="246"/>
      <c r="SMS29" s="246"/>
      <c r="SMT29" s="246"/>
      <c r="SMU29" s="246"/>
      <c r="SMV29" s="246"/>
      <c r="SMW29" s="246"/>
      <c r="SMX29" s="246"/>
      <c r="SMY29" s="246"/>
      <c r="SMZ29" s="246"/>
      <c r="SNA29" s="246"/>
      <c r="SNB29" s="246"/>
      <c r="SNC29" s="246"/>
      <c r="SND29" s="246"/>
      <c r="SNE29" s="246"/>
      <c r="SNF29" s="246"/>
      <c r="SNG29" s="246"/>
      <c r="SNH29" s="246"/>
      <c r="SNI29" s="246"/>
      <c r="SNJ29" s="246"/>
      <c r="SNK29" s="246"/>
      <c r="SNL29" s="246"/>
      <c r="SNM29" s="246"/>
      <c r="SNN29" s="246"/>
      <c r="SNO29" s="246"/>
      <c r="SNP29" s="246"/>
      <c r="SNQ29" s="246"/>
      <c r="SNR29" s="246"/>
      <c r="SNS29" s="246"/>
      <c r="SNT29" s="246"/>
      <c r="SNU29" s="246"/>
      <c r="SNV29" s="246"/>
      <c r="SNW29" s="246"/>
      <c r="SNX29" s="246"/>
      <c r="SNY29" s="246"/>
      <c r="SNZ29" s="246"/>
      <c r="SOA29" s="246"/>
      <c r="SOB29" s="246"/>
      <c r="SOC29" s="246"/>
      <c r="SOD29" s="246"/>
      <c r="SOE29" s="246"/>
      <c r="SOF29" s="246"/>
      <c r="SOG29" s="246"/>
      <c r="SOH29" s="246"/>
      <c r="SOI29" s="246"/>
      <c r="SOJ29" s="246"/>
      <c r="SOK29" s="246"/>
      <c r="SOL29" s="246"/>
      <c r="SOM29" s="246"/>
      <c r="SON29" s="246"/>
      <c r="SOO29" s="246"/>
      <c r="SOP29" s="246"/>
      <c r="SOQ29" s="246"/>
      <c r="SOR29" s="246"/>
      <c r="SOS29" s="246"/>
      <c r="SOT29" s="246"/>
      <c r="SOU29" s="246"/>
      <c r="SOV29" s="246"/>
      <c r="SOW29" s="246"/>
      <c r="SOX29" s="246"/>
      <c r="SOY29" s="246"/>
      <c r="SOZ29" s="246"/>
      <c r="SPA29" s="246"/>
      <c r="SPB29" s="246"/>
      <c r="SPC29" s="246"/>
      <c r="SPD29" s="246"/>
      <c r="SPE29" s="246"/>
      <c r="SPF29" s="246"/>
      <c r="SPG29" s="246"/>
      <c r="SPH29" s="246"/>
      <c r="SPI29" s="246"/>
      <c r="SPJ29" s="246"/>
      <c r="SPK29" s="246"/>
      <c r="SPL29" s="246"/>
      <c r="SPM29" s="246"/>
      <c r="SPN29" s="246"/>
      <c r="SPO29" s="246"/>
      <c r="SPP29" s="246"/>
      <c r="SPQ29" s="246"/>
      <c r="SPR29" s="246"/>
      <c r="SPS29" s="246"/>
      <c r="SPT29" s="246"/>
      <c r="SPU29" s="246"/>
      <c r="SPV29" s="246"/>
      <c r="SPW29" s="246"/>
      <c r="SPX29" s="246"/>
      <c r="SPY29" s="246"/>
      <c r="SPZ29" s="246"/>
      <c r="SQA29" s="246"/>
      <c r="SQB29" s="246"/>
      <c r="SQC29" s="246"/>
      <c r="SQD29" s="246"/>
      <c r="SQE29" s="246"/>
      <c r="SQF29" s="246"/>
      <c r="SQG29" s="246"/>
      <c r="SQH29" s="246"/>
      <c r="SQI29" s="246"/>
      <c r="SQJ29" s="246"/>
      <c r="SQK29" s="246"/>
      <c r="SQL29" s="246"/>
      <c r="SQM29" s="246"/>
      <c r="SQN29" s="246"/>
      <c r="SQO29" s="246"/>
      <c r="SQP29" s="246"/>
      <c r="SQQ29" s="246"/>
      <c r="SQR29" s="246"/>
      <c r="SQS29" s="246"/>
      <c r="SQT29" s="246"/>
      <c r="SQU29" s="246"/>
      <c r="SQV29" s="246"/>
      <c r="SQW29" s="246"/>
      <c r="SQX29" s="246"/>
      <c r="SQY29" s="246"/>
      <c r="SQZ29" s="246"/>
      <c r="SRA29" s="246"/>
      <c r="SRB29" s="246"/>
      <c r="SRC29" s="246"/>
      <c r="SRD29" s="246"/>
      <c r="SRE29" s="246"/>
      <c r="SRF29" s="246"/>
      <c r="SRG29" s="246"/>
      <c r="SRH29" s="246"/>
      <c r="SRI29" s="246"/>
      <c r="SRJ29" s="246"/>
      <c r="SRK29" s="246"/>
      <c r="SRL29" s="246"/>
      <c r="SRM29" s="246"/>
      <c r="SRN29" s="246"/>
      <c r="SRO29" s="246"/>
      <c r="SRP29" s="246"/>
      <c r="SRQ29" s="246"/>
      <c r="SRR29" s="246"/>
      <c r="SRS29" s="246"/>
      <c r="SRT29" s="246"/>
      <c r="SRU29" s="246"/>
      <c r="SRV29" s="246"/>
      <c r="SRW29" s="246"/>
      <c r="SRX29" s="246"/>
      <c r="SRY29" s="246"/>
      <c r="SRZ29" s="246"/>
      <c r="SSA29" s="246"/>
      <c r="SSB29" s="246"/>
      <c r="SSC29" s="246"/>
      <c r="SSD29" s="246"/>
      <c r="SSE29" s="246"/>
      <c r="SSF29" s="246"/>
      <c r="SSG29" s="246"/>
      <c r="SSH29" s="246"/>
      <c r="SSI29" s="246"/>
      <c r="SSJ29" s="246"/>
      <c r="SSK29" s="246"/>
      <c r="SSL29" s="246"/>
      <c r="SSM29" s="246"/>
      <c r="SSN29" s="246"/>
      <c r="SSO29" s="246"/>
      <c r="SSP29" s="246"/>
      <c r="SSQ29" s="246"/>
      <c r="SSR29" s="246"/>
      <c r="SSS29" s="246"/>
      <c r="SST29" s="246"/>
      <c r="SSU29" s="246"/>
      <c r="SSV29" s="246"/>
      <c r="SSW29" s="246"/>
      <c r="SSX29" s="246"/>
      <c r="SSY29" s="246"/>
      <c r="SSZ29" s="246"/>
      <c r="STA29" s="246"/>
      <c r="STB29" s="246"/>
      <c r="STC29" s="246"/>
      <c r="STD29" s="246"/>
      <c r="STE29" s="246"/>
      <c r="STF29" s="246"/>
      <c r="STG29" s="246"/>
      <c r="STH29" s="246"/>
      <c r="STI29" s="246"/>
      <c r="STJ29" s="246"/>
      <c r="STK29" s="246"/>
      <c r="STL29" s="246"/>
      <c r="STM29" s="246"/>
      <c r="STN29" s="246"/>
      <c r="STO29" s="246"/>
      <c r="STP29" s="246"/>
      <c r="STQ29" s="246"/>
      <c r="STR29" s="246"/>
      <c r="STS29" s="246"/>
      <c r="STT29" s="246"/>
      <c r="STU29" s="246"/>
      <c r="STV29" s="246"/>
      <c r="STW29" s="246"/>
      <c r="STX29" s="246"/>
      <c r="STY29" s="246"/>
      <c r="STZ29" s="246"/>
      <c r="SUA29" s="246"/>
      <c r="SUB29" s="246"/>
      <c r="SUC29" s="246"/>
      <c r="SUD29" s="246"/>
      <c r="SUE29" s="246"/>
      <c r="SUF29" s="246"/>
      <c r="SUG29" s="246"/>
      <c r="SUH29" s="246"/>
      <c r="SUI29" s="246"/>
      <c r="SUJ29" s="246"/>
      <c r="SUK29" s="246"/>
      <c r="SUL29" s="246"/>
      <c r="SUM29" s="246"/>
      <c r="SUN29" s="246"/>
      <c r="SUO29" s="246"/>
      <c r="SUP29" s="246"/>
      <c r="SUQ29" s="246"/>
      <c r="SUR29" s="246"/>
      <c r="SUS29" s="246"/>
      <c r="SUT29" s="246"/>
      <c r="SUU29" s="246"/>
      <c r="SUV29" s="246"/>
      <c r="SUW29" s="246"/>
      <c r="SUX29" s="246"/>
      <c r="SUY29" s="246"/>
      <c r="SUZ29" s="246"/>
      <c r="SVA29" s="246"/>
      <c r="SVB29" s="246"/>
      <c r="SVC29" s="246"/>
      <c r="SVD29" s="246"/>
      <c r="SVE29" s="246"/>
      <c r="SVF29" s="246"/>
      <c r="SVG29" s="246"/>
      <c r="SVH29" s="246"/>
      <c r="SVI29" s="246"/>
      <c r="SVJ29" s="246"/>
      <c r="SVK29" s="246"/>
      <c r="SVL29" s="246"/>
      <c r="SVM29" s="246"/>
      <c r="SVN29" s="246"/>
      <c r="SVO29" s="246"/>
      <c r="SVP29" s="246"/>
      <c r="SVQ29" s="246"/>
      <c r="SVR29" s="246"/>
      <c r="SVS29" s="246"/>
      <c r="SVT29" s="246"/>
      <c r="SVU29" s="246"/>
      <c r="SVV29" s="246"/>
      <c r="SVW29" s="246"/>
      <c r="SVX29" s="246"/>
      <c r="SVY29" s="246"/>
      <c r="SVZ29" s="246"/>
      <c r="SWA29" s="246"/>
      <c r="SWB29" s="246"/>
      <c r="SWC29" s="246"/>
      <c r="SWD29" s="246"/>
      <c r="SWE29" s="246"/>
      <c r="SWF29" s="246"/>
      <c r="SWG29" s="246"/>
      <c r="SWH29" s="246"/>
      <c r="SWI29" s="246"/>
      <c r="SWJ29" s="246"/>
      <c r="SWK29" s="246"/>
      <c r="SWL29" s="246"/>
      <c r="SWM29" s="246"/>
      <c r="SWN29" s="246"/>
      <c r="SWO29" s="246"/>
      <c r="SWP29" s="246"/>
      <c r="SWQ29" s="246"/>
      <c r="SWR29" s="246"/>
      <c r="SWS29" s="246"/>
      <c r="SWT29" s="246"/>
      <c r="SWU29" s="246"/>
      <c r="SWV29" s="246"/>
      <c r="SWW29" s="246"/>
      <c r="SWX29" s="246"/>
      <c r="SWY29" s="246"/>
      <c r="SWZ29" s="246"/>
      <c r="SXA29" s="246"/>
      <c r="SXB29" s="246"/>
      <c r="SXC29" s="246"/>
      <c r="SXD29" s="246"/>
      <c r="SXE29" s="246"/>
      <c r="SXF29" s="246"/>
      <c r="SXG29" s="246"/>
      <c r="SXH29" s="246"/>
      <c r="SXI29" s="246"/>
      <c r="SXJ29" s="246"/>
      <c r="SXK29" s="246"/>
      <c r="SXL29" s="246"/>
      <c r="SXM29" s="246"/>
      <c r="SXN29" s="246"/>
      <c r="SXO29" s="246"/>
      <c r="SXP29" s="246"/>
      <c r="SXQ29" s="246"/>
      <c r="SXR29" s="246"/>
      <c r="SXS29" s="246"/>
      <c r="SXT29" s="246"/>
      <c r="SXU29" s="246"/>
      <c r="SXV29" s="246"/>
      <c r="SXW29" s="246"/>
      <c r="SXX29" s="246"/>
      <c r="SXY29" s="246"/>
      <c r="SXZ29" s="246"/>
      <c r="SYA29" s="246"/>
      <c r="SYB29" s="246"/>
      <c r="SYC29" s="246"/>
      <c r="SYD29" s="246"/>
      <c r="SYE29" s="246"/>
      <c r="SYF29" s="246"/>
      <c r="SYG29" s="246"/>
      <c r="SYH29" s="246"/>
      <c r="SYI29" s="246"/>
      <c r="SYJ29" s="246"/>
      <c r="SYK29" s="246"/>
      <c r="SYL29" s="246"/>
      <c r="SYM29" s="246"/>
      <c r="SYN29" s="246"/>
      <c r="SYO29" s="246"/>
      <c r="SYP29" s="246"/>
      <c r="SYQ29" s="246"/>
      <c r="SYR29" s="246"/>
      <c r="SYS29" s="246"/>
      <c r="SYT29" s="246"/>
      <c r="SYU29" s="246"/>
      <c r="SYV29" s="246"/>
      <c r="SYW29" s="246"/>
      <c r="SYX29" s="246"/>
      <c r="SYY29" s="246"/>
      <c r="SYZ29" s="246"/>
      <c r="SZA29" s="246"/>
      <c r="SZB29" s="246"/>
      <c r="SZC29" s="246"/>
      <c r="SZD29" s="246"/>
      <c r="SZE29" s="246"/>
      <c r="SZF29" s="246"/>
      <c r="SZG29" s="246"/>
      <c r="SZH29" s="246"/>
      <c r="SZI29" s="246"/>
      <c r="SZJ29" s="246"/>
      <c r="SZK29" s="246"/>
      <c r="SZL29" s="246"/>
      <c r="SZM29" s="246"/>
      <c r="SZN29" s="246"/>
      <c r="SZO29" s="246"/>
      <c r="SZP29" s="246"/>
      <c r="SZQ29" s="246"/>
      <c r="SZR29" s="246"/>
      <c r="SZS29" s="246"/>
      <c r="SZT29" s="246"/>
      <c r="SZU29" s="246"/>
      <c r="SZV29" s="246"/>
      <c r="SZW29" s="246"/>
      <c r="SZX29" s="246"/>
      <c r="SZY29" s="246"/>
      <c r="SZZ29" s="246"/>
      <c r="TAA29" s="246"/>
      <c r="TAB29" s="246"/>
      <c r="TAC29" s="246"/>
      <c r="TAD29" s="246"/>
      <c r="TAE29" s="246"/>
      <c r="TAF29" s="246"/>
      <c r="TAG29" s="246"/>
      <c r="TAH29" s="246"/>
      <c r="TAI29" s="246"/>
      <c r="TAJ29" s="246"/>
      <c r="TAK29" s="246"/>
      <c r="TAL29" s="246"/>
      <c r="TAM29" s="246"/>
      <c r="TAN29" s="246"/>
      <c r="TAO29" s="246"/>
      <c r="TAP29" s="246"/>
      <c r="TAQ29" s="246"/>
      <c r="TAR29" s="246"/>
      <c r="TAS29" s="246"/>
      <c r="TAT29" s="246"/>
      <c r="TAU29" s="246"/>
      <c r="TAV29" s="246"/>
      <c r="TAW29" s="246"/>
      <c r="TAX29" s="246"/>
      <c r="TAY29" s="246"/>
      <c r="TAZ29" s="246"/>
      <c r="TBA29" s="246"/>
      <c r="TBB29" s="246"/>
      <c r="TBC29" s="246"/>
      <c r="TBD29" s="246"/>
      <c r="TBE29" s="246"/>
      <c r="TBF29" s="246"/>
      <c r="TBG29" s="246"/>
      <c r="TBH29" s="246"/>
      <c r="TBI29" s="246"/>
      <c r="TBJ29" s="246"/>
      <c r="TBK29" s="246"/>
      <c r="TBL29" s="246"/>
      <c r="TBM29" s="246"/>
      <c r="TBN29" s="246"/>
      <c r="TBO29" s="246"/>
      <c r="TBP29" s="246"/>
      <c r="TBQ29" s="246"/>
      <c r="TBR29" s="246"/>
      <c r="TBS29" s="246"/>
      <c r="TBT29" s="246"/>
      <c r="TBU29" s="246"/>
      <c r="TBV29" s="246"/>
      <c r="TBW29" s="246"/>
      <c r="TBX29" s="246"/>
      <c r="TBY29" s="246"/>
      <c r="TBZ29" s="246"/>
      <c r="TCA29" s="246"/>
      <c r="TCB29" s="246"/>
      <c r="TCC29" s="246"/>
      <c r="TCD29" s="246"/>
      <c r="TCE29" s="246"/>
      <c r="TCF29" s="246"/>
      <c r="TCG29" s="246"/>
      <c r="TCH29" s="246"/>
      <c r="TCI29" s="246"/>
      <c r="TCJ29" s="246"/>
      <c r="TCK29" s="246"/>
      <c r="TCL29" s="246"/>
      <c r="TCM29" s="246"/>
      <c r="TCN29" s="246"/>
      <c r="TCO29" s="246"/>
      <c r="TCP29" s="246"/>
      <c r="TCQ29" s="246"/>
      <c r="TCR29" s="246"/>
      <c r="TCS29" s="246"/>
      <c r="TCT29" s="246"/>
      <c r="TCU29" s="246"/>
      <c r="TCV29" s="246"/>
      <c r="TCW29" s="246"/>
      <c r="TCX29" s="246"/>
      <c r="TCY29" s="246"/>
      <c r="TCZ29" s="246"/>
      <c r="TDA29" s="246"/>
      <c r="TDB29" s="246"/>
      <c r="TDC29" s="246"/>
      <c r="TDD29" s="246"/>
      <c r="TDE29" s="246"/>
      <c r="TDF29" s="246"/>
      <c r="TDG29" s="246"/>
      <c r="TDH29" s="246"/>
      <c r="TDI29" s="246"/>
      <c r="TDJ29" s="246"/>
      <c r="TDK29" s="246"/>
      <c r="TDL29" s="246"/>
      <c r="TDM29" s="246"/>
      <c r="TDN29" s="246"/>
      <c r="TDO29" s="246"/>
      <c r="TDP29" s="246"/>
      <c r="TDQ29" s="246"/>
      <c r="TDR29" s="246"/>
      <c r="TDS29" s="246"/>
      <c r="TDT29" s="246"/>
      <c r="TDU29" s="246"/>
      <c r="TDV29" s="246"/>
      <c r="TDW29" s="246"/>
      <c r="TDX29" s="246"/>
      <c r="TDY29" s="246"/>
      <c r="TDZ29" s="246"/>
      <c r="TEA29" s="246"/>
      <c r="TEB29" s="246"/>
      <c r="TEC29" s="246"/>
      <c r="TED29" s="246"/>
      <c r="TEE29" s="246"/>
      <c r="TEF29" s="246"/>
      <c r="TEG29" s="246"/>
      <c r="TEH29" s="246"/>
      <c r="TEI29" s="246"/>
      <c r="TEJ29" s="246"/>
      <c r="TEK29" s="246"/>
      <c r="TEL29" s="246"/>
      <c r="TEM29" s="246"/>
      <c r="TEN29" s="246"/>
      <c r="TEO29" s="246"/>
      <c r="TEP29" s="246"/>
      <c r="TEQ29" s="246"/>
      <c r="TER29" s="246"/>
      <c r="TES29" s="246"/>
      <c r="TET29" s="246"/>
      <c r="TEU29" s="246"/>
      <c r="TEV29" s="246"/>
      <c r="TEW29" s="246"/>
      <c r="TEX29" s="246"/>
      <c r="TEY29" s="246"/>
      <c r="TEZ29" s="246"/>
      <c r="TFA29" s="246"/>
      <c r="TFB29" s="246"/>
      <c r="TFC29" s="246"/>
      <c r="TFD29" s="246"/>
      <c r="TFE29" s="246"/>
      <c r="TFF29" s="246"/>
      <c r="TFG29" s="246"/>
      <c r="TFH29" s="246"/>
      <c r="TFI29" s="246"/>
      <c r="TFJ29" s="246"/>
      <c r="TFK29" s="246"/>
      <c r="TFL29" s="246"/>
      <c r="TFM29" s="246"/>
      <c r="TFN29" s="246"/>
      <c r="TFO29" s="246"/>
      <c r="TFP29" s="246"/>
      <c r="TFQ29" s="246"/>
      <c r="TFR29" s="246"/>
      <c r="TFS29" s="246"/>
      <c r="TFT29" s="246"/>
      <c r="TFU29" s="246"/>
      <c r="TFV29" s="246"/>
      <c r="TFW29" s="246"/>
      <c r="TFX29" s="246"/>
      <c r="TFY29" s="246"/>
      <c r="TFZ29" s="246"/>
      <c r="TGA29" s="246"/>
      <c r="TGB29" s="246"/>
      <c r="TGC29" s="246"/>
      <c r="TGD29" s="246"/>
      <c r="TGE29" s="246"/>
      <c r="TGF29" s="246"/>
      <c r="TGG29" s="246"/>
      <c r="TGH29" s="246"/>
      <c r="TGI29" s="246"/>
      <c r="TGJ29" s="246"/>
      <c r="TGK29" s="246"/>
      <c r="TGL29" s="246"/>
      <c r="TGM29" s="246"/>
      <c r="TGN29" s="246"/>
      <c r="TGO29" s="246"/>
      <c r="TGP29" s="246"/>
      <c r="TGQ29" s="246"/>
      <c r="TGR29" s="246"/>
      <c r="TGS29" s="246"/>
      <c r="TGT29" s="246"/>
      <c r="TGU29" s="246"/>
      <c r="TGV29" s="246"/>
      <c r="TGW29" s="246"/>
      <c r="TGX29" s="246"/>
      <c r="TGY29" s="246"/>
      <c r="TGZ29" s="246"/>
      <c r="THA29" s="246"/>
      <c r="THB29" s="246"/>
      <c r="THC29" s="246"/>
      <c r="THD29" s="246"/>
      <c r="THE29" s="246"/>
      <c r="THF29" s="246"/>
      <c r="THG29" s="246"/>
      <c r="THH29" s="246"/>
      <c r="THI29" s="246"/>
      <c r="THJ29" s="246"/>
      <c r="THK29" s="246"/>
      <c r="THL29" s="246"/>
      <c r="THM29" s="246"/>
      <c r="THN29" s="246"/>
      <c r="THO29" s="246"/>
      <c r="THP29" s="246"/>
      <c r="THQ29" s="246"/>
      <c r="THR29" s="246"/>
      <c r="THS29" s="246"/>
      <c r="THT29" s="246"/>
      <c r="THU29" s="246"/>
      <c r="THV29" s="246"/>
      <c r="THW29" s="246"/>
      <c r="THX29" s="246"/>
      <c r="THY29" s="246"/>
      <c r="THZ29" s="246"/>
      <c r="TIA29" s="246"/>
      <c r="TIB29" s="246"/>
      <c r="TIC29" s="246"/>
      <c r="TID29" s="246"/>
      <c r="TIE29" s="246"/>
      <c r="TIF29" s="246"/>
      <c r="TIG29" s="246"/>
      <c r="TIH29" s="246"/>
      <c r="TII29" s="246"/>
      <c r="TIJ29" s="246"/>
      <c r="TIK29" s="246"/>
      <c r="TIL29" s="246"/>
      <c r="TIM29" s="246"/>
      <c r="TIN29" s="246"/>
      <c r="TIO29" s="246"/>
      <c r="TIP29" s="246"/>
      <c r="TIQ29" s="246"/>
      <c r="TIR29" s="246"/>
      <c r="TIS29" s="246"/>
      <c r="TIT29" s="246"/>
      <c r="TIU29" s="246"/>
      <c r="TIV29" s="246"/>
      <c r="TIW29" s="246"/>
      <c r="TIX29" s="246"/>
      <c r="TIY29" s="246"/>
      <c r="TIZ29" s="246"/>
      <c r="TJA29" s="246"/>
      <c r="TJB29" s="246"/>
      <c r="TJC29" s="246"/>
      <c r="TJD29" s="246"/>
      <c r="TJE29" s="246"/>
      <c r="TJF29" s="246"/>
      <c r="TJG29" s="246"/>
      <c r="TJH29" s="246"/>
      <c r="TJI29" s="246"/>
      <c r="TJJ29" s="246"/>
      <c r="TJK29" s="246"/>
      <c r="TJL29" s="246"/>
      <c r="TJM29" s="246"/>
      <c r="TJN29" s="246"/>
      <c r="TJO29" s="246"/>
      <c r="TJP29" s="246"/>
      <c r="TJQ29" s="246"/>
      <c r="TJR29" s="246"/>
      <c r="TJS29" s="246"/>
      <c r="TJT29" s="246"/>
      <c r="TJU29" s="246"/>
      <c r="TJV29" s="246"/>
      <c r="TJW29" s="246"/>
      <c r="TJX29" s="246"/>
      <c r="TJY29" s="246"/>
      <c r="TJZ29" s="246"/>
      <c r="TKA29" s="246"/>
      <c r="TKB29" s="246"/>
      <c r="TKC29" s="246"/>
      <c r="TKD29" s="246"/>
      <c r="TKE29" s="246"/>
      <c r="TKF29" s="246"/>
      <c r="TKG29" s="246"/>
      <c r="TKH29" s="246"/>
      <c r="TKI29" s="246"/>
      <c r="TKJ29" s="246"/>
      <c r="TKK29" s="246"/>
      <c r="TKL29" s="246"/>
      <c r="TKM29" s="246"/>
      <c r="TKN29" s="246"/>
      <c r="TKO29" s="246"/>
      <c r="TKP29" s="246"/>
      <c r="TKQ29" s="246"/>
      <c r="TKR29" s="246"/>
      <c r="TKS29" s="246"/>
      <c r="TKT29" s="246"/>
      <c r="TKU29" s="246"/>
      <c r="TKV29" s="246"/>
      <c r="TKW29" s="246"/>
      <c r="TKX29" s="246"/>
      <c r="TKY29" s="246"/>
      <c r="TKZ29" s="246"/>
      <c r="TLA29" s="246"/>
      <c r="TLB29" s="246"/>
      <c r="TLC29" s="246"/>
      <c r="TLD29" s="246"/>
      <c r="TLE29" s="246"/>
      <c r="TLF29" s="246"/>
      <c r="TLG29" s="246"/>
      <c r="TLH29" s="246"/>
      <c r="TLI29" s="246"/>
      <c r="TLJ29" s="246"/>
      <c r="TLK29" s="246"/>
      <c r="TLL29" s="246"/>
      <c r="TLM29" s="246"/>
      <c r="TLN29" s="246"/>
      <c r="TLO29" s="246"/>
      <c r="TLP29" s="246"/>
      <c r="TLQ29" s="246"/>
      <c r="TLR29" s="246"/>
      <c r="TLS29" s="246"/>
      <c r="TLT29" s="246"/>
      <c r="TLU29" s="246"/>
      <c r="TLV29" s="246"/>
      <c r="TLW29" s="246"/>
      <c r="TLX29" s="246"/>
      <c r="TLY29" s="246"/>
      <c r="TLZ29" s="246"/>
      <c r="TMA29" s="246"/>
      <c r="TMB29" s="246"/>
      <c r="TMC29" s="246"/>
      <c r="TMD29" s="246"/>
      <c r="TME29" s="246"/>
      <c r="TMF29" s="246"/>
      <c r="TMG29" s="246"/>
      <c r="TMH29" s="246"/>
      <c r="TMI29" s="246"/>
      <c r="TMJ29" s="246"/>
      <c r="TMK29" s="246"/>
      <c r="TML29" s="246"/>
      <c r="TMM29" s="246"/>
      <c r="TMN29" s="246"/>
      <c r="TMO29" s="246"/>
      <c r="TMP29" s="246"/>
      <c r="TMQ29" s="246"/>
      <c r="TMR29" s="246"/>
      <c r="TMS29" s="246"/>
      <c r="TMT29" s="246"/>
      <c r="TMU29" s="246"/>
      <c r="TMV29" s="246"/>
      <c r="TMW29" s="246"/>
      <c r="TMX29" s="246"/>
      <c r="TMY29" s="246"/>
      <c r="TMZ29" s="246"/>
      <c r="TNA29" s="246"/>
      <c r="TNB29" s="246"/>
      <c r="TNC29" s="246"/>
      <c r="TND29" s="246"/>
      <c r="TNE29" s="246"/>
      <c r="TNF29" s="246"/>
      <c r="TNG29" s="246"/>
      <c r="TNH29" s="246"/>
      <c r="TNI29" s="246"/>
      <c r="TNJ29" s="246"/>
      <c r="TNK29" s="246"/>
      <c r="TNL29" s="246"/>
      <c r="TNM29" s="246"/>
      <c r="TNN29" s="246"/>
      <c r="TNO29" s="246"/>
      <c r="TNP29" s="246"/>
      <c r="TNQ29" s="246"/>
      <c r="TNR29" s="246"/>
      <c r="TNS29" s="246"/>
      <c r="TNT29" s="246"/>
      <c r="TNU29" s="246"/>
      <c r="TNV29" s="246"/>
      <c r="TNW29" s="246"/>
      <c r="TNX29" s="246"/>
      <c r="TNY29" s="246"/>
      <c r="TNZ29" s="246"/>
      <c r="TOA29" s="246"/>
      <c r="TOB29" s="246"/>
      <c r="TOC29" s="246"/>
      <c r="TOD29" s="246"/>
      <c r="TOE29" s="246"/>
      <c r="TOF29" s="246"/>
      <c r="TOG29" s="246"/>
      <c r="TOH29" s="246"/>
      <c r="TOI29" s="246"/>
      <c r="TOJ29" s="246"/>
      <c r="TOK29" s="246"/>
      <c r="TOL29" s="246"/>
      <c r="TOM29" s="246"/>
      <c r="TON29" s="246"/>
      <c r="TOO29" s="246"/>
      <c r="TOP29" s="246"/>
      <c r="TOQ29" s="246"/>
      <c r="TOR29" s="246"/>
      <c r="TOS29" s="246"/>
      <c r="TOT29" s="246"/>
      <c r="TOU29" s="246"/>
      <c r="TOV29" s="246"/>
      <c r="TOW29" s="246"/>
      <c r="TOX29" s="246"/>
      <c r="TOY29" s="246"/>
      <c r="TOZ29" s="246"/>
      <c r="TPA29" s="246"/>
      <c r="TPB29" s="246"/>
      <c r="TPC29" s="246"/>
      <c r="TPD29" s="246"/>
      <c r="TPE29" s="246"/>
      <c r="TPF29" s="246"/>
      <c r="TPG29" s="246"/>
      <c r="TPH29" s="246"/>
      <c r="TPI29" s="246"/>
      <c r="TPJ29" s="246"/>
      <c r="TPK29" s="246"/>
      <c r="TPL29" s="246"/>
      <c r="TPM29" s="246"/>
      <c r="TPN29" s="246"/>
      <c r="TPO29" s="246"/>
      <c r="TPP29" s="246"/>
      <c r="TPQ29" s="246"/>
      <c r="TPR29" s="246"/>
      <c r="TPS29" s="246"/>
      <c r="TPT29" s="246"/>
      <c r="TPU29" s="246"/>
      <c r="TPV29" s="246"/>
      <c r="TPW29" s="246"/>
      <c r="TPX29" s="246"/>
      <c r="TPY29" s="246"/>
      <c r="TPZ29" s="246"/>
      <c r="TQA29" s="246"/>
      <c r="TQB29" s="246"/>
      <c r="TQC29" s="246"/>
      <c r="TQD29" s="246"/>
      <c r="TQE29" s="246"/>
      <c r="TQF29" s="246"/>
      <c r="TQG29" s="246"/>
      <c r="TQH29" s="246"/>
      <c r="TQI29" s="246"/>
      <c r="TQJ29" s="246"/>
      <c r="TQK29" s="246"/>
      <c r="TQL29" s="246"/>
      <c r="TQM29" s="246"/>
      <c r="TQN29" s="246"/>
      <c r="TQO29" s="246"/>
      <c r="TQP29" s="246"/>
      <c r="TQQ29" s="246"/>
      <c r="TQR29" s="246"/>
      <c r="TQS29" s="246"/>
      <c r="TQT29" s="246"/>
      <c r="TQU29" s="246"/>
      <c r="TQV29" s="246"/>
      <c r="TQW29" s="246"/>
      <c r="TQX29" s="246"/>
      <c r="TQY29" s="246"/>
      <c r="TQZ29" s="246"/>
      <c r="TRA29" s="246"/>
      <c r="TRB29" s="246"/>
      <c r="TRC29" s="246"/>
      <c r="TRD29" s="246"/>
      <c r="TRE29" s="246"/>
      <c r="TRF29" s="246"/>
      <c r="TRG29" s="246"/>
      <c r="TRH29" s="246"/>
      <c r="TRI29" s="246"/>
      <c r="TRJ29" s="246"/>
      <c r="TRK29" s="246"/>
      <c r="TRL29" s="246"/>
      <c r="TRM29" s="246"/>
      <c r="TRN29" s="246"/>
      <c r="TRO29" s="246"/>
      <c r="TRP29" s="246"/>
      <c r="TRQ29" s="246"/>
      <c r="TRR29" s="246"/>
      <c r="TRS29" s="246"/>
      <c r="TRT29" s="246"/>
      <c r="TRU29" s="246"/>
      <c r="TRV29" s="246"/>
      <c r="TRW29" s="246"/>
      <c r="TRX29" s="246"/>
      <c r="TRY29" s="246"/>
      <c r="TRZ29" s="246"/>
      <c r="TSA29" s="246"/>
      <c r="TSB29" s="246"/>
      <c r="TSC29" s="246"/>
      <c r="TSD29" s="246"/>
      <c r="TSE29" s="246"/>
      <c r="TSF29" s="246"/>
      <c r="TSG29" s="246"/>
      <c r="TSH29" s="246"/>
      <c r="TSI29" s="246"/>
      <c r="TSJ29" s="246"/>
      <c r="TSK29" s="246"/>
      <c r="TSL29" s="246"/>
      <c r="TSM29" s="246"/>
      <c r="TSN29" s="246"/>
      <c r="TSO29" s="246"/>
      <c r="TSP29" s="246"/>
      <c r="TSQ29" s="246"/>
      <c r="TSR29" s="246"/>
      <c r="TSS29" s="246"/>
      <c r="TST29" s="246"/>
      <c r="TSU29" s="246"/>
      <c r="TSV29" s="246"/>
      <c r="TSW29" s="246"/>
      <c r="TSX29" s="246"/>
      <c r="TSY29" s="246"/>
      <c r="TSZ29" s="246"/>
      <c r="TTA29" s="246"/>
      <c r="TTB29" s="246"/>
      <c r="TTC29" s="246"/>
      <c r="TTD29" s="246"/>
      <c r="TTE29" s="246"/>
      <c r="TTF29" s="246"/>
      <c r="TTG29" s="246"/>
      <c r="TTH29" s="246"/>
      <c r="TTI29" s="246"/>
      <c r="TTJ29" s="246"/>
      <c r="TTK29" s="246"/>
      <c r="TTL29" s="246"/>
      <c r="TTM29" s="246"/>
      <c r="TTN29" s="246"/>
      <c r="TTO29" s="246"/>
      <c r="TTP29" s="246"/>
      <c r="TTQ29" s="246"/>
      <c r="TTR29" s="246"/>
      <c r="TTS29" s="246"/>
      <c r="TTT29" s="246"/>
      <c r="TTU29" s="246"/>
      <c r="TTV29" s="246"/>
      <c r="TTW29" s="246"/>
      <c r="TTX29" s="246"/>
      <c r="TTY29" s="246"/>
      <c r="TTZ29" s="246"/>
      <c r="TUA29" s="246"/>
      <c r="TUB29" s="246"/>
      <c r="TUC29" s="246"/>
      <c r="TUD29" s="246"/>
      <c r="TUE29" s="246"/>
      <c r="TUF29" s="246"/>
      <c r="TUG29" s="246"/>
      <c r="TUH29" s="246"/>
      <c r="TUI29" s="246"/>
      <c r="TUJ29" s="246"/>
      <c r="TUK29" s="246"/>
      <c r="TUL29" s="246"/>
      <c r="TUM29" s="246"/>
      <c r="TUN29" s="246"/>
      <c r="TUO29" s="246"/>
      <c r="TUP29" s="246"/>
      <c r="TUQ29" s="246"/>
      <c r="TUR29" s="246"/>
      <c r="TUS29" s="246"/>
      <c r="TUT29" s="246"/>
      <c r="TUU29" s="246"/>
      <c r="TUV29" s="246"/>
      <c r="TUW29" s="246"/>
      <c r="TUX29" s="246"/>
      <c r="TUY29" s="246"/>
      <c r="TUZ29" s="246"/>
      <c r="TVA29" s="246"/>
      <c r="TVB29" s="246"/>
      <c r="TVC29" s="246"/>
      <c r="TVD29" s="246"/>
      <c r="TVE29" s="246"/>
      <c r="TVF29" s="246"/>
      <c r="TVG29" s="246"/>
      <c r="TVH29" s="246"/>
      <c r="TVI29" s="246"/>
      <c r="TVJ29" s="246"/>
      <c r="TVK29" s="246"/>
      <c r="TVL29" s="246"/>
      <c r="TVM29" s="246"/>
      <c r="TVN29" s="246"/>
      <c r="TVO29" s="246"/>
      <c r="TVP29" s="246"/>
      <c r="TVQ29" s="246"/>
      <c r="TVR29" s="246"/>
      <c r="TVS29" s="246"/>
      <c r="TVT29" s="246"/>
      <c r="TVU29" s="246"/>
      <c r="TVV29" s="246"/>
      <c r="TVW29" s="246"/>
      <c r="TVX29" s="246"/>
      <c r="TVY29" s="246"/>
      <c r="TVZ29" s="246"/>
      <c r="TWA29" s="246"/>
      <c r="TWB29" s="246"/>
      <c r="TWC29" s="246"/>
      <c r="TWD29" s="246"/>
      <c r="TWE29" s="246"/>
      <c r="TWF29" s="246"/>
      <c r="TWG29" s="246"/>
      <c r="TWH29" s="246"/>
      <c r="TWI29" s="246"/>
      <c r="TWJ29" s="246"/>
      <c r="TWK29" s="246"/>
      <c r="TWL29" s="246"/>
      <c r="TWM29" s="246"/>
      <c r="TWN29" s="246"/>
      <c r="TWO29" s="246"/>
      <c r="TWP29" s="246"/>
      <c r="TWQ29" s="246"/>
      <c r="TWR29" s="246"/>
      <c r="TWS29" s="246"/>
      <c r="TWT29" s="246"/>
      <c r="TWU29" s="246"/>
      <c r="TWV29" s="246"/>
      <c r="TWW29" s="246"/>
      <c r="TWX29" s="246"/>
      <c r="TWY29" s="246"/>
      <c r="TWZ29" s="246"/>
      <c r="TXA29" s="246"/>
      <c r="TXB29" s="246"/>
      <c r="TXC29" s="246"/>
      <c r="TXD29" s="246"/>
      <c r="TXE29" s="246"/>
      <c r="TXF29" s="246"/>
      <c r="TXG29" s="246"/>
      <c r="TXH29" s="246"/>
      <c r="TXI29" s="246"/>
      <c r="TXJ29" s="246"/>
      <c r="TXK29" s="246"/>
      <c r="TXL29" s="246"/>
      <c r="TXM29" s="246"/>
      <c r="TXN29" s="246"/>
      <c r="TXO29" s="246"/>
      <c r="TXP29" s="246"/>
      <c r="TXQ29" s="246"/>
      <c r="TXR29" s="246"/>
      <c r="TXS29" s="246"/>
      <c r="TXT29" s="246"/>
      <c r="TXU29" s="246"/>
      <c r="TXV29" s="246"/>
      <c r="TXW29" s="246"/>
      <c r="TXX29" s="246"/>
      <c r="TXY29" s="246"/>
      <c r="TXZ29" s="246"/>
      <c r="TYA29" s="246"/>
      <c r="TYB29" s="246"/>
      <c r="TYC29" s="246"/>
      <c r="TYD29" s="246"/>
      <c r="TYE29" s="246"/>
      <c r="TYF29" s="246"/>
      <c r="TYG29" s="246"/>
      <c r="TYH29" s="246"/>
      <c r="TYI29" s="246"/>
      <c r="TYJ29" s="246"/>
      <c r="TYK29" s="246"/>
      <c r="TYL29" s="246"/>
      <c r="TYM29" s="246"/>
      <c r="TYN29" s="246"/>
      <c r="TYO29" s="246"/>
      <c r="TYP29" s="246"/>
      <c r="TYQ29" s="246"/>
      <c r="TYR29" s="246"/>
      <c r="TYS29" s="246"/>
      <c r="TYT29" s="246"/>
      <c r="TYU29" s="246"/>
      <c r="TYV29" s="246"/>
      <c r="TYW29" s="246"/>
      <c r="TYX29" s="246"/>
      <c r="TYY29" s="246"/>
      <c r="TYZ29" s="246"/>
      <c r="TZA29" s="246"/>
      <c r="TZB29" s="246"/>
      <c r="TZC29" s="246"/>
      <c r="TZD29" s="246"/>
      <c r="TZE29" s="246"/>
      <c r="TZF29" s="246"/>
      <c r="TZG29" s="246"/>
      <c r="TZH29" s="246"/>
      <c r="TZI29" s="246"/>
      <c r="TZJ29" s="246"/>
      <c r="TZK29" s="246"/>
      <c r="TZL29" s="246"/>
      <c r="TZM29" s="246"/>
      <c r="TZN29" s="246"/>
      <c r="TZO29" s="246"/>
      <c r="TZP29" s="246"/>
      <c r="TZQ29" s="246"/>
      <c r="TZR29" s="246"/>
      <c r="TZS29" s="246"/>
      <c r="TZT29" s="246"/>
      <c r="TZU29" s="246"/>
      <c r="TZV29" s="246"/>
      <c r="TZW29" s="246"/>
      <c r="TZX29" s="246"/>
      <c r="TZY29" s="246"/>
      <c r="TZZ29" s="246"/>
      <c r="UAA29" s="246"/>
      <c r="UAB29" s="246"/>
      <c r="UAC29" s="246"/>
      <c r="UAD29" s="246"/>
      <c r="UAE29" s="246"/>
      <c r="UAF29" s="246"/>
      <c r="UAG29" s="246"/>
      <c r="UAH29" s="246"/>
      <c r="UAI29" s="246"/>
      <c r="UAJ29" s="246"/>
      <c r="UAK29" s="246"/>
      <c r="UAL29" s="246"/>
      <c r="UAM29" s="246"/>
      <c r="UAN29" s="246"/>
      <c r="UAO29" s="246"/>
      <c r="UAP29" s="246"/>
      <c r="UAQ29" s="246"/>
      <c r="UAR29" s="246"/>
      <c r="UAS29" s="246"/>
      <c r="UAT29" s="246"/>
      <c r="UAU29" s="246"/>
      <c r="UAV29" s="246"/>
      <c r="UAW29" s="246"/>
      <c r="UAX29" s="246"/>
      <c r="UAY29" s="246"/>
      <c r="UAZ29" s="246"/>
      <c r="UBA29" s="246"/>
      <c r="UBB29" s="246"/>
      <c r="UBC29" s="246"/>
      <c r="UBD29" s="246"/>
      <c r="UBE29" s="246"/>
      <c r="UBF29" s="246"/>
      <c r="UBG29" s="246"/>
      <c r="UBH29" s="246"/>
      <c r="UBI29" s="246"/>
      <c r="UBJ29" s="246"/>
      <c r="UBK29" s="246"/>
      <c r="UBL29" s="246"/>
      <c r="UBM29" s="246"/>
      <c r="UBN29" s="246"/>
      <c r="UBO29" s="246"/>
      <c r="UBP29" s="246"/>
      <c r="UBQ29" s="246"/>
      <c r="UBR29" s="246"/>
      <c r="UBS29" s="246"/>
      <c r="UBT29" s="246"/>
      <c r="UBU29" s="246"/>
      <c r="UBV29" s="246"/>
      <c r="UBW29" s="246"/>
      <c r="UBX29" s="246"/>
      <c r="UBY29" s="246"/>
      <c r="UBZ29" s="246"/>
      <c r="UCA29" s="246"/>
      <c r="UCB29" s="246"/>
      <c r="UCC29" s="246"/>
      <c r="UCD29" s="246"/>
      <c r="UCE29" s="246"/>
      <c r="UCF29" s="246"/>
      <c r="UCG29" s="246"/>
      <c r="UCH29" s="246"/>
      <c r="UCI29" s="246"/>
      <c r="UCJ29" s="246"/>
      <c r="UCK29" s="246"/>
      <c r="UCL29" s="246"/>
      <c r="UCM29" s="246"/>
      <c r="UCN29" s="246"/>
      <c r="UCO29" s="246"/>
      <c r="UCP29" s="246"/>
      <c r="UCQ29" s="246"/>
      <c r="UCR29" s="246"/>
      <c r="UCS29" s="246"/>
      <c r="UCT29" s="246"/>
      <c r="UCU29" s="246"/>
      <c r="UCV29" s="246"/>
      <c r="UCW29" s="246"/>
      <c r="UCX29" s="246"/>
      <c r="UCY29" s="246"/>
      <c r="UCZ29" s="246"/>
      <c r="UDA29" s="246"/>
      <c r="UDB29" s="246"/>
      <c r="UDC29" s="246"/>
      <c r="UDD29" s="246"/>
      <c r="UDE29" s="246"/>
      <c r="UDF29" s="246"/>
      <c r="UDG29" s="246"/>
      <c r="UDH29" s="246"/>
      <c r="UDI29" s="246"/>
      <c r="UDJ29" s="246"/>
      <c r="UDK29" s="246"/>
      <c r="UDL29" s="246"/>
      <c r="UDM29" s="246"/>
      <c r="UDN29" s="246"/>
      <c r="UDO29" s="246"/>
      <c r="UDP29" s="246"/>
      <c r="UDQ29" s="246"/>
      <c r="UDR29" s="246"/>
      <c r="UDS29" s="246"/>
      <c r="UDT29" s="246"/>
      <c r="UDU29" s="246"/>
      <c r="UDV29" s="246"/>
      <c r="UDW29" s="246"/>
      <c r="UDX29" s="246"/>
      <c r="UDY29" s="246"/>
      <c r="UDZ29" s="246"/>
      <c r="UEA29" s="246"/>
      <c r="UEB29" s="246"/>
      <c r="UEC29" s="246"/>
      <c r="UED29" s="246"/>
      <c r="UEE29" s="246"/>
      <c r="UEF29" s="246"/>
      <c r="UEG29" s="246"/>
      <c r="UEH29" s="246"/>
      <c r="UEI29" s="246"/>
      <c r="UEJ29" s="246"/>
      <c r="UEK29" s="246"/>
      <c r="UEL29" s="246"/>
      <c r="UEM29" s="246"/>
      <c r="UEN29" s="246"/>
      <c r="UEO29" s="246"/>
      <c r="UEP29" s="246"/>
      <c r="UEQ29" s="246"/>
      <c r="UER29" s="246"/>
      <c r="UES29" s="246"/>
      <c r="UET29" s="246"/>
      <c r="UEU29" s="246"/>
      <c r="UEV29" s="246"/>
      <c r="UEW29" s="246"/>
      <c r="UEX29" s="246"/>
      <c r="UEY29" s="246"/>
      <c r="UEZ29" s="246"/>
      <c r="UFA29" s="246"/>
      <c r="UFB29" s="246"/>
      <c r="UFC29" s="246"/>
      <c r="UFD29" s="246"/>
      <c r="UFE29" s="246"/>
      <c r="UFF29" s="246"/>
      <c r="UFG29" s="246"/>
      <c r="UFH29" s="246"/>
      <c r="UFI29" s="246"/>
      <c r="UFJ29" s="246"/>
      <c r="UFK29" s="246"/>
      <c r="UFL29" s="246"/>
      <c r="UFM29" s="246"/>
      <c r="UFN29" s="246"/>
      <c r="UFO29" s="246"/>
      <c r="UFP29" s="246"/>
      <c r="UFQ29" s="246"/>
      <c r="UFR29" s="246"/>
      <c r="UFS29" s="246"/>
      <c r="UFT29" s="246"/>
      <c r="UFU29" s="246"/>
      <c r="UFV29" s="246"/>
      <c r="UFW29" s="246"/>
      <c r="UFX29" s="246"/>
      <c r="UFY29" s="246"/>
      <c r="UFZ29" s="246"/>
      <c r="UGA29" s="246"/>
      <c r="UGB29" s="246"/>
      <c r="UGC29" s="246"/>
      <c r="UGD29" s="246"/>
      <c r="UGE29" s="246"/>
      <c r="UGF29" s="246"/>
      <c r="UGG29" s="246"/>
      <c r="UGH29" s="246"/>
      <c r="UGI29" s="246"/>
      <c r="UGJ29" s="246"/>
      <c r="UGK29" s="246"/>
      <c r="UGL29" s="246"/>
      <c r="UGM29" s="246"/>
      <c r="UGN29" s="246"/>
      <c r="UGO29" s="246"/>
      <c r="UGP29" s="246"/>
      <c r="UGQ29" s="246"/>
      <c r="UGR29" s="246"/>
      <c r="UGS29" s="246"/>
      <c r="UGT29" s="246"/>
      <c r="UGU29" s="246"/>
      <c r="UGV29" s="246"/>
      <c r="UGW29" s="246"/>
      <c r="UGX29" s="246"/>
      <c r="UGY29" s="246"/>
      <c r="UGZ29" s="246"/>
      <c r="UHA29" s="246"/>
      <c r="UHB29" s="246"/>
      <c r="UHC29" s="246"/>
      <c r="UHD29" s="246"/>
      <c r="UHE29" s="246"/>
      <c r="UHF29" s="246"/>
      <c r="UHG29" s="246"/>
      <c r="UHH29" s="246"/>
      <c r="UHI29" s="246"/>
      <c r="UHJ29" s="246"/>
      <c r="UHK29" s="246"/>
      <c r="UHL29" s="246"/>
      <c r="UHM29" s="246"/>
      <c r="UHN29" s="246"/>
      <c r="UHO29" s="246"/>
      <c r="UHP29" s="246"/>
      <c r="UHQ29" s="246"/>
      <c r="UHR29" s="246"/>
      <c r="UHS29" s="246"/>
      <c r="UHT29" s="246"/>
      <c r="UHU29" s="246"/>
      <c r="UHV29" s="246"/>
      <c r="UHW29" s="246"/>
      <c r="UHX29" s="246"/>
      <c r="UHY29" s="246"/>
      <c r="UHZ29" s="246"/>
      <c r="UIA29" s="246"/>
      <c r="UIB29" s="246"/>
      <c r="UIC29" s="246"/>
      <c r="UID29" s="246"/>
      <c r="UIE29" s="246"/>
      <c r="UIF29" s="246"/>
      <c r="UIG29" s="246"/>
      <c r="UIH29" s="246"/>
      <c r="UII29" s="246"/>
      <c r="UIJ29" s="246"/>
      <c r="UIK29" s="246"/>
      <c r="UIL29" s="246"/>
      <c r="UIM29" s="246"/>
      <c r="UIN29" s="246"/>
      <c r="UIO29" s="246"/>
      <c r="UIP29" s="246"/>
      <c r="UIQ29" s="246"/>
      <c r="UIR29" s="246"/>
      <c r="UIS29" s="246"/>
      <c r="UIT29" s="246"/>
      <c r="UIU29" s="246"/>
      <c r="UIV29" s="246"/>
      <c r="UIW29" s="246"/>
      <c r="UIX29" s="246"/>
      <c r="UIY29" s="246"/>
      <c r="UIZ29" s="246"/>
      <c r="UJA29" s="246"/>
      <c r="UJB29" s="246"/>
      <c r="UJC29" s="246"/>
      <c r="UJD29" s="246"/>
      <c r="UJE29" s="246"/>
      <c r="UJF29" s="246"/>
      <c r="UJG29" s="246"/>
      <c r="UJH29" s="246"/>
      <c r="UJI29" s="246"/>
      <c r="UJJ29" s="246"/>
      <c r="UJK29" s="246"/>
      <c r="UJL29" s="246"/>
      <c r="UJM29" s="246"/>
      <c r="UJN29" s="246"/>
      <c r="UJO29" s="246"/>
      <c r="UJP29" s="246"/>
      <c r="UJQ29" s="246"/>
      <c r="UJR29" s="246"/>
      <c r="UJS29" s="246"/>
      <c r="UJT29" s="246"/>
      <c r="UJU29" s="246"/>
      <c r="UJV29" s="246"/>
      <c r="UJW29" s="246"/>
      <c r="UJX29" s="246"/>
      <c r="UJY29" s="246"/>
      <c r="UJZ29" s="246"/>
      <c r="UKA29" s="246"/>
      <c r="UKB29" s="246"/>
      <c r="UKC29" s="246"/>
      <c r="UKD29" s="246"/>
      <c r="UKE29" s="246"/>
      <c r="UKF29" s="246"/>
      <c r="UKG29" s="246"/>
      <c r="UKH29" s="246"/>
      <c r="UKI29" s="246"/>
      <c r="UKJ29" s="246"/>
      <c r="UKK29" s="246"/>
      <c r="UKL29" s="246"/>
      <c r="UKM29" s="246"/>
      <c r="UKN29" s="246"/>
      <c r="UKO29" s="246"/>
      <c r="UKP29" s="246"/>
      <c r="UKQ29" s="246"/>
      <c r="UKR29" s="246"/>
      <c r="UKS29" s="246"/>
      <c r="UKT29" s="246"/>
      <c r="UKU29" s="246"/>
      <c r="UKV29" s="246"/>
      <c r="UKW29" s="246"/>
      <c r="UKX29" s="246"/>
      <c r="UKY29" s="246"/>
      <c r="UKZ29" s="246"/>
      <c r="ULA29" s="246"/>
      <c r="ULB29" s="246"/>
      <c r="ULC29" s="246"/>
      <c r="ULD29" s="246"/>
      <c r="ULE29" s="246"/>
      <c r="ULF29" s="246"/>
      <c r="ULG29" s="246"/>
      <c r="ULH29" s="246"/>
      <c r="ULI29" s="246"/>
      <c r="ULJ29" s="246"/>
      <c r="ULK29" s="246"/>
      <c r="ULL29" s="246"/>
      <c r="ULM29" s="246"/>
      <c r="ULN29" s="246"/>
      <c r="ULO29" s="246"/>
      <c r="ULP29" s="246"/>
      <c r="ULQ29" s="246"/>
      <c r="ULR29" s="246"/>
      <c r="ULS29" s="246"/>
      <c r="ULT29" s="246"/>
      <c r="ULU29" s="246"/>
      <c r="ULV29" s="246"/>
      <c r="ULW29" s="246"/>
      <c r="ULX29" s="246"/>
      <c r="ULY29" s="246"/>
      <c r="ULZ29" s="246"/>
      <c r="UMA29" s="246"/>
      <c r="UMB29" s="246"/>
      <c r="UMC29" s="246"/>
      <c r="UMD29" s="246"/>
      <c r="UME29" s="246"/>
      <c r="UMF29" s="246"/>
      <c r="UMG29" s="246"/>
      <c r="UMH29" s="246"/>
      <c r="UMI29" s="246"/>
      <c r="UMJ29" s="246"/>
      <c r="UMK29" s="246"/>
      <c r="UML29" s="246"/>
      <c r="UMM29" s="246"/>
      <c r="UMN29" s="246"/>
      <c r="UMO29" s="246"/>
      <c r="UMP29" s="246"/>
      <c r="UMQ29" s="246"/>
      <c r="UMR29" s="246"/>
      <c r="UMS29" s="246"/>
      <c r="UMT29" s="246"/>
      <c r="UMU29" s="246"/>
      <c r="UMV29" s="246"/>
      <c r="UMW29" s="246"/>
      <c r="UMX29" s="246"/>
      <c r="UMY29" s="246"/>
      <c r="UMZ29" s="246"/>
      <c r="UNA29" s="246"/>
      <c r="UNB29" s="246"/>
      <c r="UNC29" s="246"/>
      <c r="UND29" s="246"/>
      <c r="UNE29" s="246"/>
      <c r="UNF29" s="246"/>
      <c r="UNG29" s="246"/>
      <c r="UNH29" s="246"/>
      <c r="UNI29" s="246"/>
      <c r="UNJ29" s="246"/>
      <c r="UNK29" s="246"/>
      <c r="UNL29" s="246"/>
      <c r="UNM29" s="246"/>
      <c r="UNN29" s="246"/>
      <c r="UNO29" s="246"/>
      <c r="UNP29" s="246"/>
      <c r="UNQ29" s="246"/>
      <c r="UNR29" s="246"/>
      <c r="UNS29" s="246"/>
      <c r="UNT29" s="246"/>
      <c r="UNU29" s="246"/>
      <c r="UNV29" s="246"/>
      <c r="UNW29" s="246"/>
      <c r="UNX29" s="246"/>
      <c r="UNY29" s="246"/>
      <c r="UNZ29" s="246"/>
      <c r="UOA29" s="246"/>
      <c r="UOB29" s="246"/>
      <c r="UOC29" s="246"/>
      <c r="UOD29" s="246"/>
      <c r="UOE29" s="246"/>
      <c r="UOF29" s="246"/>
      <c r="UOG29" s="246"/>
      <c r="UOH29" s="246"/>
      <c r="UOI29" s="246"/>
      <c r="UOJ29" s="246"/>
      <c r="UOK29" s="246"/>
      <c r="UOL29" s="246"/>
      <c r="UOM29" s="246"/>
      <c r="UON29" s="246"/>
      <c r="UOO29" s="246"/>
      <c r="UOP29" s="246"/>
      <c r="UOQ29" s="246"/>
      <c r="UOR29" s="246"/>
      <c r="UOS29" s="246"/>
      <c r="UOT29" s="246"/>
      <c r="UOU29" s="246"/>
      <c r="UOV29" s="246"/>
      <c r="UOW29" s="246"/>
      <c r="UOX29" s="246"/>
      <c r="UOY29" s="246"/>
      <c r="UOZ29" s="246"/>
      <c r="UPA29" s="246"/>
      <c r="UPB29" s="246"/>
      <c r="UPC29" s="246"/>
      <c r="UPD29" s="246"/>
      <c r="UPE29" s="246"/>
      <c r="UPF29" s="246"/>
      <c r="UPG29" s="246"/>
      <c r="UPH29" s="246"/>
      <c r="UPI29" s="246"/>
      <c r="UPJ29" s="246"/>
      <c r="UPK29" s="246"/>
      <c r="UPL29" s="246"/>
      <c r="UPM29" s="246"/>
      <c r="UPN29" s="246"/>
      <c r="UPO29" s="246"/>
      <c r="UPP29" s="246"/>
      <c r="UPQ29" s="246"/>
      <c r="UPR29" s="246"/>
      <c r="UPS29" s="246"/>
      <c r="UPT29" s="246"/>
      <c r="UPU29" s="246"/>
      <c r="UPV29" s="246"/>
      <c r="UPW29" s="246"/>
      <c r="UPX29" s="246"/>
      <c r="UPY29" s="246"/>
      <c r="UPZ29" s="246"/>
      <c r="UQA29" s="246"/>
      <c r="UQB29" s="246"/>
      <c r="UQC29" s="246"/>
      <c r="UQD29" s="246"/>
      <c r="UQE29" s="246"/>
      <c r="UQF29" s="246"/>
      <c r="UQG29" s="246"/>
      <c r="UQH29" s="246"/>
      <c r="UQI29" s="246"/>
      <c r="UQJ29" s="246"/>
      <c r="UQK29" s="246"/>
      <c r="UQL29" s="246"/>
      <c r="UQM29" s="246"/>
      <c r="UQN29" s="246"/>
      <c r="UQO29" s="246"/>
      <c r="UQP29" s="246"/>
      <c r="UQQ29" s="246"/>
      <c r="UQR29" s="246"/>
      <c r="UQS29" s="246"/>
      <c r="UQT29" s="246"/>
      <c r="UQU29" s="246"/>
      <c r="UQV29" s="246"/>
      <c r="UQW29" s="246"/>
      <c r="UQX29" s="246"/>
      <c r="UQY29" s="246"/>
      <c r="UQZ29" s="246"/>
      <c r="URA29" s="246"/>
      <c r="URB29" s="246"/>
      <c r="URC29" s="246"/>
      <c r="URD29" s="246"/>
      <c r="URE29" s="246"/>
      <c r="URF29" s="246"/>
      <c r="URG29" s="246"/>
      <c r="URH29" s="246"/>
      <c r="URI29" s="246"/>
      <c r="URJ29" s="246"/>
      <c r="URK29" s="246"/>
      <c r="URL29" s="246"/>
      <c r="URM29" s="246"/>
      <c r="URN29" s="246"/>
      <c r="URO29" s="246"/>
      <c r="URP29" s="246"/>
      <c r="URQ29" s="246"/>
      <c r="URR29" s="246"/>
      <c r="URS29" s="246"/>
      <c r="URT29" s="246"/>
      <c r="URU29" s="246"/>
      <c r="URV29" s="246"/>
      <c r="URW29" s="246"/>
      <c r="URX29" s="246"/>
      <c r="URY29" s="246"/>
      <c r="URZ29" s="246"/>
      <c r="USA29" s="246"/>
      <c r="USB29" s="246"/>
      <c r="USC29" s="246"/>
      <c r="USD29" s="246"/>
      <c r="USE29" s="246"/>
      <c r="USF29" s="246"/>
      <c r="USG29" s="246"/>
      <c r="USH29" s="246"/>
      <c r="USI29" s="246"/>
      <c r="USJ29" s="246"/>
      <c r="USK29" s="246"/>
      <c r="USL29" s="246"/>
      <c r="USM29" s="246"/>
      <c r="USN29" s="246"/>
      <c r="USO29" s="246"/>
      <c r="USP29" s="246"/>
      <c r="USQ29" s="246"/>
      <c r="USR29" s="246"/>
      <c r="USS29" s="246"/>
      <c r="UST29" s="246"/>
      <c r="USU29" s="246"/>
      <c r="USV29" s="246"/>
      <c r="USW29" s="246"/>
      <c r="USX29" s="246"/>
      <c r="USY29" s="246"/>
      <c r="USZ29" s="246"/>
      <c r="UTA29" s="246"/>
      <c r="UTB29" s="246"/>
      <c r="UTC29" s="246"/>
      <c r="UTD29" s="246"/>
      <c r="UTE29" s="246"/>
      <c r="UTF29" s="246"/>
      <c r="UTG29" s="246"/>
      <c r="UTH29" s="246"/>
      <c r="UTI29" s="246"/>
      <c r="UTJ29" s="246"/>
      <c r="UTK29" s="246"/>
      <c r="UTL29" s="246"/>
      <c r="UTM29" s="246"/>
      <c r="UTN29" s="246"/>
      <c r="UTO29" s="246"/>
      <c r="UTP29" s="246"/>
      <c r="UTQ29" s="246"/>
      <c r="UTR29" s="246"/>
      <c r="UTS29" s="246"/>
      <c r="UTT29" s="246"/>
      <c r="UTU29" s="246"/>
      <c r="UTV29" s="246"/>
      <c r="UTW29" s="246"/>
      <c r="UTX29" s="246"/>
      <c r="UTY29" s="246"/>
      <c r="UTZ29" s="246"/>
      <c r="UUA29" s="246"/>
      <c r="UUB29" s="246"/>
      <c r="UUC29" s="246"/>
      <c r="UUD29" s="246"/>
      <c r="UUE29" s="246"/>
      <c r="UUF29" s="246"/>
      <c r="UUG29" s="246"/>
      <c r="UUH29" s="246"/>
      <c r="UUI29" s="246"/>
      <c r="UUJ29" s="246"/>
      <c r="UUK29" s="246"/>
      <c r="UUL29" s="246"/>
      <c r="UUM29" s="246"/>
      <c r="UUN29" s="246"/>
      <c r="UUO29" s="246"/>
      <c r="UUP29" s="246"/>
      <c r="UUQ29" s="246"/>
      <c r="UUR29" s="246"/>
      <c r="UUS29" s="246"/>
      <c r="UUT29" s="246"/>
      <c r="UUU29" s="246"/>
      <c r="UUV29" s="246"/>
      <c r="UUW29" s="246"/>
      <c r="UUX29" s="246"/>
      <c r="UUY29" s="246"/>
      <c r="UUZ29" s="246"/>
      <c r="UVA29" s="246"/>
      <c r="UVB29" s="246"/>
      <c r="UVC29" s="246"/>
      <c r="UVD29" s="246"/>
      <c r="UVE29" s="246"/>
      <c r="UVF29" s="246"/>
      <c r="UVG29" s="246"/>
      <c r="UVH29" s="246"/>
      <c r="UVI29" s="246"/>
      <c r="UVJ29" s="246"/>
      <c r="UVK29" s="246"/>
      <c r="UVL29" s="246"/>
      <c r="UVM29" s="246"/>
      <c r="UVN29" s="246"/>
      <c r="UVO29" s="246"/>
      <c r="UVP29" s="246"/>
      <c r="UVQ29" s="246"/>
      <c r="UVR29" s="246"/>
      <c r="UVS29" s="246"/>
      <c r="UVT29" s="246"/>
      <c r="UVU29" s="246"/>
      <c r="UVV29" s="246"/>
      <c r="UVW29" s="246"/>
      <c r="UVX29" s="246"/>
      <c r="UVY29" s="246"/>
      <c r="UVZ29" s="246"/>
      <c r="UWA29" s="246"/>
      <c r="UWB29" s="246"/>
      <c r="UWC29" s="246"/>
      <c r="UWD29" s="246"/>
      <c r="UWE29" s="246"/>
      <c r="UWF29" s="246"/>
      <c r="UWG29" s="246"/>
      <c r="UWH29" s="246"/>
      <c r="UWI29" s="246"/>
      <c r="UWJ29" s="246"/>
      <c r="UWK29" s="246"/>
      <c r="UWL29" s="246"/>
      <c r="UWM29" s="246"/>
      <c r="UWN29" s="246"/>
      <c r="UWO29" s="246"/>
      <c r="UWP29" s="246"/>
      <c r="UWQ29" s="246"/>
      <c r="UWR29" s="246"/>
      <c r="UWS29" s="246"/>
      <c r="UWT29" s="246"/>
      <c r="UWU29" s="246"/>
      <c r="UWV29" s="246"/>
      <c r="UWW29" s="246"/>
      <c r="UWX29" s="246"/>
      <c r="UWY29" s="246"/>
      <c r="UWZ29" s="246"/>
      <c r="UXA29" s="246"/>
      <c r="UXB29" s="246"/>
      <c r="UXC29" s="246"/>
      <c r="UXD29" s="246"/>
      <c r="UXE29" s="246"/>
      <c r="UXF29" s="246"/>
      <c r="UXG29" s="246"/>
      <c r="UXH29" s="246"/>
      <c r="UXI29" s="246"/>
      <c r="UXJ29" s="246"/>
      <c r="UXK29" s="246"/>
      <c r="UXL29" s="246"/>
      <c r="UXM29" s="246"/>
      <c r="UXN29" s="246"/>
      <c r="UXO29" s="246"/>
      <c r="UXP29" s="246"/>
      <c r="UXQ29" s="246"/>
      <c r="UXR29" s="246"/>
      <c r="UXS29" s="246"/>
      <c r="UXT29" s="246"/>
      <c r="UXU29" s="246"/>
      <c r="UXV29" s="246"/>
      <c r="UXW29" s="246"/>
      <c r="UXX29" s="246"/>
      <c r="UXY29" s="246"/>
      <c r="UXZ29" s="246"/>
      <c r="UYA29" s="246"/>
      <c r="UYB29" s="246"/>
      <c r="UYC29" s="246"/>
      <c r="UYD29" s="246"/>
      <c r="UYE29" s="246"/>
      <c r="UYF29" s="246"/>
      <c r="UYG29" s="246"/>
      <c r="UYH29" s="246"/>
      <c r="UYI29" s="246"/>
      <c r="UYJ29" s="246"/>
      <c r="UYK29" s="246"/>
      <c r="UYL29" s="246"/>
      <c r="UYM29" s="246"/>
      <c r="UYN29" s="246"/>
      <c r="UYO29" s="246"/>
      <c r="UYP29" s="246"/>
      <c r="UYQ29" s="246"/>
      <c r="UYR29" s="246"/>
      <c r="UYS29" s="246"/>
      <c r="UYT29" s="246"/>
      <c r="UYU29" s="246"/>
      <c r="UYV29" s="246"/>
      <c r="UYW29" s="246"/>
      <c r="UYX29" s="246"/>
      <c r="UYY29" s="246"/>
      <c r="UYZ29" s="246"/>
      <c r="UZA29" s="246"/>
      <c r="UZB29" s="246"/>
      <c r="UZC29" s="246"/>
      <c r="UZD29" s="246"/>
      <c r="UZE29" s="246"/>
      <c r="UZF29" s="246"/>
      <c r="UZG29" s="246"/>
      <c r="UZH29" s="246"/>
      <c r="UZI29" s="246"/>
      <c r="UZJ29" s="246"/>
      <c r="UZK29" s="246"/>
      <c r="UZL29" s="246"/>
      <c r="UZM29" s="246"/>
      <c r="UZN29" s="246"/>
      <c r="UZO29" s="246"/>
      <c r="UZP29" s="246"/>
      <c r="UZQ29" s="246"/>
      <c r="UZR29" s="246"/>
      <c r="UZS29" s="246"/>
      <c r="UZT29" s="246"/>
      <c r="UZU29" s="246"/>
      <c r="UZV29" s="246"/>
      <c r="UZW29" s="246"/>
      <c r="UZX29" s="246"/>
      <c r="UZY29" s="246"/>
      <c r="UZZ29" s="246"/>
      <c r="VAA29" s="246"/>
      <c r="VAB29" s="246"/>
      <c r="VAC29" s="246"/>
      <c r="VAD29" s="246"/>
      <c r="VAE29" s="246"/>
      <c r="VAF29" s="246"/>
      <c r="VAG29" s="246"/>
      <c r="VAH29" s="246"/>
      <c r="VAI29" s="246"/>
      <c r="VAJ29" s="246"/>
      <c r="VAK29" s="246"/>
      <c r="VAL29" s="246"/>
      <c r="VAM29" s="246"/>
      <c r="VAN29" s="246"/>
      <c r="VAO29" s="246"/>
      <c r="VAP29" s="246"/>
      <c r="VAQ29" s="246"/>
      <c r="VAR29" s="246"/>
      <c r="VAS29" s="246"/>
      <c r="VAT29" s="246"/>
      <c r="VAU29" s="246"/>
      <c r="VAV29" s="246"/>
      <c r="VAW29" s="246"/>
      <c r="VAX29" s="246"/>
      <c r="VAY29" s="246"/>
      <c r="VAZ29" s="246"/>
      <c r="VBA29" s="246"/>
      <c r="VBB29" s="246"/>
      <c r="VBC29" s="246"/>
      <c r="VBD29" s="246"/>
      <c r="VBE29" s="246"/>
      <c r="VBF29" s="246"/>
      <c r="VBG29" s="246"/>
      <c r="VBH29" s="246"/>
      <c r="VBI29" s="246"/>
      <c r="VBJ29" s="246"/>
      <c r="VBK29" s="246"/>
      <c r="VBL29" s="246"/>
      <c r="VBM29" s="246"/>
      <c r="VBN29" s="246"/>
      <c r="VBO29" s="246"/>
      <c r="VBP29" s="246"/>
      <c r="VBQ29" s="246"/>
      <c r="VBR29" s="246"/>
      <c r="VBS29" s="246"/>
      <c r="VBT29" s="246"/>
      <c r="VBU29" s="246"/>
      <c r="VBV29" s="246"/>
      <c r="VBW29" s="246"/>
      <c r="VBX29" s="246"/>
      <c r="VBY29" s="246"/>
      <c r="VBZ29" s="246"/>
      <c r="VCA29" s="246"/>
      <c r="VCB29" s="246"/>
      <c r="VCC29" s="246"/>
      <c r="VCD29" s="246"/>
      <c r="VCE29" s="246"/>
      <c r="VCF29" s="246"/>
      <c r="VCG29" s="246"/>
      <c r="VCH29" s="246"/>
      <c r="VCI29" s="246"/>
      <c r="VCJ29" s="246"/>
      <c r="VCK29" s="246"/>
      <c r="VCL29" s="246"/>
      <c r="VCM29" s="246"/>
      <c r="VCN29" s="246"/>
      <c r="VCO29" s="246"/>
      <c r="VCP29" s="246"/>
      <c r="VCQ29" s="246"/>
      <c r="VCR29" s="246"/>
      <c r="VCS29" s="246"/>
      <c r="VCT29" s="246"/>
      <c r="VCU29" s="246"/>
      <c r="VCV29" s="246"/>
      <c r="VCW29" s="246"/>
      <c r="VCX29" s="246"/>
      <c r="VCY29" s="246"/>
      <c r="VCZ29" s="246"/>
      <c r="VDA29" s="246"/>
      <c r="VDB29" s="246"/>
      <c r="VDC29" s="246"/>
      <c r="VDD29" s="246"/>
      <c r="VDE29" s="246"/>
      <c r="VDF29" s="246"/>
      <c r="VDG29" s="246"/>
      <c r="VDH29" s="246"/>
      <c r="VDI29" s="246"/>
      <c r="VDJ29" s="246"/>
      <c r="VDK29" s="246"/>
      <c r="VDL29" s="246"/>
      <c r="VDM29" s="246"/>
      <c r="VDN29" s="246"/>
      <c r="VDO29" s="246"/>
      <c r="VDP29" s="246"/>
      <c r="VDQ29" s="246"/>
      <c r="VDR29" s="246"/>
      <c r="VDS29" s="246"/>
      <c r="VDT29" s="246"/>
      <c r="VDU29" s="246"/>
      <c r="VDV29" s="246"/>
      <c r="VDW29" s="246"/>
      <c r="VDX29" s="246"/>
      <c r="VDY29" s="246"/>
      <c r="VDZ29" s="246"/>
      <c r="VEA29" s="246"/>
      <c r="VEB29" s="246"/>
      <c r="VEC29" s="246"/>
      <c r="VED29" s="246"/>
      <c r="VEE29" s="246"/>
      <c r="VEF29" s="246"/>
      <c r="VEG29" s="246"/>
      <c r="VEH29" s="246"/>
      <c r="VEI29" s="246"/>
      <c r="VEJ29" s="246"/>
      <c r="VEK29" s="246"/>
      <c r="VEL29" s="246"/>
      <c r="VEM29" s="246"/>
      <c r="VEN29" s="246"/>
      <c r="VEO29" s="246"/>
      <c r="VEP29" s="246"/>
      <c r="VEQ29" s="246"/>
      <c r="VER29" s="246"/>
      <c r="VES29" s="246"/>
      <c r="VET29" s="246"/>
      <c r="VEU29" s="246"/>
      <c r="VEV29" s="246"/>
      <c r="VEW29" s="246"/>
      <c r="VEX29" s="246"/>
      <c r="VEY29" s="246"/>
      <c r="VEZ29" s="246"/>
      <c r="VFA29" s="246"/>
      <c r="VFB29" s="246"/>
      <c r="VFC29" s="246"/>
      <c r="VFD29" s="246"/>
      <c r="VFE29" s="246"/>
      <c r="VFF29" s="246"/>
      <c r="VFG29" s="246"/>
      <c r="VFH29" s="246"/>
      <c r="VFI29" s="246"/>
      <c r="VFJ29" s="246"/>
      <c r="VFK29" s="246"/>
      <c r="VFL29" s="246"/>
      <c r="VFM29" s="246"/>
      <c r="VFN29" s="246"/>
      <c r="VFO29" s="246"/>
      <c r="VFP29" s="246"/>
      <c r="VFQ29" s="246"/>
      <c r="VFR29" s="246"/>
      <c r="VFS29" s="246"/>
      <c r="VFT29" s="246"/>
      <c r="VFU29" s="246"/>
      <c r="VFV29" s="246"/>
      <c r="VFW29" s="246"/>
      <c r="VFX29" s="246"/>
      <c r="VFY29" s="246"/>
      <c r="VFZ29" s="246"/>
      <c r="VGA29" s="246"/>
      <c r="VGB29" s="246"/>
      <c r="VGC29" s="246"/>
      <c r="VGD29" s="246"/>
      <c r="VGE29" s="246"/>
      <c r="VGF29" s="246"/>
      <c r="VGG29" s="246"/>
      <c r="VGH29" s="246"/>
      <c r="VGI29" s="246"/>
      <c r="VGJ29" s="246"/>
      <c r="VGK29" s="246"/>
      <c r="VGL29" s="246"/>
      <c r="VGM29" s="246"/>
      <c r="VGN29" s="246"/>
      <c r="VGO29" s="246"/>
      <c r="VGP29" s="246"/>
      <c r="VGQ29" s="246"/>
      <c r="VGR29" s="246"/>
      <c r="VGS29" s="246"/>
      <c r="VGT29" s="246"/>
      <c r="VGU29" s="246"/>
      <c r="VGV29" s="246"/>
      <c r="VGW29" s="246"/>
      <c r="VGX29" s="246"/>
      <c r="VGY29" s="246"/>
      <c r="VGZ29" s="246"/>
      <c r="VHA29" s="246"/>
      <c r="VHB29" s="246"/>
      <c r="VHC29" s="246"/>
      <c r="VHD29" s="246"/>
      <c r="VHE29" s="246"/>
      <c r="VHF29" s="246"/>
      <c r="VHG29" s="246"/>
      <c r="VHH29" s="246"/>
      <c r="VHI29" s="246"/>
      <c r="VHJ29" s="246"/>
      <c r="VHK29" s="246"/>
      <c r="VHL29" s="246"/>
      <c r="VHM29" s="246"/>
      <c r="VHN29" s="246"/>
      <c r="VHO29" s="246"/>
      <c r="VHP29" s="246"/>
      <c r="VHQ29" s="246"/>
      <c r="VHR29" s="246"/>
      <c r="VHS29" s="246"/>
      <c r="VHT29" s="246"/>
      <c r="VHU29" s="246"/>
      <c r="VHV29" s="246"/>
      <c r="VHW29" s="246"/>
      <c r="VHX29" s="246"/>
      <c r="VHY29" s="246"/>
      <c r="VHZ29" s="246"/>
      <c r="VIA29" s="246"/>
      <c r="VIB29" s="246"/>
      <c r="VIC29" s="246"/>
      <c r="VID29" s="246"/>
      <c r="VIE29" s="246"/>
      <c r="VIF29" s="246"/>
      <c r="VIG29" s="246"/>
      <c r="VIH29" s="246"/>
      <c r="VII29" s="246"/>
      <c r="VIJ29" s="246"/>
      <c r="VIK29" s="246"/>
      <c r="VIL29" s="246"/>
      <c r="VIM29" s="246"/>
      <c r="VIN29" s="246"/>
      <c r="VIO29" s="246"/>
      <c r="VIP29" s="246"/>
      <c r="VIQ29" s="246"/>
      <c r="VIR29" s="246"/>
      <c r="VIS29" s="246"/>
      <c r="VIT29" s="246"/>
      <c r="VIU29" s="246"/>
      <c r="VIV29" s="246"/>
      <c r="VIW29" s="246"/>
      <c r="VIX29" s="246"/>
      <c r="VIY29" s="246"/>
      <c r="VIZ29" s="246"/>
      <c r="VJA29" s="246"/>
      <c r="VJB29" s="246"/>
      <c r="VJC29" s="246"/>
      <c r="VJD29" s="246"/>
      <c r="VJE29" s="246"/>
      <c r="VJF29" s="246"/>
      <c r="VJG29" s="246"/>
      <c r="VJH29" s="246"/>
      <c r="VJI29" s="246"/>
      <c r="VJJ29" s="246"/>
      <c r="VJK29" s="246"/>
      <c r="VJL29" s="246"/>
      <c r="VJM29" s="246"/>
      <c r="VJN29" s="246"/>
      <c r="VJO29" s="246"/>
      <c r="VJP29" s="246"/>
      <c r="VJQ29" s="246"/>
      <c r="VJR29" s="246"/>
      <c r="VJS29" s="246"/>
      <c r="VJT29" s="246"/>
      <c r="VJU29" s="246"/>
      <c r="VJV29" s="246"/>
      <c r="VJW29" s="246"/>
      <c r="VJX29" s="246"/>
      <c r="VJY29" s="246"/>
      <c r="VJZ29" s="246"/>
      <c r="VKA29" s="246"/>
      <c r="VKB29" s="246"/>
      <c r="VKC29" s="246"/>
      <c r="VKD29" s="246"/>
      <c r="VKE29" s="246"/>
      <c r="VKF29" s="246"/>
      <c r="VKG29" s="246"/>
      <c r="VKH29" s="246"/>
      <c r="VKI29" s="246"/>
      <c r="VKJ29" s="246"/>
      <c r="VKK29" s="246"/>
      <c r="VKL29" s="246"/>
      <c r="VKM29" s="246"/>
      <c r="VKN29" s="246"/>
      <c r="VKO29" s="246"/>
      <c r="VKP29" s="246"/>
      <c r="VKQ29" s="246"/>
      <c r="VKR29" s="246"/>
      <c r="VKS29" s="246"/>
      <c r="VKT29" s="246"/>
      <c r="VKU29" s="246"/>
      <c r="VKV29" s="246"/>
      <c r="VKW29" s="246"/>
      <c r="VKX29" s="246"/>
      <c r="VKY29" s="246"/>
      <c r="VKZ29" s="246"/>
      <c r="VLA29" s="246"/>
      <c r="VLB29" s="246"/>
      <c r="VLC29" s="246"/>
      <c r="VLD29" s="246"/>
      <c r="VLE29" s="246"/>
      <c r="VLF29" s="246"/>
      <c r="VLG29" s="246"/>
      <c r="VLH29" s="246"/>
      <c r="VLI29" s="246"/>
      <c r="VLJ29" s="246"/>
      <c r="VLK29" s="246"/>
      <c r="VLL29" s="246"/>
      <c r="VLM29" s="246"/>
      <c r="VLN29" s="246"/>
      <c r="VLO29" s="246"/>
      <c r="VLP29" s="246"/>
      <c r="VLQ29" s="246"/>
      <c r="VLR29" s="246"/>
      <c r="VLS29" s="246"/>
      <c r="VLT29" s="246"/>
      <c r="VLU29" s="246"/>
      <c r="VLV29" s="246"/>
      <c r="VLW29" s="246"/>
      <c r="VLX29" s="246"/>
      <c r="VLY29" s="246"/>
      <c r="VLZ29" s="246"/>
      <c r="VMA29" s="246"/>
      <c r="VMB29" s="246"/>
      <c r="VMC29" s="246"/>
      <c r="VMD29" s="246"/>
      <c r="VME29" s="246"/>
      <c r="VMF29" s="246"/>
      <c r="VMG29" s="246"/>
      <c r="VMH29" s="246"/>
      <c r="VMI29" s="246"/>
      <c r="VMJ29" s="246"/>
      <c r="VMK29" s="246"/>
      <c r="VML29" s="246"/>
      <c r="VMM29" s="246"/>
      <c r="VMN29" s="246"/>
      <c r="VMO29" s="246"/>
      <c r="VMP29" s="246"/>
      <c r="VMQ29" s="246"/>
      <c r="VMR29" s="246"/>
      <c r="VMS29" s="246"/>
      <c r="VMT29" s="246"/>
      <c r="VMU29" s="246"/>
      <c r="VMV29" s="246"/>
      <c r="VMW29" s="246"/>
      <c r="VMX29" s="246"/>
      <c r="VMY29" s="246"/>
      <c r="VMZ29" s="246"/>
      <c r="VNA29" s="246"/>
      <c r="VNB29" s="246"/>
      <c r="VNC29" s="246"/>
      <c r="VND29" s="246"/>
      <c r="VNE29" s="246"/>
      <c r="VNF29" s="246"/>
      <c r="VNG29" s="246"/>
      <c r="VNH29" s="246"/>
      <c r="VNI29" s="246"/>
      <c r="VNJ29" s="246"/>
      <c r="VNK29" s="246"/>
      <c r="VNL29" s="246"/>
      <c r="VNM29" s="246"/>
      <c r="VNN29" s="246"/>
      <c r="VNO29" s="246"/>
      <c r="VNP29" s="246"/>
      <c r="VNQ29" s="246"/>
      <c r="VNR29" s="246"/>
      <c r="VNS29" s="246"/>
      <c r="VNT29" s="246"/>
      <c r="VNU29" s="246"/>
      <c r="VNV29" s="246"/>
      <c r="VNW29" s="246"/>
      <c r="VNX29" s="246"/>
      <c r="VNY29" s="246"/>
      <c r="VNZ29" s="246"/>
      <c r="VOA29" s="246"/>
      <c r="VOB29" s="246"/>
      <c r="VOC29" s="246"/>
      <c r="VOD29" s="246"/>
      <c r="VOE29" s="246"/>
      <c r="VOF29" s="246"/>
      <c r="VOG29" s="246"/>
      <c r="VOH29" s="246"/>
      <c r="VOI29" s="246"/>
      <c r="VOJ29" s="246"/>
      <c r="VOK29" s="246"/>
      <c r="VOL29" s="246"/>
      <c r="VOM29" s="246"/>
      <c r="VON29" s="246"/>
      <c r="VOO29" s="246"/>
      <c r="VOP29" s="246"/>
      <c r="VOQ29" s="246"/>
      <c r="VOR29" s="246"/>
      <c r="VOS29" s="246"/>
      <c r="VOT29" s="246"/>
      <c r="VOU29" s="246"/>
      <c r="VOV29" s="246"/>
      <c r="VOW29" s="246"/>
      <c r="VOX29" s="246"/>
      <c r="VOY29" s="246"/>
      <c r="VOZ29" s="246"/>
      <c r="VPA29" s="246"/>
      <c r="VPB29" s="246"/>
      <c r="VPC29" s="246"/>
      <c r="VPD29" s="246"/>
      <c r="VPE29" s="246"/>
      <c r="VPF29" s="246"/>
      <c r="VPG29" s="246"/>
      <c r="VPH29" s="246"/>
      <c r="VPI29" s="246"/>
      <c r="VPJ29" s="246"/>
      <c r="VPK29" s="246"/>
      <c r="VPL29" s="246"/>
      <c r="VPM29" s="246"/>
      <c r="VPN29" s="246"/>
      <c r="VPO29" s="246"/>
      <c r="VPP29" s="246"/>
      <c r="VPQ29" s="246"/>
      <c r="VPR29" s="246"/>
      <c r="VPS29" s="246"/>
      <c r="VPT29" s="246"/>
      <c r="VPU29" s="246"/>
      <c r="VPV29" s="246"/>
      <c r="VPW29" s="246"/>
      <c r="VPX29" s="246"/>
      <c r="VPY29" s="246"/>
      <c r="VPZ29" s="246"/>
      <c r="VQA29" s="246"/>
      <c r="VQB29" s="246"/>
      <c r="VQC29" s="246"/>
      <c r="VQD29" s="246"/>
      <c r="VQE29" s="246"/>
      <c r="VQF29" s="246"/>
      <c r="VQG29" s="246"/>
      <c r="VQH29" s="246"/>
      <c r="VQI29" s="246"/>
      <c r="VQJ29" s="246"/>
      <c r="VQK29" s="246"/>
      <c r="VQL29" s="246"/>
      <c r="VQM29" s="246"/>
      <c r="VQN29" s="246"/>
      <c r="VQO29" s="246"/>
      <c r="VQP29" s="246"/>
      <c r="VQQ29" s="246"/>
      <c r="VQR29" s="246"/>
      <c r="VQS29" s="246"/>
      <c r="VQT29" s="246"/>
      <c r="VQU29" s="246"/>
      <c r="VQV29" s="246"/>
      <c r="VQW29" s="246"/>
      <c r="VQX29" s="246"/>
      <c r="VQY29" s="246"/>
      <c r="VQZ29" s="246"/>
      <c r="VRA29" s="246"/>
      <c r="VRB29" s="246"/>
      <c r="VRC29" s="246"/>
      <c r="VRD29" s="246"/>
      <c r="VRE29" s="246"/>
      <c r="VRF29" s="246"/>
      <c r="VRG29" s="246"/>
      <c r="VRH29" s="246"/>
      <c r="VRI29" s="246"/>
      <c r="VRJ29" s="246"/>
      <c r="VRK29" s="246"/>
      <c r="VRL29" s="246"/>
      <c r="VRM29" s="246"/>
      <c r="VRN29" s="246"/>
      <c r="VRO29" s="246"/>
      <c r="VRP29" s="246"/>
      <c r="VRQ29" s="246"/>
      <c r="VRR29" s="246"/>
      <c r="VRS29" s="246"/>
      <c r="VRT29" s="246"/>
      <c r="VRU29" s="246"/>
      <c r="VRV29" s="246"/>
      <c r="VRW29" s="246"/>
      <c r="VRX29" s="246"/>
      <c r="VRY29" s="246"/>
      <c r="VRZ29" s="246"/>
      <c r="VSA29" s="246"/>
      <c r="VSB29" s="246"/>
      <c r="VSC29" s="246"/>
      <c r="VSD29" s="246"/>
      <c r="VSE29" s="246"/>
      <c r="VSF29" s="246"/>
      <c r="VSG29" s="246"/>
      <c r="VSH29" s="246"/>
      <c r="VSI29" s="246"/>
      <c r="VSJ29" s="246"/>
      <c r="VSK29" s="246"/>
      <c r="VSL29" s="246"/>
      <c r="VSM29" s="246"/>
      <c r="VSN29" s="246"/>
      <c r="VSO29" s="246"/>
      <c r="VSP29" s="246"/>
      <c r="VSQ29" s="246"/>
      <c r="VSR29" s="246"/>
      <c r="VSS29" s="246"/>
      <c r="VST29" s="246"/>
      <c r="VSU29" s="246"/>
      <c r="VSV29" s="246"/>
      <c r="VSW29" s="246"/>
      <c r="VSX29" s="246"/>
      <c r="VSY29" s="246"/>
      <c r="VSZ29" s="246"/>
      <c r="VTA29" s="246"/>
      <c r="VTB29" s="246"/>
      <c r="VTC29" s="246"/>
      <c r="VTD29" s="246"/>
      <c r="VTE29" s="246"/>
      <c r="VTF29" s="246"/>
      <c r="VTG29" s="246"/>
      <c r="VTH29" s="246"/>
      <c r="VTI29" s="246"/>
      <c r="VTJ29" s="246"/>
      <c r="VTK29" s="246"/>
      <c r="VTL29" s="246"/>
      <c r="VTM29" s="246"/>
      <c r="VTN29" s="246"/>
      <c r="VTO29" s="246"/>
      <c r="VTP29" s="246"/>
      <c r="VTQ29" s="246"/>
      <c r="VTR29" s="246"/>
      <c r="VTS29" s="246"/>
      <c r="VTT29" s="246"/>
      <c r="VTU29" s="246"/>
      <c r="VTV29" s="246"/>
      <c r="VTW29" s="246"/>
      <c r="VTX29" s="246"/>
      <c r="VTY29" s="246"/>
      <c r="VTZ29" s="246"/>
      <c r="VUA29" s="246"/>
      <c r="VUB29" s="246"/>
      <c r="VUC29" s="246"/>
      <c r="VUD29" s="246"/>
      <c r="VUE29" s="246"/>
      <c r="VUF29" s="246"/>
      <c r="VUG29" s="246"/>
      <c r="VUH29" s="246"/>
      <c r="VUI29" s="246"/>
      <c r="VUJ29" s="246"/>
      <c r="VUK29" s="246"/>
      <c r="VUL29" s="246"/>
      <c r="VUM29" s="246"/>
      <c r="VUN29" s="246"/>
      <c r="VUO29" s="246"/>
      <c r="VUP29" s="246"/>
      <c r="VUQ29" s="246"/>
      <c r="VUR29" s="246"/>
      <c r="VUS29" s="246"/>
      <c r="VUT29" s="246"/>
      <c r="VUU29" s="246"/>
      <c r="VUV29" s="246"/>
      <c r="VUW29" s="246"/>
      <c r="VUX29" s="246"/>
      <c r="VUY29" s="246"/>
      <c r="VUZ29" s="246"/>
      <c r="VVA29" s="246"/>
      <c r="VVB29" s="246"/>
      <c r="VVC29" s="246"/>
      <c r="VVD29" s="246"/>
      <c r="VVE29" s="246"/>
      <c r="VVF29" s="246"/>
      <c r="VVG29" s="246"/>
      <c r="VVH29" s="246"/>
      <c r="VVI29" s="246"/>
      <c r="VVJ29" s="246"/>
      <c r="VVK29" s="246"/>
      <c r="VVL29" s="246"/>
      <c r="VVM29" s="246"/>
      <c r="VVN29" s="246"/>
      <c r="VVO29" s="246"/>
      <c r="VVP29" s="246"/>
      <c r="VVQ29" s="246"/>
      <c r="VVR29" s="246"/>
      <c r="VVS29" s="246"/>
      <c r="VVT29" s="246"/>
      <c r="VVU29" s="246"/>
      <c r="VVV29" s="246"/>
      <c r="VVW29" s="246"/>
      <c r="VVX29" s="246"/>
      <c r="VVY29" s="246"/>
      <c r="VVZ29" s="246"/>
      <c r="VWA29" s="246"/>
      <c r="VWB29" s="246"/>
      <c r="VWC29" s="246"/>
      <c r="VWD29" s="246"/>
      <c r="VWE29" s="246"/>
      <c r="VWF29" s="246"/>
      <c r="VWG29" s="246"/>
      <c r="VWH29" s="246"/>
      <c r="VWI29" s="246"/>
      <c r="VWJ29" s="246"/>
      <c r="VWK29" s="246"/>
      <c r="VWL29" s="246"/>
      <c r="VWM29" s="246"/>
      <c r="VWN29" s="246"/>
      <c r="VWO29" s="246"/>
      <c r="VWP29" s="246"/>
      <c r="VWQ29" s="246"/>
      <c r="VWR29" s="246"/>
      <c r="VWS29" s="246"/>
      <c r="VWT29" s="246"/>
      <c r="VWU29" s="246"/>
      <c r="VWV29" s="246"/>
      <c r="VWW29" s="246"/>
      <c r="VWX29" s="246"/>
      <c r="VWY29" s="246"/>
      <c r="VWZ29" s="246"/>
      <c r="VXA29" s="246"/>
      <c r="VXB29" s="246"/>
      <c r="VXC29" s="246"/>
      <c r="VXD29" s="246"/>
      <c r="VXE29" s="246"/>
      <c r="VXF29" s="246"/>
      <c r="VXG29" s="246"/>
      <c r="VXH29" s="246"/>
      <c r="VXI29" s="246"/>
      <c r="VXJ29" s="246"/>
      <c r="VXK29" s="246"/>
      <c r="VXL29" s="246"/>
      <c r="VXM29" s="246"/>
      <c r="VXN29" s="246"/>
      <c r="VXO29" s="246"/>
      <c r="VXP29" s="246"/>
      <c r="VXQ29" s="246"/>
      <c r="VXR29" s="246"/>
      <c r="VXS29" s="246"/>
      <c r="VXT29" s="246"/>
      <c r="VXU29" s="246"/>
      <c r="VXV29" s="246"/>
      <c r="VXW29" s="246"/>
      <c r="VXX29" s="246"/>
      <c r="VXY29" s="246"/>
      <c r="VXZ29" s="246"/>
      <c r="VYA29" s="246"/>
      <c r="VYB29" s="246"/>
      <c r="VYC29" s="246"/>
      <c r="VYD29" s="246"/>
      <c r="VYE29" s="246"/>
      <c r="VYF29" s="246"/>
      <c r="VYG29" s="246"/>
      <c r="VYH29" s="246"/>
      <c r="VYI29" s="246"/>
      <c r="VYJ29" s="246"/>
      <c r="VYK29" s="246"/>
      <c r="VYL29" s="246"/>
      <c r="VYM29" s="246"/>
      <c r="VYN29" s="246"/>
      <c r="VYO29" s="246"/>
      <c r="VYP29" s="246"/>
      <c r="VYQ29" s="246"/>
      <c r="VYR29" s="246"/>
      <c r="VYS29" s="246"/>
      <c r="VYT29" s="246"/>
      <c r="VYU29" s="246"/>
      <c r="VYV29" s="246"/>
      <c r="VYW29" s="246"/>
      <c r="VYX29" s="246"/>
      <c r="VYY29" s="246"/>
      <c r="VYZ29" s="246"/>
      <c r="VZA29" s="246"/>
      <c r="VZB29" s="246"/>
      <c r="VZC29" s="246"/>
      <c r="VZD29" s="246"/>
      <c r="VZE29" s="246"/>
      <c r="VZF29" s="246"/>
      <c r="VZG29" s="246"/>
      <c r="VZH29" s="246"/>
      <c r="VZI29" s="246"/>
      <c r="VZJ29" s="246"/>
      <c r="VZK29" s="246"/>
      <c r="VZL29" s="246"/>
      <c r="VZM29" s="246"/>
      <c r="VZN29" s="246"/>
      <c r="VZO29" s="246"/>
      <c r="VZP29" s="246"/>
      <c r="VZQ29" s="246"/>
      <c r="VZR29" s="246"/>
      <c r="VZS29" s="246"/>
      <c r="VZT29" s="246"/>
      <c r="VZU29" s="246"/>
      <c r="VZV29" s="246"/>
      <c r="VZW29" s="246"/>
      <c r="VZX29" s="246"/>
      <c r="VZY29" s="246"/>
      <c r="VZZ29" s="246"/>
      <c r="WAA29" s="246"/>
      <c r="WAB29" s="246"/>
      <c r="WAC29" s="246"/>
      <c r="WAD29" s="246"/>
      <c r="WAE29" s="246"/>
      <c r="WAF29" s="246"/>
      <c r="WAG29" s="246"/>
      <c r="WAH29" s="246"/>
      <c r="WAI29" s="246"/>
      <c r="WAJ29" s="246"/>
      <c r="WAK29" s="246"/>
      <c r="WAL29" s="246"/>
      <c r="WAM29" s="246"/>
      <c r="WAN29" s="246"/>
      <c r="WAO29" s="246"/>
      <c r="WAP29" s="246"/>
      <c r="WAQ29" s="246"/>
      <c r="WAR29" s="246"/>
      <c r="WAS29" s="246"/>
      <c r="WAT29" s="246"/>
      <c r="WAU29" s="246"/>
      <c r="WAV29" s="246"/>
      <c r="WAW29" s="246"/>
      <c r="WAX29" s="246"/>
      <c r="WAY29" s="246"/>
      <c r="WAZ29" s="246"/>
      <c r="WBA29" s="246"/>
      <c r="WBB29" s="246"/>
      <c r="WBC29" s="246"/>
      <c r="WBD29" s="246"/>
      <c r="WBE29" s="246"/>
      <c r="WBF29" s="246"/>
      <c r="WBG29" s="246"/>
      <c r="WBH29" s="246"/>
      <c r="WBI29" s="246"/>
      <c r="WBJ29" s="246"/>
      <c r="WBK29" s="246"/>
      <c r="WBL29" s="246"/>
      <c r="WBM29" s="246"/>
      <c r="WBN29" s="246"/>
      <c r="WBO29" s="246"/>
      <c r="WBP29" s="246"/>
      <c r="WBQ29" s="246"/>
      <c r="WBR29" s="246"/>
      <c r="WBS29" s="246"/>
      <c r="WBT29" s="246"/>
      <c r="WBU29" s="246"/>
      <c r="WBV29" s="246"/>
      <c r="WBW29" s="246"/>
      <c r="WBX29" s="246"/>
      <c r="WBY29" s="246"/>
      <c r="WBZ29" s="246"/>
      <c r="WCA29" s="246"/>
      <c r="WCB29" s="246"/>
      <c r="WCC29" s="246"/>
      <c r="WCD29" s="246"/>
      <c r="WCE29" s="246"/>
      <c r="WCF29" s="246"/>
      <c r="WCG29" s="246"/>
      <c r="WCH29" s="246"/>
      <c r="WCI29" s="246"/>
      <c r="WCJ29" s="246"/>
      <c r="WCK29" s="246"/>
      <c r="WCL29" s="246"/>
      <c r="WCM29" s="246"/>
      <c r="WCN29" s="246"/>
      <c r="WCO29" s="246"/>
      <c r="WCP29" s="246"/>
      <c r="WCQ29" s="246"/>
      <c r="WCR29" s="246"/>
      <c r="WCS29" s="246"/>
      <c r="WCT29" s="246"/>
      <c r="WCU29" s="246"/>
      <c r="WCV29" s="246"/>
      <c r="WCW29" s="246"/>
      <c r="WCX29" s="246"/>
      <c r="WCY29" s="246"/>
      <c r="WCZ29" s="246"/>
      <c r="WDA29" s="246"/>
      <c r="WDB29" s="246"/>
      <c r="WDC29" s="246"/>
      <c r="WDD29" s="246"/>
      <c r="WDE29" s="246"/>
      <c r="WDF29" s="246"/>
      <c r="WDG29" s="246"/>
      <c r="WDH29" s="246"/>
      <c r="WDI29" s="246"/>
      <c r="WDJ29" s="246"/>
      <c r="WDK29" s="246"/>
      <c r="WDL29" s="246"/>
      <c r="WDM29" s="246"/>
      <c r="WDN29" s="246"/>
      <c r="WDO29" s="246"/>
      <c r="WDP29" s="246"/>
      <c r="WDQ29" s="246"/>
      <c r="WDR29" s="246"/>
      <c r="WDS29" s="246"/>
      <c r="WDT29" s="246"/>
      <c r="WDU29" s="246"/>
      <c r="WDV29" s="246"/>
      <c r="WDW29" s="246"/>
      <c r="WDX29" s="246"/>
      <c r="WDY29" s="246"/>
      <c r="WDZ29" s="246"/>
      <c r="WEA29" s="246"/>
      <c r="WEB29" s="246"/>
      <c r="WEC29" s="246"/>
      <c r="WED29" s="246"/>
      <c r="WEE29" s="246"/>
      <c r="WEF29" s="246"/>
      <c r="WEG29" s="246"/>
      <c r="WEH29" s="246"/>
      <c r="WEI29" s="246"/>
      <c r="WEJ29" s="246"/>
      <c r="WEK29" s="246"/>
      <c r="WEL29" s="246"/>
      <c r="WEM29" s="246"/>
      <c r="WEN29" s="246"/>
      <c r="WEO29" s="246"/>
      <c r="WEP29" s="246"/>
      <c r="WEQ29" s="246"/>
      <c r="WER29" s="246"/>
      <c r="WES29" s="246"/>
      <c r="WET29" s="246"/>
      <c r="WEU29" s="246"/>
      <c r="WEV29" s="246"/>
      <c r="WEW29" s="246"/>
      <c r="WEX29" s="246"/>
      <c r="WEY29" s="246"/>
      <c r="WEZ29" s="246"/>
      <c r="WFA29" s="246"/>
      <c r="WFB29" s="246"/>
      <c r="WFC29" s="246"/>
      <c r="WFD29" s="246"/>
      <c r="WFE29" s="246"/>
      <c r="WFF29" s="246"/>
      <c r="WFG29" s="246"/>
      <c r="WFH29" s="246"/>
      <c r="WFI29" s="246"/>
      <c r="WFJ29" s="246"/>
      <c r="WFK29" s="246"/>
      <c r="WFL29" s="246"/>
      <c r="WFM29" s="246"/>
      <c r="WFN29" s="246"/>
      <c r="WFO29" s="246"/>
      <c r="WFP29" s="246"/>
      <c r="WFQ29" s="246"/>
      <c r="WFR29" s="246"/>
      <c r="WFS29" s="246"/>
      <c r="WFT29" s="246"/>
      <c r="WFU29" s="246"/>
      <c r="WFV29" s="246"/>
      <c r="WFW29" s="246"/>
      <c r="WFX29" s="246"/>
      <c r="WFY29" s="246"/>
      <c r="WFZ29" s="246"/>
      <c r="WGA29" s="246"/>
      <c r="WGB29" s="246"/>
      <c r="WGC29" s="246"/>
      <c r="WGD29" s="246"/>
      <c r="WGE29" s="246"/>
      <c r="WGF29" s="246"/>
      <c r="WGG29" s="246"/>
      <c r="WGH29" s="246"/>
      <c r="WGI29" s="246"/>
      <c r="WGJ29" s="246"/>
      <c r="WGK29" s="246"/>
      <c r="WGL29" s="246"/>
      <c r="WGM29" s="246"/>
      <c r="WGN29" s="246"/>
      <c r="WGO29" s="246"/>
      <c r="WGP29" s="246"/>
      <c r="WGQ29" s="246"/>
      <c r="WGR29" s="246"/>
      <c r="WGS29" s="246"/>
      <c r="WGT29" s="246"/>
      <c r="WGU29" s="246"/>
      <c r="WGV29" s="246"/>
      <c r="WGW29" s="246"/>
      <c r="WGX29" s="246"/>
      <c r="WGY29" s="246"/>
      <c r="WGZ29" s="246"/>
      <c r="WHA29" s="246"/>
      <c r="WHB29" s="246"/>
      <c r="WHC29" s="246"/>
      <c r="WHD29" s="246"/>
      <c r="WHE29" s="246"/>
      <c r="WHF29" s="246"/>
      <c r="WHG29" s="246"/>
      <c r="WHH29" s="246"/>
      <c r="WHI29" s="246"/>
      <c r="WHJ29" s="246"/>
      <c r="WHK29" s="246"/>
      <c r="WHL29" s="246"/>
      <c r="WHM29" s="246"/>
      <c r="WHN29" s="246"/>
      <c r="WHO29" s="246"/>
      <c r="WHP29" s="246"/>
      <c r="WHQ29" s="246"/>
      <c r="WHR29" s="246"/>
      <c r="WHS29" s="246"/>
      <c r="WHT29" s="246"/>
      <c r="WHU29" s="246"/>
      <c r="WHV29" s="246"/>
      <c r="WHW29" s="246"/>
      <c r="WHX29" s="246"/>
      <c r="WHY29" s="246"/>
      <c r="WHZ29" s="246"/>
      <c r="WIA29" s="246"/>
      <c r="WIB29" s="246"/>
      <c r="WIC29" s="246"/>
      <c r="WID29" s="246"/>
      <c r="WIE29" s="246"/>
      <c r="WIF29" s="246"/>
      <c r="WIG29" s="246"/>
      <c r="WIH29" s="246"/>
      <c r="WII29" s="246"/>
      <c r="WIJ29" s="246"/>
      <c r="WIK29" s="246"/>
      <c r="WIL29" s="246"/>
      <c r="WIM29" s="246"/>
      <c r="WIN29" s="246"/>
      <c r="WIO29" s="246"/>
      <c r="WIP29" s="246"/>
      <c r="WIQ29" s="246"/>
      <c r="WIR29" s="246"/>
      <c r="WIS29" s="246"/>
      <c r="WIT29" s="246"/>
      <c r="WIU29" s="246"/>
      <c r="WIV29" s="246"/>
      <c r="WIW29" s="246"/>
      <c r="WIX29" s="246"/>
      <c r="WIY29" s="246"/>
      <c r="WIZ29" s="246"/>
      <c r="WJA29" s="246"/>
      <c r="WJB29" s="246"/>
      <c r="WJC29" s="246"/>
      <c r="WJD29" s="246"/>
      <c r="WJE29" s="246"/>
      <c r="WJF29" s="246"/>
      <c r="WJG29" s="246"/>
      <c r="WJH29" s="246"/>
      <c r="WJI29" s="246"/>
      <c r="WJJ29" s="246"/>
      <c r="WJK29" s="246"/>
      <c r="WJL29" s="246"/>
      <c r="WJM29" s="246"/>
      <c r="WJN29" s="246"/>
      <c r="WJO29" s="246"/>
      <c r="WJP29" s="246"/>
      <c r="WJQ29" s="246"/>
      <c r="WJR29" s="246"/>
      <c r="WJS29" s="246"/>
      <c r="WJT29" s="246"/>
      <c r="WJU29" s="246"/>
      <c r="WJV29" s="246"/>
      <c r="WJW29" s="246"/>
      <c r="WJX29" s="246"/>
      <c r="WJY29" s="246"/>
      <c r="WJZ29" s="246"/>
      <c r="WKA29" s="246"/>
      <c r="WKB29" s="246"/>
      <c r="WKC29" s="246"/>
      <c r="WKD29" s="246"/>
      <c r="WKE29" s="246"/>
      <c r="WKF29" s="246"/>
      <c r="WKG29" s="246"/>
      <c r="WKH29" s="246"/>
      <c r="WKI29" s="246"/>
      <c r="WKJ29" s="246"/>
      <c r="WKK29" s="246"/>
      <c r="WKL29" s="246"/>
      <c r="WKM29" s="246"/>
      <c r="WKN29" s="246"/>
      <c r="WKO29" s="246"/>
      <c r="WKP29" s="246"/>
      <c r="WKQ29" s="246"/>
      <c r="WKR29" s="246"/>
      <c r="WKS29" s="246"/>
      <c r="WKT29" s="246"/>
      <c r="WKU29" s="246"/>
      <c r="WKV29" s="246"/>
      <c r="WKW29" s="246"/>
      <c r="WKX29" s="246"/>
      <c r="WKY29" s="246"/>
      <c r="WKZ29" s="246"/>
      <c r="WLA29" s="246"/>
      <c r="WLB29" s="246"/>
      <c r="WLC29" s="246"/>
      <c r="WLD29" s="246"/>
      <c r="WLE29" s="246"/>
      <c r="WLF29" s="246"/>
      <c r="WLG29" s="246"/>
      <c r="WLH29" s="246"/>
      <c r="WLI29" s="246"/>
      <c r="WLJ29" s="246"/>
      <c r="WLK29" s="246"/>
      <c r="WLL29" s="246"/>
      <c r="WLM29" s="246"/>
      <c r="WLN29" s="246"/>
      <c r="WLO29" s="246"/>
      <c r="WLP29" s="246"/>
      <c r="WLQ29" s="246"/>
      <c r="WLR29" s="246"/>
      <c r="WLS29" s="246"/>
      <c r="WLT29" s="246"/>
      <c r="WLU29" s="246"/>
      <c r="WLV29" s="246"/>
      <c r="WLW29" s="246"/>
      <c r="WLX29" s="246"/>
      <c r="WLY29" s="246"/>
      <c r="WLZ29" s="246"/>
      <c r="WMA29" s="246"/>
      <c r="WMB29" s="246"/>
      <c r="WMC29" s="246"/>
      <c r="WMD29" s="246"/>
      <c r="WME29" s="246"/>
      <c r="WMF29" s="246"/>
      <c r="WMG29" s="246"/>
      <c r="WMH29" s="246"/>
      <c r="WMI29" s="246"/>
      <c r="WMJ29" s="246"/>
      <c r="WMK29" s="246"/>
      <c r="WML29" s="246"/>
      <c r="WMM29" s="246"/>
      <c r="WMN29" s="246"/>
      <c r="WMO29" s="246"/>
      <c r="WMP29" s="246"/>
      <c r="WMQ29" s="246"/>
      <c r="WMR29" s="246"/>
      <c r="WMS29" s="246"/>
      <c r="WMT29" s="246"/>
      <c r="WMU29" s="246"/>
      <c r="WMV29" s="246"/>
      <c r="WMW29" s="246"/>
      <c r="WMX29" s="246"/>
      <c r="WMY29" s="246"/>
      <c r="WMZ29" s="246"/>
      <c r="WNA29" s="246"/>
      <c r="WNB29" s="246"/>
      <c r="WNC29" s="246"/>
      <c r="WND29" s="246"/>
      <c r="WNE29" s="246"/>
      <c r="WNF29" s="246"/>
      <c r="WNG29" s="246"/>
      <c r="WNH29" s="246"/>
      <c r="WNI29" s="246"/>
      <c r="WNJ29" s="246"/>
      <c r="WNK29" s="246"/>
      <c r="WNL29" s="246"/>
      <c r="WNM29" s="246"/>
      <c r="WNN29" s="246"/>
      <c r="WNO29" s="246"/>
      <c r="WNP29" s="246"/>
      <c r="WNQ29" s="246"/>
      <c r="WNR29" s="246"/>
      <c r="WNS29" s="246"/>
      <c r="WNT29" s="246"/>
      <c r="WNU29" s="246"/>
      <c r="WNV29" s="246"/>
      <c r="WNW29" s="246"/>
      <c r="WNX29" s="246"/>
      <c r="WNY29" s="246"/>
      <c r="WNZ29" s="246"/>
      <c r="WOA29" s="246"/>
      <c r="WOB29" s="246"/>
      <c r="WOC29" s="246"/>
      <c r="WOD29" s="246"/>
      <c r="WOE29" s="246"/>
      <c r="WOF29" s="246"/>
      <c r="WOG29" s="246"/>
      <c r="WOH29" s="246"/>
      <c r="WOI29" s="246"/>
      <c r="WOJ29" s="246"/>
      <c r="WOK29" s="246"/>
      <c r="WOL29" s="246"/>
      <c r="WOM29" s="246"/>
      <c r="WON29" s="246"/>
      <c r="WOO29" s="246"/>
      <c r="WOP29" s="246"/>
      <c r="WOQ29" s="246"/>
      <c r="WOR29" s="246"/>
      <c r="WOS29" s="246"/>
      <c r="WOT29" s="246"/>
      <c r="WOU29" s="246"/>
      <c r="WOV29" s="246"/>
      <c r="WOW29" s="246"/>
      <c r="WOX29" s="246"/>
      <c r="WOY29" s="246"/>
      <c r="WOZ29" s="246"/>
      <c r="WPA29" s="246"/>
      <c r="WPB29" s="246"/>
      <c r="WPC29" s="246"/>
      <c r="WPD29" s="246"/>
      <c r="WPE29" s="246"/>
      <c r="WPF29" s="246"/>
      <c r="WPG29" s="246"/>
      <c r="WPH29" s="246"/>
      <c r="WPI29" s="246"/>
      <c r="WPJ29" s="246"/>
      <c r="WPK29" s="246"/>
      <c r="WPL29" s="246"/>
      <c r="WPM29" s="246"/>
      <c r="WPN29" s="246"/>
      <c r="WPO29" s="246"/>
      <c r="WPP29" s="246"/>
      <c r="WPQ29" s="246"/>
      <c r="WPR29" s="246"/>
      <c r="WPS29" s="246"/>
      <c r="WPT29" s="246"/>
      <c r="WPU29" s="246"/>
      <c r="WPV29" s="246"/>
      <c r="WPW29" s="246"/>
      <c r="WPX29" s="246"/>
      <c r="WPY29" s="246"/>
      <c r="WPZ29" s="246"/>
      <c r="WQA29" s="246"/>
      <c r="WQB29" s="246"/>
      <c r="WQC29" s="246"/>
      <c r="WQD29" s="246"/>
      <c r="WQE29" s="246"/>
      <c r="WQF29" s="246"/>
      <c r="WQG29" s="246"/>
      <c r="WQH29" s="246"/>
      <c r="WQI29" s="246"/>
      <c r="WQJ29" s="246"/>
      <c r="WQK29" s="246"/>
      <c r="WQL29" s="246"/>
      <c r="WQM29" s="246"/>
      <c r="WQN29" s="246"/>
      <c r="WQO29" s="246"/>
      <c r="WQP29" s="246"/>
      <c r="WQQ29" s="246"/>
      <c r="WQR29" s="246"/>
      <c r="WQS29" s="246"/>
      <c r="WQT29" s="246"/>
      <c r="WQU29" s="246"/>
      <c r="WQV29" s="246"/>
      <c r="WQW29" s="246"/>
      <c r="WQX29" s="246"/>
      <c r="WQY29" s="246"/>
      <c r="WQZ29" s="246"/>
      <c r="WRA29" s="246"/>
      <c r="WRB29" s="246"/>
      <c r="WRC29" s="246"/>
      <c r="WRD29" s="246"/>
      <c r="WRE29" s="246"/>
      <c r="WRF29" s="246"/>
      <c r="WRG29" s="246"/>
      <c r="WRH29" s="246"/>
      <c r="WRI29" s="246"/>
      <c r="WRJ29" s="246"/>
      <c r="WRK29" s="246"/>
      <c r="WRL29" s="246"/>
      <c r="WRM29" s="246"/>
      <c r="WRN29" s="246"/>
      <c r="WRO29" s="246"/>
      <c r="WRP29" s="246"/>
      <c r="WRQ29" s="246"/>
      <c r="WRR29" s="246"/>
      <c r="WRS29" s="246"/>
      <c r="WRT29" s="246"/>
      <c r="WRU29" s="246"/>
      <c r="WRV29" s="246"/>
      <c r="WRW29" s="246"/>
      <c r="WRX29" s="246"/>
      <c r="WRY29" s="246"/>
      <c r="WRZ29" s="246"/>
      <c r="WSA29" s="246"/>
      <c r="WSB29" s="246"/>
      <c r="WSC29" s="246"/>
      <c r="WSD29" s="246"/>
      <c r="WSE29" s="246"/>
      <c r="WSF29" s="246"/>
      <c r="WSG29" s="246"/>
      <c r="WSH29" s="246"/>
      <c r="WSI29" s="246"/>
      <c r="WSJ29" s="246"/>
      <c r="WSK29" s="246"/>
      <c r="WSL29" s="246"/>
      <c r="WSM29" s="246"/>
      <c r="WSN29" s="246"/>
      <c r="WSO29" s="246"/>
      <c r="WSP29" s="246"/>
      <c r="WSQ29" s="246"/>
      <c r="WSR29" s="246"/>
      <c r="WSS29" s="246"/>
      <c r="WST29" s="246"/>
      <c r="WSU29" s="246"/>
      <c r="WSV29" s="246"/>
      <c r="WSW29" s="246"/>
      <c r="WSX29" s="246"/>
      <c r="WSY29" s="246"/>
      <c r="WSZ29" s="246"/>
      <c r="WTA29" s="246"/>
      <c r="WTB29" s="246"/>
      <c r="WTC29" s="246"/>
      <c r="WTD29" s="246"/>
      <c r="WTE29" s="246"/>
      <c r="WTF29" s="246"/>
      <c r="WTG29" s="246"/>
      <c r="WTH29" s="246"/>
      <c r="WTI29" s="246"/>
      <c r="WTJ29" s="246"/>
      <c r="WTK29" s="246"/>
      <c r="WTL29" s="246"/>
      <c r="WTM29" s="246"/>
      <c r="WTN29" s="246"/>
      <c r="WTO29" s="246"/>
      <c r="WTP29" s="246"/>
      <c r="WTQ29" s="246"/>
      <c r="WTR29" s="246"/>
      <c r="WTS29" s="246"/>
      <c r="WTT29" s="246"/>
      <c r="WTU29" s="246"/>
      <c r="WTV29" s="246"/>
      <c r="WTW29" s="246"/>
      <c r="WTX29" s="246"/>
      <c r="WTY29" s="246"/>
      <c r="WTZ29" s="246"/>
      <c r="WUA29" s="246"/>
      <c r="WUB29" s="246"/>
      <c r="WUC29" s="246"/>
      <c r="WUD29" s="246"/>
      <c r="WUE29" s="246"/>
      <c r="WUF29" s="246"/>
      <c r="WUG29" s="246"/>
      <c r="WUH29" s="246"/>
      <c r="WUI29" s="246"/>
      <c r="WUJ29" s="246"/>
      <c r="WUK29" s="246"/>
      <c r="WUL29" s="246"/>
      <c r="WUM29" s="246"/>
      <c r="WUN29" s="246"/>
      <c r="WUO29" s="246"/>
      <c r="WUP29" s="246"/>
      <c r="WUQ29" s="246"/>
      <c r="WUR29" s="246"/>
      <c r="WUS29" s="246"/>
      <c r="WUT29" s="246"/>
      <c r="WUU29" s="246"/>
      <c r="WUV29" s="246"/>
      <c r="WUW29" s="246"/>
      <c r="WUX29" s="246"/>
      <c r="WUY29" s="246"/>
      <c r="WUZ29" s="246"/>
      <c r="WVA29" s="246"/>
      <c r="WVB29" s="246"/>
      <c r="WVC29" s="246"/>
      <c r="WVD29" s="246"/>
      <c r="WVE29" s="246"/>
      <c r="WVF29" s="246"/>
      <c r="WVG29" s="246"/>
      <c r="WVH29" s="246"/>
      <c r="WVI29" s="246"/>
      <c r="WVJ29" s="246"/>
      <c r="WVK29" s="246"/>
      <c r="WVL29" s="246"/>
      <c r="WVM29" s="246"/>
      <c r="WVN29" s="246"/>
      <c r="WVO29" s="246"/>
      <c r="WVP29" s="246"/>
      <c r="WVQ29" s="246"/>
      <c r="WVR29" s="246"/>
      <c r="WVS29" s="246"/>
      <c r="WVT29" s="246"/>
      <c r="WVU29" s="246"/>
      <c r="WVV29" s="246"/>
      <c r="WVW29" s="246"/>
      <c r="WVX29" s="246"/>
      <c r="WVY29" s="246"/>
      <c r="WVZ29" s="246"/>
      <c r="WWA29" s="246"/>
      <c r="WWB29" s="246"/>
      <c r="WWC29" s="246"/>
      <c r="WWD29" s="246"/>
      <c r="WWE29" s="246"/>
      <c r="WWF29" s="246"/>
      <c r="WWG29" s="246"/>
      <c r="WWH29" s="246"/>
      <c r="WWI29" s="246"/>
      <c r="WWJ29" s="246"/>
      <c r="WWK29" s="246"/>
      <c r="WWL29" s="246"/>
      <c r="WWM29" s="246"/>
      <c r="WWN29" s="246"/>
      <c r="WWO29" s="246"/>
      <c r="WWP29" s="246"/>
      <c r="WWQ29" s="246"/>
      <c r="WWR29" s="246"/>
      <c r="WWS29" s="246"/>
      <c r="WWT29" s="246"/>
      <c r="WWU29" s="246"/>
      <c r="WWV29" s="246"/>
      <c r="WWW29" s="246"/>
      <c r="WWX29" s="246"/>
      <c r="WWY29" s="246"/>
      <c r="WWZ29" s="246"/>
      <c r="WXA29" s="246"/>
      <c r="WXB29" s="246"/>
      <c r="WXC29" s="246"/>
      <c r="WXD29" s="246"/>
      <c r="WXE29" s="246"/>
      <c r="WXF29" s="246"/>
      <c r="WXG29" s="246"/>
      <c r="WXH29" s="246"/>
      <c r="WXI29" s="246"/>
      <c r="WXJ29" s="246"/>
      <c r="WXK29" s="246"/>
      <c r="WXL29" s="246"/>
      <c r="WXM29" s="246"/>
      <c r="WXN29" s="246"/>
      <c r="WXO29" s="246"/>
      <c r="WXP29" s="246"/>
      <c r="WXQ29" s="246"/>
      <c r="WXR29" s="246"/>
      <c r="WXS29" s="246"/>
      <c r="WXT29" s="246"/>
      <c r="WXU29" s="246"/>
      <c r="WXV29" s="246"/>
      <c r="WXW29" s="246"/>
      <c r="WXX29" s="246"/>
      <c r="WXY29" s="246"/>
      <c r="WXZ29" s="246"/>
      <c r="WYA29" s="246"/>
      <c r="WYB29" s="246"/>
      <c r="WYC29" s="246"/>
      <c r="WYD29" s="246"/>
      <c r="WYE29" s="246"/>
      <c r="WYF29" s="246"/>
      <c r="WYG29" s="246"/>
      <c r="WYH29" s="246"/>
      <c r="WYI29" s="246"/>
      <c r="WYJ29" s="246"/>
      <c r="WYK29" s="246"/>
      <c r="WYL29" s="246"/>
      <c r="WYM29" s="246"/>
      <c r="WYN29" s="246"/>
      <c r="WYO29" s="246"/>
      <c r="WYP29" s="246"/>
      <c r="WYQ29" s="246"/>
      <c r="WYR29" s="246"/>
      <c r="WYS29" s="246"/>
      <c r="WYT29" s="246"/>
      <c r="WYU29" s="246"/>
      <c r="WYV29" s="246"/>
      <c r="WYW29" s="246"/>
      <c r="WYX29" s="246"/>
      <c r="WYY29" s="246"/>
      <c r="WYZ29" s="246"/>
      <c r="WZA29" s="246"/>
      <c r="WZB29" s="246"/>
      <c r="WZC29" s="246"/>
      <c r="WZD29" s="246"/>
      <c r="WZE29" s="246"/>
      <c r="WZF29" s="246"/>
      <c r="WZG29" s="246"/>
      <c r="WZH29" s="246"/>
      <c r="WZI29" s="246"/>
      <c r="WZJ29" s="246"/>
      <c r="WZK29" s="246"/>
      <c r="WZL29" s="246"/>
      <c r="WZM29" s="246"/>
      <c r="WZN29" s="246"/>
      <c r="WZO29" s="246"/>
      <c r="WZP29" s="246"/>
      <c r="WZQ29" s="246"/>
      <c r="WZR29" s="246"/>
      <c r="WZS29" s="246"/>
      <c r="WZT29" s="246"/>
      <c r="WZU29" s="246"/>
      <c r="WZV29" s="246"/>
      <c r="WZW29" s="246"/>
      <c r="WZX29" s="246"/>
      <c r="WZY29" s="246"/>
      <c r="WZZ29" s="246"/>
      <c r="XAA29" s="246"/>
      <c r="XAB29" s="246"/>
      <c r="XAC29" s="246"/>
      <c r="XAD29" s="246"/>
      <c r="XAE29" s="246"/>
      <c r="XAF29" s="246"/>
      <c r="XAG29" s="246"/>
      <c r="XAH29" s="246"/>
      <c r="XAI29" s="246"/>
      <c r="XAJ29" s="246"/>
      <c r="XAK29" s="246"/>
      <c r="XAL29" s="246"/>
      <c r="XAM29" s="246"/>
      <c r="XAN29" s="246"/>
      <c r="XAO29" s="246"/>
      <c r="XAP29" s="246"/>
      <c r="XAQ29" s="246"/>
      <c r="XAR29" s="246"/>
      <c r="XAS29" s="246"/>
      <c r="XAT29" s="246"/>
      <c r="XAU29" s="246"/>
      <c r="XAV29" s="246"/>
      <c r="XAW29" s="246"/>
      <c r="XAX29" s="246"/>
      <c r="XAY29" s="246"/>
      <c r="XAZ29" s="246"/>
      <c r="XBA29" s="246"/>
      <c r="XBB29" s="246"/>
      <c r="XBC29" s="246"/>
      <c r="XBD29" s="246"/>
      <c r="XBE29" s="246"/>
      <c r="XBF29" s="246"/>
      <c r="XBG29" s="246"/>
      <c r="XBH29" s="246"/>
      <c r="XBI29" s="246"/>
      <c r="XBJ29" s="246"/>
      <c r="XBK29" s="246"/>
      <c r="XBL29" s="246"/>
      <c r="XBM29" s="246"/>
      <c r="XBN29" s="246"/>
      <c r="XBO29" s="246"/>
      <c r="XBP29" s="246"/>
      <c r="XBQ29" s="246"/>
      <c r="XBR29" s="246"/>
      <c r="XBS29" s="246"/>
      <c r="XBT29" s="246"/>
      <c r="XBU29" s="246"/>
      <c r="XBV29" s="246"/>
      <c r="XBW29" s="246"/>
      <c r="XBX29" s="246"/>
      <c r="XBY29" s="246"/>
      <c r="XBZ29" s="246"/>
      <c r="XCA29" s="246"/>
      <c r="XCB29" s="246"/>
      <c r="XCC29" s="246"/>
      <c r="XCD29" s="246"/>
      <c r="XCE29" s="246"/>
      <c r="XCF29" s="246"/>
      <c r="XCG29" s="246"/>
      <c r="XCH29" s="246"/>
      <c r="XCI29" s="246"/>
      <c r="XCJ29" s="246"/>
      <c r="XCK29" s="246"/>
      <c r="XCL29" s="246"/>
      <c r="XCM29" s="246"/>
      <c r="XCN29" s="246"/>
      <c r="XCO29" s="246"/>
      <c r="XCP29" s="246"/>
      <c r="XCQ29" s="246"/>
      <c r="XCR29" s="246"/>
      <c r="XCS29" s="246"/>
      <c r="XCT29" s="246"/>
      <c r="XCU29" s="246"/>
      <c r="XCV29" s="246"/>
      <c r="XCW29" s="246"/>
      <c r="XCX29" s="246"/>
      <c r="XCY29" s="246"/>
      <c r="XCZ29" s="246"/>
      <c r="XDA29" s="246"/>
      <c r="XDB29" s="246"/>
      <c r="XDC29" s="246"/>
      <c r="XDD29" s="246"/>
      <c r="XDE29" s="246"/>
      <c r="XDF29" s="246"/>
      <c r="XDG29" s="246"/>
      <c r="XDH29" s="246"/>
      <c r="XDI29" s="246"/>
      <c r="XDJ29" s="246"/>
      <c r="XDK29" s="246"/>
      <c r="XDL29" s="246"/>
      <c r="XDM29" s="246"/>
      <c r="XDN29" s="246"/>
      <c r="XDO29" s="246"/>
      <c r="XDP29" s="246"/>
      <c r="XDQ29" s="246"/>
      <c r="XDR29" s="246"/>
      <c r="XDS29" s="246"/>
      <c r="XDT29" s="246"/>
      <c r="XDU29" s="246"/>
      <c r="XDV29" s="246"/>
      <c r="XDW29" s="246"/>
      <c r="XDX29" s="246"/>
      <c r="XDY29" s="246"/>
      <c r="XDZ29" s="246"/>
      <c r="XEA29" s="246"/>
      <c r="XEB29" s="246"/>
      <c r="XEC29" s="246"/>
      <c r="XED29" s="246"/>
      <c r="XEE29" s="246"/>
      <c r="XEF29" s="246"/>
      <c r="XEG29" s="246"/>
      <c r="XEH29" s="246"/>
      <c r="XEI29" s="246"/>
      <c r="XEJ29" s="246"/>
      <c r="XEK29" s="246"/>
      <c r="XEL29" s="246"/>
      <c r="XEM29" s="246"/>
      <c r="XEN29" s="246"/>
      <c r="XEO29" s="246"/>
      <c r="XEP29" s="246"/>
      <c r="XEQ29" s="246"/>
      <c r="XER29" s="246"/>
      <c r="XES29" s="246"/>
      <c r="XET29" s="246"/>
      <c r="XEU29" s="246"/>
      <c r="XEV29" s="246"/>
      <c r="XEW29" s="246"/>
      <c r="XEX29" s="246"/>
    </row>
    <row r="30" spans="1:16378" ht="15.75" customHeight="1">
      <c r="A30" s="236">
        <v>40</v>
      </c>
      <c r="B30" s="237"/>
      <c r="C30" s="238">
        <v>44999.577210648145</v>
      </c>
      <c r="D30" s="247">
        <v>20</v>
      </c>
      <c r="E30" s="246" t="s">
        <v>853</v>
      </c>
      <c r="F30" s="246" t="s">
        <v>854</v>
      </c>
      <c r="G30" s="256">
        <v>44979</v>
      </c>
      <c r="H30" s="264">
        <v>0.35416666666666669</v>
      </c>
      <c r="I30" s="265">
        <v>0.5</v>
      </c>
      <c r="J30" s="246" t="s">
        <v>855</v>
      </c>
      <c r="K30" s="266" t="s">
        <v>856</v>
      </c>
      <c r="L30" s="237">
        <v>0</v>
      </c>
      <c r="M30" s="246" t="s">
        <v>1088</v>
      </c>
      <c r="N30" s="237" t="s">
        <v>1089</v>
      </c>
      <c r="O30" s="246" t="s">
        <v>1090</v>
      </c>
      <c r="P30" s="246" t="s">
        <v>1091</v>
      </c>
      <c r="Q30" s="282" t="s">
        <v>1092</v>
      </c>
      <c r="R30" s="246"/>
      <c r="S30" t="s">
        <v>380</v>
      </c>
      <c r="T30" s="283">
        <v>0</v>
      </c>
      <c r="U30" s="237"/>
      <c r="V30" s="284" t="s">
        <v>862</v>
      </c>
      <c r="W30" s="277"/>
      <c r="X30" s="246" t="s">
        <v>1093</v>
      </c>
      <c r="Y30" s="285" t="s">
        <v>1094</v>
      </c>
      <c r="Z30" s="286"/>
      <c r="AA30" s="246"/>
      <c r="AB30" s="246"/>
      <c r="AC30" s="246"/>
      <c r="AD30" s="246" t="s">
        <v>865</v>
      </c>
      <c r="AE30" s="246" t="s">
        <v>1095</v>
      </c>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c r="DA30" s="246"/>
      <c r="DB30" s="246"/>
      <c r="DC30" s="246"/>
      <c r="DD30" s="246"/>
      <c r="DE30" s="246"/>
      <c r="DF30" s="246"/>
      <c r="DG30" s="246"/>
      <c r="DH30" s="246"/>
      <c r="DI30" s="246"/>
      <c r="DJ30" s="246"/>
      <c r="DK30" s="246"/>
      <c r="DL30" s="246"/>
      <c r="DM30" s="246"/>
      <c r="DN30" s="246"/>
      <c r="DO30" s="246"/>
      <c r="DP30" s="246"/>
      <c r="DQ30" s="246"/>
      <c r="DR30" s="246"/>
      <c r="DS30" s="246"/>
      <c r="DT30" s="246"/>
      <c r="DU30" s="246"/>
      <c r="DV30" s="246"/>
      <c r="DW30" s="246"/>
      <c r="DX30" s="246"/>
      <c r="DY30" s="246"/>
      <c r="DZ30" s="246"/>
      <c r="EA30" s="246"/>
      <c r="EB30" s="246"/>
      <c r="EC30" s="246"/>
      <c r="ED30" s="246"/>
      <c r="EE30" s="246"/>
      <c r="EF30" s="246"/>
      <c r="EG30" s="246"/>
      <c r="EH30" s="246"/>
      <c r="EI30" s="246"/>
      <c r="EJ30" s="246"/>
      <c r="EK30" s="246"/>
      <c r="EL30" s="246"/>
      <c r="EM30" s="246"/>
      <c r="EN30" s="246"/>
      <c r="EO30" s="246"/>
      <c r="EP30" s="246"/>
      <c r="EQ30" s="246"/>
      <c r="ER30" s="246"/>
      <c r="ES30" s="246"/>
      <c r="ET30" s="246"/>
      <c r="EU30" s="246"/>
      <c r="EV30" s="246"/>
      <c r="EW30" s="246"/>
      <c r="EX30" s="246"/>
      <c r="EY30" s="246"/>
      <c r="EZ30" s="246"/>
      <c r="FA30" s="246"/>
      <c r="FB30" s="246"/>
      <c r="FC30" s="246"/>
      <c r="FD30" s="246"/>
      <c r="FE30" s="246"/>
      <c r="FF30" s="246"/>
      <c r="FG30" s="246"/>
      <c r="FH30" s="246"/>
      <c r="FI30" s="246"/>
      <c r="FJ30" s="246"/>
      <c r="FK30" s="246"/>
      <c r="FL30" s="246"/>
      <c r="FM30" s="246"/>
      <c r="FN30" s="246"/>
      <c r="FO30" s="246"/>
      <c r="FP30" s="246"/>
      <c r="FQ30" s="246"/>
      <c r="FR30" s="246"/>
      <c r="FS30" s="246"/>
      <c r="FT30" s="246"/>
      <c r="FU30" s="246"/>
      <c r="FV30" s="246"/>
      <c r="FW30" s="246"/>
      <c r="FX30" s="246"/>
      <c r="FY30" s="246"/>
      <c r="FZ30" s="246"/>
      <c r="GA30" s="246"/>
      <c r="GB30" s="246"/>
      <c r="GC30" s="246"/>
      <c r="GD30" s="246"/>
      <c r="GE30" s="246"/>
      <c r="GF30" s="246"/>
      <c r="GG30" s="246"/>
      <c r="GH30" s="246"/>
      <c r="GI30" s="246"/>
      <c r="GJ30" s="246"/>
      <c r="GK30" s="246"/>
      <c r="GL30" s="246"/>
      <c r="GM30" s="246"/>
      <c r="GN30" s="246"/>
      <c r="GO30" s="246"/>
      <c r="GP30" s="246"/>
      <c r="GQ30" s="246"/>
      <c r="GR30" s="246"/>
      <c r="GS30" s="246"/>
      <c r="GT30" s="246"/>
      <c r="GU30" s="246"/>
      <c r="GV30" s="246"/>
      <c r="GW30" s="246"/>
      <c r="GX30" s="246"/>
      <c r="GY30" s="246"/>
      <c r="GZ30" s="246"/>
      <c r="HA30" s="246"/>
      <c r="HB30" s="246"/>
      <c r="HC30" s="246"/>
      <c r="HD30" s="246"/>
      <c r="HE30" s="246"/>
      <c r="HF30" s="246"/>
      <c r="HG30" s="246"/>
      <c r="HH30" s="246"/>
      <c r="HI30" s="246"/>
      <c r="HJ30" s="246"/>
      <c r="HK30" s="246"/>
      <c r="HL30" s="246"/>
      <c r="HM30" s="246"/>
      <c r="HN30" s="246"/>
      <c r="HO30" s="246"/>
      <c r="HP30" s="246"/>
      <c r="HQ30" s="246"/>
      <c r="HR30" s="246"/>
      <c r="HS30" s="246"/>
      <c r="HT30" s="246"/>
      <c r="HU30" s="246"/>
      <c r="HV30" s="246"/>
      <c r="HW30" s="246"/>
      <c r="HX30" s="246"/>
      <c r="HY30" s="246"/>
      <c r="HZ30" s="246"/>
      <c r="IA30" s="246"/>
      <c r="IB30" s="246"/>
      <c r="IC30" s="246"/>
      <c r="ID30" s="246"/>
      <c r="IE30" s="246"/>
      <c r="IF30" s="246"/>
      <c r="IG30" s="246"/>
      <c r="IH30" s="246"/>
      <c r="II30" s="246"/>
      <c r="IJ30" s="246"/>
      <c r="IK30" s="246"/>
      <c r="IL30" s="246"/>
      <c r="IM30" s="246"/>
      <c r="IN30" s="246"/>
      <c r="IO30" s="246"/>
      <c r="IP30" s="246"/>
      <c r="IQ30" s="246"/>
      <c r="IR30" s="246"/>
      <c r="IS30" s="246"/>
      <c r="IT30" s="246"/>
      <c r="IU30" s="246"/>
      <c r="IV30" s="246"/>
      <c r="IW30" s="246"/>
      <c r="IX30" s="246"/>
      <c r="IY30" s="246"/>
      <c r="IZ30" s="246"/>
      <c r="JA30" s="246"/>
      <c r="JB30" s="246"/>
      <c r="JC30" s="246"/>
      <c r="JD30" s="246"/>
      <c r="JE30" s="246"/>
      <c r="JF30" s="246"/>
      <c r="JG30" s="246"/>
      <c r="JH30" s="246"/>
      <c r="JI30" s="246"/>
      <c r="JJ30" s="246"/>
      <c r="JK30" s="246"/>
      <c r="JL30" s="246"/>
      <c r="JM30" s="246"/>
      <c r="JN30" s="246"/>
      <c r="JO30" s="246"/>
      <c r="JP30" s="246"/>
      <c r="JQ30" s="246"/>
      <c r="JR30" s="246"/>
      <c r="JS30" s="246"/>
      <c r="JT30" s="246"/>
      <c r="JU30" s="246"/>
      <c r="JV30" s="246"/>
      <c r="JW30" s="246"/>
      <c r="JX30" s="246"/>
      <c r="JY30" s="246"/>
      <c r="JZ30" s="246"/>
      <c r="KA30" s="246"/>
      <c r="KB30" s="246"/>
      <c r="KC30" s="246"/>
      <c r="KD30" s="246"/>
      <c r="KE30" s="246"/>
      <c r="KF30" s="246"/>
      <c r="KG30" s="246"/>
      <c r="KH30" s="246"/>
      <c r="KI30" s="246"/>
      <c r="KJ30" s="246"/>
      <c r="KK30" s="246"/>
      <c r="KL30" s="246"/>
      <c r="KM30" s="246"/>
      <c r="KN30" s="246"/>
      <c r="KO30" s="246"/>
      <c r="KP30" s="246"/>
      <c r="KQ30" s="246"/>
      <c r="KR30" s="246"/>
      <c r="KS30" s="246"/>
      <c r="KT30" s="246"/>
      <c r="KU30" s="246"/>
      <c r="KV30" s="246"/>
      <c r="KW30" s="246"/>
      <c r="KX30" s="246"/>
      <c r="KY30" s="246"/>
      <c r="KZ30" s="246"/>
      <c r="LA30" s="246"/>
      <c r="LB30" s="246"/>
      <c r="LC30" s="246"/>
      <c r="LD30" s="246"/>
      <c r="LE30" s="246"/>
      <c r="LF30" s="246"/>
      <c r="LG30" s="246"/>
      <c r="LH30" s="246"/>
      <c r="LI30" s="246"/>
      <c r="LJ30" s="246"/>
      <c r="LK30" s="246"/>
      <c r="LL30" s="246"/>
      <c r="LM30" s="246"/>
      <c r="LN30" s="246"/>
      <c r="LO30" s="246"/>
      <c r="LP30" s="246"/>
      <c r="LQ30" s="246"/>
      <c r="LR30" s="246"/>
      <c r="LS30" s="246"/>
      <c r="LT30" s="246"/>
      <c r="LU30" s="246"/>
      <c r="LV30" s="246"/>
      <c r="LW30" s="246"/>
      <c r="LX30" s="246"/>
      <c r="LY30" s="246"/>
      <c r="LZ30" s="246"/>
      <c r="MA30" s="246"/>
      <c r="MB30" s="246"/>
      <c r="MC30" s="246"/>
      <c r="MD30" s="246"/>
      <c r="ME30" s="246"/>
      <c r="MF30" s="246"/>
      <c r="MG30" s="246"/>
      <c r="MH30" s="246"/>
      <c r="MI30" s="246"/>
      <c r="MJ30" s="246"/>
      <c r="MK30" s="246"/>
      <c r="ML30" s="246"/>
      <c r="MM30" s="246"/>
      <c r="MN30" s="246"/>
      <c r="MO30" s="246"/>
      <c r="MP30" s="246"/>
      <c r="MQ30" s="246"/>
      <c r="MR30" s="246"/>
      <c r="MS30" s="246"/>
      <c r="MT30" s="246"/>
      <c r="MU30" s="246"/>
      <c r="MV30" s="246"/>
      <c r="MW30" s="246"/>
      <c r="MX30" s="246"/>
      <c r="MY30" s="246"/>
      <c r="MZ30" s="246"/>
      <c r="NA30" s="246"/>
      <c r="NB30" s="246"/>
      <c r="NC30" s="246"/>
      <c r="ND30" s="246"/>
      <c r="NE30" s="246"/>
      <c r="NF30" s="246"/>
      <c r="NG30" s="246"/>
      <c r="NH30" s="246"/>
      <c r="NI30" s="246"/>
      <c r="NJ30" s="246"/>
      <c r="NK30" s="246"/>
      <c r="NL30" s="246"/>
      <c r="NM30" s="246"/>
      <c r="NN30" s="246"/>
      <c r="NO30" s="246"/>
      <c r="NP30" s="246"/>
      <c r="NQ30" s="246"/>
      <c r="NR30" s="246"/>
      <c r="NS30" s="246"/>
      <c r="NT30" s="246"/>
      <c r="NU30" s="246"/>
      <c r="NV30" s="246"/>
      <c r="NW30" s="246"/>
      <c r="NX30" s="246"/>
      <c r="NY30" s="246"/>
      <c r="NZ30" s="246"/>
      <c r="OA30" s="246"/>
      <c r="OB30" s="246"/>
      <c r="OC30" s="246"/>
      <c r="OD30" s="246"/>
      <c r="OE30" s="246"/>
      <c r="OF30" s="246"/>
      <c r="OG30" s="246"/>
      <c r="OH30" s="246"/>
      <c r="OI30" s="246"/>
      <c r="OJ30" s="246"/>
      <c r="OK30" s="246"/>
      <c r="OL30" s="246"/>
      <c r="OM30" s="246"/>
      <c r="ON30" s="246"/>
      <c r="OO30" s="246"/>
      <c r="OP30" s="246"/>
      <c r="OQ30" s="246"/>
      <c r="OR30" s="246"/>
      <c r="OS30" s="246"/>
      <c r="OT30" s="246"/>
      <c r="OU30" s="246"/>
      <c r="OV30" s="246"/>
      <c r="OW30" s="246"/>
      <c r="OX30" s="246"/>
      <c r="OY30" s="246"/>
      <c r="OZ30" s="246"/>
      <c r="PA30" s="246"/>
      <c r="PB30" s="246"/>
      <c r="PC30" s="246"/>
      <c r="PD30" s="246"/>
      <c r="PE30" s="246"/>
      <c r="PF30" s="246"/>
      <c r="PG30" s="246"/>
      <c r="PH30" s="246"/>
      <c r="PI30" s="246"/>
      <c r="PJ30" s="246"/>
      <c r="PK30" s="246"/>
      <c r="PL30" s="246"/>
      <c r="PM30" s="246"/>
      <c r="PN30" s="246"/>
      <c r="PO30" s="246"/>
      <c r="PP30" s="246"/>
      <c r="PQ30" s="246"/>
      <c r="PR30" s="246"/>
      <c r="PS30" s="246"/>
      <c r="PT30" s="246"/>
      <c r="PU30" s="246"/>
      <c r="PV30" s="246"/>
      <c r="PW30" s="246"/>
      <c r="PX30" s="246"/>
      <c r="PY30" s="246"/>
      <c r="PZ30" s="246"/>
      <c r="QA30" s="246"/>
      <c r="QB30" s="246"/>
      <c r="QC30" s="246"/>
      <c r="QD30" s="246"/>
      <c r="QE30" s="246"/>
      <c r="QF30" s="246"/>
      <c r="QG30" s="246"/>
      <c r="QH30" s="246"/>
      <c r="QI30" s="246"/>
      <c r="QJ30" s="246"/>
      <c r="QK30" s="246"/>
      <c r="QL30" s="246"/>
      <c r="QM30" s="246"/>
      <c r="QN30" s="246"/>
      <c r="QO30" s="246"/>
      <c r="QP30" s="246"/>
      <c r="QQ30" s="246"/>
      <c r="QR30" s="246"/>
      <c r="QS30" s="246"/>
      <c r="QT30" s="246"/>
      <c r="QU30" s="246"/>
      <c r="QV30" s="246"/>
      <c r="QW30" s="246"/>
      <c r="QX30" s="246"/>
      <c r="QY30" s="246"/>
      <c r="QZ30" s="246"/>
      <c r="RA30" s="246"/>
      <c r="RB30" s="246"/>
      <c r="RC30" s="246"/>
      <c r="RD30" s="246"/>
      <c r="RE30" s="246"/>
      <c r="RF30" s="246"/>
      <c r="RG30" s="246"/>
      <c r="RH30" s="246"/>
      <c r="RI30" s="246"/>
      <c r="RJ30" s="246"/>
      <c r="RK30" s="246"/>
      <c r="RL30" s="246"/>
      <c r="RM30" s="246"/>
      <c r="RN30" s="246"/>
      <c r="RO30" s="246"/>
      <c r="RP30" s="246"/>
      <c r="RQ30" s="246"/>
      <c r="RR30" s="246"/>
      <c r="RS30" s="246"/>
      <c r="RT30" s="246"/>
      <c r="RU30" s="246"/>
      <c r="RV30" s="246"/>
      <c r="RW30" s="246"/>
      <c r="RX30" s="246"/>
      <c r="RY30" s="246"/>
      <c r="RZ30" s="246"/>
      <c r="SA30" s="246"/>
      <c r="SB30" s="246"/>
      <c r="SC30" s="246"/>
      <c r="SD30" s="246"/>
      <c r="SE30" s="246"/>
      <c r="SF30" s="246"/>
      <c r="SG30" s="246"/>
      <c r="SH30" s="246"/>
      <c r="SI30" s="246"/>
      <c r="SJ30" s="246"/>
      <c r="SK30" s="246"/>
      <c r="SL30" s="246"/>
      <c r="SM30" s="246"/>
      <c r="SN30" s="246"/>
      <c r="SO30" s="246"/>
      <c r="SP30" s="246"/>
      <c r="SQ30" s="246"/>
      <c r="SR30" s="246"/>
      <c r="SS30" s="246"/>
      <c r="ST30" s="246"/>
      <c r="SU30" s="246"/>
      <c r="SV30" s="246"/>
      <c r="SW30" s="246"/>
      <c r="SX30" s="246"/>
      <c r="SY30" s="246"/>
      <c r="SZ30" s="246"/>
      <c r="TA30" s="246"/>
      <c r="TB30" s="246"/>
      <c r="TC30" s="246"/>
      <c r="TD30" s="246"/>
      <c r="TE30" s="246"/>
      <c r="TF30" s="246"/>
      <c r="TG30" s="246"/>
      <c r="TH30" s="246"/>
      <c r="TI30" s="246"/>
      <c r="TJ30" s="246"/>
      <c r="TK30" s="246"/>
      <c r="TL30" s="246"/>
      <c r="TM30" s="246"/>
      <c r="TN30" s="246"/>
      <c r="TO30" s="246"/>
      <c r="TP30" s="246"/>
      <c r="TQ30" s="246"/>
      <c r="TR30" s="246"/>
      <c r="TS30" s="246"/>
      <c r="TT30" s="246"/>
      <c r="TU30" s="246"/>
      <c r="TV30" s="246"/>
      <c r="TW30" s="246"/>
      <c r="TX30" s="246"/>
      <c r="TY30" s="246"/>
      <c r="TZ30" s="246"/>
      <c r="UA30" s="246"/>
      <c r="UB30" s="246"/>
      <c r="UC30" s="246"/>
      <c r="UD30" s="246"/>
      <c r="UE30" s="246"/>
      <c r="UF30" s="246"/>
      <c r="UG30" s="246"/>
      <c r="UH30" s="246"/>
      <c r="UI30" s="246"/>
      <c r="UJ30" s="246"/>
      <c r="UK30" s="246"/>
      <c r="UL30" s="246"/>
      <c r="UM30" s="246"/>
      <c r="UN30" s="246"/>
      <c r="UO30" s="246"/>
      <c r="UP30" s="246"/>
      <c r="UQ30" s="246"/>
      <c r="UR30" s="246"/>
      <c r="US30" s="246"/>
      <c r="UT30" s="246"/>
      <c r="UU30" s="246"/>
      <c r="UV30" s="246"/>
      <c r="UW30" s="246"/>
      <c r="UX30" s="246"/>
      <c r="UY30" s="246"/>
      <c r="UZ30" s="246"/>
      <c r="VA30" s="246"/>
      <c r="VB30" s="246"/>
      <c r="VC30" s="246"/>
      <c r="VD30" s="246"/>
      <c r="VE30" s="246"/>
      <c r="VF30" s="246"/>
      <c r="VG30" s="246"/>
      <c r="VH30" s="246"/>
      <c r="VI30" s="246"/>
      <c r="VJ30" s="246"/>
      <c r="VK30" s="246"/>
      <c r="VL30" s="246"/>
      <c r="VM30" s="246"/>
      <c r="VN30" s="246"/>
      <c r="VO30" s="246"/>
      <c r="VP30" s="246"/>
      <c r="VQ30" s="246"/>
      <c r="VR30" s="246"/>
      <c r="VS30" s="246"/>
      <c r="VT30" s="246"/>
      <c r="VU30" s="246"/>
      <c r="VV30" s="246"/>
      <c r="VW30" s="246"/>
      <c r="VX30" s="246"/>
      <c r="VY30" s="246"/>
      <c r="VZ30" s="246"/>
      <c r="WA30" s="246"/>
      <c r="WB30" s="246"/>
      <c r="WC30" s="246"/>
      <c r="WD30" s="246"/>
      <c r="WE30" s="246"/>
      <c r="WF30" s="246"/>
      <c r="WG30" s="246"/>
      <c r="WH30" s="246"/>
      <c r="WI30" s="246"/>
      <c r="WJ30" s="246"/>
      <c r="WK30" s="246"/>
      <c r="WL30" s="246"/>
      <c r="WM30" s="246"/>
      <c r="WN30" s="246"/>
      <c r="WO30" s="246"/>
      <c r="WP30" s="246"/>
      <c r="WQ30" s="246"/>
      <c r="WR30" s="246"/>
      <c r="WS30" s="246"/>
      <c r="WT30" s="246"/>
      <c r="WU30" s="246"/>
      <c r="WV30" s="246"/>
      <c r="WW30" s="246"/>
      <c r="WX30" s="246"/>
      <c r="WY30" s="246"/>
      <c r="WZ30" s="246"/>
      <c r="XA30" s="246"/>
      <c r="XB30" s="246"/>
      <c r="XC30" s="246"/>
      <c r="XD30" s="246"/>
      <c r="XE30" s="246"/>
      <c r="XF30" s="246"/>
      <c r="XG30" s="246"/>
      <c r="XH30" s="246"/>
      <c r="XI30" s="246"/>
      <c r="XJ30" s="246"/>
      <c r="XK30" s="246"/>
      <c r="XL30" s="246"/>
      <c r="XM30" s="246"/>
      <c r="XN30" s="246"/>
      <c r="XO30" s="246"/>
      <c r="XP30" s="246"/>
      <c r="XQ30" s="246"/>
      <c r="XR30" s="246"/>
      <c r="XS30" s="246"/>
      <c r="XT30" s="246"/>
      <c r="XU30" s="246"/>
      <c r="XV30" s="246"/>
      <c r="XW30" s="246"/>
      <c r="XX30" s="246"/>
      <c r="XY30" s="246"/>
      <c r="XZ30" s="246"/>
      <c r="YA30" s="246"/>
      <c r="YB30" s="246"/>
      <c r="YC30" s="246"/>
      <c r="YD30" s="246"/>
      <c r="YE30" s="246"/>
      <c r="YF30" s="246"/>
      <c r="YG30" s="246"/>
      <c r="YH30" s="246"/>
      <c r="YI30" s="246"/>
      <c r="YJ30" s="246"/>
      <c r="YK30" s="246"/>
      <c r="YL30" s="246"/>
      <c r="YM30" s="246"/>
      <c r="YN30" s="246"/>
      <c r="YO30" s="246"/>
      <c r="YP30" s="246"/>
      <c r="YQ30" s="246"/>
      <c r="YR30" s="246"/>
      <c r="YS30" s="246"/>
      <c r="YT30" s="246"/>
      <c r="YU30" s="246"/>
      <c r="YV30" s="246"/>
      <c r="YW30" s="246"/>
      <c r="YX30" s="246"/>
      <c r="YY30" s="246"/>
      <c r="YZ30" s="246"/>
      <c r="ZA30" s="246"/>
      <c r="ZB30" s="246"/>
      <c r="ZC30" s="246"/>
      <c r="ZD30" s="246"/>
      <c r="ZE30" s="246"/>
      <c r="ZF30" s="246"/>
      <c r="ZG30" s="246"/>
      <c r="ZH30" s="246"/>
      <c r="ZI30" s="246"/>
      <c r="ZJ30" s="246"/>
      <c r="ZK30" s="246"/>
      <c r="ZL30" s="246"/>
      <c r="ZM30" s="246"/>
      <c r="ZN30" s="246"/>
      <c r="ZO30" s="246"/>
      <c r="ZP30" s="246"/>
      <c r="ZQ30" s="246"/>
      <c r="ZR30" s="246"/>
      <c r="ZS30" s="246"/>
      <c r="ZT30" s="246"/>
      <c r="ZU30" s="246"/>
      <c r="ZV30" s="246"/>
      <c r="ZW30" s="246"/>
      <c r="ZX30" s="246"/>
      <c r="ZY30" s="246"/>
      <c r="ZZ30" s="246"/>
      <c r="AAA30" s="246"/>
      <c r="AAB30" s="246"/>
      <c r="AAC30" s="246"/>
      <c r="AAD30" s="246"/>
      <c r="AAE30" s="246"/>
      <c r="AAF30" s="246"/>
      <c r="AAG30" s="246"/>
      <c r="AAH30" s="246"/>
      <c r="AAI30" s="246"/>
      <c r="AAJ30" s="246"/>
      <c r="AAK30" s="246"/>
      <c r="AAL30" s="246"/>
      <c r="AAM30" s="246"/>
      <c r="AAN30" s="246"/>
      <c r="AAO30" s="246"/>
      <c r="AAP30" s="246"/>
      <c r="AAQ30" s="246"/>
      <c r="AAR30" s="246"/>
      <c r="AAS30" s="246"/>
      <c r="AAT30" s="246"/>
      <c r="AAU30" s="246"/>
      <c r="AAV30" s="246"/>
      <c r="AAW30" s="246"/>
      <c r="AAX30" s="246"/>
      <c r="AAY30" s="246"/>
      <c r="AAZ30" s="246"/>
      <c r="ABA30" s="246"/>
      <c r="ABB30" s="246"/>
      <c r="ABC30" s="246"/>
      <c r="ABD30" s="246"/>
      <c r="ABE30" s="246"/>
      <c r="ABF30" s="246"/>
      <c r="ABG30" s="246"/>
      <c r="ABH30" s="246"/>
      <c r="ABI30" s="246"/>
      <c r="ABJ30" s="246"/>
      <c r="ABK30" s="246"/>
      <c r="ABL30" s="246"/>
      <c r="ABM30" s="246"/>
      <c r="ABN30" s="246"/>
      <c r="ABO30" s="246"/>
      <c r="ABP30" s="246"/>
      <c r="ABQ30" s="246"/>
      <c r="ABR30" s="246"/>
      <c r="ABS30" s="246"/>
      <c r="ABT30" s="246"/>
      <c r="ABU30" s="246"/>
      <c r="ABV30" s="246"/>
      <c r="ABW30" s="246"/>
      <c r="ABX30" s="246"/>
      <c r="ABY30" s="246"/>
      <c r="ABZ30" s="246"/>
      <c r="ACA30" s="246"/>
      <c r="ACB30" s="246"/>
      <c r="ACC30" s="246"/>
      <c r="ACD30" s="246"/>
      <c r="ACE30" s="246"/>
      <c r="ACF30" s="246"/>
      <c r="ACG30" s="246"/>
      <c r="ACH30" s="246"/>
      <c r="ACI30" s="246"/>
      <c r="ACJ30" s="246"/>
      <c r="ACK30" s="246"/>
      <c r="ACL30" s="246"/>
      <c r="ACM30" s="246"/>
      <c r="ACN30" s="246"/>
      <c r="ACO30" s="246"/>
      <c r="ACP30" s="246"/>
      <c r="ACQ30" s="246"/>
      <c r="ACR30" s="246"/>
      <c r="ACS30" s="246"/>
      <c r="ACT30" s="246"/>
      <c r="ACU30" s="246"/>
      <c r="ACV30" s="246"/>
      <c r="ACW30" s="246"/>
      <c r="ACX30" s="246"/>
      <c r="ACY30" s="246"/>
      <c r="ACZ30" s="246"/>
      <c r="ADA30" s="246"/>
      <c r="ADB30" s="246"/>
      <c r="ADC30" s="246"/>
      <c r="ADD30" s="246"/>
      <c r="ADE30" s="246"/>
      <c r="ADF30" s="246"/>
      <c r="ADG30" s="246"/>
      <c r="ADH30" s="246"/>
      <c r="ADI30" s="246"/>
      <c r="ADJ30" s="246"/>
      <c r="ADK30" s="246"/>
      <c r="ADL30" s="246"/>
      <c r="ADM30" s="246"/>
      <c r="ADN30" s="246"/>
      <c r="ADO30" s="246"/>
      <c r="ADP30" s="246"/>
      <c r="ADQ30" s="246"/>
      <c r="ADR30" s="246"/>
      <c r="ADS30" s="246"/>
      <c r="ADT30" s="246"/>
      <c r="ADU30" s="246"/>
      <c r="ADV30" s="246"/>
      <c r="ADW30" s="246"/>
      <c r="ADX30" s="246"/>
      <c r="ADY30" s="246"/>
      <c r="ADZ30" s="246"/>
      <c r="AEA30" s="246"/>
      <c r="AEB30" s="246"/>
      <c r="AEC30" s="246"/>
      <c r="AED30" s="246"/>
      <c r="AEE30" s="246"/>
      <c r="AEF30" s="246"/>
      <c r="AEG30" s="246"/>
      <c r="AEH30" s="246"/>
      <c r="AEI30" s="246"/>
      <c r="AEJ30" s="246"/>
      <c r="AEK30" s="246"/>
      <c r="AEL30" s="246"/>
      <c r="AEM30" s="246"/>
      <c r="AEN30" s="246"/>
      <c r="AEO30" s="246"/>
      <c r="AEP30" s="246"/>
      <c r="AEQ30" s="246"/>
      <c r="AER30" s="246"/>
      <c r="AES30" s="246"/>
      <c r="AET30" s="246"/>
      <c r="AEU30" s="246"/>
      <c r="AEV30" s="246"/>
      <c r="AEW30" s="246"/>
      <c r="AEX30" s="246"/>
      <c r="AEY30" s="246"/>
      <c r="AEZ30" s="246"/>
      <c r="AFA30" s="246"/>
      <c r="AFB30" s="246"/>
      <c r="AFC30" s="246"/>
      <c r="AFD30" s="246"/>
      <c r="AFE30" s="246"/>
      <c r="AFF30" s="246"/>
      <c r="AFG30" s="246"/>
      <c r="AFH30" s="246"/>
      <c r="AFI30" s="246"/>
      <c r="AFJ30" s="246"/>
      <c r="AFK30" s="246"/>
      <c r="AFL30" s="246"/>
      <c r="AFM30" s="246"/>
      <c r="AFN30" s="246"/>
      <c r="AFO30" s="246"/>
      <c r="AFP30" s="246"/>
      <c r="AFQ30" s="246"/>
      <c r="AFR30" s="246"/>
      <c r="AFS30" s="246"/>
      <c r="AFT30" s="246"/>
      <c r="AFU30" s="246"/>
      <c r="AFV30" s="246"/>
      <c r="AFW30" s="246"/>
      <c r="AFX30" s="246"/>
      <c r="AFY30" s="246"/>
      <c r="AFZ30" s="246"/>
      <c r="AGA30" s="246"/>
      <c r="AGB30" s="246"/>
      <c r="AGC30" s="246"/>
      <c r="AGD30" s="246"/>
      <c r="AGE30" s="246"/>
      <c r="AGF30" s="246"/>
      <c r="AGG30" s="246"/>
      <c r="AGH30" s="246"/>
      <c r="AGI30" s="246"/>
      <c r="AGJ30" s="246"/>
      <c r="AGK30" s="246"/>
      <c r="AGL30" s="246"/>
      <c r="AGM30" s="246"/>
      <c r="AGN30" s="246"/>
      <c r="AGO30" s="246"/>
      <c r="AGP30" s="246"/>
      <c r="AGQ30" s="246"/>
      <c r="AGR30" s="246"/>
      <c r="AGS30" s="246"/>
      <c r="AGT30" s="246"/>
      <c r="AGU30" s="246"/>
      <c r="AGV30" s="246"/>
      <c r="AGW30" s="246"/>
      <c r="AGX30" s="246"/>
      <c r="AGY30" s="246"/>
      <c r="AGZ30" s="246"/>
      <c r="AHA30" s="246"/>
      <c r="AHB30" s="246"/>
      <c r="AHC30" s="246"/>
      <c r="AHD30" s="246"/>
      <c r="AHE30" s="246"/>
      <c r="AHF30" s="246"/>
      <c r="AHG30" s="246"/>
      <c r="AHH30" s="246"/>
      <c r="AHI30" s="246"/>
      <c r="AHJ30" s="246"/>
      <c r="AHK30" s="246"/>
      <c r="AHL30" s="246"/>
      <c r="AHM30" s="246"/>
      <c r="AHN30" s="246"/>
      <c r="AHO30" s="246"/>
      <c r="AHP30" s="246"/>
      <c r="AHQ30" s="246"/>
      <c r="AHR30" s="246"/>
      <c r="AHS30" s="246"/>
      <c r="AHT30" s="246"/>
      <c r="AHU30" s="246"/>
      <c r="AHV30" s="246"/>
      <c r="AHW30" s="246"/>
      <c r="AHX30" s="246"/>
      <c r="AHY30" s="246"/>
      <c r="AHZ30" s="246"/>
      <c r="AIA30" s="246"/>
      <c r="AIB30" s="246"/>
      <c r="AIC30" s="246"/>
      <c r="AID30" s="246"/>
      <c r="AIE30" s="246"/>
      <c r="AIF30" s="246"/>
      <c r="AIG30" s="246"/>
      <c r="AIH30" s="246"/>
      <c r="AII30" s="246"/>
      <c r="AIJ30" s="246"/>
      <c r="AIK30" s="246"/>
      <c r="AIL30" s="246"/>
      <c r="AIM30" s="246"/>
      <c r="AIN30" s="246"/>
      <c r="AIO30" s="246"/>
      <c r="AIP30" s="246"/>
      <c r="AIQ30" s="246"/>
      <c r="AIR30" s="246"/>
      <c r="AIS30" s="246"/>
      <c r="AIT30" s="246"/>
      <c r="AIU30" s="246"/>
      <c r="AIV30" s="246"/>
      <c r="AIW30" s="246"/>
      <c r="AIX30" s="246"/>
      <c r="AIY30" s="246"/>
      <c r="AIZ30" s="246"/>
      <c r="AJA30" s="246"/>
      <c r="AJB30" s="246"/>
      <c r="AJC30" s="246"/>
      <c r="AJD30" s="246"/>
      <c r="AJE30" s="246"/>
      <c r="AJF30" s="246"/>
      <c r="AJG30" s="246"/>
      <c r="AJH30" s="246"/>
      <c r="AJI30" s="246"/>
      <c r="AJJ30" s="246"/>
      <c r="AJK30" s="246"/>
      <c r="AJL30" s="246"/>
      <c r="AJM30" s="246"/>
      <c r="AJN30" s="246"/>
      <c r="AJO30" s="246"/>
      <c r="AJP30" s="246"/>
      <c r="AJQ30" s="246"/>
      <c r="AJR30" s="246"/>
      <c r="AJS30" s="246"/>
      <c r="AJT30" s="246"/>
      <c r="AJU30" s="246"/>
      <c r="AJV30" s="246"/>
      <c r="AJW30" s="246"/>
      <c r="AJX30" s="246"/>
      <c r="AJY30" s="246"/>
      <c r="AJZ30" s="246"/>
      <c r="AKA30" s="246"/>
      <c r="AKB30" s="246"/>
      <c r="AKC30" s="246"/>
      <c r="AKD30" s="246"/>
      <c r="AKE30" s="246"/>
      <c r="AKF30" s="246"/>
      <c r="AKG30" s="246"/>
      <c r="AKH30" s="246"/>
      <c r="AKI30" s="246"/>
      <c r="AKJ30" s="246"/>
      <c r="AKK30" s="246"/>
      <c r="AKL30" s="246"/>
      <c r="AKM30" s="246"/>
      <c r="AKN30" s="246"/>
      <c r="AKO30" s="246"/>
      <c r="AKP30" s="246"/>
      <c r="AKQ30" s="246"/>
      <c r="AKR30" s="246"/>
      <c r="AKS30" s="246"/>
      <c r="AKT30" s="246"/>
      <c r="AKU30" s="246"/>
      <c r="AKV30" s="246"/>
      <c r="AKW30" s="246"/>
      <c r="AKX30" s="246"/>
      <c r="AKY30" s="246"/>
      <c r="AKZ30" s="246"/>
      <c r="ALA30" s="246"/>
      <c r="ALB30" s="246"/>
      <c r="ALC30" s="246"/>
      <c r="ALD30" s="246"/>
      <c r="ALE30" s="246"/>
      <c r="ALF30" s="246"/>
      <c r="ALG30" s="246"/>
      <c r="ALH30" s="246"/>
      <c r="ALI30" s="246"/>
      <c r="ALJ30" s="246"/>
      <c r="ALK30" s="246"/>
      <c r="ALL30" s="246"/>
      <c r="ALM30" s="246"/>
      <c r="ALN30" s="246"/>
      <c r="ALO30" s="246"/>
      <c r="ALP30" s="246"/>
      <c r="ALQ30" s="246"/>
      <c r="ALR30" s="246"/>
      <c r="ALS30" s="246"/>
      <c r="ALT30" s="246"/>
      <c r="ALU30" s="246"/>
      <c r="ALV30" s="246"/>
      <c r="ALW30" s="246"/>
      <c r="ALX30" s="246"/>
      <c r="ALY30" s="246"/>
      <c r="ALZ30" s="246"/>
      <c r="AMA30" s="246"/>
      <c r="AMB30" s="246"/>
      <c r="AMC30" s="246"/>
      <c r="AMD30" s="246"/>
      <c r="AME30" s="246"/>
      <c r="AMF30" s="246"/>
      <c r="AMG30" s="246"/>
      <c r="AMH30" s="246"/>
      <c r="AMI30" s="246"/>
      <c r="AMJ30" s="246"/>
      <c r="AMK30" s="246"/>
      <c r="AML30" s="246"/>
      <c r="AMM30" s="246"/>
      <c r="AMN30" s="246"/>
      <c r="AMO30" s="246"/>
      <c r="AMP30" s="246"/>
      <c r="AMQ30" s="246"/>
      <c r="AMR30" s="246"/>
      <c r="AMS30" s="246"/>
      <c r="AMT30" s="246"/>
      <c r="AMU30" s="246"/>
      <c r="AMV30" s="246"/>
      <c r="AMW30" s="246"/>
      <c r="AMX30" s="246"/>
      <c r="AMY30" s="246"/>
      <c r="AMZ30" s="246"/>
      <c r="ANA30" s="246"/>
      <c r="ANB30" s="246"/>
      <c r="ANC30" s="246"/>
      <c r="AND30" s="246"/>
      <c r="ANE30" s="246"/>
      <c r="ANF30" s="246"/>
      <c r="ANG30" s="246"/>
      <c r="ANH30" s="246"/>
      <c r="ANI30" s="246"/>
      <c r="ANJ30" s="246"/>
      <c r="ANK30" s="246"/>
      <c r="ANL30" s="246"/>
      <c r="ANM30" s="246"/>
      <c r="ANN30" s="246"/>
      <c r="ANO30" s="246"/>
      <c r="ANP30" s="246"/>
      <c r="ANQ30" s="246"/>
      <c r="ANR30" s="246"/>
      <c r="ANS30" s="246"/>
      <c r="ANT30" s="246"/>
      <c r="ANU30" s="246"/>
      <c r="ANV30" s="246"/>
      <c r="ANW30" s="246"/>
      <c r="ANX30" s="246"/>
      <c r="ANY30" s="246"/>
      <c r="ANZ30" s="246"/>
      <c r="AOA30" s="246"/>
      <c r="AOB30" s="246"/>
      <c r="AOC30" s="246"/>
      <c r="AOD30" s="246"/>
      <c r="AOE30" s="246"/>
      <c r="AOF30" s="246"/>
      <c r="AOG30" s="246"/>
      <c r="AOH30" s="246"/>
      <c r="AOI30" s="246"/>
      <c r="AOJ30" s="246"/>
      <c r="AOK30" s="246"/>
      <c r="AOL30" s="246"/>
      <c r="AOM30" s="246"/>
      <c r="AON30" s="246"/>
      <c r="AOO30" s="246"/>
      <c r="AOP30" s="246"/>
      <c r="AOQ30" s="246"/>
      <c r="AOR30" s="246"/>
      <c r="AOS30" s="246"/>
      <c r="AOT30" s="246"/>
      <c r="AOU30" s="246"/>
      <c r="AOV30" s="246"/>
      <c r="AOW30" s="246"/>
      <c r="AOX30" s="246"/>
      <c r="AOY30" s="246"/>
      <c r="AOZ30" s="246"/>
      <c r="APA30" s="246"/>
      <c r="APB30" s="246"/>
      <c r="APC30" s="246"/>
      <c r="APD30" s="246"/>
      <c r="APE30" s="246"/>
      <c r="APF30" s="246"/>
      <c r="APG30" s="246"/>
      <c r="APH30" s="246"/>
      <c r="API30" s="246"/>
      <c r="APJ30" s="246"/>
      <c r="APK30" s="246"/>
      <c r="APL30" s="246"/>
      <c r="APM30" s="246"/>
      <c r="APN30" s="246"/>
      <c r="APO30" s="246"/>
      <c r="APP30" s="246"/>
      <c r="APQ30" s="246"/>
      <c r="APR30" s="246"/>
      <c r="APS30" s="246"/>
      <c r="APT30" s="246"/>
      <c r="APU30" s="246"/>
      <c r="APV30" s="246"/>
      <c r="APW30" s="246"/>
      <c r="APX30" s="246"/>
      <c r="APY30" s="246"/>
      <c r="APZ30" s="246"/>
      <c r="AQA30" s="246"/>
      <c r="AQB30" s="246"/>
      <c r="AQC30" s="246"/>
      <c r="AQD30" s="246"/>
      <c r="AQE30" s="246"/>
      <c r="AQF30" s="246"/>
      <c r="AQG30" s="246"/>
      <c r="AQH30" s="246"/>
      <c r="AQI30" s="246"/>
      <c r="AQJ30" s="246"/>
      <c r="AQK30" s="246"/>
      <c r="AQL30" s="246"/>
      <c r="AQM30" s="246"/>
      <c r="AQN30" s="246"/>
      <c r="AQO30" s="246"/>
      <c r="AQP30" s="246"/>
      <c r="AQQ30" s="246"/>
      <c r="AQR30" s="246"/>
      <c r="AQS30" s="246"/>
      <c r="AQT30" s="246"/>
      <c r="AQU30" s="246"/>
      <c r="AQV30" s="246"/>
      <c r="AQW30" s="246"/>
      <c r="AQX30" s="246"/>
      <c r="AQY30" s="246"/>
      <c r="AQZ30" s="246"/>
      <c r="ARA30" s="246"/>
      <c r="ARB30" s="246"/>
      <c r="ARC30" s="246"/>
      <c r="ARD30" s="246"/>
      <c r="ARE30" s="246"/>
      <c r="ARF30" s="246"/>
      <c r="ARG30" s="246"/>
      <c r="ARH30" s="246"/>
      <c r="ARI30" s="246"/>
      <c r="ARJ30" s="246"/>
      <c r="ARK30" s="246"/>
      <c r="ARL30" s="246"/>
      <c r="ARM30" s="246"/>
      <c r="ARN30" s="246"/>
      <c r="ARO30" s="246"/>
      <c r="ARP30" s="246"/>
      <c r="ARQ30" s="246"/>
      <c r="ARR30" s="246"/>
      <c r="ARS30" s="246"/>
      <c r="ART30" s="246"/>
      <c r="ARU30" s="246"/>
      <c r="ARV30" s="246"/>
      <c r="ARW30" s="246"/>
      <c r="ARX30" s="246"/>
      <c r="ARY30" s="246"/>
      <c r="ARZ30" s="246"/>
      <c r="ASA30" s="246"/>
      <c r="ASB30" s="246"/>
      <c r="ASC30" s="246"/>
      <c r="ASD30" s="246"/>
      <c r="ASE30" s="246"/>
      <c r="ASF30" s="246"/>
      <c r="ASG30" s="246"/>
      <c r="ASH30" s="246"/>
      <c r="ASI30" s="246"/>
      <c r="ASJ30" s="246"/>
      <c r="ASK30" s="246"/>
      <c r="ASL30" s="246"/>
      <c r="ASM30" s="246"/>
      <c r="ASN30" s="246"/>
      <c r="ASO30" s="246"/>
      <c r="ASP30" s="246"/>
      <c r="ASQ30" s="246"/>
      <c r="ASR30" s="246"/>
      <c r="ASS30" s="246"/>
      <c r="AST30" s="246"/>
      <c r="ASU30" s="246"/>
      <c r="ASV30" s="246"/>
      <c r="ASW30" s="246"/>
      <c r="ASX30" s="246"/>
      <c r="ASY30" s="246"/>
      <c r="ASZ30" s="246"/>
      <c r="ATA30" s="246"/>
      <c r="ATB30" s="246"/>
      <c r="ATC30" s="246"/>
      <c r="ATD30" s="246"/>
      <c r="ATE30" s="246"/>
      <c r="ATF30" s="246"/>
      <c r="ATG30" s="246"/>
      <c r="ATH30" s="246"/>
      <c r="ATI30" s="246"/>
      <c r="ATJ30" s="246"/>
      <c r="ATK30" s="246"/>
      <c r="ATL30" s="246"/>
      <c r="ATM30" s="246"/>
      <c r="ATN30" s="246"/>
      <c r="ATO30" s="246"/>
      <c r="ATP30" s="246"/>
      <c r="ATQ30" s="246"/>
      <c r="ATR30" s="246"/>
      <c r="ATS30" s="246"/>
      <c r="ATT30" s="246"/>
      <c r="ATU30" s="246"/>
      <c r="ATV30" s="246"/>
      <c r="ATW30" s="246"/>
      <c r="ATX30" s="246"/>
      <c r="ATY30" s="246"/>
      <c r="ATZ30" s="246"/>
      <c r="AUA30" s="246"/>
      <c r="AUB30" s="246"/>
      <c r="AUC30" s="246"/>
      <c r="AUD30" s="246"/>
      <c r="AUE30" s="246"/>
      <c r="AUF30" s="246"/>
      <c r="AUG30" s="246"/>
      <c r="AUH30" s="246"/>
      <c r="AUI30" s="246"/>
      <c r="AUJ30" s="246"/>
      <c r="AUK30" s="246"/>
      <c r="AUL30" s="246"/>
      <c r="AUM30" s="246"/>
      <c r="AUN30" s="246"/>
      <c r="AUO30" s="246"/>
      <c r="AUP30" s="246"/>
      <c r="AUQ30" s="246"/>
      <c r="AUR30" s="246"/>
      <c r="AUS30" s="246"/>
      <c r="AUT30" s="246"/>
      <c r="AUU30" s="246"/>
      <c r="AUV30" s="246"/>
      <c r="AUW30" s="246"/>
      <c r="AUX30" s="246"/>
      <c r="AUY30" s="246"/>
      <c r="AUZ30" s="246"/>
      <c r="AVA30" s="246"/>
      <c r="AVB30" s="246"/>
      <c r="AVC30" s="246"/>
      <c r="AVD30" s="246"/>
      <c r="AVE30" s="246"/>
      <c r="AVF30" s="246"/>
      <c r="AVG30" s="246"/>
      <c r="AVH30" s="246"/>
      <c r="AVI30" s="246"/>
      <c r="AVJ30" s="246"/>
      <c r="AVK30" s="246"/>
      <c r="AVL30" s="246"/>
      <c r="AVM30" s="246"/>
      <c r="AVN30" s="246"/>
      <c r="AVO30" s="246"/>
      <c r="AVP30" s="246"/>
      <c r="AVQ30" s="246"/>
      <c r="AVR30" s="246"/>
      <c r="AVS30" s="246"/>
      <c r="AVT30" s="246"/>
      <c r="AVU30" s="246"/>
      <c r="AVV30" s="246"/>
      <c r="AVW30" s="246"/>
      <c r="AVX30" s="246"/>
      <c r="AVY30" s="246"/>
      <c r="AVZ30" s="246"/>
      <c r="AWA30" s="246"/>
      <c r="AWB30" s="246"/>
      <c r="AWC30" s="246"/>
      <c r="AWD30" s="246"/>
      <c r="AWE30" s="246"/>
      <c r="AWF30" s="246"/>
      <c r="AWG30" s="246"/>
      <c r="AWH30" s="246"/>
      <c r="AWI30" s="246"/>
      <c r="AWJ30" s="246"/>
      <c r="AWK30" s="246"/>
      <c r="AWL30" s="246"/>
      <c r="AWM30" s="246"/>
      <c r="AWN30" s="246"/>
      <c r="AWO30" s="246"/>
      <c r="AWP30" s="246"/>
      <c r="AWQ30" s="246"/>
      <c r="AWR30" s="246"/>
      <c r="AWS30" s="246"/>
      <c r="AWT30" s="246"/>
      <c r="AWU30" s="246"/>
      <c r="AWV30" s="246"/>
      <c r="AWW30" s="246"/>
      <c r="AWX30" s="246"/>
      <c r="AWY30" s="246"/>
      <c r="AWZ30" s="246"/>
      <c r="AXA30" s="246"/>
      <c r="AXB30" s="246"/>
      <c r="AXC30" s="246"/>
      <c r="AXD30" s="246"/>
      <c r="AXE30" s="246"/>
      <c r="AXF30" s="246"/>
      <c r="AXG30" s="246"/>
      <c r="AXH30" s="246"/>
      <c r="AXI30" s="246"/>
      <c r="AXJ30" s="246"/>
      <c r="AXK30" s="246"/>
      <c r="AXL30" s="246"/>
      <c r="AXM30" s="246"/>
      <c r="AXN30" s="246"/>
      <c r="AXO30" s="246"/>
      <c r="AXP30" s="246"/>
      <c r="AXQ30" s="246"/>
      <c r="AXR30" s="246"/>
      <c r="AXS30" s="246"/>
      <c r="AXT30" s="246"/>
      <c r="AXU30" s="246"/>
      <c r="AXV30" s="246"/>
      <c r="AXW30" s="246"/>
      <c r="AXX30" s="246"/>
      <c r="AXY30" s="246"/>
      <c r="AXZ30" s="246"/>
      <c r="AYA30" s="246"/>
      <c r="AYB30" s="246"/>
      <c r="AYC30" s="246"/>
      <c r="AYD30" s="246"/>
      <c r="AYE30" s="246"/>
      <c r="AYF30" s="246"/>
      <c r="AYG30" s="246"/>
      <c r="AYH30" s="246"/>
      <c r="AYI30" s="246"/>
      <c r="AYJ30" s="246"/>
      <c r="AYK30" s="246"/>
      <c r="AYL30" s="246"/>
      <c r="AYM30" s="246"/>
      <c r="AYN30" s="246"/>
      <c r="AYO30" s="246"/>
      <c r="AYP30" s="246"/>
      <c r="AYQ30" s="246"/>
      <c r="AYR30" s="246"/>
      <c r="AYS30" s="246"/>
      <c r="AYT30" s="246"/>
      <c r="AYU30" s="246"/>
      <c r="AYV30" s="246"/>
      <c r="AYW30" s="246"/>
      <c r="AYX30" s="246"/>
      <c r="AYY30" s="246"/>
      <c r="AYZ30" s="246"/>
      <c r="AZA30" s="246"/>
      <c r="AZB30" s="246"/>
      <c r="AZC30" s="246"/>
      <c r="AZD30" s="246"/>
      <c r="AZE30" s="246"/>
      <c r="AZF30" s="246"/>
      <c r="AZG30" s="246"/>
      <c r="AZH30" s="246"/>
      <c r="AZI30" s="246"/>
      <c r="AZJ30" s="246"/>
      <c r="AZK30" s="246"/>
      <c r="AZL30" s="246"/>
      <c r="AZM30" s="246"/>
      <c r="AZN30" s="246"/>
      <c r="AZO30" s="246"/>
      <c r="AZP30" s="246"/>
      <c r="AZQ30" s="246"/>
      <c r="AZR30" s="246"/>
      <c r="AZS30" s="246"/>
      <c r="AZT30" s="246"/>
      <c r="AZU30" s="246"/>
      <c r="AZV30" s="246"/>
      <c r="AZW30" s="246"/>
      <c r="AZX30" s="246"/>
      <c r="AZY30" s="246"/>
      <c r="AZZ30" s="246"/>
      <c r="BAA30" s="246"/>
      <c r="BAB30" s="246"/>
      <c r="BAC30" s="246"/>
      <c r="BAD30" s="246"/>
      <c r="BAE30" s="246"/>
      <c r="BAF30" s="246"/>
      <c r="BAG30" s="246"/>
      <c r="BAH30" s="246"/>
      <c r="BAI30" s="246"/>
      <c r="BAJ30" s="246"/>
      <c r="BAK30" s="246"/>
      <c r="BAL30" s="246"/>
      <c r="BAM30" s="246"/>
      <c r="BAN30" s="246"/>
      <c r="BAO30" s="246"/>
      <c r="BAP30" s="246"/>
      <c r="BAQ30" s="246"/>
      <c r="BAR30" s="246"/>
      <c r="BAS30" s="246"/>
      <c r="BAT30" s="246"/>
      <c r="BAU30" s="246"/>
      <c r="BAV30" s="246"/>
      <c r="BAW30" s="246"/>
      <c r="BAX30" s="246"/>
      <c r="BAY30" s="246"/>
      <c r="BAZ30" s="246"/>
      <c r="BBA30" s="246"/>
      <c r="BBB30" s="246"/>
      <c r="BBC30" s="246"/>
      <c r="BBD30" s="246"/>
      <c r="BBE30" s="246"/>
      <c r="BBF30" s="246"/>
      <c r="BBG30" s="246"/>
      <c r="BBH30" s="246"/>
      <c r="BBI30" s="246"/>
      <c r="BBJ30" s="246"/>
      <c r="BBK30" s="246"/>
      <c r="BBL30" s="246"/>
      <c r="BBM30" s="246"/>
      <c r="BBN30" s="246"/>
      <c r="BBO30" s="246"/>
      <c r="BBP30" s="246"/>
      <c r="BBQ30" s="246"/>
      <c r="BBR30" s="246"/>
      <c r="BBS30" s="246"/>
      <c r="BBT30" s="246"/>
      <c r="BBU30" s="246"/>
      <c r="BBV30" s="246"/>
      <c r="BBW30" s="246"/>
      <c r="BBX30" s="246"/>
      <c r="BBY30" s="246"/>
      <c r="BBZ30" s="246"/>
      <c r="BCA30" s="246"/>
      <c r="BCB30" s="246"/>
      <c r="BCC30" s="246"/>
      <c r="BCD30" s="246"/>
      <c r="BCE30" s="246"/>
      <c r="BCF30" s="246"/>
      <c r="BCG30" s="246"/>
      <c r="BCH30" s="246"/>
      <c r="BCI30" s="246"/>
      <c r="BCJ30" s="246"/>
      <c r="BCK30" s="246"/>
      <c r="BCL30" s="246"/>
      <c r="BCM30" s="246"/>
      <c r="BCN30" s="246"/>
      <c r="BCO30" s="246"/>
      <c r="BCP30" s="246"/>
      <c r="BCQ30" s="246"/>
      <c r="BCR30" s="246"/>
      <c r="BCS30" s="246"/>
      <c r="BCT30" s="246"/>
      <c r="BCU30" s="246"/>
      <c r="BCV30" s="246"/>
      <c r="BCW30" s="246"/>
      <c r="BCX30" s="246"/>
      <c r="BCY30" s="246"/>
      <c r="BCZ30" s="246"/>
      <c r="BDA30" s="246"/>
      <c r="BDB30" s="246"/>
      <c r="BDC30" s="246"/>
      <c r="BDD30" s="246"/>
      <c r="BDE30" s="246"/>
      <c r="BDF30" s="246"/>
      <c r="BDG30" s="246"/>
      <c r="BDH30" s="246"/>
      <c r="BDI30" s="246"/>
      <c r="BDJ30" s="246"/>
      <c r="BDK30" s="246"/>
      <c r="BDL30" s="246"/>
      <c r="BDM30" s="246"/>
      <c r="BDN30" s="246"/>
      <c r="BDO30" s="246"/>
      <c r="BDP30" s="246"/>
      <c r="BDQ30" s="246"/>
      <c r="BDR30" s="246"/>
      <c r="BDS30" s="246"/>
      <c r="BDT30" s="246"/>
      <c r="BDU30" s="246"/>
      <c r="BDV30" s="246"/>
      <c r="BDW30" s="246"/>
      <c r="BDX30" s="246"/>
      <c r="BDY30" s="246"/>
      <c r="BDZ30" s="246"/>
      <c r="BEA30" s="246"/>
      <c r="BEB30" s="246"/>
      <c r="BEC30" s="246"/>
      <c r="BED30" s="246"/>
      <c r="BEE30" s="246"/>
      <c r="BEF30" s="246"/>
      <c r="BEG30" s="246"/>
      <c r="BEH30" s="246"/>
      <c r="BEI30" s="246"/>
      <c r="BEJ30" s="246"/>
      <c r="BEK30" s="246"/>
      <c r="BEL30" s="246"/>
      <c r="BEM30" s="246"/>
      <c r="BEN30" s="246"/>
      <c r="BEO30" s="246"/>
      <c r="BEP30" s="246"/>
      <c r="BEQ30" s="246"/>
      <c r="BER30" s="246"/>
      <c r="BES30" s="246"/>
      <c r="BET30" s="246"/>
      <c r="BEU30" s="246"/>
      <c r="BEV30" s="246"/>
      <c r="BEW30" s="246"/>
      <c r="BEX30" s="246"/>
      <c r="BEY30" s="246"/>
      <c r="BEZ30" s="246"/>
      <c r="BFA30" s="246"/>
      <c r="BFB30" s="246"/>
      <c r="BFC30" s="246"/>
      <c r="BFD30" s="246"/>
      <c r="BFE30" s="246"/>
      <c r="BFF30" s="246"/>
      <c r="BFG30" s="246"/>
      <c r="BFH30" s="246"/>
      <c r="BFI30" s="246"/>
      <c r="BFJ30" s="246"/>
      <c r="BFK30" s="246"/>
      <c r="BFL30" s="246"/>
      <c r="BFM30" s="246"/>
      <c r="BFN30" s="246"/>
      <c r="BFO30" s="246"/>
      <c r="BFP30" s="246"/>
      <c r="BFQ30" s="246"/>
      <c r="BFR30" s="246"/>
      <c r="BFS30" s="246"/>
      <c r="BFT30" s="246"/>
      <c r="BFU30" s="246"/>
      <c r="BFV30" s="246"/>
      <c r="BFW30" s="246"/>
      <c r="BFX30" s="246"/>
      <c r="BFY30" s="246"/>
      <c r="BFZ30" s="246"/>
      <c r="BGA30" s="246"/>
      <c r="BGB30" s="246"/>
      <c r="BGC30" s="246"/>
      <c r="BGD30" s="246"/>
      <c r="BGE30" s="246"/>
      <c r="BGF30" s="246"/>
      <c r="BGG30" s="246"/>
      <c r="BGH30" s="246"/>
      <c r="BGI30" s="246"/>
      <c r="BGJ30" s="246"/>
      <c r="BGK30" s="246"/>
      <c r="BGL30" s="246"/>
      <c r="BGM30" s="246"/>
      <c r="BGN30" s="246"/>
      <c r="BGO30" s="246"/>
      <c r="BGP30" s="246"/>
      <c r="BGQ30" s="246"/>
      <c r="BGR30" s="246"/>
      <c r="BGS30" s="246"/>
      <c r="BGT30" s="246"/>
      <c r="BGU30" s="246"/>
      <c r="BGV30" s="246"/>
      <c r="BGW30" s="246"/>
      <c r="BGX30" s="246"/>
      <c r="BGY30" s="246"/>
      <c r="BGZ30" s="246"/>
      <c r="BHA30" s="246"/>
      <c r="BHB30" s="246"/>
      <c r="BHC30" s="246"/>
      <c r="BHD30" s="246"/>
      <c r="BHE30" s="246"/>
      <c r="BHF30" s="246"/>
      <c r="BHG30" s="246"/>
      <c r="BHH30" s="246"/>
      <c r="BHI30" s="246"/>
      <c r="BHJ30" s="246"/>
      <c r="BHK30" s="246"/>
      <c r="BHL30" s="246"/>
      <c r="BHM30" s="246"/>
      <c r="BHN30" s="246"/>
      <c r="BHO30" s="246"/>
      <c r="BHP30" s="246"/>
      <c r="BHQ30" s="246"/>
      <c r="BHR30" s="246"/>
      <c r="BHS30" s="246"/>
      <c r="BHT30" s="246"/>
      <c r="BHU30" s="246"/>
      <c r="BHV30" s="246"/>
      <c r="BHW30" s="246"/>
      <c r="BHX30" s="246"/>
      <c r="BHY30" s="246"/>
      <c r="BHZ30" s="246"/>
      <c r="BIA30" s="246"/>
      <c r="BIB30" s="246"/>
      <c r="BIC30" s="246"/>
      <c r="BID30" s="246"/>
      <c r="BIE30" s="246"/>
      <c r="BIF30" s="246"/>
      <c r="BIG30" s="246"/>
      <c r="BIH30" s="246"/>
      <c r="BII30" s="246"/>
      <c r="BIJ30" s="246"/>
      <c r="BIK30" s="246"/>
      <c r="BIL30" s="246"/>
      <c r="BIM30" s="246"/>
      <c r="BIN30" s="246"/>
      <c r="BIO30" s="246"/>
      <c r="BIP30" s="246"/>
      <c r="BIQ30" s="246"/>
      <c r="BIR30" s="246"/>
      <c r="BIS30" s="246"/>
      <c r="BIT30" s="246"/>
      <c r="BIU30" s="246"/>
      <c r="BIV30" s="246"/>
      <c r="BIW30" s="246"/>
      <c r="BIX30" s="246"/>
      <c r="BIY30" s="246"/>
      <c r="BIZ30" s="246"/>
      <c r="BJA30" s="246"/>
      <c r="BJB30" s="246"/>
      <c r="BJC30" s="246"/>
      <c r="BJD30" s="246"/>
      <c r="BJE30" s="246"/>
      <c r="BJF30" s="246"/>
      <c r="BJG30" s="246"/>
      <c r="BJH30" s="246"/>
      <c r="BJI30" s="246"/>
      <c r="BJJ30" s="246"/>
      <c r="BJK30" s="246"/>
      <c r="BJL30" s="246"/>
      <c r="BJM30" s="246"/>
      <c r="BJN30" s="246"/>
      <c r="BJO30" s="246"/>
      <c r="BJP30" s="246"/>
      <c r="BJQ30" s="246"/>
      <c r="BJR30" s="246"/>
      <c r="BJS30" s="246"/>
      <c r="BJT30" s="246"/>
      <c r="BJU30" s="246"/>
      <c r="BJV30" s="246"/>
      <c r="BJW30" s="246"/>
      <c r="BJX30" s="246"/>
      <c r="BJY30" s="246"/>
      <c r="BJZ30" s="246"/>
      <c r="BKA30" s="246"/>
      <c r="BKB30" s="246"/>
      <c r="BKC30" s="246"/>
      <c r="BKD30" s="246"/>
      <c r="BKE30" s="246"/>
      <c r="BKF30" s="246"/>
      <c r="BKG30" s="246"/>
      <c r="BKH30" s="246"/>
      <c r="BKI30" s="246"/>
      <c r="BKJ30" s="246"/>
      <c r="BKK30" s="246"/>
      <c r="BKL30" s="246"/>
      <c r="BKM30" s="246"/>
      <c r="BKN30" s="246"/>
      <c r="BKO30" s="246"/>
      <c r="BKP30" s="246"/>
      <c r="BKQ30" s="246"/>
      <c r="BKR30" s="246"/>
      <c r="BKS30" s="246"/>
      <c r="BKT30" s="246"/>
      <c r="BKU30" s="246"/>
      <c r="BKV30" s="246"/>
      <c r="BKW30" s="246"/>
      <c r="BKX30" s="246"/>
      <c r="BKY30" s="246"/>
      <c r="BKZ30" s="246"/>
      <c r="BLA30" s="246"/>
      <c r="BLB30" s="246"/>
      <c r="BLC30" s="246"/>
      <c r="BLD30" s="246"/>
      <c r="BLE30" s="246"/>
      <c r="BLF30" s="246"/>
      <c r="BLG30" s="246"/>
      <c r="BLH30" s="246"/>
      <c r="BLI30" s="246"/>
      <c r="BLJ30" s="246"/>
      <c r="BLK30" s="246"/>
      <c r="BLL30" s="246"/>
      <c r="BLM30" s="246"/>
      <c r="BLN30" s="246"/>
      <c r="BLO30" s="246"/>
      <c r="BLP30" s="246"/>
      <c r="BLQ30" s="246"/>
      <c r="BLR30" s="246"/>
      <c r="BLS30" s="246"/>
      <c r="BLT30" s="246"/>
      <c r="BLU30" s="246"/>
      <c r="BLV30" s="246"/>
      <c r="BLW30" s="246"/>
      <c r="BLX30" s="246"/>
      <c r="BLY30" s="246"/>
      <c r="BLZ30" s="246"/>
      <c r="BMA30" s="246"/>
      <c r="BMB30" s="246"/>
      <c r="BMC30" s="246"/>
      <c r="BMD30" s="246"/>
      <c r="BME30" s="246"/>
      <c r="BMF30" s="246"/>
      <c r="BMG30" s="246"/>
      <c r="BMH30" s="246"/>
      <c r="BMI30" s="246"/>
      <c r="BMJ30" s="246"/>
      <c r="BMK30" s="246"/>
      <c r="BML30" s="246"/>
      <c r="BMM30" s="246"/>
      <c r="BMN30" s="246"/>
      <c r="BMO30" s="246"/>
      <c r="BMP30" s="246"/>
      <c r="BMQ30" s="246"/>
      <c r="BMR30" s="246"/>
      <c r="BMS30" s="246"/>
      <c r="BMT30" s="246"/>
      <c r="BMU30" s="246"/>
      <c r="BMV30" s="246"/>
      <c r="BMW30" s="246"/>
      <c r="BMX30" s="246"/>
      <c r="BMY30" s="246"/>
      <c r="BMZ30" s="246"/>
      <c r="BNA30" s="246"/>
      <c r="BNB30" s="246"/>
      <c r="BNC30" s="246"/>
      <c r="BND30" s="246"/>
      <c r="BNE30" s="246"/>
      <c r="BNF30" s="246"/>
      <c r="BNG30" s="246"/>
      <c r="BNH30" s="246"/>
      <c r="BNI30" s="246"/>
      <c r="BNJ30" s="246"/>
      <c r="BNK30" s="246"/>
      <c r="BNL30" s="246"/>
      <c r="BNM30" s="246"/>
      <c r="BNN30" s="246"/>
      <c r="BNO30" s="246"/>
      <c r="BNP30" s="246"/>
      <c r="BNQ30" s="246"/>
      <c r="BNR30" s="246"/>
      <c r="BNS30" s="246"/>
      <c r="BNT30" s="246"/>
      <c r="BNU30" s="246"/>
      <c r="BNV30" s="246"/>
      <c r="BNW30" s="246"/>
      <c r="BNX30" s="246"/>
      <c r="BNY30" s="246"/>
      <c r="BNZ30" s="246"/>
      <c r="BOA30" s="246"/>
      <c r="BOB30" s="246"/>
      <c r="BOC30" s="246"/>
      <c r="BOD30" s="246"/>
      <c r="BOE30" s="246"/>
      <c r="BOF30" s="246"/>
      <c r="BOG30" s="246"/>
      <c r="BOH30" s="246"/>
      <c r="BOI30" s="246"/>
      <c r="BOJ30" s="246"/>
      <c r="BOK30" s="246"/>
      <c r="BOL30" s="246"/>
      <c r="BOM30" s="246"/>
      <c r="BON30" s="246"/>
      <c r="BOO30" s="246"/>
      <c r="BOP30" s="246"/>
      <c r="BOQ30" s="246"/>
      <c r="BOR30" s="246"/>
      <c r="BOS30" s="246"/>
      <c r="BOT30" s="246"/>
      <c r="BOU30" s="246"/>
      <c r="BOV30" s="246"/>
      <c r="BOW30" s="246"/>
      <c r="BOX30" s="246"/>
      <c r="BOY30" s="246"/>
      <c r="BOZ30" s="246"/>
      <c r="BPA30" s="246"/>
      <c r="BPB30" s="246"/>
      <c r="BPC30" s="246"/>
      <c r="BPD30" s="246"/>
      <c r="BPE30" s="246"/>
      <c r="BPF30" s="246"/>
      <c r="BPG30" s="246"/>
      <c r="BPH30" s="246"/>
      <c r="BPI30" s="246"/>
      <c r="BPJ30" s="246"/>
      <c r="BPK30" s="246"/>
      <c r="BPL30" s="246"/>
      <c r="BPM30" s="246"/>
      <c r="BPN30" s="246"/>
      <c r="BPO30" s="246"/>
      <c r="BPP30" s="246"/>
      <c r="BPQ30" s="246"/>
      <c r="BPR30" s="246"/>
      <c r="BPS30" s="246"/>
      <c r="BPT30" s="246"/>
      <c r="BPU30" s="246"/>
      <c r="BPV30" s="246"/>
      <c r="BPW30" s="246"/>
      <c r="BPX30" s="246"/>
      <c r="BPY30" s="246"/>
      <c r="BPZ30" s="246"/>
      <c r="BQA30" s="246"/>
      <c r="BQB30" s="246"/>
      <c r="BQC30" s="246"/>
      <c r="BQD30" s="246"/>
      <c r="BQE30" s="246"/>
      <c r="BQF30" s="246"/>
      <c r="BQG30" s="246"/>
      <c r="BQH30" s="246"/>
      <c r="BQI30" s="246"/>
      <c r="BQJ30" s="246"/>
      <c r="BQK30" s="246"/>
      <c r="BQL30" s="246"/>
      <c r="BQM30" s="246"/>
      <c r="BQN30" s="246"/>
      <c r="BQO30" s="246"/>
      <c r="BQP30" s="246"/>
      <c r="BQQ30" s="246"/>
      <c r="BQR30" s="246"/>
      <c r="BQS30" s="246"/>
      <c r="BQT30" s="246"/>
      <c r="BQU30" s="246"/>
      <c r="BQV30" s="246"/>
      <c r="BQW30" s="246"/>
      <c r="BQX30" s="246"/>
      <c r="BQY30" s="246"/>
      <c r="BQZ30" s="246"/>
      <c r="BRA30" s="246"/>
      <c r="BRB30" s="246"/>
      <c r="BRC30" s="246"/>
      <c r="BRD30" s="246"/>
      <c r="BRE30" s="246"/>
      <c r="BRF30" s="246"/>
      <c r="BRG30" s="246"/>
      <c r="BRH30" s="246"/>
      <c r="BRI30" s="246"/>
      <c r="BRJ30" s="246"/>
      <c r="BRK30" s="246"/>
      <c r="BRL30" s="246"/>
      <c r="BRM30" s="246"/>
      <c r="BRN30" s="246"/>
      <c r="BRO30" s="246"/>
      <c r="BRP30" s="246"/>
      <c r="BRQ30" s="246"/>
      <c r="BRR30" s="246"/>
      <c r="BRS30" s="246"/>
      <c r="BRT30" s="246"/>
      <c r="BRU30" s="246"/>
      <c r="BRV30" s="246"/>
      <c r="BRW30" s="246"/>
      <c r="BRX30" s="246"/>
      <c r="BRY30" s="246"/>
      <c r="BRZ30" s="246"/>
      <c r="BSA30" s="246"/>
      <c r="BSB30" s="246"/>
      <c r="BSC30" s="246"/>
      <c r="BSD30" s="246"/>
      <c r="BSE30" s="246"/>
      <c r="BSF30" s="246"/>
      <c r="BSG30" s="246"/>
      <c r="BSH30" s="246"/>
      <c r="BSI30" s="246"/>
      <c r="BSJ30" s="246"/>
      <c r="BSK30" s="246"/>
      <c r="BSL30" s="246"/>
      <c r="BSM30" s="246"/>
      <c r="BSN30" s="246"/>
      <c r="BSO30" s="246"/>
      <c r="BSP30" s="246"/>
      <c r="BSQ30" s="246"/>
      <c r="BSR30" s="246"/>
      <c r="BSS30" s="246"/>
      <c r="BST30" s="246"/>
      <c r="BSU30" s="246"/>
      <c r="BSV30" s="246"/>
      <c r="BSW30" s="246"/>
      <c r="BSX30" s="246"/>
      <c r="BSY30" s="246"/>
      <c r="BSZ30" s="246"/>
      <c r="BTA30" s="246"/>
      <c r="BTB30" s="246"/>
      <c r="BTC30" s="246"/>
      <c r="BTD30" s="246"/>
      <c r="BTE30" s="246"/>
      <c r="BTF30" s="246"/>
      <c r="BTG30" s="246"/>
      <c r="BTH30" s="246"/>
      <c r="BTI30" s="246"/>
      <c r="BTJ30" s="246"/>
      <c r="BTK30" s="246"/>
      <c r="BTL30" s="246"/>
      <c r="BTM30" s="246"/>
      <c r="BTN30" s="246"/>
      <c r="BTO30" s="246"/>
      <c r="BTP30" s="246"/>
      <c r="BTQ30" s="246"/>
      <c r="BTR30" s="246"/>
      <c r="BTS30" s="246"/>
      <c r="BTT30" s="246"/>
      <c r="BTU30" s="246"/>
      <c r="BTV30" s="246"/>
      <c r="BTW30" s="246"/>
      <c r="BTX30" s="246"/>
      <c r="BTY30" s="246"/>
      <c r="BTZ30" s="246"/>
      <c r="BUA30" s="246"/>
      <c r="BUB30" s="246"/>
      <c r="BUC30" s="246"/>
      <c r="BUD30" s="246"/>
      <c r="BUE30" s="246"/>
      <c r="BUF30" s="246"/>
      <c r="BUG30" s="246"/>
      <c r="BUH30" s="246"/>
      <c r="BUI30" s="246"/>
      <c r="BUJ30" s="246"/>
      <c r="BUK30" s="246"/>
      <c r="BUL30" s="246"/>
      <c r="BUM30" s="246"/>
      <c r="BUN30" s="246"/>
      <c r="BUO30" s="246"/>
      <c r="BUP30" s="246"/>
      <c r="BUQ30" s="246"/>
      <c r="BUR30" s="246"/>
      <c r="BUS30" s="246"/>
      <c r="BUT30" s="246"/>
      <c r="BUU30" s="246"/>
      <c r="BUV30" s="246"/>
      <c r="BUW30" s="246"/>
      <c r="BUX30" s="246"/>
      <c r="BUY30" s="246"/>
      <c r="BUZ30" s="246"/>
      <c r="BVA30" s="246"/>
      <c r="BVB30" s="246"/>
      <c r="BVC30" s="246"/>
      <c r="BVD30" s="246"/>
      <c r="BVE30" s="246"/>
      <c r="BVF30" s="246"/>
      <c r="BVG30" s="246"/>
      <c r="BVH30" s="246"/>
      <c r="BVI30" s="246"/>
      <c r="BVJ30" s="246"/>
      <c r="BVK30" s="246"/>
      <c r="BVL30" s="246"/>
      <c r="BVM30" s="246"/>
      <c r="BVN30" s="246"/>
      <c r="BVO30" s="246"/>
      <c r="BVP30" s="246"/>
      <c r="BVQ30" s="246"/>
      <c r="BVR30" s="246"/>
      <c r="BVS30" s="246"/>
      <c r="BVT30" s="246"/>
      <c r="BVU30" s="246"/>
      <c r="BVV30" s="246"/>
      <c r="BVW30" s="246"/>
      <c r="BVX30" s="246"/>
      <c r="BVY30" s="246"/>
      <c r="BVZ30" s="246"/>
      <c r="BWA30" s="246"/>
      <c r="BWB30" s="246"/>
      <c r="BWC30" s="246"/>
      <c r="BWD30" s="246"/>
      <c r="BWE30" s="246"/>
      <c r="BWF30" s="246"/>
      <c r="BWG30" s="246"/>
      <c r="BWH30" s="246"/>
      <c r="BWI30" s="246"/>
      <c r="BWJ30" s="246"/>
      <c r="BWK30" s="246"/>
      <c r="BWL30" s="246"/>
      <c r="BWM30" s="246"/>
      <c r="BWN30" s="246"/>
      <c r="BWO30" s="246"/>
      <c r="BWP30" s="246"/>
      <c r="BWQ30" s="246"/>
      <c r="BWR30" s="246"/>
      <c r="BWS30" s="246"/>
      <c r="BWT30" s="246"/>
      <c r="BWU30" s="246"/>
      <c r="BWV30" s="246"/>
      <c r="BWW30" s="246"/>
      <c r="BWX30" s="246"/>
      <c r="BWY30" s="246"/>
      <c r="BWZ30" s="246"/>
      <c r="BXA30" s="246"/>
      <c r="BXB30" s="246"/>
      <c r="BXC30" s="246"/>
      <c r="BXD30" s="246"/>
      <c r="BXE30" s="246"/>
      <c r="BXF30" s="246"/>
      <c r="BXG30" s="246"/>
      <c r="BXH30" s="246"/>
      <c r="BXI30" s="246"/>
      <c r="BXJ30" s="246"/>
      <c r="BXK30" s="246"/>
      <c r="BXL30" s="246"/>
      <c r="BXM30" s="246"/>
      <c r="BXN30" s="246"/>
      <c r="BXO30" s="246"/>
      <c r="BXP30" s="246"/>
      <c r="BXQ30" s="246"/>
      <c r="BXR30" s="246"/>
      <c r="BXS30" s="246"/>
      <c r="BXT30" s="246"/>
      <c r="BXU30" s="246"/>
      <c r="BXV30" s="246"/>
      <c r="BXW30" s="246"/>
      <c r="BXX30" s="246"/>
      <c r="BXY30" s="246"/>
      <c r="BXZ30" s="246"/>
      <c r="BYA30" s="246"/>
      <c r="BYB30" s="246"/>
      <c r="BYC30" s="246"/>
      <c r="BYD30" s="246"/>
      <c r="BYE30" s="246"/>
      <c r="BYF30" s="246"/>
      <c r="BYG30" s="246"/>
      <c r="BYH30" s="246"/>
      <c r="BYI30" s="246"/>
      <c r="BYJ30" s="246"/>
      <c r="BYK30" s="246"/>
      <c r="BYL30" s="246"/>
      <c r="BYM30" s="246"/>
      <c r="BYN30" s="246"/>
      <c r="BYO30" s="246"/>
      <c r="BYP30" s="246"/>
      <c r="BYQ30" s="246"/>
      <c r="BYR30" s="246"/>
      <c r="BYS30" s="246"/>
      <c r="BYT30" s="246"/>
      <c r="BYU30" s="246"/>
      <c r="BYV30" s="246"/>
      <c r="BYW30" s="246"/>
      <c r="BYX30" s="246"/>
      <c r="BYY30" s="246"/>
      <c r="BYZ30" s="246"/>
      <c r="BZA30" s="246"/>
      <c r="BZB30" s="246"/>
      <c r="BZC30" s="246"/>
      <c r="BZD30" s="246"/>
      <c r="BZE30" s="246"/>
      <c r="BZF30" s="246"/>
      <c r="BZG30" s="246"/>
      <c r="BZH30" s="246"/>
      <c r="BZI30" s="246"/>
      <c r="BZJ30" s="246"/>
      <c r="BZK30" s="246"/>
      <c r="BZL30" s="246"/>
      <c r="BZM30" s="246"/>
      <c r="BZN30" s="246"/>
      <c r="BZO30" s="246"/>
      <c r="BZP30" s="246"/>
      <c r="BZQ30" s="246"/>
      <c r="BZR30" s="246"/>
      <c r="BZS30" s="246"/>
      <c r="BZT30" s="246"/>
      <c r="BZU30" s="246"/>
      <c r="BZV30" s="246"/>
      <c r="BZW30" s="246"/>
      <c r="BZX30" s="246"/>
      <c r="BZY30" s="246"/>
      <c r="BZZ30" s="246"/>
      <c r="CAA30" s="246"/>
      <c r="CAB30" s="246"/>
      <c r="CAC30" s="246"/>
      <c r="CAD30" s="246"/>
      <c r="CAE30" s="246"/>
      <c r="CAF30" s="246"/>
      <c r="CAG30" s="246"/>
      <c r="CAH30" s="246"/>
      <c r="CAI30" s="246"/>
      <c r="CAJ30" s="246"/>
      <c r="CAK30" s="246"/>
      <c r="CAL30" s="246"/>
      <c r="CAM30" s="246"/>
      <c r="CAN30" s="246"/>
      <c r="CAO30" s="246"/>
      <c r="CAP30" s="246"/>
      <c r="CAQ30" s="246"/>
      <c r="CAR30" s="246"/>
      <c r="CAS30" s="246"/>
      <c r="CAT30" s="246"/>
      <c r="CAU30" s="246"/>
      <c r="CAV30" s="246"/>
      <c r="CAW30" s="246"/>
      <c r="CAX30" s="246"/>
      <c r="CAY30" s="246"/>
      <c r="CAZ30" s="246"/>
      <c r="CBA30" s="246"/>
      <c r="CBB30" s="246"/>
      <c r="CBC30" s="246"/>
      <c r="CBD30" s="246"/>
      <c r="CBE30" s="246"/>
      <c r="CBF30" s="246"/>
      <c r="CBG30" s="246"/>
      <c r="CBH30" s="246"/>
      <c r="CBI30" s="246"/>
      <c r="CBJ30" s="246"/>
      <c r="CBK30" s="246"/>
      <c r="CBL30" s="246"/>
      <c r="CBM30" s="246"/>
      <c r="CBN30" s="246"/>
      <c r="CBO30" s="246"/>
      <c r="CBP30" s="246"/>
      <c r="CBQ30" s="246"/>
      <c r="CBR30" s="246"/>
      <c r="CBS30" s="246"/>
      <c r="CBT30" s="246"/>
      <c r="CBU30" s="246"/>
      <c r="CBV30" s="246"/>
      <c r="CBW30" s="246"/>
      <c r="CBX30" s="246"/>
      <c r="CBY30" s="246"/>
      <c r="CBZ30" s="246"/>
      <c r="CCA30" s="246"/>
      <c r="CCB30" s="246"/>
      <c r="CCC30" s="246"/>
      <c r="CCD30" s="246"/>
      <c r="CCE30" s="246"/>
      <c r="CCF30" s="246"/>
      <c r="CCG30" s="246"/>
      <c r="CCH30" s="246"/>
      <c r="CCI30" s="246"/>
      <c r="CCJ30" s="246"/>
      <c r="CCK30" s="246"/>
      <c r="CCL30" s="246"/>
      <c r="CCM30" s="246"/>
      <c r="CCN30" s="246"/>
      <c r="CCO30" s="246"/>
      <c r="CCP30" s="246"/>
      <c r="CCQ30" s="246"/>
      <c r="CCR30" s="246"/>
      <c r="CCS30" s="246"/>
      <c r="CCT30" s="246"/>
      <c r="CCU30" s="246"/>
      <c r="CCV30" s="246"/>
      <c r="CCW30" s="246"/>
      <c r="CCX30" s="246"/>
      <c r="CCY30" s="246"/>
      <c r="CCZ30" s="246"/>
      <c r="CDA30" s="246"/>
      <c r="CDB30" s="246"/>
      <c r="CDC30" s="246"/>
      <c r="CDD30" s="246"/>
      <c r="CDE30" s="246"/>
      <c r="CDF30" s="246"/>
      <c r="CDG30" s="246"/>
      <c r="CDH30" s="246"/>
      <c r="CDI30" s="246"/>
      <c r="CDJ30" s="246"/>
      <c r="CDK30" s="246"/>
      <c r="CDL30" s="246"/>
      <c r="CDM30" s="246"/>
      <c r="CDN30" s="246"/>
      <c r="CDO30" s="246"/>
      <c r="CDP30" s="246"/>
      <c r="CDQ30" s="246"/>
      <c r="CDR30" s="246"/>
      <c r="CDS30" s="246"/>
      <c r="CDT30" s="246"/>
      <c r="CDU30" s="246"/>
      <c r="CDV30" s="246"/>
      <c r="CDW30" s="246"/>
      <c r="CDX30" s="246"/>
      <c r="CDY30" s="246"/>
      <c r="CDZ30" s="246"/>
      <c r="CEA30" s="246"/>
      <c r="CEB30" s="246"/>
      <c r="CEC30" s="246"/>
      <c r="CED30" s="246"/>
      <c r="CEE30" s="246"/>
      <c r="CEF30" s="246"/>
      <c r="CEG30" s="246"/>
      <c r="CEH30" s="246"/>
      <c r="CEI30" s="246"/>
      <c r="CEJ30" s="246"/>
      <c r="CEK30" s="246"/>
      <c r="CEL30" s="246"/>
      <c r="CEM30" s="246"/>
      <c r="CEN30" s="246"/>
      <c r="CEO30" s="246"/>
      <c r="CEP30" s="246"/>
      <c r="CEQ30" s="246"/>
      <c r="CER30" s="246"/>
      <c r="CES30" s="246"/>
      <c r="CET30" s="246"/>
      <c r="CEU30" s="246"/>
      <c r="CEV30" s="246"/>
      <c r="CEW30" s="246"/>
      <c r="CEX30" s="246"/>
      <c r="CEY30" s="246"/>
      <c r="CEZ30" s="246"/>
      <c r="CFA30" s="246"/>
      <c r="CFB30" s="246"/>
      <c r="CFC30" s="246"/>
      <c r="CFD30" s="246"/>
      <c r="CFE30" s="246"/>
      <c r="CFF30" s="246"/>
      <c r="CFG30" s="246"/>
      <c r="CFH30" s="246"/>
      <c r="CFI30" s="246"/>
      <c r="CFJ30" s="246"/>
      <c r="CFK30" s="246"/>
      <c r="CFL30" s="246"/>
      <c r="CFM30" s="246"/>
      <c r="CFN30" s="246"/>
      <c r="CFO30" s="246"/>
      <c r="CFP30" s="246"/>
      <c r="CFQ30" s="246"/>
      <c r="CFR30" s="246"/>
      <c r="CFS30" s="246"/>
      <c r="CFT30" s="246"/>
      <c r="CFU30" s="246"/>
      <c r="CFV30" s="246"/>
      <c r="CFW30" s="246"/>
      <c r="CFX30" s="246"/>
      <c r="CFY30" s="246"/>
      <c r="CFZ30" s="246"/>
      <c r="CGA30" s="246"/>
      <c r="CGB30" s="246"/>
      <c r="CGC30" s="246"/>
      <c r="CGD30" s="246"/>
      <c r="CGE30" s="246"/>
      <c r="CGF30" s="246"/>
      <c r="CGG30" s="246"/>
      <c r="CGH30" s="246"/>
      <c r="CGI30" s="246"/>
      <c r="CGJ30" s="246"/>
      <c r="CGK30" s="246"/>
      <c r="CGL30" s="246"/>
      <c r="CGM30" s="246"/>
      <c r="CGN30" s="246"/>
      <c r="CGO30" s="246"/>
      <c r="CGP30" s="246"/>
      <c r="CGQ30" s="246"/>
      <c r="CGR30" s="246"/>
      <c r="CGS30" s="246"/>
      <c r="CGT30" s="246"/>
      <c r="CGU30" s="246"/>
      <c r="CGV30" s="246"/>
      <c r="CGW30" s="246"/>
      <c r="CGX30" s="246"/>
      <c r="CGY30" s="246"/>
      <c r="CGZ30" s="246"/>
      <c r="CHA30" s="246"/>
      <c r="CHB30" s="246"/>
      <c r="CHC30" s="246"/>
      <c r="CHD30" s="246"/>
      <c r="CHE30" s="246"/>
      <c r="CHF30" s="246"/>
      <c r="CHG30" s="246"/>
      <c r="CHH30" s="246"/>
      <c r="CHI30" s="246"/>
      <c r="CHJ30" s="246"/>
      <c r="CHK30" s="246"/>
      <c r="CHL30" s="246"/>
      <c r="CHM30" s="246"/>
      <c r="CHN30" s="246"/>
      <c r="CHO30" s="246"/>
      <c r="CHP30" s="246"/>
      <c r="CHQ30" s="246"/>
      <c r="CHR30" s="246"/>
      <c r="CHS30" s="246"/>
      <c r="CHT30" s="246"/>
      <c r="CHU30" s="246"/>
      <c r="CHV30" s="246"/>
      <c r="CHW30" s="246"/>
      <c r="CHX30" s="246"/>
      <c r="CHY30" s="246"/>
      <c r="CHZ30" s="246"/>
      <c r="CIA30" s="246"/>
      <c r="CIB30" s="246"/>
      <c r="CIC30" s="246"/>
      <c r="CID30" s="246"/>
      <c r="CIE30" s="246"/>
      <c r="CIF30" s="246"/>
      <c r="CIG30" s="246"/>
      <c r="CIH30" s="246"/>
      <c r="CII30" s="246"/>
      <c r="CIJ30" s="246"/>
      <c r="CIK30" s="246"/>
      <c r="CIL30" s="246"/>
      <c r="CIM30" s="246"/>
      <c r="CIN30" s="246"/>
      <c r="CIO30" s="246"/>
      <c r="CIP30" s="246"/>
      <c r="CIQ30" s="246"/>
      <c r="CIR30" s="246"/>
      <c r="CIS30" s="246"/>
      <c r="CIT30" s="246"/>
      <c r="CIU30" s="246"/>
      <c r="CIV30" s="246"/>
      <c r="CIW30" s="246"/>
      <c r="CIX30" s="246"/>
      <c r="CIY30" s="246"/>
      <c r="CIZ30" s="246"/>
      <c r="CJA30" s="246"/>
      <c r="CJB30" s="246"/>
      <c r="CJC30" s="246"/>
      <c r="CJD30" s="246"/>
      <c r="CJE30" s="246"/>
      <c r="CJF30" s="246"/>
      <c r="CJG30" s="246"/>
      <c r="CJH30" s="246"/>
      <c r="CJI30" s="246"/>
      <c r="CJJ30" s="246"/>
      <c r="CJK30" s="246"/>
      <c r="CJL30" s="246"/>
      <c r="CJM30" s="246"/>
      <c r="CJN30" s="246"/>
      <c r="CJO30" s="246"/>
      <c r="CJP30" s="246"/>
      <c r="CJQ30" s="246"/>
      <c r="CJR30" s="246"/>
      <c r="CJS30" s="246"/>
      <c r="CJT30" s="246"/>
      <c r="CJU30" s="246"/>
      <c r="CJV30" s="246"/>
      <c r="CJW30" s="246"/>
      <c r="CJX30" s="246"/>
      <c r="CJY30" s="246"/>
      <c r="CJZ30" s="246"/>
      <c r="CKA30" s="246"/>
      <c r="CKB30" s="246"/>
      <c r="CKC30" s="246"/>
      <c r="CKD30" s="246"/>
      <c r="CKE30" s="246"/>
      <c r="CKF30" s="246"/>
      <c r="CKG30" s="246"/>
      <c r="CKH30" s="246"/>
      <c r="CKI30" s="246"/>
      <c r="CKJ30" s="246"/>
      <c r="CKK30" s="246"/>
      <c r="CKL30" s="246"/>
      <c r="CKM30" s="246"/>
      <c r="CKN30" s="246"/>
      <c r="CKO30" s="246"/>
      <c r="CKP30" s="246"/>
      <c r="CKQ30" s="246"/>
      <c r="CKR30" s="246"/>
      <c r="CKS30" s="246"/>
      <c r="CKT30" s="246"/>
      <c r="CKU30" s="246"/>
      <c r="CKV30" s="246"/>
      <c r="CKW30" s="246"/>
      <c r="CKX30" s="246"/>
      <c r="CKY30" s="246"/>
      <c r="CKZ30" s="246"/>
      <c r="CLA30" s="246"/>
      <c r="CLB30" s="246"/>
      <c r="CLC30" s="246"/>
      <c r="CLD30" s="246"/>
      <c r="CLE30" s="246"/>
      <c r="CLF30" s="246"/>
      <c r="CLG30" s="246"/>
      <c r="CLH30" s="246"/>
      <c r="CLI30" s="246"/>
      <c r="CLJ30" s="246"/>
      <c r="CLK30" s="246"/>
      <c r="CLL30" s="246"/>
      <c r="CLM30" s="246"/>
      <c r="CLN30" s="246"/>
      <c r="CLO30" s="246"/>
      <c r="CLP30" s="246"/>
      <c r="CLQ30" s="246"/>
      <c r="CLR30" s="246"/>
      <c r="CLS30" s="246"/>
      <c r="CLT30" s="246"/>
      <c r="CLU30" s="246"/>
      <c r="CLV30" s="246"/>
      <c r="CLW30" s="246"/>
      <c r="CLX30" s="246"/>
      <c r="CLY30" s="246"/>
      <c r="CLZ30" s="246"/>
      <c r="CMA30" s="246"/>
      <c r="CMB30" s="246"/>
      <c r="CMC30" s="246"/>
      <c r="CMD30" s="246"/>
      <c r="CME30" s="246"/>
      <c r="CMF30" s="246"/>
      <c r="CMG30" s="246"/>
      <c r="CMH30" s="246"/>
      <c r="CMI30" s="246"/>
      <c r="CMJ30" s="246"/>
      <c r="CMK30" s="246"/>
      <c r="CML30" s="246"/>
      <c r="CMM30" s="246"/>
      <c r="CMN30" s="246"/>
      <c r="CMO30" s="246"/>
      <c r="CMP30" s="246"/>
      <c r="CMQ30" s="246"/>
      <c r="CMR30" s="246"/>
      <c r="CMS30" s="246"/>
      <c r="CMT30" s="246"/>
      <c r="CMU30" s="246"/>
      <c r="CMV30" s="246"/>
      <c r="CMW30" s="246"/>
      <c r="CMX30" s="246"/>
      <c r="CMY30" s="246"/>
      <c r="CMZ30" s="246"/>
      <c r="CNA30" s="246"/>
      <c r="CNB30" s="246"/>
      <c r="CNC30" s="246"/>
      <c r="CND30" s="246"/>
      <c r="CNE30" s="246"/>
      <c r="CNF30" s="246"/>
      <c r="CNG30" s="246"/>
      <c r="CNH30" s="246"/>
      <c r="CNI30" s="246"/>
      <c r="CNJ30" s="246"/>
      <c r="CNK30" s="246"/>
      <c r="CNL30" s="246"/>
      <c r="CNM30" s="246"/>
      <c r="CNN30" s="246"/>
      <c r="CNO30" s="246"/>
      <c r="CNP30" s="246"/>
      <c r="CNQ30" s="246"/>
      <c r="CNR30" s="246"/>
      <c r="CNS30" s="246"/>
      <c r="CNT30" s="246"/>
      <c r="CNU30" s="246"/>
      <c r="CNV30" s="246"/>
      <c r="CNW30" s="246"/>
      <c r="CNX30" s="246"/>
      <c r="CNY30" s="246"/>
      <c r="CNZ30" s="246"/>
      <c r="COA30" s="246"/>
      <c r="COB30" s="246"/>
      <c r="COC30" s="246"/>
      <c r="COD30" s="246"/>
      <c r="COE30" s="246"/>
      <c r="COF30" s="246"/>
      <c r="COG30" s="246"/>
      <c r="COH30" s="246"/>
      <c r="COI30" s="246"/>
      <c r="COJ30" s="246"/>
      <c r="COK30" s="246"/>
      <c r="COL30" s="246"/>
      <c r="COM30" s="246"/>
      <c r="CON30" s="246"/>
      <c r="COO30" s="246"/>
      <c r="COP30" s="246"/>
      <c r="COQ30" s="246"/>
      <c r="COR30" s="246"/>
      <c r="COS30" s="246"/>
      <c r="COT30" s="246"/>
      <c r="COU30" s="246"/>
      <c r="COV30" s="246"/>
      <c r="COW30" s="246"/>
      <c r="COX30" s="246"/>
      <c r="COY30" s="246"/>
      <c r="COZ30" s="246"/>
      <c r="CPA30" s="246"/>
      <c r="CPB30" s="246"/>
      <c r="CPC30" s="246"/>
      <c r="CPD30" s="246"/>
      <c r="CPE30" s="246"/>
      <c r="CPF30" s="246"/>
      <c r="CPG30" s="246"/>
      <c r="CPH30" s="246"/>
      <c r="CPI30" s="246"/>
      <c r="CPJ30" s="246"/>
      <c r="CPK30" s="246"/>
      <c r="CPL30" s="246"/>
      <c r="CPM30" s="246"/>
      <c r="CPN30" s="246"/>
      <c r="CPO30" s="246"/>
      <c r="CPP30" s="246"/>
      <c r="CPQ30" s="246"/>
      <c r="CPR30" s="246"/>
      <c r="CPS30" s="246"/>
      <c r="CPT30" s="246"/>
      <c r="CPU30" s="246"/>
      <c r="CPV30" s="246"/>
      <c r="CPW30" s="246"/>
      <c r="CPX30" s="246"/>
      <c r="CPY30" s="246"/>
      <c r="CPZ30" s="246"/>
      <c r="CQA30" s="246"/>
      <c r="CQB30" s="246"/>
      <c r="CQC30" s="246"/>
      <c r="CQD30" s="246"/>
      <c r="CQE30" s="246"/>
      <c r="CQF30" s="246"/>
      <c r="CQG30" s="246"/>
      <c r="CQH30" s="246"/>
      <c r="CQI30" s="246"/>
      <c r="CQJ30" s="246"/>
      <c r="CQK30" s="246"/>
      <c r="CQL30" s="246"/>
      <c r="CQM30" s="246"/>
      <c r="CQN30" s="246"/>
      <c r="CQO30" s="246"/>
      <c r="CQP30" s="246"/>
      <c r="CQQ30" s="246"/>
      <c r="CQR30" s="246"/>
      <c r="CQS30" s="246"/>
      <c r="CQT30" s="246"/>
      <c r="CQU30" s="246"/>
      <c r="CQV30" s="246"/>
      <c r="CQW30" s="246"/>
      <c r="CQX30" s="246"/>
      <c r="CQY30" s="246"/>
      <c r="CQZ30" s="246"/>
      <c r="CRA30" s="246"/>
      <c r="CRB30" s="246"/>
      <c r="CRC30" s="246"/>
      <c r="CRD30" s="246"/>
      <c r="CRE30" s="246"/>
      <c r="CRF30" s="246"/>
      <c r="CRG30" s="246"/>
      <c r="CRH30" s="246"/>
      <c r="CRI30" s="246"/>
      <c r="CRJ30" s="246"/>
      <c r="CRK30" s="246"/>
      <c r="CRL30" s="246"/>
      <c r="CRM30" s="246"/>
      <c r="CRN30" s="246"/>
      <c r="CRO30" s="246"/>
      <c r="CRP30" s="246"/>
      <c r="CRQ30" s="246"/>
      <c r="CRR30" s="246"/>
      <c r="CRS30" s="246"/>
      <c r="CRT30" s="246"/>
      <c r="CRU30" s="246"/>
      <c r="CRV30" s="246"/>
      <c r="CRW30" s="246"/>
      <c r="CRX30" s="246"/>
      <c r="CRY30" s="246"/>
      <c r="CRZ30" s="246"/>
      <c r="CSA30" s="246"/>
      <c r="CSB30" s="246"/>
      <c r="CSC30" s="246"/>
      <c r="CSD30" s="246"/>
      <c r="CSE30" s="246"/>
      <c r="CSF30" s="246"/>
      <c r="CSG30" s="246"/>
      <c r="CSH30" s="246"/>
      <c r="CSI30" s="246"/>
      <c r="CSJ30" s="246"/>
      <c r="CSK30" s="246"/>
      <c r="CSL30" s="246"/>
      <c r="CSM30" s="246"/>
      <c r="CSN30" s="246"/>
      <c r="CSO30" s="246"/>
      <c r="CSP30" s="246"/>
      <c r="CSQ30" s="246"/>
      <c r="CSR30" s="246"/>
      <c r="CSS30" s="246"/>
      <c r="CST30" s="246"/>
      <c r="CSU30" s="246"/>
      <c r="CSV30" s="246"/>
      <c r="CSW30" s="246"/>
      <c r="CSX30" s="246"/>
      <c r="CSY30" s="246"/>
      <c r="CSZ30" s="246"/>
      <c r="CTA30" s="246"/>
      <c r="CTB30" s="246"/>
      <c r="CTC30" s="246"/>
      <c r="CTD30" s="246"/>
      <c r="CTE30" s="246"/>
      <c r="CTF30" s="246"/>
      <c r="CTG30" s="246"/>
      <c r="CTH30" s="246"/>
      <c r="CTI30" s="246"/>
      <c r="CTJ30" s="246"/>
      <c r="CTK30" s="246"/>
      <c r="CTL30" s="246"/>
      <c r="CTM30" s="246"/>
      <c r="CTN30" s="246"/>
      <c r="CTO30" s="246"/>
      <c r="CTP30" s="246"/>
      <c r="CTQ30" s="246"/>
      <c r="CTR30" s="246"/>
      <c r="CTS30" s="246"/>
      <c r="CTT30" s="246"/>
      <c r="CTU30" s="246"/>
      <c r="CTV30" s="246"/>
      <c r="CTW30" s="246"/>
      <c r="CTX30" s="246"/>
      <c r="CTY30" s="246"/>
      <c r="CTZ30" s="246"/>
      <c r="CUA30" s="246"/>
      <c r="CUB30" s="246"/>
      <c r="CUC30" s="246"/>
      <c r="CUD30" s="246"/>
      <c r="CUE30" s="246"/>
      <c r="CUF30" s="246"/>
      <c r="CUG30" s="246"/>
      <c r="CUH30" s="246"/>
      <c r="CUI30" s="246"/>
      <c r="CUJ30" s="246"/>
      <c r="CUK30" s="246"/>
      <c r="CUL30" s="246"/>
      <c r="CUM30" s="246"/>
      <c r="CUN30" s="246"/>
      <c r="CUO30" s="246"/>
      <c r="CUP30" s="246"/>
      <c r="CUQ30" s="246"/>
      <c r="CUR30" s="246"/>
      <c r="CUS30" s="246"/>
      <c r="CUT30" s="246"/>
      <c r="CUU30" s="246"/>
      <c r="CUV30" s="246"/>
      <c r="CUW30" s="246"/>
      <c r="CUX30" s="246"/>
      <c r="CUY30" s="246"/>
      <c r="CUZ30" s="246"/>
      <c r="CVA30" s="246"/>
      <c r="CVB30" s="246"/>
      <c r="CVC30" s="246"/>
      <c r="CVD30" s="246"/>
      <c r="CVE30" s="246"/>
      <c r="CVF30" s="246"/>
      <c r="CVG30" s="246"/>
      <c r="CVH30" s="246"/>
      <c r="CVI30" s="246"/>
      <c r="CVJ30" s="246"/>
      <c r="CVK30" s="246"/>
      <c r="CVL30" s="246"/>
      <c r="CVM30" s="246"/>
      <c r="CVN30" s="246"/>
      <c r="CVO30" s="246"/>
      <c r="CVP30" s="246"/>
      <c r="CVQ30" s="246"/>
      <c r="CVR30" s="246"/>
      <c r="CVS30" s="246"/>
      <c r="CVT30" s="246"/>
      <c r="CVU30" s="246"/>
      <c r="CVV30" s="246"/>
      <c r="CVW30" s="246"/>
      <c r="CVX30" s="246"/>
      <c r="CVY30" s="246"/>
      <c r="CVZ30" s="246"/>
      <c r="CWA30" s="246"/>
      <c r="CWB30" s="246"/>
      <c r="CWC30" s="246"/>
      <c r="CWD30" s="246"/>
      <c r="CWE30" s="246"/>
      <c r="CWF30" s="246"/>
      <c r="CWG30" s="246"/>
      <c r="CWH30" s="246"/>
      <c r="CWI30" s="246"/>
      <c r="CWJ30" s="246"/>
      <c r="CWK30" s="246"/>
      <c r="CWL30" s="246"/>
      <c r="CWM30" s="246"/>
      <c r="CWN30" s="246"/>
      <c r="CWO30" s="246"/>
      <c r="CWP30" s="246"/>
      <c r="CWQ30" s="246"/>
      <c r="CWR30" s="246"/>
      <c r="CWS30" s="246"/>
      <c r="CWT30" s="246"/>
      <c r="CWU30" s="246"/>
      <c r="CWV30" s="246"/>
      <c r="CWW30" s="246"/>
      <c r="CWX30" s="246"/>
      <c r="CWY30" s="246"/>
      <c r="CWZ30" s="246"/>
      <c r="CXA30" s="246"/>
      <c r="CXB30" s="246"/>
      <c r="CXC30" s="246"/>
      <c r="CXD30" s="246"/>
      <c r="CXE30" s="246"/>
      <c r="CXF30" s="246"/>
      <c r="CXG30" s="246"/>
      <c r="CXH30" s="246"/>
      <c r="CXI30" s="246"/>
      <c r="CXJ30" s="246"/>
      <c r="CXK30" s="246"/>
      <c r="CXL30" s="246"/>
      <c r="CXM30" s="246"/>
      <c r="CXN30" s="246"/>
      <c r="CXO30" s="246"/>
      <c r="CXP30" s="246"/>
      <c r="CXQ30" s="246"/>
      <c r="CXR30" s="246"/>
      <c r="CXS30" s="246"/>
      <c r="CXT30" s="246"/>
      <c r="CXU30" s="246"/>
      <c r="CXV30" s="246"/>
      <c r="CXW30" s="246"/>
      <c r="CXX30" s="246"/>
      <c r="CXY30" s="246"/>
      <c r="CXZ30" s="246"/>
      <c r="CYA30" s="246"/>
      <c r="CYB30" s="246"/>
      <c r="CYC30" s="246"/>
      <c r="CYD30" s="246"/>
      <c r="CYE30" s="246"/>
      <c r="CYF30" s="246"/>
      <c r="CYG30" s="246"/>
      <c r="CYH30" s="246"/>
      <c r="CYI30" s="246"/>
      <c r="CYJ30" s="246"/>
      <c r="CYK30" s="246"/>
      <c r="CYL30" s="246"/>
      <c r="CYM30" s="246"/>
      <c r="CYN30" s="246"/>
      <c r="CYO30" s="246"/>
      <c r="CYP30" s="246"/>
      <c r="CYQ30" s="246"/>
      <c r="CYR30" s="246"/>
      <c r="CYS30" s="246"/>
      <c r="CYT30" s="246"/>
      <c r="CYU30" s="246"/>
      <c r="CYV30" s="246"/>
      <c r="CYW30" s="246"/>
      <c r="CYX30" s="246"/>
      <c r="CYY30" s="246"/>
      <c r="CYZ30" s="246"/>
      <c r="CZA30" s="246"/>
      <c r="CZB30" s="246"/>
      <c r="CZC30" s="246"/>
      <c r="CZD30" s="246"/>
      <c r="CZE30" s="246"/>
      <c r="CZF30" s="246"/>
      <c r="CZG30" s="246"/>
      <c r="CZH30" s="246"/>
      <c r="CZI30" s="246"/>
      <c r="CZJ30" s="246"/>
      <c r="CZK30" s="246"/>
      <c r="CZL30" s="246"/>
      <c r="CZM30" s="246"/>
      <c r="CZN30" s="246"/>
      <c r="CZO30" s="246"/>
      <c r="CZP30" s="246"/>
      <c r="CZQ30" s="246"/>
      <c r="CZR30" s="246"/>
      <c r="CZS30" s="246"/>
      <c r="CZT30" s="246"/>
      <c r="CZU30" s="246"/>
      <c r="CZV30" s="246"/>
      <c r="CZW30" s="246"/>
      <c r="CZX30" s="246"/>
      <c r="CZY30" s="246"/>
      <c r="CZZ30" s="246"/>
      <c r="DAA30" s="246"/>
      <c r="DAB30" s="246"/>
      <c r="DAC30" s="246"/>
      <c r="DAD30" s="246"/>
      <c r="DAE30" s="246"/>
      <c r="DAF30" s="246"/>
      <c r="DAG30" s="246"/>
      <c r="DAH30" s="246"/>
      <c r="DAI30" s="246"/>
      <c r="DAJ30" s="246"/>
      <c r="DAK30" s="246"/>
      <c r="DAL30" s="246"/>
      <c r="DAM30" s="246"/>
      <c r="DAN30" s="246"/>
      <c r="DAO30" s="246"/>
      <c r="DAP30" s="246"/>
      <c r="DAQ30" s="246"/>
      <c r="DAR30" s="246"/>
      <c r="DAS30" s="246"/>
      <c r="DAT30" s="246"/>
      <c r="DAU30" s="246"/>
      <c r="DAV30" s="246"/>
      <c r="DAW30" s="246"/>
      <c r="DAX30" s="246"/>
      <c r="DAY30" s="246"/>
      <c r="DAZ30" s="246"/>
      <c r="DBA30" s="246"/>
      <c r="DBB30" s="246"/>
      <c r="DBC30" s="246"/>
      <c r="DBD30" s="246"/>
      <c r="DBE30" s="246"/>
      <c r="DBF30" s="246"/>
      <c r="DBG30" s="246"/>
      <c r="DBH30" s="246"/>
      <c r="DBI30" s="246"/>
      <c r="DBJ30" s="246"/>
      <c r="DBK30" s="246"/>
      <c r="DBL30" s="246"/>
      <c r="DBM30" s="246"/>
      <c r="DBN30" s="246"/>
      <c r="DBO30" s="246"/>
      <c r="DBP30" s="246"/>
      <c r="DBQ30" s="246"/>
      <c r="DBR30" s="246"/>
      <c r="DBS30" s="246"/>
      <c r="DBT30" s="246"/>
      <c r="DBU30" s="246"/>
      <c r="DBV30" s="246"/>
      <c r="DBW30" s="246"/>
      <c r="DBX30" s="246"/>
      <c r="DBY30" s="246"/>
      <c r="DBZ30" s="246"/>
      <c r="DCA30" s="246"/>
      <c r="DCB30" s="246"/>
      <c r="DCC30" s="246"/>
      <c r="DCD30" s="246"/>
      <c r="DCE30" s="246"/>
      <c r="DCF30" s="246"/>
      <c r="DCG30" s="246"/>
      <c r="DCH30" s="246"/>
      <c r="DCI30" s="246"/>
      <c r="DCJ30" s="246"/>
      <c r="DCK30" s="246"/>
      <c r="DCL30" s="246"/>
      <c r="DCM30" s="246"/>
      <c r="DCN30" s="246"/>
      <c r="DCO30" s="246"/>
      <c r="DCP30" s="246"/>
      <c r="DCQ30" s="246"/>
      <c r="DCR30" s="246"/>
      <c r="DCS30" s="246"/>
      <c r="DCT30" s="246"/>
      <c r="DCU30" s="246"/>
      <c r="DCV30" s="246"/>
      <c r="DCW30" s="246"/>
      <c r="DCX30" s="246"/>
      <c r="DCY30" s="246"/>
      <c r="DCZ30" s="246"/>
      <c r="DDA30" s="246"/>
      <c r="DDB30" s="246"/>
      <c r="DDC30" s="246"/>
      <c r="DDD30" s="246"/>
      <c r="DDE30" s="246"/>
      <c r="DDF30" s="246"/>
      <c r="DDG30" s="246"/>
      <c r="DDH30" s="246"/>
      <c r="DDI30" s="246"/>
      <c r="DDJ30" s="246"/>
      <c r="DDK30" s="246"/>
      <c r="DDL30" s="246"/>
      <c r="DDM30" s="246"/>
      <c r="DDN30" s="246"/>
      <c r="DDO30" s="246"/>
      <c r="DDP30" s="246"/>
      <c r="DDQ30" s="246"/>
      <c r="DDR30" s="246"/>
      <c r="DDS30" s="246"/>
      <c r="DDT30" s="246"/>
      <c r="DDU30" s="246"/>
      <c r="DDV30" s="246"/>
      <c r="DDW30" s="246"/>
      <c r="DDX30" s="246"/>
      <c r="DDY30" s="246"/>
      <c r="DDZ30" s="246"/>
      <c r="DEA30" s="246"/>
      <c r="DEB30" s="246"/>
      <c r="DEC30" s="246"/>
      <c r="DED30" s="246"/>
      <c r="DEE30" s="246"/>
      <c r="DEF30" s="246"/>
      <c r="DEG30" s="246"/>
      <c r="DEH30" s="246"/>
      <c r="DEI30" s="246"/>
      <c r="DEJ30" s="246"/>
      <c r="DEK30" s="246"/>
      <c r="DEL30" s="246"/>
      <c r="DEM30" s="246"/>
      <c r="DEN30" s="246"/>
      <c r="DEO30" s="246"/>
      <c r="DEP30" s="246"/>
      <c r="DEQ30" s="246"/>
      <c r="DER30" s="246"/>
      <c r="DES30" s="246"/>
      <c r="DET30" s="246"/>
      <c r="DEU30" s="246"/>
      <c r="DEV30" s="246"/>
      <c r="DEW30" s="246"/>
      <c r="DEX30" s="246"/>
      <c r="DEY30" s="246"/>
      <c r="DEZ30" s="246"/>
      <c r="DFA30" s="246"/>
      <c r="DFB30" s="246"/>
      <c r="DFC30" s="246"/>
      <c r="DFD30" s="246"/>
      <c r="DFE30" s="246"/>
      <c r="DFF30" s="246"/>
      <c r="DFG30" s="246"/>
      <c r="DFH30" s="246"/>
      <c r="DFI30" s="246"/>
      <c r="DFJ30" s="246"/>
      <c r="DFK30" s="246"/>
      <c r="DFL30" s="246"/>
      <c r="DFM30" s="246"/>
      <c r="DFN30" s="246"/>
      <c r="DFO30" s="246"/>
      <c r="DFP30" s="246"/>
      <c r="DFQ30" s="246"/>
      <c r="DFR30" s="246"/>
      <c r="DFS30" s="246"/>
      <c r="DFT30" s="246"/>
      <c r="DFU30" s="246"/>
      <c r="DFV30" s="246"/>
      <c r="DFW30" s="246"/>
      <c r="DFX30" s="246"/>
      <c r="DFY30" s="246"/>
      <c r="DFZ30" s="246"/>
      <c r="DGA30" s="246"/>
      <c r="DGB30" s="246"/>
      <c r="DGC30" s="246"/>
      <c r="DGD30" s="246"/>
      <c r="DGE30" s="246"/>
      <c r="DGF30" s="246"/>
      <c r="DGG30" s="246"/>
      <c r="DGH30" s="246"/>
      <c r="DGI30" s="246"/>
      <c r="DGJ30" s="246"/>
      <c r="DGK30" s="246"/>
      <c r="DGL30" s="246"/>
      <c r="DGM30" s="246"/>
      <c r="DGN30" s="246"/>
      <c r="DGO30" s="246"/>
      <c r="DGP30" s="246"/>
      <c r="DGQ30" s="246"/>
      <c r="DGR30" s="246"/>
      <c r="DGS30" s="246"/>
      <c r="DGT30" s="246"/>
      <c r="DGU30" s="246"/>
      <c r="DGV30" s="246"/>
      <c r="DGW30" s="246"/>
      <c r="DGX30" s="246"/>
      <c r="DGY30" s="246"/>
      <c r="DGZ30" s="246"/>
      <c r="DHA30" s="246"/>
      <c r="DHB30" s="246"/>
      <c r="DHC30" s="246"/>
      <c r="DHD30" s="246"/>
      <c r="DHE30" s="246"/>
      <c r="DHF30" s="246"/>
      <c r="DHG30" s="246"/>
      <c r="DHH30" s="246"/>
      <c r="DHI30" s="246"/>
      <c r="DHJ30" s="246"/>
      <c r="DHK30" s="246"/>
      <c r="DHL30" s="246"/>
      <c r="DHM30" s="246"/>
      <c r="DHN30" s="246"/>
      <c r="DHO30" s="246"/>
      <c r="DHP30" s="246"/>
      <c r="DHQ30" s="246"/>
      <c r="DHR30" s="246"/>
      <c r="DHS30" s="246"/>
      <c r="DHT30" s="246"/>
      <c r="DHU30" s="246"/>
      <c r="DHV30" s="246"/>
      <c r="DHW30" s="246"/>
      <c r="DHX30" s="246"/>
      <c r="DHY30" s="246"/>
      <c r="DHZ30" s="246"/>
      <c r="DIA30" s="246"/>
      <c r="DIB30" s="246"/>
      <c r="DIC30" s="246"/>
      <c r="DID30" s="246"/>
      <c r="DIE30" s="246"/>
      <c r="DIF30" s="246"/>
      <c r="DIG30" s="246"/>
      <c r="DIH30" s="246"/>
      <c r="DII30" s="246"/>
      <c r="DIJ30" s="246"/>
      <c r="DIK30" s="246"/>
      <c r="DIL30" s="246"/>
      <c r="DIM30" s="246"/>
      <c r="DIN30" s="246"/>
      <c r="DIO30" s="246"/>
      <c r="DIP30" s="246"/>
      <c r="DIQ30" s="246"/>
      <c r="DIR30" s="246"/>
      <c r="DIS30" s="246"/>
      <c r="DIT30" s="246"/>
      <c r="DIU30" s="246"/>
      <c r="DIV30" s="246"/>
      <c r="DIW30" s="246"/>
      <c r="DIX30" s="246"/>
      <c r="DIY30" s="246"/>
      <c r="DIZ30" s="246"/>
      <c r="DJA30" s="246"/>
      <c r="DJB30" s="246"/>
      <c r="DJC30" s="246"/>
      <c r="DJD30" s="246"/>
      <c r="DJE30" s="246"/>
      <c r="DJF30" s="246"/>
      <c r="DJG30" s="246"/>
      <c r="DJH30" s="246"/>
      <c r="DJI30" s="246"/>
      <c r="DJJ30" s="246"/>
      <c r="DJK30" s="246"/>
      <c r="DJL30" s="246"/>
      <c r="DJM30" s="246"/>
      <c r="DJN30" s="246"/>
      <c r="DJO30" s="246"/>
      <c r="DJP30" s="246"/>
      <c r="DJQ30" s="246"/>
      <c r="DJR30" s="246"/>
      <c r="DJS30" s="246"/>
      <c r="DJT30" s="246"/>
      <c r="DJU30" s="246"/>
      <c r="DJV30" s="246"/>
      <c r="DJW30" s="246"/>
      <c r="DJX30" s="246"/>
      <c r="DJY30" s="246"/>
      <c r="DJZ30" s="246"/>
      <c r="DKA30" s="246"/>
      <c r="DKB30" s="246"/>
      <c r="DKC30" s="246"/>
      <c r="DKD30" s="246"/>
      <c r="DKE30" s="246"/>
      <c r="DKF30" s="246"/>
      <c r="DKG30" s="246"/>
      <c r="DKH30" s="246"/>
      <c r="DKI30" s="246"/>
      <c r="DKJ30" s="246"/>
      <c r="DKK30" s="246"/>
      <c r="DKL30" s="246"/>
      <c r="DKM30" s="246"/>
      <c r="DKN30" s="246"/>
      <c r="DKO30" s="246"/>
      <c r="DKP30" s="246"/>
      <c r="DKQ30" s="246"/>
      <c r="DKR30" s="246"/>
      <c r="DKS30" s="246"/>
      <c r="DKT30" s="246"/>
      <c r="DKU30" s="246"/>
      <c r="DKV30" s="246"/>
      <c r="DKW30" s="246"/>
      <c r="DKX30" s="246"/>
      <c r="DKY30" s="246"/>
      <c r="DKZ30" s="246"/>
      <c r="DLA30" s="246"/>
      <c r="DLB30" s="246"/>
      <c r="DLC30" s="246"/>
      <c r="DLD30" s="246"/>
      <c r="DLE30" s="246"/>
      <c r="DLF30" s="246"/>
      <c r="DLG30" s="246"/>
      <c r="DLH30" s="246"/>
      <c r="DLI30" s="246"/>
      <c r="DLJ30" s="246"/>
      <c r="DLK30" s="246"/>
      <c r="DLL30" s="246"/>
      <c r="DLM30" s="246"/>
      <c r="DLN30" s="246"/>
      <c r="DLO30" s="246"/>
      <c r="DLP30" s="246"/>
      <c r="DLQ30" s="246"/>
      <c r="DLR30" s="246"/>
      <c r="DLS30" s="246"/>
      <c r="DLT30" s="246"/>
      <c r="DLU30" s="246"/>
      <c r="DLV30" s="246"/>
      <c r="DLW30" s="246"/>
      <c r="DLX30" s="246"/>
      <c r="DLY30" s="246"/>
      <c r="DLZ30" s="246"/>
      <c r="DMA30" s="246"/>
      <c r="DMB30" s="246"/>
      <c r="DMC30" s="246"/>
      <c r="DMD30" s="246"/>
      <c r="DME30" s="246"/>
      <c r="DMF30" s="246"/>
      <c r="DMG30" s="246"/>
      <c r="DMH30" s="246"/>
      <c r="DMI30" s="246"/>
      <c r="DMJ30" s="246"/>
      <c r="DMK30" s="246"/>
      <c r="DML30" s="246"/>
      <c r="DMM30" s="246"/>
      <c r="DMN30" s="246"/>
      <c r="DMO30" s="246"/>
      <c r="DMP30" s="246"/>
      <c r="DMQ30" s="246"/>
      <c r="DMR30" s="246"/>
      <c r="DMS30" s="246"/>
      <c r="DMT30" s="246"/>
      <c r="DMU30" s="246"/>
      <c r="DMV30" s="246"/>
      <c r="DMW30" s="246"/>
      <c r="DMX30" s="246"/>
      <c r="DMY30" s="246"/>
      <c r="DMZ30" s="246"/>
      <c r="DNA30" s="246"/>
      <c r="DNB30" s="246"/>
      <c r="DNC30" s="246"/>
      <c r="DND30" s="246"/>
      <c r="DNE30" s="246"/>
      <c r="DNF30" s="246"/>
      <c r="DNG30" s="246"/>
      <c r="DNH30" s="246"/>
      <c r="DNI30" s="246"/>
      <c r="DNJ30" s="246"/>
      <c r="DNK30" s="246"/>
      <c r="DNL30" s="246"/>
      <c r="DNM30" s="246"/>
      <c r="DNN30" s="246"/>
      <c r="DNO30" s="246"/>
      <c r="DNP30" s="246"/>
      <c r="DNQ30" s="246"/>
      <c r="DNR30" s="246"/>
      <c r="DNS30" s="246"/>
      <c r="DNT30" s="246"/>
      <c r="DNU30" s="246"/>
      <c r="DNV30" s="246"/>
      <c r="DNW30" s="246"/>
      <c r="DNX30" s="246"/>
      <c r="DNY30" s="246"/>
      <c r="DNZ30" s="246"/>
      <c r="DOA30" s="246"/>
      <c r="DOB30" s="246"/>
      <c r="DOC30" s="246"/>
      <c r="DOD30" s="246"/>
      <c r="DOE30" s="246"/>
      <c r="DOF30" s="246"/>
      <c r="DOG30" s="246"/>
      <c r="DOH30" s="246"/>
      <c r="DOI30" s="246"/>
      <c r="DOJ30" s="246"/>
      <c r="DOK30" s="246"/>
      <c r="DOL30" s="246"/>
      <c r="DOM30" s="246"/>
      <c r="DON30" s="246"/>
      <c r="DOO30" s="246"/>
      <c r="DOP30" s="246"/>
      <c r="DOQ30" s="246"/>
      <c r="DOR30" s="246"/>
      <c r="DOS30" s="246"/>
      <c r="DOT30" s="246"/>
      <c r="DOU30" s="246"/>
      <c r="DOV30" s="246"/>
      <c r="DOW30" s="246"/>
      <c r="DOX30" s="246"/>
      <c r="DOY30" s="246"/>
      <c r="DOZ30" s="246"/>
      <c r="DPA30" s="246"/>
      <c r="DPB30" s="246"/>
      <c r="DPC30" s="246"/>
      <c r="DPD30" s="246"/>
      <c r="DPE30" s="246"/>
      <c r="DPF30" s="246"/>
      <c r="DPG30" s="246"/>
      <c r="DPH30" s="246"/>
      <c r="DPI30" s="246"/>
      <c r="DPJ30" s="246"/>
      <c r="DPK30" s="246"/>
      <c r="DPL30" s="246"/>
      <c r="DPM30" s="246"/>
      <c r="DPN30" s="246"/>
      <c r="DPO30" s="246"/>
      <c r="DPP30" s="246"/>
      <c r="DPQ30" s="246"/>
      <c r="DPR30" s="246"/>
      <c r="DPS30" s="246"/>
      <c r="DPT30" s="246"/>
      <c r="DPU30" s="246"/>
      <c r="DPV30" s="246"/>
      <c r="DPW30" s="246"/>
      <c r="DPX30" s="246"/>
      <c r="DPY30" s="246"/>
      <c r="DPZ30" s="246"/>
      <c r="DQA30" s="246"/>
      <c r="DQB30" s="246"/>
      <c r="DQC30" s="246"/>
      <c r="DQD30" s="246"/>
      <c r="DQE30" s="246"/>
      <c r="DQF30" s="246"/>
      <c r="DQG30" s="246"/>
      <c r="DQH30" s="246"/>
      <c r="DQI30" s="246"/>
      <c r="DQJ30" s="246"/>
      <c r="DQK30" s="246"/>
      <c r="DQL30" s="246"/>
      <c r="DQM30" s="246"/>
      <c r="DQN30" s="246"/>
      <c r="DQO30" s="246"/>
      <c r="DQP30" s="246"/>
      <c r="DQQ30" s="246"/>
      <c r="DQR30" s="246"/>
      <c r="DQS30" s="246"/>
      <c r="DQT30" s="246"/>
      <c r="DQU30" s="246"/>
      <c r="DQV30" s="246"/>
      <c r="DQW30" s="246"/>
      <c r="DQX30" s="246"/>
      <c r="DQY30" s="246"/>
      <c r="DQZ30" s="246"/>
      <c r="DRA30" s="246"/>
      <c r="DRB30" s="246"/>
      <c r="DRC30" s="246"/>
      <c r="DRD30" s="246"/>
      <c r="DRE30" s="246"/>
      <c r="DRF30" s="246"/>
      <c r="DRG30" s="246"/>
      <c r="DRH30" s="246"/>
      <c r="DRI30" s="246"/>
      <c r="DRJ30" s="246"/>
      <c r="DRK30" s="246"/>
      <c r="DRL30" s="246"/>
      <c r="DRM30" s="246"/>
      <c r="DRN30" s="246"/>
      <c r="DRO30" s="246"/>
      <c r="DRP30" s="246"/>
      <c r="DRQ30" s="246"/>
      <c r="DRR30" s="246"/>
      <c r="DRS30" s="246"/>
      <c r="DRT30" s="246"/>
      <c r="DRU30" s="246"/>
      <c r="DRV30" s="246"/>
      <c r="DRW30" s="246"/>
      <c r="DRX30" s="246"/>
      <c r="DRY30" s="246"/>
      <c r="DRZ30" s="246"/>
      <c r="DSA30" s="246"/>
      <c r="DSB30" s="246"/>
      <c r="DSC30" s="246"/>
      <c r="DSD30" s="246"/>
      <c r="DSE30" s="246"/>
      <c r="DSF30" s="246"/>
      <c r="DSG30" s="246"/>
      <c r="DSH30" s="246"/>
      <c r="DSI30" s="246"/>
      <c r="DSJ30" s="246"/>
      <c r="DSK30" s="246"/>
      <c r="DSL30" s="246"/>
      <c r="DSM30" s="246"/>
      <c r="DSN30" s="246"/>
      <c r="DSO30" s="246"/>
      <c r="DSP30" s="246"/>
      <c r="DSQ30" s="246"/>
      <c r="DSR30" s="246"/>
      <c r="DSS30" s="246"/>
      <c r="DST30" s="246"/>
      <c r="DSU30" s="246"/>
      <c r="DSV30" s="246"/>
      <c r="DSW30" s="246"/>
      <c r="DSX30" s="246"/>
      <c r="DSY30" s="246"/>
      <c r="DSZ30" s="246"/>
      <c r="DTA30" s="246"/>
      <c r="DTB30" s="246"/>
      <c r="DTC30" s="246"/>
      <c r="DTD30" s="246"/>
      <c r="DTE30" s="246"/>
      <c r="DTF30" s="246"/>
      <c r="DTG30" s="246"/>
      <c r="DTH30" s="246"/>
      <c r="DTI30" s="246"/>
      <c r="DTJ30" s="246"/>
      <c r="DTK30" s="246"/>
      <c r="DTL30" s="246"/>
      <c r="DTM30" s="246"/>
      <c r="DTN30" s="246"/>
      <c r="DTO30" s="246"/>
      <c r="DTP30" s="246"/>
      <c r="DTQ30" s="246"/>
      <c r="DTR30" s="246"/>
      <c r="DTS30" s="246"/>
      <c r="DTT30" s="246"/>
      <c r="DTU30" s="246"/>
      <c r="DTV30" s="246"/>
      <c r="DTW30" s="246"/>
      <c r="DTX30" s="246"/>
      <c r="DTY30" s="246"/>
      <c r="DTZ30" s="246"/>
      <c r="DUA30" s="246"/>
      <c r="DUB30" s="246"/>
      <c r="DUC30" s="246"/>
      <c r="DUD30" s="246"/>
      <c r="DUE30" s="246"/>
      <c r="DUF30" s="246"/>
      <c r="DUG30" s="246"/>
      <c r="DUH30" s="246"/>
      <c r="DUI30" s="246"/>
      <c r="DUJ30" s="246"/>
      <c r="DUK30" s="246"/>
      <c r="DUL30" s="246"/>
      <c r="DUM30" s="246"/>
      <c r="DUN30" s="246"/>
      <c r="DUO30" s="246"/>
      <c r="DUP30" s="246"/>
      <c r="DUQ30" s="246"/>
      <c r="DUR30" s="246"/>
      <c r="DUS30" s="246"/>
      <c r="DUT30" s="246"/>
      <c r="DUU30" s="246"/>
      <c r="DUV30" s="246"/>
      <c r="DUW30" s="246"/>
      <c r="DUX30" s="246"/>
      <c r="DUY30" s="246"/>
      <c r="DUZ30" s="246"/>
      <c r="DVA30" s="246"/>
      <c r="DVB30" s="246"/>
      <c r="DVC30" s="246"/>
      <c r="DVD30" s="246"/>
      <c r="DVE30" s="246"/>
      <c r="DVF30" s="246"/>
      <c r="DVG30" s="246"/>
      <c r="DVH30" s="246"/>
      <c r="DVI30" s="246"/>
      <c r="DVJ30" s="246"/>
      <c r="DVK30" s="246"/>
      <c r="DVL30" s="246"/>
      <c r="DVM30" s="246"/>
      <c r="DVN30" s="246"/>
      <c r="DVO30" s="246"/>
      <c r="DVP30" s="246"/>
      <c r="DVQ30" s="246"/>
      <c r="DVR30" s="246"/>
      <c r="DVS30" s="246"/>
      <c r="DVT30" s="246"/>
      <c r="DVU30" s="246"/>
      <c r="DVV30" s="246"/>
      <c r="DVW30" s="246"/>
      <c r="DVX30" s="246"/>
      <c r="DVY30" s="246"/>
      <c r="DVZ30" s="246"/>
      <c r="DWA30" s="246"/>
      <c r="DWB30" s="246"/>
      <c r="DWC30" s="246"/>
      <c r="DWD30" s="246"/>
      <c r="DWE30" s="246"/>
      <c r="DWF30" s="246"/>
      <c r="DWG30" s="246"/>
      <c r="DWH30" s="246"/>
      <c r="DWI30" s="246"/>
      <c r="DWJ30" s="246"/>
      <c r="DWK30" s="246"/>
      <c r="DWL30" s="246"/>
      <c r="DWM30" s="246"/>
      <c r="DWN30" s="246"/>
      <c r="DWO30" s="246"/>
      <c r="DWP30" s="246"/>
      <c r="DWQ30" s="246"/>
      <c r="DWR30" s="246"/>
      <c r="DWS30" s="246"/>
      <c r="DWT30" s="246"/>
      <c r="DWU30" s="246"/>
      <c r="DWV30" s="246"/>
      <c r="DWW30" s="246"/>
      <c r="DWX30" s="246"/>
      <c r="DWY30" s="246"/>
      <c r="DWZ30" s="246"/>
      <c r="DXA30" s="246"/>
      <c r="DXB30" s="246"/>
      <c r="DXC30" s="246"/>
      <c r="DXD30" s="246"/>
      <c r="DXE30" s="246"/>
      <c r="DXF30" s="246"/>
      <c r="DXG30" s="246"/>
      <c r="DXH30" s="246"/>
      <c r="DXI30" s="246"/>
      <c r="DXJ30" s="246"/>
      <c r="DXK30" s="246"/>
      <c r="DXL30" s="246"/>
      <c r="DXM30" s="246"/>
      <c r="DXN30" s="246"/>
      <c r="DXO30" s="246"/>
      <c r="DXP30" s="246"/>
      <c r="DXQ30" s="246"/>
      <c r="DXR30" s="246"/>
      <c r="DXS30" s="246"/>
      <c r="DXT30" s="246"/>
      <c r="DXU30" s="246"/>
      <c r="DXV30" s="246"/>
      <c r="DXW30" s="246"/>
      <c r="DXX30" s="246"/>
      <c r="DXY30" s="246"/>
      <c r="DXZ30" s="246"/>
      <c r="DYA30" s="246"/>
      <c r="DYB30" s="246"/>
      <c r="DYC30" s="246"/>
      <c r="DYD30" s="246"/>
      <c r="DYE30" s="246"/>
      <c r="DYF30" s="246"/>
      <c r="DYG30" s="246"/>
      <c r="DYH30" s="246"/>
      <c r="DYI30" s="246"/>
      <c r="DYJ30" s="246"/>
      <c r="DYK30" s="246"/>
      <c r="DYL30" s="246"/>
      <c r="DYM30" s="246"/>
      <c r="DYN30" s="246"/>
      <c r="DYO30" s="246"/>
      <c r="DYP30" s="246"/>
      <c r="DYQ30" s="246"/>
      <c r="DYR30" s="246"/>
      <c r="DYS30" s="246"/>
      <c r="DYT30" s="246"/>
      <c r="DYU30" s="246"/>
      <c r="DYV30" s="246"/>
      <c r="DYW30" s="246"/>
      <c r="DYX30" s="246"/>
      <c r="DYY30" s="246"/>
      <c r="DYZ30" s="246"/>
      <c r="DZA30" s="246"/>
      <c r="DZB30" s="246"/>
      <c r="DZC30" s="246"/>
      <c r="DZD30" s="246"/>
      <c r="DZE30" s="246"/>
      <c r="DZF30" s="246"/>
      <c r="DZG30" s="246"/>
      <c r="DZH30" s="246"/>
      <c r="DZI30" s="246"/>
      <c r="DZJ30" s="246"/>
      <c r="DZK30" s="246"/>
      <c r="DZL30" s="246"/>
      <c r="DZM30" s="246"/>
      <c r="DZN30" s="246"/>
      <c r="DZO30" s="246"/>
      <c r="DZP30" s="246"/>
      <c r="DZQ30" s="246"/>
      <c r="DZR30" s="246"/>
      <c r="DZS30" s="246"/>
      <c r="DZT30" s="246"/>
      <c r="DZU30" s="246"/>
      <c r="DZV30" s="246"/>
      <c r="DZW30" s="246"/>
      <c r="DZX30" s="246"/>
      <c r="DZY30" s="246"/>
      <c r="DZZ30" s="246"/>
      <c r="EAA30" s="246"/>
      <c r="EAB30" s="246"/>
      <c r="EAC30" s="246"/>
      <c r="EAD30" s="246"/>
      <c r="EAE30" s="246"/>
      <c r="EAF30" s="246"/>
      <c r="EAG30" s="246"/>
      <c r="EAH30" s="246"/>
      <c r="EAI30" s="246"/>
      <c r="EAJ30" s="246"/>
      <c r="EAK30" s="246"/>
      <c r="EAL30" s="246"/>
      <c r="EAM30" s="246"/>
      <c r="EAN30" s="246"/>
      <c r="EAO30" s="246"/>
      <c r="EAP30" s="246"/>
      <c r="EAQ30" s="246"/>
      <c r="EAR30" s="246"/>
      <c r="EAS30" s="246"/>
      <c r="EAT30" s="246"/>
      <c r="EAU30" s="246"/>
      <c r="EAV30" s="246"/>
      <c r="EAW30" s="246"/>
      <c r="EAX30" s="246"/>
      <c r="EAY30" s="246"/>
      <c r="EAZ30" s="246"/>
      <c r="EBA30" s="246"/>
      <c r="EBB30" s="246"/>
      <c r="EBC30" s="246"/>
      <c r="EBD30" s="246"/>
      <c r="EBE30" s="246"/>
      <c r="EBF30" s="246"/>
      <c r="EBG30" s="246"/>
      <c r="EBH30" s="246"/>
      <c r="EBI30" s="246"/>
      <c r="EBJ30" s="246"/>
      <c r="EBK30" s="246"/>
      <c r="EBL30" s="246"/>
      <c r="EBM30" s="246"/>
      <c r="EBN30" s="246"/>
      <c r="EBO30" s="246"/>
      <c r="EBP30" s="246"/>
      <c r="EBQ30" s="246"/>
      <c r="EBR30" s="246"/>
      <c r="EBS30" s="246"/>
      <c r="EBT30" s="246"/>
      <c r="EBU30" s="246"/>
      <c r="EBV30" s="246"/>
      <c r="EBW30" s="246"/>
      <c r="EBX30" s="246"/>
      <c r="EBY30" s="246"/>
      <c r="EBZ30" s="246"/>
      <c r="ECA30" s="246"/>
      <c r="ECB30" s="246"/>
      <c r="ECC30" s="246"/>
      <c r="ECD30" s="246"/>
      <c r="ECE30" s="246"/>
      <c r="ECF30" s="246"/>
      <c r="ECG30" s="246"/>
      <c r="ECH30" s="246"/>
      <c r="ECI30" s="246"/>
      <c r="ECJ30" s="246"/>
      <c r="ECK30" s="246"/>
      <c r="ECL30" s="246"/>
      <c r="ECM30" s="246"/>
      <c r="ECN30" s="246"/>
      <c r="ECO30" s="246"/>
      <c r="ECP30" s="246"/>
      <c r="ECQ30" s="246"/>
      <c r="ECR30" s="246"/>
      <c r="ECS30" s="246"/>
      <c r="ECT30" s="246"/>
      <c r="ECU30" s="246"/>
      <c r="ECV30" s="246"/>
      <c r="ECW30" s="246"/>
      <c r="ECX30" s="246"/>
      <c r="ECY30" s="246"/>
      <c r="ECZ30" s="246"/>
      <c r="EDA30" s="246"/>
      <c r="EDB30" s="246"/>
      <c r="EDC30" s="246"/>
      <c r="EDD30" s="246"/>
      <c r="EDE30" s="246"/>
      <c r="EDF30" s="246"/>
      <c r="EDG30" s="246"/>
      <c r="EDH30" s="246"/>
      <c r="EDI30" s="246"/>
      <c r="EDJ30" s="246"/>
      <c r="EDK30" s="246"/>
      <c r="EDL30" s="246"/>
      <c r="EDM30" s="246"/>
      <c r="EDN30" s="246"/>
      <c r="EDO30" s="246"/>
      <c r="EDP30" s="246"/>
      <c r="EDQ30" s="246"/>
      <c r="EDR30" s="246"/>
      <c r="EDS30" s="246"/>
      <c r="EDT30" s="246"/>
      <c r="EDU30" s="246"/>
      <c r="EDV30" s="246"/>
      <c r="EDW30" s="246"/>
      <c r="EDX30" s="246"/>
      <c r="EDY30" s="246"/>
      <c r="EDZ30" s="246"/>
      <c r="EEA30" s="246"/>
      <c r="EEB30" s="246"/>
      <c r="EEC30" s="246"/>
      <c r="EED30" s="246"/>
      <c r="EEE30" s="246"/>
      <c r="EEF30" s="246"/>
      <c r="EEG30" s="246"/>
      <c r="EEH30" s="246"/>
      <c r="EEI30" s="246"/>
      <c r="EEJ30" s="246"/>
      <c r="EEK30" s="246"/>
      <c r="EEL30" s="246"/>
      <c r="EEM30" s="246"/>
      <c r="EEN30" s="246"/>
      <c r="EEO30" s="246"/>
      <c r="EEP30" s="246"/>
      <c r="EEQ30" s="246"/>
      <c r="EER30" s="246"/>
      <c r="EES30" s="246"/>
      <c r="EET30" s="246"/>
      <c r="EEU30" s="246"/>
      <c r="EEV30" s="246"/>
      <c r="EEW30" s="246"/>
      <c r="EEX30" s="246"/>
      <c r="EEY30" s="246"/>
      <c r="EEZ30" s="246"/>
      <c r="EFA30" s="246"/>
      <c r="EFB30" s="246"/>
      <c r="EFC30" s="246"/>
      <c r="EFD30" s="246"/>
      <c r="EFE30" s="246"/>
      <c r="EFF30" s="246"/>
      <c r="EFG30" s="246"/>
      <c r="EFH30" s="246"/>
      <c r="EFI30" s="246"/>
      <c r="EFJ30" s="246"/>
      <c r="EFK30" s="246"/>
      <c r="EFL30" s="246"/>
      <c r="EFM30" s="246"/>
      <c r="EFN30" s="246"/>
      <c r="EFO30" s="246"/>
      <c r="EFP30" s="246"/>
      <c r="EFQ30" s="246"/>
      <c r="EFR30" s="246"/>
      <c r="EFS30" s="246"/>
      <c r="EFT30" s="246"/>
      <c r="EFU30" s="246"/>
      <c r="EFV30" s="246"/>
      <c r="EFW30" s="246"/>
      <c r="EFX30" s="246"/>
      <c r="EFY30" s="246"/>
      <c r="EFZ30" s="246"/>
      <c r="EGA30" s="246"/>
      <c r="EGB30" s="246"/>
      <c r="EGC30" s="246"/>
      <c r="EGD30" s="246"/>
      <c r="EGE30" s="246"/>
      <c r="EGF30" s="246"/>
      <c r="EGG30" s="246"/>
      <c r="EGH30" s="246"/>
      <c r="EGI30" s="246"/>
      <c r="EGJ30" s="246"/>
      <c r="EGK30" s="246"/>
      <c r="EGL30" s="246"/>
      <c r="EGM30" s="246"/>
      <c r="EGN30" s="246"/>
      <c r="EGO30" s="246"/>
      <c r="EGP30" s="246"/>
      <c r="EGQ30" s="246"/>
      <c r="EGR30" s="246"/>
      <c r="EGS30" s="246"/>
      <c r="EGT30" s="246"/>
      <c r="EGU30" s="246"/>
      <c r="EGV30" s="246"/>
      <c r="EGW30" s="246"/>
      <c r="EGX30" s="246"/>
      <c r="EGY30" s="246"/>
      <c r="EGZ30" s="246"/>
      <c r="EHA30" s="246"/>
      <c r="EHB30" s="246"/>
      <c r="EHC30" s="246"/>
      <c r="EHD30" s="246"/>
      <c r="EHE30" s="246"/>
      <c r="EHF30" s="246"/>
      <c r="EHG30" s="246"/>
      <c r="EHH30" s="246"/>
      <c r="EHI30" s="246"/>
      <c r="EHJ30" s="246"/>
      <c r="EHK30" s="246"/>
      <c r="EHL30" s="246"/>
      <c r="EHM30" s="246"/>
      <c r="EHN30" s="246"/>
      <c r="EHO30" s="246"/>
      <c r="EHP30" s="246"/>
      <c r="EHQ30" s="246"/>
      <c r="EHR30" s="246"/>
      <c r="EHS30" s="246"/>
      <c r="EHT30" s="246"/>
      <c r="EHU30" s="246"/>
      <c r="EHV30" s="246"/>
      <c r="EHW30" s="246"/>
      <c r="EHX30" s="246"/>
      <c r="EHY30" s="246"/>
      <c r="EHZ30" s="246"/>
      <c r="EIA30" s="246"/>
      <c r="EIB30" s="246"/>
      <c r="EIC30" s="246"/>
      <c r="EID30" s="246"/>
      <c r="EIE30" s="246"/>
      <c r="EIF30" s="246"/>
      <c r="EIG30" s="246"/>
      <c r="EIH30" s="246"/>
      <c r="EII30" s="246"/>
      <c r="EIJ30" s="246"/>
      <c r="EIK30" s="246"/>
      <c r="EIL30" s="246"/>
      <c r="EIM30" s="246"/>
      <c r="EIN30" s="246"/>
      <c r="EIO30" s="246"/>
      <c r="EIP30" s="246"/>
      <c r="EIQ30" s="246"/>
      <c r="EIR30" s="246"/>
      <c r="EIS30" s="246"/>
      <c r="EIT30" s="246"/>
      <c r="EIU30" s="246"/>
      <c r="EIV30" s="246"/>
      <c r="EIW30" s="246"/>
      <c r="EIX30" s="246"/>
      <c r="EIY30" s="246"/>
      <c r="EIZ30" s="246"/>
      <c r="EJA30" s="246"/>
      <c r="EJB30" s="246"/>
      <c r="EJC30" s="246"/>
      <c r="EJD30" s="246"/>
      <c r="EJE30" s="246"/>
      <c r="EJF30" s="246"/>
      <c r="EJG30" s="246"/>
      <c r="EJH30" s="246"/>
      <c r="EJI30" s="246"/>
      <c r="EJJ30" s="246"/>
      <c r="EJK30" s="246"/>
      <c r="EJL30" s="246"/>
      <c r="EJM30" s="246"/>
      <c r="EJN30" s="246"/>
      <c r="EJO30" s="246"/>
      <c r="EJP30" s="246"/>
      <c r="EJQ30" s="246"/>
      <c r="EJR30" s="246"/>
      <c r="EJS30" s="246"/>
      <c r="EJT30" s="246"/>
      <c r="EJU30" s="246"/>
      <c r="EJV30" s="246"/>
      <c r="EJW30" s="246"/>
      <c r="EJX30" s="246"/>
      <c r="EJY30" s="246"/>
      <c r="EJZ30" s="246"/>
      <c r="EKA30" s="246"/>
      <c r="EKB30" s="246"/>
      <c r="EKC30" s="246"/>
      <c r="EKD30" s="246"/>
      <c r="EKE30" s="246"/>
      <c r="EKF30" s="246"/>
      <c r="EKG30" s="246"/>
      <c r="EKH30" s="246"/>
      <c r="EKI30" s="246"/>
      <c r="EKJ30" s="246"/>
      <c r="EKK30" s="246"/>
      <c r="EKL30" s="246"/>
      <c r="EKM30" s="246"/>
      <c r="EKN30" s="246"/>
      <c r="EKO30" s="246"/>
      <c r="EKP30" s="246"/>
      <c r="EKQ30" s="246"/>
      <c r="EKR30" s="246"/>
      <c r="EKS30" s="246"/>
      <c r="EKT30" s="246"/>
      <c r="EKU30" s="246"/>
      <c r="EKV30" s="246"/>
      <c r="EKW30" s="246"/>
      <c r="EKX30" s="246"/>
      <c r="EKY30" s="246"/>
      <c r="EKZ30" s="246"/>
      <c r="ELA30" s="246"/>
      <c r="ELB30" s="246"/>
      <c r="ELC30" s="246"/>
      <c r="ELD30" s="246"/>
      <c r="ELE30" s="246"/>
      <c r="ELF30" s="246"/>
      <c r="ELG30" s="246"/>
      <c r="ELH30" s="246"/>
      <c r="ELI30" s="246"/>
      <c r="ELJ30" s="246"/>
      <c r="ELK30" s="246"/>
      <c r="ELL30" s="246"/>
      <c r="ELM30" s="246"/>
      <c r="ELN30" s="246"/>
      <c r="ELO30" s="246"/>
      <c r="ELP30" s="246"/>
      <c r="ELQ30" s="246"/>
      <c r="ELR30" s="246"/>
      <c r="ELS30" s="246"/>
      <c r="ELT30" s="246"/>
      <c r="ELU30" s="246"/>
      <c r="ELV30" s="246"/>
      <c r="ELW30" s="246"/>
      <c r="ELX30" s="246"/>
      <c r="ELY30" s="246"/>
      <c r="ELZ30" s="246"/>
      <c r="EMA30" s="246"/>
      <c r="EMB30" s="246"/>
      <c r="EMC30" s="246"/>
      <c r="EMD30" s="246"/>
      <c r="EME30" s="246"/>
      <c r="EMF30" s="246"/>
      <c r="EMG30" s="246"/>
      <c r="EMH30" s="246"/>
      <c r="EMI30" s="246"/>
      <c r="EMJ30" s="246"/>
      <c r="EMK30" s="246"/>
      <c r="EML30" s="246"/>
      <c r="EMM30" s="246"/>
      <c r="EMN30" s="246"/>
      <c r="EMO30" s="246"/>
      <c r="EMP30" s="246"/>
      <c r="EMQ30" s="246"/>
      <c r="EMR30" s="246"/>
      <c r="EMS30" s="246"/>
      <c r="EMT30" s="246"/>
      <c r="EMU30" s="246"/>
      <c r="EMV30" s="246"/>
      <c r="EMW30" s="246"/>
      <c r="EMX30" s="246"/>
      <c r="EMY30" s="246"/>
      <c r="EMZ30" s="246"/>
      <c r="ENA30" s="246"/>
      <c r="ENB30" s="246"/>
      <c r="ENC30" s="246"/>
      <c r="END30" s="246"/>
      <c r="ENE30" s="246"/>
      <c r="ENF30" s="246"/>
      <c r="ENG30" s="246"/>
      <c r="ENH30" s="246"/>
      <c r="ENI30" s="246"/>
      <c r="ENJ30" s="246"/>
      <c r="ENK30" s="246"/>
      <c r="ENL30" s="246"/>
      <c r="ENM30" s="246"/>
      <c r="ENN30" s="246"/>
      <c r="ENO30" s="246"/>
      <c r="ENP30" s="246"/>
      <c r="ENQ30" s="246"/>
      <c r="ENR30" s="246"/>
      <c r="ENS30" s="246"/>
      <c r="ENT30" s="246"/>
      <c r="ENU30" s="246"/>
      <c r="ENV30" s="246"/>
      <c r="ENW30" s="246"/>
      <c r="ENX30" s="246"/>
      <c r="ENY30" s="246"/>
      <c r="ENZ30" s="246"/>
      <c r="EOA30" s="246"/>
      <c r="EOB30" s="246"/>
      <c r="EOC30" s="246"/>
      <c r="EOD30" s="246"/>
      <c r="EOE30" s="246"/>
      <c r="EOF30" s="246"/>
      <c r="EOG30" s="246"/>
      <c r="EOH30" s="246"/>
      <c r="EOI30" s="246"/>
      <c r="EOJ30" s="246"/>
      <c r="EOK30" s="246"/>
      <c r="EOL30" s="246"/>
      <c r="EOM30" s="246"/>
      <c r="EON30" s="246"/>
      <c r="EOO30" s="246"/>
      <c r="EOP30" s="246"/>
      <c r="EOQ30" s="246"/>
      <c r="EOR30" s="246"/>
      <c r="EOS30" s="246"/>
      <c r="EOT30" s="246"/>
      <c r="EOU30" s="246"/>
      <c r="EOV30" s="246"/>
      <c r="EOW30" s="246"/>
      <c r="EOX30" s="246"/>
      <c r="EOY30" s="246"/>
      <c r="EOZ30" s="246"/>
      <c r="EPA30" s="246"/>
      <c r="EPB30" s="246"/>
      <c r="EPC30" s="246"/>
      <c r="EPD30" s="246"/>
      <c r="EPE30" s="246"/>
      <c r="EPF30" s="246"/>
      <c r="EPG30" s="246"/>
      <c r="EPH30" s="246"/>
      <c r="EPI30" s="246"/>
      <c r="EPJ30" s="246"/>
      <c r="EPK30" s="246"/>
      <c r="EPL30" s="246"/>
      <c r="EPM30" s="246"/>
      <c r="EPN30" s="246"/>
      <c r="EPO30" s="246"/>
      <c r="EPP30" s="246"/>
      <c r="EPQ30" s="246"/>
      <c r="EPR30" s="246"/>
      <c r="EPS30" s="246"/>
      <c r="EPT30" s="246"/>
      <c r="EPU30" s="246"/>
      <c r="EPV30" s="246"/>
      <c r="EPW30" s="246"/>
      <c r="EPX30" s="246"/>
      <c r="EPY30" s="246"/>
      <c r="EPZ30" s="246"/>
      <c r="EQA30" s="246"/>
      <c r="EQB30" s="246"/>
      <c r="EQC30" s="246"/>
      <c r="EQD30" s="246"/>
      <c r="EQE30" s="246"/>
      <c r="EQF30" s="246"/>
      <c r="EQG30" s="246"/>
      <c r="EQH30" s="246"/>
      <c r="EQI30" s="246"/>
      <c r="EQJ30" s="246"/>
      <c r="EQK30" s="246"/>
      <c r="EQL30" s="246"/>
      <c r="EQM30" s="246"/>
      <c r="EQN30" s="246"/>
      <c r="EQO30" s="246"/>
      <c r="EQP30" s="246"/>
      <c r="EQQ30" s="246"/>
      <c r="EQR30" s="246"/>
      <c r="EQS30" s="246"/>
      <c r="EQT30" s="246"/>
      <c r="EQU30" s="246"/>
      <c r="EQV30" s="246"/>
      <c r="EQW30" s="246"/>
      <c r="EQX30" s="246"/>
      <c r="EQY30" s="246"/>
      <c r="EQZ30" s="246"/>
      <c r="ERA30" s="246"/>
      <c r="ERB30" s="246"/>
      <c r="ERC30" s="246"/>
      <c r="ERD30" s="246"/>
      <c r="ERE30" s="246"/>
      <c r="ERF30" s="246"/>
      <c r="ERG30" s="246"/>
      <c r="ERH30" s="246"/>
      <c r="ERI30" s="246"/>
      <c r="ERJ30" s="246"/>
      <c r="ERK30" s="246"/>
      <c r="ERL30" s="246"/>
      <c r="ERM30" s="246"/>
      <c r="ERN30" s="246"/>
      <c r="ERO30" s="246"/>
      <c r="ERP30" s="246"/>
      <c r="ERQ30" s="246"/>
      <c r="ERR30" s="246"/>
      <c r="ERS30" s="246"/>
      <c r="ERT30" s="246"/>
      <c r="ERU30" s="246"/>
      <c r="ERV30" s="246"/>
      <c r="ERW30" s="246"/>
      <c r="ERX30" s="246"/>
      <c r="ERY30" s="246"/>
      <c r="ERZ30" s="246"/>
      <c r="ESA30" s="246"/>
      <c r="ESB30" s="246"/>
      <c r="ESC30" s="246"/>
      <c r="ESD30" s="246"/>
      <c r="ESE30" s="246"/>
      <c r="ESF30" s="246"/>
      <c r="ESG30" s="246"/>
      <c r="ESH30" s="246"/>
      <c r="ESI30" s="246"/>
      <c r="ESJ30" s="246"/>
      <c r="ESK30" s="246"/>
      <c r="ESL30" s="246"/>
      <c r="ESM30" s="246"/>
      <c r="ESN30" s="246"/>
      <c r="ESO30" s="246"/>
      <c r="ESP30" s="246"/>
      <c r="ESQ30" s="246"/>
      <c r="ESR30" s="246"/>
      <c r="ESS30" s="246"/>
      <c r="EST30" s="246"/>
      <c r="ESU30" s="246"/>
      <c r="ESV30" s="246"/>
      <c r="ESW30" s="246"/>
      <c r="ESX30" s="246"/>
      <c r="ESY30" s="246"/>
      <c r="ESZ30" s="246"/>
      <c r="ETA30" s="246"/>
      <c r="ETB30" s="246"/>
      <c r="ETC30" s="246"/>
      <c r="ETD30" s="246"/>
      <c r="ETE30" s="246"/>
      <c r="ETF30" s="246"/>
      <c r="ETG30" s="246"/>
      <c r="ETH30" s="246"/>
      <c r="ETI30" s="246"/>
      <c r="ETJ30" s="246"/>
      <c r="ETK30" s="246"/>
      <c r="ETL30" s="246"/>
      <c r="ETM30" s="246"/>
      <c r="ETN30" s="246"/>
      <c r="ETO30" s="246"/>
      <c r="ETP30" s="246"/>
      <c r="ETQ30" s="246"/>
      <c r="ETR30" s="246"/>
      <c r="ETS30" s="246"/>
      <c r="ETT30" s="246"/>
      <c r="ETU30" s="246"/>
      <c r="ETV30" s="246"/>
      <c r="ETW30" s="246"/>
      <c r="ETX30" s="246"/>
      <c r="ETY30" s="246"/>
      <c r="ETZ30" s="246"/>
      <c r="EUA30" s="246"/>
      <c r="EUB30" s="246"/>
      <c r="EUC30" s="246"/>
      <c r="EUD30" s="246"/>
      <c r="EUE30" s="246"/>
      <c r="EUF30" s="246"/>
      <c r="EUG30" s="246"/>
      <c r="EUH30" s="246"/>
      <c r="EUI30" s="246"/>
      <c r="EUJ30" s="246"/>
      <c r="EUK30" s="246"/>
      <c r="EUL30" s="246"/>
      <c r="EUM30" s="246"/>
      <c r="EUN30" s="246"/>
      <c r="EUO30" s="246"/>
      <c r="EUP30" s="246"/>
      <c r="EUQ30" s="246"/>
      <c r="EUR30" s="246"/>
      <c r="EUS30" s="246"/>
      <c r="EUT30" s="246"/>
      <c r="EUU30" s="246"/>
      <c r="EUV30" s="246"/>
      <c r="EUW30" s="246"/>
      <c r="EUX30" s="246"/>
      <c r="EUY30" s="246"/>
      <c r="EUZ30" s="246"/>
      <c r="EVA30" s="246"/>
      <c r="EVB30" s="246"/>
      <c r="EVC30" s="246"/>
      <c r="EVD30" s="246"/>
      <c r="EVE30" s="246"/>
      <c r="EVF30" s="246"/>
      <c r="EVG30" s="246"/>
      <c r="EVH30" s="246"/>
      <c r="EVI30" s="246"/>
      <c r="EVJ30" s="246"/>
      <c r="EVK30" s="246"/>
      <c r="EVL30" s="246"/>
      <c r="EVM30" s="246"/>
      <c r="EVN30" s="246"/>
      <c r="EVO30" s="246"/>
      <c r="EVP30" s="246"/>
      <c r="EVQ30" s="246"/>
      <c r="EVR30" s="246"/>
      <c r="EVS30" s="246"/>
      <c r="EVT30" s="246"/>
      <c r="EVU30" s="246"/>
      <c r="EVV30" s="246"/>
      <c r="EVW30" s="246"/>
      <c r="EVX30" s="246"/>
      <c r="EVY30" s="246"/>
      <c r="EVZ30" s="246"/>
      <c r="EWA30" s="246"/>
      <c r="EWB30" s="246"/>
      <c r="EWC30" s="246"/>
      <c r="EWD30" s="246"/>
      <c r="EWE30" s="246"/>
      <c r="EWF30" s="246"/>
      <c r="EWG30" s="246"/>
      <c r="EWH30" s="246"/>
      <c r="EWI30" s="246"/>
      <c r="EWJ30" s="246"/>
      <c r="EWK30" s="246"/>
      <c r="EWL30" s="246"/>
      <c r="EWM30" s="246"/>
      <c r="EWN30" s="246"/>
      <c r="EWO30" s="246"/>
      <c r="EWP30" s="246"/>
      <c r="EWQ30" s="246"/>
      <c r="EWR30" s="246"/>
      <c r="EWS30" s="246"/>
      <c r="EWT30" s="246"/>
      <c r="EWU30" s="246"/>
      <c r="EWV30" s="246"/>
      <c r="EWW30" s="246"/>
      <c r="EWX30" s="246"/>
      <c r="EWY30" s="246"/>
      <c r="EWZ30" s="246"/>
      <c r="EXA30" s="246"/>
      <c r="EXB30" s="246"/>
      <c r="EXC30" s="246"/>
      <c r="EXD30" s="246"/>
      <c r="EXE30" s="246"/>
      <c r="EXF30" s="246"/>
      <c r="EXG30" s="246"/>
      <c r="EXH30" s="246"/>
      <c r="EXI30" s="246"/>
      <c r="EXJ30" s="246"/>
      <c r="EXK30" s="246"/>
      <c r="EXL30" s="246"/>
      <c r="EXM30" s="246"/>
      <c r="EXN30" s="246"/>
      <c r="EXO30" s="246"/>
      <c r="EXP30" s="246"/>
      <c r="EXQ30" s="246"/>
      <c r="EXR30" s="246"/>
      <c r="EXS30" s="246"/>
      <c r="EXT30" s="246"/>
      <c r="EXU30" s="246"/>
      <c r="EXV30" s="246"/>
      <c r="EXW30" s="246"/>
      <c r="EXX30" s="246"/>
      <c r="EXY30" s="246"/>
      <c r="EXZ30" s="246"/>
      <c r="EYA30" s="246"/>
      <c r="EYB30" s="246"/>
      <c r="EYC30" s="246"/>
      <c r="EYD30" s="246"/>
      <c r="EYE30" s="246"/>
      <c r="EYF30" s="246"/>
      <c r="EYG30" s="246"/>
      <c r="EYH30" s="246"/>
      <c r="EYI30" s="246"/>
      <c r="EYJ30" s="246"/>
      <c r="EYK30" s="246"/>
      <c r="EYL30" s="246"/>
      <c r="EYM30" s="246"/>
      <c r="EYN30" s="246"/>
      <c r="EYO30" s="246"/>
      <c r="EYP30" s="246"/>
      <c r="EYQ30" s="246"/>
      <c r="EYR30" s="246"/>
      <c r="EYS30" s="246"/>
      <c r="EYT30" s="246"/>
      <c r="EYU30" s="246"/>
      <c r="EYV30" s="246"/>
      <c r="EYW30" s="246"/>
      <c r="EYX30" s="246"/>
      <c r="EYY30" s="246"/>
      <c r="EYZ30" s="246"/>
      <c r="EZA30" s="246"/>
      <c r="EZB30" s="246"/>
      <c r="EZC30" s="246"/>
      <c r="EZD30" s="246"/>
      <c r="EZE30" s="246"/>
      <c r="EZF30" s="246"/>
      <c r="EZG30" s="246"/>
      <c r="EZH30" s="246"/>
      <c r="EZI30" s="246"/>
      <c r="EZJ30" s="246"/>
      <c r="EZK30" s="246"/>
      <c r="EZL30" s="246"/>
      <c r="EZM30" s="246"/>
      <c r="EZN30" s="246"/>
      <c r="EZO30" s="246"/>
      <c r="EZP30" s="246"/>
      <c r="EZQ30" s="246"/>
      <c r="EZR30" s="246"/>
      <c r="EZS30" s="246"/>
      <c r="EZT30" s="246"/>
      <c r="EZU30" s="246"/>
      <c r="EZV30" s="246"/>
      <c r="EZW30" s="246"/>
      <c r="EZX30" s="246"/>
      <c r="EZY30" s="246"/>
      <c r="EZZ30" s="246"/>
      <c r="FAA30" s="246"/>
      <c r="FAB30" s="246"/>
      <c r="FAC30" s="246"/>
      <c r="FAD30" s="246"/>
      <c r="FAE30" s="246"/>
      <c r="FAF30" s="246"/>
      <c r="FAG30" s="246"/>
      <c r="FAH30" s="246"/>
      <c r="FAI30" s="246"/>
      <c r="FAJ30" s="246"/>
      <c r="FAK30" s="246"/>
      <c r="FAL30" s="246"/>
      <c r="FAM30" s="246"/>
      <c r="FAN30" s="246"/>
      <c r="FAO30" s="246"/>
      <c r="FAP30" s="246"/>
      <c r="FAQ30" s="246"/>
      <c r="FAR30" s="246"/>
      <c r="FAS30" s="246"/>
      <c r="FAT30" s="246"/>
      <c r="FAU30" s="246"/>
      <c r="FAV30" s="246"/>
      <c r="FAW30" s="246"/>
      <c r="FAX30" s="246"/>
      <c r="FAY30" s="246"/>
      <c r="FAZ30" s="246"/>
      <c r="FBA30" s="246"/>
      <c r="FBB30" s="246"/>
      <c r="FBC30" s="246"/>
      <c r="FBD30" s="246"/>
      <c r="FBE30" s="246"/>
      <c r="FBF30" s="246"/>
      <c r="FBG30" s="246"/>
      <c r="FBH30" s="246"/>
      <c r="FBI30" s="246"/>
      <c r="FBJ30" s="246"/>
      <c r="FBK30" s="246"/>
      <c r="FBL30" s="246"/>
      <c r="FBM30" s="246"/>
      <c r="FBN30" s="246"/>
      <c r="FBO30" s="246"/>
      <c r="FBP30" s="246"/>
      <c r="FBQ30" s="246"/>
      <c r="FBR30" s="246"/>
      <c r="FBS30" s="246"/>
      <c r="FBT30" s="246"/>
      <c r="FBU30" s="246"/>
      <c r="FBV30" s="246"/>
      <c r="FBW30" s="246"/>
      <c r="FBX30" s="246"/>
      <c r="FBY30" s="246"/>
      <c r="FBZ30" s="246"/>
      <c r="FCA30" s="246"/>
      <c r="FCB30" s="246"/>
      <c r="FCC30" s="246"/>
      <c r="FCD30" s="246"/>
      <c r="FCE30" s="246"/>
      <c r="FCF30" s="246"/>
      <c r="FCG30" s="246"/>
      <c r="FCH30" s="246"/>
      <c r="FCI30" s="246"/>
      <c r="FCJ30" s="246"/>
      <c r="FCK30" s="246"/>
      <c r="FCL30" s="246"/>
      <c r="FCM30" s="246"/>
      <c r="FCN30" s="246"/>
      <c r="FCO30" s="246"/>
      <c r="FCP30" s="246"/>
      <c r="FCQ30" s="246"/>
      <c r="FCR30" s="246"/>
      <c r="FCS30" s="246"/>
      <c r="FCT30" s="246"/>
      <c r="FCU30" s="246"/>
      <c r="FCV30" s="246"/>
      <c r="FCW30" s="246"/>
      <c r="FCX30" s="246"/>
      <c r="FCY30" s="246"/>
      <c r="FCZ30" s="246"/>
      <c r="FDA30" s="246"/>
      <c r="FDB30" s="246"/>
      <c r="FDC30" s="246"/>
      <c r="FDD30" s="246"/>
      <c r="FDE30" s="246"/>
      <c r="FDF30" s="246"/>
      <c r="FDG30" s="246"/>
      <c r="FDH30" s="246"/>
      <c r="FDI30" s="246"/>
      <c r="FDJ30" s="246"/>
      <c r="FDK30" s="246"/>
      <c r="FDL30" s="246"/>
      <c r="FDM30" s="246"/>
      <c r="FDN30" s="246"/>
      <c r="FDO30" s="246"/>
      <c r="FDP30" s="246"/>
      <c r="FDQ30" s="246"/>
      <c r="FDR30" s="246"/>
      <c r="FDS30" s="246"/>
      <c r="FDT30" s="246"/>
      <c r="FDU30" s="246"/>
      <c r="FDV30" s="246"/>
      <c r="FDW30" s="246"/>
      <c r="FDX30" s="246"/>
      <c r="FDY30" s="246"/>
      <c r="FDZ30" s="246"/>
      <c r="FEA30" s="246"/>
      <c r="FEB30" s="246"/>
      <c r="FEC30" s="246"/>
      <c r="FED30" s="246"/>
      <c r="FEE30" s="246"/>
      <c r="FEF30" s="246"/>
      <c r="FEG30" s="246"/>
      <c r="FEH30" s="246"/>
      <c r="FEI30" s="246"/>
      <c r="FEJ30" s="246"/>
      <c r="FEK30" s="246"/>
      <c r="FEL30" s="246"/>
      <c r="FEM30" s="246"/>
      <c r="FEN30" s="246"/>
      <c r="FEO30" s="246"/>
      <c r="FEP30" s="246"/>
      <c r="FEQ30" s="246"/>
      <c r="FER30" s="246"/>
      <c r="FES30" s="246"/>
      <c r="FET30" s="246"/>
      <c r="FEU30" s="246"/>
      <c r="FEV30" s="246"/>
      <c r="FEW30" s="246"/>
      <c r="FEX30" s="246"/>
      <c r="FEY30" s="246"/>
      <c r="FEZ30" s="246"/>
      <c r="FFA30" s="246"/>
      <c r="FFB30" s="246"/>
      <c r="FFC30" s="246"/>
      <c r="FFD30" s="246"/>
      <c r="FFE30" s="246"/>
      <c r="FFF30" s="246"/>
      <c r="FFG30" s="246"/>
      <c r="FFH30" s="246"/>
      <c r="FFI30" s="246"/>
      <c r="FFJ30" s="246"/>
      <c r="FFK30" s="246"/>
      <c r="FFL30" s="246"/>
      <c r="FFM30" s="246"/>
      <c r="FFN30" s="246"/>
      <c r="FFO30" s="246"/>
      <c r="FFP30" s="246"/>
      <c r="FFQ30" s="246"/>
      <c r="FFR30" s="246"/>
      <c r="FFS30" s="246"/>
      <c r="FFT30" s="246"/>
      <c r="FFU30" s="246"/>
      <c r="FFV30" s="246"/>
      <c r="FFW30" s="246"/>
      <c r="FFX30" s="246"/>
      <c r="FFY30" s="246"/>
      <c r="FFZ30" s="246"/>
      <c r="FGA30" s="246"/>
      <c r="FGB30" s="246"/>
      <c r="FGC30" s="246"/>
      <c r="FGD30" s="246"/>
      <c r="FGE30" s="246"/>
      <c r="FGF30" s="246"/>
      <c r="FGG30" s="246"/>
      <c r="FGH30" s="246"/>
      <c r="FGI30" s="246"/>
      <c r="FGJ30" s="246"/>
      <c r="FGK30" s="246"/>
      <c r="FGL30" s="246"/>
      <c r="FGM30" s="246"/>
      <c r="FGN30" s="246"/>
      <c r="FGO30" s="246"/>
      <c r="FGP30" s="246"/>
      <c r="FGQ30" s="246"/>
      <c r="FGR30" s="246"/>
      <c r="FGS30" s="246"/>
      <c r="FGT30" s="246"/>
      <c r="FGU30" s="246"/>
      <c r="FGV30" s="246"/>
      <c r="FGW30" s="246"/>
      <c r="FGX30" s="246"/>
      <c r="FGY30" s="246"/>
      <c r="FGZ30" s="246"/>
      <c r="FHA30" s="246"/>
      <c r="FHB30" s="246"/>
      <c r="FHC30" s="246"/>
      <c r="FHD30" s="246"/>
      <c r="FHE30" s="246"/>
      <c r="FHF30" s="246"/>
      <c r="FHG30" s="246"/>
      <c r="FHH30" s="246"/>
      <c r="FHI30" s="246"/>
      <c r="FHJ30" s="246"/>
      <c r="FHK30" s="246"/>
      <c r="FHL30" s="246"/>
      <c r="FHM30" s="246"/>
      <c r="FHN30" s="246"/>
      <c r="FHO30" s="246"/>
      <c r="FHP30" s="246"/>
      <c r="FHQ30" s="246"/>
      <c r="FHR30" s="246"/>
      <c r="FHS30" s="246"/>
      <c r="FHT30" s="246"/>
      <c r="FHU30" s="246"/>
      <c r="FHV30" s="246"/>
      <c r="FHW30" s="246"/>
      <c r="FHX30" s="246"/>
      <c r="FHY30" s="246"/>
      <c r="FHZ30" s="246"/>
      <c r="FIA30" s="246"/>
      <c r="FIB30" s="246"/>
      <c r="FIC30" s="246"/>
      <c r="FID30" s="246"/>
      <c r="FIE30" s="246"/>
      <c r="FIF30" s="246"/>
      <c r="FIG30" s="246"/>
      <c r="FIH30" s="246"/>
      <c r="FII30" s="246"/>
      <c r="FIJ30" s="246"/>
      <c r="FIK30" s="246"/>
      <c r="FIL30" s="246"/>
      <c r="FIM30" s="246"/>
      <c r="FIN30" s="246"/>
      <c r="FIO30" s="246"/>
      <c r="FIP30" s="246"/>
      <c r="FIQ30" s="246"/>
      <c r="FIR30" s="246"/>
      <c r="FIS30" s="246"/>
      <c r="FIT30" s="246"/>
      <c r="FIU30" s="246"/>
      <c r="FIV30" s="246"/>
      <c r="FIW30" s="246"/>
      <c r="FIX30" s="246"/>
      <c r="FIY30" s="246"/>
      <c r="FIZ30" s="246"/>
      <c r="FJA30" s="246"/>
      <c r="FJB30" s="246"/>
      <c r="FJC30" s="246"/>
      <c r="FJD30" s="246"/>
      <c r="FJE30" s="246"/>
      <c r="FJF30" s="246"/>
      <c r="FJG30" s="246"/>
      <c r="FJH30" s="246"/>
      <c r="FJI30" s="246"/>
      <c r="FJJ30" s="246"/>
      <c r="FJK30" s="246"/>
      <c r="FJL30" s="246"/>
      <c r="FJM30" s="246"/>
      <c r="FJN30" s="246"/>
      <c r="FJO30" s="246"/>
      <c r="FJP30" s="246"/>
      <c r="FJQ30" s="246"/>
      <c r="FJR30" s="246"/>
      <c r="FJS30" s="246"/>
      <c r="FJT30" s="246"/>
      <c r="FJU30" s="246"/>
      <c r="FJV30" s="246"/>
      <c r="FJW30" s="246"/>
      <c r="FJX30" s="246"/>
      <c r="FJY30" s="246"/>
      <c r="FJZ30" s="246"/>
      <c r="FKA30" s="246"/>
      <c r="FKB30" s="246"/>
      <c r="FKC30" s="246"/>
      <c r="FKD30" s="246"/>
      <c r="FKE30" s="246"/>
      <c r="FKF30" s="246"/>
      <c r="FKG30" s="246"/>
      <c r="FKH30" s="246"/>
      <c r="FKI30" s="246"/>
      <c r="FKJ30" s="246"/>
      <c r="FKK30" s="246"/>
      <c r="FKL30" s="246"/>
      <c r="FKM30" s="246"/>
      <c r="FKN30" s="246"/>
      <c r="FKO30" s="246"/>
      <c r="FKP30" s="246"/>
      <c r="FKQ30" s="246"/>
      <c r="FKR30" s="246"/>
      <c r="FKS30" s="246"/>
      <c r="FKT30" s="246"/>
      <c r="FKU30" s="246"/>
      <c r="FKV30" s="246"/>
      <c r="FKW30" s="246"/>
      <c r="FKX30" s="246"/>
      <c r="FKY30" s="246"/>
      <c r="FKZ30" s="246"/>
      <c r="FLA30" s="246"/>
      <c r="FLB30" s="246"/>
      <c r="FLC30" s="246"/>
      <c r="FLD30" s="246"/>
      <c r="FLE30" s="246"/>
      <c r="FLF30" s="246"/>
      <c r="FLG30" s="246"/>
      <c r="FLH30" s="246"/>
      <c r="FLI30" s="246"/>
      <c r="FLJ30" s="246"/>
      <c r="FLK30" s="246"/>
      <c r="FLL30" s="246"/>
      <c r="FLM30" s="246"/>
      <c r="FLN30" s="246"/>
      <c r="FLO30" s="246"/>
      <c r="FLP30" s="246"/>
      <c r="FLQ30" s="246"/>
      <c r="FLR30" s="246"/>
      <c r="FLS30" s="246"/>
      <c r="FLT30" s="246"/>
      <c r="FLU30" s="246"/>
      <c r="FLV30" s="246"/>
      <c r="FLW30" s="246"/>
      <c r="FLX30" s="246"/>
      <c r="FLY30" s="246"/>
      <c r="FLZ30" s="246"/>
      <c r="FMA30" s="246"/>
      <c r="FMB30" s="246"/>
      <c r="FMC30" s="246"/>
      <c r="FMD30" s="246"/>
      <c r="FME30" s="246"/>
      <c r="FMF30" s="246"/>
      <c r="FMG30" s="246"/>
      <c r="FMH30" s="246"/>
      <c r="FMI30" s="246"/>
      <c r="FMJ30" s="246"/>
      <c r="FMK30" s="246"/>
      <c r="FML30" s="246"/>
      <c r="FMM30" s="246"/>
      <c r="FMN30" s="246"/>
      <c r="FMO30" s="246"/>
      <c r="FMP30" s="246"/>
      <c r="FMQ30" s="246"/>
      <c r="FMR30" s="246"/>
      <c r="FMS30" s="246"/>
      <c r="FMT30" s="246"/>
      <c r="FMU30" s="246"/>
      <c r="FMV30" s="246"/>
      <c r="FMW30" s="246"/>
      <c r="FMX30" s="246"/>
      <c r="FMY30" s="246"/>
      <c r="FMZ30" s="246"/>
      <c r="FNA30" s="246"/>
      <c r="FNB30" s="246"/>
      <c r="FNC30" s="246"/>
      <c r="FND30" s="246"/>
      <c r="FNE30" s="246"/>
      <c r="FNF30" s="246"/>
      <c r="FNG30" s="246"/>
      <c r="FNH30" s="246"/>
      <c r="FNI30" s="246"/>
      <c r="FNJ30" s="246"/>
      <c r="FNK30" s="246"/>
      <c r="FNL30" s="246"/>
      <c r="FNM30" s="246"/>
      <c r="FNN30" s="246"/>
      <c r="FNO30" s="246"/>
      <c r="FNP30" s="246"/>
      <c r="FNQ30" s="246"/>
      <c r="FNR30" s="246"/>
      <c r="FNS30" s="246"/>
      <c r="FNT30" s="246"/>
      <c r="FNU30" s="246"/>
      <c r="FNV30" s="246"/>
      <c r="FNW30" s="246"/>
      <c r="FNX30" s="246"/>
      <c r="FNY30" s="246"/>
      <c r="FNZ30" s="246"/>
      <c r="FOA30" s="246"/>
      <c r="FOB30" s="246"/>
      <c r="FOC30" s="246"/>
      <c r="FOD30" s="246"/>
      <c r="FOE30" s="246"/>
      <c r="FOF30" s="246"/>
      <c r="FOG30" s="246"/>
      <c r="FOH30" s="246"/>
      <c r="FOI30" s="246"/>
      <c r="FOJ30" s="246"/>
      <c r="FOK30" s="246"/>
      <c r="FOL30" s="246"/>
      <c r="FOM30" s="246"/>
      <c r="FON30" s="246"/>
      <c r="FOO30" s="246"/>
      <c r="FOP30" s="246"/>
      <c r="FOQ30" s="246"/>
      <c r="FOR30" s="246"/>
      <c r="FOS30" s="246"/>
      <c r="FOT30" s="246"/>
      <c r="FOU30" s="246"/>
      <c r="FOV30" s="246"/>
      <c r="FOW30" s="246"/>
      <c r="FOX30" s="246"/>
      <c r="FOY30" s="246"/>
      <c r="FOZ30" s="246"/>
      <c r="FPA30" s="246"/>
      <c r="FPB30" s="246"/>
      <c r="FPC30" s="246"/>
      <c r="FPD30" s="246"/>
      <c r="FPE30" s="246"/>
      <c r="FPF30" s="246"/>
      <c r="FPG30" s="246"/>
      <c r="FPH30" s="246"/>
      <c r="FPI30" s="246"/>
      <c r="FPJ30" s="246"/>
      <c r="FPK30" s="246"/>
      <c r="FPL30" s="246"/>
      <c r="FPM30" s="246"/>
      <c r="FPN30" s="246"/>
      <c r="FPO30" s="246"/>
      <c r="FPP30" s="246"/>
      <c r="FPQ30" s="246"/>
      <c r="FPR30" s="246"/>
      <c r="FPS30" s="246"/>
      <c r="FPT30" s="246"/>
      <c r="FPU30" s="246"/>
      <c r="FPV30" s="246"/>
      <c r="FPW30" s="246"/>
      <c r="FPX30" s="246"/>
      <c r="FPY30" s="246"/>
      <c r="FPZ30" s="246"/>
      <c r="FQA30" s="246"/>
      <c r="FQB30" s="246"/>
      <c r="FQC30" s="246"/>
      <c r="FQD30" s="246"/>
      <c r="FQE30" s="246"/>
      <c r="FQF30" s="246"/>
      <c r="FQG30" s="246"/>
      <c r="FQH30" s="246"/>
      <c r="FQI30" s="246"/>
      <c r="FQJ30" s="246"/>
      <c r="FQK30" s="246"/>
      <c r="FQL30" s="246"/>
      <c r="FQM30" s="246"/>
      <c r="FQN30" s="246"/>
      <c r="FQO30" s="246"/>
      <c r="FQP30" s="246"/>
      <c r="FQQ30" s="246"/>
      <c r="FQR30" s="246"/>
      <c r="FQS30" s="246"/>
      <c r="FQT30" s="246"/>
      <c r="FQU30" s="246"/>
      <c r="FQV30" s="246"/>
      <c r="FQW30" s="246"/>
      <c r="FQX30" s="246"/>
      <c r="FQY30" s="246"/>
      <c r="FQZ30" s="246"/>
      <c r="FRA30" s="246"/>
      <c r="FRB30" s="246"/>
      <c r="FRC30" s="246"/>
      <c r="FRD30" s="246"/>
      <c r="FRE30" s="246"/>
      <c r="FRF30" s="246"/>
      <c r="FRG30" s="246"/>
      <c r="FRH30" s="246"/>
      <c r="FRI30" s="246"/>
      <c r="FRJ30" s="246"/>
      <c r="FRK30" s="246"/>
      <c r="FRL30" s="246"/>
      <c r="FRM30" s="246"/>
      <c r="FRN30" s="246"/>
      <c r="FRO30" s="246"/>
      <c r="FRP30" s="246"/>
      <c r="FRQ30" s="246"/>
      <c r="FRR30" s="246"/>
      <c r="FRS30" s="246"/>
      <c r="FRT30" s="246"/>
      <c r="FRU30" s="246"/>
      <c r="FRV30" s="246"/>
      <c r="FRW30" s="246"/>
      <c r="FRX30" s="246"/>
      <c r="FRY30" s="246"/>
      <c r="FRZ30" s="246"/>
      <c r="FSA30" s="246"/>
      <c r="FSB30" s="246"/>
      <c r="FSC30" s="246"/>
      <c r="FSD30" s="246"/>
      <c r="FSE30" s="246"/>
      <c r="FSF30" s="246"/>
      <c r="FSG30" s="246"/>
      <c r="FSH30" s="246"/>
      <c r="FSI30" s="246"/>
      <c r="FSJ30" s="246"/>
      <c r="FSK30" s="246"/>
      <c r="FSL30" s="246"/>
      <c r="FSM30" s="246"/>
      <c r="FSN30" s="246"/>
      <c r="FSO30" s="246"/>
      <c r="FSP30" s="246"/>
      <c r="FSQ30" s="246"/>
      <c r="FSR30" s="246"/>
      <c r="FSS30" s="246"/>
      <c r="FST30" s="246"/>
      <c r="FSU30" s="246"/>
      <c r="FSV30" s="246"/>
      <c r="FSW30" s="246"/>
      <c r="FSX30" s="246"/>
      <c r="FSY30" s="246"/>
      <c r="FSZ30" s="246"/>
      <c r="FTA30" s="246"/>
      <c r="FTB30" s="246"/>
      <c r="FTC30" s="246"/>
      <c r="FTD30" s="246"/>
      <c r="FTE30" s="246"/>
      <c r="FTF30" s="246"/>
      <c r="FTG30" s="246"/>
      <c r="FTH30" s="246"/>
      <c r="FTI30" s="246"/>
      <c r="FTJ30" s="246"/>
      <c r="FTK30" s="246"/>
      <c r="FTL30" s="246"/>
      <c r="FTM30" s="246"/>
      <c r="FTN30" s="246"/>
      <c r="FTO30" s="246"/>
      <c r="FTP30" s="246"/>
      <c r="FTQ30" s="246"/>
      <c r="FTR30" s="246"/>
      <c r="FTS30" s="246"/>
      <c r="FTT30" s="246"/>
      <c r="FTU30" s="246"/>
      <c r="FTV30" s="246"/>
      <c r="FTW30" s="246"/>
      <c r="FTX30" s="246"/>
      <c r="FTY30" s="246"/>
      <c r="FTZ30" s="246"/>
      <c r="FUA30" s="246"/>
      <c r="FUB30" s="246"/>
      <c r="FUC30" s="246"/>
      <c r="FUD30" s="246"/>
      <c r="FUE30" s="246"/>
      <c r="FUF30" s="246"/>
      <c r="FUG30" s="246"/>
      <c r="FUH30" s="246"/>
      <c r="FUI30" s="246"/>
      <c r="FUJ30" s="246"/>
      <c r="FUK30" s="246"/>
      <c r="FUL30" s="246"/>
      <c r="FUM30" s="246"/>
      <c r="FUN30" s="246"/>
      <c r="FUO30" s="246"/>
      <c r="FUP30" s="246"/>
      <c r="FUQ30" s="246"/>
      <c r="FUR30" s="246"/>
      <c r="FUS30" s="246"/>
      <c r="FUT30" s="246"/>
      <c r="FUU30" s="246"/>
      <c r="FUV30" s="246"/>
      <c r="FUW30" s="246"/>
      <c r="FUX30" s="246"/>
      <c r="FUY30" s="246"/>
      <c r="FUZ30" s="246"/>
      <c r="FVA30" s="246"/>
      <c r="FVB30" s="246"/>
      <c r="FVC30" s="246"/>
      <c r="FVD30" s="246"/>
      <c r="FVE30" s="246"/>
      <c r="FVF30" s="246"/>
      <c r="FVG30" s="246"/>
      <c r="FVH30" s="246"/>
      <c r="FVI30" s="246"/>
      <c r="FVJ30" s="246"/>
      <c r="FVK30" s="246"/>
      <c r="FVL30" s="246"/>
      <c r="FVM30" s="246"/>
      <c r="FVN30" s="246"/>
      <c r="FVO30" s="246"/>
      <c r="FVP30" s="246"/>
      <c r="FVQ30" s="246"/>
      <c r="FVR30" s="246"/>
      <c r="FVS30" s="246"/>
      <c r="FVT30" s="246"/>
      <c r="FVU30" s="246"/>
      <c r="FVV30" s="246"/>
      <c r="FVW30" s="246"/>
      <c r="FVX30" s="246"/>
      <c r="FVY30" s="246"/>
      <c r="FVZ30" s="246"/>
      <c r="FWA30" s="246"/>
      <c r="FWB30" s="246"/>
      <c r="FWC30" s="246"/>
      <c r="FWD30" s="246"/>
      <c r="FWE30" s="246"/>
      <c r="FWF30" s="246"/>
      <c r="FWG30" s="246"/>
      <c r="FWH30" s="246"/>
      <c r="FWI30" s="246"/>
      <c r="FWJ30" s="246"/>
      <c r="FWK30" s="246"/>
      <c r="FWL30" s="246"/>
      <c r="FWM30" s="246"/>
      <c r="FWN30" s="246"/>
      <c r="FWO30" s="246"/>
      <c r="FWP30" s="246"/>
      <c r="FWQ30" s="246"/>
      <c r="FWR30" s="246"/>
      <c r="FWS30" s="246"/>
      <c r="FWT30" s="246"/>
      <c r="FWU30" s="246"/>
      <c r="FWV30" s="246"/>
      <c r="FWW30" s="246"/>
      <c r="FWX30" s="246"/>
      <c r="FWY30" s="246"/>
      <c r="FWZ30" s="246"/>
      <c r="FXA30" s="246"/>
      <c r="FXB30" s="246"/>
      <c r="FXC30" s="246"/>
      <c r="FXD30" s="246"/>
      <c r="FXE30" s="246"/>
      <c r="FXF30" s="246"/>
      <c r="FXG30" s="246"/>
      <c r="FXH30" s="246"/>
      <c r="FXI30" s="246"/>
      <c r="FXJ30" s="246"/>
      <c r="FXK30" s="246"/>
      <c r="FXL30" s="246"/>
      <c r="FXM30" s="246"/>
      <c r="FXN30" s="246"/>
      <c r="FXO30" s="246"/>
      <c r="FXP30" s="246"/>
      <c r="FXQ30" s="246"/>
      <c r="FXR30" s="246"/>
      <c r="FXS30" s="246"/>
      <c r="FXT30" s="246"/>
      <c r="FXU30" s="246"/>
      <c r="FXV30" s="246"/>
      <c r="FXW30" s="246"/>
      <c r="FXX30" s="246"/>
      <c r="FXY30" s="246"/>
      <c r="FXZ30" s="246"/>
      <c r="FYA30" s="246"/>
      <c r="FYB30" s="246"/>
      <c r="FYC30" s="246"/>
      <c r="FYD30" s="246"/>
      <c r="FYE30" s="246"/>
      <c r="FYF30" s="246"/>
      <c r="FYG30" s="246"/>
      <c r="FYH30" s="246"/>
      <c r="FYI30" s="246"/>
      <c r="FYJ30" s="246"/>
      <c r="FYK30" s="246"/>
      <c r="FYL30" s="246"/>
      <c r="FYM30" s="246"/>
      <c r="FYN30" s="246"/>
      <c r="FYO30" s="246"/>
      <c r="FYP30" s="246"/>
      <c r="FYQ30" s="246"/>
      <c r="FYR30" s="246"/>
      <c r="FYS30" s="246"/>
      <c r="FYT30" s="246"/>
      <c r="FYU30" s="246"/>
      <c r="FYV30" s="246"/>
      <c r="FYW30" s="246"/>
      <c r="FYX30" s="246"/>
      <c r="FYY30" s="246"/>
      <c r="FYZ30" s="246"/>
      <c r="FZA30" s="246"/>
      <c r="FZB30" s="246"/>
      <c r="FZC30" s="246"/>
      <c r="FZD30" s="246"/>
      <c r="FZE30" s="246"/>
      <c r="FZF30" s="246"/>
      <c r="FZG30" s="246"/>
      <c r="FZH30" s="246"/>
      <c r="FZI30" s="246"/>
      <c r="FZJ30" s="246"/>
      <c r="FZK30" s="246"/>
      <c r="FZL30" s="246"/>
      <c r="FZM30" s="246"/>
      <c r="FZN30" s="246"/>
      <c r="FZO30" s="246"/>
      <c r="FZP30" s="246"/>
      <c r="FZQ30" s="246"/>
      <c r="FZR30" s="246"/>
      <c r="FZS30" s="246"/>
      <c r="FZT30" s="246"/>
      <c r="FZU30" s="246"/>
      <c r="FZV30" s="246"/>
      <c r="FZW30" s="246"/>
      <c r="FZX30" s="246"/>
      <c r="FZY30" s="246"/>
      <c r="FZZ30" s="246"/>
      <c r="GAA30" s="246"/>
      <c r="GAB30" s="246"/>
      <c r="GAC30" s="246"/>
      <c r="GAD30" s="246"/>
      <c r="GAE30" s="246"/>
      <c r="GAF30" s="246"/>
      <c r="GAG30" s="246"/>
      <c r="GAH30" s="246"/>
      <c r="GAI30" s="246"/>
      <c r="GAJ30" s="246"/>
      <c r="GAK30" s="246"/>
      <c r="GAL30" s="246"/>
      <c r="GAM30" s="246"/>
      <c r="GAN30" s="246"/>
      <c r="GAO30" s="246"/>
      <c r="GAP30" s="246"/>
      <c r="GAQ30" s="246"/>
      <c r="GAR30" s="246"/>
      <c r="GAS30" s="246"/>
      <c r="GAT30" s="246"/>
      <c r="GAU30" s="246"/>
      <c r="GAV30" s="246"/>
      <c r="GAW30" s="246"/>
      <c r="GAX30" s="246"/>
      <c r="GAY30" s="246"/>
      <c r="GAZ30" s="246"/>
      <c r="GBA30" s="246"/>
      <c r="GBB30" s="246"/>
      <c r="GBC30" s="246"/>
      <c r="GBD30" s="246"/>
      <c r="GBE30" s="246"/>
      <c r="GBF30" s="246"/>
      <c r="GBG30" s="246"/>
      <c r="GBH30" s="246"/>
      <c r="GBI30" s="246"/>
      <c r="GBJ30" s="246"/>
      <c r="GBK30" s="246"/>
      <c r="GBL30" s="246"/>
      <c r="GBM30" s="246"/>
      <c r="GBN30" s="246"/>
      <c r="GBO30" s="246"/>
      <c r="GBP30" s="246"/>
      <c r="GBQ30" s="246"/>
      <c r="GBR30" s="246"/>
      <c r="GBS30" s="246"/>
      <c r="GBT30" s="246"/>
      <c r="GBU30" s="246"/>
      <c r="GBV30" s="246"/>
      <c r="GBW30" s="246"/>
      <c r="GBX30" s="246"/>
      <c r="GBY30" s="246"/>
      <c r="GBZ30" s="246"/>
      <c r="GCA30" s="246"/>
      <c r="GCB30" s="246"/>
      <c r="GCC30" s="246"/>
      <c r="GCD30" s="246"/>
      <c r="GCE30" s="246"/>
      <c r="GCF30" s="246"/>
      <c r="GCG30" s="246"/>
      <c r="GCH30" s="246"/>
      <c r="GCI30" s="246"/>
      <c r="GCJ30" s="246"/>
      <c r="GCK30" s="246"/>
      <c r="GCL30" s="246"/>
      <c r="GCM30" s="246"/>
      <c r="GCN30" s="246"/>
      <c r="GCO30" s="246"/>
      <c r="GCP30" s="246"/>
      <c r="GCQ30" s="246"/>
      <c r="GCR30" s="246"/>
      <c r="GCS30" s="246"/>
      <c r="GCT30" s="246"/>
      <c r="GCU30" s="246"/>
      <c r="GCV30" s="246"/>
      <c r="GCW30" s="246"/>
      <c r="GCX30" s="246"/>
      <c r="GCY30" s="246"/>
      <c r="GCZ30" s="246"/>
      <c r="GDA30" s="246"/>
      <c r="GDB30" s="246"/>
      <c r="GDC30" s="246"/>
      <c r="GDD30" s="246"/>
      <c r="GDE30" s="246"/>
      <c r="GDF30" s="246"/>
      <c r="GDG30" s="246"/>
      <c r="GDH30" s="246"/>
      <c r="GDI30" s="246"/>
      <c r="GDJ30" s="246"/>
      <c r="GDK30" s="246"/>
      <c r="GDL30" s="246"/>
      <c r="GDM30" s="246"/>
      <c r="GDN30" s="246"/>
      <c r="GDO30" s="246"/>
      <c r="GDP30" s="246"/>
      <c r="GDQ30" s="246"/>
      <c r="GDR30" s="246"/>
      <c r="GDS30" s="246"/>
      <c r="GDT30" s="246"/>
      <c r="GDU30" s="246"/>
      <c r="GDV30" s="246"/>
      <c r="GDW30" s="246"/>
      <c r="GDX30" s="246"/>
      <c r="GDY30" s="246"/>
      <c r="GDZ30" s="246"/>
      <c r="GEA30" s="246"/>
      <c r="GEB30" s="246"/>
      <c r="GEC30" s="246"/>
      <c r="GED30" s="246"/>
      <c r="GEE30" s="246"/>
      <c r="GEF30" s="246"/>
      <c r="GEG30" s="246"/>
      <c r="GEH30" s="246"/>
      <c r="GEI30" s="246"/>
      <c r="GEJ30" s="246"/>
      <c r="GEK30" s="246"/>
      <c r="GEL30" s="246"/>
      <c r="GEM30" s="246"/>
      <c r="GEN30" s="246"/>
      <c r="GEO30" s="246"/>
      <c r="GEP30" s="246"/>
      <c r="GEQ30" s="246"/>
      <c r="GER30" s="246"/>
      <c r="GES30" s="246"/>
      <c r="GET30" s="246"/>
      <c r="GEU30" s="246"/>
      <c r="GEV30" s="246"/>
      <c r="GEW30" s="246"/>
      <c r="GEX30" s="246"/>
      <c r="GEY30" s="246"/>
      <c r="GEZ30" s="246"/>
      <c r="GFA30" s="246"/>
      <c r="GFB30" s="246"/>
      <c r="GFC30" s="246"/>
      <c r="GFD30" s="246"/>
      <c r="GFE30" s="246"/>
      <c r="GFF30" s="246"/>
      <c r="GFG30" s="246"/>
      <c r="GFH30" s="246"/>
      <c r="GFI30" s="246"/>
      <c r="GFJ30" s="246"/>
      <c r="GFK30" s="246"/>
      <c r="GFL30" s="246"/>
      <c r="GFM30" s="246"/>
      <c r="GFN30" s="246"/>
      <c r="GFO30" s="246"/>
      <c r="GFP30" s="246"/>
      <c r="GFQ30" s="246"/>
      <c r="GFR30" s="246"/>
      <c r="GFS30" s="246"/>
      <c r="GFT30" s="246"/>
      <c r="GFU30" s="246"/>
      <c r="GFV30" s="246"/>
      <c r="GFW30" s="246"/>
      <c r="GFX30" s="246"/>
      <c r="GFY30" s="246"/>
      <c r="GFZ30" s="246"/>
      <c r="GGA30" s="246"/>
      <c r="GGB30" s="246"/>
      <c r="GGC30" s="246"/>
      <c r="GGD30" s="246"/>
      <c r="GGE30" s="246"/>
      <c r="GGF30" s="246"/>
      <c r="GGG30" s="246"/>
      <c r="GGH30" s="246"/>
      <c r="GGI30" s="246"/>
      <c r="GGJ30" s="246"/>
      <c r="GGK30" s="246"/>
      <c r="GGL30" s="246"/>
      <c r="GGM30" s="246"/>
      <c r="GGN30" s="246"/>
      <c r="GGO30" s="246"/>
      <c r="GGP30" s="246"/>
      <c r="GGQ30" s="246"/>
      <c r="GGR30" s="246"/>
      <c r="GGS30" s="246"/>
      <c r="GGT30" s="246"/>
      <c r="GGU30" s="246"/>
      <c r="GGV30" s="246"/>
      <c r="GGW30" s="246"/>
      <c r="GGX30" s="246"/>
      <c r="GGY30" s="246"/>
      <c r="GGZ30" s="246"/>
      <c r="GHA30" s="246"/>
      <c r="GHB30" s="246"/>
      <c r="GHC30" s="246"/>
      <c r="GHD30" s="246"/>
      <c r="GHE30" s="246"/>
      <c r="GHF30" s="246"/>
      <c r="GHG30" s="246"/>
      <c r="GHH30" s="246"/>
      <c r="GHI30" s="246"/>
      <c r="GHJ30" s="246"/>
      <c r="GHK30" s="246"/>
      <c r="GHL30" s="246"/>
      <c r="GHM30" s="246"/>
      <c r="GHN30" s="246"/>
      <c r="GHO30" s="246"/>
      <c r="GHP30" s="246"/>
      <c r="GHQ30" s="246"/>
      <c r="GHR30" s="246"/>
      <c r="GHS30" s="246"/>
      <c r="GHT30" s="246"/>
      <c r="GHU30" s="246"/>
      <c r="GHV30" s="246"/>
      <c r="GHW30" s="246"/>
      <c r="GHX30" s="246"/>
      <c r="GHY30" s="246"/>
      <c r="GHZ30" s="246"/>
      <c r="GIA30" s="246"/>
      <c r="GIB30" s="246"/>
      <c r="GIC30" s="246"/>
      <c r="GID30" s="246"/>
      <c r="GIE30" s="246"/>
      <c r="GIF30" s="246"/>
      <c r="GIG30" s="246"/>
      <c r="GIH30" s="246"/>
      <c r="GII30" s="246"/>
      <c r="GIJ30" s="246"/>
      <c r="GIK30" s="246"/>
      <c r="GIL30" s="246"/>
      <c r="GIM30" s="246"/>
      <c r="GIN30" s="246"/>
      <c r="GIO30" s="246"/>
      <c r="GIP30" s="246"/>
      <c r="GIQ30" s="246"/>
      <c r="GIR30" s="246"/>
      <c r="GIS30" s="246"/>
      <c r="GIT30" s="246"/>
      <c r="GIU30" s="246"/>
      <c r="GIV30" s="246"/>
      <c r="GIW30" s="246"/>
      <c r="GIX30" s="246"/>
      <c r="GIY30" s="246"/>
      <c r="GIZ30" s="246"/>
      <c r="GJA30" s="246"/>
      <c r="GJB30" s="246"/>
      <c r="GJC30" s="246"/>
      <c r="GJD30" s="246"/>
      <c r="GJE30" s="246"/>
      <c r="GJF30" s="246"/>
      <c r="GJG30" s="246"/>
      <c r="GJH30" s="246"/>
      <c r="GJI30" s="246"/>
      <c r="GJJ30" s="246"/>
      <c r="GJK30" s="246"/>
      <c r="GJL30" s="246"/>
      <c r="GJM30" s="246"/>
      <c r="GJN30" s="246"/>
      <c r="GJO30" s="246"/>
      <c r="GJP30" s="246"/>
      <c r="GJQ30" s="246"/>
      <c r="GJR30" s="246"/>
      <c r="GJS30" s="246"/>
      <c r="GJT30" s="246"/>
      <c r="GJU30" s="246"/>
      <c r="GJV30" s="246"/>
      <c r="GJW30" s="246"/>
      <c r="GJX30" s="246"/>
      <c r="GJY30" s="246"/>
      <c r="GJZ30" s="246"/>
      <c r="GKA30" s="246"/>
      <c r="GKB30" s="246"/>
      <c r="GKC30" s="246"/>
      <c r="GKD30" s="246"/>
      <c r="GKE30" s="246"/>
      <c r="GKF30" s="246"/>
      <c r="GKG30" s="246"/>
      <c r="GKH30" s="246"/>
      <c r="GKI30" s="246"/>
      <c r="GKJ30" s="246"/>
      <c r="GKK30" s="246"/>
      <c r="GKL30" s="246"/>
      <c r="GKM30" s="246"/>
      <c r="GKN30" s="246"/>
      <c r="GKO30" s="246"/>
      <c r="GKP30" s="246"/>
      <c r="GKQ30" s="246"/>
      <c r="GKR30" s="246"/>
      <c r="GKS30" s="246"/>
      <c r="GKT30" s="246"/>
      <c r="GKU30" s="246"/>
      <c r="GKV30" s="246"/>
      <c r="GKW30" s="246"/>
      <c r="GKX30" s="246"/>
      <c r="GKY30" s="246"/>
      <c r="GKZ30" s="246"/>
      <c r="GLA30" s="246"/>
      <c r="GLB30" s="246"/>
      <c r="GLC30" s="246"/>
      <c r="GLD30" s="246"/>
      <c r="GLE30" s="246"/>
      <c r="GLF30" s="246"/>
      <c r="GLG30" s="246"/>
      <c r="GLH30" s="246"/>
      <c r="GLI30" s="246"/>
      <c r="GLJ30" s="246"/>
      <c r="GLK30" s="246"/>
      <c r="GLL30" s="246"/>
      <c r="GLM30" s="246"/>
      <c r="GLN30" s="246"/>
      <c r="GLO30" s="246"/>
      <c r="GLP30" s="246"/>
      <c r="GLQ30" s="246"/>
      <c r="GLR30" s="246"/>
      <c r="GLS30" s="246"/>
      <c r="GLT30" s="246"/>
      <c r="GLU30" s="246"/>
      <c r="GLV30" s="246"/>
      <c r="GLW30" s="246"/>
      <c r="GLX30" s="246"/>
      <c r="GLY30" s="246"/>
      <c r="GLZ30" s="246"/>
      <c r="GMA30" s="246"/>
      <c r="GMB30" s="246"/>
      <c r="GMC30" s="246"/>
      <c r="GMD30" s="246"/>
      <c r="GME30" s="246"/>
      <c r="GMF30" s="246"/>
      <c r="GMG30" s="246"/>
      <c r="GMH30" s="246"/>
      <c r="GMI30" s="246"/>
      <c r="GMJ30" s="246"/>
      <c r="GMK30" s="246"/>
      <c r="GML30" s="246"/>
      <c r="GMM30" s="246"/>
      <c r="GMN30" s="246"/>
      <c r="GMO30" s="246"/>
      <c r="GMP30" s="246"/>
      <c r="GMQ30" s="246"/>
      <c r="GMR30" s="246"/>
      <c r="GMS30" s="246"/>
      <c r="GMT30" s="246"/>
      <c r="GMU30" s="246"/>
      <c r="GMV30" s="246"/>
      <c r="GMW30" s="246"/>
      <c r="GMX30" s="246"/>
      <c r="GMY30" s="246"/>
      <c r="GMZ30" s="246"/>
      <c r="GNA30" s="246"/>
      <c r="GNB30" s="246"/>
      <c r="GNC30" s="246"/>
      <c r="GND30" s="246"/>
      <c r="GNE30" s="246"/>
      <c r="GNF30" s="246"/>
      <c r="GNG30" s="246"/>
      <c r="GNH30" s="246"/>
      <c r="GNI30" s="246"/>
      <c r="GNJ30" s="246"/>
      <c r="GNK30" s="246"/>
      <c r="GNL30" s="246"/>
      <c r="GNM30" s="246"/>
      <c r="GNN30" s="246"/>
      <c r="GNO30" s="246"/>
      <c r="GNP30" s="246"/>
      <c r="GNQ30" s="246"/>
      <c r="GNR30" s="246"/>
      <c r="GNS30" s="246"/>
      <c r="GNT30" s="246"/>
      <c r="GNU30" s="246"/>
      <c r="GNV30" s="246"/>
      <c r="GNW30" s="246"/>
      <c r="GNX30" s="246"/>
      <c r="GNY30" s="246"/>
      <c r="GNZ30" s="246"/>
      <c r="GOA30" s="246"/>
      <c r="GOB30" s="246"/>
      <c r="GOC30" s="246"/>
      <c r="GOD30" s="246"/>
      <c r="GOE30" s="246"/>
      <c r="GOF30" s="246"/>
      <c r="GOG30" s="246"/>
      <c r="GOH30" s="246"/>
      <c r="GOI30" s="246"/>
      <c r="GOJ30" s="246"/>
      <c r="GOK30" s="246"/>
      <c r="GOL30" s="246"/>
      <c r="GOM30" s="246"/>
      <c r="GON30" s="246"/>
      <c r="GOO30" s="246"/>
      <c r="GOP30" s="246"/>
      <c r="GOQ30" s="246"/>
      <c r="GOR30" s="246"/>
      <c r="GOS30" s="246"/>
      <c r="GOT30" s="246"/>
      <c r="GOU30" s="246"/>
      <c r="GOV30" s="246"/>
      <c r="GOW30" s="246"/>
      <c r="GOX30" s="246"/>
      <c r="GOY30" s="246"/>
      <c r="GOZ30" s="246"/>
      <c r="GPA30" s="246"/>
      <c r="GPB30" s="246"/>
      <c r="GPC30" s="246"/>
      <c r="GPD30" s="246"/>
      <c r="GPE30" s="246"/>
      <c r="GPF30" s="246"/>
      <c r="GPG30" s="246"/>
      <c r="GPH30" s="246"/>
      <c r="GPI30" s="246"/>
      <c r="GPJ30" s="246"/>
      <c r="GPK30" s="246"/>
      <c r="GPL30" s="246"/>
      <c r="GPM30" s="246"/>
      <c r="GPN30" s="246"/>
      <c r="GPO30" s="246"/>
      <c r="GPP30" s="246"/>
      <c r="GPQ30" s="246"/>
      <c r="GPR30" s="246"/>
      <c r="GPS30" s="246"/>
      <c r="GPT30" s="246"/>
      <c r="GPU30" s="246"/>
      <c r="GPV30" s="246"/>
      <c r="GPW30" s="246"/>
      <c r="GPX30" s="246"/>
      <c r="GPY30" s="246"/>
      <c r="GPZ30" s="246"/>
      <c r="GQA30" s="246"/>
      <c r="GQB30" s="246"/>
      <c r="GQC30" s="246"/>
      <c r="GQD30" s="246"/>
      <c r="GQE30" s="246"/>
      <c r="GQF30" s="246"/>
      <c r="GQG30" s="246"/>
      <c r="GQH30" s="246"/>
      <c r="GQI30" s="246"/>
      <c r="GQJ30" s="246"/>
      <c r="GQK30" s="246"/>
      <c r="GQL30" s="246"/>
      <c r="GQM30" s="246"/>
      <c r="GQN30" s="246"/>
      <c r="GQO30" s="246"/>
      <c r="GQP30" s="246"/>
      <c r="GQQ30" s="246"/>
      <c r="GQR30" s="246"/>
      <c r="GQS30" s="246"/>
      <c r="GQT30" s="246"/>
      <c r="GQU30" s="246"/>
      <c r="GQV30" s="246"/>
      <c r="GQW30" s="246"/>
      <c r="GQX30" s="246"/>
      <c r="GQY30" s="246"/>
      <c r="GQZ30" s="246"/>
      <c r="GRA30" s="246"/>
      <c r="GRB30" s="246"/>
      <c r="GRC30" s="246"/>
      <c r="GRD30" s="246"/>
      <c r="GRE30" s="246"/>
      <c r="GRF30" s="246"/>
      <c r="GRG30" s="246"/>
      <c r="GRH30" s="246"/>
      <c r="GRI30" s="246"/>
      <c r="GRJ30" s="246"/>
      <c r="GRK30" s="246"/>
      <c r="GRL30" s="246"/>
      <c r="GRM30" s="246"/>
      <c r="GRN30" s="246"/>
      <c r="GRO30" s="246"/>
      <c r="GRP30" s="246"/>
      <c r="GRQ30" s="246"/>
      <c r="GRR30" s="246"/>
      <c r="GRS30" s="246"/>
      <c r="GRT30" s="246"/>
      <c r="GRU30" s="246"/>
      <c r="GRV30" s="246"/>
      <c r="GRW30" s="246"/>
      <c r="GRX30" s="246"/>
      <c r="GRY30" s="246"/>
      <c r="GRZ30" s="246"/>
      <c r="GSA30" s="246"/>
      <c r="GSB30" s="246"/>
      <c r="GSC30" s="246"/>
      <c r="GSD30" s="246"/>
      <c r="GSE30" s="246"/>
      <c r="GSF30" s="246"/>
      <c r="GSG30" s="246"/>
      <c r="GSH30" s="246"/>
      <c r="GSI30" s="246"/>
      <c r="GSJ30" s="246"/>
      <c r="GSK30" s="246"/>
      <c r="GSL30" s="246"/>
      <c r="GSM30" s="246"/>
      <c r="GSN30" s="246"/>
      <c r="GSO30" s="246"/>
      <c r="GSP30" s="246"/>
      <c r="GSQ30" s="246"/>
      <c r="GSR30" s="246"/>
      <c r="GSS30" s="246"/>
      <c r="GST30" s="246"/>
      <c r="GSU30" s="246"/>
      <c r="GSV30" s="246"/>
      <c r="GSW30" s="246"/>
      <c r="GSX30" s="246"/>
      <c r="GSY30" s="246"/>
      <c r="GSZ30" s="246"/>
      <c r="GTA30" s="246"/>
      <c r="GTB30" s="246"/>
      <c r="GTC30" s="246"/>
      <c r="GTD30" s="246"/>
      <c r="GTE30" s="246"/>
      <c r="GTF30" s="246"/>
      <c r="GTG30" s="246"/>
      <c r="GTH30" s="246"/>
      <c r="GTI30" s="246"/>
      <c r="GTJ30" s="246"/>
      <c r="GTK30" s="246"/>
      <c r="GTL30" s="246"/>
      <c r="GTM30" s="246"/>
      <c r="GTN30" s="246"/>
      <c r="GTO30" s="246"/>
      <c r="GTP30" s="246"/>
      <c r="GTQ30" s="246"/>
      <c r="GTR30" s="246"/>
      <c r="GTS30" s="246"/>
      <c r="GTT30" s="246"/>
      <c r="GTU30" s="246"/>
      <c r="GTV30" s="246"/>
      <c r="GTW30" s="246"/>
      <c r="GTX30" s="246"/>
      <c r="GTY30" s="246"/>
      <c r="GTZ30" s="246"/>
      <c r="GUA30" s="246"/>
      <c r="GUB30" s="246"/>
      <c r="GUC30" s="246"/>
      <c r="GUD30" s="246"/>
      <c r="GUE30" s="246"/>
      <c r="GUF30" s="246"/>
      <c r="GUG30" s="246"/>
      <c r="GUH30" s="246"/>
      <c r="GUI30" s="246"/>
      <c r="GUJ30" s="246"/>
      <c r="GUK30" s="246"/>
      <c r="GUL30" s="246"/>
      <c r="GUM30" s="246"/>
      <c r="GUN30" s="246"/>
      <c r="GUO30" s="246"/>
      <c r="GUP30" s="246"/>
      <c r="GUQ30" s="246"/>
      <c r="GUR30" s="246"/>
      <c r="GUS30" s="246"/>
      <c r="GUT30" s="246"/>
      <c r="GUU30" s="246"/>
      <c r="GUV30" s="246"/>
      <c r="GUW30" s="246"/>
      <c r="GUX30" s="246"/>
      <c r="GUY30" s="246"/>
      <c r="GUZ30" s="246"/>
      <c r="GVA30" s="246"/>
      <c r="GVB30" s="246"/>
      <c r="GVC30" s="246"/>
      <c r="GVD30" s="246"/>
      <c r="GVE30" s="246"/>
      <c r="GVF30" s="246"/>
      <c r="GVG30" s="246"/>
      <c r="GVH30" s="246"/>
      <c r="GVI30" s="246"/>
      <c r="GVJ30" s="246"/>
      <c r="GVK30" s="246"/>
      <c r="GVL30" s="246"/>
      <c r="GVM30" s="246"/>
      <c r="GVN30" s="246"/>
      <c r="GVO30" s="246"/>
      <c r="GVP30" s="246"/>
      <c r="GVQ30" s="246"/>
      <c r="GVR30" s="246"/>
      <c r="GVS30" s="246"/>
      <c r="GVT30" s="246"/>
      <c r="GVU30" s="246"/>
      <c r="GVV30" s="246"/>
      <c r="GVW30" s="246"/>
      <c r="GVX30" s="246"/>
      <c r="GVY30" s="246"/>
      <c r="GVZ30" s="246"/>
      <c r="GWA30" s="246"/>
      <c r="GWB30" s="246"/>
      <c r="GWC30" s="246"/>
      <c r="GWD30" s="246"/>
      <c r="GWE30" s="246"/>
      <c r="GWF30" s="246"/>
      <c r="GWG30" s="246"/>
      <c r="GWH30" s="246"/>
      <c r="GWI30" s="246"/>
      <c r="GWJ30" s="246"/>
      <c r="GWK30" s="246"/>
      <c r="GWL30" s="246"/>
      <c r="GWM30" s="246"/>
      <c r="GWN30" s="246"/>
      <c r="GWO30" s="246"/>
      <c r="GWP30" s="246"/>
      <c r="GWQ30" s="246"/>
      <c r="GWR30" s="246"/>
      <c r="GWS30" s="246"/>
      <c r="GWT30" s="246"/>
      <c r="GWU30" s="246"/>
      <c r="GWV30" s="246"/>
      <c r="GWW30" s="246"/>
      <c r="GWX30" s="246"/>
      <c r="GWY30" s="246"/>
      <c r="GWZ30" s="246"/>
      <c r="GXA30" s="246"/>
      <c r="GXB30" s="246"/>
      <c r="GXC30" s="246"/>
      <c r="GXD30" s="246"/>
      <c r="GXE30" s="246"/>
      <c r="GXF30" s="246"/>
      <c r="GXG30" s="246"/>
      <c r="GXH30" s="246"/>
      <c r="GXI30" s="246"/>
      <c r="GXJ30" s="246"/>
      <c r="GXK30" s="246"/>
      <c r="GXL30" s="246"/>
      <c r="GXM30" s="246"/>
      <c r="GXN30" s="246"/>
      <c r="GXO30" s="246"/>
      <c r="GXP30" s="246"/>
      <c r="GXQ30" s="246"/>
      <c r="GXR30" s="246"/>
      <c r="GXS30" s="246"/>
      <c r="GXT30" s="246"/>
      <c r="GXU30" s="246"/>
      <c r="GXV30" s="246"/>
      <c r="GXW30" s="246"/>
      <c r="GXX30" s="246"/>
      <c r="GXY30" s="246"/>
      <c r="GXZ30" s="246"/>
      <c r="GYA30" s="246"/>
      <c r="GYB30" s="246"/>
      <c r="GYC30" s="246"/>
      <c r="GYD30" s="246"/>
      <c r="GYE30" s="246"/>
      <c r="GYF30" s="246"/>
      <c r="GYG30" s="246"/>
      <c r="GYH30" s="246"/>
      <c r="GYI30" s="246"/>
      <c r="GYJ30" s="246"/>
      <c r="GYK30" s="246"/>
      <c r="GYL30" s="246"/>
      <c r="GYM30" s="246"/>
      <c r="GYN30" s="246"/>
      <c r="GYO30" s="246"/>
      <c r="GYP30" s="246"/>
      <c r="GYQ30" s="246"/>
      <c r="GYR30" s="246"/>
      <c r="GYS30" s="246"/>
      <c r="GYT30" s="246"/>
      <c r="GYU30" s="246"/>
      <c r="GYV30" s="246"/>
      <c r="GYW30" s="246"/>
      <c r="GYX30" s="246"/>
      <c r="GYY30" s="246"/>
      <c r="GYZ30" s="246"/>
      <c r="GZA30" s="246"/>
      <c r="GZB30" s="246"/>
      <c r="GZC30" s="246"/>
      <c r="GZD30" s="246"/>
      <c r="GZE30" s="246"/>
      <c r="GZF30" s="246"/>
      <c r="GZG30" s="246"/>
      <c r="GZH30" s="246"/>
      <c r="GZI30" s="246"/>
      <c r="GZJ30" s="246"/>
      <c r="GZK30" s="246"/>
      <c r="GZL30" s="246"/>
      <c r="GZM30" s="246"/>
      <c r="GZN30" s="246"/>
      <c r="GZO30" s="246"/>
      <c r="GZP30" s="246"/>
      <c r="GZQ30" s="246"/>
      <c r="GZR30" s="246"/>
      <c r="GZS30" s="246"/>
      <c r="GZT30" s="246"/>
      <c r="GZU30" s="246"/>
      <c r="GZV30" s="246"/>
      <c r="GZW30" s="246"/>
      <c r="GZX30" s="246"/>
      <c r="GZY30" s="246"/>
      <c r="GZZ30" s="246"/>
      <c r="HAA30" s="246"/>
      <c r="HAB30" s="246"/>
      <c r="HAC30" s="246"/>
      <c r="HAD30" s="246"/>
      <c r="HAE30" s="246"/>
      <c r="HAF30" s="246"/>
      <c r="HAG30" s="246"/>
      <c r="HAH30" s="246"/>
      <c r="HAI30" s="246"/>
      <c r="HAJ30" s="246"/>
      <c r="HAK30" s="246"/>
      <c r="HAL30" s="246"/>
      <c r="HAM30" s="246"/>
      <c r="HAN30" s="246"/>
      <c r="HAO30" s="246"/>
      <c r="HAP30" s="246"/>
      <c r="HAQ30" s="246"/>
      <c r="HAR30" s="246"/>
      <c r="HAS30" s="246"/>
      <c r="HAT30" s="246"/>
      <c r="HAU30" s="246"/>
      <c r="HAV30" s="246"/>
      <c r="HAW30" s="246"/>
      <c r="HAX30" s="246"/>
      <c r="HAY30" s="246"/>
      <c r="HAZ30" s="246"/>
      <c r="HBA30" s="246"/>
      <c r="HBB30" s="246"/>
      <c r="HBC30" s="246"/>
      <c r="HBD30" s="246"/>
      <c r="HBE30" s="246"/>
      <c r="HBF30" s="246"/>
      <c r="HBG30" s="246"/>
      <c r="HBH30" s="246"/>
      <c r="HBI30" s="246"/>
      <c r="HBJ30" s="246"/>
      <c r="HBK30" s="246"/>
      <c r="HBL30" s="246"/>
      <c r="HBM30" s="246"/>
      <c r="HBN30" s="246"/>
      <c r="HBO30" s="246"/>
      <c r="HBP30" s="246"/>
      <c r="HBQ30" s="246"/>
      <c r="HBR30" s="246"/>
      <c r="HBS30" s="246"/>
      <c r="HBT30" s="246"/>
      <c r="HBU30" s="246"/>
      <c r="HBV30" s="246"/>
      <c r="HBW30" s="246"/>
      <c r="HBX30" s="246"/>
      <c r="HBY30" s="246"/>
      <c r="HBZ30" s="246"/>
      <c r="HCA30" s="246"/>
      <c r="HCB30" s="246"/>
      <c r="HCC30" s="246"/>
      <c r="HCD30" s="246"/>
      <c r="HCE30" s="246"/>
      <c r="HCF30" s="246"/>
      <c r="HCG30" s="246"/>
      <c r="HCH30" s="246"/>
      <c r="HCI30" s="246"/>
      <c r="HCJ30" s="246"/>
      <c r="HCK30" s="246"/>
      <c r="HCL30" s="246"/>
      <c r="HCM30" s="246"/>
      <c r="HCN30" s="246"/>
      <c r="HCO30" s="246"/>
      <c r="HCP30" s="246"/>
      <c r="HCQ30" s="246"/>
      <c r="HCR30" s="246"/>
      <c r="HCS30" s="246"/>
      <c r="HCT30" s="246"/>
      <c r="HCU30" s="246"/>
      <c r="HCV30" s="246"/>
      <c r="HCW30" s="246"/>
      <c r="HCX30" s="246"/>
      <c r="HCY30" s="246"/>
      <c r="HCZ30" s="246"/>
      <c r="HDA30" s="246"/>
      <c r="HDB30" s="246"/>
      <c r="HDC30" s="246"/>
      <c r="HDD30" s="246"/>
      <c r="HDE30" s="246"/>
      <c r="HDF30" s="246"/>
      <c r="HDG30" s="246"/>
      <c r="HDH30" s="246"/>
      <c r="HDI30" s="246"/>
      <c r="HDJ30" s="246"/>
      <c r="HDK30" s="246"/>
      <c r="HDL30" s="246"/>
      <c r="HDM30" s="246"/>
      <c r="HDN30" s="246"/>
      <c r="HDO30" s="246"/>
      <c r="HDP30" s="246"/>
      <c r="HDQ30" s="246"/>
      <c r="HDR30" s="246"/>
      <c r="HDS30" s="246"/>
      <c r="HDT30" s="246"/>
      <c r="HDU30" s="246"/>
      <c r="HDV30" s="246"/>
      <c r="HDW30" s="246"/>
      <c r="HDX30" s="246"/>
      <c r="HDY30" s="246"/>
      <c r="HDZ30" s="246"/>
      <c r="HEA30" s="246"/>
      <c r="HEB30" s="246"/>
      <c r="HEC30" s="246"/>
      <c r="HED30" s="246"/>
      <c r="HEE30" s="246"/>
      <c r="HEF30" s="246"/>
      <c r="HEG30" s="246"/>
      <c r="HEH30" s="246"/>
      <c r="HEI30" s="246"/>
      <c r="HEJ30" s="246"/>
      <c r="HEK30" s="246"/>
      <c r="HEL30" s="246"/>
      <c r="HEM30" s="246"/>
      <c r="HEN30" s="246"/>
      <c r="HEO30" s="246"/>
      <c r="HEP30" s="246"/>
      <c r="HEQ30" s="246"/>
      <c r="HER30" s="246"/>
      <c r="HES30" s="246"/>
      <c r="HET30" s="246"/>
      <c r="HEU30" s="246"/>
      <c r="HEV30" s="246"/>
      <c r="HEW30" s="246"/>
      <c r="HEX30" s="246"/>
      <c r="HEY30" s="246"/>
      <c r="HEZ30" s="246"/>
      <c r="HFA30" s="246"/>
      <c r="HFB30" s="246"/>
      <c r="HFC30" s="246"/>
      <c r="HFD30" s="246"/>
      <c r="HFE30" s="246"/>
      <c r="HFF30" s="246"/>
      <c r="HFG30" s="246"/>
      <c r="HFH30" s="246"/>
      <c r="HFI30" s="246"/>
      <c r="HFJ30" s="246"/>
      <c r="HFK30" s="246"/>
      <c r="HFL30" s="246"/>
      <c r="HFM30" s="246"/>
      <c r="HFN30" s="246"/>
      <c r="HFO30" s="246"/>
      <c r="HFP30" s="246"/>
      <c r="HFQ30" s="246"/>
      <c r="HFR30" s="246"/>
      <c r="HFS30" s="246"/>
      <c r="HFT30" s="246"/>
      <c r="HFU30" s="246"/>
      <c r="HFV30" s="246"/>
      <c r="HFW30" s="246"/>
      <c r="HFX30" s="246"/>
      <c r="HFY30" s="246"/>
      <c r="HFZ30" s="246"/>
      <c r="HGA30" s="246"/>
      <c r="HGB30" s="246"/>
      <c r="HGC30" s="246"/>
      <c r="HGD30" s="246"/>
      <c r="HGE30" s="246"/>
      <c r="HGF30" s="246"/>
      <c r="HGG30" s="246"/>
      <c r="HGH30" s="246"/>
      <c r="HGI30" s="246"/>
      <c r="HGJ30" s="246"/>
      <c r="HGK30" s="246"/>
      <c r="HGL30" s="246"/>
      <c r="HGM30" s="246"/>
      <c r="HGN30" s="246"/>
      <c r="HGO30" s="246"/>
      <c r="HGP30" s="246"/>
      <c r="HGQ30" s="246"/>
      <c r="HGR30" s="246"/>
      <c r="HGS30" s="246"/>
      <c r="HGT30" s="246"/>
      <c r="HGU30" s="246"/>
      <c r="HGV30" s="246"/>
      <c r="HGW30" s="246"/>
      <c r="HGX30" s="246"/>
      <c r="HGY30" s="246"/>
      <c r="HGZ30" s="246"/>
      <c r="HHA30" s="246"/>
      <c r="HHB30" s="246"/>
      <c r="HHC30" s="246"/>
      <c r="HHD30" s="246"/>
      <c r="HHE30" s="246"/>
      <c r="HHF30" s="246"/>
      <c r="HHG30" s="246"/>
      <c r="HHH30" s="246"/>
      <c r="HHI30" s="246"/>
      <c r="HHJ30" s="246"/>
      <c r="HHK30" s="246"/>
      <c r="HHL30" s="246"/>
      <c r="HHM30" s="246"/>
      <c r="HHN30" s="246"/>
      <c r="HHO30" s="246"/>
      <c r="HHP30" s="246"/>
      <c r="HHQ30" s="246"/>
      <c r="HHR30" s="246"/>
      <c r="HHS30" s="246"/>
      <c r="HHT30" s="246"/>
      <c r="HHU30" s="246"/>
      <c r="HHV30" s="246"/>
      <c r="HHW30" s="246"/>
      <c r="HHX30" s="246"/>
      <c r="HHY30" s="246"/>
      <c r="HHZ30" s="246"/>
      <c r="HIA30" s="246"/>
      <c r="HIB30" s="246"/>
      <c r="HIC30" s="246"/>
      <c r="HID30" s="246"/>
      <c r="HIE30" s="246"/>
      <c r="HIF30" s="246"/>
      <c r="HIG30" s="246"/>
      <c r="HIH30" s="246"/>
      <c r="HII30" s="246"/>
      <c r="HIJ30" s="246"/>
      <c r="HIK30" s="246"/>
      <c r="HIL30" s="246"/>
      <c r="HIM30" s="246"/>
      <c r="HIN30" s="246"/>
      <c r="HIO30" s="246"/>
      <c r="HIP30" s="246"/>
      <c r="HIQ30" s="246"/>
      <c r="HIR30" s="246"/>
      <c r="HIS30" s="246"/>
      <c r="HIT30" s="246"/>
      <c r="HIU30" s="246"/>
      <c r="HIV30" s="246"/>
      <c r="HIW30" s="246"/>
      <c r="HIX30" s="246"/>
      <c r="HIY30" s="246"/>
      <c r="HIZ30" s="246"/>
      <c r="HJA30" s="246"/>
      <c r="HJB30" s="246"/>
      <c r="HJC30" s="246"/>
      <c r="HJD30" s="246"/>
      <c r="HJE30" s="246"/>
      <c r="HJF30" s="246"/>
      <c r="HJG30" s="246"/>
      <c r="HJH30" s="246"/>
      <c r="HJI30" s="246"/>
      <c r="HJJ30" s="246"/>
      <c r="HJK30" s="246"/>
      <c r="HJL30" s="246"/>
      <c r="HJM30" s="246"/>
      <c r="HJN30" s="246"/>
      <c r="HJO30" s="246"/>
      <c r="HJP30" s="246"/>
      <c r="HJQ30" s="246"/>
      <c r="HJR30" s="246"/>
      <c r="HJS30" s="246"/>
      <c r="HJT30" s="246"/>
      <c r="HJU30" s="246"/>
      <c r="HJV30" s="246"/>
      <c r="HJW30" s="246"/>
      <c r="HJX30" s="246"/>
      <c r="HJY30" s="246"/>
      <c r="HJZ30" s="246"/>
      <c r="HKA30" s="246"/>
      <c r="HKB30" s="246"/>
      <c r="HKC30" s="246"/>
      <c r="HKD30" s="246"/>
      <c r="HKE30" s="246"/>
      <c r="HKF30" s="246"/>
      <c r="HKG30" s="246"/>
      <c r="HKH30" s="246"/>
      <c r="HKI30" s="246"/>
      <c r="HKJ30" s="246"/>
      <c r="HKK30" s="246"/>
      <c r="HKL30" s="246"/>
      <c r="HKM30" s="246"/>
      <c r="HKN30" s="246"/>
      <c r="HKO30" s="246"/>
      <c r="HKP30" s="246"/>
      <c r="HKQ30" s="246"/>
      <c r="HKR30" s="246"/>
      <c r="HKS30" s="246"/>
      <c r="HKT30" s="246"/>
      <c r="HKU30" s="246"/>
      <c r="HKV30" s="246"/>
      <c r="HKW30" s="246"/>
      <c r="HKX30" s="246"/>
      <c r="HKY30" s="246"/>
      <c r="HKZ30" s="246"/>
      <c r="HLA30" s="246"/>
      <c r="HLB30" s="246"/>
      <c r="HLC30" s="246"/>
      <c r="HLD30" s="246"/>
      <c r="HLE30" s="246"/>
      <c r="HLF30" s="246"/>
      <c r="HLG30" s="246"/>
      <c r="HLH30" s="246"/>
      <c r="HLI30" s="246"/>
      <c r="HLJ30" s="246"/>
      <c r="HLK30" s="246"/>
      <c r="HLL30" s="246"/>
      <c r="HLM30" s="246"/>
      <c r="HLN30" s="246"/>
      <c r="HLO30" s="246"/>
      <c r="HLP30" s="246"/>
      <c r="HLQ30" s="246"/>
      <c r="HLR30" s="246"/>
      <c r="HLS30" s="246"/>
      <c r="HLT30" s="246"/>
      <c r="HLU30" s="246"/>
      <c r="HLV30" s="246"/>
      <c r="HLW30" s="246"/>
      <c r="HLX30" s="246"/>
      <c r="HLY30" s="246"/>
      <c r="HLZ30" s="246"/>
      <c r="HMA30" s="246"/>
      <c r="HMB30" s="246"/>
      <c r="HMC30" s="246"/>
      <c r="HMD30" s="246"/>
      <c r="HME30" s="246"/>
      <c r="HMF30" s="246"/>
      <c r="HMG30" s="246"/>
      <c r="HMH30" s="246"/>
      <c r="HMI30" s="246"/>
      <c r="HMJ30" s="246"/>
      <c r="HMK30" s="246"/>
      <c r="HML30" s="246"/>
      <c r="HMM30" s="246"/>
      <c r="HMN30" s="246"/>
      <c r="HMO30" s="246"/>
      <c r="HMP30" s="246"/>
      <c r="HMQ30" s="246"/>
      <c r="HMR30" s="246"/>
      <c r="HMS30" s="246"/>
      <c r="HMT30" s="246"/>
      <c r="HMU30" s="246"/>
      <c r="HMV30" s="246"/>
      <c r="HMW30" s="246"/>
      <c r="HMX30" s="246"/>
      <c r="HMY30" s="246"/>
      <c r="HMZ30" s="246"/>
      <c r="HNA30" s="246"/>
      <c r="HNB30" s="246"/>
      <c r="HNC30" s="246"/>
      <c r="HND30" s="246"/>
      <c r="HNE30" s="246"/>
      <c r="HNF30" s="246"/>
      <c r="HNG30" s="246"/>
      <c r="HNH30" s="246"/>
      <c r="HNI30" s="246"/>
      <c r="HNJ30" s="246"/>
      <c r="HNK30" s="246"/>
      <c r="HNL30" s="246"/>
      <c r="HNM30" s="246"/>
      <c r="HNN30" s="246"/>
      <c r="HNO30" s="246"/>
      <c r="HNP30" s="246"/>
      <c r="HNQ30" s="246"/>
      <c r="HNR30" s="246"/>
      <c r="HNS30" s="246"/>
      <c r="HNT30" s="246"/>
      <c r="HNU30" s="246"/>
      <c r="HNV30" s="246"/>
      <c r="HNW30" s="246"/>
      <c r="HNX30" s="246"/>
      <c r="HNY30" s="246"/>
      <c r="HNZ30" s="246"/>
      <c r="HOA30" s="246"/>
      <c r="HOB30" s="246"/>
      <c r="HOC30" s="246"/>
      <c r="HOD30" s="246"/>
      <c r="HOE30" s="246"/>
      <c r="HOF30" s="246"/>
      <c r="HOG30" s="246"/>
      <c r="HOH30" s="246"/>
      <c r="HOI30" s="246"/>
      <c r="HOJ30" s="246"/>
      <c r="HOK30" s="246"/>
      <c r="HOL30" s="246"/>
      <c r="HOM30" s="246"/>
      <c r="HON30" s="246"/>
      <c r="HOO30" s="246"/>
      <c r="HOP30" s="246"/>
      <c r="HOQ30" s="246"/>
      <c r="HOR30" s="246"/>
      <c r="HOS30" s="246"/>
      <c r="HOT30" s="246"/>
      <c r="HOU30" s="246"/>
      <c r="HOV30" s="246"/>
      <c r="HOW30" s="246"/>
      <c r="HOX30" s="246"/>
      <c r="HOY30" s="246"/>
      <c r="HOZ30" s="246"/>
      <c r="HPA30" s="246"/>
      <c r="HPB30" s="246"/>
      <c r="HPC30" s="246"/>
      <c r="HPD30" s="246"/>
      <c r="HPE30" s="246"/>
      <c r="HPF30" s="246"/>
      <c r="HPG30" s="246"/>
      <c r="HPH30" s="246"/>
      <c r="HPI30" s="246"/>
      <c r="HPJ30" s="246"/>
      <c r="HPK30" s="246"/>
      <c r="HPL30" s="246"/>
      <c r="HPM30" s="246"/>
      <c r="HPN30" s="246"/>
      <c r="HPO30" s="246"/>
      <c r="HPP30" s="246"/>
      <c r="HPQ30" s="246"/>
      <c r="HPR30" s="246"/>
      <c r="HPS30" s="246"/>
      <c r="HPT30" s="246"/>
      <c r="HPU30" s="246"/>
      <c r="HPV30" s="246"/>
      <c r="HPW30" s="246"/>
      <c r="HPX30" s="246"/>
      <c r="HPY30" s="246"/>
      <c r="HPZ30" s="246"/>
      <c r="HQA30" s="246"/>
      <c r="HQB30" s="246"/>
      <c r="HQC30" s="246"/>
      <c r="HQD30" s="246"/>
      <c r="HQE30" s="246"/>
      <c r="HQF30" s="246"/>
      <c r="HQG30" s="246"/>
      <c r="HQH30" s="246"/>
      <c r="HQI30" s="246"/>
      <c r="HQJ30" s="246"/>
      <c r="HQK30" s="246"/>
      <c r="HQL30" s="246"/>
      <c r="HQM30" s="246"/>
      <c r="HQN30" s="246"/>
      <c r="HQO30" s="246"/>
      <c r="HQP30" s="246"/>
      <c r="HQQ30" s="246"/>
      <c r="HQR30" s="246"/>
      <c r="HQS30" s="246"/>
      <c r="HQT30" s="246"/>
      <c r="HQU30" s="246"/>
      <c r="HQV30" s="246"/>
      <c r="HQW30" s="246"/>
      <c r="HQX30" s="246"/>
      <c r="HQY30" s="246"/>
      <c r="HQZ30" s="246"/>
      <c r="HRA30" s="246"/>
      <c r="HRB30" s="246"/>
      <c r="HRC30" s="246"/>
      <c r="HRD30" s="246"/>
      <c r="HRE30" s="246"/>
      <c r="HRF30" s="246"/>
      <c r="HRG30" s="246"/>
      <c r="HRH30" s="246"/>
      <c r="HRI30" s="246"/>
      <c r="HRJ30" s="246"/>
      <c r="HRK30" s="246"/>
      <c r="HRL30" s="246"/>
      <c r="HRM30" s="246"/>
      <c r="HRN30" s="246"/>
      <c r="HRO30" s="246"/>
      <c r="HRP30" s="246"/>
      <c r="HRQ30" s="246"/>
      <c r="HRR30" s="246"/>
      <c r="HRS30" s="246"/>
      <c r="HRT30" s="246"/>
      <c r="HRU30" s="246"/>
      <c r="HRV30" s="246"/>
      <c r="HRW30" s="246"/>
      <c r="HRX30" s="246"/>
      <c r="HRY30" s="246"/>
      <c r="HRZ30" s="246"/>
      <c r="HSA30" s="246"/>
      <c r="HSB30" s="246"/>
      <c r="HSC30" s="246"/>
      <c r="HSD30" s="246"/>
      <c r="HSE30" s="246"/>
      <c r="HSF30" s="246"/>
      <c r="HSG30" s="246"/>
      <c r="HSH30" s="246"/>
      <c r="HSI30" s="246"/>
      <c r="HSJ30" s="246"/>
      <c r="HSK30" s="246"/>
      <c r="HSL30" s="246"/>
      <c r="HSM30" s="246"/>
      <c r="HSN30" s="246"/>
      <c r="HSO30" s="246"/>
      <c r="HSP30" s="246"/>
      <c r="HSQ30" s="246"/>
      <c r="HSR30" s="246"/>
      <c r="HSS30" s="246"/>
      <c r="HST30" s="246"/>
      <c r="HSU30" s="246"/>
      <c r="HSV30" s="246"/>
      <c r="HSW30" s="246"/>
      <c r="HSX30" s="246"/>
      <c r="HSY30" s="246"/>
      <c r="HSZ30" s="246"/>
      <c r="HTA30" s="246"/>
      <c r="HTB30" s="246"/>
      <c r="HTC30" s="246"/>
      <c r="HTD30" s="246"/>
      <c r="HTE30" s="246"/>
      <c r="HTF30" s="246"/>
      <c r="HTG30" s="246"/>
      <c r="HTH30" s="246"/>
      <c r="HTI30" s="246"/>
      <c r="HTJ30" s="246"/>
      <c r="HTK30" s="246"/>
      <c r="HTL30" s="246"/>
      <c r="HTM30" s="246"/>
      <c r="HTN30" s="246"/>
      <c r="HTO30" s="246"/>
      <c r="HTP30" s="246"/>
      <c r="HTQ30" s="246"/>
      <c r="HTR30" s="246"/>
      <c r="HTS30" s="246"/>
      <c r="HTT30" s="246"/>
      <c r="HTU30" s="246"/>
      <c r="HTV30" s="246"/>
      <c r="HTW30" s="246"/>
      <c r="HTX30" s="246"/>
      <c r="HTY30" s="246"/>
      <c r="HTZ30" s="246"/>
      <c r="HUA30" s="246"/>
      <c r="HUB30" s="246"/>
      <c r="HUC30" s="246"/>
      <c r="HUD30" s="246"/>
      <c r="HUE30" s="246"/>
      <c r="HUF30" s="246"/>
      <c r="HUG30" s="246"/>
      <c r="HUH30" s="246"/>
      <c r="HUI30" s="246"/>
      <c r="HUJ30" s="246"/>
      <c r="HUK30" s="246"/>
      <c r="HUL30" s="246"/>
      <c r="HUM30" s="246"/>
      <c r="HUN30" s="246"/>
      <c r="HUO30" s="246"/>
      <c r="HUP30" s="246"/>
      <c r="HUQ30" s="246"/>
      <c r="HUR30" s="246"/>
      <c r="HUS30" s="246"/>
      <c r="HUT30" s="246"/>
      <c r="HUU30" s="246"/>
      <c r="HUV30" s="246"/>
      <c r="HUW30" s="246"/>
      <c r="HUX30" s="246"/>
      <c r="HUY30" s="246"/>
      <c r="HUZ30" s="246"/>
      <c r="HVA30" s="246"/>
      <c r="HVB30" s="246"/>
      <c r="HVC30" s="246"/>
      <c r="HVD30" s="246"/>
      <c r="HVE30" s="246"/>
      <c r="HVF30" s="246"/>
      <c r="HVG30" s="246"/>
      <c r="HVH30" s="246"/>
      <c r="HVI30" s="246"/>
      <c r="HVJ30" s="246"/>
      <c r="HVK30" s="246"/>
      <c r="HVL30" s="246"/>
      <c r="HVM30" s="246"/>
      <c r="HVN30" s="246"/>
      <c r="HVO30" s="246"/>
      <c r="HVP30" s="246"/>
      <c r="HVQ30" s="246"/>
      <c r="HVR30" s="246"/>
      <c r="HVS30" s="246"/>
      <c r="HVT30" s="246"/>
      <c r="HVU30" s="246"/>
      <c r="HVV30" s="246"/>
      <c r="HVW30" s="246"/>
      <c r="HVX30" s="246"/>
      <c r="HVY30" s="246"/>
      <c r="HVZ30" s="246"/>
      <c r="HWA30" s="246"/>
      <c r="HWB30" s="246"/>
      <c r="HWC30" s="246"/>
      <c r="HWD30" s="246"/>
      <c r="HWE30" s="246"/>
      <c r="HWF30" s="246"/>
      <c r="HWG30" s="246"/>
      <c r="HWH30" s="246"/>
      <c r="HWI30" s="246"/>
      <c r="HWJ30" s="246"/>
      <c r="HWK30" s="246"/>
      <c r="HWL30" s="246"/>
      <c r="HWM30" s="246"/>
      <c r="HWN30" s="246"/>
      <c r="HWO30" s="246"/>
      <c r="HWP30" s="246"/>
      <c r="HWQ30" s="246"/>
      <c r="HWR30" s="246"/>
      <c r="HWS30" s="246"/>
      <c r="HWT30" s="246"/>
      <c r="HWU30" s="246"/>
      <c r="HWV30" s="246"/>
      <c r="HWW30" s="246"/>
      <c r="HWX30" s="246"/>
      <c r="HWY30" s="246"/>
      <c r="HWZ30" s="246"/>
      <c r="HXA30" s="246"/>
      <c r="HXB30" s="246"/>
      <c r="HXC30" s="246"/>
      <c r="HXD30" s="246"/>
      <c r="HXE30" s="246"/>
      <c r="HXF30" s="246"/>
      <c r="HXG30" s="246"/>
      <c r="HXH30" s="246"/>
      <c r="HXI30" s="246"/>
      <c r="HXJ30" s="246"/>
      <c r="HXK30" s="246"/>
      <c r="HXL30" s="246"/>
      <c r="HXM30" s="246"/>
      <c r="HXN30" s="246"/>
      <c r="HXO30" s="246"/>
      <c r="HXP30" s="246"/>
      <c r="HXQ30" s="246"/>
      <c r="HXR30" s="246"/>
      <c r="HXS30" s="246"/>
      <c r="HXT30" s="246"/>
      <c r="HXU30" s="246"/>
      <c r="HXV30" s="246"/>
      <c r="HXW30" s="246"/>
      <c r="HXX30" s="246"/>
      <c r="HXY30" s="246"/>
      <c r="HXZ30" s="246"/>
      <c r="HYA30" s="246"/>
      <c r="HYB30" s="246"/>
      <c r="HYC30" s="246"/>
      <c r="HYD30" s="246"/>
      <c r="HYE30" s="246"/>
      <c r="HYF30" s="246"/>
      <c r="HYG30" s="246"/>
      <c r="HYH30" s="246"/>
      <c r="HYI30" s="246"/>
      <c r="HYJ30" s="246"/>
      <c r="HYK30" s="246"/>
      <c r="HYL30" s="246"/>
      <c r="HYM30" s="246"/>
      <c r="HYN30" s="246"/>
      <c r="HYO30" s="246"/>
      <c r="HYP30" s="246"/>
      <c r="HYQ30" s="246"/>
      <c r="HYR30" s="246"/>
      <c r="HYS30" s="246"/>
      <c r="HYT30" s="246"/>
      <c r="HYU30" s="246"/>
      <c r="HYV30" s="246"/>
      <c r="HYW30" s="246"/>
      <c r="HYX30" s="246"/>
      <c r="HYY30" s="246"/>
      <c r="HYZ30" s="246"/>
      <c r="HZA30" s="246"/>
      <c r="HZB30" s="246"/>
      <c r="HZC30" s="246"/>
      <c r="HZD30" s="246"/>
      <c r="HZE30" s="246"/>
      <c r="HZF30" s="246"/>
      <c r="HZG30" s="246"/>
      <c r="HZH30" s="246"/>
      <c r="HZI30" s="246"/>
      <c r="HZJ30" s="246"/>
      <c r="HZK30" s="246"/>
      <c r="HZL30" s="246"/>
      <c r="HZM30" s="246"/>
      <c r="HZN30" s="246"/>
      <c r="HZO30" s="246"/>
      <c r="HZP30" s="246"/>
      <c r="HZQ30" s="246"/>
      <c r="HZR30" s="246"/>
      <c r="HZS30" s="246"/>
      <c r="HZT30" s="246"/>
      <c r="HZU30" s="246"/>
      <c r="HZV30" s="246"/>
      <c r="HZW30" s="246"/>
      <c r="HZX30" s="246"/>
      <c r="HZY30" s="246"/>
      <c r="HZZ30" s="246"/>
      <c r="IAA30" s="246"/>
      <c r="IAB30" s="246"/>
      <c r="IAC30" s="246"/>
      <c r="IAD30" s="246"/>
      <c r="IAE30" s="246"/>
      <c r="IAF30" s="246"/>
      <c r="IAG30" s="246"/>
      <c r="IAH30" s="246"/>
      <c r="IAI30" s="246"/>
      <c r="IAJ30" s="246"/>
      <c r="IAK30" s="246"/>
      <c r="IAL30" s="246"/>
      <c r="IAM30" s="246"/>
      <c r="IAN30" s="246"/>
      <c r="IAO30" s="246"/>
      <c r="IAP30" s="246"/>
      <c r="IAQ30" s="246"/>
      <c r="IAR30" s="246"/>
      <c r="IAS30" s="246"/>
      <c r="IAT30" s="246"/>
      <c r="IAU30" s="246"/>
      <c r="IAV30" s="246"/>
      <c r="IAW30" s="246"/>
      <c r="IAX30" s="246"/>
      <c r="IAY30" s="246"/>
      <c r="IAZ30" s="246"/>
      <c r="IBA30" s="246"/>
      <c r="IBB30" s="246"/>
      <c r="IBC30" s="246"/>
      <c r="IBD30" s="246"/>
      <c r="IBE30" s="246"/>
      <c r="IBF30" s="246"/>
      <c r="IBG30" s="246"/>
      <c r="IBH30" s="246"/>
      <c r="IBI30" s="246"/>
      <c r="IBJ30" s="246"/>
      <c r="IBK30" s="246"/>
      <c r="IBL30" s="246"/>
      <c r="IBM30" s="246"/>
      <c r="IBN30" s="246"/>
      <c r="IBO30" s="246"/>
      <c r="IBP30" s="246"/>
      <c r="IBQ30" s="246"/>
      <c r="IBR30" s="246"/>
      <c r="IBS30" s="246"/>
      <c r="IBT30" s="246"/>
      <c r="IBU30" s="246"/>
      <c r="IBV30" s="246"/>
      <c r="IBW30" s="246"/>
      <c r="IBX30" s="246"/>
      <c r="IBY30" s="246"/>
      <c r="IBZ30" s="246"/>
      <c r="ICA30" s="246"/>
      <c r="ICB30" s="246"/>
      <c r="ICC30" s="246"/>
      <c r="ICD30" s="246"/>
      <c r="ICE30" s="246"/>
      <c r="ICF30" s="246"/>
      <c r="ICG30" s="246"/>
      <c r="ICH30" s="246"/>
      <c r="ICI30" s="246"/>
      <c r="ICJ30" s="246"/>
      <c r="ICK30" s="246"/>
      <c r="ICL30" s="246"/>
      <c r="ICM30" s="246"/>
      <c r="ICN30" s="246"/>
      <c r="ICO30" s="246"/>
      <c r="ICP30" s="246"/>
      <c r="ICQ30" s="246"/>
      <c r="ICR30" s="246"/>
      <c r="ICS30" s="246"/>
      <c r="ICT30" s="246"/>
      <c r="ICU30" s="246"/>
      <c r="ICV30" s="246"/>
      <c r="ICW30" s="246"/>
      <c r="ICX30" s="246"/>
      <c r="ICY30" s="246"/>
      <c r="ICZ30" s="246"/>
      <c r="IDA30" s="246"/>
      <c r="IDB30" s="246"/>
      <c r="IDC30" s="246"/>
      <c r="IDD30" s="246"/>
      <c r="IDE30" s="246"/>
      <c r="IDF30" s="246"/>
      <c r="IDG30" s="246"/>
      <c r="IDH30" s="246"/>
      <c r="IDI30" s="246"/>
      <c r="IDJ30" s="246"/>
      <c r="IDK30" s="246"/>
      <c r="IDL30" s="246"/>
      <c r="IDM30" s="246"/>
      <c r="IDN30" s="246"/>
      <c r="IDO30" s="246"/>
      <c r="IDP30" s="246"/>
      <c r="IDQ30" s="246"/>
      <c r="IDR30" s="246"/>
      <c r="IDS30" s="246"/>
      <c r="IDT30" s="246"/>
      <c r="IDU30" s="246"/>
      <c r="IDV30" s="246"/>
      <c r="IDW30" s="246"/>
      <c r="IDX30" s="246"/>
      <c r="IDY30" s="246"/>
      <c r="IDZ30" s="246"/>
      <c r="IEA30" s="246"/>
      <c r="IEB30" s="246"/>
      <c r="IEC30" s="246"/>
      <c r="IED30" s="246"/>
      <c r="IEE30" s="246"/>
      <c r="IEF30" s="246"/>
      <c r="IEG30" s="246"/>
      <c r="IEH30" s="246"/>
      <c r="IEI30" s="246"/>
      <c r="IEJ30" s="246"/>
      <c r="IEK30" s="246"/>
      <c r="IEL30" s="246"/>
      <c r="IEM30" s="246"/>
      <c r="IEN30" s="246"/>
      <c r="IEO30" s="246"/>
      <c r="IEP30" s="246"/>
      <c r="IEQ30" s="246"/>
      <c r="IER30" s="246"/>
      <c r="IES30" s="246"/>
      <c r="IET30" s="246"/>
      <c r="IEU30" s="246"/>
      <c r="IEV30" s="246"/>
      <c r="IEW30" s="246"/>
      <c r="IEX30" s="246"/>
      <c r="IEY30" s="246"/>
      <c r="IEZ30" s="246"/>
      <c r="IFA30" s="246"/>
      <c r="IFB30" s="246"/>
      <c r="IFC30" s="246"/>
      <c r="IFD30" s="246"/>
      <c r="IFE30" s="246"/>
      <c r="IFF30" s="246"/>
      <c r="IFG30" s="246"/>
      <c r="IFH30" s="246"/>
      <c r="IFI30" s="246"/>
      <c r="IFJ30" s="246"/>
      <c r="IFK30" s="246"/>
      <c r="IFL30" s="246"/>
      <c r="IFM30" s="246"/>
      <c r="IFN30" s="246"/>
      <c r="IFO30" s="246"/>
      <c r="IFP30" s="246"/>
      <c r="IFQ30" s="246"/>
      <c r="IFR30" s="246"/>
      <c r="IFS30" s="246"/>
      <c r="IFT30" s="246"/>
      <c r="IFU30" s="246"/>
      <c r="IFV30" s="246"/>
      <c r="IFW30" s="246"/>
      <c r="IFX30" s="246"/>
      <c r="IFY30" s="246"/>
      <c r="IFZ30" s="246"/>
      <c r="IGA30" s="246"/>
      <c r="IGB30" s="246"/>
      <c r="IGC30" s="246"/>
      <c r="IGD30" s="246"/>
      <c r="IGE30" s="246"/>
      <c r="IGF30" s="246"/>
      <c r="IGG30" s="246"/>
      <c r="IGH30" s="246"/>
      <c r="IGI30" s="246"/>
      <c r="IGJ30" s="246"/>
      <c r="IGK30" s="246"/>
      <c r="IGL30" s="246"/>
      <c r="IGM30" s="246"/>
      <c r="IGN30" s="246"/>
      <c r="IGO30" s="246"/>
      <c r="IGP30" s="246"/>
      <c r="IGQ30" s="246"/>
      <c r="IGR30" s="246"/>
      <c r="IGS30" s="246"/>
      <c r="IGT30" s="246"/>
      <c r="IGU30" s="246"/>
      <c r="IGV30" s="246"/>
      <c r="IGW30" s="246"/>
      <c r="IGX30" s="246"/>
      <c r="IGY30" s="246"/>
      <c r="IGZ30" s="246"/>
      <c r="IHA30" s="246"/>
      <c r="IHB30" s="246"/>
      <c r="IHC30" s="246"/>
      <c r="IHD30" s="246"/>
      <c r="IHE30" s="246"/>
      <c r="IHF30" s="246"/>
      <c r="IHG30" s="246"/>
      <c r="IHH30" s="246"/>
      <c r="IHI30" s="246"/>
      <c r="IHJ30" s="246"/>
      <c r="IHK30" s="246"/>
      <c r="IHL30" s="246"/>
      <c r="IHM30" s="246"/>
      <c r="IHN30" s="246"/>
      <c r="IHO30" s="246"/>
      <c r="IHP30" s="246"/>
      <c r="IHQ30" s="246"/>
      <c r="IHR30" s="246"/>
      <c r="IHS30" s="246"/>
      <c r="IHT30" s="246"/>
      <c r="IHU30" s="246"/>
      <c r="IHV30" s="246"/>
      <c r="IHW30" s="246"/>
      <c r="IHX30" s="246"/>
      <c r="IHY30" s="246"/>
      <c r="IHZ30" s="246"/>
      <c r="IIA30" s="246"/>
      <c r="IIB30" s="246"/>
      <c r="IIC30" s="246"/>
      <c r="IID30" s="246"/>
      <c r="IIE30" s="246"/>
      <c r="IIF30" s="246"/>
      <c r="IIG30" s="246"/>
      <c r="IIH30" s="246"/>
      <c r="III30" s="246"/>
      <c r="IIJ30" s="246"/>
      <c r="IIK30" s="246"/>
      <c r="IIL30" s="246"/>
      <c r="IIM30" s="246"/>
      <c r="IIN30" s="246"/>
      <c r="IIO30" s="246"/>
      <c r="IIP30" s="246"/>
      <c r="IIQ30" s="246"/>
      <c r="IIR30" s="246"/>
      <c r="IIS30" s="246"/>
      <c r="IIT30" s="246"/>
      <c r="IIU30" s="246"/>
      <c r="IIV30" s="246"/>
      <c r="IIW30" s="246"/>
      <c r="IIX30" s="246"/>
      <c r="IIY30" s="246"/>
      <c r="IIZ30" s="246"/>
      <c r="IJA30" s="246"/>
      <c r="IJB30" s="246"/>
      <c r="IJC30" s="246"/>
      <c r="IJD30" s="246"/>
      <c r="IJE30" s="246"/>
      <c r="IJF30" s="246"/>
      <c r="IJG30" s="246"/>
      <c r="IJH30" s="246"/>
      <c r="IJI30" s="246"/>
      <c r="IJJ30" s="246"/>
      <c r="IJK30" s="246"/>
      <c r="IJL30" s="246"/>
      <c r="IJM30" s="246"/>
      <c r="IJN30" s="246"/>
      <c r="IJO30" s="246"/>
      <c r="IJP30" s="246"/>
      <c r="IJQ30" s="246"/>
      <c r="IJR30" s="246"/>
      <c r="IJS30" s="246"/>
      <c r="IJT30" s="246"/>
      <c r="IJU30" s="246"/>
      <c r="IJV30" s="246"/>
      <c r="IJW30" s="246"/>
      <c r="IJX30" s="246"/>
      <c r="IJY30" s="246"/>
      <c r="IJZ30" s="246"/>
      <c r="IKA30" s="246"/>
      <c r="IKB30" s="246"/>
      <c r="IKC30" s="246"/>
      <c r="IKD30" s="246"/>
      <c r="IKE30" s="246"/>
      <c r="IKF30" s="246"/>
      <c r="IKG30" s="246"/>
      <c r="IKH30" s="246"/>
      <c r="IKI30" s="246"/>
      <c r="IKJ30" s="246"/>
      <c r="IKK30" s="246"/>
      <c r="IKL30" s="246"/>
      <c r="IKM30" s="246"/>
      <c r="IKN30" s="246"/>
      <c r="IKO30" s="246"/>
      <c r="IKP30" s="246"/>
      <c r="IKQ30" s="246"/>
      <c r="IKR30" s="246"/>
      <c r="IKS30" s="246"/>
      <c r="IKT30" s="246"/>
      <c r="IKU30" s="246"/>
      <c r="IKV30" s="246"/>
      <c r="IKW30" s="246"/>
      <c r="IKX30" s="246"/>
      <c r="IKY30" s="246"/>
      <c r="IKZ30" s="246"/>
      <c r="ILA30" s="246"/>
      <c r="ILB30" s="246"/>
      <c r="ILC30" s="246"/>
      <c r="ILD30" s="246"/>
      <c r="ILE30" s="246"/>
      <c r="ILF30" s="246"/>
      <c r="ILG30" s="246"/>
      <c r="ILH30" s="246"/>
      <c r="ILI30" s="246"/>
      <c r="ILJ30" s="246"/>
      <c r="ILK30" s="246"/>
      <c r="ILL30" s="246"/>
      <c r="ILM30" s="246"/>
      <c r="ILN30" s="246"/>
      <c r="ILO30" s="246"/>
      <c r="ILP30" s="246"/>
      <c r="ILQ30" s="246"/>
      <c r="ILR30" s="246"/>
      <c r="ILS30" s="246"/>
      <c r="ILT30" s="246"/>
      <c r="ILU30" s="246"/>
      <c r="ILV30" s="246"/>
      <c r="ILW30" s="246"/>
      <c r="ILX30" s="246"/>
      <c r="ILY30" s="246"/>
      <c r="ILZ30" s="246"/>
      <c r="IMA30" s="246"/>
      <c r="IMB30" s="246"/>
      <c r="IMC30" s="246"/>
      <c r="IMD30" s="246"/>
      <c r="IME30" s="246"/>
      <c r="IMF30" s="246"/>
      <c r="IMG30" s="246"/>
      <c r="IMH30" s="246"/>
      <c r="IMI30" s="246"/>
      <c r="IMJ30" s="246"/>
      <c r="IMK30" s="246"/>
      <c r="IML30" s="246"/>
      <c r="IMM30" s="246"/>
      <c r="IMN30" s="246"/>
      <c r="IMO30" s="246"/>
      <c r="IMP30" s="246"/>
      <c r="IMQ30" s="246"/>
      <c r="IMR30" s="246"/>
      <c r="IMS30" s="246"/>
      <c r="IMT30" s="246"/>
      <c r="IMU30" s="246"/>
      <c r="IMV30" s="246"/>
      <c r="IMW30" s="246"/>
      <c r="IMX30" s="246"/>
      <c r="IMY30" s="246"/>
      <c r="IMZ30" s="246"/>
      <c r="INA30" s="246"/>
      <c r="INB30" s="246"/>
      <c r="INC30" s="246"/>
      <c r="IND30" s="246"/>
      <c r="INE30" s="246"/>
      <c r="INF30" s="246"/>
      <c r="ING30" s="246"/>
      <c r="INH30" s="246"/>
      <c r="INI30" s="246"/>
      <c r="INJ30" s="246"/>
      <c r="INK30" s="246"/>
      <c r="INL30" s="246"/>
      <c r="INM30" s="246"/>
      <c r="INN30" s="246"/>
      <c r="INO30" s="246"/>
      <c r="INP30" s="246"/>
      <c r="INQ30" s="246"/>
      <c r="INR30" s="246"/>
      <c r="INS30" s="246"/>
      <c r="INT30" s="246"/>
      <c r="INU30" s="246"/>
      <c r="INV30" s="246"/>
      <c r="INW30" s="246"/>
      <c r="INX30" s="246"/>
      <c r="INY30" s="246"/>
      <c r="INZ30" s="246"/>
      <c r="IOA30" s="246"/>
      <c r="IOB30" s="246"/>
      <c r="IOC30" s="246"/>
      <c r="IOD30" s="246"/>
      <c r="IOE30" s="246"/>
      <c r="IOF30" s="246"/>
      <c r="IOG30" s="246"/>
      <c r="IOH30" s="246"/>
      <c r="IOI30" s="246"/>
      <c r="IOJ30" s="246"/>
      <c r="IOK30" s="246"/>
      <c r="IOL30" s="246"/>
      <c r="IOM30" s="246"/>
      <c r="ION30" s="246"/>
      <c r="IOO30" s="246"/>
      <c r="IOP30" s="246"/>
      <c r="IOQ30" s="246"/>
      <c r="IOR30" s="246"/>
      <c r="IOS30" s="246"/>
      <c r="IOT30" s="246"/>
      <c r="IOU30" s="246"/>
      <c r="IOV30" s="246"/>
      <c r="IOW30" s="246"/>
      <c r="IOX30" s="246"/>
      <c r="IOY30" s="246"/>
      <c r="IOZ30" s="246"/>
      <c r="IPA30" s="246"/>
      <c r="IPB30" s="246"/>
      <c r="IPC30" s="246"/>
      <c r="IPD30" s="246"/>
      <c r="IPE30" s="246"/>
      <c r="IPF30" s="246"/>
      <c r="IPG30" s="246"/>
      <c r="IPH30" s="246"/>
      <c r="IPI30" s="246"/>
      <c r="IPJ30" s="246"/>
      <c r="IPK30" s="246"/>
      <c r="IPL30" s="246"/>
      <c r="IPM30" s="246"/>
      <c r="IPN30" s="246"/>
      <c r="IPO30" s="246"/>
      <c r="IPP30" s="246"/>
      <c r="IPQ30" s="246"/>
      <c r="IPR30" s="246"/>
      <c r="IPS30" s="246"/>
      <c r="IPT30" s="246"/>
      <c r="IPU30" s="246"/>
      <c r="IPV30" s="246"/>
      <c r="IPW30" s="246"/>
      <c r="IPX30" s="246"/>
      <c r="IPY30" s="246"/>
      <c r="IPZ30" s="246"/>
      <c r="IQA30" s="246"/>
      <c r="IQB30" s="246"/>
      <c r="IQC30" s="246"/>
      <c r="IQD30" s="246"/>
      <c r="IQE30" s="246"/>
      <c r="IQF30" s="246"/>
      <c r="IQG30" s="246"/>
      <c r="IQH30" s="246"/>
      <c r="IQI30" s="246"/>
      <c r="IQJ30" s="246"/>
      <c r="IQK30" s="246"/>
      <c r="IQL30" s="246"/>
      <c r="IQM30" s="246"/>
      <c r="IQN30" s="246"/>
      <c r="IQO30" s="246"/>
      <c r="IQP30" s="246"/>
      <c r="IQQ30" s="246"/>
      <c r="IQR30" s="246"/>
      <c r="IQS30" s="246"/>
      <c r="IQT30" s="246"/>
      <c r="IQU30" s="246"/>
      <c r="IQV30" s="246"/>
      <c r="IQW30" s="246"/>
      <c r="IQX30" s="246"/>
      <c r="IQY30" s="246"/>
      <c r="IQZ30" s="246"/>
      <c r="IRA30" s="246"/>
      <c r="IRB30" s="246"/>
      <c r="IRC30" s="246"/>
      <c r="IRD30" s="246"/>
      <c r="IRE30" s="246"/>
      <c r="IRF30" s="246"/>
      <c r="IRG30" s="246"/>
      <c r="IRH30" s="246"/>
      <c r="IRI30" s="246"/>
      <c r="IRJ30" s="246"/>
      <c r="IRK30" s="246"/>
      <c r="IRL30" s="246"/>
      <c r="IRM30" s="246"/>
      <c r="IRN30" s="246"/>
      <c r="IRO30" s="246"/>
      <c r="IRP30" s="246"/>
      <c r="IRQ30" s="246"/>
      <c r="IRR30" s="246"/>
      <c r="IRS30" s="246"/>
      <c r="IRT30" s="246"/>
      <c r="IRU30" s="246"/>
      <c r="IRV30" s="246"/>
      <c r="IRW30" s="246"/>
      <c r="IRX30" s="246"/>
      <c r="IRY30" s="246"/>
      <c r="IRZ30" s="246"/>
      <c r="ISA30" s="246"/>
      <c r="ISB30" s="246"/>
      <c r="ISC30" s="246"/>
      <c r="ISD30" s="246"/>
      <c r="ISE30" s="246"/>
      <c r="ISF30" s="246"/>
      <c r="ISG30" s="246"/>
      <c r="ISH30" s="246"/>
      <c r="ISI30" s="246"/>
      <c r="ISJ30" s="246"/>
      <c r="ISK30" s="246"/>
      <c r="ISL30" s="246"/>
      <c r="ISM30" s="246"/>
      <c r="ISN30" s="246"/>
      <c r="ISO30" s="246"/>
      <c r="ISP30" s="246"/>
      <c r="ISQ30" s="246"/>
      <c r="ISR30" s="246"/>
      <c r="ISS30" s="246"/>
      <c r="IST30" s="246"/>
      <c r="ISU30" s="246"/>
      <c r="ISV30" s="246"/>
      <c r="ISW30" s="246"/>
      <c r="ISX30" s="246"/>
      <c r="ISY30" s="246"/>
      <c r="ISZ30" s="246"/>
      <c r="ITA30" s="246"/>
      <c r="ITB30" s="246"/>
      <c r="ITC30" s="246"/>
      <c r="ITD30" s="246"/>
      <c r="ITE30" s="246"/>
      <c r="ITF30" s="246"/>
      <c r="ITG30" s="246"/>
      <c r="ITH30" s="246"/>
      <c r="ITI30" s="246"/>
      <c r="ITJ30" s="246"/>
      <c r="ITK30" s="246"/>
      <c r="ITL30" s="246"/>
      <c r="ITM30" s="246"/>
      <c r="ITN30" s="246"/>
      <c r="ITO30" s="246"/>
      <c r="ITP30" s="246"/>
      <c r="ITQ30" s="246"/>
      <c r="ITR30" s="246"/>
      <c r="ITS30" s="246"/>
      <c r="ITT30" s="246"/>
      <c r="ITU30" s="246"/>
      <c r="ITV30" s="246"/>
      <c r="ITW30" s="246"/>
      <c r="ITX30" s="246"/>
      <c r="ITY30" s="246"/>
      <c r="ITZ30" s="246"/>
      <c r="IUA30" s="246"/>
      <c r="IUB30" s="246"/>
      <c r="IUC30" s="246"/>
      <c r="IUD30" s="246"/>
      <c r="IUE30" s="246"/>
      <c r="IUF30" s="246"/>
      <c r="IUG30" s="246"/>
      <c r="IUH30" s="246"/>
      <c r="IUI30" s="246"/>
      <c r="IUJ30" s="246"/>
      <c r="IUK30" s="246"/>
      <c r="IUL30" s="246"/>
      <c r="IUM30" s="246"/>
      <c r="IUN30" s="246"/>
      <c r="IUO30" s="246"/>
      <c r="IUP30" s="246"/>
      <c r="IUQ30" s="246"/>
      <c r="IUR30" s="246"/>
      <c r="IUS30" s="246"/>
      <c r="IUT30" s="246"/>
      <c r="IUU30" s="246"/>
      <c r="IUV30" s="246"/>
      <c r="IUW30" s="246"/>
      <c r="IUX30" s="246"/>
      <c r="IUY30" s="246"/>
      <c r="IUZ30" s="246"/>
      <c r="IVA30" s="246"/>
      <c r="IVB30" s="246"/>
      <c r="IVC30" s="246"/>
      <c r="IVD30" s="246"/>
      <c r="IVE30" s="246"/>
      <c r="IVF30" s="246"/>
      <c r="IVG30" s="246"/>
      <c r="IVH30" s="246"/>
      <c r="IVI30" s="246"/>
      <c r="IVJ30" s="246"/>
      <c r="IVK30" s="246"/>
      <c r="IVL30" s="246"/>
      <c r="IVM30" s="246"/>
      <c r="IVN30" s="246"/>
      <c r="IVO30" s="246"/>
      <c r="IVP30" s="246"/>
      <c r="IVQ30" s="246"/>
      <c r="IVR30" s="246"/>
      <c r="IVS30" s="246"/>
      <c r="IVT30" s="246"/>
      <c r="IVU30" s="246"/>
      <c r="IVV30" s="246"/>
      <c r="IVW30" s="246"/>
      <c r="IVX30" s="246"/>
      <c r="IVY30" s="246"/>
      <c r="IVZ30" s="246"/>
      <c r="IWA30" s="246"/>
      <c r="IWB30" s="246"/>
      <c r="IWC30" s="246"/>
      <c r="IWD30" s="246"/>
      <c r="IWE30" s="246"/>
      <c r="IWF30" s="246"/>
      <c r="IWG30" s="246"/>
      <c r="IWH30" s="246"/>
      <c r="IWI30" s="246"/>
      <c r="IWJ30" s="246"/>
      <c r="IWK30" s="246"/>
      <c r="IWL30" s="246"/>
      <c r="IWM30" s="246"/>
      <c r="IWN30" s="246"/>
      <c r="IWO30" s="246"/>
      <c r="IWP30" s="246"/>
      <c r="IWQ30" s="246"/>
      <c r="IWR30" s="246"/>
      <c r="IWS30" s="246"/>
      <c r="IWT30" s="246"/>
      <c r="IWU30" s="246"/>
      <c r="IWV30" s="246"/>
      <c r="IWW30" s="246"/>
      <c r="IWX30" s="246"/>
      <c r="IWY30" s="246"/>
      <c r="IWZ30" s="246"/>
      <c r="IXA30" s="246"/>
      <c r="IXB30" s="246"/>
      <c r="IXC30" s="246"/>
      <c r="IXD30" s="246"/>
      <c r="IXE30" s="246"/>
      <c r="IXF30" s="246"/>
      <c r="IXG30" s="246"/>
      <c r="IXH30" s="246"/>
      <c r="IXI30" s="246"/>
      <c r="IXJ30" s="246"/>
      <c r="IXK30" s="246"/>
      <c r="IXL30" s="246"/>
      <c r="IXM30" s="246"/>
      <c r="IXN30" s="246"/>
      <c r="IXO30" s="246"/>
      <c r="IXP30" s="246"/>
      <c r="IXQ30" s="246"/>
      <c r="IXR30" s="246"/>
      <c r="IXS30" s="246"/>
      <c r="IXT30" s="246"/>
      <c r="IXU30" s="246"/>
      <c r="IXV30" s="246"/>
      <c r="IXW30" s="246"/>
      <c r="IXX30" s="246"/>
      <c r="IXY30" s="246"/>
      <c r="IXZ30" s="246"/>
      <c r="IYA30" s="246"/>
      <c r="IYB30" s="246"/>
      <c r="IYC30" s="246"/>
      <c r="IYD30" s="246"/>
      <c r="IYE30" s="246"/>
      <c r="IYF30" s="246"/>
      <c r="IYG30" s="246"/>
      <c r="IYH30" s="246"/>
      <c r="IYI30" s="246"/>
      <c r="IYJ30" s="246"/>
      <c r="IYK30" s="246"/>
      <c r="IYL30" s="246"/>
      <c r="IYM30" s="246"/>
      <c r="IYN30" s="246"/>
      <c r="IYO30" s="246"/>
      <c r="IYP30" s="246"/>
      <c r="IYQ30" s="246"/>
      <c r="IYR30" s="246"/>
      <c r="IYS30" s="246"/>
      <c r="IYT30" s="246"/>
      <c r="IYU30" s="246"/>
      <c r="IYV30" s="246"/>
      <c r="IYW30" s="246"/>
      <c r="IYX30" s="246"/>
      <c r="IYY30" s="246"/>
      <c r="IYZ30" s="246"/>
      <c r="IZA30" s="246"/>
      <c r="IZB30" s="246"/>
      <c r="IZC30" s="246"/>
      <c r="IZD30" s="246"/>
      <c r="IZE30" s="246"/>
      <c r="IZF30" s="246"/>
      <c r="IZG30" s="246"/>
      <c r="IZH30" s="246"/>
      <c r="IZI30" s="246"/>
      <c r="IZJ30" s="246"/>
      <c r="IZK30" s="246"/>
      <c r="IZL30" s="246"/>
      <c r="IZM30" s="246"/>
      <c r="IZN30" s="246"/>
      <c r="IZO30" s="246"/>
      <c r="IZP30" s="246"/>
      <c r="IZQ30" s="246"/>
      <c r="IZR30" s="246"/>
      <c r="IZS30" s="246"/>
      <c r="IZT30" s="246"/>
      <c r="IZU30" s="246"/>
      <c r="IZV30" s="246"/>
      <c r="IZW30" s="246"/>
      <c r="IZX30" s="246"/>
      <c r="IZY30" s="246"/>
      <c r="IZZ30" s="246"/>
      <c r="JAA30" s="246"/>
      <c r="JAB30" s="246"/>
      <c r="JAC30" s="246"/>
      <c r="JAD30" s="246"/>
      <c r="JAE30" s="246"/>
      <c r="JAF30" s="246"/>
      <c r="JAG30" s="246"/>
      <c r="JAH30" s="246"/>
      <c r="JAI30" s="246"/>
      <c r="JAJ30" s="246"/>
      <c r="JAK30" s="246"/>
      <c r="JAL30" s="246"/>
      <c r="JAM30" s="246"/>
      <c r="JAN30" s="246"/>
      <c r="JAO30" s="246"/>
      <c r="JAP30" s="246"/>
      <c r="JAQ30" s="246"/>
      <c r="JAR30" s="246"/>
      <c r="JAS30" s="246"/>
      <c r="JAT30" s="246"/>
      <c r="JAU30" s="246"/>
      <c r="JAV30" s="246"/>
      <c r="JAW30" s="246"/>
      <c r="JAX30" s="246"/>
      <c r="JAY30" s="246"/>
      <c r="JAZ30" s="246"/>
      <c r="JBA30" s="246"/>
      <c r="JBB30" s="246"/>
      <c r="JBC30" s="246"/>
      <c r="JBD30" s="246"/>
      <c r="JBE30" s="246"/>
      <c r="JBF30" s="246"/>
      <c r="JBG30" s="246"/>
      <c r="JBH30" s="246"/>
      <c r="JBI30" s="246"/>
      <c r="JBJ30" s="246"/>
      <c r="JBK30" s="246"/>
      <c r="JBL30" s="246"/>
      <c r="JBM30" s="246"/>
      <c r="JBN30" s="246"/>
      <c r="JBO30" s="246"/>
      <c r="JBP30" s="246"/>
      <c r="JBQ30" s="246"/>
      <c r="JBR30" s="246"/>
      <c r="JBS30" s="246"/>
      <c r="JBT30" s="246"/>
      <c r="JBU30" s="246"/>
      <c r="JBV30" s="246"/>
      <c r="JBW30" s="246"/>
      <c r="JBX30" s="246"/>
      <c r="JBY30" s="246"/>
      <c r="JBZ30" s="246"/>
      <c r="JCA30" s="246"/>
      <c r="JCB30" s="246"/>
      <c r="JCC30" s="246"/>
      <c r="JCD30" s="246"/>
      <c r="JCE30" s="246"/>
      <c r="JCF30" s="246"/>
      <c r="JCG30" s="246"/>
      <c r="JCH30" s="246"/>
      <c r="JCI30" s="246"/>
      <c r="JCJ30" s="246"/>
      <c r="JCK30" s="246"/>
      <c r="JCL30" s="246"/>
      <c r="JCM30" s="246"/>
      <c r="JCN30" s="246"/>
      <c r="JCO30" s="246"/>
      <c r="JCP30" s="246"/>
      <c r="JCQ30" s="246"/>
      <c r="JCR30" s="246"/>
      <c r="JCS30" s="246"/>
      <c r="JCT30" s="246"/>
      <c r="JCU30" s="246"/>
      <c r="JCV30" s="246"/>
      <c r="JCW30" s="246"/>
      <c r="JCX30" s="246"/>
      <c r="JCY30" s="246"/>
      <c r="JCZ30" s="246"/>
      <c r="JDA30" s="246"/>
      <c r="JDB30" s="246"/>
      <c r="JDC30" s="246"/>
      <c r="JDD30" s="246"/>
      <c r="JDE30" s="246"/>
      <c r="JDF30" s="246"/>
      <c r="JDG30" s="246"/>
      <c r="JDH30" s="246"/>
      <c r="JDI30" s="246"/>
      <c r="JDJ30" s="246"/>
      <c r="JDK30" s="246"/>
      <c r="JDL30" s="246"/>
      <c r="JDM30" s="246"/>
      <c r="JDN30" s="246"/>
      <c r="JDO30" s="246"/>
      <c r="JDP30" s="246"/>
      <c r="JDQ30" s="246"/>
      <c r="JDR30" s="246"/>
      <c r="JDS30" s="246"/>
      <c r="JDT30" s="246"/>
      <c r="JDU30" s="246"/>
      <c r="JDV30" s="246"/>
      <c r="JDW30" s="246"/>
      <c r="JDX30" s="246"/>
      <c r="JDY30" s="246"/>
      <c r="JDZ30" s="246"/>
      <c r="JEA30" s="246"/>
      <c r="JEB30" s="246"/>
      <c r="JEC30" s="246"/>
      <c r="JED30" s="246"/>
      <c r="JEE30" s="246"/>
      <c r="JEF30" s="246"/>
      <c r="JEG30" s="246"/>
      <c r="JEH30" s="246"/>
      <c r="JEI30" s="246"/>
      <c r="JEJ30" s="246"/>
      <c r="JEK30" s="246"/>
      <c r="JEL30" s="246"/>
      <c r="JEM30" s="246"/>
      <c r="JEN30" s="246"/>
      <c r="JEO30" s="246"/>
      <c r="JEP30" s="246"/>
      <c r="JEQ30" s="246"/>
      <c r="JER30" s="246"/>
      <c r="JES30" s="246"/>
      <c r="JET30" s="246"/>
      <c r="JEU30" s="246"/>
      <c r="JEV30" s="246"/>
      <c r="JEW30" s="246"/>
      <c r="JEX30" s="246"/>
      <c r="JEY30" s="246"/>
      <c r="JEZ30" s="246"/>
      <c r="JFA30" s="246"/>
      <c r="JFB30" s="246"/>
      <c r="JFC30" s="246"/>
      <c r="JFD30" s="246"/>
      <c r="JFE30" s="246"/>
      <c r="JFF30" s="246"/>
      <c r="JFG30" s="246"/>
      <c r="JFH30" s="246"/>
      <c r="JFI30" s="246"/>
      <c r="JFJ30" s="246"/>
      <c r="JFK30" s="246"/>
      <c r="JFL30" s="246"/>
      <c r="JFM30" s="246"/>
      <c r="JFN30" s="246"/>
      <c r="JFO30" s="246"/>
      <c r="JFP30" s="246"/>
      <c r="JFQ30" s="246"/>
      <c r="JFR30" s="246"/>
      <c r="JFS30" s="246"/>
      <c r="JFT30" s="246"/>
      <c r="JFU30" s="246"/>
      <c r="JFV30" s="246"/>
      <c r="JFW30" s="246"/>
      <c r="JFX30" s="246"/>
      <c r="JFY30" s="246"/>
      <c r="JFZ30" s="246"/>
      <c r="JGA30" s="246"/>
      <c r="JGB30" s="246"/>
      <c r="JGC30" s="246"/>
      <c r="JGD30" s="246"/>
      <c r="JGE30" s="246"/>
      <c r="JGF30" s="246"/>
      <c r="JGG30" s="246"/>
      <c r="JGH30" s="246"/>
      <c r="JGI30" s="246"/>
      <c r="JGJ30" s="246"/>
      <c r="JGK30" s="246"/>
      <c r="JGL30" s="246"/>
      <c r="JGM30" s="246"/>
      <c r="JGN30" s="246"/>
      <c r="JGO30" s="246"/>
      <c r="JGP30" s="246"/>
      <c r="JGQ30" s="246"/>
      <c r="JGR30" s="246"/>
      <c r="JGS30" s="246"/>
      <c r="JGT30" s="246"/>
      <c r="JGU30" s="246"/>
      <c r="JGV30" s="246"/>
      <c r="JGW30" s="246"/>
      <c r="JGX30" s="246"/>
      <c r="JGY30" s="246"/>
      <c r="JGZ30" s="246"/>
      <c r="JHA30" s="246"/>
      <c r="JHB30" s="246"/>
      <c r="JHC30" s="246"/>
      <c r="JHD30" s="246"/>
      <c r="JHE30" s="246"/>
      <c r="JHF30" s="246"/>
      <c r="JHG30" s="246"/>
      <c r="JHH30" s="246"/>
      <c r="JHI30" s="246"/>
      <c r="JHJ30" s="246"/>
      <c r="JHK30" s="246"/>
      <c r="JHL30" s="246"/>
      <c r="JHM30" s="246"/>
      <c r="JHN30" s="246"/>
      <c r="JHO30" s="246"/>
      <c r="JHP30" s="246"/>
      <c r="JHQ30" s="246"/>
      <c r="JHR30" s="246"/>
      <c r="JHS30" s="246"/>
      <c r="JHT30" s="246"/>
      <c r="JHU30" s="246"/>
      <c r="JHV30" s="246"/>
      <c r="JHW30" s="246"/>
      <c r="JHX30" s="246"/>
      <c r="JHY30" s="246"/>
      <c r="JHZ30" s="246"/>
      <c r="JIA30" s="246"/>
      <c r="JIB30" s="246"/>
      <c r="JIC30" s="246"/>
      <c r="JID30" s="246"/>
      <c r="JIE30" s="246"/>
      <c r="JIF30" s="246"/>
      <c r="JIG30" s="246"/>
      <c r="JIH30" s="246"/>
      <c r="JII30" s="246"/>
      <c r="JIJ30" s="246"/>
      <c r="JIK30" s="246"/>
      <c r="JIL30" s="246"/>
      <c r="JIM30" s="246"/>
      <c r="JIN30" s="246"/>
      <c r="JIO30" s="246"/>
      <c r="JIP30" s="246"/>
      <c r="JIQ30" s="246"/>
      <c r="JIR30" s="246"/>
      <c r="JIS30" s="246"/>
      <c r="JIT30" s="246"/>
      <c r="JIU30" s="246"/>
      <c r="JIV30" s="246"/>
      <c r="JIW30" s="246"/>
      <c r="JIX30" s="246"/>
      <c r="JIY30" s="246"/>
      <c r="JIZ30" s="246"/>
      <c r="JJA30" s="246"/>
      <c r="JJB30" s="246"/>
      <c r="JJC30" s="246"/>
      <c r="JJD30" s="246"/>
      <c r="JJE30" s="246"/>
      <c r="JJF30" s="246"/>
      <c r="JJG30" s="246"/>
      <c r="JJH30" s="246"/>
      <c r="JJI30" s="246"/>
      <c r="JJJ30" s="246"/>
      <c r="JJK30" s="246"/>
      <c r="JJL30" s="246"/>
      <c r="JJM30" s="246"/>
      <c r="JJN30" s="246"/>
      <c r="JJO30" s="246"/>
      <c r="JJP30" s="246"/>
      <c r="JJQ30" s="246"/>
      <c r="JJR30" s="246"/>
      <c r="JJS30" s="246"/>
      <c r="JJT30" s="246"/>
      <c r="JJU30" s="246"/>
      <c r="JJV30" s="246"/>
      <c r="JJW30" s="246"/>
      <c r="JJX30" s="246"/>
      <c r="JJY30" s="246"/>
      <c r="JJZ30" s="246"/>
      <c r="JKA30" s="246"/>
      <c r="JKB30" s="246"/>
      <c r="JKC30" s="246"/>
      <c r="JKD30" s="246"/>
      <c r="JKE30" s="246"/>
      <c r="JKF30" s="246"/>
      <c r="JKG30" s="246"/>
      <c r="JKH30" s="246"/>
      <c r="JKI30" s="246"/>
      <c r="JKJ30" s="246"/>
      <c r="JKK30" s="246"/>
      <c r="JKL30" s="246"/>
      <c r="JKM30" s="246"/>
      <c r="JKN30" s="246"/>
      <c r="JKO30" s="246"/>
      <c r="JKP30" s="246"/>
      <c r="JKQ30" s="246"/>
      <c r="JKR30" s="246"/>
      <c r="JKS30" s="246"/>
      <c r="JKT30" s="246"/>
      <c r="JKU30" s="246"/>
      <c r="JKV30" s="246"/>
      <c r="JKW30" s="246"/>
      <c r="JKX30" s="246"/>
      <c r="JKY30" s="246"/>
      <c r="JKZ30" s="246"/>
      <c r="JLA30" s="246"/>
      <c r="JLB30" s="246"/>
      <c r="JLC30" s="246"/>
      <c r="JLD30" s="246"/>
      <c r="JLE30" s="246"/>
      <c r="JLF30" s="246"/>
      <c r="JLG30" s="246"/>
      <c r="JLH30" s="246"/>
      <c r="JLI30" s="246"/>
      <c r="JLJ30" s="246"/>
      <c r="JLK30" s="246"/>
      <c r="JLL30" s="246"/>
      <c r="JLM30" s="246"/>
      <c r="JLN30" s="246"/>
      <c r="JLO30" s="246"/>
      <c r="JLP30" s="246"/>
      <c r="JLQ30" s="246"/>
      <c r="JLR30" s="246"/>
      <c r="JLS30" s="246"/>
      <c r="JLT30" s="246"/>
      <c r="JLU30" s="246"/>
      <c r="JLV30" s="246"/>
      <c r="JLW30" s="246"/>
      <c r="JLX30" s="246"/>
      <c r="JLY30" s="246"/>
      <c r="JLZ30" s="246"/>
      <c r="JMA30" s="246"/>
      <c r="JMB30" s="246"/>
      <c r="JMC30" s="246"/>
      <c r="JMD30" s="246"/>
      <c r="JME30" s="246"/>
      <c r="JMF30" s="246"/>
      <c r="JMG30" s="246"/>
      <c r="JMH30" s="246"/>
      <c r="JMI30" s="246"/>
      <c r="JMJ30" s="246"/>
      <c r="JMK30" s="246"/>
      <c r="JML30" s="246"/>
      <c r="JMM30" s="246"/>
      <c r="JMN30" s="246"/>
      <c r="JMO30" s="246"/>
      <c r="JMP30" s="246"/>
      <c r="JMQ30" s="246"/>
      <c r="JMR30" s="246"/>
      <c r="JMS30" s="246"/>
      <c r="JMT30" s="246"/>
      <c r="JMU30" s="246"/>
      <c r="JMV30" s="246"/>
      <c r="JMW30" s="246"/>
      <c r="JMX30" s="246"/>
      <c r="JMY30" s="246"/>
      <c r="JMZ30" s="246"/>
      <c r="JNA30" s="246"/>
      <c r="JNB30" s="246"/>
      <c r="JNC30" s="246"/>
      <c r="JND30" s="246"/>
      <c r="JNE30" s="246"/>
      <c r="JNF30" s="246"/>
      <c r="JNG30" s="246"/>
      <c r="JNH30" s="246"/>
      <c r="JNI30" s="246"/>
      <c r="JNJ30" s="246"/>
      <c r="JNK30" s="246"/>
      <c r="JNL30" s="246"/>
      <c r="JNM30" s="246"/>
      <c r="JNN30" s="246"/>
      <c r="JNO30" s="246"/>
      <c r="JNP30" s="246"/>
      <c r="JNQ30" s="246"/>
      <c r="JNR30" s="246"/>
      <c r="JNS30" s="246"/>
      <c r="JNT30" s="246"/>
      <c r="JNU30" s="246"/>
      <c r="JNV30" s="246"/>
      <c r="JNW30" s="246"/>
      <c r="JNX30" s="246"/>
      <c r="JNY30" s="246"/>
      <c r="JNZ30" s="246"/>
      <c r="JOA30" s="246"/>
      <c r="JOB30" s="246"/>
      <c r="JOC30" s="246"/>
      <c r="JOD30" s="246"/>
      <c r="JOE30" s="246"/>
      <c r="JOF30" s="246"/>
      <c r="JOG30" s="246"/>
      <c r="JOH30" s="246"/>
      <c r="JOI30" s="246"/>
      <c r="JOJ30" s="246"/>
      <c r="JOK30" s="246"/>
      <c r="JOL30" s="246"/>
      <c r="JOM30" s="246"/>
      <c r="JON30" s="246"/>
      <c r="JOO30" s="246"/>
      <c r="JOP30" s="246"/>
      <c r="JOQ30" s="246"/>
      <c r="JOR30" s="246"/>
      <c r="JOS30" s="246"/>
      <c r="JOT30" s="246"/>
      <c r="JOU30" s="246"/>
      <c r="JOV30" s="246"/>
      <c r="JOW30" s="246"/>
      <c r="JOX30" s="246"/>
      <c r="JOY30" s="246"/>
      <c r="JOZ30" s="246"/>
      <c r="JPA30" s="246"/>
      <c r="JPB30" s="246"/>
      <c r="JPC30" s="246"/>
      <c r="JPD30" s="246"/>
      <c r="JPE30" s="246"/>
      <c r="JPF30" s="246"/>
      <c r="JPG30" s="246"/>
      <c r="JPH30" s="246"/>
      <c r="JPI30" s="246"/>
      <c r="JPJ30" s="246"/>
      <c r="JPK30" s="246"/>
      <c r="JPL30" s="246"/>
      <c r="JPM30" s="246"/>
      <c r="JPN30" s="246"/>
      <c r="JPO30" s="246"/>
      <c r="JPP30" s="246"/>
      <c r="JPQ30" s="246"/>
      <c r="JPR30" s="246"/>
      <c r="JPS30" s="246"/>
      <c r="JPT30" s="246"/>
      <c r="JPU30" s="246"/>
      <c r="JPV30" s="246"/>
      <c r="JPW30" s="246"/>
      <c r="JPX30" s="246"/>
      <c r="JPY30" s="246"/>
      <c r="JPZ30" s="246"/>
      <c r="JQA30" s="246"/>
      <c r="JQB30" s="246"/>
      <c r="JQC30" s="246"/>
      <c r="JQD30" s="246"/>
      <c r="JQE30" s="246"/>
      <c r="JQF30" s="246"/>
      <c r="JQG30" s="246"/>
      <c r="JQH30" s="246"/>
      <c r="JQI30" s="246"/>
      <c r="JQJ30" s="246"/>
      <c r="JQK30" s="246"/>
      <c r="JQL30" s="246"/>
      <c r="JQM30" s="246"/>
      <c r="JQN30" s="246"/>
      <c r="JQO30" s="246"/>
      <c r="JQP30" s="246"/>
      <c r="JQQ30" s="246"/>
      <c r="JQR30" s="246"/>
      <c r="JQS30" s="246"/>
      <c r="JQT30" s="246"/>
      <c r="JQU30" s="246"/>
      <c r="JQV30" s="246"/>
      <c r="JQW30" s="246"/>
      <c r="JQX30" s="246"/>
      <c r="JQY30" s="246"/>
      <c r="JQZ30" s="246"/>
      <c r="JRA30" s="246"/>
      <c r="JRB30" s="246"/>
      <c r="JRC30" s="246"/>
      <c r="JRD30" s="246"/>
      <c r="JRE30" s="246"/>
      <c r="JRF30" s="246"/>
      <c r="JRG30" s="246"/>
      <c r="JRH30" s="246"/>
      <c r="JRI30" s="246"/>
      <c r="JRJ30" s="246"/>
      <c r="JRK30" s="246"/>
      <c r="JRL30" s="246"/>
      <c r="JRM30" s="246"/>
      <c r="JRN30" s="246"/>
      <c r="JRO30" s="246"/>
      <c r="JRP30" s="246"/>
      <c r="JRQ30" s="246"/>
      <c r="JRR30" s="246"/>
      <c r="JRS30" s="246"/>
      <c r="JRT30" s="246"/>
      <c r="JRU30" s="246"/>
      <c r="JRV30" s="246"/>
      <c r="JRW30" s="246"/>
      <c r="JRX30" s="246"/>
      <c r="JRY30" s="246"/>
      <c r="JRZ30" s="246"/>
      <c r="JSA30" s="246"/>
      <c r="JSB30" s="246"/>
      <c r="JSC30" s="246"/>
      <c r="JSD30" s="246"/>
      <c r="JSE30" s="246"/>
      <c r="JSF30" s="246"/>
      <c r="JSG30" s="246"/>
      <c r="JSH30" s="246"/>
      <c r="JSI30" s="246"/>
      <c r="JSJ30" s="246"/>
      <c r="JSK30" s="246"/>
      <c r="JSL30" s="246"/>
      <c r="JSM30" s="246"/>
      <c r="JSN30" s="246"/>
      <c r="JSO30" s="246"/>
      <c r="JSP30" s="246"/>
      <c r="JSQ30" s="246"/>
      <c r="JSR30" s="246"/>
      <c r="JSS30" s="246"/>
      <c r="JST30" s="246"/>
      <c r="JSU30" s="246"/>
      <c r="JSV30" s="246"/>
      <c r="JSW30" s="246"/>
      <c r="JSX30" s="246"/>
      <c r="JSY30" s="246"/>
      <c r="JSZ30" s="246"/>
      <c r="JTA30" s="246"/>
      <c r="JTB30" s="246"/>
      <c r="JTC30" s="246"/>
      <c r="JTD30" s="246"/>
      <c r="JTE30" s="246"/>
      <c r="JTF30" s="246"/>
      <c r="JTG30" s="246"/>
      <c r="JTH30" s="246"/>
      <c r="JTI30" s="246"/>
      <c r="JTJ30" s="246"/>
      <c r="JTK30" s="246"/>
      <c r="JTL30" s="246"/>
      <c r="JTM30" s="246"/>
      <c r="JTN30" s="246"/>
      <c r="JTO30" s="246"/>
      <c r="JTP30" s="246"/>
      <c r="JTQ30" s="246"/>
      <c r="JTR30" s="246"/>
      <c r="JTS30" s="246"/>
      <c r="JTT30" s="246"/>
      <c r="JTU30" s="246"/>
      <c r="JTV30" s="246"/>
      <c r="JTW30" s="246"/>
      <c r="JTX30" s="246"/>
      <c r="JTY30" s="246"/>
      <c r="JTZ30" s="246"/>
      <c r="JUA30" s="246"/>
      <c r="JUB30" s="246"/>
      <c r="JUC30" s="246"/>
      <c r="JUD30" s="246"/>
      <c r="JUE30" s="246"/>
      <c r="JUF30" s="246"/>
      <c r="JUG30" s="246"/>
      <c r="JUH30" s="246"/>
      <c r="JUI30" s="246"/>
      <c r="JUJ30" s="246"/>
      <c r="JUK30" s="246"/>
      <c r="JUL30" s="246"/>
      <c r="JUM30" s="246"/>
      <c r="JUN30" s="246"/>
      <c r="JUO30" s="246"/>
      <c r="JUP30" s="246"/>
      <c r="JUQ30" s="246"/>
      <c r="JUR30" s="246"/>
      <c r="JUS30" s="246"/>
      <c r="JUT30" s="246"/>
      <c r="JUU30" s="246"/>
      <c r="JUV30" s="246"/>
      <c r="JUW30" s="246"/>
      <c r="JUX30" s="246"/>
      <c r="JUY30" s="246"/>
      <c r="JUZ30" s="246"/>
      <c r="JVA30" s="246"/>
      <c r="JVB30" s="246"/>
      <c r="JVC30" s="246"/>
      <c r="JVD30" s="246"/>
      <c r="JVE30" s="246"/>
      <c r="JVF30" s="246"/>
      <c r="JVG30" s="246"/>
      <c r="JVH30" s="246"/>
      <c r="JVI30" s="246"/>
      <c r="JVJ30" s="246"/>
      <c r="JVK30" s="246"/>
      <c r="JVL30" s="246"/>
      <c r="JVM30" s="246"/>
      <c r="JVN30" s="246"/>
      <c r="JVO30" s="246"/>
      <c r="JVP30" s="246"/>
      <c r="JVQ30" s="246"/>
      <c r="JVR30" s="246"/>
      <c r="JVS30" s="246"/>
      <c r="JVT30" s="246"/>
      <c r="JVU30" s="246"/>
      <c r="JVV30" s="246"/>
      <c r="JVW30" s="246"/>
      <c r="JVX30" s="246"/>
      <c r="JVY30" s="246"/>
      <c r="JVZ30" s="246"/>
      <c r="JWA30" s="246"/>
      <c r="JWB30" s="246"/>
      <c r="JWC30" s="246"/>
      <c r="JWD30" s="246"/>
      <c r="JWE30" s="246"/>
      <c r="JWF30" s="246"/>
      <c r="JWG30" s="246"/>
      <c r="JWH30" s="246"/>
      <c r="JWI30" s="246"/>
      <c r="JWJ30" s="246"/>
      <c r="JWK30" s="246"/>
      <c r="JWL30" s="246"/>
      <c r="JWM30" s="246"/>
      <c r="JWN30" s="246"/>
      <c r="JWO30" s="246"/>
      <c r="JWP30" s="246"/>
      <c r="JWQ30" s="246"/>
      <c r="JWR30" s="246"/>
      <c r="JWS30" s="246"/>
      <c r="JWT30" s="246"/>
      <c r="JWU30" s="246"/>
      <c r="JWV30" s="246"/>
      <c r="JWW30" s="246"/>
      <c r="JWX30" s="246"/>
      <c r="JWY30" s="246"/>
      <c r="JWZ30" s="246"/>
      <c r="JXA30" s="246"/>
      <c r="JXB30" s="246"/>
      <c r="JXC30" s="246"/>
      <c r="JXD30" s="246"/>
      <c r="JXE30" s="246"/>
      <c r="JXF30" s="246"/>
      <c r="JXG30" s="246"/>
      <c r="JXH30" s="246"/>
      <c r="JXI30" s="246"/>
      <c r="JXJ30" s="246"/>
      <c r="JXK30" s="246"/>
      <c r="JXL30" s="246"/>
      <c r="JXM30" s="246"/>
      <c r="JXN30" s="246"/>
      <c r="JXO30" s="246"/>
      <c r="JXP30" s="246"/>
      <c r="JXQ30" s="246"/>
      <c r="JXR30" s="246"/>
      <c r="JXS30" s="246"/>
      <c r="JXT30" s="246"/>
      <c r="JXU30" s="246"/>
      <c r="JXV30" s="246"/>
      <c r="JXW30" s="246"/>
      <c r="JXX30" s="246"/>
      <c r="JXY30" s="246"/>
      <c r="JXZ30" s="246"/>
      <c r="JYA30" s="246"/>
      <c r="JYB30" s="246"/>
      <c r="JYC30" s="246"/>
      <c r="JYD30" s="246"/>
      <c r="JYE30" s="246"/>
      <c r="JYF30" s="246"/>
      <c r="JYG30" s="246"/>
      <c r="JYH30" s="246"/>
      <c r="JYI30" s="246"/>
      <c r="JYJ30" s="246"/>
      <c r="JYK30" s="246"/>
      <c r="JYL30" s="246"/>
      <c r="JYM30" s="246"/>
      <c r="JYN30" s="246"/>
      <c r="JYO30" s="246"/>
      <c r="JYP30" s="246"/>
      <c r="JYQ30" s="246"/>
      <c r="JYR30" s="246"/>
      <c r="JYS30" s="246"/>
      <c r="JYT30" s="246"/>
      <c r="JYU30" s="246"/>
      <c r="JYV30" s="246"/>
      <c r="JYW30" s="246"/>
      <c r="JYX30" s="246"/>
      <c r="JYY30" s="246"/>
      <c r="JYZ30" s="246"/>
      <c r="JZA30" s="246"/>
      <c r="JZB30" s="246"/>
      <c r="JZC30" s="246"/>
      <c r="JZD30" s="246"/>
      <c r="JZE30" s="246"/>
      <c r="JZF30" s="246"/>
      <c r="JZG30" s="246"/>
      <c r="JZH30" s="246"/>
      <c r="JZI30" s="246"/>
      <c r="JZJ30" s="246"/>
      <c r="JZK30" s="246"/>
      <c r="JZL30" s="246"/>
      <c r="JZM30" s="246"/>
      <c r="JZN30" s="246"/>
      <c r="JZO30" s="246"/>
      <c r="JZP30" s="246"/>
      <c r="JZQ30" s="246"/>
      <c r="JZR30" s="246"/>
      <c r="JZS30" s="246"/>
      <c r="JZT30" s="246"/>
      <c r="JZU30" s="246"/>
      <c r="JZV30" s="246"/>
      <c r="JZW30" s="246"/>
      <c r="JZX30" s="246"/>
      <c r="JZY30" s="246"/>
      <c r="JZZ30" s="246"/>
      <c r="KAA30" s="246"/>
      <c r="KAB30" s="246"/>
      <c r="KAC30" s="246"/>
      <c r="KAD30" s="246"/>
      <c r="KAE30" s="246"/>
      <c r="KAF30" s="246"/>
      <c r="KAG30" s="246"/>
      <c r="KAH30" s="246"/>
      <c r="KAI30" s="246"/>
      <c r="KAJ30" s="246"/>
      <c r="KAK30" s="246"/>
      <c r="KAL30" s="246"/>
      <c r="KAM30" s="246"/>
      <c r="KAN30" s="246"/>
      <c r="KAO30" s="246"/>
      <c r="KAP30" s="246"/>
      <c r="KAQ30" s="246"/>
      <c r="KAR30" s="246"/>
      <c r="KAS30" s="246"/>
      <c r="KAT30" s="246"/>
      <c r="KAU30" s="246"/>
      <c r="KAV30" s="246"/>
      <c r="KAW30" s="246"/>
      <c r="KAX30" s="246"/>
      <c r="KAY30" s="246"/>
      <c r="KAZ30" s="246"/>
      <c r="KBA30" s="246"/>
      <c r="KBB30" s="246"/>
      <c r="KBC30" s="246"/>
      <c r="KBD30" s="246"/>
      <c r="KBE30" s="246"/>
      <c r="KBF30" s="246"/>
      <c r="KBG30" s="246"/>
      <c r="KBH30" s="246"/>
      <c r="KBI30" s="246"/>
      <c r="KBJ30" s="246"/>
      <c r="KBK30" s="246"/>
      <c r="KBL30" s="246"/>
      <c r="KBM30" s="246"/>
      <c r="KBN30" s="246"/>
      <c r="KBO30" s="246"/>
      <c r="KBP30" s="246"/>
      <c r="KBQ30" s="246"/>
      <c r="KBR30" s="246"/>
      <c r="KBS30" s="246"/>
      <c r="KBT30" s="246"/>
      <c r="KBU30" s="246"/>
      <c r="KBV30" s="246"/>
      <c r="KBW30" s="246"/>
      <c r="KBX30" s="246"/>
      <c r="KBY30" s="246"/>
      <c r="KBZ30" s="246"/>
      <c r="KCA30" s="246"/>
      <c r="KCB30" s="246"/>
      <c r="KCC30" s="246"/>
      <c r="KCD30" s="246"/>
      <c r="KCE30" s="246"/>
      <c r="KCF30" s="246"/>
      <c r="KCG30" s="246"/>
      <c r="KCH30" s="246"/>
      <c r="KCI30" s="246"/>
      <c r="KCJ30" s="246"/>
      <c r="KCK30" s="246"/>
      <c r="KCL30" s="246"/>
      <c r="KCM30" s="246"/>
      <c r="KCN30" s="246"/>
      <c r="KCO30" s="246"/>
      <c r="KCP30" s="246"/>
      <c r="KCQ30" s="246"/>
      <c r="KCR30" s="246"/>
      <c r="KCS30" s="246"/>
      <c r="KCT30" s="246"/>
      <c r="KCU30" s="246"/>
      <c r="KCV30" s="246"/>
      <c r="KCW30" s="246"/>
      <c r="KCX30" s="246"/>
      <c r="KCY30" s="246"/>
      <c r="KCZ30" s="246"/>
      <c r="KDA30" s="246"/>
      <c r="KDB30" s="246"/>
      <c r="KDC30" s="246"/>
      <c r="KDD30" s="246"/>
      <c r="KDE30" s="246"/>
      <c r="KDF30" s="246"/>
      <c r="KDG30" s="246"/>
      <c r="KDH30" s="246"/>
      <c r="KDI30" s="246"/>
      <c r="KDJ30" s="246"/>
      <c r="KDK30" s="246"/>
      <c r="KDL30" s="246"/>
      <c r="KDM30" s="246"/>
      <c r="KDN30" s="246"/>
      <c r="KDO30" s="246"/>
      <c r="KDP30" s="246"/>
      <c r="KDQ30" s="246"/>
      <c r="KDR30" s="246"/>
      <c r="KDS30" s="246"/>
      <c r="KDT30" s="246"/>
      <c r="KDU30" s="246"/>
      <c r="KDV30" s="246"/>
      <c r="KDW30" s="246"/>
      <c r="KDX30" s="246"/>
      <c r="KDY30" s="246"/>
      <c r="KDZ30" s="246"/>
      <c r="KEA30" s="246"/>
      <c r="KEB30" s="246"/>
      <c r="KEC30" s="246"/>
      <c r="KED30" s="246"/>
      <c r="KEE30" s="246"/>
      <c r="KEF30" s="246"/>
      <c r="KEG30" s="246"/>
      <c r="KEH30" s="246"/>
      <c r="KEI30" s="246"/>
      <c r="KEJ30" s="246"/>
      <c r="KEK30" s="246"/>
      <c r="KEL30" s="246"/>
      <c r="KEM30" s="246"/>
      <c r="KEN30" s="246"/>
      <c r="KEO30" s="246"/>
      <c r="KEP30" s="246"/>
      <c r="KEQ30" s="246"/>
      <c r="KER30" s="246"/>
      <c r="KES30" s="246"/>
      <c r="KET30" s="246"/>
      <c r="KEU30" s="246"/>
      <c r="KEV30" s="246"/>
      <c r="KEW30" s="246"/>
      <c r="KEX30" s="246"/>
      <c r="KEY30" s="246"/>
      <c r="KEZ30" s="246"/>
      <c r="KFA30" s="246"/>
      <c r="KFB30" s="246"/>
      <c r="KFC30" s="246"/>
      <c r="KFD30" s="246"/>
      <c r="KFE30" s="246"/>
      <c r="KFF30" s="246"/>
      <c r="KFG30" s="246"/>
      <c r="KFH30" s="246"/>
      <c r="KFI30" s="246"/>
      <c r="KFJ30" s="246"/>
      <c r="KFK30" s="246"/>
      <c r="KFL30" s="246"/>
      <c r="KFM30" s="246"/>
      <c r="KFN30" s="246"/>
      <c r="KFO30" s="246"/>
      <c r="KFP30" s="246"/>
      <c r="KFQ30" s="246"/>
      <c r="KFR30" s="246"/>
      <c r="KFS30" s="246"/>
      <c r="KFT30" s="246"/>
      <c r="KFU30" s="246"/>
      <c r="KFV30" s="246"/>
      <c r="KFW30" s="246"/>
      <c r="KFX30" s="246"/>
      <c r="KFY30" s="246"/>
      <c r="KFZ30" s="246"/>
      <c r="KGA30" s="246"/>
      <c r="KGB30" s="246"/>
      <c r="KGC30" s="246"/>
      <c r="KGD30" s="246"/>
      <c r="KGE30" s="246"/>
      <c r="KGF30" s="246"/>
      <c r="KGG30" s="246"/>
      <c r="KGH30" s="246"/>
      <c r="KGI30" s="246"/>
      <c r="KGJ30" s="246"/>
      <c r="KGK30" s="246"/>
      <c r="KGL30" s="246"/>
      <c r="KGM30" s="246"/>
      <c r="KGN30" s="246"/>
      <c r="KGO30" s="246"/>
      <c r="KGP30" s="246"/>
      <c r="KGQ30" s="246"/>
      <c r="KGR30" s="246"/>
      <c r="KGS30" s="246"/>
      <c r="KGT30" s="246"/>
      <c r="KGU30" s="246"/>
      <c r="KGV30" s="246"/>
      <c r="KGW30" s="246"/>
      <c r="KGX30" s="246"/>
      <c r="KGY30" s="246"/>
      <c r="KGZ30" s="246"/>
      <c r="KHA30" s="246"/>
      <c r="KHB30" s="246"/>
      <c r="KHC30" s="246"/>
      <c r="KHD30" s="246"/>
      <c r="KHE30" s="246"/>
      <c r="KHF30" s="246"/>
      <c r="KHG30" s="246"/>
      <c r="KHH30" s="246"/>
      <c r="KHI30" s="246"/>
      <c r="KHJ30" s="246"/>
      <c r="KHK30" s="246"/>
      <c r="KHL30" s="246"/>
      <c r="KHM30" s="246"/>
      <c r="KHN30" s="246"/>
      <c r="KHO30" s="246"/>
      <c r="KHP30" s="246"/>
      <c r="KHQ30" s="246"/>
      <c r="KHR30" s="246"/>
      <c r="KHS30" s="246"/>
      <c r="KHT30" s="246"/>
      <c r="KHU30" s="246"/>
      <c r="KHV30" s="246"/>
      <c r="KHW30" s="246"/>
      <c r="KHX30" s="246"/>
      <c r="KHY30" s="246"/>
      <c r="KHZ30" s="246"/>
      <c r="KIA30" s="246"/>
      <c r="KIB30" s="246"/>
      <c r="KIC30" s="246"/>
      <c r="KID30" s="246"/>
      <c r="KIE30" s="246"/>
      <c r="KIF30" s="246"/>
      <c r="KIG30" s="246"/>
      <c r="KIH30" s="246"/>
      <c r="KII30" s="246"/>
      <c r="KIJ30" s="246"/>
      <c r="KIK30" s="246"/>
      <c r="KIL30" s="246"/>
      <c r="KIM30" s="246"/>
      <c r="KIN30" s="246"/>
      <c r="KIO30" s="246"/>
      <c r="KIP30" s="246"/>
      <c r="KIQ30" s="246"/>
      <c r="KIR30" s="246"/>
      <c r="KIS30" s="246"/>
      <c r="KIT30" s="246"/>
      <c r="KIU30" s="246"/>
      <c r="KIV30" s="246"/>
      <c r="KIW30" s="246"/>
      <c r="KIX30" s="246"/>
      <c r="KIY30" s="246"/>
      <c r="KIZ30" s="246"/>
      <c r="KJA30" s="246"/>
      <c r="KJB30" s="246"/>
      <c r="KJC30" s="246"/>
      <c r="KJD30" s="246"/>
      <c r="KJE30" s="246"/>
      <c r="KJF30" s="246"/>
      <c r="KJG30" s="246"/>
      <c r="KJH30" s="246"/>
      <c r="KJI30" s="246"/>
      <c r="KJJ30" s="246"/>
      <c r="KJK30" s="246"/>
      <c r="KJL30" s="246"/>
      <c r="KJM30" s="246"/>
      <c r="KJN30" s="246"/>
      <c r="KJO30" s="246"/>
      <c r="KJP30" s="246"/>
      <c r="KJQ30" s="246"/>
      <c r="KJR30" s="246"/>
      <c r="KJS30" s="246"/>
      <c r="KJT30" s="246"/>
      <c r="KJU30" s="246"/>
      <c r="KJV30" s="246"/>
      <c r="KJW30" s="246"/>
      <c r="KJX30" s="246"/>
      <c r="KJY30" s="246"/>
      <c r="KJZ30" s="246"/>
      <c r="KKA30" s="246"/>
      <c r="KKB30" s="246"/>
      <c r="KKC30" s="246"/>
      <c r="KKD30" s="246"/>
      <c r="KKE30" s="246"/>
      <c r="KKF30" s="246"/>
      <c r="KKG30" s="246"/>
      <c r="KKH30" s="246"/>
      <c r="KKI30" s="246"/>
      <c r="KKJ30" s="246"/>
      <c r="KKK30" s="246"/>
      <c r="KKL30" s="246"/>
      <c r="KKM30" s="246"/>
      <c r="KKN30" s="246"/>
      <c r="KKO30" s="246"/>
      <c r="KKP30" s="246"/>
      <c r="KKQ30" s="246"/>
      <c r="KKR30" s="246"/>
      <c r="KKS30" s="246"/>
      <c r="KKT30" s="246"/>
      <c r="KKU30" s="246"/>
      <c r="KKV30" s="246"/>
      <c r="KKW30" s="246"/>
      <c r="KKX30" s="246"/>
      <c r="KKY30" s="246"/>
      <c r="KKZ30" s="246"/>
      <c r="KLA30" s="246"/>
      <c r="KLB30" s="246"/>
      <c r="KLC30" s="246"/>
      <c r="KLD30" s="246"/>
      <c r="KLE30" s="246"/>
      <c r="KLF30" s="246"/>
      <c r="KLG30" s="246"/>
      <c r="KLH30" s="246"/>
      <c r="KLI30" s="246"/>
      <c r="KLJ30" s="246"/>
      <c r="KLK30" s="246"/>
      <c r="KLL30" s="246"/>
      <c r="KLM30" s="246"/>
      <c r="KLN30" s="246"/>
      <c r="KLO30" s="246"/>
      <c r="KLP30" s="246"/>
      <c r="KLQ30" s="246"/>
      <c r="KLR30" s="246"/>
      <c r="KLS30" s="246"/>
      <c r="KLT30" s="246"/>
      <c r="KLU30" s="246"/>
      <c r="KLV30" s="246"/>
      <c r="KLW30" s="246"/>
      <c r="KLX30" s="246"/>
      <c r="KLY30" s="246"/>
      <c r="KLZ30" s="246"/>
      <c r="KMA30" s="246"/>
      <c r="KMB30" s="246"/>
      <c r="KMC30" s="246"/>
      <c r="KMD30" s="246"/>
      <c r="KME30" s="246"/>
      <c r="KMF30" s="246"/>
      <c r="KMG30" s="246"/>
      <c r="KMH30" s="246"/>
      <c r="KMI30" s="246"/>
      <c r="KMJ30" s="246"/>
      <c r="KMK30" s="246"/>
      <c r="KML30" s="246"/>
      <c r="KMM30" s="246"/>
      <c r="KMN30" s="246"/>
      <c r="KMO30" s="246"/>
      <c r="KMP30" s="246"/>
      <c r="KMQ30" s="246"/>
      <c r="KMR30" s="246"/>
      <c r="KMS30" s="246"/>
      <c r="KMT30" s="246"/>
      <c r="KMU30" s="246"/>
      <c r="KMV30" s="246"/>
      <c r="KMW30" s="246"/>
      <c r="KMX30" s="246"/>
      <c r="KMY30" s="246"/>
      <c r="KMZ30" s="246"/>
      <c r="KNA30" s="246"/>
      <c r="KNB30" s="246"/>
      <c r="KNC30" s="246"/>
      <c r="KND30" s="246"/>
      <c r="KNE30" s="246"/>
      <c r="KNF30" s="246"/>
      <c r="KNG30" s="246"/>
      <c r="KNH30" s="246"/>
      <c r="KNI30" s="246"/>
      <c r="KNJ30" s="246"/>
      <c r="KNK30" s="246"/>
      <c r="KNL30" s="246"/>
      <c r="KNM30" s="246"/>
      <c r="KNN30" s="246"/>
      <c r="KNO30" s="246"/>
      <c r="KNP30" s="246"/>
      <c r="KNQ30" s="246"/>
      <c r="KNR30" s="246"/>
      <c r="KNS30" s="246"/>
      <c r="KNT30" s="246"/>
      <c r="KNU30" s="246"/>
      <c r="KNV30" s="246"/>
      <c r="KNW30" s="246"/>
      <c r="KNX30" s="246"/>
      <c r="KNY30" s="246"/>
      <c r="KNZ30" s="246"/>
      <c r="KOA30" s="246"/>
      <c r="KOB30" s="246"/>
      <c r="KOC30" s="246"/>
      <c r="KOD30" s="246"/>
      <c r="KOE30" s="246"/>
      <c r="KOF30" s="246"/>
      <c r="KOG30" s="246"/>
      <c r="KOH30" s="246"/>
      <c r="KOI30" s="246"/>
      <c r="KOJ30" s="246"/>
      <c r="KOK30" s="246"/>
      <c r="KOL30" s="246"/>
      <c r="KOM30" s="246"/>
      <c r="KON30" s="246"/>
      <c r="KOO30" s="246"/>
      <c r="KOP30" s="246"/>
      <c r="KOQ30" s="246"/>
      <c r="KOR30" s="246"/>
      <c r="KOS30" s="246"/>
      <c r="KOT30" s="246"/>
      <c r="KOU30" s="246"/>
      <c r="KOV30" s="246"/>
      <c r="KOW30" s="246"/>
      <c r="KOX30" s="246"/>
      <c r="KOY30" s="246"/>
      <c r="KOZ30" s="246"/>
      <c r="KPA30" s="246"/>
      <c r="KPB30" s="246"/>
      <c r="KPC30" s="246"/>
      <c r="KPD30" s="246"/>
      <c r="KPE30" s="246"/>
      <c r="KPF30" s="246"/>
      <c r="KPG30" s="246"/>
      <c r="KPH30" s="246"/>
      <c r="KPI30" s="246"/>
      <c r="KPJ30" s="246"/>
      <c r="KPK30" s="246"/>
      <c r="KPL30" s="246"/>
      <c r="KPM30" s="246"/>
      <c r="KPN30" s="246"/>
      <c r="KPO30" s="246"/>
      <c r="KPP30" s="246"/>
      <c r="KPQ30" s="246"/>
      <c r="KPR30" s="246"/>
      <c r="KPS30" s="246"/>
      <c r="KPT30" s="246"/>
      <c r="KPU30" s="246"/>
      <c r="KPV30" s="246"/>
      <c r="KPW30" s="246"/>
      <c r="KPX30" s="246"/>
      <c r="KPY30" s="246"/>
      <c r="KPZ30" s="246"/>
      <c r="KQA30" s="246"/>
      <c r="KQB30" s="246"/>
      <c r="KQC30" s="246"/>
      <c r="KQD30" s="246"/>
      <c r="KQE30" s="246"/>
      <c r="KQF30" s="246"/>
      <c r="KQG30" s="246"/>
      <c r="KQH30" s="246"/>
      <c r="KQI30" s="246"/>
      <c r="KQJ30" s="246"/>
      <c r="KQK30" s="246"/>
      <c r="KQL30" s="246"/>
      <c r="KQM30" s="246"/>
      <c r="KQN30" s="246"/>
      <c r="KQO30" s="246"/>
      <c r="KQP30" s="246"/>
      <c r="KQQ30" s="246"/>
      <c r="KQR30" s="246"/>
      <c r="KQS30" s="246"/>
      <c r="KQT30" s="246"/>
      <c r="KQU30" s="246"/>
      <c r="KQV30" s="246"/>
      <c r="KQW30" s="246"/>
      <c r="KQX30" s="246"/>
      <c r="KQY30" s="246"/>
      <c r="KQZ30" s="246"/>
      <c r="KRA30" s="246"/>
      <c r="KRB30" s="246"/>
      <c r="KRC30" s="246"/>
      <c r="KRD30" s="246"/>
      <c r="KRE30" s="246"/>
      <c r="KRF30" s="246"/>
      <c r="KRG30" s="246"/>
      <c r="KRH30" s="246"/>
      <c r="KRI30" s="246"/>
      <c r="KRJ30" s="246"/>
      <c r="KRK30" s="246"/>
      <c r="KRL30" s="246"/>
      <c r="KRM30" s="246"/>
      <c r="KRN30" s="246"/>
      <c r="KRO30" s="246"/>
      <c r="KRP30" s="246"/>
      <c r="KRQ30" s="246"/>
      <c r="KRR30" s="246"/>
      <c r="KRS30" s="246"/>
      <c r="KRT30" s="246"/>
      <c r="KRU30" s="246"/>
      <c r="KRV30" s="246"/>
      <c r="KRW30" s="246"/>
      <c r="KRX30" s="246"/>
      <c r="KRY30" s="246"/>
      <c r="KRZ30" s="246"/>
      <c r="KSA30" s="246"/>
      <c r="KSB30" s="246"/>
      <c r="KSC30" s="246"/>
      <c r="KSD30" s="246"/>
      <c r="KSE30" s="246"/>
      <c r="KSF30" s="246"/>
      <c r="KSG30" s="246"/>
      <c r="KSH30" s="246"/>
      <c r="KSI30" s="246"/>
      <c r="KSJ30" s="246"/>
      <c r="KSK30" s="246"/>
      <c r="KSL30" s="246"/>
      <c r="KSM30" s="246"/>
      <c r="KSN30" s="246"/>
      <c r="KSO30" s="246"/>
      <c r="KSP30" s="246"/>
      <c r="KSQ30" s="246"/>
      <c r="KSR30" s="246"/>
      <c r="KSS30" s="246"/>
      <c r="KST30" s="246"/>
      <c r="KSU30" s="246"/>
      <c r="KSV30" s="246"/>
      <c r="KSW30" s="246"/>
      <c r="KSX30" s="246"/>
      <c r="KSY30" s="246"/>
      <c r="KSZ30" s="246"/>
      <c r="KTA30" s="246"/>
      <c r="KTB30" s="246"/>
      <c r="KTC30" s="246"/>
      <c r="KTD30" s="246"/>
      <c r="KTE30" s="246"/>
      <c r="KTF30" s="246"/>
      <c r="KTG30" s="246"/>
      <c r="KTH30" s="246"/>
      <c r="KTI30" s="246"/>
      <c r="KTJ30" s="246"/>
      <c r="KTK30" s="246"/>
      <c r="KTL30" s="246"/>
      <c r="KTM30" s="246"/>
      <c r="KTN30" s="246"/>
      <c r="KTO30" s="246"/>
      <c r="KTP30" s="246"/>
      <c r="KTQ30" s="246"/>
      <c r="KTR30" s="246"/>
      <c r="KTS30" s="246"/>
      <c r="KTT30" s="246"/>
      <c r="KTU30" s="246"/>
      <c r="KTV30" s="246"/>
      <c r="KTW30" s="246"/>
      <c r="KTX30" s="246"/>
      <c r="KTY30" s="246"/>
      <c r="KTZ30" s="246"/>
      <c r="KUA30" s="246"/>
      <c r="KUB30" s="246"/>
      <c r="KUC30" s="246"/>
      <c r="KUD30" s="246"/>
      <c r="KUE30" s="246"/>
      <c r="KUF30" s="246"/>
      <c r="KUG30" s="246"/>
      <c r="KUH30" s="246"/>
      <c r="KUI30" s="246"/>
      <c r="KUJ30" s="246"/>
      <c r="KUK30" s="246"/>
      <c r="KUL30" s="246"/>
      <c r="KUM30" s="246"/>
      <c r="KUN30" s="246"/>
      <c r="KUO30" s="246"/>
      <c r="KUP30" s="246"/>
      <c r="KUQ30" s="246"/>
      <c r="KUR30" s="246"/>
      <c r="KUS30" s="246"/>
      <c r="KUT30" s="246"/>
      <c r="KUU30" s="246"/>
      <c r="KUV30" s="246"/>
      <c r="KUW30" s="246"/>
      <c r="KUX30" s="246"/>
      <c r="KUY30" s="246"/>
      <c r="KUZ30" s="246"/>
      <c r="KVA30" s="246"/>
      <c r="KVB30" s="246"/>
      <c r="KVC30" s="246"/>
      <c r="KVD30" s="246"/>
      <c r="KVE30" s="246"/>
      <c r="KVF30" s="246"/>
      <c r="KVG30" s="246"/>
      <c r="KVH30" s="246"/>
      <c r="KVI30" s="246"/>
      <c r="KVJ30" s="246"/>
      <c r="KVK30" s="246"/>
      <c r="KVL30" s="246"/>
      <c r="KVM30" s="246"/>
      <c r="KVN30" s="246"/>
      <c r="KVO30" s="246"/>
      <c r="KVP30" s="246"/>
      <c r="KVQ30" s="246"/>
      <c r="KVR30" s="246"/>
      <c r="KVS30" s="246"/>
      <c r="KVT30" s="246"/>
      <c r="KVU30" s="246"/>
      <c r="KVV30" s="246"/>
      <c r="KVW30" s="246"/>
      <c r="KVX30" s="246"/>
      <c r="KVY30" s="246"/>
      <c r="KVZ30" s="246"/>
      <c r="KWA30" s="246"/>
      <c r="KWB30" s="246"/>
      <c r="KWC30" s="246"/>
      <c r="KWD30" s="246"/>
      <c r="KWE30" s="246"/>
      <c r="KWF30" s="246"/>
      <c r="KWG30" s="246"/>
      <c r="KWH30" s="246"/>
      <c r="KWI30" s="246"/>
      <c r="KWJ30" s="246"/>
      <c r="KWK30" s="246"/>
      <c r="KWL30" s="246"/>
      <c r="KWM30" s="246"/>
      <c r="KWN30" s="246"/>
      <c r="KWO30" s="246"/>
      <c r="KWP30" s="246"/>
      <c r="KWQ30" s="246"/>
      <c r="KWR30" s="246"/>
      <c r="KWS30" s="246"/>
      <c r="KWT30" s="246"/>
      <c r="KWU30" s="246"/>
      <c r="KWV30" s="246"/>
      <c r="KWW30" s="246"/>
      <c r="KWX30" s="246"/>
      <c r="KWY30" s="246"/>
      <c r="KWZ30" s="246"/>
      <c r="KXA30" s="246"/>
      <c r="KXB30" s="246"/>
      <c r="KXC30" s="246"/>
      <c r="KXD30" s="246"/>
      <c r="KXE30" s="246"/>
      <c r="KXF30" s="246"/>
      <c r="KXG30" s="246"/>
      <c r="KXH30" s="246"/>
      <c r="KXI30" s="246"/>
      <c r="KXJ30" s="246"/>
      <c r="KXK30" s="246"/>
      <c r="KXL30" s="246"/>
      <c r="KXM30" s="246"/>
      <c r="KXN30" s="246"/>
      <c r="KXO30" s="246"/>
      <c r="KXP30" s="246"/>
      <c r="KXQ30" s="246"/>
      <c r="KXR30" s="246"/>
      <c r="KXS30" s="246"/>
      <c r="KXT30" s="246"/>
      <c r="KXU30" s="246"/>
      <c r="KXV30" s="246"/>
      <c r="KXW30" s="246"/>
      <c r="KXX30" s="246"/>
      <c r="KXY30" s="246"/>
      <c r="KXZ30" s="246"/>
      <c r="KYA30" s="246"/>
      <c r="KYB30" s="246"/>
      <c r="KYC30" s="246"/>
      <c r="KYD30" s="246"/>
      <c r="KYE30" s="246"/>
      <c r="KYF30" s="246"/>
      <c r="KYG30" s="246"/>
      <c r="KYH30" s="246"/>
      <c r="KYI30" s="246"/>
      <c r="KYJ30" s="246"/>
      <c r="KYK30" s="246"/>
      <c r="KYL30" s="246"/>
      <c r="KYM30" s="246"/>
      <c r="KYN30" s="246"/>
      <c r="KYO30" s="246"/>
      <c r="KYP30" s="246"/>
      <c r="KYQ30" s="246"/>
      <c r="KYR30" s="246"/>
      <c r="KYS30" s="246"/>
      <c r="KYT30" s="246"/>
      <c r="KYU30" s="246"/>
      <c r="KYV30" s="246"/>
      <c r="KYW30" s="246"/>
      <c r="KYX30" s="246"/>
      <c r="KYY30" s="246"/>
      <c r="KYZ30" s="246"/>
      <c r="KZA30" s="246"/>
      <c r="KZB30" s="246"/>
      <c r="KZC30" s="246"/>
      <c r="KZD30" s="246"/>
      <c r="KZE30" s="246"/>
      <c r="KZF30" s="246"/>
      <c r="KZG30" s="246"/>
      <c r="KZH30" s="246"/>
      <c r="KZI30" s="246"/>
      <c r="KZJ30" s="246"/>
      <c r="KZK30" s="246"/>
      <c r="KZL30" s="246"/>
      <c r="KZM30" s="246"/>
      <c r="KZN30" s="246"/>
      <c r="KZO30" s="246"/>
      <c r="KZP30" s="246"/>
      <c r="KZQ30" s="246"/>
      <c r="KZR30" s="246"/>
      <c r="KZS30" s="246"/>
      <c r="KZT30" s="246"/>
      <c r="KZU30" s="246"/>
      <c r="KZV30" s="246"/>
      <c r="KZW30" s="246"/>
      <c r="KZX30" s="246"/>
      <c r="KZY30" s="246"/>
      <c r="KZZ30" s="246"/>
      <c r="LAA30" s="246"/>
      <c r="LAB30" s="246"/>
      <c r="LAC30" s="246"/>
      <c r="LAD30" s="246"/>
      <c r="LAE30" s="246"/>
      <c r="LAF30" s="246"/>
      <c r="LAG30" s="246"/>
      <c r="LAH30" s="246"/>
      <c r="LAI30" s="246"/>
      <c r="LAJ30" s="246"/>
      <c r="LAK30" s="246"/>
      <c r="LAL30" s="246"/>
      <c r="LAM30" s="246"/>
      <c r="LAN30" s="246"/>
      <c r="LAO30" s="246"/>
      <c r="LAP30" s="246"/>
      <c r="LAQ30" s="246"/>
      <c r="LAR30" s="246"/>
      <c r="LAS30" s="246"/>
      <c r="LAT30" s="246"/>
      <c r="LAU30" s="246"/>
      <c r="LAV30" s="246"/>
      <c r="LAW30" s="246"/>
      <c r="LAX30" s="246"/>
      <c r="LAY30" s="246"/>
      <c r="LAZ30" s="246"/>
      <c r="LBA30" s="246"/>
      <c r="LBB30" s="246"/>
      <c r="LBC30" s="246"/>
      <c r="LBD30" s="246"/>
      <c r="LBE30" s="246"/>
      <c r="LBF30" s="246"/>
      <c r="LBG30" s="246"/>
      <c r="LBH30" s="246"/>
      <c r="LBI30" s="246"/>
      <c r="LBJ30" s="246"/>
      <c r="LBK30" s="246"/>
      <c r="LBL30" s="246"/>
      <c r="LBM30" s="246"/>
      <c r="LBN30" s="246"/>
      <c r="LBO30" s="246"/>
      <c r="LBP30" s="246"/>
      <c r="LBQ30" s="246"/>
      <c r="LBR30" s="246"/>
      <c r="LBS30" s="246"/>
      <c r="LBT30" s="246"/>
      <c r="LBU30" s="246"/>
      <c r="LBV30" s="246"/>
      <c r="LBW30" s="246"/>
      <c r="LBX30" s="246"/>
      <c r="LBY30" s="246"/>
      <c r="LBZ30" s="246"/>
      <c r="LCA30" s="246"/>
      <c r="LCB30" s="246"/>
      <c r="LCC30" s="246"/>
      <c r="LCD30" s="246"/>
      <c r="LCE30" s="246"/>
      <c r="LCF30" s="246"/>
      <c r="LCG30" s="246"/>
      <c r="LCH30" s="246"/>
      <c r="LCI30" s="246"/>
      <c r="LCJ30" s="246"/>
      <c r="LCK30" s="246"/>
      <c r="LCL30" s="246"/>
      <c r="LCM30" s="246"/>
      <c r="LCN30" s="246"/>
      <c r="LCO30" s="246"/>
      <c r="LCP30" s="246"/>
      <c r="LCQ30" s="246"/>
      <c r="LCR30" s="246"/>
      <c r="LCS30" s="246"/>
      <c r="LCT30" s="246"/>
      <c r="LCU30" s="246"/>
      <c r="LCV30" s="246"/>
      <c r="LCW30" s="246"/>
      <c r="LCX30" s="246"/>
      <c r="LCY30" s="246"/>
      <c r="LCZ30" s="246"/>
      <c r="LDA30" s="246"/>
      <c r="LDB30" s="246"/>
      <c r="LDC30" s="246"/>
      <c r="LDD30" s="246"/>
      <c r="LDE30" s="246"/>
      <c r="LDF30" s="246"/>
      <c r="LDG30" s="246"/>
      <c r="LDH30" s="246"/>
      <c r="LDI30" s="246"/>
      <c r="LDJ30" s="246"/>
      <c r="LDK30" s="246"/>
      <c r="LDL30" s="246"/>
      <c r="LDM30" s="246"/>
      <c r="LDN30" s="246"/>
      <c r="LDO30" s="246"/>
      <c r="LDP30" s="246"/>
      <c r="LDQ30" s="246"/>
      <c r="LDR30" s="246"/>
      <c r="LDS30" s="246"/>
      <c r="LDT30" s="246"/>
      <c r="LDU30" s="246"/>
      <c r="LDV30" s="246"/>
      <c r="LDW30" s="246"/>
      <c r="LDX30" s="246"/>
      <c r="LDY30" s="246"/>
      <c r="LDZ30" s="246"/>
      <c r="LEA30" s="246"/>
      <c r="LEB30" s="246"/>
      <c r="LEC30" s="246"/>
      <c r="LED30" s="246"/>
      <c r="LEE30" s="246"/>
      <c r="LEF30" s="246"/>
      <c r="LEG30" s="246"/>
      <c r="LEH30" s="246"/>
      <c r="LEI30" s="246"/>
      <c r="LEJ30" s="246"/>
      <c r="LEK30" s="246"/>
      <c r="LEL30" s="246"/>
      <c r="LEM30" s="246"/>
      <c r="LEN30" s="246"/>
      <c r="LEO30" s="246"/>
      <c r="LEP30" s="246"/>
      <c r="LEQ30" s="246"/>
      <c r="LER30" s="246"/>
      <c r="LES30" s="246"/>
      <c r="LET30" s="246"/>
      <c r="LEU30" s="246"/>
      <c r="LEV30" s="246"/>
      <c r="LEW30" s="246"/>
      <c r="LEX30" s="246"/>
      <c r="LEY30" s="246"/>
      <c r="LEZ30" s="246"/>
      <c r="LFA30" s="246"/>
      <c r="LFB30" s="246"/>
      <c r="LFC30" s="246"/>
      <c r="LFD30" s="246"/>
      <c r="LFE30" s="246"/>
      <c r="LFF30" s="246"/>
      <c r="LFG30" s="246"/>
      <c r="LFH30" s="246"/>
      <c r="LFI30" s="246"/>
      <c r="LFJ30" s="246"/>
      <c r="LFK30" s="246"/>
      <c r="LFL30" s="246"/>
      <c r="LFM30" s="246"/>
      <c r="LFN30" s="246"/>
      <c r="LFO30" s="246"/>
      <c r="LFP30" s="246"/>
      <c r="LFQ30" s="246"/>
      <c r="LFR30" s="246"/>
      <c r="LFS30" s="246"/>
      <c r="LFT30" s="246"/>
      <c r="LFU30" s="246"/>
      <c r="LFV30" s="246"/>
      <c r="LFW30" s="246"/>
      <c r="LFX30" s="246"/>
      <c r="LFY30" s="246"/>
      <c r="LFZ30" s="246"/>
      <c r="LGA30" s="246"/>
      <c r="LGB30" s="246"/>
      <c r="LGC30" s="246"/>
      <c r="LGD30" s="246"/>
      <c r="LGE30" s="246"/>
      <c r="LGF30" s="246"/>
      <c r="LGG30" s="246"/>
      <c r="LGH30" s="246"/>
      <c r="LGI30" s="246"/>
      <c r="LGJ30" s="246"/>
      <c r="LGK30" s="246"/>
      <c r="LGL30" s="246"/>
      <c r="LGM30" s="246"/>
      <c r="LGN30" s="246"/>
      <c r="LGO30" s="246"/>
      <c r="LGP30" s="246"/>
      <c r="LGQ30" s="246"/>
      <c r="LGR30" s="246"/>
      <c r="LGS30" s="246"/>
      <c r="LGT30" s="246"/>
      <c r="LGU30" s="246"/>
      <c r="LGV30" s="246"/>
      <c r="LGW30" s="246"/>
      <c r="LGX30" s="246"/>
      <c r="LGY30" s="246"/>
      <c r="LGZ30" s="246"/>
      <c r="LHA30" s="246"/>
      <c r="LHB30" s="246"/>
      <c r="LHC30" s="246"/>
      <c r="LHD30" s="246"/>
      <c r="LHE30" s="246"/>
      <c r="LHF30" s="246"/>
      <c r="LHG30" s="246"/>
      <c r="LHH30" s="246"/>
      <c r="LHI30" s="246"/>
      <c r="LHJ30" s="246"/>
      <c r="LHK30" s="246"/>
      <c r="LHL30" s="246"/>
      <c r="LHM30" s="246"/>
      <c r="LHN30" s="246"/>
      <c r="LHO30" s="246"/>
      <c r="LHP30" s="246"/>
      <c r="LHQ30" s="246"/>
      <c r="LHR30" s="246"/>
      <c r="LHS30" s="246"/>
      <c r="LHT30" s="246"/>
      <c r="LHU30" s="246"/>
      <c r="LHV30" s="246"/>
      <c r="LHW30" s="246"/>
      <c r="LHX30" s="246"/>
      <c r="LHY30" s="246"/>
      <c r="LHZ30" s="246"/>
      <c r="LIA30" s="246"/>
      <c r="LIB30" s="246"/>
      <c r="LIC30" s="246"/>
      <c r="LID30" s="246"/>
      <c r="LIE30" s="246"/>
      <c r="LIF30" s="246"/>
      <c r="LIG30" s="246"/>
      <c r="LIH30" s="246"/>
      <c r="LII30" s="246"/>
      <c r="LIJ30" s="246"/>
      <c r="LIK30" s="246"/>
      <c r="LIL30" s="246"/>
      <c r="LIM30" s="246"/>
      <c r="LIN30" s="246"/>
      <c r="LIO30" s="246"/>
      <c r="LIP30" s="246"/>
      <c r="LIQ30" s="246"/>
      <c r="LIR30" s="246"/>
      <c r="LIS30" s="246"/>
      <c r="LIT30" s="246"/>
      <c r="LIU30" s="246"/>
      <c r="LIV30" s="246"/>
      <c r="LIW30" s="246"/>
      <c r="LIX30" s="246"/>
      <c r="LIY30" s="246"/>
      <c r="LIZ30" s="246"/>
      <c r="LJA30" s="246"/>
      <c r="LJB30" s="246"/>
      <c r="LJC30" s="246"/>
      <c r="LJD30" s="246"/>
      <c r="LJE30" s="246"/>
      <c r="LJF30" s="246"/>
      <c r="LJG30" s="246"/>
      <c r="LJH30" s="246"/>
      <c r="LJI30" s="246"/>
      <c r="LJJ30" s="246"/>
      <c r="LJK30" s="246"/>
      <c r="LJL30" s="246"/>
      <c r="LJM30" s="246"/>
      <c r="LJN30" s="246"/>
      <c r="LJO30" s="246"/>
      <c r="LJP30" s="246"/>
      <c r="LJQ30" s="246"/>
      <c r="LJR30" s="246"/>
      <c r="LJS30" s="246"/>
      <c r="LJT30" s="246"/>
      <c r="LJU30" s="246"/>
      <c r="LJV30" s="246"/>
      <c r="LJW30" s="246"/>
      <c r="LJX30" s="246"/>
      <c r="LJY30" s="246"/>
      <c r="LJZ30" s="246"/>
      <c r="LKA30" s="246"/>
      <c r="LKB30" s="246"/>
      <c r="LKC30" s="246"/>
      <c r="LKD30" s="246"/>
      <c r="LKE30" s="246"/>
      <c r="LKF30" s="246"/>
      <c r="LKG30" s="246"/>
      <c r="LKH30" s="246"/>
      <c r="LKI30" s="246"/>
      <c r="LKJ30" s="246"/>
      <c r="LKK30" s="246"/>
      <c r="LKL30" s="246"/>
      <c r="LKM30" s="246"/>
      <c r="LKN30" s="246"/>
      <c r="LKO30" s="246"/>
      <c r="LKP30" s="246"/>
      <c r="LKQ30" s="246"/>
      <c r="LKR30" s="246"/>
      <c r="LKS30" s="246"/>
      <c r="LKT30" s="246"/>
      <c r="LKU30" s="246"/>
      <c r="LKV30" s="246"/>
      <c r="LKW30" s="246"/>
      <c r="LKX30" s="246"/>
      <c r="LKY30" s="246"/>
      <c r="LKZ30" s="246"/>
      <c r="LLA30" s="246"/>
      <c r="LLB30" s="246"/>
      <c r="LLC30" s="246"/>
      <c r="LLD30" s="246"/>
      <c r="LLE30" s="246"/>
      <c r="LLF30" s="246"/>
      <c r="LLG30" s="246"/>
      <c r="LLH30" s="246"/>
      <c r="LLI30" s="246"/>
      <c r="LLJ30" s="246"/>
      <c r="LLK30" s="246"/>
      <c r="LLL30" s="246"/>
      <c r="LLM30" s="246"/>
      <c r="LLN30" s="246"/>
      <c r="LLO30" s="246"/>
      <c r="LLP30" s="246"/>
      <c r="LLQ30" s="246"/>
      <c r="LLR30" s="246"/>
      <c r="LLS30" s="246"/>
      <c r="LLT30" s="246"/>
      <c r="LLU30" s="246"/>
      <c r="LLV30" s="246"/>
      <c r="LLW30" s="246"/>
      <c r="LLX30" s="246"/>
      <c r="LLY30" s="246"/>
      <c r="LLZ30" s="246"/>
      <c r="LMA30" s="246"/>
      <c r="LMB30" s="246"/>
      <c r="LMC30" s="246"/>
      <c r="LMD30" s="246"/>
      <c r="LME30" s="246"/>
      <c r="LMF30" s="246"/>
      <c r="LMG30" s="246"/>
      <c r="LMH30" s="246"/>
      <c r="LMI30" s="246"/>
      <c r="LMJ30" s="246"/>
      <c r="LMK30" s="246"/>
      <c r="LML30" s="246"/>
      <c r="LMM30" s="246"/>
      <c r="LMN30" s="246"/>
      <c r="LMO30" s="246"/>
      <c r="LMP30" s="246"/>
      <c r="LMQ30" s="246"/>
      <c r="LMR30" s="246"/>
      <c r="LMS30" s="246"/>
      <c r="LMT30" s="246"/>
      <c r="LMU30" s="246"/>
      <c r="LMV30" s="246"/>
      <c r="LMW30" s="246"/>
      <c r="LMX30" s="246"/>
      <c r="LMY30" s="246"/>
      <c r="LMZ30" s="246"/>
      <c r="LNA30" s="246"/>
      <c r="LNB30" s="246"/>
      <c r="LNC30" s="246"/>
      <c r="LND30" s="246"/>
      <c r="LNE30" s="246"/>
      <c r="LNF30" s="246"/>
      <c r="LNG30" s="246"/>
      <c r="LNH30" s="246"/>
      <c r="LNI30" s="246"/>
      <c r="LNJ30" s="246"/>
      <c r="LNK30" s="246"/>
      <c r="LNL30" s="246"/>
      <c r="LNM30" s="246"/>
      <c r="LNN30" s="246"/>
      <c r="LNO30" s="246"/>
      <c r="LNP30" s="246"/>
      <c r="LNQ30" s="246"/>
      <c r="LNR30" s="246"/>
      <c r="LNS30" s="246"/>
      <c r="LNT30" s="246"/>
      <c r="LNU30" s="246"/>
      <c r="LNV30" s="246"/>
      <c r="LNW30" s="246"/>
      <c r="LNX30" s="246"/>
      <c r="LNY30" s="246"/>
      <c r="LNZ30" s="246"/>
      <c r="LOA30" s="246"/>
      <c r="LOB30" s="246"/>
      <c r="LOC30" s="246"/>
      <c r="LOD30" s="246"/>
      <c r="LOE30" s="246"/>
      <c r="LOF30" s="246"/>
      <c r="LOG30" s="246"/>
      <c r="LOH30" s="246"/>
      <c r="LOI30" s="246"/>
      <c r="LOJ30" s="246"/>
      <c r="LOK30" s="246"/>
      <c r="LOL30" s="246"/>
      <c r="LOM30" s="246"/>
      <c r="LON30" s="246"/>
      <c r="LOO30" s="246"/>
      <c r="LOP30" s="246"/>
      <c r="LOQ30" s="246"/>
      <c r="LOR30" s="246"/>
      <c r="LOS30" s="246"/>
      <c r="LOT30" s="246"/>
      <c r="LOU30" s="246"/>
      <c r="LOV30" s="246"/>
      <c r="LOW30" s="246"/>
      <c r="LOX30" s="246"/>
      <c r="LOY30" s="246"/>
      <c r="LOZ30" s="246"/>
      <c r="LPA30" s="246"/>
      <c r="LPB30" s="246"/>
      <c r="LPC30" s="246"/>
      <c r="LPD30" s="246"/>
      <c r="LPE30" s="246"/>
      <c r="LPF30" s="246"/>
      <c r="LPG30" s="246"/>
      <c r="LPH30" s="246"/>
      <c r="LPI30" s="246"/>
      <c r="LPJ30" s="246"/>
      <c r="LPK30" s="246"/>
      <c r="LPL30" s="246"/>
      <c r="LPM30" s="246"/>
      <c r="LPN30" s="246"/>
      <c r="LPO30" s="246"/>
      <c r="LPP30" s="246"/>
      <c r="LPQ30" s="246"/>
      <c r="LPR30" s="246"/>
      <c r="LPS30" s="246"/>
      <c r="LPT30" s="246"/>
      <c r="LPU30" s="246"/>
      <c r="LPV30" s="246"/>
      <c r="LPW30" s="246"/>
      <c r="LPX30" s="246"/>
      <c r="LPY30" s="246"/>
      <c r="LPZ30" s="246"/>
      <c r="LQA30" s="246"/>
      <c r="LQB30" s="246"/>
      <c r="LQC30" s="246"/>
      <c r="LQD30" s="246"/>
      <c r="LQE30" s="246"/>
      <c r="LQF30" s="246"/>
      <c r="LQG30" s="246"/>
      <c r="LQH30" s="246"/>
      <c r="LQI30" s="246"/>
      <c r="LQJ30" s="246"/>
      <c r="LQK30" s="246"/>
      <c r="LQL30" s="246"/>
      <c r="LQM30" s="246"/>
      <c r="LQN30" s="246"/>
      <c r="LQO30" s="246"/>
      <c r="LQP30" s="246"/>
      <c r="LQQ30" s="246"/>
      <c r="LQR30" s="246"/>
      <c r="LQS30" s="246"/>
      <c r="LQT30" s="246"/>
      <c r="LQU30" s="246"/>
      <c r="LQV30" s="246"/>
      <c r="LQW30" s="246"/>
      <c r="LQX30" s="246"/>
      <c r="LQY30" s="246"/>
      <c r="LQZ30" s="246"/>
      <c r="LRA30" s="246"/>
      <c r="LRB30" s="246"/>
      <c r="LRC30" s="246"/>
      <c r="LRD30" s="246"/>
      <c r="LRE30" s="246"/>
      <c r="LRF30" s="246"/>
      <c r="LRG30" s="246"/>
      <c r="LRH30" s="246"/>
      <c r="LRI30" s="246"/>
      <c r="LRJ30" s="246"/>
      <c r="LRK30" s="246"/>
      <c r="LRL30" s="246"/>
      <c r="LRM30" s="246"/>
      <c r="LRN30" s="246"/>
      <c r="LRO30" s="246"/>
      <c r="LRP30" s="246"/>
      <c r="LRQ30" s="246"/>
      <c r="LRR30" s="246"/>
      <c r="LRS30" s="246"/>
      <c r="LRT30" s="246"/>
      <c r="LRU30" s="246"/>
      <c r="LRV30" s="246"/>
      <c r="LRW30" s="246"/>
      <c r="LRX30" s="246"/>
      <c r="LRY30" s="246"/>
      <c r="LRZ30" s="246"/>
      <c r="LSA30" s="246"/>
      <c r="LSB30" s="246"/>
      <c r="LSC30" s="246"/>
      <c r="LSD30" s="246"/>
      <c r="LSE30" s="246"/>
      <c r="LSF30" s="246"/>
      <c r="LSG30" s="246"/>
      <c r="LSH30" s="246"/>
      <c r="LSI30" s="246"/>
      <c r="LSJ30" s="246"/>
      <c r="LSK30" s="246"/>
      <c r="LSL30" s="246"/>
      <c r="LSM30" s="246"/>
      <c r="LSN30" s="246"/>
      <c r="LSO30" s="246"/>
      <c r="LSP30" s="246"/>
      <c r="LSQ30" s="246"/>
      <c r="LSR30" s="246"/>
      <c r="LSS30" s="246"/>
      <c r="LST30" s="246"/>
      <c r="LSU30" s="246"/>
      <c r="LSV30" s="246"/>
      <c r="LSW30" s="246"/>
      <c r="LSX30" s="246"/>
      <c r="LSY30" s="246"/>
      <c r="LSZ30" s="246"/>
      <c r="LTA30" s="246"/>
      <c r="LTB30" s="246"/>
      <c r="LTC30" s="246"/>
      <c r="LTD30" s="246"/>
      <c r="LTE30" s="246"/>
      <c r="LTF30" s="246"/>
      <c r="LTG30" s="246"/>
      <c r="LTH30" s="246"/>
      <c r="LTI30" s="246"/>
      <c r="LTJ30" s="246"/>
      <c r="LTK30" s="246"/>
      <c r="LTL30" s="246"/>
      <c r="LTM30" s="246"/>
      <c r="LTN30" s="246"/>
      <c r="LTO30" s="246"/>
      <c r="LTP30" s="246"/>
      <c r="LTQ30" s="246"/>
      <c r="LTR30" s="246"/>
      <c r="LTS30" s="246"/>
      <c r="LTT30" s="246"/>
      <c r="LTU30" s="246"/>
      <c r="LTV30" s="246"/>
      <c r="LTW30" s="246"/>
      <c r="LTX30" s="246"/>
      <c r="LTY30" s="246"/>
      <c r="LTZ30" s="246"/>
      <c r="LUA30" s="246"/>
      <c r="LUB30" s="246"/>
      <c r="LUC30" s="246"/>
      <c r="LUD30" s="246"/>
      <c r="LUE30" s="246"/>
      <c r="LUF30" s="246"/>
      <c r="LUG30" s="246"/>
      <c r="LUH30" s="246"/>
      <c r="LUI30" s="246"/>
      <c r="LUJ30" s="246"/>
      <c r="LUK30" s="246"/>
      <c r="LUL30" s="246"/>
      <c r="LUM30" s="246"/>
      <c r="LUN30" s="246"/>
      <c r="LUO30" s="246"/>
      <c r="LUP30" s="246"/>
      <c r="LUQ30" s="246"/>
      <c r="LUR30" s="246"/>
      <c r="LUS30" s="246"/>
      <c r="LUT30" s="246"/>
      <c r="LUU30" s="246"/>
      <c r="LUV30" s="246"/>
      <c r="LUW30" s="246"/>
      <c r="LUX30" s="246"/>
      <c r="LUY30" s="246"/>
      <c r="LUZ30" s="246"/>
      <c r="LVA30" s="246"/>
      <c r="LVB30" s="246"/>
      <c r="LVC30" s="246"/>
      <c r="LVD30" s="246"/>
      <c r="LVE30" s="246"/>
      <c r="LVF30" s="246"/>
      <c r="LVG30" s="246"/>
      <c r="LVH30" s="246"/>
      <c r="LVI30" s="246"/>
      <c r="LVJ30" s="246"/>
      <c r="LVK30" s="246"/>
      <c r="LVL30" s="246"/>
      <c r="LVM30" s="246"/>
      <c r="LVN30" s="246"/>
      <c r="LVO30" s="246"/>
      <c r="LVP30" s="246"/>
      <c r="LVQ30" s="246"/>
      <c r="LVR30" s="246"/>
      <c r="LVS30" s="246"/>
      <c r="LVT30" s="246"/>
      <c r="LVU30" s="246"/>
      <c r="LVV30" s="246"/>
      <c r="LVW30" s="246"/>
      <c r="LVX30" s="246"/>
      <c r="LVY30" s="246"/>
      <c r="LVZ30" s="246"/>
      <c r="LWA30" s="246"/>
      <c r="LWB30" s="246"/>
      <c r="LWC30" s="246"/>
      <c r="LWD30" s="246"/>
      <c r="LWE30" s="246"/>
      <c r="LWF30" s="246"/>
      <c r="LWG30" s="246"/>
      <c r="LWH30" s="246"/>
      <c r="LWI30" s="246"/>
      <c r="LWJ30" s="246"/>
      <c r="LWK30" s="246"/>
      <c r="LWL30" s="246"/>
      <c r="LWM30" s="246"/>
      <c r="LWN30" s="246"/>
      <c r="LWO30" s="246"/>
      <c r="LWP30" s="246"/>
      <c r="LWQ30" s="246"/>
      <c r="LWR30" s="246"/>
      <c r="LWS30" s="246"/>
      <c r="LWT30" s="246"/>
      <c r="LWU30" s="246"/>
      <c r="LWV30" s="246"/>
      <c r="LWW30" s="246"/>
      <c r="LWX30" s="246"/>
      <c r="LWY30" s="246"/>
      <c r="LWZ30" s="246"/>
      <c r="LXA30" s="246"/>
      <c r="LXB30" s="246"/>
      <c r="LXC30" s="246"/>
      <c r="LXD30" s="246"/>
      <c r="LXE30" s="246"/>
      <c r="LXF30" s="246"/>
      <c r="LXG30" s="246"/>
      <c r="LXH30" s="246"/>
      <c r="LXI30" s="246"/>
      <c r="LXJ30" s="246"/>
      <c r="LXK30" s="246"/>
      <c r="LXL30" s="246"/>
      <c r="LXM30" s="246"/>
      <c r="LXN30" s="246"/>
      <c r="LXO30" s="246"/>
      <c r="LXP30" s="246"/>
      <c r="LXQ30" s="246"/>
      <c r="LXR30" s="246"/>
      <c r="LXS30" s="246"/>
      <c r="LXT30" s="246"/>
      <c r="LXU30" s="246"/>
      <c r="LXV30" s="246"/>
      <c r="LXW30" s="246"/>
      <c r="LXX30" s="246"/>
      <c r="LXY30" s="246"/>
      <c r="LXZ30" s="246"/>
      <c r="LYA30" s="246"/>
      <c r="LYB30" s="246"/>
      <c r="LYC30" s="246"/>
      <c r="LYD30" s="246"/>
      <c r="LYE30" s="246"/>
      <c r="LYF30" s="246"/>
      <c r="LYG30" s="246"/>
      <c r="LYH30" s="246"/>
      <c r="LYI30" s="246"/>
      <c r="LYJ30" s="246"/>
      <c r="LYK30" s="246"/>
      <c r="LYL30" s="246"/>
      <c r="LYM30" s="246"/>
      <c r="LYN30" s="246"/>
      <c r="LYO30" s="246"/>
      <c r="LYP30" s="246"/>
      <c r="LYQ30" s="246"/>
      <c r="LYR30" s="246"/>
      <c r="LYS30" s="246"/>
      <c r="LYT30" s="246"/>
      <c r="LYU30" s="246"/>
      <c r="LYV30" s="246"/>
      <c r="LYW30" s="246"/>
      <c r="LYX30" s="246"/>
      <c r="LYY30" s="246"/>
      <c r="LYZ30" s="246"/>
      <c r="LZA30" s="246"/>
      <c r="LZB30" s="246"/>
      <c r="LZC30" s="246"/>
      <c r="LZD30" s="246"/>
      <c r="LZE30" s="246"/>
      <c r="LZF30" s="246"/>
      <c r="LZG30" s="246"/>
      <c r="LZH30" s="246"/>
      <c r="LZI30" s="246"/>
      <c r="LZJ30" s="246"/>
      <c r="LZK30" s="246"/>
      <c r="LZL30" s="246"/>
      <c r="LZM30" s="246"/>
      <c r="LZN30" s="246"/>
      <c r="LZO30" s="246"/>
      <c r="LZP30" s="246"/>
      <c r="LZQ30" s="246"/>
      <c r="LZR30" s="246"/>
      <c r="LZS30" s="246"/>
      <c r="LZT30" s="246"/>
      <c r="LZU30" s="246"/>
      <c r="LZV30" s="246"/>
      <c r="LZW30" s="246"/>
      <c r="LZX30" s="246"/>
      <c r="LZY30" s="246"/>
      <c r="LZZ30" s="246"/>
      <c r="MAA30" s="246"/>
      <c r="MAB30" s="246"/>
      <c r="MAC30" s="246"/>
      <c r="MAD30" s="246"/>
      <c r="MAE30" s="246"/>
      <c r="MAF30" s="246"/>
      <c r="MAG30" s="246"/>
      <c r="MAH30" s="246"/>
      <c r="MAI30" s="246"/>
      <c r="MAJ30" s="246"/>
      <c r="MAK30" s="246"/>
      <c r="MAL30" s="246"/>
      <c r="MAM30" s="246"/>
      <c r="MAN30" s="246"/>
      <c r="MAO30" s="246"/>
      <c r="MAP30" s="246"/>
      <c r="MAQ30" s="246"/>
      <c r="MAR30" s="246"/>
      <c r="MAS30" s="246"/>
      <c r="MAT30" s="246"/>
      <c r="MAU30" s="246"/>
      <c r="MAV30" s="246"/>
      <c r="MAW30" s="246"/>
      <c r="MAX30" s="246"/>
      <c r="MAY30" s="246"/>
      <c r="MAZ30" s="246"/>
      <c r="MBA30" s="246"/>
      <c r="MBB30" s="246"/>
      <c r="MBC30" s="246"/>
      <c r="MBD30" s="246"/>
      <c r="MBE30" s="246"/>
      <c r="MBF30" s="246"/>
      <c r="MBG30" s="246"/>
      <c r="MBH30" s="246"/>
      <c r="MBI30" s="246"/>
      <c r="MBJ30" s="246"/>
      <c r="MBK30" s="246"/>
      <c r="MBL30" s="246"/>
      <c r="MBM30" s="246"/>
      <c r="MBN30" s="246"/>
      <c r="MBO30" s="246"/>
      <c r="MBP30" s="246"/>
      <c r="MBQ30" s="246"/>
      <c r="MBR30" s="246"/>
      <c r="MBS30" s="246"/>
      <c r="MBT30" s="246"/>
      <c r="MBU30" s="246"/>
      <c r="MBV30" s="246"/>
      <c r="MBW30" s="246"/>
      <c r="MBX30" s="246"/>
      <c r="MBY30" s="246"/>
      <c r="MBZ30" s="246"/>
      <c r="MCA30" s="246"/>
      <c r="MCB30" s="246"/>
      <c r="MCC30" s="246"/>
      <c r="MCD30" s="246"/>
      <c r="MCE30" s="246"/>
      <c r="MCF30" s="246"/>
      <c r="MCG30" s="246"/>
      <c r="MCH30" s="246"/>
      <c r="MCI30" s="246"/>
      <c r="MCJ30" s="246"/>
      <c r="MCK30" s="246"/>
      <c r="MCL30" s="246"/>
      <c r="MCM30" s="246"/>
      <c r="MCN30" s="246"/>
      <c r="MCO30" s="246"/>
      <c r="MCP30" s="246"/>
      <c r="MCQ30" s="246"/>
      <c r="MCR30" s="246"/>
      <c r="MCS30" s="246"/>
      <c r="MCT30" s="246"/>
      <c r="MCU30" s="246"/>
      <c r="MCV30" s="246"/>
      <c r="MCW30" s="246"/>
      <c r="MCX30" s="246"/>
      <c r="MCY30" s="246"/>
      <c r="MCZ30" s="246"/>
      <c r="MDA30" s="246"/>
      <c r="MDB30" s="246"/>
      <c r="MDC30" s="246"/>
      <c r="MDD30" s="246"/>
      <c r="MDE30" s="246"/>
      <c r="MDF30" s="246"/>
      <c r="MDG30" s="246"/>
      <c r="MDH30" s="246"/>
      <c r="MDI30" s="246"/>
      <c r="MDJ30" s="246"/>
      <c r="MDK30" s="246"/>
      <c r="MDL30" s="246"/>
      <c r="MDM30" s="246"/>
      <c r="MDN30" s="246"/>
      <c r="MDO30" s="246"/>
      <c r="MDP30" s="246"/>
      <c r="MDQ30" s="246"/>
      <c r="MDR30" s="246"/>
      <c r="MDS30" s="246"/>
      <c r="MDT30" s="246"/>
      <c r="MDU30" s="246"/>
      <c r="MDV30" s="246"/>
      <c r="MDW30" s="246"/>
      <c r="MDX30" s="246"/>
      <c r="MDY30" s="246"/>
      <c r="MDZ30" s="246"/>
      <c r="MEA30" s="246"/>
      <c r="MEB30" s="246"/>
      <c r="MEC30" s="246"/>
      <c r="MED30" s="246"/>
      <c r="MEE30" s="246"/>
      <c r="MEF30" s="246"/>
      <c r="MEG30" s="246"/>
      <c r="MEH30" s="246"/>
      <c r="MEI30" s="246"/>
      <c r="MEJ30" s="246"/>
      <c r="MEK30" s="246"/>
      <c r="MEL30" s="246"/>
      <c r="MEM30" s="246"/>
      <c r="MEN30" s="246"/>
      <c r="MEO30" s="246"/>
      <c r="MEP30" s="246"/>
      <c r="MEQ30" s="246"/>
      <c r="MER30" s="246"/>
      <c r="MES30" s="246"/>
      <c r="MET30" s="246"/>
      <c r="MEU30" s="246"/>
      <c r="MEV30" s="246"/>
      <c r="MEW30" s="246"/>
      <c r="MEX30" s="246"/>
      <c r="MEY30" s="246"/>
      <c r="MEZ30" s="246"/>
      <c r="MFA30" s="246"/>
      <c r="MFB30" s="246"/>
      <c r="MFC30" s="246"/>
      <c r="MFD30" s="246"/>
      <c r="MFE30" s="246"/>
      <c r="MFF30" s="246"/>
      <c r="MFG30" s="246"/>
      <c r="MFH30" s="246"/>
      <c r="MFI30" s="246"/>
      <c r="MFJ30" s="246"/>
      <c r="MFK30" s="246"/>
      <c r="MFL30" s="246"/>
      <c r="MFM30" s="246"/>
      <c r="MFN30" s="246"/>
      <c r="MFO30" s="246"/>
      <c r="MFP30" s="246"/>
      <c r="MFQ30" s="246"/>
      <c r="MFR30" s="246"/>
      <c r="MFS30" s="246"/>
      <c r="MFT30" s="246"/>
      <c r="MFU30" s="246"/>
      <c r="MFV30" s="246"/>
      <c r="MFW30" s="246"/>
      <c r="MFX30" s="246"/>
      <c r="MFY30" s="246"/>
      <c r="MFZ30" s="246"/>
      <c r="MGA30" s="246"/>
      <c r="MGB30" s="246"/>
      <c r="MGC30" s="246"/>
      <c r="MGD30" s="246"/>
      <c r="MGE30" s="246"/>
      <c r="MGF30" s="246"/>
      <c r="MGG30" s="246"/>
      <c r="MGH30" s="246"/>
      <c r="MGI30" s="246"/>
      <c r="MGJ30" s="246"/>
      <c r="MGK30" s="246"/>
      <c r="MGL30" s="246"/>
      <c r="MGM30" s="246"/>
      <c r="MGN30" s="246"/>
      <c r="MGO30" s="246"/>
      <c r="MGP30" s="246"/>
      <c r="MGQ30" s="246"/>
      <c r="MGR30" s="246"/>
      <c r="MGS30" s="246"/>
      <c r="MGT30" s="246"/>
      <c r="MGU30" s="246"/>
      <c r="MGV30" s="246"/>
      <c r="MGW30" s="246"/>
      <c r="MGX30" s="246"/>
      <c r="MGY30" s="246"/>
      <c r="MGZ30" s="246"/>
      <c r="MHA30" s="246"/>
      <c r="MHB30" s="246"/>
      <c r="MHC30" s="246"/>
      <c r="MHD30" s="246"/>
      <c r="MHE30" s="246"/>
      <c r="MHF30" s="246"/>
      <c r="MHG30" s="246"/>
      <c r="MHH30" s="246"/>
      <c r="MHI30" s="246"/>
      <c r="MHJ30" s="246"/>
      <c r="MHK30" s="246"/>
      <c r="MHL30" s="246"/>
      <c r="MHM30" s="246"/>
      <c r="MHN30" s="246"/>
      <c r="MHO30" s="246"/>
      <c r="MHP30" s="246"/>
      <c r="MHQ30" s="246"/>
      <c r="MHR30" s="246"/>
      <c r="MHS30" s="246"/>
      <c r="MHT30" s="246"/>
      <c r="MHU30" s="246"/>
      <c r="MHV30" s="246"/>
      <c r="MHW30" s="246"/>
      <c r="MHX30" s="246"/>
      <c r="MHY30" s="246"/>
      <c r="MHZ30" s="246"/>
      <c r="MIA30" s="246"/>
      <c r="MIB30" s="246"/>
      <c r="MIC30" s="246"/>
      <c r="MID30" s="246"/>
      <c r="MIE30" s="246"/>
      <c r="MIF30" s="246"/>
      <c r="MIG30" s="246"/>
      <c r="MIH30" s="246"/>
      <c r="MII30" s="246"/>
      <c r="MIJ30" s="246"/>
      <c r="MIK30" s="246"/>
      <c r="MIL30" s="246"/>
      <c r="MIM30" s="246"/>
      <c r="MIN30" s="246"/>
      <c r="MIO30" s="246"/>
      <c r="MIP30" s="246"/>
      <c r="MIQ30" s="246"/>
      <c r="MIR30" s="246"/>
      <c r="MIS30" s="246"/>
      <c r="MIT30" s="246"/>
      <c r="MIU30" s="246"/>
      <c r="MIV30" s="246"/>
      <c r="MIW30" s="246"/>
      <c r="MIX30" s="246"/>
      <c r="MIY30" s="246"/>
      <c r="MIZ30" s="246"/>
      <c r="MJA30" s="246"/>
      <c r="MJB30" s="246"/>
      <c r="MJC30" s="246"/>
      <c r="MJD30" s="246"/>
      <c r="MJE30" s="246"/>
      <c r="MJF30" s="246"/>
      <c r="MJG30" s="246"/>
      <c r="MJH30" s="246"/>
      <c r="MJI30" s="246"/>
      <c r="MJJ30" s="246"/>
      <c r="MJK30" s="246"/>
      <c r="MJL30" s="246"/>
      <c r="MJM30" s="246"/>
      <c r="MJN30" s="246"/>
      <c r="MJO30" s="246"/>
      <c r="MJP30" s="246"/>
      <c r="MJQ30" s="246"/>
      <c r="MJR30" s="246"/>
      <c r="MJS30" s="246"/>
      <c r="MJT30" s="246"/>
      <c r="MJU30" s="246"/>
      <c r="MJV30" s="246"/>
      <c r="MJW30" s="246"/>
      <c r="MJX30" s="246"/>
      <c r="MJY30" s="246"/>
      <c r="MJZ30" s="246"/>
      <c r="MKA30" s="246"/>
      <c r="MKB30" s="246"/>
      <c r="MKC30" s="246"/>
      <c r="MKD30" s="246"/>
      <c r="MKE30" s="246"/>
      <c r="MKF30" s="246"/>
      <c r="MKG30" s="246"/>
      <c r="MKH30" s="246"/>
      <c r="MKI30" s="246"/>
      <c r="MKJ30" s="246"/>
      <c r="MKK30" s="246"/>
      <c r="MKL30" s="246"/>
      <c r="MKM30" s="246"/>
      <c r="MKN30" s="246"/>
      <c r="MKO30" s="246"/>
      <c r="MKP30" s="246"/>
      <c r="MKQ30" s="246"/>
      <c r="MKR30" s="246"/>
      <c r="MKS30" s="246"/>
      <c r="MKT30" s="246"/>
      <c r="MKU30" s="246"/>
      <c r="MKV30" s="246"/>
      <c r="MKW30" s="246"/>
      <c r="MKX30" s="246"/>
      <c r="MKY30" s="246"/>
      <c r="MKZ30" s="246"/>
      <c r="MLA30" s="246"/>
      <c r="MLB30" s="246"/>
      <c r="MLC30" s="246"/>
      <c r="MLD30" s="246"/>
      <c r="MLE30" s="246"/>
      <c r="MLF30" s="246"/>
      <c r="MLG30" s="246"/>
      <c r="MLH30" s="246"/>
      <c r="MLI30" s="246"/>
      <c r="MLJ30" s="246"/>
      <c r="MLK30" s="246"/>
      <c r="MLL30" s="246"/>
      <c r="MLM30" s="246"/>
      <c r="MLN30" s="246"/>
      <c r="MLO30" s="246"/>
      <c r="MLP30" s="246"/>
      <c r="MLQ30" s="246"/>
      <c r="MLR30" s="246"/>
      <c r="MLS30" s="246"/>
      <c r="MLT30" s="246"/>
      <c r="MLU30" s="246"/>
      <c r="MLV30" s="246"/>
      <c r="MLW30" s="246"/>
      <c r="MLX30" s="246"/>
      <c r="MLY30" s="246"/>
      <c r="MLZ30" s="246"/>
      <c r="MMA30" s="246"/>
      <c r="MMB30" s="246"/>
      <c r="MMC30" s="246"/>
      <c r="MMD30" s="246"/>
      <c r="MME30" s="246"/>
      <c r="MMF30" s="246"/>
      <c r="MMG30" s="246"/>
      <c r="MMH30" s="246"/>
      <c r="MMI30" s="246"/>
      <c r="MMJ30" s="246"/>
      <c r="MMK30" s="246"/>
      <c r="MML30" s="246"/>
      <c r="MMM30" s="246"/>
      <c r="MMN30" s="246"/>
      <c r="MMO30" s="246"/>
      <c r="MMP30" s="246"/>
      <c r="MMQ30" s="246"/>
      <c r="MMR30" s="246"/>
      <c r="MMS30" s="246"/>
      <c r="MMT30" s="246"/>
      <c r="MMU30" s="246"/>
      <c r="MMV30" s="246"/>
      <c r="MMW30" s="246"/>
      <c r="MMX30" s="246"/>
      <c r="MMY30" s="246"/>
      <c r="MMZ30" s="246"/>
      <c r="MNA30" s="246"/>
      <c r="MNB30" s="246"/>
      <c r="MNC30" s="246"/>
      <c r="MND30" s="246"/>
      <c r="MNE30" s="246"/>
      <c r="MNF30" s="246"/>
      <c r="MNG30" s="246"/>
      <c r="MNH30" s="246"/>
      <c r="MNI30" s="246"/>
      <c r="MNJ30" s="246"/>
      <c r="MNK30" s="246"/>
      <c r="MNL30" s="246"/>
      <c r="MNM30" s="246"/>
      <c r="MNN30" s="246"/>
      <c r="MNO30" s="246"/>
      <c r="MNP30" s="246"/>
      <c r="MNQ30" s="246"/>
      <c r="MNR30" s="246"/>
      <c r="MNS30" s="246"/>
      <c r="MNT30" s="246"/>
      <c r="MNU30" s="246"/>
      <c r="MNV30" s="246"/>
      <c r="MNW30" s="246"/>
      <c r="MNX30" s="246"/>
      <c r="MNY30" s="246"/>
      <c r="MNZ30" s="246"/>
      <c r="MOA30" s="246"/>
      <c r="MOB30" s="246"/>
      <c r="MOC30" s="246"/>
      <c r="MOD30" s="246"/>
      <c r="MOE30" s="246"/>
      <c r="MOF30" s="246"/>
      <c r="MOG30" s="246"/>
      <c r="MOH30" s="246"/>
      <c r="MOI30" s="246"/>
      <c r="MOJ30" s="246"/>
      <c r="MOK30" s="246"/>
      <c r="MOL30" s="246"/>
      <c r="MOM30" s="246"/>
      <c r="MON30" s="246"/>
      <c r="MOO30" s="246"/>
      <c r="MOP30" s="246"/>
      <c r="MOQ30" s="246"/>
      <c r="MOR30" s="246"/>
      <c r="MOS30" s="246"/>
      <c r="MOT30" s="246"/>
      <c r="MOU30" s="246"/>
      <c r="MOV30" s="246"/>
      <c r="MOW30" s="246"/>
      <c r="MOX30" s="246"/>
      <c r="MOY30" s="246"/>
      <c r="MOZ30" s="246"/>
      <c r="MPA30" s="246"/>
      <c r="MPB30" s="246"/>
      <c r="MPC30" s="246"/>
      <c r="MPD30" s="246"/>
      <c r="MPE30" s="246"/>
      <c r="MPF30" s="246"/>
      <c r="MPG30" s="246"/>
      <c r="MPH30" s="246"/>
      <c r="MPI30" s="246"/>
      <c r="MPJ30" s="246"/>
      <c r="MPK30" s="246"/>
      <c r="MPL30" s="246"/>
      <c r="MPM30" s="246"/>
      <c r="MPN30" s="246"/>
      <c r="MPO30" s="246"/>
      <c r="MPP30" s="246"/>
      <c r="MPQ30" s="246"/>
      <c r="MPR30" s="246"/>
      <c r="MPS30" s="246"/>
      <c r="MPT30" s="246"/>
      <c r="MPU30" s="246"/>
      <c r="MPV30" s="246"/>
      <c r="MPW30" s="246"/>
      <c r="MPX30" s="246"/>
      <c r="MPY30" s="246"/>
      <c r="MPZ30" s="246"/>
      <c r="MQA30" s="246"/>
      <c r="MQB30" s="246"/>
      <c r="MQC30" s="246"/>
      <c r="MQD30" s="246"/>
      <c r="MQE30" s="246"/>
      <c r="MQF30" s="246"/>
      <c r="MQG30" s="246"/>
      <c r="MQH30" s="246"/>
      <c r="MQI30" s="246"/>
      <c r="MQJ30" s="246"/>
      <c r="MQK30" s="246"/>
      <c r="MQL30" s="246"/>
      <c r="MQM30" s="246"/>
      <c r="MQN30" s="246"/>
      <c r="MQO30" s="246"/>
      <c r="MQP30" s="246"/>
      <c r="MQQ30" s="246"/>
      <c r="MQR30" s="246"/>
      <c r="MQS30" s="246"/>
      <c r="MQT30" s="246"/>
      <c r="MQU30" s="246"/>
      <c r="MQV30" s="246"/>
      <c r="MQW30" s="246"/>
      <c r="MQX30" s="246"/>
      <c r="MQY30" s="246"/>
      <c r="MQZ30" s="246"/>
      <c r="MRA30" s="246"/>
      <c r="MRB30" s="246"/>
      <c r="MRC30" s="246"/>
      <c r="MRD30" s="246"/>
      <c r="MRE30" s="246"/>
      <c r="MRF30" s="246"/>
      <c r="MRG30" s="246"/>
      <c r="MRH30" s="246"/>
      <c r="MRI30" s="246"/>
      <c r="MRJ30" s="246"/>
      <c r="MRK30" s="246"/>
      <c r="MRL30" s="246"/>
      <c r="MRM30" s="246"/>
      <c r="MRN30" s="246"/>
      <c r="MRO30" s="246"/>
      <c r="MRP30" s="246"/>
      <c r="MRQ30" s="246"/>
      <c r="MRR30" s="246"/>
      <c r="MRS30" s="246"/>
      <c r="MRT30" s="246"/>
      <c r="MRU30" s="246"/>
      <c r="MRV30" s="246"/>
      <c r="MRW30" s="246"/>
      <c r="MRX30" s="246"/>
      <c r="MRY30" s="246"/>
      <c r="MRZ30" s="246"/>
      <c r="MSA30" s="246"/>
      <c r="MSB30" s="246"/>
      <c r="MSC30" s="246"/>
      <c r="MSD30" s="246"/>
      <c r="MSE30" s="246"/>
      <c r="MSF30" s="246"/>
      <c r="MSG30" s="246"/>
      <c r="MSH30" s="246"/>
      <c r="MSI30" s="246"/>
      <c r="MSJ30" s="246"/>
      <c r="MSK30" s="246"/>
      <c r="MSL30" s="246"/>
      <c r="MSM30" s="246"/>
      <c r="MSN30" s="246"/>
      <c r="MSO30" s="246"/>
      <c r="MSP30" s="246"/>
      <c r="MSQ30" s="246"/>
      <c r="MSR30" s="246"/>
      <c r="MSS30" s="246"/>
      <c r="MST30" s="246"/>
      <c r="MSU30" s="246"/>
      <c r="MSV30" s="246"/>
      <c r="MSW30" s="246"/>
      <c r="MSX30" s="246"/>
      <c r="MSY30" s="246"/>
      <c r="MSZ30" s="246"/>
      <c r="MTA30" s="246"/>
      <c r="MTB30" s="246"/>
      <c r="MTC30" s="246"/>
      <c r="MTD30" s="246"/>
      <c r="MTE30" s="246"/>
      <c r="MTF30" s="246"/>
      <c r="MTG30" s="246"/>
      <c r="MTH30" s="246"/>
      <c r="MTI30" s="246"/>
      <c r="MTJ30" s="246"/>
      <c r="MTK30" s="246"/>
      <c r="MTL30" s="246"/>
      <c r="MTM30" s="246"/>
      <c r="MTN30" s="246"/>
      <c r="MTO30" s="246"/>
      <c r="MTP30" s="246"/>
      <c r="MTQ30" s="246"/>
      <c r="MTR30" s="246"/>
      <c r="MTS30" s="246"/>
      <c r="MTT30" s="246"/>
      <c r="MTU30" s="246"/>
      <c r="MTV30" s="246"/>
      <c r="MTW30" s="246"/>
      <c r="MTX30" s="246"/>
      <c r="MTY30" s="246"/>
      <c r="MTZ30" s="246"/>
      <c r="MUA30" s="246"/>
      <c r="MUB30" s="246"/>
      <c r="MUC30" s="246"/>
      <c r="MUD30" s="246"/>
      <c r="MUE30" s="246"/>
      <c r="MUF30" s="246"/>
      <c r="MUG30" s="246"/>
      <c r="MUH30" s="246"/>
      <c r="MUI30" s="246"/>
      <c r="MUJ30" s="246"/>
      <c r="MUK30" s="246"/>
      <c r="MUL30" s="246"/>
      <c r="MUM30" s="246"/>
      <c r="MUN30" s="246"/>
      <c r="MUO30" s="246"/>
      <c r="MUP30" s="246"/>
      <c r="MUQ30" s="246"/>
      <c r="MUR30" s="246"/>
      <c r="MUS30" s="246"/>
      <c r="MUT30" s="246"/>
      <c r="MUU30" s="246"/>
      <c r="MUV30" s="246"/>
      <c r="MUW30" s="246"/>
      <c r="MUX30" s="246"/>
      <c r="MUY30" s="246"/>
      <c r="MUZ30" s="246"/>
      <c r="MVA30" s="246"/>
      <c r="MVB30" s="246"/>
      <c r="MVC30" s="246"/>
      <c r="MVD30" s="246"/>
      <c r="MVE30" s="246"/>
      <c r="MVF30" s="246"/>
      <c r="MVG30" s="246"/>
      <c r="MVH30" s="246"/>
      <c r="MVI30" s="246"/>
      <c r="MVJ30" s="246"/>
      <c r="MVK30" s="246"/>
      <c r="MVL30" s="246"/>
      <c r="MVM30" s="246"/>
      <c r="MVN30" s="246"/>
      <c r="MVO30" s="246"/>
      <c r="MVP30" s="246"/>
      <c r="MVQ30" s="246"/>
      <c r="MVR30" s="246"/>
      <c r="MVS30" s="246"/>
      <c r="MVT30" s="246"/>
      <c r="MVU30" s="246"/>
      <c r="MVV30" s="246"/>
      <c r="MVW30" s="246"/>
      <c r="MVX30" s="246"/>
      <c r="MVY30" s="246"/>
      <c r="MVZ30" s="246"/>
      <c r="MWA30" s="246"/>
      <c r="MWB30" s="246"/>
      <c r="MWC30" s="246"/>
      <c r="MWD30" s="246"/>
      <c r="MWE30" s="246"/>
      <c r="MWF30" s="246"/>
      <c r="MWG30" s="246"/>
      <c r="MWH30" s="246"/>
      <c r="MWI30" s="246"/>
      <c r="MWJ30" s="246"/>
      <c r="MWK30" s="246"/>
      <c r="MWL30" s="246"/>
      <c r="MWM30" s="246"/>
      <c r="MWN30" s="246"/>
      <c r="MWO30" s="246"/>
      <c r="MWP30" s="246"/>
      <c r="MWQ30" s="246"/>
      <c r="MWR30" s="246"/>
      <c r="MWS30" s="246"/>
      <c r="MWT30" s="246"/>
      <c r="MWU30" s="246"/>
      <c r="MWV30" s="246"/>
      <c r="MWW30" s="246"/>
      <c r="MWX30" s="246"/>
      <c r="MWY30" s="246"/>
      <c r="MWZ30" s="246"/>
      <c r="MXA30" s="246"/>
      <c r="MXB30" s="246"/>
      <c r="MXC30" s="246"/>
      <c r="MXD30" s="246"/>
      <c r="MXE30" s="246"/>
      <c r="MXF30" s="246"/>
      <c r="MXG30" s="246"/>
      <c r="MXH30" s="246"/>
      <c r="MXI30" s="246"/>
      <c r="MXJ30" s="246"/>
      <c r="MXK30" s="246"/>
      <c r="MXL30" s="246"/>
      <c r="MXM30" s="246"/>
      <c r="MXN30" s="246"/>
      <c r="MXO30" s="246"/>
      <c r="MXP30" s="246"/>
      <c r="MXQ30" s="246"/>
      <c r="MXR30" s="246"/>
      <c r="MXS30" s="246"/>
      <c r="MXT30" s="246"/>
      <c r="MXU30" s="246"/>
      <c r="MXV30" s="246"/>
      <c r="MXW30" s="246"/>
      <c r="MXX30" s="246"/>
      <c r="MXY30" s="246"/>
      <c r="MXZ30" s="246"/>
      <c r="MYA30" s="246"/>
      <c r="MYB30" s="246"/>
      <c r="MYC30" s="246"/>
      <c r="MYD30" s="246"/>
      <c r="MYE30" s="246"/>
      <c r="MYF30" s="246"/>
      <c r="MYG30" s="246"/>
      <c r="MYH30" s="246"/>
      <c r="MYI30" s="246"/>
      <c r="MYJ30" s="246"/>
      <c r="MYK30" s="246"/>
      <c r="MYL30" s="246"/>
      <c r="MYM30" s="246"/>
      <c r="MYN30" s="246"/>
      <c r="MYO30" s="246"/>
      <c r="MYP30" s="246"/>
      <c r="MYQ30" s="246"/>
      <c r="MYR30" s="246"/>
      <c r="MYS30" s="246"/>
      <c r="MYT30" s="246"/>
      <c r="MYU30" s="246"/>
      <c r="MYV30" s="246"/>
      <c r="MYW30" s="246"/>
      <c r="MYX30" s="246"/>
      <c r="MYY30" s="246"/>
      <c r="MYZ30" s="246"/>
      <c r="MZA30" s="246"/>
      <c r="MZB30" s="246"/>
      <c r="MZC30" s="246"/>
      <c r="MZD30" s="246"/>
      <c r="MZE30" s="246"/>
      <c r="MZF30" s="246"/>
      <c r="MZG30" s="246"/>
      <c r="MZH30" s="246"/>
      <c r="MZI30" s="246"/>
      <c r="MZJ30" s="246"/>
      <c r="MZK30" s="246"/>
      <c r="MZL30" s="246"/>
      <c r="MZM30" s="246"/>
      <c r="MZN30" s="246"/>
      <c r="MZO30" s="246"/>
      <c r="MZP30" s="246"/>
      <c r="MZQ30" s="246"/>
      <c r="MZR30" s="246"/>
      <c r="MZS30" s="246"/>
      <c r="MZT30" s="246"/>
      <c r="MZU30" s="246"/>
      <c r="MZV30" s="246"/>
      <c r="MZW30" s="246"/>
      <c r="MZX30" s="246"/>
      <c r="MZY30" s="246"/>
      <c r="MZZ30" s="246"/>
      <c r="NAA30" s="246"/>
      <c r="NAB30" s="246"/>
      <c r="NAC30" s="246"/>
      <c r="NAD30" s="246"/>
      <c r="NAE30" s="246"/>
      <c r="NAF30" s="246"/>
      <c r="NAG30" s="246"/>
      <c r="NAH30" s="246"/>
      <c r="NAI30" s="246"/>
      <c r="NAJ30" s="246"/>
      <c r="NAK30" s="246"/>
      <c r="NAL30" s="246"/>
      <c r="NAM30" s="246"/>
      <c r="NAN30" s="246"/>
      <c r="NAO30" s="246"/>
      <c r="NAP30" s="246"/>
      <c r="NAQ30" s="246"/>
      <c r="NAR30" s="246"/>
      <c r="NAS30" s="246"/>
      <c r="NAT30" s="246"/>
      <c r="NAU30" s="246"/>
      <c r="NAV30" s="246"/>
      <c r="NAW30" s="246"/>
      <c r="NAX30" s="246"/>
      <c r="NAY30" s="246"/>
      <c r="NAZ30" s="246"/>
      <c r="NBA30" s="246"/>
      <c r="NBB30" s="246"/>
      <c r="NBC30" s="246"/>
      <c r="NBD30" s="246"/>
      <c r="NBE30" s="246"/>
      <c r="NBF30" s="246"/>
      <c r="NBG30" s="246"/>
      <c r="NBH30" s="246"/>
      <c r="NBI30" s="246"/>
      <c r="NBJ30" s="246"/>
      <c r="NBK30" s="246"/>
      <c r="NBL30" s="246"/>
      <c r="NBM30" s="246"/>
      <c r="NBN30" s="246"/>
      <c r="NBO30" s="246"/>
      <c r="NBP30" s="246"/>
      <c r="NBQ30" s="246"/>
      <c r="NBR30" s="246"/>
      <c r="NBS30" s="246"/>
      <c r="NBT30" s="246"/>
      <c r="NBU30" s="246"/>
      <c r="NBV30" s="246"/>
      <c r="NBW30" s="246"/>
      <c r="NBX30" s="246"/>
      <c r="NBY30" s="246"/>
      <c r="NBZ30" s="246"/>
      <c r="NCA30" s="246"/>
      <c r="NCB30" s="246"/>
      <c r="NCC30" s="246"/>
      <c r="NCD30" s="246"/>
      <c r="NCE30" s="246"/>
      <c r="NCF30" s="246"/>
      <c r="NCG30" s="246"/>
      <c r="NCH30" s="246"/>
      <c r="NCI30" s="246"/>
      <c r="NCJ30" s="246"/>
      <c r="NCK30" s="246"/>
      <c r="NCL30" s="246"/>
      <c r="NCM30" s="246"/>
      <c r="NCN30" s="246"/>
      <c r="NCO30" s="246"/>
      <c r="NCP30" s="246"/>
      <c r="NCQ30" s="246"/>
      <c r="NCR30" s="246"/>
      <c r="NCS30" s="246"/>
      <c r="NCT30" s="246"/>
      <c r="NCU30" s="246"/>
      <c r="NCV30" s="246"/>
      <c r="NCW30" s="246"/>
      <c r="NCX30" s="246"/>
      <c r="NCY30" s="246"/>
      <c r="NCZ30" s="246"/>
      <c r="NDA30" s="246"/>
      <c r="NDB30" s="246"/>
      <c r="NDC30" s="246"/>
      <c r="NDD30" s="246"/>
      <c r="NDE30" s="246"/>
      <c r="NDF30" s="246"/>
      <c r="NDG30" s="246"/>
      <c r="NDH30" s="246"/>
      <c r="NDI30" s="246"/>
      <c r="NDJ30" s="246"/>
      <c r="NDK30" s="246"/>
      <c r="NDL30" s="246"/>
      <c r="NDM30" s="246"/>
      <c r="NDN30" s="246"/>
      <c r="NDO30" s="246"/>
      <c r="NDP30" s="246"/>
      <c r="NDQ30" s="246"/>
      <c r="NDR30" s="246"/>
      <c r="NDS30" s="246"/>
      <c r="NDT30" s="246"/>
      <c r="NDU30" s="246"/>
      <c r="NDV30" s="246"/>
      <c r="NDW30" s="246"/>
      <c r="NDX30" s="246"/>
      <c r="NDY30" s="246"/>
      <c r="NDZ30" s="246"/>
      <c r="NEA30" s="246"/>
      <c r="NEB30" s="246"/>
      <c r="NEC30" s="246"/>
      <c r="NED30" s="246"/>
      <c r="NEE30" s="246"/>
      <c r="NEF30" s="246"/>
      <c r="NEG30" s="246"/>
      <c r="NEH30" s="246"/>
      <c r="NEI30" s="246"/>
      <c r="NEJ30" s="246"/>
      <c r="NEK30" s="246"/>
      <c r="NEL30" s="246"/>
      <c r="NEM30" s="246"/>
      <c r="NEN30" s="246"/>
      <c r="NEO30" s="246"/>
      <c r="NEP30" s="246"/>
      <c r="NEQ30" s="246"/>
      <c r="NER30" s="246"/>
      <c r="NES30" s="246"/>
      <c r="NET30" s="246"/>
      <c r="NEU30" s="246"/>
      <c r="NEV30" s="246"/>
      <c r="NEW30" s="246"/>
      <c r="NEX30" s="246"/>
      <c r="NEY30" s="246"/>
      <c r="NEZ30" s="246"/>
      <c r="NFA30" s="246"/>
      <c r="NFB30" s="246"/>
      <c r="NFC30" s="246"/>
      <c r="NFD30" s="246"/>
      <c r="NFE30" s="246"/>
      <c r="NFF30" s="246"/>
      <c r="NFG30" s="246"/>
      <c r="NFH30" s="246"/>
      <c r="NFI30" s="246"/>
      <c r="NFJ30" s="246"/>
      <c r="NFK30" s="246"/>
      <c r="NFL30" s="246"/>
      <c r="NFM30" s="246"/>
      <c r="NFN30" s="246"/>
      <c r="NFO30" s="246"/>
      <c r="NFP30" s="246"/>
      <c r="NFQ30" s="246"/>
      <c r="NFR30" s="246"/>
      <c r="NFS30" s="246"/>
      <c r="NFT30" s="246"/>
      <c r="NFU30" s="246"/>
      <c r="NFV30" s="246"/>
      <c r="NFW30" s="246"/>
      <c r="NFX30" s="246"/>
      <c r="NFY30" s="246"/>
      <c r="NFZ30" s="246"/>
      <c r="NGA30" s="246"/>
      <c r="NGB30" s="246"/>
      <c r="NGC30" s="246"/>
      <c r="NGD30" s="246"/>
      <c r="NGE30" s="246"/>
      <c r="NGF30" s="246"/>
      <c r="NGG30" s="246"/>
      <c r="NGH30" s="246"/>
      <c r="NGI30" s="246"/>
      <c r="NGJ30" s="246"/>
      <c r="NGK30" s="246"/>
      <c r="NGL30" s="246"/>
      <c r="NGM30" s="246"/>
      <c r="NGN30" s="246"/>
      <c r="NGO30" s="246"/>
      <c r="NGP30" s="246"/>
      <c r="NGQ30" s="246"/>
      <c r="NGR30" s="246"/>
      <c r="NGS30" s="246"/>
      <c r="NGT30" s="246"/>
      <c r="NGU30" s="246"/>
      <c r="NGV30" s="246"/>
      <c r="NGW30" s="246"/>
      <c r="NGX30" s="246"/>
      <c r="NGY30" s="246"/>
      <c r="NGZ30" s="246"/>
      <c r="NHA30" s="246"/>
      <c r="NHB30" s="246"/>
      <c r="NHC30" s="246"/>
      <c r="NHD30" s="246"/>
      <c r="NHE30" s="246"/>
      <c r="NHF30" s="246"/>
      <c r="NHG30" s="246"/>
      <c r="NHH30" s="246"/>
      <c r="NHI30" s="246"/>
      <c r="NHJ30" s="246"/>
      <c r="NHK30" s="246"/>
      <c r="NHL30" s="246"/>
      <c r="NHM30" s="246"/>
      <c r="NHN30" s="246"/>
      <c r="NHO30" s="246"/>
      <c r="NHP30" s="246"/>
      <c r="NHQ30" s="246"/>
      <c r="NHR30" s="246"/>
      <c r="NHS30" s="246"/>
      <c r="NHT30" s="246"/>
      <c r="NHU30" s="246"/>
      <c r="NHV30" s="246"/>
      <c r="NHW30" s="246"/>
      <c r="NHX30" s="246"/>
      <c r="NHY30" s="246"/>
      <c r="NHZ30" s="246"/>
      <c r="NIA30" s="246"/>
      <c r="NIB30" s="246"/>
      <c r="NIC30" s="246"/>
      <c r="NID30" s="246"/>
      <c r="NIE30" s="246"/>
      <c r="NIF30" s="246"/>
      <c r="NIG30" s="246"/>
      <c r="NIH30" s="246"/>
      <c r="NII30" s="246"/>
      <c r="NIJ30" s="246"/>
      <c r="NIK30" s="246"/>
      <c r="NIL30" s="246"/>
      <c r="NIM30" s="246"/>
      <c r="NIN30" s="246"/>
      <c r="NIO30" s="246"/>
      <c r="NIP30" s="246"/>
      <c r="NIQ30" s="246"/>
      <c r="NIR30" s="246"/>
      <c r="NIS30" s="246"/>
      <c r="NIT30" s="246"/>
      <c r="NIU30" s="246"/>
      <c r="NIV30" s="246"/>
      <c r="NIW30" s="246"/>
      <c r="NIX30" s="246"/>
      <c r="NIY30" s="246"/>
      <c r="NIZ30" s="246"/>
      <c r="NJA30" s="246"/>
      <c r="NJB30" s="246"/>
      <c r="NJC30" s="246"/>
      <c r="NJD30" s="246"/>
      <c r="NJE30" s="246"/>
      <c r="NJF30" s="246"/>
      <c r="NJG30" s="246"/>
      <c r="NJH30" s="246"/>
      <c r="NJI30" s="246"/>
      <c r="NJJ30" s="246"/>
      <c r="NJK30" s="246"/>
      <c r="NJL30" s="246"/>
      <c r="NJM30" s="246"/>
      <c r="NJN30" s="246"/>
      <c r="NJO30" s="246"/>
      <c r="NJP30" s="246"/>
      <c r="NJQ30" s="246"/>
      <c r="NJR30" s="246"/>
      <c r="NJS30" s="246"/>
      <c r="NJT30" s="246"/>
      <c r="NJU30" s="246"/>
      <c r="NJV30" s="246"/>
      <c r="NJW30" s="246"/>
      <c r="NJX30" s="246"/>
      <c r="NJY30" s="246"/>
      <c r="NJZ30" s="246"/>
      <c r="NKA30" s="246"/>
      <c r="NKB30" s="246"/>
      <c r="NKC30" s="246"/>
      <c r="NKD30" s="246"/>
      <c r="NKE30" s="246"/>
      <c r="NKF30" s="246"/>
      <c r="NKG30" s="246"/>
      <c r="NKH30" s="246"/>
      <c r="NKI30" s="246"/>
      <c r="NKJ30" s="246"/>
      <c r="NKK30" s="246"/>
      <c r="NKL30" s="246"/>
      <c r="NKM30" s="246"/>
      <c r="NKN30" s="246"/>
      <c r="NKO30" s="246"/>
      <c r="NKP30" s="246"/>
      <c r="NKQ30" s="246"/>
      <c r="NKR30" s="246"/>
      <c r="NKS30" s="246"/>
      <c r="NKT30" s="246"/>
      <c r="NKU30" s="246"/>
      <c r="NKV30" s="246"/>
      <c r="NKW30" s="246"/>
      <c r="NKX30" s="246"/>
      <c r="NKY30" s="246"/>
      <c r="NKZ30" s="246"/>
      <c r="NLA30" s="246"/>
      <c r="NLB30" s="246"/>
      <c r="NLC30" s="246"/>
      <c r="NLD30" s="246"/>
      <c r="NLE30" s="246"/>
      <c r="NLF30" s="246"/>
      <c r="NLG30" s="246"/>
      <c r="NLH30" s="246"/>
      <c r="NLI30" s="246"/>
      <c r="NLJ30" s="246"/>
      <c r="NLK30" s="246"/>
      <c r="NLL30" s="246"/>
      <c r="NLM30" s="246"/>
      <c r="NLN30" s="246"/>
      <c r="NLO30" s="246"/>
      <c r="NLP30" s="246"/>
      <c r="NLQ30" s="246"/>
      <c r="NLR30" s="246"/>
      <c r="NLS30" s="246"/>
      <c r="NLT30" s="246"/>
      <c r="NLU30" s="246"/>
      <c r="NLV30" s="246"/>
      <c r="NLW30" s="246"/>
      <c r="NLX30" s="246"/>
      <c r="NLY30" s="246"/>
      <c r="NLZ30" s="246"/>
      <c r="NMA30" s="246"/>
      <c r="NMB30" s="246"/>
      <c r="NMC30" s="246"/>
      <c r="NMD30" s="246"/>
      <c r="NME30" s="246"/>
      <c r="NMF30" s="246"/>
      <c r="NMG30" s="246"/>
      <c r="NMH30" s="246"/>
      <c r="NMI30" s="246"/>
      <c r="NMJ30" s="246"/>
      <c r="NMK30" s="246"/>
      <c r="NML30" s="246"/>
      <c r="NMM30" s="246"/>
      <c r="NMN30" s="246"/>
      <c r="NMO30" s="246"/>
      <c r="NMP30" s="246"/>
      <c r="NMQ30" s="246"/>
      <c r="NMR30" s="246"/>
      <c r="NMS30" s="246"/>
      <c r="NMT30" s="246"/>
      <c r="NMU30" s="246"/>
      <c r="NMV30" s="246"/>
      <c r="NMW30" s="246"/>
      <c r="NMX30" s="246"/>
      <c r="NMY30" s="246"/>
      <c r="NMZ30" s="246"/>
      <c r="NNA30" s="246"/>
      <c r="NNB30" s="246"/>
      <c r="NNC30" s="246"/>
      <c r="NND30" s="246"/>
      <c r="NNE30" s="246"/>
      <c r="NNF30" s="246"/>
      <c r="NNG30" s="246"/>
      <c r="NNH30" s="246"/>
      <c r="NNI30" s="246"/>
      <c r="NNJ30" s="246"/>
      <c r="NNK30" s="246"/>
      <c r="NNL30" s="246"/>
      <c r="NNM30" s="246"/>
      <c r="NNN30" s="246"/>
      <c r="NNO30" s="246"/>
      <c r="NNP30" s="246"/>
      <c r="NNQ30" s="246"/>
      <c r="NNR30" s="246"/>
      <c r="NNS30" s="246"/>
      <c r="NNT30" s="246"/>
      <c r="NNU30" s="246"/>
      <c r="NNV30" s="246"/>
      <c r="NNW30" s="246"/>
      <c r="NNX30" s="246"/>
      <c r="NNY30" s="246"/>
      <c r="NNZ30" s="246"/>
      <c r="NOA30" s="246"/>
      <c r="NOB30" s="246"/>
      <c r="NOC30" s="246"/>
      <c r="NOD30" s="246"/>
      <c r="NOE30" s="246"/>
      <c r="NOF30" s="246"/>
      <c r="NOG30" s="246"/>
      <c r="NOH30" s="246"/>
      <c r="NOI30" s="246"/>
      <c r="NOJ30" s="246"/>
      <c r="NOK30" s="246"/>
      <c r="NOL30" s="246"/>
      <c r="NOM30" s="246"/>
      <c r="NON30" s="246"/>
      <c r="NOO30" s="246"/>
      <c r="NOP30" s="246"/>
      <c r="NOQ30" s="246"/>
      <c r="NOR30" s="246"/>
      <c r="NOS30" s="246"/>
      <c r="NOT30" s="246"/>
      <c r="NOU30" s="246"/>
      <c r="NOV30" s="246"/>
      <c r="NOW30" s="246"/>
      <c r="NOX30" s="246"/>
      <c r="NOY30" s="246"/>
      <c r="NOZ30" s="246"/>
      <c r="NPA30" s="246"/>
      <c r="NPB30" s="246"/>
      <c r="NPC30" s="246"/>
      <c r="NPD30" s="246"/>
      <c r="NPE30" s="246"/>
      <c r="NPF30" s="246"/>
      <c r="NPG30" s="246"/>
      <c r="NPH30" s="246"/>
      <c r="NPI30" s="246"/>
      <c r="NPJ30" s="246"/>
      <c r="NPK30" s="246"/>
      <c r="NPL30" s="246"/>
      <c r="NPM30" s="246"/>
      <c r="NPN30" s="246"/>
      <c r="NPO30" s="246"/>
      <c r="NPP30" s="246"/>
      <c r="NPQ30" s="246"/>
      <c r="NPR30" s="246"/>
      <c r="NPS30" s="246"/>
      <c r="NPT30" s="246"/>
      <c r="NPU30" s="246"/>
      <c r="NPV30" s="246"/>
      <c r="NPW30" s="246"/>
      <c r="NPX30" s="246"/>
      <c r="NPY30" s="246"/>
      <c r="NPZ30" s="246"/>
      <c r="NQA30" s="246"/>
      <c r="NQB30" s="246"/>
      <c r="NQC30" s="246"/>
      <c r="NQD30" s="246"/>
      <c r="NQE30" s="246"/>
      <c r="NQF30" s="246"/>
      <c r="NQG30" s="246"/>
      <c r="NQH30" s="246"/>
      <c r="NQI30" s="246"/>
      <c r="NQJ30" s="246"/>
      <c r="NQK30" s="246"/>
      <c r="NQL30" s="246"/>
      <c r="NQM30" s="246"/>
      <c r="NQN30" s="246"/>
      <c r="NQO30" s="246"/>
      <c r="NQP30" s="246"/>
      <c r="NQQ30" s="246"/>
      <c r="NQR30" s="246"/>
      <c r="NQS30" s="246"/>
      <c r="NQT30" s="246"/>
      <c r="NQU30" s="246"/>
      <c r="NQV30" s="246"/>
      <c r="NQW30" s="246"/>
      <c r="NQX30" s="246"/>
      <c r="NQY30" s="246"/>
      <c r="NQZ30" s="246"/>
      <c r="NRA30" s="246"/>
      <c r="NRB30" s="246"/>
      <c r="NRC30" s="246"/>
      <c r="NRD30" s="246"/>
      <c r="NRE30" s="246"/>
      <c r="NRF30" s="246"/>
      <c r="NRG30" s="246"/>
      <c r="NRH30" s="246"/>
      <c r="NRI30" s="246"/>
      <c r="NRJ30" s="246"/>
      <c r="NRK30" s="246"/>
      <c r="NRL30" s="246"/>
      <c r="NRM30" s="246"/>
      <c r="NRN30" s="246"/>
      <c r="NRO30" s="246"/>
      <c r="NRP30" s="246"/>
      <c r="NRQ30" s="246"/>
      <c r="NRR30" s="246"/>
      <c r="NRS30" s="246"/>
      <c r="NRT30" s="246"/>
      <c r="NRU30" s="246"/>
      <c r="NRV30" s="246"/>
      <c r="NRW30" s="246"/>
      <c r="NRX30" s="246"/>
      <c r="NRY30" s="246"/>
      <c r="NRZ30" s="246"/>
      <c r="NSA30" s="246"/>
      <c r="NSB30" s="246"/>
      <c r="NSC30" s="246"/>
      <c r="NSD30" s="246"/>
      <c r="NSE30" s="246"/>
      <c r="NSF30" s="246"/>
      <c r="NSG30" s="246"/>
      <c r="NSH30" s="246"/>
      <c r="NSI30" s="246"/>
      <c r="NSJ30" s="246"/>
      <c r="NSK30" s="246"/>
      <c r="NSL30" s="246"/>
      <c r="NSM30" s="246"/>
      <c r="NSN30" s="246"/>
      <c r="NSO30" s="246"/>
      <c r="NSP30" s="246"/>
      <c r="NSQ30" s="246"/>
      <c r="NSR30" s="246"/>
      <c r="NSS30" s="246"/>
      <c r="NST30" s="246"/>
      <c r="NSU30" s="246"/>
      <c r="NSV30" s="246"/>
      <c r="NSW30" s="246"/>
      <c r="NSX30" s="246"/>
      <c r="NSY30" s="246"/>
      <c r="NSZ30" s="246"/>
      <c r="NTA30" s="246"/>
      <c r="NTB30" s="246"/>
      <c r="NTC30" s="246"/>
      <c r="NTD30" s="246"/>
      <c r="NTE30" s="246"/>
      <c r="NTF30" s="246"/>
      <c r="NTG30" s="246"/>
      <c r="NTH30" s="246"/>
      <c r="NTI30" s="246"/>
      <c r="NTJ30" s="246"/>
      <c r="NTK30" s="246"/>
      <c r="NTL30" s="246"/>
      <c r="NTM30" s="246"/>
      <c r="NTN30" s="246"/>
      <c r="NTO30" s="246"/>
      <c r="NTP30" s="246"/>
      <c r="NTQ30" s="246"/>
      <c r="NTR30" s="246"/>
      <c r="NTS30" s="246"/>
      <c r="NTT30" s="246"/>
      <c r="NTU30" s="246"/>
      <c r="NTV30" s="246"/>
      <c r="NTW30" s="246"/>
      <c r="NTX30" s="246"/>
      <c r="NTY30" s="246"/>
      <c r="NTZ30" s="246"/>
      <c r="NUA30" s="246"/>
      <c r="NUB30" s="246"/>
      <c r="NUC30" s="246"/>
      <c r="NUD30" s="246"/>
      <c r="NUE30" s="246"/>
      <c r="NUF30" s="246"/>
      <c r="NUG30" s="246"/>
      <c r="NUH30" s="246"/>
      <c r="NUI30" s="246"/>
      <c r="NUJ30" s="246"/>
      <c r="NUK30" s="246"/>
      <c r="NUL30" s="246"/>
      <c r="NUM30" s="246"/>
      <c r="NUN30" s="246"/>
      <c r="NUO30" s="246"/>
      <c r="NUP30" s="246"/>
      <c r="NUQ30" s="246"/>
      <c r="NUR30" s="246"/>
      <c r="NUS30" s="246"/>
      <c r="NUT30" s="246"/>
      <c r="NUU30" s="246"/>
      <c r="NUV30" s="246"/>
      <c r="NUW30" s="246"/>
      <c r="NUX30" s="246"/>
      <c r="NUY30" s="246"/>
      <c r="NUZ30" s="246"/>
      <c r="NVA30" s="246"/>
      <c r="NVB30" s="246"/>
      <c r="NVC30" s="246"/>
      <c r="NVD30" s="246"/>
      <c r="NVE30" s="246"/>
      <c r="NVF30" s="246"/>
      <c r="NVG30" s="246"/>
      <c r="NVH30" s="246"/>
      <c r="NVI30" s="246"/>
      <c r="NVJ30" s="246"/>
      <c r="NVK30" s="246"/>
      <c r="NVL30" s="246"/>
      <c r="NVM30" s="246"/>
      <c r="NVN30" s="246"/>
      <c r="NVO30" s="246"/>
      <c r="NVP30" s="246"/>
      <c r="NVQ30" s="246"/>
      <c r="NVR30" s="246"/>
      <c r="NVS30" s="246"/>
      <c r="NVT30" s="246"/>
      <c r="NVU30" s="246"/>
      <c r="NVV30" s="246"/>
      <c r="NVW30" s="246"/>
      <c r="NVX30" s="246"/>
      <c r="NVY30" s="246"/>
      <c r="NVZ30" s="246"/>
      <c r="NWA30" s="246"/>
      <c r="NWB30" s="246"/>
      <c r="NWC30" s="246"/>
      <c r="NWD30" s="246"/>
      <c r="NWE30" s="246"/>
      <c r="NWF30" s="246"/>
      <c r="NWG30" s="246"/>
      <c r="NWH30" s="246"/>
      <c r="NWI30" s="246"/>
      <c r="NWJ30" s="246"/>
      <c r="NWK30" s="246"/>
      <c r="NWL30" s="246"/>
      <c r="NWM30" s="246"/>
      <c r="NWN30" s="246"/>
      <c r="NWO30" s="246"/>
      <c r="NWP30" s="246"/>
      <c r="NWQ30" s="246"/>
      <c r="NWR30" s="246"/>
      <c r="NWS30" s="246"/>
      <c r="NWT30" s="246"/>
      <c r="NWU30" s="246"/>
      <c r="NWV30" s="246"/>
      <c r="NWW30" s="246"/>
      <c r="NWX30" s="246"/>
      <c r="NWY30" s="246"/>
      <c r="NWZ30" s="246"/>
      <c r="NXA30" s="246"/>
      <c r="NXB30" s="246"/>
      <c r="NXC30" s="246"/>
      <c r="NXD30" s="246"/>
      <c r="NXE30" s="246"/>
      <c r="NXF30" s="246"/>
      <c r="NXG30" s="246"/>
      <c r="NXH30" s="246"/>
      <c r="NXI30" s="246"/>
      <c r="NXJ30" s="246"/>
      <c r="NXK30" s="246"/>
      <c r="NXL30" s="246"/>
      <c r="NXM30" s="246"/>
      <c r="NXN30" s="246"/>
      <c r="NXO30" s="246"/>
      <c r="NXP30" s="246"/>
      <c r="NXQ30" s="246"/>
      <c r="NXR30" s="246"/>
      <c r="NXS30" s="246"/>
      <c r="NXT30" s="246"/>
      <c r="NXU30" s="246"/>
      <c r="NXV30" s="246"/>
      <c r="NXW30" s="246"/>
      <c r="NXX30" s="246"/>
      <c r="NXY30" s="246"/>
      <c r="NXZ30" s="246"/>
      <c r="NYA30" s="246"/>
      <c r="NYB30" s="246"/>
      <c r="NYC30" s="246"/>
      <c r="NYD30" s="246"/>
      <c r="NYE30" s="246"/>
      <c r="NYF30" s="246"/>
      <c r="NYG30" s="246"/>
      <c r="NYH30" s="246"/>
      <c r="NYI30" s="246"/>
      <c r="NYJ30" s="246"/>
      <c r="NYK30" s="246"/>
      <c r="NYL30" s="246"/>
      <c r="NYM30" s="246"/>
      <c r="NYN30" s="246"/>
      <c r="NYO30" s="246"/>
      <c r="NYP30" s="246"/>
      <c r="NYQ30" s="246"/>
      <c r="NYR30" s="246"/>
      <c r="NYS30" s="246"/>
      <c r="NYT30" s="246"/>
      <c r="NYU30" s="246"/>
      <c r="NYV30" s="246"/>
      <c r="NYW30" s="246"/>
      <c r="NYX30" s="246"/>
      <c r="NYY30" s="246"/>
      <c r="NYZ30" s="246"/>
      <c r="NZA30" s="246"/>
      <c r="NZB30" s="246"/>
      <c r="NZC30" s="246"/>
      <c r="NZD30" s="246"/>
      <c r="NZE30" s="246"/>
      <c r="NZF30" s="246"/>
      <c r="NZG30" s="246"/>
      <c r="NZH30" s="246"/>
      <c r="NZI30" s="246"/>
      <c r="NZJ30" s="246"/>
      <c r="NZK30" s="246"/>
      <c r="NZL30" s="246"/>
      <c r="NZM30" s="246"/>
      <c r="NZN30" s="246"/>
      <c r="NZO30" s="246"/>
      <c r="NZP30" s="246"/>
      <c r="NZQ30" s="246"/>
      <c r="NZR30" s="246"/>
      <c r="NZS30" s="246"/>
      <c r="NZT30" s="246"/>
      <c r="NZU30" s="246"/>
      <c r="NZV30" s="246"/>
      <c r="NZW30" s="246"/>
      <c r="NZX30" s="246"/>
      <c r="NZY30" s="246"/>
      <c r="NZZ30" s="246"/>
      <c r="OAA30" s="246"/>
      <c r="OAB30" s="246"/>
      <c r="OAC30" s="246"/>
      <c r="OAD30" s="246"/>
      <c r="OAE30" s="246"/>
      <c r="OAF30" s="246"/>
      <c r="OAG30" s="246"/>
      <c r="OAH30" s="246"/>
      <c r="OAI30" s="246"/>
      <c r="OAJ30" s="246"/>
      <c r="OAK30" s="246"/>
      <c r="OAL30" s="246"/>
      <c r="OAM30" s="246"/>
      <c r="OAN30" s="246"/>
      <c r="OAO30" s="246"/>
      <c r="OAP30" s="246"/>
      <c r="OAQ30" s="246"/>
      <c r="OAR30" s="246"/>
      <c r="OAS30" s="246"/>
      <c r="OAT30" s="246"/>
      <c r="OAU30" s="246"/>
      <c r="OAV30" s="246"/>
      <c r="OAW30" s="246"/>
      <c r="OAX30" s="246"/>
      <c r="OAY30" s="246"/>
      <c r="OAZ30" s="246"/>
      <c r="OBA30" s="246"/>
      <c r="OBB30" s="246"/>
      <c r="OBC30" s="246"/>
      <c r="OBD30" s="246"/>
      <c r="OBE30" s="246"/>
      <c r="OBF30" s="246"/>
      <c r="OBG30" s="246"/>
      <c r="OBH30" s="246"/>
      <c r="OBI30" s="246"/>
      <c r="OBJ30" s="246"/>
      <c r="OBK30" s="246"/>
      <c r="OBL30" s="246"/>
      <c r="OBM30" s="246"/>
      <c r="OBN30" s="246"/>
      <c r="OBO30" s="246"/>
      <c r="OBP30" s="246"/>
      <c r="OBQ30" s="246"/>
      <c r="OBR30" s="246"/>
      <c r="OBS30" s="246"/>
      <c r="OBT30" s="246"/>
      <c r="OBU30" s="246"/>
      <c r="OBV30" s="246"/>
      <c r="OBW30" s="246"/>
      <c r="OBX30" s="246"/>
      <c r="OBY30" s="246"/>
      <c r="OBZ30" s="246"/>
      <c r="OCA30" s="246"/>
      <c r="OCB30" s="246"/>
      <c r="OCC30" s="246"/>
      <c r="OCD30" s="246"/>
      <c r="OCE30" s="246"/>
      <c r="OCF30" s="246"/>
      <c r="OCG30" s="246"/>
      <c r="OCH30" s="246"/>
      <c r="OCI30" s="246"/>
      <c r="OCJ30" s="246"/>
      <c r="OCK30" s="246"/>
      <c r="OCL30" s="246"/>
      <c r="OCM30" s="246"/>
      <c r="OCN30" s="246"/>
      <c r="OCO30" s="246"/>
      <c r="OCP30" s="246"/>
      <c r="OCQ30" s="246"/>
      <c r="OCR30" s="246"/>
      <c r="OCS30" s="246"/>
      <c r="OCT30" s="246"/>
      <c r="OCU30" s="246"/>
      <c r="OCV30" s="246"/>
      <c r="OCW30" s="246"/>
      <c r="OCX30" s="246"/>
      <c r="OCY30" s="246"/>
      <c r="OCZ30" s="246"/>
      <c r="ODA30" s="246"/>
      <c r="ODB30" s="246"/>
      <c r="ODC30" s="246"/>
      <c r="ODD30" s="246"/>
      <c r="ODE30" s="246"/>
      <c r="ODF30" s="246"/>
      <c r="ODG30" s="246"/>
      <c r="ODH30" s="246"/>
      <c r="ODI30" s="246"/>
      <c r="ODJ30" s="246"/>
      <c r="ODK30" s="246"/>
      <c r="ODL30" s="246"/>
      <c r="ODM30" s="246"/>
      <c r="ODN30" s="246"/>
      <c r="ODO30" s="246"/>
      <c r="ODP30" s="246"/>
      <c r="ODQ30" s="246"/>
      <c r="ODR30" s="246"/>
      <c r="ODS30" s="246"/>
      <c r="ODT30" s="246"/>
      <c r="ODU30" s="246"/>
      <c r="ODV30" s="246"/>
      <c r="ODW30" s="246"/>
      <c r="ODX30" s="246"/>
      <c r="ODY30" s="246"/>
      <c r="ODZ30" s="246"/>
      <c r="OEA30" s="246"/>
      <c r="OEB30" s="246"/>
      <c r="OEC30" s="246"/>
      <c r="OED30" s="246"/>
      <c r="OEE30" s="246"/>
      <c r="OEF30" s="246"/>
      <c r="OEG30" s="246"/>
      <c r="OEH30" s="246"/>
      <c r="OEI30" s="246"/>
      <c r="OEJ30" s="246"/>
      <c r="OEK30" s="246"/>
      <c r="OEL30" s="246"/>
      <c r="OEM30" s="246"/>
      <c r="OEN30" s="246"/>
      <c r="OEO30" s="246"/>
      <c r="OEP30" s="246"/>
      <c r="OEQ30" s="246"/>
      <c r="OER30" s="246"/>
      <c r="OES30" s="246"/>
      <c r="OET30" s="246"/>
      <c r="OEU30" s="246"/>
      <c r="OEV30" s="246"/>
      <c r="OEW30" s="246"/>
      <c r="OEX30" s="246"/>
      <c r="OEY30" s="246"/>
      <c r="OEZ30" s="246"/>
      <c r="OFA30" s="246"/>
      <c r="OFB30" s="246"/>
      <c r="OFC30" s="246"/>
      <c r="OFD30" s="246"/>
      <c r="OFE30" s="246"/>
      <c r="OFF30" s="246"/>
      <c r="OFG30" s="246"/>
      <c r="OFH30" s="246"/>
      <c r="OFI30" s="246"/>
      <c r="OFJ30" s="246"/>
      <c r="OFK30" s="246"/>
      <c r="OFL30" s="246"/>
      <c r="OFM30" s="246"/>
      <c r="OFN30" s="246"/>
      <c r="OFO30" s="246"/>
      <c r="OFP30" s="246"/>
      <c r="OFQ30" s="246"/>
      <c r="OFR30" s="246"/>
      <c r="OFS30" s="246"/>
      <c r="OFT30" s="246"/>
      <c r="OFU30" s="246"/>
      <c r="OFV30" s="246"/>
      <c r="OFW30" s="246"/>
      <c r="OFX30" s="246"/>
      <c r="OFY30" s="246"/>
      <c r="OFZ30" s="246"/>
      <c r="OGA30" s="246"/>
      <c r="OGB30" s="246"/>
      <c r="OGC30" s="246"/>
      <c r="OGD30" s="246"/>
      <c r="OGE30" s="246"/>
      <c r="OGF30" s="246"/>
      <c r="OGG30" s="246"/>
      <c r="OGH30" s="246"/>
      <c r="OGI30" s="246"/>
      <c r="OGJ30" s="246"/>
      <c r="OGK30" s="246"/>
      <c r="OGL30" s="246"/>
      <c r="OGM30" s="246"/>
      <c r="OGN30" s="246"/>
      <c r="OGO30" s="246"/>
      <c r="OGP30" s="246"/>
      <c r="OGQ30" s="246"/>
      <c r="OGR30" s="246"/>
      <c r="OGS30" s="246"/>
      <c r="OGT30" s="246"/>
      <c r="OGU30" s="246"/>
      <c r="OGV30" s="246"/>
      <c r="OGW30" s="246"/>
      <c r="OGX30" s="246"/>
      <c r="OGY30" s="246"/>
      <c r="OGZ30" s="246"/>
      <c r="OHA30" s="246"/>
      <c r="OHB30" s="246"/>
      <c r="OHC30" s="246"/>
      <c r="OHD30" s="246"/>
      <c r="OHE30" s="246"/>
      <c r="OHF30" s="246"/>
      <c r="OHG30" s="246"/>
      <c r="OHH30" s="246"/>
      <c r="OHI30" s="246"/>
      <c r="OHJ30" s="246"/>
      <c r="OHK30" s="246"/>
      <c r="OHL30" s="246"/>
      <c r="OHM30" s="246"/>
      <c r="OHN30" s="246"/>
      <c r="OHO30" s="246"/>
      <c r="OHP30" s="246"/>
      <c r="OHQ30" s="246"/>
      <c r="OHR30" s="246"/>
      <c r="OHS30" s="246"/>
      <c r="OHT30" s="246"/>
      <c r="OHU30" s="246"/>
      <c r="OHV30" s="246"/>
      <c r="OHW30" s="246"/>
      <c r="OHX30" s="246"/>
      <c r="OHY30" s="246"/>
      <c r="OHZ30" s="246"/>
      <c r="OIA30" s="246"/>
      <c r="OIB30" s="246"/>
      <c r="OIC30" s="246"/>
      <c r="OID30" s="246"/>
      <c r="OIE30" s="246"/>
      <c r="OIF30" s="246"/>
      <c r="OIG30" s="246"/>
      <c r="OIH30" s="246"/>
      <c r="OII30" s="246"/>
      <c r="OIJ30" s="246"/>
      <c r="OIK30" s="246"/>
      <c r="OIL30" s="246"/>
      <c r="OIM30" s="246"/>
      <c r="OIN30" s="246"/>
      <c r="OIO30" s="246"/>
      <c r="OIP30" s="246"/>
      <c r="OIQ30" s="246"/>
      <c r="OIR30" s="246"/>
      <c r="OIS30" s="246"/>
      <c r="OIT30" s="246"/>
      <c r="OIU30" s="246"/>
      <c r="OIV30" s="246"/>
      <c r="OIW30" s="246"/>
      <c r="OIX30" s="246"/>
      <c r="OIY30" s="246"/>
      <c r="OIZ30" s="246"/>
      <c r="OJA30" s="246"/>
      <c r="OJB30" s="246"/>
      <c r="OJC30" s="246"/>
      <c r="OJD30" s="246"/>
      <c r="OJE30" s="246"/>
      <c r="OJF30" s="246"/>
      <c r="OJG30" s="246"/>
      <c r="OJH30" s="246"/>
      <c r="OJI30" s="246"/>
      <c r="OJJ30" s="246"/>
      <c r="OJK30" s="246"/>
      <c r="OJL30" s="246"/>
      <c r="OJM30" s="246"/>
      <c r="OJN30" s="246"/>
      <c r="OJO30" s="246"/>
      <c r="OJP30" s="246"/>
      <c r="OJQ30" s="246"/>
      <c r="OJR30" s="246"/>
      <c r="OJS30" s="246"/>
      <c r="OJT30" s="246"/>
      <c r="OJU30" s="246"/>
      <c r="OJV30" s="246"/>
      <c r="OJW30" s="246"/>
      <c r="OJX30" s="246"/>
      <c r="OJY30" s="246"/>
      <c r="OJZ30" s="246"/>
      <c r="OKA30" s="246"/>
      <c r="OKB30" s="246"/>
      <c r="OKC30" s="246"/>
      <c r="OKD30" s="246"/>
      <c r="OKE30" s="246"/>
      <c r="OKF30" s="246"/>
      <c r="OKG30" s="246"/>
      <c r="OKH30" s="246"/>
      <c r="OKI30" s="246"/>
      <c r="OKJ30" s="246"/>
      <c r="OKK30" s="246"/>
      <c r="OKL30" s="246"/>
      <c r="OKM30" s="246"/>
      <c r="OKN30" s="246"/>
      <c r="OKO30" s="246"/>
      <c r="OKP30" s="246"/>
      <c r="OKQ30" s="246"/>
      <c r="OKR30" s="246"/>
      <c r="OKS30" s="246"/>
      <c r="OKT30" s="246"/>
      <c r="OKU30" s="246"/>
      <c r="OKV30" s="246"/>
      <c r="OKW30" s="246"/>
      <c r="OKX30" s="246"/>
      <c r="OKY30" s="246"/>
      <c r="OKZ30" s="246"/>
      <c r="OLA30" s="246"/>
      <c r="OLB30" s="246"/>
      <c r="OLC30" s="246"/>
      <c r="OLD30" s="246"/>
      <c r="OLE30" s="246"/>
      <c r="OLF30" s="246"/>
      <c r="OLG30" s="246"/>
      <c r="OLH30" s="246"/>
      <c r="OLI30" s="246"/>
      <c r="OLJ30" s="246"/>
      <c r="OLK30" s="246"/>
      <c r="OLL30" s="246"/>
      <c r="OLM30" s="246"/>
      <c r="OLN30" s="246"/>
      <c r="OLO30" s="246"/>
      <c r="OLP30" s="246"/>
      <c r="OLQ30" s="246"/>
      <c r="OLR30" s="246"/>
      <c r="OLS30" s="246"/>
      <c r="OLT30" s="246"/>
      <c r="OLU30" s="246"/>
      <c r="OLV30" s="246"/>
      <c r="OLW30" s="246"/>
      <c r="OLX30" s="246"/>
      <c r="OLY30" s="246"/>
      <c r="OLZ30" s="246"/>
      <c r="OMA30" s="246"/>
      <c r="OMB30" s="246"/>
      <c r="OMC30" s="246"/>
      <c r="OMD30" s="246"/>
      <c r="OME30" s="246"/>
      <c r="OMF30" s="246"/>
      <c r="OMG30" s="246"/>
      <c r="OMH30" s="246"/>
      <c r="OMI30" s="246"/>
      <c r="OMJ30" s="246"/>
      <c r="OMK30" s="246"/>
      <c r="OML30" s="246"/>
      <c r="OMM30" s="246"/>
      <c r="OMN30" s="246"/>
      <c r="OMO30" s="246"/>
      <c r="OMP30" s="246"/>
      <c r="OMQ30" s="246"/>
      <c r="OMR30" s="246"/>
      <c r="OMS30" s="246"/>
      <c r="OMT30" s="246"/>
      <c r="OMU30" s="246"/>
      <c r="OMV30" s="246"/>
      <c r="OMW30" s="246"/>
      <c r="OMX30" s="246"/>
      <c r="OMY30" s="246"/>
      <c r="OMZ30" s="246"/>
      <c r="ONA30" s="246"/>
      <c r="ONB30" s="246"/>
      <c r="ONC30" s="246"/>
      <c r="OND30" s="246"/>
      <c r="ONE30" s="246"/>
      <c r="ONF30" s="246"/>
      <c r="ONG30" s="246"/>
      <c r="ONH30" s="246"/>
      <c r="ONI30" s="246"/>
      <c r="ONJ30" s="246"/>
      <c r="ONK30" s="246"/>
      <c r="ONL30" s="246"/>
      <c r="ONM30" s="246"/>
      <c r="ONN30" s="246"/>
      <c r="ONO30" s="246"/>
      <c r="ONP30" s="246"/>
      <c r="ONQ30" s="246"/>
      <c r="ONR30" s="246"/>
      <c r="ONS30" s="246"/>
      <c r="ONT30" s="246"/>
      <c r="ONU30" s="246"/>
      <c r="ONV30" s="246"/>
      <c r="ONW30" s="246"/>
      <c r="ONX30" s="246"/>
      <c r="ONY30" s="246"/>
      <c r="ONZ30" s="246"/>
      <c r="OOA30" s="246"/>
      <c r="OOB30" s="246"/>
      <c r="OOC30" s="246"/>
      <c r="OOD30" s="246"/>
      <c r="OOE30" s="246"/>
      <c r="OOF30" s="246"/>
      <c r="OOG30" s="246"/>
      <c r="OOH30" s="246"/>
      <c r="OOI30" s="246"/>
      <c r="OOJ30" s="246"/>
      <c r="OOK30" s="246"/>
      <c r="OOL30" s="246"/>
      <c r="OOM30" s="246"/>
      <c r="OON30" s="246"/>
      <c r="OOO30" s="246"/>
      <c r="OOP30" s="246"/>
      <c r="OOQ30" s="246"/>
      <c r="OOR30" s="246"/>
      <c r="OOS30" s="246"/>
      <c r="OOT30" s="246"/>
      <c r="OOU30" s="246"/>
      <c r="OOV30" s="246"/>
      <c r="OOW30" s="246"/>
      <c r="OOX30" s="246"/>
      <c r="OOY30" s="246"/>
      <c r="OOZ30" s="246"/>
      <c r="OPA30" s="246"/>
      <c r="OPB30" s="246"/>
      <c r="OPC30" s="246"/>
      <c r="OPD30" s="246"/>
      <c r="OPE30" s="246"/>
      <c r="OPF30" s="246"/>
      <c r="OPG30" s="246"/>
      <c r="OPH30" s="246"/>
      <c r="OPI30" s="246"/>
      <c r="OPJ30" s="246"/>
      <c r="OPK30" s="246"/>
      <c r="OPL30" s="246"/>
      <c r="OPM30" s="246"/>
      <c r="OPN30" s="246"/>
      <c r="OPO30" s="246"/>
      <c r="OPP30" s="246"/>
      <c r="OPQ30" s="246"/>
      <c r="OPR30" s="246"/>
      <c r="OPS30" s="246"/>
      <c r="OPT30" s="246"/>
      <c r="OPU30" s="246"/>
      <c r="OPV30" s="246"/>
      <c r="OPW30" s="246"/>
      <c r="OPX30" s="246"/>
      <c r="OPY30" s="246"/>
      <c r="OPZ30" s="246"/>
      <c r="OQA30" s="246"/>
      <c r="OQB30" s="246"/>
      <c r="OQC30" s="246"/>
      <c r="OQD30" s="246"/>
      <c r="OQE30" s="246"/>
      <c r="OQF30" s="246"/>
      <c r="OQG30" s="246"/>
      <c r="OQH30" s="246"/>
      <c r="OQI30" s="246"/>
      <c r="OQJ30" s="246"/>
      <c r="OQK30" s="246"/>
      <c r="OQL30" s="246"/>
      <c r="OQM30" s="246"/>
      <c r="OQN30" s="246"/>
      <c r="OQO30" s="246"/>
      <c r="OQP30" s="246"/>
      <c r="OQQ30" s="246"/>
      <c r="OQR30" s="246"/>
      <c r="OQS30" s="246"/>
      <c r="OQT30" s="246"/>
      <c r="OQU30" s="246"/>
      <c r="OQV30" s="246"/>
      <c r="OQW30" s="246"/>
      <c r="OQX30" s="246"/>
      <c r="OQY30" s="246"/>
      <c r="OQZ30" s="246"/>
      <c r="ORA30" s="246"/>
      <c r="ORB30" s="246"/>
      <c r="ORC30" s="246"/>
      <c r="ORD30" s="246"/>
      <c r="ORE30" s="246"/>
      <c r="ORF30" s="246"/>
      <c r="ORG30" s="246"/>
      <c r="ORH30" s="246"/>
      <c r="ORI30" s="246"/>
      <c r="ORJ30" s="246"/>
      <c r="ORK30" s="246"/>
      <c r="ORL30" s="246"/>
      <c r="ORM30" s="246"/>
      <c r="ORN30" s="246"/>
      <c r="ORO30" s="246"/>
      <c r="ORP30" s="246"/>
      <c r="ORQ30" s="246"/>
      <c r="ORR30" s="246"/>
      <c r="ORS30" s="246"/>
      <c r="ORT30" s="246"/>
      <c r="ORU30" s="246"/>
      <c r="ORV30" s="246"/>
      <c r="ORW30" s="246"/>
      <c r="ORX30" s="246"/>
      <c r="ORY30" s="246"/>
      <c r="ORZ30" s="246"/>
      <c r="OSA30" s="246"/>
      <c r="OSB30" s="246"/>
      <c r="OSC30" s="246"/>
      <c r="OSD30" s="246"/>
      <c r="OSE30" s="246"/>
      <c r="OSF30" s="246"/>
      <c r="OSG30" s="246"/>
      <c r="OSH30" s="246"/>
      <c r="OSI30" s="246"/>
      <c r="OSJ30" s="246"/>
      <c r="OSK30" s="246"/>
      <c r="OSL30" s="246"/>
      <c r="OSM30" s="246"/>
      <c r="OSN30" s="246"/>
      <c r="OSO30" s="246"/>
      <c r="OSP30" s="246"/>
      <c r="OSQ30" s="246"/>
      <c r="OSR30" s="246"/>
      <c r="OSS30" s="246"/>
      <c r="OST30" s="246"/>
      <c r="OSU30" s="246"/>
      <c r="OSV30" s="246"/>
      <c r="OSW30" s="246"/>
      <c r="OSX30" s="246"/>
      <c r="OSY30" s="246"/>
      <c r="OSZ30" s="246"/>
      <c r="OTA30" s="246"/>
      <c r="OTB30" s="246"/>
      <c r="OTC30" s="246"/>
      <c r="OTD30" s="246"/>
      <c r="OTE30" s="246"/>
      <c r="OTF30" s="246"/>
      <c r="OTG30" s="246"/>
      <c r="OTH30" s="246"/>
      <c r="OTI30" s="246"/>
      <c r="OTJ30" s="246"/>
      <c r="OTK30" s="246"/>
      <c r="OTL30" s="246"/>
      <c r="OTM30" s="246"/>
      <c r="OTN30" s="246"/>
      <c r="OTO30" s="246"/>
      <c r="OTP30" s="246"/>
      <c r="OTQ30" s="246"/>
      <c r="OTR30" s="246"/>
      <c r="OTS30" s="246"/>
      <c r="OTT30" s="246"/>
      <c r="OTU30" s="246"/>
      <c r="OTV30" s="246"/>
      <c r="OTW30" s="246"/>
      <c r="OTX30" s="246"/>
      <c r="OTY30" s="246"/>
      <c r="OTZ30" s="246"/>
      <c r="OUA30" s="246"/>
      <c r="OUB30" s="246"/>
      <c r="OUC30" s="246"/>
      <c r="OUD30" s="246"/>
      <c r="OUE30" s="246"/>
      <c r="OUF30" s="246"/>
      <c r="OUG30" s="246"/>
      <c r="OUH30" s="246"/>
      <c r="OUI30" s="246"/>
      <c r="OUJ30" s="246"/>
      <c r="OUK30" s="246"/>
      <c r="OUL30" s="246"/>
      <c r="OUM30" s="246"/>
      <c r="OUN30" s="246"/>
      <c r="OUO30" s="246"/>
      <c r="OUP30" s="246"/>
      <c r="OUQ30" s="246"/>
      <c r="OUR30" s="246"/>
      <c r="OUS30" s="246"/>
      <c r="OUT30" s="246"/>
      <c r="OUU30" s="246"/>
      <c r="OUV30" s="246"/>
      <c r="OUW30" s="246"/>
      <c r="OUX30" s="246"/>
      <c r="OUY30" s="246"/>
      <c r="OUZ30" s="246"/>
      <c r="OVA30" s="246"/>
      <c r="OVB30" s="246"/>
      <c r="OVC30" s="246"/>
      <c r="OVD30" s="246"/>
      <c r="OVE30" s="246"/>
      <c r="OVF30" s="246"/>
      <c r="OVG30" s="246"/>
      <c r="OVH30" s="246"/>
      <c r="OVI30" s="246"/>
      <c r="OVJ30" s="246"/>
      <c r="OVK30" s="246"/>
      <c r="OVL30" s="246"/>
      <c r="OVM30" s="246"/>
      <c r="OVN30" s="246"/>
      <c r="OVO30" s="246"/>
      <c r="OVP30" s="246"/>
      <c r="OVQ30" s="246"/>
      <c r="OVR30" s="246"/>
      <c r="OVS30" s="246"/>
      <c r="OVT30" s="246"/>
      <c r="OVU30" s="246"/>
      <c r="OVV30" s="246"/>
      <c r="OVW30" s="246"/>
      <c r="OVX30" s="246"/>
      <c r="OVY30" s="246"/>
      <c r="OVZ30" s="246"/>
      <c r="OWA30" s="246"/>
      <c r="OWB30" s="246"/>
      <c r="OWC30" s="246"/>
      <c r="OWD30" s="246"/>
      <c r="OWE30" s="246"/>
      <c r="OWF30" s="246"/>
      <c r="OWG30" s="246"/>
      <c r="OWH30" s="246"/>
      <c r="OWI30" s="246"/>
      <c r="OWJ30" s="246"/>
      <c r="OWK30" s="246"/>
      <c r="OWL30" s="246"/>
      <c r="OWM30" s="246"/>
      <c r="OWN30" s="246"/>
      <c r="OWO30" s="246"/>
      <c r="OWP30" s="246"/>
      <c r="OWQ30" s="246"/>
      <c r="OWR30" s="246"/>
      <c r="OWS30" s="246"/>
      <c r="OWT30" s="246"/>
      <c r="OWU30" s="246"/>
      <c r="OWV30" s="246"/>
      <c r="OWW30" s="246"/>
      <c r="OWX30" s="246"/>
      <c r="OWY30" s="246"/>
      <c r="OWZ30" s="246"/>
      <c r="OXA30" s="246"/>
      <c r="OXB30" s="246"/>
      <c r="OXC30" s="246"/>
      <c r="OXD30" s="246"/>
      <c r="OXE30" s="246"/>
      <c r="OXF30" s="246"/>
      <c r="OXG30" s="246"/>
      <c r="OXH30" s="246"/>
      <c r="OXI30" s="246"/>
      <c r="OXJ30" s="246"/>
      <c r="OXK30" s="246"/>
      <c r="OXL30" s="246"/>
      <c r="OXM30" s="246"/>
      <c r="OXN30" s="246"/>
      <c r="OXO30" s="246"/>
      <c r="OXP30" s="246"/>
      <c r="OXQ30" s="246"/>
      <c r="OXR30" s="246"/>
      <c r="OXS30" s="246"/>
      <c r="OXT30" s="246"/>
      <c r="OXU30" s="246"/>
      <c r="OXV30" s="246"/>
      <c r="OXW30" s="246"/>
      <c r="OXX30" s="246"/>
      <c r="OXY30" s="246"/>
      <c r="OXZ30" s="246"/>
      <c r="OYA30" s="246"/>
      <c r="OYB30" s="246"/>
      <c r="OYC30" s="246"/>
      <c r="OYD30" s="246"/>
      <c r="OYE30" s="246"/>
      <c r="OYF30" s="246"/>
      <c r="OYG30" s="246"/>
      <c r="OYH30" s="246"/>
      <c r="OYI30" s="246"/>
      <c r="OYJ30" s="246"/>
      <c r="OYK30" s="246"/>
      <c r="OYL30" s="246"/>
      <c r="OYM30" s="246"/>
      <c r="OYN30" s="246"/>
      <c r="OYO30" s="246"/>
      <c r="OYP30" s="246"/>
      <c r="OYQ30" s="246"/>
      <c r="OYR30" s="246"/>
      <c r="OYS30" s="246"/>
      <c r="OYT30" s="246"/>
      <c r="OYU30" s="246"/>
      <c r="OYV30" s="246"/>
      <c r="OYW30" s="246"/>
      <c r="OYX30" s="246"/>
      <c r="OYY30" s="246"/>
      <c r="OYZ30" s="246"/>
      <c r="OZA30" s="246"/>
      <c r="OZB30" s="246"/>
      <c r="OZC30" s="246"/>
      <c r="OZD30" s="246"/>
      <c r="OZE30" s="246"/>
      <c r="OZF30" s="246"/>
      <c r="OZG30" s="246"/>
      <c r="OZH30" s="246"/>
      <c r="OZI30" s="246"/>
      <c r="OZJ30" s="246"/>
      <c r="OZK30" s="246"/>
      <c r="OZL30" s="246"/>
      <c r="OZM30" s="246"/>
      <c r="OZN30" s="246"/>
      <c r="OZO30" s="246"/>
      <c r="OZP30" s="246"/>
      <c r="OZQ30" s="246"/>
      <c r="OZR30" s="246"/>
      <c r="OZS30" s="246"/>
      <c r="OZT30" s="246"/>
      <c r="OZU30" s="246"/>
      <c r="OZV30" s="246"/>
      <c r="OZW30" s="246"/>
      <c r="OZX30" s="246"/>
      <c r="OZY30" s="246"/>
      <c r="OZZ30" s="246"/>
      <c r="PAA30" s="246"/>
      <c r="PAB30" s="246"/>
      <c r="PAC30" s="246"/>
      <c r="PAD30" s="246"/>
      <c r="PAE30" s="246"/>
      <c r="PAF30" s="246"/>
      <c r="PAG30" s="246"/>
      <c r="PAH30" s="246"/>
      <c r="PAI30" s="246"/>
      <c r="PAJ30" s="246"/>
      <c r="PAK30" s="246"/>
      <c r="PAL30" s="246"/>
      <c r="PAM30" s="246"/>
      <c r="PAN30" s="246"/>
      <c r="PAO30" s="246"/>
      <c r="PAP30" s="246"/>
      <c r="PAQ30" s="246"/>
      <c r="PAR30" s="246"/>
      <c r="PAS30" s="246"/>
      <c r="PAT30" s="246"/>
      <c r="PAU30" s="246"/>
      <c r="PAV30" s="246"/>
      <c r="PAW30" s="246"/>
      <c r="PAX30" s="246"/>
      <c r="PAY30" s="246"/>
      <c r="PAZ30" s="246"/>
      <c r="PBA30" s="246"/>
      <c r="PBB30" s="246"/>
      <c r="PBC30" s="246"/>
      <c r="PBD30" s="246"/>
      <c r="PBE30" s="246"/>
      <c r="PBF30" s="246"/>
      <c r="PBG30" s="246"/>
      <c r="PBH30" s="246"/>
      <c r="PBI30" s="246"/>
      <c r="PBJ30" s="246"/>
      <c r="PBK30" s="246"/>
      <c r="PBL30" s="246"/>
      <c r="PBM30" s="246"/>
      <c r="PBN30" s="246"/>
      <c r="PBO30" s="246"/>
      <c r="PBP30" s="246"/>
      <c r="PBQ30" s="246"/>
      <c r="PBR30" s="246"/>
      <c r="PBS30" s="246"/>
      <c r="PBT30" s="246"/>
      <c r="PBU30" s="246"/>
      <c r="PBV30" s="246"/>
      <c r="PBW30" s="246"/>
      <c r="PBX30" s="246"/>
      <c r="PBY30" s="246"/>
      <c r="PBZ30" s="246"/>
      <c r="PCA30" s="246"/>
      <c r="PCB30" s="246"/>
      <c r="PCC30" s="246"/>
      <c r="PCD30" s="246"/>
      <c r="PCE30" s="246"/>
      <c r="PCF30" s="246"/>
      <c r="PCG30" s="246"/>
      <c r="PCH30" s="246"/>
      <c r="PCI30" s="246"/>
      <c r="PCJ30" s="246"/>
      <c r="PCK30" s="246"/>
      <c r="PCL30" s="246"/>
      <c r="PCM30" s="246"/>
      <c r="PCN30" s="246"/>
      <c r="PCO30" s="246"/>
      <c r="PCP30" s="246"/>
      <c r="PCQ30" s="246"/>
      <c r="PCR30" s="246"/>
      <c r="PCS30" s="246"/>
      <c r="PCT30" s="246"/>
      <c r="PCU30" s="246"/>
      <c r="PCV30" s="246"/>
      <c r="PCW30" s="246"/>
      <c r="PCX30" s="246"/>
      <c r="PCY30" s="246"/>
      <c r="PCZ30" s="246"/>
      <c r="PDA30" s="246"/>
      <c r="PDB30" s="246"/>
      <c r="PDC30" s="246"/>
      <c r="PDD30" s="246"/>
      <c r="PDE30" s="246"/>
      <c r="PDF30" s="246"/>
      <c r="PDG30" s="246"/>
      <c r="PDH30" s="246"/>
      <c r="PDI30" s="246"/>
      <c r="PDJ30" s="246"/>
      <c r="PDK30" s="246"/>
      <c r="PDL30" s="246"/>
      <c r="PDM30" s="246"/>
      <c r="PDN30" s="246"/>
      <c r="PDO30" s="246"/>
      <c r="PDP30" s="246"/>
      <c r="PDQ30" s="246"/>
      <c r="PDR30" s="246"/>
      <c r="PDS30" s="246"/>
      <c r="PDT30" s="246"/>
      <c r="PDU30" s="246"/>
      <c r="PDV30" s="246"/>
      <c r="PDW30" s="246"/>
      <c r="PDX30" s="246"/>
      <c r="PDY30" s="246"/>
      <c r="PDZ30" s="246"/>
      <c r="PEA30" s="246"/>
      <c r="PEB30" s="246"/>
      <c r="PEC30" s="246"/>
      <c r="PED30" s="246"/>
      <c r="PEE30" s="246"/>
      <c r="PEF30" s="246"/>
      <c r="PEG30" s="246"/>
      <c r="PEH30" s="246"/>
      <c r="PEI30" s="246"/>
      <c r="PEJ30" s="246"/>
      <c r="PEK30" s="246"/>
      <c r="PEL30" s="246"/>
      <c r="PEM30" s="246"/>
      <c r="PEN30" s="246"/>
      <c r="PEO30" s="246"/>
      <c r="PEP30" s="246"/>
      <c r="PEQ30" s="246"/>
      <c r="PER30" s="246"/>
      <c r="PES30" s="246"/>
      <c r="PET30" s="246"/>
      <c r="PEU30" s="246"/>
      <c r="PEV30" s="246"/>
      <c r="PEW30" s="246"/>
      <c r="PEX30" s="246"/>
      <c r="PEY30" s="246"/>
      <c r="PEZ30" s="246"/>
      <c r="PFA30" s="246"/>
      <c r="PFB30" s="246"/>
      <c r="PFC30" s="246"/>
      <c r="PFD30" s="246"/>
      <c r="PFE30" s="246"/>
      <c r="PFF30" s="246"/>
      <c r="PFG30" s="246"/>
      <c r="PFH30" s="246"/>
      <c r="PFI30" s="246"/>
      <c r="PFJ30" s="246"/>
      <c r="PFK30" s="246"/>
      <c r="PFL30" s="246"/>
      <c r="PFM30" s="246"/>
      <c r="PFN30" s="246"/>
      <c r="PFO30" s="246"/>
      <c r="PFP30" s="246"/>
      <c r="PFQ30" s="246"/>
      <c r="PFR30" s="246"/>
      <c r="PFS30" s="246"/>
      <c r="PFT30" s="246"/>
      <c r="PFU30" s="246"/>
      <c r="PFV30" s="246"/>
      <c r="PFW30" s="246"/>
      <c r="PFX30" s="246"/>
      <c r="PFY30" s="246"/>
      <c r="PFZ30" s="246"/>
      <c r="PGA30" s="246"/>
      <c r="PGB30" s="246"/>
      <c r="PGC30" s="246"/>
      <c r="PGD30" s="246"/>
      <c r="PGE30" s="246"/>
      <c r="PGF30" s="246"/>
      <c r="PGG30" s="246"/>
      <c r="PGH30" s="246"/>
      <c r="PGI30" s="246"/>
      <c r="PGJ30" s="246"/>
      <c r="PGK30" s="246"/>
      <c r="PGL30" s="246"/>
      <c r="PGM30" s="246"/>
      <c r="PGN30" s="246"/>
      <c r="PGO30" s="246"/>
      <c r="PGP30" s="246"/>
      <c r="PGQ30" s="246"/>
      <c r="PGR30" s="246"/>
      <c r="PGS30" s="246"/>
      <c r="PGT30" s="246"/>
      <c r="PGU30" s="246"/>
      <c r="PGV30" s="246"/>
      <c r="PGW30" s="246"/>
      <c r="PGX30" s="246"/>
      <c r="PGY30" s="246"/>
      <c r="PGZ30" s="246"/>
      <c r="PHA30" s="246"/>
      <c r="PHB30" s="246"/>
      <c r="PHC30" s="246"/>
      <c r="PHD30" s="246"/>
      <c r="PHE30" s="246"/>
      <c r="PHF30" s="246"/>
      <c r="PHG30" s="246"/>
      <c r="PHH30" s="246"/>
      <c r="PHI30" s="246"/>
      <c r="PHJ30" s="246"/>
      <c r="PHK30" s="246"/>
      <c r="PHL30" s="246"/>
      <c r="PHM30" s="246"/>
      <c r="PHN30" s="246"/>
      <c r="PHO30" s="246"/>
      <c r="PHP30" s="246"/>
      <c r="PHQ30" s="246"/>
      <c r="PHR30" s="246"/>
      <c r="PHS30" s="246"/>
      <c r="PHT30" s="246"/>
      <c r="PHU30" s="246"/>
      <c r="PHV30" s="246"/>
      <c r="PHW30" s="246"/>
      <c r="PHX30" s="246"/>
      <c r="PHY30" s="246"/>
      <c r="PHZ30" s="246"/>
      <c r="PIA30" s="246"/>
      <c r="PIB30" s="246"/>
      <c r="PIC30" s="246"/>
      <c r="PID30" s="246"/>
      <c r="PIE30" s="246"/>
      <c r="PIF30" s="246"/>
      <c r="PIG30" s="246"/>
      <c r="PIH30" s="246"/>
      <c r="PII30" s="246"/>
      <c r="PIJ30" s="246"/>
      <c r="PIK30" s="246"/>
      <c r="PIL30" s="246"/>
      <c r="PIM30" s="246"/>
      <c r="PIN30" s="246"/>
      <c r="PIO30" s="246"/>
      <c r="PIP30" s="246"/>
      <c r="PIQ30" s="246"/>
      <c r="PIR30" s="246"/>
      <c r="PIS30" s="246"/>
      <c r="PIT30" s="246"/>
      <c r="PIU30" s="246"/>
      <c r="PIV30" s="246"/>
      <c r="PIW30" s="246"/>
      <c r="PIX30" s="246"/>
      <c r="PIY30" s="246"/>
      <c r="PIZ30" s="246"/>
      <c r="PJA30" s="246"/>
      <c r="PJB30" s="246"/>
      <c r="PJC30" s="246"/>
      <c r="PJD30" s="246"/>
      <c r="PJE30" s="246"/>
      <c r="PJF30" s="246"/>
      <c r="PJG30" s="246"/>
      <c r="PJH30" s="246"/>
      <c r="PJI30" s="246"/>
      <c r="PJJ30" s="246"/>
      <c r="PJK30" s="246"/>
      <c r="PJL30" s="246"/>
      <c r="PJM30" s="246"/>
      <c r="PJN30" s="246"/>
      <c r="PJO30" s="246"/>
      <c r="PJP30" s="246"/>
      <c r="PJQ30" s="246"/>
      <c r="PJR30" s="246"/>
      <c r="PJS30" s="246"/>
      <c r="PJT30" s="246"/>
      <c r="PJU30" s="246"/>
      <c r="PJV30" s="246"/>
      <c r="PJW30" s="246"/>
      <c r="PJX30" s="246"/>
      <c r="PJY30" s="246"/>
      <c r="PJZ30" s="246"/>
      <c r="PKA30" s="246"/>
      <c r="PKB30" s="246"/>
      <c r="PKC30" s="246"/>
      <c r="PKD30" s="246"/>
      <c r="PKE30" s="246"/>
      <c r="PKF30" s="246"/>
      <c r="PKG30" s="246"/>
      <c r="PKH30" s="246"/>
      <c r="PKI30" s="246"/>
      <c r="PKJ30" s="246"/>
      <c r="PKK30" s="246"/>
      <c r="PKL30" s="246"/>
      <c r="PKM30" s="246"/>
      <c r="PKN30" s="246"/>
      <c r="PKO30" s="246"/>
      <c r="PKP30" s="246"/>
      <c r="PKQ30" s="246"/>
      <c r="PKR30" s="246"/>
      <c r="PKS30" s="246"/>
      <c r="PKT30" s="246"/>
      <c r="PKU30" s="246"/>
      <c r="PKV30" s="246"/>
      <c r="PKW30" s="246"/>
      <c r="PKX30" s="246"/>
      <c r="PKY30" s="246"/>
      <c r="PKZ30" s="246"/>
      <c r="PLA30" s="246"/>
      <c r="PLB30" s="246"/>
      <c r="PLC30" s="246"/>
      <c r="PLD30" s="246"/>
      <c r="PLE30" s="246"/>
      <c r="PLF30" s="246"/>
      <c r="PLG30" s="246"/>
      <c r="PLH30" s="246"/>
      <c r="PLI30" s="246"/>
      <c r="PLJ30" s="246"/>
      <c r="PLK30" s="246"/>
      <c r="PLL30" s="246"/>
      <c r="PLM30" s="246"/>
      <c r="PLN30" s="246"/>
      <c r="PLO30" s="246"/>
      <c r="PLP30" s="246"/>
      <c r="PLQ30" s="246"/>
      <c r="PLR30" s="246"/>
      <c r="PLS30" s="246"/>
      <c r="PLT30" s="246"/>
      <c r="PLU30" s="246"/>
      <c r="PLV30" s="246"/>
      <c r="PLW30" s="246"/>
      <c r="PLX30" s="246"/>
      <c r="PLY30" s="246"/>
      <c r="PLZ30" s="246"/>
      <c r="PMA30" s="246"/>
      <c r="PMB30" s="246"/>
      <c r="PMC30" s="246"/>
      <c r="PMD30" s="246"/>
      <c r="PME30" s="246"/>
      <c r="PMF30" s="246"/>
      <c r="PMG30" s="246"/>
      <c r="PMH30" s="246"/>
      <c r="PMI30" s="246"/>
      <c r="PMJ30" s="246"/>
      <c r="PMK30" s="246"/>
      <c r="PML30" s="246"/>
      <c r="PMM30" s="246"/>
      <c r="PMN30" s="246"/>
      <c r="PMO30" s="246"/>
      <c r="PMP30" s="246"/>
      <c r="PMQ30" s="246"/>
      <c r="PMR30" s="246"/>
      <c r="PMS30" s="246"/>
      <c r="PMT30" s="246"/>
      <c r="PMU30" s="246"/>
      <c r="PMV30" s="246"/>
      <c r="PMW30" s="246"/>
      <c r="PMX30" s="246"/>
      <c r="PMY30" s="246"/>
      <c r="PMZ30" s="246"/>
      <c r="PNA30" s="246"/>
      <c r="PNB30" s="246"/>
      <c r="PNC30" s="246"/>
      <c r="PND30" s="246"/>
      <c r="PNE30" s="246"/>
      <c r="PNF30" s="246"/>
      <c r="PNG30" s="246"/>
      <c r="PNH30" s="246"/>
      <c r="PNI30" s="246"/>
      <c r="PNJ30" s="246"/>
      <c r="PNK30" s="246"/>
      <c r="PNL30" s="246"/>
      <c r="PNM30" s="246"/>
      <c r="PNN30" s="246"/>
      <c r="PNO30" s="246"/>
      <c r="PNP30" s="246"/>
      <c r="PNQ30" s="246"/>
      <c r="PNR30" s="246"/>
      <c r="PNS30" s="246"/>
      <c r="PNT30" s="246"/>
      <c r="PNU30" s="246"/>
      <c r="PNV30" s="246"/>
      <c r="PNW30" s="246"/>
      <c r="PNX30" s="246"/>
      <c r="PNY30" s="246"/>
      <c r="PNZ30" s="246"/>
      <c r="POA30" s="246"/>
      <c r="POB30" s="246"/>
      <c r="POC30" s="246"/>
      <c r="POD30" s="246"/>
      <c r="POE30" s="246"/>
      <c r="POF30" s="246"/>
      <c r="POG30" s="246"/>
      <c r="POH30" s="246"/>
      <c r="POI30" s="246"/>
      <c r="POJ30" s="246"/>
      <c r="POK30" s="246"/>
      <c r="POL30" s="246"/>
      <c r="POM30" s="246"/>
      <c r="PON30" s="246"/>
      <c r="POO30" s="246"/>
      <c r="POP30" s="246"/>
      <c r="POQ30" s="246"/>
      <c r="POR30" s="246"/>
      <c r="POS30" s="246"/>
      <c r="POT30" s="246"/>
      <c r="POU30" s="246"/>
      <c r="POV30" s="246"/>
      <c r="POW30" s="246"/>
      <c r="POX30" s="246"/>
      <c r="POY30" s="246"/>
      <c r="POZ30" s="246"/>
      <c r="PPA30" s="246"/>
      <c r="PPB30" s="246"/>
      <c r="PPC30" s="246"/>
      <c r="PPD30" s="246"/>
      <c r="PPE30" s="246"/>
      <c r="PPF30" s="246"/>
      <c r="PPG30" s="246"/>
      <c r="PPH30" s="246"/>
      <c r="PPI30" s="246"/>
      <c r="PPJ30" s="246"/>
      <c r="PPK30" s="246"/>
      <c r="PPL30" s="246"/>
      <c r="PPM30" s="246"/>
      <c r="PPN30" s="246"/>
      <c r="PPO30" s="246"/>
      <c r="PPP30" s="246"/>
      <c r="PPQ30" s="246"/>
      <c r="PPR30" s="246"/>
      <c r="PPS30" s="246"/>
      <c r="PPT30" s="246"/>
      <c r="PPU30" s="246"/>
      <c r="PPV30" s="246"/>
      <c r="PPW30" s="246"/>
      <c r="PPX30" s="246"/>
      <c r="PPY30" s="246"/>
      <c r="PPZ30" s="246"/>
      <c r="PQA30" s="246"/>
      <c r="PQB30" s="246"/>
      <c r="PQC30" s="246"/>
      <c r="PQD30" s="246"/>
      <c r="PQE30" s="246"/>
      <c r="PQF30" s="246"/>
      <c r="PQG30" s="246"/>
      <c r="PQH30" s="246"/>
      <c r="PQI30" s="246"/>
      <c r="PQJ30" s="246"/>
      <c r="PQK30" s="246"/>
      <c r="PQL30" s="246"/>
      <c r="PQM30" s="246"/>
      <c r="PQN30" s="246"/>
      <c r="PQO30" s="246"/>
      <c r="PQP30" s="246"/>
      <c r="PQQ30" s="246"/>
      <c r="PQR30" s="246"/>
      <c r="PQS30" s="246"/>
      <c r="PQT30" s="246"/>
      <c r="PQU30" s="246"/>
      <c r="PQV30" s="246"/>
      <c r="PQW30" s="246"/>
      <c r="PQX30" s="246"/>
      <c r="PQY30" s="246"/>
      <c r="PQZ30" s="246"/>
      <c r="PRA30" s="246"/>
      <c r="PRB30" s="246"/>
      <c r="PRC30" s="246"/>
      <c r="PRD30" s="246"/>
      <c r="PRE30" s="246"/>
      <c r="PRF30" s="246"/>
      <c r="PRG30" s="246"/>
      <c r="PRH30" s="246"/>
      <c r="PRI30" s="246"/>
      <c r="PRJ30" s="246"/>
      <c r="PRK30" s="246"/>
      <c r="PRL30" s="246"/>
      <c r="PRM30" s="246"/>
      <c r="PRN30" s="246"/>
      <c r="PRO30" s="246"/>
      <c r="PRP30" s="246"/>
      <c r="PRQ30" s="246"/>
      <c r="PRR30" s="246"/>
      <c r="PRS30" s="246"/>
      <c r="PRT30" s="246"/>
      <c r="PRU30" s="246"/>
      <c r="PRV30" s="246"/>
      <c r="PRW30" s="246"/>
      <c r="PRX30" s="246"/>
      <c r="PRY30" s="246"/>
      <c r="PRZ30" s="246"/>
      <c r="PSA30" s="246"/>
      <c r="PSB30" s="246"/>
      <c r="PSC30" s="246"/>
      <c r="PSD30" s="246"/>
      <c r="PSE30" s="246"/>
      <c r="PSF30" s="246"/>
      <c r="PSG30" s="246"/>
      <c r="PSH30" s="246"/>
      <c r="PSI30" s="246"/>
      <c r="PSJ30" s="246"/>
      <c r="PSK30" s="246"/>
      <c r="PSL30" s="246"/>
      <c r="PSM30" s="246"/>
      <c r="PSN30" s="246"/>
      <c r="PSO30" s="246"/>
      <c r="PSP30" s="246"/>
      <c r="PSQ30" s="246"/>
      <c r="PSR30" s="246"/>
      <c r="PSS30" s="246"/>
      <c r="PST30" s="246"/>
      <c r="PSU30" s="246"/>
      <c r="PSV30" s="246"/>
      <c r="PSW30" s="246"/>
      <c r="PSX30" s="246"/>
      <c r="PSY30" s="246"/>
      <c r="PSZ30" s="246"/>
      <c r="PTA30" s="246"/>
      <c r="PTB30" s="246"/>
      <c r="PTC30" s="246"/>
      <c r="PTD30" s="246"/>
      <c r="PTE30" s="246"/>
      <c r="PTF30" s="246"/>
      <c r="PTG30" s="246"/>
      <c r="PTH30" s="246"/>
      <c r="PTI30" s="246"/>
      <c r="PTJ30" s="246"/>
      <c r="PTK30" s="246"/>
      <c r="PTL30" s="246"/>
      <c r="PTM30" s="246"/>
      <c r="PTN30" s="246"/>
      <c r="PTO30" s="246"/>
      <c r="PTP30" s="246"/>
      <c r="PTQ30" s="246"/>
      <c r="PTR30" s="246"/>
      <c r="PTS30" s="246"/>
      <c r="PTT30" s="246"/>
      <c r="PTU30" s="246"/>
      <c r="PTV30" s="246"/>
      <c r="PTW30" s="246"/>
      <c r="PTX30" s="246"/>
      <c r="PTY30" s="246"/>
      <c r="PTZ30" s="246"/>
      <c r="PUA30" s="246"/>
      <c r="PUB30" s="246"/>
      <c r="PUC30" s="246"/>
      <c r="PUD30" s="246"/>
      <c r="PUE30" s="246"/>
      <c r="PUF30" s="246"/>
      <c r="PUG30" s="246"/>
      <c r="PUH30" s="246"/>
      <c r="PUI30" s="246"/>
      <c r="PUJ30" s="246"/>
      <c r="PUK30" s="246"/>
      <c r="PUL30" s="246"/>
      <c r="PUM30" s="246"/>
      <c r="PUN30" s="246"/>
      <c r="PUO30" s="246"/>
      <c r="PUP30" s="246"/>
      <c r="PUQ30" s="246"/>
      <c r="PUR30" s="246"/>
      <c r="PUS30" s="246"/>
      <c r="PUT30" s="246"/>
      <c r="PUU30" s="246"/>
      <c r="PUV30" s="246"/>
      <c r="PUW30" s="246"/>
      <c r="PUX30" s="246"/>
      <c r="PUY30" s="246"/>
      <c r="PUZ30" s="246"/>
      <c r="PVA30" s="246"/>
      <c r="PVB30" s="246"/>
      <c r="PVC30" s="246"/>
      <c r="PVD30" s="246"/>
      <c r="PVE30" s="246"/>
      <c r="PVF30" s="246"/>
      <c r="PVG30" s="246"/>
      <c r="PVH30" s="246"/>
      <c r="PVI30" s="246"/>
      <c r="PVJ30" s="246"/>
      <c r="PVK30" s="246"/>
      <c r="PVL30" s="246"/>
      <c r="PVM30" s="246"/>
      <c r="PVN30" s="246"/>
      <c r="PVO30" s="246"/>
      <c r="PVP30" s="246"/>
      <c r="PVQ30" s="246"/>
      <c r="PVR30" s="246"/>
      <c r="PVS30" s="246"/>
      <c r="PVT30" s="246"/>
      <c r="PVU30" s="246"/>
      <c r="PVV30" s="246"/>
      <c r="PVW30" s="246"/>
      <c r="PVX30" s="246"/>
      <c r="PVY30" s="246"/>
      <c r="PVZ30" s="246"/>
      <c r="PWA30" s="246"/>
      <c r="PWB30" s="246"/>
      <c r="PWC30" s="246"/>
      <c r="PWD30" s="246"/>
      <c r="PWE30" s="246"/>
      <c r="PWF30" s="246"/>
      <c r="PWG30" s="246"/>
      <c r="PWH30" s="246"/>
      <c r="PWI30" s="246"/>
      <c r="PWJ30" s="246"/>
      <c r="PWK30" s="246"/>
      <c r="PWL30" s="246"/>
      <c r="PWM30" s="246"/>
      <c r="PWN30" s="246"/>
      <c r="PWO30" s="246"/>
      <c r="PWP30" s="246"/>
      <c r="PWQ30" s="246"/>
      <c r="PWR30" s="246"/>
      <c r="PWS30" s="246"/>
      <c r="PWT30" s="246"/>
      <c r="PWU30" s="246"/>
      <c r="PWV30" s="246"/>
      <c r="PWW30" s="246"/>
      <c r="PWX30" s="246"/>
      <c r="PWY30" s="246"/>
      <c r="PWZ30" s="246"/>
      <c r="PXA30" s="246"/>
      <c r="PXB30" s="246"/>
      <c r="PXC30" s="246"/>
      <c r="PXD30" s="246"/>
      <c r="PXE30" s="246"/>
      <c r="PXF30" s="246"/>
      <c r="PXG30" s="246"/>
      <c r="PXH30" s="246"/>
      <c r="PXI30" s="246"/>
      <c r="PXJ30" s="246"/>
      <c r="PXK30" s="246"/>
      <c r="PXL30" s="246"/>
      <c r="PXM30" s="246"/>
      <c r="PXN30" s="246"/>
      <c r="PXO30" s="246"/>
      <c r="PXP30" s="246"/>
      <c r="PXQ30" s="246"/>
      <c r="PXR30" s="246"/>
      <c r="PXS30" s="246"/>
      <c r="PXT30" s="246"/>
      <c r="PXU30" s="246"/>
      <c r="PXV30" s="246"/>
      <c r="PXW30" s="246"/>
      <c r="PXX30" s="246"/>
      <c r="PXY30" s="246"/>
      <c r="PXZ30" s="246"/>
      <c r="PYA30" s="246"/>
      <c r="PYB30" s="246"/>
      <c r="PYC30" s="246"/>
      <c r="PYD30" s="246"/>
      <c r="PYE30" s="246"/>
      <c r="PYF30" s="246"/>
      <c r="PYG30" s="246"/>
      <c r="PYH30" s="246"/>
      <c r="PYI30" s="246"/>
      <c r="PYJ30" s="246"/>
      <c r="PYK30" s="246"/>
      <c r="PYL30" s="246"/>
      <c r="PYM30" s="246"/>
      <c r="PYN30" s="246"/>
      <c r="PYO30" s="246"/>
      <c r="PYP30" s="246"/>
      <c r="PYQ30" s="246"/>
      <c r="PYR30" s="246"/>
      <c r="PYS30" s="246"/>
      <c r="PYT30" s="246"/>
      <c r="PYU30" s="246"/>
      <c r="PYV30" s="246"/>
      <c r="PYW30" s="246"/>
      <c r="PYX30" s="246"/>
      <c r="PYY30" s="246"/>
      <c r="PYZ30" s="246"/>
      <c r="PZA30" s="246"/>
      <c r="PZB30" s="246"/>
      <c r="PZC30" s="246"/>
      <c r="PZD30" s="246"/>
      <c r="PZE30" s="246"/>
      <c r="PZF30" s="246"/>
      <c r="PZG30" s="246"/>
      <c r="PZH30" s="246"/>
      <c r="PZI30" s="246"/>
      <c r="PZJ30" s="246"/>
      <c r="PZK30" s="246"/>
      <c r="PZL30" s="246"/>
      <c r="PZM30" s="246"/>
      <c r="PZN30" s="246"/>
      <c r="PZO30" s="246"/>
      <c r="PZP30" s="246"/>
      <c r="PZQ30" s="246"/>
      <c r="PZR30" s="246"/>
      <c r="PZS30" s="246"/>
      <c r="PZT30" s="246"/>
      <c r="PZU30" s="246"/>
      <c r="PZV30" s="246"/>
      <c r="PZW30" s="246"/>
      <c r="PZX30" s="246"/>
      <c r="PZY30" s="246"/>
      <c r="PZZ30" s="246"/>
      <c r="QAA30" s="246"/>
      <c r="QAB30" s="246"/>
      <c r="QAC30" s="246"/>
      <c r="QAD30" s="246"/>
      <c r="QAE30" s="246"/>
      <c r="QAF30" s="246"/>
      <c r="QAG30" s="246"/>
      <c r="QAH30" s="246"/>
      <c r="QAI30" s="246"/>
      <c r="QAJ30" s="246"/>
      <c r="QAK30" s="246"/>
      <c r="QAL30" s="246"/>
      <c r="QAM30" s="246"/>
      <c r="QAN30" s="246"/>
      <c r="QAO30" s="246"/>
      <c r="QAP30" s="246"/>
      <c r="QAQ30" s="246"/>
      <c r="QAR30" s="246"/>
      <c r="QAS30" s="246"/>
      <c r="QAT30" s="246"/>
      <c r="QAU30" s="246"/>
      <c r="QAV30" s="246"/>
      <c r="QAW30" s="246"/>
      <c r="QAX30" s="246"/>
      <c r="QAY30" s="246"/>
      <c r="QAZ30" s="246"/>
      <c r="QBA30" s="246"/>
      <c r="QBB30" s="246"/>
      <c r="QBC30" s="246"/>
      <c r="QBD30" s="246"/>
      <c r="QBE30" s="246"/>
      <c r="QBF30" s="246"/>
      <c r="QBG30" s="246"/>
      <c r="QBH30" s="246"/>
      <c r="QBI30" s="246"/>
      <c r="QBJ30" s="246"/>
      <c r="QBK30" s="246"/>
      <c r="QBL30" s="246"/>
      <c r="QBM30" s="246"/>
      <c r="QBN30" s="246"/>
      <c r="QBO30" s="246"/>
      <c r="QBP30" s="246"/>
      <c r="QBQ30" s="246"/>
      <c r="QBR30" s="246"/>
      <c r="QBS30" s="246"/>
      <c r="QBT30" s="246"/>
      <c r="QBU30" s="246"/>
      <c r="QBV30" s="246"/>
      <c r="QBW30" s="246"/>
      <c r="QBX30" s="246"/>
      <c r="QBY30" s="246"/>
      <c r="QBZ30" s="246"/>
      <c r="QCA30" s="246"/>
      <c r="QCB30" s="246"/>
      <c r="QCC30" s="246"/>
      <c r="QCD30" s="246"/>
      <c r="QCE30" s="246"/>
      <c r="QCF30" s="246"/>
      <c r="QCG30" s="246"/>
      <c r="QCH30" s="246"/>
      <c r="QCI30" s="246"/>
      <c r="QCJ30" s="246"/>
      <c r="QCK30" s="246"/>
      <c r="QCL30" s="246"/>
      <c r="QCM30" s="246"/>
      <c r="QCN30" s="246"/>
      <c r="QCO30" s="246"/>
      <c r="QCP30" s="246"/>
      <c r="QCQ30" s="246"/>
      <c r="QCR30" s="246"/>
      <c r="QCS30" s="246"/>
      <c r="QCT30" s="246"/>
      <c r="QCU30" s="246"/>
      <c r="QCV30" s="246"/>
      <c r="QCW30" s="246"/>
      <c r="QCX30" s="246"/>
      <c r="QCY30" s="246"/>
      <c r="QCZ30" s="246"/>
      <c r="QDA30" s="246"/>
      <c r="QDB30" s="246"/>
      <c r="QDC30" s="246"/>
      <c r="QDD30" s="246"/>
      <c r="QDE30" s="246"/>
      <c r="QDF30" s="246"/>
      <c r="QDG30" s="246"/>
      <c r="QDH30" s="246"/>
      <c r="QDI30" s="246"/>
      <c r="QDJ30" s="246"/>
      <c r="QDK30" s="246"/>
      <c r="QDL30" s="246"/>
      <c r="QDM30" s="246"/>
      <c r="QDN30" s="246"/>
      <c r="QDO30" s="246"/>
      <c r="QDP30" s="246"/>
      <c r="QDQ30" s="246"/>
      <c r="QDR30" s="246"/>
      <c r="QDS30" s="246"/>
      <c r="QDT30" s="246"/>
      <c r="QDU30" s="246"/>
      <c r="QDV30" s="246"/>
      <c r="QDW30" s="246"/>
      <c r="QDX30" s="246"/>
      <c r="QDY30" s="246"/>
      <c r="QDZ30" s="246"/>
      <c r="QEA30" s="246"/>
      <c r="QEB30" s="246"/>
      <c r="QEC30" s="246"/>
      <c r="QED30" s="246"/>
      <c r="QEE30" s="246"/>
      <c r="QEF30" s="246"/>
      <c r="QEG30" s="246"/>
      <c r="QEH30" s="246"/>
      <c r="QEI30" s="246"/>
      <c r="QEJ30" s="246"/>
      <c r="QEK30" s="246"/>
      <c r="QEL30" s="246"/>
      <c r="QEM30" s="246"/>
      <c r="QEN30" s="246"/>
      <c r="QEO30" s="246"/>
      <c r="QEP30" s="246"/>
      <c r="QEQ30" s="246"/>
      <c r="QER30" s="246"/>
      <c r="QES30" s="246"/>
      <c r="QET30" s="246"/>
      <c r="QEU30" s="246"/>
      <c r="QEV30" s="246"/>
      <c r="QEW30" s="246"/>
      <c r="QEX30" s="246"/>
      <c r="QEY30" s="246"/>
      <c r="QEZ30" s="246"/>
      <c r="QFA30" s="246"/>
      <c r="QFB30" s="246"/>
      <c r="QFC30" s="246"/>
      <c r="QFD30" s="246"/>
      <c r="QFE30" s="246"/>
      <c r="QFF30" s="246"/>
      <c r="QFG30" s="246"/>
      <c r="QFH30" s="246"/>
      <c r="QFI30" s="246"/>
      <c r="QFJ30" s="246"/>
      <c r="QFK30" s="246"/>
      <c r="QFL30" s="246"/>
      <c r="QFM30" s="246"/>
      <c r="QFN30" s="246"/>
      <c r="QFO30" s="246"/>
      <c r="QFP30" s="246"/>
      <c r="QFQ30" s="246"/>
      <c r="QFR30" s="246"/>
      <c r="QFS30" s="246"/>
      <c r="QFT30" s="246"/>
      <c r="QFU30" s="246"/>
      <c r="QFV30" s="246"/>
      <c r="QFW30" s="246"/>
      <c r="QFX30" s="246"/>
      <c r="QFY30" s="246"/>
      <c r="QFZ30" s="246"/>
      <c r="QGA30" s="246"/>
      <c r="QGB30" s="246"/>
      <c r="QGC30" s="246"/>
      <c r="QGD30" s="246"/>
      <c r="QGE30" s="246"/>
      <c r="QGF30" s="246"/>
      <c r="QGG30" s="246"/>
      <c r="QGH30" s="246"/>
      <c r="QGI30" s="246"/>
      <c r="QGJ30" s="246"/>
      <c r="QGK30" s="246"/>
      <c r="QGL30" s="246"/>
      <c r="QGM30" s="246"/>
      <c r="QGN30" s="246"/>
      <c r="QGO30" s="246"/>
      <c r="QGP30" s="246"/>
      <c r="QGQ30" s="246"/>
      <c r="QGR30" s="246"/>
      <c r="QGS30" s="246"/>
      <c r="QGT30" s="246"/>
      <c r="QGU30" s="246"/>
      <c r="QGV30" s="246"/>
      <c r="QGW30" s="246"/>
      <c r="QGX30" s="246"/>
      <c r="QGY30" s="246"/>
      <c r="QGZ30" s="246"/>
      <c r="QHA30" s="246"/>
      <c r="QHB30" s="246"/>
      <c r="QHC30" s="246"/>
      <c r="QHD30" s="246"/>
      <c r="QHE30" s="246"/>
      <c r="QHF30" s="246"/>
      <c r="QHG30" s="246"/>
      <c r="QHH30" s="246"/>
      <c r="QHI30" s="246"/>
      <c r="QHJ30" s="246"/>
      <c r="QHK30" s="246"/>
      <c r="QHL30" s="246"/>
      <c r="QHM30" s="246"/>
      <c r="QHN30" s="246"/>
      <c r="QHO30" s="246"/>
      <c r="QHP30" s="246"/>
      <c r="QHQ30" s="246"/>
      <c r="QHR30" s="246"/>
      <c r="QHS30" s="246"/>
      <c r="QHT30" s="246"/>
      <c r="QHU30" s="246"/>
      <c r="QHV30" s="246"/>
      <c r="QHW30" s="246"/>
      <c r="QHX30" s="246"/>
      <c r="QHY30" s="246"/>
      <c r="QHZ30" s="246"/>
      <c r="QIA30" s="246"/>
      <c r="QIB30" s="246"/>
      <c r="QIC30" s="246"/>
      <c r="QID30" s="246"/>
      <c r="QIE30" s="246"/>
      <c r="QIF30" s="246"/>
      <c r="QIG30" s="246"/>
      <c r="QIH30" s="246"/>
      <c r="QII30" s="246"/>
      <c r="QIJ30" s="246"/>
      <c r="QIK30" s="246"/>
      <c r="QIL30" s="246"/>
      <c r="QIM30" s="246"/>
      <c r="QIN30" s="246"/>
      <c r="QIO30" s="246"/>
      <c r="QIP30" s="246"/>
      <c r="QIQ30" s="246"/>
      <c r="QIR30" s="246"/>
      <c r="QIS30" s="246"/>
      <c r="QIT30" s="246"/>
      <c r="QIU30" s="246"/>
      <c r="QIV30" s="246"/>
      <c r="QIW30" s="246"/>
      <c r="QIX30" s="246"/>
      <c r="QIY30" s="246"/>
      <c r="QIZ30" s="246"/>
      <c r="QJA30" s="246"/>
      <c r="QJB30" s="246"/>
      <c r="QJC30" s="246"/>
      <c r="QJD30" s="246"/>
      <c r="QJE30" s="246"/>
      <c r="QJF30" s="246"/>
      <c r="QJG30" s="246"/>
      <c r="QJH30" s="246"/>
      <c r="QJI30" s="246"/>
      <c r="QJJ30" s="246"/>
      <c r="QJK30" s="246"/>
      <c r="QJL30" s="246"/>
      <c r="QJM30" s="246"/>
      <c r="QJN30" s="246"/>
      <c r="QJO30" s="246"/>
      <c r="QJP30" s="246"/>
      <c r="QJQ30" s="246"/>
      <c r="QJR30" s="246"/>
      <c r="QJS30" s="246"/>
      <c r="QJT30" s="246"/>
      <c r="QJU30" s="246"/>
      <c r="QJV30" s="246"/>
      <c r="QJW30" s="246"/>
      <c r="QJX30" s="246"/>
      <c r="QJY30" s="246"/>
      <c r="QJZ30" s="246"/>
      <c r="QKA30" s="246"/>
      <c r="QKB30" s="246"/>
      <c r="QKC30" s="246"/>
      <c r="QKD30" s="246"/>
      <c r="QKE30" s="246"/>
      <c r="QKF30" s="246"/>
      <c r="QKG30" s="246"/>
      <c r="QKH30" s="246"/>
      <c r="QKI30" s="246"/>
      <c r="QKJ30" s="246"/>
      <c r="QKK30" s="246"/>
      <c r="QKL30" s="246"/>
      <c r="QKM30" s="246"/>
      <c r="QKN30" s="246"/>
      <c r="QKO30" s="246"/>
      <c r="QKP30" s="246"/>
      <c r="QKQ30" s="246"/>
      <c r="QKR30" s="246"/>
      <c r="QKS30" s="246"/>
      <c r="QKT30" s="246"/>
      <c r="QKU30" s="246"/>
      <c r="QKV30" s="246"/>
      <c r="QKW30" s="246"/>
      <c r="QKX30" s="246"/>
      <c r="QKY30" s="246"/>
      <c r="QKZ30" s="246"/>
      <c r="QLA30" s="246"/>
      <c r="QLB30" s="246"/>
      <c r="QLC30" s="246"/>
      <c r="QLD30" s="246"/>
      <c r="QLE30" s="246"/>
      <c r="QLF30" s="246"/>
      <c r="QLG30" s="246"/>
      <c r="QLH30" s="246"/>
      <c r="QLI30" s="246"/>
      <c r="QLJ30" s="246"/>
      <c r="QLK30" s="246"/>
      <c r="QLL30" s="246"/>
      <c r="QLM30" s="246"/>
      <c r="QLN30" s="246"/>
      <c r="QLO30" s="246"/>
      <c r="QLP30" s="246"/>
      <c r="QLQ30" s="246"/>
      <c r="QLR30" s="246"/>
      <c r="QLS30" s="246"/>
      <c r="QLT30" s="246"/>
      <c r="QLU30" s="246"/>
      <c r="QLV30" s="246"/>
      <c r="QLW30" s="246"/>
      <c r="QLX30" s="246"/>
      <c r="QLY30" s="246"/>
      <c r="QLZ30" s="246"/>
      <c r="QMA30" s="246"/>
      <c r="QMB30" s="246"/>
      <c r="QMC30" s="246"/>
      <c r="QMD30" s="246"/>
      <c r="QME30" s="246"/>
      <c r="QMF30" s="246"/>
      <c r="QMG30" s="246"/>
      <c r="QMH30" s="246"/>
      <c r="QMI30" s="246"/>
      <c r="QMJ30" s="246"/>
      <c r="QMK30" s="246"/>
      <c r="QML30" s="246"/>
      <c r="QMM30" s="246"/>
      <c r="QMN30" s="246"/>
      <c r="QMO30" s="246"/>
      <c r="QMP30" s="246"/>
      <c r="QMQ30" s="246"/>
      <c r="QMR30" s="246"/>
      <c r="QMS30" s="246"/>
      <c r="QMT30" s="246"/>
      <c r="QMU30" s="246"/>
      <c r="QMV30" s="246"/>
      <c r="QMW30" s="246"/>
      <c r="QMX30" s="246"/>
      <c r="QMY30" s="246"/>
      <c r="QMZ30" s="246"/>
      <c r="QNA30" s="246"/>
      <c r="QNB30" s="246"/>
      <c r="QNC30" s="246"/>
      <c r="QND30" s="246"/>
      <c r="QNE30" s="246"/>
      <c r="QNF30" s="246"/>
      <c r="QNG30" s="246"/>
      <c r="QNH30" s="246"/>
      <c r="QNI30" s="246"/>
      <c r="QNJ30" s="246"/>
      <c r="QNK30" s="246"/>
      <c r="QNL30" s="246"/>
      <c r="QNM30" s="246"/>
      <c r="QNN30" s="246"/>
      <c r="QNO30" s="246"/>
      <c r="QNP30" s="246"/>
      <c r="QNQ30" s="246"/>
      <c r="QNR30" s="246"/>
      <c r="QNS30" s="246"/>
      <c r="QNT30" s="246"/>
      <c r="QNU30" s="246"/>
      <c r="QNV30" s="246"/>
      <c r="QNW30" s="246"/>
      <c r="QNX30" s="246"/>
      <c r="QNY30" s="246"/>
      <c r="QNZ30" s="246"/>
      <c r="QOA30" s="246"/>
      <c r="QOB30" s="246"/>
      <c r="QOC30" s="246"/>
      <c r="QOD30" s="246"/>
      <c r="QOE30" s="246"/>
      <c r="QOF30" s="246"/>
      <c r="QOG30" s="246"/>
      <c r="QOH30" s="246"/>
      <c r="QOI30" s="246"/>
      <c r="QOJ30" s="246"/>
      <c r="QOK30" s="246"/>
      <c r="QOL30" s="246"/>
      <c r="QOM30" s="246"/>
      <c r="QON30" s="246"/>
      <c r="QOO30" s="246"/>
      <c r="QOP30" s="246"/>
      <c r="QOQ30" s="246"/>
      <c r="QOR30" s="246"/>
      <c r="QOS30" s="246"/>
      <c r="QOT30" s="246"/>
      <c r="QOU30" s="246"/>
      <c r="QOV30" s="246"/>
      <c r="QOW30" s="246"/>
      <c r="QOX30" s="246"/>
      <c r="QOY30" s="246"/>
      <c r="QOZ30" s="246"/>
      <c r="QPA30" s="246"/>
      <c r="QPB30" s="246"/>
      <c r="QPC30" s="246"/>
      <c r="QPD30" s="246"/>
      <c r="QPE30" s="246"/>
      <c r="QPF30" s="246"/>
      <c r="QPG30" s="246"/>
      <c r="QPH30" s="246"/>
      <c r="QPI30" s="246"/>
      <c r="QPJ30" s="246"/>
      <c r="QPK30" s="246"/>
      <c r="QPL30" s="246"/>
      <c r="QPM30" s="246"/>
      <c r="QPN30" s="246"/>
      <c r="QPO30" s="246"/>
      <c r="QPP30" s="246"/>
      <c r="QPQ30" s="246"/>
      <c r="QPR30" s="246"/>
      <c r="QPS30" s="246"/>
      <c r="QPT30" s="246"/>
      <c r="QPU30" s="246"/>
      <c r="QPV30" s="246"/>
      <c r="QPW30" s="246"/>
      <c r="QPX30" s="246"/>
      <c r="QPY30" s="246"/>
      <c r="QPZ30" s="246"/>
      <c r="QQA30" s="246"/>
      <c r="QQB30" s="246"/>
      <c r="QQC30" s="246"/>
      <c r="QQD30" s="246"/>
      <c r="QQE30" s="246"/>
      <c r="QQF30" s="246"/>
      <c r="QQG30" s="246"/>
      <c r="QQH30" s="246"/>
      <c r="QQI30" s="246"/>
      <c r="QQJ30" s="246"/>
      <c r="QQK30" s="246"/>
      <c r="QQL30" s="246"/>
      <c r="QQM30" s="246"/>
      <c r="QQN30" s="246"/>
      <c r="QQO30" s="246"/>
      <c r="QQP30" s="246"/>
      <c r="QQQ30" s="246"/>
      <c r="QQR30" s="246"/>
      <c r="QQS30" s="246"/>
      <c r="QQT30" s="246"/>
      <c r="QQU30" s="246"/>
      <c r="QQV30" s="246"/>
      <c r="QQW30" s="246"/>
      <c r="QQX30" s="246"/>
      <c r="QQY30" s="246"/>
      <c r="QQZ30" s="246"/>
      <c r="QRA30" s="246"/>
      <c r="QRB30" s="246"/>
      <c r="QRC30" s="246"/>
      <c r="QRD30" s="246"/>
      <c r="QRE30" s="246"/>
      <c r="QRF30" s="246"/>
      <c r="QRG30" s="246"/>
      <c r="QRH30" s="246"/>
      <c r="QRI30" s="246"/>
      <c r="QRJ30" s="246"/>
      <c r="QRK30" s="246"/>
      <c r="QRL30" s="246"/>
      <c r="QRM30" s="246"/>
      <c r="QRN30" s="246"/>
      <c r="QRO30" s="246"/>
      <c r="QRP30" s="246"/>
      <c r="QRQ30" s="246"/>
      <c r="QRR30" s="246"/>
      <c r="QRS30" s="246"/>
      <c r="QRT30" s="246"/>
      <c r="QRU30" s="246"/>
      <c r="QRV30" s="246"/>
      <c r="QRW30" s="246"/>
      <c r="QRX30" s="246"/>
      <c r="QRY30" s="246"/>
      <c r="QRZ30" s="246"/>
      <c r="QSA30" s="246"/>
      <c r="QSB30" s="246"/>
      <c r="QSC30" s="246"/>
      <c r="QSD30" s="246"/>
      <c r="QSE30" s="246"/>
      <c r="QSF30" s="246"/>
      <c r="QSG30" s="246"/>
      <c r="QSH30" s="246"/>
      <c r="QSI30" s="246"/>
      <c r="QSJ30" s="246"/>
      <c r="QSK30" s="246"/>
      <c r="QSL30" s="246"/>
      <c r="QSM30" s="246"/>
      <c r="QSN30" s="246"/>
      <c r="QSO30" s="246"/>
      <c r="QSP30" s="246"/>
      <c r="QSQ30" s="246"/>
      <c r="QSR30" s="246"/>
      <c r="QSS30" s="246"/>
      <c r="QST30" s="246"/>
      <c r="QSU30" s="246"/>
      <c r="QSV30" s="246"/>
      <c r="QSW30" s="246"/>
      <c r="QSX30" s="246"/>
      <c r="QSY30" s="246"/>
      <c r="QSZ30" s="246"/>
      <c r="QTA30" s="246"/>
      <c r="QTB30" s="246"/>
      <c r="QTC30" s="246"/>
      <c r="QTD30" s="246"/>
      <c r="QTE30" s="246"/>
      <c r="QTF30" s="246"/>
      <c r="QTG30" s="246"/>
      <c r="QTH30" s="246"/>
      <c r="QTI30" s="246"/>
      <c r="QTJ30" s="246"/>
      <c r="QTK30" s="246"/>
      <c r="QTL30" s="246"/>
      <c r="QTM30" s="246"/>
      <c r="QTN30" s="246"/>
      <c r="QTO30" s="246"/>
      <c r="QTP30" s="246"/>
      <c r="QTQ30" s="246"/>
      <c r="QTR30" s="246"/>
      <c r="QTS30" s="246"/>
      <c r="QTT30" s="246"/>
      <c r="QTU30" s="246"/>
      <c r="QTV30" s="246"/>
      <c r="QTW30" s="246"/>
      <c r="QTX30" s="246"/>
      <c r="QTY30" s="246"/>
      <c r="QTZ30" s="246"/>
      <c r="QUA30" s="246"/>
      <c r="QUB30" s="246"/>
      <c r="QUC30" s="246"/>
      <c r="QUD30" s="246"/>
      <c r="QUE30" s="246"/>
      <c r="QUF30" s="246"/>
      <c r="QUG30" s="246"/>
      <c r="QUH30" s="246"/>
      <c r="QUI30" s="246"/>
      <c r="QUJ30" s="246"/>
      <c r="QUK30" s="246"/>
      <c r="QUL30" s="246"/>
      <c r="QUM30" s="246"/>
      <c r="QUN30" s="246"/>
      <c r="QUO30" s="246"/>
      <c r="QUP30" s="246"/>
      <c r="QUQ30" s="246"/>
      <c r="QUR30" s="246"/>
      <c r="QUS30" s="246"/>
      <c r="QUT30" s="246"/>
      <c r="QUU30" s="246"/>
      <c r="QUV30" s="246"/>
      <c r="QUW30" s="246"/>
      <c r="QUX30" s="246"/>
      <c r="QUY30" s="246"/>
      <c r="QUZ30" s="246"/>
      <c r="QVA30" s="246"/>
      <c r="QVB30" s="246"/>
      <c r="QVC30" s="246"/>
      <c r="QVD30" s="246"/>
      <c r="QVE30" s="246"/>
      <c r="QVF30" s="246"/>
      <c r="QVG30" s="246"/>
      <c r="QVH30" s="246"/>
      <c r="QVI30" s="246"/>
      <c r="QVJ30" s="246"/>
      <c r="QVK30" s="246"/>
      <c r="QVL30" s="246"/>
      <c r="QVM30" s="246"/>
      <c r="QVN30" s="246"/>
      <c r="QVO30" s="246"/>
      <c r="QVP30" s="246"/>
      <c r="QVQ30" s="246"/>
      <c r="QVR30" s="246"/>
      <c r="QVS30" s="246"/>
      <c r="QVT30" s="246"/>
      <c r="QVU30" s="246"/>
      <c r="QVV30" s="246"/>
      <c r="QVW30" s="246"/>
      <c r="QVX30" s="246"/>
      <c r="QVY30" s="246"/>
      <c r="QVZ30" s="246"/>
      <c r="QWA30" s="246"/>
      <c r="QWB30" s="246"/>
      <c r="QWC30" s="246"/>
      <c r="QWD30" s="246"/>
      <c r="QWE30" s="246"/>
      <c r="QWF30" s="246"/>
      <c r="QWG30" s="246"/>
      <c r="QWH30" s="246"/>
      <c r="QWI30" s="246"/>
      <c r="QWJ30" s="246"/>
      <c r="QWK30" s="246"/>
      <c r="QWL30" s="246"/>
      <c r="QWM30" s="246"/>
      <c r="QWN30" s="246"/>
      <c r="QWO30" s="246"/>
      <c r="QWP30" s="246"/>
      <c r="QWQ30" s="246"/>
      <c r="QWR30" s="246"/>
      <c r="QWS30" s="246"/>
      <c r="QWT30" s="246"/>
      <c r="QWU30" s="246"/>
      <c r="QWV30" s="246"/>
      <c r="QWW30" s="246"/>
      <c r="QWX30" s="246"/>
      <c r="QWY30" s="246"/>
      <c r="QWZ30" s="246"/>
      <c r="QXA30" s="246"/>
      <c r="QXB30" s="246"/>
      <c r="QXC30" s="246"/>
      <c r="QXD30" s="246"/>
      <c r="QXE30" s="246"/>
      <c r="QXF30" s="246"/>
      <c r="QXG30" s="246"/>
      <c r="QXH30" s="246"/>
      <c r="QXI30" s="246"/>
      <c r="QXJ30" s="246"/>
      <c r="QXK30" s="246"/>
      <c r="QXL30" s="246"/>
      <c r="QXM30" s="246"/>
      <c r="QXN30" s="246"/>
      <c r="QXO30" s="246"/>
      <c r="QXP30" s="246"/>
      <c r="QXQ30" s="246"/>
      <c r="QXR30" s="246"/>
      <c r="QXS30" s="246"/>
      <c r="QXT30" s="246"/>
      <c r="QXU30" s="246"/>
      <c r="QXV30" s="246"/>
      <c r="QXW30" s="246"/>
      <c r="QXX30" s="246"/>
      <c r="QXY30" s="246"/>
      <c r="QXZ30" s="246"/>
      <c r="QYA30" s="246"/>
      <c r="QYB30" s="246"/>
      <c r="QYC30" s="246"/>
      <c r="QYD30" s="246"/>
      <c r="QYE30" s="246"/>
      <c r="QYF30" s="246"/>
      <c r="QYG30" s="246"/>
      <c r="QYH30" s="246"/>
      <c r="QYI30" s="246"/>
      <c r="QYJ30" s="246"/>
      <c r="QYK30" s="246"/>
      <c r="QYL30" s="246"/>
      <c r="QYM30" s="246"/>
      <c r="QYN30" s="246"/>
      <c r="QYO30" s="246"/>
      <c r="QYP30" s="246"/>
      <c r="QYQ30" s="246"/>
      <c r="QYR30" s="246"/>
      <c r="QYS30" s="246"/>
      <c r="QYT30" s="246"/>
      <c r="QYU30" s="246"/>
      <c r="QYV30" s="246"/>
      <c r="QYW30" s="246"/>
      <c r="QYX30" s="246"/>
      <c r="QYY30" s="246"/>
      <c r="QYZ30" s="246"/>
      <c r="QZA30" s="246"/>
      <c r="QZB30" s="246"/>
      <c r="QZC30" s="246"/>
      <c r="QZD30" s="246"/>
      <c r="QZE30" s="246"/>
      <c r="QZF30" s="246"/>
      <c r="QZG30" s="246"/>
      <c r="QZH30" s="246"/>
      <c r="QZI30" s="246"/>
      <c r="QZJ30" s="246"/>
      <c r="QZK30" s="246"/>
      <c r="QZL30" s="246"/>
      <c r="QZM30" s="246"/>
      <c r="QZN30" s="246"/>
      <c r="QZO30" s="246"/>
      <c r="QZP30" s="246"/>
      <c r="QZQ30" s="246"/>
      <c r="QZR30" s="246"/>
      <c r="QZS30" s="246"/>
      <c r="QZT30" s="246"/>
      <c r="QZU30" s="246"/>
      <c r="QZV30" s="246"/>
      <c r="QZW30" s="246"/>
      <c r="QZX30" s="246"/>
      <c r="QZY30" s="246"/>
      <c r="QZZ30" s="246"/>
      <c r="RAA30" s="246"/>
      <c r="RAB30" s="246"/>
      <c r="RAC30" s="246"/>
      <c r="RAD30" s="246"/>
      <c r="RAE30" s="246"/>
      <c r="RAF30" s="246"/>
      <c r="RAG30" s="246"/>
      <c r="RAH30" s="246"/>
      <c r="RAI30" s="246"/>
      <c r="RAJ30" s="246"/>
      <c r="RAK30" s="246"/>
      <c r="RAL30" s="246"/>
      <c r="RAM30" s="246"/>
      <c r="RAN30" s="246"/>
      <c r="RAO30" s="246"/>
      <c r="RAP30" s="246"/>
      <c r="RAQ30" s="246"/>
      <c r="RAR30" s="246"/>
      <c r="RAS30" s="246"/>
      <c r="RAT30" s="246"/>
      <c r="RAU30" s="246"/>
      <c r="RAV30" s="246"/>
      <c r="RAW30" s="246"/>
      <c r="RAX30" s="246"/>
      <c r="RAY30" s="246"/>
      <c r="RAZ30" s="246"/>
      <c r="RBA30" s="246"/>
      <c r="RBB30" s="246"/>
      <c r="RBC30" s="246"/>
      <c r="RBD30" s="246"/>
      <c r="RBE30" s="246"/>
      <c r="RBF30" s="246"/>
      <c r="RBG30" s="246"/>
      <c r="RBH30" s="246"/>
      <c r="RBI30" s="246"/>
      <c r="RBJ30" s="246"/>
      <c r="RBK30" s="246"/>
      <c r="RBL30" s="246"/>
      <c r="RBM30" s="246"/>
      <c r="RBN30" s="246"/>
      <c r="RBO30" s="246"/>
      <c r="RBP30" s="246"/>
      <c r="RBQ30" s="246"/>
      <c r="RBR30" s="246"/>
      <c r="RBS30" s="246"/>
      <c r="RBT30" s="246"/>
      <c r="RBU30" s="246"/>
      <c r="RBV30" s="246"/>
      <c r="RBW30" s="246"/>
      <c r="RBX30" s="246"/>
      <c r="RBY30" s="246"/>
      <c r="RBZ30" s="246"/>
      <c r="RCA30" s="246"/>
      <c r="RCB30" s="246"/>
      <c r="RCC30" s="246"/>
      <c r="RCD30" s="246"/>
      <c r="RCE30" s="246"/>
      <c r="RCF30" s="246"/>
      <c r="RCG30" s="246"/>
      <c r="RCH30" s="246"/>
      <c r="RCI30" s="246"/>
      <c r="RCJ30" s="246"/>
      <c r="RCK30" s="246"/>
      <c r="RCL30" s="246"/>
      <c r="RCM30" s="246"/>
      <c r="RCN30" s="246"/>
      <c r="RCO30" s="246"/>
      <c r="RCP30" s="246"/>
      <c r="RCQ30" s="246"/>
      <c r="RCR30" s="246"/>
      <c r="RCS30" s="246"/>
      <c r="RCT30" s="246"/>
      <c r="RCU30" s="246"/>
      <c r="RCV30" s="246"/>
      <c r="RCW30" s="246"/>
      <c r="RCX30" s="246"/>
      <c r="RCY30" s="246"/>
      <c r="RCZ30" s="246"/>
      <c r="RDA30" s="246"/>
      <c r="RDB30" s="246"/>
      <c r="RDC30" s="246"/>
      <c r="RDD30" s="246"/>
      <c r="RDE30" s="246"/>
      <c r="RDF30" s="246"/>
      <c r="RDG30" s="246"/>
      <c r="RDH30" s="246"/>
      <c r="RDI30" s="246"/>
      <c r="RDJ30" s="246"/>
      <c r="RDK30" s="246"/>
      <c r="RDL30" s="246"/>
      <c r="RDM30" s="246"/>
      <c r="RDN30" s="246"/>
      <c r="RDO30" s="246"/>
      <c r="RDP30" s="246"/>
      <c r="RDQ30" s="246"/>
      <c r="RDR30" s="246"/>
      <c r="RDS30" s="246"/>
      <c r="RDT30" s="246"/>
      <c r="RDU30" s="246"/>
      <c r="RDV30" s="246"/>
      <c r="RDW30" s="246"/>
      <c r="RDX30" s="246"/>
      <c r="RDY30" s="246"/>
      <c r="RDZ30" s="246"/>
      <c r="REA30" s="246"/>
      <c r="REB30" s="246"/>
      <c r="REC30" s="246"/>
      <c r="RED30" s="246"/>
      <c r="REE30" s="246"/>
      <c r="REF30" s="246"/>
      <c r="REG30" s="246"/>
      <c r="REH30" s="246"/>
      <c r="REI30" s="246"/>
      <c r="REJ30" s="246"/>
      <c r="REK30" s="246"/>
      <c r="REL30" s="246"/>
      <c r="REM30" s="246"/>
      <c r="REN30" s="246"/>
      <c r="REO30" s="246"/>
      <c r="REP30" s="246"/>
      <c r="REQ30" s="246"/>
      <c r="RER30" s="246"/>
      <c r="RES30" s="246"/>
      <c r="RET30" s="246"/>
      <c r="REU30" s="246"/>
      <c r="REV30" s="246"/>
      <c r="REW30" s="246"/>
      <c r="REX30" s="246"/>
      <c r="REY30" s="246"/>
      <c r="REZ30" s="246"/>
      <c r="RFA30" s="246"/>
      <c r="RFB30" s="246"/>
      <c r="RFC30" s="246"/>
      <c r="RFD30" s="246"/>
      <c r="RFE30" s="246"/>
      <c r="RFF30" s="246"/>
      <c r="RFG30" s="246"/>
      <c r="RFH30" s="246"/>
      <c r="RFI30" s="246"/>
      <c r="RFJ30" s="246"/>
      <c r="RFK30" s="246"/>
      <c r="RFL30" s="246"/>
      <c r="RFM30" s="246"/>
      <c r="RFN30" s="246"/>
      <c r="RFO30" s="246"/>
      <c r="RFP30" s="246"/>
      <c r="RFQ30" s="246"/>
      <c r="RFR30" s="246"/>
      <c r="RFS30" s="246"/>
      <c r="RFT30" s="246"/>
      <c r="RFU30" s="246"/>
      <c r="RFV30" s="246"/>
      <c r="RFW30" s="246"/>
      <c r="RFX30" s="246"/>
      <c r="RFY30" s="246"/>
      <c r="RFZ30" s="246"/>
      <c r="RGA30" s="246"/>
      <c r="RGB30" s="246"/>
      <c r="RGC30" s="246"/>
      <c r="RGD30" s="246"/>
      <c r="RGE30" s="246"/>
      <c r="RGF30" s="246"/>
      <c r="RGG30" s="246"/>
      <c r="RGH30" s="246"/>
      <c r="RGI30" s="246"/>
      <c r="RGJ30" s="246"/>
      <c r="RGK30" s="246"/>
      <c r="RGL30" s="246"/>
      <c r="RGM30" s="246"/>
      <c r="RGN30" s="246"/>
      <c r="RGO30" s="246"/>
      <c r="RGP30" s="246"/>
      <c r="RGQ30" s="246"/>
      <c r="RGR30" s="246"/>
      <c r="RGS30" s="246"/>
      <c r="RGT30" s="246"/>
      <c r="RGU30" s="246"/>
      <c r="RGV30" s="246"/>
      <c r="RGW30" s="246"/>
      <c r="RGX30" s="246"/>
      <c r="RGY30" s="246"/>
      <c r="RGZ30" s="246"/>
      <c r="RHA30" s="246"/>
      <c r="RHB30" s="246"/>
      <c r="RHC30" s="246"/>
      <c r="RHD30" s="246"/>
      <c r="RHE30" s="246"/>
      <c r="RHF30" s="246"/>
      <c r="RHG30" s="246"/>
      <c r="RHH30" s="246"/>
      <c r="RHI30" s="246"/>
      <c r="RHJ30" s="246"/>
      <c r="RHK30" s="246"/>
      <c r="RHL30" s="246"/>
      <c r="RHM30" s="246"/>
      <c r="RHN30" s="246"/>
      <c r="RHO30" s="246"/>
      <c r="RHP30" s="246"/>
      <c r="RHQ30" s="246"/>
      <c r="RHR30" s="246"/>
      <c r="RHS30" s="246"/>
      <c r="RHT30" s="246"/>
      <c r="RHU30" s="246"/>
      <c r="RHV30" s="246"/>
      <c r="RHW30" s="246"/>
      <c r="RHX30" s="246"/>
      <c r="RHY30" s="246"/>
      <c r="RHZ30" s="246"/>
      <c r="RIA30" s="246"/>
      <c r="RIB30" s="246"/>
      <c r="RIC30" s="246"/>
      <c r="RID30" s="246"/>
      <c r="RIE30" s="246"/>
      <c r="RIF30" s="246"/>
      <c r="RIG30" s="246"/>
      <c r="RIH30" s="246"/>
      <c r="RII30" s="246"/>
      <c r="RIJ30" s="246"/>
      <c r="RIK30" s="246"/>
      <c r="RIL30" s="246"/>
      <c r="RIM30" s="246"/>
      <c r="RIN30" s="246"/>
      <c r="RIO30" s="246"/>
      <c r="RIP30" s="246"/>
      <c r="RIQ30" s="246"/>
      <c r="RIR30" s="246"/>
      <c r="RIS30" s="246"/>
      <c r="RIT30" s="246"/>
      <c r="RIU30" s="246"/>
      <c r="RIV30" s="246"/>
      <c r="RIW30" s="246"/>
      <c r="RIX30" s="246"/>
      <c r="RIY30" s="246"/>
      <c r="RIZ30" s="246"/>
      <c r="RJA30" s="246"/>
      <c r="RJB30" s="246"/>
      <c r="RJC30" s="246"/>
      <c r="RJD30" s="246"/>
      <c r="RJE30" s="246"/>
      <c r="RJF30" s="246"/>
      <c r="RJG30" s="246"/>
      <c r="RJH30" s="246"/>
      <c r="RJI30" s="246"/>
      <c r="RJJ30" s="246"/>
      <c r="RJK30" s="246"/>
      <c r="RJL30" s="246"/>
      <c r="RJM30" s="246"/>
      <c r="RJN30" s="246"/>
      <c r="RJO30" s="246"/>
      <c r="RJP30" s="246"/>
      <c r="RJQ30" s="246"/>
      <c r="RJR30" s="246"/>
      <c r="RJS30" s="246"/>
      <c r="RJT30" s="246"/>
      <c r="RJU30" s="246"/>
      <c r="RJV30" s="246"/>
      <c r="RJW30" s="246"/>
      <c r="RJX30" s="246"/>
      <c r="RJY30" s="246"/>
      <c r="RJZ30" s="246"/>
      <c r="RKA30" s="246"/>
      <c r="RKB30" s="246"/>
      <c r="RKC30" s="246"/>
      <c r="RKD30" s="246"/>
      <c r="RKE30" s="246"/>
      <c r="RKF30" s="246"/>
      <c r="RKG30" s="246"/>
      <c r="RKH30" s="246"/>
      <c r="RKI30" s="246"/>
      <c r="RKJ30" s="246"/>
      <c r="RKK30" s="246"/>
      <c r="RKL30" s="246"/>
      <c r="RKM30" s="246"/>
      <c r="RKN30" s="246"/>
      <c r="RKO30" s="246"/>
      <c r="RKP30" s="246"/>
      <c r="RKQ30" s="246"/>
      <c r="RKR30" s="246"/>
      <c r="RKS30" s="246"/>
      <c r="RKT30" s="246"/>
      <c r="RKU30" s="246"/>
      <c r="RKV30" s="246"/>
      <c r="RKW30" s="246"/>
      <c r="RKX30" s="246"/>
      <c r="RKY30" s="246"/>
      <c r="RKZ30" s="246"/>
      <c r="RLA30" s="246"/>
      <c r="RLB30" s="246"/>
      <c r="RLC30" s="246"/>
      <c r="RLD30" s="246"/>
      <c r="RLE30" s="246"/>
      <c r="RLF30" s="246"/>
      <c r="RLG30" s="246"/>
      <c r="RLH30" s="246"/>
      <c r="RLI30" s="246"/>
      <c r="RLJ30" s="246"/>
      <c r="RLK30" s="246"/>
      <c r="RLL30" s="246"/>
      <c r="RLM30" s="246"/>
      <c r="RLN30" s="246"/>
      <c r="RLO30" s="246"/>
      <c r="RLP30" s="246"/>
      <c r="RLQ30" s="246"/>
      <c r="RLR30" s="246"/>
      <c r="RLS30" s="246"/>
      <c r="RLT30" s="246"/>
      <c r="RLU30" s="246"/>
      <c r="RLV30" s="246"/>
      <c r="RLW30" s="246"/>
      <c r="RLX30" s="246"/>
      <c r="RLY30" s="246"/>
      <c r="RLZ30" s="246"/>
      <c r="RMA30" s="246"/>
      <c r="RMB30" s="246"/>
      <c r="RMC30" s="246"/>
      <c r="RMD30" s="246"/>
      <c r="RME30" s="246"/>
      <c r="RMF30" s="246"/>
      <c r="RMG30" s="246"/>
      <c r="RMH30" s="246"/>
      <c r="RMI30" s="246"/>
      <c r="RMJ30" s="246"/>
      <c r="RMK30" s="246"/>
      <c r="RML30" s="246"/>
      <c r="RMM30" s="246"/>
      <c r="RMN30" s="246"/>
      <c r="RMO30" s="246"/>
      <c r="RMP30" s="246"/>
      <c r="RMQ30" s="246"/>
      <c r="RMR30" s="246"/>
      <c r="RMS30" s="246"/>
      <c r="RMT30" s="246"/>
      <c r="RMU30" s="246"/>
      <c r="RMV30" s="246"/>
      <c r="RMW30" s="246"/>
      <c r="RMX30" s="246"/>
      <c r="RMY30" s="246"/>
      <c r="RMZ30" s="246"/>
      <c r="RNA30" s="246"/>
      <c r="RNB30" s="246"/>
      <c r="RNC30" s="246"/>
      <c r="RND30" s="246"/>
      <c r="RNE30" s="246"/>
      <c r="RNF30" s="246"/>
      <c r="RNG30" s="246"/>
      <c r="RNH30" s="246"/>
      <c r="RNI30" s="246"/>
      <c r="RNJ30" s="246"/>
      <c r="RNK30" s="246"/>
      <c r="RNL30" s="246"/>
      <c r="RNM30" s="246"/>
      <c r="RNN30" s="246"/>
      <c r="RNO30" s="246"/>
      <c r="RNP30" s="246"/>
      <c r="RNQ30" s="246"/>
      <c r="RNR30" s="246"/>
      <c r="RNS30" s="246"/>
      <c r="RNT30" s="246"/>
      <c r="RNU30" s="246"/>
      <c r="RNV30" s="246"/>
      <c r="RNW30" s="246"/>
      <c r="RNX30" s="246"/>
      <c r="RNY30" s="246"/>
      <c r="RNZ30" s="246"/>
      <c r="ROA30" s="246"/>
      <c r="ROB30" s="246"/>
      <c r="ROC30" s="246"/>
      <c r="ROD30" s="246"/>
      <c r="ROE30" s="246"/>
      <c r="ROF30" s="246"/>
      <c r="ROG30" s="246"/>
      <c r="ROH30" s="246"/>
      <c r="ROI30" s="246"/>
      <c r="ROJ30" s="246"/>
      <c r="ROK30" s="246"/>
      <c r="ROL30" s="246"/>
      <c r="ROM30" s="246"/>
      <c r="RON30" s="246"/>
      <c r="ROO30" s="246"/>
      <c r="ROP30" s="246"/>
      <c r="ROQ30" s="246"/>
      <c r="ROR30" s="246"/>
      <c r="ROS30" s="246"/>
      <c r="ROT30" s="246"/>
      <c r="ROU30" s="246"/>
      <c r="ROV30" s="246"/>
      <c r="ROW30" s="246"/>
      <c r="ROX30" s="246"/>
      <c r="ROY30" s="246"/>
      <c r="ROZ30" s="246"/>
      <c r="RPA30" s="246"/>
      <c r="RPB30" s="246"/>
      <c r="RPC30" s="246"/>
      <c r="RPD30" s="246"/>
      <c r="RPE30" s="246"/>
      <c r="RPF30" s="246"/>
      <c r="RPG30" s="246"/>
      <c r="RPH30" s="246"/>
      <c r="RPI30" s="246"/>
      <c r="RPJ30" s="246"/>
      <c r="RPK30" s="246"/>
      <c r="RPL30" s="246"/>
      <c r="RPM30" s="246"/>
      <c r="RPN30" s="246"/>
      <c r="RPO30" s="246"/>
      <c r="RPP30" s="246"/>
      <c r="RPQ30" s="246"/>
      <c r="RPR30" s="246"/>
      <c r="RPS30" s="246"/>
      <c r="RPT30" s="246"/>
      <c r="RPU30" s="246"/>
      <c r="RPV30" s="246"/>
      <c r="RPW30" s="246"/>
      <c r="RPX30" s="246"/>
      <c r="RPY30" s="246"/>
      <c r="RPZ30" s="246"/>
      <c r="RQA30" s="246"/>
      <c r="RQB30" s="246"/>
      <c r="RQC30" s="246"/>
      <c r="RQD30" s="246"/>
      <c r="RQE30" s="246"/>
      <c r="RQF30" s="246"/>
      <c r="RQG30" s="246"/>
      <c r="RQH30" s="246"/>
      <c r="RQI30" s="246"/>
      <c r="RQJ30" s="246"/>
      <c r="RQK30" s="246"/>
      <c r="RQL30" s="246"/>
      <c r="RQM30" s="246"/>
      <c r="RQN30" s="246"/>
      <c r="RQO30" s="246"/>
      <c r="RQP30" s="246"/>
      <c r="RQQ30" s="246"/>
      <c r="RQR30" s="246"/>
      <c r="RQS30" s="246"/>
      <c r="RQT30" s="246"/>
      <c r="RQU30" s="246"/>
      <c r="RQV30" s="246"/>
      <c r="RQW30" s="246"/>
      <c r="RQX30" s="246"/>
      <c r="RQY30" s="246"/>
      <c r="RQZ30" s="246"/>
      <c r="RRA30" s="246"/>
      <c r="RRB30" s="246"/>
      <c r="RRC30" s="246"/>
      <c r="RRD30" s="246"/>
      <c r="RRE30" s="246"/>
      <c r="RRF30" s="246"/>
      <c r="RRG30" s="246"/>
      <c r="RRH30" s="246"/>
      <c r="RRI30" s="246"/>
      <c r="RRJ30" s="246"/>
      <c r="RRK30" s="246"/>
      <c r="RRL30" s="246"/>
      <c r="RRM30" s="246"/>
      <c r="RRN30" s="246"/>
      <c r="RRO30" s="246"/>
      <c r="RRP30" s="246"/>
      <c r="RRQ30" s="246"/>
      <c r="RRR30" s="246"/>
      <c r="RRS30" s="246"/>
      <c r="RRT30" s="246"/>
      <c r="RRU30" s="246"/>
      <c r="RRV30" s="246"/>
      <c r="RRW30" s="246"/>
      <c r="RRX30" s="246"/>
      <c r="RRY30" s="246"/>
      <c r="RRZ30" s="246"/>
      <c r="RSA30" s="246"/>
      <c r="RSB30" s="246"/>
      <c r="RSC30" s="246"/>
      <c r="RSD30" s="246"/>
      <c r="RSE30" s="246"/>
      <c r="RSF30" s="246"/>
      <c r="RSG30" s="246"/>
      <c r="RSH30" s="246"/>
      <c r="RSI30" s="246"/>
      <c r="RSJ30" s="246"/>
      <c r="RSK30" s="246"/>
      <c r="RSL30" s="246"/>
      <c r="RSM30" s="246"/>
      <c r="RSN30" s="246"/>
      <c r="RSO30" s="246"/>
      <c r="RSP30" s="246"/>
      <c r="RSQ30" s="246"/>
      <c r="RSR30" s="246"/>
      <c r="RSS30" s="246"/>
      <c r="RST30" s="246"/>
      <c r="RSU30" s="246"/>
      <c r="RSV30" s="246"/>
      <c r="RSW30" s="246"/>
      <c r="RSX30" s="246"/>
      <c r="RSY30" s="246"/>
      <c r="RSZ30" s="246"/>
      <c r="RTA30" s="246"/>
      <c r="RTB30" s="246"/>
      <c r="RTC30" s="246"/>
      <c r="RTD30" s="246"/>
      <c r="RTE30" s="246"/>
      <c r="RTF30" s="246"/>
      <c r="RTG30" s="246"/>
      <c r="RTH30" s="246"/>
      <c r="RTI30" s="246"/>
      <c r="RTJ30" s="246"/>
      <c r="RTK30" s="246"/>
      <c r="RTL30" s="246"/>
      <c r="RTM30" s="246"/>
      <c r="RTN30" s="246"/>
      <c r="RTO30" s="246"/>
      <c r="RTP30" s="246"/>
      <c r="RTQ30" s="246"/>
      <c r="RTR30" s="246"/>
      <c r="RTS30" s="246"/>
      <c r="RTT30" s="246"/>
      <c r="RTU30" s="246"/>
      <c r="RTV30" s="246"/>
      <c r="RTW30" s="246"/>
      <c r="RTX30" s="246"/>
      <c r="RTY30" s="246"/>
      <c r="RTZ30" s="246"/>
      <c r="RUA30" s="246"/>
      <c r="RUB30" s="246"/>
      <c r="RUC30" s="246"/>
      <c r="RUD30" s="246"/>
      <c r="RUE30" s="246"/>
      <c r="RUF30" s="246"/>
      <c r="RUG30" s="246"/>
      <c r="RUH30" s="246"/>
      <c r="RUI30" s="246"/>
      <c r="RUJ30" s="246"/>
      <c r="RUK30" s="246"/>
      <c r="RUL30" s="246"/>
      <c r="RUM30" s="246"/>
      <c r="RUN30" s="246"/>
      <c r="RUO30" s="246"/>
      <c r="RUP30" s="246"/>
      <c r="RUQ30" s="246"/>
      <c r="RUR30" s="246"/>
      <c r="RUS30" s="246"/>
      <c r="RUT30" s="246"/>
      <c r="RUU30" s="246"/>
      <c r="RUV30" s="246"/>
      <c r="RUW30" s="246"/>
      <c r="RUX30" s="246"/>
      <c r="RUY30" s="246"/>
      <c r="RUZ30" s="246"/>
      <c r="RVA30" s="246"/>
      <c r="RVB30" s="246"/>
      <c r="RVC30" s="246"/>
      <c r="RVD30" s="246"/>
      <c r="RVE30" s="246"/>
      <c r="RVF30" s="246"/>
      <c r="RVG30" s="246"/>
      <c r="RVH30" s="246"/>
      <c r="RVI30" s="246"/>
      <c r="RVJ30" s="246"/>
      <c r="RVK30" s="246"/>
      <c r="RVL30" s="246"/>
      <c r="RVM30" s="246"/>
      <c r="RVN30" s="246"/>
      <c r="RVO30" s="246"/>
      <c r="RVP30" s="246"/>
      <c r="RVQ30" s="246"/>
      <c r="RVR30" s="246"/>
      <c r="RVS30" s="246"/>
      <c r="RVT30" s="246"/>
      <c r="RVU30" s="246"/>
      <c r="RVV30" s="246"/>
      <c r="RVW30" s="246"/>
      <c r="RVX30" s="246"/>
      <c r="RVY30" s="246"/>
      <c r="RVZ30" s="246"/>
      <c r="RWA30" s="246"/>
      <c r="RWB30" s="246"/>
      <c r="RWC30" s="246"/>
      <c r="RWD30" s="246"/>
      <c r="RWE30" s="246"/>
      <c r="RWF30" s="246"/>
      <c r="RWG30" s="246"/>
      <c r="RWH30" s="246"/>
      <c r="RWI30" s="246"/>
      <c r="RWJ30" s="246"/>
      <c r="RWK30" s="246"/>
      <c r="RWL30" s="246"/>
      <c r="RWM30" s="246"/>
      <c r="RWN30" s="246"/>
      <c r="RWO30" s="246"/>
      <c r="RWP30" s="246"/>
      <c r="RWQ30" s="246"/>
      <c r="RWR30" s="246"/>
      <c r="RWS30" s="246"/>
      <c r="RWT30" s="246"/>
      <c r="RWU30" s="246"/>
      <c r="RWV30" s="246"/>
      <c r="RWW30" s="246"/>
      <c r="RWX30" s="246"/>
      <c r="RWY30" s="246"/>
      <c r="RWZ30" s="246"/>
      <c r="RXA30" s="246"/>
      <c r="RXB30" s="246"/>
      <c r="RXC30" s="246"/>
      <c r="RXD30" s="246"/>
      <c r="RXE30" s="246"/>
      <c r="RXF30" s="246"/>
      <c r="RXG30" s="246"/>
      <c r="RXH30" s="246"/>
      <c r="RXI30" s="246"/>
      <c r="RXJ30" s="246"/>
      <c r="RXK30" s="246"/>
      <c r="RXL30" s="246"/>
      <c r="RXM30" s="246"/>
      <c r="RXN30" s="246"/>
      <c r="RXO30" s="246"/>
      <c r="RXP30" s="246"/>
      <c r="RXQ30" s="246"/>
      <c r="RXR30" s="246"/>
      <c r="RXS30" s="246"/>
      <c r="RXT30" s="246"/>
      <c r="RXU30" s="246"/>
      <c r="RXV30" s="246"/>
      <c r="RXW30" s="246"/>
      <c r="RXX30" s="246"/>
      <c r="RXY30" s="246"/>
      <c r="RXZ30" s="246"/>
      <c r="RYA30" s="246"/>
      <c r="RYB30" s="246"/>
      <c r="RYC30" s="246"/>
      <c r="RYD30" s="246"/>
      <c r="RYE30" s="246"/>
      <c r="RYF30" s="246"/>
      <c r="RYG30" s="246"/>
      <c r="RYH30" s="246"/>
      <c r="RYI30" s="246"/>
      <c r="RYJ30" s="246"/>
      <c r="RYK30" s="246"/>
      <c r="RYL30" s="246"/>
      <c r="RYM30" s="246"/>
      <c r="RYN30" s="246"/>
      <c r="RYO30" s="246"/>
      <c r="RYP30" s="246"/>
      <c r="RYQ30" s="246"/>
      <c r="RYR30" s="246"/>
      <c r="RYS30" s="246"/>
      <c r="RYT30" s="246"/>
      <c r="RYU30" s="246"/>
      <c r="RYV30" s="246"/>
      <c r="RYW30" s="246"/>
      <c r="RYX30" s="246"/>
      <c r="RYY30" s="246"/>
      <c r="RYZ30" s="246"/>
      <c r="RZA30" s="246"/>
      <c r="RZB30" s="246"/>
      <c r="RZC30" s="246"/>
      <c r="RZD30" s="246"/>
      <c r="RZE30" s="246"/>
      <c r="RZF30" s="246"/>
      <c r="RZG30" s="246"/>
      <c r="RZH30" s="246"/>
      <c r="RZI30" s="246"/>
      <c r="RZJ30" s="246"/>
      <c r="RZK30" s="246"/>
      <c r="RZL30" s="246"/>
      <c r="RZM30" s="246"/>
      <c r="RZN30" s="246"/>
      <c r="RZO30" s="246"/>
      <c r="RZP30" s="246"/>
      <c r="RZQ30" s="246"/>
      <c r="RZR30" s="246"/>
      <c r="RZS30" s="246"/>
      <c r="RZT30" s="246"/>
      <c r="RZU30" s="246"/>
      <c r="RZV30" s="246"/>
      <c r="RZW30" s="246"/>
      <c r="RZX30" s="246"/>
      <c r="RZY30" s="246"/>
      <c r="RZZ30" s="246"/>
      <c r="SAA30" s="246"/>
      <c r="SAB30" s="246"/>
      <c r="SAC30" s="246"/>
      <c r="SAD30" s="246"/>
      <c r="SAE30" s="246"/>
      <c r="SAF30" s="246"/>
      <c r="SAG30" s="246"/>
      <c r="SAH30" s="246"/>
      <c r="SAI30" s="246"/>
      <c r="SAJ30" s="246"/>
      <c r="SAK30" s="246"/>
      <c r="SAL30" s="246"/>
      <c r="SAM30" s="246"/>
      <c r="SAN30" s="246"/>
      <c r="SAO30" s="246"/>
      <c r="SAP30" s="246"/>
      <c r="SAQ30" s="246"/>
      <c r="SAR30" s="246"/>
      <c r="SAS30" s="246"/>
      <c r="SAT30" s="246"/>
      <c r="SAU30" s="246"/>
      <c r="SAV30" s="246"/>
      <c r="SAW30" s="246"/>
      <c r="SAX30" s="246"/>
      <c r="SAY30" s="246"/>
      <c r="SAZ30" s="246"/>
      <c r="SBA30" s="246"/>
      <c r="SBB30" s="246"/>
      <c r="SBC30" s="246"/>
      <c r="SBD30" s="246"/>
      <c r="SBE30" s="246"/>
      <c r="SBF30" s="246"/>
      <c r="SBG30" s="246"/>
      <c r="SBH30" s="246"/>
      <c r="SBI30" s="246"/>
      <c r="SBJ30" s="246"/>
      <c r="SBK30" s="246"/>
      <c r="SBL30" s="246"/>
      <c r="SBM30" s="246"/>
      <c r="SBN30" s="246"/>
      <c r="SBO30" s="246"/>
      <c r="SBP30" s="246"/>
      <c r="SBQ30" s="246"/>
      <c r="SBR30" s="246"/>
      <c r="SBS30" s="246"/>
      <c r="SBT30" s="246"/>
      <c r="SBU30" s="246"/>
      <c r="SBV30" s="246"/>
      <c r="SBW30" s="246"/>
      <c r="SBX30" s="246"/>
      <c r="SBY30" s="246"/>
      <c r="SBZ30" s="246"/>
      <c r="SCA30" s="246"/>
      <c r="SCB30" s="246"/>
      <c r="SCC30" s="246"/>
      <c r="SCD30" s="246"/>
      <c r="SCE30" s="246"/>
      <c r="SCF30" s="246"/>
      <c r="SCG30" s="246"/>
      <c r="SCH30" s="246"/>
      <c r="SCI30" s="246"/>
      <c r="SCJ30" s="246"/>
      <c r="SCK30" s="246"/>
      <c r="SCL30" s="246"/>
      <c r="SCM30" s="246"/>
      <c r="SCN30" s="246"/>
      <c r="SCO30" s="246"/>
      <c r="SCP30" s="246"/>
      <c r="SCQ30" s="246"/>
      <c r="SCR30" s="246"/>
      <c r="SCS30" s="246"/>
      <c r="SCT30" s="246"/>
      <c r="SCU30" s="246"/>
      <c r="SCV30" s="246"/>
      <c r="SCW30" s="246"/>
      <c r="SCX30" s="246"/>
      <c r="SCY30" s="246"/>
      <c r="SCZ30" s="246"/>
      <c r="SDA30" s="246"/>
      <c r="SDB30" s="246"/>
      <c r="SDC30" s="246"/>
      <c r="SDD30" s="246"/>
      <c r="SDE30" s="246"/>
      <c r="SDF30" s="246"/>
      <c r="SDG30" s="246"/>
      <c r="SDH30" s="246"/>
      <c r="SDI30" s="246"/>
      <c r="SDJ30" s="246"/>
      <c r="SDK30" s="246"/>
      <c r="SDL30" s="246"/>
      <c r="SDM30" s="246"/>
      <c r="SDN30" s="246"/>
      <c r="SDO30" s="246"/>
      <c r="SDP30" s="246"/>
      <c r="SDQ30" s="246"/>
      <c r="SDR30" s="246"/>
      <c r="SDS30" s="246"/>
      <c r="SDT30" s="246"/>
      <c r="SDU30" s="246"/>
      <c r="SDV30" s="246"/>
      <c r="SDW30" s="246"/>
      <c r="SDX30" s="246"/>
      <c r="SDY30" s="246"/>
      <c r="SDZ30" s="246"/>
      <c r="SEA30" s="246"/>
      <c r="SEB30" s="246"/>
      <c r="SEC30" s="246"/>
      <c r="SED30" s="246"/>
      <c r="SEE30" s="246"/>
      <c r="SEF30" s="246"/>
      <c r="SEG30" s="246"/>
      <c r="SEH30" s="246"/>
      <c r="SEI30" s="246"/>
      <c r="SEJ30" s="246"/>
      <c r="SEK30" s="246"/>
      <c r="SEL30" s="246"/>
      <c r="SEM30" s="246"/>
      <c r="SEN30" s="246"/>
      <c r="SEO30" s="246"/>
      <c r="SEP30" s="246"/>
      <c r="SEQ30" s="246"/>
      <c r="SER30" s="246"/>
      <c r="SES30" s="246"/>
      <c r="SET30" s="246"/>
      <c r="SEU30" s="246"/>
      <c r="SEV30" s="246"/>
      <c r="SEW30" s="246"/>
      <c r="SEX30" s="246"/>
      <c r="SEY30" s="246"/>
      <c r="SEZ30" s="246"/>
      <c r="SFA30" s="246"/>
      <c r="SFB30" s="246"/>
      <c r="SFC30" s="246"/>
      <c r="SFD30" s="246"/>
      <c r="SFE30" s="246"/>
      <c r="SFF30" s="246"/>
      <c r="SFG30" s="246"/>
      <c r="SFH30" s="246"/>
      <c r="SFI30" s="246"/>
      <c r="SFJ30" s="246"/>
      <c r="SFK30" s="246"/>
      <c r="SFL30" s="246"/>
      <c r="SFM30" s="246"/>
      <c r="SFN30" s="246"/>
      <c r="SFO30" s="246"/>
      <c r="SFP30" s="246"/>
      <c r="SFQ30" s="246"/>
      <c r="SFR30" s="246"/>
      <c r="SFS30" s="246"/>
      <c r="SFT30" s="246"/>
      <c r="SFU30" s="246"/>
      <c r="SFV30" s="246"/>
      <c r="SFW30" s="246"/>
      <c r="SFX30" s="246"/>
      <c r="SFY30" s="246"/>
      <c r="SFZ30" s="246"/>
      <c r="SGA30" s="246"/>
      <c r="SGB30" s="246"/>
      <c r="SGC30" s="246"/>
      <c r="SGD30" s="246"/>
      <c r="SGE30" s="246"/>
      <c r="SGF30" s="246"/>
      <c r="SGG30" s="246"/>
      <c r="SGH30" s="246"/>
      <c r="SGI30" s="246"/>
      <c r="SGJ30" s="246"/>
      <c r="SGK30" s="246"/>
      <c r="SGL30" s="246"/>
      <c r="SGM30" s="246"/>
      <c r="SGN30" s="246"/>
      <c r="SGO30" s="246"/>
      <c r="SGP30" s="246"/>
      <c r="SGQ30" s="246"/>
      <c r="SGR30" s="246"/>
      <c r="SGS30" s="246"/>
      <c r="SGT30" s="246"/>
      <c r="SGU30" s="246"/>
      <c r="SGV30" s="246"/>
      <c r="SGW30" s="246"/>
      <c r="SGX30" s="246"/>
      <c r="SGY30" s="246"/>
      <c r="SGZ30" s="246"/>
      <c r="SHA30" s="246"/>
      <c r="SHB30" s="246"/>
      <c r="SHC30" s="246"/>
      <c r="SHD30" s="246"/>
      <c r="SHE30" s="246"/>
      <c r="SHF30" s="246"/>
      <c r="SHG30" s="246"/>
      <c r="SHH30" s="246"/>
      <c r="SHI30" s="246"/>
      <c r="SHJ30" s="246"/>
      <c r="SHK30" s="246"/>
      <c r="SHL30" s="246"/>
      <c r="SHM30" s="246"/>
      <c r="SHN30" s="246"/>
      <c r="SHO30" s="246"/>
      <c r="SHP30" s="246"/>
      <c r="SHQ30" s="246"/>
      <c r="SHR30" s="246"/>
      <c r="SHS30" s="246"/>
      <c r="SHT30" s="246"/>
      <c r="SHU30" s="246"/>
      <c r="SHV30" s="246"/>
      <c r="SHW30" s="246"/>
      <c r="SHX30" s="246"/>
      <c r="SHY30" s="246"/>
      <c r="SHZ30" s="246"/>
      <c r="SIA30" s="246"/>
      <c r="SIB30" s="246"/>
      <c r="SIC30" s="246"/>
      <c r="SID30" s="246"/>
      <c r="SIE30" s="246"/>
      <c r="SIF30" s="246"/>
      <c r="SIG30" s="246"/>
      <c r="SIH30" s="246"/>
      <c r="SII30" s="246"/>
      <c r="SIJ30" s="246"/>
      <c r="SIK30" s="246"/>
      <c r="SIL30" s="246"/>
      <c r="SIM30" s="246"/>
      <c r="SIN30" s="246"/>
      <c r="SIO30" s="246"/>
      <c r="SIP30" s="246"/>
      <c r="SIQ30" s="246"/>
      <c r="SIR30" s="246"/>
      <c r="SIS30" s="246"/>
      <c r="SIT30" s="246"/>
      <c r="SIU30" s="246"/>
      <c r="SIV30" s="246"/>
      <c r="SIW30" s="246"/>
      <c r="SIX30" s="246"/>
      <c r="SIY30" s="246"/>
      <c r="SIZ30" s="246"/>
      <c r="SJA30" s="246"/>
      <c r="SJB30" s="246"/>
      <c r="SJC30" s="246"/>
      <c r="SJD30" s="246"/>
      <c r="SJE30" s="246"/>
      <c r="SJF30" s="246"/>
      <c r="SJG30" s="246"/>
      <c r="SJH30" s="246"/>
      <c r="SJI30" s="246"/>
      <c r="SJJ30" s="246"/>
      <c r="SJK30" s="246"/>
      <c r="SJL30" s="246"/>
      <c r="SJM30" s="246"/>
      <c r="SJN30" s="246"/>
      <c r="SJO30" s="246"/>
      <c r="SJP30" s="246"/>
      <c r="SJQ30" s="246"/>
      <c r="SJR30" s="246"/>
      <c r="SJS30" s="246"/>
      <c r="SJT30" s="246"/>
      <c r="SJU30" s="246"/>
      <c r="SJV30" s="246"/>
      <c r="SJW30" s="246"/>
      <c r="SJX30" s="246"/>
      <c r="SJY30" s="246"/>
      <c r="SJZ30" s="246"/>
      <c r="SKA30" s="246"/>
      <c r="SKB30" s="246"/>
      <c r="SKC30" s="246"/>
      <c r="SKD30" s="246"/>
      <c r="SKE30" s="246"/>
      <c r="SKF30" s="246"/>
      <c r="SKG30" s="246"/>
      <c r="SKH30" s="246"/>
      <c r="SKI30" s="246"/>
      <c r="SKJ30" s="246"/>
      <c r="SKK30" s="246"/>
      <c r="SKL30" s="246"/>
      <c r="SKM30" s="246"/>
      <c r="SKN30" s="246"/>
      <c r="SKO30" s="246"/>
      <c r="SKP30" s="246"/>
      <c r="SKQ30" s="246"/>
      <c r="SKR30" s="246"/>
      <c r="SKS30" s="246"/>
      <c r="SKT30" s="246"/>
      <c r="SKU30" s="246"/>
      <c r="SKV30" s="246"/>
      <c r="SKW30" s="246"/>
      <c r="SKX30" s="246"/>
      <c r="SKY30" s="246"/>
      <c r="SKZ30" s="246"/>
      <c r="SLA30" s="246"/>
      <c r="SLB30" s="246"/>
      <c r="SLC30" s="246"/>
      <c r="SLD30" s="246"/>
      <c r="SLE30" s="246"/>
      <c r="SLF30" s="246"/>
      <c r="SLG30" s="246"/>
      <c r="SLH30" s="246"/>
      <c r="SLI30" s="246"/>
      <c r="SLJ30" s="246"/>
      <c r="SLK30" s="246"/>
      <c r="SLL30" s="246"/>
      <c r="SLM30" s="246"/>
      <c r="SLN30" s="246"/>
      <c r="SLO30" s="246"/>
      <c r="SLP30" s="246"/>
      <c r="SLQ30" s="246"/>
      <c r="SLR30" s="246"/>
      <c r="SLS30" s="246"/>
      <c r="SLT30" s="246"/>
      <c r="SLU30" s="246"/>
      <c r="SLV30" s="246"/>
      <c r="SLW30" s="246"/>
      <c r="SLX30" s="246"/>
      <c r="SLY30" s="246"/>
      <c r="SLZ30" s="246"/>
      <c r="SMA30" s="246"/>
      <c r="SMB30" s="246"/>
      <c r="SMC30" s="246"/>
      <c r="SMD30" s="246"/>
      <c r="SME30" s="246"/>
      <c r="SMF30" s="246"/>
      <c r="SMG30" s="246"/>
      <c r="SMH30" s="246"/>
      <c r="SMI30" s="246"/>
      <c r="SMJ30" s="246"/>
      <c r="SMK30" s="246"/>
      <c r="SML30" s="246"/>
      <c r="SMM30" s="246"/>
      <c r="SMN30" s="246"/>
      <c r="SMO30" s="246"/>
      <c r="SMP30" s="246"/>
      <c r="SMQ30" s="246"/>
      <c r="SMR30" s="246"/>
      <c r="SMS30" s="246"/>
      <c r="SMT30" s="246"/>
      <c r="SMU30" s="246"/>
      <c r="SMV30" s="246"/>
      <c r="SMW30" s="246"/>
      <c r="SMX30" s="246"/>
      <c r="SMY30" s="246"/>
      <c r="SMZ30" s="246"/>
      <c r="SNA30" s="246"/>
      <c r="SNB30" s="246"/>
      <c r="SNC30" s="246"/>
      <c r="SND30" s="246"/>
      <c r="SNE30" s="246"/>
      <c r="SNF30" s="246"/>
      <c r="SNG30" s="246"/>
      <c r="SNH30" s="246"/>
      <c r="SNI30" s="246"/>
      <c r="SNJ30" s="246"/>
      <c r="SNK30" s="246"/>
      <c r="SNL30" s="246"/>
      <c r="SNM30" s="246"/>
      <c r="SNN30" s="246"/>
      <c r="SNO30" s="246"/>
      <c r="SNP30" s="246"/>
      <c r="SNQ30" s="246"/>
      <c r="SNR30" s="246"/>
      <c r="SNS30" s="246"/>
      <c r="SNT30" s="246"/>
      <c r="SNU30" s="246"/>
      <c r="SNV30" s="246"/>
      <c r="SNW30" s="246"/>
      <c r="SNX30" s="246"/>
      <c r="SNY30" s="246"/>
      <c r="SNZ30" s="246"/>
      <c r="SOA30" s="246"/>
      <c r="SOB30" s="246"/>
      <c r="SOC30" s="246"/>
      <c r="SOD30" s="246"/>
      <c r="SOE30" s="246"/>
      <c r="SOF30" s="246"/>
      <c r="SOG30" s="246"/>
      <c r="SOH30" s="246"/>
      <c r="SOI30" s="246"/>
      <c r="SOJ30" s="246"/>
      <c r="SOK30" s="246"/>
      <c r="SOL30" s="246"/>
      <c r="SOM30" s="246"/>
      <c r="SON30" s="246"/>
      <c r="SOO30" s="246"/>
      <c r="SOP30" s="246"/>
      <c r="SOQ30" s="246"/>
      <c r="SOR30" s="246"/>
      <c r="SOS30" s="246"/>
      <c r="SOT30" s="246"/>
      <c r="SOU30" s="246"/>
      <c r="SOV30" s="246"/>
      <c r="SOW30" s="246"/>
      <c r="SOX30" s="246"/>
      <c r="SOY30" s="246"/>
      <c r="SOZ30" s="246"/>
      <c r="SPA30" s="246"/>
      <c r="SPB30" s="246"/>
      <c r="SPC30" s="246"/>
      <c r="SPD30" s="246"/>
      <c r="SPE30" s="246"/>
      <c r="SPF30" s="246"/>
      <c r="SPG30" s="246"/>
      <c r="SPH30" s="246"/>
      <c r="SPI30" s="246"/>
      <c r="SPJ30" s="246"/>
      <c r="SPK30" s="246"/>
      <c r="SPL30" s="246"/>
      <c r="SPM30" s="246"/>
      <c r="SPN30" s="246"/>
      <c r="SPO30" s="246"/>
      <c r="SPP30" s="246"/>
      <c r="SPQ30" s="246"/>
      <c r="SPR30" s="246"/>
      <c r="SPS30" s="246"/>
      <c r="SPT30" s="246"/>
      <c r="SPU30" s="246"/>
      <c r="SPV30" s="246"/>
      <c r="SPW30" s="246"/>
      <c r="SPX30" s="246"/>
      <c r="SPY30" s="246"/>
      <c r="SPZ30" s="246"/>
      <c r="SQA30" s="246"/>
      <c r="SQB30" s="246"/>
      <c r="SQC30" s="246"/>
      <c r="SQD30" s="246"/>
      <c r="SQE30" s="246"/>
      <c r="SQF30" s="246"/>
      <c r="SQG30" s="246"/>
      <c r="SQH30" s="246"/>
      <c r="SQI30" s="246"/>
      <c r="SQJ30" s="246"/>
      <c r="SQK30" s="246"/>
      <c r="SQL30" s="246"/>
      <c r="SQM30" s="246"/>
      <c r="SQN30" s="246"/>
      <c r="SQO30" s="246"/>
      <c r="SQP30" s="246"/>
      <c r="SQQ30" s="246"/>
      <c r="SQR30" s="246"/>
      <c r="SQS30" s="246"/>
      <c r="SQT30" s="246"/>
      <c r="SQU30" s="246"/>
      <c r="SQV30" s="246"/>
      <c r="SQW30" s="246"/>
      <c r="SQX30" s="246"/>
      <c r="SQY30" s="246"/>
      <c r="SQZ30" s="246"/>
      <c r="SRA30" s="246"/>
      <c r="SRB30" s="246"/>
      <c r="SRC30" s="246"/>
      <c r="SRD30" s="246"/>
      <c r="SRE30" s="246"/>
      <c r="SRF30" s="246"/>
      <c r="SRG30" s="246"/>
      <c r="SRH30" s="246"/>
      <c r="SRI30" s="246"/>
      <c r="SRJ30" s="246"/>
      <c r="SRK30" s="246"/>
      <c r="SRL30" s="246"/>
      <c r="SRM30" s="246"/>
      <c r="SRN30" s="246"/>
      <c r="SRO30" s="246"/>
      <c r="SRP30" s="246"/>
      <c r="SRQ30" s="246"/>
      <c r="SRR30" s="246"/>
      <c r="SRS30" s="246"/>
      <c r="SRT30" s="246"/>
      <c r="SRU30" s="246"/>
      <c r="SRV30" s="246"/>
      <c r="SRW30" s="246"/>
      <c r="SRX30" s="246"/>
      <c r="SRY30" s="246"/>
      <c r="SRZ30" s="246"/>
      <c r="SSA30" s="246"/>
      <c r="SSB30" s="246"/>
      <c r="SSC30" s="246"/>
      <c r="SSD30" s="246"/>
      <c r="SSE30" s="246"/>
      <c r="SSF30" s="246"/>
      <c r="SSG30" s="246"/>
      <c r="SSH30" s="246"/>
      <c r="SSI30" s="246"/>
      <c r="SSJ30" s="246"/>
      <c r="SSK30" s="246"/>
      <c r="SSL30" s="246"/>
      <c r="SSM30" s="246"/>
      <c r="SSN30" s="246"/>
      <c r="SSO30" s="246"/>
      <c r="SSP30" s="246"/>
      <c r="SSQ30" s="246"/>
      <c r="SSR30" s="246"/>
      <c r="SSS30" s="246"/>
      <c r="SST30" s="246"/>
      <c r="SSU30" s="246"/>
      <c r="SSV30" s="246"/>
      <c r="SSW30" s="246"/>
      <c r="SSX30" s="246"/>
      <c r="SSY30" s="246"/>
      <c r="SSZ30" s="246"/>
      <c r="STA30" s="246"/>
      <c r="STB30" s="246"/>
      <c r="STC30" s="246"/>
      <c r="STD30" s="246"/>
      <c r="STE30" s="246"/>
      <c r="STF30" s="246"/>
      <c r="STG30" s="246"/>
      <c r="STH30" s="246"/>
      <c r="STI30" s="246"/>
      <c r="STJ30" s="246"/>
      <c r="STK30" s="246"/>
      <c r="STL30" s="246"/>
      <c r="STM30" s="246"/>
      <c r="STN30" s="246"/>
      <c r="STO30" s="246"/>
      <c r="STP30" s="246"/>
      <c r="STQ30" s="246"/>
      <c r="STR30" s="246"/>
      <c r="STS30" s="246"/>
      <c r="STT30" s="246"/>
      <c r="STU30" s="246"/>
      <c r="STV30" s="246"/>
      <c r="STW30" s="246"/>
      <c r="STX30" s="246"/>
      <c r="STY30" s="246"/>
      <c r="STZ30" s="246"/>
      <c r="SUA30" s="246"/>
      <c r="SUB30" s="246"/>
      <c r="SUC30" s="246"/>
      <c r="SUD30" s="246"/>
      <c r="SUE30" s="246"/>
      <c r="SUF30" s="246"/>
      <c r="SUG30" s="246"/>
      <c r="SUH30" s="246"/>
      <c r="SUI30" s="246"/>
      <c r="SUJ30" s="246"/>
      <c r="SUK30" s="246"/>
      <c r="SUL30" s="246"/>
      <c r="SUM30" s="246"/>
      <c r="SUN30" s="246"/>
      <c r="SUO30" s="246"/>
      <c r="SUP30" s="246"/>
      <c r="SUQ30" s="246"/>
      <c r="SUR30" s="246"/>
      <c r="SUS30" s="246"/>
      <c r="SUT30" s="246"/>
      <c r="SUU30" s="246"/>
      <c r="SUV30" s="246"/>
      <c r="SUW30" s="246"/>
      <c r="SUX30" s="246"/>
      <c r="SUY30" s="246"/>
      <c r="SUZ30" s="246"/>
      <c r="SVA30" s="246"/>
      <c r="SVB30" s="246"/>
      <c r="SVC30" s="246"/>
      <c r="SVD30" s="246"/>
      <c r="SVE30" s="246"/>
      <c r="SVF30" s="246"/>
      <c r="SVG30" s="246"/>
      <c r="SVH30" s="246"/>
      <c r="SVI30" s="246"/>
      <c r="SVJ30" s="246"/>
      <c r="SVK30" s="246"/>
      <c r="SVL30" s="246"/>
      <c r="SVM30" s="246"/>
      <c r="SVN30" s="246"/>
      <c r="SVO30" s="246"/>
      <c r="SVP30" s="246"/>
      <c r="SVQ30" s="246"/>
      <c r="SVR30" s="246"/>
      <c r="SVS30" s="246"/>
      <c r="SVT30" s="246"/>
      <c r="SVU30" s="246"/>
      <c r="SVV30" s="246"/>
      <c r="SVW30" s="246"/>
      <c r="SVX30" s="246"/>
      <c r="SVY30" s="246"/>
      <c r="SVZ30" s="246"/>
      <c r="SWA30" s="246"/>
      <c r="SWB30" s="246"/>
      <c r="SWC30" s="246"/>
      <c r="SWD30" s="246"/>
      <c r="SWE30" s="246"/>
      <c r="SWF30" s="246"/>
      <c r="SWG30" s="246"/>
      <c r="SWH30" s="246"/>
      <c r="SWI30" s="246"/>
      <c r="SWJ30" s="246"/>
      <c r="SWK30" s="246"/>
      <c r="SWL30" s="246"/>
      <c r="SWM30" s="246"/>
      <c r="SWN30" s="246"/>
      <c r="SWO30" s="246"/>
      <c r="SWP30" s="246"/>
      <c r="SWQ30" s="246"/>
      <c r="SWR30" s="246"/>
      <c r="SWS30" s="246"/>
      <c r="SWT30" s="246"/>
      <c r="SWU30" s="246"/>
      <c r="SWV30" s="246"/>
      <c r="SWW30" s="246"/>
      <c r="SWX30" s="246"/>
      <c r="SWY30" s="246"/>
      <c r="SWZ30" s="246"/>
      <c r="SXA30" s="246"/>
      <c r="SXB30" s="246"/>
      <c r="SXC30" s="246"/>
      <c r="SXD30" s="246"/>
      <c r="SXE30" s="246"/>
      <c r="SXF30" s="246"/>
      <c r="SXG30" s="246"/>
      <c r="SXH30" s="246"/>
      <c r="SXI30" s="246"/>
      <c r="SXJ30" s="246"/>
      <c r="SXK30" s="246"/>
      <c r="SXL30" s="246"/>
      <c r="SXM30" s="246"/>
      <c r="SXN30" s="246"/>
      <c r="SXO30" s="246"/>
      <c r="SXP30" s="246"/>
      <c r="SXQ30" s="246"/>
      <c r="SXR30" s="246"/>
      <c r="SXS30" s="246"/>
      <c r="SXT30" s="246"/>
      <c r="SXU30" s="246"/>
      <c r="SXV30" s="246"/>
      <c r="SXW30" s="246"/>
      <c r="SXX30" s="246"/>
      <c r="SXY30" s="246"/>
      <c r="SXZ30" s="246"/>
      <c r="SYA30" s="246"/>
      <c r="SYB30" s="246"/>
      <c r="SYC30" s="246"/>
      <c r="SYD30" s="246"/>
      <c r="SYE30" s="246"/>
      <c r="SYF30" s="246"/>
      <c r="SYG30" s="246"/>
      <c r="SYH30" s="246"/>
      <c r="SYI30" s="246"/>
      <c r="SYJ30" s="246"/>
      <c r="SYK30" s="246"/>
      <c r="SYL30" s="246"/>
      <c r="SYM30" s="246"/>
      <c r="SYN30" s="246"/>
      <c r="SYO30" s="246"/>
      <c r="SYP30" s="246"/>
      <c r="SYQ30" s="246"/>
      <c r="SYR30" s="246"/>
      <c r="SYS30" s="246"/>
      <c r="SYT30" s="246"/>
      <c r="SYU30" s="246"/>
      <c r="SYV30" s="246"/>
      <c r="SYW30" s="246"/>
      <c r="SYX30" s="246"/>
      <c r="SYY30" s="246"/>
      <c r="SYZ30" s="246"/>
      <c r="SZA30" s="246"/>
      <c r="SZB30" s="246"/>
      <c r="SZC30" s="246"/>
      <c r="SZD30" s="246"/>
      <c r="SZE30" s="246"/>
      <c r="SZF30" s="246"/>
      <c r="SZG30" s="246"/>
      <c r="SZH30" s="246"/>
      <c r="SZI30" s="246"/>
      <c r="SZJ30" s="246"/>
      <c r="SZK30" s="246"/>
      <c r="SZL30" s="246"/>
      <c r="SZM30" s="246"/>
      <c r="SZN30" s="246"/>
      <c r="SZO30" s="246"/>
      <c r="SZP30" s="246"/>
      <c r="SZQ30" s="246"/>
      <c r="SZR30" s="246"/>
      <c r="SZS30" s="246"/>
      <c r="SZT30" s="246"/>
      <c r="SZU30" s="246"/>
      <c r="SZV30" s="246"/>
      <c r="SZW30" s="246"/>
      <c r="SZX30" s="246"/>
      <c r="SZY30" s="246"/>
      <c r="SZZ30" s="246"/>
      <c r="TAA30" s="246"/>
      <c r="TAB30" s="246"/>
      <c r="TAC30" s="246"/>
      <c r="TAD30" s="246"/>
      <c r="TAE30" s="246"/>
      <c r="TAF30" s="246"/>
      <c r="TAG30" s="246"/>
      <c r="TAH30" s="246"/>
      <c r="TAI30" s="246"/>
      <c r="TAJ30" s="246"/>
      <c r="TAK30" s="246"/>
      <c r="TAL30" s="246"/>
      <c r="TAM30" s="246"/>
      <c r="TAN30" s="246"/>
      <c r="TAO30" s="246"/>
      <c r="TAP30" s="246"/>
      <c r="TAQ30" s="246"/>
      <c r="TAR30" s="246"/>
      <c r="TAS30" s="246"/>
      <c r="TAT30" s="246"/>
      <c r="TAU30" s="246"/>
      <c r="TAV30" s="246"/>
      <c r="TAW30" s="246"/>
      <c r="TAX30" s="246"/>
      <c r="TAY30" s="246"/>
      <c r="TAZ30" s="246"/>
      <c r="TBA30" s="246"/>
      <c r="TBB30" s="246"/>
      <c r="TBC30" s="246"/>
      <c r="TBD30" s="246"/>
      <c r="TBE30" s="246"/>
      <c r="TBF30" s="246"/>
      <c r="TBG30" s="246"/>
      <c r="TBH30" s="246"/>
      <c r="TBI30" s="246"/>
      <c r="TBJ30" s="246"/>
      <c r="TBK30" s="246"/>
      <c r="TBL30" s="246"/>
      <c r="TBM30" s="246"/>
      <c r="TBN30" s="246"/>
      <c r="TBO30" s="246"/>
      <c r="TBP30" s="246"/>
      <c r="TBQ30" s="246"/>
      <c r="TBR30" s="246"/>
      <c r="TBS30" s="246"/>
      <c r="TBT30" s="246"/>
      <c r="TBU30" s="246"/>
      <c r="TBV30" s="246"/>
      <c r="TBW30" s="246"/>
      <c r="TBX30" s="246"/>
      <c r="TBY30" s="246"/>
      <c r="TBZ30" s="246"/>
      <c r="TCA30" s="246"/>
      <c r="TCB30" s="246"/>
      <c r="TCC30" s="246"/>
      <c r="TCD30" s="246"/>
      <c r="TCE30" s="246"/>
      <c r="TCF30" s="246"/>
      <c r="TCG30" s="246"/>
      <c r="TCH30" s="246"/>
      <c r="TCI30" s="246"/>
      <c r="TCJ30" s="246"/>
      <c r="TCK30" s="246"/>
      <c r="TCL30" s="246"/>
      <c r="TCM30" s="246"/>
      <c r="TCN30" s="246"/>
      <c r="TCO30" s="246"/>
      <c r="TCP30" s="246"/>
      <c r="TCQ30" s="246"/>
      <c r="TCR30" s="246"/>
      <c r="TCS30" s="246"/>
      <c r="TCT30" s="246"/>
      <c r="TCU30" s="246"/>
      <c r="TCV30" s="246"/>
      <c r="TCW30" s="246"/>
      <c r="TCX30" s="246"/>
      <c r="TCY30" s="246"/>
      <c r="TCZ30" s="246"/>
      <c r="TDA30" s="246"/>
      <c r="TDB30" s="246"/>
      <c r="TDC30" s="246"/>
      <c r="TDD30" s="246"/>
      <c r="TDE30" s="246"/>
      <c r="TDF30" s="246"/>
      <c r="TDG30" s="246"/>
      <c r="TDH30" s="246"/>
      <c r="TDI30" s="246"/>
      <c r="TDJ30" s="246"/>
      <c r="TDK30" s="246"/>
      <c r="TDL30" s="246"/>
      <c r="TDM30" s="246"/>
      <c r="TDN30" s="246"/>
      <c r="TDO30" s="246"/>
      <c r="TDP30" s="246"/>
      <c r="TDQ30" s="246"/>
      <c r="TDR30" s="246"/>
      <c r="TDS30" s="246"/>
      <c r="TDT30" s="246"/>
      <c r="TDU30" s="246"/>
      <c r="TDV30" s="246"/>
      <c r="TDW30" s="246"/>
      <c r="TDX30" s="246"/>
      <c r="TDY30" s="246"/>
      <c r="TDZ30" s="246"/>
      <c r="TEA30" s="246"/>
      <c r="TEB30" s="246"/>
      <c r="TEC30" s="246"/>
      <c r="TED30" s="246"/>
      <c r="TEE30" s="246"/>
      <c r="TEF30" s="246"/>
      <c r="TEG30" s="246"/>
      <c r="TEH30" s="246"/>
      <c r="TEI30" s="246"/>
      <c r="TEJ30" s="246"/>
      <c r="TEK30" s="246"/>
      <c r="TEL30" s="246"/>
      <c r="TEM30" s="246"/>
      <c r="TEN30" s="246"/>
      <c r="TEO30" s="246"/>
      <c r="TEP30" s="246"/>
      <c r="TEQ30" s="246"/>
      <c r="TER30" s="246"/>
      <c r="TES30" s="246"/>
      <c r="TET30" s="246"/>
      <c r="TEU30" s="246"/>
      <c r="TEV30" s="246"/>
      <c r="TEW30" s="246"/>
      <c r="TEX30" s="246"/>
      <c r="TEY30" s="246"/>
      <c r="TEZ30" s="246"/>
      <c r="TFA30" s="246"/>
      <c r="TFB30" s="246"/>
      <c r="TFC30" s="246"/>
      <c r="TFD30" s="246"/>
      <c r="TFE30" s="246"/>
      <c r="TFF30" s="246"/>
      <c r="TFG30" s="246"/>
      <c r="TFH30" s="246"/>
      <c r="TFI30" s="246"/>
      <c r="TFJ30" s="246"/>
      <c r="TFK30" s="246"/>
      <c r="TFL30" s="246"/>
      <c r="TFM30" s="246"/>
      <c r="TFN30" s="246"/>
      <c r="TFO30" s="246"/>
      <c r="TFP30" s="246"/>
      <c r="TFQ30" s="246"/>
      <c r="TFR30" s="246"/>
      <c r="TFS30" s="246"/>
      <c r="TFT30" s="246"/>
      <c r="TFU30" s="246"/>
      <c r="TFV30" s="246"/>
      <c r="TFW30" s="246"/>
      <c r="TFX30" s="246"/>
      <c r="TFY30" s="246"/>
      <c r="TFZ30" s="246"/>
      <c r="TGA30" s="246"/>
      <c r="TGB30" s="246"/>
      <c r="TGC30" s="246"/>
      <c r="TGD30" s="246"/>
      <c r="TGE30" s="246"/>
      <c r="TGF30" s="246"/>
      <c r="TGG30" s="246"/>
      <c r="TGH30" s="246"/>
      <c r="TGI30" s="246"/>
      <c r="TGJ30" s="246"/>
      <c r="TGK30" s="246"/>
      <c r="TGL30" s="246"/>
      <c r="TGM30" s="246"/>
      <c r="TGN30" s="246"/>
      <c r="TGO30" s="246"/>
      <c r="TGP30" s="246"/>
      <c r="TGQ30" s="246"/>
      <c r="TGR30" s="246"/>
      <c r="TGS30" s="246"/>
      <c r="TGT30" s="246"/>
      <c r="TGU30" s="246"/>
      <c r="TGV30" s="246"/>
      <c r="TGW30" s="246"/>
      <c r="TGX30" s="246"/>
      <c r="TGY30" s="246"/>
      <c r="TGZ30" s="246"/>
      <c r="THA30" s="246"/>
      <c r="THB30" s="246"/>
      <c r="THC30" s="246"/>
      <c r="THD30" s="246"/>
      <c r="THE30" s="246"/>
      <c r="THF30" s="246"/>
      <c r="THG30" s="246"/>
      <c r="THH30" s="246"/>
      <c r="THI30" s="246"/>
      <c r="THJ30" s="246"/>
      <c r="THK30" s="246"/>
      <c r="THL30" s="246"/>
      <c r="THM30" s="246"/>
      <c r="THN30" s="246"/>
      <c r="THO30" s="246"/>
      <c r="THP30" s="246"/>
      <c r="THQ30" s="246"/>
      <c r="THR30" s="246"/>
      <c r="THS30" s="246"/>
      <c r="THT30" s="246"/>
      <c r="THU30" s="246"/>
      <c r="THV30" s="246"/>
      <c r="THW30" s="246"/>
      <c r="THX30" s="246"/>
      <c r="THY30" s="246"/>
      <c r="THZ30" s="246"/>
      <c r="TIA30" s="246"/>
      <c r="TIB30" s="246"/>
      <c r="TIC30" s="246"/>
      <c r="TID30" s="246"/>
      <c r="TIE30" s="246"/>
      <c r="TIF30" s="246"/>
      <c r="TIG30" s="246"/>
      <c r="TIH30" s="246"/>
      <c r="TII30" s="246"/>
      <c r="TIJ30" s="246"/>
      <c r="TIK30" s="246"/>
      <c r="TIL30" s="246"/>
      <c r="TIM30" s="246"/>
      <c r="TIN30" s="246"/>
      <c r="TIO30" s="246"/>
      <c r="TIP30" s="246"/>
      <c r="TIQ30" s="246"/>
      <c r="TIR30" s="246"/>
      <c r="TIS30" s="246"/>
      <c r="TIT30" s="246"/>
      <c r="TIU30" s="246"/>
      <c r="TIV30" s="246"/>
      <c r="TIW30" s="246"/>
      <c r="TIX30" s="246"/>
      <c r="TIY30" s="246"/>
      <c r="TIZ30" s="246"/>
      <c r="TJA30" s="246"/>
      <c r="TJB30" s="246"/>
      <c r="TJC30" s="246"/>
      <c r="TJD30" s="246"/>
      <c r="TJE30" s="246"/>
      <c r="TJF30" s="246"/>
      <c r="TJG30" s="246"/>
      <c r="TJH30" s="246"/>
      <c r="TJI30" s="246"/>
      <c r="TJJ30" s="246"/>
      <c r="TJK30" s="246"/>
      <c r="TJL30" s="246"/>
      <c r="TJM30" s="246"/>
      <c r="TJN30" s="246"/>
      <c r="TJO30" s="246"/>
      <c r="TJP30" s="246"/>
      <c r="TJQ30" s="246"/>
      <c r="TJR30" s="246"/>
      <c r="TJS30" s="246"/>
      <c r="TJT30" s="246"/>
      <c r="TJU30" s="246"/>
      <c r="TJV30" s="246"/>
      <c r="TJW30" s="246"/>
      <c r="TJX30" s="246"/>
      <c r="TJY30" s="246"/>
      <c r="TJZ30" s="246"/>
      <c r="TKA30" s="246"/>
      <c r="TKB30" s="246"/>
      <c r="TKC30" s="246"/>
      <c r="TKD30" s="246"/>
      <c r="TKE30" s="246"/>
      <c r="TKF30" s="246"/>
      <c r="TKG30" s="246"/>
      <c r="TKH30" s="246"/>
      <c r="TKI30" s="246"/>
      <c r="TKJ30" s="246"/>
      <c r="TKK30" s="246"/>
      <c r="TKL30" s="246"/>
      <c r="TKM30" s="246"/>
      <c r="TKN30" s="246"/>
      <c r="TKO30" s="246"/>
      <c r="TKP30" s="246"/>
      <c r="TKQ30" s="246"/>
      <c r="TKR30" s="246"/>
      <c r="TKS30" s="246"/>
      <c r="TKT30" s="246"/>
      <c r="TKU30" s="246"/>
      <c r="TKV30" s="246"/>
      <c r="TKW30" s="246"/>
      <c r="TKX30" s="246"/>
      <c r="TKY30" s="246"/>
      <c r="TKZ30" s="246"/>
      <c r="TLA30" s="246"/>
      <c r="TLB30" s="246"/>
      <c r="TLC30" s="246"/>
      <c r="TLD30" s="246"/>
      <c r="TLE30" s="246"/>
      <c r="TLF30" s="246"/>
      <c r="TLG30" s="246"/>
      <c r="TLH30" s="246"/>
      <c r="TLI30" s="246"/>
      <c r="TLJ30" s="246"/>
      <c r="TLK30" s="246"/>
      <c r="TLL30" s="246"/>
      <c r="TLM30" s="246"/>
      <c r="TLN30" s="246"/>
      <c r="TLO30" s="246"/>
      <c r="TLP30" s="246"/>
      <c r="TLQ30" s="246"/>
      <c r="TLR30" s="246"/>
      <c r="TLS30" s="246"/>
      <c r="TLT30" s="246"/>
      <c r="TLU30" s="246"/>
      <c r="TLV30" s="246"/>
      <c r="TLW30" s="246"/>
      <c r="TLX30" s="246"/>
      <c r="TLY30" s="246"/>
      <c r="TLZ30" s="246"/>
      <c r="TMA30" s="246"/>
      <c r="TMB30" s="246"/>
      <c r="TMC30" s="246"/>
      <c r="TMD30" s="246"/>
      <c r="TME30" s="246"/>
      <c r="TMF30" s="246"/>
      <c r="TMG30" s="246"/>
      <c r="TMH30" s="246"/>
      <c r="TMI30" s="246"/>
      <c r="TMJ30" s="246"/>
      <c r="TMK30" s="246"/>
      <c r="TML30" s="246"/>
      <c r="TMM30" s="246"/>
      <c r="TMN30" s="246"/>
      <c r="TMO30" s="246"/>
      <c r="TMP30" s="246"/>
      <c r="TMQ30" s="246"/>
      <c r="TMR30" s="246"/>
      <c r="TMS30" s="246"/>
      <c r="TMT30" s="246"/>
      <c r="TMU30" s="246"/>
      <c r="TMV30" s="246"/>
      <c r="TMW30" s="246"/>
      <c r="TMX30" s="246"/>
      <c r="TMY30" s="246"/>
      <c r="TMZ30" s="246"/>
      <c r="TNA30" s="246"/>
      <c r="TNB30" s="246"/>
      <c r="TNC30" s="246"/>
      <c r="TND30" s="246"/>
      <c r="TNE30" s="246"/>
      <c r="TNF30" s="246"/>
      <c r="TNG30" s="246"/>
      <c r="TNH30" s="246"/>
      <c r="TNI30" s="246"/>
      <c r="TNJ30" s="246"/>
      <c r="TNK30" s="246"/>
      <c r="TNL30" s="246"/>
      <c r="TNM30" s="246"/>
      <c r="TNN30" s="246"/>
      <c r="TNO30" s="246"/>
      <c r="TNP30" s="246"/>
      <c r="TNQ30" s="246"/>
      <c r="TNR30" s="246"/>
      <c r="TNS30" s="246"/>
      <c r="TNT30" s="246"/>
      <c r="TNU30" s="246"/>
      <c r="TNV30" s="246"/>
      <c r="TNW30" s="246"/>
      <c r="TNX30" s="246"/>
      <c r="TNY30" s="246"/>
      <c r="TNZ30" s="246"/>
      <c r="TOA30" s="246"/>
      <c r="TOB30" s="246"/>
      <c r="TOC30" s="246"/>
      <c r="TOD30" s="246"/>
      <c r="TOE30" s="246"/>
      <c r="TOF30" s="246"/>
      <c r="TOG30" s="246"/>
      <c r="TOH30" s="246"/>
      <c r="TOI30" s="246"/>
      <c r="TOJ30" s="246"/>
      <c r="TOK30" s="246"/>
      <c r="TOL30" s="246"/>
      <c r="TOM30" s="246"/>
      <c r="TON30" s="246"/>
      <c r="TOO30" s="246"/>
      <c r="TOP30" s="246"/>
      <c r="TOQ30" s="246"/>
      <c r="TOR30" s="246"/>
      <c r="TOS30" s="246"/>
      <c r="TOT30" s="246"/>
      <c r="TOU30" s="246"/>
      <c r="TOV30" s="246"/>
      <c r="TOW30" s="246"/>
      <c r="TOX30" s="246"/>
      <c r="TOY30" s="246"/>
      <c r="TOZ30" s="246"/>
      <c r="TPA30" s="246"/>
      <c r="TPB30" s="246"/>
      <c r="TPC30" s="246"/>
      <c r="TPD30" s="246"/>
      <c r="TPE30" s="246"/>
      <c r="TPF30" s="246"/>
      <c r="TPG30" s="246"/>
      <c r="TPH30" s="246"/>
      <c r="TPI30" s="246"/>
      <c r="TPJ30" s="246"/>
      <c r="TPK30" s="246"/>
      <c r="TPL30" s="246"/>
      <c r="TPM30" s="246"/>
      <c r="TPN30" s="246"/>
      <c r="TPO30" s="246"/>
      <c r="TPP30" s="246"/>
      <c r="TPQ30" s="246"/>
      <c r="TPR30" s="246"/>
      <c r="TPS30" s="246"/>
      <c r="TPT30" s="246"/>
      <c r="TPU30" s="246"/>
      <c r="TPV30" s="246"/>
      <c r="TPW30" s="246"/>
      <c r="TPX30" s="246"/>
      <c r="TPY30" s="246"/>
      <c r="TPZ30" s="246"/>
      <c r="TQA30" s="246"/>
      <c r="TQB30" s="246"/>
      <c r="TQC30" s="246"/>
      <c r="TQD30" s="246"/>
      <c r="TQE30" s="246"/>
      <c r="TQF30" s="246"/>
      <c r="TQG30" s="246"/>
      <c r="TQH30" s="246"/>
      <c r="TQI30" s="246"/>
      <c r="TQJ30" s="246"/>
      <c r="TQK30" s="246"/>
      <c r="TQL30" s="246"/>
      <c r="TQM30" s="246"/>
      <c r="TQN30" s="246"/>
      <c r="TQO30" s="246"/>
      <c r="TQP30" s="246"/>
      <c r="TQQ30" s="246"/>
      <c r="TQR30" s="246"/>
      <c r="TQS30" s="246"/>
      <c r="TQT30" s="246"/>
      <c r="TQU30" s="246"/>
      <c r="TQV30" s="246"/>
      <c r="TQW30" s="246"/>
      <c r="TQX30" s="246"/>
      <c r="TQY30" s="246"/>
      <c r="TQZ30" s="246"/>
      <c r="TRA30" s="246"/>
      <c r="TRB30" s="246"/>
      <c r="TRC30" s="246"/>
      <c r="TRD30" s="246"/>
      <c r="TRE30" s="246"/>
      <c r="TRF30" s="246"/>
      <c r="TRG30" s="246"/>
      <c r="TRH30" s="246"/>
      <c r="TRI30" s="246"/>
      <c r="TRJ30" s="246"/>
      <c r="TRK30" s="246"/>
      <c r="TRL30" s="246"/>
      <c r="TRM30" s="246"/>
      <c r="TRN30" s="246"/>
      <c r="TRO30" s="246"/>
      <c r="TRP30" s="246"/>
      <c r="TRQ30" s="246"/>
      <c r="TRR30" s="246"/>
      <c r="TRS30" s="246"/>
      <c r="TRT30" s="246"/>
      <c r="TRU30" s="246"/>
      <c r="TRV30" s="246"/>
      <c r="TRW30" s="246"/>
      <c r="TRX30" s="246"/>
      <c r="TRY30" s="246"/>
      <c r="TRZ30" s="246"/>
      <c r="TSA30" s="246"/>
      <c r="TSB30" s="246"/>
      <c r="TSC30" s="246"/>
      <c r="TSD30" s="246"/>
      <c r="TSE30" s="246"/>
      <c r="TSF30" s="246"/>
      <c r="TSG30" s="246"/>
      <c r="TSH30" s="246"/>
      <c r="TSI30" s="246"/>
      <c r="TSJ30" s="246"/>
      <c r="TSK30" s="246"/>
      <c r="TSL30" s="246"/>
      <c r="TSM30" s="246"/>
      <c r="TSN30" s="246"/>
      <c r="TSO30" s="246"/>
      <c r="TSP30" s="246"/>
      <c r="TSQ30" s="246"/>
      <c r="TSR30" s="246"/>
      <c r="TSS30" s="246"/>
      <c r="TST30" s="246"/>
      <c r="TSU30" s="246"/>
      <c r="TSV30" s="246"/>
      <c r="TSW30" s="246"/>
      <c r="TSX30" s="246"/>
      <c r="TSY30" s="246"/>
      <c r="TSZ30" s="246"/>
      <c r="TTA30" s="246"/>
      <c r="TTB30" s="246"/>
      <c r="TTC30" s="246"/>
      <c r="TTD30" s="246"/>
      <c r="TTE30" s="246"/>
      <c r="TTF30" s="246"/>
      <c r="TTG30" s="246"/>
      <c r="TTH30" s="246"/>
      <c r="TTI30" s="246"/>
      <c r="TTJ30" s="246"/>
      <c r="TTK30" s="246"/>
      <c r="TTL30" s="246"/>
      <c r="TTM30" s="246"/>
      <c r="TTN30" s="246"/>
      <c r="TTO30" s="246"/>
      <c r="TTP30" s="246"/>
      <c r="TTQ30" s="246"/>
      <c r="TTR30" s="246"/>
      <c r="TTS30" s="246"/>
      <c r="TTT30" s="246"/>
      <c r="TTU30" s="246"/>
      <c r="TTV30" s="246"/>
      <c r="TTW30" s="246"/>
      <c r="TTX30" s="246"/>
      <c r="TTY30" s="246"/>
      <c r="TTZ30" s="246"/>
      <c r="TUA30" s="246"/>
      <c r="TUB30" s="246"/>
      <c r="TUC30" s="246"/>
      <c r="TUD30" s="246"/>
      <c r="TUE30" s="246"/>
      <c r="TUF30" s="246"/>
      <c r="TUG30" s="246"/>
      <c r="TUH30" s="246"/>
      <c r="TUI30" s="246"/>
      <c r="TUJ30" s="246"/>
      <c r="TUK30" s="246"/>
      <c r="TUL30" s="246"/>
      <c r="TUM30" s="246"/>
      <c r="TUN30" s="246"/>
      <c r="TUO30" s="246"/>
      <c r="TUP30" s="246"/>
      <c r="TUQ30" s="246"/>
      <c r="TUR30" s="246"/>
      <c r="TUS30" s="246"/>
      <c r="TUT30" s="246"/>
      <c r="TUU30" s="246"/>
      <c r="TUV30" s="246"/>
      <c r="TUW30" s="246"/>
      <c r="TUX30" s="246"/>
      <c r="TUY30" s="246"/>
      <c r="TUZ30" s="246"/>
      <c r="TVA30" s="246"/>
      <c r="TVB30" s="246"/>
      <c r="TVC30" s="246"/>
      <c r="TVD30" s="246"/>
      <c r="TVE30" s="246"/>
      <c r="TVF30" s="246"/>
      <c r="TVG30" s="246"/>
      <c r="TVH30" s="246"/>
      <c r="TVI30" s="246"/>
      <c r="TVJ30" s="246"/>
      <c r="TVK30" s="246"/>
      <c r="TVL30" s="246"/>
      <c r="TVM30" s="246"/>
      <c r="TVN30" s="246"/>
      <c r="TVO30" s="246"/>
      <c r="TVP30" s="246"/>
      <c r="TVQ30" s="246"/>
      <c r="TVR30" s="246"/>
      <c r="TVS30" s="246"/>
      <c r="TVT30" s="246"/>
      <c r="TVU30" s="246"/>
      <c r="TVV30" s="246"/>
      <c r="TVW30" s="246"/>
      <c r="TVX30" s="246"/>
      <c r="TVY30" s="246"/>
      <c r="TVZ30" s="246"/>
      <c r="TWA30" s="246"/>
      <c r="TWB30" s="246"/>
      <c r="TWC30" s="246"/>
      <c r="TWD30" s="246"/>
      <c r="TWE30" s="246"/>
      <c r="TWF30" s="246"/>
      <c r="TWG30" s="246"/>
      <c r="TWH30" s="246"/>
      <c r="TWI30" s="246"/>
      <c r="TWJ30" s="246"/>
      <c r="TWK30" s="246"/>
      <c r="TWL30" s="246"/>
      <c r="TWM30" s="246"/>
      <c r="TWN30" s="246"/>
      <c r="TWO30" s="246"/>
      <c r="TWP30" s="246"/>
      <c r="TWQ30" s="246"/>
      <c r="TWR30" s="246"/>
      <c r="TWS30" s="246"/>
      <c r="TWT30" s="246"/>
      <c r="TWU30" s="246"/>
      <c r="TWV30" s="246"/>
      <c r="TWW30" s="246"/>
      <c r="TWX30" s="246"/>
      <c r="TWY30" s="246"/>
      <c r="TWZ30" s="246"/>
      <c r="TXA30" s="246"/>
      <c r="TXB30" s="246"/>
      <c r="TXC30" s="246"/>
      <c r="TXD30" s="246"/>
      <c r="TXE30" s="246"/>
      <c r="TXF30" s="246"/>
      <c r="TXG30" s="246"/>
      <c r="TXH30" s="246"/>
      <c r="TXI30" s="246"/>
      <c r="TXJ30" s="246"/>
      <c r="TXK30" s="246"/>
      <c r="TXL30" s="246"/>
      <c r="TXM30" s="246"/>
      <c r="TXN30" s="246"/>
      <c r="TXO30" s="246"/>
      <c r="TXP30" s="246"/>
      <c r="TXQ30" s="246"/>
      <c r="TXR30" s="246"/>
      <c r="TXS30" s="246"/>
      <c r="TXT30" s="246"/>
      <c r="TXU30" s="246"/>
      <c r="TXV30" s="246"/>
      <c r="TXW30" s="246"/>
      <c r="TXX30" s="246"/>
      <c r="TXY30" s="246"/>
      <c r="TXZ30" s="246"/>
      <c r="TYA30" s="246"/>
      <c r="TYB30" s="246"/>
      <c r="TYC30" s="246"/>
      <c r="TYD30" s="246"/>
      <c r="TYE30" s="246"/>
      <c r="TYF30" s="246"/>
      <c r="TYG30" s="246"/>
      <c r="TYH30" s="246"/>
      <c r="TYI30" s="246"/>
      <c r="TYJ30" s="246"/>
      <c r="TYK30" s="246"/>
      <c r="TYL30" s="246"/>
      <c r="TYM30" s="246"/>
      <c r="TYN30" s="246"/>
      <c r="TYO30" s="246"/>
      <c r="TYP30" s="246"/>
      <c r="TYQ30" s="246"/>
      <c r="TYR30" s="246"/>
      <c r="TYS30" s="246"/>
      <c r="TYT30" s="246"/>
      <c r="TYU30" s="246"/>
      <c r="TYV30" s="246"/>
      <c r="TYW30" s="246"/>
      <c r="TYX30" s="246"/>
      <c r="TYY30" s="246"/>
      <c r="TYZ30" s="246"/>
      <c r="TZA30" s="246"/>
      <c r="TZB30" s="246"/>
      <c r="TZC30" s="246"/>
      <c r="TZD30" s="246"/>
      <c r="TZE30" s="246"/>
      <c r="TZF30" s="246"/>
      <c r="TZG30" s="246"/>
      <c r="TZH30" s="246"/>
      <c r="TZI30" s="246"/>
      <c r="TZJ30" s="246"/>
      <c r="TZK30" s="246"/>
      <c r="TZL30" s="246"/>
      <c r="TZM30" s="246"/>
      <c r="TZN30" s="246"/>
      <c r="TZO30" s="246"/>
      <c r="TZP30" s="246"/>
      <c r="TZQ30" s="246"/>
      <c r="TZR30" s="246"/>
      <c r="TZS30" s="246"/>
      <c r="TZT30" s="246"/>
      <c r="TZU30" s="246"/>
      <c r="TZV30" s="246"/>
      <c r="TZW30" s="246"/>
      <c r="TZX30" s="246"/>
      <c r="TZY30" s="246"/>
      <c r="TZZ30" s="246"/>
      <c r="UAA30" s="246"/>
      <c r="UAB30" s="246"/>
      <c r="UAC30" s="246"/>
      <c r="UAD30" s="246"/>
      <c r="UAE30" s="246"/>
      <c r="UAF30" s="246"/>
      <c r="UAG30" s="246"/>
      <c r="UAH30" s="246"/>
      <c r="UAI30" s="246"/>
      <c r="UAJ30" s="246"/>
      <c r="UAK30" s="246"/>
      <c r="UAL30" s="246"/>
      <c r="UAM30" s="246"/>
      <c r="UAN30" s="246"/>
      <c r="UAO30" s="246"/>
      <c r="UAP30" s="246"/>
      <c r="UAQ30" s="246"/>
      <c r="UAR30" s="246"/>
      <c r="UAS30" s="246"/>
      <c r="UAT30" s="246"/>
      <c r="UAU30" s="246"/>
      <c r="UAV30" s="246"/>
      <c r="UAW30" s="246"/>
      <c r="UAX30" s="246"/>
      <c r="UAY30" s="246"/>
      <c r="UAZ30" s="246"/>
      <c r="UBA30" s="246"/>
      <c r="UBB30" s="246"/>
      <c r="UBC30" s="246"/>
      <c r="UBD30" s="246"/>
      <c r="UBE30" s="246"/>
      <c r="UBF30" s="246"/>
      <c r="UBG30" s="246"/>
      <c r="UBH30" s="246"/>
      <c r="UBI30" s="246"/>
      <c r="UBJ30" s="246"/>
      <c r="UBK30" s="246"/>
      <c r="UBL30" s="246"/>
      <c r="UBM30" s="246"/>
      <c r="UBN30" s="246"/>
      <c r="UBO30" s="246"/>
      <c r="UBP30" s="246"/>
      <c r="UBQ30" s="246"/>
      <c r="UBR30" s="246"/>
      <c r="UBS30" s="246"/>
      <c r="UBT30" s="246"/>
      <c r="UBU30" s="246"/>
      <c r="UBV30" s="246"/>
      <c r="UBW30" s="246"/>
      <c r="UBX30" s="246"/>
      <c r="UBY30" s="246"/>
      <c r="UBZ30" s="246"/>
      <c r="UCA30" s="246"/>
      <c r="UCB30" s="246"/>
      <c r="UCC30" s="246"/>
      <c r="UCD30" s="246"/>
      <c r="UCE30" s="246"/>
      <c r="UCF30" s="246"/>
      <c r="UCG30" s="246"/>
      <c r="UCH30" s="246"/>
      <c r="UCI30" s="246"/>
      <c r="UCJ30" s="246"/>
      <c r="UCK30" s="246"/>
      <c r="UCL30" s="246"/>
      <c r="UCM30" s="246"/>
      <c r="UCN30" s="246"/>
      <c r="UCO30" s="246"/>
      <c r="UCP30" s="246"/>
      <c r="UCQ30" s="246"/>
      <c r="UCR30" s="246"/>
      <c r="UCS30" s="246"/>
      <c r="UCT30" s="246"/>
      <c r="UCU30" s="246"/>
      <c r="UCV30" s="246"/>
      <c r="UCW30" s="246"/>
      <c r="UCX30" s="246"/>
      <c r="UCY30" s="246"/>
      <c r="UCZ30" s="246"/>
      <c r="UDA30" s="246"/>
      <c r="UDB30" s="246"/>
      <c r="UDC30" s="246"/>
      <c r="UDD30" s="246"/>
      <c r="UDE30" s="246"/>
      <c r="UDF30" s="246"/>
      <c r="UDG30" s="246"/>
      <c r="UDH30" s="246"/>
      <c r="UDI30" s="246"/>
      <c r="UDJ30" s="246"/>
      <c r="UDK30" s="246"/>
      <c r="UDL30" s="246"/>
      <c r="UDM30" s="246"/>
      <c r="UDN30" s="246"/>
      <c r="UDO30" s="246"/>
      <c r="UDP30" s="246"/>
      <c r="UDQ30" s="246"/>
      <c r="UDR30" s="246"/>
      <c r="UDS30" s="246"/>
      <c r="UDT30" s="246"/>
      <c r="UDU30" s="246"/>
      <c r="UDV30" s="246"/>
      <c r="UDW30" s="246"/>
      <c r="UDX30" s="246"/>
      <c r="UDY30" s="246"/>
      <c r="UDZ30" s="246"/>
      <c r="UEA30" s="246"/>
      <c r="UEB30" s="246"/>
      <c r="UEC30" s="246"/>
      <c r="UED30" s="246"/>
      <c r="UEE30" s="246"/>
      <c r="UEF30" s="246"/>
      <c r="UEG30" s="246"/>
      <c r="UEH30" s="246"/>
      <c r="UEI30" s="246"/>
      <c r="UEJ30" s="246"/>
      <c r="UEK30" s="246"/>
      <c r="UEL30" s="246"/>
      <c r="UEM30" s="246"/>
      <c r="UEN30" s="246"/>
      <c r="UEO30" s="246"/>
      <c r="UEP30" s="246"/>
      <c r="UEQ30" s="246"/>
      <c r="UER30" s="246"/>
      <c r="UES30" s="246"/>
      <c r="UET30" s="246"/>
      <c r="UEU30" s="246"/>
      <c r="UEV30" s="246"/>
      <c r="UEW30" s="246"/>
      <c r="UEX30" s="246"/>
      <c r="UEY30" s="246"/>
      <c r="UEZ30" s="246"/>
      <c r="UFA30" s="246"/>
      <c r="UFB30" s="246"/>
      <c r="UFC30" s="246"/>
      <c r="UFD30" s="246"/>
      <c r="UFE30" s="246"/>
      <c r="UFF30" s="246"/>
      <c r="UFG30" s="246"/>
      <c r="UFH30" s="246"/>
      <c r="UFI30" s="246"/>
      <c r="UFJ30" s="246"/>
      <c r="UFK30" s="246"/>
      <c r="UFL30" s="246"/>
      <c r="UFM30" s="246"/>
      <c r="UFN30" s="246"/>
      <c r="UFO30" s="246"/>
      <c r="UFP30" s="246"/>
      <c r="UFQ30" s="246"/>
      <c r="UFR30" s="246"/>
      <c r="UFS30" s="246"/>
      <c r="UFT30" s="246"/>
      <c r="UFU30" s="246"/>
      <c r="UFV30" s="246"/>
      <c r="UFW30" s="246"/>
      <c r="UFX30" s="246"/>
      <c r="UFY30" s="246"/>
      <c r="UFZ30" s="246"/>
      <c r="UGA30" s="246"/>
      <c r="UGB30" s="246"/>
      <c r="UGC30" s="246"/>
      <c r="UGD30" s="246"/>
      <c r="UGE30" s="246"/>
      <c r="UGF30" s="246"/>
      <c r="UGG30" s="246"/>
      <c r="UGH30" s="246"/>
      <c r="UGI30" s="246"/>
      <c r="UGJ30" s="246"/>
      <c r="UGK30" s="246"/>
      <c r="UGL30" s="246"/>
      <c r="UGM30" s="246"/>
      <c r="UGN30" s="246"/>
      <c r="UGO30" s="246"/>
      <c r="UGP30" s="246"/>
      <c r="UGQ30" s="246"/>
      <c r="UGR30" s="246"/>
      <c r="UGS30" s="246"/>
      <c r="UGT30" s="246"/>
      <c r="UGU30" s="246"/>
      <c r="UGV30" s="246"/>
      <c r="UGW30" s="246"/>
      <c r="UGX30" s="246"/>
      <c r="UGY30" s="246"/>
      <c r="UGZ30" s="246"/>
      <c r="UHA30" s="246"/>
      <c r="UHB30" s="246"/>
      <c r="UHC30" s="246"/>
      <c r="UHD30" s="246"/>
      <c r="UHE30" s="246"/>
      <c r="UHF30" s="246"/>
      <c r="UHG30" s="246"/>
      <c r="UHH30" s="246"/>
      <c r="UHI30" s="246"/>
      <c r="UHJ30" s="246"/>
      <c r="UHK30" s="246"/>
      <c r="UHL30" s="246"/>
      <c r="UHM30" s="246"/>
      <c r="UHN30" s="246"/>
      <c r="UHO30" s="246"/>
      <c r="UHP30" s="246"/>
      <c r="UHQ30" s="246"/>
      <c r="UHR30" s="246"/>
      <c r="UHS30" s="246"/>
      <c r="UHT30" s="246"/>
      <c r="UHU30" s="246"/>
      <c r="UHV30" s="246"/>
      <c r="UHW30" s="246"/>
      <c r="UHX30" s="246"/>
      <c r="UHY30" s="246"/>
      <c r="UHZ30" s="246"/>
      <c r="UIA30" s="246"/>
      <c r="UIB30" s="246"/>
      <c r="UIC30" s="246"/>
      <c r="UID30" s="246"/>
      <c r="UIE30" s="246"/>
      <c r="UIF30" s="246"/>
      <c r="UIG30" s="246"/>
      <c r="UIH30" s="246"/>
      <c r="UII30" s="246"/>
      <c r="UIJ30" s="246"/>
      <c r="UIK30" s="246"/>
      <c r="UIL30" s="246"/>
      <c r="UIM30" s="246"/>
      <c r="UIN30" s="246"/>
      <c r="UIO30" s="246"/>
      <c r="UIP30" s="246"/>
      <c r="UIQ30" s="246"/>
      <c r="UIR30" s="246"/>
      <c r="UIS30" s="246"/>
      <c r="UIT30" s="246"/>
      <c r="UIU30" s="246"/>
      <c r="UIV30" s="246"/>
      <c r="UIW30" s="246"/>
      <c r="UIX30" s="246"/>
      <c r="UIY30" s="246"/>
      <c r="UIZ30" s="246"/>
      <c r="UJA30" s="246"/>
      <c r="UJB30" s="246"/>
      <c r="UJC30" s="246"/>
      <c r="UJD30" s="246"/>
      <c r="UJE30" s="246"/>
      <c r="UJF30" s="246"/>
      <c r="UJG30" s="246"/>
      <c r="UJH30" s="246"/>
      <c r="UJI30" s="246"/>
      <c r="UJJ30" s="246"/>
      <c r="UJK30" s="246"/>
      <c r="UJL30" s="246"/>
      <c r="UJM30" s="246"/>
      <c r="UJN30" s="246"/>
      <c r="UJO30" s="246"/>
      <c r="UJP30" s="246"/>
      <c r="UJQ30" s="246"/>
      <c r="UJR30" s="246"/>
      <c r="UJS30" s="246"/>
      <c r="UJT30" s="246"/>
      <c r="UJU30" s="246"/>
      <c r="UJV30" s="246"/>
      <c r="UJW30" s="246"/>
      <c r="UJX30" s="246"/>
      <c r="UJY30" s="246"/>
      <c r="UJZ30" s="246"/>
      <c r="UKA30" s="246"/>
      <c r="UKB30" s="246"/>
      <c r="UKC30" s="246"/>
      <c r="UKD30" s="246"/>
      <c r="UKE30" s="246"/>
      <c r="UKF30" s="246"/>
      <c r="UKG30" s="246"/>
      <c r="UKH30" s="246"/>
      <c r="UKI30" s="246"/>
      <c r="UKJ30" s="246"/>
      <c r="UKK30" s="246"/>
      <c r="UKL30" s="246"/>
      <c r="UKM30" s="246"/>
      <c r="UKN30" s="246"/>
      <c r="UKO30" s="246"/>
      <c r="UKP30" s="246"/>
      <c r="UKQ30" s="246"/>
      <c r="UKR30" s="246"/>
      <c r="UKS30" s="246"/>
      <c r="UKT30" s="246"/>
      <c r="UKU30" s="246"/>
      <c r="UKV30" s="246"/>
      <c r="UKW30" s="246"/>
      <c r="UKX30" s="246"/>
      <c r="UKY30" s="246"/>
      <c r="UKZ30" s="246"/>
      <c r="ULA30" s="246"/>
      <c r="ULB30" s="246"/>
      <c r="ULC30" s="246"/>
      <c r="ULD30" s="246"/>
      <c r="ULE30" s="246"/>
      <c r="ULF30" s="246"/>
      <c r="ULG30" s="246"/>
      <c r="ULH30" s="246"/>
      <c r="ULI30" s="246"/>
      <c r="ULJ30" s="246"/>
      <c r="ULK30" s="246"/>
      <c r="ULL30" s="246"/>
      <c r="ULM30" s="246"/>
      <c r="ULN30" s="246"/>
      <c r="ULO30" s="246"/>
      <c r="ULP30" s="246"/>
      <c r="ULQ30" s="246"/>
      <c r="ULR30" s="246"/>
      <c r="ULS30" s="246"/>
      <c r="ULT30" s="246"/>
      <c r="ULU30" s="246"/>
      <c r="ULV30" s="246"/>
      <c r="ULW30" s="246"/>
      <c r="ULX30" s="246"/>
      <c r="ULY30" s="246"/>
      <c r="ULZ30" s="246"/>
      <c r="UMA30" s="246"/>
      <c r="UMB30" s="246"/>
      <c r="UMC30" s="246"/>
      <c r="UMD30" s="246"/>
      <c r="UME30" s="246"/>
      <c r="UMF30" s="246"/>
      <c r="UMG30" s="246"/>
      <c r="UMH30" s="246"/>
      <c r="UMI30" s="246"/>
      <c r="UMJ30" s="246"/>
      <c r="UMK30" s="246"/>
      <c r="UML30" s="246"/>
      <c r="UMM30" s="246"/>
      <c r="UMN30" s="246"/>
      <c r="UMO30" s="246"/>
      <c r="UMP30" s="246"/>
      <c r="UMQ30" s="246"/>
      <c r="UMR30" s="246"/>
      <c r="UMS30" s="246"/>
      <c r="UMT30" s="246"/>
      <c r="UMU30" s="246"/>
      <c r="UMV30" s="246"/>
      <c r="UMW30" s="246"/>
      <c r="UMX30" s="246"/>
      <c r="UMY30" s="246"/>
      <c r="UMZ30" s="246"/>
      <c r="UNA30" s="246"/>
      <c r="UNB30" s="246"/>
      <c r="UNC30" s="246"/>
      <c r="UND30" s="246"/>
      <c r="UNE30" s="246"/>
      <c r="UNF30" s="246"/>
      <c r="UNG30" s="246"/>
      <c r="UNH30" s="246"/>
      <c r="UNI30" s="246"/>
      <c r="UNJ30" s="246"/>
      <c r="UNK30" s="246"/>
      <c r="UNL30" s="246"/>
      <c r="UNM30" s="246"/>
      <c r="UNN30" s="246"/>
      <c r="UNO30" s="246"/>
      <c r="UNP30" s="246"/>
      <c r="UNQ30" s="246"/>
      <c r="UNR30" s="246"/>
      <c r="UNS30" s="246"/>
      <c r="UNT30" s="246"/>
      <c r="UNU30" s="246"/>
      <c r="UNV30" s="246"/>
      <c r="UNW30" s="246"/>
      <c r="UNX30" s="246"/>
      <c r="UNY30" s="246"/>
      <c r="UNZ30" s="246"/>
      <c r="UOA30" s="246"/>
      <c r="UOB30" s="246"/>
      <c r="UOC30" s="246"/>
      <c r="UOD30" s="246"/>
      <c r="UOE30" s="246"/>
      <c r="UOF30" s="246"/>
      <c r="UOG30" s="246"/>
      <c r="UOH30" s="246"/>
      <c r="UOI30" s="246"/>
      <c r="UOJ30" s="246"/>
      <c r="UOK30" s="246"/>
      <c r="UOL30" s="246"/>
      <c r="UOM30" s="246"/>
      <c r="UON30" s="246"/>
      <c r="UOO30" s="246"/>
      <c r="UOP30" s="246"/>
      <c r="UOQ30" s="246"/>
      <c r="UOR30" s="246"/>
      <c r="UOS30" s="246"/>
      <c r="UOT30" s="246"/>
      <c r="UOU30" s="246"/>
      <c r="UOV30" s="246"/>
      <c r="UOW30" s="246"/>
      <c r="UOX30" s="246"/>
      <c r="UOY30" s="246"/>
      <c r="UOZ30" s="246"/>
      <c r="UPA30" s="246"/>
      <c r="UPB30" s="246"/>
      <c r="UPC30" s="246"/>
      <c r="UPD30" s="246"/>
      <c r="UPE30" s="246"/>
      <c r="UPF30" s="246"/>
      <c r="UPG30" s="246"/>
      <c r="UPH30" s="246"/>
      <c r="UPI30" s="246"/>
      <c r="UPJ30" s="246"/>
      <c r="UPK30" s="246"/>
      <c r="UPL30" s="246"/>
      <c r="UPM30" s="246"/>
      <c r="UPN30" s="246"/>
      <c r="UPO30" s="246"/>
      <c r="UPP30" s="246"/>
      <c r="UPQ30" s="246"/>
      <c r="UPR30" s="246"/>
      <c r="UPS30" s="246"/>
      <c r="UPT30" s="246"/>
      <c r="UPU30" s="246"/>
      <c r="UPV30" s="246"/>
      <c r="UPW30" s="246"/>
      <c r="UPX30" s="246"/>
      <c r="UPY30" s="246"/>
      <c r="UPZ30" s="246"/>
      <c r="UQA30" s="246"/>
      <c r="UQB30" s="246"/>
      <c r="UQC30" s="246"/>
      <c r="UQD30" s="246"/>
      <c r="UQE30" s="246"/>
      <c r="UQF30" s="246"/>
      <c r="UQG30" s="246"/>
      <c r="UQH30" s="246"/>
      <c r="UQI30" s="246"/>
      <c r="UQJ30" s="246"/>
      <c r="UQK30" s="246"/>
      <c r="UQL30" s="246"/>
      <c r="UQM30" s="246"/>
      <c r="UQN30" s="246"/>
      <c r="UQO30" s="246"/>
      <c r="UQP30" s="246"/>
      <c r="UQQ30" s="246"/>
      <c r="UQR30" s="246"/>
      <c r="UQS30" s="246"/>
      <c r="UQT30" s="246"/>
      <c r="UQU30" s="246"/>
      <c r="UQV30" s="246"/>
      <c r="UQW30" s="246"/>
      <c r="UQX30" s="246"/>
      <c r="UQY30" s="246"/>
      <c r="UQZ30" s="246"/>
      <c r="URA30" s="246"/>
      <c r="URB30" s="246"/>
      <c r="URC30" s="246"/>
      <c r="URD30" s="246"/>
      <c r="URE30" s="246"/>
      <c r="URF30" s="246"/>
      <c r="URG30" s="246"/>
      <c r="URH30" s="246"/>
      <c r="URI30" s="246"/>
      <c r="URJ30" s="246"/>
      <c r="URK30" s="246"/>
      <c r="URL30" s="246"/>
      <c r="URM30" s="246"/>
      <c r="URN30" s="246"/>
      <c r="URO30" s="246"/>
      <c r="URP30" s="246"/>
      <c r="URQ30" s="246"/>
      <c r="URR30" s="246"/>
      <c r="URS30" s="246"/>
      <c r="URT30" s="246"/>
      <c r="URU30" s="246"/>
      <c r="URV30" s="246"/>
      <c r="URW30" s="246"/>
      <c r="URX30" s="246"/>
      <c r="URY30" s="246"/>
      <c r="URZ30" s="246"/>
      <c r="USA30" s="246"/>
      <c r="USB30" s="246"/>
      <c r="USC30" s="246"/>
      <c r="USD30" s="246"/>
      <c r="USE30" s="246"/>
      <c r="USF30" s="246"/>
      <c r="USG30" s="246"/>
      <c r="USH30" s="246"/>
      <c r="USI30" s="246"/>
      <c r="USJ30" s="246"/>
      <c r="USK30" s="246"/>
      <c r="USL30" s="246"/>
      <c r="USM30" s="246"/>
      <c r="USN30" s="246"/>
      <c r="USO30" s="246"/>
      <c r="USP30" s="246"/>
      <c r="USQ30" s="246"/>
      <c r="USR30" s="246"/>
      <c r="USS30" s="246"/>
      <c r="UST30" s="246"/>
      <c r="USU30" s="246"/>
      <c r="USV30" s="246"/>
      <c r="USW30" s="246"/>
      <c r="USX30" s="246"/>
      <c r="USY30" s="246"/>
      <c r="USZ30" s="246"/>
      <c r="UTA30" s="246"/>
      <c r="UTB30" s="246"/>
      <c r="UTC30" s="246"/>
      <c r="UTD30" s="246"/>
      <c r="UTE30" s="246"/>
      <c r="UTF30" s="246"/>
      <c r="UTG30" s="246"/>
      <c r="UTH30" s="246"/>
      <c r="UTI30" s="246"/>
      <c r="UTJ30" s="246"/>
      <c r="UTK30" s="246"/>
      <c r="UTL30" s="246"/>
      <c r="UTM30" s="246"/>
      <c r="UTN30" s="246"/>
      <c r="UTO30" s="246"/>
      <c r="UTP30" s="246"/>
      <c r="UTQ30" s="246"/>
      <c r="UTR30" s="246"/>
      <c r="UTS30" s="246"/>
      <c r="UTT30" s="246"/>
      <c r="UTU30" s="246"/>
      <c r="UTV30" s="246"/>
      <c r="UTW30" s="246"/>
      <c r="UTX30" s="246"/>
      <c r="UTY30" s="246"/>
      <c r="UTZ30" s="246"/>
      <c r="UUA30" s="246"/>
      <c r="UUB30" s="246"/>
      <c r="UUC30" s="246"/>
      <c r="UUD30" s="246"/>
      <c r="UUE30" s="246"/>
      <c r="UUF30" s="246"/>
      <c r="UUG30" s="246"/>
      <c r="UUH30" s="246"/>
      <c r="UUI30" s="246"/>
      <c r="UUJ30" s="246"/>
      <c r="UUK30" s="246"/>
      <c r="UUL30" s="246"/>
      <c r="UUM30" s="246"/>
      <c r="UUN30" s="246"/>
      <c r="UUO30" s="246"/>
      <c r="UUP30" s="246"/>
      <c r="UUQ30" s="246"/>
      <c r="UUR30" s="246"/>
      <c r="UUS30" s="246"/>
      <c r="UUT30" s="246"/>
      <c r="UUU30" s="246"/>
      <c r="UUV30" s="246"/>
      <c r="UUW30" s="246"/>
      <c r="UUX30" s="246"/>
      <c r="UUY30" s="246"/>
      <c r="UUZ30" s="246"/>
      <c r="UVA30" s="246"/>
      <c r="UVB30" s="246"/>
      <c r="UVC30" s="246"/>
      <c r="UVD30" s="246"/>
      <c r="UVE30" s="246"/>
      <c r="UVF30" s="246"/>
      <c r="UVG30" s="246"/>
      <c r="UVH30" s="246"/>
      <c r="UVI30" s="246"/>
      <c r="UVJ30" s="246"/>
      <c r="UVK30" s="246"/>
      <c r="UVL30" s="246"/>
      <c r="UVM30" s="246"/>
      <c r="UVN30" s="246"/>
      <c r="UVO30" s="246"/>
      <c r="UVP30" s="246"/>
      <c r="UVQ30" s="246"/>
      <c r="UVR30" s="246"/>
      <c r="UVS30" s="246"/>
      <c r="UVT30" s="246"/>
      <c r="UVU30" s="246"/>
      <c r="UVV30" s="246"/>
      <c r="UVW30" s="246"/>
      <c r="UVX30" s="246"/>
      <c r="UVY30" s="246"/>
      <c r="UVZ30" s="246"/>
      <c r="UWA30" s="246"/>
      <c r="UWB30" s="246"/>
      <c r="UWC30" s="246"/>
      <c r="UWD30" s="246"/>
      <c r="UWE30" s="246"/>
      <c r="UWF30" s="246"/>
      <c r="UWG30" s="246"/>
      <c r="UWH30" s="246"/>
      <c r="UWI30" s="246"/>
      <c r="UWJ30" s="246"/>
      <c r="UWK30" s="246"/>
      <c r="UWL30" s="246"/>
      <c r="UWM30" s="246"/>
      <c r="UWN30" s="246"/>
      <c r="UWO30" s="246"/>
      <c r="UWP30" s="246"/>
      <c r="UWQ30" s="246"/>
      <c r="UWR30" s="246"/>
      <c r="UWS30" s="246"/>
      <c r="UWT30" s="246"/>
      <c r="UWU30" s="246"/>
      <c r="UWV30" s="246"/>
      <c r="UWW30" s="246"/>
      <c r="UWX30" s="246"/>
      <c r="UWY30" s="246"/>
      <c r="UWZ30" s="246"/>
      <c r="UXA30" s="246"/>
      <c r="UXB30" s="246"/>
      <c r="UXC30" s="246"/>
      <c r="UXD30" s="246"/>
      <c r="UXE30" s="246"/>
      <c r="UXF30" s="246"/>
      <c r="UXG30" s="246"/>
      <c r="UXH30" s="246"/>
      <c r="UXI30" s="246"/>
      <c r="UXJ30" s="246"/>
      <c r="UXK30" s="246"/>
      <c r="UXL30" s="246"/>
      <c r="UXM30" s="246"/>
      <c r="UXN30" s="246"/>
      <c r="UXO30" s="246"/>
      <c r="UXP30" s="246"/>
      <c r="UXQ30" s="246"/>
      <c r="UXR30" s="246"/>
      <c r="UXS30" s="246"/>
      <c r="UXT30" s="246"/>
      <c r="UXU30" s="246"/>
      <c r="UXV30" s="246"/>
      <c r="UXW30" s="246"/>
      <c r="UXX30" s="246"/>
      <c r="UXY30" s="246"/>
      <c r="UXZ30" s="246"/>
      <c r="UYA30" s="246"/>
      <c r="UYB30" s="246"/>
      <c r="UYC30" s="246"/>
      <c r="UYD30" s="246"/>
      <c r="UYE30" s="246"/>
      <c r="UYF30" s="246"/>
      <c r="UYG30" s="246"/>
      <c r="UYH30" s="246"/>
      <c r="UYI30" s="246"/>
      <c r="UYJ30" s="246"/>
      <c r="UYK30" s="246"/>
      <c r="UYL30" s="246"/>
      <c r="UYM30" s="246"/>
      <c r="UYN30" s="246"/>
      <c r="UYO30" s="246"/>
      <c r="UYP30" s="246"/>
      <c r="UYQ30" s="246"/>
      <c r="UYR30" s="246"/>
      <c r="UYS30" s="246"/>
      <c r="UYT30" s="246"/>
      <c r="UYU30" s="246"/>
      <c r="UYV30" s="246"/>
      <c r="UYW30" s="246"/>
      <c r="UYX30" s="246"/>
      <c r="UYY30" s="246"/>
      <c r="UYZ30" s="246"/>
      <c r="UZA30" s="246"/>
      <c r="UZB30" s="246"/>
      <c r="UZC30" s="246"/>
      <c r="UZD30" s="246"/>
      <c r="UZE30" s="246"/>
      <c r="UZF30" s="246"/>
      <c r="UZG30" s="246"/>
      <c r="UZH30" s="246"/>
      <c r="UZI30" s="246"/>
      <c r="UZJ30" s="246"/>
      <c r="UZK30" s="246"/>
      <c r="UZL30" s="246"/>
      <c r="UZM30" s="246"/>
      <c r="UZN30" s="246"/>
      <c r="UZO30" s="246"/>
      <c r="UZP30" s="246"/>
      <c r="UZQ30" s="246"/>
      <c r="UZR30" s="246"/>
      <c r="UZS30" s="246"/>
      <c r="UZT30" s="246"/>
      <c r="UZU30" s="246"/>
      <c r="UZV30" s="246"/>
      <c r="UZW30" s="246"/>
      <c r="UZX30" s="246"/>
      <c r="UZY30" s="246"/>
      <c r="UZZ30" s="246"/>
      <c r="VAA30" s="246"/>
      <c r="VAB30" s="246"/>
      <c r="VAC30" s="246"/>
      <c r="VAD30" s="246"/>
      <c r="VAE30" s="246"/>
      <c r="VAF30" s="246"/>
      <c r="VAG30" s="246"/>
      <c r="VAH30" s="246"/>
      <c r="VAI30" s="246"/>
      <c r="VAJ30" s="246"/>
      <c r="VAK30" s="246"/>
      <c r="VAL30" s="246"/>
      <c r="VAM30" s="246"/>
      <c r="VAN30" s="246"/>
      <c r="VAO30" s="246"/>
      <c r="VAP30" s="246"/>
      <c r="VAQ30" s="246"/>
      <c r="VAR30" s="246"/>
      <c r="VAS30" s="246"/>
      <c r="VAT30" s="246"/>
      <c r="VAU30" s="246"/>
      <c r="VAV30" s="246"/>
      <c r="VAW30" s="246"/>
      <c r="VAX30" s="246"/>
      <c r="VAY30" s="246"/>
      <c r="VAZ30" s="246"/>
      <c r="VBA30" s="246"/>
      <c r="VBB30" s="246"/>
      <c r="VBC30" s="246"/>
      <c r="VBD30" s="246"/>
      <c r="VBE30" s="246"/>
      <c r="VBF30" s="246"/>
      <c r="VBG30" s="246"/>
      <c r="VBH30" s="246"/>
      <c r="VBI30" s="246"/>
      <c r="VBJ30" s="246"/>
      <c r="VBK30" s="246"/>
      <c r="VBL30" s="246"/>
      <c r="VBM30" s="246"/>
      <c r="VBN30" s="246"/>
      <c r="VBO30" s="246"/>
      <c r="VBP30" s="246"/>
      <c r="VBQ30" s="246"/>
      <c r="VBR30" s="246"/>
      <c r="VBS30" s="246"/>
      <c r="VBT30" s="246"/>
      <c r="VBU30" s="246"/>
      <c r="VBV30" s="246"/>
      <c r="VBW30" s="246"/>
      <c r="VBX30" s="246"/>
      <c r="VBY30" s="246"/>
      <c r="VBZ30" s="246"/>
      <c r="VCA30" s="246"/>
      <c r="VCB30" s="246"/>
      <c r="VCC30" s="246"/>
      <c r="VCD30" s="246"/>
      <c r="VCE30" s="246"/>
      <c r="VCF30" s="246"/>
      <c r="VCG30" s="246"/>
      <c r="VCH30" s="246"/>
      <c r="VCI30" s="246"/>
      <c r="VCJ30" s="246"/>
      <c r="VCK30" s="246"/>
      <c r="VCL30" s="246"/>
      <c r="VCM30" s="246"/>
      <c r="VCN30" s="246"/>
      <c r="VCO30" s="246"/>
      <c r="VCP30" s="246"/>
      <c r="VCQ30" s="246"/>
      <c r="VCR30" s="246"/>
      <c r="VCS30" s="246"/>
      <c r="VCT30" s="246"/>
      <c r="VCU30" s="246"/>
      <c r="VCV30" s="246"/>
      <c r="VCW30" s="246"/>
      <c r="VCX30" s="246"/>
      <c r="VCY30" s="246"/>
      <c r="VCZ30" s="246"/>
      <c r="VDA30" s="246"/>
      <c r="VDB30" s="246"/>
      <c r="VDC30" s="246"/>
      <c r="VDD30" s="246"/>
      <c r="VDE30" s="246"/>
      <c r="VDF30" s="246"/>
      <c r="VDG30" s="246"/>
      <c r="VDH30" s="246"/>
      <c r="VDI30" s="246"/>
      <c r="VDJ30" s="246"/>
      <c r="VDK30" s="246"/>
      <c r="VDL30" s="246"/>
      <c r="VDM30" s="246"/>
      <c r="VDN30" s="246"/>
      <c r="VDO30" s="246"/>
      <c r="VDP30" s="246"/>
      <c r="VDQ30" s="246"/>
      <c r="VDR30" s="246"/>
      <c r="VDS30" s="246"/>
      <c r="VDT30" s="246"/>
      <c r="VDU30" s="246"/>
      <c r="VDV30" s="246"/>
      <c r="VDW30" s="246"/>
      <c r="VDX30" s="246"/>
      <c r="VDY30" s="246"/>
      <c r="VDZ30" s="246"/>
      <c r="VEA30" s="246"/>
      <c r="VEB30" s="246"/>
      <c r="VEC30" s="246"/>
      <c r="VED30" s="246"/>
      <c r="VEE30" s="246"/>
      <c r="VEF30" s="246"/>
      <c r="VEG30" s="246"/>
      <c r="VEH30" s="246"/>
      <c r="VEI30" s="246"/>
      <c r="VEJ30" s="246"/>
      <c r="VEK30" s="246"/>
      <c r="VEL30" s="246"/>
      <c r="VEM30" s="246"/>
      <c r="VEN30" s="246"/>
      <c r="VEO30" s="246"/>
      <c r="VEP30" s="246"/>
      <c r="VEQ30" s="246"/>
      <c r="VER30" s="246"/>
      <c r="VES30" s="246"/>
      <c r="VET30" s="246"/>
      <c r="VEU30" s="246"/>
      <c r="VEV30" s="246"/>
      <c r="VEW30" s="246"/>
      <c r="VEX30" s="246"/>
      <c r="VEY30" s="246"/>
      <c r="VEZ30" s="246"/>
      <c r="VFA30" s="246"/>
      <c r="VFB30" s="246"/>
      <c r="VFC30" s="246"/>
      <c r="VFD30" s="246"/>
      <c r="VFE30" s="246"/>
      <c r="VFF30" s="246"/>
      <c r="VFG30" s="246"/>
      <c r="VFH30" s="246"/>
      <c r="VFI30" s="246"/>
      <c r="VFJ30" s="246"/>
      <c r="VFK30" s="246"/>
      <c r="VFL30" s="246"/>
      <c r="VFM30" s="246"/>
      <c r="VFN30" s="246"/>
      <c r="VFO30" s="246"/>
      <c r="VFP30" s="246"/>
      <c r="VFQ30" s="246"/>
      <c r="VFR30" s="246"/>
      <c r="VFS30" s="246"/>
      <c r="VFT30" s="246"/>
      <c r="VFU30" s="246"/>
      <c r="VFV30" s="246"/>
      <c r="VFW30" s="246"/>
      <c r="VFX30" s="246"/>
      <c r="VFY30" s="246"/>
      <c r="VFZ30" s="246"/>
      <c r="VGA30" s="246"/>
      <c r="VGB30" s="246"/>
      <c r="VGC30" s="246"/>
      <c r="VGD30" s="246"/>
      <c r="VGE30" s="246"/>
      <c r="VGF30" s="246"/>
      <c r="VGG30" s="246"/>
      <c r="VGH30" s="246"/>
      <c r="VGI30" s="246"/>
      <c r="VGJ30" s="246"/>
      <c r="VGK30" s="246"/>
      <c r="VGL30" s="246"/>
      <c r="VGM30" s="246"/>
      <c r="VGN30" s="246"/>
      <c r="VGO30" s="246"/>
      <c r="VGP30" s="246"/>
      <c r="VGQ30" s="246"/>
      <c r="VGR30" s="246"/>
      <c r="VGS30" s="246"/>
      <c r="VGT30" s="246"/>
      <c r="VGU30" s="246"/>
      <c r="VGV30" s="246"/>
      <c r="VGW30" s="246"/>
      <c r="VGX30" s="246"/>
      <c r="VGY30" s="246"/>
      <c r="VGZ30" s="246"/>
      <c r="VHA30" s="246"/>
      <c r="VHB30" s="246"/>
      <c r="VHC30" s="246"/>
      <c r="VHD30" s="246"/>
      <c r="VHE30" s="246"/>
      <c r="VHF30" s="246"/>
      <c r="VHG30" s="246"/>
      <c r="VHH30" s="246"/>
      <c r="VHI30" s="246"/>
      <c r="VHJ30" s="246"/>
      <c r="VHK30" s="246"/>
      <c r="VHL30" s="246"/>
      <c r="VHM30" s="246"/>
      <c r="VHN30" s="246"/>
      <c r="VHO30" s="246"/>
      <c r="VHP30" s="246"/>
      <c r="VHQ30" s="246"/>
      <c r="VHR30" s="246"/>
      <c r="VHS30" s="246"/>
      <c r="VHT30" s="246"/>
      <c r="VHU30" s="246"/>
      <c r="VHV30" s="246"/>
      <c r="VHW30" s="246"/>
      <c r="VHX30" s="246"/>
      <c r="VHY30" s="246"/>
      <c r="VHZ30" s="246"/>
      <c r="VIA30" s="246"/>
      <c r="VIB30" s="246"/>
      <c r="VIC30" s="246"/>
      <c r="VID30" s="246"/>
      <c r="VIE30" s="246"/>
      <c r="VIF30" s="246"/>
      <c r="VIG30" s="246"/>
      <c r="VIH30" s="246"/>
      <c r="VII30" s="246"/>
      <c r="VIJ30" s="246"/>
      <c r="VIK30" s="246"/>
      <c r="VIL30" s="246"/>
      <c r="VIM30" s="246"/>
      <c r="VIN30" s="246"/>
      <c r="VIO30" s="246"/>
      <c r="VIP30" s="246"/>
      <c r="VIQ30" s="246"/>
      <c r="VIR30" s="246"/>
      <c r="VIS30" s="246"/>
      <c r="VIT30" s="246"/>
      <c r="VIU30" s="246"/>
      <c r="VIV30" s="246"/>
      <c r="VIW30" s="246"/>
      <c r="VIX30" s="246"/>
      <c r="VIY30" s="246"/>
      <c r="VIZ30" s="246"/>
      <c r="VJA30" s="246"/>
      <c r="VJB30" s="246"/>
      <c r="VJC30" s="246"/>
      <c r="VJD30" s="246"/>
      <c r="VJE30" s="246"/>
      <c r="VJF30" s="246"/>
      <c r="VJG30" s="246"/>
      <c r="VJH30" s="246"/>
      <c r="VJI30" s="246"/>
      <c r="VJJ30" s="246"/>
      <c r="VJK30" s="246"/>
      <c r="VJL30" s="246"/>
      <c r="VJM30" s="246"/>
      <c r="VJN30" s="246"/>
      <c r="VJO30" s="246"/>
      <c r="VJP30" s="246"/>
      <c r="VJQ30" s="246"/>
      <c r="VJR30" s="246"/>
      <c r="VJS30" s="246"/>
      <c r="VJT30" s="246"/>
      <c r="VJU30" s="246"/>
      <c r="VJV30" s="246"/>
      <c r="VJW30" s="246"/>
      <c r="VJX30" s="246"/>
      <c r="VJY30" s="246"/>
      <c r="VJZ30" s="246"/>
      <c r="VKA30" s="246"/>
      <c r="VKB30" s="246"/>
      <c r="VKC30" s="246"/>
      <c r="VKD30" s="246"/>
      <c r="VKE30" s="246"/>
      <c r="VKF30" s="246"/>
      <c r="VKG30" s="246"/>
      <c r="VKH30" s="246"/>
      <c r="VKI30" s="246"/>
      <c r="VKJ30" s="246"/>
      <c r="VKK30" s="246"/>
      <c r="VKL30" s="246"/>
      <c r="VKM30" s="246"/>
      <c r="VKN30" s="246"/>
      <c r="VKO30" s="246"/>
      <c r="VKP30" s="246"/>
      <c r="VKQ30" s="246"/>
      <c r="VKR30" s="246"/>
      <c r="VKS30" s="246"/>
      <c r="VKT30" s="246"/>
      <c r="VKU30" s="246"/>
      <c r="VKV30" s="246"/>
      <c r="VKW30" s="246"/>
      <c r="VKX30" s="246"/>
      <c r="VKY30" s="246"/>
      <c r="VKZ30" s="246"/>
      <c r="VLA30" s="246"/>
      <c r="VLB30" s="246"/>
      <c r="VLC30" s="246"/>
      <c r="VLD30" s="246"/>
      <c r="VLE30" s="246"/>
      <c r="VLF30" s="246"/>
      <c r="VLG30" s="246"/>
      <c r="VLH30" s="246"/>
      <c r="VLI30" s="246"/>
      <c r="VLJ30" s="246"/>
      <c r="VLK30" s="246"/>
      <c r="VLL30" s="246"/>
      <c r="VLM30" s="246"/>
      <c r="VLN30" s="246"/>
      <c r="VLO30" s="246"/>
      <c r="VLP30" s="246"/>
      <c r="VLQ30" s="246"/>
      <c r="VLR30" s="246"/>
      <c r="VLS30" s="246"/>
      <c r="VLT30" s="246"/>
      <c r="VLU30" s="246"/>
      <c r="VLV30" s="246"/>
      <c r="VLW30" s="246"/>
      <c r="VLX30" s="246"/>
      <c r="VLY30" s="246"/>
      <c r="VLZ30" s="246"/>
      <c r="VMA30" s="246"/>
      <c r="VMB30" s="246"/>
      <c r="VMC30" s="246"/>
      <c r="VMD30" s="246"/>
      <c r="VME30" s="246"/>
      <c r="VMF30" s="246"/>
      <c r="VMG30" s="246"/>
      <c r="VMH30" s="246"/>
      <c r="VMI30" s="246"/>
      <c r="VMJ30" s="246"/>
      <c r="VMK30" s="246"/>
      <c r="VML30" s="246"/>
      <c r="VMM30" s="246"/>
      <c r="VMN30" s="246"/>
      <c r="VMO30" s="246"/>
      <c r="VMP30" s="246"/>
      <c r="VMQ30" s="246"/>
      <c r="VMR30" s="246"/>
      <c r="VMS30" s="246"/>
      <c r="VMT30" s="246"/>
      <c r="VMU30" s="246"/>
      <c r="VMV30" s="246"/>
      <c r="VMW30" s="246"/>
      <c r="VMX30" s="246"/>
      <c r="VMY30" s="246"/>
      <c r="VMZ30" s="246"/>
      <c r="VNA30" s="246"/>
      <c r="VNB30" s="246"/>
      <c r="VNC30" s="246"/>
      <c r="VND30" s="246"/>
      <c r="VNE30" s="246"/>
      <c r="VNF30" s="246"/>
      <c r="VNG30" s="246"/>
      <c r="VNH30" s="246"/>
      <c r="VNI30" s="246"/>
      <c r="VNJ30" s="246"/>
      <c r="VNK30" s="246"/>
      <c r="VNL30" s="246"/>
      <c r="VNM30" s="246"/>
      <c r="VNN30" s="246"/>
      <c r="VNO30" s="246"/>
      <c r="VNP30" s="246"/>
      <c r="VNQ30" s="246"/>
      <c r="VNR30" s="246"/>
      <c r="VNS30" s="246"/>
      <c r="VNT30" s="246"/>
      <c r="VNU30" s="246"/>
      <c r="VNV30" s="246"/>
      <c r="VNW30" s="246"/>
      <c r="VNX30" s="246"/>
      <c r="VNY30" s="246"/>
      <c r="VNZ30" s="246"/>
      <c r="VOA30" s="246"/>
      <c r="VOB30" s="246"/>
      <c r="VOC30" s="246"/>
      <c r="VOD30" s="246"/>
      <c r="VOE30" s="246"/>
      <c r="VOF30" s="246"/>
      <c r="VOG30" s="246"/>
      <c r="VOH30" s="246"/>
      <c r="VOI30" s="246"/>
      <c r="VOJ30" s="246"/>
      <c r="VOK30" s="246"/>
      <c r="VOL30" s="246"/>
      <c r="VOM30" s="246"/>
      <c r="VON30" s="246"/>
      <c r="VOO30" s="246"/>
      <c r="VOP30" s="246"/>
      <c r="VOQ30" s="246"/>
      <c r="VOR30" s="246"/>
      <c r="VOS30" s="246"/>
      <c r="VOT30" s="246"/>
      <c r="VOU30" s="246"/>
      <c r="VOV30" s="246"/>
      <c r="VOW30" s="246"/>
      <c r="VOX30" s="246"/>
      <c r="VOY30" s="246"/>
      <c r="VOZ30" s="246"/>
      <c r="VPA30" s="246"/>
      <c r="VPB30" s="246"/>
      <c r="VPC30" s="246"/>
      <c r="VPD30" s="246"/>
      <c r="VPE30" s="246"/>
      <c r="VPF30" s="246"/>
      <c r="VPG30" s="246"/>
      <c r="VPH30" s="246"/>
      <c r="VPI30" s="246"/>
      <c r="VPJ30" s="246"/>
      <c r="VPK30" s="246"/>
      <c r="VPL30" s="246"/>
      <c r="VPM30" s="246"/>
      <c r="VPN30" s="246"/>
      <c r="VPO30" s="246"/>
      <c r="VPP30" s="246"/>
      <c r="VPQ30" s="246"/>
      <c r="VPR30" s="246"/>
      <c r="VPS30" s="246"/>
      <c r="VPT30" s="246"/>
      <c r="VPU30" s="246"/>
      <c r="VPV30" s="246"/>
      <c r="VPW30" s="246"/>
      <c r="VPX30" s="246"/>
      <c r="VPY30" s="246"/>
      <c r="VPZ30" s="246"/>
      <c r="VQA30" s="246"/>
      <c r="VQB30" s="246"/>
      <c r="VQC30" s="246"/>
      <c r="VQD30" s="246"/>
      <c r="VQE30" s="246"/>
      <c r="VQF30" s="246"/>
      <c r="VQG30" s="246"/>
      <c r="VQH30" s="246"/>
      <c r="VQI30" s="246"/>
      <c r="VQJ30" s="246"/>
      <c r="VQK30" s="246"/>
      <c r="VQL30" s="246"/>
      <c r="VQM30" s="246"/>
      <c r="VQN30" s="246"/>
      <c r="VQO30" s="246"/>
      <c r="VQP30" s="246"/>
      <c r="VQQ30" s="246"/>
      <c r="VQR30" s="246"/>
      <c r="VQS30" s="246"/>
      <c r="VQT30" s="246"/>
      <c r="VQU30" s="246"/>
      <c r="VQV30" s="246"/>
      <c r="VQW30" s="246"/>
      <c r="VQX30" s="246"/>
      <c r="VQY30" s="246"/>
      <c r="VQZ30" s="246"/>
      <c r="VRA30" s="246"/>
      <c r="VRB30" s="246"/>
      <c r="VRC30" s="246"/>
      <c r="VRD30" s="246"/>
      <c r="VRE30" s="246"/>
      <c r="VRF30" s="246"/>
      <c r="VRG30" s="246"/>
      <c r="VRH30" s="246"/>
      <c r="VRI30" s="246"/>
      <c r="VRJ30" s="246"/>
      <c r="VRK30" s="246"/>
      <c r="VRL30" s="246"/>
      <c r="VRM30" s="246"/>
      <c r="VRN30" s="246"/>
      <c r="VRO30" s="246"/>
      <c r="VRP30" s="246"/>
      <c r="VRQ30" s="246"/>
      <c r="VRR30" s="246"/>
      <c r="VRS30" s="246"/>
      <c r="VRT30" s="246"/>
      <c r="VRU30" s="246"/>
      <c r="VRV30" s="246"/>
      <c r="VRW30" s="246"/>
      <c r="VRX30" s="246"/>
      <c r="VRY30" s="246"/>
      <c r="VRZ30" s="246"/>
      <c r="VSA30" s="246"/>
      <c r="VSB30" s="246"/>
      <c r="VSC30" s="246"/>
      <c r="VSD30" s="246"/>
      <c r="VSE30" s="246"/>
      <c r="VSF30" s="246"/>
      <c r="VSG30" s="246"/>
      <c r="VSH30" s="246"/>
      <c r="VSI30" s="246"/>
      <c r="VSJ30" s="246"/>
      <c r="VSK30" s="246"/>
      <c r="VSL30" s="246"/>
      <c r="VSM30" s="246"/>
      <c r="VSN30" s="246"/>
      <c r="VSO30" s="246"/>
      <c r="VSP30" s="246"/>
      <c r="VSQ30" s="246"/>
      <c r="VSR30" s="246"/>
      <c r="VSS30" s="246"/>
      <c r="VST30" s="246"/>
      <c r="VSU30" s="246"/>
      <c r="VSV30" s="246"/>
      <c r="VSW30" s="246"/>
      <c r="VSX30" s="246"/>
      <c r="VSY30" s="246"/>
      <c r="VSZ30" s="246"/>
      <c r="VTA30" s="246"/>
      <c r="VTB30" s="246"/>
      <c r="VTC30" s="246"/>
      <c r="VTD30" s="246"/>
      <c r="VTE30" s="246"/>
      <c r="VTF30" s="246"/>
      <c r="VTG30" s="246"/>
      <c r="VTH30" s="246"/>
      <c r="VTI30" s="246"/>
      <c r="VTJ30" s="246"/>
      <c r="VTK30" s="246"/>
      <c r="VTL30" s="246"/>
      <c r="VTM30" s="246"/>
      <c r="VTN30" s="246"/>
      <c r="VTO30" s="246"/>
      <c r="VTP30" s="246"/>
      <c r="VTQ30" s="246"/>
      <c r="VTR30" s="246"/>
      <c r="VTS30" s="246"/>
      <c r="VTT30" s="246"/>
      <c r="VTU30" s="246"/>
      <c r="VTV30" s="246"/>
      <c r="VTW30" s="246"/>
      <c r="VTX30" s="246"/>
      <c r="VTY30" s="246"/>
      <c r="VTZ30" s="246"/>
      <c r="VUA30" s="246"/>
      <c r="VUB30" s="246"/>
      <c r="VUC30" s="246"/>
      <c r="VUD30" s="246"/>
      <c r="VUE30" s="246"/>
      <c r="VUF30" s="246"/>
      <c r="VUG30" s="246"/>
      <c r="VUH30" s="246"/>
      <c r="VUI30" s="246"/>
      <c r="VUJ30" s="246"/>
      <c r="VUK30" s="246"/>
      <c r="VUL30" s="246"/>
      <c r="VUM30" s="246"/>
      <c r="VUN30" s="246"/>
      <c r="VUO30" s="246"/>
      <c r="VUP30" s="246"/>
      <c r="VUQ30" s="246"/>
      <c r="VUR30" s="246"/>
      <c r="VUS30" s="246"/>
      <c r="VUT30" s="246"/>
      <c r="VUU30" s="246"/>
      <c r="VUV30" s="246"/>
      <c r="VUW30" s="246"/>
      <c r="VUX30" s="246"/>
      <c r="VUY30" s="246"/>
      <c r="VUZ30" s="246"/>
      <c r="VVA30" s="246"/>
      <c r="VVB30" s="246"/>
      <c r="VVC30" s="246"/>
      <c r="VVD30" s="246"/>
      <c r="VVE30" s="246"/>
      <c r="VVF30" s="246"/>
      <c r="VVG30" s="246"/>
      <c r="VVH30" s="246"/>
      <c r="VVI30" s="246"/>
      <c r="VVJ30" s="246"/>
      <c r="VVK30" s="246"/>
      <c r="VVL30" s="246"/>
      <c r="VVM30" s="246"/>
      <c r="VVN30" s="246"/>
      <c r="VVO30" s="246"/>
      <c r="VVP30" s="246"/>
      <c r="VVQ30" s="246"/>
      <c r="VVR30" s="246"/>
      <c r="VVS30" s="246"/>
      <c r="VVT30" s="246"/>
      <c r="VVU30" s="246"/>
      <c r="VVV30" s="246"/>
      <c r="VVW30" s="246"/>
      <c r="VVX30" s="246"/>
      <c r="VVY30" s="246"/>
      <c r="VVZ30" s="246"/>
      <c r="VWA30" s="246"/>
      <c r="VWB30" s="246"/>
      <c r="VWC30" s="246"/>
      <c r="VWD30" s="246"/>
      <c r="VWE30" s="246"/>
      <c r="VWF30" s="246"/>
      <c r="VWG30" s="246"/>
      <c r="VWH30" s="246"/>
      <c r="VWI30" s="246"/>
      <c r="VWJ30" s="246"/>
      <c r="VWK30" s="246"/>
      <c r="VWL30" s="246"/>
      <c r="VWM30" s="246"/>
      <c r="VWN30" s="246"/>
      <c r="VWO30" s="246"/>
      <c r="VWP30" s="246"/>
      <c r="VWQ30" s="246"/>
      <c r="VWR30" s="246"/>
      <c r="VWS30" s="246"/>
      <c r="VWT30" s="246"/>
      <c r="VWU30" s="246"/>
      <c r="VWV30" s="246"/>
      <c r="VWW30" s="246"/>
      <c r="VWX30" s="246"/>
      <c r="VWY30" s="246"/>
      <c r="VWZ30" s="246"/>
      <c r="VXA30" s="246"/>
      <c r="VXB30" s="246"/>
      <c r="VXC30" s="246"/>
      <c r="VXD30" s="246"/>
      <c r="VXE30" s="246"/>
      <c r="VXF30" s="246"/>
      <c r="VXG30" s="246"/>
      <c r="VXH30" s="246"/>
      <c r="VXI30" s="246"/>
      <c r="VXJ30" s="246"/>
      <c r="VXK30" s="246"/>
      <c r="VXL30" s="246"/>
      <c r="VXM30" s="246"/>
      <c r="VXN30" s="246"/>
      <c r="VXO30" s="246"/>
      <c r="VXP30" s="246"/>
      <c r="VXQ30" s="246"/>
      <c r="VXR30" s="246"/>
      <c r="VXS30" s="246"/>
      <c r="VXT30" s="246"/>
      <c r="VXU30" s="246"/>
      <c r="VXV30" s="246"/>
      <c r="VXW30" s="246"/>
      <c r="VXX30" s="246"/>
      <c r="VXY30" s="246"/>
      <c r="VXZ30" s="246"/>
      <c r="VYA30" s="246"/>
      <c r="VYB30" s="246"/>
      <c r="VYC30" s="246"/>
      <c r="VYD30" s="246"/>
      <c r="VYE30" s="246"/>
      <c r="VYF30" s="246"/>
      <c r="VYG30" s="246"/>
      <c r="VYH30" s="246"/>
      <c r="VYI30" s="246"/>
      <c r="VYJ30" s="246"/>
      <c r="VYK30" s="246"/>
      <c r="VYL30" s="246"/>
      <c r="VYM30" s="246"/>
      <c r="VYN30" s="246"/>
      <c r="VYO30" s="246"/>
      <c r="VYP30" s="246"/>
      <c r="VYQ30" s="246"/>
      <c r="VYR30" s="246"/>
      <c r="VYS30" s="246"/>
      <c r="VYT30" s="246"/>
      <c r="VYU30" s="246"/>
      <c r="VYV30" s="246"/>
      <c r="VYW30" s="246"/>
      <c r="VYX30" s="246"/>
      <c r="VYY30" s="246"/>
      <c r="VYZ30" s="246"/>
      <c r="VZA30" s="246"/>
      <c r="VZB30" s="246"/>
      <c r="VZC30" s="246"/>
      <c r="VZD30" s="246"/>
      <c r="VZE30" s="246"/>
      <c r="VZF30" s="246"/>
      <c r="VZG30" s="246"/>
      <c r="VZH30" s="246"/>
      <c r="VZI30" s="246"/>
      <c r="VZJ30" s="246"/>
      <c r="VZK30" s="246"/>
      <c r="VZL30" s="246"/>
      <c r="VZM30" s="246"/>
      <c r="VZN30" s="246"/>
      <c r="VZO30" s="246"/>
      <c r="VZP30" s="246"/>
      <c r="VZQ30" s="246"/>
      <c r="VZR30" s="246"/>
      <c r="VZS30" s="246"/>
      <c r="VZT30" s="246"/>
      <c r="VZU30" s="246"/>
      <c r="VZV30" s="246"/>
      <c r="VZW30" s="246"/>
      <c r="VZX30" s="246"/>
      <c r="VZY30" s="246"/>
      <c r="VZZ30" s="246"/>
      <c r="WAA30" s="246"/>
      <c r="WAB30" s="246"/>
      <c r="WAC30" s="246"/>
      <c r="WAD30" s="246"/>
      <c r="WAE30" s="246"/>
      <c r="WAF30" s="246"/>
      <c r="WAG30" s="246"/>
      <c r="WAH30" s="246"/>
      <c r="WAI30" s="246"/>
      <c r="WAJ30" s="246"/>
      <c r="WAK30" s="246"/>
      <c r="WAL30" s="246"/>
      <c r="WAM30" s="246"/>
      <c r="WAN30" s="246"/>
      <c r="WAO30" s="246"/>
      <c r="WAP30" s="246"/>
      <c r="WAQ30" s="246"/>
      <c r="WAR30" s="246"/>
      <c r="WAS30" s="246"/>
      <c r="WAT30" s="246"/>
      <c r="WAU30" s="246"/>
      <c r="WAV30" s="246"/>
      <c r="WAW30" s="246"/>
      <c r="WAX30" s="246"/>
      <c r="WAY30" s="246"/>
      <c r="WAZ30" s="246"/>
      <c r="WBA30" s="246"/>
      <c r="WBB30" s="246"/>
      <c r="WBC30" s="246"/>
      <c r="WBD30" s="246"/>
      <c r="WBE30" s="246"/>
      <c r="WBF30" s="246"/>
      <c r="WBG30" s="246"/>
      <c r="WBH30" s="246"/>
      <c r="WBI30" s="246"/>
      <c r="WBJ30" s="246"/>
      <c r="WBK30" s="246"/>
      <c r="WBL30" s="246"/>
      <c r="WBM30" s="246"/>
      <c r="WBN30" s="246"/>
      <c r="WBO30" s="246"/>
      <c r="WBP30" s="246"/>
      <c r="WBQ30" s="246"/>
      <c r="WBR30" s="246"/>
      <c r="WBS30" s="246"/>
      <c r="WBT30" s="246"/>
      <c r="WBU30" s="246"/>
      <c r="WBV30" s="246"/>
      <c r="WBW30" s="246"/>
      <c r="WBX30" s="246"/>
      <c r="WBY30" s="246"/>
      <c r="WBZ30" s="246"/>
      <c r="WCA30" s="246"/>
      <c r="WCB30" s="246"/>
      <c r="WCC30" s="246"/>
      <c r="WCD30" s="246"/>
      <c r="WCE30" s="246"/>
      <c r="WCF30" s="246"/>
      <c r="WCG30" s="246"/>
      <c r="WCH30" s="246"/>
      <c r="WCI30" s="246"/>
      <c r="WCJ30" s="246"/>
      <c r="WCK30" s="246"/>
      <c r="WCL30" s="246"/>
      <c r="WCM30" s="246"/>
      <c r="WCN30" s="246"/>
      <c r="WCO30" s="246"/>
      <c r="WCP30" s="246"/>
      <c r="WCQ30" s="246"/>
      <c r="WCR30" s="246"/>
      <c r="WCS30" s="246"/>
      <c r="WCT30" s="246"/>
      <c r="WCU30" s="246"/>
      <c r="WCV30" s="246"/>
      <c r="WCW30" s="246"/>
      <c r="WCX30" s="246"/>
      <c r="WCY30" s="246"/>
      <c r="WCZ30" s="246"/>
      <c r="WDA30" s="246"/>
      <c r="WDB30" s="246"/>
      <c r="WDC30" s="246"/>
      <c r="WDD30" s="246"/>
      <c r="WDE30" s="246"/>
      <c r="WDF30" s="246"/>
      <c r="WDG30" s="246"/>
      <c r="WDH30" s="246"/>
      <c r="WDI30" s="246"/>
      <c r="WDJ30" s="246"/>
      <c r="WDK30" s="246"/>
      <c r="WDL30" s="246"/>
      <c r="WDM30" s="246"/>
      <c r="WDN30" s="246"/>
      <c r="WDO30" s="246"/>
      <c r="WDP30" s="246"/>
      <c r="WDQ30" s="246"/>
      <c r="WDR30" s="246"/>
      <c r="WDS30" s="246"/>
      <c r="WDT30" s="246"/>
      <c r="WDU30" s="246"/>
      <c r="WDV30" s="246"/>
      <c r="WDW30" s="246"/>
      <c r="WDX30" s="246"/>
      <c r="WDY30" s="246"/>
      <c r="WDZ30" s="246"/>
      <c r="WEA30" s="246"/>
      <c r="WEB30" s="246"/>
      <c r="WEC30" s="246"/>
      <c r="WED30" s="246"/>
      <c r="WEE30" s="246"/>
      <c r="WEF30" s="246"/>
      <c r="WEG30" s="246"/>
      <c r="WEH30" s="246"/>
      <c r="WEI30" s="246"/>
      <c r="WEJ30" s="246"/>
      <c r="WEK30" s="246"/>
      <c r="WEL30" s="246"/>
      <c r="WEM30" s="246"/>
      <c r="WEN30" s="246"/>
      <c r="WEO30" s="246"/>
      <c r="WEP30" s="246"/>
      <c r="WEQ30" s="246"/>
      <c r="WER30" s="246"/>
      <c r="WES30" s="246"/>
      <c r="WET30" s="246"/>
      <c r="WEU30" s="246"/>
      <c r="WEV30" s="246"/>
      <c r="WEW30" s="246"/>
      <c r="WEX30" s="246"/>
      <c r="WEY30" s="246"/>
      <c r="WEZ30" s="246"/>
      <c r="WFA30" s="246"/>
      <c r="WFB30" s="246"/>
      <c r="WFC30" s="246"/>
      <c r="WFD30" s="246"/>
      <c r="WFE30" s="246"/>
      <c r="WFF30" s="246"/>
      <c r="WFG30" s="246"/>
      <c r="WFH30" s="246"/>
      <c r="WFI30" s="246"/>
      <c r="WFJ30" s="246"/>
      <c r="WFK30" s="246"/>
      <c r="WFL30" s="246"/>
      <c r="WFM30" s="246"/>
      <c r="WFN30" s="246"/>
      <c r="WFO30" s="246"/>
      <c r="WFP30" s="246"/>
      <c r="WFQ30" s="246"/>
      <c r="WFR30" s="246"/>
      <c r="WFS30" s="246"/>
      <c r="WFT30" s="246"/>
      <c r="WFU30" s="246"/>
      <c r="WFV30" s="246"/>
      <c r="WFW30" s="246"/>
      <c r="WFX30" s="246"/>
      <c r="WFY30" s="246"/>
      <c r="WFZ30" s="246"/>
      <c r="WGA30" s="246"/>
      <c r="WGB30" s="246"/>
      <c r="WGC30" s="246"/>
      <c r="WGD30" s="246"/>
      <c r="WGE30" s="246"/>
      <c r="WGF30" s="246"/>
      <c r="WGG30" s="246"/>
      <c r="WGH30" s="246"/>
      <c r="WGI30" s="246"/>
      <c r="WGJ30" s="246"/>
      <c r="WGK30" s="246"/>
      <c r="WGL30" s="246"/>
      <c r="WGM30" s="246"/>
      <c r="WGN30" s="246"/>
      <c r="WGO30" s="246"/>
      <c r="WGP30" s="246"/>
      <c r="WGQ30" s="246"/>
      <c r="WGR30" s="246"/>
      <c r="WGS30" s="246"/>
      <c r="WGT30" s="246"/>
      <c r="WGU30" s="246"/>
      <c r="WGV30" s="246"/>
      <c r="WGW30" s="246"/>
      <c r="WGX30" s="246"/>
      <c r="WGY30" s="246"/>
      <c r="WGZ30" s="246"/>
      <c r="WHA30" s="246"/>
      <c r="WHB30" s="246"/>
      <c r="WHC30" s="246"/>
      <c r="WHD30" s="246"/>
      <c r="WHE30" s="246"/>
      <c r="WHF30" s="246"/>
      <c r="WHG30" s="246"/>
      <c r="WHH30" s="246"/>
      <c r="WHI30" s="246"/>
      <c r="WHJ30" s="246"/>
      <c r="WHK30" s="246"/>
      <c r="WHL30" s="246"/>
      <c r="WHM30" s="246"/>
      <c r="WHN30" s="246"/>
      <c r="WHO30" s="246"/>
      <c r="WHP30" s="246"/>
      <c r="WHQ30" s="246"/>
      <c r="WHR30" s="246"/>
      <c r="WHS30" s="246"/>
      <c r="WHT30" s="246"/>
      <c r="WHU30" s="246"/>
      <c r="WHV30" s="246"/>
      <c r="WHW30" s="246"/>
      <c r="WHX30" s="246"/>
      <c r="WHY30" s="246"/>
      <c r="WHZ30" s="246"/>
      <c r="WIA30" s="246"/>
      <c r="WIB30" s="246"/>
      <c r="WIC30" s="246"/>
      <c r="WID30" s="246"/>
      <c r="WIE30" s="246"/>
      <c r="WIF30" s="246"/>
      <c r="WIG30" s="246"/>
      <c r="WIH30" s="246"/>
      <c r="WII30" s="246"/>
      <c r="WIJ30" s="246"/>
      <c r="WIK30" s="246"/>
      <c r="WIL30" s="246"/>
      <c r="WIM30" s="246"/>
      <c r="WIN30" s="246"/>
      <c r="WIO30" s="246"/>
      <c r="WIP30" s="246"/>
      <c r="WIQ30" s="246"/>
      <c r="WIR30" s="246"/>
      <c r="WIS30" s="246"/>
      <c r="WIT30" s="246"/>
      <c r="WIU30" s="246"/>
      <c r="WIV30" s="246"/>
      <c r="WIW30" s="246"/>
      <c r="WIX30" s="246"/>
      <c r="WIY30" s="246"/>
      <c r="WIZ30" s="246"/>
      <c r="WJA30" s="246"/>
      <c r="WJB30" s="246"/>
      <c r="WJC30" s="246"/>
      <c r="WJD30" s="246"/>
      <c r="WJE30" s="246"/>
      <c r="WJF30" s="246"/>
      <c r="WJG30" s="246"/>
      <c r="WJH30" s="246"/>
      <c r="WJI30" s="246"/>
      <c r="WJJ30" s="246"/>
      <c r="WJK30" s="246"/>
      <c r="WJL30" s="246"/>
      <c r="WJM30" s="246"/>
      <c r="WJN30" s="246"/>
      <c r="WJO30" s="246"/>
      <c r="WJP30" s="246"/>
      <c r="WJQ30" s="246"/>
      <c r="WJR30" s="246"/>
      <c r="WJS30" s="246"/>
      <c r="WJT30" s="246"/>
      <c r="WJU30" s="246"/>
      <c r="WJV30" s="246"/>
      <c r="WJW30" s="246"/>
      <c r="WJX30" s="246"/>
      <c r="WJY30" s="246"/>
      <c r="WJZ30" s="246"/>
      <c r="WKA30" s="246"/>
      <c r="WKB30" s="246"/>
      <c r="WKC30" s="246"/>
      <c r="WKD30" s="246"/>
      <c r="WKE30" s="246"/>
      <c r="WKF30" s="246"/>
      <c r="WKG30" s="246"/>
      <c r="WKH30" s="246"/>
      <c r="WKI30" s="246"/>
      <c r="WKJ30" s="246"/>
      <c r="WKK30" s="246"/>
      <c r="WKL30" s="246"/>
      <c r="WKM30" s="246"/>
      <c r="WKN30" s="246"/>
      <c r="WKO30" s="246"/>
      <c r="WKP30" s="246"/>
      <c r="WKQ30" s="246"/>
      <c r="WKR30" s="246"/>
      <c r="WKS30" s="246"/>
      <c r="WKT30" s="246"/>
      <c r="WKU30" s="246"/>
      <c r="WKV30" s="246"/>
      <c r="WKW30" s="246"/>
      <c r="WKX30" s="246"/>
      <c r="WKY30" s="246"/>
      <c r="WKZ30" s="246"/>
      <c r="WLA30" s="246"/>
      <c r="WLB30" s="246"/>
      <c r="WLC30" s="246"/>
      <c r="WLD30" s="246"/>
      <c r="WLE30" s="246"/>
      <c r="WLF30" s="246"/>
      <c r="WLG30" s="246"/>
      <c r="WLH30" s="246"/>
      <c r="WLI30" s="246"/>
      <c r="WLJ30" s="246"/>
      <c r="WLK30" s="246"/>
      <c r="WLL30" s="246"/>
      <c r="WLM30" s="246"/>
      <c r="WLN30" s="246"/>
      <c r="WLO30" s="246"/>
      <c r="WLP30" s="246"/>
      <c r="WLQ30" s="246"/>
      <c r="WLR30" s="246"/>
      <c r="WLS30" s="246"/>
      <c r="WLT30" s="246"/>
      <c r="WLU30" s="246"/>
      <c r="WLV30" s="246"/>
      <c r="WLW30" s="246"/>
      <c r="WLX30" s="246"/>
      <c r="WLY30" s="246"/>
      <c r="WLZ30" s="246"/>
      <c r="WMA30" s="246"/>
      <c r="WMB30" s="246"/>
      <c r="WMC30" s="246"/>
      <c r="WMD30" s="246"/>
      <c r="WME30" s="246"/>
      <c r="WMF30" s="246"/>
      <c r="WMG30" s="246"/>
      <c r="WMH30" s="246"/>
      <c r="WMI30" s="246"/>
      <c r="WMJ30" s="246"/>
      <c r="WMK30" s="246"/>
      <c r="WML30" s="246"/>
      <c r="WMM30" s="246"/>
      <c r="WMN30" s="246"/>
      <c r="WMO30" s="246"/>
      <c r="WMP30" s="246"/>
      <c r="WMQ30" s="246"/>
      <c r="WMR30" s="246"/>
      <c r="WMS30" s="246"/>
      <c r="WMT30" s="246"/>
      <c r="WMU30" s="246"/>
      <c r="WMV30" s="246"/>
      <c r="WMW30" s="246"/>
      <c r="WMX30" s="246"/>
      <c r="WMY30" s="246"/>
      <c r="WMZ30" s="246"/>
      <c r="WNA30" s="246"/>
      <c r="WNB30" s="246"/>
      <c r="WNC30" s="246"/>
      <c r="WND30" s="246"/>
      <c r="WNE30" s="246"/>
      <c r="WNF30" s="246"/>
      <c r="WNG30" s="246"/>
      <c r="WNH30" s="246"/>
      <c r="WNI30" s="246"/>
      <c r="WNJ30" s="246"/>
      <c r="WNK30" s="246"/>
      <c r="WNL30" s="246"/>
      <c r="WNM30" s="246"/>
      <c r="WNN30" s="246"/>
      <c r="WNO30" s="246"/>
      <c r="WNP30" s="246"/>
      <c r="WNQ30" s="246"/>
      <c r="WNR30" s="246"/>
      <c r="WNS30" s="246"/>
      <c r="WNT30" s="246"/>
      <c r="WNU30" s="246"/>
      <c r="WNV30" s="246"/>
      <c r="WNW30" s="246"/>
      <c r="WNX30" s="246"/>
      <c r="WNY30" s="246"/>
      <c r="WNZ30" s="246"/>
      <c r="WOA30" s="246"/>
      <c r="WOB30" s="246"/>
      <c r="WOC30" s="246"/>
      <c r="WOD30" s="246"/>
      <c r="WOE30" s="246"/>
      <c r="WOF30" s="246"/>
      <c r="WOG30" s="246"/>
      <c r="WOH30" s="246"/>
      <c r="WOI30" s="246"/>
      <c r="WOJ30" s="246"/>
      <c r="WOK30" s="246"/>
      <c r="WOL30" s="246"/>
      <c r="WOM30" s="246"/>
      <c r="WON30" s="246"/>
      <c r="WOO30" s="246"/>
      <c r="WOP30" s="246"/>
      <c r="WOQ30" s="246"/>
      <c r="WOR30" s="246"/>
      <c r="WOS30" s="246"/>
      <c r="WOT30" s="246"/>
      <c r="WOU30" s="246"/>
      <c r="WOV30" s="246"/>
      <c r="WOW30" s="246"/>
      <c r="WOX30" s="246"/>
      <c r="WOY30" s="246"/>
      <c r="WOZ30" s="246"/>
      <c r="WPA30" s="246"/>
      <c r="WPB30" s="246"/>
      <c r="WPC30" s="246"/>
      <c r="WPD30" s="246"/>
      <c r="WPE30" s="246"/>
      <c r="WPF30" s="246"/>
      <c r="WPG30" s="246"/>
      <c r="WPH30" s="246"/>
      <c r="WPI30" s="246"/>
      <c r="WPJ30" s="246"/>
      <c r="WPK30" s="246"/>
      <c r="WPL30" s="246"/>
      <c r="WPM30" s="246"/>
      <c r="WPN30" s="246"/>
      <c r="WPO30" s="246"/>
      <c r="WPP30" s="246"/>
      <c r="WPQ30" s="246"/>
      <c r="WPR30" s="246"/>
      <c r="WPS30" s="246"/>
      <c r="WPT30" s="246"/>
      <c r="WPU30" s="246"/>
      <c r="WPV30" s="246"/>
      <c r="WPW30" s="246"/>
      <c r="WPX30" s="246"/>
      <c r="WPY30" s="246"/>
      <c r="WPZ30" s="246"/>
      <c r="WQA30" s="246"/>
      <c r="WQB30" s="246"/>
      <c r="WQC30" s="246"/>
      <c r="WQD30" s="246"/>
      <c r="WQE30" s="246"/>
      <c r="WQF30" s="246"/>
      <c r="WQG30" s="246"/>
      <c r="WQH30" s="246"/>
      <c r="WQI30" s="246"/>
      <c r="WQJ30" s="246"/>
      <c r="WQK30" s="246"/>
      <c r="WQL30" s="246"/>
      <c r="WQM30" s="246"/>
      <c r="WQN30" s="246"/>
      <c r="WQO30" s="246"/>
      <c r="WQP30" s="246"/>
      <c r="WQQ30" s="246"/>
      <c r="WQR30" s="246"/>
      <c r="WQS30" s="246"/>
      <c r="WQT30" s="246"/>
      <c r="WQU30" s="246"/>
      <c r="WQV30" s="246"/>
      <c r="WQW30" s="246"/>
      <c r="WQX30" s="246"/>
      <c r="WQY30" s="246"/>
      <c r="WQZ30" s="246"/>
      <c r="WRA30" s="246"/>
      <c r="WRB30" s="246"/>
      <c r="WRC30" s="246"/>
      <c r="WRD30" s="246"/>
      <c r="WRE30" s="246"/>
      <c r="WRF30" s="246"/>
      <c r="WRG30" s="246"/>
      <c r="WRH30" s="246"/>
      <c r="WRI30" s="246"/>
      <c r="WRJ30" s="246"/>
      <c r="WRK30" s="246"/>
      <c r="WRL30" s="246"/>
      <c r="WRM30" s="246"/>
      <c r="WRN30" s="246"/>
      <c r="WRO30" s="246"/>
      <c r="WRP30" s="246"/>
      <c r="WRQ30" s="246"/>
      <c r="WRR30" s="246"/>
      <c r="WRS30" s="246"/>
      <c r="WRT30" s="246"/>
      <c r="WRU30" s="246"/>
      <c r="WRV30" s="246"/>
      <c r="WRW30" s="246"/>
      <c r="WRX30" s="246"/>
      <c r="WRY30" s="246"/>
      <c r="WRZ30" s="246"/>
      <c r="WSA30" s="246"/>
      <c r="WSB30" s="246"/>
      <c r="WSC30" s="246"/>
      <c r="WSD30" s="246"/>
      <c r="WSE30" s="246"/>
      <c r="WSF30" s="246"/>
      <c r="WSG30" s="246"/>
      <c r="WSH30" s="246"/>
      <c r="WSI30" s="246"/>
      <c r="WSJ30" s="246"/>
      <c r="WSK30" s="246"/>
      <c r="WSL30" s="246"/>
      <c r="WSM30" s="246"/>
      <c r="WSN30" s="246"/>
      <c r="WSO30" s="246"/>
      <c r="WSP30" s="246"/>
      <c r="WSQ30" s="246"/>
      <c r="WSR30" s="246"/>
      <c r="WSS30" s="246"/>
      <c r="WST30" s="246"/>
      <c r="WSU30" s="246"/>
      <c r="WSV30" s="246"/>
      <c r="WSW30" s="246"/>
      <c r="WSX30" s="246"/>
      <c r="WSY30" s="246"/>
      <c r="WSZ30" s="246"/>
      <c r="WTA30" s="246"/>
      <c r="WTB30" s="246"/>
      <c r="WTC30" s="246"/>
      <c r="WTD30" s="246"/>
      <c r="WTE30" s="246"/>
      <c r="WTF30" s="246"/>
      <c r="WTG30" s="246"/>
      <c r="WTH30" s="246"/>
      <c r="WTI30" s="246"/>
      <c r="WTJ30" s="246"/>
      <c r="WTK30" s="246"/>
      <c r="WTL30" s="246"/>
      <c r="WTM30" s="246"/>
      <c r="WTN30" s="246"/>
      <c r="WTO30" s="246"/>
      <c r="WTP30" s="246"/>
      <c r="WTQ30" s="246"/>
      <c r="WTR30" s="246"/>
      <c r="WTS30" s="246"/>
      <c r="WTT30" s="246"/>
      <c r="WTU30" s="246"/>
      <c r="WTV30" s="246"/>
      <c r="WTW30" s="246"/>
      <c r="WTX30" s="246"/>
      <c r="WTY30" s="246"/>
      <c r="WTZ30" s="246"/>
      <c r="WUA30" s="246"/>
      <c r="WUB30" s="246"/>
      <c r="WUC30" s="246"/>
      <c r="WUD30" s="246"/>
      <c r="WUE30" s="246"/>
      <c r="WUF30" s="246"/>
      <c r="WUG30" s="246"/>
      <c r="WUH30" s="246"/>
      <c r="WUI30" s="246"/>
      <c r="WUJ30" s="246"/>
      <c r="WUK30" s="246"/>
      <c r="WUL30" s="246"/>
      <c r="WUM30" s="246"/>
      <c r="WUN30" s="246"/>
      <c r="WUO30" s="246"/>
      <c r="WUP30" s="246"/>
      <c r="WUQ30" s="246"/>
      <c r="WUR30" s="246"/>
      <c r="WUS30" s="246"/>
      <c r="WUT30" s="246"/>
      <c r="WUU30" s="246"/>
      <c r="WUV30" s="246"/>
      <c r="WUW30" s="246"/>
      <c r="WUX30" s="246"/>
      <c r="WUY30" s="246"/>
      <c r="WUZ30" s="246"/>
      <c r="WVA30" s="246"/>
      <c r="WVB30" s="246"/>
      <c r="WVC30" s="246"/>
      <c r="WVD30" s="246"/>
      <c r="WVE30" s="246"/>
      <c r="WVF30" s="246"/>
      <c r="WVG30" s="246"/>
      <c r="WVH30" s="246"/>
      <c r="WVI30" s="246"/>
      <c r="WVJ30" s="246"/>
      <c r="WVK30" s="246"/>
      <c r="WVL30" s="246"/>
      <c r="WVM30" s="246"/>
      <c r="WVN30" s="246"/>
      <c r="WVO30" s="246"/>
      <c r="WVP30" s="246"/>
      <c r="WVQ30" s="246"/>
      <c r="WVR30" s="246"/>
      <c r="WVS30" s="246"/>
      <c r="WVT30" s="246"/>
      <c r="WVU30" s="246"/>
      <c r="WVV30" s="246"/>
      <c r="WVW30" s="246"/>
      <c r="WVX30" s="246"/>
      <c r="WVY30" s="246"/>
      <c r="WVZ30" s="246"/>
      <c r="WWA30" s="246"/>
      <c r="WWB30" s="246"/>
      <c r="WWC30" s="246"/>
      <c r="WWD30" s="246"/>
      <c r="WWE30" s="246"/>
      <c r="WWF30" s="246"/>
      <c r="WWG30" s="246"/>
      <c r="WWH30" s="246"/>
      <c r="WWI30" s="246"/>
      <c r="WWJ30" s="246"/>
      <c r="WWK30" s="246"/>
      <c r="WWL30" s="246"/>
      <c r="WWM30" s="246"/>
      <c r="WWN30" s="246"/>
      <c r="WWO30" s="246"/>
      <c r="WWP30" s="246"/>
      <c r="WWQ30" s="246"/>
      <c r="WWR30" s="246"/>
      <c r="WWS30" s="246"/>
      <c r="WWT30" s="246"/>
      <c r="WWU30" s="246"/>
      <c r="WWV30" s="246"/>
      <c r="WWW30" s="246"/>
      <c r="WWX30" s="246"/>
      <c r="WWY30" s="246"/>
      <c r="WWZ30" s="246"/>
      <c r="WXA30" s="246"/>
      <c r="WXB30" s="246"/>
      <c r="WXC30" s="246"/>
      <c r="WXD30" s="246"/>
      <c r="WXE30" s="246"/>
      <c r="WXF30" s="246"/>
      <c r="WXG30" s="246"/>
      <c r="WXH30" s="246"/>
      <c r="WXI30" s="246"/>
      <c r="WXJ30" s="246"/>
      <c r="WXK30" s="246"/>
      <c r="WXL30" s="246"/>
      <c r="WXM30" s="246"/>
      <c r="WXN30" s="246"/>
      <c r="WXO30" s="246"/>
      <c r="WXP30" s="246"/>
      <c r="WXQ30" s="246"/>
      <c r="WXR30" s="246"/>
      <c r="WXS30" s="246"/>
      <c r="WXT30" s="246"/>
      <c r="WXU30" s="246"/>
      <c r="WXV30" s="246"/>
      <c r="WXW30" s="246"/>
      <c r="WXX30" s="246"/>
      <c r="WXY30" s="246"/>
      <c r="WXZ30" s="246"/>
      <c r="WYA30" s="246"/>
      <c r="WYB30" s="246"/>
      <c r="WYC30" s="246"/>
      <c r="WYD30" s="246"/>
      <c r="WYE30" s="246"/>
      <c r="WYF30" s="246"/>
      <c r="WYG30" s="246"/>
      <c r="WYH30" s="246"/>
      <c r="WYI30" s="246"/>
      <c r="WYJ30" s="246"/>
      <c r="WYK30" s="246"/>
      <c r="WYL30" s="246"/>
      <c r="WYM30" s="246"/>
      <c r="WYN30" s="246"/>
      <c r="WYO30" s="246"/>
      <c r="WYP30" s="246"/>
      <c r="WYQ30" s="246"/>
      <c r="WYR30" s="246"/>
      <c r="WYS30" s="246"/>
      <c r="WYT30" s="246"/>
      <c r="WYU30" s="246"/>
      <c r="WYV30" s="246"/>
      <c r="WYW30" s="246"/>
      <c r="WYX30" s="246"/>
      <c r="WYY30" s="246"/>
      <c r="WYZ30" s="246"/>
      <c r="WZA30" s="246"/>
      <c r="WZB30" s="246"/>
      <c r="WZC30" s="246"/>
      <c r="WZD30" s="246"/>
      <c r="WZE30" s="246"/>
      <c r="WZF30" s="246"/>
      <c r="WZG30" s="246"/>
      <c r="WZH30" s="246"/>
      <c r="WZI30" s="246"/>
      <c r="WZJ30" s="246"/>
      <c r="WZK30" s="246"/>
      <c r="WZL30" s="246"/>
      <c r="WZM30" s="246"/>
      <c r="WZN30" s="246"/>
      <c r="WZO30" s="246"/>
      <c r="WZP30" s="246"/>
      <c r="WZQ30" s="246"/>
      <c r="WZR30" s="246"/>
      <c r="WZS30" s="246"/>
      <c r="WZT30" s="246"/>
      <c r="WZU30" s="246"/>
      <c r="WZV30" s="246"/>
      <c r="WZW30" s="246"/>
      <c r="WZX30" s="246"/>
      <c r="WZY30" s="246"/>
      <c r="WZZ30" s="246"/>
      <c r="XAA30" s="246"/>
      <c r="XAB30" s="246"/>
      <c r="XAC30" s="246"/>
      <c r="XAD30" s="246"/>
      <c r="XAE30" s="246"/>
      <c r="XAF30" s="246"/>
      <c r="XAG30" s="246"/>
      <c r="XAH30" s="246"/>
      <c r="XAI30" s="246"/>
      <c r="XAJ30" s="246"/>
      <c r="XAK30" s="246"/>
      <c r="XAL30" s="246"/>
      <c r="XAM30" s="246"/>
      <c r="XAN30" s="246"/>
      <c r="XAO30" s="246"/>
      <c r="XAP30" s="246"/>
      <c r="XAQ30" s="246"/>
      <c r="XAR30" s="246"/>
      <c r="XAS30" s="246"/>
      <c r="XAT30" s="246"/>
      <c r="XAU30" s="246"/>
      <c r="XAV30" s="246"/>
      <c r="XAW30" s="246"/>
      <c r="XAX30" s="246"/>
      <c r="XAY30" s="246"/>
      <c r="XAZ30" s="246"/>
      <c r="XBA30" s="246"/>
      <c r="XBB30" s="246"/>
      <c r="XBC30" s="246"/>
      <c r="XBD30" s="246"/>
      <c r="XBE30" s="246"/>
      <c r="XBF30" s="246"/>
      <c r="XBG30" s="246"/>
      <c r="XBH30" s="246"/>
      <c r="XBI30" s="246"/>
      <c r="XBJ30" s="246"/>
      <c r="XBK30" s="246"/>
      <c r="XBL30" s="246"/>
      <c r="XBM30" s="246"/>
      <c r="XBN30" s="246"/>
      <c r="XBO30" s="246"/>
      <c r="XBP30" s="246"/>
      <c r="XBQ30" s="246"/>
      <c r="XBR30" s="246"/>
      <c r="XBS30" s="246"/>
      <c r="XBT30" s="246"/>
      <c r="XBU30" s="246"/>
      <c r="XBV30" s="246"/>
      <c r="XBW30" s="246"/>
      <c r="XBX30" s="246"/>
      <c r="XBY30" s="246"/>
      <c r="XBZ30" s="246"/>
      <c r="XCA30" s="246"/>
      <c r="XCB30" s="246"/>
      <c r="XCC30" s="246"/>
      <c r="XCD30" s="246"/>
      <c r="XCE30" s="246"/>
      <c r="XCF30" s="246"/>
      <c r="XCG30" s="246"/>
      <c r="XCH30" s="246"/>
      <c r="XCI30" s="246"/>
      <c r="XCJ30" s="246"/>
      <c r="XCK30" s="246"/>
      <c r="XCL30" s="246"/>
      <c r="XCM30" s="246"/>
      <c r="XCN30" s="246"/>
      <c r="XCO30" s="246"/>
      <c r="XCP30" s="246"/>
      <c r="XCQ30" s="246"/>
      <c r="XCR30" s="246"/>
      <c r="XCS30" s="246"/>
      <c r="XCT30" s="246"/>
      <c r="XCU30" s="246"/>
      <c r="XCV30" s="246"/>
      <c r="XCW30" s="246"/>
      <c r="XCX30" s="246"/>
      <c r="XCY30" s="246"/>
      <c r="XCZ30" s="246"/>
      <c r="XDA30" s="246"/>
      <c r="XDB30" s="246"/>
      <c r="XDC30" s="246"/>
      <c r="XDD30" s="246"/>
      <c r="XDE30" s="246"/>
      <c r="XDF30" s="246"/>
      <c r="XDG30" s="246"/>
      <c r="XDH30" s="246"/>
      <c r="XDI30" s="246"/>
      <c r="XDJ30" s="246"/>
      <c r="XDK30" s="246"/>
      <c r="XDL30" s="246"/>
      <c r="XDM30" s="246"/>
      <c r="XDN30" s="246"/>
      <c r="XDO30" s="246"/>
      <c r="XDP30" s="246"/>
      <c r="XDQ30" s="246"/>
      <c r="XDR30" s="246"/>
      <c r="XDS30" s="246"/>
      <c r="XDT30" s="246"/>
      <c r="XDU30" s="246"/>
      <c r="XDV30" s="246"/>
      <c r="XDW30" s="246"/>
      <c r="XDX30" s="246"/>
      <c r="XDY30" s="246"/>
      <c r="XDZ30" s="246"/>
      <c r="XEA30" s="246"/>
      <c r="XEB30" s="246"/>
      <c r="XEC30" s="246"/>
      <c r="XED30" s="246"/>
      <c r="XEE30" s="246"/>
      <c r="XEF30" s="246"/>
      <c r="XEG30" s="246"/>
      <c r="XEH30" s="246"/>
      <c r="XEI30" s="246"/>
      <c r="XEJ30" s="246"/>
      <c r="XEK30" s="246"/>
      <c r="XEL30" s="246"/>
      <c r="XEM30" s="246"/>
      <c r="XEN30" s="246"/>
      <c r="XEO30" s="246"/>
      <c r="XEP30" s="246"/>
      <c r="XEQ30" s="246"/>
      <c r="XER30" s="246"/>
      <c r="XES30" s="246"/>
      <c r="XET30" s="246"/>
      <c r="XEU30" s="246"/>
      <c r="XEV30" s="246"/>
      <c r="XEW30" s="246"/>
      <c r="XEX30" s="246"/>
    </row>
    <row r="31" spans="1:16378" ht="16.5" customHeight="1">
      <c r="A31" s="236">
        <v>32</v>
      </c>
      <c r="B31" s="237"/>
      <c r="C31" s="238">
        <v>44991.915949074071</v>
      </c>
      <c r="D31" s="247">
        <v>12</v>
      </c>
      <c r="E31" s="246" t="s">
        <v>853</v>
      </c>
      <c r="F31" s="246" t="s">
        <v>1037</v>
      </c>
      <c r="G31" s="255">
        <v>44979</v>
      </c>
      <c r="H31" s="264">
        <v>0.33333333333333331</v>
      </c>
      <c r="I31" s="264">
        <v>0.66666666666666663</v>
      </c>
      <c r="J31" s="246" t="s">
        <v>1038</v>
      </c>
      <c r="K31" s="266" t="s">
        <v>1039</v>
      </c>
      <c r="L31" s="237">
        <v>1</v>
      </c>
      <c r="M31" s="246" t="s">
        <v>1096</v>
      </c>
      <c r="N31" s="237" t="s">
        <v>1097</v>
      </c>
      <c r="O31" s="246" t="s">
        <v>1098</v>
      </c>
      <c r="P31" s="246" t="s">
        <v>1053</v>
      </c>
      <c r="Q31" s="282" t="s">
        <v>1099</v>
      </c>
      <c r="R31" s="246" t="s">
        <v>1100</v>
      </c>
      <c r="S31" s="246" t="s">
        <v>404</v>
      </c>
      <c r="T31" s="283">
        <v>411</v>
      </c>
      <c r="U31" s="237" t="s">
        <v>117</v>
      </c>
      <c r="V31" s="284">
        <v>475</v>
      </c>
      <c r="W31" s="277" t="s">
        <v>992</v>
      </c>
      <c r="X31" s="246" t="s">
        <v>876</v>
      </c>
      <c r="Y31" s="289" t="s">
        <v>1101</v>
      </c>
      <c r="Z31" s="286"/>
      <c r="AA31" s="246"/>
      <c r="AB31" s="246"/>
      <c r="AC31" s="246"/>
      <c r="AD31" s="246" t="s">
        <v>1102</v>
      </c>
      <c r="AE31" s="246" t="s">
        <v>1048</v>
      </c>
      <c r="AF31" s="246"/>
      <c r="AG31" s="246"/>
      <c r="AH31" s="246"/>
    </row>
    <row r="32" spans="1:16378" ht="15" customHeight="1">
      <c r="A32" s="241" t="s">
        <v>1103</v>
      </c>
      <c r="B32" s="242"/>
      <c r="C32" s="238">
        <v>44991.915949074071</v>
      </c>
      <c r="D32" s="250">
        <v>12</v>
      </c>
      <c r="E32" s="244"/>
      <c r="F32" s="244"/>
      <c r="G32" s="258">
        <v>44979</v>
      </c>
      <c r="H32" s="272">
        <v>0.33333333333333331</v>
      </c>
      <c r="I32" s="272">
        <v>0.66666666666666663</v>
      </c>
      <c r="J32" s="244" t="s">
        <v>1038</v>
      </c>
      <c r="K32" s="271" t="s">
        <v>1039</v>
      </c>
      <c r="L32" s="242">
        <v>1</v>
      </c>
      <c r="M32" s="244" t="s">
        <v>1096</v>
      </c>
      <c r="N32" s="242" t="s">
        <v>1097</v>
      </c>
      <c r="O32" s="244" t="s">
        <v>1098</v>
      </c>
      <c r="P32" s="244" t="s">
        <v>1053</v>
      </c>
      <c r="Q32" s="291" t="s">
        <v>1099</v>
      </c>
      <c r="R32" s="244" t="s">
        <v>1100</v>
      </c>
      <c r="S32" s="244" t="s">
        <v>390</v>
      </c>
      <c r="T32" s="292">
        <v>1</v>
      </c>
      <c r="U32" s="242" t="s">
        <v>117</v>
      </c>
      <c r="V32" s="293">
        <v>1</v>
      </c>
      <c r="W32" s="294"/>
      <c r="X32" s="244" t="s">
        <v>876</v>
      </c>
      <c r="Y32" s="297" t="s">
        <v>1101</v>
      </c>
      <c r="Z32" s="296"/>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c r="BW32" s="244"/>
      <c r="BX32" s="244"/>
      <c r="BY32" s="244"/>
      <c r="BZ32" s="244"/>
      <c r="CA32" s="244"/>
      <c r="CB32" s="244"/>
      <c r="CC32" s="244"/>
      <c r="CD32" s="244"/>
      <c r="CE32" s="244"/>
      <c r="CF32" s="244"/>
      <c r="CG32" s="244"/>
      <c r="CH32" s="244"/>
      <c r="CI32" s="244"/>
      <c r="CJ32" s="244"/>
      <c r="CK32" s="244"/>
      <c r="CL32" s="244"/>
      <c r="CM32" s="244"/>
      <c r="CN32" s="244"/>
      <c r="CO32" s="244"/>
      <c r="CP32" s="244"/>
      <c r="CQ32" s="244"/>
      <c r="CR32" s="244"/>
      <c r="CS32" s="244"/>
      <c r="CT32" s="244"/>
      <c r="CU32" s="244"/>
      <c r="CV32" s="244"/>
      <c r="CW32" s="244"/>
      <c r="CX32" s="244"/>
      <c r="CY32" s="244"/>
      <c r="CZ32" s="244"/>
      <c r="DA32" s="244"/>
      <c r="DB32" s="244"/>
      <c r="DC32" s="244"/>
      <c r="DD32" s="244"/>
      <c r="DE32" s="244"/>
      <c r="DF32" s="244"/>
      <c r="DG32" s="244"/>
      <c r="DH32" s="244"/>
      <c r="DI32" s="244"/>
      <c r="DJ32" s="244"/>
      <c r="DK32" s="244"/>
      <c r="DL32" s="244"/>
      <c r="DM32" s="244"/>
      <c r="DN32" s="244"/>
      <c r="DO32" s="244"/>
      <c r="DP32" s="244"/>
      <c r="DQ32" s="244"/>
      <c r="DR32" s="244"/>
      <c r="DS32" s="244"/>
      <c r="DT32" s="244"/>
      <c r="DU32" s="244"/>
      <c r="DV32" s="244"/>
      <c r="DW32" s="244"/>
      <c r="DX32" s="244"/>
      <c r="DY32" s="244"/>
      <c r="DZ32" s="244"/>
      <c r="EA32" s="244"/>
      <c r="EB32" s="244"/>
      <c r="EC32" s="244"/>
      <c r="ED32" s="244"/>
      <c r="EE32" s="244"/>
      <c r="EF32" s="244"/>
      <c r="EG32" s="244"/>
      <c r="EH32" s="244"/>
      <c r="EI32" s="244"/>
      <c r="EJ32" s="244"/>
      <c r="EK32" s="244"/>
      <c r="EL32" s="244"/>
      <c r="EM32" s="244"/>
      <c r="EN32" s="244"/>
      <c r="EO32" s="244"/>
      <c r="EP32" s="244"/>
      <c r="EQ32" s="244"/>
      <c r="ER32" s="244"/>
      <c r="ES32" s="244"/>
      <c r="ET32" s="244"/>
      <c r="EU32" s="244"/>
      <c r="EV32" s="244"/>
      <c r="EW32" s="244"/>
      <c r="EX32" s="244"/>
      <c r="EY32" s="244"/>
      <c r="EZ32" s="244"/>
      <c r="FA32" s="244"/>
      <c r="FB32" s="244"/>
      <c r="FC32" s="244"/>
      <c r="FD32" s="244"/>
      <c r="FE32" s="244"/>
      <c r="FF32" s="244"/>
      <c r="FG32" s="244"/>
      <c r="FH32" s="244"/>
      <c r="FI32" s="244"/>
      <c r="FJ32" s="244"/>
      <c r="FK32" s="244"/>
      <c r="FL32" s="244"/>
      <c r="FM32" s="244"/>
      <c r="FN32" s="244"/>
      <c r="FO32" s="244"/>
      <c r="FP32" s="244"/>
      <c r="FQ32" s="244"/>
      <c r="FR32" s="244"/>
      <c r="FS32" s="244"/>
      <c r="FT32" s="244"/>
      <c r="FU32" s="244"/>
      <c r="FV32" s="244"/>
      <c r="FW32" s="244"/>
      <c r="FX32" s="244"/>
      <c r="FY32" s="244"/>
      <c r="FZ32" s="244"/>
      <c r="GA32" s="244"/>
      <c r="GB32" s="244"/>
      <c r="GC32" s="244"/>
      <c r="GD32" s="244"/>
      <c r="GE32" s="244"/>
      <c r="GF32" s="244"/>
      <c r="GG32" s="244"/>
      <c r="GH32" s="244"/>
      <c r="GI32" s="244"/>
      <c r="GJ32" s="244"/>
      <c r="GK32" s="244"/>
      <c r="GL32" s="244"/>
      <c r="GM32" s="244"/>
      <c r="GN32" s="244"/>
      <c r="GO32" s="244"/>
      <c r="GP32" s="244"/>
      <c r="GQ32" s="244"/>
      <c r="GR32" s="244"/>
      <c r="GS32" s="244"/>
      <c r="GT32" s="244"/>
      <c r="GU32" s="244"/>
      <c r="GV32" s="244"/>
      <c r="GW32" s="244"/>
      <c r="GX32" s="244"/>
      <c r="GY32" s="244"/>
      <c r="GZ32" s="244"/>
      <c r="HA32" s="244"/>
      <c r="HB32" s="244"/>
      <c r="HC32" s="244"/>
      <c r="HD32" s="244"/>
      <c r="HE32" s="244"/>
      <c r="HF32" s="244"/>
      <c r="HG32" s="244"/>
      <c r="HH32" s="244"/>
      <c r="HI32" s="244"/>
      <c r="HJ32" s="244"/>
      <c r="HK32" s="244"/>
      <c r="HL32" s="244"/>
      <c r="HM32" s="244"/>
      <c r="HN32" s="244"/>
      <c r="HO32" s="244"/>
      <c r="HP32" s="244"/>
      <c r="HQ32" s="244"/>
      <c r="HR32" s="244"/>
      <c r="HS32" s="244"/>
      <c r="HT32" s="244"/>
      <c r="HU32" s="244"/>
      <c r="HV32" s="244"/>
      <c r="HW32" s="244"/>
      <c r="HX32" s="244"/>
      <c r="HY32" s="244"/>
      <c r="HZ32" s="244"/>
      <c r="IA32" s="244"/>
      <c r="IB32" s="244"/>
      <c r="IC32" s="244"/>
      <c r="ID32" s="244"/>
      <c r="IE32" s="244"/>
      <c r="IF32" s="244"/>
      <c r="IG32" s="244"/>
      <c r="IH32" s="244"/>
      <c r="II32" s="244"/>
      <c r="IJ32" s="244"/>
      <c r="IK32" s="244"/>
      <c r="IL32" s="244"/>
      <c r="IM32" s="244"/>
      <c r="IN32" s="244"/>
      <c r="IO32" s="244"/>
      <c r="IP32" s="244"/>
      <c r="IQ32" s="244"/>
      <c r="IR32" s="244"/>
      <c r="IS32" s="244"/>
      <c r="IT32" s="244"/>
      <c r="IU32" s="244"/>
      <c r="IV32" s="244"/>
      <c r="IW32" s="244"/>
      <c r="IX32" s="244"/>
      <c r="IY32" s="244"/>
      <c r="IZ32" s="244"/>
      <c r="JA32" s="244"/>
      <c r="JB32" s="244"/>
      <c r="JC32" s="244"/>
      <c r="JD32" s="244"/>
      <c r="JE32" s="244"/>
      <c r="JF32" s="244"/>
      <c r="JG32" s="244"/>
      <c r="JH32" s="244"/>
      <c r="JI32" s="244"/>
      <c r="JJ32" s="244"/>
      <c r="JK32" s="244"/>
      <c r="JL32" s="244"/>
      <c r="JM32" s="244"/>
      <c r="JN32" s="244"/>
      <c r="JO32" s="244"/>
      <c r="JP32" s="244"/>
      <c r="JQ32" s="244"/>
      <c r="JR32" s="244"/>
      <c r="JS32" s="244"/>
      <c r="JT32" s="244"/>
      <c r="JU32" s="244"/>
      <c r="JV32" s="244"/>
      <c r="JW32" s="244"/>
      <c r="JX32" s="244"/>
      <c r="JY32" s="244"/>
      <c r="JZ32" s="244"/>
      <c r="KA32" s="244"/>
      <c r="KB32" s="244"/>
      <c r="KC32" s="244"/>
      <c r="KD32" s="244"/>
      <c r="KE32" s="244"/>
      <c r="KF32" s="244"/>
      <c r="KG32" s="244"/>
      <c r="KH32" s="244"/>
      <c r="KI32" s="244"/>
      <c r="KJ32" s="244"/>
      <c r="KK32" s="244"/>
      <c r="KL32" s="244"/>
      <c r="KM32" s="244"/>
      <c r="KN32" s="244"/>
      <c r="KO32" s="244"/>
      <c r="KP32" s="244"/>
      <c r="KQ32" s="244"/>
      <c r="KR32" s="244"/>
      <c r="KS32" s="244"/>
      <c r="KT32" s="244"/>
      <c r="KU32" s="244"/>
      <c r="KV32" s="244"/>
      <c r="KW32" s="244"/>
      <c r="KX32" s="244"/>
      <c r="KY32" s="244"/>
      <c r="KZ32" s="244"/>
      <c r="LA32" s="244"/>
      <c r="LB32" s="244"/>
      <c r="LC32" s="244"/>
      <c r="LD32" s="244"/>
      <c r="LE32" s="244"/>
      <c r="LF32" s="244"/>
      <c r="LG32" s="244"/>
      <c r="LH32" s="244"/>
      <c r="LI32" s="244"/>
      <c r="LJ32" s="244"/>
      <c r="LK32" s="244"/>
      <c r="LL32" s="244"/>
      <c r="LM32" s="244"/>
      <c r="LN32" s="244"/>
      <c r="LO32" s="244"/>
      <c r="LP32" s="244"/>
      <c r="LQ32" s="244"/>
      <c r="LR32" s="244"/>
      <c r="LS32" s="244"/>
      <c r="LT32" s="244"/>
      <c r="LU32" s="244"/>
      <c r="LV32" s="244"/>
      <c r="LW32" s="244"/>
      <c r="LX32" s="244"/>
      <c r="LY32" s="244"/>
      <c r="LZ32" s="244"/>
      <c r="MA32" s="244"/>
      <c r="MB32" s="244"/>
      <c r="MC32" s="244"/>
      <c r="MD32" s="244"/>
      <c r="ME32" s="244"/>
      <c r="MF32" s="244"/>
      <c r="MG32" s="244"/>
      <c r="MH32" s="244"/>
      <c r="MI32" s="244"/>
      <c r="MJ32" s="244"/>
      <c r="MK32" s="244"/>
      <c r="ML32" s="244"/>
      <c r="MM32" s="244"/>
      <c r="MN32" s="244"/>
      <c r="MO32" s="244"/>
      <c r="MP32" s="244"/>
      <c r="MQ32" s="244"/>
      <c r="MR32" s="244"/>
      <c r="MS32" s="244"/>
      <c r="MT32" s="244"/>
      <c r="MU32" s="244"/>
      <c r="MV32" s="244"/>
      <c r="MW32" s="244"/>
      <c r="MX32" s="244"/>
      <c r="MY32" s="244"/>
      <c r="MZ32" s="244"/>
      <c r="NA32" s="244"/>
      <c r="NB32" s="244"/>
      <c r="NC32" s="244"/>
      <c r="ND32" s="244"/>
      <c r="NE32" s="244"/>
      <c r="NF32" s="244"/>
      <c r="NG32" s="244"/>
      <c r="NH32" s="244"/>
      <c r="NI32" s="244"/>
      <c r="NJ32" s="244"/>
      <c r="NK32" s="244"/>
      <c r="NL32" s="244"/>
      <c r="NM32" s="244"/>
      <c r="NN32" s="244"/>
      <c r="NO32" s="244"/>
      <c r="NP32" s="244"/>
      <c r="NQ32" s="244"/>
      <c r="NR32" s="244"/>
      <c r="NS32" s="244"/>
      <c r="NT32" s="244"/>
      <c r="NU32" s="244"/>
      <c r="NV32" s="244"/>
      <c r="NW32" s="244"/>
      <c r="NX32" s="244"/>
      <c r="NY32" s="244"/>
      <c r="NZ32" s="244"/>
      <c r="OA32" s="244"/>
      <c r="OB32" s="244"/>
      <c r="OC32" s="244"/>
      <c r="OD32" s="244"/>
      <c r="OE32" s="244"/>
      <c r="OF32" s="244"/>
      <c r="OG32" s="244"/>
      <c r="OH32" s="244"/>
      <c r="OI32" s="244"/>
      <c r="OJ32" s="244"/>
      <c r="OK32" s="244"/>
      <c r="OL32" s="244"/>
      <c r="OM32" s="244"/>
      <c r="ON32" s="244"/>
      <c r="OO32" s="244"/>
      <c r="OP32" s="244"/>
      <c r="OQ32" s="244"/>
      <c r="OR32" s="244"/>
      <c r="OS32" s="244"/>
      <c r="OT32" s="244"/>
      <c r="OU32" s="244"/>
      <c r="OV32" s="244"/>
      <c r="OW32" s="244"/>
      <c r="OX32" s="244"/>
      <c r="OY32" s="244"/>
      <c r="OZ32" s="244"/>
      <c r="PA32" s="244"/>
      <c r="PB32" s="244"/>
      <c r="PC32" s="244"/>
      <c r="PD32" s="244"/>
      <c r="PE32" s="244"/>
      <c r="PF32" s="244"/>
      <c r="PG32" s="244"/>
      <c r="PH32" s="244"/>
      <c r="PI32" s="244"/>
      <c r="PJ32" s="244"/>
      <c r="PK32" s="244"/>
      <c r="PL32" s="244"/>
      <c r="PM32" s="244"/>
      <c r="PN32" s="244"/>
      <c r="PO32" s="244"/>
      <c r="PP32" s="244"/>
      <c r="PQ32" s="244"/>
      <c r="PR32" s="244"/>
      <c r="PS32" s="244"/>
      <c r="PT32" s="244"/>
      <c r="PU32" s="244"/>
      <c r="PV32" s="244"/>
      <c r="PW32" s="244"/>
      <c r="PX32" s="244"/>
      <c r="PY32" s="244"/>
      <c r="PZ32" s="244"/>
      <c r="QA32" s="244"/>
      <c r="QB32" s="244"/>
      <c r="QC32" s="244"/>
      <c r="QD32" s="244"/>
      <c r="QE32" s="244"/>
      <c r="QF32" s="244"/>
      <c r="QG32" s="244"/>
      <c r="QH32" s="244"/>
      <c r="QI32" s="244"/>
      <c r="QJ32" s="244"/>
      <c r="QK32" s="244"/>
      <c r="QL32" s="244"/>
      <c r="QM32" s="244"/>
      <c r="QN32" s="244"/>
      <c r="QO32" s="244"/>
      <c r="QP32" s="244"/>
      <c r="QQ32" s="244"/>
      <c r="QR32" s="244"/>
      <c r="QS32" s="244"/>
      <c r="QT32" s="244"/>
      <c r="QU32" s="244"/>
      <c r="QV32" s="244"/>
      <c r="QW32" s="244"/>
      <c r="QX32" s="244"/>
      <c r="QY32" s="244"/>
      <c r="QZ32" s="244"/>
      <c r="RA32" s="244"/>
      <c r="RB32" s="244"/>
      <c r="RC32" s="244"/>
      <c r="RD32" s="244"/>
      <c r="RE32" s="244"/>
      <c r="RF32" s="244"/>
      <c r="RG32" s="244"/>
      <c r="RH32" s="244"/>
      <c r="RI32" s="244"/>
      <c r="RJ32" s="244"/>
      <c r="RK32" s="244"/>
      <c r="RL32" s="244"/>
      <c r="RM32" s="244"/>
      <c r="RN32" s="244"/>
      <c r="RO32" s="244"/>
      <c r="RP32" s="244"/>
      <c r="RQ32" s="244"/>
      <c r="RR32" s="244"/>
      <c r="RS32" s="244"/>
      <c r="RT32" s="244"/>
      <c r="RU32" s="244"/>
      <c r="RV32" s="244"/>
      <c r="RW32" s="244"/>
      <c r="RX32" s="244"/>
      <c r="RY32" s="244"/>
      <c r="RZ32" s="244"/>
      <c r="SA32" s="244"/>
      <c r="SB32" s="244"/>
      <c r="SC32" s="244"/>
      <c r="SD32" s="244"/>
      <c r="SE32" s="244"/>
      <c r="SF32" s="244"/>
      <c r="SG32" s="244"/>
      <c r="SH32" s="244"/>
      <c r="SI32" s="244"/>
      <c r="SJ32" s="244"/>
      <c r="SK32" s="244"/>
      <c r="SL32" s="244"/>
      <c r="SM32" s="244"/>
      <c r="SN32" s="244"/>
      <c r="SO32" s="244"/>
      <c r="SP32" s="244"/>
      <c r="SQ32" s="244"/>
      <c r="SR32" s="244"/>
      <c r="SS32" s="244"/>
      <c r="ST32" s="244"/>
      <c r="SU32" s="244"/>
      <c r="SV32" s="244"/>
      <c r="SW32" s="244"/>
      <c r="SX32" s="244"/>
      <c r="SY32" s="244"/>
      <c r="SZ32" s="244"/>
      <c r="TA32" s="244"/>
      <c r="TB32" s="244"/>
      <c r="TC32" s="244"/>
      <c r="TD32" s="244"/>
      <c r="TE32" s="244"/>
      <c r="TF32" s="244"/>
      <c r="TG32" s="244"/>
      <c r="TH32" s="244"/>
      <c r="TI32" s="244"/>
      <c r="TJ32" s="244"/>
      <c r="TK32" s="244"/>
      <c r="TL32" s="244"/>
      <c r="TM32" s="244"/>
      <c r="TN32" s="244"/>
      <c r="TO32" s="244"/>
      <c r="TP32" s="244"/>
      <c r="TQ32" s="244"/>
      <c r="TR32" s="244"/>
      <c r="TS32" s="244"/>
      <c r="TT32" s="244"/>
      <c r="TU32" s="244"/>
      <c r="TV32" s="244"/>
      <c r="TW32" s="244"/>
      <c r="TX32" s="244"/>
      <c r="TY32" s="244"/>
      <c r="TZ32" s="244"/>
      <c r="UA32" s="244"/>
      <c r="UB32" s="244"/>
      <c r="UC32" s="244"/>
      <c r="UD32" s="244"/>
      <c r="UE32" s="244"/>
      <c r="UF32" s="244"/>
      <c r="UG32" s="244"/>
      <c r="UH32" s="244"/>
      <c r="UI32" s="244"/>
      <c r="UJ32" s="244"/>
      <c r="UK32" s="244"/>
      <c r="UL32" s="244"/>
      <c r="UM32" s="244"/>
      <c r="UN32" s="244"/>
      <c r="UO32" s="244"/>
      <c r="UP32" s="244"/>
      <c r="UQ32" s="244"/>
      <c r="UR32" s="244"/>
      <c r="US32" s="244"/>
      <c r="UT32" s="244"/>
      <c r="UU32" s="244"/>
      <c r="UV32" s="244"/>
      <c r="UW32" s="244"/>
      <c r="UX32" s="244"/>
      <c r="UY32" s="244"/>
      <c r="UZ32" s="244"/>
      <c r="VA32" s="244"/>
      <c r="VB32" s="244"/>
      <c r="VC32" s="244"/>
      <c r="VD32" s="244"/>
      <c r="VE32" s="244"/>
      <c r="VF32" s="244"/>
      <c r="VG32" s="244"/>
      <c r="VH32" s="244"/>
      <c r="VI32" s="244"/>
      <c r="VJ32" s="244"/>
      <c r="VK32" s="244"/>
      <c r="VL32" s="244"/>
      <c r="VM32" s="244"/>
      <c r="VN32" s="244"/>
      <c r="VO32" s="244"/>
      <c r="VP32" s="244"/>
      <c r="VQ32" s="244"/>
      <c r="VR32" s="244"/>
      <c r="VS32" s="244"/>
      <c r="VT32" s="244"/>
      <c r="VU32" s="244"/>
      <c r="VV32" s="244"/>
      <c r="VW32" s="244"/>
      <c r="VX32" s="244"/>
      <c r="VY32" s="244"/>
      <c r="VZ32" s="244"/>
      <c r="WA32" s="244"/>
      <c r="WB32" s="244"/>
      <c r="WC32" s="244"/>
      <c r="WD32" s="244"/>
      <c r="WE32" s="244"/>
      <c r="WF32" s="244"/>
      <c r="WG32" s="244"/>
      <c r="WH32" s="244"/>
      <c r="WI32" s="244"/>
      <c r="WJ32" s="244"/>
      <c r="WK32" s="244"/>
      <c r="WL32" s="244"/>
      <c r="WM32" s="244"/>
      <c r="WN32" s="244"/>
      <c r="WO32" s="244"/>
      <c r="WP32" s="244"/>
      <c r="WQ32" s="244"/>
      <c r="WR32" s="244"/>
      <c r="WS32" s="244"/>
      <c r="WT32" s="244"/>
      <c r="WU32" s="244"/>
      <c r="WV32" s="244"/>
      <c r="WW32" s="244"/>
      <c r="WX32" s="244"/>
      <c r="WY32" s="244"/>
      <c r="WZ32" s="244"/>
      <c r="XA32" s="244"/>
      <c r="XB32" s="244"/>
      <c r="XC32" s="244"/>
      <c r="XD32" s="244"/>
      <c r="XE32" s="244"/>
      <c r="XF32" s="244"/>
      <c r="XG32" s="244"/>
      <c r="XH32" s="244"/>
      <c r="XI32" s="244"/>
      <c r="XJ32" s="244"/>
      <c r="XK32" s="244"/>
      <c r="XL32" s="244"/>
      <c r="XM32" s="244"/>
      <c r="XN32" s="244"/>
      <c r="XO32" s="244"/>
      <c r="XP32" s="244"/>
      <c r="XQ32" s="244"/>
      <c r="XR32" s="244"/>
      <c r="XS32" s="244"/>
      <c r="XT32" s="244"/>
      <c r="XU32" s="244"/>
      <c r="XV32" s="244"/>
      <c r="XW32" s="244"/>
      <c r="XX32" s="244"/>
      <c r="XY32" s="244"/>
      <c r="XZ32" s="244"/>
      <c r="YA32" s="244"/>
      <c r="YB32" s="244"/>
      <c r="YC32" s="244"/>
      <c r="YD32" s="244"/>
      <c r="YE32" s="244"/>
      <c r="YF32" s="244"/>
      <c r="YG32" s="244"/>
      <c r="YH32" s="244"/>
      <c r="YI32" s="244"/>
      <c r="YJ32" s="244"/>
      <c r="YK32" s="244"/>
      <c r="YL32" s="244"/>
      <c r="YM32" s="244"/>
      <c r="YN32" s="244"/>
      <c r="YO32" s="244"/>
      <c r="YP32" s="244"/>
      <c r="YQ32" s="244"/>
      <c r="YR32" s="244"/>
      <c r="YS32" s="244"/>
      <c r="YT32" s="244"/>
      <c r="YU32" s="244"/>
      <c r="YV32" s="244"/>
      <c r="YW32" s="244"/>
      <c r="YX32" s="244"/>
      <c r="YY32" s="244"/>
      <c r="YZ32" s="244"/>
      <c r="ZA32" s="244"/>
      <c r="ZB32" s="244"/>
      <c r="ZC32" s="244"/>
      <c r="ZD32" s="244"/>
      <c r="ZE32" s="244"/>
      <c r="ZF32" s="244"/>
      <c r="ZG32" s="244"/>
      <c r="ZH32" s="244"/>
      <c r="ZI32" s="244"/>
      <c r="ZJ32" s="244"/>
      <c r="ZK32" s="244"/>
      <c r="ZL32" s="244"/>
      <c r="ZM32" s="244"/>
      <c r="ZN32" s="244"/>
      <c r="ZO32" s="244"/>
      <c r="ZP32" s="244"/>
      <c r="ZQ32" s="244"/>
      <c r="ZR32" s="244"/>
      <c r="ZS32" s="244"/>
      <c r="ZT32" s="244"/>
      <c r="ZU32" s="244"/>
      <c r="ZV32" s="244"/>
      <c r="ZW32" s="244"/>
      <c r="ZX32" s="244"/>
      <c r="ZY32" s="244"/>
      <c r="ZZ32" s="244"/>
      <c r="AAA32" s="244"/>
      <c r="AAB32" s="244"/>
      <c r="AAC32" s="244"/>
      <c r="AAD32" s="244"/>
      <c r="AAE32" s="244"/>
      <c r="AAF32" s="244"/>
      <c r="AAG32" s="244"/>
      <c r="AAH32" s="244"/>
      <c r="AAI32" s="244"/>
      <c r="AAJ32" s="244"/>
      <c r="AAK32" s="244"/>
      <c r="AAL32" s="244"/>
      <c r="AAM32" s="244"/>
      <c r="AAN32" s="244"/>
      <c r="AAO32" s="244"/>
      <c r="AAP32" s="244"/>
      <c r="AAQ32" s="244"/>
      <c r="AAR32" s="244"/>
      <c r="AAS32" s="244"/>
      <c r="AAT32" s="244"/>
      <c r="AAU32" s="244"/>
      <c r="AAV32" s="244"/>
      <c r="AAW32" s="244"/>
      <c r="AAX32" s="244"/>
      <c r="AAY32" s="244"/>
      <c r="AAZ32" s="244"/>
      <c r="ABA32" s="244"/>
      <c r="ABB32" s="244"/>
      <c r="ABC32" s="244"/>
      <c r="ABD32" s="244"/>
      <c r="ABE32" s="244"/>
      <c r="ABF32" s="244"/>
      <c r="ABG32" s="244"/>
      <c r="ABH32" s="244"/>
      <c r="ABI32" s="244"/>
      <c r="ABJ32" s="244"/>
      <c r="ABK32" s="244"/>
      <c r="ABL32" s="244"/>
      <c r="ABM32" s="244"/>
      <c r="ABN32" s="244"/>
      <c r="ABO32" s="244"/>
      <c r="ABP32" s="244"/>
      <c r="ABQ32" s="244"/>
      <c r="ABR32" s="244"/>
      <c r="ABS32" s="244"/>
      <c r="ABT32" s="244"/>
      <c r="ABU32" s="244"/>
      <c r="ABV32" s="244"/>
      <c r="ABW32" s="244"/>
      <c r="ABX32" s="244"/>
      <c r="ABY32" s="244"/>
      <c r="ABZ32" s="244"/>
      <c r="ACA32" s="244"/>
      <c r="ACB32" s="244"/>
      <c r="ACC32" s="244"/>
      <c r="ACD32" s="244"/>
      <c r="ACE32" s="244"/>
      <c r="ACF32" s="244"/>
      <c r="ACG32" s="244"/>
      <c r="ACH32" s="244"/>
      <c r="ACI32" s="244"/>
      <c r="ACJ32" s="244"/>
      <c r="ACK32" s="244"/>
      <c r="ACL32" s="244"/>
      <c r="ACM32" s="244"/>
      <c r="ACN32" s="244"/>
      <c r="ACO32" s="244"/>
      <c r="ACP32" s="244"/>
      <c r="ACQ32" s="244"/>
      <c r="ACR32" s="244"/>
      <c r="ACS32" s="244"/>
      <c r="ACT32" s="244"/>
      <c r="ACU32" s="244"/>
      <c r="ACV32" s="244"/>
      <c r="ACW32" s="244"/>
      <c r="ACX32" s="244"/>
      <c r="ACY32" s="244"/>
      <c r="ACZ32" s="244"/>
      <c r="ADA32" s="244"/>
      <c r="ADB32" s="244"/>
      <c r="ADC32" s="244"/>
      <c r="ADD32" s="244"/>
      <c r="ADE32" s="244"/>
      <c r="ADF32" s="244"/>
      <c r="ADG32" s="244"/>
      <c r="ADH32" s="244"/>
      <c r="ADI32" s="244"/>
      <c r="ADJ32" s="244"/>
      <c r="ADK32" s="244"/>
      <c r="ADL32" s="244"/>
      <c r="ADM32" s="244"/>
      <c r="ADN32" s="244"/>
      <c r="ADO32" s="244"/>
      <c r="ADP32" s="244"/>
      <c r="ADQ32" s="244"/>
      <c r="ADR32" s="244"/>
      <c r="ADS32" s="244"/>
      <c r="ADT32" s="244"/>
      <c r="ADU32" s="244"/>
      <c r="ADV32" s="244"/>
      <c r="ADW32" s="244"/>
      <c r="ADX32" s="244"/>
      <c r="ADY32" s="244"/>
      <c r="ADZ32" s="244"/>
      <c r="AEA32" s="244"/>
      <c r="AEB32" s="244"/>
      <c r="AEC32" s="244"/>
      <c r="AED32" s="244"/>
      <c r="AEE32" s="244"/>
      <c r="AEF32" s="244"/>
      <c r="AEG32" s="244"/>
      <c r="AEH32" s="244"/>
      <c r="AEI32" s="244"/>
      <c r="AEJ32" s="244"/>
      <c r="AEK32" s="244"/>
      <c r="AEL32" s="244"/>
      <c r="AEM32" s="244"/>
      <c r="AEN32" s="244"/>
      <c r="AEO32" s="244"/>
      <c r="AEP32" s="244"/>
      <c r="AEQ32" s="244"/>
      <c r="AER32" s="244"/>
      <c r="AES32" s="244"/>
      <c r="AET32" s="244"/>
      <c r="AEU32" s="244"/>
      <c r="AEV32" s="244"/>
      <c r="AEW32" s="244"/>
      <c r="AEX32" s="244"/>
      <c r="AEY32" s="244"/>
      <c r="AEZ32" s="244"/>
      <c r="AFA32" s="244"/>
      <c r="AFB32" s="244"/>
      <c r="AFC32" s="244"/>
      <c r="AFD32" s="244"/>
      <c r="AFE32" s="244"/>
      <c r="AFF32" s="244"/>
      <c r="AFG32" s="244"/>
      <c r="AFH32" s="244"/>
      <c r="AFI32" s="244"/>
      <c r="AFJ32" s="244"/>
      <c r="AFK32" s="244"/>
      <c r="AFL32" s="244"/>
      <c r="AFM32" s="244"/>
      <c r="AFN32" s="244"/>
      <c r="AFO32" s="244"/>
      <c r="AFP32" s="244"/>
      <c r="AFQ32" s="244"/>
      <c r="AFR32" s="244"/>
      <c r="AFS32" s="244"/>
      <c r="AFT32" s="244"/>
      <c r="AFU32" s="244"/>
      <c r="AFV32" s="244"/>
      <c r="AFW32" s="244"/>
      <c r="AFX32" s="244"/>
      <c r="AFY32" s="244"/>
      <c r="AFZ32" s="244"/>
      <c r="AGA32" s="244"/>
      <c r="AGB32" s="244"/>
      <c r="AGC32" s="244"/>
      <c r="AGD32" s="244"/>
      <c r="AGE32" s="244"/>
      <c r="AGF32" s="244"/>
      <c r="AGG32" s="244"/>
      <c r="AGH32" s="244"/>
      <c r="AGI32" s="244"/>
      <c r="AGJ32" s="244"/>
      <c r="AGK32" s="244"/>
      <c r="AGL32" s="244"/>
      <c r="AGM32" s="244"/>
      <c r="AGN32" s="244"/>
      <c r="AGO32" s="244"/>
      <c r="AGP32" s="244"/>
      <c r="AGQ32" s="244"/>
      <c r="AGR32" s="244"/>
      <c r="AGS32" s="244"/>
      <c r="AGT32" s="244"/>
      <c r="AGU32" s="244"/>
      <c r="AGV32" s="244"/>
      <c r="AGW32" s="244"/>
      <c r="AGX32" s="244"/>
      <c r="AGY32" s="244"/>
      <c r="AGZ32" s="244"/>
      <c r="AHA32" s="244"/>
      <c r="AHB32" s="244"/>
      <c r="AHC32" s="244"/>
      <c r="AHD32" s="244"/>
      <c r="AHE32" s="244"/>
      <c r="AHF32" s="244"/>
      <c r="AHG32" s="244"/>
      <c r="AHH32" s="244"/>
      <c r="AHI32" s="244"/>
      <c r="AHJ32" s="244"/>
      <c r="AHK32" s="244"/>
      <c r="AHL32" s="244"/>
      <c r="AHM32" s="244"/>
      <c r="AHN32" s="244"/>
      <c r="AHO32" s="244"/>
      <c r="AHP32" s="244"/>
      <c r="AHQ32" s="244"/>
      <c r="AHR32" s="244"/>
      <c r="AHS32" s="244"/>
      <c r="AHT32" s="244"/>
      <c r="AHU32" s="244"/>
      <c r="AHV32" s="244"/>
      <c r="AHW32" s="244"/>
      <c r="AHX32" s="244"/>
      <c r="AHY32" s="244"/>
      <c r="AHZ32" s="244"/>
      <c r="AIA32" s="244"/>
      <c r="AIB32" s="244"/>
      <c r="AIC32" s="244"/>
      <c r="AID32" s="244"/>
      <c r="AIE32" s="244"/>
      <c r="AIF32" s="244"/>
      <c r="AIG32" s="244"/>
      <c r="AIH32" s="244"/>
      <c r="AII32" s="244"/>
      <c r="AIJ32" s="244"/>
      <c r="AIK32" s="244"/>
      <c r="AIL32" s="244"/>
      <c r="AIM32" s="244"/>
      <c r="AIN32" s="244"/>
      <c r="AIO32" s="244"/>
      <c r="AIP32" s="244"/>
      <c r="AIQ32" s="244"/>
      <c r="AIR32" s="244"/>
      <c r="AIS32" s="244"/>
      <c r="AIT32" s="244"/>
      <c r="AIU32" s="244"/>
      <c r="AIV32" s="244"/>
      <c r="AIW32" s="244"/>
      <c r="AIX32" s="244"/>
      <c r="AIY32" s="244"/>
      <c r="AIZ32" s="244"/>
      <c r="AJA32" s="244"/>
      <c r="AJB32" s="244"/>
      <c r="AJC32" s="244"/>
      <c r="AJD32" s="244"/>
      <c r="AJE32" s="244"/>
      <c r="AJF32" s="244"/>
      <c r="AJG32" s="244"/>
      <c r="AJH32" s="244"/>
      <c r="AJI32" s="244"/>
      <c r="AJJ32" s="244"/>
      <c r="AJK32" s="244"/>
      <c r="AJL32" s="244"/>
      <c r="AJM32" s="244"/>
      <c r="AJN32" s="244"/>
      <c r="AJO32" s="244"/>
      <c r="AJP32" s="244"/>
      <c r="AJQ32" s="244"/>
      <c r="AJR32" s="244"/>
      <c r="AJS32" s="244"/>
      <c r="AJT32" s="244"/>
      <c r="AJU32" s="244"/>
      <c r="AJV32" s="244"/>
      <c r="AJW32" s="244"/>
      <c r="AJX32" s="244"/>
      <c r="AJY32" s="244"/>
      <c r="AJZ32" s="244"/>
      <c r="AKA32" s="244"/>
      <c r="AKB32" s="244"/>
      <c r="AKC32" s="244"/>
      <c r="AKD32" s="244"/>
      <c r="AKE32" s="244"/>
      <c r="AKF32" s="244"/>
      <c r="AKG32" s="244"/>
      <c r="AKH32" s="244"/>
      <c r="AKI32" s="244"/>
      <c r="AKJ32" s="244"/>
      <c r="AKK32" s="244"/>
      <c r="AKL32" s="244"/>
      <c r="AKM32" s="244"/>
      <c r="AKN32" s="244"/>
      <c r="AKO32" s="244"/>
      <c r="AKP32" s="244"/>
      <c r="AKQ32" s="244"/>
      <c r="AKR32" s="244"/>
      <c r="AKS32" s="244"/>
      <c r="AKT32" s="244"/>
      <c r="AKU32" s="244"/>
      <c r="AKV32" s="244"/>
      <c r="AKW32" s="244"/>
      <c r="AKX32" s="244"/>
      <c r="AKY32" s="244"/>
      <c r="AKZ32" s="244"/>
      <c r="ALA32" s="244"/>
      <c r="ALB32" s="244"/>
      <c r="ALC32" s="244"/>
      <c r="ALD32" s="244"/>
      <c r="ALE32" s="244"/>
      <c r="ALF32" s="244"/>
      <c r="ALG32" s="244"/>
      <c r="ALH32" s="244"/>
      <c r="ALI32" s="244"/>
      <c r="ALJ32" s="244"/>
      <c r="ALK32" s="244"/>
      <c r="ALL32" s="244"/>
      <c r="ALM32" s="244"/>
      <c r="ALN32" s="244"/>
      <c r="ALO32" s="244"/>
      <c r="ALP32" s="244"/>
      <c r="ALQ32" s="244"/>
      <c r="ALR32" s="244"/>
      <c r="ALS32" s="244"/>
      <c r="ALT32" s="244"/>
      <c r="ALU32" s="244"/>
      <c r="ALV32" s="244"/>
      <c r="ALW32" s="244"/>
      <c r="ALX32" s="244"/>
      <c r="ALY32" s="244"/>
      <c r="ALZ32" s="244"/>
      <c r="AMA32" s="244"/>
      <c r="AMB32" s="244"/>
      <c r="AMC32" s="244"/>
      <c r="AMD32" s="244"/>
      <c r="AME32" s="244"/>
      <c r="AMF32" s="244"/>
      <c r="AMG32" s="244"/>
      <c r="AMH32" s="244"/>
      <c r="AMI32" s="244"/>
      <c r="AMJ32" s="244"/>
      <c r="AMK32" s="244"/>
      <c r="AML32" s="244"/>
      <c r="AMM32" s="244"/>
      <c r="AMN32" s="244"/>
      <c r="AMO32" s="244"/>
      <c r="AMP32" s="244"/>
      <c r="AMQ32" s="244"/>
      <c r="AMR32" s="244"/>
      <c r="AMS32" s="244"/>
      <c r="AMT32" s="244"/>
      <c r="AMU32" s="244"/>
      <c r="AMV32" s="244"/>
      <c r="AMW32" s="244"/>
      <c r="AMX32" s="244"/>
      <c r="AMY32" s="244"/>
      <c r="AMZ32" s="244"/>
      <c r="ANA32" s="244"/>
      <c r="ANB32" s="244"/>
      <c r="ANC32" s="244"/>
      <c r="AND32" s="244"/>
      <c r="ANE32" s="244"/>
      <c r="ANF32" s="244"/>
      <c r="ANG32" s="244"/>
      <c r="ANH32" s="244"/>
      <c r="ANI32" s="244"/>
      <c r="ANJ32" s="244"/>
      <c r="ANK32" s="244"/>
      <c r="ANL32" s="244"/>
      <c r="ANM32" s="244"/>
      <c r="ANN32" s="244"/>
      <c r="ANO32" s="244"/>
      <c r="ANP32" s="244"/>
      <c r="ANQ32" s="244"/>
      <c r="ANR32" s="244"/>
      <c r="ANS32" s="244"/>
      <c r="ANT32" s="244"/>
      <c r="ANU32" s="244"/>
      <c r="ANV32" s="244"/>
      <c r="ANW32" s="244"/>
      <c r="ANX32" s="244"/>
      <c r="ANY32" s="244"/>
      <c r="ANZ32" s="244"/>
      <c r="AOA32" s="244"/>
      <c r="AOB32" s="244"/>
      <c r="AOC32" s="244"/>
      <c r="AOD32" s="244"/>
      <c r="AOE32" s="244"/>
      <c r="AOF32" s="244"/>
      <c r="AOG32" s="244"/>
      <c r="AOH32" s="244"/>
      <c r="AOI32" s="244"/>
      <c r="AOJ32" s="244"/>
      <c r="AOK32" s="244"/>
      <c r="AOL32" s="244"/>
      <c r="AOM32" s="244"/>
      <c r="AON32" s="244"/>
      <c r="AOO32" s="244"/>
      <c r="AOP32" s="244"/>
      <c r="AOQ32" s="244"/>
      <c r="AOR32" s="244"/>
      <c r="AOS32" s="244"/>
      <c r="AOT32" s="244"/>
      <c r="AOU32" s="244"/>
      <c r="AOV32" s="244"/>
      <c r="AOW32" s="244"/>
      <c r="AOX32" s="244"/>
      <c r="AOY32" s="244"/>
      <c r="AOZ32" s="244"/>
      <c r="APA32" s="244"/>
      <c r="APB32" s="244"/>
      <c r="APC32" s="244"/>
      <c r="APD32" s="244"/>
      <c r="APE32" s="244"/>
      <c r="APF32" s="244"/>
      <c r="APG32" s="244"/>
      <c r="APH32" s="244"/>
      <c r="API32" s="244"/>
      <c r="APJ32" s="244"/>
      <c r="APK32" s="244"/>
      <c r="APL32" s="244"/>
      <c r="APM32" s="244"/>
      <c r="APN32" s="244"/>
      <c r="APO32" s="244"/>
      <c r="APP32" s="244"/>
      <c r="APQ32" s="244"/>
      <c r="APR32" s="244"/>
      <c r="APS32" s="244"/>
      <c r="APT32" s="244"/>
      <c r="APU32" s="244"/>
      <c r="APV32" s="244"/>
      <c r="APW32" s="244"/>
      <c r="APX32" s="244"/>
      <c r="APY32" s="244"/>
      <c r="APZ32" s="244"/>
      <c r="AQA32" s="244"/>
      <c r="AQB32" s="244"/>
      <c r="AQC32" s="244"/>
      <c r="AQD32" s="244"/>
      <c r="AQE32" s="244"/>
      <c r="AQF32" s="244"/>
      <c r="AQG32" s="244"/>
      <c r="AQH32" s="244"/>
      <c r="AQI32" s="244"/>
      <c r="AQJ32" s="244"/>
      <c r="AQK32" s="244"/>
      <c r="AQL32" s="244"/>
      <c r="AQM32" s="244"/>
      <c r="AQN32" s="244"/>
      <c r="AQO32" s="244"/>
      <c r="AQP32" s="244"/>
      <c r="AQQ32" s="244"/>
      <c r="AQR32" s="244"/>
      <c r="AQS32" s="244"/>
      <c r="AQT32" s="244"/>
      <c r="AQU32" s="244"/>
      <c r="AQV32" s="244"/>
      <c r="AQW32" s="244"/>
      <c r="AQX32" s="244"/>
      <c r="AQY32" s="244"/>
      <c r="AQZ32" s="244"/>
      <c r="ARA32" s="244"/>
      <c r="ARB32" s="244"/>
      <c r="ARC32" s="244"/>
      <c r="ARD32" s="244"/>
      <c r="ARE32" s="244"/>
      <c r="ARF32" s="244"/>
      <c r="ARG32" s="244"/>
      <c r="ARH32" s="244"/>
      <c r="ARI32" s="244"/>
      <c r="ARJ32" s="244"/>
      <c r="ARK32" s="244"/>
      <c r="ARL32" s="244"/>
      <c r="ARM32" s="244"/>
      <c r="ARN32" s="244"/>
      <c r="ARO32" s="244"/>
      <c r="ARP32" s="244"/>
      <c r="ARQ32" s="244"/>
      <c r="ARR32" s="244"/>
      <c r="ARS32" s="244"/>
      <c r="ART32" s="244"/>
      <c r="ARU32" s="244"/>
      <c r="ARV32" s="244"/>
      <c r="ARW32" s="244"/>
      <c r="ARX32" s="244"/>
      <c r="ARY32" s="244"/>
      <c r="ARZ32" s="244"/>
      <c r="ASA32" s="244"/>
      <c r="ASB32" s="244"/>
      <c r="ASC32" s="244"/>
      <c r="ASD32" s="244"/>
      <c r="ASE32" s="244"/>
      <c r="ASF32" s="244"/>
      <c r="ASG32" s="244"/>
      <c r="ASH32" s="244"/>
      <c r="ASI32" s="244"/>
      <c r="ASJ32" s="244"/>
      <c r="ASK32" s="244"/>
      <c r="ASL32" s="244"/>
      <c r="ASM32" s="244"/>
      <c r="ASN32" s="244"/>
      <c r="ASO32" s="244"/>
      <c r="ASP32" s="244"/>
      <c r="ASQ32" s="244"/>
      <c r="ASR32" s="244"/>
      <c r="ASS32" s="244"/>
      <c r="AST32" s="244"/>
      <c r="ASU32" s="244"/>
      <c r="ASV32" s="244"/>
      <c r="ASW32" s="244"/>
      <c r="ASX32" s="244"/>
      <c r="ASY32" s="244"/>
      <c r="ASZ32" s="244"/>
      <c r="ATA32" s="244"/>
      <c r="ATB32" s="244"/>
      <c r="ATC32" s="244"/>
      <c r="ATD32" s="244"/>
      <c r="ATE32" s="244"/>
      <c r="ATF32" s="244"/>
      <c r="ATG32" s="244"/>
      <c r="ATH32" s="244"/>
      <c r="ATI32" s="244"/>
      <c r="ATJ32" s="244"/>
      <c r="ATK32" s="244"/>
      <c r="ATL32" s="244"/>
      <c r="ATM32" s="244"/>
      <c r="ATN32" s="244"/>
      <c r="ATO32" s="244"/>
      <c r="ATP32" s="244"/>
      <c r="ATQ32" s="244"/>
      <c r="ATR32" s="244"/>
      <c r="ATS32" s="244"/>
      <c r="ATT32" s="244"/>
      <c r="ATU32" s="244"/>
      <c r="ATV32" s="244"/>
      <c r="ATW32" s="244"/>
      <c r="ATX32" s="244"/>
      <c r="ATY32" s="244"/>
      <c r="ATZ32" s="244"/>
      <c r="AUA32" s="244"/>
      <c r="AUB32" s="244"/>
      <c r="AUC32" s="244"/>
      <c r="AUD32" s="244"/>
      <c r="AUE32" s="244"/>
      <c r="AUF32" s="244"/>
      <c r="AUG32" s="244"/>
      <c r="AUH32" s="244"/>
      <c r="AUI32" s="244"/>
      <c r="AUJ32" s="244"/>
      <c r="AUK32" s="244"/>
      <c r="AUL32" s="244"/>
      <c r="AUM32" s="244"/>
      <c r="AUN32" s="244"/>
      <c r="AUO32" s="244"/>
      <c r="AUP32" s="244"/>
      <c r="AUQ32" s="244"/>
      <c r="AUR32" s="244"/>
      <c r="AUS32" s="244"/>
      <c r="AUT32" s="244"/>
      <c r="AUU32" s="244"/>
      <c r="AUV32" s="244"/>
      <c r="AUW32" s="244"/>
      <c r="AUX32" s="244"/>
      <c r="AUY32" s="244"/>
      <c r="AUZ32" s="244"/>
      <c r="AVA32" s="244"/>
      <c r="AVB32" s="244"/>
      <c r="AVC32" s="244"/>
      <c r="AVD32" s="244"/>
      <c r="AVE32" s="244"/>
      <c r="AVF32" s="244"/>
      <c r="AVG32" s="244"/>
      <c r="AVH32" s="244"/>
      <c r="AVI32" s="244"/>
      <c r="AVJ32" s="244"/>
      <c r="AVK32" s="244"/>
      <c r="AVL32" s="244"/>
      <c r="AVM32" s="244"/>
      <c r="AVN32" s="244"/>
      <c r="AVO32" s="244"/>
      <c r="AVP32" s="244"/>
      <c r="AVQ32" s="244"/>
      <c r="AVR32" s="244"/>
      <c r="AVS32" s="244"/>
      <c r="AVT32" s="244"/>
      <c r="AVU32" s="244"/>
      <c r="AVV32" s="244"/>
      <c r="AVW32" s="244"/>
      <c r="AVX32" s="244"/>
      <c r="AVY32" s="244"/>
      <c r="AVZ32" s="244"/>
      <c r="AWA32" s="244"/>
      <c r="AWB32" s="244"/>
      <c r="AWC32" s="244"/>
      <c r="AWD32" s="244"/>
      <c r="AWE32" s="244"/>
      <c r="AWF32" s="244"/>
      <c r="AWG32" s="244"/>
      <c r="AWH32" s="244"/>
      <c r="AWI32" s="244"/>
      <c r="AWJ32" s="244"/>
      <c r="AWK32" s="244"/>
      <c r="AWL32" s="244"/>
      <c r="AWM32" s="244"/>
      <c r="AWN32" s="244"/>
      <c r="AWO32" s="244"/>
      <c r="AWP32" s="244"/>
      <c r="AWQ32" s="244"/>
      <c r="AWR32" s="244"/>
      <c r="AWS32" s="244"/>
      <c r="AWT32" s="244"/>
      <c r="AWU32" s="244"/>
      <c r="AWV32" s="244"/>
      <c r="AWW32" s="244"/>
      <c r="AWX32" s="244"/>
      <c r="AWY32" s="244"/>
      <c r="AWZ32" s="244"/>
      <c r="AXA32" s="244"/>
      <c r="AXB32" s="244"/>
      <c r="AXC32" s="244"/>
      <c r="AXD32" s="244"/>
      <c r="AXE32" s="244"/>
      <c r="AXF32" s="244"/>
      <c r="AXG32" s="244"/>
      <c r="AXH32" s="244"/>
      <c r="AXI32" s="244"/>
      <c r="AXJ32" s="244"/>
      <c r="AXK32" s="244"/>
      <c r="AXL32" s="244"/>
      <c r="AXM32" s="244"/>
      <c r="AXN32" s="244"/>
      <c r="AXO32" s="244"/>
      <c r="AXP32" s="244"/>
      <c r="AXQ32" s="244"/>
      <c r="AXR32" s="244"/>
      <c r="AXS32" s="244"/>
      <c r="AXT32" s="244"/>
      <c r="AXU32" s="244"/>
      <c r="AXV32" s="244"/>
      <c r="AXW32" s="244"/>
      <c r="AXX32" s="244"/>
      <c r="AXY32" s="244"/>
      <c r="AXZ32" s="244"/>
      <c r="AYA32" s="244"/>
      <c r="AYB32" s="244"/>
      <c r="AYC32" s="244"/>
      <c r="AYD32" s="244"/>
      <c r="AYE32" s="244"/>
      <c r="AYF32" s="244"/>
      <c r="AYG32" s="244"/>
      <c r="AYH32" s="244"/>
      <c r="AYI32" s="244"/>
      <c r="AYJ32" s="244"/>
      <c r="AYK32" s="244"/>
      <c r="AYL32" s="244"/>
      <c r="AYM32" s="244"/>
      <c r="AYN32" s="244"/>
      <c r="AYO32" s="244"/>
      <c r="AYP32" s="244"/>
      <c r="AYQ32" s="244"/>
      <c r="AYR32" s="244"/>
      <c r="AYS32" s="244"/>
      <c r="AYT32" s="244"/>
      <c r="AYU32" s="244"/>
      <c r="AYV32" s="244"/>
      <c r="AYW32" s="244"/>
      <c r="AYX32" s="244"/>
      <c r="AYY32" s="244"/>
      <c r="AYZ32" s="244"/>
      <c r="AZA32" s="244"/>
      <c r="AZB32" s="244"/>
      <c r="AZC32" s="244"/>
      <c r="AZD32" s="244"/>
      <c r="AZE32" s="244"/>
      <c r="AZF32" s="244"/>
      <c r="AZG32" s="244"/>
      <c r="AZH32" s="244"/>
      <c r="AZI32" s="244"/>
      <c r="AZJ32" s="244"/>
      <c r="AZK32" s="244"/>
      <c r="AZL32" s="244"/>
      <c r="AZM32" s="244"/>
      <c r="AZN32" s="244"/>
      <c r="AZO32" s="244"/>
      <c r="AZP32" s="244"/>
      <c r="AZQ32" s="244"/>
      <c r="AZR32" s="244"/>
      <c r="AZS32" s="244"/>
      <c r="AZT32" s="244"/>
      <c r="AZU32" s="244"/>
      <c r="AZV32" s="244"/>
      <c r="AZW32" s="244"/>
      <c r="AZX32" s="244"/>
      <c r="AZY32" s="244"/>
      <c r="AZZ32" s="244"/>
      <c r="BAA32" s="244"/>
      <c r="BAB32" s="244"/>
      <c r="BAC32" s="244"/>
      <c r="BAD32" s="244"/>
      <c r="BAE32" s="244"/>
      <c r="BAF32" s="244"/>
      <c r="BAG32" s="244"/>
      <c r="BAH32" s="244"/>
      <c r="BAI32" s="244"/>
      <c r="BAJ32" s="244"/>
      <c r="BAK32" s="244"/>
      <c r="BAL32" s="244"/>
      <c r="BAM32" s="244"/>
      <c r="BAN32" s="244"/>
      <c r="BAO32" s="244"/>
      <c r="BAP32" s="244"/>
      <c r="BAQ32" s="244"/>
      <c r="BAR32" s="244"/>
      <c r="BAS32" s="244"/>
      <c r="BAT32" s="244"/>
      <c r="BAU32" s="244"/>
      <c r="BAV32" s="244"/>
      <c r="BAW32" s="244"/>
      <c r="BAX32" s="244"/>
      <c r="BAY32" s="244"/>
      <c r="BAZ32" s="244"/>
      <c r="BBA32" s="244"/>
      <c r="BBB32" s="244"/>
      <c r="BBC32" s="244"/>
      <c r="BBD32" s="244"/>
      <c r="BBE32" s="244"/>
      <c r="BBF32" s="244"/>
      <c r="BBG32" s="244"/>
      <c r="BBH32" s="244"/>
      <c r="BBI32" s="244"/>
      <c r="BBJ32" s="244"/>
      <c r="BBK32" s="244"/>
      <c r="BBL32" s="244"/>
      <c r="BBM32" s="244"/>
      <c r="BBN32" s="244"/>
      <c r="BBO32" s="244"/>
      <c r="BBP32" s="244"/>
      <c r="BBQ32" s="244"/>
      <c r="BBR32" s="244"/>
      <c r="BBS32" s="244"/>
      <c r="BBT32" s="244"/>
      <c r="BBU32" s="244"/>
      <c r="BBV32" s="244"/>
      <c r="BBW32" s="244"/>
      <c r="BBX32" s="244"/>
      <c r="BBY32" s="244"/>
      <c r="BBZ32" s="244"/>
      <c r="BCA32" s="244"/>
      <c r="BCB32" s="244"/>
      <c r="BCC32" s="244"/>
      <c r="BCD32" s="244"/>
      <c r="BCE32" s="244"/>
      <c r="BCF32" s="244"/>
      <c r="BCG32" s="244"/>
      <c r="BCH32" s="244"/>
      <c r="BCI32" s="244"/>
      <c r="BCJ32" s="244"/>
      <c r="BCK32" s="244"/>
      <c r="BCL32" s="244"/>
      <c r="BCM32" s="244"/>
      <c r="BCN32" s="244"/>
      <c r="BCO32" s="244"/>
      <c r="BCP32" s="244"/>
      <c r="BCQ32" s="244"/>
      <c r="BCR32" s="244"/>
      <c r="BCS32" s="244"/>
      <c r="BCT32" s="244"/>
      <c r="BCU32" s="244"/>
      <c r="BCV32" s="244"/>
      <c r="BCW32" s="244"/>
      <c r="BCX32" s="244"/>
      <c r="BCY32" s="244"/>
      <c r="BCZ32" s="244"/>
      <c r="BDA32" s="244"/>
      <c r="BDB32" s="244"/>
      <c r="BDC32" s="244"/>
      <c r="BDD32" s="244"/>
      <c r="BDE32" s="244"/>
      <c r="BDF32" s="244"/>
      <c r="BDG32" s="244"/>
      <c r="BDH32" s="244"/>
      <c r="BDI32" s="244"/>
      <c r="BDJ32" s="244"/>
      <c r="BDK32" s="244"/>
      <c r="BDL32" s="244"/>
      <c r="BDM32" s="244"/>
      <c r="BDN32" s="244"/>
      <c r="BDO32" s="244"/>
      <c r="BDP32" s="244"/>
      <c r="BDQ32" s="244"/>
      <c r="BDR32" s="244"/>
      <c r="BDS32" s="244"/>
      <c r="BDT32" s="244"/>
      <c r="BDU32" s="244"/>
      <c r="BDV32" s="244"/>
      <c r="BDW32" s="244"/>
      <c r="BDX32" s="244"/>
      <c r="BDY32" s="244"/>
      <c r="BDZ32" s="244"/>
      <c r="BEA32" s="244"/>
      <c r="BEB32" s="244"/>
      <c r="BEC32" s="244"/>
      <c r="BED32" s="244"/>
      <c r="BEE32" s="244"/>
      <c r="BEF32" s="244"/>
      <c r="BEG32" s="244"/>
      <c r="BEH32" s="244"/>
      <c r="BEI32" s="244"/>
      <c r="BEJ32" s="244"/>
      <c r="BEK32" s="244"/>
      <c r="BEL32" s="244"/>
      <c r="BEM32" s="244"/>
      <c r="BEN32" s="244"/>
      <c r="BEO32" s="244"/>
      <c r="BEP32" s="244"/>
      <c r="BEQ32" s="244"/>
      <c r="BER32" s="244"/>
      <c r="BES32" s="244"/>
      <c r="BET32" s="244"/>
      <c r="BEU32" s="244"/>
      <c r="BEV32" s="244"/>
      <c r="BEW32" s="244"/>
      <c r="BEX32" s="244"/>
      <c r="BEY32" s="244"/>
      <c r="BEZ32" s="244"/>
      <c r="BFA32" s="244"/>
      <c r="BFB32" s="244"/>
      <c r="BFC32" s="244"/>
      <c r="BFD32" s="244"/>
      <c r="BFE32" s="244"/>
      <c r="BFF32" s="244"/>
      <c r="BFG32" s="244"/>
      <c r="BFH32" s="244"/>
      <c r="BFI32" s="244"/>
      <c r="BFJ32" s="244"/>
      <c r="BFK32" s="244"/>
      <c r="BFL32" s="244"/>
      <c r="BFM32" s="244"/>
      <c r="BFN32" s="244"/>
      <c r="BFO32" s="244"/>
      <c r="BFP32" s="244"/>
      <c r="BFQ32" s="244"/>
      <c r="BFR32" s="244"/>
      <c r="BFS32" s="244"/>
      <c r="BFT32" s="244"/>
      <c r="BFU32" s="244"/>
      <c r="BFV32" s="244"/>
      <c r="BFW32" s="244"/>
      <c r="BFX32" s="244"/>
      <c r="BFY32" s="244"/>
      <c r="BFZ32" s="244"/>
      <c r="BGA32" s="244"/>
      <c r="BGB32" s="244"/>
      <c r="BGC32" s="244"/>
      <c r="BGD32" s="244"/>
      <c r="BGE32" s="244"/>
      <c r="BGF32" s="244"/>
      <c r="BGG32" s="244"/>
      <c r="BGH32" s="244"/>
      <c r="BGI32" s="244"/>
      <c r="BGJ32" s="244"/>
      <c r="BGK32" s="244"/>
      <c r="BGL32" s="244"/>
      <c r="BGM32" s="244"/>
      <c r="BGN32" s="244"/>
      <c r="BGO32" s="244"/>
      <c r="BGP32" s="244"/>
      <c r="BGQ32" s="244"/>
      <c r="BGR32" s="244"/>
      <c r="BGS32" s="244"/>
      <c r="BGT32" s="244"/>
      <c r="BGU32" s="244"/>
      <c r="BGV32" s="244"/>
      <c r="BGW32" s="244"/>
      <c r="BGX32" s="244"/>
      <c r="BGY32" s="244"/>
      <c r="BGZ32" s="244"/>
      <c r="BHA32" s="244"/>
      <c r="BHB32" s="244"/>
      <c r="BHC32" s="244"/>
      <c r="BHD32" s="244"/>
      <c r="BHE32" s="244"/>
      <c r="BHF32" s="244"/>
      <c r="BHG32" s="244"/>
      <c r="BHH32" s="244"/>
      <c r="BHI32" s="244"/>
      <c r="BHJ32" s="244"/>
      <c r="BHK32" s="244"/>
      <c r="BHL32" s="244"/>
      <c r="BHM32" s="244"/>
      <c r="BHN32" s="244"/>
      <c r="BHO32" s="244"/>
      <c r="BHP32" s="244"/>
      <c r="BHQ32" s="244"/>
      <c r="BHR32" s="244"/>
      <c r="BHS32" s="244"/>
      <c r="BHT32" s="244"/>
      <c r="BHU32" s="244"/>
      <c r="BHV32" s="244"/>
      <c r="BHW32" s="244"/>
      <c r="BHX32" s="244"/>
      <c r="BHY32" s="244"/>
      <c r="BHZ32" s="244"/>
      <c r="BIA32" s="244"/>
      <c r="BIB32" s="244"/>
      <c r="BIC32" s="244"/>
      <c r="BID32" s="244"/>
      <c r="BIE32" s="244"/>
      <c r="BIF32" s="244"/>
      <c r="BIG32" s="244"/>
      <c r="BIH32" s="244"/>
      <c r="BII32" s="244"/>
      <c r="BIJ32" s="244"/>
      <c r="BIK32" s="244"/>
      <c r="BIL32" s="244"/>
      <c r="BIM32" s="244"/>
      <c r="BIN32" s="244"/>
      <c r="BIO32" s="244"/>
      <c r="BIP32" s="244"/>
      <c r="BIQ32" s="244"/>
      <c r="BIR32" s="244"/>
      <c r="BIS32" s="244"/>
      <c r="BIT32" s="244"/>
      <c r="BIU32" s="244"/>
      <c r="BIV32" s="244"/>
      <c r="BIW32" s="244"/>
      <c r="BIX32" s="244"/>
      <c r="BIY32" s="244"/>
      <c r="BIZ32" s="244"/>
      <c r="BJA32" s="244"/>
      <c r="BJB32" s="244"/>
      <c r="BJC32" s="244"/>
      <c r="BJD32" s="244"/>
      <c r="BJE32" s="244"/>
      <c r="BJF32" s="244"/>
      <c r="BJG32" s="244"/>
      <c r="BJH32" s="244"/>
      <c r="BJI32" s="244"/>
      <c r="BJJ32" s="244"/>
      <c r="BJK32" s="244"/>
      <c r="BJL32" s="244"/>
      <c r="BJM32" s="244"/>
      <c r="BJN32" s="244"/>
      <c r="BJO32" s="244"/>
      <c r="BJP32" s="244"/>
      <c r="BJQ32" s="244"/>
      <c r="BJR32" s="244"/>
      <c r="BJS32" s="244"/>
      <c r="BJT32" s="244"/>
      <c r="BJU32" s="244"/>
      <c r="BJV32" s="244"/>
      <c r="BJW32" s="244"/>
      <c r="BJX32" s="244"/>
      <c r="BJY32" s="244"/>
      <c r="BJZ32" s="244"/>
      <c r="BKA32" s="244"/>
      <c r="BKB32" s="244"/>
      <c r="BKC32" s="244"/>
      <c r="BKD32" s="244"/>
      <c r="BKE32" s="244"/>
      <c r="BKF32" s="244"/>
      <c r="BKG32" s="244"/>
      <c r="BKH32" s="244"/>
      <c r="BKI32" s="244"/>
      <c r="BKJ32" s="244"/>
      <c r="BKK32" s="244"/>
      <c r="BKL32" s="244"/>
      <c r="BKM32" s="244"/>
      <c r="BKN32" s="244"/>
      <c r="BKO32" s="244"/>
      <c r="BKP32" s="244"/>
      <c r="BKQ32" s="244"/>
      <c r="BKR32" s="244"/>
      <c r="BKS32" s="244"/>
      <c r="BKT32" s="244"/>
      <c r="BKU32" s="244"/>
      <c r="BKV32" s="244"/>
      <c r="BKW32" s="244"/>
      <c r="BKX32" s="244"/>
      <c r="BKY32" s="244"/>
      <c r="BKZ32" s="244"/>
      <c r="BLA32" s="244"/>
      <c r="BLB32" s="244"/>
      <c r="BLC32" s="244"/>
      <c r="BLD32" s="244"/>
      <c r="BLE32" s="244"/>
      <c r="BLF32" s="244"/>
      <c r="BLG32" s="244"/>
      <c r="BLH32" s="244"/>
      <c r="BLI32" s="244"/>
      <c r="BLJ32" s="244"/>
      <c r="BLK32" s="244"/>
      <c r="BLL32" s="244"/>
      <c r="BLM32" s="244"/>
      <c r="BLN32" s="244"/>
      <c r="BLO32" s="244"/>
      <c r="BLP32" s="244"/>
      <c r="BLQ32" s="244"/>
      <c r="BLR32" s="244"/>
      <c r="BLS32" s="244"/>
      <c r="BLT32" s="244"/>
      <c r="BLU32" s="244"/>
      <c r="BLV32" s="244"/>
      <c r="BLW32" s="244"/>
      <c r="BLX32" s="244"/>
      <c r="BLY32" s="244"/>
      <c r="BLZ32" s="244"/>
      <c r="BMA32" s="244"/>
      <c r="BMB32" s="244"/>
      <c r="BMC32" s="244"/>
      <c r="BMD32" s="244"/>
      <c r="BME32" s="244"/>
      <c r="BMF32" s="244"/>
      <c r="BMG32" s="244"/>
      <c r="BMH32" s="244"/>
      <c r="BMI32" s="244"/>
      <c r="BMJ32" s="244"/>
      <c r="BMK32" s="244"/>
      <c r="BML32" s="244"/>
      <c r="BMM32" s="244"/>
      <c r="BMN32" s="244"/>
      <c r="BMO32" s="244"/>
      <c r="BMP32" s="244"/>
      <c r="BMQ32" s="244"/>
      <c r="BMR32" s="244"/>
      <c r="BMS32" s="244"/>
      <c r="BMT32" s="244"/>
      <c r="BMU32" s="244"/>
      <c r="BMV32" s="244"/>
      <c r="BMW32" s="244"/>
      <c r="BMX32" s="244"/>
      <c r="BMY32" s="244"/>
      <c r="BMZ32" s="244"/>
      <c r="BNA32" s="244"/>
      <c r="BNB32" s="244"/>
      <c r="BNC32" s="244"/>
      <c r="BND32" s="244"/>
      <c r="BNE32" s="244"/>
      <c r="BNF32" s="244"/>
      <c r="BNG32" s="244"/>
      <c r="BNH32" s="244"/>
      <c r="BNI32" s="244"/>
      <c r="BNJ32" s="244"/>
      <c r="BNK32" s="244"/>
      <c r="BNL32" s="244"/>
      <c r="BNM32" s="244"/>
      <c r="BNN32" s="244"/>
      <c r="BNO32" s="244"/>
      <c r="BNP32" s="244"/>
      <c r="BNQ32" s="244"/>
      <c r="BNR32" s="244"/>
      <c r="BNS32" s="244"/>
      <c r="BNT32" s="244"/>
      <c r="BNU32" s="244"/>
      <c r="BNV32" s="244"/>
      <c r="BNW32" s="244"/>
      <c r="BNX32" s="244"/>
      <c r="BNY32" s="244"/>
      <c r="BNZ32" s="244"/>
      <c r="BOA32" s="244"/>
      <c r="BOB32" s="244"/>
      <c r="BOC32" s="244"/>
      <c r="BOD32" s="244"/>
      <c r="BOE32" s="244"/>
      <c r="BOF32" s="244"/>
      <c r="BOG32" s="244"/>
      <c r="BOH32" s="244"/>
      <c r="BOI32" s="244"/>
      <c r="BOJ32" s="244"/>
      <c r="BOK32" s="244"/>
      <c r="BOL32" s="244"/>
      <c r="BOM32" s="244"/>
      <c r="BON32" s="244"/>
      <c r="BOO32" s="244"/>
      <c r="BOP32" s="244"/>
      <c r="BOQ32" s="244"/>
      <c r="BOR32" s="244"/>
      <c r="BOS32" s="244"/>
      <c r="BOT32" s="244"/>
      <c r="BOU32" s="244"/>
      <c r="BOV32" s="244"/>
      <c r="BOW32" s="244"/>
      <c r="BOX32" s="244"/>
      <c r="BOY32" s="244"/>
      <c r="BOZ32" s="244"/>
      <c r="BPA32" s="244"/>
      <c r="BPB32" s="244"/>
      <c r="BPC32" s="244"/>
      <c r="BPD32" s="244"/>
      <c r="BPE32" s="244"/>
      <c r="BPF32" s="244"/>
      <c r="BPG32" s="244"/>
      <c r="BPH32" s="244"/>
      <c r="BPI32" s="244"/>
      <c r="BPJ32" s="244"/>
      <c r="BPK32" s="244"/>
      <c r="BPL32" s="244"/>
      <c r="BPM32" s="244"/>
      <c r="BPN32" s="244"/>
      <c r="BPO32" s="244"/>
      <c r="BPP32" s="244"/>
      <c r="BPQ32" s="244"/>
      <c r="BPR32" s="244"/>
      <c r="BPS32" s="244"/>
      <c r="BPT32" s="244"/>
      <c r="BPU32" s="244"/>
      <c r="BPV32" s="244"/>
      <c r="BPW32" s="244"/>
      <c r="BPX32" s="244"/>
      <c r="BPY32" s="244"/>
      <c r="BPZ32" s="244"/>
      <c r="BQA32" s="244"/>
      <c r="BQB32" s="244"/>
      <c r="BQC32" s="244"/>
      <c r="BQD32" s="244"/>
      <c r="BQE32" s="244"/>
      <c r="BQF32" s="244"/>
      <c r="BQG32" s="244"/>
      <c r="BQH32" s="244"/>
      <c r="BQI32" s="244"/>
      <c r="BQJ32" s="244"/>
      <c r="BQK32" s="244"/>
      <c r="BQL32" s="244"/>
      <c r="BQM32" s="244"/>
      <c r="BQN32" s="244"/>
      <c r="BQO32" s="244"/>
      <c r="BQP32" s="244"/>
      <c r="BQQ32" s="244"/>
      <c r="BQR32" s="244"/>
      <c r="BQS32" s="244"/>
      <c r="BQT32" s="244"/>
      <c r="BQU32" s="244"/>
      <c r="BQV32" s="244"/>
      <c r="BQW32" s="244"/>
      <c r="BQX32" s="244"/>
      <c r="BQY32" s="244"/>
      <c r="BQZ32" s="244"/>
      <c r="BRA32" s="244"/>
      <c r="BRB32" s="244"/>
      <c r="BRC32" s="244"/>
      <c r="BRD32" s="244"/>
      <c r="BRE32" s="244"/>
      <c r="BRF32" s="244"/>
      <c r="BRG32" s="244"/>
      <c r="BRH32" s="244"/>
      <c r="BRI32" s="244"/>
      <c r="BRJ32" s="244"/>
      <c r="BRK32" s="244"/>
      <c r="BRL32" s="244"/>
      <c r="BRM32" s="244"/>
      <c r="BRN32" s="244"/>
      <c r="BRO32" s="244"/>
      <c r="BRP32" s="244"/>
      <c r="BRQ32" s="244"/>
      <c r="BRR32" s="244"/>
      <c r="BRS32" s="244"/>
      <c r="BRT32" s="244"/>
      <c r="BRU32" s="244"/>
      <c r="BRV32" s="244"/>
      <c r="BRW32" s="244"/>
      <c r="BRX32" s="244"/>
      <c r="BRY32" s="244"/>
      <c r="BRZ32" s="244"/>
      <c r="BSA32" s="244"/>
      <c r="BSB32" s="244"/>
      <c r="BSC32" s="244"/>
      <c r="BSD32" s="244"/>
      <c r="BSE32" s="244"/>
      <c r="BSF32" s="244"/>
      <c r="BSG32" s="244"/>
      <c r="BSH32" s="244"/>
      <c r="BSI32" s="244"/>
      <c r="BSJ32" s="244"/>
      <c r="BSK32" s="244"/>
      <c r="BSL32" s="244"/>
      <c r="BSM32" s="244"/>
      <c r="BSN32" s="244"/>
      <c r="BSO32" s="244"/>
      <c r="BSP32" s="244"/>
      <c r="BSQ32" s="244"/>
      <c r="BSR32" s="244"/>
      <c r="BSS32" s="244"/>
      <c r="BST32" s="244"/>
      <c r="BSU32" s="244"/>
      <c r="BSV32" s="244"/>
      <c r="BSW32" s="244"/>
      <c r="BSX32" s="244"/>
      <c r="BSY32" s="244"/>
      <c r="BSZ32" s="244"/>
      <c r="BTA32" s="244"/>
      <c r="BTB32" s="244"/>
      <c r="BTC32" s="244"/>
      <c r="BTD32" s="244"/>
      <c r="BTE32" s="244"/>
      <c r="BTF32" s="244"/>
      <c r="BTG32" s="244"/>
      <c r="BTH32" s="244"/>
      <c r="BTI32" s="244"/>
      <c r="BTJ32" s="244"/>
      <c r="BTK32" s="244"/>
      <c r="BTL32" s="244"/>
      <c r="BTM32" s="244"/>
      <c r="BTN32" s="244"/>
      <c r="BTO32" s="244"/>
      <c r="BTP32" s="244"/>
      <c r="BTQ32" s="244"/>
      <c r="BTR32" s="244"/>
      <c r="BTS32" s="244"/>
      <c r="BTT32" s="244"/>
      <c r="BTU32" s="244"/>
      <c r="BTV32" s="244"/>
      <c r="BTW32" s="244"/>
      <c r="BTX32" s="244"/>
      <c r="BTY32" s="244"/>
      <c r="BTZ32" s="244"/>
      <c r="BUA32" s="244"/>
      <c r="BUB32" s="244"/>
      <c r="BUC32" s="244"/>
      <c r="BUD32" s="244"/>
      <c r="BUE32" s="244"/>
      <c r="BUF32" s="244"/>
      <c r="BUG32" s="244"/>
      <c r="BUH32" s="244"/>
      <c r="BUI32" s="244"/>
      <c r="BUJ32" s="244"/>
      <c r="BUK32" s="244"/>
      <c r="BUL32" s="244"/>
      <c r="BUM32" s="244"/>
      <c r="BUN32" s="244"/>
      <c r="BUO32" s="244"/>
      <c r="BUP32" s="244"/>
      <c r="BUQ32" s="244"/>
      <c r="BUR32" s="244"/>
      <c r="BUS32" s="244"/>
      <c r="BUT32" s="244"/>
      <c r="BUU32" s="244"/>
      <c r="BUV32" s="244"/>
      <c r="BUW32" s="244"/>
      <c r="BUX32" s="244"/>
      <c r="BUY32" s="244"/>
      <c r="BUZ32" s="244"/>
      <c r="BVA32" s="244"/>
      <c r="BVB32" s="244"/>
      <c r="BVC32" s="244"/>
      <c r="BVD32" s="244"/>
      <c r="BVE32" s="244"/>
      <c r="BVF32" s="244"/>
      <c r="BVG32" s="244"/>
      <c r="BVH32" s="244"/>
      <c r="BVI32" s="244"/>
      <c r="BVJ32" s="244"/>
      <c r="BVK32" s="244"/>
      <c r="BVL32" s="244"/>
      <c r="BVM32" s="244"/>
      <c r="BVN32" s="244"/>
      <c r="BVO32" s="244"/>
      <c r="BVP32" s="244"/>
      <c r="BVQ32" s="244"/>
      <c r="BVR32" s="244"/>
      <c r="BVS32" s="244"/>
      <c r="BVT32" s="244"/>
      <c r="BVU32" s="244"/>
      <c r="BVV32" s="244"/>
      <c r="BVW32" s="244"/>
      <c r="BVX32" s="244"/>
      <c r="BVY32" s="244"/>
      <c r="BVZ32" s="244"/>
      <c r="BWA32" s="244"/>
      <c r="BWB32" s="244"/>
      <c r="BWC32" s="244"/>
      <c r="BWD32" s="244"/>
      <c r="BWE32" s="244"/>
      <c r="BWF32" s="244"/>
      <c r="BWG32" s="244"/>
      <c r="BWH32" s="244"/>
      <c r="BWI32" s="244"/>
      <c r="BWJ32" s="244"/>
      <c r="BWK32" s="244"/>
      <c r="BWL32" s="244"/>
      <c r="BWM32" s="244"/>
      <c r="BWN32" s="244"/>
      <c r="BWO32" s="244"/>
      <c r="BWP32" s="244"/>
      <c r="BWQ32" s="244"/>
      <c r="BWR32" s="244"/>
      <c r="BWS32" s="244"/>
      <c r="BWT32" s="244"/>
      <c r="BWU32" s="244"/>
      <c r="BWV32" s="244"/>
      <c r="BWW32" s="244"/>
      <c r="BWX32" s="244"/>
      <c r="BWY32" s="244"/>
      <c r="BWZ32" s="244"/>
      <c r="BXA32" s="244"/>
      <c r="BXB32" s="244"/>
      <c r="BXC32" s="244"/>
      <c r="BXD32" s="244"/>
      <c r="BXE32" s="244"/>
      <c r="BXF32" s="244"/>
      <c r="BXG32" s="244"/>
      <c r="BXH32" s="244"/>
      <c r="BXI32" s="244"/>
      <c r="BXJ32" s="244"/>
      <c r="BXK32" s="244"/>
      <c r="BXL32" s="244"/>
      <c r="BXM32" s="244"/>
      <c r="BXN32" s="244"/>
      <c r="BXO32" s="244"/>
      <c r="BXP32" s="244"/>
      <c r="BXQ32" s="244"/>
      <c r="BXR32" s="244"/>
      <c r="BXS32" s="244"/>
      <c r="BXT32" s="244"/>
      <c r="BXU32" s="244"/>
      <c r="BXV32" s="244"/>
      <c r="BXW32" s="244"/>
      <c r="BXX32" s="244"/>
      <c r="BXY32" s="244"/>
      <c r="BXZ32" s="244"/>
      <c r="BYA32" s="244"/>
      <c r="BYB32" s="244"/>
      <c r="BYC32" s="244"/>
      <c r="BYD32" s="244"/>
      <c r="BYE32" s="244"/>
      <c r="BYF32" s="244"/>
      <c r="BYG32" s="244"/>
      <c r="BYH32" s="244"/>
      <c r="BYI32" s="244"/>
      <c r="BYJ32" s="244"/>
      <c r="BYK32" s="244"/>
      <c r="BYL32" s="244"/>
      <c r="BYM32" s="244"/>
      <c r="BYN32" s="244"/>
      <c r="BYO32" s="244"/>
      <c r="BYP32" s="244"/>
      <c r="BYQ32" s="244"/>
      <c r="BYR32" s="244"/>
      <c r="BYS32" s="244"/>
      <c r="BYT32" s="244"/>
      <c r="BYU32" s="244"/>
      <c r="BYV32" s="244"/>
      <c r="BYW32" s="244"/>
      <c r="BYX32" s="244"/>
      <c r="BYY32" s="244"/>
      <c r="BYZ32" s="244"/>
      <c r="BZA32" s="244"/>
      <c r="BZB32" s="244"/>
      <c r="BZC32" s="244"/>
      <c r="BZD32" s="244"/>
      <c r="BZE32" s="244"/>
      <c r="BZF32" s="244"/>
      <c r="BZG32" s="244"/>
      <c r="BZH32" s="244"/>
      <c r="BZI32" s="244"/>
      <c r="BZJ32" s="244"/>
      <c r="BZK32" s="244"/>
      <c r="BZL32" s="244"/>
      <c r="BZM32" s="244"/>
      <c r="BZN32" s="244"/>
      <c r="BZO32" s="244"/>
      <c r="BZP32" s="244"/>
      <c r="BZQ32" s="244"/>
      <c r="BZR32" s="244"/>
      <c r="BZS32" s="244"/>
      <c r="BZT32" s="244"/>
      <c r="BZU32" s="244"/>
      <c r="BZV32" s="244"/>
      <c r="BZW32" s="244"/>
      <c r="BZX32" s="244"/>
      <c r="BZY32" s="244"/>
      <c r="BZZ32" s="244"/>
      <c r="CAA32" s="244"/>
      <c r="CAB32" s="244"/>
      <c r="CAC32" s="244"/>
      <c r="CAD32" s="244"/>
      <c r="CAE32" s="244"/>
      <c r="CAF32" s="244"/>
      <c r="CAG32" s="244"/>
      <c r="CAH32" s="244"/>
      <c r="CAI32" s="244"/>
      <c r="CAJ32" s="244"/>
      <c r="CAK32" s="244"/>
      <c r="CAL32" s="244"/>
      <c r="CAM32" s="244"/>
      <c r="CAN32" s="244"/>
      <c r="CAO32" s="244"/>
      <c r="CAP32" s="244"/>
      <c r="CAQ32" s="244"/>
      <c r="CAR32" s="244"/>
      <c r="CAS32" s="244"/>
      <c r="CAT32" s="244"/>
      <c r="CAU32" s="244"/>
      <c r="CAV32" s="244"/>
      <c r="CAW32" s="244"/>
      <c r="CAX32" s="244"/>
      <c r="CAY32" s="244"/>
      <c r="CAZ32" s="244"/>
      <c r="CBA32" s="244"/>
      <c r="CBB32" s="244"/>
      <c r="CBC32" s="244"/>
      <c r="CBD32" s="244"/>
      <c r="CBE32" s="244"/>
      <c r="CBF32" s="244"/>
      <c r="CBG32" s="244"/>
      <c r="CBH32" s="244"/>
      <c r="CBI32" s="244"/>
      <c r="CBJ32" s="244"/>
      <c r="CBK32" s="244"/>
      <c r="CBL32" s="244"/>
      <c r="CBM32" s="244"/>
      <c r="CBN32" s="244"/>
      <c r="CBO32" s="244"/>
      <c r="CBP32" s="244"/>
      <c r="CBQ32" s="244"/>
      <c r="CBR32" s="244"/>
      <c r="CBS32" s="244"/>
      <c r="CBT32" s="244"/>
      <c r="CBU32" s="244"/>
      <c r="CBV32" s="244"/>
      <c r="CBW32" s="244"/>
      <c r="CBX32" s="244"/>
      <c r="CBY32" s="244"/>
      <c r="CBZ32" s="244"/>
      <c r="CCA32" s="244"/>
      <c r="CCB32" s="244"/>
      <c r="CCC32" s="244"/>
      <c r="CCD32" s="244"/>
      <c r="CCE32" s="244"/>
      <c r="CCF32" s="244"/>
      <c r="CCG32" s="244"/>
      <c r="CCH32" s="244"/>
      <c r="CCI32" s="244"/>
      <c r="CCJ32" s="244"/>
      <c r="CCK32" s="244"/>
      <c r="CCL32" s="244"/>
      <c r="CCM32" s="244"/>
      <c r="CCN32" s="244"/>
      <c r="CCO32" s="244"/>
      <c r="CCP32" s="244"/>
      <c r="CCQ32" s="244"/>
      <c r="CCR32" s="244"/>
      <c r="CCS32" s="244"/>
      <c r="CCT32" s="244"/>
      <c r="CCU32" s="244"/>
      <c r="CCV32" s="244"/>
      <c r="CCW32" s="244"/>
      <c r="CCX32" s="244"/>
      <c r="CCY32" s="244"/>
      <c r="CCZ32" s="244"/>
      <c r="CDA32" s="244"/>
      <c r="CDB32" s="244"/>
      <c r="CDC32" s="244"/>
      <c r="CDD32" s="244"/>
      <c r="CDE32" s="244"/>
      <c r="CDF32" s="244"/>
      <c r="CDG32" s="244"/>
      <c r="CDH32" s="244"/>
      <c r="CDI32" s="244"/>
      <c r="CDJ32" s="244"/>
      <c r="CDK32" s="244"/>
      <c r="CDL32" s="244"/>
      <c r="CDM32" s="244"/>
      <c r="CDN32" s="244"/>
      <c r="CDO32" s="244"/>
      <c r="CDP32" s="244"/>
      <c r="CDQ32" s="244"/>
      <c r="CDR32" s="244"/>
      <c r="CDS32" s="244"/>
      <c r="CDT32" s="244"/>
      <c r="CDU32" s="244"/>
      <c r="CDV32" s="244"/>
      <c r="CDW32" s="244"/>
      <c r="CDX32" s="244"/>
      <c r="CDY32" s="244"/>
      <c r="CDZ32" s="244"/>
      <c r="CEA32" s="244"/>
      <c r="CEB32" s="244"/>
      <c r="CEC32" s="244"/>
      <c r="CED32" s="244"/>
      <c r="CEE32" s="244"/>
      <c r="CEF32" s="244"/>
      <c r="CEG32" s="244"/>
      <c r="CEH32" s="244"/>
      <c r="CEI32" s="244"/>
      <c r="CEJ32" s="244"/>
      <c r="CEK32" s="244"/>
      <c r="CEL32" s="244"/>
      <c r="CEM32" s="244"/>
      <c r="CEN32" s="244"/>
      <c r="CEO32" s="244"/>
      <c r="CEP32" s="244"/>
      <c r="CEQ32" s="244"/>
      <c r="CER32" s="244"/>
      <c r="CES32" s="244"/>
      <c r="CET32" s="244"/>
      <c r="CEU32" s="244"/>
      <c r="CEV32" s="244"/>
      <c r="CEW32" s="244"/>
      <c r="CEX32" s="244"/>
      <c r="CEY32" s="244"/>
      <c r="CEZ32" s="244"/>
      <c r="CFA32" s="244"/>
      <c r="CFB32" s="244"/>
      <c r="CFC32" s="244"/>
      <c r="CFD32" s="244"/>
      <c r="CFE32" s="244"/>
      <c r="CFF32" s="244"/>
      <c r="CFG32" s="244"/>
      <c r="CFH32" s="244"/>
      <c r="CFI32" s="244"/>
      <c r="CFJ32" s="244"/>
      <c r="CFK32" s="244"/>
      <c r="CFL32" s="244"/>
      <c r="CFM32" s="244"/>
      <c r="CFN32" s="244"/>
      <c r="CFO32" s="244"/>
      <c r="CFP32" s="244"/>
      <c r="CFQ32" s="244"/>
      <c r="CFR32" s="244"/>
      <c r="CFS32" s="244"/>
      <c r="CFT32" s="244"/>
      <c r="CFU32" s="244"/>
      <c r="CFV32" s="244"/>
      <c r="CFW32" s="244"/>
      <c r="CFX32" s="244"/>
      <c r="CFY32" s="244"/>
      <c r="CFZ32" s="244"/>
      <c r="CGA32" s="244"/>
      <c r="CGB32" s="244"/>
      <c r="CGC32" s="244"/>
      <c r="CGD32" s="244"/>
      <c r="CGE32" s="244"/>
      <c r="CGF32" s="244"/>
      <c r="CGG32" s="244"/>
      <c r="CGH32" s="244"/>
      <c r="CGI32" s="244"/>
      <c r="CGJ32" s="244"/>
      <c r="CGK32" s="244"/>
      <c r="CGL32" s="244"/>
      <c r="CGM32" s="244"/>
      <c r="CGN32" s="244"/>
      <c r="CGO32" s="244"/>
      <c r="CGP32" s="244"/>
      <c r="CGQ32" s="244"/>
      <c r="CGR32" s="244"/>
      <c r="CGS32" s="244"/>
      <c r="CGT32" s="244"/>
      <c r="CGU32" s="244"/>
      <c r="CGV32" s="244"/>
      <c r="CGW32" s="244"/>
      <c r="CGX32" s="244"/>
      <c r="CGY32" s="244"/>
      <c r="CGZ32" s="244"/>
      <c r="CHA32" s="244"/>
      <c r="CHB32" s="244"/>
      <c r="CHC32" s="244"/>
      <c r="CHD32" s="244"/>
      <c r="CHE32" s="244"/>
      <c r="CHF32" s="244"/>
      <c r="CHG32" s="244"/>
      <c r="CHH32" s="244"/>
      <c r="CHI32" s="244"/>
      <c r="CHJ32" s="244"/>
      <c r="CHK32" s="244"/>
      <c r="CHL32" s="244"/>
      <c r="CHM32" s="244"/>
      <c r="CHN32" s="244"/>
      <c r="CHO32" s="244"/>
      <c r="CHP32" s="244"/>
      <c r="CHQ32" s="244"/>
      <c r="CHR32" s="244"/>
      <c r="CHS32" s="244"/>
      <c r="CHT32" s="244"/>
      <c r="CHU32" s="244"/>
      <c r="CHV32" s="244"/>
      <c r="CHW32" s="244"/>
      <c r="CHX32" s="244"/>
      <c r="CHY32" s="244"/>
      <c r="CHZ32" s="244"/>
      <c r="CIA32" s="244"/>
      <c r="CIB32" s="244"/>
      <c r="CIC32" s="244"/>
      <c r="CID32" s="244"/>
      <c r="CIE32" s="244"/>
      <c r="CIF32" s="244"/>
      <c r="CIG32" s="244"/>
      <c r="CIH32" s="244"/>
      <c r="CII32" s="244"/>
      <c r="CIJ32" s="244"/>
      <c r="CIK32" s="244"/>
      <c r="CIL32" s="244"/>
      <c r="CIM32" s="244"/>
      <c r="CIN32" s="244"/>
      <c r="CIO32" s="244"/>
      <c r="CIP32" s="244"/>
      <c r="CIQ32" s="244"/>
      <c r="CIR32" s="244"/>
      <c r="CIS32" s="244"/>
      <c r="CIT32" s="244"/>
      <c r="CIU32" s="244"/>
      <c r="CIV32" s="244"/>
      <c r="CIW32" s="244"/>
      <c r="CIX32" s="244"/>
      <c r="CIY32" s="244"/>
      <c r="CIZ32" s="244"/>
      <c r="CJA32" s="244"/>
      <c r="CJB32" s="244"/>
      <c r="CJC32" s="244"/>
      <c r="CJD32" s="244"/>
      <c r="CJE32" s="244"/>
      <c r="CJF32" s="244"/>
      <c r="CJG32" s="244"/>
      <c r="CJH32" s="244"/>
      <c r="CJI32" s="244"/>
      <c r="CJJ32" s="244"/>
      <c r="CJK32" s="244"/>
      <c r="CJL32" s="244"/>
      <c r="CJM32" s="244"/>
      <c r="CJN32" s="244"/>
      <c r="CJO32" s="244"/>
      <c r="CJP32" s="244"/>
      <c r="CJQ32" s="244"/>
      <c r="CJR32" s="244"/>
      <c r="CJS32" s="244"/>
      <c r="CJT32" s="244"/>
      <c r="CJU32" s="244"/>
      <c r="CJV32" s="244"/>
      <c r="CJW32" s="244"/>
      <c r="CJX32" s="244"/>
      <c r="CJY32" s="244"/>
      <c r="CJZ32" s="244"/>
      <c r="CKA32" s="244"/>
      <c r="CKB32" s="244"/>
      <c r="CKC32" s="244"/>
      <c r="CKD32" s="244"/>
      <c r="CKE32" s="244"/>
      <c r="CKF32" s="244"/>
      <c r="CKG32" s="244"/>
      <c r="CKH32" s="244"/>
      <c r="CKI32" s="244"/>
      <c r="CKJ32" s="244"/>
      <c r="CKK32" s="244"/>
      <c r="CKL32" s="244"/>
      <c r="CKM32" s="244"/>
      <c r="CKN32" s="244"/>
      <c r="CKO32" s="244"/>
      <c r="CKP32" s="244"/>
      <c r="CKQ32" s="244"/>
      <c r="CKR32" s="244"/>
      <c r="CKS32" s="244"/>
      <c r="CKT32" s="244"/>
      <c r="CKU32" s="244"/>
      <c r="CKV32" s="244"/>
      <c r="CKW32" s="244"/>
      <c r="CKX32" s="244"/>
      <c r="CKY32" s="244"/>
      <c r="CKZ32" s="244"/>
      <c r="CLA32" s="244"/>
      <c r="CLB32" s="244"/>
      <c r="CLC32" s="244"/>
      <c r="CLD32" s="244"/>
      <c r="CLE32" s="244"/>
      <c r="CLF32" s="244"/>
      <c r="CLG32" s="244"/>
      <c r="CLH32" s="244"/>
      <c r="CLI32" s="244"/>
      <c r="CLJ32" s="244"/>
      <c r="CLK32" s="244"/>
      <c r="CLL32" s="244"/>
      <c r="CLM32" s="244"/>
      <c r="CLN32" s="244"/>
      <c r="CLO32" s="244"/>
      <c r="CLP32" s="244"/>
      <c r="CLQ32" s="244"/>
      <c r="CLR32" s="244"/>
      <c r="CLS32" s="244"/>
      <c r="CLT32" s="244"/>
      <c r="CLU32" s="244"/>
      <c r="CLV32" s="244"/>
      <c r="CLW32" s="244"/>
      <c r="CLX32" s="244"/>
      <c r="CLY32" s="244"/>
      <c r="CLZ32" s="244"/>
      <c r="CMA32" s="244"/>
      <c r="CMB32" s="244"/>
      <c r="CMC32" s="244"/>
      <c r="CMD32" s="244"/>
      <c r="CME32" s="244"/>
      <c r="CMF32" s="244"/>
      <c r="CMG32" s="244"/>
      <c r="CMH32" s="244"/>
      <c r="CMI32" s="244"/>
      <c r="CMJ32" s="244"/>
      <c r="CMK32" s="244"/>
      <c r="CML32" s="244"/>
      <c r="CMM32" s="244"/>
      <c r="CMN32" s="244"/>
      <c r="CMO32" s="244"/>
      <c r="CMP32" s="244"/>
      <c r="CMQ32" s="244"/>
      <c r="CMR32" s="244"/>
      <c r="CMS32" s="244"/>
      <c r="CMT32" s="244"/>
      <c r="CMU32" s="244"/>
      <c r="CMV32" s="244"/>
      <c r="CMW32" s="244"/>
      <c r="CMX32" s="244"/>
      <c r="CMY32" s="244"/>
      <c r="CMZ32" s="244"/>
      <c r="CNA32" s="244"/>
      <c r="CNB32" s="244"/>
      <c r="CNC32" s="244"/>
      <c r="CND32" s="244"/>
      <c r="CNE32" s="244"/>
      <c r="CNF32" s="244"/>
      <c r="CNG32" s="244"/>
      <c r="CNH32" s="244"/>
      <c r="CNI32" s="244"/>
      <c r="CNJ32" s="244"/>
      <c r="CNK32" s="244"/>
      <c r="CNL32" s="244"/>
      <c r="CNM32" s="244"/>
      <c r="CNN32" s="244"/>
      <c r="CNO32" s="244"/>
      <c r="CNP32" s="244"/>
      <c r="CNQ32" s="244"/>
      <c r="CNR32" s="244"/>
      <c r="CNS32" s="244"/>
      <c r="CNT32" s="244"/>
      <c r="CNU32" s="244"/>
      <c r="CNV32" s="244"/>
      <c r="CNW32" s="244"/>
      <c r="CNX32" s="244"/>
      <c r="CNY32" s="244"/>
      <c r="CNZ32" s="244"/>
      <c r="COA32" s="244"/>
      <c r="COB32" s="244"/>
      <c r="COC32" s="244"/>
      <c r="COD32" s="244"/>
      <c r="COE32" s="244"/>
      <c r="COF32" s="244"/>
      <c r="COG32" s="244"/>
      <c r="COH32" s="244"/>
      <c r="COI32" s="244"/>
      <c r="COJ32" s="244"/>
      <c r="COK32" s="244"/>
      <c r="COL32" s="244"/>
      <c r="COM32" s="244"/>
      <c r="CON32" s="244"/>
      <c r="COO32" s="244"/>
      <c r="COP32" s="244"/>
      <c r="COQ32" s="244"/>
      <c r="COR32" s="244"/>
      <c r="COS32" s="244"/>
      <c r="COT32" s="244"/>
      <c r="COU32" s="244"/>
      <c r="COV32" s="244"/>
      <c r="COW32" s="244"/>
      <c r="COX32" s="244"/>
      <c r="COY32" s="244"/>
      <c r="COZ32" s="244"/>
      <c r="CPA32" s="244"/>
      <c r="CPB32" s="244"/>
      <c r="CPC32" s="244"/>
      <c r="CPD32" s="244"/>
      <c r="CPE32" s="244"/>
      <c r="CPF32" s="244"/>
      <c r="CPG32" s="244"/>
      <c r="CPH32" s="244"/>
      <c r="CPI32" s="244"/>
      <c r="CPJ32" s="244"/>
      <c r="CPK32" s="244"/>
      <c r="CPL32" s="244"/>
      <c r="CPM32" s="244"/>
      <c r="CPN32" s="244"/>
      <c r="CPO32" s="244"/>
      <c r="CPP32" s="244"/>
      <c r="CPQ32" s="244"/>
      <c r="CPR32" s="244"/>
      <c r="CPS32" s="244"/>
      <c r="CPT32" s="244"/>
      <c r="CPU32" s="244"/>
      <c r="CPV32" s="244"/>
      <c r="CPW32" s="244"/>
      <c r="CPX32" s="244"/>
      <c r="CPY32" s="244"/>
      <c r="CPZ32" s="244"/>
      <c r="CQA32" s="244"/>
      <c r="CQB32" s="244"/>
      <c r="CQC32" s="244"/>
      <c r="CQD32" s="244"/>
      <c r="CQE32" s="244"/>
      <c r="CQF32" s="244"/>
      <c r="CQG32" s="244"/>
      <c r="CQH32" s="244"/>
      <c r="CQI32" s="244"/>
      <c r="CQJ32" s="244"/>
      <c r="CQK32" s="244"/>
      <c r="CQL32" s="244"/>
      <c r="CQM32" s="244"/>
      <c r="CQN32" s="244"/>
      <c r="CQO32" s="244"/>
      <c r="CQP32" s="244"/>
      <c r="CQQ32" s="244"/>
      <c r="CQR32" s="244"/>
      <c r="CQS32" s="244"/>
      <c r="CQT32" s="244"/>
      <c r="CQU32" s="244"/>
      <c r="CQV32" s="244"/>
      <c r="CQW32" s="244"/>
      <c r="CQX32" s="244"/>
      <c r="CQY32" s="244"/>
      <c r="CQZ32" s="244"/>
      <c r="CRA32" s="244"/>
      <c r="CRB32" s="244"/>
      <c r="CRC32" s="244"/>
      <c r="CRD32" s="244"/>
      <c r="CRE32" s="244"/>
      <c r="CRF32" s="244"/>
      <c r="CRG32" s="244"/>
      <c r="CRH32" s="244"/>
      <c r="CRI32" s="244"/>
      <c r="CRJ32" s="244"/>
      <c r="CRK32" s="244"/>
      <c r="CRL32" s="244"/>
      <c r="CRM32" s="244"/>
      <c r="CRN32" s="244"/>
      <c r="CRO32" s="244"/>
      <c r="CRP32" s="244"/>
      <c r="CRQ32" s="244"/>
      <c r="CRR32" s="244"/>
      <c r="CRS32" s="244"/>
      <c r="CRT32" s="244"/>
      <c r="CRU32" s="244"/>
      <c r="CRV32" s="244"/>
      <c r="CRW32" s="244"/>
      <c r="CRX32" s="244"/>
      <c r="CRY32" s="244"/>
      <c r="CRZ32" s="244"/>
      <c r="CSA32" s="244"/>
      <c r="CSB32" s="244"/>
      <c r="CSC32" s="244"/>
      <c r="CSD32" s="244"/>
      <c r="CSE32" s="244"/>
      <c r="CSF32" s="244"/>
      <c r="CSG32" s="244"/>
      <c r="CSH32" s="244"/>
      <c r="CSI32" s="244"/>
      <c r="CSJ32" s="244"/>
      <c r="CSK32" s="244"/>
      <c r="CSL32" s="244"/>
      <c r="CSM32" s="244"/>
      <c r="CSN32" s="244"/>
      <c r="CSO32" s="244"/>
      <c r="CSP32" s="244"/>
      <c r="CSQ32" s="244"/>
      <c r="CSR32" s="244"/>
      <c r="CSS32" s="244"/>
      <c r="CST32" s="244"/>
      <c r="CSU32" s="244"/>
      <c r="CSV32" s="244"/>
      <c r="CSW32" s="244"/>
      <c r="CSX32" s="244"/>
      <c r="CSY32" s="244"/>
      <c r="CSZ32" s="244"/>
      <c r="CTA32" s="244"/>
      <c r="CTB32" s="244"/>
      <c r="CTC32" s="244"/>
      <c r="CTD32" s="244"/>
      <c r="CTE32" s="244"/>
      <c r="CTF32" s="244"/>
      <c r="CTG32" s="244"/>
      <c r="CTH32" s="244"/>
      <c r="CTI32" s="244"/>
      <c r="CTJ32" s="244"/>
      <c r="CTK32" s="244"/>
      <c r="CTL32" s="244"/>
      <c r="CTM32" s="244"/>
      <c r="CTN32" s="244"/>
      <c r="CTO32" s="244"/>
      <c r="CTP32" s="244"/>
      <c r="CTQ32" s="244"/>
      <c r="CTR32" s="244"/>
      <c r="CTS32" s="244"/>
      <c r="CTT32" s="244"/>
      <c r="CTU32" s="244"/>
      <c r="CTV32" s="244"/>
      <c r="CTW32" s="244"/>
      <c r="CTX32" s="244"/>
      <c r="CTY32" s="244"/>
      <c r="CTZ32" s="244"/>
      <c r="CUA32" s="244"/>
      <c r="CUB32" s="244"/>
      <c r="CUC32" s="244"/>
      <c r="CUD32" s="244"/>
      <c r="CUE32" s="244"/>
      <c r="CUF32" s="244"/>
      <c r="CUG32" s="244"/>
      <c r="CUH32" s="244"/>
      <c r="CUI32" s="244"/>
      <c r="CUJ32" s="244"/>
      <c r="CUK32" s="244"/>
      <c r="CUL32" s="244"/>
      <c r="CUM32" s="244"/>
      <c r="CUN32" s="244"/>
      <c r="CUO32" s="244"/>
      <c r="CUP32" s="244"/>
      <c r="CUQ32" s="244"/>
      <c r="CUR32" s="244"/>
      <c r="CUS32" s="244"/>
      <c r="CUT32" s="244"/>
      <c r="CUU32" s="244"/>
      <c r="CUV32" s="244"/>
      <c r="CUW32" s="244"/>
      <c r="CUX32" s="244"/>
      <c r="CUY32" s="244"/>
      <c r="CUZ32" s="244"/>
      <c r="CVA32" s="244"/>
      <c r="CVB32" s="244"/>
      <c r="CVC32" s="244"/>
      <c r="CVD32" s="244"/>
      <c r="CVE32" s="244"/>
      <c r="CVF32" s="244"/>
      <c r="CVG32" s="244"/>
      <c r="CVH32" s="244"/>
      <c r="CVI32" s="244"/>
      <c r="CVJ32" s="244"/>
      <c r="CVK32" s="244"/>
      <c r="CVL32" s="244"/>
      <c r="CVM32" s="244"/>
      <c r="CVN32" s="244"/>
      <c r="CVO32" s="244"/>
      <c r="CVP32" s="244"/>
      <c r="CVQ32" s="244"/>
      <c r="CVR32" s="244"/>
      <c r="CVS32" s="244"/>
      <c r="CVT32" s="244"/>
      <c r="CVU32" s="244"/>
      <c r="CVV32" s="244"/>
      <c r="CVW32" s="244"/>
      <c r="CVX32" s="244"/>
      <c r="CVY32" s="244"/>
      <c r="CVZ32" s="244"/>
      <c r="CWA32" s="244"/>
      <c r="CWB32" s="244"/>
      <c r="CWC32" s="244"/>
      <c r="CWD32" s="244"/>
      <c r="CWE32" s="244"/>
      <c r="CWF32" s="244"/>
      <c r="CWG32" s="244"/>
      <c r="CWH32" s="244"/>
      <c r="CWI32" s="244"/>
      <c r="CWJ32" s="244"/>
      <c r="CWK32" s="244"/>
      <c r="CWL32" s="244"/>
      <c r="CWM32" s="244"/>
      <c r="CWN32" s="244"/>
      <c r="CWO32" s="244"/>
      <c r="CWP32" s="244"/>
      <c r="CWQ32" s="244"/>
      <c r="CWR32" s="244"/>
      <c r="CWS32" s="244"/>
      <c r="CWT32" s="244"/>
      <c r="CWU32" s="244"/>
      <c r="CWV32" s="244"/>
      <c r="CWW32" s="244"/>
      <c r="CWX32" s="244"/>
      <c r="CWY32" s="244"/>
      <c r="CWZ32" s="244"/>
      <c r="CXA32" s="244"/>
      <c r="CXB32" s="244"/>
      <c r="CXC32" s="244"/>
      <c r="CXD32" s="244"/>
      <c r="CXE32" s="244"/>
      <c r="CXF32" s="244"/>
      <c r="CXG32" s="244"/>
      <c r="CXH32" s="244"/>
      <c r="CXI32" s="244"/>
      <c r="CXJ32" s="244"/>
      <c r="CXK32" s="244"/>
      <c r="CXL32" s="244"/>
      <c r="CXM32" s="244"/>
      <c r="CXN32" s="244"/>
      <c r="CXO32" s="244"/>
      <c r="CXP32" s="244"/>
      <c r="CXQ32" s="244"/>
      <c r="CXR32" s="244"/>
      <c r="CXS32" s="244"/>
      <c r="CXT32" s="244"/>
      <c r="CXU32" s="244"/>
      <c r="CXV32" s="244"/>
      <c r="CXW32" s="244"/>
      <c r="CXX32" s="244"/>
      <c r="CXY32" s="244"/>
      <c r="CXZ32" s="244"/>
      <c r="CYA32" s="244"/>
      <c r="CYB32" s="244"/>
      <c r="CYC32" s="244"/>
      <c r="CYD32" s="244"/>
      <c r="CYE32" s="244"/>
      <c r="CYF32" s="244"/>
      <c r="CYG32" s="244"/>
      <c r="CYH32" s="244"/>
      <c r="CYI32" s="244"/>
      <c r="CYJ32" s="244"/>
      <c r="CYK32" s="244"/>
      <c r="CYL32" s="244"/>
      <c r="CYM32" s="244"/>
      <c r="CYN32" s="244"/>
      <c r="CYO32" s="244"/>
      <c r="CYP32" s="244"/>
      <c r="CYQ32" s="244"/>
      <c r="CYR32" s="244"/>
      <c r="CYS32" s="244"/>
      <c r="CYT32" s="244"/>
      <c r="CYU32" s="244"/>
      <c r="CYV32" s="244"/>
      <c r="CYW32" s="244"/>
      <c r="CYX32" s="244"/>
      <c r="CYY32" s="244"/>
      <c r="CYZ32" s="244"/>
      <c r="CZA32" s="244"/>
      <c r="CZB32" s="244"/>
      <c r="CZC32" s="244"/>
      <c r="CZD32" s="244"/>
      <c r="CZE32" s="244"/>
      <c r="CZF32" s="244"/>
      <c r="CZG32" s="244"/>
      <c r="CZH32" s="244"/>
      <c r="CZI32" s="244"/>
      <c r="CZJ32" s="244"/>
      <c r="CZK32" s="244"/>
      <c r="CZL32" s="244"/>
      <c r="CZM32" s="244"/>
      <c r="CZN32" s="244"/>
      <c r="CZO32" s="244"/>
      <c r="CZP32" s="244"/>
      <c r="CZQ32" s="244"/>
      <c r="CZR32" s="244"/>
      <c r="CZS32" s="244"/>
      <c r="CZT32" s="244"/>
      <c r="CZU32" s="244"/>
      <c r="CZV32" s="244"/>
      <c r="CZW32" s="244"/>
      <c r="CZX32" s="244"/>
      <c r="CZY32" s="244"/>
      <c r="CZZ32" s="244"/>
      <c r="DAA32" s="244"/>
      <c r="DAB32" s="244"/>
      <c r="DAC32" s="244"/>
      <c r="DAD32" s="244"/>
      <c r="DAE32" s="244"/>
      <c r="DAF32" s="244"/>
      <c r="DAG32" s="244"/>
      <c r="DAH32" s="244"/>
      <c r="DAI32" s="244"/>
      <c r="DAJ32" s="244"/>
      <c r="DAK32" s="244"/>
      <c r="DAL32" s="244"/>
      <c r="DAM32" s="244"/>
      <c r="DAN32" s="244"/>
      <c r="DAO32" s="244"/>
      <c r="DAP32" s="244"/>
      <c r="DAQ32" s="244"/>
      <c r="DAR32" s="244"/>
      <c r="DAS32" s="244"/>
      <c r="DAT32" s="244"/>
      <c r="DAU32" s="244"/>
      <c r="DAV32" s="244"/>
      <c r="DAW32" s="244"/>
      <c r="DAX32" s="244"/>
      <c r="DAY32" s="244"/>
      <c r="DAZ32" s="244"/>
      <c r="DBA32" s="244"/>
      <c r="DBB32" s="244"/>
      <c r="DBC32" s="244"/>
      <c r="DBD32" s="244"/>
      <c r="DBE32" s="244"/>
      <c r="DBF32" s="244"/>
      <c r="DBG32" s="244"/>
      <c r="DBH32" s="244"/>
      <c r="DBI32" s="244"/>
      <c r="DBJ32" s="244"/>
      <c r="DBK32" s="244"/>
      <c r="DBL32" s="244"/>
      <c r="DBM32" s="244"/>
      <c r="DBN32" s="244"/>
      <c r="DBO32" s="244"/>
      <c r="DBP32" s="244"/>
      <c r="DBQ32" s="244"/>
      <c r="DBR32" s="244"/>
      <c r="DBS32" s="244"/>
      <c r="DBT32" s="244"/>
      <c r="DBU32" s="244"/>
      <c r="DBV32" s="244"/>
      <c r="DBW32" s="244"/>
      <c r="DBX32" s="244"/>
      <c r="DBY32" s="244"/>
      <c r="DBZ32" s="244"/>
      <c r="DCA32" s="244"/>
      <c r="DCB32" s="244"/>
      <c r="DCC32" s="244"/>
      <c r="DCD32" s="244"/>
      <c r="DCE32" s="244"/>
      <c r="DCF32" s="244"/>
      <c r="DCG32" s="244"/>
      <c r="DCH32" s="244"/>
      <c r="DCI32" s="244"/>
      <c r="DCJ32" s="244"/>
      <c r="DCK32" s="244"/>
      <c r="DCL32" s="244"/>
      <c r="DCM32" s="244"/>
      <c r="DCN32" s="244"/>
      <c r="DCO32" s="244"/>
      <c r="DCP32" s="244"/>
      <c r="DCQ32" s="244"/>
      <c r="DCR32" s="244"/>
      <c r="DCS32" s="244"/>
      <c r="DCT32" s="244"/>
      <c r="DCU32" s="244"/>
      <c r="DCV32" s="244"/>
      <c r="DCW32" s="244"/>
      <c r="DCX32" s="244"/>
      <c r="DCY32" s="244"/>
      <c r="DCZ32" s="244"/>
      <c r="DDA32" s="244"/>
      <c r="DDB32" s="244"/>
      <c r="DDC32" s="244"/>
      <c r="DDD32" s="244"/>
      <c r="DDE32" s="244"/>
      <c r="DDF32" s="244"/>
      <c r="DDG32" s="244"/>
      <c r="DDH32" s="244"/>
      <c r="DDI32" s="244"/>
      <c r="DDJ32" s="244"/>
      <c r="DDK32" s="244"/>
      <c r="DDL32" s="244"/>
      <c r="DDM32" s="244"/>
      <c r="DDN32" s="244"/>
      <c r="DDO32" s="244"/>
      <c r="DDP32" s="244"/>
      <c r="DDQ32" s="244"/>
      <c r="DDR32" s="244"/>
      <c r="DDS32" s="244"/>
      <c r="DDT32" s="244"/>
      <c r="DDU32" s="244"/>
      <c r="DDV32" s="244"/>
      <c r="DDW32" s="244"/>
      <c r="DDX32" s="244"/>
      <c r="DDY32" s="244"/>
      <c r="DDZ32" s="244"/>
      <c r="DEA32" s="244"/>
      <c r="DEB32" s="244"/>
      <c r="DEC32" s="244"/>
      <c r="DED32" s="244"/>
      <c r="DEE32" s="244"/>
      <c r="DEF32" s="244"/>
      <c r="DEG32" s="244"/>
      <c r="DEH32" s="244"/>
      <c r="DEI32" s="244"/>
      <c r="DEJ32" s="244"/>
      <c r="DEK32" s="244"/>
      <c r="DEL32" s="244"/>
      <c r="DEM32" s="244"/>
      <c r="DEN32" s="244"/>
      <c r="DEO32" s="244"/>
      <c r="DEP32" s="244"/>
      <c r="DEQ32" s="244"/>
      <c r="DER32" s="244"/>
      <c r="DES32" s="244"/>
      <c r="DET32" s="244"/>
      <c r="DEU32" s="244"/>
      <c r="DEV32" s="244"/>
      <c r="DEW32" s="244"/>
      <c r="DEX32" s="244"/>
      <c r="DEY32" s="244"/>
      <c r="DEZ32" s="244"/>
      <c r="DFA32" s="244"/>
      <c r="DFB32" s="244"/>
      <c r="DFC32" s="244"/>
      <c r="DFD32" s="244"/>
      <c r="DFE32" s="244"/>
      <c r="DFF32" s="244"/>
      <c r="DFG32" s="244"/>
      <c r="DFH32" s="244"/>
      <c r="DFI32" s="244"/>
      <c r="DFJ32" s="244"/>
      <c r="DFK32" s="244"/>
      <c r="DFL32" s="244"/>
      <c r="DFM32" s="244"/>
      <c r="DFN32" s="244"/>
      <c r="DFO32" s="244"/>
      <c r="DFP32" s="244"/>
      <c r="DFQ32" s="244"/>
      <c r="DFR32" s="244"/>
      <c r="DFS32" s="244"/>
      <c r="DFT32" s="244"/>
      <c r="DFU32" s="244"/>
      <c r="DFV32" s="244"/>
      <c r="DFW32" s="244"/>
      <c r="DFX32" s="244"/>
      <c r="DFY32" s="244"/>
      <c r="DFZ32" s="244"/>
      <c r="DGA32" s="244"/>
      <c r="DGB32" s="244"/>
      <c r="DGC32" s="244"/>
      <c r="DGD32" s="244"/>
      <c r="DGE32" s="244"/>
      <c r="DGF32" s="244"/>
      <c r="DGG32" s="244"/>
      <c r="DGH32" s="244"/>
      <c r="DGI32" s="244"/>
      <c r="DGJ32" s="244"/>
      <c r="DGK32" s="244"/>
      <c r="DGL32" s="244"/>
      <c r="DGM32" s="244"/>
      <c r="DGN32" s="244"/>
      <c r="DGO32" s="244"/>
      <c r="DGP32" s="244"/>
      <c r="DGQ32" s="244"/>
      <c r="DGR32" s="244"/>
      <c r="DGS32" s="244"/>
      <c r="DGT32" s="244"/>
      <c r="DGU32" s="244"/>
      <c r="DGV32" s="244"/>
      <c r="DGW32" s="244"/>
      <c r="DGX32" s="244"/>
      <c r="DGY32" s="244"/>
      <c r="DGZ32" s="244"/>
      <c r="DHA32" s="244"/>
      <c r="DHB32" s="244"/>
      <c r="DHC32" s="244"/>
      <c r="DHD32" s="244"/>
      <c r="DHE32" s="244"/>
      <c r="DHF32" s="244"/>
      <c r="DHG32" s="244"/>
      <c r="DHH32" s="244"/>
      <c r="DHI32" s="244"/>
      <c r="DHJ32" s="244"/>
      <c r="DHK32" s="244"/>
      <c r="DHL32" s="244"/>
      <c r="DHM32" s="244"/>
      <c r="DHN32" s="244"/>
      <c r="DHO32" s="244"/>
      <c r="DHP32" s="244"/>
      <c r="DHQ32" s="244"/>
      <c r="DHR32" s="244"/>
      <c r="DHS32" s="244"/>
      <c r="DHT32" s="244"/>
      <c r="DHU32" s="244"/>
      <c r="DHV32" s="244"/>
      <c r="DHW32" s="244"/>
      <c r="DHX32" s="244"/>
      <c r="DHY32" s="244"/>
      <c r="DHZ32" s="244"/>
      <c r="DIA32" s="244"/>
      <c r="DIB32" s="244"/>
      <c r="DIC32" s="244"/>
      <c r="DID32" s="244"/>
      <c r="DIE32" s="244"/>
      <c r="DIF32" s="244"/>
      <c r="DIG32" s="244"/>
      <c r="DIH32" s="244"/>
      <c r="DII32" s="244"/>
      <c r="DIJ32" s="244"/>
      <c r="DIK32" s="244"/>
      <c r="DIL32" s="244"/>
      <c r="DIM32" s="244"/>
      <c r="DIN32" s="244"/>
      <c r="DIO32" s="244"/>
      <c r="DIP32" s="244"/>
      <c r="DIQ32" s="244"/>
      <c r="DIR32" s="244"/>
      <c r="DIS32" s="244"/>
      <c r="DIT32" s="244"/>
      <c r="DIU32" s="244"/>
      <c r="DIV32" s="244"/>
      <c r="DIW32" s="244"/>
      <c r="DIX32" s="244"/>
      <c r="DIY32" s="244"/>
      <c r="DIZ32" s="244"/>
      <c r="DJA32" s="244"/>
      <c r="DJB32" s="244"/>
      <c r="DJC32" s="244"/>
      <c r="DJD32" s="244"/>
      <c r="DJE32" s="244"/>
      <c r="DJF32" s="244"/>
      <c r="DJG32" s="244"/>
      <c r="DJH32" s="244"/>
      <c r="DJI32" s="244"/>
      <c r="DJJ32" s="244"/>
      <c r="DJK32" s="244"/>
      <c r="DJL32" s="244"/>
      <c r="DJM32" s="244"/>
      <c r="DJN32" s="244"/>
      <c r="DJO32" s="244"/>
      <c r="DJP32" s="244"/>
      <c r="DJQ32" s="244"/>
      <c r="DJR32" s="244"/>
      <c r="DJS32" s="244"/>
      <c r="DJT32" s="244"/>
      <c r="DJU32" s="244"/>
      <c r="DJV32" s="244"/>
      <c r="DJW32" s="244"/>
      <c r="DJX32" s="244"/>
      <c r="DJY32" s="244"/>
      <c r="DJZ32" s="244"/>
      <c r="DKA32" s="244"/>
      <c r="DKB32" s="244"/>
      <c r="DKC32" s="244"/>
      <c r="DKD32" s="244"/>
      <c r="DKE32" s="244"/>
      <c r="DKF32" s="244"/>
      <c r="DKG32" s="244"/>
      <c r="DKH32" s="244"/>
      <c r="DKI32" s="244"/>
      <c r="DKJ32" s="244"/>
      <c r="DKK32" s="244"/>
      <c r="DKL32" s="244"/>
      <c r="DKM32" s="244"/>
      <c r="DKN32" s="244"/>
      <c r="DKO32" s="244"/>
      <c r="DKP32" s="244"/>
      <c r="DKQ32" s="244"/>
      <c r="DKR32" s="244"/>
      <c r="DKS32" s="244"/>
      <c r="DKT32" s="244"/>
      <c r="DKU32" s="244"/>
      <c r="DKV32" s="244"/>
      <c r="DKW32" s="244"/>
      <c r="DKX32" s="244"/>
      <c r="DKY32" s="244"/>
      <c r="DKZ32" s="244"/>
      <c r="DLA32" s="244"/>
      <c r="DLB32" s="244"/>
      <c r="DLC32" s="244"/>
      <c r="DLD32" s="244"/>
      <c r="DLE32" s="244"/>
      <c r="DLF32" s="244"/>
      <c r="DLG32" s="244"/>
      <c r="DLH32" s="244"/>
      <c r="DLI32" s="244"/>
      <c r="DLJ32" s="244"/>
      <c r="DLK32" s="244"/>
      <c r="DLL32" s="244"/>
      <c r="DLM32" s="244"/>
      <c r="DLN32" s="244"/>
      <c r="DLO32" s="244"/>
      <c r="DLP32" s="244"/>
      <c r="DLQ32" s="244"/>
      <c r="DLR32" s="244"/>
      <c r="DLS32" s="244"/>
      <c r="DLT32" s="244"/>
      <c r="DLU32" s="244"/>
      <c r="DLV32" s="244"/>
      <c r="DLW32" s="244"/>
      <c r="DLX32" s="244"/>
      <c r="DLY32" s="244"/>
      <c r="DLZ32" s="244"/>
      <c r="DMA32" s="244"/>
      <c r="DMB32" s="244"/>
      <c r="DMC32" s="244"/>
      <c r="DMD32" s="244"/>
      <c r="DME32" s="244"/>
      <c r="DMF32" s="244"/>
      <c r="DMG32" s="244"/>
      <c r="DMH32" s="244"/>
      <c r="DMI32" s="244"/>
      <c r="DMJ32" s="244"/>
      <c r="DMK32" s="244"/>
      <c r="DML32" s="244"/>
      <c r="DMM32" s="244"/>
      <c r="DMN32" s="244"/>
      <c r="DMO32" s="244"/>
      <c r="DMP32" s="244"/>
      <c r="DMQ32" s="244"/>
      <c r="DMR32" s="244"/>
      <c r="DMS32" s="244"/>
      <c r="DMT32" s="244"/>
      <c r="DMU32" s="244"/>
      <c r="DMV32" s="244"/>
      <c r="DMW32" s="244"/>
      <c r="DMX32" s="244"/>
      <c r="DMY32" s="244"/>
      <c r="DMZ32" s="244"/>
      <c r="DNA32" s="244"/>
      <c r="DNB32" s="244"/>
      <c r="DNC32" s="244"/>
      <c r="DND32" s="244"/>
      <c r="DNE32" s="244"/>
      <c r="DNF32" s="244"/>
      <c r="DNG32" s="244"/>
      <c r="DNH32" s="244"/>
      <c r="DNI32" s="244"/>
      <c r="DNJ32" s="244"/>
      <c r="DNK32" s="244"/>
      <c r="DNL32" s="244"/>
      <c r="DNM32" s="244"/>
      <c r="DNN32" s="244"/>
      <c r="DNO32" s="244"/>
      <c r="DNP32" s="244"/>
      <c r="DNQ32" s="244"/>
      <c r="DNR32" s="244"/>
      <c r="DNS32" s="244"/>
      <c r="DNT32" s="244"/>
      <c r="DNU32" s="244"/>
      <c r="DNV32" s="244"/>
      <c r="DNW32" s="244"/>
      <c r="DNX32" s="244"/>
      <c r="DNY32" s="244"/>
      <c r="DNZ32" s="244"/>
      <c r="DOA32" s="244"/>
      <c r="DOB32" s="244"/>
      <c r="DOC32" s="244"/>
      <c r="DOD32" s="244"/>
      <c r="DOE32" s="244"/>
      <c r="DOF32" s="244"/>
      <c r="DOG32" s="244"/>
      <c r="DOH32" s="244"/>
      <c r="DOI32" s="244"/>
      <c r="DOJ32" s="244"/>
      <c r="DOK32" s="244"/>
      <c r="DOL32" s="244"/>
      <c r="DOM32" s="244"/>
      <c r="DON32" s="244"/>
      <c r="DOO32" s="244"/>
      <c r="DOP32" s="244"/>
      <c r="DOQ32" s="244"/>
      <c r="DOR32" s="244"/>
      <c r="DOS32" s="244"/>
      <c r="DOT32" s="244"/>
      <c r="DOU32" s="244"/>
      <c r="DOV32" s="244"/>
      <c r="DOW32" s="244"/>
      <c r="DOX32" s="244"/>
      <c r="DOY32" s="244"/>
      <c r="DOZ32" s="244"/>
      <c r="DPA32" s="244"/>
      <c r="DPB32" s="244"/>
      <c r="DPC32" s="244"/>
      <c r="DPD32" s="244"/>
      <c r="DPE32" s="244"/>
      <c r="DPF32" s="244"/>
      <c r="DPG32" s="244"/>
      <c r="DPH32" s="244"/>
      <c r="DPI32" s="244"/>
      <c r="DPJ32" s="244"/>
      <c r="DPK32" s="244"/>
      <c r="DPL32" s="244"/>
      <c r="DPM32" s="244"/>
      <c r="DPN32" s="244"/>
      <c r="DPO32" s="244"/>
      <c r="DPP32" s="244"/>
      <c r="DPQ32" s="244"/>
      <c r="DPR32" s="244"/>
      <c r="DPS32" s="244"/>
      <c r="DPT32" s="244"/>
      <c r="DPU32" s="244"/>
      <c r="DPV32" s="244"/>
      <c r="DPW32" s="244"/>
      <c r="DPX32" s="244"/>
      <c r="DPY32" s="244"/>
      <c r="DPZ32" s="244"/>
      <c r="DQA32" s="244"/>
      <c r="DQB32" s="244"/>
      <c r="DQC32" s="244"/>
      <c r="DQD32" s="244"/>
      <c r="DQE32" s="244"/>
      <c r="DQF32" s="244"/>
      <c r="DQG32" s="244"/>
      <c r="DQH32" s="244"/>
      <c r="DQI32" s="244"/>
      <c r="DQJ32" s="244"/>
      <c r="DQK32" s="244"/>
      <c r="DQL32" s="244"/>
      <c r="DQM32" s="244"/>
      <c r="DQN32" s="244"/>
      <c r="DQO32" s="244"/>
      <c r="DQP32" s="244"/>
      <c r="DQQ32" s="244"/>
      <c r="DQR32" s="244"/>
      <c r="DQS32" s="244"/>
      <c r="DQT32" s="244"/>
      <c r="DQU32" s="244"/>
      <c r="DQV32" s="244"/>
      <c r="DQW32" s="244"/>
      <c r="DQX32" s="244"/>
      <c r="DQY32" s="244"/>
      <c r="DQZ32" s="244"/>
      <c r="DRA32" s="244"/>
      <c r="DRB32" s="244"/>
      <c r="DRC32" s="244"/>
      <c r="DRD32" s="244"/>
      <c r="DRE32" s="244"/>
      <c r="DRF32" s="244"/>
      <c r="DRG32" s="244"/>
      <c r="DRH32" s="244"/>
      <c r="DRI32" s="244"/>
      <c r="DRJ32" s="244"/>
      <c r="DRK32" s="244"/>
      <c r="DRL32" s="244"/>
      <c r="DRM32" s="244"/>
      <c r="DRN32" s="244"/>
      <c r="DRO32" s="244"/>
      <c r="DRP32" s="244"/>
      <c r="DRQ32" s="244"/>
      <c r="DRR32" s="244"/>
      <c r="DRS32" s="244"/>
      <c r="DRT32" s="244"/>
      <c r="DRU32" s="244"/>
      <c r="DRV32" s="244"/>
      <c r="DRW32" s="244"/>
      <c r="DRX32" s="244"/>
      <c r="DRY32" s="244"/>
      <c r="DRZ32" s="244"/>
      <c r="DSA32" s="244"/>
      <c r="DSB32" s="244"/>
      <c r="DSC32" s="244"/>
      <c r="DSD32" s="244"/>
      <c r="DSE32" s="244"/>
      <c r="DSF32" s="244"/>
      <c r="DSG32" s="244"/>
      <c r="DSH32" s="244"/>
      <c r="DSI32" s="244"/>
      <c r="DSJ32" s="244"/>
      <c r="DSK32" s="244"/>
      <c r="DSL32" s="244"/>
      <c r="DSM32" s="244"/>
      <c r="DSN32" s="244"/>
      <c r="DSO32" s="244"/>
      <c r="DSP32" s="244"/>
      <c r="DSQ32" s="244"/>
      <c r="DSR32" s="244"/>
      <c r="DSS32" s="244"/>
      <c r="DST32" s="244"/>
      <c r="DSU32" s="244"/>
      <c r="DSV32" s="244"/>
      <c r="DSW32" s="244"/>
      <c r="DSX32" s="244"/>
      <c r="DSY32" s="244"/>
      <c r="DSZ32" s="244"/>
      <c r="DTA32" s="244"/>
      <c r="DTB32" s="244"/>
      <c r="DTC32" s="244"/>
      <c r="DTD32" s="244"/>
      <c r="DTE32" s="244"/>
      <c r="DTF32" s="244"/>
      <c r="DTG32" s="244"/>
      <c r="DTH32" s="244"/>
      <c r="DTI32" s="244"/>
      <c r="DTJ32" s="244"/>
      <c r="DTK32" s="244"/>
      <c r="DTL32" s="244"/>
      <c r="DTM32" s="244"/>
      <c r="DTN32" s="244"/>
      <c r="DTO32" s="244"/>
      <c r="DTP32" s="244"/>
      <c r="DTQ32" s="244"/>
      <c r="DTR32" s="244"/>
      <c r="DTS32" s="244"/>
      <c r="DTT32" s="244"/>
      <c r="DTU32" s="244"/>
      <c r="DTV32" s="244"/>
      <c r="DTW32" s="244"/>
      <c r="DTX32" s="244"/>
      <c r="DTY32" s="244"/>
      <c r="DTZ32" s="244"/>
      <c r="DUA32" s="244"/>
      <c r="DUB32" s="244"/>
      <c r="DUC32" s="244"/>
      <c r="DUD32" s="244"/>
      <c r="DUE32" s="244"/>
      <c r="DUF32" s="244"/>
      <c r="DUG32" s="244"/>
      <c r="DUH32" s="244"/>
      <c r="DUI32" s="244"/>
      <c r="DUJ32" s="244"/>
      <c r="DUK32" s="244"/>
      <c r="DUL32" s="244"/>
      <c r="DUM32" s="244"/>
      <c r="DUN32" s="244"/>
      <c r="DUO32" s="244"/>
      <c r="DUP32" s="244"/>
      <c r="DUQ32" s="244"/>
      <c r="DUR32" s="244"/>
      <c r="DUS32" s="244"/>
      <c r="DUT32" s="244"/>
      <c r="DUU32" s="244"/>
      <c r="DUV32" s="244"/>
      <c r="DUW32" s="244"/>
      <c r="DUX32" s="244"/>
      <c r="DUY32" s="244"/>
      <c r="DUZ32" s="244"/>
      <c r="DVA32" s="244"/>
      <c r="DVB32" s="244"/>
      <c r="DVC32" s="244"/>
      <c r="DVD32" s="244"/>
      <c r="DVE32" s="244"/>
      <c r="DVF32" s="244"/>
      <c r="DVG32" s="244"/>
      <c r="DVH32" s="244"/>
      <c r="DVI32" s="244"/>
      <c r="DVJ32" s="244"/>
      <c r="DVK32" s="244"/>
      <c r="DVL32" s="244"/>
      <c r="DVM32" s="244"/>
      <c r="DVN32" s="244"/>
      <c r="DVO32" s="244"/>
      <c r="DVP32" s="244"/>
      <c r="DVQ32" s="244"/>
      <c r="DVR32" s="244"/>
      <c r="DVS32" s="244"/>
      <c r="DVT32" s="244"/>
      <c r="DVU32" s="244"/>
      <c r="DVV32" s="244"/>
      <c r="DVW32" s="244"/>
      <c r="DVX32" s="244"/>
      <c r="DVY32" s="244"/>
      <c r="DVZ32" s="244"/>
      <c r="DWA32" s="244"/>
      <c r="DWB32" s="244"/>
      <c r="DWC32" s="244"/>
      <c r="DWD32" s="244"/>
      <c r="DWE32" s="244"/>
      <c r="DWF32" s="244"/>
      <c r="DWG32" s="244"/>
      <c r="DWH32" s="244"/>
      <c r="DWI32" s="244"/>
      <c r="DWJ32" s="244"/>
      <c r="DWK32" s="244"/>
      <c r="DWL32" s="244"/>
      <c r="DWM32" s="244"/>
      <c r="DWN32" s="244"/>
      <c r="DWO32" s="244"/>
      <c r="DWP32" s="244"/>
      <c r="DWQ32" s="244"/>
      <c r="DWR32" s="244"/>
      <c r="DWS32" s="244"/>
      <c r="DWT32" s="244"/>
      <c r="DWU32" s="244"/>
      <c r="DWV32" s="244"/>
      <c r="DWW32" s="244"/>
      <c r="DWX32" s="244"/>
      <c r="DWY32" s="244"/>
      <c r="DWZ32" s="244"/>
      <c r="DXA32" s="244"/>
      <c r="DXB32" s="244"/>
      <c r="DXC32" s="244"/>
      <c r="DXD32" s="244"/>
      <c r="DXE32" s="244"/>
      <c r="DXF32" s="244"/>
      <c r="DXG32" s="244"/>
      <c r="DXH32" s="244"/>
      <c r="DXI32" s="244"/>
      <c r="DXJ32" s="244"/>
      <c r="DXK32" s="244"/>
      <c r="DXL32" s="244"/>
      <c r="DXM32" s="244"/>
      <c r="DXN32" s="244"/>
      <c r="DXO32" s="244"/>
      <c r="DXP32" s="244"/>
      <c r="DXQ32" s="244"/>
      <c r="DXR32" s="244"/>
      <c r="DXS32" s="244"/>
      <c r="DXT32" s="244"/>
      <c r="DXU32" s="244"/>
      <c r="DXV32" s="244"/>
      <c r="DXW32" s="244"/>
      <c r="DXX32" s="244"/>
      <c r="DXY32" s="244"/>
      <c r="DXZ32" s="244"/>
      <c r="DYA32" s="244"/>
      <c r="DYB32" s="244"/>
      <c r="DYC32" s="244"/>
      <c r="DYD32" s="244"/>
      <c r="DYE32" s="244"/>
      <c r="DYF32" s="244"/>
      <c r="DYG32" s="244"/>
      <c r="DYH32" s="244"/>
      <c r="DYI32" s="244"/>
      <c r="DYJ32" s="244"/>
      <c r="DYK32" s="244"/>
      <c r="DYL32" s="244"/>
      <c r="DYM32" s="244"/>
      <c r="DYN32" s="244"/>
      <c r="DYO32" s="244"/>
      <c r="DYP32" s="244"/>
      <c r="DYQ32" s="244"/>
      <c r="DYR32" s="244"/>
      <c r="DYS32" s="244"/>
      <c r="DYT32" s="244"/>
      <c r="DYU32" s="244"/>
      <c r="DYV32" s="244"/>
      <c r="DYW32" s="244"/>
      <c r="DYX32" s="244"/>
      <c r="DYY32" s="244"/>
      <c r="DYZ32" s="244"/>
      <c r="DZA32" s="244"/>
      <c r="DZB32" s="244"/>
      <c r="DZC32" s="244"/>
      <c r="DZD32" s="244"/>
      <c r="DZE32" s="244"/>
      <c r="DZF32" s="244"/>
      <c r="DZG32" s="244"/>
      <c r="DZH32" s="244"/>
      <c r="DZI32" s="244"/>
      <c r="DZJ32" s="244"/>
      <c r="DZK32" s="244"/>
      <c r="DZL32" s="244"/>
      <c r="DZM32" s="244"/>
      <c r="DZN32" s="244"/>
      <c r="DZO32" s="244"/>
      <c r="DZP32" s="244"/>
      <c r="DZQ32" s="244"/>
      <c r="DZR32" s="244"/>
      <c r="DZS32" s="244"/>
      <c r="DZT32" s="244"/>
      <c r="DZU32" s="244"/>
      <c r="DZV32" s="244"/>
      <c r="DZW32" s="244"/>
      <c r="DZX32" s="244"/>
      <c r="DZY32" s="244"/>
      <c r="DZZ32" s="244"/>
      <c r="EAA32" s="244"/>
      <c r="EAB32" s="244"/>
      <c r="EAC32" s="244"/>
      <c r="EAD32" s="244"/>
      <c r="EAE32" s="244"/>
      <c r="EAF32" s="244"/>
      <c r="EAG32" s="244"/>
      <c r="EAH32" s="244"/>
      <c r="EAI32" s="244"/>
      <c r="EAJ32" s="244"/>
      <c r="EAK32" s="244"/>
      <c r="EAL32" s="244"/>
      <c r="EAM32" s="244"/>
      <c r="EAN32" s="244"/>
      <c r="EAO32" s="244"/>
      <c r="EAP32" s="244"/>
      <c r="EAQ32" s="244"/>
      <c r="EAR32" s="244"/>
      <c r="EAS32" s="244"/>
      <c r="EAT32" s="244"/>
      <c r="EAU32" s="244"/>
      <c r="EAV32" s="244"/>
      <c r="EAW32" s="244"/>
      <c r="EAX32" s="244"/>
      <c r="EAY32" s="244"/>
      <c r="EAZ32" s="244"/>
      <c r="EBA32" s="244"/>
      <c r="EBB32" s="244"/>
      <c r="EBC32" s="244"/>
      <c r="EBD32" s="244"/>
      <c r="EBE32" s="244"/>
      <c r="EBF32" s="244"/>
      <c r="EBG32" s="244"/>
      <c r="EBH32" s="244"/>
      <c r="EBI32" s="244"/>
      <c r="EBJ32" s="244"/>
      <c r="EBK32" s="244"/>
      <c r="EBL32" s="244"/>
      <c r="EBM32" s="244"/>
      <c r="EBN32" s="244"/>
      <c r="EBO32" s="244"/>
      <c r="EBP32" s="244"/>
      <c r="EBQ32" s="244"/>
      <c r="EBR32" s="244"/>
      <c r="EBS32" s="244"/>
      <c r="EBT32" s="244"/>
      <c r="EBU32" s="244"/>
      <c r="EBV32" s="244"/>
      <c r="EBW32" s="244"/>
      <c r="EBX32" s="244"/>
      <c r="EBY32" s="244"/>
      <c r="EBZ32" s="244"/>
      <c r="ECA32" s="244"/>
      <c r="ECB32" s="244"/>
      <c r="ECC32" s="244"/>
      <c r="ECD32" s="244"/>
      <c r="ECE32" s="244"/>
      <c r="ECF32" s="244"/>
      <c r="ECG32" s="244"/>
      <c r="ECH32" s="244"/>
      <c r="ECI32" s="244"/>
      <c r="ECJ32" s="244"/>
      <c r="ECK32" s="244"/>
      <c r="ECL32" s="244"/>
      <c r="ECM32" s="244"/>
      <c r="ECN32" s="244"/>
      <c r="ECO32" s="244"/>
      <c r="ECP32" s="244"/>
      <c r="ECQ32" s="244"/>
      <c r="ECR32" s="244"/>
      <c r="ECS32" s="244"/>
      <c r="ECT32" s="244"/>
      <c r="ECU32" s="244"/>
      <c r="ECV32" s="244"/>
      <c r="ECW32" s="244"/>
      <c r="ECX32" s="244"/>
      <c r="ECY32" s="244"/>
      <c r="ECZ32" s="244"/>
      <c r="EDA32" s="244"/>
      <c r="EDB32" s="244"/>
      <c r="EDC32" s="244"/>
      <c r="EDD32" s="244"/>
      <c r="EDE32" s="244"/>
      <c r="EDF32" s="244"/>
      <c r="EDG32" s="244"/>
      <c r="EDH32" s="244"/>
      <c r="EDI32" s="244"/>
      <c r="EDJ32" s="244"/>
      <c r="EDK32" s="244"/>
      <c r="EDL32" s="244"/>
      <c r="EDM32" s="244"/>
      <c r="EDN32" s="244"/>
      <c r="EDO32" s="244"/>
      <c r="EDP32" s="244"/>
      <c r="EDQ32" s="244"/>
      <c r="EDR32" s="244"/>
      <c r="EDS32" s="244"/>
      <c r="EDT32" s="244"/>
      <c r="EDU32" s="244"/>
      <c r="EDV32" s="244"/>
      <c r="EDW32" s="244"/>
      <c r="EDX32" s="244"/>
      <c r="EDY32" s="244"/>
      <c r="EDZ32" s="244"/>
      <c r="EEA32" s="244"/>
      <c r="EEB32" s="244"/>
      <c r="EEC32" s="244"/>
      <c r="EED32" s="244"/>
      <c r="EEE32" s="244"/>
      <c r="EEF32" s="244"/>
      <c r="EEG32" s="244"/>
      <c r="EEH32" s="244"/>
      <c r="EEI32" s="244"/>
      <c r="EEJ32" s="244"/>
      <c r="EEK32" s="244"/>
      <c r="EEL32" s="244"/>
      <c r="EEM32" s="244"/>
      <c r="EEN32" s="244"/>
      <c r="EEO32" s="244"/>
      <c r="EEP32" s="244"/>
      <c r="EEQ32" s="244"/>
      <c r="EER32" s="244"/>
      <c r="EES32" s="244"/>
      <c r="EET32" s="244"/>
      <c r="EEU32" s="244"/>
      <c r="EEV32" s="244"/>
      <c r="EEW32" s="244"/>
      <c r="EEX32" s="244"/>
      <c r="EEY32" s="244"/>
      <c r="EEZ32" s="244"/>
      <c r="EFA32" s="244"/>
      <c r="EFB32" s="244"/>
      <c r="EFC32" s="244"/>
      <c r="EFD32" s="244"/>
      <c r="EFE32" s="244"/>
      <c r="EFF32" s="244"/>
      <c r="EFG32" s="244"/>
      <c r="EFH32" s="244"/>
      <c r="EFI32" s="244"/>
      <c r="EFJ32" s="244"/>
      <c r="EFK32" s="244"/>
      <c r="EFL32" s="244"/>
      <c r="EFM32" s="244"/>
      <c r="EFN32" s="244"/>
      <c r="EFO32" s="244"/>
      <c r="EFP32" s="244"/>
      <c r="EFQ32" s="244"/>
      <c r="EFR32" s="244"/>
      <c r="EFS32" s="244"/>
      <c r="EFT32" s="244"/>
      <c r="EFU32" s="244"/>
      <c r="EFV32" s="244"/>
      <c r="EFW32" s="244"/>
      <c r="EFX32" s="244"/>
      <c r="EFY32" s="244"/>
      <c r="EFZ32" s="244"/>
      <c r="EGA32" s="244"/>
      <c r="EGB32" s="244"/>
      <c r="EGC32" s="244"/>
      <c r="EGD32" s="244"/>
      <c r="EGE32" s="244"/>
      <c r="EGF32" s="244"/>
      <c r="EGG32" s="244"/>
      <c r="EGH32" s="244"/>
      <c r="EGI32" s="244"/>
      <c r="EGJ32" s="244"/>
      <c r="EGK32" s="244"/>
      <c r="EGL32" s="244"/>
      <c r="EGM32" s="244"/>
      <c r="EGN32" s="244"/>
      <c r="EGO32" s="244"/>
      <c r="EGP32" s="244"/>
      <c r="EGQ32" s="244"/>
      <c r="EGR32" s="244"/>
      <c r="EGS32" s="244"/>
      <c r="EGT32" s="244"/>
      <c r="EGU32" s="244"/>
      <c r="EGV32" s="244"/>
      <c r="EGW32" s="244"/>
      <c r="EGX32" s="244"/>
      <c r="EGY32" s="244"/>
      <c r="EGZ32" s="244"/>
      <c r="EHA32" s="244"/>
      <c r="EHB32" s="244"/>
      <c r="EHC32" s="244"/>
      <c r="EHD32" s="244"/>
      <c r="EHE32" s="244"/>
      <c r="EHF32" s="244"/>
      <c r="EHG32" s="244"/>
      <c r="EHH32" s="244"/>
      <c r="EHI32" s="244"/>
      <c r="EHJ32" s="244"/>
      <c r="EHK32" s="244"/>
      <c r="EHL32" s="244"/>
      <c r="EHM32" s="244"/>
      <c r="EHN32" s="244"/>
      <c r="EHO32" s="244"/>
      <c r="EHP32" s="244"/>
      <c r="EHQ32" s="244"/>
      <c r="EHR32" s="244"/>
      <c r="EHS32" s="244"/>
      <c r="EHT32" s="244"/>
      <c r="EHU32" s="244"/>
      <c r="EHV32" s="244"/>
      <c r="EHW32" s="244"/>
      <c r="EHX32" s="244"/>
      <c r="EHY32" s="244"/>
      <c r="EHZ32" s="244"/>
      <c r="EIA32" s="244"/>
      <c r="EIB32" s="244"/>
      <c r="EIC32" s="244"/>
      <c r="EID32" s="244"/>
      <c r="EIE32" s="244"/>
      <c r="EIF32" s="244"/>
      <c r="EIG32" s="244"/>
      <c r="EIH32" s="244"/>
      <c r="EII32" s="244"/>
      <c r="EIJ32" s="244"/>
      <c r="EIK32" s="244"/>
      <c r="EIL32" s="244"/>
      <c r="EIM32" s="244"/>
      <c r="EIN32" s="244"/>
      <c r="EIO32" s="244"/>
      <c r="EIP32" s="244"/>
      <c r="EIQ32" s="244"/>
      <c r="EIR32" s="244"/>
      <c r="EIS32" s="244"/>
      <c r="EIT32" s="244"/>
      <c r="EIU32" s="244"/>
      <c r="EIV32" s="244"/>
      <c r="EIW32" s="244"/>
      <c r="EIX32" s="244"/>
      <c r="EIY32" s="244"/>
      <c r="EIZ32" s="244"/>
      <c r="EJA32" s="244"/>
      <c r="EJB32" s="244"/>
      <c r="EJC32" s="244"/>
      <c r="EJD32" s="244"/>
      <c r="EJE32" s="244"/>
      <c r="EJF32" s="244"/>
      <c r="EJG32" s="244"/>
      <c r="EJH32" s="244"/>
      <c r="EJI32" s="244"/>
      <c r="EJJ32" s="244"/>
      <c r="EJK32" s="244"/>
      <c r="EJL32" s="244"/>
      <c r="EJM32" s="244"/>
      <c r="EJN32" s="244"/>
      <c r="EJO32" s="244"/>
      <c r="EJP32" s="244"/>
      <c r="EJQ32" s="244"/>
      <c r="EJR32" s="244"/>
      <c r="EJS32" s="244"/>
      <c r="EJT32" s="244"/>
      <c r="EJU32" s="244"/>
      <c r="EJV32" s="244"/>
      <c r="EJW32" s="244"/>
      <c r="EJX32" s="244"/>
      <c r="EJY32" s="244"/>
      <c r="EJZ32" s="244"/>
      <c r="EKA32" s="244"/>
      <c r="EKB32" s="244"/>
      <c r="EKC32" s="244"/>
      <c r="EKD32" s="244"/>
      <c r="EKE32" s="244"/>
      <c r="EKF32" s="244"/>
      <c r="EKG32" s="244"/>
      <c r="EKH32" s="244"/>
      <c r="EKI32" s="244"/>
      <c r="EKJ32" s="244"/>
      <c r="EKK32" s="244"/>
      <c r="EKL32" s="244"/>
      <c r="EKM32" s="244"/>
      <c r="EKN32" s="244"/>
      <c r="EKO32" s="244"/>
      <c r="EKP32" s="244"/>
      <c r="EKQ32" s="244"/>
      <c r="EKR32" s="244"/>
      <c r="EKS32" s="244"/>
      <c r="EKT32" s="244"/>
      <c r="EKU32" s="244"/>
      <c r="EKV32" s="244"/>
      <c r="EKW32" s="244"/>
      <c r="EKX32" s="244"/>
      <c r="EKY32" s="244"/>
      <c r="EKZ32" s="244"/>
      <c r="ELA32" s="244"/>
      <c r="ELB32" s="244"/>
      <c r="ELC32" s="244"/>
      <c r="ELD32" s="244"/>
      <c r="ELE32" s="244"/>
      <c r="ELF32" s="244"/>
      <c r="ELG32" s="244"/>
      <c r="ELH32" s="244"/>
      <c r="ELI32" s="244"/>
      <c r="ELJ32" s="244"/>
      <c r="ELK32" s="244"/>
      <c r="ELL32" s="244"/>
      <c r="ELM32" s="244"/>
      <c r="ELN32" s="244"/>
      <c r="ELO32" s="244"/>
      <c r="ELP32" s="244"/>
      <c r="ELQ32" s="244"/>
      <c r="ELR32" s="244"/>
      <c r="ELS32" s="244"/>
      <c r="ELT32" s="244"/>
      <c r="ELU32" s="244"/>
      <c r="ELV32" s="244"/>
      <c r="ELW32" s="244"/>
      <c r="ELX32" s="244"/>
      <c r="ELY32" s="244"/>
      <c r="ELZ32" s="244"/>
      <c r="EMA32" s="244"/>
      <c r="EMB32" s="244"/>
      <c r="EMC32" s="244"/>
      <c r="EMD32" s="244"/>
      <c r="EME32" s="244"/>
      <c r="EMF32" s="244"/>
      <c r="EMG32" s="244"/>
      <c r="EMH32" s="244"/>
      <c r="EMI32" s="244"/>
      <c r="EMJ32" s="244"/>
      <c r="EMK32" s="244"/>
      <c r="EML32" s="244"/>
      <c r="EMM32" s="244"/>
      <c r="EMN32" s="244"/>
      <c r="EMO32" s="244"/>
      <c r="EMP32" s="244"/>
      <c r="EMQ32" s="244"/>
      <c r="EMR32" s="244"/>
      <c r="EMS32" s="244"/>
      <c r="EMT32" s="244"/>
      <c r="EMU32" s="244"/>
      <c r="EMV32" s="244"/>
      <c r="EMW32" s="244"/>
      <c r="EMX32" s="244"/>
      <c r="EMY32" s="244"/>
      <c r="EMZ32" s="244"/>
      <c r="ENA32" s="244"/>
      <c r="ENB32" s="244"/>
      <c r="ENC32" s="244"/>
      <c r="END32" s="244"/>
      <c r="ENE32" s="244"/>
      <c r="ENF32" s="244"/>
      <c r="ENG32" s="244"/>
      <c r="ENH32" s="244"/>
      <c r="ENI32" s="244"/>
      <c r="ENJ32" s="244"/>
      <c r="ENK32" s="244"/>
      <c r="ENL32" s="244"/>
      <c r="ENM32" s="244"/>
      <c r="ENN32" s="244"/>
      <c r="ENO32" s="244"/>
      <c r="ENP32" s="244"/>
      <c r="ENQ32" s="244"/>
      <c r="ENR32" s="244"/>
      <c r="ENS32" s="244"/>
      <c r="ENT32" s="244"/>
      <c r="ENU32" s="244"/>
      <c r="ENV32" s="244"/>
      <c r="ENW32" s="244"/>
      <c r="ENX32" s="244"/>
      <c r="ENY32" s="244"/>
      <c r="ENZ32" s="244"/>
      <c r="EOA32" s="244"/>
      <c r="EOB32" s="244"/>
      <c r="EOC32" s="244"/>
      <c r="EOD32" s="244"/>
      <c r="EOE32" s="244"/>
      <c r="EOF32" s="244"/>
      <c r="EOG32" s="244"/>
      <c r="EOH32" s="244"/>
      <c r="EOI32" s="244"/>
      <c r="EOJ32" s="244"/>
      <c r="EOK32" s="244"/>
      <c r="EOL32" s="244"/>
      <c r="EOM32" s="244"/>
      <c r="EON32" s="244"/>
      <c r="EOO32" s="244"/>
      <c r="EOP32" s="244"/>
      <c r="EOQ32" s="244"/>
      <c r="EOR32" s="244"/>
      <c r="EOS32" s="244"/>
      <c r="EOT32" s="244"/>
      <c r="EOU32" s="244"/>
      <c r="EOV32" s="244"/>
      <c r="EOW32" s="244"/>
      <c r="EOX32" s="244"/>
      <c r="EOY32" s="244"/>
      <c r="EOZ32" s="244"/>
      <c r="EPA32" s="244"/>
      <c r="EPB32" s="244"/>
      <c r="EPC32" s="244"/>
      <c r="EPD32" s="244"/>
      <c r="EPE32" s="244"/>
      <c r="EPF32" s="244"/>
      <c r="EPG32" s="244"/>
      <c r="EPH32" s="244"/>
      <c r="EPI32" s="244"/>
      <c r="EPJ32" s="244"/>
      <c r="EPK32" s="244"/>
      <c r="EPL32" s="244"/>
      <c r="EPM32" s="244"/>
      <c r="EPN32" s="244"/>
      <c r="EPO32" s="244"/>
      <c r="EPP32" s="244"/>
      <c r="EPQ32" s="244"/>
      <c r="EPR32" s="244"/>
      <c r="EPS32" s="244"/>
      <c r="EPT32" s="244"/>
      <c r="EPU32" s="244"/>
      <c r="EPV32" s="244"/>
      <c r="EPW32" s="244"/>
      <c r="EPX32" s="244"/>
      <c r="EPY32" s="244"/>
      <c r="EPZ32" s="244"/>
      <c r="EQA32" s="244"/>
      <c r="EQB32" s="244"/>
      <c r="EQC32" s="244"/>
      <c r="EQD32" s="244"/>
      <c r="EQE32" s="244"/>
      <c r="EQF32" s="244"/>
      <c r="EQG32" s="244"/>
      <c r="EQH32" s="244"/>
      <c r="EQI32" s="244"/>
      <c r="EQJ32" s="244"/>
      <c r="EQK32" s="244"/>
      <c r="EQL32" s="244"/>
      <c r="EQM32" s="244"/>
      <c r="EQN32" s="244"/>
      <c r="EQO32" s="244"/>
      <c r="EQP32" s="244"/>
      <c r="EQQ32" s="244"/>
      <c r="EQR32" s="244"/>
      <c r="EQS32" s="244"/>
      <c r="EQT32" s="244"/>
      <c r="EQU32" s="244"/>
      <c r="EQV32" s="244"/>
      <c r="EQW32" s="244"/>
      <c r="EQX32" s="244"/>
      <c r="EQY32" s="244"/>
      <c r="EQZ32" s="244"/>
      <c r="ERA32" s="244"/>
      <c r="ERB32" s="244"/>
      <c r="ERC32" s="244"/>
      <c r="ERD32" s="244"/>
      <c r="ERE32" s="244"/>
      <c r="ERF32" s="244"/>
      <c r="ERG32" s="244"/>
      <c r="ERH32" s="244"/>
      <c r="ERI32" s="244"/>
      <c r="ERJ32" s="244"/>
      <c r="ERK32" s="244"/>
      <c r="ERL32" s="244"/>
      <c r="ERM32" s="244"/>
      <c r="ERN32" s="244"/>
      <c r="ERO32" s="244"/>
      <c r="ERP32" s="244"/>
      <c r="ERQ32" s="244"/>
      <c r="ERR32" s="244"/>
      <c r="ERS32" s="244"/>
      <c r="ERT32" s="244"/>
      <c r="ERU32" s="244"/>
      <c r="ERV32" s="244"/>
      <c r="ERW32" s="244"/>
      <c r="ERX32" s="244"/>
      <c r="ERY32" s="244"/>
      <c r="ERZ32" s="244"/>
      <c r="ESA32" s="244"/>
      <c r="ESB32" s="244"/>
      <c r="ESC32" s="244"/>
      <c r="ESD32" s="244"/>
      <c r="ESE32" s="244"/>
      <c r="ESF32" s="244"/>
      <c r="ESG32" s="244"/>
      <c r="ESH32" s="244"/>
      <c r="ESI32" s="244"/>
      <c r="ESJ32" s="244"/>
      <c r="ESK32" s="244"/>
      <c r="ESL32" s="244"/>
      <c r="ESM32" s="244"/>
      <c r="ESN32" s="244"/>
      <c r="ESO32" s="244"/>
      <c r="ESP32" s="244"/>
      <c r="ESQ32" s="244"/>
      <c r="ESR32" s="244"/>
      <c r="ESS32" s="244"/>
      <c r="EST32" s="244"/>
      <c r="ESU32" s="244"/>
      <c r="ESV32" s="244"/>
      <c r="ESW32" s="244"/>
      <c r="ESX32" s="244"/>
      <c r="ESY32" s="244"/>
      <c r="ESZ32" s="244"/>
      <c r="ETA32" s="244"/>
      <c r="ETB32" s="244"/>
      <c r="ETC32" s="244"/>
      <c r="ETD32" s="244"/>
      <c r="ETE32" s="244"/>
      <c r="ETF32" s="244"/>
      <c r="ETG32" s="244"/>
      <c r="ETH32" s="244"/>
      <c r="ETI32" s="244"/>
      <c r="ETJ32" s="244"/>
      <c r="ETK32" s="244"/>
      <c r="ETL32" s="244"/>
      <c r="ETM32" s="244"/>
      <c r="ETN32" s="244"/>
      <c r="ETO32" s="244"/>
      <c r="ETP32" s="244"/>
      <c r="ETQ32" s="244"/>
      <c r="ETR32" s="244"/>
      <c r="ETS32" s="244"/>
      <c r="ETT32" s="244"/>
      <c r="ETU32" s="244"/>
      <c r="ETV32" s="244"/>
      <c r="ETW32" s="244"/>
      <c r="ETX32" s="244"/>
      <c r="ETY32" s="244"/>
      <c r="ETZ32" s="244"/>
      <c r="EUA32" s="244"/>
      <c r="EUB32" s="244"/>
      <c r="EUC32" s="244"/>
      <c r="EUD32" s="244"/>
      <c r="EUE32" s="244"/>
      <c r="EUF32" s="244"/>
      <c r="EUG32" s="244"/>
      <c r="EUH32" s="244"/>
      <c r="EUI32" s="244"/>
      <c r="EUJ32" s="244"/>
      <c r="EUK32" s="244"/>
      <c r="EUL32" s="244"/>
      <c r="EUM32" s="244"/>
      <c r="EUN32" s="244"/>
      <c r="EUO32" s="244"/>
      <c r="EUP32" s="244"/>
      <c r="EUQ32" s="244"/>
      <c r="EUR32" s="244"/>
      <c r="EUS32" s="244"/>
      <c r="EUT32" s="244"/>
      <c r="EUU32" s="244"/>
      <c r="EUV32" s="244"/>
      <c r="EUW32" s="244"/>
      <c r="EUX32" s="244"/>
      <c r="EUY32" s="244"/>
      <c r="EUZ32" s="244"/>
      <c r="EVA32" s="244"/>
      <c r="EVB32" s="244"/>
      <c r="EVC32" s="244"/>
      <c r="EVD32" s="244"/>
      <c r="EVE32" s="244"/>
      <c r="EVF32" s="244"/>
      <c r="EVG32" s="244"/>
      <c r="EVH32" s="244"/>
      <c r="EVI32" s="244"/>
      <c r="EVJ32" s="244"/>
      <c r="EVK32" s="244"/>
      <c r="EVL32" s="244"/>
      <c r="EVM32" s="244"/>
      <c r="EVN32" s="244"/>
      <c r="EVO32" s="244"/>
      <c r="EVP32" s="244"/>
      <c r="EVQ32" s="244"/>
      <c r="EVR32" s="244"/>
      <c r="EVS32" s="244"/>
      <c r="EVT32" s="244"/>
      <c r="EVU32" s="244"/>
      <c r="EVV32" s="244"/>
      <c r="EVW32" s="244"/>
      <c r="EVX32" s="244"/>
      <c r="EVY32" s="244"/>
      <c r="EVZ32" s="244"/>
      <c r="EWA32" s="244"/>
      <c r="EWB32" s="244"/>
      <c r="EWC32" s="244"/>
      <c r="EWD32" s="244"/>
      <c r="EWE32" s="244"/>
      <c r="EWF32" s="244"/>
      <c r="EWG32" s="244"/>
      <c r="EWH32" s="244"/>
      <c r="EWI32" s="244"/>
      <c r="EWJ32" s="244"/>
      <c r="EWK32" s="244"/>
      <c r="EWL32" s="244"/>
      <c r="EWM32" s="244"/>
      <c r="EWN32" s="244"/>
      <c r="EWO32" s="244"/>
      <c r="EWP32" s="244"/>
      <c r="EWQ32" s="244"/>
      <c r="EWR32" s="244"/>
      <c r="EWS32" s="244"/>
      <c r="EWT32" s="244"/>
      <c r="EWU32" s="244"/>
      <c r="EWV32" s="244"/>
      <c r="EWW32" s="244"/>
      <c r="EWX32" s="244"/>
      <c r="EWY32" s="244"/>
      <c r="EWZ32" s="244"/>
      <c r="EXA32" s="244"/>
      <c r="EXB32" s="244"/>
      <c r="EXC32" s="244"/>
      <c r="EXD32" s="244"/>
      <c r="EXE32" s="244"/>
      <c r="EXF32" s="244"/>
      <c r="EXG32" s="244"/>
      <c r="EXH32" s="244"/>
      <c r="EXI32" s="244"/>
      <c r="EXJ32" s="244"/>
      <c r="EXK32" s="244"/>
      <c r="EXL32" s="244"/>
      <c r="EXM32" s="244"/>
      <c r="EXN32" s="244"/>
      <c r="EXO32" s="244"/>
      <c r="EXP32" s="244"/>
      <c r="EXQ32" s="244"/>
      <c r="EXR32" s="244"/>
      <c r="EXS32" s="244"/>
      <c r="EXT32" s="244"/>
      <c r="EXU32" s="244"/>
      <c r="EXV32" s="244"/>
      <c r="EXW32" s="244"/>
      <c r="EXX32" s="244"/>
      <c r="EXY32" s="244"/>
      <c r="EXZ32" s="244"/>
      <c r="EYA32" s="244"/>
      <c r="EYB32" s="244"/>
      <c r="EYC32" s="244"/>
      <c r="EYD32" s="244"/>
      <c r="EYE32" s="244"/>
      <c r="EYF32" s="244"/>
      <c r="EYG32" s="244"/>
      <c r="EYH32" s="244"/>
      <c r="EYI32" s="244"/>
      <c r="EYJ32" s="244"/>
      <c r="EYK32" s="244"/>
      <c r="EYL32" s="244"/>
      <c r="EYM32" s="244"/>
      <c r="EYN32" s="244"/>
      <c r="EYO32" s="244"/>
      <c r="EYP32" s="244"/>
      <c r="EYQ32" s="244"/>
      <c r="EYR32" s="244"/>
      <c r="EYS32" s="244"/>
      <c r="EYT32" s="244"/>
      <c r="EYU32" s="244"/>
      <c r="EYV32" s="244"/>
      <c r="EYW32" s="244"/>
      <c r="EYX32" s="244"/>
      <c r="EYY32" s="244"/>
      <c r="EYZ32" s="244"/>
      <c r="EZA32" s="244"/>
      <c r="EZB32" s="244"/>
      <c r="EZC32" s="244"/>
      <c r="EZD32" s="244"/>
      <c r="EZE32" s="244"/>
      <c r="EZF32" s="244"/>
      <c r="EZG32" s="244"/>
      <c r="EZH32" s="244"/>
      <c r="EZI32" s="244"/>
      <c r="EZJ32" s="244"/>
      <c r="EZK32" s="244"/>
      <c r="EZL32" s="244"/>
      <c r="EZM32" s="244"/>
      <c r="EZN32" s="244"/>
      <c r="EZO32" s="244"/>
      <c r="EZP32" s="244"/>
      <c r="EZQ32" s="244"/>
      <c r="EZR32" s="244"/>
      <c r="EZS32" s="244"/>
      <c r="EZT32" s="244"/>
      <c r="EZU32" s="244"/>
      <c r="EZV32" s="244"/>
      <c r="EZW32" s="244"/>
      <c r="EZX32" s="244"/>
      <c r="EZY32" s="244"/>
      <c r="EZZ32" s="244"/>
      <c r="FAA32" s="244"/>
      <c r="FAB32" s="244"/>
      <c r="FAC32" s="244"/>
      <c r="FAD32" s="244"/>
      <c r="FAE32" s="244"/>
      <c r="FAF32" s="244"/>
      <c r="FAG32" s="244"/>
      <c r="FAH32" s="244"/>
      <c r="FAI32" s="244"/>
      <c r="FAJ32" s="244"/>
      <c r="FAK32" s="244"/>
      <c r="FAL32" s="244"/>
      <c r="FAM32" s="244"/>
      <c r="FAN32" s="244"/>
      <c r="FAO32" s="244"/>
      <c r="FAP32" s="244"/>
      <c r="FAQ32" s="244"/>
      <c r="FAR32" s="244"/>
      <c r="FAS32" s="244"/>
      <c r="FAT32" s="244"/>
      <c r="FAU32" s="244"/>
      <c r="FAV32" s="244"/>
      <c r="FAW32" s="244"/>
      <c r="FAX32" s="244"/>
      <c r="FAY32" s="244"/>
      <c r="FAZ32" s="244"/>
      <c r="FBA32" s="244"/>
      <c r="FBB32" s="244"/>
      <c r="FBC32" s="244"/>
      <c r="FBD32" s="244"/>
      <c r="FBE32" s="244"/>
      <c r="FBF32" s="244"/>
      <c r="FBG32" s="244"/>
      <c r="FBH32" s="244"/>
      <c r="FBI32" s="244"/>
      <c r="FBJ32" s="244"/>
      <c r="FBK32" s="244"/>
      <c r="FBL32" s="244"/>
      <c r="FBM32" s="244"/>
      <c r="FBN32" s="244"/>
      <c r="FBO32" s="244"/>
      <c r="FBP32" s="244"/>
      <c r="FBQ32" s="244"/>
      <c r="FBR32" s="244"/>
      <c r="FBS32" s="244"/>
      <c r="FBT32" s="244"/>
      <c r="FBU32" s="244"/>
      <c r="FBV32" s="244"/>
      <c r="FBW32" s="244"/>
      <c r="FBX32" s="244"/>
      <c r="FBY32" s="244"/>
      <c r="FBZ32" s="244"/>
      <c r="FCA32" s="244"/>
      <c r="FCB32" s="244"/>
      <c r="FCC32" s="244"/>
      <c r="FCD32" s="244"/>
      <c r="FCE32" s="244"/>
      <c r="FCF32" s="244"/>
      <c r="FCG32" s="244"/>
      <c r="FCH32" s="244"/>
      <c r="FCI32" s="244"/>
      <c r="FCJ32" s="244"/>
      <c r="FCK32" s="244"/>
      <c r="FCL32" s="244"/>
      <c r="FCM32" s="244"/>
      <c r="FCN32" s="244"/>
      <c r="FCO32" s="244"/>
      <c r="FCP32" s="244"/>
      <c r="FCQ32" s="244"/>
      <c r="FCR32" s="244"/>
      <c r="FCS32" s="244"/>
      <c r="FCT32" s="244"/>
      <c r="FCU32" s="244"/>
      <c r="FCV32" s="244"/>
      <c r="FCW32" s="244"/>
      <c r="FCX32" s="244"/>
      <c r="FCY32" s="244"/>
      <c r="FCZ32" s="244"/>
      <c r="FDA32" s="244"/>
      <c r="FDB32" s="244"/>
      <c r="FDC32" s="244"/>
      <c r="FDD32" s="244"/>
      <c r="FDE32" s="244"/>
      <c r="FDF32" s="244"/>
      <c r="FDG32" s="244"/>
      <c r="FDH32" s="244"/>
      <c r="FDI32" s="244"/>
      <c r="FDJ32" s="244"/>
      <c r="FDK32" s="244"/>
      <c r="FDL32" s="244"/>
      <c r="FDM32" s="244"/>
      <c r="FDN32" s="244"/>
      <c r="FDO32" s="244"/>
      <c r="FDP32" s="244"/>
      <c r="FDQ32" s="244"/>
      <c r="FDR32" s="244"/>
      <c r="FDS32" s="244"/>
      <c r="FDT32" s="244"/>
      <c r="FDU32" s="244"/>
      <c r="FDV32" s="244"/>
      <c r="FDW32" s="244"/>
      <c r="FDX32" s="244"/>
      <c r="FDY32" s="244"/>
      <c r="FDZ32" s="244"/>
      <c r="FEA32" s="244"/>
      <c r="FEB32" s="244"/>
      <c r="FEC32" s="244"/>
      <c r="FED32" s="244"/>
      <c r="FEE32" s="244"/>
      <c r="FEF32" s="244"/>
      <c r="FEG32" s="244"/>
      <c r="FEH32" s="244"/>
      <c r="FEI32" s="244"/>
      <c r="FEJ32" s="244"/>
      <c r="FEK32" s="244"/>
      <c r="FEL32" s="244"/>
      <c r="FEM32" s="244"/>
      <c r="FEN32" s="244"/>
      <c r="FEO32" s="244"/>
      <c r="FEP32" s="244"/>
      <c r="FEQ32" s="244"/>
      <c r="FER32" s="244"/>
      <c r="FES32" s="244"/>
      <c r="FET32" s="244"/>
      <c r="FEU32" s="244"/>
      <c r="FEV32" s="244"/>
      <c r="FEW32" s="244"/>
      <c r="FEX32" s="244"/>
      <c r="FEY32" s="244"/>
      <c r="FEZ32" s="244"/>
      <c r="FFA32" s="244"/>
      <c r="FFB32" s="244"/>
      <c r="FFC32" s="244"/>
      <c r="FFD32" s="244"/>
      <c r="FFE32" s="244"/>
      <c r="FFF32" s="244"/>
      <c r="FFG32" s="244"/>
      <c r="FFH32" s="244"/>
      <c r="FFI32" s="244"/>
      <c r="FFJ32" s="244"/>
      <c r="FFK32" s="244"/>
      <c r="FFL32" s="244"/>
      <c r="FFM32" s="244"/>
      <c r="FFN32" s="244"/>
      <c r="FFO32" s="244"/>
      <c r="FFP32" s="244"/>
      <c r="FFQ32" s="244"/>
      <c r="FFR32" s="244"/>
      <c r="FFS32" s="244"/>
      <c r="FFT32" s="244"/>
      <c r="FFU32" s="244"/>
      <c r="FFV32" s="244"/>
      <c r="FFW32" s="244"/>
      <c r="FFX32" s="244"/>
      <c r="FFY32" s="244"/>
      <c r="FFZ32" s="244"/>
      <c r="FGA32" s="244"/>
      <c r="FGB32" s="244"/>
      <c r="FGC32" s="244"/>
      <c r="FGD32" s="244"/>
      <c r="FGE32" s="244"/>
      <c r="FGF32" s="244"/>
      <c r="FGG32" s="244"/>
      <c r="FGH32" s="244"/>
      <c r="FGI32" s="244"/>
      <c r="FGJ32" s="244"/>
      <c r="FGK32" s="244"/>
      <c r="FGL32" s="244"/>
      <c r="FGM32" s="244"/>
      <c r="FGN32" s="244"/>
      <c r="FGO32" s="244"/>
      <c r="FGP32" s="244"/>
      <c r="FGQ32" s="244"/>
      <c r="FGR32" s="244"/>
      <c r="FGS32" s="244"/>
      <c r="FGT32" s="244"/>
      <c r="FGU32" s="244"/>
      <c r="FGV32" s="244"/>
      <c r="FGW32" s="244"/>
      <c r="FGX32" s="244"/>
      <c r="FGY32" s="244"/>
      <c r="FGZ32" s="244"/>
      <c r="FHA32" s="244"/>
      <c r="FHB32" s="244"/>
      <c r="FHC32" s="244"/>
      <c r="FHD32" s="244"/>
      <c r="FHE32" s="244"/>
      <c r="FHF32" s="244"/>
      <c r="FHG32" s="244"/>
      <c r="FHH32" s="244"/>
      <c r="FHI32" s="244"/>
      <c r="FHJ32" s="244"/>
      <c r="FHK32" s="244"/>
      <c r="FHL32" s="244"/>
      <c r="FHM32" s="244"/>
      <c r="FHN32" s="244"/>
      <c r="FHO32" s="244"/>
      <c r="FHP32" s="244"/>
      <c r="FHQ32" s="244"/>
      <c r="FHR32" s="244"/>
      <c r="FHS32" s="244"/>
      <c r="FHT32" s="244"/>
      <c r="FHU32" s="244"/>
      <c r="FHV32" s="244"/>
      <c r="FHW32" s="244"/>
      <c r="FHX32" s="244"/>
      <c r="FHY32" s="244"/>
      <c r="FHZ32" s="244"/>
      <c r="FIA32" s="244"/>
      <c r="FIB32" s="244"/>
      <c r="FIC32" s="244"/>
      <c r="FID32" s="244"/>
      <c r="FIE32" s="244"/>
      <c r="FIF32" s="244"/>
      <c r="FIG32" s="244"/>
      <c r="FIH32" s="244"/>
      <c r="FII32" s="244"/>
      <c r="FIJ32" s="244"/>
      <c r="FIK32" s="244"/>
      <c r="FIL32" s="244"/>
      <c r="FIM32" s="244"/>
      <c r="FIN32" s="244"/>
      <c r="FIO32" s="244"/>
      <c r="FIP32" s="244"/>
      <c r="FIQ32" s="244"/>
      <c r="FIR32" s="244"/>
      <c r="FIS32" s="244"/>
      <c r="FIT32" s="244"/>
      <c r="FIU32" s="244"/>
      <c r="FIV32" s="244"/>
      <c r="FIW32" s="244"/>
      <c r="FIX32" s="244"/>
      <c r="FIY32" s="244"/>
      <c r="FIZ32" s="244"/>
      <c r="FJA32" s="244"/>
      <c r="FJB32" s="244"/>
      <c r="FJC32" s="244"/>
      <c r="FJD32" s="244"/>
      <c r="FJE32" s="244"/>
      <c r="FJF32" s="244"/>
      <c r="FJG32" s="244"/>
      <c r="FJH32" s="244"/>
      <c r="FJI32" s="244"/>
      <c r="FJJ32" s="244"/>
      <c r="FJK32" s="244"/>
      <c r="FJL32" s="244"/>
      <c r="FJM32" s="244"/>
      <c r="FJN32" s="244"/>
      <c r="FJO32" s="244"/>
      <c r="FJP32" s="244"/>
      <c r="FJQ32" s="244"/>
      <c r="FJR32" s="244"/>
      <c r="FJS32" s="244"/>
      <c r="FJT32" s="244"/>
      <c r="FJU32" s="244"/>
      <c r="FJV32" s="244"/>
      <c r="FJW32" s="244"/>
      <c r="FJX32" s="244"/>
      <c r="FJY32" s="244"/>
      <c r="FJZ32" s="244"/>
      <c r="FKA32" s="244"/>
      <c r="FKB32" s="244"/>
      <c r="FKC32" s="244"/>
      <c r="FKD32" s="244"/>
      <c r="FKE32" s="244"/>
      <c r="FKF32" s="244"/>
      <c r="FKG32" s="244"/>
      <c r="FKH32" s="244"/>
      <c r="FKI32" s="244"/>
      <c r="FKJ32" s="244"/>
      <c r="FKK32" s="244"/>
      <c r="FKL32" s="244"/>
      <c r="FKM32" s="244"/>
      <c r="FKN32" s="244"/>
      <c r="FKO32" s="244"/>
      <c r="FKP32" s="244"/>
      <c r="FKQ32" s="244"/>
      <c r="FKR32" s="244"/>
      <c r="FKS32" s="244"/>
      <c r="FKT32" s="244"/>
      <c r="FKU32" s="244"/>
      <c r="FKV32" s="244"/>
      <c r="FKW32" s="244"/>
      <c r="FKX32" s="244"/>
      <c r="FKY32" s="244"/>
      <c r="FKZ32" s="244"/>
      <c r="FLA32" s="244"/>
      <c r="FLB32" s="244"/>
      <c r="FLC32" s="244"/>
      <c r="FLD32" s="244"/>
      <c r="FLE32" s="244"/>
      <c r="FLF32" s="244"/>
      <c r="FLG32" s="244"/>
      <c r="FLH32" s="244"/>
      <c r="FLI32" s="244"/>
      <c r="FLJ32" s="244"/>
      <c r="FLK32" s="244"/>
      <c r="FLL32" s="244"/>
      <c r="FLM32" s="244"/>
      <c r="FLN32" s="244"/>
      <c r="FLO32" s="244"/>
      <c r="FLP32" s="244"/>
      <c r="FLQ32" s="244"/>
      <c r="FLR32" s="244"/>
      <c r="FLS32" s="244"/>
      <c r="FLT32" s="244"/>
      <c r="FLU32" s="244"/>
      <c r="FLV32" s="244"/>
      <c r="FLW32" s="244"/>
      <c r="FLX32" s="244"/>
      <c r="FLY32" s="244"/>
      <c r="FLZ32" s="244"/>
      <c r="FMA32" s="244"/>
      <c r="FMB32" s="244"/>
      <c r="FMC32" s="244"/>
      <c r="FMD32" s="244"/>
      <c r="FME32" s="244"/>
      <c r="FMF32" s="244"/>
      <c r="FMG32" s="244"/>
      <c r="FMH32" s="244"/>
      <c r="FMI32" s="244"/>
      <c r="FMJ32" s="244"/>
      <c r="FMK32" s="244"/>
      <c r="FML32" s="244"/>
      <c r="FMM32" s="244"/>
      <c r="FMN32" s="244"/>
      <c r="FMO32" s="244"/>
      <c r="FMP32" s="244"/>
      <c r="FMQ32" s="244"/>
      <c r="FMR32" s="244"/>
      <c r="FMS32" s="244"/>
      <c r="FMT32" s="244"/>
      <c r="FMU32" s="244"/>
      <c r="FMV32" s="244"/>
      <c r="FMW32" s="244"/>
      <c r="FMX32" s="244"/>
      <c r="FMY32" s="244"/>
      <c r="FMZ32" s="244"/>
      <c r="FNA32" s="244"/>
      <c r="FNB32" s="244"/>
      <c r="FNC32" s="244"/>
      <c r="FND32" s="244"/>
      <c r="FNE32" s="244"/>
      <c r="FNF32" s="244"/>
      <c r="FNG32" s="244"/>
      <c r="FNH32" s="244"/>
      <c r="FNI32" s="244"/>
      <c r="FNJ32" s="244"/>
      <c r="FNK32" s="244"/>
      <c r="FNL32" s="244"/>
      <c r="FNM32" s="244"/>
      <c r="FNN32" s="244"/>
      <c r="FNO32" s="244"/>
      <c r="FNP32" s="244"/>
      <c r="FNQ32" s="244"/>
      <c r="FNR32" s="244"/>
      <c r="FNS32" s="244"/>
      <c r="FNT32" s="244"/>
      <c r="FNU32" s="244"/>
      <c r="FNV32" s="244"/>
      <c r="FNW32" s="244"/>
      <c r="FNX32" s="244"/>
      <c r="FNY32" s="244"/>
      <c r="FNZ32" s="244"/>
      <c r="FOA32" s="244"/>
      <c r="FOB32" s="244"/>
      <c r="FOC32" s="244"/>
      <c r="FOD32" s="244"/>
      <c r="FOE32" s="244"/>
      <c r="FOF32" s="244"/>
      <c r="FOG32" s="244"/>
      <c r="FOH32" s="244"/>
      <c r="FOI32" s="244"/>
      <c r="FOJ32" s="244"/>
      <c r="FOK32" s="244"/>
      <c r="FOL32" s="244"/>
      <c r="FOM32" s="244"/>
      <c r="FON32" s="244"/>
      <c r="FOO32" s="244"/>
      <c r="FOP32" s="244"/>
      <c r="FOQ32" s="244"/>
      <c r="FOR32" s="244"/>
      <c r="FOS32" s="244"/>
      <c r="FOT32" s="244"/>
      <c r="FOU32" s="244"/>
      <c r="FOV32" s="244"/>
      <c r="FOW32" s="244"/>
      <c r="FOX32" s="244"/>
      <c r="FOY32" s="244"/>
      <c r="FOZ32" s="244"/>
      <c r="FPA32" s="244"/>
      <c r="FPB32" s="244"/>
      <c r="FPC32" s="244"/>
      <c r="FPD32" s="244"/>
      <c r="FPE32" s="244"/>
      <c r="FPF32" s="244"/>
      <c r="FPG32" s="244"/>
      <c r="FPH32" s="244"/>
      <c r="FPI32" s="244"/>
      <c r="FPJ32" s="244"/>
      <c r="FPK32" s="244"/>
      <c r="FPL32" s="244"/>
      <c r="FPM32" s="244"/>
      <c r="FPN32" s="244"/>
      <c r="FPO32" s="244"/>
      <c r="FPP32" s="244"/>
      <c r="FPQ32" s="244"/>
      <c r="FPR32" s="244"/>
      <c r="FPS32" s="244"/>
      <c r="FPT32" s="244"/>
      <c r="FPU32" s="244"/>
      <c r="FPV32" s="244"/>
      <c r="FPW32" s="244"/>
      <c r="FPX32" s="244"/>
      <c r="FPY32" s="244"/>
      <c r="FPZ32" s="244"/>
      <c r="FQA32" s="244"/>
      <c r="FQB32" s="244"/>
      <c r="FQC32" s="244"/>
      <c r="FQD32" s="244"/>
      <c r="FQE32" s="244"/>
      <c r="FQF32" s="244"/>
      <c r="FQG32" s="244"/>
      <c r="FQH32" s="244"/>
      <c r="FQI32" s="244"/>
      <c r="FQJ32" s="244"/>
      <c r="FQK32" s="244"/>
      <c r="FQL32" s="244"/>
      <c r="FQM32" s="244"/>
      <c r="FQN32" s="244"/>
      <c r="FQO32" s="244"/>
      <c r="FQP32" s="244"/>
      <c r="FQQ32" s="244"/>
      <c r="FQR32" s="244"/>
      <c r="FQS32" s="244"/>
      <c r="FQT32" s="244"/>
      <c r="FQU32" s="244"/>
      <c r="FQV32" s="244"/>
      <c r="FQW32" s="244"/>
      <c r="FQX32" s="244"/>
      <c r="FQY32" s="244"/>
      <c r="FQZ32" s="244"/>
      <c r="FRA32" s="244"/>
      <c r="FRB32" s="244"/>
      <c r="FRC32" s="244"/>
      <c r="FRD32" s="244"/>
      <c r="FRE32" s="244"/>
      <c r="FRF32" s="244"/>
      <c r="FRG32" s="244"/>
      <c r="FRH32" s="244"/>
      <c r="FRI32" s="244"/>
      <c r="FRJ32" s="244"/>
      <c r="FRK32" s="244"/>
      <c r="FRL32" s="244"/>
      <c r="FRM32" s="244"/>
      <c r="FRN32" s="244"/>
      <c r="FRO32" s="244"/>
      <c r="FRP32" s="244"/>
      <c r="FRQ32" s="244"/>
      <c r="FRR32" s="244"/>
      <c r="FRS32" s="244"/>
      <c r="FRT32" s="244"/>
      <c r="FRU32" s="244"/>
      <c r="FRV32" s="244"/>
      <c r="FRW32" s="244"/>
      <c r="FRX32" s="244"/>
      <c r="FRY32" s="244"/>
      <c r="FRZ32" s="244"/>
      <c r="FSA32" s="244"/>
      <c r="FSB32" s="244"/>
      <c r="FSC32" s="244"/>
      <c r="FSD32" s="244"/>
      <c r="FSE32" s="244"/>
      <c r="FSF32" s="244"/>
      <c r="FSG32" s="244"/>
      <c r="FSH32" s="244"/>
      <c r="FSI32" s="244"/>
      <c r="FSJ32" s="244"/>
      <c r="FSK32" s="244"/>
      <c r="FSL32" s="244"/>
      <c r="FSM32" s="244"/>
      <c r="FSN32" s="244"/>
      <c r="FSO32" s="244"/>
      <c r="FSP32" s="244"/>
      <c r="FSQ32" s="244"/>
      <c r="FSR32" s="244"/>
      <c r="FSS32" s="244"/>
      <c r="FST32" s="244"/>
      <c r="FSU32" s="244"/>
      <c r="FSV32" s="244"/>
      <c r="FSW32" s="244"/>
      <c r="FSX32" s="244"/>
      <c r="FSY32" s="244"/>
      <c r="FSZ32" s="244"/>
      <c r="FTA32" s="244"/>
      <c r="FTB32" s="244"/>
      <c r="FTC32" s="244"/>
      <c r="FTD32" s="244"/>
      <c r="FTE32" s="244"/>
      <c r="FTF32" s="244"/>
      <c r="FTG32" s="244"/>
      <c r="FTH32" s="244"/>
      <c r="FTI32" s="244"/>
      <c r="FTJ32" s="244"/>
      <c r="FTK32" s="244"/>
      <c r="FTL32" s="244"/>
      <c r="FTM32" s="244"/>
      <c r="FTN32" s="244"/>
      <c r="FTO32" s="244"/>
      <c r="FTP32" s="244"/>
      <c r="FTQ32" s="244"/>
      <c r="FTR32" s="244"/>
      <c r="FTS32" s="244"/>
      <c r="FTT32" s="244"/>
      <c r="FTU32" s="244"/>
      <c r="FTV32" s="244"/>
      <c r="FTW32" s="244"/>
      <c r="FTX32" s="244"/>
      <c r="FTY32" s="244"/>
      <c r="FTZ32" s="244"/>
      <c r="FUA32" s="244"/>
      <c r="FUB32" s="244"/>
      <c r="FUC32" s="244"/>
      <c r="FUD32" s="244"/>
      <c r="FUE32" s="244"/>
      <c r="FUF32" s="244"/>
      <c r="FUG32" s="244"/>
      <c r="FUH32" s="244"/>
      <c r="FUI32" s="244"/>
      <c r="FUJ32" s="244"/>
      <c r="FUK32" s="244"/>
      <c r="FUL32" s="244"/>
      <c r="FUM32" s="244"/>
      <c r="FUN32" s="244"/>
      <c r="FUO32" s="244"/>
      <c r="FUP32" s="244"/>
      <c r="FUQ32" s="244"/>
      <c r="FUR32" s="244"/>
      <c r="FUS32" s="244"/>
      <c r="FUT32" s="244"/>
      <c r="FUU32" s="244"/>
      <c r="FUV32" s="244"/>
      <c r="FUW32" s="244"/>
      <c r="FUX32" s="244"/>
      <c r="FUY32" s="244"/>
      <c r="FUZ32" s="244"/>
      <c r="FVA32" s="244"/>
      <c r="FVB32" s="244"/>
      <c r="FVC32" s="244"/>
      <c r="FVD32" s="244"/>
      <c r="FVE32" s="244"/>
      <c r="FVF32" s="244"/>
      <c r="FVG32" s="244"/>
      <c r="FVH32" s="244"/>
      <c r="FVI32" s="244"/>
      <c r="FVJ32" s="244"/>
      <c r="FVK32" s="244"/>
      <c r="FVL32" s="244"/>
      <c r="FVM32" s="244"/>
      <c r="FVN32" s="244"/>
      <c r="FVO32" s="244"/>
      <c r="FVP32" s="244"/>
      <c r="FVQ32" s="244"/>
      <c r="FVR32" s="244"/>
      <c r="FVS32" s="244"/>
      <c r="FVT32" s="244"/>
      <c r="FVU32" s="244"/>
      <c r="FVV32" s="244"/>
      <c r="FVW32" s="244"/>
      <c r="FVX32" s="244"/>
      <c r="FVY32" s="244"/>
      <c r="FVZ32" s="244"/>
      <c r="FWA32" s="244"/>
      <c r="FWB32" s="244"/>
      <c r="FWC32" s="244"/>
      <c r="FWD32" s="244"/>
      <c r="FWE32" s="244"/>
      <c r="FWF32" s="244"/>
      <c r="FWG32" s="244"/>
      <c r="FWH32" s="244"/>
      <c r="FWI32" s="244"/>
      <c r="FWJ32" s="244"/>
      <c r="FWK32" s="244"/>
      <c r="FWL32" s="244"/>
      <c r="FWM32" s="244"/>
      <c r="FWN32" s="244"/>
      <c r="FWO32" s="244"/>
      <c r="FWP32" s="244"/>
      <c r="FWQ32" s="244"/>
      <c r="FWR32" s="244"/>
      <c r="FWS32" s="244"/>
      <c r="FWT32" s="244"/>
      <c r="FWU32" s="244"/>
      <c r="FWV32" s="244"/>
      <c r="FWW32" s="244"/>
      <c r="FWX32" s="244"/>
      <c r="FWY32" s="244"/>
      <c r="FWZ32" s="244"/>
      <c r="FXA32" s="244"/>
      <c r="FXB32" s="244"/>
      <c r="FXC32" s="244"/>
      <c r="FXD32" s="244"/>
      <c r="FXE32" s="244"/>
      <c r="FXF32" s="244"/>
      <c r="FXG32" s="244"/>
      <c r="FXH32" s="244"/>
      <c r="FXI32" s="244"/>
      <c r="FXJ32" s="244"/>
      <c r="FXK32" s="244"/>
      <c r="FXL32" s="244"/>
      <c r="FXM32" s="244"/>
      <c r="FXN32" s="244"/>
      <c r="FXO32" s="244"/>
      <c r="FXP32" s="244"/>
      <c r="FXQ32" s="244"/>
      <c r="FXR32" s="244"/>
      <c r="FXS32" s="244"/>
      <c r="FXT32" s="244"/>
      <c r="FXU32" s="244"/>
      <c r="FXV32" s="244"/>
      <c r="FXW32" s="244"/>
      <c r="FXX32" s="244"/>
      <c r="FXY32" s="244"/>
      <c r="FXZ32" s="244"/>
      <c r="FYA32" s="244"/>
      <c r="FYB32" s="244"/>
      <c r="FYC32" s="244"/>
      <c r="FYD32" s="244"/>
      <c r="FYE32" s="244"/>
      <c r="FYF32" s="244"/>
      <c r="FYG32" s="244"/>
      <c r="FYH32" s="244"/>
      <c r="FYI32" s="244"/>
      <c r="FYJ32" s="244"/>
      <c r="FYK32" s="244"/>
      <c r="FYL32" s="244"/>
      <c r="FYM32" s="244"/>
      <c r="FYN32" s="244"/>
      <c r="FYO32" s="244"/>
      <c r="FYP32" s="244"/>
      <c r="FYQ32" s="244"/>
      <c r="FYR32" s="244"/>
      <c r="FYS32" s="244"/>
      <c r="FYT32" s="244"/>
      <c r="FYU32" s="244"/>
      <c r="FYV32" s="244"/>
      <c r="FYW32" s="244"/>
      <c r="FYX32" s="244"/>
      <c r="FYY32" s="244"/>
      <c r="FYZ32" s="244"/>
      <c r="FZA32" s="244"/>
      <c r="FZB32" s="244"/>
      <c r="FZC32" s="244"/>
      <c r="FZD32" s="244"/>
      <c r="FZE32" s="244"/>
      <c r="FZF32" s="244"/>
      <c r="FZG32" s="244"/>
      <c r="FZH32" s="244"/>
      <c r="FZI32" s="244"/>
      <c r="FZJ32" s="244"/>
      <c r="FZK32" s="244"/>
      <c r="FZL32" s="244"/>
      <c r="FZM32" s="244"/>
      <c r="FZN32" s="244"/>
      <c r="FZO32" s="244"/>
      <c r="FZP32" s="244"/>
      <c r="FZQ32" s="244"/>
      <c r="FZR32" s="244"/>
      <c r="FZS32" s="244"/>
      <c r="FZT32" s="244"/>
      <c r="FZU32" s="244"/>
      <c r="FZV32" s="244"/>
      <c r="FZW32" s="244"/>
      <c r="FZX32" s="244"/>
      <c r="FZY32" s="244"/>
      <c r="FZZ32" s="244"/>
      <c r="GAA32" s="244"/>
      <c r="GAB32" s="244"/>
      <c r="GAC32" s="244"/>
      <c r="GAD32" s="244"/>
      <c r="GAE32" s="244"/>
      <c r="GAF32" s="244"/>
      <c r="GAG32" s="244"/>
      <c r="GAH32" s="244"/>
      <c r="GAI32" s="244"/>
      <c r="GAJ32" s="244"/>
      <c r="GAK32" s="244"/>
      <c r="GAL32" s="244"/>
      <c r="GAM32" s="244"/>
      <c r="GAN32" s="244"/>
      <c r="GAO32" s="244"/>
      <c r="GAP32" s="244"/>
      <c r="GAQ32" s="244"/>
      <c r="GAR32" s="244"/>
      <c r="GAS32" s="244"/>
      <c r="GAT32" s="244"/>
      <c r="GAU32" s="244"/>
      <c r="GAV32" s="244"/>
      <c r="GAW32" s="244"/>
      <c r="GAX32" s="244"/>
      <c r="GAY32" s="244"/>
      <c r="GAZ32" s="244"/>
      <c r="GBA32" s="244"/>
      <c r="GBB32" s="244"/>
      <c r="GBC32" s="244"/>
      <c r="GBD32" s="244"/>
      <c r="GBE32" s="244"/>
      <c r="GBF32" s="244"/>
      <c r="GBG32" s="244"/>
      <c r="GBH32" s="244"/>
      <c r="GBI32" s="244"/>
      <c r="GBJ32" s="244"/>
      <c r="GBK32" s="244"/>
      <c r="GBL32" s="244"/>
      <c r="GBM32" s="244"/>
      <c r="GBN32" s="244"/>
      <c r="GBO32" s="244"/>
      <c r="GBP32" s="244"/>
      <c r="GBQ32" s="244"/>
      <c r="GBR32" s="244"/>
      <c r="GBS32" s="244"/>
      <c r="GBT32" s="244"/>
      <c r="GBU32" s="244"/>
      <c r="GBV32" s="244"/>
      <c r="GBW32" s="244"/>
      <c r="GBX32" s="244"/>
      <c r="GBY32" s="244"/>
      <c r="GBZ32" s="244"/>
      <c r="GCA32" s="244"/>
      <c r="GCB32" s="244"/>
      <c r="GCC32" s="244"/>
      <c r="GCD32" s="244"/>
      <c r="GCE32" s="244"/>
      <c r="GCF32" s="244"/>
      <c r="GCG32" s="244"/>
      <c r="GCH32" s="244"/>
      <c r="GCI32" s="244"/>
      <c r="GCJ32" s="244"/>
      <c r="GCK32" s="244"/>
      <c r="GCL32" s="244"/>
      <c r="GCM32" s="244"/>
      <c r="GCN32" s="244"/>
      <c r="GCO32" s="244"/>
      <c r="GCP32" s="244"/>
      <c r="GCQ32" s="244"/>
      <c r="GCR32" s="244"/>
      <c r="GCS32" s="244"/>
      <c r="GCT32" s="244"/>
      <c r="GCU32" s="244"/>
      <c r="GCV32" s="244"/>
      <c r="GCW32" s="244"/>
      <c r="GCX32" s="244"/>
      <c r="GCY32" s="244"/>
      <c r="GCZ32" s="244"/>
      <c r="GDA32" s="244"/>
      <c r="GDB32" s="244"/>
      <c r="GDC32" s="244"/>
      <c r="GDD32" s="244"/>
      <c r="GDE32" s="244"/>
      <c r="GDF32" s="244"/>
      <c r="GDG32" s="244"/>
      <c r="GDH32" s="244"/>
      <c r="GDI32" s="244"/>
      <c r="GDJ32" s="244"/>
      <c r="GDK32" s="244"/>
      <c r="GDL32" s="244"/>
      <c r="GDM32" s="244"/>
      <c r="GDN32" s="244"/>
      <c r="GDO32" s="244"/>
      <c r="GDP32" s="244"/>
      <c r="GDQ32" s="244"/>
      <c r="GDR32" s="244"/>
      <c r="GDS32" s="244"/>
      <c r="GDT32" s="244"/>
      <c r="GDU32" s="244"/>
      <c r="GDV32" s="244"/>
      <c r="GDW32" s="244"/>
      <c r="GDX32" s="244"/>
      <c r="GDY32" s="244"/>
      <c r="GDZ32" s="244"/>
      <c r="GEA32" s="244"/>
      <c r="GEB32" s="244"/>
      <c r="GEC32" s="244"/>
      <c r="GED32" s="244"/>
      <c r="GEE32" s="244"/>
      <c r="GEF32" s="244"/>
      <c r="GEG32" s="244"/>
      <c r="GEH32" s="244"/>
      <c r="GEI32" s="244"/>
      <c r="GEJ32" s="244"/>
      <c r="GEK32" s="244"/>
      <c r="GEL32" s="244"/>
      <c r="GEM32" s="244"/>
      <c r="GEN32" s="244"/>
      <c r="GEO32" s="244"/>
      <c r="GEP32" s="244"/>
      <c r="GEQ32" s="244"/>
      <c r="GER32" s="244"/>
      <c r="GES32" s="244"/>
      <c r="GET32" s="244"/>
      <c r="GEU32" s="244"/>
      <c r="GEV32" s="244"/>
      <c r="GEW32" s="244"/>
      <c r="GEX32" s="244"/>
      <c r="GEY32" s="244"/>
      <c r="GEZ32" s="244"/>
      <c r="GFA32" s="244"/>
      <c r="GFB32" s="244"/>
      <c r="GFC32" s="244"/>
      <c r="GFD32" s="244"/>
      <c r="GFE32" s="244"/>
      <c r="GFF32" s="244"/>
      <c r="GFG32" s="244"/>
      <c r="GFH32" s="244"/>
      <c r="GFI32" s="244"/>
      <c r="GFJ32" s="244"/>
      <c r="GFK32" s="244"/>
      <c r="GFL32" s="244"/>
      <c r="GFM32" s="244"/>
      <c r="GFN32" s="244"/>
      <c r="GFO32" s="244"/>
      <c r="GFP32" s="244"/>
      <c r="GFQ32" s="244"/>
      <c r="GFR32" s="244"/>
      <c r="GFS32" s="244"/>
      <c r="GFT32" s="244"/>
      <c r="GFU32" s="244"/>
      <c r="GFV32" s="244"/>
      <c r="GFW32" s="244"/>
      <c r="GFX32" s="244"/>
      <c r="GFY32" s="244"/>
      <c r="GFZ32" s="244"/>
      <c r="GGA32" s="244"/>
      <c r="GGB32" s="244"/>
      <c r="GGC32" s="244"/>
      <c r="GGD32" s="244"/>
      <c r="GGE32" s="244"/>
      <c r="GGF32" s="244"/>
      <c r="GGG32" s="244"/>
      <c r="GGH32" s="244"/>
      <c r="GGI32" s="244"/>
      <c r="GGJ32" s="244"/>
      <c r="GGK32" s="244"/>
      <c r="GGL32" s="244"/>
      <c r="GGM32" s="244"/>
      <c r="GGN32" s="244"/>
      <c r="GGO32" s="244"/>
      <c r="GGP32" s="244"/>
      <c r="GGQ32" s="244"/>
      <c r="GGR32" s="244"/>
      <c r="GGS32" s="244"/>
      <c r="GGT32" s="244"/>
      <c r="GGU32" s="244"/>
      <c r="GGV32" s="244"/>
      <c r="GGW32" s="244"/>
      <c r="GGX32" s="244"/>
      <c r="GGY32" s="244"/>
      <c r="GGZ32" s="244"/>
      <c r="GHA32" s="244"/>
      <c r="GHB32" s="244"/>
      <c r="GHC32" s="244"/>
      <c r="GHD32" s="244"/>
      <c r="GHE32" s="244"/>
      <c r="GHF32" s="244"/>
      <c r="GHG32" s="244"/>
      <c r="GHH32" s="244"/>
      <c r="GHI32" s="244"/>
      <c r="GHJ32" s="244"/>
      <c r="GHK32" s="244"/>
      <c r="GHL32" s="244"/>
      <c r="GHM32" s="244"/>
      <c r="GHN32" s="244"/>
      <c r="GHO32" s="244"/>
      <c r="GHP32" s="244"/>
      <c r="GHQ32" s="244"/>
      <c r="GHR32" s="244"/>
      <c r="GHS32" s="244"/>
      <c r="GHT32" s="244"/>
      <c r="GHU32" s="244"/>
      <c r="GHV32" s="244"/>
      <c r="GHW32" s="244"/>
      <c r="GHX32" s="244"/>
      <c r="GHY32" s="244"/>
      <c r="GHZ32" s="244"/>
      <c r="GIA32" s="244"/>
      <c r="GIB32" s="244"/>
      <c r="GIC32" s="244"/>
      <c r="GID32" s="244"/>
      <c r="GIE32" s="244"/>
      <c r="GIF32" s="244"/>
      <c r="GIG32" s="244"/>
      <c r="GIH32" s="244"/>
      <c r="GII32" s="244"/>
      <c r="GIJ32" s="244"/>
      <c r="GIK32" s="244"/>
      <c r="GIL32" s="244"/>
      <c r="GIM32" s="244"/>
      <c r="GIN32" s="244"/>
      <c r="GIO32" s="244"/>
      <c r="GIP32" s="244"/>
      <c r="GIQ32" s="244"/>
      <c r="GIR32" s="244"/>
      <c r="GIS32" s="244"/>
      <c r="GIT32" s="244"/>
      <c r="GIU32" s="244"/>
      <c r="GIV32" s="244"/>
      <c r="GIW32" s="244"/>
      <c r="GIX32" s="244"/>
      <c r="GIY32" s="244"/>
      <c r="GIZ32" s="244"/>
      <c r="GJA32" s="244"/>
      <c r="GJB32" s="244"/>
      <c r="GJC32" s="244"/>
      <c r="GJD32" s="244"/>
      <c r="GJE32" s="244"/>
      <c r="GJF32" s="244"/>
      <c r="GJG32" s="244"/>
      <c r="GJH32" s="244"/>
      <c r="GJI32" s="244"/>
      <c r="GJJ32" s="244"/>
      <c r="GJK32" s="244"/>
      <c r="GJL32" s="244"/>
      <c r="GJM32" s="244"/>
      <c r="GJN32" s="244"/>
      <c r="GJO32" s="244"/>
      <c r="GJP32" s="244"/>
      <c r="GJQ32" s="244"/>
      <c r="GJR32" s="244"/>
      <c r="GJS32" s="244"/>
      <c r="GJT32" s="244"/>
      <c r="GJU32" s="244"/>
      <c r="GJV32" s="244"/>
      <c r="GJW32" s="244"/>
      <c r="GJX32" s="244"/>
      <c r="GJY32" s="244"/>
      <c r="GJZ32" s="244"/>
      <c r="GKA32" s="244"/>
      <c r="GKB32" s="244"/>
      <c r="GKC32" s="244"/>
      <c r="GKD32" s="244"/>
      <c r="GKE32" s="244"/>
      <c r="GKF32" s="244"/>
      <c r="GKG32" s="244"/>
      <c r="GKH32" s="244"/>
      <c r="GKI32" s="244"/>
      <c r="GKJ32" s="244"/>
      <c r="GKK32" s="244"/>
      <c r="GKL32" s="244"/>
      <c r="GKM32" s="244"/>
      <c r="GKN32" s="244"/>
      <c r="GKO32" s="244"/>
      <c r="GKP32" s="244"/>
      <c r="GKQ32" s="244"/>
      <c r="GKR32" s="244"/>
      <c r="GKS32" s="244"/>
      <c r="GKT32" s="244"/>
      <c r="GKU32" s="244"/>
      <c r="GKV32" s="244"/>
      <c r="GKW32" s="244"/>
      <c r="GKX32" s="244"/>
      <c r="GKY32" s="244"/>
      <c r="GKZ32" s="244"/>
      <c r="GLA32" s="244"/>
      <c r="GLB32" s="244"/>
      <c r="GLC32" s="244"/>
      <c r="GLD32" s="244"/>
      <c r="GLE32" s="244"/>
      <c r="GLF32" s="244"/>
      <c r="GLG32" s="244"/>
      <c r="GLH32" s="244"/>
      <c r="GLI32" s="244"/>
      <c r="GLJ32" s="244"/>
      <c r="GLK32" s="244"/>
      <c r="GLL32" s="244"/>
      <c r="GLM32" s="244"/>
      <c r="GLN32" s="244"/>
      <c r="GLO32" s="244"/>
      <c r="GLP32" s="244"/>
      <c r="GLQ32" s="244"/>
      <c r="GLR32" s="244"/>
      <c r="GLS32" s="244"/>
      <c r="GLT32" s="244"/>
      <c r="GLU32" s="244"/>
      <c r="GLV32" s="244"/>
      <c r="GLW32" s="244"/>
      <c r="GLX32" s="244"/>
      <c r="GLY32" s="244"/>
      <c r="GLZ32" s="244"/>
      <c r="GMA32" s="244"/>
      <c r="GMB32" s="244"/>
      <c r="GMC32" s="244"/>
      <c r="GMD32" s="244"/>
      <c r="GME32" s="244"/>
      <c r="GMF32" s="244"/>
      <c r="GMG32" s="244"/>
      <c r="GMH32" s="244"/>
      <c r="GMI32" s="244"/>
      <c r="GMJ32" s="244"/>
      <c r="GMK32" s="244"/>
      <c r="GML32" s="244"/>
      <c r="GMM32" s="244"/>
      <c r="GMN32" s="244"/>
      <c r="GMO32" s="244"/>
      <c r="GMP32" s="244"/>
      <c r="GMQ32" s="244"/>
      <c r="GMR32" s="244"/>
      <c r="GMS32" s="244"/>
      <c r="GMT32" s="244"/>
      <c r="GMU32" s="244"/>
      <c r="GMV32" s="244"/>
      <c r="GMW32" s="244"/>
      <c r="GMX32" s="244"/>
      <c r="GMY32" s="244"/>
      <c r="GMZ32" s="244"/>
      <c r="GNA32" s="244"/>
      <c r="GNB32" s="244"/>
      <c r="GNC32" s="244"/>
      <c r="GND32" s="244"/>
      <c r="GNE32" s="244"/>
      <c r="GNF32" s="244"/>
      <c r="GNG32" s="244"/>
      <c r="GNH32" s="244"/>
      <c r="GNI32" s="244"/>
      <c r="GNJ32" s="244"/>
      <c r="GNK32" s="244"/>
      <c r="GNL32" s="244"/>
      <c r="GNM32" s="244"/>
      <c r="GNN32" s="244"/>
      <c r="GNO32" s="244"/>
      <c r="GNP32" s="244"/>
      <c r="GNQ32" s="244"/>
      <c r="GNR32" s="244"/>
      <c r="GNS32" s="244"/>
      <c r="GNT32" s="244"/>
      <c r="GNU32" s="244"/>
      <c r="GNV32" s="244"/>
      <c r="GNW32" s="244"/>
      <c r="GNX32" s="244"/>
      <c r="GNY32" s="244"/>
      <c r="GNZ32" s="244"/>
      <c r="GOA32" s="244"/>
      <c r="GOB32" s="244"/>
      <c r="GOC32" s="244"/>
      <c r="GOD32" s="244"/>
      <c r="GOE32" s="244"/>
      <c r="GOF32" s="244"/>
      <c r="GOG32" s="244"/>
      <c r="GOH32" s="244"/>
      <c r="GOI32" s="244"/>
      <c r="GOJ32" s="244"/>
      <c r="GOK32" s="244"/>
      <c r="GOL32" s="244"/>
      <c r="GOM32" s="244"/>
      <c r="GON32" s="244"/>
      <c r="GOO32" s="244"/>
      <c r="GOP32" s="244"/>
      <c r="GOQ32" s="244"/>
      <c r="GOR32" s="244"/>
      <c r="GOS32" s="244"/>
      <c r="GOT32" s="244"/>
      <c r="GOU32" s="244"/>
      <c r="GOV32" s="244"/>
      <c r="GOW32" s="244"/>
      <c r="GOX32" s="244"/>
      <c r="GOY32" s="244"/>
      <c r="GOZ32" s="244"/>
      <c r="GPA32" s="244"/>
      <c r="GPB32" s="244"/>
      <c r="GPC32" s="244"/>
      <c r="GPD32" s="244"/>
      <c r="GPE32" s="244"/>
      <c r="GPF32" s="244"/>
      <c r="GPG32" s="244"/>
      <c r="GPH32" s="244"/>
      <c r="GPI32" s="244"/>
      <c r="GPJ32" s="244"/>
      <c r="GPK32" s="244"/>
      <c r="GPL32" s="244"/>
      <c r="GPM32" s="244"/>
      <c r="GPN32" s="244"/>
      <c r="GPO32" s="244"/>
      <c r="GPP32" s="244"/>
      <c r="GPQ32" s="244"/>
      <c r="GPR32" s="244"/>
      <c r="GPS32" s="244"/>
      <c r="GPT32" s="244"/>
      <c r="GPU32" s="244"/>
      <c r="GPV32" s="244"/>
      <c r="GPW32" s="244"/>
      <c r="GPX32" s="244"/>
      <c r="GPY32" s="244"/>
      <c r="GPZ32" s="244"/>
      <c r="GQA32" s="244"/>
      <c r="GQB32" s="244"/>
      <c r="GQC32" s="244"/>
      <c r="GQD32" s="244"/>
      <c r="GQE32" s="244"/>
      <c r="GQF32" s="244"/>
      <c r="GQG32" s="244"/>
      <c r="GQH32" s="244"/>
      <c r="GQI32" s="244"/>
      <c r="GQJ32" s="244"/>
      <c r="GQK32" s="244"/>
      <c r="GQL32" s="244"/>
      <c r="GQM32" s="244"/>
      <c r="GQN32" s="244"/>
      <c r="GQO32" s="244"/>
      <c r="GQP32" s="244"/>
      <c r="GQQ32" s="244"/>
      <c r="GQR32" s="244"/>
      <c r="GQS32" s="244"/>
      <c r="GQT32" s="244"/>
      <c r="GQU32" s="244"/>
      <c r="GQV32" s="244"/>
      <c r="GQW32" s="244"/>
      <c r="GQX32" s="244"/>
      <c r="GQY32" s="244"/>
      <c r="GQZ32" s="244"/>
      <c r="GRA32" s="244"/>
      <c r="GRB32" s="244"/>
      <c r="GRC32" s="244"/>
      <c r="GRD32" s="244"/>
      <c r="GRE32" s="244"/>
      <c r="GRF32" s="244"/>
      <c r="GRG32" s="244"/>
      <c r="GRH32" s="244"/>
      <c r="GRI32" s="244"/>
      <c r="GRJ32" s="244"/>
      <c r="GRK32" s="244"/>
      <c r="GRL32" s="244"/>
      <c r="GRM32" s="244"/>
      <c r="GRN32" s="244"/>
      <c r="GRO32" s="244"/>
      <c r="GRP32" s="244"/>
      <c r="GRQ32" s="244"/>
      <c r="GRR32" s="244"/>
      <c r="GRS32" s="244"/>
      <c r="GRT32" s="244"/>
      <c r="GRU32" s="244"/>
      <c r="GRV32" s="244"/>
      <c r="GRW32" s="244"/>
      <c r="GRX32" s="244"/>
      <c r="GRY32" s="244"/>
      <c r="GRZ32" s="244"/>
      <c r="GSA32" s="244"/>
      <c r="GSB32" s="244"/>
      <c r="GSC32" s="244"/>
      <c r="GSD32" s="244"/>
      <c r="GSE32" s="244"/>
      <c r="GSF32" s="244"/>
      <c r="GSG32" s="244"/>
      <c r="GSH32" s="244"/>
      <c r="GSI32" s="244"/>
      <c r="GSJ32" s="244"/>
      <c r="GSK32" s="244"/>
      <c r="GSL32" s="244"/>
      <c r="GSM32" s="244"/>
      <c r="GSN32" s="244"/>
      <c r="GSO32" s="244"/>
      <c r="GSP32" s="244"/>
      <c r="GSQ32" s="244"/>
      <c r="GSR32" s="244"/>
      <c r="GSS32" s="244"/>
      <c r="GST32" s="244"/>
      <c r="GSU32" s="244"/>
      <c r="GSV32" s="244"/>
      <c r="GSW32" s="244"/>
      <c r="GSX32" s="244"/>
      <c r="GSY32" s="244"/>
      <c r="GSZ32" s="244"/>
      <c r="GTA32" s="244"/>
      <c r="GTB32" s="244"/>
      <c r="GTC32" s="244"/>
      <c r="GTD32" s="244"/>
      <c r="GTE32" s="244"/>
      <c r="GTF32" s="244"/>
      <c r="GTG32" s="244"/>
      <c r="GTH32" s="244"/>
      <c r="GTI32" s="244"/>
      <c r="GTJ32" s="244"/>
      <c r="GTK32" s="244"/>
      <c r="GTL32" s="244"/>
      <c r="GTM32" s="244"/>
      <c r="GTN32" s="244"/>
      <c r="GTO32" s="244"/>
      <c r="GTP32" s="244"/>
      <c r="GTQ32" s="244"/>
      <c r="GTR32" s="244"/>
      <c r="GTS32" s="244"/>
      <c r="GTT32" s="244"/>
      <c r="GTU32" s="244"/>
      <c r="GTV32" s="244"/>
      <c r="GTW32" s="244"/>
      <c r="GTX32" s="244"/>
      <c r="GTY32" s="244"/>
      <c r="GTZ32" s="244"/>
      <c r="GUA32" s="244"/>
      <c r="GUB32" s="244"/>
      <c r="GUC32" s="244"/>
      <c r="GUD32" s="244"/>
      <c r="GUE32" s="244"/>
      <c r="GUF32" s="244"/>
      <c r="GUG32" s="244"/>
      <c r="GUH32" s="244"/>
      <c r="GUI32" s="244"/>
      <c r="GUJ32" s="244"/>
      <c r="GUK32" s="244"/>
      <c r="GUL32" s="244"/>
      <c r="GUM32" s="244"/>
      <c r="GUN32" s="244"/>
      <c r="GUO32" s="244"/>
      <c r="GUP32" s="244"/>
      <c r="GUQ32" s="244"/>
      <c r="GUR32" s="244"/>
      <c r="GUS32" s="244"/>
      <c r="GUT32" s="244"/>
      <c r="GUU32" s="244"/>
      <c r="GUV32" s="244"/>
      <c r="GUW32" s="244"/>
      <c r="GUX32" s="244"/>
      <c r="GUY32" s="244"/>
      <c r="GUZ32" s="244"/>
      <c r="GVA32" s="244"/>
      <c r="GVB32" s="244"/>
      <c r="GVC32" s="244"/>
      <c r="GVD32" s="244"/>
      <c r="GVE32" s="244"/>
      <c r="GVF32" s="244"/>
      <c r="GVG32" s="244"/>
      <c r="GVH32" s="244"/>
      <c r="GVI32" s="244"/>
      <c r="GVJ32" s="244"/>
      <c r="GVK32" s="244"/>
      <c r="GVL32" s="244"/>
      <c r="GVM32" s="244"/>
      <c r="GVN32" s="244"/>
      <c r="GVO32" s="244"/>
      <c r="GVP32" s="244"/>
      <c r="GVQ32" s="244"/>
      <c r="GVR32" s="244"/>
      <c r="GVS32" s="244"/>
      <c r="GVT32" s="244"/>
      <c r="GVU32" s="244"/>
      <c r="GVV32" s="244"/>
      <c r="GVW32" s="244"/>
      <c r="GVX32" s="244"/>
      <c r="GVY32" s="244"/>
      <c r="GVZ32" s="244"/>
      <c r="GWA32" s="244"/>
      <c r="GWB32" s="244"/>
      <c r="GWC32" s="244"/>
      <c r="GWD32" s="244"/>
      <c r="GWE32" s="244"/>
      <c r="GWF32" s="244"/>
      <c r="GWG32" s="244"/>
      <c r="GWH32" s="244"/>
      <c r="GWI32" s="244"/>
      <c r="GWJ32" s="244"/>
      <c r="GWK32" s="244"/>
      <c r="GWL32" s="244"/>
      <c r="GWM32" s="244"/>
      <c r="GWN32" s="244"/>
      <c r="GWO32" s="244"/>
      <c r="GWP32" s="244"/>
      <c r="GWQ32" s="244"/>
      <c r="GWR32" s="244"/>
      <c r="GWS32" s="244"/>
      <c r="GWT32" s="244"/>
      <c r="GWU32" s="244"/>
      <c r="GWV32" s="244"/>
      <c r="GWW32" s="244"/>
      <c r="GWX32" s="244"/>
      <c r="GWY32" s="244"/>
      <c r="GWZ32" s="244"/>
      <c r="GXA32" s="244"/>
      <c r="GXB32" s="244"/>
      <c r="GXC32" s="244"/>
      <c r="GXD32" s="244"/>
      <c r="GXE32" s="244"/>
      <c r="GXF32" s="244"/>
      <c r="GXG32" s="244"/>
      <c r="GXH32" s="244"/>
      <c r="GXI32" s="244"/>
      <c r="GXJ32" s="244"/>
      <c r="GXK32" s="244"/>
      <c r="GXL32" s="244"/>
      <c r="GXM32" s="244"/>
      <c r="GXN32" s="244"/>
      <c r="GXO32" s="244"/>
      <c r="GXP32" s="244"/>
      <c r="GXQ32" s="244"/>
      <c r="GXR32" s="244"/>
      <c r="GXS32" s="244"/>
      <c r="GXT32" s="244"/>
      <c r="GXU32" s="244"/>
      <c r="GXV32" s="244"/>
      <c r="GXW32" s="244"/>
      <c r="GXX32" s="244"/>
      <c r="GXY32" s="244"/>
      <c r="GXZ32" s="244"/>
      <c r="GYA32" s="244"/>
      <c r="GYB32" s="244"/>
      <c r="GYC32" s="244"/>
      <c r="GYD32" s="244"/>
      <c r="GYE32" s="244"/>
      <c r="GYF32" s="244"/>
      <c r="GYG32" s="244"/>
      <c r="GYH32" s="244"/>
      <c r="GYI32" s="244"/>
      <c r="GYJ32" s="244"/>
      <c r="GYK32" s="244"/>
      <c r="GYL32" s="244"/>
      <c r="GYM32" s="244"/>
      <c r="GYN32" s="244"/>
      <c r="GYO32" s="244"/>
      <c r="GYP32" s="244"/>
      <c r="GYQ32" s="244"/>
      <c r="GYR32" s="244"/>
      <c r="GYS32" s="244"/>
      <c r="GYT32" s="244"/>
      <c r="GYU32" s="244"/>
      <c r="GYV32" s="244"/>
      <c r="GYW32" s="244"/>
      <c r="GYX32" s="244"/>
      <c r="GYY32" s="244"/>
      <c r="GYZ32" s="244"/>
      <c r="GZA32" s="244"/>
      <c r="GZB32" s="244"/>
      <c r="GZC32" s="244"/>
      <c r="GZD32" s="244"/>
      <c r="GZE32" s="244"/>
      <c r="GZF32" s="244"/>
      <c r="GZG32" s="244"/>
      <c r="GZH32" s="244"/>
      <c r="GZI32" s="244"/>
      <c r="GZJ32" s="244"/>
      <c r="GZK32" s="244"/>
      <c r="GZL32" s="244"/>
      <c r="GZM32" s="244"/>
      <c r="GZN32" s="244"/>
      <c r="GZO32" s="244"/>
      <c r="GZP32" s="244"/>
      <c r="GZQ32" s="244"/>
      <c r="GZR32" s="244"/>
      <c r="GZS32" s="244"/>
      <c r="GZT32" s="244"/>
      <c r="GZU32" s="244"/>
      <c r="GZV32" s="244"/>
      <c r="GZW32" s="244"/>
      <c r="GZX32" s="244"/>
      <c r="GZY32" s="244"/>
      <c r="GZZ32" s="244"/>
      <c r="HAA32" s="244"/>
      <c r="HAB32" s="244"/>
      <c r="HAC32" s="244"/>
      <c r="HAD32" s="244"/>
      <c r="HAE32" s="244"/>
      <c r="HAF32" s="244"/>
      <c r="HAG32" s="244"/>
      <c r="HAH32" s="244"/>
      <c r="HAI32" s="244"/>
      <c r="HAJ32" s="244"/>
      <c r="HAK32" s="244"/>
      <c r="HAL32" s="244"/>
      <c r="HAM32" s="244"/>
      <c r="HAN32" s="244"/>
      <c r="HAO32" s="244"/>
      <c r="HAP32" s="244"/>
      <c r="HAQ32" s="244"/>
      <c r="HAR32" s="244"/>
      <c r="HAS32" s="244"/>
      <c r="HAT32" s="244"/>
      <c r="HAU32" s="244"/>
      <c r="HAV32" s="244"/>
      <c r="HAW32" s="244"/>
      <c r="HAX32" s="244"/>
      <c r="HAY32" s="244"/>
      <c r="HAZ32" s="244"/>
      <c r="HBA32" s="244"/>
      <c r="HBB32" s="244"/>
      <c r="HBC32" s="244"/>
      <c r="HBD32" s="244"/>
      <c r="HBE32" s="244"/>
      <c r="HBF32" s="244"/>
      <c r="HBG32" s="244"/>
      <c r="HBH32" s="244"/>
      <c r="HBI32" s="244"/>
      <c r="HBJ32" s="244"/>
      <c r="HBK32" s="244"/>
      <c r="HBL32" s="244"/>
      <c r="HBM32" s="244"/>
      <c r="HBN32" s="244"/>
      <c r="HBO32" s="244"/>
      <c r="HBP32" s="244"/>
      <c r="HBQ32" s="244"/>
      <c r="HBR32" s="244"/>
      <c r="HBS32" s="244"/>
      <c r="HBT32" s="244"/>
      <c r="HBU32" s="244"/>
      <c r="HBV32" s="244"/>
      <c r="HBW32" s="244"/>
      <c r="HBX32" s="244"/>
      <c r="HBY32" s="244"/>
      <c r="HBZ32" s="244"/>
      <c r="HCA32" s="244"/>
      <c r="HCB32" s="244"/>
      <c r="HCC32" s="244"/>
      <c r="HCD32" s="244"/>
      <c r="HCE32" s="244"/>
      <c r="HCF32" s="244"/>
      <c r="HCG32" s="244"/>
      <c r="HCH32" s="244"/>
      <c r="HCI32" s="244"/>
      <c r="HCJ32" s="244"/>
      <c r="HCK32" s="244"/>
      <c r="HCL32" s="244"/>
      <c r="HCM32" s="244"/>
      <c r="HCN32" s="244"/>
      <c r="HCO32" s="244"/>
      <c r="HCP32" s="244"/>
      <c r="HCQ32" s="244"/>
      <c r="HCR32" s="244"/>
      <c r="HCS32" s="244"/>
      <c r="HCT32" s="244"/>
      <c r="HCU32" s="244"/>
      <c r="HCV32" s="244"/>
      <c r="HCW32" s="244"/>
      <c r="HCX32" s="244"/>
      <c r="HCY32" s="244"/>
      <c r="HCZ32" s="244"/>
      <c r="HDA32" s="244"/>
      <c r="HDB32" s="244"/>
      <c r="HDC32" s="244"/>
      <c r="HDD32" s="244"/>
      <c r="HDE32" s="244"/>
      <c r="HDF32" s="244"/>
      <c r="HDG32" s="244"/>
      <c r="HDH32" s="244"/>
      <c r="HDI32" s="244"/>
      <c r="HDJ32" s="244"/>
      <c r="HDK32" s="244"/>
      <c r="HDL32" s="244"/>
      <c r="HDM32" s="244"/>
      <c r="HDN32" s="244"/>
      <c r="HDO32" s="244"/>
      <c r="HDP32" s="244"/>
      <c r="HDQ32" s="244"/>
      <c r="HDR32" s="244"/>
      <c r="HDS32" s="244"/>
      <c r="HDT32" s="244"/>
      <c r="HDU32" s="244"/>
      <c r="HDV32" s="244"/>
      <c r="HDW32" s="244"/>
      <c r="HDX32" s="244"/>
      <c r="HDY32" s="244"/>
      <c r="HDZ32" s="244"/>
      <c r="HEA32" s="244"/>
      <c r="HEB32" s="244"/>
      <c r="HEC32" s="244"/>
      <c r="HED32" s="244"/>
      <c r="HEE32" s="244"/>
      <c r="HEF32" s="244"/>
      <c r="HEG32" s="244"/>
      <c r="HEH32" s="244"/>
      <c r="HEI32" s="244"/>
      <c r="HEJ32" s="244"/>
      <c r="HEK32" s="244"/>
      <c r="HEL32" s="244"/>
      <c r="HEM32" s="244"/>
      <c r="HEN32" s="244"/>
      <c r="HEO32" s="244"/>
      <c r="HEP32" s="244"/>
      <c r="HEQ32" s="244"/>
      <c r="HER32" s="244"/>
      <c r="HES32" s="244"/>
      <c r="HET32" s="244"/>
      <c r="HEU32" s="244"/>
      <c r="HEV32" s="244"/>
      <c r="HEW32" s="244"/>
      <c r="HEX32" s="244"/>
      <c r="HEY32" s="244"/>
      <c r="HEZ32" s="244"/>
      <c r="HFA32" s="244"/>
      <c r="HFB32" s="244"/>
      <c r="HFC32" s="244"/>
      <c r="HFD32" s="244"/>
      <c r="HFE32" s="244"/>
      <c r="HFF32" s="244"/>
      <c r="HFG32" s="244"/>
      <c r="HFH32" s="244"/>
      <c r="HFI32" s="244"/>
      <c r="HFJ32" s="244"/>
      <c r="HFK32" s="244"/>
      <c r="HFL32" s="244"/>
      <c r="HFM32" s="244"/>
      <c r="HFN32" s="244"/>
      <c r="HFO32" s="244"/>
      <c r="HFP32" s="244"/>
      <c r="HFQ32" s="244"/>
      <c r="HFR32" s="244"/>
      <c r="HFS32" s="244"/>
      <c r="HFT32" s="244"/>
      <c r="HFU32" s="244"/>
      <c r="HFV32" s="244"/>
      <c r="HFW32" s="244"/>
      <c r="HFX32" s="244"/>
      <c r="HFY32" s="244"/>
      <c r="HFZ32" s="244"/>
      <c r="HGA32" s="244"/>
      <c r="HGB32" s="244"/>
      <c r="HGC32" s="244"/>
      <c r="HGD32" s="244"/>
      <c r="HGE32" s="244"/>
      <c r="HGF32" s="244"/>
      <c r="HGG32" s="244"/>
      <c r="HGH32" s="244"/>
      <c r="HGI32" s="244"/>
      <c r="HGJ32" s="244"/>
      <c r="HGK32" s="244"/>
      <c r="HGL32" s="244"/>
      <c r="HGM32" s="244"/>
      <c r="HGN32" s="244"/>
      <c r="HGO32" s="244"/>
      <c r="HGP32" s="244"/>
      <c r="HGQ32" s="244"/>
      <c r="HGR32" s="244"/>
      <c r="HGS32" s="244"/>
      <c r="HGT32" s="244"/>
      <c r="HGU32" s="244"/>
      <c r="HGV32" s="244"/>
      <c r="HGW32" s="244"/>
      <c r="HGX32" s="244"/>
      <c r="HGY32" s="244"/>
      <c r="HGZ32" s="244"/>
      <c r="HHA32" s="244"/>
      <c r="HHB32" s="244"/>
      <c r="HHC32" s="244"/>
      <c r="HHD32" s="244"/>
      <c r="HHE32" s="244"/>
      <c r="HHF32" s="244"/>
      <c r="HHG32" s="244"/>
      <c r="HHH32" s="244"/>
      <c r="HHI32" s="244"/>
      <c r="HHJ32" s="244"/>
      <c r="HHK32" s="244"/>
      <c r="HHL32" s="244"/>
      <c r="HHM32" s="244"/>
      <c r="HHN32" s="244"/>
      <c r="HHO32" s="244"/>
      <c r="HHP32" s="244"/>
      <c r="HHQ32" s="244"/>
      <c r="HHR32" s="244"/>
      <c r="HHS32" s="244"/>
      <c r="HHT32" s="244"/>
      <c r="HHU32" s="244"/>
      <c r="HHV32" s="244"/>
      <c r="HHW32" s="244"/>
      <c r="HHX32" s="244"/>
      <c r="HHY32" s="244"/>
      <c r="HHZ32" s="244"/>
      <c r="HIA32" s="244"/>
      <c r="HIB32" s="244"/>
      <c r="HIC32" s="244"/>
      <c r="HID32" s="244"/>
      <c r="HIE32" s="244"/>
      <c r="HIF32" s="244"/>
      <c r="HIG32" s="244"/>
      <c r="HIH32" s="244"/>
      <c r="HII32" s="244"/>
      <c r="HIJ32" s="244"/>
      <c r="HIK32" s="244"/>
      <c r="HIL32" s="244"/>
      <c r="HIM32" s="244"/>
      <c r="HIN32" s="244"/>
      <c r="HIO32" s="244"/>
      <c r="HIP32" s="244"/>
      <c r="HIQ32" s="244"/>
      <c r="HIR32" s="244"/>
      <c r="HIS32" s="244"/>
      <c r="HIT32" s="244"/>
      <c r="HIU32" s="244"/>
      <c r="HIV32" s="244"/>
      <c r="HIW32" s="244"/>
      <c r="HIX32" s="244"/>
      <c r="HIY32" s="244"/>
      <c r="HIZ32" s="244"/>
      <c r="HJA32" s="244"/>
      <c r="HJB32" s="244"/>
      <c r="HJC32" s="244"/>
      <c r="HJD32" s="244"/>
      <c r="HJE32" s="244"/>
      <c r="HJF32" s="244"/>
      <c r="HJG32" s="244"/>
      <c r="HJH32" s="244"/>
      <c r="HJI32" s="244"/>
      <c r="HJJ32" s="244"/>
      <c r="HJK32" s="244"/>
      <c r="HJL32" s="244"/>
      <c r="HJM32" s="244"/>
      <c r="HJN32" s="244"/>
      <c r="HJO32" s="244"/>
      <c r="HJP32" s="244"/>
      <c r="HJQ32" s="244"/>
      <c r="HJR32" s="244"/>
      <c r="HJS32" s="244"/>
      <c r="HJT32" s="244"/>
      <c r="HJU32" s="244"/>
      <c r="HJV32" s="244"/>
      <c r="HJW32" s="244"/>
      <c r="HJX32" s="244"/>
      <c r="HJY32" s="244"/>
      <c r="HJZ32" s="244"/>
      <c r="HKA32" s="244"/>
      <c r="HKB32" s="244"/>
      <c r="HKC32" s="244"/>
      <c r="HKD32" s="244"/>
      <c r="HKE32" s="244"/>
      <c r="HKF32" s="244"/>
      <c r="HKG32" s="244"/>
      <c r="HKH32" s="244"/>
      <c r="HKI32" s="244"/>
      <c r="HKJ32" s="244"/>
      <c r="HKK32" s="244"/>
      <c r="HKL32" s="244"/>
      <c r="HKM32" s="244"/>
      <c r="HKN32" s="244"/>
      <c r="HKO32" s="244"/>
      <c r="HKP32" s="244"/>
      <c r="HKQ32" s="244"/>
      <c r="HKR32" s="244"/>
      <c r="HKS32" s="244"/>
      <c r="HKT32" s="244"/>
      <c r="HKU32" s="244"/>
      <c r="HKV32" s="244"/>
      <c r="HKW32" s="244"/>
      <c r="HKX32" s="244"/>
      <c r="HKY32" s="244"/>
      <c r="HKZ32" s="244"/>
      <c r="HLA32" s="244"/>
      <c r="HLB32" s="244"/>
      <c r="HLC32" s="244"/>
      <c r="HLD32" s="244"/>
      <c r="HLE32" s="244"/>
      <c r="HLF32" s="244"/>
      <c r="HLG32" s="244"/>
      <c r="HLH32" s="244"/>
      <c r="HLI32" s="244"/>
      <c r="HLJ32" s="244"/>
      <c r="HLK32" s="244"/>
      <c r="HLL32" s="244"/>
      <c r="HLM32" s="244"/>
      <c r="HLN32" s="244"/>
      <c r="HLO32" s="244"/>
      <c r="HLP32" s="244"/>
      <c r="HLQ32" s="244"/>
      <c r="HLR32" s="244"/>
      <c r="HLS32" s="244"/>
      <c r="HLT32" s="244"/>
      <c r="HLU32" s="244"/>
      <c r="HLV32" s="244"/>
      <c r="HLW32" s="244"/>
      <c r="HLX32" s="244"/>
      <c r="HLY32" s="244"/>
      <c r="HLZ32" s="244"/>
      <c r="HMA32" s="244"/>
      <c r="HMB32" s="244"/>
      <c r="HMC32" s="244"/>
      <c r="HMD32" s="244"/>
      <c r="HME32" s="244"/>
      <c r="HMF32" s="244"/>
      <c r="HMG32" s="244"/>
      <c r="HMH32" s="244"/>
      <c r="HMI32" s="244"/>
      <c r="HMJ32" s="244"/>
      <c r="HMK32" s="244"/>
      <c r="HML32" s="244"/>
      <c r="HMM32" s="244"/>
      <c r="HMN32" s="244"/>
      <c r="HMO32" s="244"/>
      <c r="HMP32" s="244"/>
      <c r="HMQ32" s="244"/>
      <c r="HMR32" s="244"/>
      <c r="HMS32" s="244"/>
      <c r="HMT32" s="244"/>
      <c r="HMU32" s="244"/>
      <c r="HMV32" s="244"/>
      <c r="HMW32" s="244"/>
      <c r="HMX32" s="244"/>
      <c r="HMY32" s="244"/>
      <c r="HMZ32" s="244"/>
      <c r="HNA32" s="244"/>
      <c r="HNB32" s="244"/>
      <c r="HNC32" s="244"/>
      <c r="HND32" s="244"/>
      <c r="HNE32" s="244"/>
      <c r="HNF32" s="244"/>
      <c r="HNG32" s="244"/>
      <c r="HNH32" s="244"/>
      <c r="HNI32" s="244"/>
      <c r="HNJ32" s="244"/>
      <c r="HNK32" s="244"/>
      <c r="HNL32" s="244"/>
      <c r="HNM32" s="244"/>
      <c r="HNN32" s="244"/>
      <c r="HNO32" s="244"/>
      <c r="HNP32" s="244"/>
      <c r="HNQ32" s="244"/>
      <c r="HNR32" s="244"/>
      <c r="HNS32" s="244"/>
      <c r="HNT32" s="244"/>
      <c r="HNU32" s="244"/>
      <c r="HNV32" s="244"/>
      <c r="HNW32" s="244"/>
      <c r="HNX32" s="244"/>
      <c r="HNY32" s="244"/>
      <c r="HNZ32" s="244"/>
      <c r="HOA32" s="244"/>
      <c r="HOB32" s="244"/>
      <c r="HOC32" s="244"/>
      <c r="HOD32" s="244"/>
      <c r="HOE32" s="244"/>
      <c r="HOF32" s="244"/>
      <c r="HOG32" s="244"/>
      <c r="HOH32" s="244"/>
      <c r="HOI32" s="244"/>
      <c r="HOJ32" s="244"/>
      <c r="HOK32" s="244"/>
      <c r="HOL32" s="244"/>
      <c r="HOM32" s="244"/>
      <c r="HON32" s="244"/>
      <c r="HOO32" s="244"/>
      <c r="HOP32" s="244"/>
      <c r="HOQ32" s="244"/>
      <c r="HOR32" s="244"/>
      <c r="HOS32" s="244"/>
      <c r="HOT32" s="244"/>
      <c r="HOU32" s="244"/>
      <c r="HOV32" s="244"/>
      <c r="HOW32" s="244"/>
      <c r="HOX32" s="244"/>
      <c r="HOY32" s="244"/>
      <c r="HOZ32" s="244"/>
      <c r="HPA32" s="244"/>
      <c r="HPB32" s="244"/>
      <c r="HPC32" s="244"/>
      <c r="HPD32" s="244"/>
      <c r="HPE32" s="244"/>
      <c r="HPF32" s="244"/>
      <c r="HPG32" s="244"/>
      <c r="HPH32" s="244"/>
      <c r="HPI32" s="244"/>
      <c r="HPJ32" s="244"/>
      <c r="HPK32" s="244"/>
      <c r="HPL32" s="244"/>
      <c r="HPM32" s="244"/>
      <c r="HPN32" s="244"/>
      <c r="HPO32" s="244"/>
      <c r="HPP32" s="244"/>
      <c r="HPQ32" s="244"/>
      <c r="HPR32" s="244"/>
      <c r="HPS32" s="244"/>
      <c r="HPT32" s="244"/>
      <c r="HPU32" s="244"/>
      <c r="HPV32" s="244"/>
      <c r="HPW32" s="244"/>
      <c r="HPX32" s="244"/>
      <c r="HPY32" s="244"/>
      <c r="HPZ32" s="244"/>
      <c r="HQA32" s="244"/>
      <c r="HQB32" s="244"/>
      <c r="HQC32" s="244"/>
      <c r="HQD32" s="244"/>
      <c r="HQE32" s="244"/>
      <c r="HQF32" s="244"/>
      <c r="HQG32" s="244"/>
      <c r="HQH32" s="244"/>
      <c r="HQI32" s="244"/>
      <c r="HQJ32" s="244"/>
      <c r="HQK32" s="244"/>
      <c r="HQL32" s="244"/>
      <c r="HQM32" s="244"/>
      <c r="HQN32" s="244"/>
      <c r="HQO32" s="244"/>
      <c r="HQP32" s="244"/>
      <c r="HQQ32" s="244"/>
      <c r="HQR32" s="244"/>
      <c r="HQS32" s="244"/>
      <c r="HQT32" s="244"/>
      <c r="HQU32" s="244"/>
      <c r="HQV32" s="244"/>
      <c r="HQW32" s="244"/>
      <c r="HQX32" s="244"/>
      <c r="HQY32" s="244"/>
      <c r="HQZ32" s="244"/>
      <c r="HRA32" s="244"/>
      <c r="HRB32" s="244"/>
      <c r="HRC32" s="244"/>
      <c r="HRD32" s="244"/>
      <c r="HRE32" s="244"/>
      <c r="HRF32" s="244"/>
      <c r="HRG32" s="244"/>
      <c r="HRH32" s="244"/>
      <c r="HRI32" s="244"/>
      <c r="HRJ32" s="244"/>
      <c r="HRK32" s="244"/>
      <c r="HRL32" s="244"/>
      <c r="HRM32" s="244"/>
      <c r="HRN32" s="244"/>
      <c r="HRO32" s="244"/>
      <c r="HRP32" s="244"/>
      <c r="HRQ32" s="244"/>
      <c r="HRR32" s="244"/>
      <c r="HRS32" s="244"/>
      <c r="HRT32" s="244"/>
      <c r="HRU32" s="244"/>
      <c r="HRV32" s="244"/>
      <c r="HRW32" s="244"/>
      <c r="HRX32" s="244"/>
      <c r="HRY32" s="244"/>
      <c r="HRZ32" s="244"/>
      <c r="HSA32" s="244"/>
      <c r="HSB32" s="244"/>
      <c r="HSC32" s="244"/>
      <c r="HSD32" s="244"/>
      <c r="HSE32" s="244"/>
      <c r="HSF32" s="244"/>
      <c r="HSG32" s="244"/>
      <c r="HSH32" s="244"/>
      <c r="HSI32" s="244"/>
      <c r="HSJ32" s="244"/>
      <c r="HSK32" s="244"/>
      <c r="HSL32" s="244"/>
      <c r="HSM32" s="244"/>
      <c r="HSN32" s="244"/>
      <c r="HSO32" s="244"/>
      <c r="HSP32" s="244"/>
      <c r="HSQ32" s="244"/>
      <c r="HSR32" s="244"/>
      <c r="HSS32" s="244"/>
      <c r="HST32" s="244"/>
      <c r="HSU32" s="244"/>
      <c r="HSV32" s="244"/>
      <c r="HSW32" s="244"/>
      <c r="HSX32" s="244"/>
      <c r="HSY32" s="244"/>
      <c r="HSZ32" s="244"/>
      <c r="HTA32" s="244"/>
      <c r="HTB32" s="244"/>
      <c r="HTC32" s="244"/>
      <c r="HTD32" s="244"/>
      <c r="HTE32" s="244"/>
      <c r="HTF32" s="244"/>
      <c r="HTG32" s="244"/>
      <c r="HTH32" s="244"/>
      <c r="HTI32" s="244"/>
      <c r="HTJ32" s="244"/>
      <c r="HTK32" s="244"/>
      <c r="HTL32" s="244"/>
      <c r="HTM32" s="244"/>
      <c r="HTN32" s="244"/>
      <c r="HTO32" s="244"/>
      <c r="HTP32" s="244"/>
      <c r="HTQ32" s="244"/>
      <c r="HTR32" s="244"/>
      <c r="HTS32" s="244"/>
      <c r="HTT32" s="244"/>
      <c r="HTU32" s="244"/>
      <c r="HTV32" s="244"/>
      <c r="HTW32" s="244"/>
      <c r="HTX32" s="244"/>
      <c r="HTY32" s="244"/>
      <c r="HTZ32" s="244"/>
      <c r="HUA32" s="244"/>
      <c r="HUB32" s="244"/>
      <c r="HUC32" s="244"/>
      <c r="HUD32" s="244"/>
      <c r="HUE32" s="244"/>
      <c r="HUF32" s="244"/>
      <c r="HUG32" s="244"/>
      <c r="HUH32" s="244"/>
      <c r="HUI32" s="244"/>
      <c r="HUJ32" s="244"/>
      <c r="HUK32" s="244"/>
      <c r="HUL32" s="244"/>
      <c r="HUM32" s="244"/>
      <c r="HUN32" s="244"/>
      <c r="HUO32" s="244"/>
      <c r="HUP32" s="244"/>
      <c r="HUQ32" s="244"/>
      <c r="HUR32" s="244"/>
      <c r="HUS32" s="244"/>
      <c r="HUT32" s="244"/>
      <c r="HUU32" s="244"/>
      <c r="HUV32" s="244"/>
      <c r="HUW32" s="244"/>
      <c r="HUX32" s="244"/>
      <c r="HUY32" s="244"/>
      <c r="HUZ32" s="244"/>
      <c r="HVA32" s="244"/>
      <c r="HVB32" s="244"/>
      <c r="HVC32" s="244"/>
      <c r="HVD32" s="244"/>
      <c r="HVE32" s="244"/>
      <c r="HVF32" s="244"/>
      <c r="HVG32" s="244"/>
      <c r="HVH32" s="244"/>
      <c r="HVI32" s="244"/>
      <c r="HVJ32" s="244"/>
      <c r="HVK32" s="244"/>
      <c r="HVL32" s="244"/>
      <c r="HVM32" s="244"/>
      <c r="HVN32" s="244"/>
      <c r="HVO32" s="244"/>
      <c r="HVP32" s="244"/>
      <c r="HVQ32" s="244"/>
      <c r="HVR32" s="244"/>
      <c r="HVS32" s="244"/>
      <c r="HVT32" s="244"/>
      <c r="HVU32" s="244"/>
      <c r="HVV32" s="244"/>
      <c r="HVW32" s="244"/>
      <c r="HVX32" s="244"/>
      <c r="HVY32" s="244"/>
      <c r="HVZ32" s="244"/>
      <c r="HWA32" s="244"/>
      <c r="HWB32" s="244"/>
      <c r="HWC32" s="244"/>
      <c r="HWD32" s="244"/>
      <c r="HWE32" s="244"/>
      <c r="HWF32" s="244"/>
      <c r="HWG32" s="244"/>
      <c r="HWH32" s="244"/>
      <c r="HWI32" s="244"/>
      <c r="HWJ32" s="244"/>
      <c r="HWK32" s="244"/>
      <c r="HWL32" s="244"/>
      <c r="HWM32" s="244"/>
      <c r="HWN32" s="244"/>
      <c r="HWO32" s="244"/>
      <c r="HWP32" s="244"/>
      <c r="HWQ32" s="244"/>
      <c r="HWR32" s="244"/>
      <c r="HWS32" s="244"/>
      <c r="HWT32" s="244"/>
      <c r="HWU32" s="244"/>
      <c r="HWV32" s="244"/>
      <c r="HWW32" s="244"/>
      <c r="HWX32" s="244"/>
      <c r="HWY32" s="244"/>
      <c r="HWZ32" s="244"/>
      <c r="HXA32" s="244"/>
      <c r="HXB32" s="244"/>
      <c r="HXC32" s="244"/>
      <c r="HXD32" s="244"/>
      <c r="HXE32" s="244"/>
      <c r="HXF32" s="244"/>
      <c r="HXG32" s="244"/>
      <c r="HXH32" s="244"/>
      <c r="HXI32" s="244"/>
      <c r="HXJ32" s="244"/>
      <c r="HXK32" s="244"/>
      <c r="HXL32" s="244"/>
      <c r="HXM32" s="244"/>
      <c r="HXN32" s="244"/>
      <c r="HXO32" s="244"/>
      <c r="HXP32" s="244"/>
      <c r="HXQ32" s="244"/>
      <c r="HXR32" s="244"/>
      <c r="HXS32" s="244"/>
      <c r="HXT32" s="244"/>
      <c r="HXU32" s="244"/>
      <c r="HXV32" s="244"/>
      <c r="HXW32" s="244"/>
      <c r="HXX32" s="244"/>
      <c r="HXY32" s="244"/>
      <c r="HXZ32" s="244"/>
      <c r="HYA32" s="244"/>
      <c r="HYB32" s="244"/>
      <c r="HYC32" s="244"/>
      <c r="HYD32" s="244"/>
      <c r="HYE32" s="244"/>
      <c r="HYF32" s="244"/>
      <c r="HYG32" s="244"/>
      <c r="HYH32" s="244"/>
      <c r="HYI32" s="244"/>
      <c r="HYJ32" s="244"/>
      <c r="HYK32" s="244"/>
      <c r="HYL32" s="244"/>
      <c r="HYM32" s="244"/>
      <c r="HYN32" s="244"/>
      <c r="HYO32" s="244"/>
      <c r="HYP32" s="244"/>
      <c r="HYQ32" s="244"/>
      <c r="HYR32" s="244"/>
      <c r="HYS32" s="244"/>
      <c r="HYT32" s="244"/>
      <c r="HYU32" s="244"/>
      <c r="HYV32" s="244"/>
      <c r="HYW32" s="244"/>
      <c r="HYX32" s="244"/>
      <c r="HYY32" s="244"/>
      <c r="HYZ32" s="244"/>
      <c r="HZA32" s="244"/>
      <c r="HZB32" s="244"/>
      <c r="HZC32" s="244"/>
      <c r="HZD32" s="244"/>
      <c r="HZE32" s="244"/>
      <c r="HZF32" s="244"/>
      <c r="HZG32" s="244"/>
      <c r="HZH32" s="244"/>
      <c r="HZI32" s="244"/>
      <c r="HZJ32" s="244"/>
      <c r="HZK32" s="244"/>
      <c r="HZL32" s="244"/>
      <c r="HZM32" s="244"/>
      <c r="HZN32" s="244"/>
      <c r="HZO32" s="244"/>
      <c r="HZP32" s="244"/>
      <c r="HZQ32" s="244"/>
      <c r="HZR32" s="244"/>
      <c r="HZS32" s="244"/>
      <c r="HZT32" s="244"/>
      <c r="HZU32" s="244"/>
      <c r="HZV32" s="244"/>
      <c r="HZW32" s="244"/>
      <c r="HZX32" s="244"/>
      <c r="HZY32" s="244"/>
      <c r="HZZ32" s="244"/>
      <c r="IAA32" s="244"/>
      <c r="IAB32" s="244"/>
      <c r="IAC32" s="244"/>
      <c r="IAD32" s="244"/>
      <c r="IAE32" s="244"/>
      <c r="IAF32" s="244"/>
      <c r="IAG32" s="244"/>
      <c r="IAH32" s="244"/>
      <c r="IAI32" s="244"/>
      <c r="IAJ32" s="244"/>
      <c r="IAK32" s="244"/>
      <c r="IAL32" s="244"/>
      <c r="IAM32" s="244"/>
      <c r="IAN32" s="244"/>
      <c r="IAO32" s="244"/>
      <c r="IAP32" s="244"/>
      <c r="IAQ32" s="244"/>
      <c r="IAR32" s="244"/>
      <c r="IAS32" s="244"/>
      <c r="IAT32" s="244"/>
      <c r="IAU32" s="244"/>
      <c r="IAV32" s="244"/>
      <c r="IAW32" s="244"/>
      <c r="IAX32" s="244"/>
      <c r="IAY32" s="244"/>
      <c r="IAZ32" s="244"/>
      <c r="IBA32" s="244"/>
      <c r="IBB32" s="244"/>
      <c r="IBC32" s="244"/>
      <c r="IBD32" s="244"/>
      <c r="IBE32" s="244"/>
      <c r="IBF32" s="244"/>
      <c r="IBG32" s="244"/>
      <c r="IBH32" s="244"/>
      <c r="IBI32" s="244"/>
      <c r="IBJ32" s="244"/>
      <c r="IBK32" s="244"/>
      <c r="IBL32" s="244"/>
      <c r="IBM32" s="244"/>
      <c r="IBN32" s="244"/>
      <c r="IBO32" s="244"/>
      <c r="IBP32" s="244"/>
      <c r="IBQ32" s="244"/>
      <c r="IBR32" s="244"/>
      <c r="IBS32" s="244"/>
      <c r="IBT32" s="244"/>
      <c r="IBU32" s="244"/>
      <c r="IBV32" s="244"/>
      <c r="IBW32" s="244"/>
      <c r="IBX32" s="244"/>
      <c r="IBY32" s="244"/>
      <c r="IBZ32" s="244"/>
      <c r="ICA32" s="244"/>
      <c r="ICB32" s="244"/>
      <c r="ICC32" s="244"/>
      <c r="ICD32" s="244"/>
      <c r="ICE32" s="244"/>
      <c r="ICF32" s="244"/>
      <c r="ICG32" s="244"/>
      <c r="ICH32" s="244"/>
      <c r="ICI32" s="244"/>
      <c r="ICJ32" s="244"/>
      <c r="ICK32" s="244"/>
      <c r="ICL32" s="244"/>
      <c r="ICM32" s="244"/>
      <c r="ICN32" s="244"/>
      <c r="ICO32" s="244"/>
      <c r="ICP32" s="244"/>
      <c r="ICQ32" s="244"/>
      <c r="ICR32" s="244"/>
      <c r="ICS32" s="244"/>
      <c r="ICT32" s="244"/>
      <c r="ICU32" s="244"/>
      <c r="ICV32" s="244"/>
      <c r="ICW32" s="244"/>
      <c r="ICX32" s="244"/>
      <c r="ICY32" s="244"/>
      <c r="ICZ32" s="244"/>
      <c r="IDA32" s="244"/>
      <c r="IDB32" s="244"/>
      <c r="IDC32" s="244"/>
      <c r="IDD32" s="244"/>
      <c r="IDE32" s="244"/>
      <c r="IDF32" s="244"/>
      <c r="IDG32" s="244"/>
      <c r="IDH32" s="244"/>
      <c r="IDI32" s="244"/>
      <c r="IDJ32" s="244"/>
      <c r="IDK32" s="244"/>
      <c r="IDL32" s="244"/>
      <c r="IDM32" s="244"/>
      <c r="IDN32" s="244"/>
      <c r="IDO32" s="244"/>
      <c r="IDP32" s="244"/>
      <c r="IDQ32" s="244"/>
      <c r="IDR32" s="244"/>
      <c r="IDS32" s="244"/>
      <c r="IDT32" s="244"/>
      <c r="IDU32" s="244"/>
      <c r="IDV32" s="244"/>
      <c r="IDW32" s="244"/>
      <c r="IDX32" s="244"/>
      <c r="IDY32" s="244"/>
      <c r="IDZ32" s="244"/>
      <c r="IEA32" s="244"/>
      <c r="IEB32" s="244"/>
      <c r="IEC32" s="244"/>
      <c r="IED32" s="244"/>
      <c r="IEE32" s="244"/>
      <c r="IEF32" s="244"/>
      <c r="IEG32" s="244"/>
      <c r="IEH32" s="244"/>
      <c r="IEI32" s="244"/>
      <c r="IEJ32" s="244"/>
      <c r="IEK32" s="244"/>
      <c r="IEL32" s="244"/>
      <c r="IEM32" s="244"/>
      <c r="IEN32" s="244"/>
      <c r="IEO32" s="244"/>
      <c r="IEP32" s="244"/>
      <c r="IEQ32" s="244"/>
      <c r="IER32" s="244"/>
      <c r="IES32" s="244"/>
      <c r="IET32" s="244"/>
      <c r="IEU32" s="244"/>
      <c r="IEV32" s="244"/>
      <c r="IEW32" s="244"/>
      <c r="IEX32" s="244"/>
      <c r="IEY32" s="244"/>
      <c r="IEZ32" s="244"/>
      <c r="IFA32" s="244"/>
      <c r="IFB32" s="244"/>
      <c r="IFC32" s="244"/>
      <c r="IFD32" s="244"/>
      <c r="IFE32" s="244"/>
      <c r="IFF32" s="244"/>
      <c r="IFG32" s="244"/>
      <c r="IFH32" s="244"/>
      <c r="IFI32" s="244"/>
      <c r="IFJ32" s="244"/>
      <c r="IFK32" s="244"/>
      <c r="IFL32" s="244"/>
      <c r="IFM32" s="244"/>
      <c r="IFN32" s="244"/>
      <c r="IFO32" s="244"/>
      <c r="IFP32" s="244"/>
      <c r="IFQ32" s="244"/>
      <c r="IFR32" s="244"/>
      <c r="IFS32" s="244"/>
      <c r="IFT32" s="244"/>
      <c r="IFU32" s="244"/>
      <c r="IFV32" s="244"/>
      <c r="IFW32" s="244"/>
      <c r="IFX32" s="244"/>
      <c r="IFY32" s="244"/>
      <c r="IFZ32" s="244"/>
      <c r="IGA32" s="244"/>
      <c r="IGB32" s="244"/>
      <c r="IGC32" s="244"/>
      <c r="IGD32" s="244"/>
      <c r="IGE32" s="244"/>
      <c r="IGF32" s="244"/>
      <c r="IGG32" s="244"/>
      <c r="IGH32" s="244"/>
      <c r="IGI32" s="244"/>
      <c r="IGJ32" s="244"/>
      <c r="IGK32" s="244"/>
      <c r="IGL32" s="244"/>
      <c r="IGM32" s="244"/>
      <c r="IGN32" s="244"/>
      <c r="IGO32" s="244"/>
      <c r="IGP32" s="244"/>
      <c r="IGQ32" s="244"/>
      <c r="IGR32" s="244"/>
      <c r="IGS32" s="244"/>
      <c r="IGT32" s="244"/>
      <c r="IGU32" s="244"/>
      <c r="IGV32" s="244"/>
      <c r="IGW32" s="244"/>
      <c r="IGX32" s="244"/>
      <c r="IGY32" s="244"/>
      <c r="IGZ32" s="244"/>
      <c r="IHA32" s="244"/>
      <c r="IHB32" s="244"/>
      <c r="IHC32" s="244"/>
      <c r="IHD32" s="244"/>
      <c r="IHE32" s="244"/>
      <c r="IHF32" s="244"/>
      <c r="IHG32" s="244"/>
      <c r="IHH32" s="244"/>
      <c r="IHI32" s="244"/>
      <c r="IHJ32" s="244"/>
      <c r="IHK32" s="244"/>
      <c r="IHL32" s="244"/>
      <c r="IHM32" s="244"/>
      <c r="IHN32" s="244"/>
      <c r="IHO32" s="244"/>
      <c r="IHP32" s="244"/>
      <c r="IHQ32" s="244"/>
      <c r="IHR32" s="244"/>
      <c r="IHS32" s="244"/>
      <c r="IHT32" s="244"/>
      <c r="IHU32" s="244"/>
      <c r="IHV32" s="244"/>
      <c r="IHW32" s="244"/>
      <c r="IHX32" s="244"/>
      <c r="IHY32" s="244"/>
      <c r="IHZ32" s="244"/>
      <c r="IIA32" s="244"/>
      <c r="IIB32" s="244"/>
      <c r="IIC32" s="244"/>
      <c r="IID32" s="244"/>
      <c r="IIE32" s="244"/>
      <c r="IIF32" s="244"/>
      <c r="IIG32" s="244"/>
      <c r="IIH32" s="244"/>
      <c r="III32" s="244"/>
      <c r="IIJ32" s="244"/>
      <c r="IIK32" s="244"/>
      <c r="IIL32" s="244"/>
      <c r="IIM32" s="244"/>
      <c r="IIN32" s="244"/>
      <c r="IIO32" s="244"/>
      <c r="IIP32" s="244"/>
      <c r="IIQ32" s="244"/>
      <c r="IIR32" s="244"/>
      <c r="IIS32" s="244"/>
      <c r="IIT32" s="244"/>
      <c r="IIU32" s="244"/>
      <c r="IIV32" s="244"/>
      <c r="IIW32" s="244"/>
      <c r="IIX32" s="244"/>
      <c r="IIY32" s="244"/>
      <c r="IIZ32" s="244"/>
      <c r="IJA32" s="244"/>
      <c r="IJB32" s="244"/>
      <c r="IJC32" s="244"/>
      <c r="IJD32" s="244"/>
      <c r="IJE32" s="244"/>
      <c r="IJF32" s="244"/>
      <c r="IJG32" s="244"/>
      <c r="IJH32" s="244"/>
      <c r="IJI32" s="244"/>
      <c r="IJJ32" s="244"/>
      <c r="IJK32" s="244"/>
      <c r="IJL32" s="244"/>
      <c r="IJM32" s="244"/>
      <c r="IJN32" s="244"/>
      <c r="IJO32" s="244"/>
      <c r="IJP32" s="244"/>
      <c r="IJQ32" s="244"/>
      <c r="IJR32" s="244"/>
      <c r="IJS32" s="244"/>
      <c r="IJT32" s="244"/>
      <c r="IJU32" s="244"/>
      <c r="IJV32" s="244"/>
      <c r="IJW32" s="244"/>
      <c r="IJX32" s="244"/>
      <c r="IJY32" s="244"/>
      <c r="IJZ32" s="244"/>
      <c r="IKA32" s="244"/>
      <c r="IKB32" s="244"/>
      <c r="IKC32" s="244"/>
      <c r="IKD32" s="244"/>
      <c r="IKE32" s="244"/>
      <c r="IKF32" s="244"/>
      <c r="IKG32" s="244"/>
      <c r="IKH32" s="244"/>
      <c r="IKI32" s="244"/>
      <c r="IKJ32" s="244"/>
      <c r="IKK32" s="244"/>
      <c r="IKL32" s="244"/>
      <c r="IKM32" s="244"/>
      <c r="IKN32" s="244"/>
      <c r="IKO32" s="244"/>
      <c r="IKP32" s="244"/>
      <c r="IKQ32" s="244"/>
      <c r="IKR32" s="244"/>
      <c r="IKS32" s="244"/>
      <c r="IKT32" s="244"/>
      <c r="IKU32" s="244"/>
      <c r="IKV32" s="244"/>
      <c r="IKW32" s="244"/>
      <c r="IKX32" s="244"/>
      <c r="IKY32" s="244"/>
      <c r="IKZ32" s="244"/>
      <c r="ILA32" s="244"/>
      <c r="ILB32" s="244"/>
      <c r="ILC32" s="244"/>
      <c r="ILD32" s="244"/>
      <c r="ILE32" s="244"/>
      <c r="ILF32" s="244"/>
      <c r="ILG32" s="244"/>
      <c r="ILH32" s="244"/>
      <c r="ILI32" s="244"/>
      <c r="ILJ32" s="244"/>
      <c r="ILK32" s="244"/>
      <c r="ILL32" s="244"/>
      <c r="ILM32" s="244"/>
      <c r="ILN32" s="244"/>
      <c r="ILO32" s="244"/>
      <c r="ILP32" s="244"/>
      <c r="ILQ32" s="244"/>
      <c r="ILR32" s="244"/>
      <c r="ILS32" s="244"/>
      <c r="ILT32" s="244"/>
      <c r="ILU32" s="244"/>
      <c r="ILV32" s="244"/>
      <c r="ILW32" s="244"/>
      <c r="ILX32" s="244"/>
      <c r="ILY32" s="244"/>
      <c r="ILZ32" s="244"/>
      <c r="IMA32" s="244"/>
      <c r="IMB32" s="244"/>
      <c r="IMC32" s="244"/>
      <c r="IMD32" s="244"/>
      <c r="IME32" s="244"/>
      <c r="IMF32" s="244"/>
      <c r="IMG32" s="244"/>
      <c r="IMH32" s="244"/>
      <c r="IMI32" s="244"/>
      <c r="IMJ32" s="244"/>
      <c r="IMK32" s="244"/>
      <c r="IML32" s="244"/>
      <c r="IMM32" s="244"/>
      <c r="IMN32" s="244"/>
      <c r="IMO32" s="244"/>
      <c r="IMP32" s="244"/>
      <c r="IMQ32" s="244"/>
      <c r="IMR32" s="244"/>
      <c r="IMS32" s="244"/>
      <c r="IMT32" s="244"/>
      <c r="IMU32" s="244"/>
      <c r="IMV32" s="244"/>
      <c r="IMW32" s="244"/>
      <c r="IMX32" s="244"/>
      <c r="IMY32" s="244"/>
      <c r="IMZ32" s="244"/>
      <c r="INA32" s="244"/>
      <c r="INB32" s="244"/>
      <c r="INC32" s="244"/>
      <c r="IND32" s="244"/>
      <c r="INE32" s="244"/>
      <c r="INF32" s="244"/>
      <c r="ING32" s="244"/>
      <c r="INH32" s="244"/>
      <c r="INI32" s="244"/>
      <c r="INJ32" s="244"/>
      <c r="INK32" s="244"/>
      <c r="INL32" s="244"/>
      <c r="INM32" s="244"/>
      <c r="INN32" s="244"/>
      <c r="INO32" s="244"/>
      <c r="INP32" s="244"/>
      <c r="INQ32" s="244"/>
      <c r="INR32" s="244"/>
      <c r="INS32" s="244"/>
      <c r="INT32" s="244"/>
      <c r="INU32" s="244"/>
      <c r="INV32" s="244"/>
      <c r="INW32" s="244"/>
      <c r="INX32" s="244"/>
      <c r="INY32" s="244"/>
      <c r="INZ32" s="244"/>
      <c r="IOA32" s="244"/>
      <c r="IOB32" s="244"/>
      <c r="IOC32" s="244"/>
      <c r="IOD32" s="244"/>
      <c r="IOE32" s="244"/>
      <c r="IOF32" s="244"/>
      <c r="IOG32" s="244"/>
      <c r="IOH32" s="244"/>
      <c r="IOI32" s="244"/>
      <c r="IOJ32" s="244"/>
      <c r="IOK32" s="244"/>
      <c r="IOL32" s="244"/>
      <c r="IOM32" s="244"/>
      <c r="ION32" s="244"/>
      <c r="IOO32" s="244"/>
      <c r="IOP32" s="244"/>
      <c r="IOQ32" s="244"/>
      <c r="IOR32" s="244"/>
      <c r="IOS32" s="244"/>
      <c r="IOT32" s="244"/>
      <c r="IOU32" s="244"/>
      <c r="IOV32" s="244"/>
      <c r="IOW32" s="244"/>
      <c r="IOX32" s="244"/>
      <c r="IOY32" s="244"/>
      <c r="IOZ32" s="244"/>
      <c r="IPA32" s="244"/>
      <c r="IPB32" s="244"/>
      <c r="IPC32" s="244"/>
      <c r="IPD32" s="244"/>
      <c r="IPE32" s="244"/>
      <c r="IPF32" s="244"/>
      <c r="IPG32" s="244"/>
      <c r="IPH32" s="244"/>
      <c r="IPI32" s="244"/>
      <c r="IPJ32" s="244"/>
      <c r="IPK32" s="244"/>
      <c r="IPL32" s="244"/>
      <c r="IPM32" s="244"/>
      <c r="IPN32" s="244"/>
      <c r="IPO32" s="244"/>
      <c r="IPP32" s="244"/>
      <c r="IPQ32" s="244"/>
      <c r="IPR32" s="244"/>
      <c r="IPS32" s="244"/>
      <c r="IPT32" s="244"/>
      <c r="IPU32" s="244"/>
      <c r="IPV32" s="244"/>
      <c r="IPW32" s="244"/>
      <c r="IPX32" s="244"/>
      <c r="IPY32" s="244"/>
      <c r="IPZ32" s="244"/>
      <c r="IQA32" s="244"/>
      <c r="IQB32" s="244"/>
      <c r="IQC32" s="244"/>
      <c r="IQD32" s="244"/>
      <c r="IQE32" s="244"/>
      <c r="IQF32" s="244"/>
      <c r="IQG32" s="244"/>
      <c r="IQH32" s="244"/>
      <c r="IQI32" s="244"/>
      <c r="IQJ32" s="244"/>
      <c r="IQK32" s="244"/>
      <c r="IQL32" s="244"/>
      <c r="IQM32" s="244"/>
      <c r="IQN32" s="244"/>
      <c r="IQO32" s="244"/>
      <c r="IQP32" s="244"/>
      <c r="IQQ32" s="244"/>
      <c r="IQR32" s="244"/>
      <c r="IQS32" s="244"/>
      <c r="IQT32" s="244"/>
      <c r="IQU32" s="244"/>
      <c r="IQV32" s="244"/>
      <c r="IQW32" s="244"/>
      <c r="IQX32" s="244"/>
      <c r="IQY32" s="244"/>
      <c r="IQZ32" s="244"/>
      <c r="IRA32" s="244"/>
      <c r="IRB32" s="244"/>
      <c r="IRC32" s="244"/>
      <c r="IRD32" s="244"/>
      <c r="IRE32" s="244"/>
      <c r="IRF32" s="244"/>
      <c r="IRG32" s="244"/>
      <c r="IRH32" s="244"/>
      <c r="IRI32" s="244"/>
      <c r="IRJ32" s="244"/>
      <c r="IRK32" s="244"/>
      <c r="IRL32" s="244"/>
      <c r="IRM32" s="244"/>
      <c r="IRN32" s="244"/>
      <c r="IRO32" s="244"/>
      <c r="IRP32" s="244"/>
      <c r="IRQ32" s="244"/>
      <c r="IRR32" s="244"/>
      <c r="IRS32" s="244"/>
      <c r="IRT32" s="244"/>
      <c r="IRU32" s="244"/>
      <c r="IRV32" s="244"/>
      <c r="IRW32" s="244"/>
      <c r="IRX32" s="244"/>
      <c r="IRY32" s="244"/>
      <c r="IRZ32" s="244"/>
      <c r="ISA32" s="244"/>
      <c r="ISB32" s="244"/>
      <c r="ISC32" s="244"/>
      <c r="ISD32" s="244"/>
      <c r="ISE32" s="244"/>
      <c r="ISF32" s="244"/>
      <c r="ISG32" s="244"/>
      <c r="ISH32" s="244"/>
      <c r="ISI32" s="244"/>
      <c r="ISJ32" s="244"/>
      <c r="ISK32" s="244"/>
      <c r="ISL32" s="244"/>
      <c r="ISM32" s="244"/>
      <c r="ISN32" s="244"/>
      <c r="ISO32" s="244"/>
      <c r="ISP32" s="244"/>
      <c r="ISQ32" s="244"/>
      <c r="ISR32" s="244"/>
      <c r="ISS32" s="244"/>
      <c r="IST32" s="244"/>
      <c r="ISU32" s="244"/>
      <c r="ISV32" s="244"/>
      <c r="ISW32" s="244"/>
      <c r="ISX32" s="244"/>
      <c r="ISY32" s="244"/>
      <c r="ISZ32" s="244"/>
      <c r="ITA32" s="244"/>
      <c r="ITB32" s="244"/>
      <c r="ITC32" s="244"/>
      <c r="ITD32" s="244"/>
      <c r="ITE32" s="244"/>
      <c r="ITF32" s="244"/>
      <c r="ITG32" s="244"/>
      <c r="ITH32" s="244"/>
      <c r="ITI32" s="244"/>
      <c r="ITJ32" s="244"/>
      <c r="ITK32" s="244"/>
      <c r="ITL32" s="244"/>
      <c r="ITM32" s="244"/>
      <c r="ITN32" s="244"/>
      <c r="ITO32" s="244"/>
      <c r="ITP32" s="244"/>
      <c r="ITQ32" s="244"/>
      <c r="ITR32" s="244"/>
      <c r="ITS32" s="244"/>
      <c r="ITT32" s="244"/>
      <c r="ITU32" s="244"/>
      <c r="ITV32" s="244"/>
      <c r="ITW32" s="244"/>
      <c r="ITX32" s="244"/>
      <c r="ITY32" s="244"/>
      <c r="ITZ32" s="244"/>
      <c r="IUA32" s="244"/>
      <c r="IUB32" s="244"/>
      <c r="IUC32" s="244"/>
      <c r="IUD32" s="244"/>
      <c r="IUE32" s="244"/>
      <c r="IUF32" s="244"/>
      <c r="IUG32" s="244"/>
      <c r="IUH32" s="244"/>
      <c r="IUI32" s="244"/>
      <c r="IUJ32" s="244"/>
      <c r="IUK32" s="244"/>
      <c r="IUL32" s="244"/>
      <c r="IUM32" s="244"/>
      <c r="IUN32" s="244"/>
      <c r="IUO32" s="244"/>
      <c r="IUP32" s="244"/>
      <c r="IUQ32" s="244"/>
      <c r="IUR32" s="244"/>
      <c r="IUS32" s="244"/>
      <c r="IUT32" s="244"/>
      <c r="IUU32" s="244"/>
      <c r="IUV32" s="244"/>
      <c r="IUW32" s="244"/>
      <c r="IUX32" s="244"/>
      <c r="IUY32" s="244"/>
      <c r="IUZ32" s="244"/>
      <c r="IVA32" s="244"/>
      <c r="IVB32" s="244"/>
      <c r="IVC32" s="244"/>
      <c r="IVD32" s="244"/>
      <c r="IVE32" s="244"/>
      <c r="IVF32" s="244"/>
      <c r="IVG32" s="244"/>
      <c r="IVH32" s="244"/>
      <c r="IVI32" s="244"/>
      <c r="IVJ32" s="244"/>
      <c r="IVK32" s="244"/>
      <c r="IVL32" s="244"/>
      <c r="IVM32" s="244"/>
      <c r="IVN32" s="244"/>
      <c r="IVO32" s="244"/>
      <c r="IVP32" s="244"/>
      <c r="IVQ32" s="244"/>
      <c r="IVR32" s="244"/>
      <c r="IVS32" s="244"/>
      <c r="IVT32" s="244"/>
      <c r="IVU32" s="244"/>
      <c r="IVV32" s="244"/>
      <c r="IVW32" s="244"/>
      <c r="IVX32" s="244"/>
      <c r="IVY32" s="244"/>
      <c r="IVZ32" s="244"/>
      <c r="IWA32" s="244"/>
      <c r="IWB32" s="244"/>
      <c r="IWC32" s="244"/>
      <c r="IWD32" s="244"/>
      <c r="IWE32" s="244"/>
      <c r="IWF32" s="244"/>
      <c r="IWG32" s="244"/>
      <c r="IWH32" s="244"/>
      <c r="IWI32" s="244"/>
      <c r="IWJ32" s="244"/>
      <c r="IWK32" s="244"/>
      <c r="IWL32" s="244"/>
      <c r="IWM32" s="244"/>
      <c r="IWN32" s="244"/>
      <c r="IWO32" s="244"/>
      <c r="IWP32" s="244"/>
      <c r="IWQ32" s="244"/>
      <c r="IWR32" s="244"/>
      <c r="IWS32" s="244"/>
      <c r="IWT32" s="244"/>
      <c r="IWU32" s="244"/>
      <c r="IWV32" s="244"/>
      <c r="IWW32" s="244"/>
      <c r="IWX32" s="244"/>
      <c r="IWY32" s="244"/>
      <c r="IWZ32" s="244"/>
      <c r="IXA32" s="244"/>
      <c r="IXB32" s="244"/>
      <c r="IXC32" s="244"/>
      <c r="IXD32" s="244"/>
      <c r="IXE32" s="244"/>
      <c r="IXF32" s="244"/>
      <c r="IXG32" s="244"/>
      <c r="IXH32" s="244"/>
      <c r="IXI32" s="244"/>
      <c r="IXJ32" s="244"/>
      <c r="IXK32" s="244"/>
      <c r="IXL32" s="244"/>
      <c r="IXM32" s="244"/>
      <c r="IXN32" s="244"/>
      <c r="IXO32" s="244"/>
      <c r="IXP32" s="244"/>
      <c r="IXQ32" s="244"/>
      <c r="IXR32" s="244"/>
      <c r="IXS32" s="244"/>
      <c r="IXT32" s="244"/>
      <c r="IXU32" s="244"/>
      <c r="IXV32" s="244"/>
      <c r="IXW32" s="244"/>
      <c r="IXX32" s="244"/>
      <c r="IXY32" s="244"/>
      <c r="IXZ32" s="244"/>
      <c r="IYA32" s="244"/>
      <c r="IYB32" s="244"/>
      <c r="IYC32" s="244"/>
      <c r="IYD32" s="244"/>
      <c r="IYE32" s="244"/>
      <c r="IYF32" s="244"/>
      <c r="IYG32" s="244"/>
      <c r="IYH32" s="244"/>
      <c r="IYI32" s="244"/>
      <c r="IYJ32" s="244"/>
      <c r="IYK32" s="244"/>
      <c r="IYL32" s="244"/>
      <c r="IYM32" s="244"/>
      <c r="IYN32" s="244"/>
      <c r="IYO32" s="244"/>
      <c r="IYP32" s="244"/>
      <c r="IYQ32" s="244"/>
      <c r="IYR32" s="244"/>
      <c r="IYS32" s="244"/>
      <c r="IYT32" s="244"/>
      <c r="IYU32" s="244"/>
      <c r="IYV32" s="244"/>
      <c r="IYW32" s="244"/>
      <c r="IYX32" s="244"/>
      <c r="IYY32" s="244"/>
      <c r="IYZ32" s="244"/>
      <c r="IZA32" s="244"/>
      <c r="IZB32" s="244"/>
      <c r="IZC32" s="244"/>
      <c r="IZD32" s="244"/>
      <c r="IZE32" s="244"/>
      <c r="IZF32" s="244"/>
      <c r="IZG32" s="244"/>
      <c r="IZH32" s="244"/>
      <c r="IZI32" s="244"/>
      <c r="IZJ32" s="244"/>
      <c r="IZK32" s="244"/>
      <c r="IZL32" s="244"/>
      <c r="IZM32" s="244"/>
      <c r="IZN32" s="244"/>
      <c r="IZO32" s="244"/>
      <c r="IZP32" s="244"/>
      <c r="IZQ32" s="244"/>
      <c r="IZR32" s="244"/>
      <c r="IZS32" s="244"/>
      <c r="IZT32" s="244"/>
      <c r="IZU32" s="244"/>
      <c r="IZV32" s="244"/>
      <c r="IZW32" s="244"/>
      <c r="IZX32" s="244"/>
      <c r="IZY32" s="244"/>
      <c r="IZZ32" s="244"/>
      <c r="JAA32" s="244"/>
      <c r="JAB32" s="244"/>
      <c r="JAC32" s="244"/>
      <c r="JAD32" s="244"/>
      <c r="JAE32" s="244"/>
      <c r="JAF32" s="244"/>
      <c r="JAG32" s="244"/>
      <c r="JAH32" s="244"/>
      <c r="JAI32" s="244"/>
      <c r="JAJ32" s="244"/>
      <c r="JAK32" s="244"/>
      <c r="JAL32" s="244"/>
      <c r="JAM32" s="244"/>
      <c r="JAN32" s="244"/>
      <c r="JAO32" s="244"/>
      <c r="JAP32" s="244"/>
      <c r="JAQ32" s="244"/>
      <c r="JAR32" s="244"/>
      <c r="JAS32" s="244"/>
      <c r="JAT32" s="244"/>
      <c r="JAU32" s="244"/>
      <c r="JAV32" s="244"/>
      <c r="JAW32" s="244"/>
      <c r="JAX32" s="244"/>
      <c r="JAY32" s="244"/>
      <c r="JAZ32" s="244"/>
      <c r="JBA32" s="244"/>
      <c r="JBB32" s="244"/>
      <c r="JBC32" s="244"/>
      <c r="JBD32" s="244"/>
      <c r="JBE32" s="244"/>
      <c r="JBF32" s="244"/>
      <c r="JBG32" s="244"/>
      <c r="JBH32" s="244"/>
      <c r="JBI32" s="244"/>
      <c r="JBJ32" s="244"/>
      <c r="JBK32" s="244"/>
      <c r="JBL32" s="244"/>
      <c r="JBM32" s="244"/>
      <c r="JBN32" s="244"/>
      <c r="JBO32" s="244"/>
      <c r="JBP32" s="244"/>
      <c r="JBQ32" s="244"/>
      <c r="JBR32" s="244"/>
      <c r="JBS32" s="244"/>
      <c r="JBT32" s="244"/>
      <c r="JBU32" s="244"/>
      <c r="JBV32" s="244"/>
      <c r="JBW32" s="244"/>
      <c r="JBX32" s="244"/>
      <c r="JBY32" s="244"/>
      <c r="JBZ32" s="244"/>
      <c r="JCA32" s="244"/>
      <c r="JCB32" s="244"/>
      <c r="JCC32" s="244"/>
      <c r="JCD32" s="244"/>
      <c r="JCE32" s="244"/>
      <c r="JCF32" s="244"/>
      <c r="JCG32" s="244"/>
      <c r="JCH32" s="244"/>
      <c r="JCI32" s="244"/>
      <c r="JCJ32" s="244"/>
      <c r="JCK32" s="244"/>
      <c r="JCL32" s="244"/>
      <c r="JCM32" s="244"/>
      <c r="JCN32" s="244"/>
      <c r="JCO32" s="244"/>
      <c r="JCP32" s="244"/>
      <c r="JCQ32" s="244"/>
      <c r="JCR32" s="244"/>
      <c r="JCS32" s="244"/>
      <c r="JCT32" s="244"/>
      <c r="JCU32" s="244"/>
      <c r="JCV32" s="244"/>
      <c r="JCW32" s="244"/>
      <c r="JCX32" s="244"/>
      <c r="JCY32" s="244"/>
      <c r="JCZ32" s="244"/>
      <c r="JDA32" s="244"/>
      <c r="JDB32" s="244"/>
      <c r="JDC32" s="244"/>
      <c r="JDD32" s="244"/>
      <c r="JDE32" s="244"/>
      <c r="JDF32" s="244"/>
      <c r="JDG32" s="244"/>
      <c r="JDH32" s="244"/>
      <c r="JDI32" s="244"/>
      <c r="JDJ32" s="244"/>
      <c r="JDK32" s="244"/>
      <c r="JDL32" s="244"/>
      <c r="JDM32" s="244"/>
      <c r="JDN32" s="244"/>
      <c r="JDO32" s="244"/>
      <c r="JDP32" s="244"/>
      <c r="JDQ32" s="244"/>
      <c r="JDR32" s="244"/>
      <c r="JDS32" s="244"/>
      <c r="JDT32" s="244"/>
      <c r="JDU32" s="244"/>
      <c r="JDV32" s="244"/>
      <c r="JDW32" s="244"/>
      <c r="JDX32" s="244"/>
      <c r="JDY32" s="244"/>
      <c r="JDZ32" s="244"/>
      <c r="JEA32" s="244"/>
      <c r="JEB32" s="244"/>
      <c r="JEC32" s="244"/>
      <c r="JED32" s="244"/>
      <c r="JEE32" s="244"/>
      <c r="JEF32" s="244"/>
      <c r="JEG32" s="244"/>
      <c r="JEH32" s="244"/>
      <c r="JEI32" s="244"/>
      <c r="JEJ32" s="244"/>
      <c r="JEK32" s="244"/>
      <c r="JEL32" s="244"/>
      <c r="JEM32" s="244"/>
      <c r="JEN32" s="244"/>
      <c r="JEO32" s="244"/>
      <c r="JEP32" s="244"/>
      <c r="JEQ32" s="244"/>
      <c r="JER32" s="244"/>
      <c r="JES32" s="244"/>
      <c r="JET32" s="244"/>
      <c r="JEU32" s="244"/>
      <c r="JEV32" s="244"/>
      <c r="JEW32" s="244"/>
      <c r="JEX32" s="244"/>
      <c r="JEY32" s="244"/>
      <c r="JEZ32" s="244"/>
      <c r="JFA32" s="244"/>
      <c r="JFB32" s="244"/>
      <c r="JFC32" s="244"/>
      <c r="JFD32" s="244"/>
      <c r="JFE32" s="244"/>
      <c r="JFF32" s="244"/>
      <c r="JFG32" s="244"/>
      <c r="JFH32" s="244"/>
      <c r="JFI32" s="244"/>
      <c r="JFJ32" s="244"/>
      <c r="JFK32" s="244"/>
      <c r="JFL32" s="244"/>
      <c r="JFM32" s="244"/>
      <c r="JFN32" s="244"/>
      <c r="JFO32" s="244"/>
      <c r="JFP32" s="244"/>
      <c r="JFQ32" s="244"/>
      <c r="JFR32" s="244"/>
      <c r="JFS32" s="244"/>
      <c r="JFT32" s="244"/>
      <c r="JFU32" s="244"/>
      <c r="JFV32" s="244"/>
      <c r="JFW32" s="244"/>
      <c r="JFX32" s="244"/>
      <c r="JFY32" s="244"/>
      <c r="JFZ32" s="244"/>
      <c r="JGA32" s="244"/>
      <c r="JGB32" s="244"/>
      <c r="JGC32" s="244"/>
      <c r="JGD32" s="244"/>
      <c r="JGE32" s="244"/>
      <c r="JGF32" s="244"/>
      <c r="JGG32" s="244"/>
      <c r="JGH32" s="244"/>
      <c r="JGI32" s="244"/>
      <c r="JGJ32" s="244"/>
      <c r="JGK32" s="244"/>
      <c r="JGL32" s="244"/>
      <c r="JGM32" s="244"/>
      <c r="JGN32" s="244"/>
      <c r="JGO32" s="244"/>
      <c r="JGP32" s="244"/>
      <c r="JGQ32" s="244"/>
      <c r="JGR32" s="244"/>
      <c r="JGS32" s="244"/>
      <c r="JGT32" s="244"/>
      <c r="JGU32" s="244"/>
      <c r="JGV32" s="244"/>
      <c r="JGW32" s="244"/>
      <c r="JGX32" s="244"/>
      <c r="JGY32" s="244"/>
      <c r="JGZ32" s="244"/>
      <c r="JHA32" s="244"/>
      <c r="JHB32" s="244"/>
      <c r="JHC32" s="244"/>
      <c r="JHD32" s="244"/>
      <c r="JHE32" s="244"/>
      <c r="JHF32" s="244"/>
      <c r="JHG32" s="244"/>
      <c r="JHH32" s="244"/>
      <c r="JHI32" s="244"/>
      <c r="JHJ32" s="244"/>
      <c r="JHK32" s="244"/>
      <c r="JHL32" s="244"/>
      <c r="JHM32" s="244"/>
      <c r="JHN32" s="244"/>
      <c r="JHO32" s="244"/>
      <c r="JHP32" s="244"/>
      <c r="JHQ32" s="244"/>
      <c r="JHR32" s="244"/>
      <c r="JHS32" s="244"/>
      <c r="JHT32" s="244"/>
      <c r="JHU32" s="244"/>
      <c r="JHV32" s="244"/>
      <c r="JHW32" s="244"/>
      <c r="JHX32" s="244"/>
      <c r="JHY32" s="244"/>
      <c r="JHZ32" s="244"/>
      <c r="JIA32" s="244"/>
      <c r="JIB32" s="244"/>
      <c r="JIC32" s="244"/>
      <c r="JID32" s="244"/>
      <c r="JIE32" s="244"/>
      <c r="JIF32" s="244"/>
      <c r="JIG32" s="244"/>
      <c r="JIH32" s="244"/>
      <c r="JII32" s="244"/>
      <c r="JIJ32" s="244"/>
      <c r="JIK32" s="244"/>
      <c r="JIL32" s="244"/>
      <c r="JIM32" s="244"/>
      <c r="JIN32" s="244"/>
      <c r="JIO32" s="244"/>
      <c r="JIP32" s="244"/>
      <c r="JIQ32" s="244"/>
      <c r="JIR32" s="244"/>
      <c r="JIS32" s="244"/>
      <c r="JIT32" s="244"/>
      <c r="JIU32" s="244"/>
      <c r="JIV32" s="244"/>
      <c r="JIW32" s="244"/>
      <c r="JIX32" s="244"/>
      <c r="JIY32" s="244"/>
      <c r="JIZ32" s="244"/>
      <c r="JJA32" s="244"/>
      <c r="JJB32" s="244"/>
      <c r="JJC32" s="244"/>
      <c r="JJD32" s="244"/>
      <c r="JJE32" s="244"/>
      <c r="JJF32" s="244"/>
      <c r="JJG32" s="244"/>
      <c r="JJH32" s="244"/>
      <c r="JJI32" s="244"/>
      <c r="JJJ32" s="244"/>
      <c r="JJK32" s="244"/>
      <c r="JJL32" s="244"/>
      <c r="JJM32" s="244"/>
      <c r="JJN32" s="244"/>
      <c r="JJO32" s="244"/>
      <c r="JJP32" s="244"/>
      <c r="JJQ32" s="244"/>
      <c r="JJR32" s="244"/>
      <c r="JJS32" s="244"/>
      <c r="JJT32" s="244"/>
      <c r="JJU32" s="244"/>
      <c r="JJV32" s="244"/>
      <c r="JJW32" s="244"/>
      <c r="JJX32" s="244"/>
      <c r="JJY32" s="244"/>
      <c r="JJZ32" s="244"/>
      <c r="JKA32" s="244"/>
      <c r="JKB32" s="244"/>
      <c r="JKC32" s="244"/>
      <c r="JKD32" s="244"/>
      <c r="JKE32" s="244"/>
      <c r="JKF32" s="244"/>
      <c r="JKG32" s="244"/>
      <c r="JKH32" s="244"/>
      <c r="JKI32" s="244"/>
      <c r="JKJ32" s="244"/>
      <c r="JKK32" s="244"/>
      <c r="JKL32" s="244"/>
      <c r="JKM32" s="244"/>
      <c r="JKN32" s="244"/>
      <c r="JKO32" s="244"/>
      <c r="JKP32" s="244"/>
      <c r="JKQ32" s="244"/>
      <c r="JKR32" s="244"/>
      <c r="JKS32" s="244"/>
      <c r="JKT32" s="244"/>
      <c r="JKU32" s="244"/>
      <c r="JKV32" s="244"/>
      <c r="JKW32" s="244"/>
      <c r="JKX32" s="244"/>
      <c r="JKY32" s="244"/>
      <c r="JKZ32" s="244"/>
      <c r="JLA32" s="244"/>
      <c r="JLB32" s="244"/>
      <c r="JLC32" s="244"/>
      <c r="JLD32" s="244"/>
      <c r="JLE32" s="244"/>
      <c r="JLF32" s="244"/>
      <c r="JLG32" s="244"/>
      <c r="JLH32" s="244"/>
      <c r="JLI32" s="244"/>
      <c r="JLJ32" s="244"/>
      <c r="JLK32" s="244"/>
      <c r="JLL32" s="244"/>
      <c r="JLM32" s="244"/>
      <c r="JLN32" s="244"/>
      <c r="JLO32" s="244"/>
      <c r="JLP32" s="244"/>
      <c r="JLQ32" s="244"/>
      <c r="JLR32" s="244"/>
      <c r="JLS32" s="244"/>
      <c r="JLT32" s="244"/>
      <c r="JLU32" s="244"/>
      <c r="JLV32" s="244"/>
      <c r="JLW32" s="244"/>
      <c r="JLX32" s="244"/>
      <c r="JLY32" s="244"/>
      <c r="JLZ32" s="244"/>
      <c r="JMA32" s="244"/>
      <c r="JMB32" s="244"/>
      <c r="JMC32" s="244"/>
      <c r="JMD32" s="244"/>
      <c r="JME32" s="244"/>
      <c r="JMF32" s="244"/>
      <c r="JMG32" s="244"/>
      <c r="JMH32" s="244"/>
      <c r="JMI32" s="244"/>
      <c r="JMJ32" s="244"/>
      <c r="JMK32" s="244"/>
      <c r="JML32" s="244"/>
      <c r="JMM32" s="244"/>
      <c r="JMN32" s="244"/>
      <c r="JMO32" s="244"/>
      <c r="JMP32" s="244"/>
      <c r="JMQ32" s="244"/>
      <c r="JMR32" s="244"/>
      <c r="JMS32" s="244"/>
      <c r="JMT32" s="244"/>
      <c r="JMU32" s="244"/>
      <c r="JMV32" s="244"/>
      <c r="JMW32" s="244"/>
      <c r="JMX32" s="244"/>
      <c r="JMY32" s="244"/>
      <c r="JMZ32" s="244"/>
      <c r="JNA32" s="244"/>
      <c r="JNB32" s="244"/>
      <c r="JNC32" s="244"/>
      <c r="JND32" s="244"/>
      <c r="JNE32" s="244"/>
      <c r="JNF32" s="244"/>
      <c r="JNG32" s="244"/>
      <c r="JNH32" s="244"/>
      <c r="JNI32" s="244"/>
      <c r="JNJ32" s="244"/>
      <c r="JNK32" s="244"/>
      <c r="JNL32" s="244"/>
      <c r="JNM32" s="244"/>
      <c r="JNN32" s="244"/>
      <c r="JNO32" s="244"/>
      <c r="JNP32" s="244"/>
      <c r="JNQ32" s="244"/>
      <c r="JNR32" s="244"/>
      <c r="JNS32" s="244"/>
      <c r="JNT32" s="244"/>
      <c r="JNU32" s="244"/>
      <c r="JNV32" s="244"/>
      <c r="JNW32" s="244"/>
      <c r="JNX32" s="244"/>
      <c r="JNY32" s="244"/>
      <c r="JNZ32" s="244"/>
      <c r="JOA32" s="244"/>
      <c r="JOB32" s="244"/>
      <c r="JOC32" s="244"/>
      <c r="JOD32" s="244"/>
      <c r="JOE32" s="244"/>
      <c r="JOF32" s="244"/>
      <c r="JOG32" s="244"/>
      <c r="JOH32" s="244"/>
      <c r="JOI32" s="244"/>
      <c r="JOJ32" s="244"/>
      <c r="JOK32" s="244"/>
      <c r="JOL32" s="244"/>
      <c r="JOM32" s="244"/>
      <c r="JON32" s="244"/>
      <c r="JOO32" s="244"/>
      <c r="JOP32" s="244"/>
      <c r="JOQ32" s="244"/>
      <c r="JOR32" s="244"/>
      <c r="JOS32" s="244"/>
      <c r="JOT32" s="244"/>
      <c r="JOU32" s="244"/>
      <c r="JOV32" s="244"/>
      <c r="JOW32" s="244"/>
      <c r="JOX32" s="244"/>
      <c r="JOY32" s="244"/>
      <c r="JOZ32" s="244"/>
      <c r="JPA32" s="244"/>
      <c r="JPB32" s="244"/>
      <c r="JPC32" s="244"/>
      <c r="JPD32" s="244"/>
      <c r="JPE32" s="244"/>
      <c r="JPF32" s="244"/>
      <c r="JPG32" s="244"/>
      <c r="JPH32" s="244"/>
      <c r="JPI32" s="244"/>
      <c r="JPJ32" s="244"/>
      <c r="JPK32" s="244"/>
      <c r="JPL32" s="244"/>
      <c r="JPM32" s="244"/>
      <c r="JPN32" s="244"/>
      <c r="JPO32" s="244"/>
      <c r="JPP32" s="244"/>
      <c r="JPQ32" s="244"/>
      <c r="JPR32" s="244"/>
      <c r="JPS32" s="244"/>
      <c r="JPT32" s="244"/>
      <c r="JPU32" s="244"/>
      <c r="JPV32" s="244"/>
      <c r="JPW32" s="244"/>
      <c r="JPX32" s="244"/>
      <c r="JPY32" s="244"/>
      <c r="JPZ32" s="244"/>
      <c r="JQA32" s="244"/>
      <c r="JQB32" s="244"/>
      <c r="JQC32" s="244"/>
      <c r="JQD32" s="244"/>
      <c r="JQE32" s="244"/>
      <c r="JQF32" s="244"/>
      <c r="JQG32" s="244"/>
      <c r="JQH32" s="244"/>
      <c r="JQI32" s="244"/>
      <c r="JQJ32" s="244"/>
      <c r="JQK32" s="244"/>
      <c r="JQL32" s="244"/>
      <c r="JQM32" s="244"/>
      <c r="JQN32" s="244"/>
      <c r="JQO32" s="244"/>
      <c r="JQP32" s="244"/>
      <c r="JQQ32" s="244"/>
      <c r="JQR32" s="244"/>
      <c r="JQS32" s="244"/>
      <c r="JQT32" s="244"/>
      <c r="JQU32" s="244"/>
      <c r="JQV32" s="244"/>
      <c r="JQW32" s="244"/>
      <c r="JQX32" s="244"/>
      <c r="JQY32" s="244"/>
      <c r="JQZ32" s="244"/>
      <c r="JRA32" s="244"/>
      <c r="JRB32" s="244"/>
      <c r="JRC32" s="244"/>
      <c r="JRD32" s="244"/>
      <c r="JRE32" s="244"/>
      <c r="JRF32" s="244"/>
      <c r="JRG32" s="244"/>
      <c r="JRH32" s="244"/>
      <c r="JRI32" s="244"/>
      <c r="JRJ32" s="244"/>
      <c r="JRK32" s="244"/>
      <c r="JRL32" s="244"/>
      <c r="JRM32" s="244"/>
      <c r="JRN32" s="244"/>
      <c r="JRO32" s="244"/>
      <c r="JRP32" s="244"/>
      <c r="JRQ32" s="244"/>
      <c r="JRR32" s="244"/>
      <c r="JRS32" s="244"/>
      <c r="JRT32" s="244"/>
      <c r="JRU32" s="244"/>
      <c r="JRV32" s="244"/>
      <c r="JRW32" s="244"/>
      <c r="JRX32" s="244"/>
      <c r="JRY32" s="244"/>
      <c r="JRZ32" s="244"/>
      <c r="JSA32" s="244"/>
      <c r="JSB32" s="244"/>
      <c r="JSC32" s="244"/>
      <c r="JSD32" s="244"/>
      <c r="JSE32" s="244"/>
      <c r="JSF32" s="244"/>
      <c r="JSG32" s="244"/>
      <c r="JSH32" s="244"/>
      <c r="JSI32" s="244"/>
      <c r="JSJ32" s="244"/>
      <c r="JSK32" s="244"/>
      <c r="JSL32" s="244"/>
      <c r="JSM32" s="244"/>
      <c r="JSN32" s="244"/>
      <c r="JSO32" s="244"/>
      <c r="JSP32" s="244"/>
      <c r="JSQ32" s="244"/>
      <c r="JSR32" s="244"/>
      <c r="JSS32" s="244"/>
      <c r="JST32" s="244"/>
      <c r="JSU32" s="244"/>
      <c r="JSV32" s="244"/>
      <c r="JSW32" s="244"/>
      <c r="JSX32" s="244"/>
      <c r="JSY32" s="244"/>
      <c r="JSZ32" s="244"/>
      <c r="JTA32" s="244"/>
      <c r="JTB32" s="244"/>
      <c r="JTC32" s="244"/>
      <c r="JTD32" s="244"/>
      <c r="JTE32" s="244"/>
      <c r="JTF32" s="244"/>
      <c r="JTG32" s="244"/>
      <c r="JTH32" s="244"/>
      <c r="JTI32" s="244"/>
      <c r="JTJ32" s="244"/>
      <c r="JTK32" s="244"/>
      <c r="JTL32" s="244"/>
      <c r="JTM32" s="244"/>
      <c r="JTN32" s="244"/>
      <c r="JTO32" s="244"/>
      <c r="JTP32" s="244"/>
      <c r="JTQ32" s="244"/>
      <c r="JTR32" s="244"/>
      <c r="JTS32" s="244"/>
      <c r="JTT32" s="244"/>
      <c r="JTU32" s="244"/>
      <c r="JTV32" s="244"/>
      <c r="JTW32" s="244"/>
      <c r="JTX32" s="244"/>
      <c r="JTY32" s="244"/>
      <c r="JTZ32" s="244"/>
      <c r="JUA32" s="244"/>
      <c r="JUB32" s="244"/>
      <c r="JUC32" s="244"/>
      <c r="JUD32" s="244"/>
      <c r="JUE32" s="244"/>
      <c r="JUF32" s="244"/>
      <c r="JUG32" s="244"/>
      <c r="JUH32" s="244"/>
      <c r="JUI32" s="244"/>
      <c r="JUJ32" s="244"/>
      <c r="JUK32" s="244"/>
      <c r="JUL32" s="244"/>
      <c r="JUM32" s="244"/>
      <c r="JUN32" s="244"/>
      <c r="JUO32" s="244"/>
      <c r="JUP32" s="244"/>
      <c r="JUQ32" s="244"/>
      <c r="JUR32" s="244"/>
      <c r="JUS32" s="244"/>
      <c r="JUT32" s="244"/>
      <c r="JUU32" s="244"/>
      <c r="JUV32" s="244"/>
      <c r="JUW32" s="244"/>
      <c r="JUX32" s="244"/>
      <c r="JUY32" s="244"/>
      <c r="JUZ32" s="244"/>
      <c r="JVA32" s="244"/>
      <c r="JVB32" s="244"/>
      <c r="JVC32" s="244"/>
      <c r="JVD32" s="244"/>
      <c r="JVE32" s="244"/>
      <c r="JVF32" s="244"/>
      <c r="JVG32" s="244"/>
      <c r="JVH32" s="244"/>
      <c r="JVI32" s="244"/>
      <c r="JVJ32" s="244"/>
      <c r="JVK32" s="244"/>
      <c r="JVL32" s="244"/>
      <c r="JVM32" s="244"/>
      <c r="JVN32" s="244"/>
      <c r="JVO32" s="244"/>
      <c r="JVP32" s="244"/>
      <c r="JVQ32" s="244"/>
      <c r="JVR32" s="244"/>
      <c r="JVS32" s="244"/>
      <c r="JVT32" s="244"/>
      <c r="JVU32" s="244"/>
      <c r="JVV32" s="244"/>
      <c r="JVW32" s="244"/>
      <c r="JVX32" s="244"/>
      <c r="JVY32" s="244"/>
      <c r="JVZ32" s="244"/>
      <c r="JWA32" s="244"/>
      <c r="JWB32" s="244"/>
      <c r="JWC32" s="244"/>
      <c r="JWD32" s="244"/>
      <c r="JWE32" s="244"/>
      <c r="JWF32" s="244"/>
      <c r="JWG32" s="244"/>
      <c r="JWH32" s="244"/>
      <c r="JWI32" s="244"/>
      <c r="JWJ32" s="244"/>
      <c r="JWK32" s="244"/>
      <c r="JWL32" s="244"/>
      <c r="JWM32" s="244"/>
      <c r="JWN32" s="244"/>
      <c r="JWO32" s="244"/>
      <c r="JWP32" s="244"/>
      <c r="JWQ32" s="244"/>
      <c r="JWR32" s="244"/>
      <c r="JWS32" s="244"/>
      <c r="JWT32" s="244"/>
      <c r="JWU32" s="244"/>
      <c r="JWV32" s="244"/>
      <c r="JWW32" s="244"/>
      <c r="JWX32" s="244"/>
      <c r="JWY32" s="244"/>
      <c r="JWZ32" s="244"/>
      <c r="JXA32" s="244"/>
      <c r="JXB32" s="244"/>
      <c r="JXC32" s="244"/>
      <c r="JXD32" s="244"/>
      <c r="JXE32" s="244"/>
      <c r="JXF32" s="244"/>
      <c r="JXG32" s="244"/>
      <c r="JXH32" s="244"/>
      <c r="JXI32" s="244"/>
      <c r="JXJ32" s="244"/>
      <c r="JXK32" s="244"/>
      <c r="JXL32" s="244"/>
      <c r="JXM32" s="244"/>
      <c r="JXN32" s="244"/>
      <c r="JXO32" s="244"/>
      <c r="JXP32" s="244"/>
      <c r="JXQ32" s="244"/>
      <c r="JXR32" s="244"/>
      <c r="JXS32" s="244"/>
      <c r="JXT32" s="244"/>
      <c r="JXU32" s="244"/>
      <c r="JXV32" s="244"/>
      <c r="JXW32" s="244"/>
      <c r="JXX32" s="244"/>
      <c r="JXY32" s="244"/>
      <c r="JXZ32" s="244"/>
      <c r="JYA32" s="244"/>
      <c r="JYB32" s="244"/>
      <c r="JYC32" s="244"/>
      <c r="JYD32" s="244"/>
      <c r="JYE32" s="244"/>
      <c r="JYF32" s="244"/>
      <c r="JYG32" s="244"/>
      <c r="JYH32" s="244"/>
      <c r="JYI32" s="244"/>
      <c r="JYJ32" s="244"/>
      <c r="JYK32" s="244"/>
      <c r="JYL32" s="244"/>
      <c r="JYM32" s="244"/>
      <c r="JYN32" s="244"/>
      <c r="JYO32" s="244"/>
      <c r="JYP32" s="244"/>
      <c r="JYQ32" s="244"/>
      <c r="JYR32" s="244"/>
      <c r="JYS32" s="244"/>
      <c r="JYT32" s="244"/>
      <c r="JYU32" s="244"/>
      <c r="JYV32" s="244"/>
      <c r="JYW32" s="244"/>
      <c r="JYX32" s="244"/>
      <c r="JYY32" s="244"/>
      <c r="JYZ32" s="244"/>
      <c r="JZA32" s="244"/>
      <c r="JZB32" s="244"/>
      <c r="JZC32" s="244"/>
      <c r="JZD32" s="244"/>
      <c r="JZE32" s="244"/>
      <c r="JZF32" s="244"/>
      <c r="JZG32" s="244"/>
      <c r="JZH32" s="244"/>
      <c r="JZI32" s="244"/>
      <c r="JZJ32" s="244"/>
      <c r="JZK32" s="244"/>
      <c r="JZL32" s="244"/>
      <c r="JZM32" s="244"/>
      <c r="JZN32" s="244"/>
      <c r="JZO32" s="244"/>
      <c r="JZP32" s="244"/>
      <c r="JZQ32" s="244"/>
      <c r="JZR32" s="244"/>
      <c r="JZS32" s="244"/>
      <c r="JZT32" s="244"/>
      <c r="JZU32" s="244"/>
      <c r="JZV32" s="244"/>
      <c r="JZW32" s="244"/>
      <c r="JZX32" s="244"/>
      <c r="JZY32" s="244"/>
      <c r="JZZ32" s="244"/>
      <c r="KAA32" s="244"/>
      <c r="KAB32" s="244"/>
      <c r="KAC32" s="244"/>
      <c r="KAD32" s="244"/>
      <c r="KAE32" s="244"/>
      <c r="KAF32" s="244"/>
      <c r="KAG32" s="244"/>
      <c r="KAH32" s="244"/>
      <c r="KAI32" s="244"/>
      <c r="KAJ32" s="244"/>
      <c r="KAK32" s="244"/>
      <c r="KAL32" s="244"/>
      <c r="KAM32" s="244"/>
      <c r="KAN32" s="244"/>
      <c r="KAO32" s="244"/>
      <c r="KAP32" s="244"/>
      <c r="KAQ32" s="244"/>
      <c r="KAR32" s="244"/>
      <c r="KAS32" s="244"/>
      <c r="KAT32" s="244"/>
      <c r="KAU32" s="244"/>
      <c r="KAV32" s="244"/>
      <c r="KAW32" s="244"/>
      <c r="KAX32" s="244"/>
      <c r="KAY32" s="244"/>
      <c r="KAZ32" s="244"/>
      <c r="KBA32" s="244"/>
      <c r="KBB32" s="244"/>
      <c r="KBC32" s="244"/>
      <c r="KBD32" s="244"/>
      <c r="KBE32" s="244"/>
      <c r="KBF32" s="244"/>
      <c r="KBG32" s="244"/>
      <c r="KBH32" s="244"/>
      <c r="KBI32" s="244"/>
      <c r="KBJ32" s="244"/>
      <c r="KBK32" s="244"/>
      <c r="KBL32" s="244"/>
      <c r="KBM32" s="244"/>
      <c r="KBN32" s="244"/>
      <c r="KBO32" s="244"/>
      <c r="KBP32" s="244"/>
      <c r="KBQ32" s="244"/>
      <c r="KBR32" s="244"/>
      <c r="KBS32" s="244"/>
      <c r="KBT32" s="244"/>
      <c r="KBU32" s="244"/>
      <c r="KBV32" s="244"/>
      <c r="KBW32" s="244"/>
      <c r="KBX32" s="244"/>
      <c r="KBY32" s="244"/>
      <c r="KBZ32" s="244"/>
      <c r="KCA32" s="244"/>
      <c r="KCB32" s="244"/>
      <c r="KCC32" s="244"/>
      <c r="KCD32" s="244"/>
      <c r="KCE32" s="244"/>
      <c r="KCF32" s="244"/>
      <c r="KCG32" s="244"/>
      <c r="KCH32" s="244"/>
      <c r="KCI32" s="244"/>
      <c r="KCJ32" s="244"/>
      <c r="KCK32" s="244"/>
      <c r="KCL32" s="244"/>
      <c r="KCM32" s="244"/>
      <c r="KCN32" s="244"/>
      <c r="KCO32" s="244"/>
      <c r="KCP32" s="244"/>
      <c r="KCQ32" s="244"/>
      <c r="KCR32" s="244"/>
      <c r="KCS32" s="244"/>
      <c r="KCT32" s="244"/>
      <c r="KCU32" s="244"/>
      <c r="KCV32" s="244"/>
      <c r="KCW32" s="244"/>
      <c r="KCX32" s="244"/>
      <c r="KCY32" s="244"/>
      <c r="KCZ32" s="244"/>
      <c r="KDA32" s="244"/>
      <c r="KDB32" s="244"/>
      <c r="KDC32" s="244"/>
      <c r="KDD32" s="244"/>
      <c r="KDE32" s="244"/>
      <c r="KDF32" s="244"/>
      <c r="KDG32" s="244"/>
      <c r="KDH32" s="244"/>
      <c r="KDI32" s="244"/>
      <c r="KDJ32" s="244"/>
      <c r="KDK32" s="244"/>
      <c r="KDL32" s="244"/>
      <c r="KDM32" s="244"/>
      <c r="KDN32" s="244"/>
      <c r="KDO32" s="244"/>
      <c r="KDP32" s="244"/>
      <c r="KDQ32" s="244"/>
      <c r="KDR32" s="244"/>
      <c r="KDS32" s="244"/>
      <c r="KDT32" s="244"/>
      <c r="KDU32" s="244"/>
      <c r="KDV32" s="244"/>
      <c r="KDW32" s="244"/>
      <c r="KDX32" s="244"/>
      <c r="KDY32" s="244"/>
      <c r="KDZ32" s="244"/>
      <c r="KEA32" s="244"/>
      <c r="KEB32" s="244"/>
      <c r="KEC32" s="244"/>
      <c r="KED32" s="244"/>
      <c r="KEE32" s="244"/>
      <c r="KEF32" s="244"/>
      <c r="KEG32" s="244"/>
      <c r="KEH32" s="244"/>
      <c r="KEI32" s="244"/>
      <c r="KEJ32" s="244"/>
      <c r="KEK32" s="244"/>
      <c r="KEL32" s="244"/>
      <c r="KEM32" s="244"/>
      <c r="KEN32" s="244"/>
      <c r="KEO32" s="244"/>
      <c r="KEP32" s="244"/>
      <c r="KEQ32" s="244"/>
      <c r="KER32" s="244"/>
      <c r="KES32" s="244"/>
      <c r="KET32" s="244"/>
      <c r="KEU32" s="244"/>
      <c r="KEV32" s="244"/>
      <c r="KEW32" s="244"/>
      <c r="KEX32" s="244"/>
      <c r="KEY32" s="244"/>
      <c r="KEZ32" s="244"/>
      <c r="KFA32" s="244"/>
      <c r="KFB32" s="244"/>
      <c r="KFC32" s="244"/>
      <c r="KFD32" s="244"/>
      <c r="KFE32" s="244"/>
      <c r="KFF32" s="244"/>
      <c r="KFG32" s="244"/>
      <c r="KFH32" s="244"/>
      <c r="KFI32" s="244"/>
      <c r="KFJ32" s="244"/>
      <c r="KFK32" s="244"/>
      <c r="KFL32" s="244"/>
      <c r="KFM32" s="244"/>
      <c r="KFN32" s="244"/>
      <c r="KFO32" s="244"/>
      <c r="KFP32" s="244"/>
      <c r="KFQ32" s="244"/>
      <c r="KFR32" s="244"/>
      <c r="KFS32" s="244"/>
      <c r="KFT32" s="244"/>
      <c r="KFU32" s="244"/>
      <c r="KFV32" s="244"/>
      <c r="KFW32" s="244"/>
      <c r="KFX32" s="244"/>
      <c r="KFY32" s="244"/>
      <c r="KFZ32" s="244"/>
      <c r="KGA32" s="244"/>
      <c r="KGB32" s="244"/>
      <c r="KGC32" s="244"/>
      <c r="KGD32" s="244"/>
      <c r="KGE32" s="244"/>
      <c r="KGF32" s="244"/>
      <c r="KGG32" s="244"/>
      <c r="KGH32" s="244"/>
      <c r="KGI32" s="244"/>
      <c r="KGJ32" s="244"/>
      <c r="KGK32" s="244"/>
      <c r="KGL32" s="244"/>
      <c r="KGM32" s="244"/>
      <c r="KGN32" s="244"/>
      <c r="KGO32" s="244"/>
      <c r="KGP32" s="244"/>
      <c r="KGQ32" s="244"/>
      <c r="KGR32" s="244"/>
      <c r="KGS32" s="244"/>
      <c r="KGT32" s="244"/>
      <c r="KGU32" s="244"/>
      <c r="KGV32" s="244"/>
      <c r="KGW32" s="244"/>
      <c r="KGX32" s="244"/>
      <c r="KGY32" s="244"/>
      <c r="KGZ32" s="244"/>
      <c r="KHA32" s="244"/>
      <c r="KHB32" s="244"/>
      <c r="KHC32" s="244"/>
      <c r="KHD32" s="244"/>
      <c r="KHE32" s="244"/>
      <c r="KHF32" s="244"/>
      <c r="KHG32" s="244"/>
      <c r="KHH32" s="244"/>
      <c r="KHI32" s="244"/>
      <c r="KHJ32" s="244"/>
      <c r="KHK32" s="244"/>
      <c r="KHL32" s="244"/>
      <c r="KHM32" s="244"/>
      <c r="KHN32" s="244"/>
      <c r="KHO32" s="244"/>
      <c r="KHP32" s="244"/>
      <c r="KHQ32" s="244"/>
      <c r="KHR32" s="244"/>
      <c r="KHS32" s="244"/>
      <c r="KHT32" s="244"/>
      <c r="KHU32" s="244"/>
      <c r="KHV32" s="244"/>
      <c r="KHW32" s="244"/>
      <c r="KHX32" s="244"/>
      <c r="KHY32" s="244"/>
      <c r="KHZ32" s="244"/>
      <c r="KIA32" s="244"/>
      <c r="KIB32" s="244"/>
      <c r="KIC32" s="244"/>
      <c r="KID32" s="244"/>
      <c r="KIE32" s="244"/>
      <c r="KIF32" s="244"/>
      <c r="KIG32" s="244"/>
      <c r="KIH32" s="244"/>
      <c r="KII32" s="244"/>
      <c r="KIJ32" s="244"/>
      <c r="KIK32" s="244"/>
      <c r="KIL32" s="244"/>
      <c r="KIM32" s="244"/>
      <c r="KIN32" s="244"/>
      <c r="KIO32" s="244"/>
      <c r="KIP32" s="244"/>
      <c r="KIQ32" s="244"/>
      <c r="KIR32" s="244"/>
      <c r="KIS32" s="244"/>
      <c r="KIT32" s="244"/>
      <c r="KIU32" s="244"/>
      <c r="KIV32" s="244"/>
      <c r="KIW32" s="244"/>
      <c r="KIX32" s="244"/>
      <c r="KIY32" s="244"/>
      <c r="KIZ32" s="244"/>
      <c r="KJA32" s="244"/>
      <c r="KJB32" s="244"/>
      <c r="KJC32" s="244"/>
      <c r="KJD32" s="244"/>
      <c r="KJE32" s="244"/>
      <c r="KJF32" s="244"/>
      <c r="KJG32" s="244"/>
      <c r="KJH32" s="244"/>
      <c r="KJI32" s="244"/>
      <c r="KJJ32" s="244"/>
      <c r="KJK32" s="244"/>
      <c r="KJL32" s="244"/>
      <c r="KJM32" s="244"/>
      <c r="KJN32" s="244"/>
      <c r="KJO32" s="244"/>
      <c r="KJP32" s="244"/>
      <c r="KJQ32" s="244"/>
      <c r="KJR32" s="244"/>
      <c r="KJS32" s="244"/>
      <c r="KJT32" s="244"/>
      <c r="KJU32" s="244"/>
      <c r="KJV32" s="244"/>
      <c r="KJW32" s="244"/>
      <c r="KJX32" s="244"/>
      <c r="KJY32" s="244"/>
      <c r="KJZ32" s="244"/>
      <c r="KKA32" s="244"/>
      <c r="KKB32" s="244"/>
      <c r="KKC32" s="244"/>
      <c r="KKD32" s="244"/>
      <c r="KKE32" s="244"/>
      <c r="KKF32" s="244"/>
      <c r="KKG32" s="244"/>
      <c r="KKH32" s="244"/>
      <c r="KKI32" s="244"/>
      <c r="KKJ32" s="244"/>
      <c r="KKK32" s="244"/>
      <c r="KKL32" s="244"/>
      <c r="KKM32" s="244"/>
      <c r="KKN32" s="244"/>
      <c r="KKO32" s="244"/>
      <c r="KKP32" s="244"/>
      <c r="KKQ32" s="244"/>
      <c r="KKR32" s="244"/>
      <c r="KKS32" s="244"/>
      <c r="KKT32" s="244"/>
      <c r="KKU32" s="244"/>
      <c r="KKV32" s="244"/>
      <c r="KKW32" s="244"/>
      <c r="KKX32" s="244"/>
      <c r="KKY32" s="244"/>
      <c r="KKZ32" s="244"/>
      <c r="KLA32" s="244"/>
      <c r="KLB32" s="244"/>
      <c r="KLC32" s="244"/>
      <c r="KLD32" s="244"/>
      <c r="KLE32" s="244"/>
      <c r="KLF32" s="244"/>
      <c r="KLG32" s="244"/>
      <c r="KLH32" s="244"/>
      <c r="KLI32" s="244"/>
      <c r="KLJ32" s="244"/>
      <c r="KLK32" s="244"/>
      <c r="KLL32" s="244"/>
      <c r="KLM32" s="244"/>
      <c r="KLN32" s="244"/>
      <c r="KLO32" s="244"/>
      <c r="KLP32" s="244"/>
      <c r="KLQ32" s="244"/>
      <c r="KLR32" s="244"/>
      <c r="KLS32" s="244"/>
      <c r="KLT32" s="244"/>
      <c r="KLU32" s="244"/>
      <c r="KLV32" s="244"/>
      <c r="KLW32" s="244"/>
      <c r="KLX32" s="244"/>
      <c r="KLY32" s="244"/>
      <c r="KLZ32" s="244"/>
      <c r="KMA32" s="244"/>
      <c r="KMB32" s="244"/>
      <c r="KMC32" s="244"/>
      <c r="KMD32" s="244"/>
      <c r="KME32" s="244"/>
      <c r="KMF32" s="244"/>
      <c r="KMG32" s="244"/>
      <c r="KMH32" s="244"/>
      <c r="KMI32" s="244"/>
      <c r="KMJ32" s="244"/>
      <c r="KMK32" s="244"/>
      <c r="KML32" s="244"/>
      <c r="KMM32" s="244"/>
      <c r="KMN32" s="244"/>
      <c r="KMO32" s="244"/>
      <c r="KMP32" s="244"/>
      <c r="KMQ32" s="244"/>
      <c r="KMR32" s="244"/>
      <c r="KMS32" s="244"/>
      <c r="KMT32" s="244"/>
      <c r="KMU32" s="244"/>
      <c r="KMV32" s="244"/>
      <c r="KMW32" s="244"/>
      <c r="KMX32" s="244"/>
      <c r="KMY32" s="244"/>
      <c r="KMZ32" s="244"/>
      <c r="KNA32" s="244"/>
      <c r="KNB32" s="244"/>
      <c r="KNC32" s="244"/>
      <c r="KND32" s="244"/>
      <c r="KNE32" s="244"/>
      <c r="KNF32" s="244"/>
      <c r="KNG32" s="244"/>
      <c r="KNH32" s="244"/>
      <c r="KNI32" s="244"/>
      <c r="KNJ32" s="244"/>
      <c r="KNK32" s="244"/>
      <c r="KNL32" s="244"/>
      <c r="KNM32" s="244"/>
      <c r="KNN32" s="244"/>
      <c r="KNO32" s="244"/>
      <c r="KNP32" s="244"/>
      <c r="KNQ32" s="244"/>
      <c r="KNR32" s="244"/>
      <c r="KNS32" s="244"/>
      <c r="KNT32" s="244"/>
      <c r="KNU32" s="244"/>
      <c r="KNV32" s="244"/>
      <c r="KNW32" s="244"/>
      <c r="KNX32" s="244"/>
      <c r="KNY32" s="244"/>
      <c r="KNZ32" s="244"/>
      <c r="KOA32" s="244"/>
      <c r="KOB32" s="244"/>
      <c r="KOC32" s="244"/>
      <c r="KOD32" s="244"/>
      <c r="KOE32" s="244"/>
      <c r="KOF32" s="244"/>
      <c r="KOG32" s="244"/>
      <c r="KOH32" s="244"/>
      <c r="KOI32" s="244"/>
      <c r="KOJ32" s="244"/>
      <c r="KOK32" s="244"/>
      <c r="KOL32" s="244"/>
      <c r="KOM32" s="244"/>
      <c r="KON32" s="244"/>
      <c r="KOO32" s="244"/>
      <c r="KOP32" s="244"/>
      <c r="KOQ32" s="244"/>
      <c r="KOR32" s="244"/>
      <c r="KOS32" s="244"/>
      <c r="KOT32" s="244"/>
      <c r="KOU32" s="244"/>
      <c r="KOV32" s="244"/>
      <c r="KOW32" s="244"/>
      <c r="KOX32" s="244"/>
      <c r="KOY32" s="244"/>
      <c r="KOZ32" s="244"/>
      <c r="KPA32" s="244"/>
      <c r="KPB32" s="244"/>
      <c r="KPC32" s="244"/>
      <c r="KPD32" s="244"/>
      <c r="KPE32" s="244"/>
      <c r="KPF32" s="244"/>
      <c r="KPG32" s="244"/>
      <c r="KPH32" s="244"/>
      <c r="KPI32" s="244"/>
      <c r="KPJ32" s="244"/>
      <c r="KPK32" s="244"/>
      <c r="KPL32" s="244"/>
      <c r="KPM32" s="244"/>
      <c r="KPN32" s="244"/>
      <c r="KPO32" s="244"/>
      <c r="KPP32" s="244"/>
      <c r="KPQ32" s="244"/>
      <c r="KPR32" s="244"/>
      <c r="KPS32" s="244"/>
      <c r="KPT32" s="244"/>
      <c r="KPU32" s="244"/>
      <c r="KPV32" s="244"/>
      <c r="KPW32" s="244"/>
      <c r="KPX32" s="244"/>
      <c r="KPY32" s="244"/>
      <c r="KPZ32" s="244"/>
      <c r="KQA32" s="244"/>
      <c r="KQB32" s="244"/>
      <c r="KQC32" s="244"/>
      <c r="KQD32" s="244"/>
      <c r="KQE32" s="244"/>
      <c r="KQF32" s="244"/>
      <c r="KQG32" s="244"/>
      <c r="KQH32" s="244"/>
      <c r="KQI32" s="244"/>
      <c r="KQJ32" s="244"/>
      <c r="KQK32" s="244"/>
      <c r="KQL32" s="244"/>
      <c r="KQM32" s="244"/>
      <c r="KQN32" s="244"/>
      <c r="KQO32" s="244"/>
      <c r="KQP32" s="244"/>
      <c r="KQQ32" s="244"/>
      <c r="KQR32" s="244"/>
      <c r="KQS32" s="244"/>
      <c r="KQT32" s="244"/>
      <c r="KQU32" s="244"/>
      <c r="KQV32" s="244"/>
      <c r="KQW32" s="244"/>
      <c r="KQX32" s="244"/>
      <c r="KQY32" s="244"/>
      <c r="KQZ32" s="244"/>
      <c r="KRA32" s="244"/>
      <c r="KRB32" s="244"/>
      <c r="KRC32" s="244"/>
      <c r="KRD32" s="244"/>
      <c r="KRE32" s="244"/>
      <c r="KRF32" s="244"/>
      <c r="KRG32" s="244"/>
      <c r="KRH32" s="244"/>
      <c r="KRI32" s="244"/>
      <c r="KRJ32" s="244"/>
      <c r="KRK32" s="244"/>
      <c r="KRL32" s="244"/>
      <c r="KRM32" s="244"/>
      <c r="KRN32" s="244"/>
      <c r="KRO32" s="244"/>
      <c r="KRP32" s="244"/>
      <c r="KRQ32" s="244"/>
      <c r="KRR32" s="244"/>
      <c r="KRS32" s="244"/>
      <c r="KRT32" s="244"/>
      <c r="KRU32" s="244"/>
      <c r="KRV32" s="244"/>
      <c r="KRW32" s="244"/>
      <c r="KRX32" s="244"/>
      <c r="KRY32" s="244"/>
      <c r="KRZ32" s="244"/>
      <c r="KSA32" s="244"/>
      <c r="KSB32" s="244"/>
      <c r="KSC32" s="244"/>
      <c r="KSD32" s="244"/>
      <c r="KSE32" s="244"/>
      <c r="KSF32" s="244"/>
      <c r="KSG32" s="244"/>
      <c r="KSH32" s="244"/>
      <c r="KSI32" s="244"/>
      <c r="KSJ32" s="244"/>
      <c r="KSK32" s="244"/>
      <c r="KSL32" s="244"/>
      <c r="KSM32" s="244"/>
      <c r="KSN32" s="244"/>
      <c r="KSO32" s="244"/>
      <c r="KSP32" s="244"/>
      <c r="KSQ32" s="244"/>
      <c r="KSR32" s="244"/>
      <c r="KSS32" s="244"/>
      <c r="KST32" s="244"/>
      <c r="KSU32" s="244"/>
      <c r="KSV32" s="244"/>
      <c r="KSW32" s="244"/>
      <c r="KSX32" s="244"/>
      <c r="KSY32" s="244"/>
      <c r="KSZ32" s="244"/>
      <c r="KTA32" s="244"/>
      <c r="KTB32" s="244"/>
      <c r="KTC32" s="244"/>
      <c r="KTD32" s="244"/>
      <c r="KTE32" s="244"/>
      <c r="KTF32" s="244"/>
      <c r="KTG32" s="244"/>
      <c r="KTH32" s="244"/>
      <c r="KTI32" s="244"/>
      <c r="KTJ32" s="244"/>
      <c r="KTK32" s="244"/>
      <c r="KTL32" s="244"/>
      <c r="KTM32" s="244"/>
      <c r="KTN32" s="244"/>
      <c r="KTO32" s="244"/>
      <c r="KTP32" s="244"/>
      <c r="KTQ32" s="244"/>
      <c r="KTR32" s="244"/>
      <c r="KTS32" s="244"/>
      <c r="KTT32" s="244"/>
      <c r="KTU32" s="244"/>
      <c r="KTV32" s="244"/>
      <c r="KTW32" s="244"/>
      <c r="KTX32" s="244"/>
      <c r="KTY32" s="244"/>
      <c r="KTZ32" s="244"/>
      <c r="KUA32" s="244"/>
      <c r="KUB32" s="244"/>
      <c r="KUC32" s="244"/>
      <c r="KUD32" s="244"/>
      <c r="KUE32" s="244"/>
      <c r="KUF32" s="244"/>
      <c r="KUG32" s="244"/>
      <c r="KUH32" s="244"/>
      <c r="KUI32" s="244"/>
      <c r="KUJ32" s="244"/>
      <c r="KUK32" s="244"/>
      <c r="KUL32" s="244"/>
      <c r="KUM32" s="244"/>
      <c r="KUN32" s="244"/>
      <c r="KUO32" s="244"/>
      <c r="KUP32" s="244"/>
      <c r="KUQ32" s="244"/>
      <c r="KUR32" s="244"/>
      <c r="KUS32" s="244"/>
      <c r="KUT32" s="244"/>
      <c r="KUU32" s="244"/>
      <c r="KUV32" s="244"/>
      <c r="KUW32" s="244"/>
      <c r="KUX32" s="244"/>
      <c r="KUY32" s="244"/>
      <c r="KUZ32" s="244"/>
      <c r="KVA32" s="244"/>
      <c r="KVB32" s="244"/>
      <c r="KVC32" s="244"/>
      <c r="KVD32" s="244"/>
      <c r="KVE32" s="244"/>
      <c r="KVF32" s="244"/>
      <c r="KVG32" s="244"/>
      <c r="KVH32" s="244"/>
      <c r="KVI32" s="244"/>
      <c r="KVJ32" s="244"/>
      <c r="KVK32" s="244"/>
      <c r="KVL32" s="244"/>
      <c r="KVM32" s="244"/>
      <c r="KVN32" s="244"/>
      <c r="KVO32" s="244"/>
      <c r="KVP32" s="244"/>
      <c r="KVQ32" s="244"/>
      <c r="KVR32" s="244"/>
      <c r="KVS32" s="244"/>
      <c r="KVT32" s="244"/>
      <c r="KVU32" s="244"/>
      <c r="KVV32" s="244"/>
      <c r="KVW32" s="244"/>
      <c r="KVX32" s="244"/>
      <c r="KVY32" s="244"/>
      <c r="KVZ32" s="244"/>
      <c r="KWA32" s="244"/>
      <c r="KWB32" s="244"/>
      <c r="KWC32" s="244"/>
      <c r="KWD32" s="244"/>
      <c r="KWE32" s="244"/>
      <c r="KWF32" s="244"/>
      <c r="KWG32" s="244"/>
      <c r="KWH32" s="244"/>
      <c r="KWI32" s="244"/>
      <c r="KWJ32" s="244"/>
      <c r="KWK32" s="244"/>
      <c r="KWL32" s="244"/>
      <c r="KWM32" s="244"/>
      <c r="KWN32" s="244"/>
      <c r="KWO32" s="244"/>
      <c r="KWP32" s="244"/>
      <c r="KWQ32" s="244"/>
      <c r="KWR32" s="244"/>
      <c r="KWS32" s="244"/>
      <c r="KWT32" s="244"/>
      <c r="KWU32" s="244"/>
      <c r="KWV32" s="244"/>
      <c r="KWW32" s="244"/>
      <c r="KWX32" s="244"/>
      <c r="KWY32" s="244"/>
      <c r="KWZ32" s="244"/>
      <c r="KXA32" s="244"/>
      <c r="KXB32" s="244"/>
      <c r="KXC32" s="244"/>
      <c r="KXD32" s="244"/>
      <c r="KXE32" s="244"/>
      <c r="KXF32" s="244"/>
      <c r="KXG32" s="244"/>
      <c r="KXH32" s="244"/>
      <c r="KXI32" s="244"/>
      <c r="KXJ32" s="244"/>
      <c r="KXK32" s="244"/>
      <c r="KXL32" s="244"/>
      <c r="KXM32" s="244"/>
      <c r="KXN32" s="244"/>
      <c r="KXO32" s="244"/>
      <c r="KXP32" s="244"/>
      <c r="KXQ32" s="244"/>
      <c r="KXR32" s="244"/>
      <c r="KXS32" s="244"/>
      <c r="KXT32" s="244"/>
      <c r="KXU32" s="244"/>
      <c r="KXV32" s="244"/>
      <c r="KXW32" s="244"/>
      <c r="KXX32" s="244"/>
      <c r="KXY32" s="244"/>
      <c r="KXZ32" s="244"/>
      <c r="KYA32" s="244"/>
      <c r="KYB32" s="244"/>
      <c r="KYC32" s="244"/>
      <c r="KYD32" s="244"/>
      <c r="KYE32" s="244"/>
      <c r="KYF32" s="244"/>
      <c r="KYG32" s="244"/>
      <c r="KYH32" s="244"/>
      <c r="KYI32" s="244"/>
      <c r="KYJ32" s="244"/>
      <c r="KYK32" s="244"/>
      <c r="KYL32" s="244"/>
      <c r="KYM32" s="244"/>
      <c r="KYN32" s="244"/>
      <c r="KYO32" s="244"/>
      <c r="KYP32" s="244"/>
      <c r="KYQ32" s="244"/>
      <c r="KYR32" s="244"/>
      <c r="KYS32" s="244"/>
      <c r="KYT32" s="244"/>
      <c r="KYU32" s="244"/>
      <c r="KYV32" s="244"/>
      <c r="KYW32" s="244"/>
      <c r="KYX32" s="244"/>
      <c r="KYY32" s="244"/>
      <c r="KYZ32" s="244"/>
      <c r="KZA32" s="244"/>
      <c r="KZB32" s="244"/>
      <c r="KZC32" s="244"/>
      <c r="KZD32" s="244"/>
      <c r="KZE32" s="244"/>
      <c r="KZF32" s="244"/>
      <c r="KZG32" s="244"/>
      <c r="KZH32" s="244"/>
      <c r="KZI32" s="244"/>
      <c r="KZJ32" s="244"/>
      <c r="KZK32" s="244"/>
      <c r="KZL32" s="244"/>
      <c r="KZM32" s="244"/>
      <c r="KZN32" s="244"/>
      <c r="KZO32" s="244"/>
      <c r="KZP32" s="244"/>
      <c r="KZQ32" s="244"/>
      <c r="KZR32" s="244"/>
      <c r="KZS32" s="244"/>
      <c r="KZT32" s="244"/>
      <c r="KZU32" s="244"/>
      <c r="KZV32" s="244"/>
      <c r="KZW32" s="244"/>
      <c r="KZX32" s="244"/>
      <c r="KZY32" s="244"/>
      <c r="KZZ32" s="244"/>
      <c r="LAA32" s="244"/>
      <c r="LAB32" s="244"/>
      <c r="LAC32" s="244"/>
      <c r="LAD32" s="244"/>
      <c r="LAE32" s="244"/>
      <c r="LAF32" s="244"/>
      <c r="LAG32" s="244"/>
      <c r="LAH32" s="244"/>
      <c r="LAI32" s="244"/>
      <c r="LAJ32" s="244"/>
      <c r="LAK32" s="244"/>
      <c r="LAL32" s="244"/>
      <c r="LAM32" s="244"/>
      <c r="LAN32" s="244"/>
      <c r="LAO32" s="244"/>
      <c r="LAP32" s="244"/>
      <c r="LAQ32" s="244"/>
      <c r="LAR32" s="244"/>
      <c r="LAS32" s="244"/>
      <c r="LAT32" s="244"/>
      <c r="LAU32" s="244"/>
      <c r="LAV32" s="244"/>
      <c r="LAW32" s="244"/>
      <c r="LAX32" s="244"/>
      <c r="LAY32" s="244"/>
      <c r="LAZ32" s="244"/>
      <c r="LBA32" s="244"/>
      <c r="LBB32" s="244"/>
      <c r="LBC32" s="244"/>
      <c r="LBD32" s="244"/>
      <c r="LBE32" s="244"/>
      <c r="LBF32" s="244"/>
      <c r="LBG32" s="244"/>
      <c r="LBH32" s="244"/>
      <c r="LBI32" s="244"/>
      <c r="LBJ32" s="244"/>
      <c r="LBK32" s="244"/>
      <c r="LBL32" s="244"/>
      <c r="LBM32" s="244"/>
      <c r="LBN32" s="244"/>
      <c r="LBO32" s="244"/>
      <c r="LBP32" s="244"/>
      <c r="LBQ32" s="244"/>
      <c r="LBR32" s="244"/>
      <c r="LBS32" s="244"/>
      <c r="LBT32" s="244"/>
      <c r="LBU32" s="244"/>
      <c r="LBV32" s="244"/>
      <c r="LBW32" s="244"/>
      <c r="LBX32" s="244"/>
      <c r="LBY32" s="244"/>
      <c r="LBZ32" s="244"/>
      <c r="LCA32" s="244"/>
      <c r="LCB32" s="244"/>
      <c r="LCC32" s="244"/>
      <c r="LCD32" s="244"/>
      <c r="LCE32" s="244"/>
      <c r="LCF32" s="244"/>
      <c r="LCG32" s="244"/>
      <c r="LCH32" s="244"/>
      <c r="LCI32" s="244"/>
      <c r="LCJ32" s="244"/>
      <c r="LCK32" s="244"/>
      <c r="LCL32" s="244"/>
      <c r="LCM32" s="244"/>
      <c r="LCN32" s="244"/>
      <c r="LCO32" s="244"/>
      <c r="LCP32" s="244"/>
      <c r="LCQ32" s="244"/>
      <c r="LCR32" s="244"/>
      <c r="LCS32" s="244"/>
      <c r="LCT32" s="244"/>
      <c r="LCU32" s="244"/>
      <c r="LCV32" s="244"/>
      <c r="LCW32" s="244"/>
      <c r="LCX32" s="244"/>
      <c r="LCY32" s="244"/>
      <c r="LCZ32" s="244"/>
      <c r="LDA32" s="244"/>
      <c r="LDB32" s="244"/>
      <c r="LDC32" s="244"/>
      <c r="LDD32" s="244"/>
      <c r="LDE32" s="244"/>
      <c r="LDF32" s="244"/>
      <c r="LDG32" s="244"/>
      <c r="LDH32" s="244"/>
      <c r="LDI32" s="244"/>
      <c r="LDJ32" s="244"/>
      <c r="LDK32" s="244"/>
      <c r="LDL32" s="244"/>
      <c r="LDM32" s="244"/>
      <c r="LDN32" s="244"/>
      <c r="LDO32" s="244"/>
      <c r="LDP32" s="244"/>
      <c r="LDQ32" s="244"/>
      <c r="LDR32" s="244"/>
      <c r="LDS32" s="244"/>
      <c r="LDT32" s="244"/>
      <c r="LDU32" s="244"/>
      <c r="LDV32" s="244"/>
      <c r="LDW32" s="244"/>
      <c r="LDX32" s="244"/>
      <c r="LDY32" s="244"/>
      <c r="LDZ32" s="244"/>
      <c r="LEA32" s="244"/>
      <c r="LEB32" s="244"/>
      <c r="LEC32" s="244"/>
      <c r="LED32" s="244"/>
      <c r="LEE32" s="244"/>
      <c r="LEF32" s="244"/>
      <c r="LEG32" s="244"/>
      <c r="LEH32" s="244"/>
      <c r="LEI32" s="244"/>
      <c r="LEJ32" s="244"/>
      <c r="LEK32" s="244"/>
      <c r="LEL32" s="244"/>
      <c r="LEM32" s="244"/>
      <c r="LEN32" s="244"/>
      <c r="LEO32" s="244"/>
      <c r="LEP32" s="244"/>
      <c r="LEQ32" s="244"/>
      <c r="LER32" s="244"/>
      <c r="LES32" s="244"/>
      <c r="LET32" s="244"/>
      <c r="LEU32" s="244"/>
      <c r="LEV32" s="244"/>
      <c r="LEW32" s="244"/>
      <c r="LEX32" s="244"/>
      <c r="LEY32" s="244"/>
      <c r="LEZ32" s="244"/>
      <c r="LFA32" s="244"/>
      <c r="LFB32" s="244"/>
      <c r="LFC32" s="244"/>
      <c r="LFD32" s="244"/>
      <c r="LFE32" s="244"/>
      <c r="LFF32" s="244"/>
      <c r="LFG32" s="244"/>
      <c r="LFH32" s="244"/>
      <c r="LFI32" s="244"/>
      <c r="LFJ32" s="244"/>
      <c r="LFK32" s="244"/>
      <c r="LFL32" s="244"/>
      <c r="LFM32" s="244"/>
      <c r="LFN32" s="244"/>
      <c r="LFO32" s="244"/>
      <c r="LFP32" s="244"/>
      <c r="LFQ32" s="244"/>
      <c r="LFR32" s="244"/>
      <c r="LFS32" s="244"/>
      <c r="LFT32" s="244"/>
      <c r="LFU32" s="244"/>
      <c r="LFV32" s="244"/>
      <c r="LFW32" s="244"/>
      <c r="LFX32" s="244"/>
      <c r="LFY32" s="244"/>
      <c r="LFZ32" s="244"/>
      <c r="LGA32" s="244"/>
      <c r="LGB32" s="244"/>
      <c r="LGC32" s="244"/>
      <c r="LGD32" s="244"/>
      <c r="LGE32" s="244"/>
      <c r="LGF32" s="244"/>
      <c r="LGG32" s="244"/>
      <c r="LGH32" s="244"/>
      <c r="LGI32" s="244"/>
      <c r="LGJ32" s="244"/>
      <c r="LGK32" s="244"/>
      <c r="LGL32" s="244"/>
      <c r="LGM32" s="244"/>
      <c r="LGN32" s="244"/>
      <c r="LGO32" s="244"/>
      <c r="LGP32" s="244"/>
      <c r="LGQ32" s="244"/>
      <c r="LGR32" s="244"/>
      <c r="LGS32" s="244"/>
      <c r="LGT32" s="244"/>
      <c r="LGU32" s="244"/>
      <c r="LGV32" s="244"/>
      <c r="LGW32" s="244"/>
      <c r="LGX32" s="244"/>
      <c r="LGY32" s="244"/>
      <c r="LGZ32" s="244"/>
      <c r="LHA32" s="244"/>
      <c r="LHB32" s="244"/>
      <c r="LHC32" s="244"/>
      <c r="LHD32" s="244"/>
      <c r="LHE32" s="244"/>
      <c r="LHF32" s="244"/>
      <c r="LHG32" s="244"/>
      <c r="LHH32" s="244"/>
      <c r="LHI32" s="244"/>
      <c r="LHJ32" s="244"/>
      <c r="LHK32" s="244"/>
      <c r="LHL32" s="244"/>
      <c r="LHM32" s="244"/>
      <c r="LHN32" s="244"/>
      <c r="LHO32" s="244"/>
      <c r="LHP32" s="244"/>
      <c r="LHQ32" s="244"/>
      <c r="LHR32" s="244"/>
      <c r="LHS32" s="244"/>
      <c r="LHT32" s="244"/>
      <c r="LHU32" s="244"/>
      <c r="LHV32" s="244"/>
      <c r="LHW32" s="244"/>
      <c r="LHX32" s="244"/>
      <c r="LHY32" s="244"/>
      <c r="LHZ32" s="244"/>
      <c r="LIA32" s="244"/>
      <c r="LIB32" s="244"/>
      <c r="LIC32" s="244"/>
      <c r="LID32" s="244"/>
      <c r="LIE32" s="244"/>
      <c r="LIF32" s="244"/>
      <c r="LIG32" s="244"/>
      <c r="LIH32" s="244"/>
      <c r="LII32" s="244"/>
      <c r="LIJ32" s="244"/>
      <c r="LIK32" s="244"/>
      <c r="LIL32" s="244"/>
      <c r="LIM32" s="244"/>
      <c r="LIN32" s="244"/>
      <c r="LIO32" s="244"/>
      <c r="LIP32" s="244"/>
      <c r="LIQ32" s="244"/>
      <c r="LIR32" s="244"/>
      <c r="LIS32" s="244"/>
      <c r="LIT32" s="244"/>
      <c r="LIU32" s="244"/>
      <c r="LIV32" s="244"/>
      <c r="LIW32" s="244"/>
      <c r="LIX32" s="244"/>
      <c r="LIY32" s="244"/>
      <c r="LIZ32" s="244"/>
      <c r="LJA32" s="244"/>
      <c r="LJB32" s="244"/>
      <c r="LJC32" s="244"/>
      <c r="LJD32" s="244"/>
      <c r="LJE32" s="244"/>
      <c r="LJF32" s="244"/>
      <c r="LJG32" s="244"/>
      <c r="LJH32" s="244"/>
      <c r="LJI32" s="244"/>
      <c r="LJJ32" s="244"/>
      <c r="LJK32" s="244"/>
      <c r="LJL32" s="244"/>
      <c r="LJM32" s="244"/>
      <c r="LJN32" s="244"/>
      <c r="LJO32" s="244"/>
      <c r="LJP32" s="244"/>
      <c r="LJQ32" s="244"/>
      <c r="LJR32" s="244"/>
      <c r="LJS32" s="244"/>
      <c r="LJT32" s="244"/>
      <c r="LJU32" s="244"/>
      <c r="LJV32" s="244"/>
      <c r="LJW32" s="244"/>
      <c r="LJX32" s="244"/>
      <c r="LJY32" s="244"/>
      <c r="LJZ32" s="244"/>
      <c r="LKA32" s="244"/>
      <c r="LKB32" s="244"/>
      <c r="LKC32" s="244"/>
      <c r="LKD32" s="244"/>
      <c r="LKE32" s="244"/>
      <c r="LKF32" s="244"/>
      <c r="LKG32" s="244"/>
      <c r="LKH32" s="244"/>
      <c r="LKI32" s="244"/>
      <c r="LKJ32" s="244"/>
      <c r="LKK32" s="244"/>
      <c r="LKL32" s="244"/>
      <c r="LKM32" s="244"/>
      <c r="LKN32" s="244"/>
      <c r="LKO32" s="244"/>
      <c r="LKP32" s="244"/>
      <c r="LKQ32" s="244"/>
      <c r="LKR32" s="244"/>
      <c r="LKS32" s="244"/>
      <c r="LKT32" s="244"/>
      <c r="LKU32" s="244"/>
      <c r="LKV32" s="244"/>
      <c r="LKW32" s="244"/>
      <c r="LKX32" s="244"/>
      <c r="LKY32" s="244"/>
      <c r="LKZ32" s="244"/>
      <c r="LLA32" s="244"/>
      <c r="LLB32" s="244"/>
      <c r="LLC32" s="244"/>
      <c r="LLD32" s="244"/>
      <c r="LLE32" s="244"/>
      <c r="LLF32" s="244"/>
      <c r="LLG32" s="244"/>
      <c r="LLH32" s="244"/>
      <c r="LLI32" s="244"/>
      <c r="LLJ32" s="244"/>
      <c r="LLK32" s="244"/>
      <c r="LLL32" s="244"/>
      <c r="LLM32" s="244"/>
      <c r="LLN32" s="244"/>
      <c r="LLO32" s="244"/>
      <c r="LLP32" s="244"/>
      <c r="LLQ32" s="244"/>
      <c r="LLR32" s="244"/>
      <c r="LLS32" s="244"/>
      <c r="LLT32" s="244"/>
      <c r="LLU32" s="244"/>
      <c r="LLV32" s="244"/>
      <c r="LLW32" s="244"/>
      <c r="LLX32" s="244"/>
      <c r="LLY32" s="244"/>
      <c r="LLZ32" s="244"/>
      <c r="LMA32" s="244"/>
      <c r="LMB32" s="244"/>
      <c r="LMC32" s="244"/>
      <c r="LMD32" s="244"/>
      <c r="LME32" s="244"/>
      <c r="LMF32" s="244"/>
      <c r="LMG32" s="244"/>
      <c r="LMH32" s="244"/>
      <c r="LMI32" s="244"/>
      <c r="LMJ32" s="244"/>
      <c r="LMK32" s="244"/>
      <c r="LML32" s="244"/>
      <c r="LMM32" s="244"/>
      <c r="LMN32" s="244"/>
      <c r="LMO32" s="244"/>
      <c r="LMP32" s="244"/>
      <c r="LMQ32" s="244"/>
      <c r="LMR32" s="244"/>
      <c r="LMS32" s="244"/>
      <c r="LMT32" s="244"/>
      <c r="LMU32" s="244"/>
      <c r="LMV32" s="244"/>
      <c r="LMW32" s="244"/>
      <c r="LMX32" s="244"/>
      <c r="LMY32" s="244"/>
      <c r="LMZ32" s="244"/>
      <c r="LNA32" s="244"/>
      <c r="LNB32" s="244"/>
      <c r="LNC32" s="244"/>
      <c r="LND32" s="244"/>
      <c r="LNE32" s="244"/>
      <c r="LNF32" s="244"/>
      <c r="LNG32" s="244"/>
      <c r="LNH32" s="244"/>
      <c r="LNI32" s="244"/>
      <c r="LNJ32" s="244"/>
      <c r="LNK32" s="244"/>
      <c r="LNL32" s="244"/>
      <c r="LNM32" s="244"/>
      <c r="LNN32" s="244"/>
      <c r="LNO32" s="244"/>
      <c r="LNP32" s="244"/>
      <c r="LNQ32" s="244"/>
      <c r="LNR32" s="244"/>
      <c r="LNS32" s="244"/>
      <c r="LNT32" s="244"/>
      <c r="LNU32" s="244"/>
      <c r="LNV32" s="244"/>
      <c r="LNW32" s="244"/>
      <c r="LNX32" s="244"/>
      <c r="LNY32" s="244"/>
      <c r="LNZ32" s="244"/>
      <c r="LOA32" s="244"/>
      <c r="LOB32" s="244"/>
      <c r="LOC32" s="244"/>
      <c r="LOD32" s="244"/>
      <c r="LOE32" s="244"/>
      <c r="LOF32" s="244"/>
      <c r="LOG32" s="244"/>
      <c r="LOH32" s="244"/>
      <c r="LOI32" s="244"/>
      <c r="LOJ32" s="244"/>
      <c r="LOK32" s="244"/>
      <c r="LOL32" s="244"/>
      <c r="LOM32" s="244"/>
      <c r="LON32" s="244"/>
      <c r="LOO32" s="244"/>
      <c r="LOP32" s="244"/>
      <c r="LOQ32" s="244"/>
      <c r="LOR32" s="244"/>
      <c r="LOS32" s="244"/>
      <c r="LOT32" s="244"/>
      <c r="LOU32" s="244"/>
      <c r="LOV32" s="244"/>
      <c r="LOW32" s="244"/>
      <c r="LOX32" s="244"/>
      <c r="LOY32" s="244"/>
      <c r="LOZ32" s="244"/>
      <c r="LPA32" s="244"/>
      <c r="LPB32" s="244"/>
      <c r="LPC32" s="244"/>
      <c r="LPD32" s="244"/>
      <c r="LPE32" s="244"/>
      <c r="LPF32" s="244"/>
      <c r="LPG32" s="244"/>
      <c r="LPH32" s="244"/>
      <c r="LPI32" s="244"/>
      <c r="LPJ32" s="244"/>
      <c r="LPK32" s="244"/>
      <c r="LPL32" s="244"/>
      <c r="LPM32" s="244"/>
      <c r="LPN32" s="244"/>
      <c r="LPO32" s="244"/>
      <c r="LPP32" s="244"/>
      <c r="LPQ32" s="244"/>
      <c r="LPR32" s="244"/>
      <c r="LPS32" s="244"/>
      <c r="LPT32" s="244"/>
      <c r="LPU32" s="244"/>
      <c r="LPV32" s="244"/>
      <c r="LPW32" s="244"/>
      <c r="LPX32" s="244"/>
      <c r="LPY32" s="244"/>
      <c r="LPZ32" s="244"/>
      <c r="LQA32" s="244"/>
      <c r="LQB32" s="244"/>
      <c r="LQC32" s="244"/>
      <c r="LQD32" s="244"/>
      <c r="LQE32" s="244"/>
      <c r="LQF32" s="244"/>
      <c r="LQG32" s="244"/>
      <c r="LQH32" s="244"/>
      <c r="LQI32" s="244"/>
      <c r="LQJ32" s="244"/>
      <c r="LQK32" s="244"/>
      <c r="LQL32" s="244"/>
      <c r="LQM32" s="244"/>
      <c r="LQN32" s="244"/>
      <c r="LQO32" s="244"/>
      <c r="LQP32" s="244"/>
      <c r="LQQ32" s="244"/>
      <c r="LQR32" s="244"/>
      <c r="LQS32" s="244"/>
      <c r="LQT32" s="244"/>
      <c r="LQU32" s="244"/>
      <c r="LQV32" s="244"/>
      <c r="LQW32" s="244"/>
      <c r="LQX32" s="244"/>
      <c r="LQY32" s="244"/>
      <c r="LQZ32" s="244"/>
      <c r="LRA32" s="244"/>
      <c r="LRB32" s="244"/>
      <c r="LRC32" s="244"/>
      <c r="LRD32" s="244"/>
      <c r="LRE32" s="244"/>
      <c r="LRF32" s="244"/>
      <c r="LRG32" s="244"/>
      <c r="LRH32" s="244"/>
      <c r="LRI32" s="244"/>
      <c r="LRJ32" s="244"/>
      <c r="LRK32" s="244"/>
      <c r="LRL32" s="244"/>
      <c r="LRM32" s="244"/>
      <c r="LRN32" s="244"/>
      <c r="LRO32" s="244"/>
      <c r="LRP32" s="244"/>
      <c r="LRQ32" s="244"/>
      <c r="LRR32" s="244"/>
      <c r="LRS32" s="244"/>
      <c r="LRT32" s="244"/>
      <c r="LRU32" s="244"/>
      <c r="LRV32" s="244"/>
      <c r="LRW32" s="244"/>
      <c r="LRX32" s="244"/>
      <c r="LRY32" s="244"/>
      <c r="LRZ32" s="244"/>
      <c r="LSA32" s="244"/>
      <c r="LSB32" s="244"/>
      <c r="LSC32" s="244"/>
      <c r="LSD32" s="244"/>
      <c r="LSE32" s="244"/>
      <c r="LSF32" s="244"/>
      <c r="LSG32" s="244"/>
      <c r="LSH32" s="244"/>
      <c r="LSI32" s="244"/>
      <c r="LSJ32" s="244"/>
      <c r="LSK32" s="244"/>
      <c r="LSL32" s="244"/>
      <c r="LSM32" s="244"/>
      <c r="LSN32" s="244"/>
      <c r="LSO32" s="244"/>
      <c r="LSP32" s="244"/>
      <c r="LSQ32" s="244"/>
      <c r="LSR32" s="244"/>
      <c r="LSS32" s="244"/>
      <c r="LST32" s="244"/>
      <c r="LSU32" s="244"/>
      <c r="LSV32" s="244"/>
      <c r="LSW32" s="244"/>
      <c r="LSX32" s="244"/>
      <c r="LSY32" s="244"/>
      <c r="LSZ32" s="244"/>
      <c r="LTA32" s="244"/>
      <c r="LTB32" s="244"/>
      <c r="LTC32" s="244"/>
      <c r="LTD32" s="244"/>
      <c r="LTE32" s="244"/>
      <c r="LTF32" s="244"/>
      <c r="LTG32" s="244"/>
      <c r="LTH32" s="244"/>
      <c r="LTI32" s="244"/>
      <c r="LTJ32" s="244"/>
      <c r="LTK32" s="244"/>
      <c r="LTL32" s="244"/>
      <c r="LTM32" s="244"/>
      <c r="LTN32" s="244"/>
      <c r="LTO32" s="244"/>
      <c r="LTP32" s="244"/>
      <c r="LTQ32" s="244"/>
      <c r="LTR32" s="244"/>
      <c r="LTS32" s="244"/>
      <c r="LTT32" s="244"/>
      <c r="LTU32" s="244"/>
      <c r="LTV32" s="244"/>
      <c r="LTW32" s="244"/>
      <c r="LTX32" s="244"/>
      <c r="LTY32" s="244"/>
      <c r="LTZ32" s="244"/>
      <c r="LUA32" s="244"/>
      <c r="LUB32" s="244"/>
      <c r="LUC32" s="244"/>
      <c r="LUD32" s="244"/>
      <c r="LUE32" s="244"/>
      <c r="LUF32" s="244"/>
      <c r="LUG32" s="244"/>
      <c r="LUH32" s="244"/>
      <c r="LUI32" s="244"/>
      <c r="LUJ32" s="244"/>
      <c r="LUK32" s="244"/>
      <c r="LUL32" s="244"/>
      <c r="LUM32" s="244"/>
      <c r="LUN32" s="244"/>
      <c r="LUO32" s="244"/>
      <c r="LUP32" s="244"/>
      <c r="LUQ32" s="244"/>
      <c r="LUR32" s="244"/>
      <c r="LUS32" s="244"/>
      <c r="LUT32" s="244"/>
      <c r="LUU32" s="244"/>
      <c r="LUV32" s="244"/>
      <c r="LUW32" s="244"/>
      <c r="LUX32" s="244"/>
      <c r="LUY32" s="244"/>
      <c r="LUZ32" s="244"/>
      <c r="LVA32" s="244"/>
      <c r="LVB32" s="244"/>
      <c r="LVC32" s="244"/>
      <c r="LVD32" s="244"/>
      <c r="LVE32" s="244"/>
      <c r="LVF32" s="244"/>
      <c r="LVG32" s="244"/>
      <c r="LVH32" s="244"/>
      <c r="LVI32" s="244"/>
      <c r="LVJ32" s="244"/>
      <c r="LVK32" s="244"/>
      <c r="LVL32" s="244"/>
      <c r="LVM32" s="244"/>
      <c r="LVN32" s="244"/>
      <c r="LVO32" s="244"/>
      <c r="LVP32" s="244"/>
      <c r="LVQ32" s="244"/>
      <c r="LVR32" s="244"/>
      <c r="LVS32" s="244"/>
      <c r="LVT32" s="244"/>
      <c r="LVU32" s="244"/>
      <c r="LVV32" s="244"/>
      <c r="LVW32" s="244"/>
      <c r="LVX32" s="244"/>
      <c r="LVY32" s="244"/>
      <c r="LVZ32" s="244"/>
      <c r="LWA32" s="244"/>
      <c r="LWB32" s="244"/>
      <c r="LWC32" s="244"/>
      <c r="LWD32" s="244"/>
      <c r="LWE32" s="244"/>
      <c r="LWF32" s="244"/>
      <c r="LWG32" s="244"/>
      <c r="LWH32" s="244"/>
      <c r="LWI32" s="244"/>
      <c r="LWJ32" s="244"/>
      <c r="LWK32" s="244"/>
      <c r="LWL32" s="244"/>
      <c r="LWM32" s="244"/>
      <c r="LWN32" s="244"/>
      <c r="LWO32" s="244"/>
      <c r="LWP32" s="244"/>
      <c r="LWQ32" s="244"/>
      <c r="LWR32" s="244"/>
      <c r="LWS32" s="244"/>
      <c r="LWT32" s="244"/>
      <c r="LWU32" s="244"/>
      <c r="LWV32" s="244"/>
      <c r="LWW32" s="244"/>
      <c r="LWX32" s="244"/>
      <c r="LWY32" s="244"/>
      <c r="LWZ32" s="244"/>
      <c r="LXA32" s="244"/>
      <c r="LXB32" s="244"/>
      <c r="LXC32" s="244"/>
      <c r="LXD32" s="244"/>
      <c r="LXE32" s="244"/>
      <c r="LXF32" s="244"/>
      <c r="LXG32" s="244"/>
      <c r="LXH32" s="244"/>
      <c r="LXI32" s="244"/>
      <c r="LXJ32" s="244"/>
      <c r="LXK32" s="244"/>
      <c r="LXL32" s="244"/>
      <c r="LXM32" s="244"/>
      <c r="LXN32" s="244"/>
      <c r="LXO32" s="244"/>
      <c r="LXP32" s="244"/>
      <c r="LXQ32" s="244"/>
      <c r="LXR32" s="244"/>
      <c r="LXS32" s="244"/>
      <c r="LXT32" s="244"/>
      <c r="LXU32" s="244"/>
      <c r="LXV32" s="244"/>
      <c r="LXW32" s="244"/>
      <c r="LXX32" s="244"/>
      <c r="LXY32" s="244"/>
      <c r="LXZ32" s="244"/>
      <c r="LYA32" s="244"/>
      <c r="LYB32" s="244"/>
      <c r="LYC32" s="244"/>
      <c r="LYD32" s="244"/>
      <c r="LYE32" s="244"/>
      <c r="LYF32" s="244"/>
      <c r="LYG32" s="244"/>
      <c r="LYH32" s="244"/>
      <c r="LYI32" s="244"/>
      <c r="LYJ32" s="244"/>
      <c r="LYK32" s="244"/>
      <c r="LYL32" s="244"/>
      <c r="LYM32" s="244"/>
      <c r="LYN32" s="244"/>
      <c r="LYO32" s="244"/>
      <c r="LYP32" s="244"/>
      <c r="LYQ32" s="244"/>
      <c r="LYR32" s="244"/>
      <c r="LYS32" s="244"/>
      <c r="LYT32" s="244"/>
      <c r="LYU32" s="244"/>
      <c r="LYV32" s="244"/>
      <c r="LYW32" s="244"/>
      <c r="LYX32" s="244"/>
      <c r="LYY32" s="244"/>
      <c r="LYZ32" s="244"/>
      <c r="LZA32" s="244"/>
      <c r="LZB32" s="244"/>
      <c r="LZC32" s="244"/>
      <c r="LZD32" s="244"/>
      <c r="LZE32" s="244"/>
      <c r="LZF32" s="244"/>
      <c r="LZG32" s="244"/>
      <c r="LZH32" s="244"/>
      <c r="LZI32" s="244"/>
      <c r="LZJ32" s="244"/>
      <c r="LZK32" s="244"/>
      <c r="LZL32" s="244"/>
      <c r="LZM32" s="244"/>
      <c r="LZN32" s="244"/>
      <c r="LZO32" s="244"/>
      <c r="LZP32" s="244"/>
      <c r="LZQ32" s="244"/>
      <c r="LZR32" s="244"/>
      <c r="LZS32" s="244"/>
      <c r="LZT32" s="244"/>
      <c r="LZU32" s="244"/>
      <c r="LZV32" s="244"/>
      <c r="LZW32" s="244"/>
      <c r="LZX32" s="244"/>
      <c r="LZY32" s="244"/>
      <c r="LZZ32" s="244"/>
      <c r="MAA32" s="244"/>
      <c r="MAB32" s="244"/>
      <c r="MAC32" s="244"/>
      <c r="MAD32" s="244"/>
      <c r="MAE32" s="244"/>
      <c r="MAF32" s="244"/>
      <c r="MAG32" s="244"/>
      <c r="MAH32" s="244"/>
      <c r="MAI32" s="244"/>
      <c r="MAJ32" s="244"/>
      <c r="MAK32" s="244"/>
      <c r="MAL32" s="244"/>
      <c r="MAM32" s="244"/>
      <c r="MAN32" s="244"/>
      <c r="MAO32" s="244"/>
      <c r="MAP32" s="244"/>
      <c r="MAQ32" s="244"/>
      <c r="MAR32" s="244"/>
      <c r="MAS32" s="244"/>
      <c r="MAT32" s="244"/>
      <c r="MAU32" s="244"/>
      <c r="MAV32" s="244"/>
      <c r="MAW32" s="244"/>
      <c r="MAX32" s="244"/>
      <c r="MAY32" s="244"/>
      <c r="MAZ32" s="244"/>
      <c r="MBA32" s="244"/>
      <c r="MBB32" s="244"/>
      <c r="MBC32" s="244"/>
      <c r="MBD32" s="244"/>
      <c r="MBE32" s="244"/>
      <c r="MBF32" s="244"/>
      <c r="MBG32" s="244"/>
      <c r="MBH32" s="244"/>
      <c r="MBI32" s="244"/>
      <c r="MBJ32" s="244"/>
      <c r="MBK32" s="244"/>
      <c r="MBL32" s="244"/>
      <c r="MBM32" s="244"/>
      <c r="MBN32" s="244"/>
      <c r="MBO32" s="244"/>
      <c r="MBP32" s="244"/>
      <c r="MBQ32" s="244"/>
      <c r="MBR32" s="244"/>
      <c r="MBS32" s="244"/>
      <c r="MBT32" s="244"/>
      <c r="MBU32" s="244"/>
      <c r="MBV32" s="244"/>
      <c r="MBW32" s="244"/>
      <c r="MBX32" s="244"/>
      <c r="MBY32" s="244"/>
      <c r="MBZ32" s="244"/>
      <c r="MCA32" s="244"/>
      <c r="MCB32" s="244"/>
      <c r="MCC32" s="244"/>
      <c r="MCD32" s="244"/>
      <c r="MCE32" s="244"/>
      <c r="MCF32" s="244"/>
      <c r="MCG32" s="244"/>
      <c r="MCH32" s="244"/>
      <c r="MCI32" s="244"/>
      <c r="MCJ32" s="244"/>
      <c r="MCK32" s="244"/>
      <c r="MCL32" s="244"/>
      <c r="MCM32" s="244"/>
      <c r="MCN32" s="244"/>
      <c r="MCO32" s="244"/>
      <c r="MCP32" s="244"/>
      <c r="MCQ32" s="244"/>
      <c r="MCR32" s="244"/>
      <c r="MCS32" s="244"/>
      <c r="MCT32" s="244"/>
      <c r="MCU32" s="244"/>
      <c r="MCV32" s="244"/>
      <c r="MCW32" s="244"/>
      <c r="MCX32" s="244"/>
      <c r="MCY32" s="244"/>
      <c r="MCZ32" s="244"/>
      <c r="MDA32" s="244"/>
      <c r="MDB32" s="244"/>
      <c r="MDC32" s="244"/>
      <c r="MDD32" s="244"/>
      <c r="MDE32" s="244"/>
      <c r="MDF32" s="244"/>
      <c r="MDG32" s="244"/>
      <c r="MDH32" s="244"/>
      <c r="MDI32" s="244"/>
      <c r="MDJ32" s="244"/>
      <c r="MDK32" s="244"/>
      <c r="MDL32" s="244"/>
      <c r="MDM32" s="244"/>
      <c r="MDN32" s="244"/>
      <c r="MDO32" s="244"/>
      <c r="MDP32" s="244"/>
      <c r="MDQ32" s="244"/>
      <c r="MDR32" s="244"/>
      <c r="MDS32" s="244"/>
      <c r="MDT32" s="244"/>
      <c r="MDU32" s="244"/>
      <c r="MDV32" s="244"/>
      <c r="MDW32" s="244"/>
      <c r="MDX32" s="244"/>
      <c r="MDY32" s="244"/>
      <c r="MDZ32" s="244"/>
      <c r="MEA32" s="244"/>
      <c r="MEB32" s="244"/>
      <c r="MEC32" s="244"/>
      <c r="MED32" s="244"/>
      <c r="MEE32" s="244"/>
      <c r="MEF32" s="244"/>
      <c r="MEG32" s="244"/>
      <c r="MEH32" s="244"/>
      <c r="MEI32" s="244"/>
      <c r="MEJ32" s="244"/>
      <c r="MEK32" s="244"/>
      <c r="MEL32" s="244"/>
      <c r="MEM32" s="244"/>
      <c r="MEN32" s="244"/>
      <c r="MEO32" s="244"/>
      <c r="MEP32" s="244"/>
      <c r="MEQ32" s="244"/>
      <c r="MER32" s="244"/>
      <c r="MES32" s="244"/>
      <c r="MET32" s="244"/>
      <c r="MEU32" s="244"/>
      <c r="MEV32" s="244"/>
      <c r="MEW32" s="244"/>
      <c r="MEX32" s="244"/>
      <c r="MEY32" s="244"/>
      <c r="MEZ32" s="244"/>
      <c r="MFA32" s="244"/>
      <c r="MFB32" s="244"/>
      <c r="MFC32" s="244"/>
      <c r="MFD32" s="244"/>
      <c r="MFE32" s="244"/>
      <c r="MFF32" s="244"/>
      <c r="MFG32" s="244"/>
      <c r="MFH32" s="244"/>
      <c r="MFI32" s="244"/>
      <c r="MFJ32" s="244"/>
      <c r="MFK32" s="244"/>
      <c r="MFL32" s="244"/>
      <c r="MFM32" s="244"/>
      <c r="MFN32" s="244"/>
      <c r="MFO32" s="244"/>
      <c r="MFP32" s="244"/>
      <c r="MFQ32" s="244"/>
      <c r="MFR32" s="244"/>
      <c r="MFS32" s="244"/>
      <c r="MFT32" s="244"/>
      <c r="MFU32" s="244"/>
      <c r="MFV32" s="244"/>
      <c r="MFW32" s="244"/>
      <c r="MFX32" s="244"/>
      <c r="MFY32" s="244"/>
      <c r="MFZ32" s="244"/>
      <c r="MGA32" s="244"/>
      <c r="MGB32" s="244"/>
      <c r="MGC32" s="244"/>
      <c r="MGD32" s="244"/>
      <c r="MGE32" s="244"/>
      <c r="MGF32" s="244"/>
      <c r="MGG32" s="244"/>
      <c r="MGH32" s="244"/>
      <c r="MGI32" s="244"/>
      <c r="MGJ32" s="244"/>
      <c r="MGK32" s="244"/>
      <c r="MGL32" s="244"/>
      <c r="MGM32" s="244"/>
      <c r="MGN32" s="244"/>
      <c r="MGO32" s="244"/>
      <c r="MGP32" s="244"/>
      <c r="MGQ32" s="244"/>
      <c r="MGR32" s="244"/>
      <c r="MGS32" s="244"/>
      <c r="MGT32" s="244"/>
      <c r="MGU32" s="244"/>
      <c r="MGV32" s="244"/>
      <c r="MGW32" s="244"/>
      <c r="MGX32" s="244"/>
      <c r="MGY32" s="244"/>
      <c r="MGZ32" s="244"/>
      <c r="MHA32" s="244"/>
      <c r="MHB32" s="244"/>
      <c r="MHC32" s="244"/>
      <c r="MHD32" s="244"/>
      <c r="MHE32" s="244"/>
      <c r="MHF32" s="244"/>
      <c r="MHG32" s="244"/>
      <c r="MHH32" s="244"/>
      <c r="MHI32" s="244"/>
      <c r="MHJ32" s="244"/>
      <c r="MHK32" s="244"/>
      <c r="MHL32" s="244"/>
      <c r="MHM32" s="244"/>
      <c r="MHN32" s="244"/>
      <c r="MHO32" s="244"/>
      <c r="MHP32" s="244"/>
      <c r="MHQ32" s="244"/>
      <c r="MHR32" s="244"/>
      <c r="MHS32" s="244"/>
      <c r="MHT32" s="244"/>
      <c r="MHU32" s="244"/>
      <c r="MHV32" s="244"/>
      <c r="MHW32" s="244"/>
      <c r="MHX32" s="244"/>
      <c r="MHY32" s="244"/>
      <c r="MHZ32" s="244"/>
      <c r="MIA32" s="244"/>
      <c r="MIB32" s="244"/>
      <c r="MIC32" s="244"/>
      <c r="MID32" s="244"/>
      <c r="MIE32" s="244"/>
      <c r="MIF32" s="244"/>
      <c r="MIG32" s="244"/>
      <c r="MIH32" s="244"/>
      <c r="MII32" s="244"/>
      <c r="MIJ32" s="244"/>
      <c r="MIK32" s="244"/>
      <c r="MIL32" s="244"/>
      <c r="MIM32" s="244"/>
      <c r="MIN32" s="244"/>
      <c r="MIO32" s="244"/>
      <c r="MIP32" s="244"/>
      <c r="MIQ32" s="244"/>
      <c r="MIR32" s="244"/>
      <c r="MIS32" s="244"/>
      <c r="MIT32" s="244"/>
      <c r="MIU32" s="244"/>
      <c r="MIV32" s="244"/>
      <c r="MIW32" s="244"/>
      <c r="MIX32" s="244"/>
      <c r="MIY32" s="244"/>
      <c r="MIZ32" s="244"/>
      <c r="MJA32" s="244"/>
      <c r="MJB32" s="244"/>
      <c r="MJC32" s="244"/>
      <c r="MJD32" s="244"/>
      <c r="MJE32" s="244"/>
      <c r="MJF32" s="244"/>
      <c r="MJG32" s="244"/>
      <c r="MJH32" s="244"/>
      <c r="MJI32" s="244"/>
      <c r="MJJ32" s="244"/>
      <c r="MJK32" s="244"/>
      <c r="MJL32" s="244"/>
      <c r="MJM32" s="244"/>
      <c r="MJN32" s="244"/>
      <c r="MJO32" s="244"/>
      <c r="MJP32" s="244"/>
      <c r="MJQ32" s="244"/>
      <c r="MJR32" s="244"/>
      <c r="MJS32" s="244"/>
      <c r="MJT32" s="244"/>
      <c r="MJU32" s="244"/>
      <c r="MJV32" s="244"/>
      <c r="MJW32" s="244"/>
      <c r="MJX32" s="244"/>
      <c r="MJY32" s="244"/>
      <c r="MJZ32" s="244"/>
      <c r="MKA32" s="244"/>
      <c r="MKB32" s="244"/>
      <c r="MKC32" s="244"/>
      <c r="MKD32" s="244"/>
      <c r="MKE32" s="244"/>
      <c r="MKF32" s="244"/>
      <c r="MKG32" s="244"/>
      <c r="MKH32" s="244"/>
      <c r="MKI32" s="244"/>
      <c r="MKJ32" s="244"/>
      <c r="MKK32" s="244"/>
      <c r="MKL32" s="244"/>
      <c r="MKM32" s="244"/>
      <c r="MKN32" s="244"/>
      <c r="MKO32" s="244"/>
      <c r="MKP32" s="244"/>
      <c r="MKQ32" s="244"/>
      <c r="MKR32" s="244"/>
      <c r="MKS32" s="244"/>
      <c r="MKT32" s="244"/>
      <c r="MKU32" s="244"/>
      <c r="MKV32" s="244"/>
      <c r="MKW32" s="244"/>
      <c r="MKX32" s="244"/>
      <c r="MKY32" s="244"/>
      <c r="MKZ32" s="244"/>
      <c r="MLA32" s="244"/>
      <c r="MLB32" s="244"/>
      <c r="MLC32" s="244"/>
      <c r="MLD32" s="244"/>
      <c r="MLE32" s="244"/>
      <c r="MLF32" s="244"/>
      <c r="MLG32" s="244"/>
      <c r="MLH32" s="244"/>
      <c r="MLI32" s="244"/>
      <c r="MLJ32" s="244"/>
      <c r="MLK32" s="244"/>
      <c r="MLL32" s="244"/>
      <c r="MLM32" s="244"/>
      <c r="MLN32" s="244"/>
      <c r="MLO32" s="244"/>
      <c r="MLP32" s="244"/>
      <c r="MLQ32" s="244"/>
      <c r="MLR32" s="244"/>
      <c r="MLS32" s="244"/>
      <c r="MLT32" s="244"/>
      <c r="MLU32" s="244"/>
      <c r="MLV32" s="244"/>
      <c r="MLW32" s="244"/>
      <c r="MLX32" s="244"/>
      <c r="MLY32" s="244"/>
      <c r="MLZ32" s="244"/>
      <c r="MMA32" s="244"/>
      <c r="MMB32" s="244"/>
      <c r="MMC32" s="244"/>
      <c r="MMD32" s="244"/>
      <c r="MME32" s="244"/>
      <c r="MMF32" s="244"/>
      <c r="MMG32" s="244"/>
      <c r="MMH32" s="244"/>
      <c r="MMI32" s="244"/>
      <c r="MMJ32" s="244"/>
      <c r="MMK32" s="244"/>
      <c r="MML32" s="244"/>
      <c r="MMM32" s="244"/>
      <c r="MMN32" s="244"/>
      <c r="MMO32" s="244"/>
      <c r="MMP32" s="244"/>
      <c r="MMQ32" s="244"/>
      <c r="MMR32" s="244"/>
      <c r="MMS32" s="244"/>
      <c r="MMT32" s="244"/>
      <c r="MMU32" s="244"/>
      <c r="MMV32" s="244"/>
      <c r="MMW32" s="244"/>
      <c r="MMX32" s="244"/>
      <c r="MMY32" s="244"/>
      <c r="MMZ32" s="244"/>
      <c r="MNA32" s="244"/>
      <c r="MNB32" s="244"/>
      <c r="MNC32" s="244"/>
      <c r="MND32" s="244"/>
      <c r="MNE32" s="244"/>
      <c r="MNF32" s="244"/>
      <c r="MNG32" s="244"/>
      <c r="MNH32" s="244"/>
      <c r="MNI32" s="244"/>
      <c r="MNJ32" s="244"/>
      <c r="MNK32" s="244"/>
      <c r="MNL32" s="244"/>
      <c r="MNM32" s="244"/>
      <c r="MNN32" s="244"/>
      <c r="MNO32" s="244"/>
      <c r="MNP32" s="244"/>
      <c r="MNQ32" s="244"/>
      <c r="MNR32" s="244"/>
      <c r="MNS32" s="244"/>
      <c r="MNT32" s="244"/>
      <c r="MNU32" s="244"/>
      <c r="MNV32" s="244"/>
      <c r="MNW32" s="244"/>
      <c r="MNX32" s="244"/>
      <c r="MNY32" s="244"/>
      <c r="MNZ32" s="244"/>
      <c r="MOA32" s="244"/>
      <c r="MOB32" s="244"/>
      <c r="MOC32" s="244"/>
      <c r="MOD32" s="244"/>
      <c r="MOE32" s="244"/>
      <c r="MOF32" s="244"/>
      <c r="MOG32" s="244"/>
      <c r="MOH32" s="244"/>
      <c r="MOI32" s="244"/>
      <c r="MOJ32" s="244"/>
      <c r="MOK32" s="244"/>
      <c r="MOL32" s="244"/>
      <c r="MOM32" s="244"/>
      <c r="MON32" s="244"/>
      <c r="MOO32" s="244"/>
      <c r="MOP32" s="244"/>
      <c r="MOQ32" s="244"/>
      <c r="MOR32" s="244"/>
      <c r="MOS32" s="244"/>
      <c r="MOT32" s="244"/>
      <c r="MOU32" s="244"/>
      <c r="MOV32" s="244"/>
      <c r="MOW32" s="244"/>
      <c r="MOX32" s="244"/>
      <c r="MOY32" s="244"/>
      <c r="MOZ32" s="244"/>
      <c r="MPA32" s="244"/>
      <c r="MPB32" s="244"/>
      <c r="MPC32" s="244"/>
      <c r="MPD32" s="244"/>
      <c r="MPE32" s="244"/>
      <c r="MPF32" s="244"/>
      <c r="MPG32" s="244"/>
      <c r="MPH32" s="244"/>
      <c r="MPI32" s="244"/>
      <c r="MPJ32" s="244"/>
      <c r="MPK32" s="244"/>
      <c r="MPL32" s="244"/>
      <c r="MPM32" s="244"/>
      <c r="MPN32" s="244"/>
      <c r="MPO32" s="244"/>
      <c r="MPP32" s="244"/>
      <c r="MPQ32" s="244"/>
      <c r="MPR32" s="244"/>
      <c r="MPS32" s="244"/>
      <c r="MPT32" s="244"/>
      <c r="MPU32" s="244"/>
      <c r="MPV32" s="244"/>
      <c r="MPW32" s="244"/>
      <c r="MPX32" s="244"/>
      <c r="MPY32" s="244"/>
      <c r="MPZ32" s="244"/>
      <c r="MQA32" s="244"/>
      <c r="MQB32" s="244"/>
      <c r="MQC32" s="244"/>
      <c r="MQD32" s="244"/>
      <c r="MQE32" s="244"/>
      <c r="MQF32" s="244"/>
      <c r="MQG32" s="244"/>
      <c r="MQH32" s="244"/>
      <c r="MQI32" s="244"/>
      <c r="MQJ32" s="244"/>
      <c r="MQK32" s="244"/>
      <c r="MQL32" s="244"/>
      <c r="MQM32" s="244"/>
      <c r="MQN32" s="244"/>
      <c r="MQO32" s="244"/>
      <c r="MQP32" s="244"/>
      <c r="MQQ32" s="244"/>
      <c r="MQR32" s="244"/>
      <c r="MQS32" s="244"/>
      <c r="MQT32" s="244"/>
      <c r="MQU32" s="244"/>
      <c r="MQV32" s="244"/>
      <c r="MQW32" s="244"/>
      <c r="MQX32" s="244"/>
      <c r="MQY32" s="244"/>
      <c r="MQZ32" s="244"/>
      <c r="MRA32" s="244"/>
      <c r="MRB32" s="244"/>
      <c r="MRC32" s="244"/>
      <c r="MRD32" s="244"/>
      <c r="MRE32" s="244"/>
      <c r="MRF32" s="244"/>
      <c r="MRG32" s="244"/>
      <c r="MRH32" s="244"/>
      <c r="MRI32" s="244"/>
      <c r="MRJ32" s="244"/>
      <c r="MRK32" s="244"/>
      <c r="MRL32" s="244"/>
      <c r="MRM32" s="244"/>
      <c r="MRN32" s="244"/>
      <c r="MRO32" s="244"/>
      <c r="MRP32" s="244"/>
      <c r="MRQ32" s="244"/>
      <c r="MRR32" s="244"/>
      <c r="MRS32" s="244"/>
      <c r="MRT32" s="244"/>
      <c r="MRU32" s="244"/>
      <c r="MRV32" s="244"/>
      <c r="MRW32" s="244"/>
      <c r="MRX32" s="244"/>
      <c r="MRY32" s="244"/>
      <c r="MRZ32" s="244"/>
      <c r="MSA32" s="244"/>
      <c r="MSB32" s="244"/>
      <c r="MSC32" s="244"/>
      <c r="MSD32" s="244"/>
      <c r="MSE32" s="244"/>
      <c r="MSF32" s="244"/>
      <c r="MSG32" s="244"/>
      <c r="MSH32" s="244"/>
      <c r="MSI32" s="244"/>
      <c r="MSJ32" s="244"/>
      <c r="MSK32" s="244"/>
      <c r="MSL32" s="244"/>
      <c r="MSM32" s="244"/>
      <c r="MSN32" s="244"/>
      <c r="MSO32" s="244"/>
      <c r="MSP32" s="244"/>
      <c r="MSQ32" s="244"/>
      <c r="MSR32" s="244"/>
      <c r="MSS32" s="244"/>
      <c r="MST32" s="244"/>
      <c r="MSU32" s="244"/>
      <c r="MSV32" s="244"/>
      <c r="MSW32" s="244"/>
      <c r="MSX32" s="244"/>
      <c r="MSY32" s="244"/>
      <c r="MSZ32" s="244"/>
      <c r="MTA32" s="244"/>
      <c r="MTB32" s="244"/>
      <c r="MTC32" s="244"/>
      <c r="MTD32" s="244"/>
      <c r="MTE32" s="244"/>
      <c r="MTF32" s="244"/>
      <c r="MTG32" s="244"/>
      <c r="MTH32" s="244"/>
      <c r="MTI32" s="244"/>
      <c r="MTJ32" s="244"/>
      <c r="MTK32" s="244"/>
      <c r="MTL32" s="244"/>
      <c r="MTM32" s="244"/>
      <c r="MTN32" s="244"/>
      <c r="MTO32" s="244"/>
      <c r="MTP32" s="244"/>
      <c r="MTQ32" s="244"/>
      <c r="MTR32" s="244"/>
      <c r="MTS32" s="244"/>
      <c r="MTT32" s="244"/>
      <c r="MTU32" s="244"/>
      <c r="MTV32" s="244"/>
      <c r="MTW32" s="244"/>
      <c r="MTX32" s="244"/>
      <c r="MTY32" s="244"/>
      <c r="MTZ32" s="244"/>
      <c r="MUA32" s="244"/>
      <c r="MUB32" s="244"/>
      <c r="MUC32" s="244"/>
      <c r="MUD32" s="244"/>
      <c r="MUE32" s="244"/>
      <c r="MUF32" s="244"/>
      <c r="MUG32" s="244"/>
      <c r="MUH32" s="244"/>
      <c r="MUI32" s="244"/>
      <c r="MUJ32" s="244"/>
      <c r="MUK32" s="244"/>
      <c r="MUL32" s="244"/>
      <c r="MUM32" s="244"/>
      <c r="MUN32" s="244"/>
      <c r="MUO32" s="244"/>
      <c r="MUP32" s="244"/>
      <c r="MUQ32" s="244"/>
      <c r="MUR32" s="244"/>
      <c r="MUS32" s="244"/>
      <c r="MUT32" s="244"/>
      <c r="MUU32" s="244"/>
      <c r="MUV32" s="244"/>
      <c r="MUW32" s="244"/>
      <c r="MUX32" s="244"/>
      <c r="MUY32" s="244"/>
      <c r="MUZ32" s="244"/>
      <c r="MVA32" s="244"/>
      <c r="MVB32" s="244"/>
      <c r="MVC32" s="244"/>
      <c r="MVD32" s="244"/>
      <c r="MVE32" s="244"/>
      <c r="MVF32" s="244"/>
      <c r="MVG32" s="244"/>
      <c r="MVH32" s="244"/>
      <c r="MVI32" s="244"/>
      <c r="MVJ32" s="244"/>
      <c r="MVK32" s="244"/>
      <c r="MVL32" s="244"/>
      <c r="MVM32" s="244"/>
      <c r="MVN32" s="244"/>
      <c r="MVO32" s="244"/>
      <c r="MVP32" s="244"/>
      <c r="MVQ32" s="244"/>
      <c r="MVR32" s="244"/>
      <c r="MVS32" s="244"/>
      <c r="MVT32" s="244"/>
      <c r="MVU32" s="244"/>
      <c r="MVV32" s="244"/>
      <c r="MVW32" s="244"/>
      <c r="MVX32" s="244"/>
      <c r="MVY32" s="244"/>
      <c r="MVZ32" s="244"/>
      <c r="MWA32" s="244"/>
      <c r="MWB32" s="244"/>
      <c r="MWC32" s="244"/>
      <c r="MWD32" s="244"/>
      <c r="MWE32" s="244"/>
      <c r="MWF32" s="244"/>
      <c r="MWG32" s="244"/>
      <c r="MWH32" s="244"/>
      <c r="MWI32" s="244"/>
      <c r="MWJ32" s="244"/>
      <c r="MWK32" s="244"/>
      <c r="MWL32" s="244"/>
      <c r="MWM32" s="244"/>
      <c r="MWN32" s="244"/>
      <c r="MWO32" s="244"/>
      <c r="MWP32" s="244"/>
      <c r="MWQ32" s="244"/>
      <c r="MWR32" s="244"/>
      <c r="MWS32" s="244"/>
      <c r="MWT32" s="244"/>
      <c r="MWU32" s="244"/>
      <c r="MWV32" s="244"/>
      <c r="MWW32" s="244"/>
      <c r="MWX32" s="244"/>
      <c r="MWY32" s="244"/>
      <c r="MWZ32" s="244"/>
      <c r="MXA32" s="244"/>
      <c r="MXB32" s="244"/>
      <c r="MXC32" s="244"/>
      <c r="MXD32" s="244"/>
      <c r="MXE32" s="244"/>
      <c r="MXF32" s="244"/>
      <c r="MXG32" s="244"/>
      <c r="MXH32" s="244"/>
      <c r="MXI32" s="244"/>
      <c r="MXJ32" s="244"/>
      <c r="MXK32" s="244"/>
      <c r="MXL32" s="244"/>
      <c r="MXM32" s="244"/>
      <c r="MXN32" s="244"/>
      <c r="MXO32" s="244"/>
      <c r="MXP32" s="244"/>
      <c r="MXQ32" s="244"/>
      <c r="MXR32" s="244"/>
      <c r="MXS32" s="244"/>
      <c r="MXT32" s="244"/>
      <c r="MXU32" s="244"/>
      <c r="MXV32" s="244"/>
      <c r="MXW32" s="244"/>
      <c r="MXX32" s="244"/>
      <c r="MXY32" s="244"/>
      <c r="MXZ32" s="244"/>
      <c r="MYA32" s="244"/>
      <c r="MYB32" s="244"/>
      <c r="MYC32" s="244"/>
      <c r="MYD32" s="244"/>
      <c r="MYE32" s="244"/>
      <c r="MYF32" s="244"/>
      <c r="MYG32" s="244"/>
      <c r="MYH32" s="244"/>
      <c r="MYI32" s="244"/>
      <c r="MYJ32" s="244"/>
      <c r="MYK32" s="244"/>
      <c r="MYL32" s="244"/>
      <c r="MYM32" s="244"/>
      <c r="MYN32" s="244"/>
      <c r="MYO32" s="244"/>
      <c r="MYP32" s="244"/>
      <c r="MYQ32" s="244"/>
      <c r="MYR32" s="244"/>
      <c r="MYS32" s="244"/>
      <c r="MYT32" s="244"/>
      <c r="MYU32" s="244"/>
      <c r="MYV32" s="244"/>
      <c r="MYW32" s="244"/>
      <c r="MYX32" s="244"/>
      <c r="MYY32" s="244"/>
      <c r="MYZ32" s="244"/>
      <c r="MZA32" s="244"/>
      <c r="MZB32" s="244"/>
      <c r="MZC32" s="244"/>
      <c r="MZD32" s="244"/>
      <c r="MZE32" s="244"/>
      <c r="MZF32" s="244"/>
      <c r="MZG32" s="244"/>
      <c r="MZH32" s="244"/>
      <c r="MZI32" s="244"/>
      <c r="MZJ32" s="244"/>
      <c r="MZK32" s="244"/>
      <c r="MZL32" s="244"/>
      <c r="MZM32" s="244"/>
      <c r="MZN32" s="244"/>
      <c r="MZO32" s="244"/>
      <c r="MZP32" s="244"/>
      <c r="MZQ32" s="244"/>
      <c r="MZR32" s="244"/>
      <c r="MZS32" s="244"/>
      <c r="MZT32" s="244"/>
      <c r="MZU32" s="244"/>
      <c r="MZV32" s="244"/>
      <c r="MZW32" s="244"/>
      <c r="MZX32" s="244"/>
      <c r="MZY32" s="244"/>
      <c r="MZZ32" s="244"/>
      <c r="NAA32" s="244"/>
      <c r="NAB32" s="244"/>
      <c r="NAC32" s="244"/>
      <c r="NAD32" s="244"/>
      <c r="NAE32" s="244"/>
      <c r="NAF32" s="244"/>
      <c r="NAG32" s="244"/>
      <c r="NAH32" s="244"/>
      <c r="NAI32" s="244"/>
      <c r="NAJ32" s="244"/>
      <c r="NAK32" s="244"/>
      <c r="NAL32" s="244"/>
      <c r="NAM32" s="244"/>
      <c r="NAN32" s="244"/>
      <c r="NAO32" s="244"/>
      <c r="NAP32" s="244"/>
      <c r="NAQ32" s="244"/>
      <c r="NAR32" s="244"/>
      <c r="NAS32" s="244"/>
      <c r="NAT32" s="244"/>
      <c r="NAU32" s="244"/>
      <c r="NAV32" s="244"/>
      <c r="NAW32" s="244"/>
      <c r="NAX32" s="244"/>
      <c r="NAY32" s="244"/>
      <c r="NAZ32" s="244"/>
      <c r="NBA32" s="244"/>
      <c r="NBB32" s="244"/>
      <c r="NBC32" s="244"/>
      <c r="NBD32" s="244"/>
      <c r="NBE32" s="244"/>
      <c r="NBF32" s="244"/>
      <c r="NBG32" s="244"/>
      <c r="NBH32" s="244"/>
      <c r="NBI32" s="244"/>
      <c r="NBJ32" s="244"/>
      <c r="NBK32" s="244"/>
      <c r="NBL32" s="244"/>
      <c r="NBM32" s="244"/>
      <c r="NBN32" s="244"/>
      <c r="NBO32" s="244"/>
      <c r="NBP32" s="244"/>
      <c r="NBQ32" s="244"/>
      <c r="NBR32" s="244"/>
      <c r="NBS32" s="244"/>
      <c r="NBT32" s="244"/>
      <c r="NBU32" s="244"/>
      <c r="NBV32" s="244"/>
      <c r="NBW32" s="244"/>
      <c r="NBX32" s="244"/>
      <c r="NBY32" s="244"/>
      <c r="NBZ32" s="244"/>
      <c r="NCA32" s="244"/>
      <c r="NCB32" s="244"/>
      <c r="NCC32" s="244"/>
      <c r="NCD32" s="244"/>
      <c r="NCE32" s="244"/>
      <c r="NCF32" s="244"/>
      <c r="NCG32" s="244"/>
      <c r="NCH32" s="244"/>
      <c r="NCI32" s="244"/>
      <c r="NCJ32" s="244"/>
      <c r="NCK32" s="244"/>
      <c r="NCL32" s="244"/>
      <c r="NCM32" s="244"/>
      <c r="NCN32" s="244"/>
      <c r="NCO32" s="244"/>
      <c r="NCP32" s="244"/>
      <c r="NCQ32" s="244"/>
      <c r="NCR32" s="244"/>
      <c r="NCS32" s="244"/>
      <c r="NCT32" s="244"/>
      <c r="NCU32" s="244"/>
      <c r="NCV32" s="244"/>
      <c r="NCW32" s="244"/>
      <c r="NCX32" s="244"/>
      <c r="NCY32" s="244"/>
      <c r="NCZ32" s="244"/>
      <c r="NDA32" s="244"/>
      <c r="NDB32" s="244"/>
      <c r="NDC32" s="244"/>
      <c r="NDD32" s="244"/>
      <c r="NDE32" s="244"/>
      <c r="NDF32" s="244"/>
      <c r="NDG32" s="244"/>
      <c r="NDH32" s="244"/>
      <c r="NDI32" s="244"/>
      <c r="NDJ32" s="244"/>
      <c r="NDK32" s="244"/>
      <c r="NDL32" s="244"/>
      <c r="NDM32" s="244"/>
      <c r="NDN32" s="244"/>
      <c r="NDO32" s="244"/>
      <c r="NDP32" s="244"/>
      <c r="NDQ32" s="244"/>
      <c r="NDR32" s="244"/>
      <c r="NDS32" s="244"/>
      <c r="NDT32" s="244"/>
      <c r="NDU32" s="244"/>
      <c r="NDV32" s="244"/>
      <c r="NDW32" s="244"/>
      <c r="NDX32" s="244"/>
      <c r="NDY32" s="244"/>
      <c r="NDZ32" s="244"/>
      <c r="NEA32" s="244"/>
      <c r="NEB32" s="244"/>
      <c r="NEC32" s="244"/>
      <c r="NED32" s="244"/>
      <c r="NEE32" s="244"/>
      <c r="NEF32" s="244"/>
      <c r="NEG32" s="244"/>
      <c r="NEH32" s="244"/>
      <c r="NEI32" s="244"/>
      <c r="NEJ32" s="244"/>
      <c r="NEK32" s="244"/>
      <c r="NEL32" s="244"/>
      <c r="NEM32" s="244"/>
      <c r="NEN32" s="244"/>
      <c r="NEO32" s="244"/>
      <c r="NEP32" s="244"/>
      <c r="NEQ32" s="244"/>
      <c r="NER32" s="244"/>
      <c r="NES32" s="244"/>
      <c r="NET32" s="244"/>
      <c r="NEU32" s="244"/>
      <c r="NEV32" s="244"/>
      <c r="NEW32" s="244"/>
      <c r="NEX32" s="244"/>
      <c r="NEY32" s="244"/>
      <c r="NEZ32" s="244"/>
      <c r="NFA32" s="244"/>
      <c r="NFB32" s="244"/>
      <c r="NFC32" s="244"/>
      <c r="NFD32" s="244"/>
      <c r="NFE32" s="244"/>
      <c r="NFF32" s="244"/>
      <c r="NFG32" s="244"/>
      <c r="NFH32" s="244"/>
      <c r="NFI32" s="244"/>
      <c r="NFJ32" s="244"/>
      <c r="NFK32" s="244"/>
      <c r="NFL32" s="244"/>
      <c r="NFM32" s="244"/>
      <c r="NFN32" s="244"/>
      <c r="NFO32" s="244"/>
      <c r="NFP32" s="244"/>
      <c r="NFQ32" s="244"/>
      <c r="NFR32" s="244"/>
      <c r="NFS32" s="244"/>
      <c r="NFT32" s="244"/>
      <c r="NFU32" s="244"/>
      <c r="NFV32" s="244"/>
      <c r="NFW32" s="244"/>
      <c r="NFX32" s="244"/>
      <c r="NFY32" s="244"/>
      <c r="NFZ32" s="244"/>
      <c r="NGA32" s="244"/>
      <c r="NGB32" s="244"/>
      <c r="NGC32" s="244"/>
      <c r="NGD32" s="244"/>
      <c r="NGE32" s="244"/>
      <c r="NGF32" s="244"/>
      <c r="NGG32" s="244"/>
      <c r="NGH32" s="244"/>
      <c r="NGI32" s="244"/>
      <c r="NGJ32" s="244"/>
      <c r="NGK32" s="244"/>
      <c r="NGL32" s="244"/>
      <c r="NGM32" s="244"/>
      <c r="NGN32" s="244"/>
      <c r="NGO32" s="244"/>
      <c r="NGP32" s="244"/>
      <c r="NGQ32" s="244"/>
      <c r="NGR32" s="244"/>
      <c r="NGS32" s="244"/>
      <c r="NGT32" s="244"/>
      <c r="NGU32" s="244"/>
      <c r="NGV32" s="244"/>
      <c r="NGW32" s="244"/>
      <c r="NGX32" s="244"/>
      <c r="NGY32" s="244"/>
      <c r="NGZ32" s="244"/>
      <c r="NHA32" s="244"/>
      <c r="NHB32" s="244"/>
      <c r="NHC32" s="244"/>
      <c r="NHD32" s="244"/>
      <c r="NHE32" s="244"/>
      <c r="NHF32" s="244"/>
      <c r="NHG32" s="244"/>
      <c r="NHH32" s="244"/>
      <c r="NHI32" s="244"/>
      <c r="NHJ32" s="244"/>
      <c r="NHK32" s="244"/>
      <c r="NHL32" s="244"/>
      <c r="NHM32" s="244"/>
      <c r="NHN32" s="244"/>
      <c r="NHO32" s="244"/>
      <c r="NHP32" s="244"/>
      <c r="NHQ32" s="244"/>
      <c r="NHR32" s="244"/>
      <c r="NHS32" s="244"/>
      <c r="NHT32" s="244"/>
      <c r="NHU32" s="244"/>
      <c r="NHV32" s="244"/>
      <c r="NHW32" s="244"/>
      <c r="NHX32" s="244"/>
      <c r="NHY32" s="244"/>
      <c r="NHZ32" s="244"/>
      <c r="NIA32" s="244"/>
      <c r="NIB32" s="244"/>
      <c r="NIC32" s="244"/>
      <c r="NID32" s="244"/>
      <c r="NIE32" s="244"/>
      <c r="NIF32" s="244"/>
      <c r="NIG32" s="244"/>
      <c r="NIH32" s="244"/>
      <c r="NII32" s="244"/>
      <c r="NIJ32" s="244"/>
      <c r="NIK32" s="244"/>
      <c r="NIL32" s="244"/>
      <c r="NIM32" s="244"/>
      <c r="NIN32" s="244"/>
      <c r="NIO32" s="244"/>
      <c r="NIP32" s="244"/>
      <c r="NIQ32" s="244"/>
      <c r="NIR32" s="244"/>
      <c r="NIS32" s="244"/>
      <c r="NIT32" s="244"/>
      <c r="NIU32" s="244"/>
      <c r="NIV32" s="244"/>
      <c r="NIW32" s="244"/>
      <c r="NIX32" s="244"/>
      <c r="NIY32" s="244"/>
      <c r="NIZ32" s="244"/>
      <c r="NJA32" s="244"/>
      <c r="NJB32" s="244"/>
      <c r="NJC32" s="244"/>
      <c r="NJD32" s="244"/>
      <c r="NJE32" s="244"/>
      <c r="NJF32" s="244"/>
      <c r="NJG32" s="244"/>
      <c r="NJH32" s="244"/>
      <c r="NJI32" s="244"/>
      <c r="NJJ32" s="244"/>
      <c r="NJK32" s="244"/>
      <c r="NJL32" s="244"/>
      <c r="NJM32" s="244"/>
      <c r="NJN32" s="244"/>
      <c r="NJO32" s="244"/>
      <c r="NJP32" s="244"/>
      <c r="NJQ32" s="244"/>
      <c r="NJR32" s="244"/>
      <c r="NJS32" s="244"/>
      <c r="NJT32" s="244"/>
      <c r="NJU32" s="244"/>
      <c r="NJV32" s="244"/>
      <c r="NJW32" s="244"/>
      <c r="NJX32" s="244"/>
      <c r="NJY32" s="244"/>
      <c r="NJZ32" s="244"/>
      <c r="NKA32" s="244"/>
      <c r="NKB32" s="244"/>
      <c r="NKC32" s="244"/>
      <c r="NKD32" s="244"/>
      <c r="NKE32" s="244"/>
      <c r="NKF32" s="244"/>
      <c r="NKG32" s="244"/>
      <c r="NKH32" s="244"/>
      <c r="NKI32" s="244"/>
      <c r="NKJ32" s="244"/>
      <c r="NKK32" s="244"/>
      <c r="NKL32" s="244"/>
      <c r="NKM32" s="244"/>
      <c r="NKN32" s="244"/>
      <c r="NKO32" s="244"/>
      <c r="NKP32" s="244"/>
      <c r="NKQ32" s="244"/>
      <c r="NKR32" s="244"/>
      <c r="NKS32" s="244"/>
      <c r="NKT32" s="244"/>
      <c r="NKU32" s="244"/>
      <c r="NKV32" s="244"/>
      <c r="NKW32" s="244"/>
      <c r="NKX32" s="244"/>
      <c r="NKY32" s="244"/>
      <c r="NKZ32" s="244"/>
      <c r="NLA32" s="244"/>
      <c r="NLB32" s="244"/>
      <c r="NLC32" s="244"/>
      <c r="NLD32" s="244"/>
      <c r="NLE32" s="244"/>
      <c r="NLF32" s="244"/>
      <c r="NLG32" s="244"/>
      <c r="NLH32" s="244"/>
      <c r="NLI32" s="244"/>
      <c r="NLJ32" s="244"/>
      <c r="NLK32" s="244"/>
      <c r="NLL32" s="244"/>
      <c r="NLM32" s="244"/>
      <c r="NLN32" s="244"/>
      <c r="NLO32" s="244"/>
      <c r="NLP32" s="244"/>
      <c r="NLQ32" s="244"/>
      <c r="NLR32" s="244"/>
      <c r="NLS32" s="244"/>
      <c r="NLT32" s="244"/>
      <c r="NLU32" s="244"/>
      <c r="NLV32" s="244"/>
      <c r="NLW32" s="244"/>
      <c r="NLX32" s="244"/>
      <c r="NLY32" s="244"/>
      <c r="NLZ32" s="244"/>
      <c r="NMA32" s="244"/>
      <c r="NMB32" s="244"/>
      <c r="NMC32" s="244"/>
      <c r="NMD32" s="244"/>
      <c r="NME32" s="244"/>
      <c r="NMF32" s="244"/>
      <c r="NMG32" s="244"/>
      <c r="NMH32" s="244"/>
      <c r="NMI32" s="244"/>
      <c r="NMJ32" s="244"/>
      <c r="NMK32" s="244"/>
      <c r="NML32" s="244"/>
      <c r="NMM32" s="244"/>
      <c r="NMN32" s="244"/>
      <c r="NMO32" s="244"/>
      <c r="NMP32" s="244"/>
      <c r="NMQ32" s="244"/>
      <c r="NMR32" s="244"/>
      <c r="NMS32" s="244"/>
      <c r="NMT32" s="244"/>
      <c r="NMU32" s="244"/>
      <c r="NMV32" s="244"/>
      <c r="NMW32" s="244"/>
      <c r="NMX32" s="244"/>
      <c r="NMY32" s="244"/>
      <c r="NMZ32" s="244"/>
      <c r="NNA32" s="244"/>
      <c r="NNB32" s="244"/>
      <c r="NNC32" s="244"/>
      <c r="NND32" s="244"/>
      <c r="NNE32" s="244"/>
      <c r="NNF32" s="244"/>
      <c r="NNG32" s="244"/>
      <c r="NNH32" s="244"/>
      <c r="NNI32" s="244"/>
      <c r="NNJ32" s="244"/>
      <c r="NNK32" s="244"/>
      <c r="NNL32" s="244"/>
      <c r="NNM32" s="244"/>
      <c r="NNN32" s="244"/>
      <c r="NNO32" s="244"/>
      <c r="NNP32" s="244"/>
      <c r="NNQ32" s="244"/>
      <c r="NNR32" s="244"/>
      <c r="NNS32" s="244"/>
      <c r="NNT32" s="244"/>
      <c r="NNU32" s="244"/>
      <c r="NNV32" s="244"/>
      <c r="NNW32" s="244"/>
      <c r="NNX32" s="244"/>
      <c r="NNY32" s="244"/>
      <c r="NNZ32" s="244"/>
      <c r="NOA32" s="244"/>
      <c r="NOB32" s="244"/>
      <c r="NOC32" s="244"/>
      <c r="NOD32" s="244"/>
      <c r="NOE32" s="244"/>
      <c r="NOF32" s="244"/>
      <c r="NOG32" s="244"/>
      <c r="NOH32" s="244"/>
      <c r="NOI32" s="244"/>
      <c r="NOJ32" s="244"/>
      <c r="NOK32" s="244"/>
      <c r="NOL32" s="244"/>
      <c r="NOM32" s="244"/>
      <c r="NON32" s="244"/>
      <c r="NOO32" s="244"/>
      <c r="NOP32" s="244"/>
      <c r="NOQ32" s="244"/>
      <c r="NOR32" s="244"/>
      <c r="NOS32" s="244"/>
      <c r="NOT32" s="244"/>
      <c r="NOU32" s="244"/>
      <c r="NOV32" s="244"/>
      <c r="NOW32" s="244"/>
      <c r="NOX32" s="244"/>
      <c r="NOY32" s="244"/>
      <c r="NOZ32" s="244"/>
      <c r="NPA32" s="244"/>
      <c r="NPB32" s="244"/>
      <c r="NPC32" s="244"/>
      <c r="NPD32" s="244"/>
      <c r="NPE32" s="244"/>
      <c r="NPF32" s="244"/>
      <c r="NPG32" s="244"/>
      <c r="NPH32" s="244"/>
      <c r="NPI32" s="244"/>
      <c r="NPJ32" s="244"/>
      <c r="NPK32" s="244"/>
      <c r="NPL32" s="244"/>
      <c r="NPM32" s="244"/>
      <c r="NPN32" s="244"/>
      <c r="NPO32" s="244"/>
      <c r="NPP32" s="244"/>
      <c r="NPQ32" s="244"/>
      <c r="NPR32" s="244"/>
      <c r="NPS32" s="244"/>
      <c r="NPT32" s="244"/>
      <c r="NPU32" s="244"/>
      <c r="NPV32" s="244"/>
      <c r="NPW32" s="244"/>
      <c r="NPX32" s="244"/>
      <c r="NPY32" s="244"/>
      <c r="NPZ32" s="244"/>
      <c r="NQA32" s="244"/>
      <c r="NQB32" s="244"/>
      <c r="NQC32" s="244"/>
      <c r="NQD32" s="244"/>
      <c r="NQE32" s="244"/>
      <c r="NQF32" s="244"/>
      <c r="NQG32" s="244"/>
      <c r="NQH32" s="244"/>
      <c r="NQI32" s="244"/>
      <c r="NQJ32" s="244"/>
      <c r="NQK32" s="244"/>
      <c r="NQL32" s="244"/>
      <c r="NQM32" s="244"/>
      <c r="NQN32" s="244"/>
      <c r="NQO32" s="244"/>
      <c r="NQP32" s="244"/>
      <c r="NQQ32" s="244"/>
      <c r="NQR32" s="244"/>
      <c r="NQS32" s="244"/>
      <c r="NQT32" s="244"/>
      <c r="NQU32" s="244"/>
      <c r="NQV32" s="244"/>
      <c r="NQW32" s="244"/>
      <c r="NQX32" s="244"/>
      <c r="NQY32" s="244"/>
      <c r="NQZ32" s="244"/>
      <c r="NRA32" s="244"/>
      <c r="NRB32" s="244"/>
      <c r="NRC32" s="244"/>
      <c r="NRD32" s="244"/>
      <c r="NRE32" s="244"/>
      <c r="NRF32" s="244"/>
      <c r="NRG32" s="244"/>
      <c r="NRH32" s="244"/>
      <c r="NRI32" s="244"/>
      <c r="NRJ32" s="244"/>
      <c r="NRK32" s="244"/>
      <c r="NRL32" s="244"/>
      <c r="NRM32" s="244"/>
      <c r="NRN32" s="244"/>
      <c r="NRO32" s="244"/>
      <c r="NRP32" s="244"/>
      <c r="NRQ32" s="244"/>
      <c r="NRR32" s="244"/>
      <c r="NRS32" s="244"/>
      <c r="NRT32" s="244"/>
      <c r="NRU32" s="244"/>
      <c r="NRV32" s="244"/>
      <c r="NRW32" s="244"/>
      <c r="NRX32" s="244"/>
      <c r="NRY32" s="244"/>
      <c r="NRZ32" s="244"/>
      <c r="NSA32" s="244"/>
      <c r="NSB32" s="244"/>
      <c r="NSC32" s="244"/>
      <c r="NSD32" s="244"/>
      <c r="NSE32" s="244"/>
      <c r="NSF32" s="244"/>
      <c r="NSG32" s="244"/>
      <c r="NSH32" s="244"/>
      <c r="NSI32" s="244"/>
      <c r="NSJ32" s="244"/>
      <c r="NSK32" s="244"/>
      <c r="NSL32" s="244"/>
      <c r="NSM32" s="244"/>
      <c r="NSN32" s="244"/>
      <c r="NSO32" s="244"/>
      <c r="NSP32" s="244"/>
      <c r="NSQ32" s="244"/>
      <c r="NSR32" s="244"/>
      <c r="NSS32" s="244"/>
      <c r="NST32" s="244"/>
      <c r="NSU32" s="244"/>
      <c r="NSV32" s="244"/>
      <c r="NSW32" s="244"/>
      <c r="NSX32" s="244"/>
      <c r="NSY32" s="244"/>
      <c r="NSZ32" s="244"/>
      <c r="NTA32" s="244"/>
      <c r="NTB32" s="244"/>
      <c r="NTC32" s="244"/>
      <c r="NTD32" s="244"/>
      <c r="NTE32" s="244"/>
      <c r="NTF32" s="244"/>
      <c r="NTG32" s="244"/>
      <c r="NTH32" s="244"/>
      <c r="NTI32" s="244"/>
      <c r="NTJ32" s="244"/>
      <c r="NTK32" s="244"/>
      <c r="NTL32" s="244"/>
      <c r="NTM32" s="244"/>
      <c r="NTN32" s="244"/>
      <c r="NTO32" s="244"/>
      <c r="NTP32" s="244"/>
      <c r="NTQ32" s="244"/>
      <c r="NTR32" s="244"/>
      <c r="NTS32" s="244"/>
      <c r="NTT32" s="244"/>
      <c r="NTU32" s="244"/>
      <c r="NTV32" s="244"/>
      <c r="NTW32" s="244"/>
      <c r="NTX32" s="244"/>
      <c r="NTY32" s="244"/>
      <c r="NTZ32" s="244"/>
      <c r="NUA32" s="244"/>
      <c r="NUB32" s="244"/>
      <c r="NUC32" s="244"/>
      <c r="NUD32" s="244"/>
      <c r="NUE32" s="244"/>
      <c r="NUF32" s="244"/>
      <c r="NUG32" s="244"/>
      <c r="NUH32" s="244"/>
      <c r="NUI32" s="244"/>
      <c r="NUJ32" s="244"/>
      <c r="NUK32" s="244"/>
      <c r="NUL32" s="244"/>
      <c r="NUM32" s="244"/>
      <c r="NUN32" s="244"/>
      <c r="NUO32" s="244"/>
      <c r="NUP32" s="244"/>
      <c r="NUQ32" s="244"/>
      <c r="NUR32" s="244"/>
      <c r="NUS32" s="244"/>
      <c r="NUT32" s="244"/>
      <c r="NUU32" s="244"/>
      <c r="NUV32" s="244"/>
      <c r="NUW32" s="244"/>
      <c r="NUX32" s="244"/>
      <c r="NUY32" s="244"/>
      <c r="NUZ32" s="244"/>
      <c r="NVA32" s="244"/>
      <c r="NVB32" s="244"/>
      <c r="NVC32" s="244"/>
      <c r="NVD32" s="244"/>
      <c r="NVE32" s="244"/>
      <c r="NVF32" s="244"/>
      <c r="NVG32" s="244"/>
      <c r="NVH32" s="244"/>
      <c r="NVI32" s="244"/>
      <c r="NVJ32" s="244"/>
      <c r="NVK32" s="244"/>
      <c r="NVL32" s="244"/>
      <c r="NVM32" s="244"/>
      <c r="NVN32" s="244"/>
      <c r="NVO32" s="244"/>
      <c r="NVP32" s="244"/>
      <c r="NVQ32" s="244"/>
      <c r="NVR32" s="244"/>
      <c r="NVS32" s="244"/>
      <c r="NVT32" s="244"/>
      <c r="NVU32" s="244"/>
      <c r="NVV32" s="244"/>
      <c r="NVW32" s="244"/>
      <c r="NVX32" s="244"/>
      <c r="NVY32" s="244"/>
      <c r="NVZ32" s="244"/>
      <c r="NWA32" s="244"/>
      <c r="NWB32" s="244"/>
      <c r="NWC32" s="244"/>
      <c r="NWD32" s="244"/>
      <c r="NWE32" s="244"/>
      <c r="NWF32" s="244"/>
      <c r="NWG32" s="244"/>
      <c r="NWH32" s="244"/>
      <c r="NWI32" s="244"/>
      <c r="NWJ32" s="244"/>
      <c r="NWK32" s="244"/>
      <c r="NWL32" s="244"/>
      <c r="NWM32" s="244"/>
      <c r="NWN32" s="244"/>
      <c r="NWO32" s="244"/>
      <c r="NWP32" s="244"/>
      <c r="NWQ32" s="244"/>
      <c r="NWR32" s="244"/>
      <c r="NWS32" s="244"/>
      <c r="NWT32" s="244"/>
      <c r="NWU32" s="244"/>
      <c r="NWV32" s="244"/>
      <c r="NWW32" s="244"/>
      <c r="NWX32" s="244"/>
      <c r="NWY32" s="244"/>
      <c r="NWZ32" s="244"/>
      <c r="NXA32" s="244"/>
      <c r="NXB32" s="244"/>
      <c r="NXC32" s="244"/>
      <c r="NXD32" s="244"/>
      <c r="NXE32" s="244"/>
      <c r="NXF32" s="244"/>
      <c r="NXG32" s="244"/>
      <c r="NXH32" s="244"/>
      <c r="NXI32" s="244"/>
      <c r="NXJ32" s="244"/>
      <c r="NXK32" s="244"/>
      <c r="NXL32" s="244"/>
      <c r="NXM32" s="244"/>
      <c r="NXN32" s="244"/>
      <c r="NXO32" s="244"/>
      <c r="NXP32" s="244"/>
      <c r="NXQ32" s="244"/>
      <c r="NXR32" s="244"/>
      <c r="NXS32" s="244"/>
      <c r="NXT32" s="244"/>
      <c r="NXU32" s="244"/>
      <c r="NXV32" s="244"/>
      <c r="NXW32" s="244"/>
      <c r="NXX32" s="244"/>
      <c r="NXY32" s="244"/>
      <c r="NXZ32" s="244"/>
      <c r="NYA32" s="244"/>
      <c r="NYB32" s="244"/>
      <c r="NYC32" s="244"/>
      <c r="NYD32" s="244"/>
      <c r="NYE32" s="244"/>
      <c r="NYF32" s="244"/>
      <c r="NYG32" s="244"/>
      <c r="NYH32" s="244"/>
      <c r="NYI32" s="244"/>
      <c r="NYJ32" s="244"/>
      <c r="NYK32" s="244"/>
      <c r="NYL32" s="244"/>
      <c r="NYM32" s="244"/>
      <c r="NYN32" s="244"/>
      <c r="NYO32" s="244"/>
      <c r="NYP32" s="244"/>
      <c r="NYQ32" s="244"/>
      <c r="NYR32" s="244"/>
      <c r="NYS32" s="244"/>
      <c r="NYT32" s="244"/>
      <c r="NYU32" s="244"/>
      <c r="NYV32" s="244"/>
      <c r="NYW32" s="244"/>
      <c r="NYX32" s="244"/>
      <c r="NYY32" s="244"/>
      <c r="NYZ32" s="244"/>
      <c r="NZA32" s="244"/>
      <c r="NZB32" s="244"/>
      <c r="NZC32" s="244"/>
      <c r="NZD32" s="244"/>
      <c r="NZE32" s="244"/>
      <c r="NZF32" s="244"/>
      <c r="NZG32" s="244"/>
      <c r="NZH32" s="244"/>
      <c r="NZI32" s="244"/>
      <c r="NZJ32" s="244"/>
      <c r="NZK32" s="244"/>
      <c r="NZL32" s="244"/>
      <c r="NZM32" s="244"/>
      <c r="NZN32" s="244"/>
      <c r="NZO32" s="244"/>
      <c r="NZP32" s="244"/>
      <c r="NZQ32" s="244"/>
      <c r="NZR32" s="244"/>
      <c r="NZS32" s="244"/>
      <c r="NZT32" s="244"/>
      <c r="NZU32" s="244"/>
      <c r="NZV32" s="244"/>
      <c r="NZW32" s="244"/>
      <c r="NZX32" s="244"/>
      <c r="NZY32" s="244"/>
      <c r="NZZ32" s="244"/>
      <c r="OAA32" s="244"/>
      <c r="OAB32" s="244"/>
      <c r="OAC32" s="244"/>
      <c r="OAD32" s="244"/>
      <c r="OAE32" s="244"/>
      <c r="OAF32" s="244"/>
      <c r="OAG32" s="244"/>
      <c r="OAH32" s="244"/>
      <c r="OAI32" s="244"/>
      <c r="OAJ32" s="244"/>
      <c r="OAK32" s="244"/>
      <c r="OAL32" s="244"/>
      <c r="OAM32" s="244"/>
      <c r="OAN32" s="244"/>
      <c r="OAO32" s="244"/>
      <c r="OAP32" s="244"/>
      <c r="OAQ32" s="244"/>
      <c r="OAR32" s="244"/>
      <c r="OAS32" s="244"/>
      <c r="OAT32" s="244"/>
      <c r="OAU32" s="244"/>
      <c r="OAV32" s="244"/>
      <c r="OAW32" s="244"/>
      <c r="OAX32" s="244"/>
      <c r="OAY32" s="244"/>
      <c r="OAZ32" s="244"/>
      <c r="OBA32" s="244"/>
      <c r="OBB32" s="244"/>
      <c r="OBC32" s="244"/>
      <c r="OBD32" s="244"/>
      <c r="OBE32" s="244"/>
      <c r="OBF32" s="244"/>
      <c r="OBG32" s="244"/>
      <c r="OBH32" s="244"/>
      <c r="OBI32" s="244"/>
      <c r="OBJ32" s="244"/>
      <c r="OBK32" s="244"/>
      <c r="OBL32" s="244"/>
      <c r="OBM32" s="244"/>
      <c r="OBN32" s="244"/>
      <c r="OBO32" s="244"/>
      <c r="OBP32" s="244"/>
      <c r="OBQ32" s="244"/>
      <c r="OBR32" s="244"/>
      <c r="OBS32" s="244"/>
      <c r="OBT32" s="244"/>
      <c r="OBU32" s="244"/>
      <c r="OBV32" s="244"/>
      <c r="OBW32" s="244"/>
      <c r="OBX32" s="244"/>
      <c r="OBY32" s="244"/>
      <c r="OBZ32" s="244"/>
      <c r="OCA32" s="244"/>
      <c r="OCB32" s="244"/>
      <c r="OCC32" s="244"/>
      <c r="OCD32" s="244"/>
      <c r="OCE32" s="244"/>
      <c r="OCF32" s="244"/>
      <c r="OCG32" s="244"/>
      <c r="OCH32" s="244"/>
      <c r="OCI32" s="244"/>
      <c r="OCJ32" s="244"/>
      <c r="OCK32" s="244"/>
      <c r="OCL32" s="244"/>
      <c r="OCM32" s="244"/>
      <c r="OCN32" s="244"/>
      <c r="OCO32" s="244"/>
      <c r="OCP32" s="244"/>
      <c r="OCQ32" s="244"/>
      <c r="OCR32" s="244"/>
      <c r="OCS32" s="244"/>
      <c r="OCT32" s="244"/>
      <c r="OCU32" s="244"/>
      <c r="OCV32" s="244"/>
      <c r="OCW32" s="244"/>
      <c r="OCX32" s="244"/>
      <c r="OCY32" s="244"/>
      <c r="OCZ32" s="244"/>
      <c r="ODA32" s="244"/>
      <c r="ODB32" s="244"/>
      <c r="ODC32" s="244"/>
      <c r="ODD32" s="244"/>
      <c r="ODE32" s="244"/>
      <c r="ODF32" s="244"/>
      <c r="ODG32" s="244"/>
      <c r="ODH32" s="244"/>
      <c r="ODI32" s="244"/>
      <c r="ODJ32" s="244"/>
      <c r="ODK32" s="244"/>
      <c r="ODL32" s="244"/>
      <c r="ODM32" s="244"/>
      <c r="ODN32" s="244"/>
      <c r="ODO32" s="244"/>
      <c r="ODP32" s="244"/>
      <c r="ODQ32" s="244"/>
      <c r="ODR32" s="244"/>
      <c r="ODS32" s="244"/>
      <c r="ODT32" s="244"/>
      <c r="ODU32" s="244"/>
      <c r="ODV32" s="244"/>
      <c r="ODW32" s="244"/>
      <c r="ODX32" s="244"/>
      <c r="ODY32" s="244"/>
      <c r="ODZ32" s="244"/>
      <c r="OEA32" s="244"/>
      <c r="OEB32" s="244"/>
      <c r="OEC32" s="244"/>
      <c r="OED32" s="244"/>
      <c r="OEE32" s="244"/>
      <c r="OEF32" s="244"/>
      <c r="OEG32" s="244"/>
      <c r="OEH32" s="244"/>
      <c r="OEI32" s="244"/>
      <c r="OEJ32" s="244"/>
      <c r="OEK32" s="244"/>
      <c r="OEL32" s="244"/>
      <c r="OEM32" s="244"/>
      <c r="OEN32" s="244"/>
      <c r="OEO32" s="244"/>
      <c r="OEP32" s="244"/>
      <c r="OEQ32" s="244"/>
      <c r="OER32" s="244"/>
      <c r="OES32" s="244"/>
      <c r="OET32" s="244"/>
      <c r="OEU32" s="244"/>
      <c r="OEV32" s="244"/>
      <c r="OEW32" s="244"/>
      <c r="OEX32" s="244"/>
      <c r="OEY32" s="244"/>
      <c r="OEZ32" s="244"/>
      <c r="OFA32" s="244"/>
      <c r="OFB32" s="244"/>
      <c r="OFC32" s="244"/>
      <c r="OFD32" s="244"/>
      <c r="OFE32" s="244"/>
      <c r="OFF32" s="244"/>
      <c r="OFG32" s="244"/>
      <c r="OFH32" s="244"/>
      <c r="OFI32" s="244"/>
      <c r="OFJ32" s="244"/>
      <c r="OFK32" s="244"/>
      <c r="OFL32" s="244"/>
      <c r="OFM32" s="244"/>
      <c r="OFN32" s="244"/>
      <c r="OFO32" s="244"/>
      <c r="OFP32" s="244"/>
      <c r="OFQ32" s="244"/>
      <c r="OFR32" s="244"/>
      <c r="OFS32" s="244"/>
      <c r="OFT32" s="244"/>
      <c r="OFU32" s="244"/>
      <c r="OFV32" s="244"/>
      <c r="OFW32" s="244"/>
      <c r="OFX32" s="244"/>
      <c r="OFY32" s="244"/>
      <c r="OFZ32" s="244"/>
      <c r="OGA32" s="244"/>
      <c r="OGB32" s="244"/>
      <c r="OGC32" s="244"/>
      <c r="OGD32" s="244"/>
      <c r="OGE32" s="244"/>
      <c r="OGF32" s="244"/>
      <c r="OGG32" s="244"/>
      <c r="OGH32" s="244"/>
      <c r="OGI32" s="244"/>
      <c r="OGJ32" s="244"/>
      <c r="OGK32" s="244"/>
      <c r="OGL32" s="244"/>
      <c r="OGM32" s="244"/>
      <c r="OGN32" s="244"/>
      <c r="OGO32" s="244"/>
      <c r="OGP32" s="244"/>
      <c r="OGQ32" s="244"/>
      <c r="OGR32" s="244"/>
      <c r="OGS32" s="244"/>
      <c r="OGT32" s="244"/>
      <c r="OGU32" s="244"/>
      <c r="OGV32" s="244"/>
      <c r="OGW32" s="244"/>
      <c r="OGX32" s="244"/>
      <c r="OGY32" s="244"/>
      <c r="OGZ32" s="244"/>
      <c r="OHA32" s="244"/>
      <c r="OHB32" s="244"/>
      <c r="OHC32" s="244"/>
      <c r="OHD32" s="244"/>
      <c r="OHE32" s="244"/>
      <c r="OHF32" s="244"/>
      <c r="OHG32" s="244"/>
      <c r="OHH32" s="244"/>
      <c r="OHI32" s="244"/>
      <c r="OHJ32" s="244"/>
      <c r="OHK32" s="244"/>
      <c r="OHL32" s="244"/>
      <c r="OHM32" s="244"/>
      <c r="OHN32" s="244"/>
      <c r="OHO32" s="244"/>
      <c r="OHP32" s="244"/>
      <c r="OHQ32" s="244"/>
      <c r="OHR32" s="244"/>
      <c r="OHS32" s="244"/>
      <c r="OHT32" s="244"/>
      <c r="OHU32" s="244"/>
      <c r="OHV32" s="244"/>
      <c r="OHW32" s="244"/>
      <c r="OHX32" s="244"/>
      <c r="OHY32" s="244"/>
      <c r="OHZ32" s="244"/>
      <c r="OIA32" s="244"/>
      <c r="OIB32" s="244"/>
      <c r="OIC32" s="244"/>
      <c r="OID32" s="244"/>
      <c r="OIE32" s="244"/>
      <c r="OIF32" s="244"/>
      <c r="OIG32" s="244"/>
      <c r="OIH32" s="244"/>
      <c r="OII32" s="244"/>
      <c r="OIJ32" s="244"/>
      <c r="OIK32" s="244"/>
      <c r="OIL32" s="244"/>
      <c r="OIM32" s="244"/>
      <c r="OIN32" s="244"/>
      <c r="OIO32" s="244"/>
      <c r="OIP32" s="244"/>
      <c r="OIQ32" s="244"/>
      <c r="OIR32" s="244"/>
      <c r="OIS32" s="244"/>
      <c r="OIT32" s="244"/>
      <c r="OIU32" s="244"/>
      <c r="OIV32" s="244"/>
      <c r="OIW32" s="244"/>
      <c r="OIX32" s="244"/>
      <c r="OIY32" s="244"/>
      <c r="OIZ32" s="244"/>
      <c r="OJA32" s="244"/>
      <c r="OJB32" s="244"/>
      <c r="OJC32" s="244"/>
      <c r="OJD32" s="244"/>
      <c r="OJE32" s="244"/>
      <c r="OJF32" s="244"/>
      <c r="OJG32" s="244"/>
      <c r="OJH32" s="244"/>
      <c r="OJI32" s="244"/>
      <c r="OJJ32" s="244"/>
      <c r="OJK32" s="244"/>
      <c r="OJL32" s="244"/>
      <c r="OJM32" s="244"/>
      <c r="OJN32" s="244"/>
      <c r="OJO32" s="244"/>
      <c r="OJP32" s="244"/>
      <c r="OJQ32" s="244"/>
      <c r="OJR32" s="244"/>
      <c r="OJS32" s="244"/>
      <c r="OJT32" s="244"/>
      <c r="OJU32" s="244"/>
      <c r="OJV32" s="244"/>
      <c r="OJW32" s="244"/>
      <c r="OJX32" s="244"/>
      <c r="OJY32" s="244"/>
      <c r="OJZ32" s="244"/>
      <c r="OKA32" s="244"/>
      <c r="OKB32" s="244"/>
      <c r="OKC32" s="244"/>
      <c r="OKD32" s="244"/>
      <c r="OKE32" s="244"/>
      <c r="OKF32" s="244"/>
      <c r="OKG32" s="244"/>
      <c r="OKH32" s="244"/>
      <c r="OKI32" s="244"/>
      <c r="OKJ32" s="244"/>
      <c r="OKK32" s="244"/>
      <c r="OKL32" s="244"/>
      <c r="OKM32" s="244"/>
      <c r="OKN32" s="244"/>
      <c r="OKO32" s="244"/>
      <c r="OKP32" s="244"/>
      <c r="OKQ32" s="244"/>
      <c r="OKR32" s="244"/>
      <c r="OKS32" s="244"/>
      <c r="OKT32" s="244"/>
      <c r="OKU32" s="244"/>
      <c r="OKV32" s="244"/>
      <c r="OKW32" s="244"/>
      <c r="OKX32" s="244"/>
      <c r="OKY32" s="244"/>
      <c r="OKZ32" s="244"/>
      <c r="OLA32" s="244"/>
      <c r="OLB32" s="244"/>
      <c r="OLC32" s="244"/>
      <c r="OLD32" s="244"/>
      <c r="OLE32" s="244"/>
      <c r="OLF32" s="244"/>
      <c r="OLG32" s="244"/>
      <c r="OLH32" s="244"/>
      <c r="OLI32" s="244"/>
      <c r="OLJ32" s="244"/>
      <c r="OLK32" s="244"/>
      <c r="OLL32" s="244"/>
      <c r="OLM32" s="244"/>
      <c r="OLN32" s="244"/>
      <c r="OLO32" s="244"/>
      <c r="OLP32" s="244"/>
      <c r="OLQ32" s="244"/>
      <c r="OLR32" s="244"/>
      <c r="OLS32" s="244"/>
      <c r="OLT32" s="244"/>
      <c r="OLU32" s="244"/>
      <c r="OLV32" s="244"/>
      <c r="OLW32" s="244"/>
      <c r="OLX32" s="244"/>
      <c r="OLY32" s="244"/>
      <c r="OLZ32" s="244"/>
      <c r="OMA32" s="244"/>
      <c r="OMB32" s="244"/>
      <c r="OMC32" s="244"/>
      <c r="OMD32" s="244"/>
      <c r="OME32" s="244"/>
      <c r="OMF32" s="244"/>
      <c r="OMG32" s="244"/>
      <c r="OMH32" s="244"/>
      <c r="OMI32" s="244"/>
      <c r="OMJ32" s="244"/>
      <c r="OMK32" s="244"/>
      <c r="OML32" s="244"/>
      <c r="OMM32" s="244"/>
      <c r="OMN32" s="244"/>
      <c r="OMO32" s="244"/>
      <c r="OMP32" s="244"/>
      <c r="OMQ32" s="244"/>
      <c r="OMR32" s="244"/>
      <c r="OMS32" s="244"/>
      <c r="OMT32" s="244"/>
      <c r="OMU32" s="244"/>
      <c r="OMV32" s="244"/>
      <c r="OMW32" s="244"/>
      <c r="OMX32" s="244"/>
      <c r="OMY32" s="244"/>
      <c r="OMZ32" s="244"/>
      <c r="ONA32" s="244"/>
      <c r="ONB32" s="244"/>
      <c r="ONC32" s="244"/>
      <c r="OND32" s="244"/>
      <c r="ONE32" s="244"/>
      <c r="ONF32" s="244"/>
      <c r="ONG32" s="244"/>
      <c r="ONH32" s="244"/>
      <c r="ONI32" s="244"/>
      <c r="ONJ32" s="244"/>
      <c r="ONK32" s="244"/>
      <c r="ONL32" s="244"/>
      <c r="ONM32" s="244"/>
      <c r="ONN32" s="244"/>
      <c r="ONO32" s="244"/>
      <c r="ONP32" s="244"/>
      <c r="ONQ32" s="244"/>
      <c r="ONR32" s="244"/>
      <c r="ONS32" s="244"/>
      <c r="ONT32" s="244"/>
      <c r="ONU32" s="244"/>
      <c r="ONV32" s="244"/>
      <c r="ONW32" s="244"/>
      <c r="ONX32" s="244"/>
      <c r="ONY32" s="244"/>
      <c r="ONZ32" s="244"/>
      <c r="OOA32" s="244"/>
      <c r="OOB32" s="244"/>
      <c r="OOC32" s="244"/>
      <c r="OOD32" s="244"/>
      <c r="OOE32" s="244"/>
      <c r="OOF32" s="244"/>
      <c r="OOG32" s="244"/>
      <c r="OOH32" s="244"/>
      <c r="OOI32" s="244"/>
      <c r="OOJ32" s="244"/>
      <c r="OOK32" s="244"/>
      <c r="OOL32" s="244"/>
      <c r="OOM32" s="244"/>
      <c r="OON32" s="244"/>
      <c r="OOO32" s="244"/>
      <c r="OOP32" s="244"/>
      <c r="OOQ32" s="244"/>
      <c r="OOR32" s="244"/>
      <c r="OOS32" s="244"/>
      <c r="OOT32" s="244"/>
      <c r="OOU32" s="244"/>
      <c r="OOV32" s="244"/>
      <c r="OOW32" s="244"/>
      <c r="OOX32" s="244"/>
      <c r="OOY32" s="244"/>
      <c r="OOZ32" s="244"/>
      <c r="OPA32" s="244"/>
      <c r="OPB32" s="244"/>
      <c r="OPC32" s="244"/>
      <c r="OPD32" s="244"/>
      <c r="OPE32" s="244"/>
      <c r="OPF32" s="244"/>
      <c r="OPG32" s="244"/>
      <c r="OPH32" s="244"/>
      <c r="OPI32" s="244"/>
      <c r="OPJ32" s="244"/>
      <c r="OPK32" s="244"/>
      <c r="OPL32" s="244"/>
      <c r="OPM32" s="244"/>
      <c r="OPN32" s="244"/>
      <c r="OPO32" s="244"/>
      <c r="OPP32" s="244"/>
      <c r="OPQ32" s="244"/>
      <c r="OPR32" s="244"/>
      <c r="OPS32" s="244"/>
      <c r="OPT32" s="244"/>
      <c r="OPU32" s="244"/>
      <c r="OPV32" s="244"/>
      <c r="OPW32" s="244"/>
      <c r="OPX32" s="244"/>
      <c r="OPY32" s="244"/>
      <c r="OPZ32" s="244"/>
      <c r="OQA32" s="244"/>
      <c r="OQB32" s="244"/>
      <c r="OQC32" s="244"/>
      <c r="OQD32" s="244"/>
      <c r="OQE32" s="244"/>
      <c r="OQF32" s="244"/>
      <c r="OQG32" s="244"/>
      <c r="OQH32" s="244"/>
      <c r="OQI32" s="244"/>
      <c r="OQJ32" s="244"/>
      <c r="OQK32" s="244"/>
      <c r="OQL32" s="244"/>
      <c r="OQM32" s="244"/>
      <c r="OQN32" s="244"/>
      <c r="OQO32" s="244"/>
      <c r="OQP32" s="244"/>
      <c r="OQQ32" s="244"/>
      <c r="OQR32" s="244"/>
      <c r="OQS32" s="244"/>
      <c r="OQT32" s="244"/>
      <c r="OQU32" s="244"/>
      <c r="OQV32" s="244"/>
      <c r="OQW32" s="244"/>
      <c r="OQX32" s="244"/>
      <c r="OQY32" s="244"/>
      <c r="OQZ32" s="244"/>
      <c r="ORA32" s="244"/>
      <c r="ORB32" s="244"/>
      <c r="ORC32" s="244"/>
      <c r="ORD32" s="244"/>
      <c r="ORE32" s="244"/>
      <c r="ORF32" s="244"/>
      <c r="ORG32" s="244"/>
      <c r="ORH32" s="244"/>
      <c r="ORI32" s="244"/>
      <c r="ORJ32" s="244"/>
      <c r="ORK32" s="244"/>
      <c r="ORL32" s="244"/>
      <c r="ORM32" s="244"/>
      <c r="ORN32" s="244"/>
      <c r="ORO32" s="244"/>
      <c r="ORP32" s="244"/>
      <c r="ORQ32" s="244"/>
      <c r="ORR32" s="244"/>
      <c r="ORS32" s="244"/>
      <c r="ORT32" s="244"/>
      <c r="ORU32" s="244"/>
      <c r="ORV32" s="244"/>
      <c r="ORW32" s="244"/>
      <c r="ORX32" s="244"/>
      <c r="ORY32" s="244"/>
      <c r="ORZ32" s="244"/>
      <c r="OSA32" s="244"/>
      <c r="OSB32" s="244"/>
      <c r="OSC32" s="244"/>
      <c r="OSD32" s="244"/>
      <c r="OSE32" s="244"/>
      <c r="OSF32" s="244"/>
      <c r="OSG32" s="244"/>
      <c r="OSH32" s="244"/>
      <c r="OSI32" s="244"/>
      <c r="OSJ32" s="244"/>
      <c r="OSK32" s="244"/>
      <c r="OSL32" s="244"/>
      <c r="OSM32" s="244"/>
      <c r="OSN32" s="244"/>
      <c r="OSO32" s="244"/>
      <c r="OSP32" s="244"/>
      <c r="OSQ32" s="244"/>
      <c r="OSR32" s="244"/>
      <c r="OSS32" s="244"/>
      <c r="OST32" s="244"/>
      <c r="OSU32" s="244"/>
      <c r="OSV32" s="244"/>
      <c r="OSW32" s="244"/>
      <c r="OSX32" s="244"/>
      <c r="OSY32" s="244"/>
      <c r="OSZ32" s="244"/>
      <c r="OTA32" s="244"/>
      <c r="OTB32" s="244"/>
      <c r="OTC32" s="244"/>
      <c r="OTD32" s="244"/>
      <c r="OTE32" s="244"/>
      <c r="OTF32" s="244"/>
      <c r="OTG32" s="244"/>
      <c r="OTH32" s="244"/>
      <c r="OTI32" s="244"/>
      <c r="OTJ32" s="244"/>
      <c r="OTK32" s="244"/>
      <c r="OTL32" s="244"/>
      <c r="OTM32" s="244"/>
      <c r="OTN32" s="244"/>
      <c r="OTO32" s="244"/>
      <c r="OTP32" s="244"/>
      <c r="OTQ32" s="244"/>
      <c r="OTR32" s="244"/>
      <c r="OTS32" s="244"/>
      <c r="OTT32" s="244"/>
      <c r="OTU32" s="244"/>
      <c r="OTV32" s="244"/>
      <c r="OTW32" s="244"/>
      <c r="OTX32" s="244"/>
      <c r="OTY32" s="244"/>
      <c r="OTZ32" s="244"/>
      <c r="OUA32" s="244"/>
      <c r="OUB32" s="244"/>
      <c r="OUC32" s="244"/>
      <c r="OUD32" s="244"/>
      <c r="OUE32" s="244"/>
      <c r="OUF32" s="244"/>
      <c r="OUG32" s="244"/>
      <c r="OUH32" s="244"/>
      <c r="OUI32" s="244"/>
      <c r="OUJ32" s="244"/>
      <c r="OUK32" s="244"/>
      <c r="OUL32" s="244"/>
      <c r="OUM32" s="244"/>
      <c r="OUN32" s="244"/>
      <c r="OUO32" s="244"/>
      <c r="OUP32" s="244"/>
      <c r="OUQ32" s="244"/>
      <c r="OUR32" s="244"/>
      <c r="OUS32" s="244"/>
      <c r="OUT32" s="244"/>
      <c r="OUU32" s="244"/>
      <c r="OUV32" s="244"/>
      <c r="OUW32" s="244"/>
      <c r="OUX32" s="244"/>
      <c r="OUY32" s="244"/>
      <c r="OUZ32" s="244"/>
      <c r="OVA32" s="244"/>
      <c r="OVB32" s="244"/>
      <c r="OVC32" s="244"/>
      <c r="OVD32" s="244"/>
      <c r="OVE32" s="244"/>
      <c r="OVF32" s="244"/>
      <c r="OVG32" s="244"/>
      <c r="OVH32" s="244"/>
      <c r="OVI32" s="244"/>
      <c r="OVJ32" s="244"/>
      <c r="OVK32" s="244"/>
      <c r="OVL32" s="244"/>
      <c r="OVM32" s="244"/>
      <c r="OVN32" s="244"/>
      <c r="OVO32" s="244"/>
      <c r="OVP32" s="244"/>
      <c r="OVQ32" s="244"/>
      <c r="OVR32" s="244"/>
      <c r="OVS32" s="244"/>
      <c r="OVT32" s="244"/>
      <c r="OVU32" s="244"/>
      <c r="OVV32" s="244"/>
      <c r="OVW32" s="244"/>
      <c r="OVX32" s="244"/>
      <c r="OVY32" s="244"/>
      <c r="OVZ32" s="244"/>
      <c r="OWA32" s="244"/>
      <c r="OWB32" s="244"/>
      <c r="OWC32" s="244"/>
      <c r="OWD32" s="244"/>
      <c r="OWE32" s="244"/>
      <c r="OWF32" s="244"/>
      <c r="OWG32" s="244"/>
      <c r="OWH32" s="244"/>
      <c r="OWI32" s="244"/>
      <c r="OWJ32" s="244"/>
      <c r="OWK32" s="244"/>
      <c r="OWL32" s="244"/>
      <c r="OWM32" s="244"/>
      <c r="OWN32" s="244"/>
      <c r="OWO32" s="244"/>
      <c r="OWP32" s="244"/>
      <c r="OWQ32" s="244"/>
      <c r="OWR32" s="244"/>
      <c r="OWS32" s="244"/>
      <c r="OWT32" s="244"/>
      <c r="OWU32" s="244"/>
      <c r="OWV32" s="244"/>
      <c r="OWW32" s="244"/>
      <c r="OWX32" s="244"/>
      <c r="OWY32" s="244"/>
      <c r="OWZ32" s="244"/>
      <c r="OXA32" s="244"/>
      <c r="OXB32" s="244"/>
      <c r="OXC32" s="244"/>
      <c r="OXD32" s="244"/>
      <c r="OXE32" s="244"/>
      <c r="OXF32" s="244"/>
      <c r="OXG32" s="244"/>
      <c r="OXH32" s="244"/>
      <c r="OXI32" s="244"/>
      <c r="OXJ32" s="244"/>
      <c r="OXK32" s="244"/>
      <c r="OXL32" s="244"/>
      <c r="OXM32" s="244"/>
      <c r="OXN32" s="244"/>
      <c r="OXO32" s="244"/>
      <c r="OXP32" s="244"/>
      <c r="OXQ32" s="244"/>
      <c r="OXR32" s="244"/>
      <c r="OXS32" s="244"/>
      <c r="OXT32" s="244"/>
      <c r="OXU32" s="244"/>
      <c r="OXV32" s="244"/>
      <c r="OXW32" s="244"/>
      <c r="OXX32" s="244"/>
      <c r="OXY32" s="244"/>
      <c r="OXZ32" s="244"/>
      <c r="OYA32" s="244"/>
      <c r="OYB32" s="244"/>
      <c r="OYC32" s="244"/>
      <c r="OYD32" s="244"/>
      <c r="OYE32" s="244"/>
      <c r="OYF32" s="244"/>
      <c r="OYG32" s="244"/>
      <c r="OYH32" s="244"/>
      <c r="OYI32" s="244"/>
      <c r="OYJ32" s="244"/>
      <c r="OYK32" s="244"/>
      <c r="OYL32" s="244"/>
      <c r="OYM32" s="244"/>
      <c r="OYN32" s="244"/>
      <c r="OYO32" s="244"/>
      <c r="OYP32" s="244"/>
      <c r="OYQ32" s="244"/>
      <c r="OYR32" s="244"/>
      <c r="OYS32" s="244"/>
      <c r="OYT32" s="244"/>
      <c r="OYU32" s="244"/>
      <c r="OYV32" s="244"/>
      <c r="OYW32" s="244"/>
      <c r="OYX32" s="244"/>
      <c r="OYY32" s="244"/>
      <c r="OYZ32" s="244"/>
      <c r="OZA32" s="244"/>
      <c r="OZB32" s="244"/>
      <c r="OZC32" s="244"/>
      <c r="OZD32" s="244"/>
      <c r="OZE32" s="244"/>
      <c r="OZF32" s="244"/>
      <c r="OZG32" s="244"/>
      <c r="OZH32" s="244"/>
      <c r="OZI32" s="244"/>
      <c r="OZJ32" s="244"/>
      <c r="OZK32" s="244"/>
      <c r="OZL32" s="244"/>
      <c r="OZM32" s="244"/>
      <c r="OZN32" s="244"/>
      <c r="OZO32" s="244"/>
      <c r="OZP32" s="244"/>
      <c r="OZQ32" s="244"/>
      <c r="OZR32" s="244"/>
      <c r="OZS32" s="244"/>
      <c r="OZT32" s="244"/>
      <c r="OZU32" s="244"/>
      <c r="OZV32" s="244"/>
      <c r="OZW32" s="244"/>
      <c r="OZX32" s="244"/>
      <c r="OZY32" s="244"/>
      <c r="OZZ32" s="244"/>
      <c r="PAA32" s="244"/>
      <c r="PAB32" s="244"/>
      <c r="PAC32" s="244"/>
      <c r="PAD32" s="244"/>
      <c r="PAE32" s="244"/>
      <c r="PAF32" s="244"/>
      <c r="PAG32" s="244"/>
      <c r="PAH32" s="244"/>
      <c r="PAI32" s="244"/>
      <c r="PAJ32" s="244"/>
      <c r="PAK32" s="244"/>
      <c r="PAL32" s="244"/>
      <c r="PAM32" s="244"/>
      <c r="PAN32" s="244"/>
      <c r="PAO32" s="244"/>
      <c r="PAP32" s="244"/>
      <c r="PAQ32" s="244"/>
      <c r="PAR32" s="244"/>
      <c r="PAS32" s="244"/>
      <c r="PAT32" s="244"/>
      <c r="PAU32" s="244"/>
      <c r="PAV32" s="244"/>
      <c r="PAW32" s="244"/>
      <c r="PAX32" s="244"/>
      <c r="PAY32" s="244"/>
      <c r="PAZ32" s="244"/>
      <c r="PBA32" s="244"/>
      <c r="PBB32" s="244"/>
      <c r="PBC32" s="244"/>
      <c r="PBD32" s="244"/>
      <c r="PBE32" s="244"/>
      <c r="PBF32" s="244"/>
      <c r="PBG32" s="244"/>
      <c r="PBH32" s="244"/>
      <c r="PBI32" s="244"/>
      <c r="PBJ32" s="244"/>
      <c r="PBK32" s="244"/>
      <c r="PBL32" s="244"/>
      <c r="PBM32" s="244"/>
      <c r="PBN32" s="244"/>
      <c r="PBO32" s="244"/>
      <c r="PBP32" s="244"/>
      <c r="PBQ32" s="244"/>
      <c r="PBR32" s="244"/>
      <c r="PBS32" s="244"/>
      <c r="PBT32" s="244"/>
      <c r="PBU32" s="244"/>
      <c r="PBV32" s="244"/>
      <c r="PBW32" s="244"/>
      <c r="PBX32" s="244"/>
      <c r="PBY32" s="244"/>
      <c r="PBZ32" s="244"/>
      <c r="PCA32" s="244"/>
      <c r="PCB32" s="244"/>
      <c r="PCC32" s="244"/>
      <c r="PCD32" s="244"/>
      <c r="PCE32" s="244"/>
      <c r="PCF32" s="244"/>
      <c r="PCG32" s="244"/>
      <c r="PCH32" s="244"/>
      <c r="PCI32" s="244"/>
      <c r="PCJ32" s="244"/>
      <c r="PCK32" s="244"/>
      <c r="PCL32" s="244"/>
      <c r="PCM32" s="244"/>
      <c r="PCN32" s="244"/>
      <c r="PCO32" s="244"/>
      <c r="PCP32" s="244"/>
      <c r="PCQ32" s="244"/>
      <c r="PCR32" s="244"/>
      <c r="PCS32" s="244"/>
      <c r="PCT32" s="244"/>
      <c r="PCU32" s="244"/>
      <c r="PCV32" s="244"/>
      <c r="PCW32" s="244"/>
      <c r="PCX32" s="244"/>
      <c r="PCY32" s="244"/>
      <c r="PCZ32" s="244"/>
      <c r="PDA32" s="244"/>
      <c r="PDB32" s="244"/>
      <c r="PDC32" s="244"/>
      <c r="PDD32" s="244"/>
      <c r="PDE32" s="244"/>
      <c r="PDF32" s="244"/>
      <c r="PDG32" s="244"/>
      <c r="PDH32" s="244"/>
      <c r="PDI32" s="244"/>
      <c r="PDJ32" s="244"/>
      <c r="PDK32" s="244"/>
      <c r="PDL32" s="244"/>
      <c r="PDM32" s="244"/>
      <c r="PDN32" s="244"/>
      <c r="PDO32" s="244"/>
      <c r="PDP32" s="244"/>
      <c r="PDQ32" s="244"/>
      <c r="PDR32" s="244"/>
      <c r="PDS32" s="244"/>
      <c r="PDT32" s="244"/>
      <c r="PDU32" s="244"/>
      <c r="PDV32" s="244"/>
      <c r="PDW32" s="244"/>
      <c r="PDX32" s="244"/>
      <c r="PDY32" s="244"/>
      <c r="PDZ32" s="244"/>
      <c r="PEA32" s="244"/>
      <c r="PEB32" s="244"/>
      <c r="PEC32" s="244"/>
      <c r="PED32" s="244"/>
      <c r="PEE32" s="244"/>
      <c r="PEF32" s="244"/>
      <c r="PEG32" s="244"/>
      <c r="PEH32" s="244"/>
      <c r="PEI32" s="244"/>
      <c r="PEJ32" s="244"/>
      <c r="PEK32" s="244"/>
      <c r="PEL32" s="244"/>
      <c r="PEM32" s="244"/>
      <c r="PEN32" s="244"/>
      <c r="PEO32" s="244"/>
      <c r="PEP32" s="244"/>
      <c r="PEQ32" s="244"/>
      <c r="PER32" s="244"/>
      <c r="PES32" s="244"/>
      <c r="PET32" s="244"/>
      <c r="PEU32" s="244"/>
      <c r="PEV32" s="244"/>
      <c r="PEW32" s="244"/>
      <c r="PEX32" s="244"/>
      <c r="PEY32" s="244"/>
      <c r="PEZ32" s="244"/>
      <c r="PFA32" s="244"/>
      <c r="PFB32" s="244"/>
      <c r="PFC32" s="244"/>
      <c r="PFD32" s="244"/>
      <c r="PFE32" s="244"/>
      <c r="PFF32" s="244"/>
      <c r="PFG32" s="244"/>
      <c r="PFH32" s="244"/>
      <c r="PFI32" s="244"/>
      <c r="PFJ32" s="244"/>
      <c r="PFK32" s="244"/>
      <c r="PFL32" s="244"/>
      <c r="PFM32" s="244"/>
      <c r="PFN32" s="244"/>
      <c r="PFO32" s="244"/>
      <c r="PFP32" s="244"/>
      <c r="PFQ32" s="244"/>
      <c r="PFR32" s="244"/>
      <c r="PFS32" s="244"/>
      <c r="PFT32" s="244"/>
      <c r="PFU32" s="244"/>
      <c r="PFV32" s="244"/>
      <c r="PFW32" s="244"/>
      <c r="PFX32" s="244"/>
      <c r="PFY32" s="244"/>
      <c r="PFZ32" s="244"/>
      <c r="PGA32" s="244"/>
      <c r="PGB32" s="244"/>
      <c r="PGC32" s="244"/>
      <c r="PGD32" s="244"/>
      <c r="PGE32" s="244"/>
      <c r="PGF32" s="244"/>
      <c r="PGG32" s="244"/>
      <c r="PGH32" s="244"/>
      <c r="PGI32" s="244"/>
      <c r="PGJ32" s="244"/>
      <c r="PGK32" s="244"/>
      <c r="PGL32" s="244"/>
      <c r="PGM32" s="244"/>
      <c r="PGN32" s="244"/>
      <c r="PGO32" s="244"/>
      <c r="PGP32" s="244"/>
      <c r="PGQ32" s="244"/>
      <c r="PGR32" s="244"/>
      <c r="PGS32" s="244"/>
      <c r="PGT32" s="244"/>
      <c r="PGU32" s="244"/>
      <c r="PGV32" s="244"/>
      <c r="PGW32" s="244"/>
      <c r="PGX32" s="244"/>
      <c r="PGY32" s="244"/>
      <c r="PGZ32" s="244"/>
      <c r="PHA32" s="244"/>
      <c r="PHB32" s="244"/>
      <c r="PHC32" s="244"/>
      <c r="PHD32" s="244"/>
      <c r="PHE32" s="244"/>
      <c r="PHF32" s="244"/>
      <c r="PHG32" s="244"/>
      <c r="PHH32" s="244"/>
      <c r="PHI32" s="244"/>
      <c r="PHJ32" s="244"/>
      <c r="PHK32" s="244"/>
      <c r="PHL32" s="244"/>
      <c r="PHM32" s="244"/>
      <c r="PHN32" s="244"/>
      <c r="PHO32" s="244"/>
      <c r="PHP32" s="244"/>
      <c r="PHQ32" s="244"/>
      <c r="PHR32" s="244"/>
      <c r="PHS32" s="244"/>
      <c r="PHT32" s="244"/>
      <c r="PHU32" s="244"/>
      <c r="PHV32" s="244"/>
      <c r="PHW32" s="244"/>
      <c r="PHX32" s="244"/>
      <c r="PHY32" s="244"/>
      <c r="PHZ32" s="244"/>
      <c r="PIA32" s="244"/>
      <c r="PIB32" s="244"/>
      <c r="PIC32" s="244"/>
      <c r="PID32" s="244"/>
      <c r="PIE32" s="244"/>
      <c r="PIF32" s="244"/>
      <c r="PIG32" s="244"/>
      <c r="PIH32" s="244"/>
      <c r="PII32" s="244"/>
      <c r="PIJ32" s="244"/>
      <c r="PIK32" s="244"/>
      <c r="PIL32" s="244"/>
      <c r="PIM32" s="244"/>
      <c r="PIN32" s="244"/>
      <c r="PIO32" s="244"/>
      <c r="PIP32" s="244"/>
      <c r="PIQ32" s="244"/>
      <c r="PIR32" s="244"/>
      <c r="PIS32" s="244"/>
      <c r="PIT32" s="244"/>
      <c r="PIU32" s="244"/>
      <c r="PIV32" s="244"/>
      <c r="PIW32" s="244"/>
      <c r="PIX32" s="244"/>
      <c r="PIY32" s="244"/>
      <c r="PIZ32" s="244"/>
      <c r="PJA32" s="244"/>
      <c r="PJB32" s="244"/>
      <c r="PJC32" s="244"/>
      <c r="PJD32" s="244"/>
      <c r="PJE32" s="244"/>
      <c r="PJF32" s="244"/>
      <c r="PJG32" s="244"/>
      <c r="PJH32" s="244"/>
      <c r="PJI32" s="244"/>
      <c r="PJJ32" s="244"/>
      <c r="PJK32" s="244"/>
      <c r="PJL32" s="244"/>
      <c r="PJM32" s="244"/>
      <c r="PJN32" s="244"/>
      <c r="PJO32" s="244"/>
      <c r="PJP32" s="244"/>
      <c r="PJQ32" s="244"/>
      <c r="PJR32" s="244"/>
      <c r="PJS32" s="244"/>
      <c r="PJT32" s="244"/>
      <c r="PJU32" s="244"/>
      <c r="PJV32" s="244"/>
      <c r="PJW32" s="244"/>
      <c r="PJX32" s="244"/>
      <c r="PJY32" s="244"/>
      <c r="PJZ32" s="244"/>
      <c r="PKA32" s="244"/>
      <c r="PKB32" s="244"/>
      <c r="PKC32" s="244"/>
      <c r="PKD32" s="244"/>
      <c r="PKE32" s="244"/>
      <c r="PKF32" s="244"/>
      <c r="PKG32" s="244"/>
      <c r="PKH32" s="244"/>
      <c r="PKI32" s="244"/>
      <c r="PKJ32" s="244"/>
      <c r="PKK32" s="244"/>
      <c r="PKL32" s="244"/>
      <c r="PKM32" s="244"/>
      <c r="PKN32" s="244"/>
      <c r="PKO32" s="244"/>
      <c r="PKP32" s="244"/>
      <c r="PKQ32" s="244"/>
      <c r="PKR32" s="244"/>
      <c r="PKS32" s="244"/>
      <c r="PKT32" s="244"/>
      <c r="PKU32" s="244"/>
      <c r="PKV32" s="244"/>
      <c r="PKW32" s="244"/>
      <c r="PKX32" s="244"/>
      <c r="PKY32" s="244"/>
      <c r="PKZ32" s="244"/>
      <c r="PLA32" s="244"/>
      <c r="PLB32" s="244"/>
      <c r="PLC32" s="244"/>
      <c r="PLD32" s="244"/>
      <c r="PLE32" s="244"/>
      <c r="PLF32" s="244"/>
      <c r="PLG32" s="244"/>
      <c r="PLH32" s="244"/>
      <c r="PLI32" s="244"/>
      <c r="PLJ32" s="244"/>
      <c r="PLK32" s="244"/>
      <c r="PLL32" s="244"/>
      <c r="PLM32" s="244"/>
      <c r="PLN32" s="244"/>
      <c r="PLO32" s="244"/>
      <c r="PLP32" s="244"/>
      <c r="PLQ32" s="244"/>
      <c r="PLR32" s="244"/>
      <c r="PLS32" s="244"/>
      <c r="PLT32" s="244"/>
      <c r="PLU32" s="244"/>
      <c r="PLV32" s="244"/>
      <c r="PLW32" s="244"/>
      <c r="PLX32" s="244"/>
      <c r="PLY32" s="244"/>
      <c r="PLZ32" s="244"/>
      <c r="PMA32" s="244"/>
      <c r="PMB32" s="244"/>
      <c r="PMC32" s="244"/>
      <c r="PMD32" s="244"/>
      <c r="PME32" s="244"/>
      <c r="PMF32" s="244"/>
      <c r="PMG32" s="244"/>
      <c r="PMH32" s="244"/>
      <c r="PMI32" s="244"/>
      <c r="PMJ32" s="244"/>
      <c r="PMK32" s="244"/>
      <c r="PML32" s="244"/>
      <c r="PMM32" s="244"/>
      <c r="PMN32" s="244"/>
      <c r="PMO32" s="244"/>
      <c r="PMP32" s="244"/>
      <c r="PMQ32" s="244"/>
      <c r="PMR32" s="244"/>
      <c r="PMS32" s="244"/>
      <c r="PMT32" s="244"/>
      <c r="PMU32" s="244"/>
      <c r="PMV32" s="244"/>
      <c r="PMW32" s="244"/>
      <c r="PMX32" s="244"/>
      <c r="PMY32" s="244"/>
      <c r="PMZ32" s="244"/>
      <c r="PNA32" s="244"/>
      <c r="PNB32" s="244"/>
      <c r="PNC32" s="244"/>
      <c r="PND32" s="244"/>
      <c r="PNE32" s="244"/>
      <c r="PNF32" s="244"/>
      <c r="PNG32" s="244"/>
      <c r="PNH32" s="244"/>
      <c r="PNI32" s="244"/>
      <c r="PNJ32" s="244"/>
      <c r="PNK32" s="244"/>
      <c r="PNL32" s="244"/>
      <c r="PNM32" s="244"/>
      <c r="PNN32" s="244"/>
      <c r="PNO32" s="244"/>
      <c r="PNP32" s="244"/>
      <c r="PNQ32" s="244"/>
      <c r="PNR32" s="244"/>
      <c r="PNS32" s="244"/>
      <c r="PNT32" s="244"/>
      <c r="PNU32" s="244"/>
      <c r="PNV32" s="244"/>
      <c r="PNW32" s="244"/>
      <c r="PNX32" s="244"/>
      <c r="PNY32" s="244"/>
      <c r="PNZ32" s="244"/>
      <c r="POA32" s="244"/>
      <c r="POB32" s="244"/>
      <c r="POC32" s="244"/>
      <c r="POD32" s="244"/>
      <c r="POE32" s="244"/>
      <c r="POF32" s="244"/>
      <c r="POG32" s="244"/>
      <c r="POH32" s="244"/>
      <c r="POI32" s="244"/>
      <c r="POJ32" s="244"/>
      <c r="POK32" s="244"/>
      <c r="POL32" s="244"/>
      <c r="POM32" s="244"/>
      <c r="PON32" s="244"/>
      <c r="POO32" s="244"/>
      <c r="POP32" s="244"/>
      <c r="POQ32" s="244"/>
      <c r="POR32" s="244"/>
      <c r="POS32" s="244"/>
      <c r="POT32" s="244"/>
      <c r="POU32" s="244"/>
      <c r="POV32" s="244"/>
      <c r="POW32" s="244"/>
      <c r="POX32" s="244"/>
      <c r="POY32" s="244"/>
      <c r="POZ32" s="244"/>
      <c r="PPA32" s="244"/>
      <c r="PPB32" s="244"/>
      <c r="PPC32" s="244"/>
      <c r="PPD32" s="244"/>
      <c r="PPE32" s="244"/>
      <c r="PPF32" s="244"/>
      <c r="PPG32" s="244"/>
      <c r="PPH32" s="244"/>
      <c r="PPI32" s="244"/>
      <c r="PPJ32" s="244"/>
      <c r="PPK32" s="244"/>
      <c r="PPL32" s="244"/>
      <c r="PPM32" s="244"/>
      <c r="PPN32" s="244"/>
      <c r="PPO32" s="244"/>
      <c r="PPP32" s="244"/>
      <c r="PPQ32" s="244"/>
      <c r="PPR32" s="244"/>
      <c r="PPS32" s="244"/>
      <c r="PPT32" s="244"/>
      <c r="PPU32" s="244"/>
      <c r="PPV32" s="244"/>
      <c r="PPW32" s="244"/>
      <c r="PPX32" s="244"/>
      <c r="PPY32" s="244"/>
      <c r="PPZ32" s="244"/>
      <c r="PQA32" s="244"/>
      <c r="PQB32" s="244"/>
      <c r="PQC32" s="244"/>
      <c r="PQD32" s="244"/>
      <c r="PQE32" s="244"/>
      <c r="PQF32" s="244"/>
      <c r="PQG32" s="244"/>
      <c r="PQH32" s="244"/>
      <c r="PQI32" s="244"/>
      <c r="PQJ32" s="244"/>
      <c r="PQK32" s="244"/>
      <c r="PQL32" s="244"/>
      <c r="PQM32" s="244"/>
      <c r="PQN32" s="244"/>
      <c r="PQO32" s="244"/>
      <c r="PQP32" s="244"/>
      <c r="PQQ32" s="244"/>
      <c r="PQR32" s="244"/>
      <c r="PQS32" s="244"/>
      <c r="PQT32" s="244"/>
      <c r="PQU32" s="244"/>
      <c r="PQV32" s="244"/>
      <c r="PQW32" s="244"/>
      <c r="PQX32" s="244"/>
      <c r="PQY32" s="244"/>
      <c r="PQZ32" s="244"/>
      <c r="PRA32" s="244"/>
      <c r="PRB32" s="244"/>
      <c r="PRC32" s="244"/>
      <c r="PRD32" s="244"/>
      <c r="PRE32" s="244"/>
      <c r="PRF32" s="244"/>
      <c r="PRG32" s="244"/>
      <c r="PRH32" s="244"/>
      <c r="PRI32" s="244"/>
      <c r="PRJ32" s="244"/>
      <c r="PRK32" s="244"/>
      <c r="PRL32" s="244"/>
      <c r="PRM32" s="244"/>
      <c r="PRN32" s="244"/>
      <c r="PRO32" s="244"/>
      <c r="PRP32" s="244"/>
      <c r="PRQ32" s="244"/>
      <c r="PRR32" s="244"/>
      <c r="PRS32" s="244"/>
      <c r="PRT32" s="244"/>
      <c r="PRU32" s="244"/>
      <c r="PRV32" s="244"/>
      <c r="PRW32" s="244"/>
      <c r="PRX32" s="244"/>
      <c r="PRY32" s="244"/>
      <c r="PRZ32" s="244"/>
      <c r="PSA32" s="244"/>
      <c r="PSB32" s="244"/>
      <c r="PSC32" s="244"/>
      <c r="PSD32" s="244"/>
      <c r="PSE32" s="244"/>
      <c r="PSF32" s="244"/>
      <c r="PSG32" s="244"/>
      <c r="PSH32" s="244"/>
      <c r="PSI32" s="244"/>
      <c r="PSJ32" s="244"/>
      <c r="PSK32" s="244"/>
      <c r="PSL32" s="244"/>
      <c r="PSM32" s="244"/>
      <c r="PSN32" s="244"/>
      <c r="PSO32" s="244"/>
      <c r="PSP32" s="244"/>
      <c r="PSQ32" s="244"/>
      <c r="PSR32" s="244"/>
      <c r="PSS32" s="244"/>
      <c r="PST32" s="244"/>
      <c r="PSU32" s="244"/>
      <c r="PSV32" s="244"/>
      <c r="PSW32" s="244"/>
      <c r="PSX32" s="244"/>
      <c r="PSY32" s="244"/>
      <c r="PSZ32" s="244"/>
      <c r="PTA32" s="244"/>
      <c r="PTB32" s="244"/>
      <c r="PTC32" s="244"/>
      <c r="PTD32" s="244"/>
      <c r="PTE32" s="244"/>
      <c r="PTF32" s="244"/>
      <c r="PTG32" s="244"/>
      <c r="PTH32" s="244"/>
      <c r="PTI32" s="244"/>
      <c r="PTJ32" s="244"/>
      <c r="PTK32" s="244"/>
      <c r="PTL32" s="244"/>
      <c r="PTM32" s="244"/>
      <c r="PTN32" s="244"/>
      <c r="PTO32" s="244"/>
      <c r="PTP32" s="244"/>
      <c r="PTQ32" s="244"/>
      <c r="PTR32" s="244"/>
      <c r="PTS32" s="244"/>
      <c r="PTT32" s="244"/>
      <c r="PTU32" s="244"/>
      <c r="PTV32" s="244"/>
      <c r="PTW32" s="244"/>
      <c r="PTX32" s="244"/>
      <c r="PTY32" s="244"/>
      <c r="PTZ32" s="244"/>
      <c r="PUA32" s="244"/>
      <c r="PUB32" s="244"/>
      <c r="PUC32" s="244"/>
      <c r="PUD32" s="244"/>
      <c r="PUE32" s="244"/>
      <c r="PUF32" s="244"/>
      <c r="PUG32" s="244"/>
      <c r="PUH32" s="244"/>
      <c r="PUI32" s="244"/>
      <c r="PUJ32" s="244"/>
      <c r="PUK32" s="244"/>
      <c r="PUL32" s="244"/>
      <c r="PUM32" s="244"/>
      <c r="PUN32" s="244"/>
      <c r="PUO32" s="244"/>
      <c r="PUP32" s="244"/>
      <c r="PUQ32" s="244"/>
      <c r="PUR32" s="244"/>
      <c r="PUS32" s="244"/>
      <c r="PUT32" s="244"/>
      <c r="PUU32" s="244"/>
      <c r="PUV32" s="244"/>
      <c r="PUW32" s="244"/>
      <c r="PUX32" s="244"/>
      <c r="PUY32" s="244"/>
      <c r="PUZ32" s="244"/>
      <c r="PVA32" s="244"/>
      <c r="PVB32" s="244"/>
      <c r="PVC32" s="244"/>
      <c r="PVD32" s="244"/>
      <c r="PVE32" s="244"/>
      <c r="PVF32" s="244"/>
      <c r="PVG32" s="244"/>
      <c r="PVH32" s="244"/>
      <c r="PVI32" s="244"/>
      <c r="PVJ32" s="244"/>
      <c r="PVK32" s="244"/>
      <c r="PVL32" s="244"/>
      <c r="PVM32" s="244"/>
      <c r="PVN32" s="244"/>
      <c r="PVO32" s="244"/>
      <c r="PVP32" s="244"/>
      <c r="PVQ32" s="244"/>
      <c r="PVR32" s="244"/>
      <c r="PVS32" s="244"/>
      <c r="PVT32" s="244"/>
      <c r="PVU32" s="244"/>
      <c r="PVV32" s="244"/>
      <c r="PVW32" s="244"/>
      <c r="PVX32" s="244"/>
      <c r="PVY32" s="244"/>
      <c r="PVZ32" s="244"/>
      <c r="PWA32" s="244"/>
      <c r="PWB32" s="244"/>
      <c r="PWC32" s="244"/>
      <c r="PWD32" s="244"/>
      <c r="PWE32" s="244"/>
      <c r="PWF32" s="244"/>
      <c r="PWG32" s="244"/>
      <c r="PWH32" s="244"/>
      <c r="PWI32" s="244"/>
      <c r="PWJ32" s="244"/>
      <c r="PWK32" s="244"/>
      <c r="PWL32" s="244"/>
      <c r="PWM32" s="244"/>
      <c r="PWN32" s="244"/>
      <c r="PWO32" s="244"/>
      <c r="PWP32" s="244"/>
      <c r="PWQ32" s="244"/>
      <c r="PWR32" s="244"/>
      <c r="PWS32" s="244"/>
      <c r="PWT32" s="244"/>
      <c r="PWU32" s="244"/>
      <c r="PWV32" s="244"/>
      <c r="PWW32" s="244"/>
      <c r="PWX32" s="244"/>
      <c r="PWY32" s="244"/>
      <c r="PWZ32" s="244"/>
      <c r="PXA32" s="244"/>
      <c r="PXB32" s="244"/>
      <c r="PXC32" s="244"/>
      <c r="PXD32" s="244"/>
      <c r="PXE32" s="244"/>
      <c r="PXF32" s="244"/>
      <c r="PXG32" s="244"/>
      <c r="PXH32" s="244"/>
      <c r="PXI32" s="244"/>
      <c r="PXJ32" s="244"/>
      <c r="PXK32" s="244"/>
      <c r="PXL32" s="244"/>
      <c r="PXM32" s="244"/>
      <c r="PXN32" s="244"/>
      <c r="PXO32" s="244"/>
      <c r="PXP32" s="244"/>
      <c r="PXQ32" s="244"/>
      <c r="PXR32" s="244"/>
      <c r="PXS32" s="244"/>
      <c r="PXT32" s="244"/>
      <c r="PXU32" s="244"/>
      <c r="PXV32" s="244"/>
      <c r="PXW32" s="244"/>
      <c r="PXX32" s="244"/>
      <c r="PXY32" s="244"/>
      <c r="PXZ32" s="244"/>
      <c r="PYA32" s="244"/>
      <c r="PYB32" s="244"/>
      <c r="PYC32" s="244"/>
      <c r="PYD32" s="244"/>
      <c r="PYE32" s="244"/>
      <c r="PYF32" s="244"/>
      <c r="PYG32" s="244"/>
      <c r="PYH32" s="244"/>
      <c r="PYI32" s="244"/>
      <c r="PYJ32" s="244"/>
      <c r="PYK32" s="244"/>
      <c r="PYL32" s="244"/>
      <c r="PYM32" s="244"/>
      <c r="PYN32" s="244"/>
      <c r="PYO32" s="244"/>
      <c r="PYP32" s="244"/>
      <c r="PYQ32" s="244"/>
      <c r="PYR32" s="244"/>
      <c r="PYS32" s="244"/>
      <c r="PYT32" s="244"/>
      <c r="PYU32" s="244"/>
      <c r="PYV32" s="244"/>
      <c r="PYW32" s="244"/>
      <c r="PYX32" s="244"/>
      <c r="PYY32" s="244"/>
      <c r="PYZ32" s="244"/>
      <c r="PZA32" s="244"/>
      <c r="PZB32" s="244"/>
      <c r="PZC32" s="244"/>
      <c r="PZD32" s="244"/>
      <c r="PZE32" s="244"/>
      <c r="PZF32" s="244"/>
      <c r="PZG32" s="244"/>
      <c r="PZH32" s="244"/>
      <c r="PZI32" s="244"/>
      <c r="PZJ32" s="244"/>
      <c r="PZK32" s="244"/>
      <c r="PZL32" s="244"/>
      <c r="PZM32" s="244"/>
      <c r="PZN32" s="244"/>
      <c r="PZO32" s="244"/>
      <c r="PZP32" s="244"/>
      <c r="PZQ32" s="244"/>
      <c r="PZR32" s="244"/>
      <c r="PZS32" s="244"/>
      <c r="PZT32" s="244"/>
      <c r="PZU32" s="244"/>
      <c r="PZV32" s="244"/>
      <c r="PZW32" s="244"/>
      <c r="PZX32" s="244"/>
      <c r="PZY32" s="244"/>
      <c r="PZZ32" s="244"/>
      <c r="QAA32" s="244"/>
      <c r="QAB32" s="244"/>
      <c r="QAC32" s="244"/>
      <c r="QAD32" s="244"/>
      <c r="QAE32" s="244"/>
      <c r="QAF32" s="244"/>
      <c r="QAG32" s="244"/>
      <c r="QAH32" s="244"/>
      <c r="QAI32" s="244"/>
      <c r="QAJ32" s="244"/>
      <c r="QAK32" s="244"/>
      <c r="QAL32" s="244"/>
      <c r="QAM32" s="244"/>
      <c r="QAN32" s="244"/>
      <c r="QAO32" s="244"/>
      <c r="QAP32" s="244"/>
      <c r="QAQ32" s="244"/>
      <c r="QAR32" s="244"/>
      <c r="QAS32" s="244"/>
      <c r="QAT32" s="244"/>
      <c r="QAU32" s="244"/>
      <c r="QAV32" s="244"/>
      <c r="QAW32" s="244"/>
      <c r="QAX32" s="244"/>
      <c r="QAY32" s="244"/>
      <c r="QAZ32" s="244"/>
      <c r="QBA32" s="244"/>
      <c r="QBB32" s="244"/>
      <c r="QBC32" s="244"/>
      <c r="QBD32" s="244"/>
      <c r="QBE32" s="244"/>
      <c r="QBF32" s="244"/>
      <c r="QBG32" s="244"/>
      <c r="QBH32" s="244"/>
      <c r="QBI32" s="244"/>
      <c r="QBJ32" s="244"/>
      <c r="QBK32" s="244"/>
      <c r="QBL32" s="244"/>
      <c r="QBM32" s="244"/>
      <c r="QBN32" s="244"/>
      <c r="QBO32" s="244"/>
      <c r="QBP32" s="244"/>
      <c r="QBQ32" s="244"/>
      <c r="QBR32" s="244"/>
      <c r="QBS32" s="244"/>
      <c r="QBT32" s="244"/>
      <c r="QBU32" s="244"/>
      <c r="QBV32" s="244"/>
      <c r="QBW32" s="244"/>
      <c r="QBX32" s="244"/>
      <c r="QBY32" s="244"/>
      <c r="QBZ32" s="244"/>
      <c r="QCA32" s="244"/>
      <c r="QCB32" s="244"/>
      <c r="QCC32" s="244"/>
      <c r="QCD32" s="244"/>
      <c r="QCE32" s="244"/>
      <c r="QCF32" s="244"/>
      <c r="QCG32" s="244"/>
      <c r="QCH32" s="244"/>
      <c r="QCI32" s="244"/>
      <c r="QCJ32" s="244"/>
      <c r="QCK32" s="244"/>
      <c r="QCL32" s="244"/>
      <c r="QCM32" s="244"/>
      <c r="QCN32" s="244"/>
      <c r="QCO32" s="244"/>
      <c r="QCP32" s="244"/>
      <c r="QCQ32" s="244"/>
      <c r="QCR32" s="244"/>
      <c r="QCS32" s="244"/>
      <c r="QCT32" s="244"/>
      <c r="QCU32" s="244"/>
      <c r="QCV32" s="244"/>
      <c r="QCW32" s="244"/>
      <c r="QCX32" s="244"/>
      <c r="QCY32" s="244"/>
      <c r="QCZ32" s="244"/>
      <c r="QDA32" s="244"/>
      <c r="QDB32" s="244"/>
      <c r="QDC32" s="244"/>
      <c r="QDD32" s="244"/>
      <c r="QDE32" s="244"/>
      <c r="QDF32" s="244"/>
      <c r="QDG32" s="244"/>
      <c r="QDH32" s="244"/>
      <c r="QDI32" s="244"/>
      <c r="QDJ32" s="244"/>
      <c r="QDK32" s="244"/>
      <c r="QDL32" s="244"/>
      <c r="QDM32" s="244"/>
      <c r="QDN32" s="244"/>
      <c r="QDO32" s="244"/>
      <c r="QDP32" s="244"/>
      <c r="QDQ32" s="244"/>
      <c r="QDR32" s="244"/>
      <c r="QDS32" s="244"/>
      <c r="QDT32" s="244"/>
      <c r="QDU32" s="244"/>
      <c r="QDV32" s="244"/>
      <c r="QDW32" s="244"/>
      <c r="QDX32" s="244"/>
      <c r="QDY32" s="244"/>
      <c r="QDZ32" s="244"/>
      <c r="QEA32" s="244"/>
      <c r="QEB32" s="244"/>
      <c r="QEC32" s="244"/>
      <c r="QED32" s="244"/>
      <c r="QEE32" s="244"/>
      <c r="QEF32" s="244"/>
      <c r="QEG32" s="244"/>
      <c r="QEH32" s="244"/>
      <c r="QEI32" s="244"/>
      <c r="QEJ32" s="244"/>
      <c r="QEK32" s="244"/>
      <c r="QEL32" s="244"/>
      <c r="QEM32" s="244"/>
      <c r="QEN32" s="244"/>
      <c r="QEO32" s="244"/>
      <c r="QEP32" s="244"/>
      <c r="QEQ32" s="244"/>
      <c r="QER32" s="244"/>
      <c r="QES32" s="244"/>
      <c r="QET32" s="244"/>
      <c r="QEU32" s="244"/>
      <c r="QEV32" s="244"/>
      <c r="QEW32" s="244"/>
      <c r="QEX32" s="244"/>
      <c r="QEY32" s="244"/>
      <c r="QEZ32" s="244"/>
      <c r="QFA32" s="244"/>
      <c r="QFB32" s="244"/>
      <c r="QFC32" s="244"/>
      <c r="QFD32" s="244"/>
      <c r="QFE32" s="244"/>
      <c r="QFF32" s="244"/>
      <c r="QFG32" s="244"/>
      <c r="QFH32" s="244"/>
      <c r="QFI32" s="244"/>
      <c r="QFJ32" s="244"/>
      <c r="QFK32" s="244"/>
      <c r="QFL32" s="244"/>
      <c r="QFM32" s="244"/>
      <c r="QFN32" s="244"/>
      <c r="QFO32" s="244"/>
      <c r="QFP32" s="244"/>
      <c r="QFQ32" s="244"/>
      <c r="QFR32" s="244"/>
      <c r="QFS32" s="244"/>
      <c r="QFT32" s="244"/>
      <c r="QFU32" s="244"/>
      <c r="QFV32" s="244"/>
      <c r="QFW32" s="244"/>
      <c r="QFX32" s="244"/>
      <c r="QFY32" s="244"/>
      <c r="QFZ32" s="244"/>
      <c r="QGA32" s="244"/>
      <c r="QGB32" s="244"/>
      <c r="QGC32" s="244"/>
      <c r="QGD32" s="244"/>
      <c r="QGE32" s="244"/>
      <c r="QGF32" s="244"/>
      <c r="QGG32" s="244"/>
      <c r="QGH32" s="244"/>
      <c r="QGI32" s="244"/>
      <c r="QGJ32" s="244"/>
      <c r="QGK32" s="244"/>
      <c r="QGL32" s="244"/>
      <c r="QGM32" s="244"/>
      <c r="QGN32" s="244"/>
      <c r="QGO32" s="244"/>
      <c r="QGP32" s="244"/>
      <c r="QGQ32" s="244"/>
      <c r="QGR32" s="244"/>
      <c r="QGS32" s="244"/>
      <c r="QGT32" s="244"/>
      <c r="QGU32" s="244"/>
      <c r="QGV32" s="244"/>
      <c r="QGW32" s="244"/>
      <c r="QGX32" s="244"/>
      <c r="QGY32" s="244"/>
      <c r="QGZ32" s="244"/>
      <c r="QHA32" s="244"/>
      <c r="QHB32" s="244"/>
      <c r="QHC32" s="244"/>
      <c r="QHD32" s="244"/>
      <c r="QHE32" s="244"/>
      <c r="QHF32" s="244"/>
      <c r="QHG32" s="244"/>
      <c r="QHH32" s="244"/>
      <c r="QHI32" s="244"/>
      <c r="QHJ32" s="244"/>
      <c r="QHK32" s="244"/>
      <c r="QHL32" s="244"/>
      <c r="QHM32" s="244"/>
      <c r="QHN32" s="244"/>
      <c r="QHO32" s="244"/>
      <c r="QHP32" s="244"/>
      <c r="QHQ32" s="244"/>
      <c r="QHR32" s="244"/>
      <c r="QHS32" s="244"/>
      <c r="QHT32" s="244"/>
      <c r="QHU32" s="244"/>
      <c r="QHV32" s="244"/>
      <c r="QHW32" s="244"/>
      <c r="QHX32" s="244"/>
      <c r="QHY32" s="244"/>
      <c r="QHZ32" s="244"/>
      <c r="QIA32" s="244"/>
      <c r="QIB32" s="244"/>
      <c r="QIC32" s="244"/>
      <c r="QID32" s="244"/>
      <c r="QIE32" s="244"/>
      <c r="QIF32" s="244"/>
      <c r="QIG32" s="244"/>
      <c r="QIH32" s="244"/>
      <c r="QII32" s="244"/>
      <c r="QIJ32" s="244"/>
      <c r="QIK32" s="244"/>
      <c r="QIL32" s="244"/>
      <c r="QIM32" s="244"/>
      <c r="QIN32" s="244"/>
      <c r="QIO32" s="244"/>
      <c r="QIP32" s="244"/>
      <c r="QIQ32" s="244"/>
      <c r="QIR32" s="244"/>
      <c r="QIS32" s="244"/>
      <c r="QIT32" s="244"/>
      <c r="QIU32" s="244"/>
      <c r="QIV32" s="244"/>
      <c r="QIW32" s="244"/>
      <c r="QIX32" s="244"/>
      <c r="QIY32" s="244"/>
      <c r="QIZ32" s="244"/>
      <c r="QJA32" s="244"/>
      <c r="QJB32" s="244"/>
      <c r="QJC32" s="244"/>
      <c r="QJD32" s="244"/>
      <c r="QJE32" s="244"/>
      <c r="QJF32" s="244"/>
      <c r="QJG32" s="244"/>
      <c r="QJH32" s="244"/>
      <c r="QJI32" s="244"/>
      <c r="QJJ32" s="244"/>
      <c r="QJK32" s="244"/>
      <c r="QJL32" s="244"/>
      <c r="QJM32" s="244"/>
      <c r="QJN32" s="244"/>
      <c r="QJO32" s="244"/>
      <c r="QJP32" s="244"/>
      <c r="QJQ32" s="244"/>
      <c r="QJR32" s="244"/>
      <c r="QJS32" s="244"/>
      <c r="QJT32" s="244"/>
      <c r="QJU32" s="244"/>
      <c r="QJV32" s="244"/>
      <c r="QJW32" s="244"/>
      <c r="QJX32" s="244"/>
      <c r="QJY32" s="244"/>
      <c r="QJZ32" s="244"/>
      <c r="QKA32" s="244"/>
      <c r="QKB32" s="244"/>
      <c r="QKC32" s="244"/>
      <c r="QKD32" s="244"/>
      <c r="QKE32" s="244"/>
      <c r="QKF32" s="244"/>
      <c r="QKG32" s="244"/>
      <c r="QKH32" s="244"/>
      <c r="QKI32" s="244"/>
      <c r="QKJ32" s="244"/>
      <c r="QKK32" s="244"/>
      <c r="QKL32" s="244"/>
      <c r="QKM32" s="244"/>
      <c r="QKN32" s="244"/>
      <c r="QKO32" s="244"/>
      <c r="QKP32" s="244"/>
      <c r="QKQ32" s="244"/>
      <c r="QKR32" s="244"/>
      <c r="QKS32" s="244"/>
      <c r="QKT32" s="244"/>
      <c r="QKU32" s="244"/>
      <c r="QKV32" s="244"/>
      <c r="QKW32" s="244"/>
      <c r="QKX32" s="244"/>
      <c r="QKY32" s="244"/>
      <c r="QKZ32" s="244"/>
      <c r="QLA32" s="244"/>
      <c r="QLB32" s="244"/>
      <c r="QLC32" s="244"/>
      <c r="QLD32" s="244"/>
      <c r="QLE32" s="244"/>
      <c r="QLF32" s="244"/>
      <c r="QLG32" s="244"/>
      <c r="QLH32" s="244"/>
      <c r="QLI32" s="244"/>
      <c r="QLJ32" s="244"/>
      <c r="QLK32" s="244"/>
      <c r="QLL32" s="244"/>
      <c r="QLM32" s="244"/>
      <c r="QLN32" s="244"/>
      <c r="QLO32" s="244"/>
      <c r="QLP32" s="244"/>
      <c r="QLQ32" s="244"/>
      <c r="QLR32" s="244"/>
      <c r="QLS32" s="244"/>
      <c r="QLT32" s="244"/>
      <c r="QLU32" s="244"/>
      <c r="QLV32" s="244"/>
      <c r="QLW32" s="244"/>
      <c r="QLX32" s="244"/>
      <c r="QLY32" s="244"/>
      <c r="QLZ32" s="244"/>
      <c r="QMA32" s="244"/>
      <c r="QMB32" s="244"/>
      <c r="QMC32" s="244"/>
      <c r="QMD32" s="244"/>
      <c r="QME32" s="244"/>
      <c r="QMF32" s="244"/>
      <c r="QMG32" s="244"/>
      <c r="QMH32" s="244"/>
      <c r="QMI32" s="244"/>
      <c r="QMJ32" s="244"/>
      <c r="QMK32" s="244"/>
      <c r="QML32" s="244"/>
      <c r="QMM32" s="244"/>
      <c r="QMN32" s="244"/>
      <c r="QMO32" s="244"/>
      <c r="QMP32" s="244"/>
      <c r="QMQ32" s="244"/>
      <c r="QMR32" s="244"/>
      <c r="QMS32" s="244"/>
      <c r="QMT32" s="244"/>
      <c r="QMU32" s="244"/>
      <c r="QMV32" s="244"/>
      <c r="QMW32" s="244"/>
      <c r="QMX32" s="244"/>
      <c r="QMY32" s="244"/>
      <c r="QMZ32" s="244"/>
      <c r="QNA32" s="244"/>
      <c r="QNB32" s="244"/>
      <c r="QNC32" s="244"/>
      <c r="QND32" s="244"/>
      <c r="QNE32" s="244"/>
      <c r="QNF32" s="244"/>
      <c r="QNG32" s="244"/>
      <c r="QNH32" s="244"/>
      <c r="QNI32" s="244"/>
      <c r="QNJ32" s="244"/>
      <c r="QNK32" s="244"/>
      <c r="QNL32" s="244"/>
      <c r="QNM32" s="244"/>
      <c r="QNN32" s="244"/>
      <c r="QNO32" s="244"/>
      <c r="QNP32" s="244"/>
      <c r="QNQ32" s="244"/>
      <c r="QNR32" s="244"/>
      <c r="QNS32" s="244"/>
      <c r="QNT32" s="244"/>
      <c r="QNU32" s="244"/>
      <c r="QNV32" s="244"/>
      <c r="QNW32" s="244"/>
      <c r="QNX32" s="244"/>
      <c r="QNY32" s="244"/>
      <c r="QNZ32" s="244"/>
      <c r="QOA32" s="244"/>
      <c r="QOB32" s="244"/>
      <c r="QOC32" s="244"/>
      <c r="QOD32" s="244"/>
      <c r="QOE32" s="244"/>
      <c r="QOF32" s="244"/>
      <c r="QOG32" s="244"/>
      <c r="QOH32" s="244"/>
      <c r="QOI32" s="244"/>
      <c r="QOJ32" s="244"/>
      <c r="QOK32" s="244"/>
      <c r="QOL32" s="244"/>
      <c r="QOM32" s="244"/>
      <c r="QON32" s="244"/>
      <c r="QOO32" s="244"/>
      <c r="QOP32" s="244"/>
      <c r="QOQ32" s="244"/>
      <c r="QOR32" s="244"/>
      <c r="QOS32" s="244"/>
      <c r="QOT32" s="244"/>
      <c r="QOU32" s="244"/>
      <c r="QOV32" s="244"/>
      <c r="QOW32" s="244"/>
      <c r="QOX32" s="244"/>
      <c r="QOY32" s="244"/>
      <c r="QOZ32" s="244"/>
      <c r="QPA32" s="244"/>
      <c r="QPB32" s="244"/>
      <c r="QPC32" s="244"/>
      <c r="QPD32" s="244"/>
      <c r="QPE32" s="244"/>
      <c r="QPF32" s="244"/>
      <c r="QPG32" s="244"/>
      <c r="QPH32" s="244"/>
      <c r="QPI32" s="244"/>
      <c r="QPJ32" s="244"/>
      <c r="QPK32" s="244"/>
      <c r="QPL32" s="244"/>
      <c r="QPM32" s="244"/>
      <c r="QPN32" s="244"/>
      <c r="QPO32" s="244"/>
      <c r="QPP32" s="244"/>
      <c r="QPQ32" s="244"/>
      <c r="QPR32" s="244"/>
      <c r="QPS32" s="244"/>
      <c r="QPT32" s="244"/>
      <c r="QPU32" s="244"/>
      <c r="QPV32" s="244"/>
      <c r="QPW32" s="244"/>
      <c r="QPX32" s="244"/>
      <c r="QPY32" s="244"/>
      <c r="QPZ32" s="244"/>
      <c r="QQA32" s="244"/>
      <c r="QQB32" s="244"/>
      <c r="QQC32" s="244"/>
      <c r="QQD32" s="244"/>
      <c r="QQE32" s="244"/>
      <c r="QQF32" s="244"/>
      <c r="QQG32" s="244"/>
      <c r="QQH32" s="244"/>
      <c r="QQI32" s="244"/>
      <c r="QQJ32" s="244"/>
      <c r="QQK32" s="244"/>
      <c r="QQL32" s="244"/>
      <c r="QQM32" s="244"/>
      <c r="QQN32" s="244"/>
      <c r="QQO32" s="244"/>
      <c r="QQP32" s="244"/>
      <c r="QQQ32" s="244"/>
      <c r="QQR32" s="244"/>
      <c r="QQS32" s="244"/>
      <c r="QQT32" s="244"/>
      <c r="QQU32" s="244"/>
      <c r="QQV32" s="244"/>
      <c r="QQW32" s="244"/>
      <c r="QQX32" s="244"/>
      <c r="QQY32" s="244"/>
      <c r="QQZ32" s="244"/>
      <c r="QRA32" s="244"/>
      <c r="QRB32" s="244"/>
      <c r="QRC32" s="244"/>
      <c r="QRD32" s="244"/>
      <c r="QRE32" s="244"/>
      <c r="QRF32" s="244"/>
      <c r="QRG32" s="244"/>
      <c r="QRH32" s="244"/>
      <c r="QRI32" s="244"/>
      <c r="QRJ32" s="244"/>
      <c r="QRK32" s="244"/>
      <c r="QRL32" s="244"/>
      <c r="QRM32" s="244"/>
      <c r="QRN32" s="244"/>
      <c r="QRO32" s="244"/>
      <c r="QRP32" s="244"/>
      <c r="QRQ32" s="244"/>
      <c r="QRR32" s="244"/>
      <c r="QRS32" s="244"/>
      <c r="QRT32" s="244"/>
      <c r="QRU32" s="244"/>
      <c r="QRV32" s="244"/>
      <c r="QRW32" s="244"/>
      <c r="QRX32" s="244"/>
      <c r="QRY32" s="244"/>
      <c r="QRZ32" s="244"/>
      <c r="QSA32" s="244"/>
      <c r="QSB32" s="244"/>
      <c r="QSC32" s="244"/>
      <c r="QSD32" s="244"/>
      <c r="QSE32" s="244"/>
      <c r="QSF32" s="244"/>
      <c r="QSG32" s="244"/>
      <c r="QSH32" s="244"/>
      <c r="QSI32" s="244"/>
      <c r="QSJ32" s="244"/>
      <c r="QSK32" s="244"/>
      <c r="QSL32" s="244"/>
      <c r="QSM32" s="244"/>
      <c r="QSN32" s="244"/>
      <c r="QSO32" s="244"/>
      <c r="QSP32" s="244"/>
      <c r="QSQ32" s="244"/>
      <c r="QSR32" s="244"/>
      <c r="QSS32" s="244"/>
      <c r="QST32" s="244"/>
      <c r="QSU32" s="244"/>
      <c r="QSV32" s="244"/>
      <c r="QSW32" s="244"/>
      <c r="QSX32" s="244"/>
      <c r="QSY32" s="244"/>
      <c r="QSZ32" s="244"/>
      <c r="QTA32" s="244"/>
      <c r="QTB32" s="244"/>
      <c r="QTC32" s="244"/>
      <c r="QTD32" s="244"/>
      <c r="QTE32" s="244"/>
      <c r="QTF32" s="244"/>
      <c r="QTG32" s="244"/>
      <c r="QTH32" s="244"/>
      <c r="QTI32" s="244"/>
      <c r="QTJ32" s="244"/>
      <c r="QTK32" s="244"/>
      <c r="QTL32" s="244"/>
      <c r="QTM32" s="244"/>
      <c r="QTN32" s="244"/>
      <c r="QTO32" s="244"/>
      <c r="QTP32" s="244"/>
      <c r="QTQ32" s="244"/>
      <c r="QTR32" s="244"/>
      <c r="QTS32" s="244"/>
      <c r="QTT32" s="244"/>
      <c r="QTU32" s="244"/>
      <c r="QTV32" s="244"/>
      <c r="QTW32" s="244"/>
      <c r="QTX32" s="244"/>
      <c r="QTY32" s="244"/>
      <c r="QTZ32" s="244"/>
      <c r="QUA32" s="244"/>
      <c r="QUB32" s="244"/>
      <c r="QUC32" s="244"/>
      <c r="QUD32" s="244"/>
      <c r="QUE32" s="244"/>
      <c r="QUF32" s="244"/>
      <c r="QUG32" s="244"/>
      <c r="QUH32" s="244"/>
      <c r="QUI32" s="244"/>
      <c r="QUJ32" s="244"/>
      <c r="QUK32" s="244"/>
      <c r="QUL32" s="244"/>
      <c r="QUM32" s="244"/>
      <c r="QUN32" s="244"/>
      <c r="QUO32" s="244"/>
      <c r="QUP32" s="244"/>
      <c r="QUQ32" s="244"/>
      <c r="QUR32" s="244"/>
      <c r="QUS32" s="244"/>
      <c r="QUT32" s="244"/>
      <c r="QUU32" s="244"/>
      <c r="QUV32" s="244"/>
      <c r="QUW32" s="244"/>
      <c r="QUX32" s="244"/>
      <c r="QUY32" s="244"/>
      <c r="QUZ32" s="244"/>
      <c r="QVA32" s="244"/>
      <c r="QVB32" s="244"/>
      <c r="QVC32" s="244"/>
      <c r="QVD32" s="244"/>
      <c r="QVE32" s="244"/>
      <c r="QVF32" s="244"/>
      <c r="QVG32" s="244"/>
      <c r="QVH32" s="244"/>
      <c r="QVI32" s="244"/>
      <c r="QVJ32" s="244"/>
      <c r="QVK32" s="244"/>
      <c r="QVL32" s="244"/>
      <c r="QVM32" s="244"/>
      <c r="QVN32" s="244"/>
      <c r="QVO32" s="244"/>
      <c r="QVP32" s="244"/>
      <c r="QVQ32" s="244"/>
      <c r="QVR32" s="244"/>
      <c r="QVS32" s="244"/>
      <c r="QVT32" s="244"/>
      <c r="QVU32" s="244"/>
      <c r="QVV32" s="244"/>
      <c r="QVW32" s="244"/>
      <c r="QVX32" s="244"/>
      <c r="QVY32" s="244"/>
      <c r="QVZ32" s="244"/>
      <c r="QWA32" s="244"/>
      <c r="QWB32" s="244"/>
      <c r="QWC32" s="244"/>
      <c r="QWD32" s="244"/>
      <c r="QWE32" s="244"/>
      <c r="QWF32" s="244"/>
      <c r="QWG32" s="244"/>
      <c r="QWH32" s="244"/>
      <c r="QWI32" s="244"/>
      <c r="QWJ32" s="244"/>
      <c r="QWK32" s="244"/>
      <c r="QWL32" s="244"/>
      <c r="QWM32" s="244"/>
      <c r="QWN32" s="244"/>
      <c r="QWO32" s="244"/>
      <c r="QWP32" s="244"/>
      <c r="QWQ32" s="244"/>
      <c r="QWR32" s="244"/>
      <c r="QWS32" s="244"/>
      <c r="QWT32" s="244"/>
      <c r="QWU32" s="244"/>
      <c r="QWV32" s="244"/>
      <c r="QWW32" s="244"/>
      <c r="QWX32" s="244"/>
      <c r="QWY32" s="244"/>
      <c r="QWZ32" s="244"/>
      <c r="QXA32" s="244"/>
      <c r="QXB32" s="244"/>
      <c r="QXC32" s="244"/>
      <c r="QXD32" s="244"/>
      <c r="QXE32" s="244"/>
      <c r="QXF32" s="244"/>
      <c r="QXG32" s="244"/>
      <c r="QXH32" s="244"/>
      <c r="QXI32" s="244"/>
      <c r="QXJ32" s="244"/>
      <c r="QXK32" s="244"/>
      <c r="QXL32" s="244"/>
      <c r="QXM32" s="244"/>
      <c r="QXN32" s="244"/>
      <c r="QXO32" s="244"/>
      <c r="QXP32" s="244"/>
      <c r="QXQ32" s="244"/>
      <c r="QXR32" s="244"/>
      <c r="QXS32" s="244"/>
      <c r="QXT32" s="244"/>
      <c r="QXU32" s="244"/>
      <c r="QXV32" s="244"/>
      <c r="QXW32" s="244"/>
      <c r="QXX32" s="244"/>
      <c r="QXY32" s="244"/>
      <c r="QXZ32" s="244"/>
      <c r="QYA32" s="244"/>
      <c r="QYB32" s="244"/>
      <c r="QYC32" s="244"/>
      <c r="QYD32" s="244"/>
      <c r="QYE32" s="244"/>
      <c r="QYF32" s="244"/>
      <c r="QYG32" s="244"/>
      <c r="QYH32" s="244"/>
      <c r="QYI32" s="244"/>
      <c r="QYJ32" s="244"/>
      <c r="QYK32" s="244"/>
      <c r="QYL32" s="244"/>
      <c r="QYM32" s="244"/>
      <c r="QYN32" s="244"/>
      <c r="QYO32" s="244"/>
      <c r="QYP32" s="244"/>
      <c r="QYQ32" s="244"/>
      <c r="QYR32" s="244"/>
      <c r="QYS32" s="244"/>
      <c r="QYT32" s="244"/>
      <c r="QYU32" s="244"/>
      <c r="QYV32" s="244"/>
      <c r="QYW32" s="244"/>
      <c r="QYX32" s="244"/>
      <c r="QYY32" s="244"/>
      <c r="QYZ32" s="244"/>
      <c r="QZA32" s="244"/>
      <c r="QZB32" s="244"/>
      <c r="QZC32" s="244"/>
      <c r="QZD32" s="244"/>
      <c r="QZE32" s="244"/>
      <c r="QZF32" s="244"/>
      <c r="QZG32" s="244"/>
      <c r="QZH32" s="244"/>
      <c r="QZI32" s="244"/>
      <c r="QZJ32" s="244"/>
      <c r="QZK32" s="244"/>
      <c r="QZL32" s="244"/>
      <c r="QZM32" s="244"/>
      <c r="QZN32" s="244"/>
      <c r="QZO32" s="244"/>
      <c r="QZP32" s="244"/>
      <c r="QZQ32" s="244"/>
      <c r="QZR32" s="244"/>
      <c r="QZS32" s="244"/>
      <c r="QZT32" s="244"/>
      <c r="QZU32" s="244"/>
      <c r="QZV32" s="244"/>
      <c r="QZW32" s="244"/>
      <c r="QZX32" s="244"/>
      <c r="QZY32" s="244"/>
      <c r="QZZ32" s="244"/>
      <c r="RAA32" s="244"/>
      <c r="RAB32" s="244"/>
      <c r="RAC32" s="244"/>
      <c r="RAD32" s="244"/>
      <c r="RAE32" s="244"/>
      <c r="RAF32" s="244"/>
      <c r="RAG32" s="244"/>
      <c r="RAH32" s="244"/>
      <c r="RAI32" s="244"/>
      <c r="RAJ32" s="244"/>
      <c r="RAK32" s="244"/>
      <c r="RAL32" s="244"/>
      <c r="RAM32" s="244"/>
      <c r="RAN32" s="244"/>
      <c r="RAO32" s="244"/>
      <c r="RAP32" s="244"/>
      <c r="RAQ32" s="244"/>
      <c r="RAR32" s="244"/>
      <c r="RAS32" s="244"/>
      <c r="RAT32" s="244"/>
      <c r="RAU32" s="244"/>
      <c r="RAV32" s="244"/>
      <c r="RAW32" s="244"/>
      <c r="RAX32" s="244"/>
      <c r="RAY32" s="244"/>
      <c r="RAZ32" s="244"/>
      <c r="RBA32" s="244"/>
      <c r="RBB32" s="244"/>
      <c r="RBC32" s="244"/>
      <c r="RBD32" s="244"/>
      <c r="RBE32" s="244"/>
      <c r="RBF32" s="244"/>
      <c r="RBG32" s="244"/>
      <c r="RBH32" s="244"/>
      <c r="RBI32" s="244"/>
      <c r="RBJ32" s="244"/>
      <c r="RBK32" s="244"/>
      <c r="RBL32" s="244"/>
      <c r="RBM32" s="244"/>
      <c r="RBN32" s="244"/>
      <c r="RBO32" s="244"/>
      <c r="RBP32" s="244"/>
      <c r="RBQ32" s="244"/>
      <c r="RBR32" s="244"/>
      <c r="RBS32" s="244"/>
      <c r="RBT32" s="244"/>
      <c r="RBU32" s="244"/>
      <c r="RBV32" s="244"/>
      <c r="RBW32" s="244"/>
      <c r="RBX32" s="244"/>
      <c r="RBY32" s="244"/>
      <c r="RBZ32" s="244"/>
      <c r="RCA32" s="244"/>
      <c r="RCB32" s="244"/>
      <c r="RCC32" s="244"/>
      <c r="RCD32" s="244"/>
      <c r="RCE32" s="244"/>
      <c r="RCF32" s="244"/>
      <c r="RCG32" s="244"/>
      <c r="RCH32" s="244"/>
      <c r="RCI32" s="244"/>
      <c r="RCJ32" s="244"/>
      <c r="RCK32" s="244"/>
      <c r="RCL32" s="244"/>
      <c r="RCM32" s="244"/>
      <c r="RCN32" s="244"/>
      <c r="RCO32" s="244"/>
      <c r="RCP32" s="244"/>
      <c r="RCQ32" s="244"/>
      <c r="RCR32" s="244"/>
      <c r="RCS32" s="244"/>
      <c r="RCT32" s="244"/>
      <c r="RCU32" s="244"/>
      <c r="RCV32" s="244"/>
      <c r="RCW32" s="244"/>
      <c r="RCX32" s="244"/>
      <c r="RCY32" s="244"/>
      <c r="RCZ32" s="244"/>
      <c r="RDA32" s="244"/>
      <c r="RDB32" s="244"/>
      <c r="RDC32" s="244"/>
      <c r="RDD32" s="244"/>
      <c r="RDE32" s="244"/>
      <c r="RDF32" s="244"/>
      <c r="RDG32" s="244"/>
      <c r="RDH32" s="244"/>
      <c r="RDI32" s="244"/>
      <c r="RDJ32" s="244"/>
      <c r="RDK32" s="244"/>
      <c r="RDL32" s="244"/>
      <c r="RDM32" s="244"/>
      <c r="RDN32" s="244"/>
      <c r="RDO32" s="244"/>
      <c r="RDP32" s="244"/>
      <c r="RDQ32" s="244"/>
      <c r="RDR32" s="244"/>
      <c r="RDS32" s="244"/>
      <c r="RDT32" s="244"/>
      <c r="RDU32" s="244"/>
      <c r="RDV32" s="244"/>
      <c r="RDW32" s="244"/>
      <c r="RDX32" s="244"/>
      <c r="RDY32" s="244"/>
      <c r="RDZ32" s="244"/>
      <c r="REA32" s="244"/>
      <c r="REB32" s="244"/>
      <c r="REC32" s="244"/>
      <c r="RED32" s="244"/>
      <c r="REE32" s="244"/>
      <c r="REF32" s="244"/>
      <c r="REG32" s="244"/>
      <c r="REH32" s="244"/>
      <c r="REI32" s="244"/>
      <c r="REJ32" s="244"/>
      <c r="REK32" s="244"/>
      <c r="REL32" s="244"/>
      <c r="REM32" s="244"/>
      <c r="REN32" s="244"/>
      <c r="REO32" s="244"/>
      <c r="REP32" s="244"/>
      <c r="REQ32" s="244"/>
      <c r="RER32" s="244"/>
      <c r="RES32" s="244"/>
      <c r="RET32" s="244"/>
      <c r="REU32" s="244"/>
      <c r="REV32" s="244"/>
      <c r="REW32" s="244"/>
      <c r="REX32" s="244"/>
      <c r="REY32" s="244"/>
      <c r="REZ32" s="244"/>
      <c r="RFA32" s="244"/>
      <c r="RFB32" s="244"/>
      <c r="RFC32" s="244"/>
      <c r="RFD32" s="244"/>
      <c r="RFE32" s="244"/>
      <c r="RFF32" s="244"/>
      <c r="RFG32" s="244"/>
      <c r="RFH32" s="244"/>
      <c r="RFI32" s="244"/>
      <c r="RFJ32" s="244"/>
      <c r="RFK32" s="244"/>
      <c r="RFL32" s="244"/>
      <c r="RFM32" s="244"/>
      <c r="RFN32" s="244"/>
      <c r="RFO32" s="244"/>
      <c r="RFP32" s="244"/>
      <c r="RFQ32" s="244"/>
      <c r="RFR32" s="244"/>
      <c r="RFS32" s="244"/>
      <c r="RFT32" s="244"/>
      <c r="RFU32" s="244"/>
      <c r="RFV32" s="244"/>
      <c r="RFW32" s="244"/>
      <c r="RFX32" s="244"/>
      <c r="RFY32" s="244"/>
      <c r="RFZ32" s="244"/>
      <c r="RGA32" s="244"/>
      <c r="RGB32" s="244"/>
      <c r="RGC32" s="244"/>
      <c r="RGD32" s="244"/>
      <c r="RGE32" s="244"/>
      <c r="RGF32" s="244"/>
      <c r="RGG32" s="244"/>
      <c r="RGH32" s="244"/>
      <c r="RGI32" s="244"/>
      <c r="RGJ32" s="244"/>
      <c r="RGK32" s="244"/>
      <c r="RGL32" s="244"/>
      <c r="RGM32" s="244"/>
      <c r="RGN32" s="244"/>
      <c r="RGO32" s="244"/>
      <c r="RGP32" s="244"/>
      <c r="RGQ32" s="244"/>
      <c r="RGR32" s="244"/>
      <c r="RGS32" s="244"/>
      <c r="RGT32" s="244"/>
      <c r="RGU32" s="244"/>
      <c r="RGV32" s="244"/>
      <c r="RGW32" s="244"/>
      <c r="RGX32" s="244"/>
      <c r="RGY32" s="244"/>
      <c r="RGZ32" s="244"/>
      <c r="RHA32" s="244"/>
      <c r="RHB32" s="244"/>
      <c r="RHC32" s="244"/>
      <c r="RHD32" s="244"/>
      <c r="RHE32" s="244"/>
      <c r="RHF32" s="244"/>
      <c r="RHG32" s="244"/>
      <c r="RHH32" s="244"/>
      <c r="RHI32" s="244"/>
      <c r="RHJ32" s="244"/>
      <c r="RHK32" s="244"/>
      <c r="RHL32" s="244"/>
      <c r="RHM32" s="244"/>
      <c r="RHN32" s="244"/>
      <c r="RHO32" s="244"/>
      <c r="RHP32" s="244"/>
      <c r="RHQ32" s="244"/>
      <c r="RHR32" s="244"/>
      <c r="RHS32" s="244"/>
      <c r="RHT32" s="244"/>
      <c r="RHU32" s="244"/>
      <c r="RHV32" s="244"/>
      <c r="RHW32" s="244"/>
      <c r="RHX32" s="244"/>
      <c r="RHY32" s="244"/>
      <c r="RHZ32" s="244"/>
      <c r="RIA32" s="244"/>
      <c r="RIB32" s="244"/>
      <c r="RIC32" s="244"/>
      <c r="RID32" s="244"/>
      <c r="RIE32" s="244"/>
      <c r="RIF32" s="244"/>
      <c r="RIG32" s="244"/>
      <c r="RIH32" s="244"/>
      <c r="RII32" s="244"/>
      <c r="RIJ32" s="244"/>
      <c r="RIK32" s="244"/>
      <c r="RIL32" s="244"/>
      <c r="RIM32" s="244"/>
      <c r="RIN32" s="244"/>
      <c r="RIO32" s="244"/>
      <c r="RIP32" s="244"/>
      <c r="RIQ32" s="244"/>
      <c r="RIR32" s="244"/>
      <c r="RIS32" s="244"/>
      <c r="RIT32" s="244"/>
      <c r="RIU32" s="244"/>
      <c r="RIV32" s="244"/>
      <c r="RIW32" s="244"/>
      <c r="RIX32" s="244"/>
      <c r="RIY32" s="244"/>
      <c r="RIZ32" s="244"/>
      <c r="RJA32" s="244"/>
      <c r="RJB32" s="244"/>
      <c r="RJC32" s="244"/>
      <c r="RJD32" s="244"/>
      <c r="RJE32" s="244"/>
      <c r="RJF32" s="244"/>
      <c r="RJG32" s="244"/>
      <c r="RJH32" s="244"/>
      <c r="RJI32" s="244"/>
      <c r="RJJ32" s="244"/>
      <c r="RJK32" s="244"/>
      <c r="RJL32" s="244"/>
      <c r="RJM32" s="244"/>
      <c r="RJN32" s="244"/>
      <c r="RJO32" s="244"/>
      <c r="RJP32" s="244"/>
      <c r="RJQ32" s="244"/>
      <c r="RJR32" s="244"/>
      <c r="RJS32" s="244"/>
      <c r="RJT32" s="244"/>
      <c r="RJU32" s="244"/>
      <c r="RJV32" s="244"/>
      <c r="RJW32" s="244"/>
      <c r="RJX32" s="244"/>
      <c r="RJY32" s="244"/>
      <c r="RJZ32" s="244"/>
      <c r="RKA32" s="244"/>
      <c r="RKB32" s="244"/>
      <c r="RKC32" s="244"/>
      <c r="RKD32" s="244"/>
      <c r="RKE32" s="244"/>
      <c r="RKF32" s="244"/>
      <c r="RKG32" s="244"/>
      <c r="RKH32" s="244"/>
      <c r="RKI32" s="244"/>
      <c r="RKJ32" s="244"/>
      <c r="RKK32" s="244"/>
      <c r="RKL32" s="244"/>
      <c r="RKM32" s="244"/>
      <c r="RKN32" s="244"/>
      <c r="RKO32" s="244"/>
      <c r="RKP32" s="244"/>
      <c r="RKQ32" s="244"/>
      <c r="RKR32" s="244"/>
      <c r="RKS32" s="244"/>
      <c r="RKT32" s="244"/>
      <c r="RKU32" s="244"/>
      <c r="RKV32" s="244"/>
      <c r="RKW32" s="244"/>
      <c r="RKX32" s="244"/>
      <c r="RKY32" s="244"/>
      <c r="RKZ32" s="244"/>
      <c r="RLA32" s="244"/>
      <c r="RLB32" s="244"/>
      <c r="RLC32" s="244"/>
      <c r="RLD32" s="244"/>
      <c r="RLE32" s="244"/>
      <c r="RLF32" s="244"/>
      <c r="RLG32" s="244"/>
      <c r="RLH32" s="244"/>
      <c r="RLI32" s="244"/>
      <c r="RLJ32" s="244"/>
      <c r="RLK32" s="244"/>
      <c r="RLL32" s="244"/>
      <c r="RLM32" s="244"/>
      <c r="RLN32" s="244"/>
      <c r="RLO32" s="244"/>
      <c r="RLP32" s="244"/>
      <c r="RLQ32" s="244"/>
      <c r="RLR32" s="244"/>
      <c r="RLS32" s="244"/>
      <c r="RLT32" s="244"/>
      <c r="RLU32" s="244"/>
      <c r="RLV32" s="244"/>
      <c r="RLW32" s="244"/>
      <c r="RLX32" s="244"/>
      <c r="RLY32" s="244"/>
      <c r="RLZ32" s="244"/>
      <c r="RMA32" s="244"/>
      <c r="RMB32" s="244"/>
      <c r="RMC32" s="244"/>
      <c r="RMD32" s="244"/>
      <c r="RME32" s="244"/>
      <c r="RMF32" s="244"/>
      <c r="RMG32" s="244"/>
      <c r="RMH32" s="244"/>
      <c r="RMI32" s="244"/>
      <c r="RMJ32" s="244"/>
      <c r="RMK32" s="244"/>
      <c r="RML32" s="244"/>
      <c r="RMM32" s="244"/>
      <c r="RMN32" s="244"/>
      <c r="RMO32" s="244"/>
      <c r="RMP32" s="244"/>
      <c r="RMQ32" s="244"/>
      <c r="RMR32" s="244"/>
      <c r="RMS32" s="244"/>
      <c r="RMT32" s="244"/>
      <c r="RMU32" s="244"/>
      <c r="RMV32" s="244"/>
      <c r="RMW32" s="244"/>
      <c r="RMX32" s="244"/>
      <c r="RMY32" s="244"/>
      <c r="RMZ32" s="244"/>
      <c r="RNA32" s="244"/>
      <c r="RNB32" s="244"/>
      <c r="RNC32" s="244"/>
      <c r="RND32" s="244"/>
      <c r="RNE32" s="244"/>
      <c r="RNF32" s="244"/>
      <c r="RNG32" s="244"/>
      <c r="RNH32" s="244"/>
      <c r="RNI32" s="244"/>
      <c r="RNJ32" s="244"/>
      <c r="RNK32" s="244"/>
      <c r="RNL32" s="244"/>
      <c r="RNM32" s="244"/>
      <c r="RNN32" s="244"/>
      <c r="RNO32" s="244"/>
      <c r="RNP32" s="244"/>
      <c r="RNQ32" s="244"/>
      <c r="RNR32" s="244"/>
      <c r="RNS32" s="244"/>
      <c r="RNT32" s="244"/>
      <c r="RNU32" s="244"/>
      <c r="RNV32" s="244"/>
      <c r="RNW32" s="244"/>
      <c r="RNX32" s="244"/>
      <c r="RNY32" s="244"/>
      <c r="RNZ32" s="244"/>
      <c r="ROA32" s="244"/>
      <c r="ROB32" s="244"/>
      <c r="ROC32" s="244"/>
      <c r="ROD32" s="244"/>
      <c r="ROE32" s="244"/>
      <c r="ROF32" s="244"/>
      <c r="ROG32" s="244"/>
      <c r="ROH32" s="244"/>
      <c r="ROI32" s="244"/>
      <c r="ROJ32" s="244"/>
      <c r="ROK32" s="244"/>
      <c r="ROL32" s="244"/>
      <c r="ROM32" s="244"/>
      <c r="RON32" s="244"/>
      <c r="ROO32" s="244"/>
      <c r="ROP32" s="244"/>
      <c r="ROQ32" s="244"/>
      <c r="ROR32" s="244"/>
      <c r="ROS32" s="244"/>
      <c r="ROT32" s="244"/>
      <c r="ROU32" s="244"/>
      <c r="ROV32" s="244"/>
      <c r="ROW32" s="244"/>
      <c r="ROX32" s="244"/>
      <c r="ROY32" s="244"/>
      <c r="ROZ32" s="244"/>
      <c r="RPA32" s="244"/>
      <c r="RPB32" s="244"/>
      <c r="RPC32" s="244"/>
      <c r="RPD32" s="244"/>
      <c r="RPE32" s="244"/>
      <c r="RPF32" s="244"/>
      <c r="RPG32" s="244"/>
      <c r="RPH32" s="244"/>
      <c r="RPI32" s="244"/>
      <c r="RPJ32" s="244"/>
      <c r="RPK32" s="244"/>
      <c r="RPL32" s="244"/>
      <c r="RPM32" s="244"/>
      <c r="RPN32" s="244"/>
      <c r="RPO32" s="244"/>
      <c r="RPP32" s="244"/>
      <c r="RPQ32" s="244"/>
      <c r="RPR32" s="244"/>
      <c r="RPS32" s="244"/>
      <c r="RPT32" s="244"/>
      <c r="RPU32" s="244"/>
      <c r="RPV32" s="244"/>
      <c r="RPW32" s="244"/>
      <c r="RPX32" s="244"/>
      <c r="RPY32" s="244"/>
      <c r="RPZ32" s="244"/>
      <c r="RQA32" s="244"/>
      <c r="RQB32" s="244"/>
      <c r="RQC32" s="244"/>
      <c r="RQD32" s="244"/>
      <c r="RQE32" s="244"/>
      <c r="RQF32" s="244"/>
      <c r="RQG32" s="244"/>
      <c r="RQH32" s="244"/>
      <c r="RQI32" s="244"/>
      <c r="RQJ32" s="244"/>
      <c r="RQK32" s="244"/>
      <c r="RQL32" s="244"/>
      <c r="RQM32" s="244"/>
      <c r="RQN32" s="244"/>
      <c r="RQO32" s="244"/>
      <c r="RQP32" s="244"/>
      <c r="RQQ32" s="244"/>
      <c r="RQR32" s="244"/>
      <c r="RQS32" s="244"/>
      <c r="RQT32" s="244"/>
      <c r="RQU32" s="244"/>
      <c r="RQV32" s="244"/>
      <c r="RQW32" s="244"/>
      <c r="RQX32" s="244"/>
      <c r="RQY32" s="244"/>
      <c r="RQZ32" s="244"/>
      <c r="RRA32" s="244"/>
      <c r="RRB32" s="244"/>
      <c r="RRC32" s="244"/>
      <c r="RRD32" s="244"/>
      <c r="RRE32" s="244"/>
      <c r="RRF32" s="244"/>
      <c r="RRG32" s="244"/>
      <c r="RRH32" s="244"/>
      <c r="RRI32" s="244"/>
      <c r="RRJ32" s="244"/>
      <c r="RRK32" s="244"/>
      <c r="RRL32" s="244"/>
      <c r="RRM32" s="244"/>
      <c r="RRN32" s="244"/>
      <c r="RRO32" s="244"/>
      <c r="RRP32" s="244"/>
      <c r="RRQ32" s="244"/>
      <c r="RRR32" s="244"/>
      <c r="RRS32" s="244"/>
      <c r="RRT32" s="244"/>
      <c r="RRU32" s="244"/>
      <c r="RRV32" s="244"/>
      <c r="RRW32" s="244"/>
      <c r="RRX32" s="244"/>
      <c r="RRY32" s="244"/>
      <c r="RRZ32" s="244"/>
      <c r="RSA32" s="244"/>
      <c r="RSB32" s="244"/>
      <c r="RSC32" s="244"/>
      <c r="RSD32" s="244"/>
      <c r="RSE32" s="244"/>
      <c r="RSF32" s="244"/>
      <c r="RSG32" s="244"/>
      <c r="RSH32" s="244"/>
      <c r="RSI32" s="244"/>
      <c r="RSJ32" s="244"/>
      <c r="RSK32" s="244"/>
      <c r="RSL32" s="244"/>
      <c r="RSM32" s="244"/>
      <c r="RSN32" s="244"/>
      <c r="RSO32" s="244"/>
      <c r="RSP32" s="244"/>
      <c r="RSQ32" s="244"/>
      <c r="RSR32" s="244"/>
      <c r="RSS32" s="244"/>
      <c r="RST32" s="244"/>
      <c r="RSU32" s="244"/>
      <c r="RSV32" s="244"/>
      <c r="RSW32" s="244"/>
      <c r="RSX32" s="244"/>
      <c r="RSY32" s="244"/>
      <c r="RSZ32" s="244"/>
      <c r="RTA32" s="244"/>
      <c r="RTB32" s="244"/>
      <c r="RTC32" s="244"/>
      <c r="RTD32" s="244"/>
      <c r="RTE32" s="244"/>
      <c r="RTF32" s="244"/>
      <c r="RTG32" s="244"/>
      <c r="RTH32" s="244"/>
      <c r="RTI32" s="244"/>
      <c r="RTJ32" s="244"/>
      <c r="RTK32" s="244"/>
      <c r="RTL32" s="244"/>
      <c r="RTM32" s="244"/>
      <c r="RTN32" s="244"/>
      <c r="RTO32" s="244"/>
      <c r="RTP32" s="244"/>
      <c r="RTQ32" s="244"/>
      <c r="RTR32" s="244"/>
      <c r="RTS32" s="244"/>
      <c r="RTT32" s="244"/>
      <c r="RTU32" s="244"/>
      <c r="RTV32" s="244"/>
      <c r="RTW32" s="244"/>
      <c r="RTX32" s="244"/>
      <c r="RTY32" s="244"/>
      <c r="RTZ32" s="244"/>
      <c r="RUA32" s="244"/>
      <c r="RUB32" s="244"/>
      <c r="RUC32" s="244"/>
      <c r="RUD32" s="244"/>
      <c r="RUE32" s="244"/>
      <c r="RUF32" s="244"/>
      <c r="RUG32" s="244"/>
      <c r="RUH32" s="244"/>
      <c r="RUI32" s="244"/>
      <c r="RUJ32" s="244"/>
      <c r="RUK32" s="244"/>
      <c r="RUL32" s="244"/>
      <c r="RUM32" s="244"/>
      <c r="RUN32" s="244"/>
      <c r="RUO32" s="244"/>
      <c r="RUP32" s="244"/>
      <c r="RUQ32" s="244"/>
      <c r="RUR32" s="244"/>
      <c r="RUS32" s="244"/>
      <c r="RUT32" s="244"/>
      <c r="RUU32" s="244"/>
      <c r="RUV32" s="244"/>
      <c r="RUW32" s="244"/>
      <c r="RUX32" s="244"/>
      <c r="RUY32" s="244"/>
      <c r="RUZ32" s="244"/>
      <c r="RVA32" s="244"/>
      <c r="RVB32" s="244"/>
      <c r="RVC32" s="244"/>
      <c r="RVD32" s="244"/>
      <c r="RVE32" s="244"/>
      <c r="RVF32" s="244"/>
      <c r="RVG32" s="244"/>
      <c r="RVH32" s="244"/>
      <c r="RVI32" s="244"/>
      <c r="RVJ32" s="244"/>
      <c r="RVK32" s="244"/>
      <c r="RVL32" s="244"/>
      <c r="RVM32" s="244"/>
      <c r="RVN32" s="244"/>
      <c r="RVO32" s="244"/>
      <c r="RVP32" s="244"/>
      <c r="RVQ32" s="244"/>
      <c r="RVR32" s="244"/>
      <c r="RVS32" s="244"/>
      <c r="RVT32" s="244"/>
      <c r="RVU32" s="244"/>
      <c r="RVV32" s="244"/>
      <c r="RVW32" s="244"/>
      <c r="RVX32" s="244"/>
      <c r="RVY32" s="244"/>
      <c r="RVZ32" s="244"/>
      <c r="RWA32" s="244"/>
      <c r="RWB32" s="244"/>
      <c r="RWC32" s="244"/>
      <c r="RWD32" s="244"/>
      <c r="RWE32" s="244"/>
      <c r="RWF32" s="244"/>
      <c r="RWG32" s="244"/>
      <c r="RWH32" s="244"/>
      <c r="RWI32" s="244"/>
      <c r="RWJ32" s="244"/>
      <c r="RWK32" s="244"/>
      <c r="RWL32" s="244"/>
      <c r="RWM32" s="244"/>
      <c r="RWN32" s="244"/>
      <c r="RWO32" s="244"/>
      <c r="RWP32" s="244"/>
      <c r="RWQ32" s="244"/>
      <c r="RWR32" s="244"/>
      <c r="RWS32" s="244"/>
      <c r="RWT32" s="244"/>
      <c r="RWU32" s="244"/>
      <c r="RWV32" s="244"/>
      <c r="RWW32" s="244"/>
      <c r="RWX32" s="244"/>
      <c r="RWY32" s="244"/>
      <c r="RWZ32" s="244"/>
      <c r="RXA32" s="244"/>
      <c r="RXB32" s="244"/>
      <c r="RXC32" s="244"/>
      <c r="RXD32" s="244"/>
      <c r="RXE32" s="244"/>
      <c r="RXF32" s="244"/>
      <c r="RXG32" s="244"/>
      <c r="RXH32" s="244"/>
      <c r="RXI32" s="244"/>
      <c r="RXJ32" s="244"/>
      <c r="RXK32" s="244"/>
      <c r="RXL32" s="244"/>
      <c r="RXM32" s="244"/>
      <c r="RXN32" s="244"/>
      <c r="RXO32" s="244"/>
      <c r="RXP32" s="244"/>
      <c r="RXQ32" s="244"/>
      <c r="RXR32" s="244"/>
      <c r="RXS32" s="244"/>
      <c r="RXT32" s="244"/>
      <c r="RXU32" s="244"/>
      <c r="RXV32" s="244"/>
      <c r="RXW32" s="244"/>
      <c r="RXX32" s="244"/>
      <c r="RXY32" s="244"/>
      <c r="RXZ32" s="244"/>
      <c r="RYA32" s="244"/>
      <c r="RYB32" s="244"/>
      <c r="RYC32" s="244"/>
      <c r="RYD32" s="244"/>
      <c r="RYE32" s="244"/>
      <c r="RYF32" s="244"/>
      <c r="RYG32" s="244"/>
      <c r="RYH32" s="244"/>
      <c r="RYI32" s="244"/>
      <c r="RYJ32" s="244"/>
      <c r="RYK32" s="244"/>
      <c r="RYL32" s="244"/>
      <c r="RYM32" s="244"/>
      <c r="RYN32" s="244"/>
      <c r="RYO32" s="244"/>
      <c r="RYP32" s="244"/>
      <c r="RYQ32" s="244"/>
      <c r="RYR32" s="244"/>
      <c r="RYS32" s="244"/>
      <c r="RYT32" s="244"/>
      <c r="RYU32" s="244"/>
      <c r="RYV32" s="244"/>
      <c r="RYW32" s="244"/>
      <c r="RYX32" s="244"/>
      <c r="RYY32" s="244"/>
      <c r="RYZ32" s="244"/>
      <c r="RZA32" s="244"/>
      <c r="RZB32" s="244"/>
      <c r="RZC32" s="244"/>
      <c r="RZD32" s="244"/>
      <c r="RZE32" s="244"/>
      <c r="RZF32" s="244"/>
      <c r="RZG32" s="244"/>
      <c r="RZH32" s="244"/>
      <c r="RZI32" s="244"/>
      <c r="RZJ32" s="244"/>
      <c r="RZK32" s="244"/>
      <c r="RZL32" s="244"/>
      <c r="RZM32" s="244"/>
      <c r="RZN32" s="244"/>
      <c r="RZO32" s="244"/>
      <c r="RZP32" s="244"/>
      <c r="RZQ32" s="244"/>
      <c r="RZR32" s="244"/>
      <c r="RZS32" s="244"/>
      <c r="RZT32" s="244"/>
      <c r="RZU32" s="244"/>
      <c r="RZV32" s="244"/>
      <c r="RZW32" s="244"/>
      <c r="RZX32" s="244"/>
      <c r="RZY32" s="244"/>
      <c r="RZZ32" s="244"/>
      <c r="SAA32" s="244"/>
      <c r="SAB32" s="244"/>
      <c r="SAC32" s="244"/>
      <c r="SAD32" s="244"/>
      <c r="SAE32" s="244"/>
      <c r="SAF32" s="244"/>
      <c r="SAG32" s="244"/>
      <c r="SAH32" s="244"/>
      <c r="SAI32" s="244"/>
      <c r="SAJ32" s="244"/>
      <c r="SAK32" s="244"/>
      <c r="SAL32" s="244"/>
      <c r="SAM32" s="244"/>
      <c r="SAN32" s="244"/>
      <c r="SAO32" s="244"/>
      <c r="SAP32" s="244"/>
      <c r="SAQ32" s="244"/>
      <c r="SAR32" s="244"/>
      <c r="SAS32" s="244"/>
      <c r="SAT32" s="244"/>
      <c r="SAU32" s="244"/>
      <c r="SAV32" s="244"/>
      <c r="SAW32" s="244"/>
      <c r="SAX32" s="244"/>
      <c r="SAY32" s="244"/>
      <c r="SAZ32" s="244"/>
      <c r="SBA32" s="244"/>
      <c r="SBB32" s="244"/>
      <c r="SBC32" s="244"/>
      <c r="SBD32" s="244"/>
      <c r="SBE32" s="244"/>
      <c r="SBF32" s="244"/>
      <c r="SBG32" s="244"/>
      <c r="SBH32" s="244"/>
      <c r="SBI32" s="244"/>
      <c r="SBJ32" s="244"/>
      <c r="SBK32" s="244"/>
      <c r="SBL32" s="244"/>
      <c r="SBM32" s="244"/>
      <c r="SBN32" s="244"/>
      <c r="SBO32" s="244"/>
      <c r="SBP32" s="244"/>
      <c r="SBQ32" s="244"/>
      <c r="SBR32" s="244"/>
      <c r="SBS32" s="244"/>
      <c r="SBT32" s="244"/>
      <c r="SBU32" s="244"/>
      <c r="SBV32" s="244"/>
      <c r="SBW32" s="244"/>
      <c r="SBX32" s="244"/>
      <c r="SBY32" s="244"/>
      <c r="SBZ32" s="244"/>
      <c r="SCA32" s="244"/>
      <c r="SCB32" s="244"/>
      <c r="SCC32" s="244"/>
      <c r="SCD32" s="244"/>
      <c r="SCE32" s="244"/>
      <c r="SCF32" s="244"/>
      <c r="SCG32" s="244"/>
      <c r="SCH32" s="244"/>
      <c r="SCI32" s="244"/>
      <c r="SCJ32" s="244"/>
      <c r="SCK32" s="244"/>
      <c r="SCL32" s="244"/>
      <c r="SCM32" s="244"/>
      <c r="SCN32" s="244"/>
      <c r="SCO32" s="244"/>
      <c r="SCP32" s="244"/>
      <c r="SCQ32" s="244"/>
      <c r="SCR32" s="244"/>
      <c r="SCS32" s="244"/>
      <c r="SCT32" s="244"/>
      <c r="SCU32" s="244"/>
      <c r="SCV32" s="244"/>
      <c r="SCW32" s="244"/>
      <c r="SCX32" s="244"/>
      <c r="SCY32" s="244"/>
      <c r="SCZ32" s="244"/>
      <c r="SDA32" s="244"/>
      <c r="SDB32" s="244"/>
      <c r="SDC32" s="244"/>
      <c r="SDD32" s="244"/>
      <c r="SDE32" s="244"/>
      <c r="SDF32" s="244"/>
      <c r="SDG32" s="244"/>
      <c r="SDH32" s="244"/>
      <c r="SDI32" s="244"/>
      <c r="SDJ32" s="244"/>
      <c r="SDK32" s="244"/>
      <c r="SDL32" s="244"/>
      <c r="SDM32" s="244"/>
      <c r="SDN32" s="244"/>
      <c r="SDO32" s="244"/>
      <c r="SDP32" s="244"/>
      <c r="SDQ32" s="244"/>
      <c r="SDR32" s="244"/>
      <c r="SDS32" s="244"/>
      <c r="SDT32" s="244"/>
      <c r="SDU32" s="244"/>
      <c r="SDV32" s="244"/>
      <c r="SDW32" s="244"/>
      <c r="SDX32" s="244"/>
      <c r="SDY32" s="244"/>
      <c r="SDZ32" s="244"/>
      <c r="SEA32" s="244"/>
      <c r="SEB32" s="244"/>
      <c r="SEC32" s="244"/>
      <c r="SED32" s="244"/>
      <c r="SEE32" s="244"/>
      <c r="SEF32" s="244"/>
      <c r="SEG32" s="244"/>
      <c r="SEH32" s="244"/>
      <c r="SEI32" s="244"/>
      <c r="SEJ32" s="244"/>
      <c r="SEK32" s="244"/>
      <c r="SEL32" s="244"/>
      <c r="SEM32" s="244"/>
      <c r="SEN32" s="244"/>
      <c r="SEO32" s="244"/>
      <c r="SEP32" s="244"/>
      <c r="SEQ32" s="244"/>
      <c r="SER32" s="244"/>
      <c r="SES32" s="244"/>
      <c r="SET32" s="244"/>
      <c r="SEU32" s="244"/>
      <c r="SEV32" s="244"/>
      <c r="SEW32" s="244"/>
      <c r="SEX32" s="244"/>
      <c r="SEY32" s="244"/>
      <c r="SEZ32" s="244"/>
      <c r="SFA32" s="244"/>
      <c r="SFB32" s="244"/>
      <c r="SFC32" s="244"/>
      <c r="SFD32" s="244"/>
      <c r="SFE32" s="244"/>
      <c r="SFF32" s="244"/>
      <c r="SFG32" s="244"/>
      <c r="SFH32" s="244"/>
      <c r="SFI32" s="244"/>
      <c r="SFJ32" s="244"/>
      <c r="SFK32" s="244"/>
      <c r="SFL32" s="244"/>
      <c r="SFM32" s="244"/>
      <c r="SFN32" s="244"/>
      <c r="SFO32" s="244"/>
      <c r="SFP32" s="244"/>
      <c r="SFQ32" s="244"/>
      <c r="SFR32" s="244"/>
      <c r="SFS32" s="244"/>
      <c r="SFT32" s="244"/>
      <c r="SFU32" s="244"/>
      <c r="SFV32" s="244"/>
      <c r="SFW32" s="244"/>
      <c r="SFX32" s="244"/>
      <c r="SFY32" s="244"/>
      <c r="SFZ32" s="244"/>
      <c r="SGA32" s="244"/>
      <c r="SGB32" s="244"/>
      <c r="SGC32" s="244"/>
      <c r="SGD32" s="244"/>
      <c r="SGE32" s="244"/>
      <c r="SGF32" s="244"/>
      <c r="SGG32" s="244"/>
      <c r="SGH32" s="244"/>
      <c r="SGI32" s="244"/>
      <c r="SGJ32" s="244"/>
      <c r="SGK32" s="244"/>
      <c r="SGL32" s="244"/>
      <c r="SGM32" s="244"/>
      <c r="SGN32" s="244"/>
      <c r="SGO32" s="244"/>
      <c r="SGP32" s="244"/>
      <c r="SGQ32" s="244"/>
      <c r="SGR32" s="244"/>
      <c r="SGS32" s="244"/>
      <c r="SGT32" s="244"/>
      <c r="SGU32" s="244"/>
      <c r="SGV32" s="244"/>
      <c r="SGW32" s="244"/>
      <c r="SGX32" s="244"/>
      <c r="SGY32" s="244"/>
      <c r="SGZ32" s="244"/>
      <c r="SHA32" s="244"/>
      <c r="SHB32" s="244"/>
      <c r="SHC32" s="244"/>
      <c r="SHD32" s="244"/>
      <c r="SHE32" s="244"/>
      <c r="SHF32" s="244"/>
      <c r="SHG32" s="244"/>
      <c r="SHH32" s="244"/>
      <c r="SHI32" s="244"/>
      <c r="SHJ32" s="244"/>
      <c r="SHK32" s="244"/>
      <c r="SHL32" s="244"/>
      <c r="SHM32" s="244"/>
      <c r="SHN32" s="244"/>
      <c r="SHO32" s="244"/>
      <c r="SHP32" s="244"/>
      <c r="SHQ32" s="244"/>
      <c r="SHR32" s="244"/>
      <c r="SHS32" s="244"/>
      <c r="SHT32" s="244"/>
      <c r="SHU32" s="244"/>
      <c r="SHV32" s="244"/>
      <c r="SHW32" s="244"/>
      <c r="SHX32" s="244"/>
      <c r="SHY32" s="244"/>
      <c r="SHZ32" s="244"/>
      <c r="SIA32" s="244"/>
      <c r="SIB32" s="244"/>
      <c r="SIC32" s="244"/>
      <c r="SID32" s="244"/>
      <c r="SIE32" s="244"/>
      <c r="SIF32" s="244"/>
      <c r="SIG32" s="244"/>
      <c r="SIH32" s="244"/>
      <c r="SII32" s="244"/>
      <c r="SIJ32" s="244"/>
      <c r="SIK32" s="244"/>
      <c r="SIL32" s="244"/>
      <c r="SIM32" s="244"/>
      <c r="SIN32" s="244"/>
      <c r="SIO32" s="244"/>
      <c r="SIP32" s="244"/>
      <c r="SIQ32" s="244"/>
      <c r="SIR32" s="244"/>
      <c r="SIS32" s="244"/>
      <c r="SIT32" s="244"/>
      <c r="SIU32" s="244"/>
      <c r="SIV32" s="244"/>
      <c r="SIW32" s="244"/>
      <c r="SIX32" s="244"/>
      <c r="SIY32" s="244"/>
      <c r="SIZ32" s="244"/>
      <c r="SJA32" s="244"/>
      <c r="SJB32" s="244"/>
      <c r="SJC32" s="244"/>
      <c r="SJD32" s="244"/>
      <c r="SJE32" s="244"/>
      <c r="SJF32" s="244"/>
      <c r="SJG32" s="244"/>
      <c r="SJH32" s="244"/>
      <c r="SJI32" s="244"/>
      <c r="SJJ32" s="244"/>
      <c r="SJK32" s="244"/>
      <c r="SJL32" s="244"/>
      <c r="SJM32" s="244"/>
      <c r="SJN32" s="244"/>
      <c r="SJO32" s="244"/>
      <c r="SJP32" s="244"/>
      <c r="SJQ32" s="244"/>
      <c r="SJR32" s="244"/>
      <c r="SJS32" s="244"/>
      <c r="SJT32" s="244"/>
      <c r="SJU32" s="244"/>
      <c r="SJV32" s="244"/>
      <c r="SJW32" s="244"/>
      <c r="SJX32" s="244"/>
      <c r="SJY32" s="244"/>
      <c r="SJZ32" s="244"/>
      <c r="SKA32" s="244"/>
      <c r="SKB32" s="244"/>
      <c r="SKC32" s="244"/>
      <c r="SKD32" s="244"/>
      <c r="SKE32" s="244"/>
      <c r="SKF32" s="244"/>
      <c r="SKG32" s="244"/>
      <c r="SKH32" s="244"/>
      <c r="SKI32" s="244"/>
      <c r="SKJ32" s="244"/>
      <c r="SKK32" s="244"/>
      <c r="SKL32" s="244"/>
      <c r="SKM32" s="244"/>
      <c r="SKN32" s="244"/>
      <c r="SKO32" s="244"/>
      <c r="SKP32" s="244"/>
      <c r="SKQ32" s="244"/>
      <c r="SKR32" s="244"/>
      <c r="SKS32" s="244"/>
      <c r="SKT32" s="244"/>
      <c r="SKU32" s="244"/>
      <c r="SKV32" s="244"/>
      <c r="SKW32" s="244"/>
      <c r="SKX32" s="244"/>
      <c r="SKY32" s="244"/>
      <c r="SKZ32" s="244"/>
      <c r="SLA32" s="244"/>
      <c r="SLB32" s="244"/>
      <c r="SLC32" s="244"/>
      <c r="SLD32" s="244"/>
      <c r="SLE32" s="244"/>
      <c r="SLF32" s="244"/>
      <c r="SLG32" s="244"/>
      <c r="SLH32" s="244"/>
      <c r="SLI32" s="244"/>
      <c r="SLJ32" s="244"/>
      <c r="SLK32" s="244"/>
      <c r="SLL32" s="244"/>
      <c r="SLM32" s="244"/>
      <c r="SLN32" s="244"/>
      <c r="SLO32" s="244"/>
      <c r="SLP32" s="244"/>
      <c r="SLQ32" s="244"/>
      <c r="SLR32" s="244"/>
      <c r="SLS32" s="244"/>
      <c r="SLT32" s="244"/>
      <c r="SLU32" s="244"/>
      <c r="SLV32" s="244"/>
      <c r="SLW32" s="244"/>
      <c r="SLX32" s="244"/>
      <c r="SLY32" s="244"/>
      <c r="SLZ32" s="244"/>
      <c r="SMA32" s="244"/>
      <c r="SMB32" s="244"/>
      <c r="SMC32" s="244"/>
      <c r="SMD32" s="244"/>
      <c r="SME32" s="244"/>
      <c r="SMF32" s="244"/>
      <c r="SMG32" s="244"/>
      <c r="SMH32" s="244"/>
      <c r="SMI32" s="244"/>
      <c r="SMJ32" s="244"/>
      <c r="SMK32" s="244"/>
      <c r="SML32" s="244"/>
      <c r="SMM32" s="244"/>
      <c r="SMN32" s="244"/>
      <c r="SMO32" s="244"/>
      <c r="SMP32" s="244"/>
      <c r="SMQ32" s="244"/>
      <c r="SMR32" s="244"/>
      <c r="SMS32" s="244"/>
      <c r="SMT32" s="244"/>
      <c r="SMU32" s="244"/>
      <c r="SMV32" s="244"/>
      <c r="SMW32" s="244"/>
      <c r="SMX32" s="244"/>
      <c r="SMY32" s="244"/>
      <c r="SMZ32" s="244"/>
      <c r="SNA32" s="244"/>
      <c r="SNB32" s="244"/>
      <c r="SNC32" s="244"/>
      <c r="SND32" s="244"/>
      <c r="SNE32" s="244"/>
      <c r="SNF32" s="244"/>
      <c r="SNG32" s="244"/>
      <c r="SNH32" s="244"/>
      <c r="SNI32" s="244"/>
      <c r="SNJ32" s="244"/>
      <c r="SNK32" s="244"/>
      <c r="SNL32" s="244"/>
      <c r="SNM32" s="244"/>
      <c r="SNN32" s="244"/>
      <c r="SNO32" s="244"/>
      <c r="SNP32" s="244"/>
      <c r="SNQ32" s="244"/>
      <c r="SNR32" s="244"/>
      <c r="SNS32" s="244"/>
      <c r="SNT32" s="244"/>
      <c r="SNU32" s="244"/>
      <c r="SNV32" s="244"/>
      <c r="SNW32" s="244"/>
      <c r="SNX32" s="244"/>
      <c r="SNY32" s="244"/>
      <c r="SNZ32" s="244"/>
      <c r="SOA32" s="244"/>
      <c r="SOB32" s="244"/>
      <c r="SOC32" s="244"/>
      <c r="SOD32" s="244"/>
      <c r="SOE32" s="244"/>
      <c r="SOF32" s="244"/>
      <c r="SOG32" s="244"/>
      <c r="SOH32" s="244"/>
      <c r="SOI32" s="244"/>
      <c r="SOJ32" s="244"/>
      <c r="SOK32" s="244"/>
      <c r="SOL32" s="244"/>
      <c r="SOM32" s="244"/>
      <c r="SON32" s="244"/>
      <c r="SOO32" s="244"/>
      <c r="SOP32" s="244"/>
      <c r="SOQ32" s="244"/>
      <c r="SOR32" s="244"/>
      <c r="SOS32" s="244"/>
      <c r="SOT32" s="244"/>
      <c r="SOU32" s="244"/>
      <c r="SOV32" s="244"/>
      <c r="SOW32" s="244"/>
      <c r="SOX32" s="244"/>
      <c r="SOY32" s="244"/>
      <c r="SOZ32" s="244"/>
      <c r="SPA32" s="244"/>
      <c r="SPB32" s="244"/>
      <c r="SPC32" s="244"/>
      <c r="SPD32" s="244"/>
      <c r="SPE32" s="244"/>
      <c r="SPF32" s="244"/>
      <c r="SPG32" s="244"/>
      <c r="SPH32" s="244"/>
      <c r="SPI32" s="244"/>
      <c r="SPJ32" s="244"/>
      <c r="SPK32" s="244"/>
      <c r="SPL32" s="244"/>
      <c r="SPM32" s="244"/>
      <c r="SPN32" s="244"/>
      <c r="SPO32" s="244"/>
      <c r="SPP32" s="244"/>
      <c r="SPQ32" s="244"/>
      <c r="SPR32" s="244"/>
      <c r="SPS32" s="244"/>
      <c r="SPT32" s="244"/>
      <c r="SPU32" s="244"/>
      <c r="SPV32" s="244"/>
      <c r="SPW32" s="244"/>
      <c r="SPX32" s="244"/>
      <c r="SPY32" s="244"/>
      <c r="SPZ32" s="244"/>
      <c r="SQA32" s="244"/>
      <c r="SQB32" s="244"/>
      <c r="SQC32" s="244"/>
      <c r="SQD32" s="244"/>
      <c r="SQE32" s="244"/>
      <c r="SQF32" s="244"/>
      <c r="SQG32" s="244"/>
      <c r="SQH32" s="244"/>
      <c r="SQI32" s="244"/>
      <c r="SQJ32" s="244"/>
      <c r="SQK32" s="244"/>
      <c r="SQL32" s="244"/>
      <c r="SQM32" s="244"/>
      <c r="SQN32" s="244"/>
      <c r="SQO32" s="244"/>
      <c r="SQP32" s="244"/>
      <c r="SQQ32" s="244"/>
      <c r="SQR32" s="244"/>
      <c r="SQS32" s="244"/>
      <c r="SQT32" s="244"/>
      <c r="SQU32" s="244"/>
      <c r="SQV32" s="244"/>
      <c r="SQW32" s="244"/>
      <c r="SQX32" s="244"/>
      <c r="SQY32" s="244"/>
      <c r="SQZ32" s="244"/>
      <c r="SRA32" s="244"/>
      <c r="SRB32" s="244"/>
      <c r="SRC32" s="244"/>
      <c r="SRD32" s="244"/>
      <c r="SRE32" s="244"/>
      <c r="SRF32" s="244"/>
      <c r="SRG32" s="244"/>
      <c r="SRH32" s="244"/>
      <c r="SRI32" s="244"/>
      <c r="SRJ32" s="244"/>
      <c r="SRK32" s="244"/>
      <c r="SRL32" s="244"/>
      <c r="SRM32" s="244"/>
      <c r="SRN32" s="244"/>
      <c r="SRO32" s="244"/>
      <c r="SRP32" s="244"/>
      <c r="SRQ32" s="244"/>
      <c r="SRR32" s="244"/>
      <c r="SRS32" s="244"/>
      <c r="SRT32" s="244"/>
      <c r="SRU32" s="244"/>
      <c r="SRV32" s="244"/>
      <c r="SRW32" s="244"/>
      <c r="SRX32" s="244"/>
      <c r="SRY32" s="244"/>
      <c r="SRZ32" s="244"/>
      <c r="SSA32" s="244"/>
      <c r="SSB32" s="244"/>
      <c r="SSC32" s="244"/>
      <c r="SSD32" s="244"/>
      <c r="SSE32" s="244"/>
      <c r="SSF32" s="244"/>
      <c r="SSG32" s="244"/>
      <c r="SSH32" s="244"/>
      <c r="SSI32" s="244"/>
      <c r="SSJ32" s="244"/>
      <c r="SSK32" s="244"/>
      <c r="SSL32" s="244"/>
      <c r="SSM32" s="244"/>
      <c r="SSN32" s="244"/>
      <c r="SSO32" s="244"/>
      <c r="SSP32" s="244"/>
      <c r="SSQ32" s="244"/>
      <c r="SSR32" s="244"/>
      <c r="SSS32" s="244"/>
      <c r="SST32" s="244"/>
      <c r="SSU32" s="244"/>
      <c r="SSV32" s="244"/>
      <c r="SSW32" s="244"/>
      <c r="SSX32" s="244"/>
      <c r="SSY32" s="244"/>
      <c r="SSZ32" s="244"/>
      <c r="STA32" s="244"/>
      <c r="STB32" s="244"/>
      <c r="STC32" s="244"/>
      <c r="STD32" s="244"/>
      <c r="STE32" s="244"/>
      <c r="STF32" s="244"/>
      <c r="STG32" s="244"/>
      <c r="STH32" s="244"/>
      <c r="STI32" s="244"/>
      <c r="STJ32" s="244"/>
      <c r="STK32" s="244"/>
      <c r="STL32" s="244"/>
      <c r="STM32" s="244"/>
      <c r="STN32" s="244"/>
      <c r="STO32" s="244"/>
      <c r="STP32" s="244"/>
      <c r="STQ32" s="244"/>
      <c r="STR32" s="244"/>
      <c r="STS32" s="244"/>
      <c r="STT32" s="244"/>
      <c r="STU32" s="244"/>
      <c r="STV32" s="244"/>
      <c r="STW32" s="244"/>
      <c r="STX32" s="244"/>
      <c r="STY32" s="244"/>
      <c r="STZ32" s="244"/>
      <c r="SUA32" s="244"/>
      <c r="SUB32" s="244"/>
      <c r="SUC32" s="244"/>
      <c r="SUD32" s="244"/>
      <c r="SUE32" s="244"/>
      <c r="SUF32" s="244"/>
      <c r="SUG32" s="244"/>
      <c r="SUH32" s="244"/>
      <c r="SUI32" s="244"/>
      <c r="SUJ32" s="244"/>
      <c r="SUK32" s="244"/>
      <c r="SUL32" s="244"/>
      <c r="SUM32" s="244"/>
      <c r="SUN32" s="244"/>
      <c r="SUO32" s="244"/>
      <c r="SUP32" s="244"/>
      <c r="SUQ32" s="244"/>
      <c r="SUR32" s="244"/>
      <c r="SUS32" s="244"/>
      <c r="SUT32" s="244"/>
      <c r="SUU32" s="244"/>
      <c r="SUV32" s="244"/>
      <c r="SUW32" s="244"/>
      <c r="SUX32" s="244"/>
      <c r="SUY32" s="244"/>
      <c r="SUZ32" s="244"/>
      <c r="SVA32" s="244"/>
      <c r="SVB32" s="244"/>
      <c r="SVC32" s="244"/>
      <c r="SVD32" s="244"/>
      <c r="SVE32" s="244"/>
      <c r="SVF32" s="244"/>
      <c r="SVG32" s="244"/>
      <c r="SVH32" s="244"/>
      <c r="SVI32" s="244"/>
      <c r="SVJ32" s="244"/>
      <c r="SVK32" s="244"/>
      <c r="SVL32" s="244"/>
      <c r="SVM32" s="244"/>
      <c r="SVN32" s="244"/>
      <c r="SVO32" s="244"/>
      <c r="SVP32" s="244"/>
      <c r="SVQ32" s="244"/>
      <c r="SVR32" s="244"/>
      <c r="SVS32" s="244"/>
      <c r="SVT32" s="244"/>
      <c r="SVU32" s="244"/>
      <c r="SVV32" s="244"/>
      <c r="SVW32" s="244"/>
      <c r="SVX32" s="244"/>
      <c r="SVY32" s="244"/>
      <c r="SVZ32" s="244"/>
      <c r="SWA32" s="244"/>
      <c r="SWB32" s="244"/>
      <c r="SWC32" s="244"/>
      <c r="SWD32" s="244"/>
      <c r="SWE32" s="244"/>
      <c r="SWF32" s="244"/>
      <c r="SWG32" s="244"/>
      <c r="SWH32" s="244"/>
      <c r="SWI32" s="244"/>
      <c r="SWJ32" s="244"/>
      <c r="SWK32" s="244"/>
      <c r="SWL32" s="244"/>
      <c r="SWM32" s="244"/>
      <c r="SWN32" s="244"/>
      <c r="SWO32" s="244"/>
      <c r="SWP32" s="244"/>
      <c r="SWQ32" s="244"/>
      <c r="SWR32" s="244"/>
      <c r="SWS32" s="244"/>
      <c r="SWT32" s="244"/>
      <c r="SWU32" s="244"/>
      <c r="SWV32" s="244"/>
      <c r="SWW32" s="244"/>
      <c r="SWX32" s="244"/>
      <c r="SWY32" s="244"/>
      <c r="SWZ32" s="244"/>
      <c r="SXA32" s="244"/>
      <c r="SXB32" s="244"/>
      <c r="SXC32" s="244"/>
      <c r="SXD32" s="244"/>
      <c r="SXE32" s="244"/>
      <c r="SXF32" s="244"/>
      <c r="SXG32" s="244"/>
      <c r="SXH32" s="244"/>
      <c r="SXI32" s="244"/>
      <c r="SXJ32" s="244"/>
      <c r="SXK32" s="244"/>
      <c r="SXL32" s="244"/>
      <c r="SXM32" s="244"/>
      <c r="SXN32" s="244"/>
      <c r="SXO32" s="244"/>
      <c r="SXP32" s="244"/>
      <c r="SXQ32" s="244"/>
      <c r="SXR32" s="244"/>
      <c r="SXS32" s="244"/>
      <c r="SXT32" s="244"/>
      <c r="SXU32" s="244"/>
      <c r="SXV32" s="244"/>
      <c r="SXW32" s="244"/>
      <c r="SXX32" s="244"/>
      <c r="SXY32" s="244"/>
      <c r="SXZ32" s="244"/>
      <c r="SYA32" s="244"/>
      <c r="SYB32" s="244"/>
      <c r="SYC32" s="244"/>
      <c r="SYD32" s="244"/>
      <c r="SYE32" s="244"/>
      <c r="SYF32" s="244"/>
      <c r="SYG32" s="244"/>
      <c r="SYH32" s="244"/>
      <c r="SYI32" s="244"/>
      <c r="SYJ32" s="244"/>
      <c r="SYK32" s="244"/>
      <c r="SYL32" s="244"/>
      <c r="SYM32" s="244"/>
      <c r="SYN32" s="244"/>
      <c r="SYO32" s="244"/>
      <c r="SYP32" s="244"/>
      <c r="SYQ32" s="244"/>
      <c r="SYR32" s="244"/>
      <c r="SYS32" s="244"/>
      <c r="SYT32" s="244"/>
      <c r="SYU32" s="244"/>
      <c r="SYV32" s="244"/>
      <c r="SYW32" s="244"/>
      <c r="SYX32" s="244"/>
      <c r="SYY32" s="244"/>
      <c r="SYZ32" s="244"/>
      <c r="SZA32" s="244"/>
      <c r="SZB32" s="244"/>
      <c r="SZC32" s="244"/>
      <c r="SZD32" s="244"/>
      <c r="SZE32" s="244"/>
      <c r="SZF32" s="244"/>
      <c r="SZG32" s="244"/>
      <c r="SZH32" s="244"/>
      <c r="SZI32" s="244"/>
      <c r="SZJ32" s="244"/>
      <c r="SZK32" s="244"/>
      <c r="SZL32" s="244"/>
      <c r="SZM32" s="244"/>
      <c r="SZN32" s="244"/>
      <c r="SZO32" s="244"/>
      <c r="SZP32" s="244"/>
      <c r="SZQ32" s="244"/>
      <c r="SZR32" s="244"/>
      <c r="SZS32" s="244"/>
      <c r="SZT32" s="244"/>
      <c r="SZU32" s="244"/>
      <c r="SZV32" s="244"/>
      <c r="SZW32" s="244"/>
      <c r="SZX32" s="244"/>
      <c r="SZY32" s="244"/>
      <c r="SZZ32" s="244"/>
      <c r="TAA32" s="244"/>
      <c r="TAB32" s="244"/>
      <c r="TAC32" s="244"/>
      <c r="TAD32" s="244"/>
      <c r="TAE32" s="244"/>
      <c r="TAF32" s="244"/>
      <c r="TAG32" s="244"/>
      <c r="TAH32" s="244"/>
      <c r="TAI32" s="244"/>
      <c r="TAJ32" s="244"/>
      <c r="TAK32" s="244"/>
      <c r="TAL32" s="244"/>
      <c r="TAM32" s="244"/>
      <c r="TAN32" s="244"/>
      <c r="TAO32" s="244"/>
      <c r="TAP32" s="244"/>
      <c r="TAQ32" s="244"/>
      <c r="TAR32" s="244"/>
      <c r="TAS32" s="244"/>
      <c r="TAT32" s="244"/>
      <c r="TAU32" s="244"/>
      <c r="TAV32" s="244"/>
      <c r="TAW32" s="244"/>
      <c r="TAX32" s="244"/>
      <c r="TAY32" s="244"/>
      <c r="TAZ32" s="244"/>
      <c r="TBA32" s="244"/>
      <c r="TBB32" s="244"/>
      <c r="TBC32" s="244"/>
      <c r="TBD32" s="244"/>
      <c r="TBE32" s="244"/>
      <c r="TBF32" s="244"/>
      <c r="TBG32" s="244"/>
      <c r="TBH32" s="244"/>
      <c r="TBI32" s="244"/>
      <c r="TBJ32" s="244"/>
      <c r="TBK32" s="244"/>
      <c r="TBL32" s="244"/>
      <c r="TBM32" s="244"/>
      <c r="TBN32" s="244"/>
      <c r="TBO32" s="244"/>
      <c r="TBP32" s="244"/>
      <c r="TBQ32" s="244"/>
      <c r="TBR32" s="244"/>
      <c r="TBS32" s="244"/>
      <c r="TBT32" s="244"/>
      <c r="TBU32" s="244"/>
      <c r="TBV32" s="244"/>
      <c r="TBW32" s="244"/>
      <c r="TBX32" s="244"/>
      <c r="TBY32" s="244"/>
      <c r="TBZ32" s="244"/>
      <c r="TCA32" s="244"/>
      <c r="TCB32" s="244"/>
      <c r="TCC32" s="244"/>
      <c r="TCD32" s="244"/>
      <c r="TCE32" s="244"/>
      <c r="TCF32" s="244"/>
      <c r="TCG32" s="244"/>
      <c r="TCH32" s="244"/>
      <c r="TCI32" s="244"/>
      <c r="TCJ32" s="244"/>
      <c r="TCK32" s="244"/>
      <c r="TCL32" s="244"/>
      <c r="TCM32" s="244"/>
      <c r="TCN32" s="244"/>
      <c r="TCO32" s="244"/>
      <c r="TCP32" s="244"/>
      <c r="TCQ32" s="244"/>
      <c r="TCR32" s="244"/>
      <c r="TCS32" s="244"/>
      <c r="TCT32" s="244"/>
      <c r="TCU32" s="244"/>
      <c r="TCV32" s="244"/>
      <c r="TCW32" s="244"/>
      <c r="TCX32" s="244"/>
      <c r="TCY32" s="244"/>
      <c r="TCZ32" s="244"/>
      <c r="TDA32" s="244"/>
      <c r="TDB32" s="244"/>
      <c r="TDC32" s="244"/>
      <c r="TDD32" s="244"/>
      <c r="TDE32" s="244"/>
      <c r="TDF32" s="244"/>
      <c r="TDG32" s="244"/>
      <c r="TDH32" s="244"/>
      <c r="TDI32" s="244"/>
      <c r="TDJ32" s="244"/>
      <c r="TDK32" s="244"/>
      <c r="TDL32" s="244"/>
      <c r="TDM32" s="244"/>
      <c r="TDN32" s="244"/>
      <c r="TDO32" s="244"/>
      <c r="TDP32" s="244"/>
      <c r="TDQ32" s="244"/>
      <c r="TDR32" s="244"/>
      <c r="TDS32" s="244"/>
      <c r="TDT32" s="244"/>
      <c r="TDU32" s="244"/>
      <c r="TDV32" s="244"/>
      <c r="TDW32" s="244"/>
      <c r="TDX32" s="244"/>
      <c r="TDY32" s="244"/>
      <c r="TDZ32" s="244"/>
      <c r="TEA32" s="244"/>
      <c r="TEB32" s="244"/>
      <c r="TEC32" s="244"/>
      <c r="TED32" s="244"/>
      <c r="TEE32" s="244"/>
      <c r="TEF32" s="244"/>
      <c r="TEG32" s="244"/>
      <c r="TEH32" s="244"/>
      <c r="TEI32" s="244"/>
      <c r="TEJ32" s="244"/>
      <c r="TEK32" s="244"/>
      <c r="TEL32" s="244"/>
      <c r="TEM32" s="244"/>
      <c r="TEN32" s="244"/>
      <c r="TEO32" s="244"/>
      <c r="TEP32" s="244"/>
      <c r="TEQ32" s="244"/>
      <c r="TER32" s="244"/>
      <c r="TES32" s="244"/>
      <c r="TET32" s="244"/>
      <c r="TEU32" s="244"/>
      <c r="TEV32" s="244"/>
      <c r="TEW32" s="244"/>
      <c r="TEX32" s="244"/>
      <c r="TEY32" s="244"/>
      <c r="TEZ32" s="244"/>
      <c r="TFA32" s="244"/>
      <c r="TFB32" s="244"/>
      <c r="TFC32" s="244"/>
      <c r="TFD32" s="244"/>
      <c r="TFE32" s="244"/>
      <c r="TFF32" s="244"/>
      <c r="TFG32" s="244"/>
      <c r="TFH32" s="244"/>
      <c r="TFI32" s="244"/>
      <c r="TFJ32" s="244"/>
      <c r="TFK32" s="244"/>
      <c r="TFL32" s="244"/>
      <c r="TFM32" s="244"/>
      <c r="TFN32" s="244"/>
      <c r="TFO32" s="244"/>
      <c r="TFP32" s="244"/>
      <c r="TFQ32" s="244"/>
      <c r="TFR32" s="244"/>
      <c r="TFS32" s="244"/>
      <c r="TFT32" s="244"/>
      <c r="TFU32" s="244"/>
      <c r="TFV32" s="244"/>
      <c r="TFW32" s="244"/>
      <c r="TFX32" s="244"/>
      <c r="TFY32" s="244"/>
      <c r="TFZ32" s="244"/>
      <c r="TGA32" s="244"/>
      <c r="TGB32" s="244"/>
      <c r="TGC32" s="244"/>
      <c r="TGD32" s="244"/>
      <c r="TGE32" s="244"/>
      <c r="TGF32" s="244"/>
      <c r="TGG32" s="244"/>
      <c r="TGH32" s="244"/>
      <c r="TGI32" s="244"/>
      <c r="TGJ32" s="244"/>
      <c r="TGK32" s="244"/>
      <c r="TGL32" s="244"/>
      <c r="TGM32" s="244"/>
      <c r="TGN32" s="244"/>
      <c r="TGO32" s="244"/>
      <c r="TGP32" s="244"/>
      <c r="TGQ32" s="244"/>
      <c r="TGR32" s="244"/>
      <c r="TGS32" s="244"/>
      <c r="TGT32" s="244"/>
      <c r="TGU32" s="244"/>
      <c r="TGV32" s="244"/>
      <c r="TGW32" s="244"/>
      <c r="TGX32" s="244"/>
      <c r="TGY32" s="244"/>
      <c r="TGZ32" s="244"/>
      <c r="THA32" s="244"/>
      <c r="THB32" s="244"/>
      <c r="THC32" s="244"/>
      <c r="THD32" s="244"/>
      <c r="THE32" s="244"/>
      <c r="THF32" s="244"/>
      <c r="THG32" s="244"/>
      <c r="THH32" s="244"/>
      <c r="THI32" s="244"/>
      <c r="THJ32" s="244"/>
      <c r="THK32" s="244"/>
      <c r="THL32" s="244"/>
      <c r="THM32" s="244"/>
      <c r="THN32" s="244"/>
      <c r="THO32" s="244"/>
      <c r="THP32" s="244"/>
      <c r="THQ32" s="244"/>
      <c r="THR32" s="244"/>
      <c r="THS32" s="244"/>
      <c r="THT32" s="244"/>
      <c r="THU32" s="244"/>
      <c r="THV32" s="244"/>
      <c r="THW32" s="244"/>
      <c r="THX32" s="244"/>
      <c r="THY32" s="244"/>
      <c r="THZ32" s="244"/>
      <c r="TIA32" s="244"/>
      <c r="TIB32" s="244"/>
      <c r="TIC32" s="244"/>
      <c r="TID32" s="244"/>
      <c r="TIE32" s="244"/>
      <c r="TIF32" s="244"/>
      <c r="TIG32" s="244"/>
      <c r="TIH32" s="244"/>
      <c r="TII32" s="244"/>
      <c r="TIJ32" s="244"/>
      <c r="TIK32" s="244"/>
      <c r="TIL32" s="244"/>
      <c r="TIM32" s="244"/>
      <c r="TIN32" s="244"/>
      <c r="TIO32" s="244"/>
      <c r="TIP32" s="244"/>
      <c r="TIQ32" s="244"/>
      <c r="TIR32" s="244"/>
      <c r="TIS32" s="244"/>
      <c r="TIT32" s="244"/>
      <c r="TIU32" s="244"/>
      <c r="TIV32" s="244"/>
      <c r="TIW32" s="244"/>
      <c r="TIX32" s="244"/>
      <c r="TIY32" s="244"/>
      <c r="TIZ32" s="244"/>
      <c r="TJA32" s="244"/>
      <c r="TJB32" s="244"/>
      <c r="TJC32" s="244"/>
      <c r="TJD32" s="244"/>
      <c r="TJE32" s="244"/>
      <c r="TJF32" s="244"/>
      <c r="TJG32" s="244"/>
      <c r="TJH32" s="244"/>
      <c r="TJI32" s="244"/>
      <c r="TJJ32" s="244"/>
      <c r="TJK32" s="244"/>
      <c r="TJL32" s="244"/>
      <c r="TJM32" s="244"/>
      <c r="TJN32" s="244"/>
      <c r="TJO32" s="244"/>
      <c r="TJP32" s="244"/>
      <c r="TJQ32" s="244"/>
      <c r="TJR32" s="244"/>
      <c r="TJS32" s="244"/>
      <c r="TJT32" s="244"/>
      <c r="TJU32" s="244"/>
      <c r="TJV32" s="244"/>
      <c r="TJW32" s="244"/>
      <c r="TJX32" s="244"/>
      <c r="TJY32" s="244"/>
      <c r="TJZ32" s="244"/>
      <c r="TKA32" s="244"/>
      <c r="TKB32" s="244"/>
      <c r="TKC32" s="244"/>
      <c r="TKD32" s="244"/>
      <c r="TKE32" s="244"/>
      <c r="TKF32" s="244"/>
      <c r="TKG32" s="244"/>
      <c r="TKH32" s="244"/>
      <c r="TKI32" s="244"/>
      <c r="TKJ32" s="244"/>
      <c r="TKK32" s="244"/>
      <c r="TKL32" s="244"/>
      <c r="TKM32" s="244"/>
      <c r="TKN32" s="244"/>
      <c r="TKO32" s="244"/>
      <c r="TKP32" s="244"/>
      <c r="TKQ32" s="244"/>
      <c r="TKR32" s="244"/>
      <c r="TKS32" s="244"/>
      <c r="TKT32" s="244"/>
      <c r="TKU32" s="244"/>
      <c r="TKV32" s="244"/>
      <c r="TKW32" s="244"/>
      <c r="TKX32" s="244"/>
      <c r="TKY32" s="244"/>
      <c r="TKZ32" s="244"/>
      <c r="TLA32" s="244"/>
      <c r="TLB32" s="244"/>
      <c r="TLC32" s="244"/>
      <c r="TLD32" s="244"/>
      <c r="TLE32" s="244"/>
      <c r="TLF32" s="244"/>
      <c r="TLG32" s="244"/>
      <c r="TLH32" s="244"/>
      <c r="TLI32" s="244"/>
      <c r="TLJ32" s="244"/>
      <c r="TLK32" s="244"/>
      <c r="TLL32" s="244"/>
      <c r="TLM32" s="244"/>
      <c r="TLN32" s="244"/>
      <c r="TLO32" s="244"/>
      <c r="TLP32" s="244"/>
      <c r="TLQ32" s="244"/>
      <c r="TLR32" s="244"/>
      <c r="TLS32" s="244"/>
      <c r="TLT32" s="244"/>
      <c r="TLU32" s="244"/>
      <c r="TLV32" s="244"/>
      <c r="TLW32" s="244"/>
      <c r="TLX32" s="244"/>
      <c r="TLY32" s="244"/>
      <c r="TLZ32" s="244"/>
      <c r="TMA32" s="244"/>
      <c r="TMB32" s="244"/>
      <c r="TMC32" s="244"/>
      <c r="TMD32" s="244"/>
      <c r="TME32" s="244"/>
      <c r="TMF32" s="244"/>
      <c r="TMG32" s="244"/>
      <c r="TMH32" s="244"/>
      <c r="TMI32" s="244"/>
      <c r="TMJ32" s="244"/>
      <c r="TMK32" s="244"/>
      <c r="TML32" s="244"/>
      <c r="TMM32" s="244"/>
      <c r="TMN32" s="244"/>
      <c r="TMO32" s="244"/>
      <c r="TMP32" s="244"/>
      <c r="TMQ32" s="244"/>
      <c r="TMR32" s="244"/>
      <c r="TMS32" s="244"/>
      <c r="TMT32" s="244"/>
      <c r="TMU32" s="244"/>
      <c r="TMV32" s="244"/>
      <c r="TMW32" s="244"/>
      <c r="TMX32" s="244"/>
      <c r="TMY32" s="244"/>
      <c r="TMZ32" s="244"/>
      <c r="TNA32" s="244"/>
      <c r="TNB32" s="244"/>
      <c r="TNC32" s="244"/>
      <c r="TND32" s="244"/>
      <c r="TNE32" s="244"/>
      <c r="TNF32" s="244"/>
      <c r="TNG32" s="244"/>
      <c r="TNH32" s="244"/>
      <c r="TNI32" s="244"/>
      <c r="TNJ32" s="244"/>
      <c r="TNK32" s="244"/>
      <c r="TNL32" s="244"/>
      <c r="TNM32" s="244"/>
      <c r="TNN32" s="244"/>
      <c r="TNO32" s="244"/>
      <c r="TNP32" s="244"/>
      <c r="TNQ32" s="244"/>
      <c r="TNR32" s="244"/>
      <c r="TNS32" s="244"/>
      <c r="TNT32" s="244"/>
      <c r="TNU32" s="244"/>
      <c r="TNV32" s="244"/>
      <c r="TNW32" s="244"/>
      <c r="TNX32" s="244"/>
      <c r="TNY32" s="244"/>
      <c r="TNZ32" s="244"/>
      <c r="TOA32" s="244"/>
      <c r="TOB32" s="244"/>
      <c r="TOC32" s="244"/>
      <c r="TOD32" s="244"/>
      <c r="TOE32" s="244"/>
      <c r="TOF32" s="244"/>
      <c r="TOG32" s="244"/>
      <c r="TOH32" s="244"/>
      <c r="TOI32" s="244"/>
      <c r="TOJ32" s="244"/>
      <c r="TOK32" s="244"/>
      <c r="TOL32" s="244"/>
      <c r="TOM32" s="244"/>
      <c r="TON32" s="244"/>
      <c r="TOO32" s="244"/>
      <c r="TOP32" s="244"/>
      <c r="TOQ32" s="244"/>
      <c r="TOR32" s="244"/>
      <c r="TOS32" s="244"/>
      <c r="TOT32" s="244"/>
      <c r="TOU32" s="244"/>
      <c r="TOV32" s="244"/>
      <c r="TOW32" s="244"/>
      <c r="TOX32" s="244"/>
      <c r="TOY32" s="244"/>
      <c r="TOZ32" s="244"/>
      <c r="TPA32" s="244"/>
      <c r="TPB32" s="244"/>
      <c r="TPC32" s="244"/>
      <c r="TPD32" s="244"/>
      <c r="TPE32" s="244"/>
      <c r="TPF32" s="244"/>
      <c r="TPG32" s="244"/>
      <c r="TPH32" s="244"/>
      <c r="TPI32" s="244"/>
      <c r="TPJ32" s="244"/>
      <c r="TPK32" s="244"/>
      <c r="TPL32" s="244"/>
      <c r="TPM32" s="244"/>
      <c r="TPN32" s="244"/>
      <c r="TPO32" s="244"/>
      <c r="TPP32" s="244"/>
      <c r="TPQ32" s="244"/>
      <c r="TPR32" s="244"/>
      <c r="TPS32" s="244"/>
      <c r="TPT32" s="244"/>
      <c r="TPU32" s="244"/>
      <c r="TPV32" s="244"/>
      <c r="TPW32" s="244"/>
      <c r="TPX32" s="244"/>
      <c r="TPY32" s="244"/>
      <c r="TPZ32" s="244"/>
      <c r="TQA32" s="244"/>
      <c r="TQB32" s="244"/>
      <c r="TQC32" s="244"/>
      <c r="TQD32" s="244"/>
      <c r="TQE32" s="244"/>
      <c r="TQF32" s="244"/>
      <c r="TQG32" s="244"/>
      <c r="TQH32" s="244"/>
      <c r="TQI32" s="244"/>
      <c r="TQJ32" s="244"/>
      <c r="TQK32" s="244"/>
      <c r="TQL32" s="244"/>
      <c r="TQM32" s="244"/>
      <c r="TQN32" s="244"/>
      <c r="TQO32" s="244"/>
      <c r="TQP32" s="244"/>
      <c r="TQQ32" s="244"/>
      <c r="TQR32" s="244"/>
      <c r="TQS32" s="244"/>
      <c r="TQT32" s="244"/>
      <c r="TQU32" s="244"/>
      <c r="TQV32" s="244"/>
      <c r="TQW32" s="244"/>
      <c r="TQX32" s="244"/>
      <c r="TQY32" s="244"/>
      <c r="TQZ32" s="244"/>
      <c r="TRA32" s="244"/>
      <c r="TRB32" s="244"/>
      <c r="TRC32" s="244"/>
      <c r="TRD32" s="244"/>
      <c r="TRE32" s="244"/>
      <c r="TRF32" s="244"/>
      <c r="TRG32" s="244"/>
      <c r="TRH32" s="244"/>
      <c r="TRI32" s="244"/>
      <c r="TRJ32" s="244"/>
      <c r="TRK32" s="244"/>
      <c r="TRL32" s="244"/>
      <c r="TRM32" s="244"/>
      <c r="TRN32" s="244"/>
      <c r="TRO32" s="244"/>
      <c r="TRP32" s="244"/>
      <c r="TRQ32" s="244"/>
      <c r="TRR32" s="244"/>
      <c r="TRS32" s="244"/>
      <c r="TRT32" s="244"/>
      <c r="TRU32" s="244"/>
      <c r="TRV32" s="244"/>
      <c r="TRW32" s="244"/>
      <c r="TRX32" s="244"/>
      <c r="TRY32" s="244"/>
      <c r="TRZ32" s="244"/>
      <c r="TSA32" s="244"/>
      <c r="TSB32" s="244"/>
      <c r="TSC32" s="244"/>
      <c r="TSD32" s="244"/>
      <c r="TSE32" s="244"/>
      <c r="TSF32" s="244"/>
      <c r="TSG32" s="244"/>
      <c r="TSH32" s="244"/>
      <c r="TSI32" s="244"/>
      <c r="TSJ32" s="244"/>
      <c r="TSK32" s="244"/>
      <c r="TSL32" s="244"/>
      <c r="TSM32" s="244"/>
      <c r="TSN32" s="244"/>
      <c r="TSO32" s="244"/>
      <c r="TSP32" s="244"/>
      <c r="TSQ32" s="244"/>
      <c r="TSR32" s="244"/>
      <c r="TSS32" s="244"/>
      <c r="TST32" s="244"/>
      <c r="TSU32" s="244"/>
      <c r="TSV32" s="244"/>
      <c r="TSW32" s="244"/>
      <c r="TSX32" s="244"/>
      <c r="TSY32" s="244"/>
      <c r="TSZ32" s="244"/>
      <c r="TTA32" s="244"/>
      <c r="TTB32" s="244"/>
      <c r="TTC32" s="244"/>
      <c r="TTD32" s="244"/>
      <c r="TTE32" s="244"/>
      <c r="TTF32" s="244"/>
      <c r="TTG32" s="244"/>
      <c r="TTH32" s="244"/>
      <c r="TTI32" s="244"/>
      <c r="TTJ32" s="244"/>
      <c r="TTK32" s="244"/>
      <c r="TTL32" s="244"/>
      <c r="TTM32" s="244"/>
      <c r="TTN32" s="244"/>
      <c r="TTO32" s="244"/>
      <c r="TTP32" s="244"/>
      <c r="TTQ32" s="244"/>
      <c r="TTR32" s="244"/>
      <c r="TTS32" s="244"/>
      <c r="TTT32" s="244"/>
      <c r="TTU32" s="244"/>
      <c r="TTV32" s="244"/>
      <c r="TTW32" s="244"/>
      <c r="TTX32" s="244"/>
      <c r="TTY32" s="244"/>
      <c r="TTZ32" s="244"/>
      <c r="TUA32" s="244"/>
      <c r="TUB32" s="244"/>
      <c r="TUC32" s="244"/>
      <c r="TUD32" s="244"/>
      <c r="TUE32" s="244"/>
      <c r="TUF32" s="244"/>
      <c r="TUG32" s="244"/>
      <c r="TUH32" s="244"/>
      <c r="TUI32" s="244"/>
      <c r="TUJ32" s="244"/>
      <c r="TUK32" s="244"/>
      <c r="TUL32" s="244"/>
      <c r="TUM32" s="244"/>
      <c r="TUN32" s="244"/>
      <c r="TUO32" s="244"/>
      <c r="TUP32" s="244"/>
      <c r="TUQ32" s="244"/>
      <c r="TUR32" s="244"/>
      <c r="TUS32" s="244"/>
      <c r="TUT32" s="244"/>
      <c r="TUU32" s="244"/>
      <c r="TUV32" s="244"/>
      <c r="TUW32" s="244"/>
      <c r="TUX32" s="244"/>
      <c r="TUY32" s="244"/>
      <c r="TUZ32" s="244"/>
      <c r="TVA32" s="244"/>
      <c r="TVB32" s="244"/>
      <c r="TVC32" s="244"/>
      <c r="TVD32" s="244"/>
      <c r="TVE32" s="244"/>
      <c r="TVF32" s="244"/>
      <c r="TVG32" s="244"/>
      <c r="TVH32" s="244"/>
      <c r="TVI32" s="244"/>
      <c r="TVJ32" s="244"/>
      <c r="TVK32" s="244"/>
      <c r="TVL32" s="244"/>
      <c r="TVM32" s="244"/>
      <c r="TVN32" s="244"/>
      <c r="TVO32" s="244"/>
      <c r="TVP32" s="244"/>
      <c r="TVQ32" s="244"/>
      <c r="TVR32" s="244"/>
      <c r="TVS32" s="244"/>
      <c r="TVT32" s="244"/>
      <c r="TVU32" s="244"/>
      <c r="TVV32" s="244"/>
      <c r="TVW32" s="244"/>
      <c r="TVX32" s="244"/>
      <c r="TVY32" s="244"/>
      <c r="TVZ32" s="244"/>
      <c r="TWA32" s="244"/>
      <c r="TWB32" s="244"/>
      <c r="TWC32" s="244"/>
      <c r="TWD32" s="244"/>
      <c r="TWE32" s="244"/>
      <c r="TWF32" s="244"/>
      <c r="TWG32" s="244"/>
      <c r="TWH32" s="244"/>
      <c r="TWI32" s="244"/>
      <c r="TWJ32" s="244"/>
      <c r="TWK32" s="244"/>
      <c r="TWL32" s="244"/>
      <c r="TWM32" s="244"/>
      <c r="TWN32" s="244"/>
      <c r="TWO32" s="244"/>
      <c r="TWP32" s="244"/>
      <c r="TWQ32" s="244"/>
      <c r="TWR32" s="244"/>
      <c r="TWS32" s="244"/>
      <c r="TWT32" s="244"/>
      <c r="TWU32" s="244"/>
      <c r="TWV32" s="244"/>
      <c r="TWW32" s="244"/>
      <c r="TWX32" s="244"/>
      <c r="TWY32" s="244"/>
      <c r="TWZ32" s="244"/>
      <c r="TXA32" s="244"/>
      <c r="TXB32" s="244"/>
      <c r="TXC32" s="244"/>
      <c r="TXD32" s="244"/>
      <c r="TXE32" s="244"/>
      <c r="TXF32" s="244"/>
      <c r="TXG32" s="244"/>
      <c r="TXH32" s="244"/>
      <c r="TXI32" s="244"/>
      <c r="TXJ32" s="244"/>
      <c r="TXK32" s="244"/>
      <c r="TXL32" s="244"/>
      <c r="TXM32" s="244"/>
      <c r="TXN32" s="244"/>
      <c r="TXO32" s="244"/>
      <c r="TXP32" s="244"/>
      <c r="TXQ32" s="244"/>
      <c r="TXR32" s="244"/>
      <c r="TXS32" s="244"/>
      <c r="TXT32" s="244"/>
      <c r="TXU32" s="244"/>
      <c r="TXV32" s="244"/>
      <c r="TXW32" s="244"/>
      <c r="TXX32" s="244"/>
      <c r="TXY32" s="244"/>
      <c r="TXZ32" s="244"/>
      <c r="TYA32" s="244"/>
      <c r="TYB32" s="244"/>
      <c r="TYC32" s="244"/>
      <c r="TYD32" s="244"/>
      <c r="TYE32" s="244"/>
      <c r="TYF32" s="244"/>
      <c r="TYG32" s="244"/>
      <c r="TYH32" s="244"/>
      <c r="TYI32" s="244"/>
      <c r="TYJ32" s="244"/>
      <c r="TYK32" s="244"/>
      <c r="TYL32" s="244"/>
      <c r="TYM32" s="244"/>
      <c r="TYN32" s="244"/>
      <c r="TYO32" s="244"/>
      <c r="TYP32" s="244"/>
      <c r="TYQ32" s="244"/>
      <c r="TYR32" s="244"/>
      <c r="TYS32" s="244"/>
      <c r="TYT32" s="244"/>
      <c r="TYU32" s="244"/>
      <c r="TYV32" s="244"/>
      <c r="TYW32" s="244"/>
      <c r="TYX32" s="244"/>
      <c r="TYY32" s="244"/>
      <c r="TYZ32" s="244"/>
      <c r="TZA32" s="244"/>
      <c r="TZB32" s="244"/>
      <c r="TZC32" s="244"/>
      <c r="TZD32" s="244"/>
      <c r="TZE32" s="244"/>
      <c r="TZF32" s="244"/>
      <c r="TZG32" s="244"/>
      <c r="TZH32" s="244"/>
      <c r="TZI32" s="244"/>
      <c r="TZJ32" s="244"/>
      <c r="TZK32" s="244"/>
      <c r="TZL32" s="244"/>
      <c r="TZM32" s="244"/>
      <c r="TZN32" s="244"/>
      <c r="TZO32" s="244"/>
      <c r="TZP32" s="244"/>
      <c r="TZQ32" s="244"/>
      <c r="TZR32" s="244"/>
      <c r="TZS32" s="244"/>
      <c r="TZT32" s="244"/>
      <c r="TZU32" s="244"/>
      <c r="TZV32" s="244"/>
      <c r="TZW32" s="244"/>
      <c r="TZX32" s="244"/>
      <c r="TZY32" s="244"/>
      <c r="TZZ32" s="244"/>
      <c r="UAA32" s="244"/>
      <c r="UAB32" s="244"/>
      <c r="UAC32" s="244"/>
      <c r="UAD32" s="244"/>
      <c r="UAE32" s="244"/>
      <c r="UAF32" s="244"/>
      <c r="UAG32" s="244"/>
      <c r="UAH32" s="244"/>
      <c r="UAI32" s="244"/>
      <c r="UAJ32" s="244"/>
      <c r="UAK32" s="244"/>
      <c r="UAL32" s="244"/>
      <c r="UAM32" s="244"/>
      <c r="UAN32" s="244"/>
      <c r="UAO32" s="244"/>
      <c r="UAP32" s="244"/>
      <c r="UAQ32" s="244"/>
      <c r="UAR32" s="244"/>
      <c r="UAS32" s="244"/>
      <c r="UAT32" s="244"/>
      <c r="UAU32" s="244"/>
      <c r="UAV32" s="244"/>
      <c r="UAW32" s="244"/>
      <c r="UAX32" s="244"/>
      <c r="UAY32" s="244"/>
      <c r="UAZ32" s="244"/>
      <c r="UBA32" s="244"/>
      <c r="UBB32" s="244"/>
      <c r="UBC32" s="244"/>
      <c r="UBD32" s="244"/>
      <c r="UBE32" s="244"/>
      <c r="UBF32" s="244"/>
      <c r="UBG32" s="244"/>
      <c r="UBH32" s="244"/>
      <c r="UBI32" s="244"/>
      <c r="UBJ32" s="244"/>
      <c r="UBK32" s="244"/>
      <c r="UBL32" s="244"/>
      <c r="UBM32" s="244"/>
      <c r="UBN32" s="244"/>
      <c r="UBO32" s="244"/>
      <c r="UBP32" s="244"/>
      <c r="UBQ32" s="244"/>
      <c r="UBR32" s="244"/>
      <c r="UBS32" s="244"/>
      <c r="UBT32" s="244"/>
      <c r="UBU32" s="244"/>
      <c r="UBV32" s="244"/>
      <c r="UBW32" s="244"/>
      <c r="UBX32" s="244"/>
      <c r="UBY32" s="244"/>
      <c r="UBZ32" s="244"/>
      <c r="UCA32" s="244"/>
      <c r="UCB32" s="244"/>
      <c r="UCC32" s="244"/>
      <c r="UCD32" s="244"/>
      <c r="UCE32" s="244"/>
      <c r="UCF32" s="244"/>
      <c r="UCG32" s="244"/>
      <c r="UCH32" s="244"/>
      <c r="UCI32" s="244"/>
      <c r="UCJ32" s="244"/>
      <c r="UCK32" s="244"/>
      <c r="UCL32" s="244"/>
      <c r="UCM32" s="244"/>
      <c r="UCN32" s="244"/>
      <c r="UCO32" s="244"/>
      <c r="UCP32" s="244"/>
      <c r="UCQ32" s="244"/>
      <c r="UCR32" s="244"/>
      <c r="UCS32" s="244"/>
      <c r="UCT32" s="244"/>
      <c r="UCU32" s="244"/>
      <c r="UCV32" s="244"/>
      <c r="UCW32" s="244"/>
      <c r="UCX32" s="244"/>
      <c r="UCY32" s="244"/>
      <c r="UCZ32" s="244"/>
      <c r="UDA32" s="244"/>
      <c r="UDB32" s="244"/>
      <c r="UDC32" s="244"/>
      <c r="UDD32" s="244"/>
      <c r="UDE32" s="244"/>
      <c r="UDF32" s="244"/>
      <c r="UDG32" s="244"/>
      <c r="UDH32" s="244"/>
      <c r="UDI32" s="244"/>
      <c r="UDJ32" s="244"/>
      <c r="UDK32" s="244"/>
      <c r="UDL32" s="244"/>
      <c r="UDM32" s="244"/>
      <c r="UDN32" s="244"/>
      <c r="UDO32" s="244"/>
      <c r="UDP32" s="244"/>
      <c r="UDQ32" s="244"/>
      <c r="UDR32" s="244"/>
      <c r="UDS32" s="244"/>
      <c r="UDT32" s="244"/>
      <c r="UDU32" s="244"/>
      <c r="UDV32" s="244"/>
      <c r="UDW32" s="244"/>
      <c r="UDX32" s="244"/>
      <c r="UDY32" s="244"/>
      <c r="UDZ32" s="244"/>
      <c r="UEA32" s="244"/>
      <c r="UEB32" s="244"/>
      <c r="UEC32" s="244"/>
      <c r="UED32" s="244"/>
      <c r="UEE32" s="244"/>
      <c r="UEF32" s="244"/>
      <c r="UEG32" s="244"/>
      <c r="UEH32" s="244"/>
      <c r="UEI32" s="244"/>
      <c r="UEJ32" s="244"/>
      <c r="UEK32" s="244"/>
      <c r="UEL32" s="244"/>
      <c r="UEM32" s="244"/>
      <c r="UEN32" s="244"/>
      <c r="UEO32" s="244"/>
      <c r="UEP32" s="244"/>
      <c r="UEQ32" s="244"/>
      <c r="UER32" s="244"/>
      <c r="UES32" s="244"/>
      <c r="UET32" s="244"/>
      <c r="UEU32" s="244"/>
      <c r="UEV32" s="244"/>
      <c r="UEW32" s="244"/>
      <c r="UEX32" s="244"/>
      <c r="UEY32" s="244"/>
      <c r="UEZ32" s="244"/>
      <c r="UFA32" s="244"/>
      <c r="UFB32" s="244"/>
      <c r="UFC32" s="244"/>
      <c r="UFD32" s="244"/>
      <c r="UFE32" s="244"/>
      <c r="UFF32" s="244"/>
      <c r="UFG32" s="244"/>
      <c r="UFH32" s="244"/>
      <c r="UFI32" s="244"/>
      <c r="UFJ32" s="244"/>
      <c r="UFK32" s="244"/>
      <c r="UFL32" s="244"/>
      <c r="UFM32" s="244"/>
      <c r="UFN32" s="244"/>
      <c r="UFO32" s="244"/>
      <c r="UFP32" s="244"/>
      <c r="UFQ32" s="244"/>
      <c r="UFR32" s="244"/>
      <c r="UFS32" s="244"/>
      <c r="UFT32" s="244"/>
      <c r="UFU32" s="244"/>
      <c r="UFV32" s="244"/>
      <c r="UFW32" s="244"/>
      <c r="UFX32" s="244"/>
      <c r="UFY32" s="244"/>
      <c r="UFZ32" s="244"/>
      <c r="UGA32" s="244"/>
      <c r="UGB32" s="244"/>
      <c r="UGC32" s="244"/>
      <c r="UGD32" s="244"/>
      <c r="UGE32" s="244"/>
      <c r="UGF32" s="244"/>
      <c r="UGG32" s="244"/>
      <c r="UGH32" s="244"/>
      <c r="UGI32" s="244"/>
      <c r="UGJ32" s="244"/>
      <c r="UGK32" s="244"/>
      <c r="UGL32" s="244"/>
      <c r="UGM32" s="244"/>
      <c r="UGN32" s="244"/>
      <c r="UGO32" s="244"/>
      <c r="UGP32" s="244"/>
      <c r="UGQ32" s="244"/>
      <c r="UGR32" s="244"/>
      <c r="UGS32" s="244"/>
      <c r="UGT32" s="244"/>
      <c r="UGU32" s="244"/>
      <c r="UGV32" s="244"/>
      <c r="UGW32" s="244"/>
      <c r="UGX32" s="244"/>
      <c r="UGY32" s="244"/>
      <c r="UGZ32" s="244"/>
      <c r="UHA32" s="244"/>
      <c r="UHB32" s="244"/>
      <c r="UHC32" s="244"/>
      <c r="UHD32" s="244"/>
      <c r="UHE32" s="244"/>
      <c r="UHF32" s="244"/>
      <c r="UHG32" s="244"/>
      <c r="UHH32" s="244"/>
      <c r="UHI32" s="244"/>
      <c r="UHJ32" s="244"/>
      <c r="UHK32" s="244"/>
      <c r="UHL32" s="244"/>
      <c r="UHM32" s="244"/>
      <c r="UHN32" s="244"/>
      <c r="UHO32" s="244"/>
      <c r="UHP32" s="244"/>
      <c r="UHQ32" s="244"/>
      <c r="UHR32" s="244"/>
      <c r="UHS32" s="244"/>
      <c r="UHT32" s="244"/>
      <c r="UHU32" s="244"/>
      <c r="UHV32" s="244"/>
      <c r="UHW32" s="244"/>
      <c r="UHX32" s="244"/>
      <c r="UHY32" s="244"/>
      <c r="UHZ32" s="244"/>
      <c r="UIA32" s="244"/>
      <c r="UIB32" s="244"/>
      <c r="UIC32" s="244"/>
      <c r="UID32" s="244"/>
      <c r="UIE32" s="244"/>
      <c r="UIF32" s="244"/>
      <c r="UIG32" s="244"/>
      <c r="UIH32" s="244"/>
      <c r="UII32" s="244"/>
      <c r="UIJ32" s="244"/>
      <c r="UIK32" s="244"/>
      <c r="UIL32" s="244"/>
      <c r="UIM32" s="244"/>
      <c r="UIN32" s="244"/>
      <c r="UIO32" s="244"/>
      <c r="UIP32" s="244"/>
      <c r="UIQ32" s="244"/>
      <c r="UIR32" s="244"/>
      <c r="UIS32" s="244"/>
      <c r="UIT32" s="244"/>
      <c r="UIU32" s="244"/>
      <c r="UIV32" s="244"/>
      <c r="UIW32" s="244"/>
      <c r="UIX32" s="244"/>
      <c r="UIY32" s="244"/>
      <c r="UIZ32" s="244"/>
      <c r="UJA32" s="244"/>
      <c r="UJB32" s="244"/>
      <c r="UJC32" s="244"/>
      <c r="UJD32" s="244"/>
      <c r="UJE32" s="244"/>
      <c r="UJF32" s="244"/>
      <c r="UJG32" s="244"/>
      <c r="UJH32" s="244"/>
      <c r="UJI32" s="244"/>
      <c r="UJJ32" s="244"/>
      <c r="UJK32" s="244"/>
      <c r="UJL32" s="244"/>
      <c r="UJM32" s="244"/>
      <c r="UJN32" s="244"/>
      <c r="UJO32" s="244"/>
      <c r="UJP32" s="244"/>
      <c r="UJQ32" s="244"/>
      <c r="UJR32" s="244"/>
      <c r="UJS32" s="244"/>
      <c r="UJT32" s="244"/>
      <c r="UJU32" s="244"/>
      <c r="UJV32" s="244"/>
      <c r="UJW32" s="244"/>
      <c r="UJX32" s="244"/>
      <c r="UJY32" s="244"/>
      <c r="UJZ32" s="244"/>
      <c r="UKA32" s="244"/>
      <c r="UKB32" s="244"/>
      <c r="UKC32" s="244"/>
      <c r="UKD32" s="244"/>
      <c r="UKE32" s="244"/>
      <c r="UKF32" s="244"/>
      <c r="UKG32" s="244"/>
      <c r="UKH32" s="244"/>
      <c r="UKI32" s="244"/>
      <c r="UKJ32" s="244"/>
      <c r="UKK32" s="244"/>
      <c r="UKL32" s="244"/>
      <c r="UKM32" s="244"/>
      <c r="UKN32" s="244"/>
      <c r="UKO32" s="244"/>
      <c r="UKP32" s="244"/>
      <c r="UKQ32" s="244"/>
      <c r="UKR32" s="244"/>
      <c r="UKS32" s="244"/>
      <c r="UKT32" s="244"/>
      <c r="UKU32" s="244"/>
      <c r="UKV32" s="244"/>
      <c r="UKW32" s="244"/>
      <c r="UKX32" s="244"/>
      <c r="UKY32" s="244"/>
      <c r="UKZ32" s="244"/>
      <c r="ULA32" s="244"/>
      <c r="ULB32" s="244"/>
      <c r="ULC32" s="244"/>
      <c r="ULD32" s="244"/>
      <c r="ULE32" s="244"/>
      <c r="ULF32" s="244"/>
      <c r="ULG32" s="244"/>
      <c r="ULH32" s="244"/>
      <c r="ULI32" s="244"/>
      <c r="ULJ32" s="244"/>
      <c r="ULK32" s="244"/>
      <c r="ULL32" s="244"/>
      <c r="ULM32" s="244"/>
      <c r="ULN32" s="244"/>
      <c r="ULO32" s="244"/>
      <c r="ULP32" s="244"/>
      <c r="ULQ32" s="244"/>
      <c r="ULR32" s="244"/>
      <c r="ULS32" s="244"/>
      <c r="ULT32" s="244"/>
      <c r="ULU32" s="244"/>
      <c r="ULV32" s="244"/>
      <c r="ULW32" s="244"/>
      <c r="ULX32" s="244"/>
      <c r="ULY32" s="244"/>
      <c r="ULZ32" s="244"/>
      <c r="UMA32" s="244"/>
      <c r="UMB32" s="244"/>
      <c r="UMC32" s="244"/>
      <c r="UMD32" s="244"/>
      <c r="UME32" s="244"/>
      <c r="UMF32" s="244"/>
      <c r="UMG32" s="244"/>
      <c r="UMH32" s="244"/>
      <c r="UMI32" s="244"/>
      <c r="UMJ32" s="244"/>
      <c r="UMK32" s="244"/>
      <c r="UML32" s="244"/>
      <c r="UMM32" s="244"/>
      <c r="UMN32" s="244"/>
      <c r="UMO32" s="244"/>
      <c r="UMP32" s="244"/>
      <c r="UMQ32" s="244"/>
      <c r="UMR32" s="244"/>
      <c r="UMS32" s="244"/>
      <c r="UMT32" s="244"/>
      <c r="UMU32" s="244"/>
      <c r="UMV32" s="244"/>
      <c r="UMW32" s="244"/>
      <c r="UMX32" s="244"/>
      <c r="UMY32" s="244"/>
      <c r="UMZ32" s="244"/>
      <c r="UNA32" s="244"/>
      <c r="UNB32" s="244"/>
      <c r="UNC32" s="244"/>
      <c r="UND32" s="244"/>
      <c r="UNE32" s="244"/>
      <c r="UNF32" s="244"/>
      <c r="UNG32" s="244"/>
      <c r="UNH32" s="244"/>
      <c r="UNI32" s="244"/>
      <c r="UNJ32" s="244"/>
      <c r="UNK32" s="244"/>
      <c r="UNL32" s="244"/>
      <c r="UNM32" s="244"/>
      <c r="UNN32" s="244"/>
      <c r="UNO32" s="244"/>
      <c r="UNP32" s="244"/>
      <c r="UNQ32" s="244"/>
      <c r="UNR32" s="244"/>
      <c r="UNS32" s="244"/>
      <c r="UNT32" s="244"/>
      <c r="UNU32" s="244"/>
      <c r="UNV32" s="244"/>
      <c r="UNW32" s="244"/>
      <c r="UNX32" s="244"/>
      <c r="UNY32" s="244"/>
      <c r="UNZ32" s="244"/>
      <c r="UOA32" s="244"/>
      <c r="UOB32" s="244"/>
      <c r="UOC32" s="244"/>
      <c r="UOD32" s="244"/>
      <c r="UOE32" s="244"/>
      <c r="UOF32" s="244"/>
      <c r="UOG32" s="244"/>
      <c r="UOH32" s="244"/>
      <c r="UOI32" s="244"/>
      <c r="UOJ32" s="244"/>
      <c r="UOK32" s="244"/>
      <c r="UOL32" s="244"/>
      <c r="UOM32" s="244"/>
      <c r="UON32" s="244"/>
      <c r="UOO32" s="244"/>
      <c r="UOP32" s="244"/>
      <c r="UOQ32" s="244"/>
      <c r="UOR32" s="244"/>
      <c r="UOS32" s="244"/>
      <c r="UOT32" s="244"/>
      <c r="UOU32" s="244"/>
      <c r="UOV32" s="244"/>
      <c r="UOW32" s="244"/>
      <c r="UOX32" s="244"/>
      <c r="UOY32" s="244"/>
      <c r="UOZ32" s="244"/>
      <c r="UPA32" s="244"/>
      <c r="UPB32" s="244"/>
      <c r="UPC32" s="244"/>
      <c r="UPD32" s="244"/>
      <c r="UPE32" s="244"/>
      <c r="UPF32" s="244"/>
      <c r="UPG32" s="244"/>
      <c r="UPH32" s="244"/>
      <c r="UPI32" s="244"/>
      <c r="UPJ32" s="244"/>
      <c r="UPK32" s="244"/>
      <c r="UPL32" s="244"/>
      <c r="UPM32" s="244"/>
      <c r="UPN32" s="244"/>
      <c r="UPO32" s="244"/>
      <c r="UPP32" s="244"/>
      <c r="UPQ32" s="244"/>
      <c r="UPR32" s="244"/>
      <c r="UPS32" s="244"/>
      <c r="UPT32" s="244"/>
      <c r="UPU32" s="244"/>
      <c r="UPV32" s="244"/>
      <c r="UPW32" s="244"/>
      <c r="UPX32" s="244"/>
      <c r="UPY32" s="244"/>
      <c r="UPZ32" s="244"/>
      <c r="UQA32" s="244"/>
      <c r="UQB32" s="244"/>
      <c r="UQC32" s="244"/>
      <c r="UQD32" s="244"/>
      <c r="UQE32" s="244"/>
      <c r="UQF32" s="244"/>
      <c r="UQG32" s="244"/>
      <c r="UQH32" s="244"/>
      <c r="UQI32" s="244"/>
      <c r="UQJ32" s="244"/>
      <c r="UQK32" s="244"/>
      <c r="UQL32" s="244"/>
      <c r="UQM32" s="244"/>
      <c r="UQN32" s="244"/>
      <c r="UQO32" s="244"/>
      <c r="UQP32" s="244"/>
      <c r="UQQ32" s="244"/>
      <c r="UQR32" s="244"/>
      <c r="UQS32" s="244"/>
      <c r="UQT32" s="244"/>
      <c r="UQU32" s="244"/>
      <c r="UQV32" s="244"/>
      <c r="UQW32" s="244"/>
      <c r="UQX32" s="244"/>
      <c r="UQY32" s="244"/>
      <c r="UQZ32" s="244"/>
      <c r="URA32" s="244"/>
      <c r="URB32" s="244"/>
      <c r="URC32" s="244"/>
      <c r="URD32" s="244"/>
      <c r="URE32" s="244"/>
      <c r="URF32" s="244"/>
      <c r="URG32" s="244"/>
      <c r="URH32" s="244"/>
      <c r="URI32" s="244"/>
      <c r="URJ32" s="244"/>
      <c r="URK32" s="244"/>
      <c r="URL32" s="244"/>
      <c r="URM32" s="244"/>
      <c r="URN32" s="244"/>
      <c r="URO32" s="244"/>
      <c r="URP32" s="244"/>
      <c r="URQ32" s="244"/>
      <c r="URR32" s="244"/>
      <c r="URS32" s="244"/>
      <c r="URT32" s="244"/>
      <c r="URU32" s="244"/>
      <c r="URV32" s="244"/>
      <c r="URW32" s="244"/>
      <c r="URX32" s="244"/>
      <c r="URY32" s="244"/>
      <c r="URZ32" s="244"/>
      <c r="USA32" s="244"/>
      <c r="USB32" s="244"/>
      <c r="USC32" s="244"/>
      <c r="USD32" s="244"/>
      <c r="USE32" s="244"/>
      <c r="USF32" s="244"/>
      <c r="USG32" s="244"/>
      <c r="USH32" s="244"/>
      <c r="USI32" s="244"/>
      <c r="USJ32" s="244"/>
      <c r="USK32" s="244"/>
      <c r="USL32" s="244"/>
      <c r="USM32" s="244"/>
      <c r="USN32" s="244"/>
      <c r="USO32" s="244"/>
      <c r="USP32" s="244"/>
      <c r="USQ32" s="244"/>
      <c r="USR32" s="244"/>
      <c r="USS32" s="244"/>
      <c r="UST32" s="244"/>
      <c r="USU32" s="244"/>
      <c r="USV32" s="244"/>
      <c r="USW32" s="244"/>
      <c r="USX32" s="244"/>
      <c r="USY32" s="244"/>
      <c r="USZ32" s="244"/>
      <c r="UTA32" s="244"/>
      <c r="UTB32" s="244"/>
      <c r="UTC32" s="244"/>
      <c r="UTD32" s="244"/>
      <c r="UTE32" s="244"/>
      <c r="UTF32" s="244"/>
      <c r="UTG32" s="244"/>
      <c r="UTH32" s="244"/>
      <c r="UTI32" s="244"/>
      <c r="UTJ32" s="244"/>
      <c r="UTK32" s="244"/>
      <c r="UTL32" s="244"/>
      <c r="UTM32" s="244"/>
      <c r="UTN32" s="244"/>
      <c r="UTO32" s="244"/>
      <c r="UTP32" s="244"/>
      <c r="UTQ32" s="244"/>
      <c r="UTR32" s="244"/>
      <c r="UTS32" s="244"/>
      <c r="UTT32" s="244"/>
      <c r="UTU32" s="244"/>
      <c r="UTV32" s="244"/>
      <c r="UTW32" s="244"/>
      <c r="UTX32" s="244"/>
      <c r="UTY32" s="244"/>
      <c r="UTZ32" s="244"/>
      <c r="UUA32" s="244"/>
      <c r="UUB32" s="244"/>
      <c r="UUC32" s="244"/>
      <c r="UUD32" s="244"/>
      <c r="UUE32" s="244"/>
      <c r="UUF32" s="244"/>
      <c r="UUG32" s="244"/>
      <c r="UUH32" s="244"/>
      <c r="UUI32" s="244"/>
      <c r="UUJ32" s="244"/>
      <c r="UUK32" s="244"/>
      <c r="UUL32" s="244"/>
      <c r="UUM32" s="244"/>
      <c r="UUN32" s="244"/>
      <c r="UUO32" s="244"/>
      <c r="UUP32" s="244"/>
      <c r="UUQ32" s="244"/>
      <c r="UUR32" s="244"/>
      <c r="UUS32" s="244"/>
      <c r="UUT32" s="244"/>
      <c r="UUU32" s="244"/>
      <c r="UUV32" s="244"/>
      <c r="UUW32" s="244"/>
      <c r="UUX32" s="244"/>
      <c r="UUY32" s="244"/>
      <c r="UUZ32" s="244"/>
      <c r="UVA32" s="244"/>
      <c r="UVB32" s="244"/>
      <c r="UVC32" s="244"/>
      <c r="UVD32" s="244"/>
      <c r="UVE32" s="244"/>
      <c r="UVF32" s="244"/>
      <c r="UVG32" s="244"/>
      <c r="UVH32" s="244"/>
      <c r="UVI32" s="244"/>
      <c r="UVJ32" s="244"/>
      <c r="UVK32" s="244"/>
      <c r="UVL32" s="244"/>
      <c r="UVM32" s="244"/>
      <c r="UVN32" s="244"/>
      <c r="UVO32" s="244"/>
      <c r="UVP32" s="244"/>
      <c r="UVQ32" s="244"/>
      <c r="UVR32" s="244"/>
      <c r="UVS32" s="244"/>
      <c r="UVT32" s="244"/>
      <c r="UVU32" s="244"/>
      <c r="UVV32" s="244"/>
      <c r="UVW32" s="244"/>
      <c r="UVX32" s="244"/>
      <c r="UVY32" s="244"/>
      <c r="UVZ32" s="244"/>
      <c r="UWA32" s="244"/>
      <c r="UWB32" s="244"/>
      <c r="UWC32" s="244"/>
      <c r="UWD32" s="244"/>
      <c r="UWE32" s="244"/>
      <c r="UWF32" s="244"/>
      <c r="UWG32" s="244"/>
      <c r="UWH32" s="244"/>
      <c r="UWI32" s="244"/>
      <c r="UWJ32" s="244"/>
      <c r="UWK32" s="244"/>
      <c r="UWL32" s="244"/>
      <c r="UWM32" s="244"/>
      <c r="UWN32" s="244"/>
      <c r="UWO32" s="244"/>
      <c r="UWP32" s="244"/>
      <c r="UWQ32" s="244"/>
      <c r="UWR32" s="244"/>
      <c r="UWS32" s="244"/>
      <c r="UWT32" s="244"/>
      <c r="UWU32" s="244"/>
      <c r="UWV32" s="244"/>
      <c r="UWW32" s="244"/>
      <c r="UWX32" s="244"/>
      <c r="UWY32" s="244"/>
      <c r="UWZ32" s="244"/>
      <c r="UXA32" s="244"/>
      <c r="UXB32" s="244"/>
      <c r="UXC32" s="244"/>
      <c r="UXD32" s="244"/>
      <c r="UXE32" s="244"/>
      <c r="UXF32" s="244"/>
      <c r="UXG32" s="244"/>
      <c r="UXH32" s="244"/>
      <c r="UXI32" s="244"/>
      <c r="UXJ32" s="244"/>
      <c r="UXK32" s="244"/>
      <c r="UXL32" s="244"/>
      <c r="UXM32" s="244"/>
      <c r="UXN32" s="244"/>
      <c r="UXO32" s="244"/>
      <c r="UXP32" s="244"/>
      <c r="UXQ32" s="244"/>
      <c r="UXR32" s="244"/>
      <c r="UXS32" s="244"/>
      <c r="UXT32" s="244"/>
      <c r="UXU32" s="244"/>
      <c r="UXV32" s="244"/>
      <c r="UXW32" s="244"/>
      <c r="UXX32" s="244"/>
      <c r="UXY32" s="244"/>
      <c r="UXZ32" s="244"/>
      <c r="UYA32" s="244"/>
      <c r="UYB32" s="244"/>
      <c r="UYC32" s="244"/>
      <c r="UYD32" s="244"/>
      <c r="UYE32" s="244"/>
      <c r="UYF32" s="244"/>
      <c r="UYG32" s="244"/>
      <c r="UYH32" s="244"/>
      <c r="UYI32" s="244"/>
      <c r="UYJ32" s="244"/>
      <c r="UYK32" s="244"/>
      <c r="UYL32" s="244"/>
      <c r="UYM32" s="244"/>
      <c r="UYN32" s="244"/>
      <c r="UYO32" s="244"/>
      <c r="UYP32" s="244"/>
      <c r="UYQ32" s="244"/>
      <c r="UYR32" s="244"/>
      <c r="UYS32" s="244"/>
      <c r="UYT32" s="244"/>
      <c r="UYU32" s="244"/>
      <c r="UYV32" s="244"/>
      <c r="UYW32" s="244"/>
      <c r="UYX32" s="244"/>
      <c r="UYY32" s="244"/>
      <c r="UYZ32" s="244"/>
      <c r="UZA32" s="244"/>
      <c r="UZB32" s="244"/>
      <c r="UZC32" s="244"/>
      <c r="UZD32" s="244"/>
      <c r="UZE32" s="244"/>
      <c r="UZF32" s="244"/>
      <c r="UZG32" s="244"/>
      <c r="UZH32" s="244"/>
      <c r="UZI32" s="244"/>
      <c r="UZJ32" s="244"/>
      <c r="UZK32" s="244"/>
      <c r="UZL32" s="244"/>
      <c r="UZM32" s="244"/>
      <c r="UZN32" s="244"/>
      <c r="UZO32" s="244"/>
      <c r="UZP32" s="244"/>
      <c r="UZQ32" s="244"/>
      <c r="UZR32" s="244"/>
      <c r="UZS32" s="244"/>
      <c r="UZT32" s="244"/>
      <c r="UZU32" s="244"/>
      <c r="UZV32" s="244"/>
      <c r="UZW32" s="244"/>
      <c r="UZX32" s="244"/>
      <c r="UZY32" s="244"/>
      <c r="UZZ32" s="244"/>
      <c r="VAA32" s="244"/>
      <c r="VAB32" s="244"/>
      <c r="VAC32" s="244"/>
      <c r="VAD32" s="244"/>
      <c r="VAE32" s="244"/>
      <c r="VAF32" s="244"/>
      <c r="VAG32" s="244"/>
      <c r="VAH32" s="244"/>
      <c r="VAI32" s="244"/>
      <c r="VAJ32" s="244"/>
      <c r="VAK32" s="244"/>
      <c r="VAL32" s="244"/>
      <c r="VAM32" s="244"/>
      <c r="VAN32" s="244"/>
      <c r="VAO32" s="244"/>
      <c r="VAP32" s="244"/>
      <c r="VAQ32" s="244"/>
      <c r="VAR32" s="244"/>
      <c r="VAS32" s="244"/>
      <c r="VAT32" s="244"/>
      <c r="VAU32" s="244"/>
      <c r="VAV32" s="244"/>
      <c r="VAW32" s="244"/>
      <c r="VAX32" s="244"/>
      <c r="VAY32" s="244"/>
      <c r="VAZ32" s="244"/>
      <c r="VBA32" s="244"/>
      <c r="VBB32" s="244"/>
      <c r="VBC32" s="244"/>
      <c r="VBD32" s="244"/>
      <c r="VBE32" s="244"/>
      <c r="VBF32" s="244"/>
      <c r="VBG32" s="244"/>
      <c r="VBH32" s="244"/>
      <c r="VBI32" s="244"/>
      <c r="VBJ32" s="244"/>
      <c r="VBK32" s="244"/>
      <c r="VBL32" s="244"/>
      <c r="VBM32" s="244"/>
      <c r="VBN32" s="244"/>
      <c r="VBO32" s="244"/>
      <c r="VBP32" s="244"/>
      <c r="VBQ32" s="244"/>
      <c r="VBR32" s="244"/>
      <c r="VBS32" s="244"/>
      <c r="VBT32" s="244"/>
      <c r="VBU32" s="244"/>
      <c r="VBV32" s="244"/>
      <c r="VBW32" s="244"/>
      <c r="VBX32" s="244"/>
      <c r="VBY32" s="244"/>
      <c r="VBZ32" s="244"/>
      <c r="VCA32" s="244"/>
      <c r="VCB32" s="244"/>
      <c r="VCC32" s="244"/>
      <c r="VCD32" s="244"/>
      <c r="VCE32" s="244"/>
      <c r="VCF32" s="244"/>
      <c r="VCG32" s="244"/>
      <c r="VCH32" s="244"/>
      <c r="VCI32" s="244"/>
      <c r="VCJ32" s="244"/>
      <c r="VCK32" s="244"/>
      <c r="VCL32" s="244"/>
      <c r="VCM32" s="244"/>
      <c r="VCN32" s="244"/>
      <c r="VCO32" s="244"/>
      <c r="VCP32" s="244"/>
      <c r="VCQ32" s="244"/>
      <c r="VCR32" s="244"/>
      <c r="VCS32" s="244"/>
      <c r="VCT32" s="244"/>
      <c r="VCU32" s="244"/>
      <c r="VCV32" s="244"/>
      <c r="VCW32" s="244"/>
      <c r="VCX32" s="244"/>
      <c r="VCY32" s="244"/>
      <c r="VCZ32" s="244"/>
      <c r="VDA32" s="244"/>
      <c r="VDB32" s="244"/>
      <c r="VDC32" s="244"/>
      <c r="VDD32" s="244"/>
      <c r="VDE32" s="244"/>
      <c r="VDF32" s="244"/>
      <c r="VDG32" s="244"/>
      <c r="VDH32" s="244"/>
      <c r="VDI32" s="244"/>
      <c r="VDJ32" s="244"/>
      <c r="VDK32" s="244"/>
      <c r="VDL32" s="244"/>
      <c r="VDM32" s="244"/>
      <c r="VDN32" s="244"/>
      <c r="VDO32" s="244"/>
      <c r="VDP32" s="244"/>
      <c r="VDQ32" s="244"/>
      <c r="VDR32" s="244"/>
      <c r="VDS32" s="244"/>
      <c r="VDT32" s="244"/>
      <c r="VDU32" s="244"/>
      <c r="VDV32" s="244"/>
      <c r="VDW32" s="244"/>
      <c r="VDX32" s="244"/>
      <c r="VDY32" s="244"/>
      <c r="VDZ32" s="244"/>
      <c r="VEA32" s="244"/>
      <c r="VEB32" s="244"/>
      <c r="VEC32" s="244"/>
      <c r="VED32" s="244"/>
      <c r="VEE32" s="244"/>
      <c r="VEF32" s="244"/>
      <c r="VEG32" s="244"/>
      <c r="VEH32" s="244"/>
      <c r="VEI32" s="244"/>
      <c r="VEJ32" s="244"/>
      <c r="VEK32" s="244"/>
      <c r="VEL32" s="244"/>
      <c r="VEM32" s="244"/>
      <c r="VEN32" s="244"/>
      <c r="VEO32" s="244"/>
      <c r="VEP32" s="244"/>
      <c r="VEQ32" s="244"/>
      <c r="VER32" s="244"/>
      <c r="VES32" s="244"/>
      <c r="VET32" s="244"/>
      <c r="VEU32" s="244"/>
      <c r="VEV32" s="244"/>
      <c r="VEW32" s="244"/>
      <c r="VEX32" s="244"/>
      <c r="VEY32" s="244"/>
      <c r="VEZ32" s="244"/>
      <c r="VFA32" s="244"/>
      <c r="VFB32" s="244"/>
      <c r="VFC32" s="244"/>
      <c r="VFD32" s="244"/>
      <c r="VFE32" s="244"/>
      <c r="VFF32" s="244"/>
      <c r="VFG32" s="244"/>
      <c r="VFH32" s="244"/>
      <c r="VFI32" s="244"/>
      <c r="VFJ32" s="244"/>
      <c r="VFK32" s="244"/>
      <c r="VFL32" s="244"/>
      <c r="VFM32" s="244"/>
      <c r="VFN32" s="244"/>
      <c r="VFO32" s="244"/>
      <c r="VFP32" s="244"/>
      <c r="VFQ32" s="244"/>
      <c r="VFR32" s="244"/>
      <c r="VFS32" s="244"/>
      <c r="VFT32" s="244"/>
      <c r="VFU32" s="244"/>
      <c r="VFV32" s="244"/>
      <c r="VFW32" s="244"/>
      <c r="VFX32" s="244"/>
      <c r="VFY32" s="244"/>
      <c r="VFZ32" s="244"/>
      <c r="VGA32" s="244"/>
      <c r="VGB32" s="244"/>
      <c r="VGC32" s="244"/>
      <c r="VGD32" s="244"/>
      <c r="VGE32" s="244"/>
      <c r="VGF32" s="244"/>
      <c r="VGG32" s="244"/>
      <c r="VGH32" s="244"/>
      <c r="VGI32" s="244"/>
      <c r="VGJ32" s="244"/>
      <c r="VGK32" s="244"/>
      <c r="VGL32" s="244"/>
      <c r="VGM32" s="244"/>
      <c r="VGN32" s="244"/>
      <c r="VGO32" s="244"/>
      <c r="VGP32" s="244"/>
      <c r="VGQ32" s="244"/>
      <c r="VGR32" s="244"/>
      <c r="VGS32" s="244"/>
      <c r="VGT32" s="244"/>
      <c r="VGU32" s="244"/>
      <c r="VGV32" s="244"/>
      <c r="VGW32" s="244"/>
      <c r="VGX32" s="244"/>
      <c r="VGY32" s="244"/>
      <c r="VGZ32" s="244"/>
      <c r="VHA32" s="244"/>
      <c r="VHB32" s="244"/>
      <c r="VHC32" s="244"/>
      <c r="VHD32" s="244"/>
      <c r="VHE32" s="244"/>
      <c r="VHF32" s="244"/>
      <c r="VHG32" s="244"/>
      <c r="VHH32" s="244"/>
      <c r="VHI32" s="244"/>
      <c r="VHJ32" s="244"/>
      <c r="VHK32" s="244"/>
      <c r="VHL32" s="244"/>
      <c r="VHM32" s="244"/>
      <c r="VHN32" s="244"/>
      <c r="VHO32" s="244"/>
      <c r="VHP32" s="244"/>
      <c r="VHQ32" s="244"/>
      <c r="VHR32" s="244"/>
      <c r="VHS32" s="244"/>
      <c r="VHT32" s="244"/>
      <c r="VHU32" s="244"/>
      <c r="VHV32" s="244"/>
      <c r="VHW32" s="244"/>
      <c r="VHX32" s="244"/>
      <c r="VHY32" s="244"/>
      <c r="VHZ32" s="244"/>
      <c r="VIA32" s="244"/>
      <c r="VIB32" s="244"/>
      <c r="VIC32" s="244"/>
      <c r="VID32" s="244"/>
      <c r="VIE32" s="244"/>
      <c r="VIF32" s="244"/>
      <c r="VIG32" s="244"/>
      <c r="VIH32" s="244"/>
      <c r="VII32" s="244"/>
      <c r="VIJ32" s="244"/>
      <c r="VIK32" s="244"/>
      <c r="VIL32" s="244"/>
      <c r="VIM32" s="244"/>
      <c r="VIN32" s="244"/>
      <c r="VIO32" s="244"/>
      <c r="VIP32" s="244"/>
      <c r="VIQ32" s="244"/>
      <c r="VIR32" s="244"/>
      <c r="VIS32" s="244"/>
      <c r="VIT32" s="244"/>
      <c r="VIU32" s="244"/>
      <c r="VIV32" s="244"/>
      <c r="VIW32" s="244"/>
      <c r="VIX32" s="244"/>
      <c r="VIY32" s="244"/>
      <c r="VIZ32" s="244"/>
      <c r="VJA32" s="244"/>
      <c r="VJB32" s="244"/>
      <c r="VJC32" s="244"/>
      <c r="VJD32" s="244"/>
      <c r="VJE32" s="244"/>
      <c r="VJF32" s="244"/>
      <c r="VJG32" s="244"/>
      <c r="VJH32" s="244"/>
      <c r="VJI32" s="244"/>
      <c r="VJJ32" s="244"/>
      <c r="VJK32" s="244"/>
      <c r="VJL32" s="244"/>
      <c r="VJM32" s="244"/>
      <c r="VJN32" s="244"/>
      <c r="VJO32" s="244"/>
      <c r="VJP32" s="244"/>
      <c r="VJQ32" s="244"/>
      <c r="VJR32" s="244"/>
      <c r="VJS32" s="244"/>
      <c r="VJT32" s="244"/>
      <c r="VJU32" s="244"/>
      <c r="VJV32" s="244"/>
      <c r="VJW32" s="244"/>
      <c r="VJX32" s="244"/>
      <c r="VJY32" s="244"/>
      <c r="VJZ32" s="244"/>
      <c r="VKA32" s="244"/>
      <c r="VKB32" s="244"/>
      <c r="VKC32" s="244"/>
      <c r="VKD32" s="244"/>
      <c r="VKE32" s="244"/>
      <c r="VKF32" s="244"/>
      <c r="VKG32" s="244"/>
      <c r="VKH32" s="244"/>
      <c r="VKI32" s="244"/>
      <c r="VKJ32" s="244"/>
      <c r="VKK32" s="244"/>
      <c r="VKL32" s="244"/>
      <c r="VKM32" s="244"/>
      <c r="VKN32" s="244"/>
      <c r="VKO32" s="244"/>
      <c r="VKP32" s="244"/>
      <c r="VKQ32" s="244"/>
      <c r="VKR32" s="244"/>
      <c r="VKS32" s="244"/>
      <c r="VKT32" s="244"/>
      <c r="VKU32" s="244"/>
      <c r="VKV32" s="244"/>
      <c r="VKW32" s="244"/>
      <c r="VKX32" s="244"/>
      <c r="VKY32" s="244"/>
      <c r="VKZ32" s="244"/>
      <c r="VLA32" s="244"/>
      <c r="VLB32" s="244"/>
      <c r="VLC32" s="244"/>
      <c r="VLD32" s="244"/>
      <c r="VLE32" s="244"/>
      <c r="VLF32" s="244"/>
      <c r="VLG32" s="244"/>
      <c r="VLH32" s="244"/>
      <c r="VLI32" s="244"/>
      <c r="VLJ32" s="244"/>
      <c r="VLK32" s="244"/>
      <c r="VLL32" s="244"/>
      <c r="VLM32" s="244"/>
      <c r="VLN32" s="244"/>
      <c r="VLO32" s="244"/>
      <c r="VLP32" s="244"/>
      <c r="VLQ32" s="244"/>
      <c r="VLR32" s="244"/>
      <c r="VLS32" s="244"/>
      <c r="VLT32" s="244"/>
      <c r="VLU32" s="244"/>
      <c r="VLV32" s="244"/>
      <c r="VLW32" s="244"/>
      <c r="VLX32" s="244"/>
      <c r="VLY32" s="244"/>
      <c r="VLZ32" s="244"/>
      <c r="VMA32" s="244"/>
      <c r="VMB32" s="244"/>
      <c r="VMC32" s="244"/>
      <c r="VMD32" s="244"/>
      <c r="VME32" s="244"/>
      <c r="VMF32" s="244"/>
      <c r="VMG32" s="244"/>
      <c r="VMH32" s="244"/>
      <c r="VMI32" s="244"/>
      <c r="VMJ32" s="244"/>
      <c r="VMK32" s="244"/>
      <c r="VML32" s="244"/>
      <c r="VMM32" s="244"/>
      <c r="VMN32" s="244"/>
      <c r="VMO32" s="244"/>
      <c r="VMP32" s="244"/>
      <c r="VMQ32" s="244"/>
      <c r="VMR32" s="244"/>
      <c r="VMS32" s="244"/>
      <c r="VMT32" s="244"/>
      <c r="VMU32" s="244"/>
      <c r="VMV32" s="244"/>
      <c r="VMW32" s="244"/>
      <c r="VMX32" s="244"/>
      <c r="VMY32" s="244"/>
      <c r="VMZ32" s="244"/>
      <c r="VNA32" s="244"/>
      <c r="VNB32" s="244"/>
      <c r="VNC32" s="244"/>
      <c r="VND32" s="244"/>
      <c r="VNE32" s="244"/>
      <c r="VNF32" s="244"/>
      <c r="VNG32" s="244"/>
      <c r="VNH32" s="244"/>
      <c r="VNI32" s="244"/>
      <c r="VNJ32" s="244"/>
      <c r="VNK32" s="244"/>
      <c r="VNL32" s="244"/>
      <c r="VNM32" s="244"/>
      <c r="VNN32" s="244"/>
      <c r="VNO32" s="244"/>
      <c r="VNP32" s="244"/>
      <c r="VNQ32" s="244"/>
      <c r="VNR32" s="244"/>
      <c r="VNS32" s="244"/>
      <c r="VNT32" s="244"/>
      <c r="VNU32" s="244"/>
      <c r="VNV32" s="244"/>
      <c r="VNW32" s="244"/>
      <c r="VNX32" s="244"/>
      <c r="VNY32" s="244"/>
      <c r="VNZ32" s="244"/>
      <c r="VOA32" s="244"/>
      <c r="VOB32" s="244"/>
      <c r="VOC32" s="244"/>
      <c r="VOD32" s="244"/>
      <c r="VOE32" s="244"/>
      <c r="VOF32" s="244"/>
      <c r="VOG32" s="244"/>
      <c r="VOH32" s="244"/>
      <c r="VOI32" s="244"/>
      <c r="VOJ32" s="244"/>
      <c r="VOK32" s="244"/>
      <c r="VOL32" s="244"/>
      <c r="VOM32" s="244"/>
      <c r="VON32" s="244"/>
      <c r="VOO32" s="244"/>
      <c r="VOP32" s="244"/>
      <c r="VOQ32" s="244"/>
      <c r="VOR32" s="244"/>
      <c r="VOS32" s="244"/>
      <c r="VOT32" s="244"/>
      <c r="VOU32" s="244"/>
      <c r="VOV32" s="244"/>
      <c r="VOW32" s="244"/>
      <c r="VOX32" s="244"/>
      <c r="VOY32" s="244"/>
      <c r="VOZ32" s="244"/>
      <c r="VPA32" s="244"/>
      <c r="VPB32" s="244"/>
      <c r="VPC32" s="244"/>
      <c r="VPD32" s="244"/>
      <c r="VPE32" s="244"/>
      <c r="VPF32" s="244"/>
      <c r="VPG32" s="244"/>
      <c r="VPH32" s="244"/>
      <c r="VPI32" s="244"/>
      <c r="VPJ32" s="244"/>
      <c r="VPK32" s="244"/>
      <c r="VPL32" s="244"/>
      <c r="VPM32" s="244"/>
      <c r="VPN32" s="244"/>
      <c r="VPO32" s="244"/>
      <c r="VPP32" s="244"/>
      <c r="VPQ32" s="244"/>
      <c r="VPR32" s="244"/>
      <c r="VPS32" s="244"/>
      <c r="VPT32" s="244"/>
      <c r="VPU32" s="244"/>
      <c r="VPV32" s="244"/>
      <c r="VPW32" s="244"/>
      <c r="VPX32" s="244"/>
      <c r="VPY32" s="244"/>
      <c r="VPZ32" s="244"/>
      <c r="VQA32" s="244"/>
      <c r="VQB32" s="244"/>
      <c r="VQC32" s="244"/>
      <c r="VQD32" s="244"/>
      <c r="VQE32" s="244"/>
      <c r="VQF32" s="244"/>
      <c r="VQG32" s="244"/>
      <c r="VQH32" s="244"/>
      <c r="VQI32" s="244"/>
      <c r="VQJ32" s="244"/>
      <c r="VQK32" s="244"/>
      <c r="VQL32" s="244"/>
      <c r="VQM32" s="244"/>
      <c r="VQN32" s="244"/>
      <c r="VQO32" s="244"/>
      <c r="VQP32" s="244"/>
      <c r="VQQ32" s="244"/>
      <c r="VQR32" s="244"/>
      <c r="VQS32" s="244"/>
      <c r="VQT32" s="244"/>
      <c r="VQU32" s="244"/>
      <c r="VQV32" s="244"/>
      <c r="VQW32" s="244"/>
      <c r="VQX32" s="244"/>
      <c r="VQY32" s="244"/>
      <c r="VQZ32" s="244"/>
      <c r="VRA32" s="244"/>
      <c r="VRB32" s="244"/>
      <c r="VRC32" s="244"/>
      <c r="VRD32" s="244"/>
      <c r="VRE32" s="244"/>
      <c r="VRF32" s="244"/>
      <c r="VRG32" s="244"/>
      <c r="VRH32" s="244"/>
      <c r="VRI32" s="244"/>
      <c r="VRJ32" s="244"/>
      <c r="VRK32" s="244"/>
      <c r="VRL32" s="244"/>
      <c r="VRM32" s="244"/>
      <c r="VRN32" s="244"/>
      <c r="VRO32" s="244"/>
      <c r="VRP32" s="244"/>
      <c r="VRQ32" s="244"/>
      <c r="VRR32" s="244"/>
      <c r="VRS32" s="244"/>
      <c r="VRT32" s="244"/>
      <c r="VRU32" s="244"/>
      <c r="VRV32" s="244"/>
      <c r="VRW32" s="244"/>
      <c r="VRX32" s="244"/>
      <c r="VRY32" s="244"/>
      <c r="VRZ32" s="244"/>
      <c r="VSA32" s="244"/>
      <c r="VSB32" s="244"/>
      <c r="VSC32" s="244"/>
      <c r="VSD32" s="244"/>
      <c r="VSE32" s="244"/>
      <c r="VSF32" s="244"/>
      <c r="VSG32" s="244"/>
      <c r="VSH32" s="244"/>
      <c r="VSI32" s="244"/>
      <c r="VSJ32" s="244"/>
      <c r="VSK32" s="244"/>
      <c r="VSL32" s="244"/>
      <c r="VSM32" s="244"/>
      <c r="VSN32" s="244"/>
      <c r="VSO32" s="244"/>
      <c r="VSP32" s="244"/>
      <c r="VSQ32" s="244"/>
      <c r="VSR32" s="244"/>
      <c r="VSS32" s="244"/>
      <c r="VST32" s="244"/>
      <c r="VSU32" s="244"/>
      <c r="VSV32" s="244"/>
      <c r="VSW32" s="244"/>
      <c r="VSX32" s="244"/>
      <c r="VSY32" s="244"/>
      <c r="VSZ32" s="244"/>
      <c r="VTA32" s="244"/>
      <c r="VTB32" s="244"/>
      <c r="VTC32" s="244"/>
      <c r="VTD32" s="244"/>
      <c r="VTE32" s="244"/>
      <c r="VTF32" s="244"/>
      <c r="VTG32" s="244"/>
      <c r="VTH32" s="244"/>
      <c r="VTI32" s="244"/>
      <c r="VTJ32" s="244"/>
      <c r="VTK32" s="244"/>
      <c r="VTL32" s="244"/>
      <c r="VTM32" s="244"/>
      <c r="VTN32" s="244"/>
      <c r="VTO32" s="244"/>
      <c r="VTP32" s="244"/>
      <c r="VTQ32" s="244"/>
      <c r="VTR32" s="244"/>
      <c r="VTS32" s="244"/>
      <c r="VTT32" s="244"/>
      <c r="VTU32" s="244"/>
      <c r="VTV32" s="244"/>
      <c r="VTW32" s="244"/>
      <c r="VTX32" s="244"/>
      <c r="VTY32" s="244"/>
      <c r="VTZ32" s="244"/>
      <c r="VUA32" s="244"/>
      <c r="VUB32" s="244"/>
      <c r="VUC32" s="244"/>
      <c r="VUD32" s="244"/>
      <c r="VUE32" s="244"/>
      <c r="VUF32" s="244"/>
      <c r="VUG32" s="244"/>
      <c r="VUH32" s="244"/>
      <c r="VUI32" s="244"/>
      <c r="VUJ32" s="244"/>
      <c r="VUK32" s="244"/>
      <c r="VUL32" s="244"/>
      <c r="VUM32" s="244"/>
      <c r="VUN32" s="244"/>
      <c r="VUO32" s="244"/>
      <c r="VUP32" s="244"/>
      <c r="VUQ32" s="244"/>
      <c r="VUR32" s="244"/>
      <c r="VUS32" s="244"/>
      <c r="VUT32" s="244"/>
      <c r="VUU32" s="244"/>
      <c r="VUV32" s="244"/>
      <c r="VUW32" s="244"/>
      <c r="VUX32" s="244"/>
      <c r="VUY32" s="244"/>
      <c r="VUZ32" s="244"/>
      <c r="VVA32" s="244"/>
      <c r="VVB32" s="244"/>
      <c r="VVC32" s="244"/>
      <c r="VVD32" s="244"/>
      <c r="VVE32" s="244"/>
      <c r="VVF32" s="244"/>
      <c r="VVG32" s="244"/>
      <c r="VVH32" s="244"/>
      <c r="VVI32" s="244"/>
      <c r="VVJ32" s="244"/>
      <c r="VVK32" s="244"/>
      <c r="VVL32" s="244"/>
      <c r="VVM32" s="244"/>
      <c r="VVN32" s="244"/>
      <c r="VVO32" s="244"/>
      <c r="VVP32" s="244"/>
      <c r="VVQ32" s="244"/>
      <c r="VVR32" s="244"/>
      <c r="VVS32" s="244"/>
      <c r="VVT32" s="244"/>
      <c r="VVU32" s="244"/>
      <c r="VVV32" s="244"/>
      <c r="VVW32" s="244"/>
      <c r="VVX32" s="244"/>
      <c r="VVY32" s="244"/>
      <c r="VVZ32" s="244"/>
      <c r="VWA32" s="244"/>
      <c r="VWB32" s="244"/>
      <c r="VWC32" s="244"/>
      <c r="VWD32" s="244"/>
      <c r="VWE32" s="244"/>
      <c r="VWF32" s="244"/>
      <c r="VWG32" s="244"/>
      <c r="VWH32" s="244"/>
      <c r="VWI32" s="244"/>
      <c r="VWJ32" s="244"/>
      <c r="VWK32" s="244"/>
      <c r="VWL32" s="244"/>
      <c r="VWM32" s="244"/>
      <c r="VWN32" s="244"/>
      <c r="VWO32" s="244"/>
      <c r="VWP32" s="244"/>
      <c r="VWQ32" s="244"/>
      <c r="VWR32" s="244"/>
      <c r="VWS32" s="244"/>
      <c r="VWT32" s="244"/>
      <c r="VWU32" s="244"/>
      <c r="VWV32" s="244"/>
      <c r="VWW32" s="244"/>
      <c r="VWX32" s="244"/>
      <c r="VWY32" s="244"/>
      <c r="VWZ32" s="244"/>
      <c r="VXA32" s="244"/>
      <c r="VXB32" s="244"/>
      <c r="VXC32" s="244"/>
      <c r="VXD32" s="244"/>
      <c r="VXE32" s="244"/>
      <c r="VXF32" s="244"/>
      <c r="VXG32" s="244"/>
      <c r="VXH32" s="244"/>
      <c r="VXI32" s="244"/>
      <c r="VXJ32" s="244"/>
      <c r="VXK32" s="244"/>
      <c r="VXL32" s="244"/>
      <c r="VXM32" s="244"/>
      <c r="VXN32" s="244"/>
      <c r="VXO32" s="244"/>
      <c r="VXP32" s="244"/>
      <c r="VXQ32" s="244"/>
      <c r="VXR32" s="244"/>
      <c r="VXS32" s="244"/>
      <c r="VXT32" s="244"/>
      <c r="VXU32" s="244"/>
      <c r="VXV32" s="244"/>
      <c r="VXW32" s="244"/>
      <c r="VXX32" s="244"/>
      <c r="VXY32" s="244"/>
      <c r="VXZ32" s="244"/>
      <c r="VYA32" s="244"/>
      <c r="VYB32" s="244"/>
      <c r="VYC32" s="244"/>
      <c r="VYD32" s="244"/>
      <c r="VYE32" s="244"/>
      <c r="VYF32" s="244"/>
      <c r="VYG32" s="244"/>
      <c r="VYH32" s="244"/>
      <c r="VYI32" s="244"/>
      <c r="VYJ32" s="244"/>
      <c r="VYK32" s="244"/>
      <c r="VYL32" s="244"/>
      <c r="VYM32" s="244"/>
      <c r="VYN32" s="244"/>
      <c r="VYO32" s="244"/>
      <c r="VYP32" s="244"/>
      <c r="VYQ32" s="244"/>
      <c r="VYR32" s="244"/>
      <c r="VYS32" s="244"/>
      <c r="VYT32" s="244"/>
      <c r="VYU32" s="244"/>
      <c r="VYV32" s="244"/>
      <c r="VYW32" s="244"/>
      <c r="VYX32" s="244"/>
      <c r="VYY32" s="244"/>
      <c r="VYZ32" s="244"/>
      <c r="VZA32" s="244"/>
      <c r="VZB32" s="244"/>
      <c r="VZC32" s="244"/>
      <c r="VZD32" s="244"/>
      <c r="VZE32" s="244"/>
      <c r="VZF32" s="244"/>
      <c r="VZG32" s="244"/>
      <c r="VZH32" s="244"/>
      <c r="VZI32" s="244"/>
      <c r="VZJ32" s="244"/>
      <c r="VZK32" s="244"/>
      <c r="VZL32" s="244"/>
      <c r="VZM32" s="244"/>
      <c r="VZN32" s="244"/>
      <c r="VZO32" s="244"/>
      <c r="VZP32" s="244"/>
      <c r="VZQ32" s="244"/>
      <c r="VZR32" s="244"/>
      <c r="VZS32" s="244"/>
      <c r="VZT32" s="244"/>
      <c r="VZU32" s="244"/>
      <c r="VZV32" s="244"/>
      <c r="VZW32" s="244"/>
      <c r="VZX32" s="244"/>
      <c r="VZY32" s="244"/>
      <c r="VZZ32" s="244"/>
      <c r="WAA32" s="244"/>
      <c r="WAB32" s="244"/>
      <c r="WAC32" s="244"/>
      <c r="WAD32" s="244"/>
      <c r="WAE32" s="244"/>
      <c r="WAF32" s="244"/>
      <c r="WAG32" s="244"/>
      <c r="WAH32" s="244"/>
      <c r="WAI32" s="244"/>
      <c r="WAJ32" s="244"/>
      <c r="WAK32" s="244"/>
      <c r="WAL32" s="244"/>
      <c r="WAM32" s="244"/>
      <c r="WAN32" s="244"/>
      <c r="WAO32" s="244"/>
      <c r="WAP32" s="244"/>
      <c r="WAQ32" s="244"/>
      <c r="WAR32" s="244"/>
      <c r="WAS32" s="244"/>
      <c r="WAT32" s="244"/>
      <c r="WAU32" s="244"/>
      <c r="WAV32" s="244"/>
      <c r="WAW32" s="244"/>
      <c r="WAX32" s="244"/>
      <c r="WAY32" s="244"/>
      <c r="WAZ32" s="244"/>
      <c r="WBA32" s="244"/>
      <c r="WBB32" s="244"/>
      <c r="WBC32" s="244"/>
      <c r="WBD32" s="244"/>
      <c r="WBE32" s="244"/>
      <c r="WBF32" s="244"/>
      <c r="WBG32" s="244"/>
      <c r="WBH32" s="244"/>
      <c r="WBI32" s="244"/>
      <c r="WBJ32" s="244"/>
      <c r="WBK32" s="244"/>
      <c r="WBL32" s="244"/>
      <c r="WBM32" s="244"/>
      <c r="WBN32" s="244"/>
      <c r="WBO32" s="244"/>
      <c r="WBP32" s="244"/>
      <c r="WBQ32" s="244"/>
      <c r="WBR32" s="244"/>
      <c r="WBS32" s="244"/>
      <c r="WBT32" s="244"/>
      <c r="WBU32" s="244"/>
      <c r="WBV32" s="244"/>
      <c r="WBW32" s="244"/>
      <c r="WBX32" s="244"/>
      <c r="WBY32" s="244"/>
      <c r="WBZ32" s="244"/>
      <c r="WCA32" s="244"/>
      <c r="WCB32" s="244"/>
      <c r="WCC32" s="244"/>
      <c r="WCD32" s="244"/>
      <c r="WCE32" s="244"/>
      <c r="WCF32" s="244"/>
      <c r="WCG32" s="244"/>
      <c r="WCH32" s="244"/>
      <c r="WCI32" s="244"/>
      <c r="WCJ32" s="244"/>
      <c r="WCK32" s="244"/>
      <c r="WCL32" s="244"/>
      <c r="WCM32" s="244"/>
      <c r="WCN32" s="244"/>
      <c r="WCO32" s="244"/>
      <c r="WCP32" s="244"/>
      <c r="WCQ32" s="244"/>
      <c r="WCR32" s="244"/>
      <c r="WCS32" s="244"/>
      <c r="WCT32" s="244"/>
      <c r="WCU32" s="244"/>
      <c r="WCV32" s="244"/>
      <c r="WCW32" s="244"/>
      <c r="WCX32" s="244"/>
      <c r="WCY32" s="244"/>
      <c r="WCZ32" s="244"/>
      <c r="WDA32" s="244"/>
      <c r="WDB32" s="244"/>
      <c r="WDC32" s="244"/>
      <c r="WDD32" s="244"/>
      <c r="WDE32" s="244"/>
      <c r="WDF32" s="244"/>
      <c r="WDG32" s="244"/>
      <c r="WDH32" s="244"/>
      <c r="WDI32" s="244"/>
      <c r="WDJ32" s="244"/>
      <c r="WDK32" s="244"/>
      <c r="WDL32" s="244"/>
      <c r="WDM32" s="244"/>
      <c r="WDN32" s="244"/>
      <c r="WDO32" s="244"/>
      <c r="WDP32" s="244"/>
      <c r="WDQ32" s="244"/>
      <c r="WDR32" s="244"/>
      <c r="WDS32" s="244"/>
      <c r="WDT32" s="244"/>
      <c r="WDU32" s="244"/>
      <c r="WDV32" s="244"/>
      <c r="WDW32" s="244"/>
      <c r="WDX32" s="244"/>
      <c r="WDY32" s="244"/>
      <c r="WDZ32" s="244"/>
      <c r="WEA32" s="244"/>
      <c r="WEB32" s="244"/>
      <c r="WEC32" s="244"/>
      <c r="WED32" s="244"/>
      <c r="WEE32" s="244"/>
      <c r="WEF32" s="244"/>
      <c r="WEG32" s="244"/>
      <c r="WEH32" s="244"/>
      <c r="WEI32" s="244"/>
      <c r="WEJ32" s="244"/>
      <c r="WEK32" s="244"/>
      <c r="WEL32" s="244"/>
      <c r="WEM32" s="244"/>
      <c r="WEN32" s="244"/>
      <c r="WEO32" s="244"/>
      <c r="WEP32" s="244"/>
      <c r="WEQ32" s="244"/>
      <c r="WER32" s="244"/>
      <c r="WES32" s="244"/>
      <c r="WET32" s="244"/>
      <c r="WEU32" s="244"/>
      <c r="WEV32" s="244"/>
      <c r="WEW32" s="244"/>
      <c r="WEX32" s="244"/>
      <c r="WEY32" s="244"/>
      <c r="WEZ32" s="244"/>
      <c r="WFA32" s="244"/>
      <c r="WFB32" s="244"/>
      <c r="WFC32" s="244"/>
      <c r="WFD32" s="244"/>
      <c r="WFE32" s="244"/>
      <c r="WFF32" s="244"/>
      <c r="WFG32" s="244"/>
      <c r="WFH32" s="244"/>
      <c r="WFI32" s="244"/>
      <c r="WFJ32" s="244"/>
      <c r="WFK32" s="244"/>
      <c r="WFL32" s="244"/>
      <c r="WFM32" s="244"/>
      <c r="WFN32" s="244"/>
      <c r="WFO32" s="244"/>
      <c r="WFP32" s="244"/>
      <c r="WFQ32" s="244"/>
      <c r="WFR32" s="244"/>
      <c r="WFS32" s="244"/>
      <c r="WFT32" s="244"/>
      <c r="WFU32" s="244"/>
      <c r="WFV32" s="244"/>
      <c r="WFW32" s="244"/>
      <c r="WFX32" s="244"/>
      <c r="WFY32" s="244"/>
      <c r="WFZ32" s="244"/>
      <c r="WGA32" s="244"/>
      <c r="WGB32" s="244"/>
      <c r="WGC32" s="244"/>
      <c r="WGD32" s="244"/>
      <c r="WGE32" s="244"/>
      <c r="WGF32" s="244"/>
      <c r="WGG32" s="244"/>
      <c r="WGH32" s="244"/>
      <c r="WGI32" s="244"/>
      <c r="WGJ32" s="244"/>
      <c r="WGK32" s="244"/>
      <c r="WGL32" s="244"/>
      <c r="WGM32" s="244"/>
      <c r="WGN32" s="244"/>
      <c r="WGO32" s="244"/>
      <c r="WGP32" s="244"/>
      <c r="WGQ32" s="244"/>
      <c r="WGR32" s="244"/>
      <c r="WGS32" s="244"/>
      <c r="WGT32" s="244"/>
      <c r="WGU32" s="244"/>
      <c r="WGV32" s="244"/>
      <c r="WGW32" s="244"/>
      <c r="WGX32" s="244"/>
      <c r="WGY32" s="244"/>
      <c r="WGZ32" s="244"/>
      <c r="WHA32" s="244"/>
      <c r="WHB32" s="244"/>
      <c r="WHC32" s="244"/>
      <c r="WHD32" s="244"/>
      <c r="WHE32" s="244"/>
      <c r="WHF32" s="244"/>
      <c r="WHG32" s="244"/>
      <c r="WHH32" s="244"/>
      <c r="WHI32" s="244"/>
      <c r="WHJ32" s="244"/>
      <c r="WHK32" s="244"/>
      <c r="WHL32" s="244"/>
      <c r="WHM32" s="244"/>
      <c r="WHN32" s="244"/>
      <c r="WHO32" s="244"/>
      <c r="WHP32" s="244"/>
      <c r="WHQ32" s="244"/>
      <c r="WHR32" s="244"/>
      <c r="WHS32" s="244"/>
      <c r="WHT32" s="244"/>
      <c r="WHU32" s="244"/>
      <c r="WHV32" s="244"/>
      <c r="WHW32" s="244"/>
      <c r="WHX32" s="244"/>
      <c r="WHY32" s="244"/>
      <c r="WHZ32" s="244"/>
      <c r="WIA32" s="244"/>
      <c r="WIB32" s="244"/>
      <c r="WIC32" s="244"/>
      <c r="WID32" s="244"/>
      <c r="WIE32" s="244"/>
      <c r="WIF32" s="244"/>
      <c r="WIG32" s="244"/>
      <c r="WIH32" s="244"/>
      <c r="WII32" s="244"/>
      <c r="WIJ32" s="244"/>
      <c r="WIK32" s="244"/>
      <c r="WIL32" s="244"/>
      <c r="WIM32" s="244"/>
      <c r="WIN32" s="244"/>
      <c r="WIO32" s="244"/>
      <c r="WIP32" s="244"/>
      <c r="WIQ32" s="244"/>
      <c r="WIR32" s="244"/>
      <c r="WIS32" s="244"/>
      <c r="WIT32" s="244"/>
      <c r="WIU32" s="244"/>
      <c r="WIV32" s="244"/>
      <c r="WIW32" s="244"/>
      <c r="WIX32" s="244"/>
      <c r="WIY32" s="244"/>
      <c r="WIZ32" s="244"/>
      <c r="WJA32" s="244"/>
      <c r="WJB32" s="244"/>
      <c r="WJC32" s="244"/>
      <c r="WJD32" s="244"/>
      <c r="WJE32" s="244"/>
      <c r="WJF32" s="244"/>
      <c r="WJG32" s="244"/>
      <c r="WJH32" s="244"/>
      <c r="WJI32" s="244"/>
      <c r="WJJ32" s="244"/>
      <c r="WJK32" s="244"/>
      <c r="WJL32" s="244"/>
      <c r="WJM32" s="244"/>
      <c r="WJN32" s="244"/>
      <c r="WJO32" s="244"/>
      <c r="WJP32" s="244"/>
      <c r="WJQ32" s="244"/>
      <c r="WJR32" s="244"/>
      <c r="WJS32" s="244"/>
      <c r="WJT32" s="244"/>
      <c r="WJU32" s="244"/>
      <c r="WJV32" s="244"/>
      <c r="WJW32" s="244"/>
      <c r="WJX32" s="244"/>
      <c r="WJY32" s="244"/>
      <c r="WJZ32" s="244"/>
      <c r="WKA32" s="244"/>
      <c r="WKB32" s="244"/>
      <c r="WKC32" s="244"/>
      <c r="WKD32" s="244"/>
      <c r="WKE32" s="244"/>
      <c r="WKF32" s="244"/>
      <c r="WKG32" s="244"/>
      <c r="WKH32" s="244"/>
      <c r="WKI32" s="244"/>
      <c r="WKJ32" s="244"/>
      <c r="WKK32" s="244"/>
      <c r="WKL32" s="244"/>
      <c r="WKM32" s="244"/>
      <c r="WKN32" s="244"/>
      <c r="WKO32" s="244"/>
      <c r="WKP32" s="244"/>
      <c r="WKQ32" s="244"/>
      <c r="WKR32" s="244"/>
      <c r="WKS32" s="244"/>
      <c r="WKT32" s="244"/>
      <c r="WKU32" s="244"/>
      <c r="WKV32" s="244"/>
      <c r="WKW32" s="244"/>
      <c r="WKX32" s="244"/>
      <c r="WKY32" s="244"/>
      <c r="WKZ32" s="244"/>
      <c r="WLA32" s="244"/>
      <c r="WLB32" s="244"/>
      <c r="WLC32" s="244"/>
      <c r="WLD32" s="244"/>
      <c r="WLE32" s="244"/>
      <c r="WLF32" s="244"/>
      <c r="WLG32" s="244"/>
      <c r="WLH32" s="244"/>
      <c r="WLI32" s="244"/>
      <c r="WLJ32" s="244"/>
      <c r="WLK32" s="244"/>
      <c r="WLL32" s="244"/>
      <c r="WLM32" s="244"/>
      <c r="WLN32" s="244"/>
      <c r="WLO32" s="244"/>
      <c r="WLP32" s="244"/>
      <c r="WLQ32" s="244"/>
      <c r="WLR32" s="244"/>
      <c r="WLS32" s="244"/>
      <c r="WLT32" s="244"/>
      <c r="WLU32" s="244"/>
      <c r="WLV32" s="244"/>
      <c r="WLW32" s="244"/>
      <c r="WLX32" s="244"/>
      <c r="WLY32" s="244"/>
      <c r="WLZ32" s="244"/>
      <c r="WMA32" s="244"/>
      <c r="WMB32" s="244"/>
      <c r="WMC32" s="244"/>
      <c r="WMD32" s="244"/>
      <c r="WME32" s="244"/>
      <c r="WMF32" s="244"/>
      <c r="WMG32" s="244"/>
      <c r="WMH32" s="244"/>
      <c r="WMI32" s="244"/>
      <c r="WMJ32" s="244"/>
      <c r="WMK32" s="244"/>
      <c r="WML32" s="244"/>
      <c r="WMM32" s="244"/>
      <c r="WMN32" s="244"/>
      <c r="WMO32" s="244"/>
      <c r="WMP32" s="244"/>
      <c r="WMQ32" s="244"/>
      <c r="WMR32" s="244"/>
      <c r="WMS32" s="244"/>
      <c r="WMT32" s="244"/>
      <c r="WMU32" s="244"/>
      <c r="WMV32" s="244"/>
      <c r="WMW32" s="244"/>
      <c r="WMX32" s="244"/>
      <c r="WMY32" s="244"/>
      <c r="WMZ32" s="244"/>
      <c r="WNA32" s="244"/>
      <c r="WNB32" s="244"/>
      <c r="WNC32" s="244"/>
      <c r="WND32" s="244"/>
      <c r="WNE32" s="244"/>
      <c r="WNF32" s="244"/>
      <c r="WNG32" s="244"/>
      <c r="WNH32" s="244"/>
      <c r="WNI32" s="244"/>
      <c r="WNJ32" s="244"/>
      <c r="WNK32" s="244"/>
      <c r="WNL32" s="244"/>
      <c r="WNM32" s="244"/>
      <c r="WNN32" s="244"/>
      <c r="WNO32" s="244"/>
      <c r="WNP32" s="244"/>
      <c r="WNQ32" s="244"/>
      <c r="WNR32" s="244"/>
      <c r="WNS32" s="244"/>
      <c r="WNT32" s="244"/>
      <c r="WNU32" s="244"/>
      <c r="WNV32" s="244"/>
      <c r="WNW32" s="244"/>
      <c r="WNX32" s="244"/>
      <c r="WNY32" s="244"/>
      <c r="WNZ32" s="244"/>
      <c r="WOA32" s="244"/>
      <c r="WOB32" s="244"/>
      <c r="WOC32" s="244"/>
      <c r="WOD32" s="244"/>
      <c r="WOE32" s="244"/>
      <c r="WOF32" s="244"/>
      <c r="WOG32" s="244"/>
      <c r="WOH32" s="244"/>
      <c r="WOI32" s="244"/>
      <c r="WOJ32" s="244"/>
      <c r="WOK32" s="244"/>
      <c r="WOL32" s="244"/>
      <c r="WOM32" s="244"/>
      <c r="WON32" s="244"/>
      <c r="WOO32" s="244"/>
      <c r="WOP32" s="244"/>
      <c r="WOQ32" s="244"/>
      <c r="WOR32" s="244"/>
      <c r="WOS32" s="244"/>
      <c r="WOT32" s="244"/>
      <c r="WOU32" s="244"/>
      <c r="WOV32" s="244"/>
      <c r="WOW32" s="244"/>
      <c r="WOX32" s="244"/>
      <c r="WOY32" s="244"/>
      <c r="WOZ32" s="244"/>
      <c r="WPA32" s="244"/>
      <c r="WPB32" s="244"/>
      <c r="WPC32" s="244"/>
      <c r="WPD32" s="244"/>
      <c r="WPE32" s="244"/>
      <c r="WPF32" s="244"/>
      <c r="WPG32" s="244"/>
      <c r="WPH32" s="244"/>
      <c r="WPI32" s="244"/>
      <c r="WPJ32" s="244"/>
      <c r="WPK32" s="244"/>
      <c r="WPL32" s="244"/>
      <c r="WPM32" s="244"/>
      <c r="WPN32" s="244"/>
      <c r="WPO32" s="244"/>
      <c r="WPP32" s="244"/>
      <c r="WPQ32" s="244"/>
      <c r="WPR32" s="244"/>
      <c r="WPS32" s="244"/>
      <c r="WPT32" s="244"/>
      <c r="WPU32" s="244"/>
      <c r="WPV32" s="244"/>
      <c r="WPW32" s="244"/>
      <c r="WPX32" s="244"/>
      <c r="WPY32" s="244"/>
      <c r="WPZ32" s="244"/>
      <c r="WQA32" s="244"/>
      <c r="WQB32" s="244"/>
      <c r="WQC32" s="244"/>
      <c r="WQD32" s="244"/>
      <c r="WQE32" s="244"/>
      <c r="WQF32" s="244"/>
      <c r="WQG32" s="244"/>
      <c r="WQH32" s="244"/>
      <c r="WQI32" s="244"/>
      <c r="WQJ32" s="244"/>
      <c r="WQK32" s="244"/>
      <c r="WQL32" s="244"/>
      <c r="WQM32" s="244"/>
      <c r="WQN32" s="244"/>
      <c r="WQO32" s="244"/>
      <c r="WQP32" s="244"/>
      <c r="WQQ32" s="244"/>
      <c r="WQR32" s="244"/>
      <c r="WQS32" s="244"/>
      <c r="WQT32" s="244"/>
      <c r="WQU32" s="244"/>
      <c r="WQV32" s="244"/>
      <c r="WQW32" s="244"/>
      <c r="WQX32" s="244"/>
      <c r="WQY32" s="244"/>
      <c r="WQZ32" s="244"/>
      <c r="WRA32" s="244"/>
      <c r="WRB32" s="244"/>
      <c r="WRC32" s="244"/>
      <c r="WRD32" s="244"/>
      <c r="WRE32" s="244"/>
      <c r="WRF32" s="244"/>
      <c r="WRG32" s="244"/>
      <c r="WRH32" s="244"/>
      <c r="WRI32" s="244"/>
      <c r="WRJ32" s="244"/>
      <c r="WRK32" s="244"/>
      <c r="WRL32" s="244"/>
      <c r="WRM32" s="244"/>
      <c r="WRN32" s="244"/>
      <c r="WRO32" s="244"/>
      <c r="WRP32" s="244"/>
      <c r="WRQ32" s="244"/>
      <c r="WRR32" s="244"/>
      <c r="WRS32" s="244"/>
      <c r="WRT32" s="244"/>
      <c r="WRU32" s="244"/>
      <c r="WRV32" s="244"/>
      <c r="WRW32" s="244"/>
      <c r="WRX32" s="244"/>
      <c r="WRY32" s="244"/>
      <c r="WRZ32" s="244"/>
      <c r="WSA32" s="244"/>
      <c r="WSB32" s="244"/>
      <c r="WSC32" s="244"/>
      <c r="WSD32" s="244"/>
      <c r="WSE32" s="244"/>
      <c r="WSF32" s="244"/>
      <c r="WSG32" s="244"/>
      <c r="WSH32" s="244"/>
      <c r="WSI32" s="244"/>
      <c r="WSJ32" s="244"/>
      <c r="WSK32" s="244"/>
      <c r="WSL32" s="244"/>
      <c r="WSM32" s="244"/>
      <c r="WSN32" s="244"/>
      <c r="WSO32" s="244"/>
      <c r="WSP32" s="244"/>
      <c r="WSQ32" s="244"/>
      <c r="WSR32" s="244"/>
      <c r="WSS32" s="244"/>
      <c r="WST32" s="244"/>
      <c r="WSU32" s="244"/>
      <c r="WSV32" s="244"/>
      <c r="WSW32" s="244"/>
      <c r="WSX32" s="244"/>
      <c r="WSY32" s="244"/>
      <c r="WSZ32" s="244"/>
      <c r="WTA32" s="244"/>
      <c r="WTB32" s="244"/>
      <c r="WTC32" s="244"/>
      <c r="WTD32" s="244"/>
      <c r="WTE32" s="244"/>
      <c r="WTF32" s="244"/>
      <c r="WTG32" s="244"/>
      <c r="WTH32" s="244"/>
      <c r="WTI32" s="244"/>
      <c r="WTJ32" s="244"/>
      <c r="WTK32" s="244"/>
      <c r="WTL32" s="244"/>
      <c r="WTM32" s="244"/>
      <c r="WTN32" s="244"/>
      <c r="WTO32" s="244"/>
      <c r="WTP32" s="244"/>
      <c r="WTQ32" s="244"/>
      <c r="WTR32" s="244"/>
      <c r="WTS32" s="244"/>
      <c r="WTT32" s="244"/>
      <c r="WTU32" s="244"/>
      <c r="WTV32" s="244"/>
      <c r="WTW32" s="244"/>
      <c r="WTX32" s="244"/>
      <c r="WTY32" s="244"/>
      <c r="WTZ32" s="244"/>
      <c r="WUA32" s="244"/>
      <c r="WUB32" s="244"/>
      <c r="WUC32" s="244"/>
      <c r="WUD32" s="244"/>
      <c r="WUE32" s="244"/>
      <c r="WUF32" s="244"/>
      <c r="WUG32" s="244"/>
      <c r="WUH32" s="244"/>
      <c r="WUI32" s="244"/>
      <c r="WUJ32" s="244"/>
      <c r="WUK32" s="244"/>
      <c r="WUL32" s="244"/>
      <c r="WUM32" s="244"/>
      <c r="WUN32" s="244"/>
      <c r="WUO32" s="244"/>
      <c r="WUP32" s="244"/>
      <c r="WUQ32" s="244"/>
      <c r="WUR32" s="244"/>
      <c r="WUS32" s="244"/>
      <c r="WUT32" s="244"/>
      <c r="WUU32" s="244"/>
      <c r="WUV32" s="244"/>
      <c r="WUW32" s="244"/>
      <c r="WUX32" s="244"/>
      <c r="WUY32" s="244"/>
      <c r="WUZ32" s="244"/>
      <c r="WVA32" s="244"/>
      <c r="WVB32" s="244"/>
      <c r="WVC32" s="244"/>
      <c r="WVD32" s="244"/>
      <c r="WVE32" s="244"/>
      <c r="WVF32" s="244"/>
      <c r="WVG32" s="244"/>
      <c r="WVH32" s="244"/>
      <c r="WVI32" s="244"/>
      <c r="WVJ32" s="244"/>
      <c r="WVK32" s="244"/>
      <c r="WVL32" s="244"/>
      <c r="WVM32" s="244"/>
      <c r="WVN32" s="244"/>
      <c r="WVO32" s="244"/>
      <c r="WVP32" s="244"/>
      <c r="WVQ32" s="244"/>
      <c r="WVR32" s="244"/>
      <c r="WVS32" s="244"/>
      <c r="WVT32" s="244"/>
      <c r="WVU32" s="244"/>
      <c r="WVV32" s="244"/>
      <c r="WVW32" s="244"/>
      <c r="WVX32" s="244"/>
      <c r="WVY32" s="244"/>
      <c r="WVZ32" s="244"/>
      <c r="WWA32" s="244"/>
      <c r="WWB32" s="244"/>
      <c r="WWC32" s="244"/>
      <c r="WWD32" s="244"/>
      <c r="WWE32" s="244"/>
      <c r="WWF32" s="244"/>
      <c r="WWG32" s="244"/>
      <c r="WWH32" s="244"/>
      <c r="WWI32" s="244"/>
      <c r="WWJ32" s="244"/>
      <c r="WWK32" s="244"/>
      <c r="WWL32" s="244"/>
      <c r="WWM32" s="244"/>
      <c r="WWN32" s="244"/>
      <c r="WWO32" s="244"/>
      <c r="WWP32" s="244"/>
      <c r="WWQ32" s="244"/>
      <c r="WWR32" s="244"/>
      <c r="WWS32" s="244"/>
      <c r="WWT32" s="244"/>
      <c r="WWU32" s="244"/>
      <c r="WWV32" s="244"/>
      <c r="WWW32" s="244"/>
      <c r="WWX32" s="244"/>
      <c r="WWY32" s="244"/>
      <c r="WWZ32" s="244"/>
      <c r="WXA32" s="244"/>
      <c r="WXB32" s="244"/>
      <c r="WXC32" s="244"/>
      <c r="WXD32" s="244"/>
      <c r="WXE32" s="244"/>
      <c r="WXF32" s="244"/>
      <c r="WXG32" s="244"/>
      <c r="WXH32" s="244"/>
      <c r="WXI32" s="244"/>
      <c r="WXJ32" s="244"/>
      <c r="WXK32" s="244"/>
      <c r="WXL32" s="244"/>
      <c r="WXM32" s="244"/>
      <c r="WXN32" s="244"/>
      <c r="WXO32" s="244"/>
      <c r="WXP32" s="244"/>
      <c r="WXQ32" s="244"/>
      <c r="WXR32" s="244"/>
      <c r="WXS32" s="244"/>
      <c r="WXT32" s="244"/>
      <c r="WXU32" s="244"/>
      <c r="WXV32" s="244"/>
      <c r="WXW32" s="244"/>
      <c r="WXX32" s="244"/>
      <c r="WXY32" s="244"/>
      <c r="WXZ32" s="244"/>
      <c r="WYA32" s="244"/>
      <c r="WYB32" s="244"/>
      <c r="WYC32" s="244"/>
      <c r="WYD32" s="244"/>
      <c r="WYE32" s="244"/>
      <c r="WYF32" s="244"/>
      <c r="WYG32" s="244"/>
      <c r="WYH32" s="244"/>
      <c r="WYI32" s="244"/>
      <c r="WYJ32" s="244"/>
      <c r="WYK32" s="244"/>
      <c r="WYL32" s="244"/>
      <c r="WYM32" s="244"/>
      <c r="WYN32" s="244"/>
      <c r="WYO32" s="244"/>
      <c r="WYP32" s="244"/>
      <c r="WYQ32" s="244"/>
      <c r="WYR32" s="244"/>
      <c r="WYS32" s="244"/>
      <c r="WYT32" s="244"/>
      <c r="WYU32" s="244"/>
      <c r="WYV32" s="244"/>
      <c r="WYW32" s="244"/>
      <c r="WYX32" s="244"/>
      <c r="WYY32" s="244"/>
      <c r="WYZ32" s="244"/>
      <c r="WZA32" s="244"/>
      <c r="WZB32" s="244"/>
      <c r="WZC32" s="244"/>
      <c r="WZD32" s="244"/>
      <c r="WZE32" s="244"/>
      <c r="WZF32" s="244"/>
      <c r="WZG32" s="244"/>
      <c r="WZH32" s="244"/>
      <c r="WZI32" s="244"/>
      <c r="WZJ32" s="244"/>
      <c r="WZK32" s="244"/>
      <c r="WZL32" s="244"/>
      <c r="WZM32" s="244"/>
      <c r="WZN32" s="244"/>
      <c r="WZO32" s="244"/>
      <c r="WZP32" s="244"/>
      <c r="WZQ32" s="244"/>
      <c r="WZR32" s="244"/>
      <c r="WZS32" s="244"/>
      <c r="WZT32" s="244"/>
      <c r="WZU32" s="244"/>
      <c r="WZV32" s="244"/>
      <c r="WZW32" s="244"/>
      <c r="WZX32" s="244"/>
      <c r="WZY32" s="244"/>
      <c r="WZZ32" s="244"/>
      <c r="XAA32" s="244"/>
      <c r="XAB32" s="244"/>
      <c r="XAC32" s="244"/>
      <c r="XAD32" s="244"/>
      <c r="XAE32" s="244"/>
      <c r="XAF32" s="244"/>
      <c r="XAG32" s="244"/>
      <c r="XAH32" s="244"/>
      <c r="XAI32" s="244"/>
      <c r="XAJ32" s="244"/>
      <c r="XAK32" s="244"/>
      <c r="XAL32" s="244"/>
      <c r="XAM32" s="244"/>
      <c r="XAN32" s="244"/>
      <c r="XAO32" s="244"/>
      <c r="XAP32" s="244"/>
      <c r="XAQ32" s="244"/>
      <c r="XAR32" s="244"/>
      <c r="XAS32" s="244"/>
      <c r="XAT32" s="244"/>
      <c r="XAU32" s="244"/>
      <c r="XAV32" s="244"/>
      <c r="XAW32" s="244"/>
      <c r="XAX32" s="244"/>
      <c r="XAY32" s="244"/>
      <c r="XAZ32" s="244"/>
      <c r="XBA32" s="244"/>
      <c r="XBB32" s="244"/>
      <c r="XBC32" s="244"/>
      <c r="XBD32" s="244"/>
      <c r="XBE32" s="244"/>
      <c r="XBF32" s="244"/>
      <c r="XBG32" s="244"/>
      <c r="XBH32" s="244"/>
      <c r="XBI32" s="244"/>
      <c r="XBJ32" s="244"/>
      <c r="XBK32" s="244"/>
      <c r="XBL32" s="244"/>
      <c r="XBM32" s="244"/>
      <c r="XBN32" s="244"/>
      <c r="XBO32" s="244"/>
      <c r="XBP32" s="244"/>
      <c r="XBQ32" s="244"/>
      <c r="XBR32" s="244"/>
      <c r="XBS32" s="244"/>
      <c r="XBT32" s="244"/>
      <c r="XBU32" s="244"/>
      <c r="XBV32" s="244"/>
      <c r="XBW32" s="244"/>
      <c r="XBX32" s="244"/>
      <c r="XBY32" s="244"/>
      <c r="XBZ32" s="244"/>
      <c r="XCA32" s="244"/>
      <c r="XCB32" s="244"/>
      <c r="XCC32" s="244"/>
      <c r="XCD32" s="244"/>
      <c r="XCE32" s="244"/>
      <c r="XCF32" s="244"/>
      <c r="XCG32" s="244"/>
      <c r="XCH32" s="244"/>
      <c r="XCI32" s="244"/>
      <c r="XCJ32" s="244"/>
      <c r="XCK32" s="244"/>
      <c r="XCL32" s="244"/>
      <c r="XCM32" s="244"/>
      <c r="XCN32" s="244"/>
      <c r="XCO32" s="244"/>
      <c r="XCP32" s="244"/>
      <c r="XCQ32" s="244"/>
      <c r="XCR32" s="244"/>
      <c r="XCS32" s="244"/>
      <c r="XCT32" s="244"/>
      <c r="XCU32" s="244"/>
      <c r="XCV32" s="244"/>
      <c r="XCW32" s="244"/>
      <c r="XCX32" s="244"/>
      <c r="XCY32" s="244"/>
      <c r="XCZ32" s="244"/>
      <c r="XDA32" s="244"/>
      <c r="XDB32" s="244"/>
      <c r="XDC32" s="244"/>
      <c r="XDD32" s="244"/>
      <c r="XDE32" s="244"/>
      <c r="XDF32" s="244"/>
      <c r="XDG32" s="244"/>
      <c r="XDH32" s="244"/>
      <c r="XDI32" s="244"/>
      <c r="XDJ32" s="244"/>
      <c r="XDK32" s="244"/>
      <c r="XDL32" s="244"/>
      <c r="XDM32" s="244"/>
      <c r="XDN32" s="244"/>
      <c r="XDO32" s="244"/>
      <c r="XDP32" s="244"/>
      <c r="XDQ32" s="244"/>
      <c r="XDR32" s="244"/>
      <c r="XDS32" s="244"/>
      <c r="XDT32" s="244"/>
      <c r="XDU32" s="244"/>
      <c r="XDV32" s="244"/>
      <c r="XDW32" s="244"/>
      <c r="XDX32" s="244"/>
      <c r="XDY32" s="244"/>
      <c r="XDZ32" s="244"/>
      <c r="XEA32" s="244"/>
      <c r="XEB32" s="244"/>
      <c r="XEC32" s="244"/>
      <c r="XED32" s="244"/>
      <c r="XEE32" s="244"/>
      <c r="XEF32" s="244"/>
      <c r="XEG32" s="244"/>
      <c r="XEH32" s="244"/>
      <c r="XEI32" s="244"/>
      <c r="XEJ32" s="244"/>
      <c r="XEK32" s="244"/>
      <c r="XEL32" s="244"/>
      <c r="XEM32" s="244"/>
      <c r="XEN32" s="244"/>
      <c r="XEO32" s="244"/>
      <c r="XEP32" s="244"/>
      <c r="XEQ32" s="244"/>
      <c r="XER32" s="244"/>
      <c r="XES32" s="244"/>
      <c r="XET32" s="244"/>
      <c r="XEU32" s="244"/>
      <c r="XEV32" s="244"/>
      <c r="XEW32" s="244"/>
      <c r="XEX32" s="244"/>
    </row>
    <row r="33" spans="1:16378" ht="21.75" customHeight="1">
      <c r="A33" s="239">
        <v>14</v>
      </c>
      <c r="C33" s="235">
        <v>44977.493217592593</v>
      </c>
      <c r="D33" s="248">
        <v>-3</v>
      </c>
      <c r="E33" t="s">
        <v>853</v>
      </c>
      <c r="F33" t="s">
        <v>1104</v>
      </c>
      <c r="G33" s="255">
        <v>44980</v>
      </c>
      <c r="H33" s="267">
        <v>0.5</v>
      </c>
      <c r="I33" s="267">
        <v>4.1666666666666664E-2</v>
      </c>
      <c r="J33" t="s">
        <v>974</v>
      </c>
      <c r="K33" s="263" t="s">
        <v>975</v>
      </c>
      <c r="L33" s="234">
        <v>1</v>
      </c>
      <c r="M33" t="s">
        <v>1105</v>
      </c>
      <c r="N33" s="234" t="s">
        <v>884</v>
      </c>
      <c r="O33" t="s">
        <v>977</v>
      </c>
      <c r="P33" t="s">
        <v>1106</v>
      </c>
      <c r="Q33" s="278" t="s">
        <v>1107</v>
      </c>
      <c r="S33" t="s">
        <v>186</v>
      </c>
      <c r="T33" s="279">
        <v>209</v>
      </c>
      <c r="U33" s="234" t="s">
        <v>117</v>
      </c>
      <c r="V33" s="287" t="s">
        <v>1108</v>
      </c>
      <c r="W33" s="268" t="s">
        <v>218</v>
      </c>
      <c r="X33" t="s">
        <v>1109</v>
      </c>
      <c r="Y33" s="285" t="s">
        <v>1110</v>
      </c>
      <c r="Z33" s="286"/>
      <c r="AA33" t="s">
        <v>218</v>
      </c>
      <c r="AB33" t="s">
        <v>218</v>
      </c>
      <c r="AC33" t="s">
        <v>218</v>
      </c>
      <c r="AD33" t="s">
        <v>865</v>
      </c>
      <c r="AE33" t="s">
        <v>1111</v>
      </c>
    </row>
    <row r="34" spans="1:16378" ht="16.5" customHeight="1">
      <c r="A34" s="236">
        <v>28</v>
      </c>
      <c r="B34" s="237"/>
      <c r="C34" s="238">
        <v>44991.462280092594</v>
      </c>
      <c r="D34" s="247">
        <v>10</v>
      </c>
      <c r="E34" s="246" t="s">
        <v>879</v>
      </c>
      <c r="F34" s="246" t="s">
        <v>925</v>
      </c>
      <c r="G34" s="255">
        <v>44981</v>
      </c>
      <c r="H34" s="264">
        <v>0.33333333333333331</v>
      </c>
      <c r="I34" s="264">
        <v>0.66666666666666663</v>
      </c>
      <c r="J34" s="246" t="s">
        <v>914</v>
      </c>
      <c r="K34" s="266" t="s">
        <v>915</v>
      </c>
      <c r="L34" s="237">
        <v>2</v>
      </c>
      <c r="M34" s="246" t="s">
        <v>1112</v>
      </c>
      <c r="N34" s="237" t="s">
        <v>1097</v>
      </c>
      <c r="O34" s="246" t="s">
        <v>1113</v>
      </c>
      <c r="P34" s="246" t="s">
        <v>98</v>
      </c>
      <c r="Q34" s="282" t="s">
        <v>1114</v>
      </c>
      <c r="R34" s="246" t="s">
        <v>921</v>
      </c>
      <c r="S34" s="246" t="s">
        <v>126</v>
      </c>
      <c r="T34" s="283">
        <v>20</v>
      </c>
      <c r="U34" s="237" t="s">
        <v>117</v>
      </c>
      <c r="V34" s="284" t="s">
        <v>1061</v>
      </c>
      <c r="W34" s="277" t="s">
        <v>1115</v>
      </c>
      <c r="X34" s="246" t="s">
        <v>876</v>
      </c>
      <c r="Y34" s="289" t="s">
        <v>1116</v>
      </c>
      <c r="Z34" s="290"/>
      <c r="AA34" s="246"/>
      <c r="AB34" s="246"/>
      <c r="AC34" s="246"/>
      <c r="AD34" s="246" t="s">
        <v>1117</v>
      </c>
      <c r="AE34" s="246" t="s">
        <v>1048</v>
      </c>
      <c r="AF34" s="246"/>
      <c r="AG34" s="246"/>
      <c r="AH34" s="246"/>
    </row>
    <row r="35" spans="1:16378" ht="21" customHeight="1">
      <c r="A35" s="236">
        <v>64</v>
      </c>
      <c r="B35" s="237"/>
      <c r="C35" s="238">
        <v>45019.940925925926</v>
      </c>
      <c r="D35" s="247">
        <v>34</v>
      </c>
      <c r="E35" s="246" t="s">
        <v>853</v>
      </c>
      <c r="F35" s="246" t="s">
        <v>1118</v>
      </c>
      <c r="G35" s="256">
        <v>44985</v>
      </c>
      <c r="H35" s="264">
        <v>0.33333333333333331</v>
      </c>
      <c r="I35" s="265">
        <v>0.66666666666666663</v>
      </c>
      <c r="J35" s="246" t="s">
        <v>914</v>
      </c>
      <c r="K35" s="266" t="s">
        <v>915</v>
      </c>
      <c r="L35" s="237">
        <v>3</v>
      </c>
      <c r="M35" s="246" t="s">
        <v>1119</v>
      </c>
      <c r="N35" s="237" t="s">
        <v>1120</v>
      </c>
      <c r="O35" s="246" t="s">
        <v>1121</v>
      </c>
      <c r="P35" s="246" t="s">
        <v>1122</v>
      </c>
      <c r="Q35" s="282" t="s">
        <v>1123</v>
      </c>
      <c r="R35" s="246" t="s">
        <v>921</v>
      </c>
      <c r="S35" s="246" t="s">
        <v>126</v>
      </c>
      <c r="T35" s="283">
        <v>38</v>
      </c>
      <c r="U35" s="237" t="s">
        <v>117</v>
      </c>
      <c r="V35" s="284" t="s">
        <v>875</v>
      </c>
      <c r="W35" s="277" t="s">
        <v>1062</v>
      </c>
      <c r="X35" s="246" t="s">
        <v>876</v>
      </c>
      <c r="Y35" s="289" t="s">
        <v>1124</v>
      </c>
      <c r="Z35" s="286"/>
      <c r="AA35" s="246"/>
      <c r="AB35" s="246"/>
      <c r="AC35" s="246"/>
      <c r="AD35" s="246" t="s">
        <v>1117</v>
      </c>
      <c r="AE35" s="246" t="s">
        <v>1125</v>
      </c>
      <c r="AF35" s="246" t="s">
        <v>1027</v>
      </c>
      <c r="AG35" s="246"/>
      <c r="AH35" s="246"/>
    </row>
    <row r="36" spans="1:16378" ht="22.5" customHeight="1">
      <c r="A36" s="236">
        <v>67</v>
      </c>
      <c r="B36" s="237"/>
      <c r="C36" s="238">
        <v>45020.526284722226</v>
      </c>
      <c r="D36" s="247">
        <v>35</v>
      </c>
      <c r="E36" s="246" t="s">
        <v>853</v>
      </c>
      <c r="F36" s="246" t="s">
        <v>933</v>
      </c>
      <c r="G36" s="255">
        <v>44985</v>
      </c>
      <c r="H36" s="264">
        <v>0.33333333333333331</v>
      </c>
      <c r="I36" s="264">
        <v>0.58333333333333337</v>
      </c>
      <c r="J36" s="246" t="s">
        <v>868</v>
      </c>
      <c r="K36" s="266" t="s">
        <v>869</v>
      </c>
      <c r="L36" s="237">
        <v>1</v>
      </c>
      <c r="M36" s="246" t="s">
        <v>1126</v>
      </c>
      <c r="N36" s="237" t="s">
        <v>1127</v>
      </c>
      <c r="O36" s="246" t="s">
        <v>1128</v>
      </c>
      <c r="P36" s="246" t="s">
        <v>1129</v>
      </c>
      <c r="Q36" s="282" t="s">
        <v>1130</v>
      </c>
      <c r="R36" s="246"/>
      <c r="S36" s="246" t="s">
        <v>168</v>
      </c>
      <c r="T36" s="283">
        <v>22</v>
      </c>
      <c r="U36" s="237" t="s">
        <v>117</v>
      </c>
      <c r="V36" s="284" t="s">
        <v>1131</v>
      </c>
      <c r="W36" s="277"/>
      <c r="X36" s="246" t="s">
        <v>876</v>
      </c>
      <c r="Y36" s="285" t="s">
        <v>1132</v>
      </c>
      <c r="Z36" s="286"/>
      <c r="AA36" s="246"/>
      <c r="AB36" s="246"/>
      <c r="AC36" s="246"/>
      <c r="AD36" s="246" t="s">
        <v>865</v>
      </c>
      <c r="AE36" s="246" t="s">
        <v>1075</v>
      </c>
      <c r="AF36" s="246" t="s">
        <v>1027</v>
      </c>
      <c r="AG36" s="246"/>
      <c r="AH36" s="246"/>
    </row>
    <row r="37" spans="1:16378" ht="15.75" customHeight="1">
      <c r="A37" s="236">
        <v>76</v>
      </c>
      <c r="B37" s="237"/>
      <c r="C37" s="238">
        <v>45021.232523148145</v>
      </c>
      <c r="D37" s="247">
        <v>36</v>
      </c>
      <c r="E37" s="246" t="s">
        <v>853</v>
      </c>
      <c r="F37" s="246" t="s">
        <v>1133</v>
      </c>
      <c r="G37" s="255">
        <v>44985</v>
      </c>
      <c r="H37" s="264">
        <v>0.375</v>
      </c>
      <c r="I37" s="264">
        <v>0.5</v>
      </c>
      <c r="J37" s="246" t="s">
        <v>868</v>
      </c>
      <c r="K37" s="266" t="s">
        <v>869</v>
      </c>
      <c r="L37" s="237">
        <v>1</v>
      </c>
      <c r="M37" s="246" t="s">
        <v>870</v>
      </c>
      <c r="N37" s="237" t="s">
        <v>1134</v>
      </c>
      <c r="O37" s="246" t="s">
        <v>1135</v>
      </c>
      <c r="P37" s="246" t="s">
        <v>1136</v>
      </c>
      <c r="Q37" s="282" t="s">
        <v>1137</v>
      </c>
      <c r="R37" s="246"/>
      <c r="S37" s="246" t="s">
        <v>168</v>
      </c>
      <c r="T37" s="283">
        <v>34</v>
      </c>
      <c r="U37" s="237" t="s">
        <v>117</v>
      </c>
      <c r="V37" s="284" t="s">
        <v>1138</v>
      </c>
      <c r="W37" s="277"/>
      <c r="X37" s="246" t="s">
        <v>876</v>
      </c>
      <c r="Y37" s="298" t="s">
        <v>1139</v>
      </c>
      <c r="Z37" s="290"/>
      <c r="AA37" s="246"/>
      <c r="AB37" s="246"/>
      <c r="AC37" s="246"/>
      <c r="AD37" s="246" t="s">
        <v>865</v>
      </c>
      <c r="AE37" s="246" t="s">
        <v>1140</v>
      </c>
      <c r="AF37" s="246" t="s">
        <v>1027</v>
      </c>
      <c r="AG37" s="246"/>
      <c r="AH37" s="246"/>
      <c r="AI37" s="244"/>
      <c r="AJ37" s="244"/>
      <c r="AK37" s="244"/>
      <c r="AL37" s="244"/>
      <c r="AM37" s="244"/>
      <c r="AN37" s="244"/>
      <c r="AO37" s="244"/>
      <c r="AP37" s="244"/>
      <c r="AQ37" s="244"/>
      <c r="AR37" s="244"/>
      <c r="AS37" s="244"/>
      <c r="AT37" s="244"/>
      <c r="AU37" s="244"/>
      <c r="AV37" s="244"/>
      <c r="AW37" s="244"/>
      <c r="AX37" s="244"/>
      <c r="AY37" s="244"/>
      <c r="AZ37" s="244"/>
      <c r="BA37" s="244"/>
      <c r="BB37" s="244"/>
      <c r="BC37" s="244"/>
      <c r="BD37" s="244"/>
      <c r="BE37" s="244"/>
      <c r="BF37" s="244"/>
      <c r="BG37" s="244"/>
      <c r="BH37" s="244"/>
      <c r="BI37" s="244"/>
      <c r="BJ37" s="244"/>
      <c r="BK37" s="244"/>
      <c r="BL37" s="244"/>
      <c r="BM37" s="244"/>
      <c r="BN37" s="244"/>
      <c r="BO37" s="244"/>
      <c r="BP37" s="244"/>
      <c r="BQ37" s="244"/>
      <c r="BR37" s="244"/>
      <c r="BS37" s="244"/>
      <c r="BT37" s="244"/>
      <c r="BU37" s="244"/>
      <c r="BV37" s="244"/>
      <c r="BW37" s="244"/>
      <c r="BX37" s="244"/>
      <c r="BY37" s="244"/>
      <c r="BZ37" s="244"/>
      <c r="CA37" s="244"/>
      <c r="CB37" s="244"/>
      <c r="CC37" s="244"/>
      <c r="CD37" s="244"/>
      <c r="CE37" s="244"/>
      <c r="CF37" s="244"/>
      <c r="CG37" s="244"/>
      <c r="CH37" s="244"/>
      <c r="CI37" s="244"/>
      <c r="CJ37" s="244"/>
      <c r="CK37" s="244"/>
      <c r="CL37" s="244"/>
      <c r="CM37" s="244"/>
      <c r="CN37" s="244"/>
      <c r="CO37" s="244"/>
      <c r="CP37" s="244"/>
      <c r="CQ37" s="244"/>
      <c r="CR37" s="244"/>
      <c r="CS37" s="244"/>
      <c r="CT37" s="244"/>
      <c r="CU37" s="244"/>
      <c r="CV37" s="244"/>
      <c r="CW37" s="244"/>
      <c r="CX37" s="244"/>
      <c r="CY37" s="244"/>
      <c r="CZ37" s="244"/>
      <c r="DA37" s="244"/>
      <c r="DB37" s="244"/>
      <c r="DC37" s="244"/>
      <c r="DD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4"/>
      <c r="EC37" s="244"/>
      <c r="ED37" s="244"/>
      <c r="EE37" s="244"/>
      <c r="EF37" s="244"/>
      <c r="EG37" s="244"/>
      <c r="EH37" s="244"/>
      <c r="EI37" s="244"/>
      <c r="EJ37" s="244"/>
      <c r="EK37" s="244"/>
      <c r="EL37" s="244"/>
      <c r="EM37" s="244"/>
      <c r="EN37" s="244"/>
      <c r="EO37" s="244"/>
      <c r="EP37" s="244"/>
      <c r="EQ37" s="244"/>
      <c r="ER37" s="244"/>
      <c r="ES37" s="244"/>
      <c r="ET37" s="244"/>
      <c r="EU37" s="244"/>
      <c r="EV37" s="244"/>
      <c r="EW37" s="244"/>
      <c r="EX37" s="244"/>
      <c r="EY37" s="244"/>
      <c r="EZ37" s="244"/>
      <c r="FA37" s="244"/>
      <c r="FB37" s="244"/>
      <c r="FC37" s="244"/>
      <c r="FD37" s="244"/>
      <c r="FE37" s="244"/>
      <c r="FF37" s="244"/>
      <c r="FG37" s="244"/>
      <c r="FH37" s="244"/>
      <c r="FI37" s="244"/>
      <c r="FJ37" s="244"/>
      <c r="FK37" s="244"/>
      <c r="FL37" s="244"/>
      <c r="FM37" s="244"/>
      <c r="FN37" s="244"/>
      <c r="FO37" s="244"/>
      <c r="FP37" s="244"/>
      <c r="FQ37" s="244"/>
      <c r="FR37" s="244"/>
      <c r="FS37" s="244"/>
      <c r="FT37" s="244"/>
      <c r="FU37" s="244"/>
      <c r="FV37" s="244"/>
      <c r="FW37" s="244"/>
      <c r="FX37" s="244"/>
      <c r="FY37" s="244"/>
      <c r="FZ37" s="244"/>
      <c r="GA37" s="244"/>
      <c r="GB37" s="244"/>
      <c r="GC37" s="244"/>
      <c r="GD37" s="244"/>
      <c r="GE37" s="244"/>
      <c r="GF37" s="244"/>
      <c r="GG37" s="244"/>
      <c r="GH37" s="244"/>
      <c r="GI37" s="244"/>
      <c r="GJ37" s="244"/>
      <c r="GK37" s="244"/>
      <c r="GL37" s="244"/>
      <c r="GM37" s="244"/>
      <c r="GN37" s="244"/>
      <c r="GO37" s="244"/>
      <c r="GP37" s="244"/>
      <c r="GQ37" s="244"/>
      <c r="GR37" s="244"/>
      <c r="GS37" s="244"/>
      <c r="GT37" s="244"/>
      <c r="GU37" s="244"/>
      <c r="GV37" s="244"/>
      <c r="GW37" s="244"/>
      <c r="GX37" s="244"/>
      <c r="GY37" s="244"/>
      <c r="GZ37" s="244"/>
      <c r="HA37" s="244"/>
      <c r="HB37" s="244"/>
      <c r="HC37" s="244"/>
      <c r="HD37" s="244"/>
      <c r="HE37" s="244"/>
      <c r="HF37" s="244"/>
      <c r="HG37" s="244"/>
      <c r="HH37" s="244"/>
      <c r="HI37" s="244"/>
      <c r="HJ37" s="244"/>
      <c r="HK37" s="244"/>
      <c r="HL37" s="244"/>
      <c r="HM37" s="244"/>
      <c r="HN37" s="244"/>
      <c r="HO37" s="244"/>
      <c r="HP37" s="244"/>
      <c r="HQ37" s="244"/>
      <c r="HR37" s="244"/>
      <c r="HS37" s="244"/>
      <c r="HT37" s="244"/>
      <c r="HU37" s="244"/>
      <c r="HV37" s="244"/>
      <c r="HW37" s="244"/>
      <c r="HX37" s="244"/>
      <c r="HY37" s="244"/>
      <c r="HZ37" s="244"/>
      <c r="IA37" s="244"/>
      <c r="IB37" s="244"/>
      <c r="IC37" s="244"/>
      <c r="ID37" s="244"/>
      <c r="IE37" s="244"/>
      <c r="IF37" s="244"/>
      <c r="IG37" s="244"/>
      <c r="IH37" s="244"/>
      <c r="II37" s="244"/>
      <c r="IJ37" s="244"/>
      <c r="IK37" s="244"/>
      <c r="IL37" s="244"/>
      <c r="IM37" s="244"/>
      <c r="IN37" s="244"/>
      <c r="IO37" s="244"/>
      <c r="IP37" s="244"/>
      <c r="IQ37" s="244"/>
      <c r="IR37" s="244"/>
      <c r="IS37" s="244"/>
      <c r="IT37" s="244"/>
      <c r="IU37" s="244"/>
      <c r="IV37" s="244"/>
      <c r="IW37" s="244"/>
      <c r="IX37" s="244"/>
      <c r="IY37" s="244"/>
      <c r="IZ37" s="244"/>
      <c r="JA37" s="244"/>
      <c r="JB37" s="244"/>
      <c r="JC37" s="244"/>
      <c r="JD37" s="244"/>
      <c r="JE37" s="244"/>
      <c r="JF37" s="244"/>
      <c r="JG37" s="244"/>
      <c r="JH37" s="244"/>
      <c r="JI37" s="244"/>
      <c r="JJ37" s="244"/>
      <c r="JK37" s="244"/>
      <c r="JL37" s="244"/>
      <c r="JM37" s="244"/>
      <c r="JN37" s="244"/>
      <c r="JO37" s="244"/>
      <c r="JP37" s="244"/>
      <c r="JQ37" s="244"/>
      <c r="JR37" s="244"/>
      <c r="JS37" s="244"/>
      <c r="JT37" s="244"/>
      <c r="JU37" s="244"/>
      <c r="JV37" s="244"/>
      <c r="JW37" s="244"/>
      <c r="JX37" s="244"/>
      <c r="JY37" s="244"/>
      <c r="JZ37" s="244"/>
      <c r="KA37" s="244"/>
      <c r="KB37" s="244"/>
      <c r="KC37" s="244"/>
      <c r="KD37" s="244"/>
      <c r="KE37" s="244"/>
      <c r="KF37" s="244"/>
      <c r="KG37" s="244"/>
      <c r="KH37" s="244"/>
      <c r="KI37" s="244"/>
      <c r="KJ37" s="244"/>
      <c r="KK37" s="244"/>
      <c r="KL37" s="244"/>
      <c r="KM37" s="244"/>
      <c r="KN37" s="244"/>
      <c r="KO37" s="244"/>
      <c r="KP37" s="244"/>
      <c r="KQ37" s="244"/>
      <c r="KR37" s="244"/>
      <c r="KS37" s="244"/>
      <c r="KT37" s="244"/>
      <c r="KU37" s="244"/>
      <c r="KV37" s="244"/>
      <c r="KW37" s="244"/>
      <c r="KX37" s="244"/>
      <c r="KY37" s="244"/>
      <c r="KZ37" s="244"/>
      <c r="LA37" s="244"/>
      <c r="LB37" s="244"/>
      <c r="LC37" s="244"/>
      <c r="LD37" s="244"/>
      <c r="LE37" s="244"/>
      <c r="LF37" s="244"/>
      <c r="LG37" s="244"/>
      <c r="LH37" s="244"/>
      <c r="LI37" s="244"/>
      <c r="LJ37" s="244"/>
      <c r="LK37" s="244"/>
      <c r="LL37" s="244"/>
      <c r="LM37" s="244"/>
      <c r="LN37" s="244"/>
      <c r="LO37" s="244"/>
      <c r="LP37" s="244"/>
      <c r="LQ37" s="244"/>
      <c r="LR37" s="244"/>
      <c r="LS37" s="244"/>
      <c r="LT37" s="244"/>
      <c r="LU37" s="244"/>
      <c r="LV37" s="244"/>
      <c r="LW37" s="244"/>
      <c r="LX37" s="244"/>
      <c r="LY37" s="244"/>
      <c r="LZ37" s="244"/>
      <c r="MA37" s="244"/>
      <c r="MB37" s="244"/>
      <c r="MC37" s="244"/>
      <c r="MD37" s="244"/>
      <c r="ME37" s="244"/>
      <c r="MF37" s="244"/>
      <c r="MG37" s="244"/>
      <c r="MH37" s="244"/>
      <c r="MI37" s="244"/>
      <c r="MJ37" s="244"/>
      <c r="MK37" s="244"/>
      <c r="ML37" s="244"/>
      <c r="MM37" s="244"/>
      <c r="MN37" s="244"/>
      <c r="MO37" s="244"/>
      <c r="MP37" s="244"/>
      <c r="MQ37" s="244"/>
      <c r="MR37" s="244"/>
      <c r="MS37" s="244"/>
      <c r="MT37" s="244"/>
      <c r="MU37" s="244"/>
      <c r="MV37" s="244"/>
      <c r="MW37" s="244"/>
      <c r="MX37" s="244"/>
      <c r="MY37" s="244"/>
      <c r="MZ37" s="244"/>
      <c r="NA37" s="244"/>
      <c r="NB37" s="244"/>
      <c r="NC37" s="244"/>
      <c r="ND37" s="244"/>
      <c r="NE37" s="244"/>
      <c r="NF37" s="244"/>
      <c r="NG37" s="244"/>
      <c r="NH37" s="244"/>
      <c r="NI37" s="244"/>
      <c r="NJ37" s="244"/>
      <c r="NK37" s="244"/>
      <c r="NL37" s="244"/>
      <c r="NM37" s="244"/>
      <c r="NN37" s="244"/>
      <c r="NO37" s="244"/>
      <c r="NP37" s="244"/>
      <c r="NQ37" s="244"/>
      <c r="NR37" s="244"/>
      <c r="NS37" s="244"/>
      <c r="NT37" s="244"/>
      <c r="NU37" s="244"/>
      <c r="NV37" s="244"/>
      <c r="NW37" s="244"/>
      <c r="NX37" s="244"/>
      <c r="NY37" s="244"/>
      <c r="NZ37" s="244"/>
      <c r="OA37" s="244"/>
      <c r="OB37" s="244"/>
      <c r="OC37" s="244"/>
      <c r="OD37" s="244"/>
      <c r="OE37" s="244"/>
      <c r="OF37" s="244"/>
      <c r="OG37" s="244"/>
      <c r="OH37" s="244"/>
      <c r="OI37" s="244"/>
      <c r="OJ37" s="244"/>
      <c r="OK37" s="244"/>
      <c r="OL37" s="244"/>
      <c r="OM37" s="244"/>
      <c r="ON37" s="244"/>
      <c r="OO37" s="244"/>
      <c r="OP37" s="244"/>
      <c r="OQ37" s="244"/>
      <c r="OR37" s="244"/>
      <c r="OS37" s="244"/>
      <c r="OT37" s="244"/>
      <c r="OU37" s="244"/>
      <c r="OV37" s="244"/>
      <c r="OW37" s="244"/>
      <c r="OX37" s="244"/>
      <c r="OY37" s="244"/>
      <c r="OZ37" s="244"/>
      <c r="PA37" s="244"/>
      <c r="PB37" s="244"/>
      <c r="PC37" s="244"/>
      <c r="PD37" s="244"/>
      <c r="PE37" s="244"/>
      <c r="PF37" s="244"/>
      <c r="PG37" s="244"/>
      <c r="PH37" s="244"/>
      <c r="PI37" s="244"/>
      <c r="PJ37" s="244"/>
      <c r="PK37" s="244"/>
      <c r="PL37" s="244"/>
      <c r="PM37" s="244"/>
      <c r="PN37" s="244"/>
      <c r="PO37" s="244"/>
      <c r="PP37" s="244"/>
      <c r="PQ37" s="244"/>
      <c r="PR37" s="244"/>
      <c r="PS37" s="244"/>
      <c r="PT37" s="244"/>
      <c r="PU37" s="244"/>
      <c r="PV37" s="244"/>
      <c r="PW37" s="244"/>
      <c r="PX37" s="244"/>
      <c r="PY37" s="244"/>
      <c r="PZ37" s="244"/>
      <c r="QA37" s="244"/>
      <c r="QB37" s="244"/>
      <c r="QC37" s="244"/>
      <c r="QD37" s="244"/>
      <c r="QE37" s="244"/>
      <c r="QF37" s="244"/>
      <c r="QG37" s="244"/>
      <c r="QH37" s="244"/>
      <c r="QI37" s="244"/>
      <c r="QJ37" s="244"/>
      <c r="QK37" s="244"/>
      <c r="QL37" s="244"/>
      <c r="QM37" s="244"/>
      <c r="QN37" s="244"/>
      <c r="QO37" s="244"/>
      <c r="QP37" s="244"/>
      <c r="QQ37" s="244"/>
      <c r="QR37" s="244"/>
      <c r="QS37" s="244"/>
      <c r="QT37" s="244"/>
      <c r="QU37" s="244"/>
      <c r="QV37" s="244"/>
      <c r="QW37" s="244"/>
      <c r="QX37" s="244"/>
      <c r="QY37" s="244"/>
      <c r="QZ37" s="244"/>
      <c r="RA37" s="244"/>
      <c r="RB37" s="244"/>
      <c r="RC37" s="244"/>
      <c r="RD37" s="244"/>
      <c r="RE37" s="244"/>
      <c r="RF37" s="244"/>
      <c r="RG37" s="244"/>
      <c r="RH37" s="244"/>
      <c r="RI37" s="244"/>
      <c r="RJ37" s="244"/>
      <c r="RK37" s="244"/>
      <c r="RL37" s="244"/>
      <c r="RM37" s="244"/>
      <c r="RN37" s="244"/>
      <c r="RO37" s="244"/>
      <c r="RP37" s="244"/>
      <c r="RQ37" s="244"/>
      <c r="RR37" s="244"/>
      <c r="RS37" s="244"/>
      <c r="RT37" s="244"/>
      <c r="RU37" s="244"/>
      <c r="RV37" s="244"/>
      <c r="RW37" s="244"/>
      <c r="RX37" s="244"/>
      <c r="RY37" s="244"/>
      <c r="RZ37" s="244"/>
      <c r="SA37" s="244"/>
      <c r="SB37" s="244"/>
      <c r="SC37" s="244"/>
      <c r="SD37" s="244"/>
      <c r="SE37" s="244"/>
      <c r="SF37" s="244"/>
      <c r="SG37" s="244"/>
      <c r="SH37" s="244"/>
      <c r="SI37" s="244"/>
      <c r="SJ37" s="244"/>
      <c r="SK37" s="244"/>
      <c r="SL37" s="244"/>
      <c r="SM37" s="244"/>
      <c r="SN37" s="244"/>
      <c r="SO37" s="244"/>
      <c r="SP37" s="244"/>
      <c r="SQ37" s="244"/>
      <c r="SR37" s="244"/>
      <c r="SS37" s="244"/>
      <c r="ST37" s="244"/>
      <c r="SU37" s="244"/>
      <c r="SV37" s="244"/>
      <c r="SW37" s="244"/>
      <c r="SX37" s="244"/>
      <c r="SY37" s="244"/>
      <c r="SZ37" s="244"/>
      <c r="TA37" s="244"/>
      <c r="TB37" s="244"/>
      <c r="TC37" s="244"/>
      <c r="TD37" s="244"/>
      <c r="TE37" s="244"/>
      <c r="TF37" s="244"/>
      <c r="TG37" s="244"/>
      <c r="TH37" s="244"/>
      <c r="TI37" s="244"/>
      <c r="TJ37" s="244"/>
      <c r="TK37" s="244"/>
      <c r="TL37" s="244"/>
      <c r="TM37" s="244"/>
      <c r="TN37" s="244"/>
      <c r="TO37" s="244"/>
      <c r="TP37" s="244"/>
      <c r="TQ37" s="244"/>
      <c r="TR37" s="244"/>
      <c r="TS37" s="244"/>
      <c r="TT37" s="244"/>
      <c r="TU37" s="244"/>
      <c r="TV37" s="244"/>
      <c r="TW37" s="244"/>
      <c r="TX37" s="244"/>
      <c r="TY37" s="244"/>
      <c r="TZ37" s="244"/>
      <c r="UA37" s="244"/>
      <c r="UB37" s="244"/>
      <c r="UC37" s="244"/>
      <c r="UD37" s="244"/>
      <c r="UE37" s="244"/>
      <c r="UF37" s="244"/>
      <c r="UG37" s="244"/>
      <c r="UH37" s="244"/>
      <c r="UI37" s="244"/>
      <c r="UJ37" s="244"/>
      <c r="UK37" s="244"/>
      <c r="UL37" s="244"/>
      <c r="UM37" s="244"/>
      <c r="UN37" s="244"/>
      <c r="UO37" s="244"/>
      <c r="UP37" s="244"/>
      <c r="UQ37" s="244"/>
      <c r="UR37" s="244"/>
      <c r="US37" s="244"/>
      <c r="UT37" s="244"/>
      <c r="UU37" s="244"/>
      <c r="UV37" s="244"/>
      <c r="UW37" s="244"/>
      <c r="UX37" s="244"/>
      <c r="UY37" s="244"/>
      <c r="UZ37" s="244"/>
      <c r="VA37" s="244"/>
      <c r="VB37" s="244"/>
      <c r="VC37" s="244"/>
      <c r="VD37" s="244"/>
      <c r="VE37" s="244"/>
      <c r="VF37" s="244"/>
      <c r="VG37" s="244"/>
      <c r="VH37" s="244"/>
      <c r="VI37" s="244"/>
      <c r="VJ37" s="244"/>
      <c r="VK37" s="244"/>
      <c r="VL37" s="244"/>
      <c r="VM37" s="244"/>
      <c r="VN37" s="244"/>
      <c r="VO37" s="244"/>
      <c r="VP37" s="244"/>
      <c r="VQ37" s="244"/>
      <c r="VR37" s="244"/>
      <c r="VS37" s="244"/>
      <c r="VT37" s="244"/>
      <c r="VU37" s="244"/>
      <c r="VV37" s="244"/>
      <c r="VW37" s="244"/>
      <c r="VX37" s="244"/>
      <c r="VY37" s="244"/>
      <c r="VZ37" s="244"/>
      <c r="WA37" s="244"/>
      <c r="WB37" s="244"/>
      <c r="WC37" s="244"/>
      <c r="WD37" s="244"/>
      <c r="WE37" s="244"/>
      <c r="WF37" s="244"/>
      <c r="WG37" s="244"/>
      <c r="WH37" s="244"/>
      <c r="WI37" s="244"/>
      <c r="WJ37" s="244"/>
      <c r="WK37" s="244"/>
      <c r="WL37" s="244"/>
      <c r="WM37" s="244"/>
      <c r="WN37" s="244"/>
      <c r="WO37" s="244"/>
      <c r="WP37" s="244"/>
      <c r="WQ37" s="244"/>
      <c r="WR37" s="244"/>
      <c r="WS37" s="244"/>
      <c r="WT37" s="244"/>
      <c r="WU37" s="244"/>
      <c r="WV37" s="244"/>
      <c r="WW37" s="244"/>
      <c r="WX37" s="244"/>
      <c r="WY37" s="244"/>
      <c r="WZ37" s="244"/>
      <c r="XA37" s="244"/>
      <c r="XB37" s="244"/>
      <c r="XC37" s="244"/>
      <c r="XD37" s="244"/>
      <c r="XE37" s="244"/>
      <c r="XF37" s="244"/>
      <c r="XG37" s="244"/>
      <c r="XH37" s="244"/>
      <c r="XI37" s="244"/>
      <c r="XJ37" s="244"/>
      <c r="XK37" s="244"/>
      <c r="XL37" s="244"/>
      <c r="XM37" s="244"/>
      <c r="XN37" s="244"/>
      <c r="XO37" s="244"/>
      <c r="XP37" s="244"/>
      <c r="XQ37" s="244"/>
      <c r="XR37" s="244"/>
      <c r="XS37" s="244"/>
      <c r="XT37" s="244"/>
      <c r="XU37" s="244"/>
      <c r="XV37" s="244"/>
      <c r="XW37" s="244"/>
      <c r="XX37" s="244"/>
      <c r="XY37" s="244"/>
      <c r="XZ37" s="244"/>
      <c r="YA37" s="244"/>
      <c r="YB37" s="244"/>
      <c r="YC37" s="244"/>
      <c r="YD37" s="244"/>
      <c r="YE37" s="244"/>
      <c r="YF37" s="244"/>
      <c r="YG37" s="244"/>
      <c r="YH37" s="244"/>
      <c r="YI37" s="244"/>
      <c r="YJ37" s="244"/>
      <c r="YK37" s="244"/>
      <c r="YL37" s="244"/>
      <c r="YM37" s="244"/>
      <c r="YN37" s="244"/>
      <c r="YO37" s="244"/>
      <c r="YP37" s="244"/>
      <c r="YQ37" s="244"/>
      <c r="YR37" s="244"/>
      <c r="YS37" s="244"/>
      <c r="YT37" s="244"/>
      <c r="YU37" s="244"/>
      <c r="YV37" s="244"/>
      <c r="YW37" s="244"/>
      <c r="YX37" s="244"/>
      <c r="YY37" s="244"/>
      <c r="YZ37" s="244"/>
      <c r="ZA37" s="244"/>
      <c r="ZB37" s="244"/>
      <c r="ZC37" s="244"/>
      <c r="ZD37" s="244"/>
      <c r="ZE37" s="244"/>
      <c r="ZF37" s="244"/>
      <c r="ZG37" s="244"/>
      <c r="ZH37" s="244"/>
      <c r="ZI37" s="244"/>
      <c r="ZJ37" s="244"/>
      <c r="ZK37" s="244"/>
      <c r="ZL37" s="244"/>
      <c r="ZM37" s="244"/>
      <c r="ZN37" s="244"/>
      <c r="ZO37" s="244"/>
      <c r="ZP37" s="244"/>
      <c r="ZQ37" s="244"/>
      <c r="ZR37" s="244"/>
      <c r="ZS37" s="244"/>
      <c r="ZT37" s="244"/>
      <c r="ZU37" s="244"/>
      <c r="ZV37" s="244"/>
      <c r="ZW37" s="244"/>
      <c r="ZX37" s="244"/>
      <c r="ZY37" s="244"/>
      <c r="ZZ37" s="244"/>
      <c r="AAA37" s="244"/>
      <c r="AAB37" s="244"/>
      <c r="AAC37" s="244"/>
      <c r="AAD37" s="244"/>
      <c r="AAE37" s="244"/>
      <c r="AAF37" s="244"/>
      <c r="AAG37" s="244"/>
      <c r="AAH37" s="244"/>
      <c r="AAI37" s="244"/>
      <c r="AAJ37" s="244"/>
      <c r="AAK37" s="244"/>
      <c r="AAL37" s="244"/>
      <c r="AAM37" s="244"/>
      <c r="AAN37" s="244"/>
      <c r="AAO37" s="244"/>
      <c r="AAP37" s="244"/>
      <c r="AAQ37" s="244"/>
      <c r="AAR37" s="244"/>
      <c r="AAS37" s="244"/>
      <c r="AAT37" s="244"/>
      <c r="AAU37" s="244"/>
      <c r="AAV37" s="244"/>
      <c r="AAW37" s="244"/>
      <c r="AAX37" s="244"/>
      <c r="AAY37" s="244"/>
      <c r="AAZ37" s="244"/>
      <c r="ABA37" s="244"/>
      <c r="ABB37" s="244"/>
      <c r="ABC37" s="244"/>
      <c r="ABD37" s="244"/>
      <c r="ABE37" s="244"/>
      <c r="ABF37" s="244"/>
      <c r="ABG37" s="244"/>
      <c r="ABH37" s="244"/>
      <c r="ABI37" s="244"/>
      <c r="ABJ37" s="244"/>
      <c r="ABK37" s="244"/>
      <c r="ABL37" s="244"/>
      <c r="ABM37" s="244"/>
      <c r="ABN37" s="244"/>
      <c r="ABO37" s="244"/>
      <c r="ABP37" s="244"/>
      <c r="ABQ37" s="244"/>
      <c r="ABR37" s="244"/>
      <c r="ABS37" s="244"/>
      <c r="ABT37" s="244"/>
      <c r="ABU37" s="244"/>
      <c r="ABV37" s="244"/>
      <c r="ABW37" s="244"/>
      <c r="ABX37" s="244"/>
      <c r="ABY37" s="244"/>
      <c r="ABZ37" s="244"/>
      <c r="ACA37" s="244"/>
      <c r="ACB37" s="244"/>
      <c r="ACC37" s="244"/>
      <c r="ACD37" s="244"/>
      <c r="ACE37" s="244"/>
      <c r="ACF37" s="244"/>
      <c r="ACG37" s="244"/>
      <c r="ACH37" s="244"/>
      <c r="ACI37" s="244"/>
      <c r="ACJ37" s="244"/>
      <c r="ACK37" s="244"/>
      <c r="ACL37" s="244"/>
      <c r="ACM37" s="244"/>
      <c r="ACN37" s="244"/>
      <c r="ACO37" s="244"/>
      <c r="ACP37" s="244"/>
      <c r="ACQ37" s="244"/>
      <c r="ACR37" s="244"/>
      <c r="ACS37" s="244"/>
      <c r="ACT37" s="244"/>
      <c r="ACU37" s="244"/>
      <c r="ACV37" s="244"/>
      <c r="ACW37" s="244"/>
      <c r="ACX37" s="244"/>
      <c r="ACY37" s="244"/>
      <c r="ACZ37" s="244"/>
      <c r="ADA37" s="244"/>
      <c r="ADB37" s="244"/>
      <c r="ADC37" s="244"/>
      <c r="ADD37" s="244"/>
      <c r="ADE37" s="244"/>
      <c r="ADF37" s="244"/>
      <c r="ADG37" s="244"/>
      <c r="ADH37" s="244"/>
      <c r="ADI37" s="244"/>
      <c r="ADJ37" s="244"/>
      <c r="ADK37" s="244"/>
      <c r="ADL37" s="244"/>
      <c r="ADM37" s="244"/>
      <c r="ADN37" s="244"/>
      <c r="ADO37" s="244"/>
      <c r="ADP37" s="244"/>
      <c r="ADQ37" s="244"/>
      <c r="ADR37" s="244"/>
      <c r="ADS37" s="244"/>
      <c r="ADT37" s="244"/>
      <c r="ADU37" s="244"/>
      <c r="ADV37" s="244"/>
      <c r="ADW37" s="244"/>
      <c r="ADX37" s="244"/>
      <c r="ADY37" s="244"/>
      <c r="ADZ37" s="244"/>
      <c r="AEA37" s="244"/>
      <c r="AEB37" s="244"/>
      <c r="AEC37" s="244"/>
      <c r="AED37" s="244"/>
      <c r="AEE37" s="244"/>
      <c r="AEF37" s="244"/>
      <c r="AEG37" s="244"/>
      <c r="AEH37" s="244"/>
      <c r="AEI37" s="244"/>
      <c r="AEJ37" s="244"/>
      <c r="AEK37" s="244"/>
      <c r="AEL37" s="244"/>
      <c r="AEM37" s="244"/>
      <c r="AEN37" s="244"/>
      <c r="AEO37" s="244"/>
      <c r="AEP37" s="244"/>
      <c r="AEQ37" s="244"/>
      <c r="AER37" s="244"/>
      <c r="AES37" s="244"/>
      <c r="AET37" s="244"/>
      <c r="AEU37" s="244"/>
      <c r="AEV37" s="244"/>
      <c r="AEW37" s="244"/>
      <c r="AEX37" s="244"/>
      <c r="AEY37" s="244"/>
      <c r="AEZ37" s="244"/>
      <c r="AFA37" s="244"/>
      <c r="AFB37" s="244"/>
      <c r="AFC37" s="244"/>
      <c r="AFD37" s="244"/>
      <c r="AFE37" s="244"/>
      <c r="AFF37" s="244"/>
      <c r="AFG37" s="244"/>
      <c r="AFH37" s="244"/>
      <c r="AFI37" s="244"/>
      <c r="AFJ37" s="244"/>
      <c r="AFK37" s="244"/>
      <c r="AFL37" s="244"/>
      <c r="AFM37" s="244"/>
      <c r="AFN37" s="244"/>
      <c r="AFO37" s="244"/>
      <c r="AFP37" s="244"/>
      <c r="AFQ37" s="244"/>
      <c r="AFR37" s="244"/>
      <c r="AFS37" s="244"/>
      <c r="AFT37" s="244"/>
      <c r="AFU37" s="244"/>
      <c r="AFV37" s="244"/>
      <c r="AFW37" s="244"/>
      <c r="AFX37" s="244"/>
      <c r="AFY37" s="244"/>
      <c r="AFZ37" s="244"/>
      <c r="AGA37" s="244"/>
      <c r="AGB37" s="244"/>
      <c r="AGC37" s="244"/>
      <c r="AGD37" s="244"/>
      <c r="AGE37" s="244"/>
      <c r="AGF37" s="244"/>
      <c r="AGG37" s="244"/>
      <c r="AGH37" s="244"/>
      <c r="AGI37" s="244"/>
      <c r="AGJ37" s="244"/>
      <c r="AGK37" s="244"/>
      <c r="AGL37" s="244"/>
      <c r="AGM37" s="244"/>
      <c r="AGN37" s="244"/>
      <c r="AGO37" s="244"/>
      <c r="AGP37" s="244"/>
      <c r="AGQ37" s="244"/>
      <c r="AGR37" s="244"/>
      <c r="AGS37" s="244"/>
      <c r="AGT37" s="244"/>
      <c r="AGU37" s="244"/>
      <c r="AGV37" s="244"/>
      <c r="AGW37" s="244"/>
      <c r="AGX37" s="244"/>
      <c r="AGY37" s="244"/>
      <c r="AGZ37" s="244"/>
      <c r="AHA37" s="244"/>
      <c r="AHB37" s="244"/>
      <c r="AHC37" s="244"/>
      <c r="AHD37" s="244"/>
      <c r="AHE37" s="244"/>
      <c r="AHF37" s="244"/>
      <c r="AHG37" s="244"/>
      <c r="AHH37" s="244"/>
      <c r="AHI37" s="244"/>
      <c r="AHJ37" s="244"/>
      <c r="AHK37" s="244"/>
      <c r="AHL37" s="244"/>
      <c r="AHM37" s="244"/>
      <c r="AHN37" s="244"/>
      <c r="AHO37" s="244"/>
      <c r="AHP37" s="244"/>
      <c r="AHQ37" s="244"/>
      <c r="AHR37" s="244"/>
      <c r="AHS37" s="244"/>
      <c r="AHT37" s="244"/>
      <c r="AHU37" s="244"/>
      <c r="AHV37" s="244"/>
      <c r="AHW37" s="244"/>
      <c r="AHX37" s="244"/>
      <c r="AHY37" s="244"/>
      <c r="AHZ37" s="244"/>
      <c r="AIA37" s="244"/>
      <c r="AIB37" s="244"/>
      <c r="AIC37" s="244"/>
      <c r="AID37" s="244"/>
      <c r="AIE37" s="244"/>
      <c r="AIF37" s="244"/>
      <c r="AIG37" s="244"/>
      <c r="AIH37" s="244"/>
      <c r="AII37" s="244"/>
      <c r="AIJ37" s="244"/>
      <c r="AIK37" s="244"/>
      <c r="AIL37" s="244"/>
      <c r="AIM37" s="244"/>
      <c r="AIN37" s="244"/>
      <c r="AIO37" s="244"/>
      <c r="AIP37" s="244"/>
      <c r="AIQ37" s="244"/>
      <c r="AIR37" s="244"/>
      <c r="AIS37" s="244"/>
      <c r="AIT37" s="244"/>
      <c r="AIU37" s="244"/>
      <c r="AIV37" s="244"/>
      <c r="AIW37" s="244"/>
      <c r="AIX37" s="244"/>
      <c r="AIY37" s="244"/>
      <c r="AIZ37" s="244"/>
      <c r="AJA37" s="244"/>
      <c r="AJB37" s="244"/>
      <c r="AJC37" s="244"/>
      <c r="AJD37" s="244"/>
      <c r="AJE37" s="244"/>
      <c r="AJF37" s="244"/>
      <c r="AJG37" s="244"/>
      <c r="AJH37" s="244"/>
      <c r="AJI37" s="244"/>
      <c r="AJJ37" s="244"/>
      <c r="AJK37" s="244"/>
      <c r="AJL37" s="244"/>
      <c r="AJM37" s="244"/>
      <c r="AJN37" s="244"/>
      <c r="AJO37" s="244"/>
      <c r="AJP37" s="244"/>
      <c r="AJQ37" s="244"/>
      <c r="AJR37" s="244"/>
      <c r="AJS37" s="244"/>
      <c r="AJT37" s="244"/>
      <c r="AJU37" s="244"/>
      <c r="AJV37" s="244"/>
      <c r="AJW37" s="244"/>
      <c r="AJX37" s="244"/>
      <c r="AJY37" s="244"/>
      <c r="AJZ37" s="244"/>
      <c r="AKA37" s="244"/>
      <c r="AKB37" s="244"/>
      <c r="AKC37" s="244"/>
      <c r="AKD37" s="244"/>
      <c r="AKE37" s="244"/>
      <c r="AKF37" s="244"/>
      <c r="AKG37" s="244"/>
      <c r="AKH37" s="244"/>
      <c r="AKI37" s="244"/>
      <c r="AKJ37" s="244"/>
      <c r="AKK37" s="244"/>
      <c r="AKL37" s="244"/>
      <c r="AKM37" s="244"/>
      <c r="AKN37" s="244"/>
      <c r="AKO37" s="244"/>
      <c r="AKP37" s="244"/>
      <c r="AKQ37" s="244"/>
      <c r="AKR37" s="244"/>
      <c r="AKS37" s="244"/>
      <c r="AKT37" s="244"/>
      <c r="AKU37" s="244"/>
      <c r="AKV37" s="244"/>
      <c r="AKW37" s="244"/>
      <c r="AKX37" s="244"/>
      <c r="AKY37" s="244"/>
      <c r="AKZ37" s="244"/>
      <c r="ALA37" s="244"/>
      <c r="ALB37" s="244"/>
      <c r="ALC37" s="244"/>
      <c r="ALD37" s="244"/>
      <c r="ALE37" s="244"/>
      <c r="ALF37" s="244"/>
      <c r="ALG37" s="244"/>
      <c r="ALH37" s="244"/>
      <c r="ALI37" s="244"/>
      <c r="ALJ37" s="244"/>
      <c r="ALK37" s="244"/>
      <c r="ALL37" s="244"/>
      <c r="ALM37" s="244"/>
      <c r="ALN37" s="244"/>
      <c r="ALO37" s="244"/>
      <c r="ALP37" s="244"/>
      <c r="ALQ37" s="244"/>
      <c r="ALR37" s="244"/>
      <c r="ALS37" s="244"/>
      <c r="ALT37" s="244"/>
      <c r="ALU37" s="244"/>
      <c r="ALV37" s="244"/>
      <c r="ALW37" s="244"/>
      <c r="ALX37" s="244"/>
      <c r="ALY37" s="244"/>
      <c r="ALZ37" s="244"/>
      <c r="AMA37" s="244"/>
      <c r="AMB37" s="244"/>
      <c r="AMC37" s="244"/>
      <c r="AMD37" s="244"/>
      <c r="AME37" s="244"/>
      <c r="AMF37" s="244"/>
      <c r="AMG37" s="244"/>
      <c r="AMH37" s="244"/>
      <c r="AMI37" s="244"/>
      <c r="AMJ37" s="244"/>
      <c r="AMK37" s="244"/>
      <c r="AML37" s="244"/>
      <c r="AMM37" s="244"/>
      <c r="AMN37" s="244"/>
      <c r="AMO37" s="244"/>
      <c r="AMP37" s="244"/>
      <c r="AMQ37" s="244"/>
      <c r="AMR37" s="244"/>
      <c r="AMS37" s="244"/>
      <c r="AMT37" s="244"/>
      <c r="AMU37" s="244"/>
      <c r="AMV37" s="244"/>
      <c r="AMW37" s="244"/>
      <c r="AMX37" s="244"/>
      <c r="AMY37" s="244"/>
      <c r="AMZ37" s="244"/>
      <c r="ANA37" s="244"/>
      <c r="ANB37" s="244"/>
      <c r="ANC37" s="244"/>
      <c r="AND37" s="244"/>
      <c r="ANE37" s="244"/>
      <c r="ANF37" s="244"/>
      <c r="ANG37" s="244"/>
      <c r="ANH37" s="244"/>
      <c r="ANI37" s="244"/>
      <c r="ANJ37" s="244"/>
      <c r="ANK37" s="244"/>
      <c r="ANL37" s="244"/>
      <c r="ANM37" s="244"/>
      <c r="ANN37" s="244"/>
      <c r="ANO37" s="244"/>
      <c r="ANP37" s="244"/>
      <c r="ANQ37" s="244"/>
      <c r="ANR37" s="244"/>
      <c r="ANS37" s="244"/>
      <c r="ANT37" s="244"/>
      <c r="ANU37" s="244"/>
      <c r="ANV37" s="244"/>
      <c r="ANW37" s="244"/>
      <c r="ANX37" s="244"/>
      <c r="ANY37" s="244"/>
      <c r="ANZ37" s="244"/>
      <c r="AOA37" s="244"/>
      <c r="AOB37" s="244"/>
      <c r="AOC37" s="244"/>
      <c r="AOD37" s="244"/>
      <c r="AOE37" s="244"/>
      <c r="AOF37" s="244"/>
      <c r="AOG37" s="244"/>
      <c r="AOH37" s="244"/>
      <c r="AOI37" s="244"/>
      <c r="AOJ37" s="244"/>
      <c r="AOK37" s="244"/>
      <c r="AOL37" s="244"/>
      <c r="AOM37" s="244"/>
      <c r="AON37" s="244"/>
      <c r="AOO37" s="244"/>
      <c r="AOP37" s="244"/>
      <c r="AOQ37" s="244"/>
      <c r="AOR37" s="244"/>
      <c r="AOS37" s="244"/>
      <c r="AOT37" s="244"/>
      <c r="AOU37" s="244"/>
      <c r="AOV37" s="244"/>
      <c r="AOW37" s="244"/>
      <c r="AOX37" s="244"/>
      <c r="AOY37" s="244"/>
      <c r="AOZ37" s="244"/>
      <c r="APA37" s="244"/>
      <c r="APB37" s="244"/>
      <c r="APC37" s="244"/>
      <c r="APD37" s="244"/>
      <c r="APE37" s="244"/>
      <c r="APF37" s="244"/>
      <c r="APG37" s="244"/>
      <c r="APH37" s="244"/>
      <c r="API37" s="244"/>
      <c r="APJ37" s="244"/>
      <c r="APK37" s="244"/>
      <c r="APL37" s="244"/>
      <c r="APM37" s="244"/>
      <c r="APN37" s="244"/>
      <c r="APO37" s="244"/>
      <c r="APP37" s="244"/>
      <c r="APQ37" s="244"/>
      <c r="APR37" s="244"/>
      <c r="APS37" s="244"/>
      <c r="APT37" s="244"/>
      <c r="APU37" s="244"/>
      <c r="APV37" s="244"/>
      <c r="APW37" s="244"/>
      <c r="APX37" s="244"/>
      <c r="APY37" s="244"/>
      <c r="APZ37" s="244"/>
      <c r="AQA37" s="244"/>
      <c r="AQB37" s="244"/>
      <c r="AQC37" s="244"/>
      <c r="AQD37" s="244"/>
      <c r="AQE37" s="244"/>
      <c r="AQF37" s="244"/>
      <c r="AQG37" s="244"/>
      <c r="AQH37" s="244"/>
      <c r="AQI37" s="244"/>
      <c r="AQJ37" s="244"/>
      <c r="AQK37" s="244"/>
      <c r="AQL37" s="244"/>
      <c r="AQM37" s="244"/>
      <c r="AQN37" s="244"/>
      <c r="AQO37" s="244"/>
      <c r="AQP37" s="244"/>
      <c r="AQQ37" s="244"/>
      <c r="AQR37" s="244"/>
      <c r="AQS37" s="244"/>
      <c r="AQT37" s="244"/>
      <c r="AQU37" s="244"/>
      <c r="AQV37" s="244"/>
      <c r="AQW37" s="244"/>
      <c r="AQX37" s="244"/>
      <c r="AQY37" s="244"/>
      <c r="AQZ37" s="244"/>
      <c r="ARA37" s="244"/>
      <c r="ARB37" s="244"/>
      <c r="ARC37" s="244"/>
      <c r="ARD37" s="244"/>
      <c r="ARE37" s="244"/>
      <c r="ARF37" s="244"/>
      <c r="ARG37" s="244"/>
      <c r="ARH37" s="244"/>
      <c r="ARI37" s="244"/>
      <c r="ARJ37" s="244"/>
      <c r="ARK37" s="244"/>
      <c r="ARL37" s="244"/>
      <c r="ARM37" s="244"/>
      <c r="ARN37" s="244"/>
      <c r="ARO37" s="244"/>
      <c r="ARP37" s="244"/>
      <c r="ARQ37" s="244"/>
      <c r="ARR37" s="244"/>
      <c r="ARS37" s="244"/>
      <c r="ART37" s="244"/>
      <c r="ARU37" s="244"/>
      <c r="ARV37" s="244"/>
      <c r="ARW37" s="244"/>
      <c r="ARX37" s="244"/>
      <c r="ARY37" s="244"/>
      <c r="ARZ37" s="244"/>
      <c r="ASA37" s="244"/>
      <c r="ASB37" s="244"/>
      <c r="ASC37" s="244"/>
      <c r="ASD37" s="244"/>
      <c r="ASE37" s="244"/>
      <c r="ASF37" s="244"/>
      <c r="ASG37" s="244"/>
      <c r="ASH37" s="244"/>
      <c r="ASI37" s="244"/>
      <c r="ASJ37" s="244"/>
      <c r="ASK37" s="244"/>
      <c r="ASL37" s="244"/>
      <c r="ASM37" s="244"/>
      <c r="ASN37" s="244"/>
      <c r="ASO37" s="244"/>
      <c r="ASP37" s="244"/>
      <c r="ASQ37" s="244"/>
      <c r="ASR37" s="244"/>
      <c r="ASS37" s="244"/>
      <c r="AST37" s="244"/>
      <c r="ASU37" s="244"/>
      <c r="ASV37" s="244"/>
      <c r="ASW37" s="244"/>
      <c r="ASX37" s="244"/>
      <c r="ASY37" s="244"/>
      <c r="ASZ37" s="244"/>
      <c r="ATA37" s="244"/>
      <c r="ATB37" s="244"/>
      <c r="ATC37" s="244"/>
      <c r="ATD37" s="244"/>
      <c r="ATE37" s="244"/>
      <c r="ATF37" s="244"/>
      <c r="ATG37" s="244"/>
      <c r="ATH37" s="244"/>
      <c r="ATI37" s="244"/>
      <c r="ATJ37" s="244"/>
      <c r="ATK37" s="244"/>
      <c r="ATL37" s="244"/>
      <c r="ATM37" s="244"/>
      <c r="ATN37" s="244"/>
      <c r="ATO37" s="244"/>
      <c r="ATP37" s="244"/>
      <c r="ATQ37" s="244"/>
      <c r="ATR37" s="244"/>
      <c r="ATS37" s="244"/>
      <c r="ATT37" s="244"/>
      <c r="ATU37" s="244"/>
      <c r="ATV37" s="244"/>
      <c r="ATW37" s="244"/>
      <c r="ATX37" s="244"/>
      <c r="ATY37" s="244"/>
      <c r="ATZ37" s="244"/>
      <c r="AUA37" s="244"/>
      <c r="AUB37" s="244"/>
      <c r="AUC37" s="244"/>
      <c r="AUD37" s="244"/>
      <c r="AUE37" s="244"/>
      <c r="AUF37" s="244"/>
      <c r="AUG37" s="244"/>
      <c r="AUH37" s="244"/>
      <c r="AUI37" s="244"/>
      <c r="AUJ37" s="244"/>
      <c r="AUK37" s="244"/>
      <c r="AUL37" s="244"/>
      <c r="AUM37" s="244"/>
      <c r="AUN37" s="244"/>
      <c r="AUO37" s="244"/>
      <c r="AUP37" s="244"/>
      <c r="AUQ37" s="244"/>
      <c r="AUR37" s="244"/>
      <c r="AUS37" s="244"/>
      <c r="AUT37" s="244"/>
      <c r="AUU37" s="244"/>
      <c r="AUV37" s="244"/>
      <c r="AUW37" s="244"/>
      <c r="AUX37" s="244"/>
      <c r="AUY37" s="244"/>
      <c r="AUZ37" s="244"/>
      <c r="AVA37" s="244"/>
      <c r="AVB37" s="244"/>
      <c r="AVC37" s="244"/>
      <c r="AVD37" s="244"/>
      <c r="AVE37" s="244"/>
      <c r="AVF37" s="244"/>
      <c r="AVG37" s="244"/>
      <c r="AVH37" s="244"/>
      <c r="AVI37" s="244"/>
      <c r="AVJ37" s="244"/>
      <c r="AVK37" s="244"/>
      <c r="AVL37" s="244"/>
      <c r="AVM37" s="244"/>
      <c r="AVN37" s="244"/>
      <c r="AVO37" s="244"/>
      <c r="AVP37" s="244"/>
      <c r="AVQ37" s="244"/>
      <c r="AVR37" s="244"/>
      <c r="AVS37" s="244"/>
      <c r="AVT37" s="244"/>
      <c r="AVU37" s="244"/>
      <c r="AVV37" s="244"/>
      <c r="AVW37" s="244"/>
      <c r="AVX37" s="244"/>
      <c r="AVY37" s="244"/>
      <c r="AVZ37" s="244"/>
      <c r="AWA37" s="244"/>
      <c r="AWB37" s="244"/>
      <c r="AWC37" s="244"/>
      <c r="AWD37" s="244"/>
      <c r="AWE37" s="244"/>
      <c r="AWF37" s="244"/>
      <c r="AWG37" s="244"/>
      <c r="AWH37" s="244"/>
      <c r="AWI37" s="244"/>
      <c r="AWJ37" s="244"/>
      <c r="AWK37" s="244"/>
      <c r="AWL37" s="244"/>
      <c r="AWM37" s="244"/>
      <c r="AWN37" s="244"/>
      <c r="AWO37" s="244"/>
      <c r="AWP37" s="244"/>
      <c r="AWQ37" s="244"/>
      <c r="AWR37" s="244"/>
      <c r="AWS37" s="244"/>
      <c r="AWT37" s="244"/>
      <c r="AWU37" s="244"/>
      <c r="AWV37" s="244"/>
      <c r="AWW37" s="244"/>
      <c r="AWX37" s="244"/>
      <c r="AWY37" s="244"/>
      <c r="AWZ37" s="244"/>
      <c r="AXA37" s="244"/>
      <c r="AXB37" s="244"/>
      <c r="AXC37" s="244"/>
      <c r="AXD37" s="244"/>
      <c r="AXE37" s="244"/>
      <c r="AXF37" s="244"/>
      <c r="AXG37" s="244"/>
      <c r="AXH37" s="244"/>
      <c r="AXI37" s="244"/>
      <c r="AXJ37" s="244"/>
      <c r="AXK37" s="244"/>
      <c r="AXL37" s="244"/>
      <c r="AXM37" s="244"/>
      <c r="AXN37" s="244"/>
      <c r="AXO37" s="244"/>
      <c r="AXP37" s="244"/>
      <c r="AXQ37" s="244"/>
      <c r="AXR37" s="244"/>
      <c r="AXS37" s="244"/>
      <c r="AXT37" s="244"/>
      <c r="AXU37" s="244"/>
      <c r="AXV37" s="244"/>
      <c r="AXW37" s="244"/>
      <c r="AXX37" s="244"/>
      <c r="AXY37" s="244"/>
      <c r="AXZ37" s="244"/>
      <c r="AYA37" s="244"/>
      <c r="AYB37" s="244"/>
      <c r="AYC37" s="244"/>
      <c r="AYD37" s="244"/>
      <c r="AYE37" s="244"/>
      <c r="AYF37" s="244"/>
      <c r="AYG37" s="244"/>
      <c r="AYH37" s="244"/>
      <c r="AYI37" s="244"/>
      <c r="AYJ37" s="244"/>
      <c r="AYK37" s="244"/>
      <c r="AYL37" s="244"/>
      <c r="AYM37" s="244"/>
      <c r="AYN37" s="244"/>
      <c r="AYO37" s="244"/>
      <c r="AYP37" s="244"/>
      <c r="AYQ37" s="244"/>
      <c r="AYR37" s="244"/>
      <c r="AYS37" s="244"/>
      <c r="AYT37" s="244"/>
      <c r="AYU37" s="244"/>
      <c r="AYV37" s="244"/>
      <c r="AYW37" s="244"/>
      <c r="AYX37" s="244"/>
      <c r="AYY37" s="244"/>
      <c r="AYZ37" s="244"/>
      <c r="AZA37" s="244"/>
      <c r="AZB37" s="244"/>
      <c r="AZC37" s="244"/>
      <c r="AZD37" s="244"/>
      <c r="AZE37" s="244"/>
      <c r="AZF37" s="244"/>
      <c r="AZG37" s="244"/>
      <c r="AZH37" s="244"/>
      <c r="AZI37" s="244"/>
      <c r="AZJ37" s="244"/>
      <c r="AZK37" s="244"/>
      <c r="AZL37" s="244"/>
      <c r="AZM37" s="244"/>
      <c r="AZN37" s="244"/>
      <c r="AZO37" s="244"/>
      <c r="AZP37" s="244"/>
      <c r="AZQ37" s="244"/>
      <c r="AZR37" s="244"/>
      <c r="AZS37" s="244"/>
      <c r="AZT37" s="244"/>
      <c r="AZU37" s="244"/>
      <c r="AZV37" s="244"/>
      <c r="AZW37" s="244"/>
      <c r="AZX37" s="244"/>
      <c r="AZY37" s="244"/>
      <c r="AZZ37" s="244"/>
      <c r="BAA37" s="244"/>
      <c r="BAB37" s="244"/>
      <c r="BAC37" s="244"/>
      <c r="BAD37" s="244"/>
      <c r="BAE37" s="244"/>
      <c r="BAF37" s="244"/>
      <c r="BAG37" s="244"/>
      <c r="BAH37" s="244"/>
      <c r="BAI37" s="244"/>
      <c r="BAJ37" s="244"/>
      <c r="BAK37" s="244"/>
      <c r="BAL37" s="244"/>
      <c r="BAM37" s="244"/>
      <c r="BAN37" s="244"/>
      <c r="BAO37" s="244"/>
      <c r="BAP37" s="244"/>
      <c r="BAQ37" s="244"/>
      <c r="BAR37" s="244"/>
      <c r="BAS37" s="244"/>
      <c r="BAT37" s="244"/>
      <c r="BAU37" s="244"/>
      <c r="BAV37" s="244"/>
      <c r="BAW37" s="244"/>
      <c r="BAX37" s="244"/>
      <c r="BAY37" s="244"/>
      <c r="BAZ37" s="244"/>
      <c r="BBA37" s="244"/>
      <c r="BBB37" s="244"/>
      <c r="BBC37" s="244"/>
      <c r="BBD37" s="244"/>
      <c r="BBE37" s="244"/>
      <c r="BBF37" s="244"/>
      <c r="BBG37" s="244"/>
      <c r="BBH37" s="244"/>
      <c r="BBI37" s="244"/>
      <c r="BBJ37" s="244"/>
      <c r="BBK37" s="244"/>
      <c r="BBL37" s="244"/>
      <c r="BBM37" s="244"/>
      <c r="BBN37" s="244"/>
      <c r="BBO37" s="244"/>
      <c r="BBP37" s="244"/>
      <c r="BBQ37" s="244"/>
      <c r="BBR37" s="244"/>
      <c r="BBS37" s="244"/>
      <c r="BBT37" s="244"/>
      <c r="BBU37" s="244"/>
      <c r="BBV37" s="244"/>
      <c r="BBW37" s="244"/>
      <c r="BBX37" s="244"/>
      <c r="BBY37" s="244"/>
      <c r="BBZ37" s="244"/>
      <c r="BCA37" s="244"/>
      <c r="BCB37" s="244"/>
      <c r="BCC37" s="244"/>
      <c r="BCD37" s="244"/>
      <c r="BCE37" s="244"/>
      <c r="BCF37" s="244"/>
      <c r="BCG37" s="244"/>
      <c r="BCH37" s="244"/>
      <c r="BCI37" s="244"/>
      <c r="BCJ37" s="244"/>
      <c r="BCK37" s="244"/>
      <c r="BCL37" s="244"/>
      <c r="BCM37" s="244"/>
      <c r="BCN37" s="244"/>
      <c r="BCO37" s="244"/>
      <c r="BCP37" s="244"/>
      <c r="BCQ37" s="244"/>
      <c r="BCR37" s="244"/>
      <c r="BCS37" s="244"/>
      <c r="BCT37" s="244"/>
      <c r="BCU37" s="244"/>
      <c r="BCV37" s="244"/>
      <c r="BCW37" s="244"/>
      <c r="BCX37" s="244"/>
      <c r="BCY37" s="244"/>
      <c r="BCZ37" s="244"/>
      <c r="BDA37" s="244"/>
      <c r="BDB37" s="244"/>
      <c r="BDC37" s="244"/>
      <c r="BDD37" s="244"/>
      <c r="BDE37" s="244"/>
      <c r="BDF37" s="244"/>
      <c r="BDG37" s="244"/>
      <c r="BDH37" s="244"/>
      <c r="BDI37" s="244"/>
      <c r="BDJ37" s="244"/>
      <c r="BDK37" s="244"/>
      <c r="BDL37" s="244"/>
      <c r="BDM37" s="244"/>
      <c r="BDN37" s="244"/>
      <c r="BDO37" s="244"/>
      <c r="BDP37" s="244"/>
      <c r="BDQ37" s="244"/>
      <c r="BDR37" s="244"/>
      <c r="BDS37" s="244"/>
      <c r="BDT37" s="244"/>
      <c r="BDU37" s="244"/>
      <c r="BDV37" s="244"/>
      <c r="BDW37" s="244"/>
      <c r="BDX37" s="244"/>
      <c r="BDY37" s="244"/>
      <c r="BDZ37" s="244"/>
      <c r="BEA37" s="244"/>
      <c r="BEB37" s="244"/>
      <c r="BEC37" s="244"/>
      <c r="BED37" s="244"/>
      <c r="BEE37" s="244"/>
      <c r="BEF37" s="244"/>
      <c r="BEG37" s="244"/>
      <c r="BEH37" s="244"/>
      <c r="BEI37" s="244"/>
      <c r="BEJ37" s="244"/>
      <c r="BEK37" s="244"/>
      <c r="BEL37" s="244"/>
      <c r="BEM37" s="244"/>
      <c r="BEN37" s="244"/>
      <c r="BEO37" s="244"/>
      <c r="BEP37" s="244"/>
      <c r="BEQ37" s="244"/>
      <c r="BER37" s="244"/>
      <c r="BES37" s="244"/>
      <c r="BET37" s="244"/>
      <c r="BEU37" s="244"/>
      <c r="BEV37" s="244"/>
      <c r="BEW37" s="244"/>
      <c r="BEX37" s="244"/>
      <c r="BEY37" s="244"/>
      <c r="BEZ37" s="244"/>
      <c r="BFA37" s="244"/>
      <c r="BFB37" s="244"/>
      <c r="BFC37" s="244"/>
      <c r="BFD37" s="244"/>
      <c r="BFE37" s="244"/>
      <c r="BFF37" s="244"/>
      <c r="BFG37" s="244"/>
      <c r="BFH37" s="244"/>
      <c r="BFI37" s="244"/>
      <c r="BFJ37" s="244"/>
      <c r="BFK37" s="244"/>
      <c r="BFL37" s="244"/>
      <c r="BFM37" s="244"/>
      <c r="BFN37" s="244"/>
      <c r="BFO37" s="244"/>
      <c r="BFP37" s="244"/>
      <c r="BFQ37" s="244"/>
      <c r="BFR37" s="244"/>
      <c r="BFS37" s="244"/>
      <c r="BFT37" s="244"/>
      <c r="BFU37" s="244"/>
      <c r="BFV37" s="244"/>
      <c r="BFW37" s="244"/>
      <c r="BFX37" s="244"/>
      <c r="BFY37" s="244"/>
      <c r="BFZ37" s="244"/>
      <c r="BGA37" s="244"/>
      <c r="BGB37" s="244"/>
      <c r="BGC37" s="244"/>
      <c r="BGD37" s="244"/>
      <c r="BGE37" s="244"/>
      <c r="BGF37" s="244"/>
      <c r="BGG37" s="244"/>
      <c r="BGH37" s="244"/>
      <c r="BGI37" s="244"/>
      <c r="BGJ37" s="244"/>
      <c r="BGK37" s="244"/>
      <c r="BGL37" s="244"/>
      <c r="BGM37" s="244"/>
      <c r="BGN37" s="244"/>
      <c r="BGO37" s="244"/>
      <c r="BGP37" s="244"/>
      <c r="BGQ37" s="244"/>
      <c r="BGR37" s="244"/>
      <c r="BGS37" s="244"/>
      <c r="BGT37" s="244"/>
      <c r="BGU37" s="244"/>
      <c r="BGV37" s="244"/>
      <c r="BGW37" s="244"/>
      <c r="BGX37" s="244"/>
      <c r="BGY37" s="244"/>
      <c r="BGZ37" s="244"/>
      <c r="BHA37" s="244"/>
      <c r="BHB37" s="244"/>
      <c r="BHC37" s="244"/>
      <c r="BHD37" s="244"/>
      <c r="BHE37" s="244"/>
      <c r="BHF37" s="244"/>
      <c r="BHG37" s="244"/>
      <c r="BHH37" s="244"/>
      <c r="BHI37" s="244"/>
      <c r="BHJ37" s="244"/>
      <c r="BHK37" s="244"/>
      <c r="BHL37" s="244"/>
      <c r="BHM37" s="244"/>
      <c r="BHN37" s="244"/>
      <c r="BHO37" s="244"/>
      <c r="BHP37" s="244"/>
      <c r="BHQ37" s="244"/>
      <c r="BHR37" s="244"/>
      <c r="BHS37" s="244"/>
      <c r="BHT37" s="244"/>
      <c r="BHU37" s="244"/>
      <c r="BHV37" s="244"/>
      <c r="BHW37" s="244"/>
      <c r="BHX37" s="244"/>
      <c r="BHY37" s="244"/>
      <c r="BHZ37" s="244"/>
      <c r="BIA37" s="244"/>
      <c r="BIB37" s="244"/>
      <c r="BIC37" s="244"/>
      <c r="BID37" s="244"/>
      <c r="BIE37" s="244"/>
      <c r="BIF37" s="244"/>
      <c r="BIG37" s="244"/>
      <c r="BIH37" s="244"/>
      <c r="BII37" s="244"/>
      <c r="BIJ37" s="244"/>
      <c r="BIK37" s="244"/>
      <c r="BIL37" s="244"/>
      <c r="BIM37" s="244"/>
      <c r="BIN37" s="244"/>
      <c r="BIO37" s="244"/>
      <c r="BIP37" s="244"/>
      <c r="BIQ37" s="244"/>
      <c r="BIR37" s="244"/>
      <c r="BIS37" s="244"/>
      <c r="BIT37" s="244"/>
      <c r="BIU37" s="244"/>
      <c r="BIV37" s="244"/>
      <c r="BIW37" s="244"/>
      <c r="BIX37" s="244"/>
      <c r="BIY37" s="244"/>
      <c r="BIZ37" s="244"/>
      <c r="BJA37" s="244"/>
      <c r="BJB37" s="244"/>
      <c r="BJC37" s="244"/>
      <c r="BJD37" s="244"/>
      <c r="BJE37" s="244"/>
      <c r="BJF37" s="244"/>
      <c r="BJG37" s="244"/>
      <c r="BJH37" s="244"/>
      <c r="BJI37" s="244"/>
      <c r="BJJ37" s="244"/>
      <c r="BJK37" s="244"/>
      <c r="BJL37" s="244"/>
      <c r="BJM37" s="244"/>
      <c r="BJN37" s="244"/>
      <c r="BJO37" s="244"/>
      <c r="BJP37" s="244"/>
      <c r="BJQ37" s="244"/>
      <c r="BJR37" s="244"/>
      <c r="BJS37" s="244"/>
      <c r="BJT37" s="244"/>
      <c r="BJU37" s="244"/>
      <c r="BJV37" s="244"/>
      <c r="BJW37" s="244"/>
      <c r="BJX37" s="244"/>
      <c r="BJY37" s="244"/>
      <c r="BJZ37" s="244"/>
      <c r="BKA37" s="244"/>
      <c r="BKB37" s="244"/>
      <c r="BKC37" s="244"/>
      <c r="BKD37" s="244"/>
      <c r="BKE37" s="244"/>
      <c r="BKF37" s="244"/>
      <c r="BKG37" s="244"/>
      <c r="BKH37" s="244"/>
      <c r="BKI37" s="244"/>
      <c r="BKJ37" s="244"/>
      <c r="BKK37" s="244"/>
      <c r="BKL37" s="244"/>
      <c r="BKM37" s="244"/>
      <c r="BKN37" s="244"/>
      <c r="BKO37" s="244"/>
      <c r="BKP37" s="244"/>
      <c r="BKQ37" s="244"/>
      <c r="BKR37" s="244"/>
      <c r="BKS37" s="244"/>
      <c r="BKT37" s="244"/>
      <c r="BKU37" s="244"/>
      <c r="BKV37" s="244"/>
      <c r="BKW37" s="244"/>
      <c r="BKX37" s="244"/>
      <c r="BKY37" s="244"/>
      <c r="BKZ37" s="244"/>
      <c r="BLA37" s="244"/>
      <c r="BLB37" s="244"/>
      <c r="BLC37" s="244"/>
      <c r="BLD37" s="244"/>
      <c r="BLE37" s="244"/>
      <c r="BLF37" s="244"/>
      <c r="BLG37" s="244"/>
      <c r="BLH37" s="244"/>
      <c r="BLI37" s="244"/>
      <c r="BLJ37" s="244"/>
      <c r="BLK37" s="244"/>
      <c r="BLL37" s="244"/>
      <c r="BLM37" s="244"/>
      <c r="BLN37" s="244"/>
      <c r="BLO37" s="244"/>
      <c r="BLP37" s="244"/>
      <c r="BLQ37" s="244"/>
      <c r="BLR37" s="244"/>
      <c r="BLS37" s="244"/>
      <c r="BLT37" s="244"/>
      <c r="BLU37" s="244"/>
      <c r="BLV37" s="244"/>
      <c r="BLW37" s="244"/>
      <c r="BLX37" s="244"/>
      <c r="BLY37" s="244"/>
      <c r="BLZ37" s="244"/>
      <c r="BMA37" s="244"/>
      <c r="BMB37" s="244"/>
      <c r="BMC37" s="244"/>
      <c r="BMD37" s="244"/>
      <c r="BME37" s="244"/>
      <c r="BMF37" s="244"/>
      <c r="BMG37" s="244"/>
      <c r="BMH37" s="244"/>
      <c r="BMI37" s="244"/>
      <c r="BMJ37" s="244"/>
      <c r="BMK37" s="244"/>
      <c r="BML37" s="244"/>
      <c r="BMM37" s="244"/>
      <c r="BMN37" s="244"/>
      <c r="BMO37" s="244"/>
      <c r="BMP37" s="244"/>
      <c r="BMQ37" s="244"/>
      <c r="BMR37" s="244"/>
      <c r="BMS37" s="244"/>
      <c r="BMT37" s="244"/>
      <c r="BMU37" s="244"/>
      <c r="BMV37" s="244"/>
      <c r="BMW37" s="244"/>
      <c r="BMX37" s="244"/>
      <c r="BMY37" s="244"/>
      <c r="BMZ37" s="244"/>
      <c r="BNA37" s="244"/>
      <c r="BNB37" s="244"/>
      <c r="BNC37" s="244"/>
      <c r="BND37" s="244"/>
      <c r="BNE37" s="244"/>
      <c r="BNF37" s="244"/>
      <c r="BNG37" s="244"/>
      <c r="BNH37" s="244"/>
      <c r="BNI37" s="244"/>
      <c r="BNJ37" s="244"/>
      <c r="BNK37" s="244"/>
      <c r="BNL37" s="244"/>
      <c r="BNM37" s="244"/>
      <c r="BNN37" s="244"/>
      <c r="BNO37" s="244"/>
      <c r="BNP37" s="244"/>
      <c r="BNQ37" s="244"/>
      <c r="BNR37" s="244"/>
      <c r="BNS37" s="244"/>
      <c r="BNT37" s="244"/>
      <c r="BNU37" s="244"/>
      <c r="BNV37" s="244"/>
      <c r="BNW37" s="244"/>
      <c r="BNX37" s="244"/>
      <c r="BNY37" s="244"/>
      <c r="BNZ37" s="244"/>
      <c r="BOA37" s="244"/>
      <c r="BOB37" s="244"/>
      <c r="BOC37" s="244"/>
      <c r="BOD37" s="244"/>
      <c r="BOE37" s="244"/>
      <c r="BOF37" s="244"/>
      <c r="BOG37" s="244"/>
      <c r="BOH37" s="244"/>
      <c r="BOI37" s="244"/>
      <c r="BOJ37" s="244"/>
      <c r="BOK37" s="244"/>
      <c r="BOL37" s="244"/>
      <c r="BOM37" s="244"/>
      <c r="BON37" s="244"/>
      <c r="BOO37" s="244"/>
      <c r="BOP37" s="244"/>
      <c r="BOQ37" s="244"/>
      <c r="BOR37" s="244"/>
      <c r="BOS37" s="244"/>
      <c r="BOT37" s="244"/>
      <c r="BOU37" s="244"/>
      <c r="BOV37" s="244"/>
      <c r="BOW37" s="244"/>
      <c r="BOX37" s="244"/>
      <c r="BOY37" s="244"/>
      <c r="BOZ37" s="244"/>
      <c r="BPA37" s="244"/>
      <c r="BPB37" s="244"/>
      <c r="BPC37" s="244"/>
      <c r="BPD37" s="244"/>
      <c r="BPE37" s="244"/>
      <c r="BPF37" s="244"/>
      <c r="BPG37" s="244"/>
      <c r="BPH37" s="244"/>
      <c r="BPI37" s="244"/>
      <c r="BPJ37" s="244"/>
      <c r="BPK37" s="244"/>
      <c r="BPL37" s="244"/>
      <c r="BPM37" s="244"/>
      <c r="BPN37" s="244"/>
      <c r="BPO37" s="244"/>
      <c r="BPP37" s="244"/>
      <c r="BPQ37" s="244"/>
      <c r="BPR37" s="244"/>
      <c r="BPS37" s="244"/>
      <c r="BPT37" s="244"/>
      <c r="BPU37" s="244"/>
      <c r="BPV37" s="244"/>
      <c r="BPW37" s="244"/>
      <c r="BPX37" s="244"/>
      <c r="BPY37" s="244"/>
      <c r="BPZ37" s="244"/>
      <c r="BQA37" s="244"/>
      <c r="BQB37" s="244"/>
      <c r="BQC37" s="244"/>
      <c r="BQD37" s="244"/>
      <c r="BQE37" s="244"/>
      <c r="BQF37" s="244"/>
      <c r="BQG37" s="244"/>
      <c r="BQH37" s="244"/>
      <c r="BQI37" s="244"/>
      <c r="BQJ37" s="244"/>
      <c r="BQK37" s="244"/>
      <c r="BQL37" s="244"/>
      <c r="BQM37" s="244"/>
      <c r="BQN37" s="244"/>
      <c r="BQO37" s="244"/>
      <c r="BQP37" s="244"/>
      <c r="BQQ37" s="244"/>
      <c r="BQR37" s="244"/>
      <c r="BQS37" s="244"/>
      <c r="BQT37" s="244"/>
      <c r="BQU37" s="244"/>
      <c r="BQV37" s="244"/>
      <c r="BQW37" s="244"/>
      <c r="BQX37" s="244"/>
      <c r="BQY37" s="244"/>
      <c r="BQZ37" s="244"/>
      <c r="BRA37" s="244"/>
      <c r="BRB37" s="244"/>
      <c r="BRC37" s="244"/>
      <c r="BRD37" s="244"/>
      <c r="BRE37" s="244"/>
      <c r="BRF37" s="244"/>
      <c r="BRG37" s="244"/>
      <c r="BRH37" s="244"/>
      <c r="BRI37" s="244"/>
      <c r="BRJ37" s="244"/>
      <c r="BRK37" s="244"/>
      <c r="BRL37" s="244"/>
      <c r="BRM37" s="244"/>
      <c r="BRN37" s="244"/>
      <c r="BRO37" s="244"/>
      <c r="BRP37" s="244"/>
      <c r="BRQ37" s="244"/>
      <c r="BRR37" s="244"/>
      <c r="BRS37" s="244"/>
      <c r="BRT37" s="244"/>
      <c r="BRU37" s="244"/>
      <c r="BRV37" s="244"/>
      <c r="BRW37" s="244"/>
      <c r="BRX37" s="244"/>
      <c r="BRY37" s="244"/>
      <c r="BRZ37" s="244"/>
      <c r="BSA37" s="244"/>
      <c r="BSB37" s="244"/>
      <c r="BSC37" s="244"/>
      <c r="BSD37" s="244"/>
      <c r="BSE37" s="244"/>
      <c r="BSF37" s="244"/>
      <c r="BSG37" s="244"/>
      <c r="BSH37" s="244"/>
      <c r="BSI37" s="244"/>
      <c r="BSJ37" s="244"/>
      <c r="BSK37" s="244"/>
      <c r="BSL37" s="244"/>
      <c r="BSM37" s="244"/>
      <c r="BSN37" s="244"/>
      <c r="BSO37" s="244"/>
      <c r="BSP37" s="244"/>
      <c r="BSQ37" s="244"/>
      <c r="BSR37" s="244"/>
      <c r="BSS37" s="244"/>
      <c r="BST37" s="244"/>
      <c r="BSU37" s="244"/>
      <c r="BSV37" s="244"/>
      <c r="BSW37" s="244"/>
      <c r="BSX37" s="244"/>
      <c r="BSY37" s="244"/>
      <c r="BSZ37" s="244"/>
      <c r="BTA37" s="244"/>
      <c r="BTB37" s="244"/>
      <c r="BTC37" s="244"/>
      <c r="BTD37" s="244"/>
      <c r="BTE37" s="244"/>
      <c r="BTF37" s="244"/>
      <c r="BTG37" s="244"/>
      <c r="BTH37" s="244"/>
      <c r="BTI37" s="244"/>
      <c r="BTJ37" s="244"/>
      <c r="BTK37" s="244"/>
      <c r="BTL37" s="244"/>
      <c r="BTM37" s="244"/>
      <c r="BTN37" s="244"/>
      <c r="BTO37" s="244"/>
      <c r="BTP37" s="244"/>
      <c r="BTQ37" s="244"/>
      <c r="BTR37" s="244"/>
      <c r="BTS37" s="244"/>
      <c r="BTT37" s="244"/>
      <c r="BTU37" s="244"/>
      <c r="BTV37" s="244"/>
      <c r="BTW37" s="244"/>
      <c r="BTX37" s="244"/>
      <c r="BTY37" s="244"/>
      <c r="BTZ37" s="244"/>
      <c r="BUA37" s="244"/>
      <c r="BUB37" s="244"/>
      <c r="BUC37" s="244"/>
      <c r="BUD37" s="244"/>
      <c r="BUE37" s="244"/>
      <c r="BUF37" s="244"/>
      <c r="BUG37" s="244"/>
      <c r="BUH37" s="244"/>
      <c r="BUI37" s="244"/>
      <c r="BUJ37" s="244"/>
      <c r="BUK37" s="244"/>
      <c r="BUL37" s="244"/>
      <c r="BUM37" s="244"/>
      <c r="BUN37" s="244"/>
      <c r="BUO37" s="244"/>
      <c r="BUP37" s="244"/>
      <c r="BUQ37" s="244"/>
      <c r="BUR37" s="244"/>
      <c r="BUS37" s="244"/>
      <c r="BUT37" s="244"/>
      <c r="BUU37" s="244"/>
      <c r="BUV37" s="244"/>
      <c r="BUW37" s="244"/>
      <c r="BUX37" s="244"/>
      <c r="BUY37" s="244"/>
      <c r="BUZ37" s="244"/>
      <c r="BVA37" s="244"/>
      <c r="BVB37" s="244"/>
      <c r="BVC37" s="244"/>
      <c r="BVD37" s="244"/>
      <c r="BVE37" s="244"/>
      <c r="BVF37" s="244"/>
      <c r="BVG37" s="244"/>
      <c r="BVH37" s="244"/>
      <c r="BVI37" s="244"/>
      <c r="BVJ37" s="244"/>
      <c r="BVK37" s="244"/>
      <c r="BVL37" s="244"/>
      <c r="BVM37" s="244"/>
      <c r="BVN37" s="244"/>
      <c r="BVO37" s="244"/>
      <c r="BVP37" s="244"/>
      <c r="BVQ37" s="244"/>
      <c r="BVR37" s="244"/>
      <c r="BVS37" s="244"/>
      <c r="BVT37" s="244"/>
      <c r="BVU37" s="244"/>
      <c r="BVV37" s="244"/>
      <c r="BVW37" s="244"/>
      <c r="BVX37" s="244"/>
      <c r="BVY37" s="244"/>
      <c r="BVZ37" s="244"/>
      <c r="BWA37" s="244"/>
      <c r="BWB37" s="244"/>
      <c r="BWC37" s="244"/>
      <c r="BWD37" s="244"/>
      <c r="BWE37" s="244"/>
      <c r="BWF37" s="244"/>
      <c r="BWG37" s="244"/>
      <c r="BWH37" s="244"/>
      <c r="BWI37" s="244"/>
      <c r="BWJ37" s="244"/>
      <c r="BWK37" s="244"/>
      <c r="BWL37" s="244"/>
      <c r="BWM37" s="244"/>
      <c r="BWN37" s="244"/>
      <c r="BWO37" s="244"/>
      <c r="BWP37" s="244"/>
      <c r="BWQ37" s="244"/>
      <c r="BWR37" s="244"/>
      <c r="BWS37" s="244"/>
      <c r="BWT37" s="244"/>
      <c r="BWU37" s="244"/>
      <c r="BWV37" s="244"/>
      <c r="BWW37" s="244"/>
      <c r="BWX37" s="244"/>
      <c r="BWY37" s="244"/>
      <c r="BWZ37" s="244"/>
      <c r="BXA37" s="244"/>
      <c r="BXB37" s="244"/>
      <c r="BXC37" s="244"/>
      <c r="BXD37" s="244"/>
      <c r="BXE37" s="244"/>
      <c r="BXF37" s="244"/>
      <c r="BXG37" s="244"/>
      <c r="BXH37" s="244"/>
      <c r="BXI37" s="244"/>
      <c r="BXJ37" s="244"/>
      <c r="BXK37" s="244"/>
      <c r="BXL37" s="244"/>
      <c r="BXM37" s="244"/>
      <c r="BXN37" s="244"/>
      <c r="BXO37" s="244"/>
      <c r="BXP37" s="244"/>
      <c r="BXQ37" s="244"/>
      <c r="BXR37" s="244"/>
      <c r="BXS37" s="244"/>
      <c r="BXT37" s="244"/>
      <c r="BXU37" s="244"/>
      <c r="BXV37" s="244"/>
      <c r="BXW37" s="244"/>
      <c r="BXX37" s="244"/>
      <c r="BXY37" s="244"/>
      <c r="BXZ37" s="244"/>
      <c r="BYA37" s="244"/>
      <c r="BYB37" s="244"/>
      <c r="BYC37" s="244"/>
      <c r="BYD37" s="244"/>
      <c r="BYE37" s="244"/>
      <c r="BYF37" s="244"/>
      <c r="BYG37" s="244"/>
      <c r="BYH37" s="244"/>
      <c r="BYI37" s="244"/>
      <c r="BYJ37" s="244"/>
      <c r="BYK37" s="244"/>
      <c r="BYL37" s="244"/>
      <c r="BYM37" s="244"/>
      <c r="BYN37" s="244"/>
      <c r="BYO37" s="244"/>
      <c r="BYP37" s="244"/>
      <c r="BYQ37" s="244"/>
      <c r="BYR37" s="244"/>
      <c r="BYS37" s="244"/>
      <c r="BYT37" s="244"/>
      <c r="BYU37" s="244"/>
      <c r="BYV37" s="244"/>
      <c r="BYW37" s="244"/>
      <c r="BYX37" s="244"/>
      <c r="BYY37" s="244"/>
      <c r="BYZ37" s="244"/>
      <c r="BZA37" s="244"/>
      <c r="BZB37" s="244"/>
      <c r="BZC37" s="244"/>
      <c r="BZD37" s="244"/>
      <c r="BZE37" s="244"/>
      <c r="BZF37" s="244"/>
      <c r="BZG37" s="244"/>
      <c r="BZH37" s="244"/>
      <c r="BZI37" s="244"/>
      <c r="BZJ37" s="244"/>
      <c r="BZK37" s="244"/>
      <c r="BZL37" s="244"/>
      <c r="BZM37" s="244"/>
      <c r="BZN37" s="244"/>
      <c r="BZO37" s="244"/>
      <c r="BZP37" s="244"/>
      <c r="BZQ37" s="244"/>
      <c r="BZR37" s="244"/>
      <c r="BZS37" s="244"/>
      <c r="BZT37" s="244"/>
      <c r="BZU37" s="244"/>
      <c r="BZV37" s="244"/>
      <c r="BZW37" s="244"/>
      <c r="BZX37" s="244"/>
      <c r="BZY37" s="244"/>
      <c r="BZZ37" s="244"/>
      <c r="CAA37" s="244"/>
      <c r="CAB37" s="244"/>
      <c r="CAC37" s="244"/>
      <c r="CAD37" s="244"/>
      <c r="CAE37" s="244"/>
      <c r="CAF37" s="244"/>
      <c r="CAG37" s="244"/>
      <c r="CAH37" s="244"/>
      <c r="CAI37" s="244"/>
      <c r="CAJ37" s="244"/>
      <c r="CAK37" s="244"/>
      <c r="CAL37" s="244"/>
      <c r="CAM37" s="244"/>
      <c r="CAN37" s="244"/>
      <c r="CAO37" s="244"/>
      <c r="CAP37" s="244"/>
      <c r="CAQ37" s="244"/>
      <c r="CAR37" s="244"/>
      <c r="CAS37" s="244"/>
      <c r="CAT37" s="244"/>
      <c r="CAU37" s="244"/>
      <c r="CAV37" s="244"/>
      <c r="CAW37" s="244"/>
      <c r="CAX37" s="244"/>
      <c r="CAY37" s="244"/>
      <c r="CAZ37" s="244"/>
      <c r="CBA37" s="244"/>
      <c r="CBB37" s="244"/>
      <c r="CBC37" s="244"/>
      <c r="CBD37" s="244"/>
      <c r="CBE37" s="244"/>
      <c r="CBF37" s="244"/>
      <c r="CBG37" s="244"/>
      <c r="CBH37" s="244"/>
      <c r="CBI37" s="244"/>
      <c r="CBJ37" s="244"/>
      <c r="CBK37" s="244"/>
      <c r="CBL37" s="244"/>
      <c r="CBM37" s="244"/>
      <c r="CBN37" s="244"/>
      <c r="CBO37" s="244"/>
      <c r="CBP37" s="244"/>
      <c r="CBQ37" s="244"/>
      <c r="CBR37" s="244"/>
      <c r="CBS37" s="244"/>
      <c r="CBT37" s="244"/>
      <c r="CBU37" s="244"/>
      <c r="CBV37" s="244"/>
      <c r="CBW37" s="244"/>
      <c r="CBX37" s="244"/>
      <c r="CBY37" s="244"/>
      <c r="CBZ37" s="244"/>
      <c r="CCA37" s="244"/>
      <c r="CCB37" s="244"/>
      <c r="CCC37" s="244"/>
      <c r="CCD37" s="244"/>
      <c r="CCE37" s="244"/>
      <c r="CCF37" s="244"/>
      <c r="CCG37" s="244"/>
      <c r="CCH37" s="244"/>
      <c r="CCI37" s="244"/>
      <c r="CCJ37" s="244"/>
      <c r="CCK37" s="244"/>
      <c r="CCL37" s="244"/>
      <c r="CCM37" s="244"/>
      <c r="CCN37" s="244"/>
      <c r="CCO37" s="244"/>
      <c r="CCP37" s="244"/>
      <c r="CCQ37" s="244"/>
      <c r="CCR37" s="244"/>
      <c r="CCS37" s="244"/>
      <c r="CCT37" s="244"/>
      <c r="CCU37" s="244"/>
      <c r="CCV37" s="244"/>
      <c r="CCW37" s="244"/>
      <c r="CCX37" s="244"/>
      <c r="CCY37" s="244"/>
      <c r="CCZ37" s="244"/>
      <c r="CDA37" s="244"/>
      <c r="CDB37" s="244"/>
      <c r="CDC37" s="244"/>
      <c r="CDD37" s="244"/>
      <c r="CDE37" s="244"/>
      <c r="CDF37" s="244"/>
      <c r="CDG37" s="244"/>
      <c r="CDH37" s="244"/>
      <c r="CDI37" s="244"/>
      <c r="CDJ37" s="244"/>
      <c r="CDK37" s="244"/>
      <c r="CDL37" s="244"/>
      <c r="CDM37" s="244"/>
      <c r="CDN37" s="244"/>
      <c r="CDO37" s="244"/>
      <c r="CDP37" s="244"/>
      <c r="CDQ37" s="244"/>
      <c r="CDR37" s="244"/>
      <c r="CDS37" s="244"/>
      <c r="CDT37" s="244"/>
      <c r="CDU37" s="244"/>
      <c r="CDV37" s="244"/>
      <c r="CDW37" s="244"/>
      <c r="CDX37" s="244"/>
      <c r="CDY37" s="244"/>
      <c r="CDZ37" s="244"/>
      <c r="CEA37" s="244"/>
      <c r="CEB37" s="244"/>
      <c r="CEC37" s="244"/>
      <c r="CED37" s="244"/>
      <c r="CEE37" s="244"/>
      <c r="CEF37" s="244"/>
      <c r="CEG37" s="244"/>
      <c r="CEH37" s="244"/>
      <c r="CEI37" s="244"/>
      <c r="CEJ37" s="244"/>
      <c r="CEK37" s="244"/>
      <c r="CEL37" s="244"/>
      <c r="CEM37" s="244"/>
      <c r="CEN37" s="244"/>
      <c r="CEO37" s="244"/>
      <c r="CEP37" s="244"/>
      <c r="CEQ37" s="244"/>
      <c r="CER37" s="244"/>
      <c r="CES37" s="244"/>
      <c r="CET37" s="244"/>
      <c r="CEU37" s="244"/>
      <c r="CEV37" s="244"/>
      <c r="CEW37" s="244"/>
      <c r="CEX37" s="244"/>
      <c r="CEY37" s="244"/>
      <c r="CEZ37" s="244"/>
      <c r="CFA37" s="244"/>
      <c r="CFB37" s="244"/>
      <c r="CFC37" s="244"/>
      <c r="CFD37" s="244"/>
      <c r="CFE37" s="244"/>
      <c r="CFF37" s="244"/>
      <c r="CFG37" s="244"/>
      <c r="CFH37" s="244"/>
      <c r="CFI37" s="244"/>
      <c r="CFJ37" s="244"/>
      <c r="CFK37" s="244"/>
      <c r="CFL37" s="244"/>
      <c r="CFM37" s="244"/>
      <c r="CFN37" s="244"/>
      <c r="CFO37" s="244"/>
      <c r="CFP37" s="244"/>
      <c r="CFQ37" s="244"/>
      <c r="CFR37" s="244"/>
      <c r="CFS37" s="244"/>
      <c r="CFT37" s="244"/>
      <c r="CFU37" s="244"/>
      <c r="CFV37" s="244"/>
      <c r="CFW37" s="244"/>
      <c r="CFX37" s="244"/>
      <c r="CFY37" s="244"/>
      <c r="CFZ37" s="244"/>
      <c r="CGA37" s="244"/>
      <c r="CGB37" s="244"/>
      <c r="CGC37" s="244"/>
      <c r="CGD37" s="244"/>
      <c r="CGE37" s="244"/>
      <c r="CGF37" s="244"/>
      <c r="CGG37" s="244"/>
      <c r="CGH37" s="244"/>
      <c r="CGI37" s="244"/>
      <c r="CGJ37" s="244"/>
      <c r="CGK37" s="244"/>
      <c r="CGL37" s="244"/>
      <c r="CGM37" s="244"/>
      <c r="CGN37" s="244"/>
      <c r="CGO37" s="244"/>
      <c r="CGP37" s="244"/>
      <c r="CGQ37" s="244"/>
      <c r="CGR37" s="244"/>
      <c r="CGS37" s="244"/>
      <c r="CGT37" s="244"/>
      <c r="CGU37" s="244"/>
      <c r="CGV37" s="244"/>
      <c r="CGW37" s="244"/>
      <c r="CGX37" s="244"/>
      <c r="CGY37" s="244"/>
      <c r="CGZ37" s="244"/>
      <c r="CHA37" s="244"/>
      <c r="CHB37" s="244"/>
      <c r="CHC37" s="244"/>
      <c r="CHD37" s="244"/>
      <c r="CHE37" s="244"/>
      <c r="CHF37" s="244"/>
      <c r="CHG37" s="244"/>
      <c r="CHH37" s="244"/>
      <c r="CHI37" s="244"/>
      <c r="CHJ37" s="244"/>
      <c r="CHK37" s="244"/>
      <c r="CHL37" s="244"/>
      <c r="CHM37" s="244"/>
      <c r="CHN37" s="244"/>
      <c r="CHO37" s="244"/>
      <c r="CHP37" s="244"/>
      <c r="CHQ37" s="244"/>
      <c r="CHR37" s="244"/>
      <c r="CHS37" s="244"/>
      <c r="CHT37" s="244"/>
      <c r="CHU37" s="244"/>
      <c r="CHV37" s="244"/>
      <c r="CHW37" s="244"/>
      <c r="CHX37" s="244"/>
      <c r="CHY37" s="244"/>
      <c r="CHZ37" s="244"/>
      <c r="CIA37" s="244"/>
      <c r="CIB37" s="244"/>
      <c r="CIC37" s="244"/>
      <c r="CID37" s="244"/>
      <c r="CIE37" s="244"/>
      <c r="CIF37" s="244"/>
      <c r="CIG37" s="244"/>
      <c r="CIH37" s="244"/>
      <c r="CII37" s="244"/>
      <c r="CIJ37" s="244"/>
      <c r="CIK37" s="244"/>
      <c r="CIL37" s="244"/>
      <c r="CIM37" s="244"/>
      <c r="CIN37" s="244"/>
      <c r="CIO37" s="244"/>
      <c r="CIP37" s="244"/>
      <c r="CIQ37" s="244"/>
      <c r="CIR37" s="244"/>
      <c r="CIS37" s="244"/>
      <c r="CIT37" s="244"/>
      <c r="CIU37" s="244"/>
      <c r="CIV37" s="244"/>
      <c r="CIW37" s="244"/>
      <c r="CIX37" s="244"/>
      <c r="CIY37" s="244"/>
      <c r="CIZ37" s="244"/>
      <c r="CJA37" s="244"/>
      <c r="CJB37" s="244"/>
      <c r="CJC37" s="244"/>
      <c r="CJD37" s="244"/>
      <c r="CJE37" s="244"/>
      <c r="CJF37" s="244"/>
      <c r="CJG37" s="244"/>
      <c r="CJH37" s="244"/>
      <c r="CJI37" s="244"/>
      <c r="CJJ37" s="244"/>
      <c r="CJK37" s="244"/>
      <c r="CJL37" s="244"/>
      <c r="CJM37" s="244"/>
      <c r="CJN37" s="244"/>
      <c r="CJO37" s="244"/>
      <c r="CJP37" s="244"/>
      <c r="CJQ37" s="244"/>
      <c r="CJR37" s="244"/>
      <c r="CJS37" s="244"/>
      <c r="CJT37" s="244"/>
      <c r="CJU37" s="244"/>
      <c r="CJV37" s="244"/>
      <c r="CJW37" s="244"/>
      <c r="CJX37" s="244"/>
      <c r="CJY37" s="244"/>
      <c r="CJZ37" s="244"/>
      <c r="CKA37" s="244"/>
      <c r="CKB37" s="244"/>
      <c r="CKC37" s="244"/>
      <c r="CKD37" s="244"/>
      <c r="CKE37" s="244"/>
      <c r="CKF37" s="244"/>
      <c r="CKG37" s="244"/>
      <c r="CKH37" s="244"/>
      <c r="CKI37" s="244"/>
      <c r="CKJ37" s="244"/>
      <c r="CKK37" s="244"/>
      <c r="CKL37" s="244"/>
      <c r="CKM37" s="244"/>
      <c r="CKN37" s="244"/>
      <c r="CKO37" s="244"/>
      <c r="CKP37" s="244"/>
      <c r="CKQ37" s="244"/>
      <c r="CKR37" s="244"/>
      <c r="CKS37" s="244"/>
      <c r="CKT37" s="244"/>
      <c r="CKU37" s="244"/>
      <c r="CKV37" s="244"/>
      <c r="CKW37" s="244"/>
      <c r="CKX37" s="244"/>
      <c r="CKY37" s="244"/>
      <c r="CKZ37" s="244"/>
      <c r="CLA37" s="244"/>
      <c r="CLB37" s="244"/>
      <c r="CLC37" s="244"/>
      <c r="CLD37" s="244"/>
      <c r="CLE37" s="244"/>
      <c r="CLF37" s="244"/>
      <c r="CLG37" s="244"/>
      <c r="CLH37" s="244"/>
      <c r="CLI37" s="244"/>
      <c r="CLJ37" s="244"/>
      <c r="CLK37" s="244"/>
      <c r="CLL37" s="244"/>
      <c r="CLM37" s="244"/>
      <c r="CLN37" s="244"/>
      <c r="CLO37" s="244"/>
      <c r="CLP37" s="244"/>
      <c r="CLQ37" s="244"/>
      <c r="CLR37" s="244"/>
      <c r="CLS37" s="244"/>
      <c r="CLT37" s="244"/>
      <c r="CLU37" s="244"/>
      <c r="CLV37" s="244"/>
      <c r="CLW37" s="244"/>
      <c r="CLX37" s="244"/>
      <c r="CLY37" s="244"/>
      <c r="CLZ37" s="244"/>
      <c r="CMA37" s="244"/>
      <c r="CMB37" s="244"/>
      <c r="CMC37" s="244"/>
      <c r="CMD37" s="244"/>
      <c r="CME37" s="244"/>
      <c r="CMF37" s="244"/>
      <c r="CMG37" s="244"/>
      <c r="CMH37" s="244"/>
      <c r="CMI37" s="244"/>
      <c r="CMJ37" s="244"/>
      <c r="CMK37" s="244"/>
      <c r="CML37" s="244"/>
      <c r="CMM37" s="244"/>
      <c r="CMN37" s="244"/>
      <c r="CMO37" s="244"/>
      <c r="CMP37" s="244"/>
      <c r="CMQ37" s="244"/>
      <c r="CMR37" s="244"/>
      <c r="CMS37" s="244"/>
      <c r="CMT37" s="244"/>
      <c r="CMU37" s="244"/>
      <c r="CMV37" s="244"/>
      <c r="CMW37" s="244"/>
      <c r="CMX37" s="244"/>
      <c r="CMY37" s="244"/>
      <c r="CMZ37" s="244"/>
      <c r="CNA37" s="244"/>
      <c r="CNB37" s="244"/>
      <c r="CNC37" s="244"/>
      <c r="CND37" s="244"/>
      <c r="CNE37" s="244"/>
      <c r="CNF37" s="244"/>
      <c r="CNG37" s="244"/>
      <c r="CNH37" s="244"/>
      <c r="CNI37" s="244"/>
      <c r="CNJ37" s="244"/>
      <c r="CNK37" s="244"/>
      <c r="CNL37" s="244"/>
      <c r="CNM37" s="244"/>
      <c r="CNN37" s="244"/>
      <c r="CNO37" s="244"/>
      <c r="CNP37" s="244"/>
      <c r="CNQ37" s="244"/>
      <c r="CNR37" s="244"/>
      <c r="CNS37" s="244"/>
      <c r="CNT37" s="244"/>
      <c r="CNU37" s="244"/>
      <c r="CNV37" s="244"/>
      <c r="CNW37" s="244"/>
      <c r="CNX37" s="244"/>
      <c r="CNY37" s="244"/>
      <c r="CNZ37" s="244"/>
      <c r="COA37" s="244"/>
      <c r="COB37" s="244"/>
      <c r="COC37" s="244"/>
      <c r="COD37" s="244"/>
      <c r="COE37" s="244"/>
      <c r="COF37" s="244"/>
      <c r="COG37" s="244"/>
      <c r="COH37" s="244"/>
      <c r="COI37" s="244"/>
      <c r="COJ37" s="244"/>
      <c r="COK37" s="244"/>
      <c r="COL37" s="244"/>
      <c r="COM37" s="244"/>
      <c r="CON37" s="244"/>
      <c r="COO37" s="244"/>
      <c r="COP37" s="244"/>
      <c r="COQ37" s="244"/>
      <c r="COR37" s="244"/>
      <c r="COS37" s="244"/>
      <c r="COT37" s="244"/>
      <c r="COU37" s="244"/>
      <c r="COV37" s="244"/>
      <c r="COW37" s="244"/>
      <c r="COX37" s="244"/>
      <c r="COY37" s="244"/>
      <c r="COZ37" s="244"/>
      <c r="CPA37" s="244"/>
      <c r="CPB37" s="244"/>
      <c r="CPC37" s="244"/>
      <c r="CPD37" s="244"/>
      <c r="CPE37" s="244"/>
      <c r="CPF37" s="244"/>
      <c r="CPG37" s="244"/>
      <c r="CPH37" s="244"/>
      <c r="CPI37" s="244"/>
      <c r="CPJ37" s="244"/>
      <c r="CPK37" s="244"/>
      <c r="CPL37" s="244"/>
      <c r="CPM37" s="244"/>
      <c r="CPN37" s="244"/>
      <c r="CPO37" s="244"/>
      <c r="CPP37" s="244"/>
      <c r="CPQ37" s="244"/>
      <c r="CPR37" s="244"/>
      <c r="CPS37" s="244"/>
      <c r="CPT37" s="244"/>
      <c r="CPU37" s="244"/>
      <c r="CPV37" s="244"/>
      <c r="CPW37" s="244"/>
      <c r="CPX37" s="244"/>
      <c r="CPY37" s="244"/>
      <c r="CPZ37" s="244"/>
      <c r="CQA37" s="244"/>
      <c r="CQB37" s="244"/>
      <c r="CQC37" s="244"/>
      <c r="CQD37" s="244"/>
      <c r="CQE37" s="244"/>
      <c r="CQF37" s="244"/>
      <c r="CQG37" s="244"/>
      <c r="CQH37" s="244"/>
      <c r="CQI37" s="244"/>
      <c r="CQJ37" s="244"/>
      <c r="CQK37" s="244"/>
      <c r="CQL37" s="244"/>
      <c r="CQM37" s="244"/>
      <c r="CQN37" s="244"/>
      <c r="CQO37" s="244"/>
      <c r="CQP37" s="244"/>
      <c r="CQQ37" s="244"/>
      <c r="CQR37" s="244"/>
      <c r="CQS37" s="244"/>
      <c r="CQT37" s="244"/>
      <c r="CQU37" s="244"/>
      <c r="CQV37" s="244"/>
      <c r="CQW37" s="244"/>
      <c r="CQX37" s="244"/>
      <c r="CQY37" s="244"/>
      <c r="CQZ37" s="244"/>
      <c r="CRA37" s="244"/>
      <c r="CRB37" s="244"/>
      <c r="CRC37" s="244"/>
      <c r="CRD37" s="244"/>
      <c r="CRE37" s="244"/>
      <c r="CRF37" s="244"/>
      <c r="CRG37" s="244"/>
      <c r="CRH37" s="244"/>
      <c r="CRI37" s="244"/>
      <c r="CRJ37" s="244"/>
      <c r="CRK37" s="244"/>
      <c r="CRL37" s="244"/>
      <c r="CRM37" s="244"/>
      <c r="CRN37" s="244"/>
      <c r="CRO37" s="244"/>
      <c r="CRP37" s="244"/>
      <c r="CRQ37" s="244"/>
      <c r="CRR37" s="244"/>
      <c r="CRS37" s="244"/>
      <c r="CRT37" s="244"/>
      <c r="CRU37" s="244"/>
      <c r="CRV37" s="244"/>
      <c r="CRW37" s="244"/>
      <c r="CRX37" s="244"/>
      <c r="CRY37" s="244"/>
      <c r="CRZ37" s="244"/>
      <c r="CSA37" s="244"/>
      <c r="CSB37" s="244"/>
      <c r="CSC37" s="244"/>
      <c r="CSD37" s="244"/>
      <c r="CSE37" s="244"/>
      <c r="CSF37" s="244"/>
      <c r="CSG37" s="244"/>
      <c r="CSH37" s="244"/>
      <c r="CSI37" s="244"/>
      <c r="CSJ37" s="244"/>
      <c r="CSK37" s="244"/>
      <c r="CSL37" s="244"/>
      <c r="CSM37" s="244"/>
      <c r="CSN37" s="244"/>
      <c r="CSO37" s="244"/>
      <c r="CSP37" s="244"/>
      <c r="CSQ37" s="244"/>
      <c r="CSR37" s="244"/>
      <c r="CSS37" s="244"/>
      <c r="CST37" s="244"/>
      <c r="CSU37" s="244"/>
      <c r="CSV37" s="244"/>
      <c r="CSW37" s="244"/>
      <c r="CSX37" s="244"/>
      <c r="CSY37" s="244"/>
      <c r="CSZ37" s="244"/>
      <c r="CTA37" s="244"/>
      <c r="CTB37" s="244"/>
      <c r="CTC37" s="244"/>
      <c r="CTD37" s="244"/>
      <c r="CTE37" s="244"/>
      <c r="CTF37" s="244"/>
      <c r="CTG37" s="244"/>
      <c r="CTH37" s="244"/>
      <c r="CTI37" s="244"/>
      <c r="CTJ37" s="244"/>
      <c r="CTK37" s="244"/>
      <c r="CTL37" s="244"/>
      <c r="CTM37" s="244"/>
      <c r="CTN37" s="244"/>
      <c r="CTO37" s="244"/>
      <c r="CTP37" s="244"/>
      <c r="CTQ37" s="244"/>
      <c r="CTR37" s="244"/>
      <c r="CTS37" s="244"/>
      <c r="CTT37" s="244"/>
      <c r="CTU37" s="244"/>
      <c r="CTV37" s="244"/>
      <c r="CTW37" s="244"/>
      <c r="CTX37" s="244"/>
      <c r="CTY37" s="244"/>
      <c r="CTZ37" s="244"/>
      <c r="CUA37" s="244"/>
      <c r="CUB37" s="244"/>
      <c r="CUC37" s="244"/>
      <c r="CUD37" s="244"/>
      <c r="CUE37" s="244"/>
      <c r="CUF37" s="244"/>
      <c r="CUG37" s="244"/>
      <c r="CUH37" s="244"/>
      <c r="CUI37" s="244"/>
      <c r="CUJ37" s="244"/>
      <c r="CUK37" s="244"/>
      <c r="CUL37" s="244"/>
      <c r="CUM37" s="244"/>
      <c r="CUN37" s="244"/>
      <c r="CUO37" s="244"/>
      <c r="CUP37" s="244"/>
      <c r="CUQ37" s="244"/>
      <c r="CUR37" s="244"/>
      <c r="CUS37" s="244"/>
      <c r="CUT37" s="244"/>
      <c r="CUU37" s="244"/>
      <c r="CUV37" s="244"/>
      <c r="CUW37" s="244"/>
      <c r="CUX37" s="244"/>
      <c r="CUY37" s="244"/>
      <c r="CUZ37" s="244"/>
      <c r="CVA37" s="244"/>
      <c r="CVB37" s="244"/>
      <c r="CVC37" s="244"/>
      <c r="CVD37" s="244"/>
      <c r="CVE37" s="244"/>
      <c r="CVF37" s="244"/>
      <c r="CVG37" s="244"/>
      <c r="CVH37" s="244"/>
      <c r="CVI37" s="244"/>
      <c r="CVJ37" s="244"/>
      <c r="CVK37" s="244"/>
      <c r="CVL37" s="244"/>
      <c r="CVM37" s="244"/>
      <c r="CVN37" s="244"/>
      <c r="CVO37" s="244"/>
      <c r="CVP37" s="244"/>
      <c r="CVQ37" s="244"/>
      <c r="CVR37" s="244"/>
      <c r="CVS37" s="244"/>
      <c r="CVT37" s="244"/>
      <c r="CVU37" s="244"/>
      <c r="CVV37" s="244"/>
      <c r="CVW37" s="244"/>
      <c r="CVX37" s="244"/>
      <c r="CVY37" s="244"/>
      <c r="CVZ37" s="244"/>
      <c r="CWA37" s="244"/>
      <c r="CWB37" s="244"/>
      <c r="CWC37" s="244"/>
      <c r="CWD37" s="244"/>
      <c r="CWE37" s="244"/>
      <c r="CWF37" s="244"/>
      <c r="CWG37" s="244"/>
      <c r="CWH37" s="244"/>
      <c r="CWI37" s="244"/>
      <c r="CWJ37" s="244"/>
      <c r="CWK37" s="244"/>
      <c r="CWL37" s="244"/>
      <c r="CWM37" s="244"/>
      <c r="CWN37" s="244"/>
      <c r="CWO37" s="244"/>
      <c r="CWP37" s="244"/>
      <c r="CWQ37" s="244"/>
      <c r="CWR37" s="244"/>
      <c r="CWS37" s="244"/>
      <c r="CWT37" s="244"/>
      <c r="CWU37" s="244"/>
      <c r="CWV37" s="244"/>
      <c r="CWW37" s="244"/>
      <c r="CWX37" s="244"/>
      <c r="CWY37" s="244"/>
      <c r="CWZ37" s="244"/>
      <c r="CXA37" s="244"/>
      <c r="CXB37" s="244"/>
      <c r="CXC37" s="244"/>
      <c r="CXD37" s="244"/>
      <c r="CXE37" s="244"/>
      <c r="CXF37" s="244"/>
      <c r="CXG37" s="244"/>
      <c r="CXH37" s="244"/>
      <c r="CXI37" s="244"/>
      <c r="CXJ37" s="244"/>
      <c r="CXK37" s="244"/>
      <c r="CXL37" s="244"/>
      <c r="CXM37" s="244"/>
      <c r="CXN37" s="244"/>
      <c r="CXO37" s="244"/>
      <c r="CXP37" s="244"/>
      <c r="CXQ37" s="244"/>
      <c r="CXR37" s="244"/>
      <c r="CXS37" s="244"/>
      <c r="CXT37" s="244"/>
      <c r="CXU37" s="244"/>
      <c r="CXV37" s="244"/>
      <c r="CXW37" s="244"/>
      <c r="CXX37" s="244"/>
      <c r="CXY37" s="244"/>
      <c r="CXZ37" s="244"/>
      <c r="CYA37" s="244"/>
      <c r="CYB37" s="244"/>
      <c r="CYC37" s="244"/>
      <c r="CYD37" s="244"/>
      <c r="CYE37" s="244"/>
      <c r="CYF37" s="244"/>
      <c r="CYG37" s="244"/>
      <c r="CYH37" s="244"/>
      <c r="CYI37" s="244"/>
      <c r="CYJ37" s="244"/>
      <c r="CYK37" s="244"/>
      <c r="CYL37" s="244"/>
      <c r="CYM37" s="244"/>
      <c r="CYN37" s="244"/>
      <c r="CYO37" s="244"/>
      <c r="CYP37" s="244"/>
      <c r="CYQ37" s="244"/>
      <c r="CYR37" s="244"/>
      <c r="CYS37" s="244"/>
      <c r="CYT37" s="244"/>
      <c r="CYU37" s="244"/>
      <c r="CYV37" s="244"/>
      <c r="CYW37" s="244"/>
      <c r="CYX37" s="244"/>
      <c r="CYY37" s="244"/>
      <c r="CYZ37" s="244"/>
      <c r="CZA37" s="244"/>
      <c r="CZB37" s="244"/>
      <c r="CZC37" s="244"/>
      <c r="CZD37" s="244"/>
      <c r="CZE37" s="244"/>
      <c r="CZF37" s="244"/>
      <c r="CZG37" s="244"/>
      <c r="CZH37" s="244"/>
      <c r="CZI37" s="244"/>
      <c r="CZJ37" s="244"/>
      <c r="CZK37" s="244"/>
      <c r="CZL37" s="244"/>
      <c r="CZM37" s="244"/>
      <c r="CZN37" s="244"/>
      <c r="CZO37" s="244"/>
      <c r="CZP37" s="244"/>
      <c r="CZQ37" s="244"/>
      <c r="CZR37" s="244"/>
      <c r="CZS37" s="244"/>
      <c r="CZT37" s="244"/>
      <c r="CZU37" s="244"/>
      <c r="CZV37" s="244"/>
      <c r="CZW37" s="244"/>
      <c r="CZX37" s="244"/>
      <c r="CZY37" s="244"/>
      <c r="CZZ37" s="244"/>
      <c r="DAA37" s="244"/>
      <c r="DAB37" s="244"/>
      <c r="DAC37" s="244"/>
      <c r="DAD37" s="244"/>
      <c r="DAE37" s="244"/>
      <c r="DAF37" s="244"/>
      <c r="DAG37" s="244"/>
      <c r="DAH37" s="244"/>
      <c r="DAI37" s="244"/>
      <c r="DAJ37" s="244"/>
      <c r="DAK37" s="244"/>
      <c r="DAL37" s="244"/>
      <c r="DAM37" s="244"/>
      <c r="DAN37" s="244"/>
      <c r="DAO37" s="244"/>
      <c r="DAP37" s="244"/>
      <c r="DAQ37" s="244"/>
      <c r="DAR37" s="244"/>
      <c r="DAS37" s="244"/>
      <c r="DAT37" s="244"/>
      <c r="DAU37" s="244"/>
      <c r="DAV37" s="244"/>
      <c r="DAW37" s="244"/>
      <c r="DAX37" s="244"/>
      <c r="DAY37" s="244"/>
      <c r="DAZ37" s="244"/>
      <c r="DBA37" s="244"/>
      <c r="DBB37" s="244"/>
      <c r="DBC37" s="244"/>
      <c r="DBD37" s="244"/>
      <c r="DBE37" s="244"/>
      <c r="DBF37" s="244"/>
      <c r="DBG37" s="244"/>
      <c r="DBH37" s="244"/>
      <c r="DBI37" s="244"/>
      <c r="DBJ37" s="244"/>
      <c r="DBK37" s="244"/>
      <c r="DBL37" s="244"/>
      <c r="DBM37" s="244"/>
      <c r="DBN37" s="244"/>
      <c r="DBO37" s="244"/>
      <c r="DBP37" s="244"/>
      <c r="DBQ37" s="244"/>
      <c r="DBR37" s="244"/>
      <c r="DBS37" s="244"/>
      <c r="DBT37" s="244"/>
      <c r="DBU37" s="244"/>
      <c r="DBV37" s="244"/>
      <c r="DBW37" s="244"/>
      <c r="DBX37" s="244"/>
      <c r="DBY37" s="244"/>
      <c r="DBZ37" s="244"/>
      <c r="DCA37" s="244"/>
      <c r="DCB37" s="244"/>
      <c r="DCC37" s="244"/>
      <c r="DCD37" s="244"/>
      <c r="DCE37" s="244"/>
      <c r="DCF37" s="244"/>
      <c r="DCG37" s="244"/>
      <c r="DCH37" s="244"/>
      <c r="DCI37" s="244"/>
      <c r="DCJ37" s="244"/>
      <c r="DCK37" s="244"/>
      <c r="DCL37" s="244"/>
      <c r="DCM37" s="244"/>
      <c r="DCN37" s="244"/>
      <c r="DCO37" s="244"/>
      <c r="DCP37" s="244"/>
      <c r="DCQ37" s="244"/>
      <c r="DCR37" s="244"/>
      <c r="DCS37" s="244"/>
      <c r="DCT37" s="244"/>
      <c r="DCU37" s="244"/>
      <c r="DCV37" s="244"/>
      <c r="DCW37" s="244"/>
      <c r="DCX37" s="244"/>
      <c r="DCY37" s="244"/>
      <c r="DCZ37" s="244"/>
      <c r="DDA37" s="244"/>
      <c r="DDB37" s="244"/>
      <c r="DDC37" s="244"/>
      <c r="DDD37" s="244"/>
      <c r="DDE37" s="244"/>
      <c r="DDF37" s="244"/>
      <c r="DDG37" s="244"/>
      <c r="DDH37" s="244"/>
      <c r="DDI37" s="244"/>
      <c r="DDJ37" s="244"/>
      <c r="DDK37" s="244"/>
      <c r="DDL37" s="244"/>
      <c r="DDM37" s="244"/>
      <c r="DDN37" s="244"/>
      <c r="DDO37" s="244"/>
      <c r="DDP37" s="244"/>
      <c r="DDQ37" s="244"/>
      <c r="DDR37" s="244"/>
      <c r="DDS37" s="244"/>
      <c r="DDT37" s="244"/>
      <c r="DDU37" s="244"/>
      <c r="DDV37" s="244"/>
      <c r="DDW37" s="244"/>
      <c r="DDX37" s="244"/>
      <c r="DDY37" s="244"/>
      <c r="DDZ37" s="244"/>
      <c r="DEA37" s="244"/>
      <c r="DEB37" s="244"/>
      <c r="DEC37" s="244"/>
      <c r="DED37" s="244"/>
      <c r="DEE37" s="244"/>
      <c r="DEF37" s="244"/>
      <c r="DEG37" s="244"/>
      <c r="DEH37" s="244"/>
      <c r="DEI37" s="244"/>
      <c r="DEJ37" s="244"/>
      <c r="DEK37" s="244"/>
      <c r="DEL37" s="244"/>
      <c r="DEM37" s="244"/>
      <c r="DEN37" s="244"/>
      <c r="DEO37" s="244"/>
      <c r="DEP37" s="244"/>
      <c r="DEQ37" s="244"/>
      <c r="DER37" s="244"/>
      <c r="DES37" s="244"/>
      <c r="DET37" s="244"/>
      <c r="DEU37" s="244"/>
      <c r="DEV37" s="244"/>
      <c r="DEW37" s="244"/>
      <c r="DEX37" s="244"/>
      <c r="DEY37" s="244"/>
      <c r="DEZ37" s="244"/>
      <c r="DFA37" s="244"/>
      <c r="DFB37" s="244"/>
      <c r="DFC37" s="244"/>
      <c r="DFD37" s="244"/>
      <c r="DFE37" s="244"/>
      <c r="DFF37" s="244"/>
      <c r="DFG37" s="244"/>
      <c r="DFH37" s="244"/>
      <c r="DFI37" s="244"/>
      <c r="DFJ37" s="244"/>
      <c r="DFK37" s="244"/>
      <c r="DFL37" s="244"/>
      <c r="DFM37" s="244"/>
      <c r="DFN37" s="244"/>
      <c r="DFO37" s="244"/>
      <c r="DFP37" s="244"/>
      <c r="DFQ37" s="244"/>
      <c r="DFR37" s="244"/>
      <c r="DFS37" s="244"/>
      <c r="DFT37" s="244"/>
      <c r="DFU37" s="244"/>
      <c r="DFV37" s="244"/>
      <c r="DFW37" s="244"/>
      <c r="DFX37" s="244"/>
      <c r="DFY37" s="244"/>
      <c r="DFZ37" s="244"/>
      <c r="DGA37" s="244"/>
      <c r="DGB37" s="244"/>
      <c r="DGC37" s="244"/>
      <c r="DGD37" s="244"/>
      <c r="DGE37" s="244"/>
      <c r="DGF37" s="244"/>
      <c r="DGG37" s="244"/>
      <c r="DGH37" s="244"/>
      <c r="DGI37" s="244"/>
      <c r="DGJ37" s="244"/>
      <c r="DGK37" s="244"/>
      <c r="DGL37" s="244"/>
      <c r="DGM37" s="244"/>
      <c r="DGN37" s="244"/>
      <c r="DGO37" s="244"/>
      <c r="DGP37" s="244"/>
      <c r="DGQ37" s="244"/>
      <c r="DGR37" s="244"/>
      <c r="DGS37" s="244"/>
      <c r="DGT37" s="244"/>
      <c r="DGU37" s="244"/>
      <c r="DGV37" s="244"/>
      <c r="DGW37" s="244"/>
      <c r="DGX37" s="244"/>
      <c r="DGY37" s="244"/>
      <c r="DGZ37" s="244"/>
      <c r="DHA37" s="244"/>
      <c r="DHB37" s="244"/>
      <c r="DHC37" s="244"/>
      <c r="DHD37" s="244"/>
      <c r="DHE37" s="244"/>
      <c r="DHF37" s="244"/>
      <c r="DHG37" s="244"/>
      <c r="DHH37" s="244"/>
      <c r="DHI37" s="244"/>
      <c r="DHJ37" s="244"/>
      <c r="DHK37" s="244"/>
      <c r="DHL37" s="244"/>
      <c r="DHM37" s="244"/>
      <c r="DHN37" s="244"/>
      <c r="DHO37" s="244"/>
      <c r="DHP37" s="244"/>
      <c r="DHQ37" s="244"/>
      <c r="DHR37" s="244"/>
      <c r="DHS37" s="244"/>
      <c r="DHT37" s="244"/>
      <c r="DHU37" s="244"/>
      <c r="DHV37" s="244"/>
      <c r="DHW37" s="244"/>
      <c r="DHX37" s="244"/>
      <c r="DHY37" s="244"/>
      <c r="DHZ37" s="244"/>
      <c r="DIA37" s="244"/>
      <c r="DIB37" s="244"/>
      <c r="DIC37" s="244"/>
      <c r="DID37" s="244"/>
      <c r="DIE37" s="244"/>
      <c r="DIF37" s="244"/>
      <c r="DIG37" s="244"/>
      <c r="DIH37" s="244"/>
      <c r="DII37" s="244"/>
      <c r="DIJ37" s="244"/>
      <c r="DIK37" s="244"/>
      <c r="DIL37" s="244"/>
      <c r="DIM37" s="244"/>
      <c r="DIN37" s="244"/>
      <c r="DIO37" s="244"/>
      <c r="DIP37" s="244"/>
      <c r="DIQ37" s="244"/>
      <c r="DIR37" s="244"/>
      <c r="DIS37" s="244"/>
      <c r="DIT37" s="244"/>
      <c r="DIU37" s="244"/>
      <c r="DIV37" s="244"/>
      <c r="DIW37" s="244"/>
      <c r="DIX37" s="244"/>
      <c r="DIY37" s="244"/>
      <c r="DIZ37" s="244"/>
      <c r="DJA37" s="244"/>
      <c r="DJB37" s="244"/>
      <c r="DJC37" s="244"/>
      <c r="DJD37" s="244"/>
      <c r="DJE37" s="244"/>
      <c r="DJF37" s="244"/>
      <c r="DJG37" s="244"/>
      <c r="DJH37" s="244"/>
      <c r="DJI37" s="244"/>
      <c r="DJJ37" s="244"/>
      <c r="DJK37" s="244"/>
      <c r="DJL37" s="244"/>
      <c r="DJM37" s="244"/>
      <c r="DJN37" s="244"/>
      <c r="DJO37" s="244"/>
      <c r="DJP37" s="244"/>
      <c r="DJQ37" s="244"/>
      <c r="DJR37" s="244"/>
      <c r="DJS37" s="244"/>
      <c r="DJT37" s="244"/>
      <c r="DJU37" s="244"/>
      <c r="DJV37" s="244"/>
      <c r="DJW37" s="244"/>
      <c r="DJX37" s="244"/>
      <c r="DJY37" s="244"/>
      <c r="DJZ37" s="244"/>
      <c r="DKA37" s="244"/>
      <c r="DKB37" s="244"/>
      <c r="DKC37" s="244"/>
      <c r="DKD37" s="244"/>
      <c r="DKE37" s="244"/>
      <c r="DKF37" s="244"/>
      <c r="DKG37" s="244"/>
      <c r="DKH37" s="244"/>
      <c r="DKI37" s="244"/>
      <c r="DKJ37" s="244"/>
      <c r="DKK37" s="244"/>
      <c r="DKL37" s="244"/>
      <c r="DKM37" s="244"/>
      <c r="DKN37" s="244"/>
      <c r="DKO37" s="244"/>
      <c r="DKP37" s="244"/>
      <c r="DKQ37" s="244"/>
      <c r="DKR37" s="244"/>
      <c r="DKS37" s="244"/>
      <c r="DKT37" s="244"/>
      <c r="DKU37" s="244"/>
      <c r="DKV37" s="244"/>
      <c r="DKW37" s="244"/>
      <c r="DKX37" s="244"/>
      <c r="DKY37" s="244"/>
      <c r="DKZ37" s="244"/>
      <c r="DLA37" s="244"/>
      <c r="DLB37" s="244"/>
      <c r="DLC37" s="244"/>
      <c r="DLD37" s="244"/>
      <c r="DLE37" s="244"/>
      <c r="DLF37" s="244"/>
      <c r="DLG37" s="244"/>
      <c r="DLH37" s="244"/>
      <c r="DLI37" s="244"/>
      <c r="DLJ37" s="244"/>
      <c r="DLK37" s="244"/>
      <c r="DLL37" s="244"/>
      <c r="DLM37" s="244"/>
      <c r="DLN37" s="244"/>
      <c r="DLO37" s="244"/>
      <c r="DLP37" s="244"/>
      <c r="DLQ37" s="244"/>
      <c r="DLR37" s="244"/>
      <c r="DLS37" s="244"/>
      <c r="DLT37" s="244"/>
      <c r="DLU37" s="244"/>
      <c r="DLV37" s="244"/>
      <c r="DLW37" s="244"/>
      <c r="DLX37" s="244"/>
      <c r="DLY37" s="244"/>
      <c r="DLZ37" s="244"/>
      <c r="DMA37" s="244"/>
      <c r="DMB37" s="244"/>
      <c r="DMC37" s="244"/>
      <c r="DMD37" s="244"/>
      <c r="DME37" s="244"/>
      <c r="DMF37" s="244"/>
      <c r="DMG37" s="244"/>
      <c r="DMH37" s="244"/>
      <c r="DMI37" s="244"/>
      <c r="DMJ37" s="244"/>
      <c r="DMK37" s="244"/>
      <c r="DML37" s="244"/>
      <c r="DMM37" s="244"/>
      <c r="DMN37" s="244"/>
      <c r="DMO37" s="244"/>
      <c r="DMP37" s="244"/>
      <c r="DMQ37" s="244"/>
      <c r="DMR37" s="244"/>
      <c r="DMS37" s="244"/>
      <c r="DMT37" s="244"/>
      <c r="DMU37" s="244"/>
      <c r="DMV37" s="244"/>
      <c r="DMW37" s="244"/>
      <c r="DMX37" s="244"/>
      <c r="DMY37" s="244"/>
      <c r="DMZ37" s="244"/>
      <c r="DNA37" s="244"/>
      <c r="DNB37" s="244"/>
      <c r="DNC37" s="244"/>
      <c r="DND37" s="244"/>
      <c r="DNE37" s="244"/>
      <c r="DNF37" s="244"/>
      <c r="DNG37" s="244"/>
      <c r="DNH37" s="244"/>
      <c r="DNI37" s="244"/>
      <c r="DNJ37" s="244"/>
      <c r="DNK37" s="244"/>
      <c r="DNL37" s="244"/>
      <c r="DNM37" s="244"/>
      <c r="DNN37" s="244"/>
      <c r="DNO37" s="244"/>
      <c r="DNP37" s="244"/>
      <c r="DNQ37" s="244"/>
      <c r="DNR37" s="244"/>
      <c r="DNS37" s="244"/>
      <c r="DNT37" s="244"/>
      <c r="DNU37" s="244"/>
      <c r="DNV37" s="244"/>
      <c r="DNW37" s="244"/>
      <c r="DNX37" s="244"/>
      <c r="DNY37" s="244"/>
      <c r="DNZ37" s="244"/>
      <c r="DOA37" s="244"/>
      <c r="DOB37" s="244"/>
      <c r="DOC37" s="244"/>
      <c r="DOD37" s="244"/>
      <c r="DOE37" s="244"/>
      <c r="DOF37" s="244"/>
      <c r="DOG37" s="244"/>
      <c r="DOH37" s="244"/>
      <c r="DOI37" s="244"/>
      <c r="DOJ37" s="244"/>
      <c r="DOK37" s="244"/>
      <c r="DOL37" s="244"/>
      <c r="DOM37" s="244"/>
      <c r="DON37" s="244"/>
      <c r="DOO37" s="244"/>
      <c r="DOP37" s="244"/>
      <c r="DOQ37" s="244"/>
      <c r="DOR37" s="244"/>
      <c r="DOS37" s="244"/>
      <c r="DOT37" s="244"/>
      <c r="DOU37" s="244"/>
      <c r="DOV37" s="244"/>
      <c r="DOW37" s="244"/>
      <c r="DOX37" s="244"/>
      <c r="DOY37" s="244"/>
      <c r="DOZ37" s="244"/>
      <c r="DPA37" s="244"/>
      <c r="DPB37" s="244"/>
      <c r="DPC37" s="244"/>
      <c r="DPD37" s="244"/>
      <c r="DPE37" s="244"/>
      <c r="DPF37" s="244"/>
      <c r="DPG37" s="244"/>
      <c r="DPH37" s="244"/>
      <c r="DPI37" s="244"/>
      <c r="DPJ37" s="244"/>
      <c r="DPK37" s="244"/>
      <c r="DPL37" s="244"/>
      <c r="DPM37" s="244"/>
      <c r="DPN37" s="244"/>
      <c r="DPO37" s="244"/>
      <c r="DPP37" s="244"/>
      <c r="DPQ37" s="244"/>
      <c r="DPR37" s="244"/>
      <c r="DPS37" s="244"/>
      <c r="DPT37" s="244"/>
      <c r="DPU37" s="244"/>
      <c r="DPV37" s="244"/>
      <c r="DPW37" s="244"/>
      <c r="DPX37" s="244"/>
      <c r="DPY37" s="244"/>
      <c r="DPZ37" s="244"/>
      <c r="DQA37" s="244"/>
      <c r="DQB37" s="244"/>
      <c r="DQC37" s="244"/>
      <c r="DQD37" s="244"/>
      <c r="DQE37" s="244"/>
      <c r="DQF37" s="244"/>
      <c r="DQG37" s="244"/>
      <c r="DQH37" s="244"/>
      <c r="DQI37" s="244"/>
      <c r="DQJ37" s="244"/>
      <c r="DQK37" s="244"/>
      <c r="DQL37" s="244"/>
      <c r="DQM37" s="244"/>
      <c r="DQN37" s="244"/>
      <c r="DQO37" s="244"/>
      <c r="DQP37" s="244"/>
      <c r="DQQ37" s="244"/>
      <c r="DQR37" s="244"/>
      <c r="DQS37" s="244"/>
      <c r="DQT37" s="244"/>
      <c r="DQU37" s="244"/>
      <c r="DQV37" s="244"/>
      <c r="DQW37" s="244"/>
      <c r="DQX37" s="244"/>
      <c r="DQY37" s="244"/>
      <c r="DQZ37" s="244"/>
      <c r="DRA37" s="244"/>
      <c r="DRB37" s="244"/>
      <c r="DRC37" s="244"/>
      <c r="DRD37" s="244"/>
      <c r="DRE37" s="244"/>
      <c r="DRF37" s="244"/>
      <c r="DRG37" s="244"/>
      <c r="DRH37" s="244"/>
      <c r="DRI37" s="244"/>
      <c r="DRJ37" s="244"/>
      <c r="DRK37" s="244"/>
      <c r="DRL37" s="244"/>
      <c r="DRM37" s="244"/>
      <c r="DRN37" s="244"/>
      <c r="DRO37" s="244"/>
      <c r="DRP37" s="244"/>
      <c r="DRQ37" s="244"/>
      <c r="DRR37" s="244"/>
      <c r="DRS37" s="244"/>
      <c r="DRT37" s="244"/>
      <c r="DRU37" s="244"/>
      <c r="DRV37" s="244"/>
      <c r="DRW37" s="244"/>
      <c r="DRX37" s="244"/>
      <c r="DRY37" s="244"/>
      <c r="DRZ37" s="244"/>
      <c r="DSA37" s="244"/>
      <c r="DSB37" s="244"/>
      <c r="DSC37" s="244"/>
      <c r="DSD37" s="244"/>
      <c r="DSE37" s="244"/>
      <c r="DSF37" s="244"/>
      <c r="DSG37" s="244"/>
      <c r="DSH37" s="244"/>
      <c r="DSI37" s="244"/>
      <c r="DSJ37" s="244"/>
      <c r="DSK37" s="244"/>
      <c r="DSL37" s="244"/>
      <c r="DSM37" s="244"/>
      <c r="DSN37" s="244"/>
      <c r="DSO37" s="244"/>
      <c r="DSP37" s="244"/>
      <c r="DSQ37" s="244"/>
      <c r="DSR37" s="244"/>
      <c r="DSS37" s="244"/>
      <c r="DST37" s="244"/>
      <c r="DSU37" s="244"/>
      <c r="DSV37" s="244"/>
      <c r="DSW37" s="244"/>
      <c r="DSX37" s="244"/>
      <c r="DSY37" s="244"/>
      <c r="DSZ37" s="244"/>
      <c r="DTA37" s="244"/>
      <c r="DTB37" s="244"/>
      <c r="DTC37" s="244"/>
      <c r="DTD37" s="244"/>
      <c r="DTE37" s="244"/>
      <c r="DTF37" s="244"/>
      <c r="DTG37" s="244"/>
      <c r="DTH37" s="244"/>
      <c r="DTI37" s="244"/>
      <c r="DTJ37" s="244"/>
      <c r="DTK37" s="244"/>
      <c r="DTL37" s="244"/>
      <c r="DTM37" s="244"/>
      <c r="DTN37" s="244"/>
      <c r="DTO37" s="244"/>
      <c r="DTP37" s="244"/>
      <c r="DTQ37" s="244"/>
      <c r="DTR37" s="244"/>
      <c r="DTS37" s="244"/>
      <c r="DTT37" s="244"/>
      <c r="DTU37" s="244"/>
      <c r="DTV37" s="244"/>
      <c r="DTW37" s="244"/>
      <c r="DTX37" s="244"/>
      <c r="DTY37" s="244"/>
      <c r="DTZ37" s="244"/>
      <c r="DUA37" s="244"/>
      <c r="DUB37" s="244"/>
      <c r="DUC37" s="244"/>
      <c r="DUD37" s="244"/>
      <c r="DUE37" s="244"/>
      <c r="DUF37" s="244"/>
      <c r="DUG37" s="244"/>
      <c r="DUH37" s="244"/>
      <c r="DUI37" s="244"/>
      <c r="DUJ37" s="244"/>
      <c r="DUK37" s="244"/>
      <c r="DUL37" s="244"/>
      <c r="DUM37" s="244"/>
      <c r="DUN37" s="244"/>
      <c r="DUO37" s="244"/>
      <c r="DUP37" s="244"/>
      <c r="DUQ37" s="244"/>
      <c r="DUR37" s="244"/>
      <c r="DUS37" s="244"/>
      <c r="DUT37" s="244"/>
      <c r="DUU37" s="244"/>
      <c r="DUV37" s="244"/>
      <c r="DUW37" s="244"/>
      <c r="DUX37" s="244"/>
      <c r="DUY37" s="244"/>
      <c r="DUZ37" s="244"/>
      <c r="DVA37" s="244"/>
      <c r="DVB37" s="244"/>
      <c r="DVC37" s="244"/>
      <c r="DVD37" s="244"/>
      <c r="DVE37" s="244"/>
      <c r="DVF37" s="244"/>
      <c r="DVG37" s="244"/>
      <c r="DVH37" s="244"/>
      <c r="DVI37" s="244"/>
      <c r="DVJ37" s="244"/>
      <c r="DVK37" s="244"/>
      <c r="DVL37" s="244"/>
      <c r="DVM37" s="244"/>
      <c r="DVN37" s="244"/>
      <c r="DVO37" s="244"/>
      <c r="DVP37" s="244"/>
      <c r="DVQ37" s="244"/>
      <c r="DVR37" s="244"/>
      <c r="DVS37" s="244"/>
      <c r="DVT37" s="244"/>
      <c r="DVU37" s="244"/>
      <c r="DVV37" s="244"/>
      <c r="DVW37" s="244"/>
      <c r="DVX37" s="244"/>
      <c r="DVY37" s="244"/>
      <c r="DVZ37" s="244"/>
      <c r="DWA37" s="244"/>
      <c r="DWB37" s="244"/>
      <c r="DWC37" s="244"/>
      <c r="DWD37" s="244"/>
      <c r="DWE37" s="244"/>
      <c r="DWF37" s="244"/>
      <c r="DWG37" s="244"/>
      <c r="DWH37" s="244"/>
      <c r="DWI37" s="244"/>
      <c r="DWJ37" s="244"/>
      <c r="DWK37" s="244"/>
      <c r="DWL37" s="244"/>
      <c r="DWM37" s="244"/>
      <c r="DWN37" s="244"/>
      <c r="DWO37" s="244"/>
      <c r="DWP37" s="244"/>
      <c r="DWQ37" s="244"/>
      <c r="DWR37" s="244"/>
      <c r="DWS37" s="244"/>
      <c r="DWT37" s="244"/>
      <c r="DWU37" s="244"/>
      <c r="DWV37" s="244"/>
      <c r="DWW37" s="244"/>
      <c r="DWX37" s="244"/>
      <c r="DWY37" s="244"/>
      <c r="DWZ37" s="244"/>
      <c r="DXA37" s="244"/>
      <c r="DXB37" s="244"/>
      <c r="DXC37" s="244"/>
      <c r="DXD37" s="244"/>
      <c r="DXE37" s="244"/>
      <c r="DXF37" s="244"/>
      <c r="DXG37" s="244"/>
      <c r="DXH37" s="244"/>
      <c r="DXI37" s="244"/>
      <c r="DXJ37" s="244"/>
      <c r="DXK37" s="244"/>
      <c r="DXL37" s="244"/>
      <c r="DXM37" s="244"/>
      <c r="DXN37" s="244"/>
      <c r="DXO37" s="244"/>
      <c r="DXP37" s="244"/>
      <c r="DXQ37" s="244"/>
      <c r="DXR37" s="244"/>
      <c r="DXS37" s="244"/>
      <c r="DXT37" s="244"/>
      <c r="DXU37" s="244"/>
      <c r="DXV37" s="244"/>
      <c r="DXW37" s="244"/>
      <c r="DXX37" s="244"/>
      <c r="DXY37" s="244"/>
      <c r="DXZ37" s="244"/>
      <c r="DYA37" s="244"/>
      <c r="DYB37" s="244"/>
      <c r="DYC37" s="244"/>
      <c r="DYD37" s="244"/>
      <c r="DYE37" s="244"/>
      <c r="DYF37" s="244"/>
      <c r="DYG37" s="244"/>
      <c r="DYH37" s="244"/>
      <c r="DYI37" s="244"/>
      <c r="DYJ37" s="244"/>
      <c r="DYK37" s="244"/>
      <c r="DYL37" s="244"/>
      <c r="DYM37" s="244"/>
      <c r="DYN37" s="244"/>
      <c r="DYO37" s="244"/>
      <c r="DYP37" s="244"/>
      <c r="DYQ37" s="244"/>
      <c r="DYR37" s="244"/>
      <c r="DYS37" s="244"/>
      <c r="DYT37" s="244"/>
      <c r="DYU37" s="244"/>
      <c r="DYV37" s="244"/>
      <c r="DYW37" s="244"/>
      <c r="DYX37" s="244"/>
      <c r="DYY37" s="244"/>
      <c r="DYZ37" s="244"/>
      <c r="DZA37" s="244"/>
      <c r="DZB37" s="244"/>
      <c r="DZC37" s="244"/>
      <c r="DZD37" s="244"/>
      <c r="DZE37" s="244"/>
      <c r="DZF37" s="244"/>
      <c r="DZG37" s="244"/>
      <c r="DZH37" s="244"/>
      <c r="DZI37" s="244"/>
      <c r="DZJ37" s="244"/>
      <c r="DZK37" s="244"/>
      <c r="DZL37" s="244"/>
      <c r="DZM37" s="244"/>
      <c r="DZN37" s="244"/>
      <c r="DZO37" s="244"/>
      <c r="DZP37" s="244"/>
      <c r="DZQ37" s="244"/>
      <c r="DZR37" s="244"/>
      <c r="DZS37" s="244"/>
      <c r="DZT37" s="244"/>
      <c r="DZU37" s="244"/>
      <c r="DZV37" s="244"/>
      <c r="DZW37" s="244"/>
      <c r="DZX37" s="244"/>
      <c r="DZY37" s="244"/>
      <c r="DZZ37" s="244"/>
      <c r="EAA37" s="244"/>
      <c r="EAB37" s="244"/>
      <c r="EAC37" s="244"/>
      <c r="EAD37" s="244"/>
      <c r="EAE37" s="244"/>
      <c r="EAF37" s="244"/>
      <c r="EAG37" s="244"/>
      <c r="EAH37" s="244"/>
      <c r="EAI37" s="244"/>
      <c r="EAJ37" s="244"/>
      <c r="EAK37" s="244"/>
      <c r="EAL37" s="244"/>
      <c r="EAM37" s="244"/>
      <c r="EAN37" s="244"/>
      <c r="EAO37" s="244"/>
      <c r="EAP37" s="244"/>
      <c r="EAQ37" s="244"/>
      <c r="EAR37" s="244"/>
      <c r="EAS37" s="244"/>
      <c r="EAT37" s="244"/>
      <c r="EAU37" s="244"/>
      <c r="EAV37" s="244"/>
      <c r="EAW37" s="244"/>
      <c r="EAX37" s="244"/>
      <c r="EAY37" s="244"/>
      <c r="EAZ37" s="244"/>
      <c r="EBA37" s="244"/>
      <c r="EBB37" s="244"/>
      <c r="EBC37" s="244"/>
      <c r="EBD37" s="244"/>
      <c r="EBE37" s="244"/>
      <c r="EBF37" s="244"/>
      <c r="EBG37" s="244"/>
      <c r="EBH37" s="244"/>
      <c r="EBI37" s="244"/>
      <c r="EBJ37" s="244"/>
      <c r="EBK37" s="244"/>
      <c r="EBL37" s="244"/>
      <c r="EBM37" s="244"/>
      <c r="EBN37" s="244"/>
      <c r="EBO37" s="244"/>
      <c r="EBP37" s="244"/>
      <c r="EBQ37" s="244"/>
      <c r="EBR37" s="244"/>
      <c r="EBS37" s="244"/>
      <c r="EBT37" s="244"/>
      <c r="EBU37" s="244"/>
      <c r="EBV37" s="244"/>
      <c r="EBW37" s="244"/>
      <c r="EBX37" s="244"/>
      <c r="EBY37" s="244"/>
      <c r="EBZ37" s="244"/>
      <c r="ECA37" s="244"/>
      <c r="ECB37" s="244"/>
      <c r="ECC37" s="244"/>
      <c r="ECD37" s="244"/>
      <c r="ECE37" s="244"/>
      <c r="ECF37" s="244"/>
      <c r="ECG37" s="244"/>
      <c r="ECH37" s="244"/>
      <c r="ECI37" s="244"/>
      <c r="ECJ37" s="244"/>
      <c r="ECK37" s="244"/>
      <c r="ECL37" s="244"/>
      <c r="ECM37" s="244"/>
      <c r="ECN37" s="244"/>
      <c r="ECO37" s="244"/>
      <c r="ECP37" s="244"/>
      <c r="ECQ37" s="244"/>
      <c r="ECR37" s="244"/>
      <c r="ECS37" s="244"/>
      <c r="ECT37" s="244"/>
      <c r="ECU37" s="244"/>
      <c r="ECV37" s="244"/>
      <c r="ECW37" s="244"/>
      <c r="ECX37" s="244"/>
      <c r="ECY37" s="244"/>
      <c r="ECZ37" s="244"/>
      <c r="EDA37" s="244"/>
      <c r="EDB37" s="244"/>
      <c r="EDC37" s="244"/>
      <c r="EDD37" s="244"/>
      <c r="EDE37" s="244"/>
      <c r="EDF37" s="244"/>
      <c r="EDG37" s="244"/>
      <c r="EDH37" s="244"/>
      <c r="EDI37" s="244"/>
      <c r="EDJ37" s="244"/>
      <c r="EDK37" s="244"/>
      <c r="EDL37" s="244"/>
      <c r="EDM37" s="244"/>
      <c r="EDN37" s="244"/>
      <c r="EDO37" s="244"/>
      <c r="EDP37" s="244"/>
      <c r="EDQ37" s="244"/>
      <c r="EDR37" s="244"/>
      <c r="EDS37" s="244"/>
      <c r="EDT37" s="244"/>
      <c r="EDU37" s="244"/>
      <c r="EDV37" s="244"/>
      <c r="EDW37" s="244"/>
      <c r="EDX37" s="244"/>
      <c r="EDY37" s="244"/>
      <c r="EDZ37" s="244"/>
      <c r="EEA37" s="244"/>
      <c r="EEB37" s="244"/>
      <c r="EEC37" s="244"/>
      <c r="EED37" s="244"/>
      <c r="EEE37" s="244"/>
      <c r="EEF37" s="244"/>
      <c r="EEG37" s="244"/>
      <c r="EEH37" s="244"/>
      <c r="EEI37" s="244"/>
      <c r="EEJ37" s="244"/>
      <c r="EEK37" s="244"/>
      <c r="EEL37" s="244"/>
      <c r="EEM37" s="244"/>
      <c r="EEN37" s="244"/>
      <c r="EEO37" s="244"/>
      <c r="EEP37" s="244"/>
      <c r="EEQ37" s="244"/>
      <c r="EER37" s="244"/>
      <c r="EES37" s="244"/>
      <c r="EET37" s="244"/>
      <c r="EEU37" s="244"/>
      <c r="EEV37" s="244"/>
      <c r="EEW37" s="244"/>
      <c r="EEX37" s="244"/>
      <c r="EEY37" s="244"/>
      <c r="EEZ37" s="244"/>
      <c r="EFA37" s="244"/>
      <c r="EFB37" s="244"/>
      <c r="EFC37" s="244"/>
      <c r="EFD37" s="244"/>
      <c r="EFE37" s="244"/>
      <c r="EFF37" s="244"/>
      <c r="EFG37" s="244"/>
      <c r="EFH37" s="244"/>
      <c r="EFI37" s="244"/>
      <c r="EFJ37" s="244"/>
      <c r="EFK37" s="244"/>
      <c r="EFL37" s="244"/>
      <c r="EFM37" s="244"/>
      <c r="EFN37" s="244"/>
      <c r="EFO37" s="244"/>
      <c r="EFP37" s="244"/>
      <c r="EFQ37" s="244"/>
      <c r="EFR37" s="244"/>
      <c r="EFS37" s="244"/>
      <c r="EFT37" s="244"/>
      <c r="EFU37" s="244"/>
      <c r="EFV37" s="244"/>
      <c r="EFW37" s="244"/>
      <c r="EFX37" s="244"/>
      <c r="EFY37" s="244"/>
      <c r="EFZ37" s="244"/>
      <c r="EGA37" s="244"/>
      <c r="EGB37" s="244"/>
      <c r="EGC37" s="244"/>
      <c r="EGD37" s="244"/>
      <c r="EGE37" s="244"/>
      <c r="EGF37" s="244"/>
      <c r="EGG37" s="244"/>
      <c r="EGH37" s="244"/>
      <c r="EGI37" s="244"/>
      <c r="EGJ37" s="244"/>
      <c r="EGK37" s="244"/>
      <c r="EGL37" s="244"/>
      <c r="EGM37" s="244"/>
      <c r="EGN37" s="244"/>
      <c r="EGO37" s="244"/>
      <c r="EGP37" s="244"/>
      <c r="EGQ37" s="244"/>
      <c r="EGR37" s="244"/>
      <c r="EGS37" s="244"/>
      <c r="EGT37" s="244"/>
      <c r="EGU37" s="244"/>
      <c r="EGV37" s="244"/>
      <c r="EGW37" s="244"/>
      <c r="EGX37" s="244"/>
      <c r="EGY37" s="244"/>
      <c r="EGZ37" s="244"/>
      <c r="EHA37" s="244"/>
      <c r="EHB37" s="244"/>
      <c r="EHC37" s="244"/>
      <c r="EHD37" s="244"/>
      <c r="EHE37" s="244"/>
      <c r="EHF37" s="244"/>
      <c r="EHG37" s="244"/>
      <c r="EHH37" s="244"/>
      <c r="EHI37" s="244"/>
      <c r="EHJ37" s="244"/>
      <c r="EHK37" s="244"/>
      <c r="EHL37" s="244"/>
      <c r="EHM37" s="244"/>
      <c r="EHN37" s="244"/>
      <c r="EHO37" s="244"/>
      <c r="EHP37" s="244"/>
      <c r="EHQ37" s="244"/>
      <c r="EHR37" s="244"/>
      <c r="EHS37" s="244"/>
      <c r="EHT37" s="244"/>
      <c r="EHU37" s="244"/>
      <c r="EHV37" s="244"/>
      <c r="EHW37" s="244"/>
      <c r="EHX37" s="244"/>
      <c r="EHY37" s="244"/>
      <c r="EHZ37" s="244"/>
      <c r="EIA37" s="244"/>
      <c r="EIB37" s="244"/>
      <c r="EIC37" s="244"/>
      <c r="EID37" s="244"/>
      <c r="EIE37" s="244"/>
      <c r="EIF37" s="244"/>
      <c r="EIG37" s="244"/>
      <c r="EIH37" s="244"/>
      <c r="EII37" s="244"/>
      <c r="EIJ37" s="244"/>
      <c r="EIK37" s="244"/>
      <c r="EIL37" s="244"/>
      <c r="EIM37" s="244"/>
      <c r="EIN37" s="244"/>
      <c r="EIO37" s="244"/>
      <c r="EIP37" s="244"/>
      <c r="EIQ37" s="244"/>
      <c r="EIR37" s="244"/>
      <c r="EIS37" s="244"/>
      <c r="EIT37" s="244"/>
      <c r="EIU37" s="244"/>
      <c r="EIV37" s="244"/>
      <c r="EIW37" s="244"/>
      <c r="EIX37" s="244"/>
      <c r="EIY37" s="244"/>
      <c r="EIZ37" s="244"/>
      <c r="EJA37" s="244"/>
      <c r="EJB37" s="244"/>
      <c r="EJC37" s="244"/>
      <c r="EJD37" s="244"/>
      <c r="EJE37" s="244"/>
      <c r="EJF37" s="244"/>
      <c r="EJG37" s="244"/>
      <c r="EJH37" s="244"/>
      <c r="EJI37" s="244"/>
      <c r="EJJ37" s="244"/>
      <c r="EJK37" s="244"/>
      <c r="EJL37" s="244"/>
      <c r="EJM37" s="244"/>
      <c r="EJN37" s="244"/>
      <c r="EJO37" s="244"/>
      <c r="EJP37" s="244"/>
      <c r="EJQ37" s="244"/>
      <c r="EJR37" s="244"/>
      <c r="EJS37" s="244"/>
      <c r="EJT37" s="244"/>
      <c r="EJU37" s="244"/>
      <c r="EJV37" s="244"/>
      <c r="EJW37" s="244"/>
      <c r="EJX37" s="244"/>
      <c r="EJY37" s="244"/>
      <c r="EJZ37" s="244"/>
      <c r="EKA37" s="244"/>
      <c r="EKB37" s="244"/>
      <c r="EKC37" s="244"/>
      <c r="EKD37" s="244"/>
      <c r="EKE37" s="244"/>
      <c r="EKF37" s="244"/>
      <c r="EKG37" s="244"/>
      <c r="EKH37" s="244"/>
      <c r="EKI37" s="244"/>
      <c r="EKJ37" s="244"/>
      <c r="EKK37" s="244"/>
      <c r="EKL37" s="244"/>
      <c r="EKM37" s="244"/>
      <c r="EKN37" s="244"/>
      <c r="EKO37" s="244"/>
      <c r="EKP37" s="244"/>
      <c r="EKQ37" s="244"/>
      <c r="EKR37" s="244"/>
      <c r="EKS37" s="244"/>
      <c r="EKT37" s="244"/>
      <c r="EKU37" s="244"/>
      <c r="EKV37" s="244"/>
      <c r="EKW37" s="244"/>
      <c r="EKX37" s="244"/>
      <c r="EKY37" s="244"/>
      <c r="EKZ37" s="244"/>
      <c r="ELA37" s="244"/>
      <c r="ELB37" s="244"/>
      <c r="ELC37" s="244"/>
      <c r="ELD37" s="244"/>
      <c r="ELE37" s="244"/>
      <c r="ELF37" s="244"/>
      <c r="ELG37" s="244"/>
      <c r="ELH37" s="244"/>
      <c r="ELI37" s="244"/>
      <c r="ELJ37" s="244"/>
      <c r="ELK37" s="244"/>
      <c r="ELL37" s="244"/>
      <c r="ELM37" s="244"/>
      <c r="ELN37" s="244"/>
      <c r="ELO37" s="244"/>
      <c r="ELP37" s="244"/>
      <c r="ELQ37" s="244"/>
      <c r="ELR37" s="244"/>
      <c r="ELS37" s="244"/>
      <c r="ELT37" s="244"/>
      <c r="ELU37" s="244"/>
      <c r="ELV37" s="244"/>
      <c r="ELW37" s="244"/>
      <c r="ELX37" s="244"/>
      <c r="ELY37" s="244"/>
      <c r="ELZ37" s="244"/>
      <c r="EMA37" s="244"/>
      <c r="EMB37" s="244"/>
      <c r="EMC37" s="244"/>
      <c r="EMD37" s="244"/>
      <c r="EME37" s="244"/>
      <c r="EMF37" s="244"/>
      <c r="EMG37" s="244"/>
      <c r="EMH37" s="244"/>
      <c r="EMI37" s="244"/>
      <c r="EMJ37" s="244"/>
      <c r="EMK37" s="244"/>
      <c r="EML37" s="244"/>
      <c r="EMM37" s="244"/>
      <c r="EMN37" s="244"/>
      <c r="EMO37" s="244"/>
      <c r="EMP37" s="244"/>
      <c r="EMQ37" s="244"/>
      <c r="EMR37" s="244"/>
      <c r="EMS37" s="244"/>
      <c r="EMT37" s="244"/>
      <c r="EMU37" s="244"/>
      <c r="EMV37" s="244"/>
      <c r="EMW37" s="244"/>
      <c r="EMX37" s="244"/>
      <c r="EMY37" s="244"/>
      <c r="EMZ37" s="244"/>
      <c r="ENA37" s="244"/>
      <c r="ENB37" s="244"/>
      <c r="ENC37" s="244"/>
      <c r="END37" s="244"/>
      <c r="ENE37" s="244"/>
      <c r="ENF37" s="244"/>
      <c r="ENG37" s="244"/>
      <c r="ENH37" s="244"/>
      <c r="ENI37" s="244"/>
      <c r="ENJ37" s="244"/>
      <c r="ENK37" s="244"/>
      <c r="ENL37" s="244"/>
      <c r="ENM37" s="244"/>
      <c r="ENN37" s="244"/>
      <c r="ENO37" s="244"/>
      <c r="ENP37" s="244"/>
      <c r="ENQ37" s="244"/>
      <c r="ENR37" s="244"/>
      <c r="ENS37" s="244"/>
      <c r="ENT37" s="244"/>
      <c r="ENU37" s="244"/>
      <c r="ENV37" s="244"/>
      <c r="ENW37" s="244"/>
      <c r="ENX37" s="244"/>
      <c r="ENY37" s="244"/>
      <c r="ENZ37" s="244"/>
      <c r="EOA37" s="244"/>
      <c r="EOB37" s="244"/>
      <c r="EOC37" s="244"/>
      <c r="EOD37" s="244"/>
      <c r="EOE37" s="244"/>
      <c r="EOF37" s="244"/>
      <c r="EOG37" s="244"/>
      <c r="EOH37" s="244"/>
      <c r="EOI37" s="244"/>
      <c r="EOJ37" s="244"/>
      <c r="EOK37" s="244"/>
      <c r="EOL37" s="244"/>
      <c r="EOM37" s="244"/>
      <c r="EON37" s="244"/>
      <c r="EOO37" s="244"/>
      <c r="EOP37" s="244"/>
      <c r="EOQ37" s="244"/>
      <c r="EOR37" s="244"/>
      <c r="EOS37" s="244"/>
      <c r="EOT37" s="244"/>
      <c r="EOU37" s="244"/>
      <c r="EOV37" s="244"/>
      <c r="EOW37" s="244"/>
      <c r="EOX37" s="244"/>
      <c r="EOY37" s="244"/>
      <c r="EOZ37" s="244"/>
      <c r="EPA37" s="244"/>
      <c r="EPB37" s="244"/>
      <c r="EPC37" s="244"/>
      <c r="EPD37" s="244"/>
      <c r="EPE37" s="244"/>
      <c r="EPF37" s="244"/>
      <c r="EPG37" s="244"/>
      <c r="EPH37" s="244"/>
      <c r="EPI37" s="244"/>
      <c r="EPJ37" s="244"/>
      <c r="EPK37" s="244"/>
      <c r="EPL37" s="244"/>
      <c r="EPM37" s="244"/>
      <c r="EPN37" s="244"/>
      <c r="EPO37" s="244"/>
      <c r="EPP37" s="244"/>
      <c r="EPQ37" s="244"/>
      <c r="EPR37" s="244"/>
      <c r="EPS37" s="244"/>
      <c r="EPT37" s="244"/>
      <c r="EPU37" s="244"/>
      <c r="EPV37" s="244"/>
      <c r="EPW37" s="244"/>
      <c r="EPX37" s="244"/>
      <c r="EPY37" s="244"/>
      <c r="EPZ37" s="244"/>
      <c r="EQA37" s="244"/>
      <c r="EQB37" s="244"/>
      <c r="EQC37" s="244"/>
      <c r="EQD37" s="244"/>
      <c r="EQE37" s="244"/>
      <c r="EQF37" s="244"/>
      <c r="EQG37" s="244"/>
      <c r="EQH37" s="244"/>
      <c r="EQI37" s="244"/>
      <c r="EQJ37" s="244"/>
      <c r="EQK37" s="244"/>
      <c r="EQL37" s="244"/>
      <c r="EQM37" s="244"/>
      <c r="EQN37" s="244"/>
      <c r="EQO37" s="244"/>
      <c r="EQP37" s="244"/>
      <c r="EQQ37" s="244"/>
      <c r="EQR37" s="244"/>
      <c r="EQS37" s="244"/>
      <c r="EQT37" s="244"/>
      <c r="EQU37" s="244"/>
      <c r="EQV37" s="244"/>
      <c r="EQW37" s="244"/>
      <c r="EQX37" s="244"/>
      <c r="EQY37" s="244"/>
      <c r="EQZ37" s="244"/>
      <c r="ERA37" s="244"/>
      <c r="ERB37" s="244"/>
      <c r="ERC37" s="244"/>
      <c r="ERD37" s="244"/>
      <c r="ERE37" s="244"/>
      <c r="ERF37" s="244"/>
      <c r="ERG37" s="244"/>
      <c r="ERH37" s="244"/>
      <c r="ERI37" s="244"/>
      <c r="ERJ37" s="244"/>
      <c r="ERK37" s="244"/>
      <c r="ERL37" s="244"/>
      <c r="ERM37" s="244"/>
      <c r="ERN37" s="244"/>
      <c r="ERO37" s="244"/>
      <c r="ERP37" s="244"/>
      <c r="ERQ37" s="244"/>
      <c r="ERR37" s="244"/>
      <c r="ERS37" s="244"/>
      <c r="ERT37" s="244"/>
      <c r="ERU37" s="244"/>
      <c r="ERV37" s="244"/>
      <c r="ERW37" s="244"/>
      <c r="ERX37" s="244"/>
      <c r="ERY37" s="244"/>
      <c r="ERZ37" s="244"/>
      <c r="ESA37" s="244"/>
      <c r="ESB37" s="244"/>
      <c r="ESC37" s="244"/>
      <c r="ESD37" s="244"/>
      <c r="ESE37" s="244"/>
      <c r="ESF37" s="244"/>
      <c r="ESG37" s="244"/>
      <c r="ESH37" s="244"/>
      <c r="ESI37" s="244"/>
      <c r="ESJ37" s="244"/>
      <c r="ESK37" s="244"/>
      <c r="ESL37" s="244"/>
      <c r="ESM37" s="244"/>
      <c r="ESN37" s="244"/>
      <c r="ESO37" s="244"/>
      <c r="ESP37" s="244"/>
      <c r="ESQ37" s="244"/>
      <c r="ESR37" s="244"/>
      <c r="ESS37" s="244"/>
      <c r="EST37" s="244"/>
      <c r="ESU37" s="244"/>
      <c r="ESV37" s="244"/>
      <c r="ESW37" s="244"/>
      <c r="ESX37" s="244"/>
      <c r="ESY37" s="244"/>
      <c r="ESZ37" s="244"/>
      <c r="ETA37" s="244"/>
      <c r="ETB37" s="244"/>
      <c r="ETC37" s="244"/>
      <c r="ETD37" s="244"/>
      <c r="ETE37" s="244"/>
      <c r="ETF37" s="244"/>
      <c r="ETG37" s="244"/>
      <c r="ETH37" s="244"/>
      <c r="ETI37" s="244"/>
      <c r="ETJ37" s="244"/>
      <c r="ETK37" s="244"/>
      <c r="ETL37" s="244"/>
      <c r="ETM37" s="244"/>
      <c r="ETN37" s="244"/>
      <c r="ETO37" s="244"/>
      <c r="ETP37" s="244"/>
      <c r="ETQ37" s="244"/>
      <c r="ETR37" s="244"/>
      <c r="ETS37" s="244"/>
      <c r="ETT37" s="244"/>
      <c r="ETU37" s="244"/>
      <c r="ETV37" s="244"/>
      <c r="ETW37" s="244"/>
      <c r="ETX37" s="244"/>
      <c r="ETY37" s="244"/>
      <c r="ETZ37" s="244"/>
      <c r="EUA37" s="244"/>
      <c r="EUB37" s="244"/>
      <c r="EUC37" s="244"/>
      <c r="EUD37" s="244"/>
      <c r="EUE37" s="244"/>
      <c r="EUF37" s="244"/>
      <c r="EUG37" s="244"/>
      <c r="EUH37" s="244"/>
      <c r="EUI37" s="244"/>
      <c r="EUJ37" s="244"/>
      <c r="EUK37" s="244"/>
      <c r="EUL37" s="244"/>
      <c r="EUM37" s="244"/>
      <c r="EUN37" s="244"/>
      <c r="EUO37" s="244"/>
      <c r="EUP37" s="244"/>
      <c r="EUQ37" s="244"/>
      <c r="EUR37" s="244"/>
      <c r="EUS37" s="244"/>
      <c r="EUT37" s="244"/>
      <c r="EUU37" s="244"/>
      <c r="EUV37" s="244"/>
      <c r="EUW37" s="244"/>
      <c r="EUX37" s="244"/>
      <c r="EUY37" s="244"/>
      <c r="EUZ37" s="244"/>
      <c r="EVA37" s="244"/>
      <c r="EVB37" s="244"/>
      <c r="EVC37" s="244"/>
      <c r="EVD37" s="244"/>
      <c r="EVE37" s="244"/>
      <c r="EVF37" s="244"/>
      <c r="EVG37" s="244"/>
      <c r="EVH37" s="244"/>
      <c r="EVI37" s="244"/>
      <c r="EVJ37" s="244"/>
      <c r="EVK37" s="244"/>
      <c r="EVL37" s="244"/>
      <c r="EVM37" s="244"/>
      <c r="EVN37" s="244"/>
      <c r="EVO37" s="244"/>
      <c r="EVP37" s="244"/>
      <c r="EVQ37" s="244"/>
      <c r="EVR37" s="244"/>
      <c r="EVS37" s="244"/>
      <c r="EVT37" s="244"/>
      <c r="EVU37" s="244"/>
      <c r="EVV37" s="244"/>
      <c r="EVW37" s="244"/>
      <c r="EVX37" s="244"/>
      <c r="EVY37" s="244"/>
      <c r="EVZ37" s="244"/>
      <c r="EWA37" s="244"/>
      <c r="EWB37" s="244"/>
      <c r="EWC37" s="244"/>
      <c r="EWD37" s="244"/>
      <c r="EWE37" s="244"/>
      <c r="EWF37" s="244"/>
      <c r="EWG37" s="244"/>
      <c r="EWH37" s="244"/>
      <c r="EWI37" s="244"/>
      <c r="EWJ37" s="244"/>
      <c r="EWK37" s="244"/>
      <c r="EWL37" s="244"/>
      <c r="EWM37" s="244"/>
      <c r="EWN37" s="244"/>
      <c r="EWO37" s="244"/>
      <c r="EWP37" s="244"/>
      <c r="EWQ37" s="244"/>
      <c r="EWR37" s="244"/>
      <c r="EWS37" s="244"/>
      <c r="EWT37" s="244"/>
      <c r="EWU37" s="244"/>
      <c r="EWV37" s="244"/>
      <c r="EWW37" s="244"/>
      <c r="EWX37" s="244"/>
      <c r="EWY37" s="244"/>
      <c r="EWZ37" s="244"/>
      <c r="EXA37" s="244"/>
      <c r="EXB37" s="244"/>
      <c r="EXC37" s="244"/>
      <c r="EXD37" s="244"/>
      <c r="EXE37" s="244"/>
      <c r="EXF37" s="244"/>
      <c r="EXG37" s="244"/>
      <c r="EXH37" s="244"/>
      <c r="EXI37" s="244"/>
      <c r="EXJ37" s="244"/>
      <c r="EXK37" s="244"/>
      <c r="EXL37" s="244"/>
      <c r="EXM37" s="244"/>
      <c r="EXN37" s="244"/>
      <c r="EXO37" s="244"/>
      <c r="EXP37" s="244"/>
      <c r="EXQ37" s="244"/>
      <c r="EXR37" s="244"/>
      <c r="EXS37" s="244"/>
      <c r="EXT37" s="244"/>
      <c r="EXU37" s="244"/>
      <c r="EXV37" s="244"/>
      <c r="EXW37" s="244"/>
      <c r="EXX37" s="244"/>
      <c r="EXY37" s="244"/>
      <c r="EXZ37" s="244"/>
      <c r="EYA37" s="244"/>
      <c r="EYB37" s="244"/>
      <c r="EYC37" s="244"/>
      <c r="EYD37" s="244"/>
      <c r="EYE37" s="244"/>
      <c r="EYF37" s="244"/>
      <c r="EYG37" s="244"/>
      <c r="EYH37" s="244"/>
      <c r="EYI37" s="244"/>
      <c r="EYJ37" s="244"/>
      <c r="EYK37" s="244"/>
      <c r="EYL37" s="244"/>
      <c r="EYM37" s="244"/>
      <c r="EYN37" s="244"/>
      <c r="EYO37" s="244"/>
      <c r="EYP37" s="244"/>
      <c r="EYQ37" s="244"/>
      <c r="EYR37" s="244"/>
      <c r="EYS37" s="244"/>
      <c r="EYT37" s="244"/>
      <c r="EYU37" s="244"/>
      <c r="EYV37" s="244"/>
      <c r="EYW37" s="244"/>
      <c r="EYX37" s="244"/>
      <c r="EYY37" s="244"/>
      <c r="EYZ37" s="244"/>
      <c r="EZA37" s="244"/>
      <c r="EZB37" s="244"/>
      <c r="EZC37" s="244"/>
      <c r="EZD37" s="244"/>
      <c r="EZE37" s="244"/>
      <c r="EZF37" s="244"/>
      <c r="EZG37" s="244"/>
      <c r="EZH37" s="244"/>
      <c r="EZI37" s="244"/>
      <c r="EZJ37" s="244"/>
      <c r="EZK37" s="244"/>
      <c r="EZL37" s="244"/>
      <c r="EZM37" s="244"/>
      <c r="EZN37" s="244"/>
      <c r="EZO37" s="244"/>
      <c r="EZP37" s="244"/>
      <c r="EZQ37" s="244"/>
      <c r="EZR37" s="244"/>
      <c r="EZS37" s="244"/>
      <c r="EZT37" s="244"/>
      <c r="EZU37" s="244"/>
      <c r="EZV37" s="244"/>
      <c r="EZW37" s="244"/>
      <c r="EZX37" s="244"/>
      <c r="EZY37" s="244"/>
      <c r="EZZ37" s="244"/>
      <c r="FAA37" s="244"/>
      <c r="FAB37" s="244"/>
      <c r="FAC37" s="244"/>
      <c r="FAD37" s="244"/>
      <c r="FAE37" s="244"/>
      <c r="FAF37" s="244"/>
      <c r="FAG37" s="244"/>
      <c r="FAH37" s="244"/>
      <c r="FAI37" s="244"/>
      <c r="FAJ37" s="244"/>
      <c r="FAK37" s="244"/>
      <c r="FAL37" s="244"/>
      <c r="FAM37" s="244"/>
      <c r="FAN37" s="244"/>
      <c r="FAO37" s="244"/>
      <c r="FAP37" s="244"/>
      <c r="FAQ37" s="244"/>
      <c r="FAR37" s="244"/>
      <c r="FAS37" s="244"/>
      <c r="FAT37" s="244"/>
      <c r="FAU37" s="244"/>
      <c r="FAV37" s="244"/>
      <c r="FAW37" s="244"/>
      <c r="FAX37" s="244"/>
      <c r="FAY37" s="244"/>
      <c r="FAZ37" s="244"/>
      <c r="FBA37" s="244"/>
      <c r="FBB37" s="244"/>
      <c r="FBC37" s="244"/>
      <c r="FBD37" s="244"/>
      <c r="FBE37" s="244"/>
      <c r="FBF37" s="244"/>
      <c r="FBG37" s="244"/>
      <c r="FBH37" s="244"/>
      <c r="FBI37" s="244"/>
      <c r="FBJ37" s="244"/>
      <c r="FBK37" s="244"/>
      <c r="FBL37" s="244"/>
      <c r="FBM37" s="244"/>
      <c r="FBN37" s="244"/>
      <c r="FBO37" s="244"/>
      <c r="FBP37" s="244"/>
      <c r="FBQ37" s="244"/>
      <c r="FBR37" s="244"/>
      <c r="FBS37" s="244"/>
      <c r="FBT37" s="244"/>
      <c r="FBU37" s="244"/>
      <c r="FBV37" s="244"/>
      <c r="FBW37" s="244"/>
      <c r="FBX37" s="244"/>
      <c r="FBY37" s="244"/>
      <c r="FBZ37" s="244"/>
      <c r="FCA37" s="244"/>
      <c r="FCB37" s="244"/>
      <c r="FCC37" s="244"/>
      <c r="FCD37" s="244"/>
      <c r="FCE37" s="244"/>
      <c r="FCF37" s="244"/>
      <c r="FCG37" s="244"/>
      <c r="FCH37" s="244"/>
      <c r="FCI37" s="244"/>
      <c r="FCJ37" s="244"/>
      <c r="FCK37" s="244"/>
      <c r="FCL37" s="244"/>
      <c r="FCM37" s="244"/>
      <c r="FCN37" s="244"/>
      <c r="FCO37" s="244"/>
      <c r="FCP37" s="244"/>
      <c r="FCQ37" s="244"/>
      <c r="FCR37" s="244"/>
      <c r="FCS37" s="244"/>
      <c r="FCT37" s="244"/>
      <c r="FCU37" s="244"/>
      <c r="FCV37" s="244"/>
      <c r="FCW37" s="244"/>
      <c r="FCX37" s="244"/>
      <c r="FCY37" s="244"/>
      <c r="FCZ37" s="244"/>
      <c r="FDA37" s="244"/>
      <c r="FDB37" s="244"/>
      <c r="FDC37" s="244"/>
      <c r="FDD37" s="244"/>
      <c r="FDE37" s="244"/>
      <c r="FDF37" s="244"/>
      <c r="FDG37" s="244"/>
      <c r="FDH37" s="244"/>
      <c r="FDI37" s="244"/>
      <c r="FDJ37" s="244"/>
      <c r="FDK37" s="244"/>
      <c r="FDL37" s="244"/>
      <c r="FDM37" s="244"/>
      <c r="FDN37" s="244"/>
      <c r="FDO37" s="244"/>
      <c r="FDP37" s="244"/>
      <c r="FDQ37" s="244"/>
      <c r="FDR37" s="244"/>
      <c r="FDS37" s="244"/>
      <c r="FDT37" s="244"/>
      <c r="FDU37" s="244"/>
      <c r="FDV37" s="244"/>
      <c r="FDW37" s="244"/>
      <c r="FDX37" s="244"/>
      <c r="FDY37" s="244"/>
      <c r="FDZ37" s="244"/>
      <c r="FEA37" s="244"/>
      <c r="FEB37" s="244"/>
      <c r="FEC37" s="244"/>
      <c r="FED37" s="244"/>
      <c r="FEE37" s="244"/>
      <c r="FEF37" s="244"/>
      <c r="FEG37" s="244"/>
      <c r="FEH37" s="244"/>
      <c r="FEI37" s="244"/>
      <c r="FEJ37" s="244"/>
      <c r="FEK37" s="244"/>
      <c r="FEL37" s="244"/>
      <c r="FEM37" s="244"/>
      <c r="FEN37" s="244"/>
      <c r="FEO37" s="244"/>
      <c r="FEP37" s="244"/>
      <c r="FEQ37" s="244"/>
      <c r="FER37" s="244"/>
      <c r="FES37" s="244"/>
      <c r="FET37" s="244"/>
      <c r="FEU37" s="244"/>
      <c r="FEV37" s="244"/>
      <c r="FEW37" s="244"/>
      <c r="FEX37" s="244"/>
      <c r="FEY37" s="244"/>
      <c r="FEZ37" s="244"/>
      <c r="FFA37" s="244"/>
      <c r="FFB37" s="244"/>
      <c r="FFC37" s="244"/>
      <c r="FFD37" s="244"/>
      <c r="FFE37" s="244"/>
      <c r="FFF37" s="244"/>
      <c r="FFG37" s="244"/>
      <c r="FFH37" s="244"/>
      <c r="FFI37" s="244"/>
      <c r="FFJ37" s="244"/>
      <c r="FFK37" s="244"/>
      <c r="FFL37" s="244"/>
      <c r="FFM37" s="244"/>
      <c r="FFN37" s="244"/>
      <c r="FFO37" s="244"/>
      <c r="FFP37" s="244"/>
      <c r="FFQ37" s="244"/>
      <c r="FFR37" s="244"/>
      <c r="FFS37" s="244"/>
      <c r="FFT37" s="244"/>
      <c r="FFU37" s="244"/>
      <c r="FFV37" s="244"/>
      <c r="FFW37" s="244"/>
      <c r="FFX37" s="244"/>
      <c r="FFY37" s="244"/>
      <c r="FFZ37" s="244"/>
      <c r="FGA37" s="244"/>
      <c r="FGB37" s="244"/>
      <c r="FGC37" s="244"/>
      <c r="FGD37" s="244"/>
      <c r="FGE37" s="244"/>
      <c r="FGF37" s="244"/>
      <c r="FGG37" s="244"/>
      <c r="FGH37" s="244"/>
      <c r="FGI37" s="244"/>
      <c r="FGJ37" s="244"/>
      <c r="FGK37" s="244"/>
      <c r="FGL37" s="244"/>
      <c r="FGM37" s="244"/>
      <c r="FGN37" s="244"/>
      <c r="FGO37" s="244"/>
      <c r="FGP37" s="244"/>
      <c r="FGQ37" s="244"/>
      <c r="FGR37" s="244"/>
      <c r="FGS37" s="244"/>
      <c r="FGT37" s="244"/>
      <c r="FGU37" s="244"/>
      <c r="FGV37" s="244"/>
      <c r="FGW37" s="244"/>
      <c r="FGX37" s="244"/>
      <c r="FGY37" s="244"/>
      <c r="FGZ37" s="244"/>
      <c r="FHA37" s="244"/>
      <c r="FHB37" s="244"/>
      <c r="FHC37" s="244"/>
      <c r="FHD37" s="244"/>
      <c r="FHE37" s="244"/>
      <c r="FHF37" s="244"/>
      <c r="FHG37" s="244"/>
      <c r="FHH37" s="244"/>
      <c r="FHI37" s="244"/>
      <c r="FHJ37" s="244"/>
      <c r="FHK37" s="244"/>
      <c r="FHL37" s="244"/>
      <c r="FHM37" s="244"/>
      <c r="FHN37" s="244"/>
      <c r="FHO37" s="244"/>
      <c r="FHP37" s="244"/>
      <c r="FHQ37" s="244"/>
      <c r="FHR37" s="244"/>
      <c r="FHS37" s="244"/>
      <c r="FHT37" s="244"/>
      <c r="FHU37" s="244"/>
      <c r="FHV37" s="244"/>
      <c r="FHW37" s="244"/>
      <c r="FHX37" s="244"/>
      <c r="FHY37" s="244"/>
      <c r="FHZ37" s="244"/>
      <c r="FIA37" s="244"/>
      <c r="FIB37" s="244"/>
      <c r="FIC37" s="244"/>
      <c r="FID37" s="244"/>
      <c r="FIE37" s="244"/>
      <c r="FIF37" s="244"/>
      <c r="FIG37" s="244"/>
      <c r="FIH37" s="244"/>
      <c r="FII37" s="244"/>
      <c r="FIJ37" s="244"/>
      <c r="FIK37" s="244"/>
      <c r="FIL37" s="244"/>
      <c r="FIM37" s="244"/>
      <c r="FIN37" s="244"/>
      <c r="FIO37" s="244"/>
      <c r="FIP37" s="244"/>
      <c r="FIQ37" s="244"/>
      <c r="FIR37" s="244"/>
      <c r="FIS37" s="244"/>
      <c r="FIT37" s="244"/>
      <c r="FIU37" s="244"/>
      <c r="FIV37" s="244"/>
      <c r="FIW37" s="244"/>
      <c r="FIX37" s="244"/>
      <c r="FIY37" s="244"/>
      <c r="FIZ37" s="244"/>
      <c r="FJA37" s="244"/>
      <c r="FJB37" s="244"/>
      <c r="FJC37" s="244"/>
      <c r="FJD37" s="244"/>
      <c r="FJE37" s="244"/>
      <c r="FJF37" s="244"/>
      <c r="FJG37" s="244"/>
      <c r="FJH37" s="244"/>
      <c r="FJI37" s="244"/>
      <c r="FJJ37" s="244"/>
      <c r="FJK37" s="244"/>
      <c r="FJL37" s="244"/>
      <c r="FJM37" s="244"/>
      <c r="FJN37" s="244"/>
      <c r="FJO37" s="244"/>
      <c r="FJP37" s="244"/>
      <c r="FJQ37" s="244"/>
      <c r="FJR37" s="244"/>
      <c r="FJS37" s="244"/>
      <c r="FJT37" s="244"/>
      <c r="FJU37" s="244"/>
      <c r="FJV37" s="244"/>
      <c r="FJW37" s="244"/>
      <c r="FJX37" s="244"/>
      <c r="FJY37" s="244"/>
      <c r="FJZ37" s="244"/>
      <c r="FKA37" s="244"/>
      <c r="FKB37" s="244"/>
      <c r="FKC37" s="244"/>
      <c r="FKD37" s="244"/>
      <c r="FKE37" s="244"/>
      <c r="FKF37" s="244"/>
      <c r="FKG37" s="244"/>
      <c r="FKH37" s="244"/>
      <c r="FKI37" s="244"/>
      <c r="FKJ37" s="244"/>
      <c r="FKK37" s="244"/>
      <c r="FKL37" s="244"/>
      <c r="FKM37" s="244"/>
      <c r="FKN37" s="244"/>
      <c r="FKO37" s="244"/>
      <c r="FKP37" s="244"/>
      <c r="FKQ37" s="244"/>
      <c r="FKR37" s="244"/>
      <c r="FKS37" s="244"/>
      <c r="FKT37" s="244"/>
      <c r="FKU37" s="244"/>
      <c r="FKV37" s="244"/>
      <c r="FKW37" s="244"/>
      <c r="FKX37" s="244"/>
      <c r="FKY37" s="244"/>
      <c r="FKZ37" s="244"/>
      <c r="FLA37" s="244"/>
      <c r="FLB37" s="244"/>
      <c r="FLC37" s="244"/>
      <c r="FLD37" s="244"/>
      <c r="FLE37" s="244"/>
      <c r="FLF37" s="244"/>
      <c r="FLG37" s="244"/>
      <c r="FLH37" s="244"/>
      <c r="FLI37" s="244"/>
      <c r="FLJ37" s="244"/>
      <c r="FLK37" s="244"/>
      <c r="FLL37" s="244"/>
      <c r="FLM37" s="244"/>
      <c r="FLN37" s="244"/>
      <c r="FLO37" s="244"/>
      <c r="FLP37" s="244"/>
      <c r="FLQ37" s="244"/>
      <c r="FLR37" s="244"/>
      <c r="FLS37" s="244"/>
      <c r="FLT37" s="244"/>
      <c r="FLU37" s="244"/>
      <c r="FLV37" s="244"/>
      <c r="FLW37" s="244"/>
      <c r="FLX37" s="244"/>
      <c r="FLY37" s="244"/>
      <c r="FLZ37" s="244"/>
      <c r="FMA37" s="244"/>
      <c r="FMB37" s="244"/>
      <c r="FMC37" s="244"/>
      <c r="FMD37" s="244"/>
      <c r="FME37" s="244"/>
      <c r="FMF37" s="244"/>
      <c r="FMG37" s="244"/>
      <c r="FMH37" s="244"/>
      <c r="FMI37" s="244"/>
      <c r="FMJ37" s="244"/>
      <c r="FMK37" s="244"/>
      <c r="FML37" s="244"/>
      <c r="FMM37" s="244"/>
      <c r="FMN37" s="244"/>
      <c r="FMO37" s="244"/>
      <c r="FMP37" s="244"/>
      <c r="FMQ37" s="244"/>
      <c r="FMR37" s="244"/>
      <c r="FMS37" s="244"/>
      <c r="FMT37" s="244"/>
      <c r="FMU37" s="244"/>
      <c r="FMV37" s="244"/>
      <c r="FMW37" s="244"/>
      <c r="FMX37" s="244"/>
      <c r="FMY37" s="244"/>
      <c r="FMZ37" s="244"/>
      <c r="FNA37" s="244"/>
      <c r="FNB37" s="244"/>
      <c r="FNC37" s="244"/>
      <c r="FND37" s="244"/>
      <c r="FNE37" s="244"/>
      <c r="FNF37" s="244"/>
      <c r="FNG37" s="244"/>
      <c r="FNH37" s="244"/>
      <c r="FNI37" s="244"/>
      <c r="FNJ37" s="244"/>
      <c r="FNK37" s="244"/>
      <c r="FNL37" s="244"/>
      <c r="FNM37" s="244"/>
      <c r="FNN37" s="244"/>
      <c r="FNO37" s="244"/>
      <c r="FNP37" s="244"/>
      <c r="FNQ37" s="244"/>
      <c r="FNR37" s="244"/>
      <c r="FNS37" s="244"/>
      <c r="FNT37" s="244"/>
      <c r="FNU37" s="244"/>
      <c r="FNV37" s="244"/>
      <c r="FNW37" s="244"/>
      <c r="FNX37" s="244"/>
      <c r="FNY37" s="244"/>
      <c r="FNZ37" s="244"/>
      <c r="FOA37" s="244"/>
      <c r="FOB37" s="244"/>
      <c r="FOC37" s="244"/>
      <c r="FOD37" s="244"/>
      <c r="FOE37" s="244"/>
      <c r="FOF37" s="244"/>
      <c r="FOG37" s="244"/>
      <c r="FOH37" s="244"/>
      <c r="FOI37" s="244"/>
      <c r="FOJ37" s="244"/>
      <c r="FOK37" s="244"/>
      <c r="FOL37" s="244"/>
      <c r="FOM37" s="244"/>
      <c r="FON37" s="244"/>
      <c r="FOO37" s="244"/>
      <c r="FOP37" s="244"/>
      <c r="FOQ37" s="244"/>
      <c r="FOR37" s="244"/>
      <c r="FOS37" s="244"/>
      <c r="FOT37" s="244"/>
      <c r="FOU37" s="244"/>
      <c r="FOV37" s="244"/>
      <c r="FOW37" s="244"/>
      <c r="FOX37" s="244"/>
      <c r="FOY37" s="244"/>
      <c r="FOZ37" s="244"/>
      <c r="FPA37" s="244"/>
      <c r="FPB37" s="244"/>
      <c r="FPC37" s="244"/>
      <c r="FPD37" s="244"/>
      <c r="FPE37" s="244"/>
      <c r="FPF37" s="244"/>
      <c r="FPG37" s="244"/>
      <c r="FPH37" s="244"/>
      <c r="FPI37" s="244"/>
      <c r="FPJ37" s="244"/>
      <c r="FPK37" s="244"/>
      <c r="FPL37" s="244"/>
      <c r="FPM37" s="244"/>
      <c r="FPN37" s="244"/>
      <c r="FPO37" s="244"/>
      <c r="FPP37" s="244"/>
      <c r="FPQ37" s="244"/>
      <c r="FPR37" s="244"/>
      <c r="FPS37" s="244"/>
      <c r="FPT37" s="244"/>
      <c r="FPU37" s="244"/>
      <c r="FPV37" s="244"/>
      <c r="FPW37" s="244"/>
      <c r="FPX37" s="244"/>
      <c r="FPY37" s="244"/>
      <c r="FPZ37" s="244"/>
      <c r="FQA37" s="244"/>
      <c r="FQB37" s="244"/>
      <c r="FQC37" s="244"/>
      <c r="FQD37" s="244"/>
      <c r="FQE37" s="244"/>
      <c r="FQF37" s="244"/>
      <c r="FQG37" s="244"/>
      <c r="FQH37" s="244"/>
      <c r="FQI37" s="244"/>
      <c r="FQJ37" s="244"/>
      <c r="FQK37" s="244"/>
      <c r="FQL37" s="244"/>
      <c r="FQM37" s="244"/>
      <c r="FQN37" s="244"/>
      <c r="FQO37" s="244"/>
      <c r="FQP37" s="244"/>
      <c r="FQQ37" s="244"/>
      <c r="FQR37" s="244"/>
      <c r="FQS37" s="244"/>
      <c r="FQT37" s="244"/>
      <c r="FQU37" s="244"/>
      <c r="FQV37" s="244"/>
      <c r="FQW37" s="244"/>
      <c r="FQX37" s="244"/>
      <c r="FQY37" s="244"/>
      <c r="FQZ37" s="244"/>
      <c r="FRA37" s="244"/>
      <c r="FRB37" s="244"/>
      <c r="FRC37" s="244"/>
      <c r="FRD37" s="244"/>
      <c r="FRE37" s="244"/>
      <c r="FRF37" s="244"/>
      <c r="FRG37" s="244"/>
      <c r="FRH37" s="244"/>
      <c r="FRI37" s="244"/>
      <c r="FRJ37" s="244"/>
      <c r="FRK37" s="244"/>
      <c r="FRL37" s="244"/>
      <c r="FRM37" s="244"/>
      <c r="FRN37" s="244"/>
      <c r="FRO37" s="244"/>
      <c r="FRP37" s="244"/>
      <c r="FRQ37" s="244"/>
      <c r="FRR37" s="244"/>
      <c r="FRS37" s="244"/>
      <c r="FRT37" s="244"/>
      <c r="FRU37" s="244"/>
      <c r="FRV37" s="244"/>
      <c r="FRW37" s="244"/>
      <c r="FRX37" s="244"/>
      <c r="FRY37" s="244"/>
      <c r="FRZ37" s="244"/>
      <c r="FSA37" s="244"/>
      <c r="FSB37" s="244"/>
      <c r="FSC37" s="244"/>
      <c r="FSD37" s="244"/>
      <c r="FSE37" s="244"/>
      <c r="FSF37" s="244"/>
      <c r="FSG37" s="244"/>
      <c r="FSH37" s="244"/>
      <c r="FSI37" s="244"/>
      <c r="FSJ37" s="244"/>
      <c r="FSK37" s="244"/>
      <c r="FSL37" s="244"/>
      <c r="FSM37" s="244"/>
      <c r="FSN37" s="244"/>
      <c r="FSO37" s="244"/>
      <c r="FSP37" s="244"/>
      <c r="FSQ37" s="244"/>
      <c r="FSR37" s="244"/>
      <c r="FSS37" s="244"/>
      <c r="FST37" s="244"/>
      <c r="FSU37" s="244"/>
      <c r="FSV37" s="244"/>
      <c r="FSW37" s="244"/>
      <c r="FSX37" s="244"/>
      <c r="FSY37" s="244"/>
      <c r="FSZ37" s="244"/>
      <c r="FTA37" s="244"/>
      <c r="FTB37" s="244"/>
      <c r="FTC37" s="244"/>
      <c r="FTD37" s="244"/>
      <c r="FTE37" s="244"/>
      <c r="FTF37" s="244"/>
      <c r="FTG37" s="244"/>
      <c r="FTH37" s="244"/>
      <c r="FTI37" s="244"/>
      <c r="FTJ37" s="244"/>
      <c r="FTK37" s="244"/>
      <c r="FTL37" s="244"/>
      <c r="FTM37" s="244"/>
      <c r="FTN37" s="244"/>
      <c r="FTO37" s="244"/>
      <c r="FTP37" s="244"/>
      <c r="FTQ37" s="244"/>
      <c r="FTR37" s="244"/>
      <c r="FTS37" s="244"/>
      <c r="FTT37" s="244"/>
      <c r="FTU37" s="244"/>
      <c r="FTV37" s="244"/>
      <c r="FTW37" s="244"/>
      <c r="FTX37" s="244"/>
      <c r="FTY37" s="244"/>
      <c r="FTZ37" s="244"/>
      <c r="FUA37" s="244"/>
      <c r="FUB37" s="244"/>
      <c r="FUC37" s="244"/>
      <c r="FUD37" s="244"/>
      <c r="FUE37" s="244"/>
      <c r="FUF37" s="244"/>
      <c r="FUG37" s="244"/>
      <c r="FUH37" s="244"/>
      <c r="FUI37" s="244"/>
      <c r="FUJ37" s="244"/>
      <c r="FUK37" s="244"/>
      <c r="FUL37" s="244"/>
      <c r="FUM37" s="244"/>
      <c r="FUN37" s="244"/>
      <c r="FUO37" s="244"/>
      <c r="FUP37" s="244"/>
      <c r="FUQ37" s="244"/>
      <c r="FUR37" s="244"/>
      <c r="FUS37" s="244"/>
      <c r="FUT37" s="244"/>
      <c r="FUU37" s="244"/>
      <c r="FUV37" s="244"/>
      <c r="FUW37" s="244"/>
      <c r="FUX37" s="244"/>
      <c r="FUY37" s="244"/>
      <c r="FUZ37" s="244"/>
      <c r="FVA37" s="244"/>
      <c r="FVB37" s="244"/>
      <c r="FVC37" s="244"/>
      <c r="FVD37" s="244"/>
      <c r="FVE37" s="244"/>
      <c r="FVF37" s="244"/>
      <c r="FVG37" s="244"/>
      <c r="FVH37" s="244"/>
      <c r="FVI37" s="244"/>
      <c r="FVJ37" s="244"/>
      <c r="FVK37" s="244"/>
      <c r="FVL37" s="244"/>
      <c r="FVM37" s="244"/>
      <c r="FVN37" s="244"/>
      <c r="FVO37" s="244"/>
      <c r="FVP37" s="244"/>
      <c r="FVQ37" s="244"/>
      <c r="FVR37" s="244"/>
      <c r="FVS37" s="244"/>
      <c r="FVT37" s="244"/>
      <c r="FVU37" s="244"/>
      <c r="FVV37" s="244"/>
      <c r="FVW37" s="244"/>
      <c r="FVX37" s="244"/>
      <c r="FVY37" s="244"/>
      <c r="FVZ37" s="244"/>
      <c r="FWA37" s="244"/>
      <c r="FWB37" s="244"/>
      <c r="FWC37" s="244"/>
      <c r="FWD37" s="244"/>
      <c r="FWE37" s="244"/>
      <c r="FWF37" s="244"/>
      <c r="FWG37" s="244"/>
      <c r="FWH37" s="244"/>
      <c r="FWI37" s="244"/>
      <c r="FWJ37" s="244"/>
      <c r="FWK37" s="244"/>
      <c r="FWL37" s="244"/>
      <c r="FWM37" s="244"/>
      <c r="FWN37" s="244"/>
      <c r="FWO37" s="244"/>
      <c r="FWP37" s="244"/>
      <c r="FWQ37" s="244"/>
      <c r="FWR37" s="244"/>
      <c r="FWS37" s="244"/>
      <c r="FWT37" s="244"/>
      <c r="FWU37" s="244"/>
      <c r="FWV37" s="244"/>
      <c r="FWW37" s="244"/>
      <c r="FWX37" s="244"/>
      <c r="FWY37" s="244"/>
      <c r="FWZ37" s="244"/>
      <c r="FXA37" s="244"/>
      <c r="FXB37" s="244"/>
      <c r="FXC37" s="244"/>
      <c r="FXD37" s="244"/>
      <c r="FXE37" s="244"/>
      <c r="FXF37" s="244"/>
      <c r="FXG37" s="244"/>
      <c r="FXH37" s="244"/>
      <c r="FXI37" s="244"/>
      <c r="FXJ37" s="244"/>
      <c r="FXK37" s="244"/>
      <c r="FXL37" s="244"/>
      <c r="FXM37" s="244"/>
      <c r="FXN37" s="244"/>
      <c r="FXO37" s="244"/>
      <c r="FXP37" s="244"/>
      <c r="FXQ37" s="244"/>
      <c r="FXR37" s="244"/>
      <c r="FXS37" s="244"/>
      <c r="FXT37" s="244"/>
      <c r="FXU37" s="244"/>
      <c r="FXV37" s="244"/>
      <c r="FXW37" s="244"/>
      <c r="FXX37" s="244"/>
      <c r="FXY37" s="244"/>
      <c r="FXZ37" s="244"/>
      <c r="FYA37" s="244"/>
      <c r="FYB37" s="244"/>
      <c r="FYC37" s="244"/>
      <c r="FYD37" s="244"/>
      <c r="FYE37" s="244"/>
      <c r="FYF37" s="244"/>
      <c r="FYG37" s="244"/>
      <c r="FYH37" s="244"/>
      <c r="FYI37" s="244"/>
      <c r="FYJ37" s="244"/>
      <c r="FYK37" s="244"/>
      <c r="FYL37" s="244"/>
      <c r="FYM37" s="244"/>
      <c r="FYN37" s="244"/>
      <c r="FYO37" s="244"/>
      <c r="FYP37" s="244"/>
      <c r="FYQ37" s="244"/>
      <c r="FYR37" s="244"/>
      <c r="FYS37" s="244"/>
      <c r="FYT37" s="244"/>
      <c r="FYU37" s="244"/>
      <c r="FYV37" s="244"/>
      <c r="FYW37" s="244"/>
      <c r="FYX37" s="244"/>
      <c r="FYY37" s="244"/>
      <c r="FYZ37" s="244"/>
      <c r="FZA37" s="244"/>
      <c r="FZB37" s="244"/>
      <c r="FZC37" s="244"/>
      <c r="FZD37" s="244"/>
      <c r="FZE37" s="244"/>
      <c r="FZF37" s="244"/>
      <c r="FZG37" s="244"/>
      <c r="FZH37" s="244"/>
      <c r="FZI37" s="244"/>
      <c r="FZJ37" s="244"/>
      <c r="FZK37" s="244"/>
      <c r="FZL37" s="244"/>
      <c r="FZM37" s="244"/>
      <c r="FZN37" s="244"/>
      <c r="FZO37" s="244"/>
      <c r="FZP37" s="244"/>
      <c r="FZQ37" s="244"/>
      <c r="FZR37" s="244"/>
      <c r="FZS37" s="244"/>
      <c r="FZT37" s="244"/>
      <c r="FZU37" s="244"/>
      <c r="FZV37" s="244"/>
      <c r="FZW37" s="244"/>
      <c r="FZX37" s="244"/>
      <c r="FZY37" s="244"/>
      <c r="FZZ37" s="244"/>
      <c r="GAA37" s="244"/>
      <c r="GAB37" s="244"/>
      <c r="GAC37" s="244"/>
      <c r="GAD37" s="244"/>
      <c r="GAE37" s="244"/>
      <c r="GAF37" s="244"/>
      <c r="GAG37" s="244"/>
      <c r="GAH37" s="244"/>
      <c r="GAI37" s="244"/>
      <c r="GAJ37" s="244"/>
      <c r="GAK37" s="244"/>
      <c r="GAL37" s="244"/>
      <c r="GAM37" s="244"/>
      <c r="GAN37" s="244"/>
      <c r="GAO37" s="244"/>
      <c r="GAP37" s="244"/>
      <c r="GAQ37" s="244"/>
      <c r="GAR37" s="244"/>
      <c r="GAS37" s="244"/>
      <c r="GAT37" s="244"/>
      <c r="GAU37" s="244"/>
      <c r="GAV37" s="244"/>
      <c r="GAW37" s="244"/>
      <c r="GAX37" s="244"/>
      <c r="GAY37" s="244"/>
      <c r="GAZ37" s="244"/>
      <c r="GBA37" s="244"/>
      <c r="GBB37" s="244"/>
      <c r="GBC37" s="244"/>
      <c r="GBD37" s="244"/>
      <c r="GBE37" s="244"/>
      <c r="GBF37" s="244"/>
      <c r="GBG37" s="244"/>
      <c r="GBH37" s="244"/>
      <c r="GBI37" s="244"/>
      <c r="GBJ37" s="244"/>
      <c r="GBK37" s="244"/>
      <c r="GBL37" s="244"/>
      <c r="GBM37" s="244"/>
      <c r="GBN37" s="244"/>
      <c r="GBO37" s="244"/>
      <c r="GBP37" s="244"/>
      <c r="GBQ37" s="244"/>
      <c r="GBR37" s="244"/>
      <c r="GBS37" s="244"/>
      <c r="GBT37" s="244"/>
      <c r="GBU37" s="244"/>
      <c r="GBV37" s="244"/>
      <c r="GBW37" s="244"/>
      <c r="GBX37" s="244"/>
      <c r="GBY37" s="244"/>
      <c r="GBZ37" s="244"/>
      <c r="GCA37" s="244"/>
      <c r="GCB37" s="244"/>
      <c r="GCC37" s="244"/>
      <c r="GCD37" s="244"/>
      <c r="GCE37" s="244"/>
      <c r="GCF37" s="244"/>
      <c r="GCG37" s="244"/>
      <c r="GCH37" s="244"/>
      <c r="GCI37" s="244"/>
      <c r="GCJ37" s="244"/>
      <c r="GCK37" s="244"/>
      <c r="GCL37" s="244"/>
      <c r="GCM37" s="244"/>
      <c r="GCN37" s="244"/>
      <c r="GCO37" s="244"/>
      <c r="GCP37" s="244"/>
      <c r="GCQ37" s="244"/>
      <c r="GCR37" s="244"/>
      <c r="GCS37" s="244"/>
      <c r="GCT37" s="244"/>
      <c r="GCU37" s="244"/>
      <c r="GCV37" s="244"/>
      <c r="GCW37" s="244"/>
      <c r="GCX37" s="244"/>
      <c r="GCY37" s="244"/>
      <c r="GCZ37" s="244"/>
      <c r="GDA37" s="244"/>
      <c r="GDB37" s="244"/>
      <c r="GDC37" s="244"/>
      <c r="GDD37" s="244"/>
      <c r="GDE37" s="244"/>
      <c r="GDF37" s="244"/>
      <c r="GDG37" s="244"/>
      <c r="GDH37" s="244"/>
      <c r="GDI37" s="244"/>
      <c r="GDJ37" s="244"/>
      <c r="GDK37" s="244"/>
      <c r="GDL37" s="244"/>
      <c r="GDM37" s="244"/>
      <c r="GDN37" s="244"/>
      <c r="GDO37" s="244"/>
      <c r="GDP37" s="244"/>
      <c r="GDQ37" s="244"/>
      <c r="GDR37" s="244"/>
      <c r="GDS37" s="244"/>
      <c r="GDT37" s="244"/>
      <c r="GDU37" s="244"/>
      <c r="GDV37" s="244"/>
      <c r="GDW37" s="244"/>
      <c r="GDX37" s="244"/>
      <c r="GDY37" s="244"/>
      <c r="GDZ37" s="244"/>
      <c r="GEA37" s="244"/>
      <c r="GEB37" s="244"/>
      <c r="GEC37" s="244"/>
      <c r="GED37" s="244"/>
      <c r="GEE37" s="244"/>
      <c r="GEF37" s="244"/>
      <c r="GEG37" s="244"/>
      <c r="GEH37" s="244"/>
      <c r="GEI37" s="244"/>
      <c r="GEJ37" s="244"/>
      <c r="GEK37" s="244"/>
      <c r="GEL37" s="244"/>
      <c r="GEM37" s="244"/>
      <c r="GEN37" s="244"/>
      <c r="GEO37" s="244"/>
      <c r="GEP37" s="244"/>
      <c r="GEQ37" s="244"/>
      <c r="GER37" s="244"/>
      <c r="GES37" s="244"/>
      <c r="GET37" s="244"/>
      <c r="GEU37" s="244"/>
      <c r="GEV37" s="244"/>
      <c r="GEW37" s="244"/>
      <c r="GEX37" s="244"/>
      <c r="GEY37" s="244"/>
      <c r="GEZ37" s="244"/>
      <c r="GFA37" s="244"/>
      <c r="GFB37" s="244"/>
      <c r="GFC37" s="244"/>
      <c r="GFD37" s="244"/>
      <c r="GFE37" s="244"/>
      <c r="GFF37" s="244"/>
      <c r="GFG37" s="244"/>
      <c r="GFH37" s="244"/>
      <c r="GFI37" s="244"/>
      <c r="GFJ37" s="244"/>
      <c r="GFK37" s="244"/>
      <c r="GFL37" s="244"/>
      <c r="GFM37" s="244"/>
      <c r="GFN37" s="244"/>
      <c r="GFO37" s="244"/>
      <c r="GFP37" s="244"/>
      <c r="GFQ37" s="244"/>
      <c r="GFR37" s="244"/>
      <c r="GFS37" s="244"/>
      <c r="GFT37" s="244"/>
      <c r="GFU37" s="244"/>
      <c r="GFV37" s="244"/>
      <c r="GFW37" s="244"/>
      <c r="GFX37" s="244"/>
      <c r="GFY37" s="244"/>
      <c r="GFZ37" s="244"/>
      <c r="GGA37" s="244"/>
      <c r="GGB37" s="244"/>
      <c r="GGC37" s="244"/>
      <c r="GGD37" s="244"/>
      <c r="GGE37" s="244"/>
      <c r="GGF37" s="244"/>
      <c r="GGG37" s="244"/>
      <c r="GGH37" s="244"/>
      <c r="GGI37" s="244"/>
      <c r="GGJ37" s="244"/>
      <c r="GGK37" s="244"/>
      <c r="GGL37" s="244"/>
      <c r="GGM37" s="244"/>
      <c r="GGN37" s="244"/>
      <c r="GGO37" s="244"/>
      <c r="GGP37" s="244"/>
      <c r="GGQ37" s="244"/>
      <c r="GGR37" s="244"/>
      <c r="GGS37" s="244"/>
      <c r="GGT37" s="244"/>
      <c r="GGU37" s="244"/>
      <c r="GGV37" s="244"/>
      <c r="GGW37" s="244"/>
      <c r="GGX37" s="244"/>
      <c r="GGY37" s="244"/>
      <c r="GGZ37" s="244"/>
      <c r="GHA37" s="244"/>
      <c r="GHB37" s="244"/>
      <c r="GHC37" s="244"/>
      <c r="GHD37" s="244"/>
      <c r="GHE37" s="244"/>
      <c r="GHF37" s="244"/>
      <c r="GHG37" s="244"/>
      <c r="GHH37" s="244"/>
      <c r="GHI37" s="244"/>
      <c r="GHJ37" s="244"/>
      <c r="GHK37" s="244"/>
      <c r="GHL37" s="244"/>
      <c r="GHM37" s="244"/>
      <c r="GHN37" s="244"/>
      <c r="GHO37" s="244"/>
      <c r="GHP37" s="244"/>
      <c r="GHQ37" s="244"/>
      <c r="GHR37" s="244"/>
      <c r="GHS37" s="244"/>
      <c r="GHT37" s="244"/>
      <c r="GHU37" s="244"/>
      <c r="GHV37" s="244"/>
      <c r="GHW37" s="244"/>
      <c r="GHX37" s="244"/>
      <c r="GHY37" s="244"/>
      <c r="GHZ37" s="244"/>
      <c r="GIA37" s="244"/>
      <c r="GIB37" s="244"/>
      <c r="GIC37" s="244"/>
      <c r="GID37" s="244"/>
      <c r="GIE37" s="244"/>
      <c r="GIF37" s="244"/>
      <c r="GIG37" s="244"/>
      <c r="GIH37" s="244"/>
      <c r="GII37" s="244"/>
      <c r="GIJ37" s="244"/>
      <c r="GIK37" s="244"/>
      <c r="GIL37" s="244"/>
      <c r="GIM37" s="244"/>
      <c r="GIN37" s="244"/>
      <c r="GIO37" s="244"/>
      <c r="GIP37" s="244"/>
      <c r="GIQ37" s="244"/>
      <c r="GIR37" s="244"/>
      <c r="GIS37" s="244"/>
      <c r="GIT37" s="244"/>
      <c r="GIU37" s="244"/>
      <c r="GIV37" s="244"/>
      <c r="GIW37" s="244"/>
      <c r="GIX37" s="244"/>
      <c r="GIY37" s="244"/>
      <c r="GIZ37" s="244"/>
      <c r="GJA37" s="244"/>
      <c r="GJB37" s="244"/>
      <c r="GJC37" s="244"/>
      <c r="GJD37" s="244"/>
      <c r="GJE37" s="244"/>
      <c r="GJF37" s="244"/>
      <c r="GJG37" s="244"/>
      <c r="GJH37" s="244"/>
      <c r="GJI37" s="244"/>
      <c r="GJJ37" s="244"/>
      <c r="GJK37" s="244"/>
      <c r="GJL37" s="244"/>
      <c r="GJM37" s="244"/>
      <c r="GJN37" s="244"/>
      <c r="GJO37" s="244"/>
      <c r="GJP37" s="244"/>
      <c r="GJQ37" s="244"/>
      <c r="GJR37" s="244"/>
      <c r="GJS37" s="244"/>
      <c r="GJT37" s="244"/>
      <c r="GJU37" s="244"/>
      <c r="GJV37" s="244"/>
      <c r="GJW37" s="244"/>
      <c r="GJX37" s="244"/>
      <c r="GJY37" s="244"/>
      <c r="GJZ37" s="244"/>
      <c r="GKA37" s="244"/>
      <c r="GKB37" s="244"/>
      <c r="GKC37" s="244"/>
      <c r="GKD37" s="244"/>
      <c r="GKE37" s="244"/>
      <c r="GKF37" s="244"/>
      <c r="GKG37" s="244"/>
      <c r="GKH37" s="244"/>
      <c r="GKI37" s="244"/>
      <c r="GKJ37" s="244"/>
      <c r="GKK37" s="244"/>
      <c r="GKL37" s="244"/>
      <c r="GKM37" s="244"/>
      <c r="GKN37" s="244"/>
      <c r="GKO37" s="244"/>
      <c r="GKP37" s="244"/>
      <c r="GKQ37" s="244"/>
      <c r="GKR37" s="244"/>
      <c r="GKS37" s="244"/>
      <c r="GKT37" s="244"/>
      <c r="GKU37" s="244"/>
      <c r="GKV37" s="244"/>
      <c r="GKW37" s="244"/>
      <c r="GKX37" s="244"/>
      <c r="GKY37" s="244"/>
      <c r="GKZ37" s="244"/>
      <c r="GLA37" s="244"/>
      <c r="GLB37" s="244"/>
      <c r="GLC37" s="244"/>
      <c r="GLD37" s="244"/>
      <c r="GLE37" s="244"/>
      <c r="GLF37" s="244"/>
      <c r="GLG37" s="244"/>
      <c r="GLH37" s="244"/>
      <c r="GLI37" s="244"/>
      <c r="GLJ37" s="244"/>
      <c r="GLK37" s="244"/>
      <c r="GLL37" s="244"/>
      <c r="GLM37" s="244"/>
      <c r="GLN37" s="244"/>
      <c r="GLO37" s="244"/>
      <c r="GLP37" s="244"/>
      <c r="GLQ37" s="244"/>
      <c r="GLR37" s="244"/>
      <c r="GLS37" s="244"/>
      <c r="GLT37" s="244"/>
      <c r="GLU37" s="244"/>
      <c r="GLV37" s="244"/>
      <c r="GLW37" s="244"/>
      <c r="GLX37" s="244"/>
      <c r="GLY37" s="244"/>
      <c r="GLZ37" s="244"/>
      <c r="GMA37" s="244"/>
      <c r="GMB37" s="244"/>
      <c r="GMC37" s="244"/>
      <c r="GMD37" s="244"/>
      <c r="GME37" s="244"/>
      <c r="GMF37" s="244"/>
      <c r="GMG37" s="244"/>
      <c r="GMH37" s="244"/>
      <c r="GMI37" s="244"/>
      <c r="GMJ37" s="244"/>
      <c r="GMK37" s="244"/>
      <c r="GML37" s="244"/>
      <c r="GMM37" s="244"/>
      <c r="GMN37" s="244"/>
      <c r="GMO37" s="244"/>
      <c r="GMP37" s="244"/>
      <c r="GMQ37" s="244"/>
      <c r="GMR37" s="244"/>
      <c r="GMS37" s="244"/>
      <c r="GMT37" s="244"/>
      <c r="GMU37" s="244"/>
      <c r="GMV37" s="244"/>
      <c r="GMW37" s="244"/>
      <c r="GMX37" s="244"/>
      <c r="GMY37" s="244"/>
      <c r="GMZ37" s="244"/>
      <c r="GNA37" s="244"/>
      <c r="GNB37" s="244"/>
      <c r="GNC37" s="244"/>
      <c r="GND37" s="244"/>
      <c r="GNE37" s="244"/>
      <c r="GNF37" s="244"/>
      <c r="GNG37" s="244"/>
      <c r="GNH37" s="244"/>
      <c r="GNI37" s="244"/>
      <c r="GNJ37" s="244"/>
      <c r="GNK37" s="244"/>
      <c r="GNL37" s="244"/>
      <c r="GNM37" s="244"/>
      <c r="GNN37" s="244"/>
      <c r="GNO37" s="244"/>
      <c r="GNP37" s="244"/>
      <c r="GNQ37" s="244"/>
      <c r="GNR37" s="244"/>
      <c r="GNS37" s="244"/>
      <c r="GNT37" s="244"/>
      <c r="GNU37" s="244"/>
      <c r="GNV37" s="244"/>
      <c r="GNW37" s="244"/>
      <c r="GNX37" s="244"/>
      <c r="GNY37" s="244"/>
      <c r="GNZ37" s="244"/>
      <c r="GOA37" s="244"/>
      <c r="GOB37" s="244"/>
      <c r="GOC37" s="244"/>
      <c r="GOD37" s="244"/>
      <c r="GOE37" s="244"/>
      <c r="GOF37" s="244"/>
      <c r="GOG37" s="244"/>
      <c r="GOH37" s="244"/>
      <c r="GOI37" s="244"/>
      <c r="GOJ37" s="244"/>
      <c r="GOK37" s="244"/>
      <c r="GOL37" s="244"/>
      <c r="GOM37" s="244"/>
      <c r="GON37" s="244"/>
      <c r="GOO37" s="244"/>
      <c r="GOP37" s="244"/>
      <c r="GOQ37" s="244"/>
      <c r="GOR37" s="244"/>
      <c r="GOS37" s="244"/>
      <c r="GOT37" s="244"/>
      <c r="GOU37" s="244"/>
      <c r="GOV37" s="244"/>
      <c r="GOW37" s="244"/>
      <c r="GOX37" s="244"/>
      <c r="GOY37" s="244"/>
      <c r="GOZ37" s="244"/>
      <c r="GPA37" s="244"/>
      <c r="GPB37" s="244"/>
      <c r="GPC37" s="244"/>
      <c r="GPD37" s="244"/>
      <c r="GPE37" s="244"/>
      <c r="GPF37" s="244"/>
      <c r="GPG37" s="244"/>
      <c r="GPH37" s="244"/>
      <c r="GPI37" s="244"/>
      <c r="GPJ37" s="244"/>
      <c r="GPK37" s="244"/>
      <c r="GPL37" s="244"/>
      <c r="GPM37" s="244"/>
      <c r="GPN37" s="244"/>
      <c r="GPO37" s="244"/>
      <c r="GPP37" s="244"/>
      <c r="GPQ37" s="244"/>
      <c r="GPR37" s="244"/>
      <c r="GPS37" s="244"/>
      <c r="GPT37" s="244"/>
      <c r="GPU37" s="244"/>
      <c r="GPV37" s="244"/>
      <c r="GPW37" s="244"/>
      <c r="GPX37" s="244"/>
      <c r="GPY37" s="244"/>
      <c r="GPZ37" s="244"/>
      <c r="GQA37" s="244"/>
      <c r="GQB37" s="244"/>
      <c r="GQC37" s="244"/>
      <c r="GQD37" s="244"/>
      <c r="GQE37" s="244"/>
      <c r="GQF37" s="244"/>
      <c r="GQG37" s="244"/>
      <c r="GQH37" s="244"/>
      <c r="GQI37" s="244"/>
      <c r="GQJ37" s="244"/>
      <c r="GQK37" s="244"/>
      <c r="GQL37" s="244"/>
      <c r="GQM37" s="244"/>
      <c r="GQN37" s="244"/>
      <c r="GQO37" s="244"/>
      <c r="GQP37" s="244"/>
      <c r="GQQ37" s="244"/>
      <c r="GQR37" s="244"/>
      <c r="GQS37" s="244"/>
      <c r="GQT37" s="244"/>
      <c r="GQU37" s="244"/>
      <c r="GQV37" s="244"/>
      <c r="GQW37" s="244"/>
      <c r="GQX37" s="244"/>
      <c r="GQY37" s="244"/>
      <c r="GQZ37" s="244"/>
      <c r="GRA37" s="244"/>
      <c r="GRB37" s="244"/>
      <c r="GRC37" s="244"/>
      <c r="GRD37" s="244"/>
      <c r="GRE37" s="244"/>
      <c r="GRF37" s="244"/>
      <c r="GRG37" s="244"/>
      <c r="GRH37" s="244"/>
      <c r="GRI37" s="244"/>
      <c r="GRJ37" s="244"/>
      <c r="GRK37" s="244"/>
      <c r="GRL37" s="244"/>
      <c r="GRM37" s="244"/>
      <c r="GRN37" s="244"/>
      <c r="GRO37" s="244"/>
      <c r="GRP37" s="244"/>
      <c r="GRQ37" s="244"/>
      <c r="GRR37" s="244"/>
      <c r="GRS37" s="244"/>
      <c r="GRT37" s="244"/>
      <c r="GRU37" s="244"/>
      <c r="GRV37" s="244"/>
      <c r="GRW37" s="244"/>
      <c r="GRX37" s="244"/>
      <c r="GRY37" s="244"/>
      <c r="GRZ37" s="244"/>
      <c r="GSA37" s="244"/>
      <c r="GSB37" s="244"/>
      <c r="GSC37" s="244"/>
      <c r="GSD37" s="244"/>
      <c r="GSE37" s="244"/>
      <c r="GSF37" s="244"/>
      <c r="GSG37" s="244"/>
      <c r="GSH37" s="244"/>
      <c r="GSI37" s="244"/>
      <c r="GSJ37" s="244"/>
      <c r="GSK37" s="244"/>
      <c r="GSL37" s="244"/>
      <c r="GSM37" s="244"/>
      <c r="GSN37" s="244"/>
      <c r="GSO37" s="244"/>
      <c r="GSP37" s="244"/>
      <c r="GSQ37" s="244"/>
      <c r="GSR37" s="244"/>
      <c r="GSS37" s="244"/>
      <c r="GST37" s="244"/>
      <c r="GSU37" s="244"/>
      <c r="GSV37" s="244"/>
      <c r="GSW37" s="244"/>
      <c r="GSX37" s="244"/>
      <c r="GSY37" s="244"/>
      <c r="GSZ37" s="244"/>
      <c r="GTA37" s="244"/>
      <c r="GTB37" s="244"/>
      <c r="GTC37" s="244"/>
      <c r="GTD37" s="244"/>
      <c r="GTE37" s="244"/>
      <c r="GTF37" s="244"/>
      <c r="GTG37" s="244"/>
      <c r="GTH37" s="244"/>
      <c r="GTI37" s="244"/>
      <c r="GTJ37" s="244"/>
      <c r="GTK37" s="244"/>
      <c r="GTL37" s="244"/>
      <c r="GTM37" s="244"/>
      <c r="GTN37" s="244"/>
      <c r="GTO37" s="244"/>
      <c r="GTP37" s="244"/>
      <c r="GTQ37" s="244"/>
      <c r="GTR37" s="244"/>
      <c r="GTS37" s="244"/>
      <c r="GTT37" s="244"/>
      <c r="GTU37" s="244"/>
      <c r="GTV37" s="244"/>
      <c r="GTW37" s="244"/>
      <c r="GTX37" s="244"/>
      <c r="GTY37" s="244"/>
      <c r="GTZ37" s="244"/>
      <c r="GUA37" s="244"/>
      <c r="GUB37" s="244"/>
      <c r="GUC37" s="244"/>
      <c r="GUD37" s="244"/>
      <c r="GUE37" s="244"/>
      <c r="GUF37" s="244"/>
      <c r="GUG37" s="244"/>
      <c r="GUH37" s="244"/>
      <c r="GUI37" s="244"/>
      <c r="GUJ37" s="244"/>
      <c r="GUK37" s="244"/>
      <c r="GUL37" s="244"/>
      <c r="GUM37" s="244"/>
      <c r="GUN37" s="244"/>
      <c r="GUO37" s="244"/>
      <c r="GUP37" s="244"/>
      <c r="GUQ37" s="244"/>
      <c r="GUR37" s="244"/>
      <c r="GUS37" s="244"/>
      <c r="GUT37" s="244"/>
      <c r="GUU37" s="244"/>
      <c r="GUV37" s="244"/>
      <c r="GUW37" s="244"/>
      <c r="GUX37" s="244"/>
      <c r="GUY37" s="244"/>
      <c r="GUZ37" s="244"/>
      <c r="GVA37" s="244"/>
      <c r="GVB37" s="244"/>
      <c r="GVC37" s="244"/>
      <c r="GVD37" s="244"/>
      <c r="GVE37" s="244"/>
      <c r="GVF37" s="244"/>
      <c r="GVG37" s="244"/>
      <c r="GVH37" s="244"/>
      <c r="GVI37" s="244"/>
      <c r="GVJ37" s="244"/>
      <c r="GVK37" s="244"/>
      <c r="GVL37" s="244"/>
      <c r="GVM37" s="244"/>
      <c r="GVN37" s="244"/>
      <c r="GVO37" s="244"/>
      <c r="GVP37" s="244"/>
      <c r="GVQ37" s="244"/>
      <c r="GVR37" s="244"/>
      <c r="GVS37" s="244"/>
      <c r="GVT37" s="244"/>
      <c r="GVU37" s="244"/>
      <c r="GVV37" s="244"/>
      <c r="GVW37" s="244"/>
      <c r="GVX37" s="244"/>
      <c r="GVY37" s="244"/>
      <c r="GVZ37" s="244"/>
      <c r="GWA37" s="244"/>
      <c r="GWB37" s="244"/>
      <c r="GWC37" s="244"/>
      <c r="GWD37" s="244"/>
      <c r="GWE37" s="244"/>
      <c r="GWF37" s="244"/>
      <c r="GWG37" s="244"/>
      <c r="GWH37" s="244"/>
      <c r="GWI37" s="244"/>
      <c r="GWJ37" s="244"/>
      <c r="GWK37" s="244"/>
      <c r="GWL37" s="244"/>
      <c r="GWM37" s="244"/>
      <c r="GWN37" s="244"/>
      <c r="GWO37" s="244"/>
      <c r="GWP37" s="244"/>
      <c r="GWQ37" s="244"/>
      <c r="GWR37" s="244"/>
      <c r="GWS37" s="244"/>
      <c r="GWT37" s="244"/>
      <c r="GWU37" s="244"/>
      <c r="GWV37" s="244"/>
      <c r="GWW37" s="244"/>
      <c r="GWX37" s="244"/>
      <c r="GWY37" s="244"/>
      <c r="GWZ37" s="244"/>
      <c r="GXA37" s="244"/>
      <c r="GXB37" s="244"/>
      <c r="GXC37" s="244"/>
      <c r="GXD37" s="244"/>
      <c r="GXE37" s="244"/>
      <c r="GXF37" s="244"/>
      <c r="GXG37" s="244"/>
      <c r="GXH37" s="244"/>
      <c r="GXI37" s="244"/>
      <c r="GXJ37" s="244"/>
      <c r="GXK37" s="244"/>
      <c r="GXL37" s="244"/>
      <c r="GXM37" s="244"/>
      <c r="GXN37" s="244"/>
      <c r="GXO37" s="244"/>
      <c r="GXP37" s="244"/>
      <c r="GXQ37" s="244"/>
      <c r="GXR37" s="244"/>
      <c r="GXS37" s="244"/>
      <c r="GXT37" s="244"/>
      <c r="GXU37" s="244"/>
      <c r="GXV37" s="244"/>
      <c r="GXW37" s="244"/>
      <c r="GXX37" s="244"/>
      <c r="GXY37" s="244"/>
      <c r="GXZ37" s="244"/>
      <c r="GYA37" s="244"/>
      <c r="GYB37" s="244"/>
      <c r="GYC37" s="244"/>
      <c r="GYD37" s="244"/>
      <c r="GYE37" s="244"/>
      <c r="GYF37" s="244"/>
      <c r="GYG37" s="244"/>
      <c r="GYH37" s="244"/>
      <c r="GYI37" s="244"/>
      <c r="GYJ37" s="244"/>
      <c r="GYK37" s="244"/>
      <c r="GYL37" s="244"/>
      <c r="GYM37" s="244"/>
      <c r="GYN37" s="244"/>
      <c r="GYO37" s="244"/>
      <c r="GYP37" s="244"/>
      <c r="GYQ37" s="244"/>
      <c r="GYR37" s="244"/>
      <c r="GYS37" s="244"/>
      <c r="GYT37" s="244"/>
      <c r="GYU37" s="244"/>
      <c r="GYV37" s="244"/>
      <c r="GYW37" s="244"/>
      <c r="GYX37" s="244"/>
      <c r="GYY37" s="244"/>
      <c r="GYZ37" s="244"/>
      <c r="GZA37" s="244"/>
      <c r="GZB37" s="244"/>
      <c r="GZC37" s="244"/>
      <c r="GZD37" s="244"/>
      <c r="GZE37" s="244"/>
      <c r="GZF37" s="244"/>
      <c r="GZG37" s="244"/>
      <c r="GZH37" s="244"/>
      <c r="GZI37" s="244"/>
      <c r="GZJ37" s="244"/>
      <c r="GZK37" s="244"/>
      <c r="GZL37" s="244"/>
      <c r="GZM37" s="244"/>
      <c r="GZN37" s="244"/>
      <c r="GZO37" s="244"/>
      <c r="GZP37" s="244"/>
      <c r="GZQ37" s="244"/>
      <c r="GZR37" s="244"/>
      <c r="GZS37" s="244"/>
      <c r="GZT37" s="244"/>
      <c r="GZU37" s="244"/>
      <c r="GZV37" s="244"/>
      <c r="GZW37" s="244"/>
      <c r="GZX37" s="244"/>
      <c r="GZY37" s="244"/>
      <c r="GZZ37" s="244"/>
      <c r="HAA37" s="244"/>
      <c r="HAB37" s="244"/>
      <c r="HAC37" s="244"/>
      <c r="HAD37" s="244"/>
      <c r="HAE37" s="244"/>
      <c r="HAF37" s="244"/>
      <c r="HAG37" s="244"/>
      <c r="HAH37" s="244"/>
      <c r="HAI37" s="244"/>
      <c r="HAJ37" s="244"/>
      <c r="HAK37" s="244"/>
      <c r="HAL37" s="244"/>
      <c r="HAM37" s="244"/>
      <c r="HAN37" s="244"/>
      <c r="HAO37" s="244"/>
      <c r="HAP37" s="244"/>
      <c r="HAQ37" s="244"/>
      <c r="HAR37" s="244"/>
      <c r="HAS37" s="244"/>
      <c r="HAT37" s="244"/>
      <c r="HAU37" s="244"/>
      <c r="HAV37" s="244"/>
      <c r="HAW37" s="244"/>
      <c r="HAX37" s="244"/>
      <c r="HAY37" s="244"/>
      <c r="HAZ37" s="244"/>
      <c r="HBA37" s="244"/>
      <c r="HBB37" s="244"/>
      <c r="HBC37" s="244"/>
      <c r="HBD37" s="244"/>
      <c r="HBE37" s="244"/>
      <c r="HBF37" s="244"/>
      <c r="HBG37" s="244"/>
      <c r="HBH37" s="244"/>
      <c r="HBI37" s="244"/>
      <c r="HBJ37" s="244"/>
      <c r="HBK37" s="244"/>
      <c r="HBL37" s="244"/>
      <c r="HBM37" s="244"/>
      <c r="HBN37" s="244"/>
      <c r="HBO37" s="244"/>
      <c r="HBP37" s="244"/>
      <c r="HBQ37" s="244"/>
      <c r="HBR37" s="244"/>
      <c r="HBS37" s="244"/>
      <c r="HBT37" s="244"/>
      <c r="HBU37" s="244"/>
      <c r="HBV37" s="244"/>
      <c r="HBW37" s="244"/>
      <c r="HBX37" s="244"/>
      <c r="HBY37" s="244"/>
      <c r="HBZ37" s="244"/>
      <c r="HCA37" s="244"/>
      <c r="HCB37" s="244"/>
      <c r="HCC37" s="244"/>
      <c r="HCD37" s="244"/>
      <c r="HCE37" s="244"/>
      <c r="HCF37" s="244"/>
      <c r="HCG37" s="244"/>
      <c r="HCH37" s="244"/>
      <c r="HCI37" s="244"/>
      <c r="HCJ37" s="244"/>
      <c r="HCK37" s="244"/>
      <c r="HCL37" s="244"/>
      <c r="HCM37" s="244"/>
      <c r="HCN37" s="244"/>
      <c r="HCO37" s="244"/>
      <c r="HCP37" s="244"/>
      <c r="HCQ37" s="244"/>
      <c r="HCR37" s="244"/>
      <c r="HCS37" s="244"/>
      <c r="HCT37" s="244"/>
      <c r="HCU37" s="244"/>
      <c r="HCV37" s="244"/>
      <c r="HCW37" s="244"/>
      <c r="HCX37" s="244"/>
      <c r="HCY37" s="244"/>
      <c r="HCZ37" s="244"/>
      <c r="HDA37" s="244"/>
      <c r="HDB37" s="244"/>
      <c r="HDC37" s="244"/>
      <c r="HDD37" s="244"/>
      <c r="HDE37" s="244"/>
      <c r="HDF37" s="244"/>
      <c r="HDG37" s="244"/>
      <c r="HDH37" s="244"/>
      <c r="HDI37" s="244"/>
      <c r="HDJ37" s="244"/>
      <c r="HDK37" s="244"/>
      <c r="HDL37" s="244"/>
      <c r="HDM37" s="244"/>
      <c r="HDN37" s="244"/>
      <c r="HDO37" s="244"/>
      <c r="HDP37" s="244"/>
      <c r="HDQ37" s="244"/>
      <c r="HDR37" s="244"/>
      <c r="HDS37" s="244"/>
      <c r="HDT37" s="244"/>
      <c r="HDU37" s="244"/>
      <c r="HDV37" s="244"/>
      <c r="HDW37" s="244"/>
      <c r="HDX37" s="244"/>
      <c r="HDY37" s="244"/>
      <c r="HDZ37" s="244"/>
      <c r="HEA37" s="244"/>
      <c r="HEB37" s="244"/>
      <c r="HEC37" s="244"/>
      <c r="HED37" s="244"/>
      <c r="HEE37" s="244"/>
      <c r="HEF37" s="244"/>
      <c r="HEG37" s="244"/>
      <c r="HEH37" s="244"/>
      <c r="HEI37" s="244"/>
      <c r="HEJ37" s="244"/>
      <c r="HEK37" s="244"/>
      <c r="HEL37" s="244"/>
      <c r="HEM37" s="244"/>
      <c r="HEN37" s="244"/>
      <c r="HEO37" s="244"/>
      <c r="HEP37" s="244"/>
      <c r="HEQ37" s="244"/>
      <c r="HER37" s="244"/>
      <c r="HES37" s="244"/>
      <c r="HET37" s="244"/>
      <c r="HEU37" s="244"/>
      <c r="HEV37" s="244"/>
      <c r="HEW37" s="244"/>
      <c r="HEX37" s="244"/>
      <c r="HEY37" s="244"/>
      <c r="HEZ37" s="244"/>
      <c r="HFA37" s="244"/>
      <c r="HFB37" s="244"/>
      <c r="HFC37" s="244"/>
      <c r="HFD37" s="244"/>
      <c r="HFE37" s="244"/>
      <c r="HFF37" s="244"/>
      <c r="HFG37" s="244"/>
      <c r="HFH37" s="244"/>
      <c r="HFI37" s="244"/>
      <c r="HFJ37" s="244"/>
      <c r="HFK37" s="244"/>
      <c r="HFL37" s="244"/>
      <c r="HFM37" s="244"/>
      <c r="HFN37" s="244"/>
      <c r="HFO37" s="244"/>
      <c r="HFP37" s="244"/>
      <c r="HFQ37" s="244"/>
      <c r="HFR37" s="244"/>
      <c r="HFS37" s="244"/>
      <c r="HFT37" s="244"/>
      <c r="HFU37" s="244"/>
      <c r="HFV37" s="244"/>
      <c r="HFW37" s="244"/>
      <c r="HFX37" s="244"/>
      <c r="HFY37" s="244"/>
      <c r="HFZ37" s="244"/>
      <c r="HGA37" s="244"/>
      <c r="HGB37" s="244"/>
      <c r="HGC37" s="244"/>
      <c r="HGD37" s="244"/>
      <c r="HGE37" s="244"/>
      <c r="HGF37" s="244"/>
      <c r="HGG37" s="244"/>
      <c r="HGH37" s="244"/>
      <c r="HGI37" s="244"/>
      <c r="HGJ37" s="244"/>
      <c r="HGK37" s="244"/>
      <c r="HGL37" s="244"/>
      <c r="HGM37" s="244"/>
      <c r="HGN37" s="244"/>
      <c r="HGO37" s="244"/>
      <c r="HGP37" s="244"/>
      <c r="HGQ37" s="244"/>
      <c r="HGR37" s="244"/>
      <c r="HGS37" s="244"/>
      <c r="HGT37" s="244"/>
      <c r="HGU37" s="244"/>
      <c r="HGV37" s="244"/>
      <c r="HGW37" s="244"/>
      <c r="HGX37" s="244"/>
      <c r="HGY37" s="244"/>
      <c r="HGZ37" s="244"/>
      <c r="HHA37" s="244"/>
      <c r="HHB37" s="244"/>
      <c r="HHC37" s="244"/>
      <c r="HHD37" s="244"/>
      <c r="HHE37" s="244"/>
      <c r="HHF37" s="244"/>
      <c r="HHG37" s="244"/>
      <c r="HHH37" s="244"/>
      <c r="HHI37" s="244"/>
      <c r="HHJ37" s="244"/>
      <c r="HHK37" s="244"/>
      <c r="HHL37" s="244"/>
      <c r="HHM37" s="244"/>
      <c r="HHN37" s="244"/>
      <c r="HHO37" s="244"/>
      <c r="HHP37" s="244"/>
      <c r="HHQ37" s="244"/>
      <c r="HHR37" s="244"/>
      <c r="HHS37" s="244"/>
      <c r="HHT37" s="244"/>
      <c r="HHU37" s="244"/>
      <c r="HHV37" s="244"/>
      <c r="HHW37" s="244"/>
      <c r="HHX37" s="244"/>
      <c r="HHY37" s="244"/>
      <c r="HHZ37" s="244"/>
      <c r="HIA37" s="244"/>
      <c r="HIB37" s="244"/>
      <c r="HIC37" s="244"/>
      <c r="HID37" s="244"/>
      <c r="HIE37" s="244"/>
      <c r="HIF37" s="244"/>
      <c r="HIG37" s="244"/>
      <c r="HIH37" s="244"/>
      <c r="HII37" s="244"/>
      <c r="HIJ37" s="244"/>
      <c r="HIK37" s="244"/>
      <c r="HIL37" s="244"/>
      <c r="HIM37" s="244"/>
      <c r="HIN37" s="244"/>
      <c r="HIO37" s="244"/>
      <c r="HIP37" s="244"/>
      <c r="HIQ37" s="244"/>
      <c r="HIR37" s="244"/>
      <c r="HIS37" s="244"/>
      <c r="HIT37" s="244"/>
      <c r="HIU37" s="244"/>
      <c r="HIV37" s="244"/>
      <c r="HIW37" s="244"/>
      <c r="HIX37" s="244"/>
      <c r="HIY37" s="244"/>
      <c r="HIZ37" s="244"/>
      <c r="HJA37" s="244"/>
      <c r="HJB37" s="244"/>
      <c r="HJC37" s="244"/>
      <c r="HJD37" s="244"/>
      <c r="HJE37" s="244"/>
      <c r="HJF37" s="244"/>
      <c r="HJG37" s="244"/>
      <c r="HJH37" s="244"/>
      <c r="HJI37" s="244"/>
      <c r="HJJ37" s="244"/>
      <c r="HJK37" s="244"/>
      <c r="HJL37" s="244"/>
      <c r="HJM37" s="244"/>
      <c r="HJN37" s="244"/>
      <c r="HJO37" s="244"/>
      <c r="HJP37" s="244"/>
      <c r="HJQ37" s="244"/>
      <c r="HJR37" s="244"/>
      <c r="HJS37" s="244"/>
      <c r="HJT37" s="244"/>
      <c r="HJU37" s="244"/>
      <c r="HJV37" s="244"/>
      <c r="HJW37" s="244"/>
      <c r="HJX37" s="244"/>
      <c r="HJY37" s="244"/>
      <c r="HJZ37" s="244"/>
      <c r="HKA37" s="244"/>
      <c r="HKB37" s="244"/>
      <c r="HKC37" s="244"/>
      <c r="HKD37" s="244"/>
      <c r="HKE37" s="244"/>
      <c r="HKF37" s="244"/>
      <c r="HKG37" s="244"/>
      <c r="HKH37" s="244"/>
      <c r="HKI37" s="244"/>
      <c r="HKJ37" s="244"/>
      <c r="HKK37" s="244"/>
      <c r="HKL37" s="244"/>
      <c r="HKM37" s="244"/>
      <c r="HKN37" s="244"/>
      <c r="HKO37" s="244"/>
      <c r="HKP37" s="244"/>
      <c r="HKQ37" s="244"/>
      <c r="HKR37" s="244"/>
      <c r="HKS37" s="244"/>
      <c r="HKT37" s="244"/>
      <c r="HKU37" s="244"/>
      <c r="HKV37" s="244"/>
      <c r="HKW37" s="244"/>
      <c r="HKX37" s="244"/>
      <c r="HKY37" s="244"/>
      <c r="HKZ37" s="244"/>
      <c r="HLA37" s="244"/>
      <c r="HLB37" s="244"/>
      <c r="HLC37" s="244"/>
      <c r="HLD37" s="244"/>
      <c r="HLE37" s="244"/>
      <c r="HLF37" s="244"/>
      <c r="HLG37" s="244"/>
      <c r="HLH37" s="244"/>
      <c r="HLI37" s="244"/>
      <c r="HLJ37" s="244"/>
      <c r="HLK37" s="244"/>
      <c r="HLL37" s="244"/>
      <c r="HLM37" s="244"/>
      <c r="HLN37" s="244"/>
      <c r="HLO37" s="244"/>
      <c r="HLP37" s="244"/>
      <c r="HLQ37" s="244"/>
      <c r="HLR37" s="244"/>
      <c r="HLS37" s="244"/>
      <c r="HLT37" s="244"/>
      <c r="HLU37" s="244"/>
      <c r="HLV37" s="244"/>
      <c r="HLW37" s="244"/>
      <c r="HLX37" s="244"/>
      <c r="HLY37" s="244"/>
      <c r="HLZ37" s="244"/>
      <c r="HMA37" s="244"/>
      <c r="HMB37" s="244"/>
      <c r="HMC37" s="244"/>
      <c r="HMD37" s="244"/>
      <c r="HME37" s="244"/>
      <c r="HMF37" s="244"/>
      <c r="HMG37" s="244"/>
      <c r="HMH37" s="244"/>
      <c r="HMI37" s="244"/>
      <c r="HMJ37" s="244"/>
      <c r="HMK37" s="244"/>
      <c r="HML37" s="244"/>
      <c r="HMM37" s="244"/>
      <c r="HMN37" s="244"/>
      <c r="HMO37" s="244"/>
      <c r="HMP37" s="244"/>
      <c r="HMQ37" s="244"/>
      <c r="HMR37" s="244"/>
      <c r="HMS37" s="244"/>
      <c r="HMT37" s="244"/>
      <c r="HMU37" s="244"/>
      <c r="HMV37" s="244"/>
      <c r="HMW37" s="244"/>
      <c r="HMX37" s="244"/>
      <c r="HMY37" s="244"/>
      <c r="HMZ37" s="244"/>
      <c r="HNA37" s="244"/>
      <c r="HNB37" s="244"/>
      <c r="HNC37" s="244"/>
      <c r="HND37" s="244"/>
      <c r="HNE37" s="244"/>
      <c r="HNF37" s="244"/>
      <c r="HNG37" s="244"/>
      <c r="HNH37" s="244"/>
      <c r="HNI37" s="244"/>
      <c r="HNJ37" s="244"/>
      <c r="HNK37" s="244"/>
      <c r="HNL37" s="244"/>
      <c r="HNM37" s="244"/>
      <c r="HNN37" s="244"/>
      <c r="HNO37" s="244"/>
      <c r="HNP37" s="244"/>
      <c r="HNQ37" s="244"/>
      <c r="HNR37" s="244"/>
      <c r="HNS37" s="244"/>
      <c r="HNT37" s="244"/>
      <c r="HNU37" s="244"/>
      <c r="HNV37" s="244"/>
      <c r="HNW37" s="244"/>
      <c r="HNX37" s="244"/>
      <c r="HNY37" s="244"/>
      <c r="HNZ37" s="244"/>
      <c r="HOA37" s="244"/>
      <c r="HOB37" s="244"/>
      <c r="HOC37" s="244"/>
      <c r="HOD37" s="244"/>
      <c r="HOE37" s="244"/>
      <c r="HOF37" s="244"/>
      <c r="HOG37" s="244"/>
      <c r="HOH37" s="244"/>
      <c r="HOI37" s="244"/>
      <c r="HOJ37" s="244"/>
      <c r="HOK37" s="244"/>
      <c r="HOL37" s="244"/>
      <c r="HOM37" s="244"/>
      <c r="HON37" s="244"/>
      <c r="HOO37" s="244"/>
      <c r="HOP37" s="244"/>
      <c r="HOQ37" s="244"/>
      <c r="HOR37" s="244"/>
      <c r="HOS37" s="244"/>
      <c r="HOT37" s="244"/>
      <c r="HOU37" s="244"/>
      <c r="HOV37" s="244"/>
      <c r="HOW37" s="244"/>
      <c r="HOX37" s="244"/>
      <c r="HOY37" s="244"/>
      <c r="HOZ37" s="244"/>
      <c r="HPA37" s="244"/>
      <c r="HPB37" s="244"/>
      <c r="HPC37" s="244"/>
      <c r="HPD37" s="244"/>
      <c r="HPE37" s="244"/>
      <c r="HPF37" s="244"/>
      <c r="HPG37" s="244"/>
      <c r="HPH37" s="244"/>
      <c r="HPI37" s="244"/>
      <c r="HPJ37" s="244"/>
      <c r="HPK37" s="244"/>
      <c r="HPL37" s="244"/>
      <c r="HPM37" s="244"/>
      <c r="HPN37" s="244"/>
      <c r="HPO37" s="244"/>
      <c r="HPP37" s="244"/>
      <c r="HPQ37" s="244"/>
      <c r="HPR37" s="244"/>
      <c r="HPS37" s="244"/>
      <c r="HPT37" s="244"/>
      <c r="HPU37" s="244"/>
      <c r="HPV37" s="244"/>
      <c r="HPW37" s="244"/>
      <c r="HPX37" s="244"/>
      <c r="HPY37" s="244"/>
      <c r="HPZ37" s="244"/>
      <c r="HQA37" s="244"/>
      <c r="HQB37" s="244"/>
      <c r="HQC37" s="244"/>
      <c r="HQD37" s="244"/>
      <c r="HQE37" s="244"/>
      <c r="HQF37" s="244"/>
      <c r="HQG37" s="244"/>
      <c r="HQH37" s="244"/>
      <c r="HQI37" s="244"/>
      <c r="HQJ37" s="244"/>
      <c r="HQK37" s="244"/>
      <c r="HQL37" s="244"/>
      <c r="HQM37" s="244"/>
      <c r="HQN37" s="244"/>
      <c r="HQO37" s="244"/>
      <c r="HQP37" s="244"/>
      <c r="HQQ37" s="244"/>
      <c r="HQR37" s="244"/>
      <c r="HQS37" s="244"/>
      <c r="HQT37" s="244"/>
      <c r="HQU37" s="244"/>
      <c r="HQV37" s="244"/>
      <c r="HQW37" s="244"/>
      <c r="HQX37" s="244"/>
      <c r="HQY37" s="244"/>
      <c r="HQZ37" s="244"/>
      <c r="HRA37" s="244"/>
      <c r="HRB37" s="244"/>
      <c r="HRC37" s="244"/>
      <c r="HRD37" s="244"/>
      <c r="HRE37" s="244"/>
      <c r="HRF37" s="244"/>
      <c r="HRG37" s="244"/>
      <c r="HRH37" s="244"/>
      <c r="HRI37" s="244"/>
      <c r="HRJ37" s="244"/>
      <c r="HRK37" s="244"/>
      <c r="HRL37" s="244"/>
      <c r="HRM37" s="244"/>
      <c r="HRN37" s="244"/>
      <c r="HRO37" s="244"/>
      <c r="HRP37" s="244"/>
      <c r="HRQ37" s="244"/>
      <c r="HRR37" s="244"/>
      <c r="HRS37" s="244"/>
      <c r="HRT37" s="244"/>
      <c r="HRU37" s="244"/>
      <c r="HRV37" s="244"/>
      <c r="HRW37" s="244"/>
      <c r="HRX37" s="244"/>
      <c r="HRY37" s="244"/>
      <c r="HRZ37" s="244"/>
      <c r="HSA37" s="244"/>
      <c r="HSB37" s="244"/>
      <c r="HSC37" s="244"/>
      <c r="HSD37" s="244"/>
      <c r="HSE37" s="244"/>
      <c r="HSF37" s="244"/>
      <c r="HSG37" s="244"/>
      <c r="HSH37" s="244"/>
      <c r="HSI37" s="244"/>
      <c r="HSJ37" s="244"/>
      <c r="HSK37" s="244"/>
      <c r="HSL37" s="244"/>
      <c r="HSM37" s="244"/>
      <c r="HSN37" s="244"/>
      <c r="HSO37" s="244"/>
      <c r="HSP37" s="244"/>
      <c r="HSQ37" s="244"/>
      <c r="HSR37" s="244"/>
      <c r="HSS37" s="244"/>
      <c r="HST37" s="244"/>
      <c r="HSU37" s="244"/>
      <c r="HSV37" s="244"/>
      <c r="HSW37" s="244"/>
      <c r="HSX37" s="244"/>
      <c r="HSY37" s="244"/>
      <c r="HSZ37" s="244"/>
      <c r="HTA37" s="244"/>
      <c r="HTB37" s="244"/>
      <c r="HTC37" s="244"/>
      <c r="HTD37" s="244"/>
      <c r="HTE37" s="244"/>
      <c r="HTF37" s="244"/>
      <c r="HTG37" s="244"/>
      <c r="HTH37" s="244"/>
      <c r="HTI37" s="244"/>
      <c r="HTJ37" s="244"/>
      <c r="HTK37" s="244"/>
      <c r="HTL37" s="244"/>
      <c r="HTM37" s="244"/>
      <c r="HTN37" s="244"/>
      <c r="HTO37" s="244"/>
      <c r="HTP37" s="244"/>
      <c r="HTQ37" s="244"/>
      <c r="HTR37" s="244"/>
      <c r="HTS37" s="244"/>
      <c r="HTT37" s="244"/>
      <c r="HTU37" s="244"/>
      <c r="HTV37" s="244"/>
      <c r="HTW37" s="244"/>
      <c r="HTX37" s="244"/>
      <c r="HTY37" s="244"/>
      <c r="HTZ37" s="244"/>
      <c r="HUA37" s="244"/>
      <c r="HUB37" s="244"/>
      <c r="HUC37" s="244"/>
      <c r="HUD37" s="244"/>
      <c r="HUE37" s="244"/>
      <c r="HUF37" s="244"/>
      <c r="HUG37" s="244"/>
      <c r="HUH37" s="244"/>
      <c r="HUI37" s="244"/>
      <c r="HUJ37" s="244"/>
      <c r="HUK37" s="244"/>
      <c r="HUL37" s="244"/>
      <c r="HUM37" s="244"/>
      <c r="HUN37" s="244"/>
      <c r="HUO37" s="244"/>
      <c r="HUP37" s="244"/>
      <c r="HUQ37" s="244"/>
      <c r="HUR37" s="244"/>
      <c r="HUS37" s="244"/>
      <c r="HUT37" s="244"/>
      <c r="HUU37" s="244"/>
      <c r="HUV37" s="244"/>
      <c r="HUW37" s="244"/>
      <c r="HUX37" s="244"/>
      <c r="HUY37" s="244"/>
      <c r="HUZ37" s="244"/>
      <c r="HVA37" s="244"/>
      <c r="HVB37" s="244"/>
      <c r="HVC37" s="244"/>
      <c r="HVD37" s="244"/>
      <c r="HVE37" s="244"/>
      <c r="HVF37" s="244"/>
      <c r="HVG37" s="244"/>
      <c r="HVH37" s="244"/>
      <c r="HVI37" s="244"/>
      <c r="HVJ37" s="244"/>
      <c r="HVK37" s="244"/>
      <c r="HVL37" s="244"/>
      <c r="HVM37" s="244"/>
      <c r="HVN37" s="244"/>
      <c r="HVO37" s="244"/>
      <c r="HVP37" s="244"/>
      <c r="HVQ37" s="244"/>
      <c r="HVR37" s="244"/>
      <c r="HVS37" s="244"/>
      <c r="HVT37" s="244"/>
      <c r="HVU37" s="244"/>
      <c r="HVV37" s="244"/>
      <c r="HVW37" s="244"/>
      <c r="HVX37" s="244"/>
      <c r="HVY37" s="244"/>
      <c r="HVZ37" s="244"/>
      <c r="HWA37" s="244"/>
      <c r="HWB37" s="244"/>
      <c r="HWC37" s="244"/>
      <c r="HWD37" s="244"/>
      <c r="HWE37" s="244"/>
      <c r="HWF37" s="244"/>
      <c r="HWG37" s="244"/>
      <c r="HWH37" s="244"/>
      <c r="HWI37" s="244"/>
      <c r="HWJ37" s="244"/>
      <c r="HWK37" s="244"/>
      <c r="HWL37" s="244"/>
      <c r="HWM37" s="244"/>
      <c r="HWN37" s="244"/>
      <c r="HWO37" s="244"/>
      <c r="HWP37" s="244"/>
      <c r="HWQ37" s="244"/>
      <c r="HWR37" s="244"/>
      <c r="HWS37" s="244"/>
      <c r="HWT37" s="244"/>
      <c r="HWU37" s="244"/>
      <c r="HWV37" s="244"/>
      <c r="HWW37" s="244"/>
      <c r="HWX37" s="244"/>
      <c r="HWY37" s="244"/>
      <c r="HWZ37" s="244"/>
      <c r="HXA37" s="244"/>
      <c r="HXB37" s="244"/>
      <c r="HXC37" s="244"/>
      <c r="HXD37" s="244"/>
      <c r="HXE37" s="244"/>
      <c r="HXF37" s="244"/>
      <c r="HXG37" s="244"/>
      <c r="HXH37" s="244"/>
      <c r="HXI37" s="244"/>
      <c r="HXJ37" s="244"/>
      <c r="HXK37" s="244"/>
      <c r="HXL37" s="244"/>
      <c r="HXM37" s="244"/>
      <c r="HXN37" s="244"/>
      <c r="HXO37" s="244"/>
      <c r="HXP37" s="244"/>
      <c r="HXQ37" s="244"/>
      <c r="HXR37" s="244"/>
      <c r="HXS37" s="244"/>
      <c r="HXT37" s="244"/>
      <c r="HXU37" s="244"/>
      <c r="HXV37" s="244"/>
      <c r="HXW37" s="244"/>
      <c r="HXX37" s="244"/>
      <c r="HXY37" s="244"/>
      <c r="HXZ37" s="244"/>
      <c r="HYA37" s="244"/>
      <c r="HYB37" s="244"/>
      <c r="HYC37" s="244"/>
      <c r="HYD37" s="244"/>
      <c r="HYE37" s="244"/>
      <c r="HYF37" s="244"/>
      <c r="HYG37" s="244"/>
      <c r="HYH37" s="244"/>
      <c r="HYI37" s="244"/>
      <c r="HYJ37" s="244"/>
      <c r="HYK37" s="244"/>
      <c r="HYL37" s="244"/>
      <c r="HYM37" s="244"/>
      <c r="HYN37" s="244"/>
      <c r="HYO37" s="244"/>
      <c r="HYP37" s="244"/>
      <c r="HYQ37" s="244"/>
      <c r="HYR37" s="244"/>
      <c r="HYS37" s="244"/>
      <c r="HYT37" s="244"/>
      <c r="HYU37" s="244"/>
      <c r="HYV37" s="244"/>
      <c r="HYW37" s="244"/>
      <c r="HYX37" s="244"/>
      <c r="HYY37" s="244"/>
      <c r="HYZ37" s="244"/>
      <c r="HZA37" s="244"/>
      <c r="HZB37" s="244"/>
      <c r="HZC37" s="244"/>
      <c r="HZD37" s="244"/>
      <c r="HZE37" s="244"/>
      <c r="HZF37" s="244"/>
      <c r="HZG37" s="244"/>
      <c r="HZH37" s="244"/>
      <c r="HZI37" s="244"/>
      <c r="HZJ37" s="244"/>
      <c r="HZK37" s="244"/>
      <c r="HZL37" s="244"/>
      <c r="HZM37" s="244"/>
      <c r="HZN37" s="244"/>
      <c r="HZO37" s="244"/>
      <c r="HZP37" s="244"/>
      <c r="HZQ37" s="244"/>
      <c r="HZR37" s="244"/>
      <c r="HZS37" s="244"/>
      <c r="HZT37" s="244"/>
      <c r="HZU37" s="244"/>
      <c r="HZV37" s="244"/>
      <c r="HZW37" s="244"/>
      <c r="HZX37" s="244"/>
      <c r="HZY37" s="244"/>
      <c r="HZZ37" s="244"/>
      <c r="IAA37" s="244"/>
      <c r="IAB37" s="244"/>
      <c r="IAC37" s="244"/>
      <c r="IAD37" s="244"/>
      <c r="IAE37" s="244"/>
      <c r="IAF37" s="244"/>
      <c r="IAG37" s="244"/>
      <c r="IAH37" s="244"/>
      <c r="IAI37" s="244"/>
      <c r="IAJ37" s="244"/>
      <c r="IAK37" s="244"/>
      <c r="IAL37" s="244"/>
      <c r="IAM37" s="244"/>
      <c r="IAN37" s="244"/>
      <c r="IAO37" s="244"/>
      <c r="IAP37" s="244"/>
      <c r="IAQ37" s="244"/>
      <c r="IAR37" s="244"/>
      <c r="IAS37" s="244"/>
      <c r="IAT37" s="244"/>
      <c r="IAU37" s="244"/>
      <c r="IAV37" s="244"/>
      <c r="IAW37" s="244"/>
      <c r="IAX37" s="244"/>
      <c r="IAY37" s="244"/>
      <c r="IAZ37" s="244"/>
      <c r="IBA37" s="244"/>
      <c r="IBB37" s="244"/>
      <c r="IBC37" s="244"/>
      <c r="IBD37" s="244"/>
      <c r="IBE37" s="244"/>
      <c r="IBF37" s="244"/>
      <c r="IBG37" s="244"/>
      <c r="IBH37" s="244"/>
      <c r="IBI37" s="244"/>
      <c r="IBJ37" s="244"/>
      <c r="IBK37" s="244"/>
      <c r="IBL37" s="244"/>
      <c r="IBM37" s="244"/>
      <c r="IBN37" s="244"/>
      <c r="IBO37" s="244"/>
      <c r="IBP37" s="244"/>
      <c r="IBQ37" s="244"/>
      <c r="IBR37" s="244"/>
      <c r="IBS37" s="244"/>
      <c r="IBT37" s="244"/>
      <c r="IBU37" s="244"/>
      <c r="IBV37" s="244"/>
      <c r="IBW37" s="244"/>
      <c r="IBX37" s="244"/>
      <c r="IBY37" s="244"/>
      <c r="IBZ37" s="244"/>
      <c r="ICA37" s="244"/>
      <c r="ICB37" s="244"/>
      <c r="ICC37" s="244"/>
      <c r="ICD37" s="244"/>
      <c r="ICE37" s="244"/>
      <c r="ICF37" s="244"/>
      <c r="ICG37" s="244"/>
      <c r="ICH37" s="244"/>
      <c r="ICI37" s="244"/>
      <c r="ICJ37" s="244"/>
      <c r="ICK37" s="244"/>
      <c r="ICL37" s="244"/>
      <c r="ICM37" s="244"/>
      <c r="ICN37" s="244"/>
      <c r="ICO37" s="244"/>
      <c r="ICP37" s="244"/>
      <c r="ICQ37" s="244"/>
      <c r="ICR37" s="244"/>
      <c r="ICS37" s="244"/>
      <c r="ICT37" s="244"/>
      <c r="ICU37" s="244"/>
      <c r="ICV37" s="244"/>
      <c r="ICW37" s="244"/>
      <c r="ICX37" s="244"/>
      <c r="ICY37" s="244"/>
      <c r="ICZ37" s="244"/>
      <c r="IDA37" s="244"/>
      <c r="IDB37" s="244"/>
      <c r="IDC37" s="244"/>
      <c r="IDD37" s="244"/>
      <c r="IDE37" s="244"/>
      <c r="IDF37" s="244"/>
      <c r="IDG37" s="244"/>
      <c r="IDH37" s="244"/>
      <c r="IDI37" s="244"/>
      <c r="IDJ37" s="244"/>
      <c r="IDK37" s="244"/>
      <c r="IDL37" s="244"/>
      <c r="IDM37" s="244"/>
      <c r="IDN37" s="244"/>
      <c r="IDO37" s="244"/>
      <c r="IDP37" s="244"/>
      <c r="IDQ37" s="244"/>
      <c r="IDR37" s="244"/>
      <c r="IDS37" s="244"/>
      <c r="IDT37" s="244"/>
      <c r="IDU37" s="244"/>
      <c r="IDV37" s="244"/>
      <c r="IDW37" s="244"/>
      <c r="IDX37" s="244"/>
      <c r="IDY37" s="244"/>
      <c r="IDZ37" s="244"/>
      <c r="IEA37" s="244"/>
      <c r="IEB37" s="244"/>
      <c r="IEC37" s="244"/>
      <c r="IED37" s="244"/>
      <c r="IEE37" s="244"/>
      <c r="IEF37" s="244"/>
      <c r="IEG37" s="244"/>
      <c r="IEH37" s="244"/>
      <c r="IEI37" s="244"/>
      <c r="IEJ37" s="244"/>
      <c r="IEK37" s="244"/>
      <c r="IEL37" s="244"/>
      <c r="IEM37" s="244"/>
      <c r="IEN37" s="244"/>
      <c r="IEO37" s="244"/>
      <c r="IEP37" s="244"/>
      <c r="IEQ37" s="244"/>
      <c r="IER37" s="244"/>
      <c r="IES37" s="244"/>
      <c r="IET37" s="244"/>
      <c r="IEU37" s="244"/>
      <c r="IEV37" s="244"/>
      <c r="IEW37" s="244"/>
      <c r="IEX37" s="244"/>
      <c r="IEY37" s="244"/>
      <c r="IEZ37" s="244"/>
      <c r="IFA37" s="244"/>
      <c r="IFB37" s="244"/>
      <c r="IFC37" s="244"/>
      <c r="IFD37" s="244"/>
      <c r="IFE37" s="244"/>
      <c r="IFF37" s="244"/>
      <c r="IFG37" s="244"/>
      <c r="IFH37" s="244"/>
      <c r="IFI37" s="244"/>
      <c r="IFJ37" s="244"/>
      <c r="IFK37" s="244"/>
      <c r="IFL37" s="244"/>
      <c r="IFM37" s="244"/>
      <c r="IFN37" s="244"/>
      <c r="IFO37" s="244"/>
      <c r="IFP37" s="244"/>
      <c r="IFQ37" s="244"/>
      <c r="IFR37" s="244"/>
      <c r="IFS37" s="244"/>
      <c r="IFT37" s="244"/>
      <c r="IFU37" s="244"/>
      <c r="IFV37" s="244"/>
      <c r="IFW37" s="244"/>
      <c r="IFX37" s="244"/>
      <c r="IFY37" s="244"/>
      <c r="IFZ37" s="244"/>
      <c r="IGA37" s="244"/>
      <c r="IGB37" s="244"/>
      <c r="IGC37" s="244"/>
      <c r="IGD37" s="244"/>
      <c r="IGE37" s="244"/>
      <c r="IGF37" s="244"/>
      <c r="IGG37" s="244"/>
      <c r="IGH37" s="244"/>
      <c r="IGI37" s="244"/>
      <c r="IGJ37" s="244"/>
      <c r="IGK37" s="244"/>
      <c r="IGL37" s="244"/>
      <c r="IGM37" s="244"/>
      <c r="IGN37" s="244"/>
      <c r="IGO37" s="244"/>
      <c r="IGP37" s="244"/>
      <c r="IGQ37" s="244"/>
      <c r="IGR37" s="244"/>
      <c r="IGS37" s="244"/>
      <c r="IGT37" s="244"/>
      <c r="IGU37" s="244"/>
      <c r="IGV37" s="244"/>
      <c r="IGW37" s="244"/>
      <c r="IGX37" s="244"/>
      <c r="IGY37" s="244"/>
      <c r="IGZ37" s="244"/>
      <c r="IHA37" s="244"/>
      <c r="IHB37" s="244"/>
      <c r="IHC37" s="244"/>
      <c r="IHD37" s="244"/>
      <c r="IHE37" s="244"/>
      <c r="IHF37" s="244"/>
      <c r="IHG37" s="244"/>
      <c r="IHH37" s="244"/>
      <c r="IHI37" s="244"/>
      <c r="IHJ37" s="244"/>
      <c r="IHK37" s="244"/>
      <c r="IHL37" s="244"/>
      <c r="IHM37" s="244"/>
      <c r="IHN37" s="244"/>
      <c r="IHO37" s="244"/>
      <c r="IHP37" s="244"/>
      <c r="IHQ37" s="244"/>
      <c r="IHR37" s="244"/>
      <c r="IHS37" s="244"/>
      <c r="IHT37" s="244"/>
      <c r="IHU37" s="244"/>
      <c r="IHV37" s="244"/>
      <c r="IHW37" s="244"/>
      <c r="IHX37" s="244"/>
      <c r="IHY37" s="244"/>
      <c r="IHZ37" s="244"/>
      <c r="IIA37" s="244"/>
      <c r="IIB37" s="244"/>
      <c r="IIC37" s="244"/>
      <c r="IID37" s="244"/>
      <c r="IIE37" s="244"/>
      <c r="IIF37" s="244"/>
      <c r="IIG37" s="244"/>
      <c r="IIH37" s="244"/>
      <c r="III37" s="244"/>
      <c r="IIJ37" s="244"/>
      <c r="IIK37" s="244"/>
      <c r="IIL37" s="244"/>
      <c r="IIM37" s="244"/>
      <c r="IIN37" s="244"/>
      <c r="IIO37" s="244"/>
      <c r="IIP37" s="244"/>
      <c r="IIQ37" s="244"/>
      <c r="IIR37" s="244"/>
      <c r="IIS37" s="244"/>
      <c r="IIT37" s="244"/>
      <c r="IIU37" s="244"/>
      <c r="IIV37" s="244"/>
      <c r="IIW37" s="244"/>
      <c r="IIX37" s="244"/>
      <c r="IIY37" s="244"/>
      <c r="IIZ37" s="244"/>
      <c r="IJA37" s="244"/>
      <c r="IJB37" s="244"/>
      <c r="IJC37" s="244"/>
      <c r="IJD37" s="244"/>
      <c r="IJE37" s="244"/>
      <c r="IJF37" s="244"/>
      <c r="IJG37" s="244"/>
      <c r="IJH37" s="244"/>
      <c r="IJI37" s="244"/>
      <c r="IJJ37" s="244"/>
      <c r="IJK37" s="244"/>
      <c r="IJL37" s="244"/>
      <c r="IJM37" s="244"/>
      <c r="IJN37" s="244"/>
      <c r="IJO37" s="244"/>
      <c r="IJP37" s="244"/>
      <c r="IJQ37" s="244"/>
      <c r="IJR37" s="244"/>
      <c r="IJS37" s="244"/>
      <c r="IJT37" s="244"/>
      <c r="IJU37" s="244"/>
      <c r="IJV37" s="244"/>
      <c r="IJW37" s="244"/>
      <c r="IJX37" s="244"/>
      <c r="IJY37" s="244"/>
      <c r="IJZ37" s="244"/>
      <c r="IKA37" s="244"/>
      <c r="IKB37" s="244"/>
      <c r="IKC37" s="244"/>
      <c r="IKD37" s="244"/>
      <c r="IKE37" s="244"/>
      <c r="IKF37" s="244"/>
      <c r="IKG37" s="244"/>
      <c r="IKH37" s="244"/>
      <c r="IKI37" s="244"/>
      <c r="IKJ37" s="244"/>
      <c r="IKK37" s="244"/>
      <c r="IKL37" s="244"/>
      <c r="IKM37" s="244"/>
      <c r="IKN37" s="244"/>
      <c r="IKO37" s="244"/>
      <c r="IKP37" s="244"/>
      <c r="IKQ37" s="244"/>
      <c r="IKR37" s="244"/>
      <c r="IKS37" s="244"/>
      <c r="IKT37" s="244"/>
      <c r="IKU37" s="244"/>
      <c r="IKV37" s="244"/>
      <c r="IKW37" s="244"/>
      <c r="IKX37" s="244"/>
      <c r="IKY37" s="244"/>
      <c r="IKZ37" s="244"/>
      <c r="ILA37" s="244"/>
      <c r="ILB37" s="244"/>
      <c r="ILC37" s="244"/>
      <c r="ILD37" s="244"/>
      <c r="ILE37" s="244"/>
      <c r="ILF37" s="244"/>
      <c r="ILG37" s="244"/>
      <c r="ILH37" s="244"/>
      <c r="ILI37" s="244"/>
      <c r="ILJ37" s="244"/>
      <c r="ILK37" s="244"/>
      <c r="ILL37" s="244"/>
      <c r="ILM37" s="244"/>
      <c r="ILN37" s="244"/>
      <c r="ILO37" s="244"/>
      <c r="ILP37" s="244"/>
      <c r="ILQ37" s="244"/>
      <c r="ILR37" s="244"/>
      <c r="ILS37" s="244"/>
      <c r="ILT37" s="244"/>
      <c r="ILU37" s="244"/>
      <c r="ILV37" s="244"/>
      <c r="ILW37" s="244"/>
      <c r="ILX37" s="244"/>
      <c r="ILY37" s="244"/>
      <c r="ILZ37" s="244"/>
      <c r="IMA37" s="244"/>
      <c r="IMB37" s="244"/>
      <c r="IMC37" s="244"/>
      <c r="IMD37" s="244"/>
      <c r="IME37" s="244"/>
      <c r="IMF37" s="244"/>
      <c r="IMG37" s="244"/>
      <c r="IMH37" s="244"/>
      <c r="IMI37" s="244"/>
      <c r="IMJ37" s="244"/>
      <c r="IMK37" s="244"/>
      <c r="IML37" s="244"/>
      <c r="IMM37" s="244"/>
      <c r="IMN37" s="244"/>
      <c r="IMO37" s="244"/>
      <c r="IMP37" s="244"/>
      <c r="IMQ37" s="244"/>
      <c r="IMR37" s="244"/>
      <c r="IMS37" s="244"/>
      <c r="IMT37" s="244"/>
      <c r="IMU37" s="244"/>
      <c r="IMV37" s="244"/>
      <c r="IMW37" s="244"/>
      <c r="IMX37" s="244"/>
      <c r="IMY37" s="244"/>
      <c r="IMZ37" s="244"/>
      <c r="INA37" s="244"/>
      <c r="INB37" s="244"/>
      <c r="INC37" s="244"/>
      <c r="IND37" s="244"/>
      <c r="INE37" s="244"/>
      <c r="INF37" s="244"/>
      <c r="ING37" s="244"/>
      <c r="INH37" s="244"/>
      <c r="INI37" s="244"/>
      <c r="INJ37" s="244"/>
      <c r="INK37" s="244"/>
      <c r="INL37" s="244"/>
      <c r="INM37" s="244"/>
      <c r="INN37" s="244"/>
      <c r="INO37" s="244"/>
      <c r="INP37" s="244"/>
      <c r="INQ37" s="244"/>
      <c r="INR37" s="244"/>
      <c r="INS37" s="244"/>
      <c r="INT37" s="244"/>
      <c r="INU37" s="244"/>
      <c r="INV37" s="244"/>
      <c r="INW37" s="244"/>
      <c r="INX37" s="244"/>
      <c r="INY37" s="244"/>
      <c r="INZ37" s="244"/>
      <c r="IOA37" s="244"/>
      <c r="IOB37" s="244"/>
      <c r="IOC37" s="244"/>
      <c r="IOD37" s="244"/>
      <c r="IOE37" s="244"/>
      <c r="IOF37" s="244"/>
      <c r="IOG37" s="244"/>
      <c r="IOH37" s="244"/>
      <c r="IOI37" s="244"/>
      <c r="IOJ37" s="244"/>
      <c r="IOK37" s="244"/>
      <c r="IOL37" s="244"/>
      <c r="IOM37" s="244"/>
      <c r="ION37" s="244"/>
      <c r="IOO37" s="244"/>
      <c r="IOP37" s="244"/>
      <c r="IOQ37" s="244"/>
      <c r="IOR37" s="244"/>
      <c r="IOS37" s="244"/>
      <c r="IOT37" s="244"/>
      <c r="IOU37" s="244"/>
      <c r="IOV37" s="244"/>
      <c r="IOW37" s="244"/>
      <c r="IOX37" s="244"/>
      <c r="IOY37" s="244"/>
      <c r="IOZ37" s="244"/>
      <c r="IPA37" s="244"/>
      <c r="IPB37" s="244"/>
      <c r="IPC37" s="244"/>
      <c r="IPD37" s="244"/>
      <c r="IPE37" s="244"/>
      <c r="IPF37" s="244"/>
      <c r="IPG37" s="244"/>
      <c r="IPH37" s="244"/>
      <c r="IPI37" s="244"/>
      <c r="IPJ37" s="244"/>
      <c r="IPK37" s="244"/>
      <c r="IPL37" s="244"/>
      <c r="IPM37" s="244"/>
      <c r="IPN37" s="244"/>
      <c r="IPO37" s="244"/>
      <c r="IPP37" s="244"/>
      <c r="IPQ37" s="244"/>
      <c r="IPR37" s="244"/>
      <c r="IPS37" s="244"/>
      <c r="IPT37" s="244"/>
      <c r="IPU37" s="244"/>
      <c r="IPV37" s="244"/>
      <c r="IPW37" s="244"/>
      <c r="IPX37" s="244"/>
      <c r="IPY37" s="244"/>
      <c r="IPZ37" s="244"/>
      <c r="IQA37" s="244"/>
      <c r="IQB37" s="244"/>
      <c r="IQC37" s="244"/>
      <c r="IQD37" s="244"/>
      <c r="IQE37" s="244"/>
      <c r="IQF37" s="244"/>
      <c r="IQG37" s="244"/>
      <c r="IQH37" s="244"/>
      <c r="IQI37" s="244"/>
      <c r="IQJ37" s="244"/>
      <c r="IQK37" s="244"/>
      <c r="IQL37" s="244"/>
      <c r="IQM37" s="244"/>
      <c r="IQN37" s="244"/>
      <c r="IQO37" s="244"/>
      <c r="IQP37" s="244"/>
      <c r="IQQ37" s="244"/>
      <c r="IQR37" s="244"/>
      <c r="IQS37" s="244"/>
      <c r="IQT37" s="244"/>
      <c r="IQU37" s="244"/>
      <c r="IQV37" s="244"/>
      <c r="IQW37" s="244"/>
      <c r="IQX37" s="244"/>
      <c r="IQY37" s="244"/>
      <c r="IQZ37" s="244"/>
      <c r="IRA37" s="244"/>
      <c r="IRB37" s="244"/>
      <c r="IRC37" s="244"/>
      <c r="IRD37" s="244"/>
      <c r="IRE37" s="244"/>
      <c r="IRF37" s="244"/>
      <c r="IRG37" s="244"/>
      <c r="IRH37" s="244"/>
      <c r="IRI37" s="244"/>
      <c r="IRJ37" s="244"/>
      <c r="IRK37" s="244"/>
      <c r="IRL37" s="244"/>
      <c r="IRM37" s="244"/>
      <c r="IRN37" s="244"/>
      <c r="IRO37" s="244"/>
      <c r="IRP37" s="244"/>
      <c r="IRQ37" s="244"/>
      <c r="IRR37" s="244"/>
      <c r="IRS37" s="244"/>
      <c r="IRT37" s="244"/>
      <c r="IRU37" s="244"/>
      <c r="IRV37" s="244"/>
      <c r="IRW37" s="244"/>
      <c r="IRX37" s="244"/>
      <c r="IRY37" s="244"/>
      <c r="IRZ37" s="244"/>
      <c r="ISA37" s="244"/>
      <c r="ISB37" s="244"/>
      <c r="ISC37" s="244"/>
      <c r="ISD37" s="244"/>
      <c r="ISE37" s="244"/>
      <c r="ISF37" s="244"/>
      <c r="ISG37" s="244"/>
      <c r="ISH37" s="244"/>
      <c r="ISI37" s="244"/>
      <c r="ISJ37" s="244"/>
      <c r="ISK37" s="244"/>
      <c r="ISL37" s="244"/>
      <c r="ISM37" s="244"/>
      <c r="ISN37" s="244"/>
      <c r="ISO37" s="244"/>
      <c r="ISP37" s="244"/>
      <c r="ISQ37" s="244"/>
      <c r="ISR37" s="244"/>
      <c r="ISS37" s="244"/>
      <c r="IST37" s="244"/>
      <c r="ISU37" s="244"/>
      <c r="ISV37" s="244"/>
      <c r="ISW37" s="244"/>
      <c r="ISX37" s="244"/>
      <c r="ISY37" s="244"/>
      <c r="ISZ37" s="244"/>
      <c r="ITA37" s="244"/>
      <c r="ITB37" s="244"/>
      <c r="ITC37" s="244"/>
      <c r="ITD37" s="244"/>
      <c r="ITE37" s="244"/>
      <c r="ITF37" s="244"/>
      <c r="ITG37" s="244"/>
      <c r="ITH37" s="244"/>
      <c r="ITI37" s="244"/>
      <c r="ITJ37" s="244"/>
      <c r="ITK37" s="244"/>
      <c r="ITL37" s="244"/>
      <c r="ITM37" s="244"/>
      <c r="ITN37" s="244"/>
      <c r="ITO37" s="244"/>
      <c r="ITP37" s="244"/>
      <c r="ITQ37" s="244"/>
      <c r="ITR37" s="244"/>
      <c r="ITS37" s="244"/>
      <c r="ITT37" s="244"/>
      <c r="ITU37" s="244"/>
      <c r="ITV37" s="244"/>
      <c r="ITW37" s="244"/>
      <c r="ITX37" s="244"/>
      <c r="ITY37" s="244"/>
      <c r="ITZ37" s="244"/>
      <c r="IUA37" s="244"/>
      <c r="IUB37" s="244"/>
      <c r="IUC37" s="244"/>
      <c r="IUD37" s="244"/>
      <c r="IUE37" s="244"/>
      <c r="IUF37" s="244"/>
      <c r="IUG37" s="244"/>
      <c r="IUH37" s="244"/>
      <c r="IUI37" s="244"/>
      <c r="IUJ37" s="244"/>
      <c r="IUK37" s="244"/>
      <c r="IUL37" s="244"/>
      <c r="IUM37" s="244"/>
      <c r="IUN37" s="244"/>
      <c r="IUO37" s="244"/>
      <c r="IUP37" s="244"/>
      <c r="IUQ37" s="244"/>
      <c r="IUR37" s="244"/>
      <c r="IUS37" s="244"/>
      <c r="IUT37" s="244"/>
      <c r="IUU37" s="244"/>
      <c r="IUV37" s="244"/>
      <c r="IUW37" s="244"/>
      <c r="IUX37" s="244"/>
      <c r="IUY37" s="244"/>
      <c r="IUZ37" s="244"/>
      <c r="IVA37" s="244"/>
      <c r="IVB37" s="244"/>
      <c r="IVC37" s="244"/>
      <c r="IVD37" s="244"/>
      <c r="IVE37" s="244"/>
      <c r="IVF37" s="244"/>
      <c r="IVG37" s="244"/>
      <c r="IVH37" s="244"/>
      <c r="IVI37" s="244"/>
      <c r="IVJ37" s="244"/>
      <c r="IVK37" s="244"/>
      <c r="IVL37" s="244"/>
      <c r="IVM37" s="244"/>
      <c r="IVN37" s="244"/>
      <c r="IVO37" s="244"/>
      <c r="IVP37" s="244"/>
      <c r="IVQ37" s="244"/>
      <c r="IVR37" s="244"/>
      <c r="IVS37" s="244"/>
      <c r="IVT37" s="244"/>
      <c r="IVU37" s="244"/>
      <c r="IVV37" s="244"/>
      <c r="IVW37" s="244"/>
      <c r="IVX37" s="244"/>
      <c r="IVY37" s="244"/>
      <c r="IVZ37" s="244"/>
      <c r="IWA37" s="244"/>
      <c r="IWB37" s="244"/>
      <c r="IWC37" s="244"/>
      <c r="IWD37" s="244"/>
      <c r="IWE37" s="244"/>
      <c r="IWF37" s="244"/>
      <c r="IWG37" s="244"/>
      <c r="IWH37" s="244"/>
      <c r="IWI37" s="244"/>
      <c r="IWJ37" s="244"/>
      <c r="IWK37" s="244"/>
      <c r="IWL37" s="244"/>
      <c r="IWM37" s="244"/>
      <c r="IWN37" s="244"/>
      <c r="IWO37" s="244"/>
      <c r="IWP37" s="244"/>
      <c r="IWQ37" s="244"/>
      <c r="IWR37" s="244"/>
      <c r="IWS37" s="244"/>
      <c r="IWT37" s="244"/>
      <c r="IWU37" s="244"/>
      <c r="IWV37" s="244"/>
      <c r="IWW37" s="244"/>
      <c r="IWX37" s="244"/>
      <c r="IWY37" s="244"/>
      <c r="IWZ37" s="244"/>
      <c r="IXA37" s="244"/>
      <c r="IXB37" s="244"/>
      <c r="IXC37" s="244"/>
      <c r="IXD37" s="244"/>
      <c r="IXE37" s="244"/>
      <c r="IXF37" s="244"/>
      <c r="IXG37" s="244"/>
      <c r="IXH37" s="244"/>
      <c r="IXI37" s="244"/>
      <c r="IXJ37" s="244"/>
      <c r="IXK37" s="244"/>
      <c r="IXL37" s="244"/>
      <c r="IXM37" s="244"/>
      <c r="IXN37" s="244"/>
      <c r="IXO37" s="244"/>
      <c r="IXP37" s="244"/>
      <c r="IXQ37" s="244"/>
      <c r="IXR37" s="244"/>
      <c r="IXS37" s="244"/>
      <c r="IXT37" s="244"/>
      <c r="IXU37" s="244"/>
      <c r="IXV37" s="244"/>
      <c r="IXW37" s="244"/>
      <c r="IXX37" s="244"/>
      <c r="IXY37" s="244"/>
      <c r="IXZ37" s="244"/>
      <c r="IYA37" s="244"/>
      <c r="IYB37" s="244"/>
      <c r="IYC37" s="244"/>
      <c r="IYD37" s="244"/>
      <c r="IYE37" s="244"/>
      <c r="IYF37" s="244"/>
      <c r="IYG37" s="244"/>
      <c r="IYH37" s="244"/>
      <c r="IYI37" s="244"/>
      <c r="IYJ37" s="244"/>
      <c r="IYK37" s="244"/>
      <c r="IYL37" s="244"/>
      <c r="IYM37" s="244"/>
      <c r="IYN37" s="244"/>
      <c r="IYO37" s="244"/>
      <c r="IYP37" s="244"/>
      <c r="IYQ37" s="244"/>
      <c r="IYR37" s="244"/>
      <c r="IYS37" s="244"/>
      <c r="IYT37" s="244"/>
      <c r="IYU37" s="244"/>
      <c r="IYV37" s="244"/>
      <c r="IYW37" s="244"/>
      <c r="IYX37" s="244"/>
      <c r="IYY37" s="244"/>
      <c r="IYZ37" s="244"/>
      <c r="IZA37" s="244"/>
      <c r="IZB37" s="244"/>
      <c r="IZC37" s="244"/>
      <c r="IZD37" s="244"/>
      <c r="IZE37" s="244"/>
      <c r="IZF37" s="244"/>
      <c r="IZG37" s="244"/>
      <c r="IZH37" s="244"/>
      <c r="IZI37" s="244"/>
      <c r="IZJ37" s="244"/>
      <c r="IZK37" s="244"/>
      <c r="IZL37" s="244"/>
      <c r="IZM37" s="244"/>
      <c r="IZN37" s="244"/>
      <c r="IZO37" s="244"/>
      <c r="IZP37" s="244"/>
      <c r="IZQ37" s="244"/>
      <c r="IZR37" s="244"/>
      <c r="IZS37" s="244"/>
      <c r="IZT37" s="244"/>
      <c r="IZU37" s="244"/>
      <c r="IZV37" s="244"/>
      <c r="IZW37" s="244"/>
      <c r="IZX37" s="244"/>
      <c r="IZY37" s="244"/>
      <c r="IZZ37" s="244"/>
      <c r="JAA37" s="244"/>
      <c r="JAB37" s="244"/>
      <c r="JAC37" s="244"/>
      <c r="JAD37" s="244"/>
      <c r="JAE37" s="244"/>
      <c r="JAF37" s="244"/>
      <c r="JAG37" s="244"/>
      <c r="JAH37" s="244"/>
      <c r="JAI37" s="244"/>
      <c r="JAJ37" s="244"/>
      <c r="JAK37" s="244"/>
      <c r="JAL37" s="244"/>
      <c r="JAM37" s="244"/>
      <c r="JAN37" s="244"/>
      <c r="JAO37" s="244"/>
      <c r="JAP37" s="244"/>
      <c r="JAQ37" s="244"/>
      <c r="JAR37" s="244"/>
      <c r="JAS37" s="244"/>
      <c r="JAT37" s="244"/>
      <c r="JAU37" s="244"/>
      <c r="JAV37" s="244"/>
      <c r="JAW37" s="244"/>
      <c r="JAX37" s="244"/>
      <c r="JAY37" s="244"/>
      <c r="JAZ37" s="244"/>
      <c r="JBA37" s="244"/>
      <c r="JBB37" s="244"/>
      <c r="JBC37" s="244"/>
      <c r="JBD37" s="244"/>
      <c r="JBE37" s="244"/>
      <c r="JBF37" s="244"/>
      <c r="JBG37" s="244"/>
      <c r="JBH37" s="244"/>
      <c r="JBI37" s="244"/>
      <c r="JBJ37" s="244"/>
      <c r="JBK37" s="244"/>
      <c r="JBL37" s="244"/>
      <c r="JBM37" s="244"/>
      <c r="JBN37" s="244"/>
      <c r="JBO37" s="244"/>
      <c r="JBP37" s="244"/>
      <c r="JBQ37" s="244"/>
      <c r="JBR37" s="244"/>
      <c r="JBS37" s="244"/>
      <c r="JBT37" s="244"/>
      <c r="JBU37" s="244"/>
      <c r="JBV37" s="244"/>
      <c r="JBW37" s="244"/>
      <c r="JBX37" s="244"/>
      <c r="JBY37" s="244"/>
      <c r="JBZ37" s="244"/>
      <c r="JCA37" s="244"/>
      <c r="JCB37" s="244"/>
      <c r="JCC37" s="244"/>
      <c r="JCD37" s="244"/>
      <c r="JCE37" s="244"/>
      <c r="JCF37" s="244"/>
      <c r="JCG37" s="244"/>
      <c r="JCH37" s="244"/>
      <c r="JCI37" s="244"/>
      <c r="JCJ37" s="244"/>
      <c r="JCK37" s="244"/>
      <c r="JCL37" s="244"/>
      <c r="JCM37" s="244"/>
      <c r="JCN37" s="244"/>
      <c r="JCO37" s="244"/>
      <c r="JCP37" s="244"/>
      <c r="JCQ37" s="244"/>
      <c r="JCR37" s="244"/>
      <c r="JCS37" s="244"/>
      <c r="JCT37" s="244"/>
      <c r="JCU37" s="244"/>
      <c r="JCV37" s="244"/>
      <c r="JCW37" s="244"/>
      <c r="JCX37" s="244"/>
      <c r="JCY37" s="244"/>
      <c r="JCZ37" s="244"/>
      <c r="JDA37" s="244"/>
      <c r="JDB37" s="244"/>
      <c r="JDC37" s="244"/>
      <c r="JDD37" s="244"/>
      <c r="JDE37" s="244"/>
      <c r="JDF37" s="244"/>
      <c r="JDG37" s="244"/>
      <c r="JDH37" s="244"/>
      <c r="JDI37" s="244"/>
      <c r="JDJ37" s="244"/>
      <c r="JDK37" s="244"/>
      <c r="JDL37" s="244"/>
      <c r="JDM37" s="244"/>
      <c r="JDN37" s="244"/>
      <c r="JDO37" s="244"/>
      <c r="JDP37" s="244"/>
      <c r="JDQ37" s="244"/>
      <c r="JDR37" s="244"/>
      <c r="JDS37" s="244"/>
      <c r="JDT37" s="244"/>
      <c r="JDU37" s="244"/>
      <c r="JDV37" s="244"/>
      <c r="JDW37" s="244"/>
      <c r="JDX37" s="244"/>
      <c r="JDY37" s="244"/>
      <c r="JDZ37" s="244"/>
      <c r="JEA37" s="244"/>
      <c r="JEB37" s="244"/>
      <c r="JEC37" s="244"/>
      <c r="JED37" s="244"/>
      <c r="JEE37" s="244"/>
      <c r="JEF37" s="244"/>
      <c r="JEG37" s="244"/>
      <c r="JEH37" s="244"/>
      <c r="JEI37" s="244"/>
      <c r="JEJ37" s="244"/>
      <c r="JEK37" s="244"/>
      <c r="JEL37" s="244"/>
      <c r="JEM37" s="244"/>
      <c r="JEN37" s="244"/>
      <c r="JEO37" s="244"/>
      <c r="JEP37" s="244"/>
      <c r="JEQ37" s="244"/>
      <c r="JER37" s="244"/>
      <c r="JES37" s="244"/>
      <c r="JET37" s="244"/>
      <c r="JEU37" s="244"/>
      <c r="JEV37" s="244"/>
      <c r="JEW37" s="244"/>
      <c r="JEX37" s="244"/>
      <c r="JEY37" s="244"/>
      <c r="JEZ37" s="244"/>
      <c r="JFA37" s="244"/>
      <c r="JFB37" s="244"/>
      <c r="JFC37" s="244"/>
      <c r="JFD37" s="244"/>
      <c r="JFE37" s="244"/>
      <c r="JFF37" s="244"/>
      <c r="JFG37" s="244"/>
      <c r="JFH37" s="244"/>
      <c r="JFI37" s="244"/>
      <c r="JFJ37" s="244"/>
      <c r="JFK37" s="244"/>
      <c r="JFL37" s="244"/>
      <c r="JFM37" s="244"/>
      <c r="JFN37" s="244"/>
      <c r="JFO37" s="244"/>
      <c r="JFP37" s="244"/>
      <c r="JFQ37" s="244"/>
      <c r="JFR37" s="244"/>
      <c r="JFS37" s="244"/>
      <c r="JFT37" s="244"/>
      <c r="JFU37" s="244"/>
      <c r="JFV37" s="244"/>
      <c r="JFW37" s="244"/>
      <c r="JFX37" s="244"/>
      <c r="JFY37" s="244"/>
      <c r="JFZ37" s="244"/>
      <c r="JGA37" s="244"/>
      <c r="JGB37" s="244"/>
      <c r="JGC37" s="244"/>
      <c r="JGD37" s="244"/>
      <c r="JGE37" s="244"/>
      <c r="JGF37" s="244"/>
      <c r="JGG37" s="244"/>
      <c r="JGH37" s="244"/>
      <c r="JGI37" s="244"/>
      <c r="JGJ37" s="244"/>
      <c r="JGK37" s="244"/>
      <c r="JGL37" s="244"/>
      <c r="JGM37" s="244"/>
      <c r="JGN37" s="244"/>
      <c r="JGO37" s="244"/>
      <c r="JGP37" s="244"/>
      <c r="JGQ37" s="244"/>
      <c r="JGR37" s="244"/>
      <c r="JGS37" s="244"/>
      <c r="JGT37" s="244"/>
      <c r="JGU37" s="244"/>
      <c r="JGV37" s="244"/>
      <c r="JGW37" s="244"/>
      <c r="JGX37" s="244"/>
      <c r="JGY37" s="244"/>
      <c r="JGZ37" s="244"/>
      <c r="JHA37" s="244"/>
      <c r="JHB37" s="244"/>
      <c r="JHC37" s="244"/>
      <c r="JHD37" s="244"/>
      <c r="JHE37" s="244"/>
      <c r="JHF37" s="244"/>
      <c r="JHG37" s="244"/>
      <c r="JHH37" s="244"/>
      <c r="JHI37" s="244"/>
      <c r="JHJ37" s="244"/>
      <c r="JHK37" s="244"/>
      <c r="JHL37" s="244"/>
      <c r="JHM37" s="244"/>
      <c r="JHN37" s="244"/>
      <c r="JHO37" s="244"/>
      <c r="JHP37" s="244"/>
      <c r="JHQ37" s="244"/>
      <c r="JHR37" s="244"/>
      <c r="JHS37" s="244"/>
      <c r="JHT37" s="244"/>
      <c r="JHU37" s="244"/>
      <c r="JHV37" s="244"/>
      <c r="JHW37" s="244"/>
      <c r="JHX37" s="244"/>
      <c r="JHY37" s="244"/>
      <c r="JHZ37" s="244"/>
      <c r="JIA37" s="244"/>
      <c r="JIB37" s="244"/>
      <c r="JIC37" s="244"/>
      <c r="JID37" s="244"/>
      <c r="JIE37" s="244"/>
      <c r="JIF37" s="244"/>
      <c r="JIG37" s="244"/>
      <c r="JIH37" s="244"/>
      <c r="JII37" s="244"/>
      <c r="JIJ37" s="244"/>
      <c r="JIK37" s="244"/>
      <c r="JIL37" s="244"/>
      <c r="JIM37" s="244"/>
      <c r="JIN37" s="244"/>
      <c r="JIO37" s="244"/>
      <c r="JIP37" s="244"/>
      <c r="JIQ37" s="244"/>
      <c r="JIR37" s="244"/>
      <c r="JIS37" s="244"/>
      <c r="JIT37" s="244"/>
      <c r="JIU37" s="244"/>
      <c r="JIV37" s="244"/>
      <c r="JIW37" s="244"/>
      <c r="JIX37" s="244"/>
      <c r="JIY37" s="244"/>
      <c r="JIZ37" s="244"/>
      <c r="JJA37" s="244"/>
      <c r="JJB37" s="244"/>
      <c r="JJC37" s="244"/>
      <c r="JJD37" s="244"/>
      <c r="JJE37" s="244"/>
      <c r="JJF37" s="244"/>
      <c r="JJG37" s="244"/>
      <c r="JJH37" s="244"/>
      <c r="JJI37" s="244"/>
      <c r="JJJ37" s="244"/>
      <c r="JJK37" s="244"/>
      <c r="JJL37" s="244"/>
      <c r="JJM37" s="244"/>
      <c r="JJN37" s="244"/>
      <c r="JJO37" s="244"/>
      <c r="JJP37" s="244"/>
      <c r="JJQ37" s="244"/>
      <c r="JJR37" s="244"/>
      <c r="JJS37" s="244"/>
      <c r="JJT37" s="244"/>
      <c r="JJU37" s="244"/>
      <c r="JJV37" s="244"/>
      <c r="JJW37" s="244"/>
      <c r="JJX37" s="244"/>
      <c r="JJY37" s="244"/>
      <c r="JJZ37" s="244"/>
      <c r="JKA37" s="244"/>
      <c r="JKB37" s="244"/>
      <c r="JKC37" s="244"/>
      <c r="JKD37" s="244"/>
      <c r="JKE37" s="244"/>
      <c r="JKF37" s="244"/>
      <c r="JKG37" s="244"/>
      <c r="JKH37" s="244"/>
      <c r="JKI37" s="244"/>
      <c r="JKJ37" s="244"/>
      <c r="JKK37" s="244"/>
      <c r="JKL37" s="244"/>
      <c r="JKM37" s="244"/>
      <c r="JKN37" s="244"/>
      <c r="JKO37" s="244"/>
      <c r="JKP37" s="244"/>
      <c r="JKQ37" s="244"/>
      <c r="JKR37" s="244"/>
      <c r="JKS37" s="244"/>
      <c r="JKT37" s="244"/>
      <c r="JKU37" s="244"/>
      <c r="JKV37" s="244"/>
      <c r="JKW37" s="244"/>
      <c r="JKX37" s="244"/>
      <c r="JKY37" s="244"/>
      <c r="JKZ37" s="244"/>
      <c r="JLA37" s="244"/>
      <c r="JLB37" s="244"/>
      <c r="JLC37" s="244"/>
      <c r="JLD37" s="244"/>
      <c r="JLE37" s="244"/>
      <c r="JLF37" s="244"/>
      <c r="JLG37" s="244"/>
      <c r="JLH37" s="244"/>
      <c r="JLI37" s="244"/>
      <c r="JLJ37" s="244"/>
      <c r="JLK37" s="244"/>
      <c r="JLL37" s="244"/>
      <c r="JLM37" s="244"/>
      <c r="JLN37" s="244"/>
      <c r="JLO37" s="244"/>
      <c r="JLP37" s="244"/>
      <c r="JLQ37" s="244"/>
      <c r="JLR37" s="244"/>
      <c r="JLS37" s="244"/>
      <c r="JLT37" s="244"/>
      <c r="JLU37" s="244"/>
      <c r="JLV37" s="244"/>
      <c r="JLW37" s="244"/>
      <c r="JLX37" s="244"/>
      <c r="JLY37" s="244"/>
      <c r="JLZ37" s="244"/>
      <c r="JMA37" s="244"/>
      <c r="JMB37" s="244"/>
      <c r="JMC37" s="244"/>
      <c r="JMD37" s="244"/>
      <c r="JME37" s="244"/>
      <c r="JMF37" s="244"/>
      <c r="JMG37" s="244"/>
      <c r="JMH37" s="244"/>
      <c r="JMI37" s="244"/>
      <c r="JMJ37" s="244"/>
      <c r="JMK37" s="244"/>
      <c r="JML37" s="244"/>
      <c r="JMM37" s="244"/>
      <c r="JMN37" s="244"/>
      <c r="JMO37" s="244"/>
      <c r="JMP37" s="244"/>
      <c r="JMQ37" s="244"/>
      <c r="JMR37" s="244"/>
      <c r="JMS37" s="244"/>
      <c r="JMT37" s="244"/>
      <c r="JMU37" s="244"/>
      <c r="JMV37" s="244"/>
      <c r="JMW37" s="244"/>
      <c r="JMX37" s="244"/>
      <c r="JMY37" s="244"/>
      <c r="JMZ37" s="244"/>
      <c r="JNA37" s="244"/>
      <c r="JNB37" s="244"/>
      <c r="JNC37" s="244"/>
      <c r="JND37" s="244"/>
      <c r="JNE37" s="244"/>
      <c r="JNF37" s="244"/>
      <c r="JNG37" s="244"/>
      <c r="JNH37" s="244"/>
      <c r="JNI37" s="244"/>
      <c r="JNJ37" s="244"/>
      <c r="JNK37" s="244"/>
      <c r="JNL37" s="244"/>
      <c r="JNM37" s="244"/>
      <c r="JNN37" s="244"/>
      <c r="JNO37" s="244"/>
      <c r="JNP37" s="244"/>
      <c r="JNQ37" s="244"/>
      <c r="JNR37" s="244"/>
      <c r="JNS37" s="244"/>
      <c r="JNT37" s="244"/>
      <c r="JNU37" s="244"/>
      <c r="JNV37" s="244"/>
      <c r="JNW37" s="244"/>
      <c r="JNX37" s="244"/>
      <c r="JNY37" s="244"/>
      <c r="JNZ37" s="244"/>
      <c r="JOA37" s="244"/>
      <c r="JOB37" s="244"/>
      <c r="JOC37" s="244"/>
      <c r="JOD37" s="244"/>
      <c r="JOE37" s="244"/>
      <c r="JOF37" s="244"/>
      <c r="JOG37" s="244"/>
      <c r="JOH37" s="244"/>
      <c r="JOI37" s="244"/>
      <c r="JOJ37" s="244"/>
      <c r="JOK37" s="244"/>
      <c r="JOL37" s="244"/>
      <c r="JOM37" s="244"/>
      <c r="JON37" s="244"/>
      <c r="JOO37" s="244"/>
      <c r="JOP37" s="244"/>
      <c r="JOQ37" s="244"/>
      <c r="JOR37" s="244"/>
      <c r="JOS37" s="244"/>
      <c r="JOT37" s="244"/>
      <c r="JOU37" s="244"/>
      <c r="JOV37" s="244"/>
      <c r="JOW37" s="244"/>
      <c r="JOX37" s="244"/>
      <c r="JOY37" s="244"/>
      <c r="JOZ37" s="244"/>
      <c r="JPA37" s="244"/>
      <c r="JPB37" s="244"/>
      <c r="JPC37" s="244"/>
      <c r="JPD37" s="244"/>
      <c r="JPE37" s="244"/>
      <c r="JPF37" s="244"/>
      <c r="JPG37" s="244"/>
      <c r="JPH37" s="244"/>
      <c r="JPI37" s="244"/>
      <c r="JPJ37" s="244"/>
      <c r="JPK37" s="244"/>
      <c r="JPL37" s="244"/>
      <c r="JPM37" s="244"/>
      <c r="JPN37" s="244"/>
      <c r="JPO37" s="244"/>
      <c r="JPP37" s="244"/>
      <c r="JPQ37" s="244"/>
      <c r="JPR37" s="244"/>
      <c r="JPS37" s="244"/>
      <c r="JPT37" s="244"/>
      <c r="JPU37" s="244"/>
      <c r="JPV37" s="244"/>
      <c r="JPW37" s="244"/>
      <c r="JPX37" s="244"/>
      <c r="JPY37" s="244"/>
      <c r="JPZ37" s="244"/>
      <c r="JQA37" s="244"/>
      <c r="JQB37" s="244"/>
      <c r="JQC37" s="244"/>
      <c r="JQD37" s="244"/>
      <c r="JQE37" s="244"/>
      <c r="JQF37" s="244"/>
      <c r="JQG37" s="244"/>
      <c r="JQH37" s="244"/>
      <c r="JQI37" s="244"/>
      <c r="JQJ37" s="244"/>
      <c r="JQK37" s="244"/>
      <c r="JQL37" s="244"/>
      <c r="JQM37" s="244"/>
      <c r="JQN37" s="244"/>
      <c r="JQO37" s="244"/>
      <c r="JQP37" s="244"/>
      <c r="JQQ37" s="244"/>
      <c r="JQR37" s="244"/>
      <c r="JQS37" s="244"/>
      <c r="JQT37" s="244"/>
      <c r="JQU37" s="244"/>
      <c r="JQV37" s="244"/>
      <c r="JQW37" s="244"/>
      <c r="JQX37" s="244"/>
      <c r="JQY37" s="244"/>
      <c r="JQZ37" s="244"/>
      <c r="JRA37" s="244"/>
      <c r="JRB37" s="244"/>
      <c r="JRC37" s="244"/>
      <c r="JRD37" s="244"/>
      <c r="JRE37" s="244"/>
      <c r="JRF37" s="244"/>
      <c r="JRG37" s="244"/>
      <c r="JRH37" s="244"/>
      <c r="JRI37" s="244"/>
      <c r="JRJ37" s="244"/>
      <c r="JRK37" s="244"/>
      <c r="JRL37" s="244"/>
      <c r="JRM37" s="244"/>
      <c r="JRN37" s="244"/>
      <c r="JRO37" s="244"/>
      <c r="JRP37" s="244"/>
      <c r="JRQ37" s="244"/>
      <c r="JRR37" s="244"/>
      <c r="JRS37" s="244"/>
      <c r="JRT37" s="244"/>
      <c r="JRU37" s="244"/>
      <c r="JRV37" s="244"/>
      <c r="JRW37" s="244"/>
      <c r="JRX37" s="244"/>
      <c r="JRY37" s="244"/>
      <c r="JRZ37" s="244"/>
      <c r="JSA37" s="244"/>
      <c r="JSB37" s="244"/>
      <c r="JSC37" s="244"/>
      <c r="JSD37" s="244"/>
      <c r="JSE37" s="244"/>
      <c r="JSF37" s="244"/>
      <c r="JSG37" s="244"/>
      <c r="JSH37" s="244"/>
      <c r="JSI37" s="244"/>
      <c r="JSJ37" s="244"/>
      <c r="JSK37" s="244"/>
      <c r="JSL37" s="244"/>
      <c r="JSM37" s="244"/>
      <c r="JSN37" s="244"/>
      <c r="JSO37" s="244"/>
      <c r="JSP37" s="244"/>
      <c r="JSQ37" s="244"/>
      <c r="JSR37" s="244"/>
      <c r="JSS37" s="244"/>
      <c r="JST37" s="244"/>
      <c r="JSU37" s="244"/>
      <c r="JSV37" s="244"/>
      <c r="JSW37" s="244"/>
      <c r="JSX37" s="244"/>
      <c r="JSY37" s="244"/>
      <c r="JSZ37" s="244"/>
      <c r="JTA37" s="244"/>
      <c r="JTB37" s="244"/>
      <c r="JTC37" s="244"/>
      <c r="JTD37" s="244"/>
      <c r="JTE37" s="244"/>
      <c r="JTF37" s="244"/>
      <c r="JTG37" s="244"/>
      <c r="JTH37" s="244"/>
      <c r="JTI37" s="244"/>
      <c r="JTJ37" s="244"/>
      <c r="JTK37" s="244"/>
      <c r="JTL37" s="244"/>
      <c r="JTM37" s="244"/>
      <c r="JTN37" s="244"/>
      <c r="JTO37" s="244"/>
      <c r="JTP37" s="244"/>
      <c r="JTQ37" s="244"/>
      <c r="JTR37" s="244"/>
      <c r="JTS37" s="244"/>
      <c r="JTT37" s="244"/>
      <c r="JTU37" s="244"/>
      <c r="JTV37" s="244"/>
      <c r="JTW37" s="244"/>
      <c r="JTX37" s="244"/>
      <c r="JTY37" s="244"/>
      <c r="JTZ37" s="244"/>
      <c r="JUA37" s="244"/>
      <c r="JUB37" s="244"/>
      <c r="JUC37" s="244"/>
      <c r="JUD37" s="244"/>
      <c r="JUE37" s="244"/>
      <c r="JUF37" s="244"/>
      <c r="JUG37" s="244"/>
      <c r="JUH37" s="244"/>
      <c r="JUI37" s="244"/>
      <c r="JUJ37" s="244"/>
      <c r="JUK37" s="244"/>
      <c r="JUL37" s="244"/>
      <c r="JUM37" s="244"/>
      <c r="JUN37" s="244"/>
      <c r="JUO37" s="244"/>
      <c r="JUP37" s="244"/>
      <c r="JUQ37" s="244"/>
      <c r="JUR37" s="244"/>
      <c r="JUS37" s="244"/>
      <c r="JUT37" s="244"/>
      <c r="JUU37" s="244"/>
      <c r="JUV37" s="244"/>
      <c r="JUW37" s="244"/>
      <c r="JUX37" s="244"/>
      <c r="JUY37" s="244"/>
      <c r="JUZ37" s="244"/>
      <c r="JVA37" s="244"/>
      <c r="JVB37" s="244"/>
      <c r="JVC37" s="244"/>
      <c r="JVD37" s="244"/>
      <c r="JVE37" s="244"/>
      <c r="JVF37" s="244"/>
      <c r="JVG37" s="244"/>
      <c r="JVH37" s="244"/>
      <c r="JVI37" s="244"/>
      <c r="JVJ37" s="244"/>
      <c r="JVK37" s="244"/>
      <c r="JVL37" s="244"/>
      <c r="JVM37" s="244"/>
      <c r="JVN37" s="244"/>
      <c r="JVO37" s="244"/>
      <c r="JVP37" s="244"/>
      <c r="JVQ37" s="244"/>
      <c r="JVR37" s="244"/>
      <c r="JVS37" s="244"/>
      <c r="JVT37" s="244"/>
      <c r="JVU37" s="244"/>
      <c r="JVV37" s="244"/>
      <c r="JVW37" s="244"/>
      <c r="JVX37" s="244"/>
      <c r="JVY37" s="244"/>
      <c r="JVZ37" s="244"/>
      <c r="JWA37" s="244"/>
      <c r="JWB37" s="244"/>
      <c r="JWC37" s="244"/>
      <c r="JWD37" s="244"/>
      <c r="JWE37" s="244"/>
      <c r="JWF37" s="244"/>
      <c r="JWG37" s="244"/>
      <c r="JWH37" s="244"/>
      <c r="JWI37" s="244"/>
      <c r="JWJ37" s="244"/>
      <c r="JWK37" s="244"/>
      <c r="JWL37" s="244"/>
      <c r="JWM37" s="244"/>
      <c r="JWN37" s="244"/>
      <c r="JWO37" s="244"/>
      <c r="JWP37" s="244"/>
      <c r="JWQ37" s="244"/>
      <c r="JWR37" s="244"/>
      <c r="JWS37" s="244"/>
      <c r="JWT37" s="244"/>
      <c r="JWU37" s="244"/>
      <c r="JWV37" s="244"/>
      <c r="JWW37" s="244"/>
      <c r="JWX37" s="244"/>
      <c r="JWY37" s="244"/>
      <c r="JWZ37" s="244"/>
      <c r="JXA37" s="244"/>
      <c r="JXB37" s="244"/>
      <c r="JXC37" s="244"/>
      <c r="JXD37" s="244"/>
      <c r="JXE37" s="244"/>
      <c r="JXF37" s="244"/>
      <c r="JXG37" s="244"/>
      <c r="JXH37" s="244"/>
      <c r="JXI37" s="244"/>
      <c r="JXJ37" s="244"/>
      <c r="JXK37" s="244"/>
      <c r="JXL37" s="244"/>
      <c r="JXM37" s="244"/>
      <c r="JXN37" s="244"/>
      <c r="JXO37" s="244"/>
      <c r="JXP37" s="244"/>
      <c r="JXQ37" s="244"/>
      <c r="JXR37" s="244"/>
      <c r="JXS37" s="244"/>
      <c r="JXT37" s="244"/>
      <c r="JXU37" s="244"/>
      <c r="JXV37" s="244"/>
      <c r="JXW37" s="244"/>
      <c r="JXX37" s="244"/>
      <c r="JXY37" s="244"/>
      <c r="JXZ37" s="244"/>
      <c r="JYA37" s="244"/>
      <c r="JYB37" s="244"/>
      <c r="JYC37" s="244"/>
      <c r="JYD37" s="244"/>
      <c r="JYE37" s="244"/>
      <c r="JYF37" s="244"/>
      <c r="JYG37" s="244"/>
      <c r="JYH37" s="244"/>
      <c r="JYI37" s="244"/>
      <c r="JYJ37" s="244"/>
      <c r="JYK37" s="244"/>
      <c r="JYL37" s="244"/>
      <c r="JYM37" s="244"/>
      <c r="JYN37" s="244"/>
      <c r="JYO37" s="244"/>
      <c r="JYP37" s="244"/>
      <c r="JYQ37" s="244"/>
      <c r="JYR37" s="244"/>
      <c r="JYS37" s="244"/>
      <c r="JYT37" s="244"/>
      <c r="JYU37" s="244"/>
      <c r="JYV37" s="244"/>
      <c r="JYW37" s="244"/>
      <c r="JYX37" s="244"/>
      <c r="JYY37" s="244"/>
      <c r="JYZ37" s="244"/>
      <c r="JZA37" s="244"/>
      <c r="JZB37" s="244"/>
      <c r="JZC37" s="244"/>
      <c r="JZD37" s="244"/>
      <c r="JZE37" s="244"/>
      <c r="JZF37" s="244"/>
      <c r="JZG37" s="244"/>
      <c r="JZH37" s="244"/>
      <c r="JZI37" s="244"/>
      <c r="JZJ37" s="244"/>
      <c r="JZK37" s="244"/>
      <c r="JZL37" s="244"/>
      <c r="JZM37" s="244"/>
      <c r="JZN37" s="244"/>
      <c r="JZO37" s="244"/>
      <c r="JZP37" s="244"/>
      <c r="JZQ37" s="244"/>
      <c r="JZR37" s="244"/>
      <c r="JZS37" s="244"/>
      <c r="JZT37" s="244"/>
      <c r="JZU37" s="244"/>
      <c r="JZV37" s="244"/>
      <c r="JZW37" s="244"/>
      <c r="JZX37" s="244"/>
      <c r="JZY37" s="244"/>
      <c r="JZZ37" s="244"/>
      <c r="KAA37" s="244"/>
      <c r="KAB37" s="244"/>
      <c r="KAC37" s="244"/>
      <c r="KAD37" s="244"/>
      <c r="KAE37" s="244"/>
      <c r="KAF37" s="244"/>
      <c r="KAG37" s="244"/>
      <c r="KAH37" s="244"/>
      <c r="KAI37" s="244"/>
      <c r="KAJ37" s="244"/>
      <c r="KAK37" s="244"/>
      <c r="KAL37" s="244"/>
      <c r="KAM37" s="244"/>
      <c r="KAN37" s="244"/>
      <c r="KAO37" s="244"/>
      <c r="KAP37" s="244"/>
      <c r="KAQ37" s="244"/>
      <c r="KAR37" s="244"/>
      <c r="KAS37" s="244"/>
      <c r="KAT37" s="244"/>
      <c r="KAU37" s="244"/>
      <c r="KAV37" s="244"/>
      <c r="KAW37" s="244"/>
      <c r="KAX37" s="244"/>
      <c r="KAY37" s="244"/>
      <c r="KAZ37" s="244"/>
      <c r="KBA37" s="244"/>
      <c r="KBB37" s="244"/>
      <c r="KBC37" s="244"/>
      <c r="KBD37" s="244"/>
      <c r="KBE37" s="244"/>
      <c r="KBF37" s="244"/>
      <c r="KBG37" s="244"/>
      <c r="KBH37" s="244"/>
      <c r="KBI37" s="244"/>
      <c r="KBJ37" s="244"/>
      <c r="KBK37" s="244"/>
      <c r="KBL37" s="244"/>
      <c r="KBM37" s="244"/>
      <c r="KBN37" s="244"/>
      <c r="KBO37" s="244"/>
      <c r="KBP37" s="244"/>
      <c r="KBQ37" s="244"/>
      <c r="KBR37" s="244"/>
      <c r="KBS37" s="244"/>
      <c r="KBT37" s="244"/>
      <c r="KBU37" s="244"/>
      <c r="KBV37" s="244"/>
      <c r="KBW37" s="244"/>
      <c r="KBX37" s="244"/>
      <c r="KBY37" s="244"/>
      <c r="KBZ37" s="244"/>
      <c r="KCA37" s="244"/>
      <c r="KCB37" s="244"/>
      <c r="KCC37" s="244"/>
      <c r="KCD37" s="244"/>
      <c r="KCE37" s="244"/>
      <c r="KCF37" s="244"/>
      <c r="KCG37" s="244"/>
      <c r="KCH37" s="244"/>
      <c r="KCI37" s="244"/>
      <c r="KCJ37" s="244"/>
      <c r="KCK37" s="244"/>
      <c r="KCL37" s="244"/>
      <c r="KCM37" s="244"/>
      <c r="KCN37" s="244"/>
      <c r="KCO37" s="244"/>
      <c r="KCP37" s="244"/>
      <c r="KCQ37" s="244"/>
      <c r="KCR37" s="244"/>
      <c r="KCS37" s="244"/>
      <c r="KCT37" s="244"/>
      <c r="KCU37" s="244"/>
      <c r="KCV37" s="244"/>
      <c r="KCW37" s="244"/>
      <c r="KCX37" s="244"/>
      <c r="KCY37" s="244"/>
      <c r="KCZ37" s="244"/>
      <c r="KDA37" s="244"/>
      <c r="KDB37" s="244"/>
      <c r="KDC37" s="244"/>
      <c r="KDD37" s="244"/>
      <c r="KDE37" s="244"/>
      <c r="KDF37" s="244"/>
      <c r="KDG37" s="244"/>
      <c r="KDH37" s="244"/>
      <c r="KDI37" s="244"/>
      <c r="KDJ37" s="244"/>
      <c r="KDK37" s="244"/>
      <c r="KDL37" s="244"/>
      <c r="KDM37" s="244"/>
      <c r="KDN37" s="244"/>
      <c r="KDO37" s="244"/>
      <c r="KDP37" s="244"/>
      <c r="KDQ37" s="244"/>
      <c r="KDR37" s="244"/>
      <c r="KDS37" s="244"/>
      <c r="KDT37" s="244"/>
      <c r="KDU37" s="244"/>
      <c r="KDV37" s="244"/>
      <c r="KDW37" s="244"/>
      <c r="KDX37" s="244"/>
      <c r="KDY37" s="244"/>
      <c r="KDZ37" s="244"/>
      <c r="KEA37" s="244"/>
      <c r="KEB37" s="244"/>
      <c r="KEC37" s="244"/>
      <c r="KED37" s="244"/>
      <c r="KEE37" s="244"/>
      <c r="KEF37" s="244"/>
      <c r="KEG37" s="244"/>
      <c r="KEH37" s="244"/>
      <c r="KEI37" s="244"/>
      <c r="KEJ37" s="244"/>
      <c r="KEK37" s="244"/>
      <c r="KEL37" s="244"/>
      <c r="KEM37" s="244"/>
      <c r="KEN37" s="244"/>
      <c r="KEO37" s="244"/>
      <c r="KEP37" s="244"/>
      <c r="KEQ37" s="244"/>
      <c r="KER37" s="244"/>
      <c r="KES37" s="244"/>
      <c r="KET37" s="244"/>
      <c r="KEU37" s="244"/>
      <c r="KEV37" s="244"/>
      <c r="KEW37" s="244"/>
      <c r="KEX37" s="244"/>
      <c r="KEY37" s="244"/>
      <c r="KEZ37" s="244"/>
      <c r="KFA37" s="244"/>
      <c r="KFB37" s="244"/>
      <c r="KFC37" s="244"/>
      <c r="KFD37" s="244"/>
      <c r="KFE37" s="244"/>
      <c r="KFF37" s="244"/>
      <c r="KFG37" s="244"/>
      <c r="KFH37" s="244"/>
      <c r="KFI37" s="244"/>
      <c r="KFJ37" s="244"/>
      <c r="KFK37" s="244"/>
      <c r="KFL37" s="244"/>
      <c r="KFM37" s="244"/>
      <c r="KFN37" s="244"/>
      <c r="KFO37" s="244"/>
      <c r="KFP37" s="244"/>
      <c r="KFQ37" s="244"/>
      <c r="KFR37" s="244"/>
      <c r="KFS37" s="244"/>
      <c r="KFT37" s="244"/>
      <c r="KFU37" s="244"/>
      <c r="KFV37" s="244"/>
      <c r="KFW37" s="244"/>
      <c r="KFX37" s="244"/>
      <c r="KFY37" s="244"/>
      <c r="KFZ37" s="244"/>
      <c r="KGA37" s="244"/>
      <c r="KGB37" s="244"/>
      <c r="KGC37" s="244"/>
      <c r="KGD37" s="244"/>
      <c r="KGE37" s="244"/>
      <c r="KGF37" s="244"/>
      <c r="KGG37" s="244"/>
      <c r="KGH37" s="244"/>
      <c r="KGI37" s="244"/>
      <c r="KGJ37" s="244"/>
      <c r="KGK37" s="244"/>
      <c r="KGL37" s="244"/>
      <c r="KGM37" s="244"/>
      <c r="KGN37" s="244"/>
      <c r="KGO37" s="244"/>
      <c r="KGP37" s="244"/>
      <c r="KGQ37" s="244"/>
      <c r="KGR37" s="244"/>
      <c r="KGS37" s="244"/>
      <c r="KGT37" s="244"/>
      <c r="KGU37" s="244"/>
      <c r="KGV37" s="244"/>
      <c r="KGW37" s="244"/>
      <c r="KGX37" s="244"/>
      <c r="KGY37" s="244"/>
      <c r="KGZ37" s="244"/>
      <c r="KHA37" s="244"/>
      <c r="KHB37" s="244"/>
      <c r="KHC37" s="244"/>
      <c r="KHD37" s="244"/>
      <c r="KHE37" s="244"/>
      <c r="KHF37" s="244"/>
      <c r="KHG37" s="244"/>
      <c r="KHH37" s="244"/>
      <c r="KHI37" s="244"/>
      <c r="KHJ37" s="244"/>
      <c r="KHK37" s="244"/>
      <c r="KHL37" s="244"/>
      <c r="KHM37" s="244"/>
      <c r="KHN37" s="244"/>
      <c r="KHO37" s="244"/>
      <c r="KHP37" s="244"/>
      <c r="KHQ37" s="244"/>
      <c r="KHR37" s="244"/>
      <c r="KHS37" s="244"/>
      <c r="KHT37" s="244"/>
      <c r="KHU37" s="244"/>
      <c r="KHV37" s="244"/>
      <c r="KHW37" s="244"/>
      <c r="KHX37" s="244"/>
      <c r="KHY37" s="244"/>
      <c r="KHZ37" s="244"/>
      <c r="KIA37" s="244"/>
      <c r="KIB37" s="244"/>
      <c r="KIC37" s="244"/>
      <c r="KID37" s="244"/>
      <c r="KIE37" s="244"/>
      <c r="KIF37" s="244"/>
      <c r="KIG37" s="244"/>
      <c r="KIH37" s="244"/>
      <c r="KII37" s="244"/>
      <c r="KIJ37" s="244"/>
      <c r="KIK37" s="244"/>
      <c r="KIL37" s="244"/>
      <c r="KIM37" s="244"/>
      <c r="KIN37" s="244"/>
      <c r="KIO37" s="244"/>
      <c r="KIP37" s="244"/>
      <c r="KIQ37" s="244"/>
      <c r="KIR37" s="244"/>
      <c r="KIS37" s="244"/>
      <c r="KIT37" s="244"/>
      <c r="KIU37" s="244"/>
      <c r="KIV37" s="244"/>
      <c r="KIW37" s="244"/>
      <c r="KIX37" s="244"/>
      <c r="KIY37" s="244"/>
      <c r="KIZ37" s="244"/>
      <c r="KJA37" s="244"/>
      <c r="KJB37" s="244"/>
      <c r="KJC37" s="244"/>
      <c r="KJD37" s="244"/>
      <c r="KJE37" s="244"/>
      <c r="KJF37" s="244"/>
      <c r="KJG37" s="244"/>
      <c r="KJH37" s="244"/>
      <c r="KJI37" s="244"/>
      <c r="KJJ37" s="244"/>
      <c r="KJK37" s="244"/>
      <c r="KJL37" s="244"/>
      <c r="KJM37" s="244"/>
      <c r="KJN37" s="244"/>
      <c r="KJO37" s="244"/>
      <c r="KJP37" s="244"/>
      <c r="KJQ37" s="244"/>
      <c r="KJR37" s="244"/>
      <c r="KJS37" s="244"/>
      <c r="KJT37" s="244"/>
      <c r="KJU37" s="244"/>
      <c r="KJV37" s="244"/>
      <c r="KJW37" s="244"/>
      <c r="KJX37" s="244"/>
      <c r="KJY37" s="244"/>
      <c r="KJZ37" s="244"/>
      <c r="KKA37" s="244"/>
      <c r="KKB37" s="244"/>
      <c r="KKC37" s="244"/>
      <c r="KKD37" s="244"/>
      <c r="KKE37" s="244"/>
      <c r="KKF37" s="244"/>
      <c r="KKG37" s="244"/>
      <c r="KKH37" s="244"/>
      <c r="KKI37" s="244"/>
      <c r="KKJ37" s="244"/>
      <c r="KKK37" s="244"/>
      <c r="KKL37" s="244"/>
      <c r="KKM37" s="244"/>
      <c r="KKN37" s="244"/>
      <c r="KKO37" s="244"/>
      <c r="KKP37" s="244"/>
      <c r="KKQ37" s="244"/>
      <c r="KKR37" s="244"/>
      <c r="KKS37" s="244"/>
      <c r="KKT37" s="244"/>
      <c r="KKU37" s="244"/>
      <c r="KKV37" s="244"/>
      <c r="KKW37" s="244"/>
      <c r="KKX37" s="244"/>
      <c r="KKY37" s="244"/>
      <c r="KKZ37" s="244"/>
      <c r="KLA37" s="244"/>
      <c r="KLB37" s="244"/>
      <c r="KLC37" s="244"/>
      <c r="KLD37" s="244"/>
      <c r="KLE37" s="244"/>
      <c r="KLF37" s="244"/>
      <c r="KLG37" s="244"/>
      <c r="KLH37" s="244"/>
      <c r="KLI37" s="244"/>
      <c r="KLJ37" s="244"/>
      <c r="KLK37" s="244"/>
      <c r="KLL37" s="244"/>
      <c r="KLM37" s="244"/>
      <c r="KLN37" s="244"/>
      <c r="KLO37" s="244"/>
      <c r="KLP37" s="244"/>
      <c r="KLQ37" s="244"/>
      <c r="KLR37" s="244"/>
      <c r="KLS37" s="244"/>
      <c r="KLT37" s="244"/>
      <c r="KLU37" s="244"/>
      <c r="KLV37" s="244"/>
      <c r="KLW37" s="244"/>
      <c r="KLX37" s="244"/>
      <c r="KLY37" s="244"/>
      <c r="KLZ37" s="244"/>
      <c r="KMA37" s="244"/>
      <c r="KMB37" s="244"/>
      <c r="KMC37" s="244"/>
      <c r="KMD37" s="244"/>
      <c r="KME37" s="244"/>
      <c r="KMF37" s="244"/>
      <c r="KMG37" s="244"/>
      <c r="KMH37" s="244"/>
      <c r="KMI37" s="244"/>
      <c r="KMJ37" s="244"/>
      <c r="KMK37" s="244"/>
      <c r="KML37" s="244"/>
      <c r="KMM37" s="244"/>
      <c r="KMN37" s="244"/>
      <c r="KMO37" s="244"/>
      <c r="KMP37" s="244"/>
      <c r="KMQ37" s="244"/>
      <c r="KMR37" s="244"/>
      <c r="KMS37" s="244"/>
      <c r="KMT37" s="244"/>
      <c r="KMU37" s="244"/>
      <c r="KMV37" s="244"/>
      <c r="KMW37" s="244"/>
      <c r="KMX37" s="244"/>
      <c r="KMY37" s="244"/>
      <c r="KMZ37" s="244"/>
      <c r="KNA37" s="244"/>
      <c r="KNB37" s="244"/>
      <c r="KNC37" s="244"/>
      <c r="KND37" s="244"/>
      <c r="KNE37" s="244"/>
      <c r="KNF37" s="244"/>
      <c r="KNG37" s="244"/>
      <c r="KNH37" s="244"/>
      <c r="KNI37" s="244"/>
      <c r="KNJ37" s="244"/>
      <c r="KNK37" s="244"/>
      <c r="KNL37" s="244"/>
      <c r="KNM37" s="244"/>
      <c r="KNN37" s="244"/>
      <c r="KNO37" s="244"/>
      <c r="KNP37" s="244"/>
      <c r="KNQ37" s="244"/>
      <c r="KNR37" s="244"/>
      <c r="KNS37" s="244"/>
      <c r="KNT37" s="244"/>
      <c r="KNU37" s="244"/>
      <c r="KNV37" s="244"/>
      <c r="KNW37" s="244"/>
      <c r="KNX37" s="244"/>
      <c r="KNY37" s="244"/>
      <c r="KNZ37" s="244"/>
      <c r="KOA37" s="244"/>
      <c r="KOB37" s="244"/>
      <c r="KOC37" s="244"/>
      <c r="KOD37" s="244"/>
      <c r="KOE37" s="244"/>
      <c r="KOF37" s="244"/>
      <c r="KOG37" s="244"/>
      <c r="KOH37" s="244"/>
      <c r="KOI37" s="244"/>
      <c r="KOJ37" s="244"/>
      <c r="KOK37" s="244"/>
      <c r="KOL37" s="244"/>
      <c r="KOM37" s="244"/>
      <c r="KON37" s="244"/>
      <c r="KOO37" s="244"/>
      <c r="KOP37" s="244"/>
      <c r="KOQ37" s="244"/>
      <c r="KOR37" s="244"/>
      <c r="KOS37" s="244"/>
      <c r="KOT37" s="244"/>
      <c r="KOU37" s="244"/>
      <c r="KOV37" s="244"/>
      <c r="KOW37" s="244"/>
      <c r="KOX37" s="244"/>
      <c r="KOY37" s="244"/>
      <c r="KOZ37" s="244"/>
      <c r="KPA37" s="244"/>
      <c r="KPB37" s="244"/>
      <c r="KPC37" s="244"/>
      <c r="KPD37" s="244"/>
      <c r="KPE37" s="244"/>
      <c r="KPF37" s="244"/>
      <c r="KPG37" s="244"/>
      <c r="KPH37" s="244"/>
      <c r="KPI37" s="244"/>
      <c r="KPJ37" s="244"/>
      <c r="KPK37" s="244"/>
      <c r="KPL37" s="244"/>
      <c r="KPM37" s="244"/>
      <c r="KPN37" s="244"/>
      <c r="KPO37" s="244"/>
      <c r="KPP37" s="244"/>
      <c r="KPQ37" s="244"/>
      <c r="KPR37" s="244"/>
      <c r="KPS37" s="244"/>
      <c r="KPT37" s="244"/>
      <c r="KPU37" s="244"/>
      <c r="KPV37" s="244"/>
      <c r="KPW37" s="244"/>
      <c r="KPX37" s="244"/>
      <c r="KPY37" s="244"/>
      <c r="KPZ37" s="244"/>
      <c r="KQA37" s="244"/>
      <c r="KQB37" s="244"/>
      <c r="KQC37" s="244"/>
      <c r="KQD37" s="244"/>
      <c r="KQE37" s="244"/>
      <c r="KQF37" s="244"/>
      <c r="KQG37" s="244"/>
      <c r="KQH37" s="244"/>
      <c r="KQI37" s="244"/>
      <c r="KQJ37" s="244"/>
      <c r="KQK37" s="244"/>
      <c r="KQL37" s="244"/>
      <c r="KQM37" s="244"/>
      <c r="KQN37" s="244"/>
      <c r="KQO37" s="244"/>
      <c r="KQP37" s="244"/>
      <c r="KQQ37" s="244"/>
      <c r="KQR37" s="244"/>
      <c r="KQS37" s="244"/>
      <c r="KQT37" s="244"/>
      <c r="KQU37" s="244"/>
      <c r="KQV37" s="244"/>
      <c r="KQW37" s="244"/>
      <c r="KQX37" s="244"/>
      <c r="KQY37" s="244"/>
      <c r="KQZ37" s="244"/>
      <c r="KRA37" s="244"/>
      <c r="KRB37" s="244"/>
      <c r="KRC37" s="244"/>
      <c r="KRD37" s="244"/>
      <c r="KRE37" s="244"/>
      <c r="KRF37" s="244"/>
      <c r="KRG37" s="244"/>
      <c r="KRH37" s="244"/>
      <c r="KRI37" s="244"/>
      <c r="KRJ37" s="244"/>
      <c r="KRK37" s="244"/>
      <c r="KRL37" s="244"/>
      <c r="KRM37" s="244"/>
      <c r="KRN37" s="244"/>
      <c r="KRO37" s="244"/>
      <c r="KRP37" s="244"/>
      <c r="KRQ37" s="244"/>
      <c r="KRR37" s="244"/>
      <c r="KRS37" s="244"/>
      <c r="KRT37" s="244"/>
      <c r="KRU37" s="244"/>
      <c r="KRV37" s="244"/>
      <c r="KRW37" s="244"/>
      <c r="KRX37" s="244"/>
      <c r="KRY37" s="244"/>
      <c r="KRZ37" s="244"/>
      <c r="KSA37" s="244"/>
      <c r="KSB37" s="244"/>
      <c r="KSC37" s="244"/>
      <c r="KSD37" s="244"/>
      <c r="KSE37" s="244"/>
      <c r="KSF37" s="244"/>
      <c r="KSG37" s="244"/>
      <c r="KSH37" s="244"/>
      <c r="KSI37" s="244"/>
      <c r="KSJ37" s="244"/>
      <c r="KSK37" s="244"/>
      <c r="KSL37" s="244"/>
      <c r="KSM37" s="244"/>
      <c r="KSN37" s="244"/>
      <c r="KSO37" s="244"/>
      <c r="KSP37" s="244"/>
      <c r="KSQ37" s="244"/>
      <c r="KSR37" s="244"/>
      <c r="KSS37" s="244"/>
      <c r="KST37" s="244"/>
      <c r="KSU37" s="244"/>
      <c r="KSV37" s="244"/>
      <c r="KSW37" s="244"/>
      <c r="KSX37" s="244"/>
      <c r="KSY37" s="244"/>
      <c r="KSZ37" s="244"/>
      <c r="KTA37" s="244"/>
      <c r="KTB37" s="244"/>
      <c r="KTC37" s="244"/>
      <c r="KTD37" s="244"/>
      <c r="KTE37" s="244"/>
      <c r="KTF37" s="244"/>
      <c r="KTG37" s="244"/>
      <c r="KTH37" s="244"/>
      <c r="KTI37" s="244"/>
      <c r="KTJ37" s="244"/>
      <c r="KTK37" s="244"/>
      <c r="KTL37" s="244"/>
      <c r="KTM37" s="244"/>
      <c r="KTN37" s="244"/>
      <c r="KTO37" s="244"/>
      <c r="KTP37" s="244"/>
      <c r="KTQ37" s="244"/>
      <c r="KTR37" s="244"/>
      <c r="KTS37" s="244"/>
      <c r="KTT37" s="244"/>
      <c r="KTU37" s="244"/>
      <c r="KTV37" s="244"/>
      <c r="KTW37" s="244"/>
      <c r="KTX37" s="244"/>
      <c r="KTY37" s="244"/>
      <c r="KTZ37" s="244"/>
      <c r="KUA37" s="244"/>
      <c r="KUB37" s="244"/>
      <c r="KUC37" s="244"/>
      <c r="KUD37" s="244"/>
      <c r="KUE37" s="244"/>
      <c r="KUF37" s="244"/>
      <c r="KUG37" s="244"/>
      <c r="KUH37" s="244"/>
      <c r="KUI37" s="244"/>
      <c r="KUJ37" s="244"/>
      <c r="KUK37" s="244"/>
      <c r="KUL37" s="244"/>
      <c r="KUM37" s="244"/>
      <c r="KUN37" s="244"/>
      <c r="KUO37" s="244"/>
      <c r="KUP37" s="244"/>
      <c r="KUQ37" s="244"/>
      <c r="KUR37" s="244"/>
      <c r="KUS37" s="244"/>
      <c r="KUT37" s="244"/>
      <c r="KUU37" s="244"/>
      <c r="KUV37" s="244"/>
      <c r="KUW37" s="244"/>
      <c r="KUX37" s="244"/>
      <c r="KUY37" s="244"/>
      <c r="KUZ37" s="244"/>
      <c r="KVA37" s="244"/>
      <c r="KVB37" s="244"/>
      <c r="KVC37" s="244"/>
      <c r="KVD37" s="244"/>
      <c r="KVE37" s="244"/>
      <c r="KVF37" s="244"/>
      <c r="KVG37" s="244"/>
      <c r="KVH37" s="244"/>
      <c r="KVI37" s="244"/>
      <c r="KVJ37" s="244"/>
      <c r="KVK37" s="244"/>
      <c r="KVL37" s="244"/>
      <c r="KVM37" s="244"/>
      <c r="KVN37" s="244"/>
      <c r="KVO37" s="244"/>
      <c r="KVP37" s="244"/>
      <c r="KVQ37" s="244"/>
      <c r="KVR37" s="244"/>
      <c r="KVS37" s="244"/>
      <c r="KVT37" s="244"/>
      <c r="KVU37" s="244"/>
      <c r="KVV37" s="244"/>
      <c r="KVW37" s="244"/>
      <c r="KVX37" s="244"/>
      <c r="KVY37" s="244"/>
      <c r="KVZ37" s="244"/>
      <c r="KWA37" s="244"/>
      <c r="KWB37" s="244"/>
      <c r="KWC37" s="244"/>
      <c r="KWD37" s="244"/>
      <c r="KWE37" s="244"/>
      <c r="KWF37" s="244"/>
      <c r="KWG37" s="244"/>
      <c r="KWH37" s="244"/>
      <c r="KWI37" s="244"/>
      <c r="KWJ37" s="244"/>
      <c r="KWK37" s="244"/>
      <c r="KWL37" s="244"/>
      <c r="KWM37" s="244"/>
      <c r="KWN37" s="244"/>
      <c r="KWO37" s="244"/>
      <c r="KWP37" s="244"/>
      <c r="KWQ37" s="244"/>
      <c r="KWR37" s="244"/>
      <c r="KWS37" s="244"/>
      <c r="KWT37" s="244"/>
      <c r="KWU37" s="244"/>
      <c r="KWV37" s="244"/>
      <c r="KWW37" s="244"/>
      <c r="KWX37" s="244"/>
      <c r="KWY37" s="244"/>
      <c r="KWZ37" s="244"/>
      <c r="KXA37" s="244"/>
      <c r="KXB37" s="244"/>
      <c r="KXC37" s="244"/>
      <c r="KXD37" s="244"/>
      <c r="KXE37" s="244"/>
      <c r="KXF37" s="244"/>
      <c r="KXG37" s="244"/>
      <c r="KXH37" s="244"/>
      <c r="KXI37" s="244"/>
      <c r="KXJ37" s="244"/>
      <c r="KXK37" s="244"/>
      <c r="KXL37" s="244"/>
      <c r="KXM37" s="244"/>
      <c r="KXN37" s="244"/>
      <c r="KXO37" s="244"/>
      <c r="KXP37" s="244"/>
      <c r="KXQ37" s="244"/>
      <c r="KXR37" s="244"/>
      <c r="KXS37" s="244"/>
      <c r="KXT37" s="244"/>
      <c r="KXU37" s="244"/>
      <c r="KXV37" s="244"/>
      <c r="KXW37" s="244"/>
      <c r="KXX37" s="244"/>
      <c r="KXY37" s="244"/>
      <c r="KXZ37" s="244"/>
      <c r="KYA37" s="244"/>
      <c r="KYB37" s="244"/>
      <c r="KYC37" s="244"/>
      <c r="KYD37" s="244"/>
      <c r="KYE37" s="244"/>
      <c r="KYF37" s="244"/>
      <c r="KYG37" s="244"/>
      <c r="KYH37" s="244"/>
      <c r="KYI37" s="244"/>
      <c r="KYJ37" s="244"/>
      <c r="KYK37" s="244"/>
      <c r="KYL37" s="244"/>
      <c r="KYM37" s="244"/>
      <c r="KYN37" s="244"/>
      <c r="KYO37" s="244"/>
      <c r="KYP37" s="244"/>
      <c r="KYQ37" s="244"/>
      <c r="KYR37" s="244"/>
      <c r="KYS37" s="244"/>
      <c r="KYT37" s="244"/>
      <c r="KYU37" s="244"/>
      <c r="KYV37" s="244"/>
      <c r="KYW37" s="244"/>
      <c r="KYX37" s="244"/>
      <c r="KYY37" s="244"/>
      <c r="KYZ37" s="244"/>
      <c r="KZA37" s="244"/>
      <c r="KZB37" s="244"/>
      <c r="KZC37" s="244"/>
      <c r="KZD37" s="244"/>
      <c r="KZE37" s="244"/>
      <c r="KZF37" s="244"/>
      <c r="KZG37" s="244"/>
      <c r="KZH37" s="244"/>
      <c r="KZI37" s="244"/>
      <c r="KZJ37" s="244"/>
      <c r="KZK37" s="244"/>
      <c r="KZL37" s="244"/>
      <c r="KZM37" s="244"/>
      <c r="KZN37" s="244"/>
      <c r="KZO37" s="244"/>
      <c r="KZP37" s="244"/>
      <c r="KZQ37" s="244"/>
      <c r="KZR37" s="244"/>
      <c r="KZS37" s="244"/>
      <c r="KZT37" s="244"/>
      <c r="KZU37" s="244"/>
      <c r="KZV37" s="244"/>
      <c r="KZW37" s="244"/>
      <c r="KZX37" s="244"/>
      <c r="KZY37" s="244"/>
      <c r="KZZ37" s="244"/>
      <c r="LAA37" s="244"/>
      <c r="LAB37" s="244"/>
      <c r="LAC37" s="244"/>
      <c r="LAD37" s="244"/>
      <c r="LAE37" s="244"/>
      <c r="LAF37" s="244"/>
      <c r="LAG37" s="244"/>
      <c r="LAH37" s="244"/>
      <c r="LAI37" s="244"/>
      <c r="LAJ37" s="244"/>
      <c r="LAK37" s="244"/>
      <c r="LAL37" s="244"/>
      <c r="LAM37" s="244"/>
      <c r="LAN37" s="244"/>
      <c r="LAO37" s="244"/>
      <c r="LAP37" s="244"/>
      <c r="LAQ37" s="244"/>
      <c r="LAR37" s="244"/>
      <c r="LAS37" s="244"/>
      <c r="LAT37" s="244"/>
      <c r="LAU37" s="244"/>
      <c r="LAV37" s="244"/>
      <c r="LAW37" s="244"/>
      <c r="LAX37" s="244"/>
      <c r="LAY37" s="244"/>
      <c r="LAZ37" s="244"/>
      <c r="LBA37" s="244"/>
      <c r="LBB37" s="244"/>
      <c r="LBC37" s="244"/>
      <c r="LBD37" s="244"/>
      <c r="LBE37" s="244"/>
      <c r="LBF37" s="244"/>
      <c r="LBG37" s="244"/>
      <c r="LBH37" s="244"/>
      <c r="LBI37" s="244"/>
      <c r="LBJ37" s="244"/>
      <c r="LBK37" s="244"/>
      <c r="LBL37" s="244"/>
      <c r="LBM37" s="244"/>
      <c r="LBN37" s="244"/>
      <c r="LBO37" s="244"/>
      <c r="LBP37" s="244"/>
      <c r="LBQ37" s="244"/>
      <c r="LBR37" s="244"/>
      <c r="LBS37" s="244"/>
      <c r="LBT37" s="244"/>
      <c r="LBU37" s="244"/>
      <c r="LBV37" s="244"/>
      <c r="LBW37" s="244"/>
      <c r="LBX37" s="244"/>
      <c r="LBY37" s="244"/>
      <c r="LBZ37" s="244"/>
      <c r="LCA37" s="244"/>
      <c r="LCB37" s="244"/>
      <c r="LCC37" s="244"/>
      <c r="LCD37" s="244"/>
      <c r="LCE37" s="244"/>
      <c r="LCF37" s="244"/>
      <c r="LCG37" s="244"/>
      <c r="LCH37" s="244"/>
      <c r="LCI37" s="244"/>
      <c r="LCJ37" s="244"/>
      <c r="LCK37" s="244"/>
      <c r="LCL37" s="244"/>
      <c r="LCM37" s="244"/>
      <c r="LCN37" s="244"/>
      <c r="LCO37" s="244"/>
      <c r="LCP37" s="244"/>
      <c r="LCQ37" s="244"/>
      <c r="LCR37" s="244"/>
      <c r="LCS37" s="244"/>
      <c r="LCT37" s="244"/>
      <c r="LCU37" s="244"/>
      <c r="LCV37" s="244"/>
      <c r="LCW37" s="244"/>
      <c r="LCX37" s="244"/>
      <c r="LCY37" s="244"/>
      <c r="LCZ37" s="244"/>
      <c r="LDA37" s="244"/>
      <c r="LDB37" s="244"/>
      <c r="LDC37" s="244"/>
      <c r="LDD37" s="244"/>
      <c r="LDE37" s="244"/>
      <c r="LDF37" s="244"/>
      <c r="LDG37" s="244"/>
      <c r="LDH37" s="244"/>
      <c r="LDI37" s="244"/>
      <c r="LDJ37" s="244"/>
      <c r="LDK37" s="244"/>
      <c r="LDL37" s="244"/>
      <c r="LDM37" s="244"/>
      <c r="LDN37" s="244"/>
      <c r="LDO37" s="244"/>
      <c r="LDP37" s="244"/>
      <c r="LDQ37" s="244"/>
      <c r="LDR37" s="244"/>
      <c r="LDS37" s="244"/>
      <c r="LDT37" s="244"/>
      <c r="LDU37" s="244"/>
      <c r="LDV37" s="244"/>
      <c r="LDW37" s="244"/>
      <c r="LDX37" s="244"/>
      <c r="LDY37" s="244"/>
      <c r="LDZ37" s="244"/>
      <c r="LEA37" s="244"/>
      <c r="LEB37" s="244"/>
      <c r="LEC37" s="244"/>
      <c r="LED37" s="244"/>
      <c r="LEE37" s="244"/>
      <c r="LEF37" s="244"/>
      <c r="LEG37" s="244"/>
      <c r="LEH37" s="244"/>
      <c r="LEI37" s="244"/>
      <c r="LEJ37" s="244"/>
      <c r="LEK37" s="244"/>
      <c r="LEL37" s="244"/>
      <c r="LEM37" s="244"/>
      <c r="LEN37" s="244"/>
      <c r="LEO37" s="244"/>
      <c r="LEP37" s="244"/>
      <c r="LEQ37" s="244"/>
      <c r="LER37" s="244"/>
      <c r="LES37" s="244"/>
      <c r="LET37" s="244"/>
      <c r="LEU37" s="244"/>
      <c r="LEV37" s="244"/>
      <c r="LEW37" s="244"/>
      <c r="LEX37" s="244"/>
      <c r="LEY37" s="244"/>
      <c r="LEZ37" s="244"/>
      <c r="LFA37" s="244"/>
      <c r="LFB37" s="244"/>
      <c r="LFC37" s="244"/>
      <c r="LFD37" s="244"/>
      <c r="LFE37" s="244"/>
      <c r="LFF37" s="244"/>
      <c r="LFG37" s="244"/>
      <c r="LFH37" s="244"/>
      <c r="LFI37" s="244"/>
      <c r="LFJ37" s="244"/>
      <c r="LFK37" s="244"/>
      <c r="LFL37" s="244"/>
      <c r="LFM37" s="244"/>
      <c r="LFN37" s="244"/>
      <c r="LFO37" s="244"/>
      <c r="LFP37" s="244"/>
      <c r="LFQ37" s="244"/>
      <c r="LFR37" s="244"/>
      <c r="LFS37" s="244"/>
      <c r="LFT37" s="244"/>
      <c r="LFU37" s="244"/>
      <c r="LFV37" s="244"/>
      <c r="LFW37" s="244"/>
      <c r="LFX37" s="244"/>
      <c r="LFY37" s="244"/>
      <c r="LFZ37" s="244"/>
      <c r="LGA37" s="244"/>
      <c r="LGB37" s="244"/>
      <c r="LGC37" s="244"/>
      <c r="LGD37" s="244"/>
      <c r="LGE37" s="244"/>
      <c r="LGF37" s="244"/>
      <c r="LGG37" s="244"/>
      <c r="LGH37" s="244"/>
      <c r="LGI37" s="244"/>
      <c r="LGJ37" s="244"/>
      <c r="LGK37" s="244"/>
      <c r="LGL37" s="244"/>
      <c r="LGM37" s="244"/>
      <c r="LGN37" s="244"/>
      <c r="LGO37" s="244"/>
      <c r="LGP37" s="244"/>
      <c r="LGQ37" s="244"/>
      <c r="LGR37" s="244"/>
      <c r="LGS37" s="244"/>
      <c r="LGT37" s="244"/>
      <c r="LGU37" s="244"/>
      <c r="LGV37" s="244"/>
      <c r="LGW37" s="244"/>
      <c r="LGX37" s="244"/>
      <c r="LGY37" s="244"/>
      <c r="LGZ37" s="244"/>
      <c r="LHA37" s="244"/>
      <c r="LHB37" s="244"/>
      <c r="LHC37" s="244"/>
      <c r="LHD37" s="244"/>
      <c r="LHE37" s="244"/>
      <c r="LHF37" s="244"/>
      <c r="LHG37" s="244"/>
      <c r="LHH37" s="244"/>
      <c r="LHI37" s="244"/>
      <c r="LHJ37" s="244"/>
      <c r="LHK37" s="244"/>
      <c r="LHL37" s="244"/>
      <c r="LHM37" s="244"/>
      <c r="LHN37" s="244"/>
      <c r="LHO37" s="244"/>
      <c r="LHP37" s="244"/>
      <c r="LHQ37" s="244"/>
      <c r="LHR37" s="244"/>
      <c r="LHS37" s="244"/>
      <c r="LHT37" s="244"/>
      <c r="LHU37" s="244"/>
      <c r="LHV37" s="244"/>
      <c r="LHW37" s="244"/>
      <c r="LHX37" s="244"/>
      <c r="LHY37" s="244"/>
      <c r="LHZ37" s="244"/>
      <c r="LIA37" s="244"/>
      <c r="LIB37" s="244"/>
      <c r="LIC37" s="244"/>
      <c r="LID37" s="244"/>
      <c r="LIE37" s="244"/>
      <c r="LIF37" s="244"/>
      <c r="LIG37" s="244"/>
      <c r="LIH37" s="244"/>
      <c r="LII37" s="244"/>
      <c r="LIJ37" s="244"/>
      <c r="LIK37" s="244"/>
      <c r="LIL37" s="244"/>
      <c r="LIM37" s="244"/>
      <c r="LIN37" s="244"/>
      <c r="LIO37" s="244"/>
      <c r="LIP37" s="244"/>
      <c r="LIQ37" s="244"/>
      <c r="LIR37" s="244"/>
      <c r="LIS37" s="244"/>
      <c r="LIT37" s="244"/>
      <c r="LIU37" s="244"/>
      <c r="LIV37" s="244"/>
      <c r="LIW37" s="244"/>
      <c r="LIX37" s="244"/>
      <c r="LIY37" s="244"/>
      <c r="LIZ37" s="244"/>
      <c r="LJA37" s="244"/>
      <c r="LJB37" s="244"/>
      <c r="LJC37" s="244"/>
      <c r="LJD37" s="244"/>
      <c r="LJE37" s="244"/>
      <c r="LJF37" s="244"/>
      <c r="LJG37" s="244"/>
      <c r="LJH37" s="244"/>
      <c r="LJI37" s="244"/>
      <c r="LJJ37" s="244"/>
      <c r="LJK37" s="244"/>
      <c r="LJL37" s="244"/>
      <c r="LJM37" s="244"/>
      <c r="LJN37" s="244"/>
      <c r="LJO37" s="244"/>
      <c r="LJP37" s="244"/>
      <c r="LJQ37" s="244"/>
      <c r="LJR37" s="244"/>
      <c r="LJS37" s="244"/>
      <c r="LJT37" s="244"/>
      <c r="LJU37" s="244"/>
      <c r="LJV37" s="244"/>
      <c r="LJW37" s="244"/>
      <c r="LJX37" s="244"/>
      <c r="LJY37" s="244"/>
      <c r="LJZ37" s="244"/>
      <c r="LKA37" s="244"/>
      <c r="LKB37" s="244"/>
      <c r="LKC37" s="244"/>
      <c r="LKD37" s="244"/>
      <c r="LKE37" s="244"/>
      <c r="LKF37" s="244"/>
      <c r="LKG37" s="244"/>
      <c r="LKH37" s="244"/>
      <c r="LKI37" s="244"/>
      <c r="LKJ37" s="244"/>
      <c r="LKK37" s="244"/>
      <c r="LKL37" s="244"/>
      <c r="LKM37" s="244"/>
      <c r="LKN37" s="244"/>
      <c r="LKO37" s="244"/>
      <c r="LKP37" s="244"/>
      <c r="LKQ37" s="244"/>
      <c r="LKR37" s="244"/>
      <c r="LKS37" s="244"/>
      <c r="LKT37" s="244"/>
      <c r="LKU37" s="244"/>
      <c r="LKV37" s="244"/>
      <c r="LKW37" s="244"/>
      <c r="LKX37" s="244"/>
      <c r="LKY37" s="244"/>
      <c r="LKZ37" s="244"/>
      <c r="LLA37" s="244"/>
      <c r="LLB37" s="244"/>
      <c r="LLC37" s="244"/>
      <c r="LLD37" s="244"/>
      <c r="LLE37" s="244"/>
      <c r="LLF37" s="244"/>
      <c r="LLG37" s="244"/>
      <c r="LLH37" s="244"/>
      <c r="LLI37" s="244"/>
      <c r="LLJ37" s="244"/>
      <c r="LLK37" s="244"/>
      <c r="LLL37" s="244"/>
      <c r="LLM37" s="244"/>
      <c r="LLN37" s="244"/>
      <c r="LLO37" s="244"/>
      <c r="LLP37" s="244"/>
      <c r="LLQ37" s="244"/>
      <c r="LLR37" s="244"/>
      <c r="LLS37" s="244"/>
      <c r="LLT37" s="244"/>
      <c r="LLU37" s="244"/>
      <c r="LLV37" s="244"/>
      <c r="LLW37" s="244"/>
      <c r="LLX37" s="244"/>
      <c r="LLY37" s="244"/>
      <c r="LLZ37" s="244"/>
      <c r="LMA37" s="244"/>
      <c r="LMB37" s="244"/>
      <c r="LMC37" s="244"/>
      <c r="LMD37" s="244"/>
      <c r="LME37" s="244"/>
      <c r="LMF37" s="244"/>
      <c r="LMG37" s="244"/>
      <c r="LMH37" s="244"/>
      <c r="LMI37" s="244"/>
      <c r="LMJ37" s="244"/>
      <c r="LMK37" s="244"/>
      <c r="LML37" s="244"/>
      <c r="LMM37" s="244"/>
      <c r="LMN37" s="244"/>
      <c r="LMO37" s="244"/>
      <c r="LMP37" s="244"/>
      <c r="LMQ37" s="244"/>
      <c r="LMR37" s="244"/>
      <c r="LMS37" s="244"/>
      <c r="LMT37" s="244"/>
      <c r="LMU37" s="244"/>
      <c r="LMV37" s="244"/>
      <c r="LMW37" s="244"/>
      <c r="LMX37" s="244"/>
      <c r="LMY37" s="244"/>
      <c r="LMZ37" s="244"/>
      <c r="LNA37" s="244"/>
      <c r="LNB37" s="244"/>
      <c r="LNC37" s="244"/>
      <c r="LND37" s="244"/>
      <c r="LNE37" s="244"/>
      <c r="LNF37" s="244"/>
      <c r="LNG37" s="244"/>
      <c r="LNH37" s="244"/>
      <c r="LNI37" s="244"/>
      <c r="LNJ37" s="244"/>
      <c r="LNK37" s="244"/>
      <c r="LNL37" s="244"/>
      <c r="LNM37" s="244"/>
      <c r="LNN37" s="244"/>
      <c r="LNO37" s="244"/>
      <c r="LNP37" s="244"/>
      <c r="LNQ37" s="244"/>
      <c r="LNR37" s="244"/>
      <c r="LNS37" s="244"/>
      <c r="LNT37" s="244"/>
      <c r="LNU37" s="244"/>
      <c r="LNV37" s="244"/>
      <c r="LNW37" s="244"/>
      <c r="LNX37" s="244"/>
      <c r="LNY37" s="244"/>
      <c r="LNZ37" s="244"/>
      <c r="LOA37" s="244"/>
      <c r="LOB37" s="244"/>
      <c r="LOC37" s="244"/>
      <c r="LOD37" s="244"/>
      <c r="LOE37" s="244"/>
      <c r="LOF37" s="244"/>
      <c r="LOG37" s="244"/>
      <c r="LOH37" s="244"/>
      <c r="LOI37" s="244"/>
      <c r="LOJ37" s="244"/>
      <c r="LOK37" s="244"/>
      <c r="LOL37" s="244"/>
      <c r="LOM37" s="244"/>
      <c r="LON37" s="244"/>
      <c r="LOO37" s="244"/>
      <c r="LOP37" s="244"/>
      <c r="LOQ37" s="244"/>
      <c r="LOR37" s="244"/>
      <c r="LOS37" s="244"/>
      <c r="LOT37" s="244"/>
      <c r="LOU37" s="244"/>
      <c r="LOV37" s="244"/>
      <c r="LOW37" s="244"/>
      <c r="LOX37" s="244"/>
      <c r="LOY37" s="244"/>
      <c r="LOZ37" s="244"/>
      <c r="LPA37" s="244"/>
      <c r="LPB37" s="244"/>
      <c r="LPC37" s="244"/>
      <c r="LPD37" s="244"/>
      <c r="LPE37" s="244"/>
      <c r="LPF37" s="244"/>
      <c r="LPG37" s="244"/>
      <c r="LPH37" s="244"/>
      <c r="LPI37" s="244"/>
      <c r="LPJ37" s="244"/>
      <c r="LPK37" s="244"/>
      <c r="LPL37" s="244"/>
      <c r="LPM37" s="244"/>
      <c r="LPN37" s="244"/>
      <c r="LPO37" s="244"/>
      <c r="LPP37" s="244"/>
      <c r="LPQ37" s="244"/>
      <c r="LPR37" s="244"/>
      <c r="LPS37" s="244"/>
      <c r="LPT37" s="244"/>
      <c r="LPU37" s="244"/>
      <c r="LPV37" s="244"/>
      <c r="LPW37" s="244"/>
      <c r="LPX37" s="244"/>
      <c r="LPY37" s="244"/>
      <c r="LPZ37" s="244"/>
      <c r="LQA37" s="244"/>
      <c r="LQB37" s="244"/>
      <c r="LQC37" s="244"/>
      <c r="LQD37" s="244"/>
      <c r="LQE37" s="244"/>
      <c r="LQF37" s="244"/>
      <c r="LQG37" s="244"/>
      <c r="LQH37" s="244"/>
      <c r="LQI37" s="244"/>
      <c r="LQJ37" s="244"/>
      <c r="LQK37" s="244"/>
      <c r="LQL37" s="244"/>
      <c r="LQM37" s="244"/>
      <c r="LQN37" s="244"/>
      <c r="LQO37" s="244"/>
      <c r="LQP37" s="244"/>
      <c r="LQQ37" s="244"/>
      <c r="LQR37" s="244"/>
      <c r="LQS37" s="244"/>
      <c r="LQT37" s="244"/>
      <c r="LQU37" s="244"/>
      <c r="LQV37" s="244"/>
      <c r="LQW37" s="244"/>
      <c r="LQX37" s="244"/>
      <c r="LQY37" s="244"/>
      <c r="LQZ37" s="244"/>
      <c r="LRA37" s="244"/>
      <c r="LRB37" s="244"/>
      <c r="LRC37" s="244"/>
      <c r="LRD37" s="244"/>
      <c r="LRE37" s="244"/>
      <c r="LRF37" s="244"/>
      <c r="LRG37" s="244"/>
      <c r="LRH37" s="244"/>
      <c r="LRI37" s="244"/>
      <c r="LRJ37" s="244"/>
      <c r="LRK37" s="244"/>
      <c r="LRL37" s="244"/>
      <c r="LRM37" s="244"/>
      <c r="LRN37" s="244"/>
      <c r="LRO37" s="244"/>
      <c r="LRP37" s="244"/>
      <c r="LRQ37" s="244"/>
      <c r="LRR37" s="244"/>
      <c r="LRS37" s="244"/>
      <c r="LRT37" s="244"/>
      <c r="LRU37" s="244"/>
      <c r="LRV37" s="244"/>
      <c r="LRW37" s="244"/>
      <c r="LRX37" s="244"/>
      <c r="LRY37" s="244"/>
      <c r="LRZ37" s="244"/>
      <c r="LSA37" s="244"/>
      <c r="LSB37" s="244"/>
      <c r="LSC37" s="244"/>
      <c r="LSD37" s="244"/>
      <c r="LSE37" s="244"/>
      <c r="LSF37" s="244"/>
      <c r="LSG37" s="244"/>
      <c r="LSH37" s="244"/>
      <c r="LSI37" s="244"/>
      <c r="LSJ37" s="244"/>
      <c r="LSK37" s="244"/>
      <c r="LSL37" s="244"/>
      <c r="LSM37" s="244"/>
      <c r="LSN37" s="244"/>
      <c r="LSO37" s="244"/>
      <c r="LSP37" s="244"/>
      <c r="LSQ37" s="244"/>
      <c r="LSR37" s="244"/>
      <c r="LSS37" s="244"/>
      <c r="LST37" s="244"/>
      <c r="LSU37" s="244"/>
      <c r="LSV37" s="244"/>
      <c r="LSW37" s="244"/>
      <c r="LSX37" s="244"/>
      <c r="LSY37" s="244"/>
      <c r="LSZ37" s="244"/>
      <c r="LTA37" s="244"/>
      <c r="LTB37" s="244"/>
      <c r="LTC37" s="244"/>
      <c r="LTD37" s="244"/>
      <c r="LTE37" s="244"/>
      <c r="LTF37" s="244"/>
      <c r="LTG37" s="244"/>
      <c r="LTH37" s="244"/>
      <c r="LTI37" s="244"/>
      <c r="LTJ37" s="244"/>
      <c r="LTK37" s="244"/>
      <c r="LTL37" s="244"/>
      <c r="LTM37" s="244"/>
      <c r="LTN37" s="244"/>
      <c r="LTO37" s="244"/>
      <c r="LTP37" s="244"/>
      <c r="LTQ37" s="244"/>
      <c r="LTR37" s="244"/>
      <c r="LTS37" s="244"/>
      <c r="LTT37" s="244"/>
      <c r="LTU37" s="244"/>
      <c r="LTV37" s="244"/>
      <c r="LTW37" s="244"/>
      <c r="LTX37" s="244"/>
      <c r="LTY37" s="244"/>
      <c r="LTZ37" s="244"/>
      <c r="LUA37" s="244"/>
      <c r="LUB37" s="244"/>
      <c r="LUC37" s="244"/>
      <c r="LUD37" s="244"/>
      <c r="LUE37" s="244"/>
      <c r="LUF37" s="244"/>
      <c r="LUG37" s="244"/>
      <c r="LUH37" s="244"/>
      <c r="LUI37" s="244"/>
      <c r="LUJ37" s="244"/>
      <c r="LUK37" s="244"/>
      <c r="LUL37" s="244"/>
      <c r="LUM37" s="244"/>
      <c r="LUN37" s="244"/>
      <c r="LUO37" s="244"/>
      <c r="LUP37" s="244"/>
      <c r="LUQ37" s="244"/>
      <c r="LUR37" s="244"/>
      <c r="LUS37" s="244"/>
      <c r="LUT37" s="244"/>
      <c r="LUU37" s="244"/>
      <c r="LUV37" s="244"/>
      <c r="LUW37" s="244"/>
      <c r="LUX37" s="244"/>
      <c r="LUY37" s="244"/>
      <c r="LUZ37" s="244"/>
      <c r="LVA37" s="244"/>
      <c r="LVB37" s="244"/>
      <c r="LVC37" s="244"/>
      <c r="LVD37" s="244"/>
      <c r="LVE37" s="244"/>
      <c r="LVF37" s="244"/>
      <c r="LVG37" s="244"/>
      <c r="LVH37" s="244"/>
      <c r="LVI37" s="244"/>
      <c r="LVJ37" s="244"/>
      <c r="LVK37" s="244"/>
      <c r="LVL37" s="244"/>
      <c r="LVM37" s="244"/>
      <c r="LVN37" s="244"/>
      <c r="LVO37" s="244"/>
      <c r="LVP37" s="244"/>
      <c r="LVQ37" s="244"/>
      <c r="LVR37" s="244"/>
      <c r="LVS37" s="244"/>
      <c r="LVT37" s="244"/>
      <c r="LVU37" s="244"/>
      <c r="LVV37" s="244"/>
      <c r="LVW37" s="244"/>
      <c r="LVX37" s="244"/>
      <c r="LVY37" s="244"/>
      <c r="LVZ37" s="244"/>
      <c r="LWA37" s="244"/>
      <c r="LWB37" s="244"/>
      <c r="LWC37" s="244"/>
      <c r="LWD37" s="244"/>
      <c r="LWE37" s="244"/>
      <c r="LWF37" s="244"/>
      <c r="LWG37" s="244"/>
      <c r="LWH37" s="244"/>
      <c r="LWI37" s="244"/>
      <c r="LWJ37" s="244"/>
      <c r="LWK37" s="244"/>
      <c r="LWL37" s="244"/>
      <c r="LWM37" s="244"/>
      <c r="LWN37" s="244"/>
      <c r="LWO37" s="244"/>
      <c r="LWP37" s="244"/>
      <c r="LWQ37" s="244"/>
      <c r="LWR37" s="244"/>
      <c r="LWS37" s="244"/>
      <c r="LWT37" s="244"/>
      <c r="LWU37" s="244"/>
      <c r="LWV37" s="244"/>
      <c r="LWW37" s="244"/>
      <c r="LWX37" s="244"/>
      <c r="LWY37" s="244"/>
      <c r="LWZ37" s="244"/>
      <c r="LXA37" s="244"/>
      <c r="LXB37" s="244"/>
      <c r="LXC37" s="244"/>
      <c r="LXD37" s="244"/>
      <c r="LXE37" s="244"/>
      <c r="LXF37" s="244"/>
      <c r="LXG37" s="244"/>
      <c r="LXH37" s="244"/>
      <c r="LXI37" s="244"/>
      <c r="LXJ37" s="244"/>
      <c r="LXK37" s="244"/>
      <c r="LXL37" s="244"/>
      <c r="LXM37" s="244"/>
      <c r="LXN37" s="244"/>
      <c r="LXO37" s="244"/>
      <c r="LXP37" s="244"/>
      <c r="LXQ37" s="244"/>
      <c r="LXR37" s="244"/>
      <c r="LXS37" s="244"/>
      <c r="LXT37" s="244"/>
      <c r="LXU37" s="244"/>
      <c r="LXV37" s="244"/>
      <c r="LXW37" s="244"/>
      <c r="LXX37" s="244"/>
      <c r="LXY37" s="244"/>
      <c r="LXZ37" s="244"/>
      <c r="LYA37" s="244"/>
      <c r="LYB37" s="244"/>
      <c r="LYC37" s="244"/>
      <c r="LYD37" s="244"/>
      <c r="LYE37" s="244"/>
      <c r="LYF37" s="244"/>
      <c r="LYG37" s="244"/>
      <c r="LYH37" s="244"/>
      <c r="LYI37" s="244"/>
      <c r="LYJ37" s="244"/>
      <c r="LYK37" s="244"/>
      <c r="LYL37" s="244"/>
      <c r="LYM37" s="244"/>
      <c r="LYN37" s="244"/>
      <c r="LYO37" s="244"/>
      <c r="LYP37" s="244"/>
      <c r="LYQ37" s="244"/>
      <c r="LYR37" s="244"/>
      <c r="LYS37" s="244"/>
      <c r="LYT37" s="244"/>
      <c r="LYU37" s="244"/>
      <c r="LYV37" s="244"/>
      <c r="LYW37" s="244"/>
      <c r="LYX37" s="244"/>
      <c r="LYY37" s="244"/>
      <c r="LYZ37" s="244"/>
      <c r="LZA37" s="244"/>
      <c r="LZB37" s="244"/>
      <c r="LZC37" s="244"/>
      <c r="LZD37" s="244"/>
      <c r="LZE37" s="244"/>
      <c r="LZF37" s="244"/>
      <c r="LZG37" s="244"/>
      <c r="LZH37" s="244"/>
      <c r="LZI37" s="244"/>
      <c r="LZJ37" s="244"/>
      <c r="LZK37" s="244"/>
      <c r="LZL37" s="244"/>
      <c r="LZM37" s="244"/>
      <c r="LZN37" s="244"/>
      <c r="LZO37" s="244"/>
      <c r="LZP37" s="244"/>
      <c r="LZQ37" s="244"/>
      <c r="LZR37" s="244"/>
      <c r="LZS37" s="244"/>
      <c r="LZT37" s="244"/>
      <c r="LZU37" s="244"/>
      <c r="LZV37" s="244"/>
      <c r="LZW37" s="244"/>
      <c r="LZX37" s="244"/>
      <c r="LZY37" s="244"/>
      <c r="LZZ37" s="244"/>
      <c r="MAA37" s="244"/>
      <c r="MAB37" s="244"/>
      <c r="MAC37" s="244"/>
      <c r="MAD37" s="244"/>
      <c r="MAE37" s="244"/>
      <c r="MAF37" s="244"/>
      <c r="MAG37" s="244"/>
      <c r="MAH37" s="244"/>
      <c r="MAI37" s="244"/>
      <c r="MAJ37" s="244"/>
      <c r="MAK37" s="244"/>
      <c r="MAL37" s="244"/>
      <c r="MAM37" s="244"/>
      <c r="MAN37" s="244"/>
      <c r="MAO37" s="244"/>
      <c r="MAP37" s="244"/>
      <c r="MAQ37" s="244"/>
      <c r="MAR37" s="244"/>
      <c r="MAS37" s="244"/>
      <c r="MAT37" s="244"/>
      <c r="MAU37" s="244"/>
      <c r="MAV37" s="244"/>
      <c r="MAW37" s="244"/>
      <c r="MAX37" s="244"/>
      <c r="MAY37" s="244"/>
      <c r="MAZ37" s="244"/>
      <c r="MBA37" s="244"/>
      <c r="MBB37" s="244"/>
      <c r="MBC37" s="244"/>
      <c r="MBD37" s="244"/>
      <c r="MBE37" s="244"/>
      <c r="MBF37" s="244"/>
      <c r="MBG37" s="244"/>
      <c r="MBH37" s="244"/>
      <c r="MBI37" s="244"/>
      <c r="MBJ37" s="244"/>
      <c r="MBK37" s="244"/>
      <c r="MBL37" s="244"/>
      <c r="MBM37" s="244"/>
      <c r="MBN37" s="244"/>
      <c r="MBO37" s="244"/>
      <c r="MBP37" s="244"/>
      <c r="MBQ37" s="244"/>
      <c r="MBR37" s="244"/>
      <c r="MBS37" s="244"/>
      <c r="MBT37" s="244"/>
      <c r="MBU37" s="244"/>
      <c r="MBV37" s="244"/>
      <c r="MBW37" s="244"/>
      <c r="MBX37" s="244"/>
      <c r="MBY37" s="244"/>
      <c r="MBZ37" s="244"/>
      <c r="MCA37" s="244"/>
      <c r="MCB37" s="244"/>
      <c r="MCC37" s="244"/>
      <c r="MCD37" s="244"/>
      <c r="MCE37" s="244"/>
      <c r="MCF37" s="244"/>
      <c r="MCG37" s="244"/>
      <c r="MCH37" s="244"/>
      <c r="MCI37" s="244"/>
      <c r="MCJ37" s="244"/>
      <c r="MCK37" s="244"/>
      <c r="MCL37" s="244"/>
      <c r="MCM37" s="244"/>
      <c r="MCN37" s="244"/>
      <c r="MCO37" s="244"/>
      <c r="MCP37" s="244"/>
      <c r="MCQ37" s="244"/>
      <c r="MCR37" s="244"/>
      <c r="MCS37" s="244"/>
      <c r="MCT37" s="244"/>
      <c r="MCU37" s="244"/>
      <c r="MCV37" s="244"/>
      <c r="MCW37" s="244"/>
      <c r="MCX37" s="244"/>
      <c r="MCY37" s="244"/>
      <c r="MCZ37" s="244"/>
      <c r="MDA37" s="244"/>
      <c r="MDB37" s="244"/>
      <c r="MDC37" s="244"/>
      <c r="MDD37" s="244"/>
      <c r="MDE37" s="244"/>
      <c r="MDF37" s="244"/>
      <c r="MDG37" s="244"/>
      <c r="MDH37" s="244"/>
      <c r="MDI37" s="244"/>
      <c r="MDJ37" s="244"/>
      <c r="MDK37" s="244"/>
      <c r="MDL37" s="244"/>
      <c r="MDM37" s="244"/>
      <c r="MDN37" s="244"/>
      <c r="MDO37" s="244"/>
      <c r="MDP37" s="244"/>
      <c r="MDQ37" s="244"/>
      <c r="MDR37" s="244"/>
      <c r="MDS37" s="244"/>
      <c r="MDT37" s="244"/>
      <c r="MDU37" s="244"/>
      <c r="MDV37" s="244"/>
      <c r="MDW37" s="244"/>
      <c r="MDX37" s="244"/>
      <c r="MDY37" s="244"/>
      <c r="MDZ37" s="244"/>
      <c r="MEA37" s="244"/>
      <c r="MEB37" s="244"/>
      <c r="MEC37" s="244"/>
      <c r="MED37" s="244"/>
      <c r="MEE37" s="244"/>
      <c r="MEF37" s="244"/>
      <c r="MEG37" s="244"/>
      <c r="MEH37" s="244"/>
      <c r="MEI37" s="244"/>
      <c r="MEJ37" s="244"/>
      <c r="MEK37" s="244"/>
      <c r="MEL37" s="244"/>
      <c r="MEM37" s="244"/>
      <c r="MEN37" s="244"/>
      <c r="MEO37" s="244"/>
      <c r="MEP37" s="244"/>
      <c r="MEQ37" s="244"/>
      <c r="MER37" s="244"/>
      <c r="MES37" s="244"/>
      <c r="MET37" s="244"/>
      <c r="MEU37" s="244"/>
      <c r="MEV37" s="244"/>
      <c r="MEW37" s="244"/>
      <c r="MEX37" s="244"/>
      <c r="MEY37" s="244"/>
      <c r="MEZ37" s="244"/>
      <c r="MFA37" s="244"/>
      <c r="MFB37" s="244"/>
      <c r="MFC37" s="244"/>
      <c r="MFD37" s="244"/>
      <c r="MFE37" s="244"/>
      <c r="MFF37" s="244"/>
      <c r="MFG37" s="244"/>
      <c r="MFH37" s="244"/>
      <c r="MFI37" s="244"/>
      <c r="MFJ37" s="244"/>
      <c r="MFK37" s="244"/>
      <c r="MFL37" s="244"/>
      <c r="MFM37" s="244"/>
      <c r="MFN37" s="244"/>
      <c r="MFO37" s="244"/>
      <c r="MFP37" s="244"/>
      <c r="MFQ37" s="244"/>
      <c r="MFR37" s="244"/>
      <c r="MFS37" s="244"/>
      <c r="MFT37" s="244"/>
      <c r="MFU37" s="244"/>
      <c r="MFV37" s="244"/>
      <c r="MFW37" s="244"/>
      <c r="MFX37" s="244"/>
      <c r="MFY37" s="244"/>
      <c r="MFZ37" s="244"/>
      <c r="MGA37" s="244"/>
      <c r="MGB37" s="244"/>
      <c r="MGC37" s="244"/>
      <c r="MGD37" s="244"/>
      <c r="MGE37" s="244"/>
      <c r="MGF37" s="244"/>
      <c r="MGG37" s="244"/>
      <c r="MGH37" s="244"/>
      <c r="MGI37" s="244"/>
      <c r="MGJ37" s="244"/>
      <c r="MGK37" s="244"/>
      <c r="MGL37" s="244"/>
      <c r="MGM37" s="244"/>
      <c r="MGN37" s="244"/>
      <c r="MGO37" s="244"/>
      <c r="MGP37" s="244"/>
      <c r="MGQ37" s="244"/>
      <c r="MGR37" s="244"/>
      <c r="MGS37" s="244"/>
      <c r="MGT37" s="244"/>
      <c r="MGU37" s="244"/>
      <c r="MGV37" s="244"/>
      <c r="MGW37" s="244"/>
      <c r="MGX37" s="244"/>
      <c r="MGY37" s="244"/>
      <c r="MGZ37" s="244"/>
      <c r="MHA37" s="244"/>
      <c r="MHB37" s="244"/>
      <c r="MHC37" s="244"/>
      <c r="MHD37" s="244"/>
      <c r="MHE37" s="244"/>
      <c r="MHF37" s="244"/>
      <c r="MHG37" s="244"/>
      <c r="MHH37" s="244"/>
      <c r="MHI37" s="244"/>
      <c r="MHJ37" s="244"/>
      <c r="MHK37" s="244"/>
      <c r="MHL37" s="244"/>
      <c r="MHM37" s="244"/>
      <c r="MHN37" s="244"/>
      <c r="MHO37" s="244"/>
      <c r="MHP37" s="244"/>
      <c r="MHQ37" s="244"/>
      <c r="MHR37" s="244"/>
      <c r="MHS37" s="244"/>
      <c r="MHT37" s="244"/>
      <c r="MHU37" s="244"/>
      <c r="MHV37" s="244"/>
      <c r="MHW37" s="244"/>
      <c r="MHX37" s="244"/>
      <c r="MHY37" s="244"/>
      <c r="MHZ37" s="244"/>
      <c r="MIA37" s="244"/>
      <c r="MIB37" s="244"/>
      <c r="MIC37" s="244"/>
      <c r="MID37" s="244"/>
      <c r="MIE37" s="244"/>
      <c r="MIF37" s="244"/>
      <c r="MIG37" s="244"/>
      <c r="MIH37" s="244"/>
      <c r="MII37" s="244"/>
      <c r="MIJ37" s="244"/>
      <c r="MIK37" s="244"/>
      <c r="MIL37" s="244"/>
      <c r="MIM37" s="244"/>
      <c r="MIN37" s="244"/>
      <c r="MIO37" s="244"/>
      <c r="MIP37" s="244"/>
      <c r="MIQ37" s="244"/>
      <c r="MIR37" s="244"/>
      <c r="MIS37" s="244"/>
      <c r="MIT37" s="244"/>
      <c r="MIU37" s="244"/>
      <c r="MIV37" s="244"/>
      <c r="MIW37" s="244"/>
      <c r="MIX37" s="244"/>
      <c r="MIY37" s="244"/>
      <c r="MIZ37" s="244"/>
      <c r="MJA37" s="244"/>
      <c r="MJB37" s="244"/>
      <c r="MJC37" s="244"/>
      <c r="MJD37" s="244"/>
      <c r="MJE37" s="244"/>
      <c r="MJF37" s="244"/>
      <c r="MJG37" s="244"/>
      <c r="MJH37" s="244"/>
      <c r="MJI37" s="244"/>
      <c r="MJJ37" s="244"/>
      <c r="MJK37" s="244"/>
      <c r="MJL37" s="244"/>
      <c r="MJM37" s="244"/>
      <c r="MJN37" s="244"/>
      <c r="MJO37" s="244"/>
      <c r="MJP37" s="244"/>
      <c r="MJQ37" s="244"/>
      <c r="MJR37" s="244"/>
      <c r="MJS37" s="244"/>
      <c r="MJT37" s="244"/>
      <c r="MJU37" s="244"/>
      <c r="MJV37" s="244"/>
      <c r="MJW37" s="244"/>
      <c r="MJX37" s="244"/>
      <c r="MJY37" s="244"/>
      <c r="MJZ37" s="244"/>
      <c r="MKA37" s="244"/>
      <c r="MKB37" s="244"/>
      <c r="MKC37" s="244"/>
      <c r="MKD37" s="244"/>
      <c r="MKE37" s="244"/>
      <c r="MKF37" s="244"/>
      <c r="MKG37" s="244"/>
      <c r="MKH37" s="244"/>
      <c r="MKI37" s="244"/>
      <c r="MKJ37" s="244"/>
      <c r="MKK37" s="244"/>
      <c r="MKL37" s="244"/>
      <c r="MKM37" s="244"/>
      <c r="MKN37" s="244"/>
      <c r="MKO37" s="244"/>
      <c r="MKP37" s="244"/>
      <c r="MKQ37" s="244"/>
      <c r="MKR37" s="244"/>
      <c r="MKS37" s="244"/>
      <c r="MKT37" s="244"/>
      <c r="MKU37" s="244"/>
      <c r="MKV37" s="244"/>
      <c r="MKW37" s="244"/>
      <c r="MKX37" s="244"/>
      <c r="MKY37" s="244"/>
      <c r="MKZ37" s="244"/>
      <c r="MLA37" s="244"/>
      <c r="MLB37" s="244"/>
      <c r="MLC37" s="244"/>
      <c r="MLD37" s="244"/>
      <c r="MLE37" s="244"/>
      <c r="MLF37" s="244"/>
      <c r="MLG37" s="244"/>
      <c r="MLH37" s="244"/>
      <c r="MLI37" s="244"/>
      <c r="MLJ37" s="244"/>
      <c r="MLK37" s="244"/>
      <c r="MLL37" s="244"/>
      <c r="MLM37" s="244"/>
      <c r="MLN37" s="244"/>
      <c r="MLO37" s="244"/>
      <c r="MLP37" s="244"/>
      <c r="MLQ37" s="244"/>
      <c r="MLR37" s="244"/>
      <c r="MLS37" s="244"/>
      <c r="MLT37" s="244"/>
      <c r="MLU37" s="244"/>
      <c r="MLV37" s="244"/>
      <c r="MLW37" s="244"/>
      <c r="MLX37" s="244"/>
      <c r="MLY37" s="244"/>
      <c r="MLZ37" s="244"/>
      <c r="MMA37" s="244"/>
      <c r="MMB37" s="244"/>
      <c r="MMC37" s="244"/>
      <c r="MMD37" s="244"/>
      <c r="MME37" s="244"/>
      <c r="MMF37" s="244"/>
      <c r="MMG37" s="244"/>
      <c r="MMH37" s="244"/>
      <c r="MMI37" s="244"/>
      <c r="MMJ37" s="244"/>
      <c r="MMK37" s="244"/>
      <c r="MML37" s="244"/>
      <c r="MMM37" s="244"/>
      <c r="MMN37" s="244"/>
      <c r="MMO37" s="244"/>
      <c r="MMP37" s="244"/>
      <c r="MMQ37" s="244"/>
      <c r="MMR37" s="244"/>
      <c r="MMS37" s="244"/>
      <c r="MMT37" s="244"/>
      <c r="MMU37" s="244"/>
      <c r="MMV37" s="244"/>
      <c r="MMW37" s="244"/>
      <c r="MMX37" s="244"/>
      <c r="MMY37" s="244"/>
      <c r="MMZ37" s="244"/>
      <c r="MNA37" s="244"/>
      <c r="MNB37" s="244"/>
      <c r="MNC37" s="244"/>
      <c r="MND37" s="244"/>
      <c r="MNE37" s="244"/>
      <c r="MNF37" s="244"/>
      <c r="MNG37" s="244"/>
      <c r="MNH37" s="244"/>
      <c r="MNI37" s="244"/>
      <c r="MNJ37" s="244"/>
      <c r="MNK37" s="244"/>
      <c r="MNL37" s="244"/>
      <c r="MNM37" s="244"/>
      <c r="MNN37" s="244"/>
      <c r="MNO37" s="244"/>
      <c r="MNP37" s="244"/>
      <c r="MNQ37" s="244"/>
      <c r="MNR37" s="244"/>
      <c r="MNS37" s="244"/>
      <c r="MNT37" s="244"/>
      <c r="MNU37" s="244"/>
      <c r="MNV37" s="244"/>
      <c r="MNW37" s="244"/>
      <c r="MNX37" s="244"/>
      <c r="MNY37" s="244"/>
      <c r="MNZ37" s="244"/>
      <c r="MOA37" s="244"/>
      <c r="MOB37" s="244"/>
      <c r="MOC37" s="244"/>
      <c r="MOD37" s="244"/>
      <c r="MOE37" s="244"/>
      <c r="MOF37" s="244"/>
      <c r="MOG37" s="244"/>
      <c r="MOH37" s="244"/>
      <c r="MOI37" s="244"/>
      <c r="MOJ37" s="244"/>
      <c r="MOK37" s="244"/>
      <c r="MOL37" s="244"/>
      <c r="MOM37" s="244"/>
      <c r="MON37" s="244"/>
      <c r="MOO37" s="244"/>
      <c r="MOP37" s="244"/>
      <c r="MOQ37" s="244"/>
      <c r="MOR37" s="244"/>
      <c r="MOS37" s="244"/>
      <c r="MOT37" s="244"/>
      <c r="MOU37" s="244"/>
      <c r="MOV37" s="244"/>
      <c r="MOW37" s="244"/>
      <c r="MOX37" s="244"/>
      <c r="MOY37" s="244"/>
      <c r="MOZ37" s="244"/>
      <c r="MPA37" s="244"/>
      <c r="MPB37" s="244"/>
      <c r="MPC37" s="244"/>
      <c r="MPD37" s="244"/>
      <c r="MPE37" s="244"/>
      <c r="MPF37" s="244"/>
      <c r="MPG37" s="244"/>
      <c r="MPH37" s="244"/>
      <c r="MPI37" s="244"/>
      <c r="MPJ37" s="244"/>
      <c r="MPK37" s="244"/>
      <c r="MPL37" s="244"/>
      <c r="MPM37" s="244"/>
      <c r="MPN37" s="244"/>
      <c r="MPO37" s="244"/>
      <c r="MPP37" s="244"/>
      <c r="MPQ37" s="244"/>
      <c r="MPR37" s="244"/>
      <c r="MPS37" s="244"/>
      <c r="MPT37" s="244"/>
      <c r="MPU37" s="244"/>
      <c r="MPV37" s="244"/>
      <c r="MPW37" s="244"/>
      <c r="MPX37" s="244"/>
      <c r="MPY37" s="244"/>
      <c r="MPZ37" s="244"/>
      <c r="MQA37" s="244"/>
      <c r="MQB37" s="244"/>
      <c r="MQC37" s="244"/>
      <c r="MQD37" s="244"/>
      <c r="MQE37" s="244"/>
      <c r="MQF37" s="244"/>
      <c r="MQG37" s="244"/>
      <c r="MQH37" s="244"/>
      <c r="MQI37" s="244"/>
      <c r="MQJ37" s="244"/>
      <c r="MQK37" s="244"/>
      <c r="MQL37" s="244"/>
      <c r="MQM37" s="244"/>
      <c r="MQN37" s="244"/>
      <c r="MQO37" s="244"/>
      <c r="MQP37" s="244"/>
      <c r="MQQ37" s="244"/>
      <c r="MQR37" s="244"/>
      <c r="MQS37" s="244"/>
      <c r="MQT37" s="244"/>
      <c r="MQU37" s="244"/>
      <c r="MQV37" s="244"/>
      <c r="MQW37" s="244"/>
      <c r="MQX37" s="244"/>
      <c r="MQY37" s="244"/>
      <c r="MQZ37" s="244"/>
      <c r="MRA37" s="244"/>
      <c r="MRB37" s="244"/>
      <c r="MRC37" s="244"/>
      <c r="MRD37" s="244"/>
      <c r="MRE37" s="244"/>
      <c r="MRF37" s="244"/>
      <c r="MRG37" s="244"/>
      <c r="MRH37" s="244"/>
      <c r="MRI37" s="244"/>
      <c r="MRJ37" s="244"/>
      <c r="MRK37" s="244"/>
      <c r="MRL37" s="244"/>
      <c r="MRM37" s="244"/>
      <c r="MRN37" s="244"/>
      <c r="MRO37" s="244"/>
      <c r="MRP37" s="244"/>
      <c r="MRQ37" s="244"/>
      <c r="MRR37" s="244"/>
      <c r="MRS37" s="244"/>
      <c r="MRT37" s="244"/>
      <c r="MRU37" s="244"/>
      <c r="MRV37" s="244"/>
      <c r="MRW37" s="244"/>
      <c r="MRX37" s="244"/>
      <c r="MRY37" s="244"/>
      <c r="MRZ37" s="244"/>
      <c r="MSA37" s="244"/>
      <c r="MSB37" s="244"/>
      <c r="MSC37" s="244"/>
      <c r="MSD37" s="244"/>
      <c r="MSE37" s="244"/>
      <c r="MSF37" s="244"/>
      <c r="MSG37" s="244"/>
      <c r="MSH37" s="244"/>
      <c r="MSI37" s="244"/>
      <c r="MSJ37" s="244"/>
      <c r="MSK37" s="244"/>
      <c r="MSL37" s="244"/>
      <c r="MSM37" s="244"/>
      <c r="MSN37" s="244"/>
      <c r="MSO37" s="244"/>
      <c r="MSP37" s="244"/>
      <c r="MSQ37" s="244"/>
      <c r="MSR37" s="244"/>
      <c r="MSS37" s="244"/>
      <c r="MST37" s="244"/>
      <c r="MSU37" s="244"/>
      <c r="MSV37" s="244"/>
      <c r="MSW37" s="244"/>
      <c r="MSX37" s="244"/>
      <c r="MSY37" s="244"/>
      <c r="MSZ37" s="244"/>
      <c r="MTA37" s="244"/>
      <c r="MTB37" s="244"/>
      <c r="MTC37" s="244"/>
      <c r="MTD37" s="244"/>
      <c r="MTE37" s="244"/>
      <c r="MTF37" s="244"/>
      <c r="MTG37" s="244"/>
      <c r="MTH37" s="244"/>
      <c r="MTI37" s="244"/>
      <c r="MTJ37" s="244"/>
      <c r="MTK37" s="244"/>
      <c r="MTL37" s="244"/>
      <c r="MTM37" s="244"/>
      <c r="MTN37" s="244"/>
      <c r="MTO37" s="244"/>
      <c r="MTP37" s="244"/>
      <c r="MTQ37" s="244"/>
      <c r="MTR37" s="244"/>
      <c r="MTS37" s="244"/>
      <c r="MTT37" s="244"/>
      <c r="MTU37" s="244"/>
      <c r="MTV37" s="244"/>
      <c r="MTW37" s="244"/>
      <c r="MTX37" s="244"/>
      <c r="MTY37" s="244"/>
      <c r="MTZ37" s="244"/>
      <c r="MUA37" s="244"/>
      <c r="MUB37" s="244"/>
      <c r="MUC37" s="244"/>
      <c r="MUD37" s="244"/>
      <c r="MUE37" s="244"/>
      <c r="MUF37" s="244"/>
      <c r="MUG37" s="244"/>
      <c r="MUH37" s="244"/>
      <c r="MUI37" s="244"/>
      <c r="MUJ37" s="244"/>
      <c r="MUK37" s="244"/>
      <c r="MUL37" s="244"/>
      <c r="MUM37" s="244"/>
      <c r="MUN37" s="244"/>
      <c r="MUO37" s="244"/>
      <c r="MUP37" s="244"/>
      <c r="MUQ37" s="244"/>
      <c r="MUR37" s="244"/>
      <c r="MUS37" s="244"/>
      <c r="MUT37" s="244"/>
      <c r="MUU37" s="244"/>
      <c r="MUV37" s="244"/>
      <c r="MUW37" s="244"/>
      <c r="MUX37" s="244"/>
      <c r="MUY37" s="244"/>
      <c r="MUZ37" s="244"/>
      <c r="MVA37" s="244"/>
      <c r="MVB37" s="244"/>
      <c r="MVC37" s="244"/>
      <c r="MVD37" s="244"/>
      <c r="MVE37" s="244"/>
      <c r="MVF37" s="244"/>
      <c r="MVG37" s="244"/>
      <c r="MVH37" s="244"/>
      <c r="MVI37" s="244"/>
      <c r="MVJ37" s="244"/>
      <c r="MVK37" s="244"/>
      <c r="MVL37" s="244"/>
      <c r="MVM37" s="244"/>
      <c r="MVN37" s="244"/>
      <c r="MVO37" s="244"/>
      <c r="MVP37" s="244"/>
      <c r="MVQ37" s="244"/>
      <c r="MVR37" s="244"/>
      <c r="MVS37" s="244"/>
      <c r="MVT37" s="244"/>
      <c r="MVU37" s="244"/>
      <c r="MVV37" s="244"/>
      <c r="MVW37" s="244"/>
      <c r="MVX37" s="244"/>
      <c r="MVY37" s="244"/>
      <c r="MVZ37" s="244"/>
      <c r="MWA37" s="244"/>
      <c r="MWB37" s="244"/>
      <c r="MWC37" s="244"/>
      <c r="MWD37" s="244"/>
      <c r="MWE37" s="244"/>
      <c r="MWF37" s="244"/>
      <c r="MWG37" s="244"/>
      <c r="MWH37" s="244"/>
      <c r="MWI37" s="244"/>
      <c r="MWJ37" s="244"/>
      <c r="MWK37" s="244"/>
      <c r="MWL37" s="244"/>
      <c r="MWM37" s="244"/>
      <c r="MWN37" s="244"/>
      <c r="MWO37" s="244"/>
      <c r="MWP37" s="244"/>
      <c r="MWQ37" s="244"/>
      <c r="MWR37" s="244"/>
      <c r="MWS37" s="244"/>
      <c r="MWT37" s="244"/>
      <c r="MWU37" s="244"/>
      <c r="MWV37" s="244"/>
      <c r="MWW37" s="244"/>
      <c r="MWX37" s="244"/>
      <c r="MWY37" s="244"/>
      <c r="MWZ37" s="244"/>
      <c r="MXA37" s="244"/>
      <c r="MXB37" s="244"/>
      <c r="MXC37" s="244"/>
      <c r="MXD37" s="244"/>
      <c r="MXE37" s="244"/>
      <c r="MXF37" s="244"/>
      <c r="MXG37" s="244"/>
      <c r="MXH37" s="244"/>
      <c r="MXI37" s="244"/>
      <c r="MXJ37" s="244"/>
      <c r="MXK37" s="244"/>
      <c r="MXL37" s="244"/>
      <c r="MXM37" s="244"/>
      <c r="MXN37" s="244"/>
      <c r="MXO37" s="244"/>
      <c r="MXP37" s="244"/>
      <c r="MXQ37" s="244"/>
      <c r="MXR37" s="244"/>
      <c r="MXS37" s="244"/>
      <c r="MXT37" s="244"/>
      <c r="MXU37" s="244"/>
      <c r="MXV37" s="244"/>
      <c r="MXW37" s="244"/>
      <c r="MXX37" s="244"/>
      <c r="MXY37" s="244"/>
      <c r="MXZ37" s="244"/>
      <c r="MYA37" s="244"/>
      <c r="MYB37" s="244"/>
      <c r="MYC37" s="244"/>
      <c r="MYD37" s="244"/>
      <c r="MYE37" s="244"/>
      <c r="MYF37" s="244"/>
      <c r="MYG37" s="244"/>
      <c r="MYH37" s="244"/>
      <c r="MYI37" s="244"/>
      <c r="MYJ37" s="244"/>
      <c r="MYK37" s="244"/>
      <c r="MYL37" s="244"/>
      <c r="MYM37" s="244"/>
      <c r="MYN37" s="244"/>
      <c r="MYO37" s="244"/>
      <c r="MYP37" s="244"/>
      <c r="MYQ37" s="244"/>
      <c r="MYR37" s="244"/>
      <c r="MYS37" s="244"/>
      <c r="MYT37" s="244"/>
      <c r="MYU37" s="244"/>
      <c r="MYV37" s="244"/>
      <c r="MYW37" s="244"/>
      <c r="MYX37" s="244"/>
      <c r="MYY37" s="244"/>
      <c r="MYZ37" s="244"/>
      <c r="MZA37" s="244"/>
      <c r="MZB37" s="244"/>
      <c r="MZC37" s="244"/>
      <c r="MZD37" s="244"/>
      <c r="MZE37" s="244"/>
      <c r="MZF37" s="244"/>
      <c r="MZG37" s="244"/>
      <c r="MZH37" s="244"/>
      <c r="MZI37" s="244"/>
      <c r="MZJ37" s="244"/>
      <c r="MZK37" s="244"/>
      <c r="MZL37" s="244"/>
      <c r="MZM37" s="244"/>
      <c r="MZN37" s="244"/>
      <c r="MZO37" s="244"/>
      <c r="MZP37" s="244"/>
      <c r="MZQ37" s="244"/>
      <c r="MZR37" s="244"/>
      <c r="MZS37" s="244"/>
      <c r="MZT37" s="244"/>
      <c r="MZU37" s="244"/>
      <c r="MZV37" s="244"/>
      <c r="MZW37" s="244"/>
      <c r="MZX37" s="244"/>
      <c r="MZY37" s="244"/>
      <c r="MZZ37" s="244"/>
      <c r="NAA37" s="244"/>
      <c r="NAB37" s="244"/>
      <c r="NAC37" s="244"/>
      <c r="NAD37" s="244"/>
      <c r="NAE37" s="244"/>
      <c r="NAF37" s="244"/>
      <c r="NAG37" s="244"/>
      <c r="NAH37" s="244"/>
      <c r="NAI37" s="244"/>
      <c r="NAJ37" s="244"/>
      <c r="NAK37" s="244"/>
      <c r="NAL37" s="244"/>
      <c r="NAM37" s="244"/>
      <c r="NAN37" s="244"/>
      <c r="NAO37" s="244"/>
      <c r="NAP37" s="244"/>
      <c r="NAQ37" s="244"/>
      <c r="NAR37" s="244"/>
      <c r="NAS37" s="244"/>
      <c r="NAT37" s="244"/>
      <c r="NAU37" s="244"/>
      <c r="NAV37" s="244"/>
      <c r="NAW37" s="244"/>
      <c r="NAX37" s="244"/>
      <c r="NAY37" s="244"/>
      <c r="NAZ37" s="244"/>
      <c r="NBA37" s="244"/>
      <c r="NBB37" s="244"/>
      <c r="NBC37" s="244"/>
      <c r="NBD37" s="244"/>
      <c r="NBE37" s="244"/>
      <c r="NBF37" s="244"/>
      <c r="NBG37" s="244"/>
      <c r="NBH37" s="244"/>
      <c r="NBI37" s="244"/>
      <c r="NBJ37" s="244"/>
      <c r="NBK37" s="244"/>
      <c r="NBL37" s="244"/>
      <c r="NBM37" s="244"/>
      <c r="NBN37" s="244"/>
      <c r="NBO37" s="244"/>
      <c r="NBP37" s="244"/>
      <c r="NBQ37" s="244"/>
      <c r="NBR37" s="244"/>
      <c r="NBS37" s="244"/>
      <c r="NBT37" s="244"/>
      <c r="NBU37" s="244"/>
      <c r="NBV37" s="244"/>
      <c r="NBW37" s="244"/>
      <c r="NBX37" s="244"/>
      <c r="NBY37" s="244"/>
      <c r="NBZ37" s="244"/>
      <c r="NCA37" s="244"/>
      <c r="NCB37" s="244"/>
      <c r="NCC37" s="244"/>
      <c r="NCD37" s="244"/>
      <c r="NCE37" s="244"/>
      <c r="NCF37" s="244"/>
      <c r="NCG37" s="244"/>
      <c r="NCH37" s="244"/>
      <c r="NCI37" s="244"/>
      <c r="NCJ37" s="244"/>
      <c r="NCK37" s="244"/>
      <c r="NCL37" s="244"/>
      <c r="NCM37" s="244"/>
      <c r="NCN37" s="244"/>
      <c r="NCO37" s="244"/>
      <c r="NCP37" s="244"/>
      <c r="NCQ37" s="244"/>
      <c r="NCR37" s="244"/>
      <c r="NCS37" s="244"/>
      <c r="NCT37" s="244"/>
      <c r="NCU37" s="244"/>
      <c r="NCV37" s="244"/>
      <c r="NCW37" s="244"/>
      <c r="NCX37" s="244"/>
      <c r="NCY37" s="244"/>
      <c r="NCZ37" s="244"/>
      <c r="NDA37" s="244"/>
      <c r="NDB37" s="244"/>
      <c r="NDC37" s="244"/>
      <c r="NDD37" s="244"/>
      <c r="NDE37" s="244"/>
      <c r="NDF37" s="244"/>
      <c r="NDG37" s="244"/>
      <c r="NDH37" s="244"/>
      <c r="NDI37" s="244"/>
      <c r="NDJ37" s="244"/>
      <c r="NDK37" s="244"/>
      <c r="NDL37" s="244"/>
      <c r="NDM37" s="244"/>
      <c r="NDN37" s="244"/>
      <c r="NDO37" s="244"/>
      <c r="NDP37" s="244"/>
      <c r="NDQ37" s="244"/>
      <c r="NDR37" s="244"/>
      <c r="NDS37" s="244"/>
      <c r="NDT37" s="244"/>
      <c r="NDU37" s="244"/>
      <c r="NDV37" s="244"/>
      <c r="NDW37" s="244"/>
      <c r="NDX37" s="244"/>
      <c r="NDY37" s="244"/>
      <c r="NDZ37" s="244"/>
      <c r="NEA37" s="244"/>
      <c r="NEB37" s="244"/>
      <c r="NEC37" s="244"/>
      <c r="NED37" s="244"/>
      <c r="NEE37" s="244"/>
      <c r="NEF37" s="244"/>
      <c r="NEG37" s="244"/>
      <c r="NEH37" s="244"/>
      <c r="NEI37" s="244"/>
      <c r="NEJ37" s="244"/>
      <c r="NEK37" s="244"/>
      <c r="NEL37" s="244"/>
      <c r="NEM37" s="244"/>
      <c r="NEN37" s="244"/>
      <c r="NEO37" s="244"/>
      <c r="NEP37" s="244"/>
      <c r="NEQ37" s="244"/>
      <c r="NER37" s="244"/>
      <c r="NES37" s="244"/>
      <c r="NET37" s="244"/>
      <c r="NEU37" s="244"/>
      <c r="NEV37" s="244"/>
      <c r="NEW37" s="244"/>
      <c r="NEX37" s="244"/>
      <c r="NEY37" s="244"/>
      <c r="NEZ37" s="244"/>
      <c r="NFA37" s="244"/>
      <c r="NFB37" s="244"/>
      <c r="NFC37" s="244"/>
      <c r="NFD37" s="244"/>
      <c r="NFE37" s="244"/>
      <c r="NFF37" s="244"/>
      <c r="NFG37" s="244"/>
      <c r="NFH37" s="244"/>
      <c r="NFI37" s="244"/>
      <c r="NFJ37" s="244"/>
      <c r="NFK37" s="244"/>
      <c r="NFL37" s="244"/>
      <c r="NFM37" s="244"/>
      <c r="NFN37" s="244"/>
      <c r="NFO37" s="244"/>
      <c r="NFP37" s="244"/>
      <c r="NFQ37" s="244"/>
      <c r="NFR37" s="244"/>
      <c r="NFS37" s="244"/>
      <c r="NFT37" s="244"/>
      <c r="NFU37" s="244"/>
      <c r="NFV37" s="244"/>
      <c r="NFW37" s="244"/>
      <c r="NFX37" s="244"/>
      <c r="NFY37" s="244"/>
      <c r="NFZ37" s="244"/>
      <c r="NGA37" s="244"/>
      <c r="NGB37" s="244"/>
      <c r="NGC37" s="244"/>
      <c r="NGD37" s="244"/>
      <c r="NGE37" s="244"/>
      <c r="NGF37" s="244"/>
      <c r="NGG37" s="244"/>
      <c r="NGH37" s="244"/>
      <c r="NGI37" s="244"/>
      <c r="NGJ37" s="244"/>
      <c r="NGK37" s="244"/>
      <c r="NGL37" s="244"/>
      <c r="NGM37" s="244"/>
      <c r="NGN37" s="244"/>
      <c r="NGO37" s="244"/>
      <c r="NGP37" s="244"/>
      <c r="NGQ37" s="244"/>
      <c r="NGR37" s="244"/>
      <c r="NGS37" s="244"/>
      <c r="NGT37" s="244"/>
      <c r="NGU37" s="244"/>
      <c r="NGV37" s="244"/>
      <c r="NGW37" s="244"/>
      <c r="NGX37" s="244"/>
      <c r="NGY37" s="244"/>
      <c r="NGZ37" s="244"/>
      <c r="NHA37" s="244"/>
      <c r="NHB37" s="244"/>
      <c r="NHC37" s="244"/>
      <c r="NHD37" s="244"/>
      <c r="NHE37" s="244"/>
      <c r="NHF37" s="244"/>
      <c r="NHG37" s="244"/>
      <c r="NHH37" s="244"/>
      <c r="NHI37" s="244"/>
      <c r="NHJ37" s="244"/>
      <c r="NHK37" s="244"/>
      <c r="NHL37" s="244"/>
      <c r="NHM37" s="244"/>
      <c r="NHN37" s="244"/>
      <c r="NHO37" s="244"/>
      <c r="NHP37" s="244"/>
      <c r="NHQ37" s="244"/>
      <c r="NHR37" s="244"/>
      <c r="NHS37" s="244"/>
      <c r="NHT37" s="244"/>
      <c r="NHU37" s="244"/>
      <c r="NHV37" s="244"/>
      <c r="NHW37" s="244"/>
      <c r="NHX37" s="244"/>
      <c r="NHY37" s="244"/>
      <c r="NHZ37" s="244"/>
      <c r="NIA37" s="244"/>
      <c r="NIB37" s="244"/>
      <c r="NIC37" s="244"/>
      <c r="NID37" s="244"/>
      <c r="NIE37" s="244"/>
      <c r="NIF37" s="244"/>
      <c r="NIG37" s="244"/>
      <c r="NIH37" s="244"/>
      <c r="NII37" s="244"/>
      <c r="NIJ37" s="244"/>
      <c r="NIK37" s="244"/>
      <c r="NIL37" s="244"/>
      <c r="NIM37" s="244"/>
      <c r="NIN37" s="244"/>
      <c r="NIO37" s="244"/>
      <c r="NIP37" s="244"/>
      <c r="NIQ37" s="244"/>
      <c r="NIR37" s="244"/>
      <c r="NIS37" s="244"/>
      <c r="NIT37" s="244"/>
      <c r="NIU37" s="244"/>
      <c r="NIV37" s="244"/>
      <c r="NIW37" s="244"/>
      <c r="NIX37" s="244"/>
      <c r="NIY37" s="244"/>
      <c r="NIZ37" s="244"/>
      <c r="NJA37" s="244"/>
      <c r="NJB37" s="244"/>
      <c r="NJC37" s="244"/>
      <c r="NJD37" s="244"/>
      <c r="NJE37" s="244"/>
      <c r="NJF37" s="244"/>
      <c r="NJG37" s="244"/>
      <c r="NJH37" s="244"/>
      <c r="NJI37" s="244"/>
      <c r="NJJ37" s="244"/>
      <c r="NJK37" s="244"/>
      <c r="NJL37" s="244"/>
      <c r="NJM37" s="244"/>
      <c r="NJN37" s="244"/>
      <c r="NJO37" s="244"/>
      <c r="NJP37" s="244"/>
      <c r="NJQ37" s="244"/>
      <c r="NJR37" s="244"/>
      <c r="NJS37" s="244"/>
      <c r="NJT37" s="244"/>
      <c r="NJU37" s="244"/>
      <c r="NJV37" s="244"/>
      <c r="NJW37" s="244"/>
      <c r="NJX37" s="244"/>
      <c r="NJY37" s="244"/>
      <c r="NJZ37" s="244"/>
      <c r="NKA37" s="244"/>
      <c r="NKB37" s="244"/>
      <c r="NKC37" s="244"/>
      <c r="NKD37" s="244"/>
      <c r="NKE37" s="244"/>
      <c r="NKF37" s="244"/>
      <c r="NKG37" s="244"/>
      <c r="NKH37" s="244"/>
      <c r="NKI37" s="244"/>
      <c r="NKJ37" s="244"/>
      <c r="NKK37" s="244"/>
      <c r="NKL37" s="244"/>
      <c r="NKM37" s="244"/>
      <c r="NKN37" s="244"/>
      <c r="NKO37" s="244"/>
      <c r="NKP37" s="244"/>
      <c r="NKQ37" s="244"/>
      <c r="NKR37" s="244"/>
      <c r="NKS37" s="244"/>
      <c r="NKT37" s="244"/>
      <c r="NKU37" s="244"/>
      <c r="NKV37" s="244"/>
      <c r="NKW37" s="244"/>
      <c r="NKX37" s="244"/>
      <c r="NKY37" s="244"/>
      <c r="NKZ37" s="244"/>
      <c r="NLA37" s="244"/>
      <c r="NLB37" s="244"/>
      <c r="NLC37" s="244"/>
      <c r="NLD37" s="244"/>
      <c r="NLE37" s="244"/>
      <c r="NLF37" s="244"/>
      <c r="NLG37" s="244"/>
      <c r="NLH37" s="244"/>
      <c r="NLI37" s="244"/>
      <c r="NLJ37" s="244"/>
      <c r="NLK37" s="244"/>
      <c r="NLL37" s="244"/>
      <c r="NLM37" s="244"/>
      <c r="NLN37" s="244"/>
      <c r="NLO37" s="244"/>
      <c r="NLP37" s="244"/>
      <c r="NLQ37" s="244"/>
      <c r="NLR37" s="244"/>
      <c r="NLS37" s="244"/>
      <c r="NLT37" s="244"/>
      <c r="NLU37" s="244"/>
      <c r="NLV37" s="244"/>
      <c r="NLW37" s="244"/>
      <c r="NLX37" s="244"/>
      <c r="NLY37" s="244"/>
      <c r="NLZ37" s="244"/>
      <c r="NMA37" s="244"/>
      <c r="NMB37" s="244"/>
      <c r="NMC37" s="244"/>
      <c r="NMD37" s="244"/>
      <c r="NME37" s="244"/>
      <c r="NMF37" s="244"/>
      <c r="NMG37" s="244"/>
      <c r="NMH37" s="244"/>
      <c r="NMI37" s="244"/>
      <c r="NMJ37" s="244"/>
      <c r="NMK37" s="244"/>
      <c r="NML37" s="244"/>
      <c r="NMM37" s="244"/>
      <c r="NMN37" s="244"/>
      <c r="NMO37" s="244"/>
      <c r="NMP37" s="244"/>
      <c r="NMQ37" s="244"/>
      <c r="NMR37" s="244"/>
      <c r="NMS37" s="244"/>
      <c r="NMT37" s="244"/>
      <c r="NMU37" s="244"/>
      <c r="NMV37" s="244"/>
      <c r="NMW37" s="244"/>
      <c r="NMX37" s="244"/>
      <c r="NMY37" s="244"/>
      <c r="NMZ37" s="244"/>
      <c r="NNA37" s="244"/>
      <c r="NNB37" s="244"/>
      <c r="NNC37" s="244"/>
      <c r="NND37" s="244"/>
      <c r="NNE37" s="244"/>
      <c r="NNF37" s="244"/>
      <c r="NNG37" s="244"/>
      <c r="NNH37" s="244"/>
      <c r="NNI37" s="244"/>
      <c r="NNJ37" s="244"/>
      <c r="NNK37" s="244"/>
      <c r="NNL37" s="244"/>
      <c r="NNM37" s="244"/>
      <c r="NNN37" s="244"/>
      <c r="NNO37" s="244"/>
      <c r="NNP37" s="244"/>
      <c r="NNQ37" s="244"/>
      <c r="NNR37" s="244"/>
      <c r="NNS37" s="244"/>
      <c r="NNT37" s="244"/>
      <c r="NNU37" s="244"/>
      <c r="NNV37" s="244"/>
      <c r="NNW37" s="244"/>
      <c r="NNX37" s="244"/>
      <c r="NNY37" s="244"/>
      <c r="NNZ37" s="244"/>
      <c r="NOA37" s="244"/>
      <c r="NOB37" s="244"/>
      <c r="NOC37" s="244"/>
      <c r="NOD37" s="244"/>
      <c r="NOE37" s="244"/>
      <c r="NOF37" s="244"/>
      <c r="NOG37" s="244"/>
      <c r="NOH37" s="244"/>
      <c r="NOI37" s="244"/>
      <c r="NOJ37" s="244"/>
      <c r="NOK37" s="244"/>
      <c r="NOL37" s="244"/>
      <c r="NOM37" s="244"/>
      <c r="NON37" s="244"/>
      <c r="NOO37" s="244"/>
      <c r="NOP37" s="244"/>
      <c r="NOQ37" s="244"/>
      <c r="NOR37" s="244"/>
      <c r="NOS37" s="244"/>
      <c r="NOT37" s="244"/>
      <c r="NOU37" s="244"/>
      <c r="NOV37" s="244"/>
      <c r="NOW37" s="244"/>
      <c r="NOX37" s="244"/>
      <c r="NOY37" s="244"/>
      <c r="NOZ37" s="244"/>
      <c r="NPA37" s="244"/>
      <c r="NPB37" s="244"/>
      <c r="NPC37" s="244"/>
      <c r="NPD37" s="244"/>
      <c r="NPE37" s="244"/>
      <c r="NPF37" s="244"/>
      <c r="NPG37" s="244"/>
      <c r="NPH37" s="244"/>
      <c r="NPI37" s="244"/>
      <c r="NPJ37" s="244"/>
      <c r="NPK37" s="244"/>
      <c r="NPL37" s="244"/>
      <c r="NPM37" s="244"/>
      <c r="NPN37" s="244"/>
      <c r="NPO37" s="244"/>
      <c r="NPP37" s="244"/>
      <c r="NPQ37" s="244"/>
      <c r="NPR37" s="244"/>
      <c r="NPS37" s="244"/>
      <c r="NPT37" s="244"/>
      <c r="NPU37" s="244"/>
      <c r="NPV37" s="244"/>
      <c r="NPW37" s="244"/>
      <c r="NPX37" s="244"/>
      <c r="NPY37" s="244"/>
      <c r="NPZ37" s="244"/>
      <c r="NQA37" s="244"/>
      <c r="NQB37" s="244"/>
      <c r="NQC37" s="244"/>
      <c r="NQD37" s="244"/>
      <c r="NQE37" s="244"/>
      <c r="NQF37" s="244"/>
      <c r="NQG37" s="244"/>
      <c r="NQH37" s="244"/>
      <c r="NQI37" s="244"/>
      <c r="NQJ37" s="244"/>
      <c r="NQK37" s="244"/>
      <c r="NQL37" s="244"/>
      <c r="NQM37" s="244"/>
      <c r="NQN37" s="244"/>
      <c r="NQO37" s="244"/>
      <c r="NQP37" s="244"/>
      <c r="NQQ37" s="244"/>
      <c r="NQR37" s="244"/>
      <c r="NQS37" s="244"/>
      <c r="NQT37" s="244"/>
      <c r="NQU37" s="244"/>
      <c r="NQV37" s="244"/>
      <c r="NQW37" s="244"/>
      <c r="NQX37" s="244"/>
      <c r="NQY37" s="244"/>
      <c r="NQZ37" s="244"/>
      <c r="NRA37" s="244"/>
      <c r="NRB37" s="244"/>
      <c r="NRC37" s="244"/>
      <c r="NRD37" s="244"/>
      <c r="NRE37" s="244"/>
      <c r="NRF37" s="244"/>
      <c r="NRG37" s="244"/>
      <c r="NRH37" s="244"/>
      <c r="NRI37" s="244"/>
      <c r="NRJ37" s="244"/>
      <c r="NRK37" s="244"/>
      <c r="NRL37" s="244"/>
      <c r="NRM37" s="244"/>
      <c r="NRN37" s="244"/>
      <c r="NRO37" s="244"/>
      <c r="NRP37" s="244"/>
      <c r="NRQ37" s="244"/>
      <c r="NRR37" s="244"/>
      <c r="NRS37" s="244"/>
      <c r="NRT37" s="244"/>
      <c r="NRU37" s="244"/>
      <c r="NRV37" s="244"/>
      <c r="NRW37" s="244"/>
      <c r="NRX37" s="244"/>
      <c r="NRY37" s="244"/>
      <c r="NRZ37" s="244"/>
      <c r="NSA37" s="244"/>
      <c r="NSB37" s="244"/>
      <c r="NSC37" s="244"/>
      <c r="NSD37" s="244"/>
      <c r="NSE37" s="244"/>
      <c r="NSF37" s="244"/>
      <c r="NSG37" s="244"/>
      <c r="NSH37" s="244"/>
      <c r="NSI37" s="244"/>
      <c r="NSJ37" s="244"/>
      <c r="NSK37" s="244"/>
      <c r="NSL37" s="244"/>
      <c r="NSM37" s="244"/>
      <c r="NSN37" s="244"/>
      <c r="NSO37" s="244"/>
      <c r="NSP37" s="244"/>
      <c r="NSQ37" s="244"/>
      <c r="NSR37" s="244"/>
      <c r="NSS37" s="244"/>
      <c r="NST37" s="244"/>
      <c r="NSU37" s="244"/>
      <c r="NSV37" s="244"/>
      <c r="NSW37" s="244"/>
      <c r="NSX37" s="244"/>
      <c r="NSY37" s="244"/>
      <c r="NSZ37" s="244"/>
      <c r="NTA37" s="244"/>
      <c r="NTB37" s="244"/>
      <c r="NTC37" s="244"/>
      <c r="NTD37" s="244"/>
      <c r="NTE37" s="244"/>
      <c r="NTF37" s="244"/>
      <c r="NTG37" s="244"/>
      <c r="NTH37" s="244"/>
      <c r="NTI37" s="244"/>
      <c r="NTJ37" s="244"/>
      <c r="NTK37" s="244"/>
      <c r="NTL37" s="244"/>
      <c r="NTM37" s="244"/>
      <c r="NTN37" s="244"/>
      <c r="NTO37" s="244"/>
      <c r="NTP37" s="244"/>
      <c r="NTQ37" s="244"/>
      <c r="NTR37" s="244"/>
      <c r="NTS37" s="244"/>
      <c r="NTT37" s="244"/>
      <c r="NTU37" s="244"/>
      <c r="NTV37" s="244"/>
      <c r="NTW37" s="244"/>
      <c r="NTX37" s="244"/>
      <c r="NTY37" s="244"/>
      <c r="NTZ37" s="244"/>
      <c r="NUA37" s="244"/>
      <c r="NUB37" s="244"/>
      <c r="NUC37" s="244"/>
      <c r="NUD37" s="244"/>
      <c r="NUE37" s="244"/>
      <c r="NUF37" s="244"/>
      <c r="NUG37" s="244"/>
      <c r="NUH37" s="244"/>
      <c r="NUI37" s="244"/>
      <c r="NUJ37" s="244"/>
      <c r="NUK37" s="244"/>
      <c r="NUL37" s="244"/>
      <c r="NUM37" s="244"/>
      <c r="NUN37" s="244"/>
      <c r="NUO37" s="244"/>
      <c r="NUP37" s="244"/>
      <c r="NUQ37" s="244"/>
      <c r="NUR37" s="244"/>
      <c r="NUS37" s="244"/>
      <c r="NUT37" s="244"/>
      <c r="NUU37" s="244"/>
      <c r="NUV37" s="244"/>
      <c r="NUW37" s="244"/>
      <c r="NUX37" s="244"/>
      <c r="NUY37" s="244"/>
      <c r="NUZ37" s="244"/>
      <c r="NVA37" s="244"/>
      <c r="NVB37" s="244"/>
      <c r="NVC37" s="244"/>
      <c r="NVD37" s="244"/>
      <c r="NVE37" s="244"/>
      <c r="NVF37" s="244"/>
      <c r="NVG37" s="244"/>
      <c r="NVH37" s="244"/>
      <c r="NVI37" s="244"/>
      <c r="NVJ37" s="244"/>
      <c r="NVK37" s="244"/>
      <c r="NVL37" s="244"/>
      <c r="NVM37" s="244"/>
      <c r="NVN37" s="244"/>
      <c r="NVO37" s="244"/>
      <c r="NVP37" s="244"/>
      <c r="NVQ37" s="244"/>
      <c r="NVR37" s="244"/>
      <c r="NVS37" s="244"/>
      <c r="NVT37" s="244"/>
      <c r="NVU37" s="244"/>
      <c r="NVV37" s="244"/>
      <c r="NVW37" s="244"/>
      <c r="NVX37" s="244"/>
      <c r="NVY37" s="244"/>
      <c r="NVZ37" s="244"/>
      <c r="NWA37" s="244"/>
      <c r="NWB37" s="244"/>
      <c r="NWC37" s="244"/>
      <c r="NWD37" s="244"/>
      <c r="NWE37" s="244"/>
      <c r="NWF37" s="244"/>
      <c r="NWG37" s="244"/>
      <c r="NWH37" s="244"/>
      <c r="NWI37" s="244"/>
      <c r="NWJ37" s="244"/>
      <c r="NWK37" s="244"/>
      <c r="NWL37" s="244"/>
      <c r="NWM37" s="244"/>
      <c r="NWN37" s="244"/>
      <c r="NWO37" s="244"/>
      <c r="NWP37" s="244"/>
      <c r="NWQ37" s="244"/>
      <c r="NWR37" s="244"/>
      <c r="NWS37" s="244"/>
      <c r="NWT37" s="244"/>
      <c r="NWU37" s="244"/>
      <c r="NWV37" s="244"/>
      <c r="NWW37" s="244"/>
      <c r="NWX37" s="244"/>
      <c r="NWY37" s="244"/>
      <c r="NWZ37" s="244"/>
      <c r="NXA37" s="244"/>
      <c r="NXB37" s="244"/>
      <c r="NXC37" s="244"/>
      <c r="NXD37" s="244"/>
      <c r="NXE37" s="244"/>
      <c r="NXF37" s="244"/>
      <c r="NXG37" s="244"/>
      <c r="NXH37" s="244"/>
      <c r="NXI37" s="244"/>
      <c r="NXJ37" s="244"/>
      <c r="NXK37" s="244"/>
      <c r="NXL37" s="244"/>
      <c r="NXM37" s="244"/>
      <c r="NXN37" s="244"/>
      <c r="NXO37" s="244"/>
      <c r="NXP37" s="244"/>
      <c r="NXQ37" s="244"/>
      <c r="NXR37" s="244"/>
      <c r="NXS37" s="244"/>
      <c r="NXT37" s="244"/>
      <c r="NXU37" s="244"/>
      <c r="NXV37" s="244"/>
      <c r="NXW37" s="244"/>
      <c r="NXX37" s="244"/>
      <c r="NXY37" s="244"/>
      <c r="NXZ37" s="244"/>
      <c r="NYA37" s="244"/>
      <c r="NYB37" s="244"/>
      <c r="NYC37" s="244"/>
      <c r="NYD37" s="244"/>
      <c r="NYE37" s="244"/>
      <c r="NYF37" s="244"/>
      <c r="NYG37" s="244"/>
      <c r="NYH37" s="244"/>
      <c r="NYI37" s="244"/>
      <c r="NYJ37" s="244"/>
      <c r="NYK37" s="244"/>
      <c r="NYL37" s="244"/>
      <c r="NYM37" s="244"/>
      <c r="NYN37" s="244"/>
      <c r="NYO37" s="244"/>
      <c r="NYP37" s="244"/>
      <c r="NYQ37" s="244"/>
      <c r="NYR37" s="244"/>
      <c r="NYS37" s="244"/>
      <c r="NYT37" s="244"/>
      <c r="NYU37" s="244"/>
      <c r="NYV37" s="244"/>
      <c r="NYW37" s="244"/>
      <c r="NYX37" s="244"/>
      <c r="NYY37" s="244"/>
      <c r="NYZ37" s="244"/>
      <c r="NZA37" s="244"/>
      <c r="NZB37" s="244"/>
      <c r="NZC37" s="244"/>
      <c r="NZD37" s="244"/>
      <c r="NZE37" s="244"/>
      <c r="NZF37" s="244"/>
      <c r="NZG37" s="244"/>
      <c r="NZH37" s="244"/>
      <c r="NZI37" s="244"/>
      <c r="NZJ37" s="244"/>
      <c r="NZK37" s="244"/>
      <c r="NZL37" s="244"/>
      <c r="NZM37" s="244"/>
      <c r="NZN37" s="244"/>
      <c r="NZO37" s="244"/>
      <c r="NZP37" s="244"/>
      <c r="NZQ37" s="244"/>
      <c r="NZR37" s="244"/>
      <c r="NZS37" s="244"/>
      <c r="NZT37" s="244"/>
      <c r="NZU37" s="244"/>
      <c r="NZV37" s="244"/>
      <c r="NZW37" s="244"/>
      <c r="NZX37" s="244"/>
      <c r="NZY37" s="244"/>
      <c r="NZZ37" s="244"/>
      <c r="OAA37" s="244"/>
      <c r="OAB37" s="244"/>
      <c r="OAC37" s="244"/>
      <c r="OAD37" s="244"/>
      <c r="OAE37" s="244"/>
      <c r="OAF37" s="244"/>
      <c r="OAG37" s="244"/>
      <c r="OAH37" s="244"/>
      <c r="OAI37" s="244"/>
      <c r="OAJ37" s="244"/>
      <c r="OAK37" s="244"/>
      <c r="OAL37" s="244"/>
      <c r="OAM37" s="244"/>
      <c r="OAN37" s="244"/>
      <c r="OAO37" s="244"/>
      <c r="OAP37" s="244"/>
      <c r="OAQ37" s="244"/>
      <c r="OAR37" s="244"/>
      <c r="OAS37" s="244"/>
      <c r="OAT37" s="244"/>
      <c r="OAU37" s="244"/>
      <c r="OAV37" s="244"/>
      <c r="OAW37" s="244"/>
      <c r="OAX37" s="244"/>
      <c r="OAY37" s="244"/>
      <c r="OAZ37" s="244"/>
      <c r="OBA37" s="244"/>
      <c r="OBB37" s="244"/>
      <c r="OBC37" s="244"/>
      <c r="OBD37" s="244"/>
      <c r="OBE37" s="244"/>
      <c r="OBF37" s="244"/>
      <c r="OBG37" s="244"/>
      <c r="OBH37" s="244"/>
      <c r="OBI37" s="244"/>
      <c r="OBJ37" s="244"/>
      <c r="OBK37" s="244"/>
      <c r="OBL37" s="244"/>
      <c r="OBM37" s="244"/>
      <c r="OBN37" s="244"/>
      <c r="OBO37" s="244"/>
      <c r="OBP37" s="244"/>
      <c r="OBQ37" s="244"/>
      <c r="OBR37" s="244"/>
      <c r="OBS37" s="244"/>
      <c r="OBT37" s="244"/>
      <c r="OBU37" s="244"/>
      <c r="OBV37" s="244"/>
      <c r="OBW37" s="244"/>
      <c r="OBX37" s="244"/>
      <c r="OBY37" s="244"/>
      <c r="OBZ37" s="244"/>
      <c r="OCA37" s="244"/>
      <c r="OCB37" s="244"/>
      <c r="OCC37" s="244"/>
      <c r="OCD37" s="244"/>
      <c r="OCE37" s="244"/>
      <c r="OCF37" s="244"/>
      <c r="OCG37" s="244"/>
      <c r="OCH37" s="244"/>
      <c r="OCI37" s="244"/>
      <c r="OCJ37" s="244"/>
      <c r="OCK37" s="244"/>
      <c r="OCL37" s="244"/>
      <c r="OCM37" s="244"/>
      <c r="OCN37" s="244"/>
      <c r="OCO37" s="244"/>
      <c r="OCP37" s="244"/>
      <c r="OCQ37" s="244"/>
      <c r="OCR37" s="244"/>
      <c r="OCS37" s="244"/>
      <c r="OCT37" s="244"/>
      <c r="OCU37" s="244"/>
      <c r="OCV37" s="244"/>
      <c r="OCW37" s="244"/>
      <c r="OCX37" s="244"/>
      <c r="OCY37" s="244"/>
      <c r="OCZ37" s="244"/>
      <c r="ODA37" s="244"/>
      <c r="ODB37" s="244"/>
      <c r="ODC37" s="244"/>
      <c r="ODD37" s="244"/>
      <c r="ODE37" s="244"/>
      <c r="ODF37" s="244"/>
      <c r="ODG37" s="244"/>
      <c r="ODH37" s="244"/>
      <c r="ODI37" s="244"/>
      <c r="ODJ37" s="244"/>
      <c r="ODK37" s="244"/>
      <c r="ODL37" s="244"/>
      <c r="ODM37" s="244"/>
      <c r="ODN37" s="244"/>
      <c r="ODO37" s="244"/>
      <c r="ODP37" s="244"/>
      <c r="ODQ37" s="244"/>
      <c r="ODR37" s="244"/>
      <c r="ODS37" s="244"/>
      <c r="ODT37" s="244"/>
      <c r="ODU37" s="244"/>
      <c r="ODV37" s="244"/>
      <c r="ODW37" s="244"/>
      <c r="ODX37" s="244"/>
      <c r="ODY37" s="244"/>
      <c r="ODZ37" s="244"/>
      <c r="OEA37" s="244"/>
      <c r="OEB37" s="244"/>
      <c r="OEC37" s="244"/>
      <c r="OED37" s="244"/>
      <c r="OEE37" s="244"/>
      <c r="OEF37" s="244"/>
      <c r="OEG37" s="244"/>
      <c r="OEH37" s="244"/>
      <c r="OEI37" s="244"/>
      <c r="OEJ37" s="244"/>
      <c r="OEK37" s="244"/>
      <c r="OEL37" s="244"/>
      <c r="OEM37" s="244"/>
      <c r="OEN37" s="244"/>
      <c r="OEO37" s="244"/>
      <c r="OEP37" s="244"/>
      <c r="OEQ37" s="244"/>
      <c r="OER37" s="244"/>
      <c r="OES37" s="244"/>
      <c r="OET37" s="244"/>
      <c r="OEU37" s="244"/>
      <c r="OEV37" s="244"/>
      <c r="OEW37" s="244"/>
      <c r="OEX37" s="244"/>
      <c r="OEY37" s="244"/>
      <c r="OEZ37" s="244"/>
      <c r="OFA37" s="244"/>
      <c r="OFB37" s="244"/>
      <c r="OFC37" s="244"/>
      <c r="OFD37" s="244"/>
      <c r="OFE37" s="244"/>
      <c r="OFF37" s="244"/>
      <c r="OFG37" s="244"/>
      <c r="OFH37" s="244"/>
      <c r="OFI37" s="244"/>
      <c r="OFJ37" s="244"/>
      <c r="OFK37" s="244"/>
      <c r="OFL37" s="244"/>
      <c r="OFM37" s="244"/>
      <c r="OFN37" s="244"/>
      <c r="OFO37" s="244"/>
      <c r="OFP37" s="244"/>
      <c r="OFQ37" s="244"/>
      <c r="OFR37" s="244"/>
      <c r="OFS37" s="244"/>
      <c r="OFT37" s="244"/>
      <c r="OFU37" s="244"/>
      <c r="OFV37" s="244"/>
      <c r="OFW37" s="244"/>
      <c r="OFX37" s="244"/>
      <c r="OFY37" s="244"/>
      <c r="OFZ37" s="244"/>
      <c r="OGA37" s="244"/>
      <c r="OGB37" s="244"/>
      <c r="OGC37" s="244"/>
      <c r="OGD37" s="244"/>
      <c r="OGE37" s="244"/>
      <c r="OGF37" s="244"/>
      <c r="OGG37" s="244"/>
      <c r="OGH37" s="244"/>
      <c r="OGI37" s="244"/>
      <c r="OGJ37" s="244"/>
      <c r="OGK37" s="244"/>
      <c r="OGL37" s="244"/>
      <c r="OGM37" s="244"/>
      <c r="OGN37" s="244"/>
      <c r="OGO37" s="244"/>
      <c r="OGP37" s="244"/>
      <c r="OGQ37" s="244"/>
      <c r="OGR37" s="244"/>
      <c r="OGS37" s="244"/>
      <c r="OGT37" s="244"/>
      <c r="OGU37" s="244"/>
      <c r="OGV37" s="244"/>
      <c r="OGW37" s="244"/>
      <c r="OGX37" s="244"/>
      <c r="OGY37" s="244"/>
      <c r="OGZ37" s="244"/>
      <c r="OHA37" s="244"/>
      <c r="OHB37" s="244"/>
      <c r="OHC37" s="244"/>
      <c r="OHD37" s="244"/>
      <c r="OHE37" s="244"/>
      <c r="OHF37" s="244"/>
      <c r="OHG37" s="244"/>
      <c r="OHH37" s="244"/>
      <c r="OHI37" s="244"/>
      <c r="OHJ37" s="244"/>
      <c r="OHK37" s="244"/>
      <c r="OHL37" s="244"/>
      <c r="OHM37" s="244"/>
      <c r="OHN37" s="244"/>
      <c r="OHO37" s="244"/>
      <c r="OHP37" s="244"/>
      <c r="OHQ37" s="244"/>
      <c r="OHR37" s="244"/>
      <c r="OHS37" s="244"/>
      <c r="OHT37" s="244"/>
      <c r="OHU37" s="244"/>
      <c r="OHV37" s="244"/>
      <c r="OHW37" s="244"/>
      <c r="OHX37" s="244"/>
      <c r="OHY37" s="244"/>
      <c r="OHZ37" s="244"/>
      <c r="OIA37" s="244"/>
      <c r="OIB37" s="244"/>
      <c r="OIC37" s="244"/>
      <c r="OID37" s="244"/>
      <c r="OIE37" s="244"/>
      <c r="OIF37" s="244"/>
      <c r="OIG37" s="244"/>
      <c r="OIH37" s="244"/>
      <c r="OII37" s="244"/>
      <c r="OIJ37" s="244"/>
      <c r="OIK37" s="244"/>
      <c r="OIL37" s="244"/>
      <c r="OIM37" s="244"/>
      <c r="OIN37" s="244"/>
      <c r="OIO37" s="244"/>
      <c r="OIP37" s="244"/>
      <c r="OIQ37" s="244"/>
      <c r="OIR37" s="244"/>
      <c r="OIS37" s="244"/>
      <c r="OIT37" s="244"/>
      <c r="OIU37" s="244"/>
      <c r="OIV37" s="244"/>
      <c r="OIW37" s="244"/>
      <c r="OIX37" s="244"/>
      <c r="OIY37" s="244"/>
      <c r="OIZ37" s="244"/>
      <c r="OJA37" s="244"/>
      <c r="OJB37" s="244"/>
      <c r="OJC37" s="244"/>
      <c r="OJD37" s="244"/>
      <c r="OJE37" s="244"/>
      <c r="OJF37" s="244"/>
      <c r="OJG37" s="244"/>
      <c r="OJH37" s="244"/>
      <c r="OJI37" s="244"/>
      <c r="OJJ37" s="244"/>
      <c r="OJK37" s="244"/>
      <c r="OJL37" s="244"/>
      <c r="OJM37" s="244"/>
      <c r="OJN37" s="244"/>
      <c r="OJO37" s="244"/>
      <c r="OJP37" s="244"/>
      <c r="OJQ37" s="244"/>
      <c r="OJR37" s="244"/>
      <c r="OJS37" s="244"/>
      <c r="OJT37" s="244"/>
      <c r="OJU37" s="244"/>
      <c r="OJV37" s="244"/>
      <c r="OJW37" s="244"/>
      <c r="OJX37" s="244"/>
      <c r="OJY37" s="244"/>
      <c r="OJZ37" s="244"/>
      <c r="OKA37" s="244"/>
      <c r="OKB37" s="244"/>
      <c r="OKC37" s="244"/>
      <c r="OKD37" s="244"/>
      <c r="OKE37" s="244"/>
      <c r="OKF37" s="244"/>
      <c r="OKG37" s="244"/>
      <c r="OKH37" s="244"/>
      <c r="OKI37" s="244"/>
      <c r="OKJ37" s="244"/>
      <c r="OKK37" s="244"/>
      <c r="OKL37" s="244"/>
      <c r="OKM37" s="244"/>
      <c r="OKN37" s="244"/>
      <c r="OKO37" s="244"/>
      <c r="OKP37" s="244"/>
      <c r="OKQ37" s="244"/>
      <c r="OKR37" s="244"/>
      <c r="OKS37" s="244"/>
      <c r="OKT37" s="244"/>
      <c r="OKU37" s="244"/>
      <c r="OKV37" s="244"/>
      <c r="OKW37" s="244"/>
      <c r="OKX37" s="244"/>
      <c r="OKY37" s="244"/>
      <c r="OKZ37" s="244"/>
      <c r="OLA37" s="244"/>
      <c r="OLB37" s="244"/>
      <c r="OLC37" s="244"/>
      <c r="OLD37" s="244"/>
      <c r="OLE37" s="244"/>
      <c r="OLF37" s="244"/>
      <c r="OLG37" s="244"/>
      <c r="OLH37" s="244"/>
      <c r="OLI37" s="244"/>
      <c r="OLJ37" s="244"/>
      <c r="OLK37" s="244"/>
      <c r="OLL37" s="244"/>
      <c r="OLM37" s="244"/>
      <c r="OLN37" s="244"/>
      <c r="OLO37" s="244"/>
      <c r="OLP37" s="244"/>
      <c r="OLQ37" s="244"/>
      <c r="OLR37" s="244"/>
      <c r="OLS37" s="244"/>
      <c r="OLT37" s="244"/>
      <c r="OLU37" s="244"/>
      <c r="OLV37" s="244"/>
      <c r="OLW37" s="244"/>
      <c r="OLX37" s="244"/>
      <c r="OLY37" s="244"/>
      <c r="OLZ37" s="244"/>
      <c r="OMA37" s="244"/>
      <c r="OMB37" s="244"/>
      <c r="OMC37" s="244"/>
      <c r="OMD37" s="244"/>
      <c r="OME37" s="244"/>
      <c r="OMF37" s="244"/>
      <c r="OMG37" s="244"/>
      <c r="OMH37" s="244"/>
      <c r="OMI37" s="244"/>
      <c r="OMJ37" s="244"/>
      <c r="OMK37" s="244"/>
      <c r="OML37" s="244"/>
      <c r="OMM37" s="244"/>
      <c r="OMN37" s="244"/>
      <c r="OMO37" s="244"/>
      <c r="OMP37" s="244"/>
      <c r="OMQ37" s="244"/>
      <c r="OMR37" s="244"/>
      <c r="OMS37" s="244"/>
      <c r="OMT37" s="244"/>
      <c r="OMU37" s="244"/>
      <c r="OMV37" s="244"/>
      <c r="OMW37" s="244"/>
      <c r="OMX37" s="244"/>
      <c r="OMY37" s="244"/>
      <c r="OMZ37" s="244"/>
      <c r="ONA37" s="244"/>
      <c r="ONB37" s="244"/>
      <c r="ONC37" s="244"/>
      <c r="OND37" s="244"/>
      <c r="ONE37" s="244"/>
      <c r="ONF37" s="244"/>
      <c r="ONG37" s="244"/>
      <c r="ONH37" s="244"/>
      <c r="ONI37" s="244"/>
      <c r="ONJ37" s="244"/>
      <c r="ONK37" s="244"/>
      <c r="ONL37" s="244"/>
      <c r="ONM37" s="244"/>
      <c r="ONN37" s="244"/>
      <c r="ONO37" s="244"/>
      <c r="ONP37" s="244"/>
      <c r="ONQ37" s="244"/>
      <c r="ONR37" s="244"/>
      <c r="ONS37" s="244"/>
      <c r="ONT37" s="244"/>
      <c r="ONU37" s="244"/>
      <c r="ONV37" s="244"/>
      <c r="ONW37" s="244"/>
      <c r="ONX37" s="244"/>
      <c r="ONY37" s="244"/>
      <c r="ONZ37" s="244"/>
      <c r="OOA37" s="244"/>
      <c r="OOB37" s="244"/>
      <c r="OOC37" s="244"/>
      <c r="OOD37" s="244"/>
      <c r="OOE37" s="244"/>
      <c r="OOF37" s="244"/>
      <c r="OOG37" s="244"/>
      <c r="OOH37" s="244"/>
      <c r="OOI37" s="244"/>
      <c r="OOJ37" s="244"/>
      <c r="OOK37" s="244"/>
      <c r="OOL37" s="244"/>
      <c r="OOM37" s="244"/>
      <c r="OON37" s="244"/>
      <c r="OOO37" s="244"/>
      <c r="OOP37" s="244"/>
      <c r="OOQ37" s="244"/>
      <c r="OOR37" s="244"/>
      <c r="OOS37" s="244"/>
      <c r="OOT37" s="244"/>
      <c r="OOU37" s="244"/>
      <c r="OOV37" s="244"/>
      <c r="OOW37" s="244"/>
      <c r="OOX37" s="244"/>
      <c r="OOY37" s="244"/>
      <c r="OOZ37" s="244"/>
      <c r="OPA37" s="244"/>
      <c r="OPB37" s="244"/>
      <c r="OPC37" s="244"/>
      <c r="OPD37" s="244"/>
      <c r="OPE37" s="244"/>
      <c r="OPF37" s="244"/>
      <c r="OPG37" s="244"/>
      <c r="OPH37" s="244"/>
      <c r="OPI37" s="244"/>
      <c r="OPJ37" s="244"/>
      <c r="OPK37" s="244"/>
      <c r="OPL37" s="244"/>
      <c r="OPM37" s="244"/>
      <c r="OPN37" s="244"/>
      <c r="OPO37" s="244"/>
      <c r="OPP37" s="244"/>
      <c r="OPQ37" s="244"/>
      <c r="OPR37" s="244"/>
      <c r="OPS37" s="244"/>
      <c r="OPT37" s="244"/>
      <c r="OPU37" s="244"/>
      <c r="OPV37" s="244"/>
      <c r="OPW37" s="244"/>
      <c r="OPX37" s="244"/>
      <c r="OPY37" s="244"/>
      <c r="OPZ37" s="244"/>
      <c r="OQA37" s="244"/>
      <c r="OQB37" s="244"/>
      <c r="OQC37" s="244"/>
      <c r="OQD37" s="244"/>
      <c r="OQE37" s="244"/>
      <c r="OQF37" s="244"/>
      <c r="OQG37" s="244"/>
      <c r="OQH37" s="244"/>
      <c r="OQI37" s="244"/>
      <c r="OQJ37" s="244"/>
      <c r="OQK37" s="244"/>
      <c r="OQL37" s="244"/>
      <c r="OQM37" s="244"/>
      <c r="OQN37" s="244"/>
      <c r="OQO37" s="244"/>
      <c r="OQP37" s="244"/>
      <c r="OQQ37" s="244"/>
      <c r="OQR37" s="244"/>
      <c r="OQS37" s="244"/>
      <c r="OQT37" s="244"/>
      <c r="OQU37" s="244"/>
      <c r="OQV37" s="244"/>
      <c r="OQW37" s="244"/>
      <c r="OQX37" s="244"/>
      <c r="OQY37" s="244"/>
      <c r="OQZ37" s="244"/>
      <c r="ORA37" s="244"/>
      <c r="ORB37" s="244"/>
      <c r="ORC37" s="244"/>
      <c r="ORD37" s="244"/>
      <c r="ORE37" s="244"/>
      <c r="ORF37" s="244"/>
      <c r="ORG37" s="244"/>
      <c r="ORH37" s="244"/>
      <c r="ORI37" s="244"/>
      <c r="ORJ37" s="244"/>
      <c r="ORK37" s="244"/>
      <c r="ORL37" s="244"/>
      <c r="ORM37" s="244"/>
      <c r="ORN37" s="244"/>
      <c r="ORO37" s="244"/>
      <c r="ORP37" s="244"/>
      <c r="ORQ37" s="244"/>
      <c r="ORR37" s="244"/>
      <c r="ORS37" s="244"/>
      <c r="ORT37" s="244"/>
      <c r="ORU37" s="244"/>
      <c r="ORV37" s="244"/>
      <c r="ORW37" s="244"/>
      <c r="ORX37" s="244"/>
      <c r="ORY37" s="244"/>
      <c r="ORZ37" s="244"/>
      <c r="OSA37" s="244"/>
      <c r="OSB37" s="244"/>
      <c r="OSC37" s="244"/>
      <c r="OSD37" s="244"/>
      <c r="OSE37" s="244"/>
      <c r="OSF37" s="244"/>
      <c r="OSG37" s="244"/>
      <c r="OSH37" s="244"/>
      <c r="OSI37" s="244"/>
      <c r="OSJ37" s="244"/>
      <c r="OSK37" s="244"/>
      <c r="OSL37" s="244"/>
      <c r="OSM37" s="244"/>
      <c r="OSN37" s="244"/>
      <c r="OSO37" s="244"/>
      <c r="OSP37" s="244"/>
      <c r="OSQ37" s="244"/>
      <c r="OSR37" s="244"/>
      <c r="OSS37" s="244"/>
      <c r="OST37" s="244"/>
      <c r="OSU37" s="244"/>
      <c r="OSV37" s="244"/>
      <c r="OSW37" s="244"/>
      <c r="OSX37" s="244"/>
      <c r="OSY37" s="244"/>
      <c r="OSZ37" s="244"/>
      <c r="OTA37" s="244"/>
      <c r="OTB37" s="244"/>
      <c r="OTC37" s="244"/>
      <c r="OTD37" s="244"/>
      <c r="OTE37" s="244"/>
      <c r="OTF37" s="244"/>
      <c r="OTG37" s="244"/>
      <c r="OTH37" s="244"/>
      <c r="OTI37" s="244"/>
      <c r="OTJ37" s="244"/>
      <c r="OTK37" s="244"/>
      <c r="OTL37" s="244"/>
      <c r="OTM37" s="244"/>
      <c r="OTN37" s="244"/>
      <c r="OTO37" s="244"/>
      <c r="OTP37" s="244"/>
      <c r="OTQ37" s="244"/>
      <c r="OTR37" s="244"/>
      <c r="OTS37" s="244"/>
      <c r="OTT37" s="244"/>
      <c r="OTU37" s="244"/>
      <c r="OTV37" s="244"/>
      <c r="OTW37" s="244"/>
      <c r="OTX37" s="244"/>
      <c r="OTY37" s="244"/>
      <c r="OTZ37" s="244"/>
      <c r="OUA37" s="244"/>
      <c r="OUB37" s="244"/>
      <c r="OUC37" s="244"/>
      <c r="OUD37" s="244"/>
      <c r="OUE37" s="244"/>
      <c r="OUF37" s="244"/>
      <c r="OUG37" s="244"/>
      <c r="OUH37" s="244"/>
      <c r="OUI37" s="244"/>
      <c r="OUJ37" s="244"/>
      <c r="OUK37" s="244"/>
      <c r="OUL37" s="244"/>
      <c r="OUM37" s="244"/>
      <c r="OUN37" s="244"/>
      <c r="OUO37" s="244"/>
      <c r="OUP37" s="244"/>
      <c r="OUQ37" s="244"/>
      <c r="OUR37" s="244"/>
      <c r="OUS37" s="244"/>
      <c r="OUT37" s="244"/>
      <c r="OUU37" s="244"/>
      <c r="OUV37" s="244"/>
      <c r="OUW37" s="244"/>
      <c r="OUX37" s="244"/>
      <c r="OUY37" s="244"/>
      <c r="OUZ37" s="244"/>
      <c r="OVA37" s="244"/>
      <c r="OVB37" s="244"/>
      <c r="OVC37" s="244"/>
      <c r="OVD37" s="244"/>
      <c r="OVE37" s="244"/>
      <c r="OVF37" s="244"/>
      <c r="OVG37" s="244"/>
      <c r="OVH37" s="244"/>
      <c r="OVI37" s="244"/>
      <c r="OVJ37" s="244"/>
      <c r="OVK37" s="244"/>
      <c r="OVL37" s="244"/>
      <c r="OVM37" s="244"/>
      <c r="OVN37" s="244"/>
      <c r="OVO37" s="244"/>
      <c r="OVP37" s="244"/>
      <c r="OVQ37" s="244"/>
      <c r="OVR37" s="244"/>
      <c r="OVS37" s="244"/>
      <c r="OVT37" s="244"/>
      <c r="OVU37" s="244"/>
      <c r="OVV37" s="244"/>
      <c r="OVW37" s="244"/>
      <c r="OVX37" s="244"/>
      <c r="OVY37" s="244"/>
      <c r="OVZ37" s="244"/>
      <c r="OWA37" s="244"/>
      <c r="OWB37" s="244"/>
      <c r="OWC37" s="244"/>
      <c r="OWD37" s="244"/>
      <c r="OWE37" s="244"/>
      <c r="OWF37" s="244"/>
      <c r="OWG37" s="244"/>
      <c r="OWH37" s="244"/>
      <c r="OWI37" s="244"/>
      <c r="OWJ37" s="244"/>
      <c r="OWK37" s="244"/>
      <c r="OWL37" s="244"/>
      <c r="OWM37" s="244"/>
      <c r="OWN37" s="244"/>
      <c r="OWO37" s="244"/>
      <c r="OWP37" s="244"/>
      <c r="OWQ37" s="244"/>
      <c r="OWR37" s="244"/>
      <c r="OWS37" s="244"/>
      <c r="OWT37" s="244"/>
      <c r="OWU37" s="244"/>
      <c r="OWV37" s="244"/>
      <c r="OWW37" s="244"/>
      <c r="OWX37" s="244"/>
      <c r="OWY37" s="244"/>
      <c r="OWZ37" s="244"/>
      <c r="OXA37" s="244"/>
      <c r="OXB37" s="244"/>
      <c r="OXC37" s="244"/>
      <c r="OXD37" s="244"/>
      <c r="OXE37" s="244"/>
      <c r="OXF37" s="244"/>
      <c r="OXG37" s="244"/>
      <c r="OXH37" s="244"/>
      <c r="OXI37" s="244"/>
      <c r="OXJ37" s="244"/>
      <c r="OXK37" s="244"/>
      <c r="OXL37" s="244"/>
      <c r="OXM37" s="244"/>
      <c r="OXN37" s="244"/>
      <c r="OXO37" s="244"/>
      <c r="OXP37" s="244"/>
      <c r="OXQ37" s="244"/>
      <c r="OXR37" s="244"/>
      <c r="OXS37" s="244"/>
      <c r="OXT37" s="244"/>
      <c r="OXU37" s="244"/>
      <c r="OXV37" s="244"/>
      <c r="OXW37" s="244"/>
      <c r="OXX37" s="244"/>
      <c r="OXY37" s="244"/>
      <c r="OXZ37" s="244"/>
      <c r="OYA37" s="244"/>
      <c r="OYB37" s="244"/>
      <c r="OYC37" s="244"/>
      <c r="OYD37" s="244"/>
      <c r="OYE37" s="244"/>
      <c r="OYF37" s="244"/>
      <c r="OYG37" s="244"/>
      <c r="OYH37" s="244"/>
      <c r="OYI37" s="244"/>
      <c r="OYJ37" s="244"/>
      <c r="OYK37" s="244"/>
      <c r="OYL37" s="244"/>
      <c r="OYM37" s="244"/>
      <c r="OYN37" s="244"/>
      <c r="OYO37" s="244"/>
      <c r="OYP37" s="244"/>
      <c r="OYQ37" s="244"/>
      <c r="OYR37" s="244"/>
      <c r="OYS37" s="244"/>
      <c r="OYT37" s="244"/>
      <c r="OYU37" s="244"/>
      <c r="OYV37" s="244"/>
      <c r="OYW37" s="244"/>
      <c r="OYX37" s="244"/>
      <c r="OYY37" s="244"/>
      <c r="OYZ37" s="244"/>
      <c r="OZA37" s="244"/>
      <c r="OZB37" s="244"/>
      <c r="OZC37" s="244"/>
      <c r="OZD37" s="244"/>
      <c r="OZE37" s="244"/>
      <c r="OZF37" s="244"/>
      <c r="OZG37" s="244"/>
      <c r="OZH37" s="244"/>
      <c r="OZI37" s="244"/>
      <c r="OZJ37" s="244"/>
      <c r="OZK37" s="244"/>
      <c r="OZL37" s="244"/>
      <c r="OZM37" s="244"/>
      <c r="OZN37" s="244"/>
      <c r="OZO37" s="244"/>
      <c r="OZP37" s="244"/>
      <c r="OZQ37" s="244"/>
      <c r="OZR37" s="244"/>
      <c r="OZS37" s="244"/>
      <c r="OZT37" s="244"/>
      <c r="OZU37" s="244"/>
      <c r="OZV37" s="244"/>
      <c r="OZW37" s="244"/>
      <c r="OZX37" s="244"/>
      <c r="OZY37" s="244"/>
      <c r="OZZ37" s="244"/>
      <c r="PAA37" s="244"/>
      <c r="PAB37" s="244"/>
      <c r="PAC37" s="244"/>
      <c r="PAD37" s="244"/>
      <c r="PAE37" s="244"/>
      <c r="PAF37" s="244"/>
      <c r="PAG37" s="244"/>
      <c r="PAH37" s="244"/>
      <c r="PAI37" s="244"/>
      <c r="PAJ37" s="244"/>
      <c r="PAK37" s="244"/>
      <c r="PAL37" s="244"/>
      <c r="PAM37" s="244"/>
      <c r="PAN37" s="244"/>
      <c r="PAO37" s="244"/>
      <c r="PAP37" s="244"/>
      <c r="PAQ37" s="244"/>
      <c r="PAR37" s="244"/>
      <c r="PAS37" s="244"/>
      <c r="PAT37" s="244"/>
      <c r="PAU37" s="244"/>
      <c r="PAV37" s="244"/>
      <c r="PAW37" s="244"/>
      <c r="PAX37" s="244"/>
      <c r="PAY37" s="244"/>
      <c r="PAZ37" s="244"/>
      <c r="PBA37" s="244"/>
      <c r="PBB37" s="244"/>
      <c r="PBC37" s="244"/>
      <c r="PBD37" s="244"/>
      <c r="PBE37" s="244"/>
      <c r="PBF37" s="244"/>
      <c r="PBG37" s="244"/>
      <c r="PBH37" s="244"/>
      <c r="PBI37" s="244"/>
      <c r="PBJ37" s="244"/>
      <c r="PBK37" s="244"/>
      <c r="PBL37" s="244"/>
      <c r="PBM37" s="244"/>
      <c r="PBN37" s="244"/>
      <c r="PBO37" s="244"/>
      <c r="PBP37" s="244"/>
      <c r="PBQ37" s="244"/>
      <c r="PBR37" s="244"/>
      <c r="PBS37" s="244"/>
      <c r="PBT37" s="244"/>
      <c r="PBU37" s="244"/>
      <c r="PBV37" s="244"/>
      <c r="PBW37" s="244"/>
      <c r="PBX37" s="244"/>
      <c r="PBY37" s="244"/>
      <c r="PBZ37" s="244"/>
      <c r="PCA37" s="244"/>
      <c r="PCB37" s="244"/>
      <c r="PCC37" s="244"/>
      <c r="PCD37" s="244"/>
      <c r="PCE37" s="244"/>
      <c r="PCF37" s="244"/>
      <c r="PCG37" s="244"/>
      <c r="PCH37" s="244"/>
      <c r="PCI37" s="244"/>
      <c r="PCJ37" s="244"/>
      <c r="PCK37" s="244"/>
      <c r="PCL37" s="244"/>
      <c r="PCM37" s="244"/>
      <c r="PCN37" s="244"/>
      <c r="PCO37" s="244"/>
      <c r="PCP37" s="244"/>
      <c r="PCQ37" s="244"/>
      <c r="PCR37" s="244"/>
      <c r="PCS37" s="244"/>
      <c r="PCT37" s="244"/>
      <c r="PCU37" s="244"/>
      <c r="PCV37" s="244"/>
      <c r="PCW37" s="244"/>
      <c r="PCX37" s="244"/>
      <c r="PCY37" s="244"/>
      <c r="PCZ37" s="244"/>
      <c r="PDA37" s="244"/>
      <c r="PDB37" s="244"/>
      <c r="PDC37" s="244"/>
      <c r="PDD37" s="244"/>
      <c r="PDE37" s="244"/>
      <c r="PDF37" s="244"/>
      <c r="PDG37" s="244"/>
      <c r="PDH37" s="244"/>
      <c r="PDI37" s="244"/>
      <c r="PDJ37" s="244"/>
      <c r="PDK37" s="244"/>
      <c r="PDL37" s="244"/>
      <c r="PDM37" s="244"/>
      <c r="PDN37" s="244"/>
      <c r="PDO37" s="244"/>
      <c r="PDP37" s="244"/>
      <c r="PDQ37" s="244"/>
      <c r="PDR37" s="244"/>
      <c r="PDS37" s="244"/>
      <c r="PDT37" s="244"/>
      <c r="PDU37" s="244"/>
      <c r="PDV37" s="244"/>
      <c r="PDW37" s="244"/>
      <c r="PDX37" s="244"/>
      <c r="PDY37" s="244"/>
      <c r="PDZ37" s="244"/>
      <c r="PEA37" s="244"/>
      <c r="PEB37" s="244"/>
      <c r="PEC37" s="244"/>
      <c r="PED37" s="244"/>
      <c r="PEE37" s="244"/>
      <c r="PEF37" s="244"/>
      <c r="PEG37" s="244"/>
      <c r="PEH37" s="244"/>
      <c r="PEI37" s="244"/>
      <c r="PEJ37" s="244"/>
      <c r="PEK37" s="244"/>
      <c r="PEL37" s="244"/>
      <c r="PEM37" s="244"/>
      <c r="PEN37" s="244"/>
      <c r="PEO37" s="244"/>
      <c r="PEP37" s="244"/>
      <c r="PEQ37" s="244"/>
      <c r="PER37" s="244"/>
      <c r="PES37" s="244"/>
      <c r="PET37" s="244"/>
      <c r="PEU37" s="244"/>
      <c r="PEV37" s="244"/>
      <c r="PEW37" s="244"/>
      <c r="PEX37" s="244"/>
      <c r="PEY37" s="244"/>
      <c r="PEZ37" s="244"/>
      <c r="PFA37" s="244"/>
      <c r="PFB37" s="244"/>
      <c r="PFC37" s="244"/>
      <c r="PFD37" s="244"/>
      <c r="PFE37" s="244"/>
      <c r="PFF37" s="244"/>
      <c r="PFG37" s="244"/>
      <c r="PFH37" s="244"/>
      <c r="PFI37" s="244"/>
      <c r="PFJ37" s="244"/>
      <c r="PFK37" s="244"/>
      <c r="PFL37" s="244"/>
      <c r="PFM37" s="244"/>
      <c r="PFN37" s="244"/>
      <c r="PFO37" s="244"/>
      <c r="PFP37" s="244"/>
      <c r="PFQ37" s="244"/>
      <c r="PFR37" s="244"/>
      <c r="PFS37" s="244"/>
      <c r="PFT37" s="244"/>
      <c r="PFU37" s="244"/>
      <c r="PFV37" s="244"/>
      <c r="PFW37" s="244"/>
      <c r="PFX37" s="244"/>
      <c r="PFY37" s="244"/>
      <c r="PFZ37" s="244"/>
      <c r="PGA37" s="244"/>
      <c r="PGB37" s="244"/>
      <c r="PGC37" s="244"/>
      <c r="PGD37" s="244"/>
      <c r="PGE37" s="244"/>
      <c r="PGF37" s="244"/>
      <c r="PGG37" s="244"/>
      <c r="PGH37" s="244"/>
      <c r="PGI37" s="244"/>
      <c r="PGJ37" s="244"/>
      <c r="PGK37" s="244"/>
      <c r="PGL37" s="244"/>
      <c r="PGM37" s="244"/>
      <c r="PGN37" s="244"/>
      <c r="PGO37" s="244"/>
      <c r="PGP37" s="244"/>
      <c r="PGQ37" s="244"/>
      <c r="PGR37" s="244"/>
      <c r="PGS37" s="244"/>
      <c r="PGT37" s="244"/>
      <c r="PGU37" s="244"/>
      <c r="PGV37" s="244"/>
      <c r="PGW37" s="244"/>
      <c r="PGX37" s="244"/>
      <c r="PGY37" s="244"/>
      <c r="PGZ37" s="244"/>
      <c r="PHA37" s="244"/>
      <c r="PHB37" s="244"/>
      <c r="PHC37" s="244"/>
      <c r="PHD37" s="244"/>
      <c r="PHE37" s="244"/>
      <c r="PHF37" s="244"/>
      <c r="PHG37" s="244"/>
      <c r="PHH37" s="244"/>
      <c r="PHI37" s="244"/>
      <c r="PHJ37" s="244"/>
      <c r="PHK37" s="244"/>
      <c r="PHL37" s="244"/>
      <c r="PHM37" s="244"/>
      <c r="PHN37" s="244"/>
      <c r="PHO37" s="244"/>
      <c r="PHP37" s="244"/>
      <c r="PHQ37" s="244"/>
      <c r="PHR37" s="244"/>
      <c r="PHS37" s="244"/>
      <c r="PHT37" s="244"/>
      <c r="PHU37" s="244"/>
      <c r="PHV37" s="244"/>
      <c r="PHW37" s="244"/>
      <c r="PHX37" s="244"/>
      <c r="PHY37" s="244"/>
      <c r="PHZ37" s="244"/>
      <c r="PIA37" s="244"/>
      <c r="PIB37" s="244"/>
      <c r="PIC37" s="244"/>
      <c r="PID37" s="244"/>
      <c r="PIE37" s="244"/>
      <c r="PIF37" s="244"/>
      <c r="PIG37" s="244"/>
      <c r="PIH37" s="244"/>
      <c r="PII37" s="244"/>
      <c r="PIJ37" s="244"/>
      <c r="PIK37" s="244"/>
      <c r="PIL37" s="244"/>
      <c r="PIM37" s="244"/>
      <c r="PIN37" s="244"/>
      <c r="PIO37" s="244"/>
      <c r="PIP37" s="244"/>
      <c r="PIQ37" s="244"/>
      <c r="PIR37" s="244"/>
      <c r="PIS37" s="244"/>
      <c r="PIT37" s="244"/>
      <c r="PIU37" s="244"/>
      <c r="PIV37" s="244"/>
      <c r="PIW37" s="244"/>
      <c r="PIX37" s="244"/>
      <c r="PIY37" s="244"/>
      <c r="PIZ37" s="244"/>
      <c r="PJA37" s="244"/>
      <c r="PJB37" s="244"/>
      <c r="PJC37" s="244"/>
      <c r="PJD37" s="244"/>
      <c r="PJE37" s="244"/>
      <c r="PJF37" s="244"/>
      <c r="PJG37" s="244"/>
      <c r="PJH37" s="244"/>
      <c r="PJI37" s="244"/>
      <c r="PJJ37" s="244"/>
      <c r="PJK37" s="244"/>
      <c r="PJL37" s="244"/>
      <c r="PJM37" s="244"/>
      <c r="PJN37" s="244"/>
      <c r="PJO37" s="244"/>
      <c r="PJP37" s="244"/>
      <c r="PJQ37" s="244"/>
      <c r="PJR37" s="244"/>
      <c r="PJS37" s="244"/>
      <c r="PJT37" s="244"/>
      <c r="PJU37" s="244"/>
      <c r="PJV37" s="244"/>
      <c r="PJW37" s="244"/>
      <c r="PJX37" s="244"/>
      <c r="PJY37" s="244"/>
      <c r="PJZ37" s="244"/>
      <c r="PKA37" s="244"/>
      <c r="PKB37" s="244"/>
      <c r="PKC37" s="244"/>
      <c r="PKD37" s="244"/>
      <c r="PKE37" s="244"/>
      <c r="PKF37" s="244"/>
      <c r="PKG37" s="244"/>
      <c r="PKH37" s="244"/>
      <c r="PKI37" s="244"/>
      <c r="PKJ37" s="244"/>
      <c r="PKK37" s="244"/>
      <c r="PKL37" s="244"/>
      <c r="PKM37" s="244"/>
      <c r="PKN37" s="244"/>
      <c r="PKO37" s="244"/>
      <c r="PKP37" s="244"/>
      <c r="PKQ37" s="244"/>
      <c r="PKR37" s="244"/>
      <c r="PKS37" s="244"/>
      <c r="PKT37" s="244"/>
      <c r="PKU37" s="244"/>
      <c r="PKV37" s="244"/>
      <c r="PKW37" s="244"/>
      <c r="PKX37" s="244"/>
      <c r="PKY37" s="244"/>
      <c r="PKZ37" s="244"/>
      <c r="PLA37" s="244"/>
      <c r="PLB37" s="244"/>
      <c r="PLC37" s="244"/>
      <c r="PLD37" s="244"/>
      <c r="PLE37" s="244"/>
      <c r="PLF37" s="244"/>
      <c r="PLG37" s="244"/>
      <c r="PLH37" s="244"/>
      <c r="PLI37" s="244"/>
      <c r="PLJ37" s="244"/>
      <c r="PLK37" s="244"/>
      <c r="PLL37" s="244"/>
      <c r="PLM37" s="244"/>
      <c r="PLN37" s="244"/>
      <c r="PLO37" s="244"/>
      <c r="PLP37" s="244"/>
      <c r="PLQ37" s="244"/>
      <c r="PLR37" s="244"/>
      <c r="PLS37" s="244"/>
      <c r="PLT37" s="244"/>
      <c r="PLU37" s="244"/>
      <c r="PLV37" s="244"/>
      <c r="PLW37" s="244"/>
      <c r="PLX37" s="244"/>
      <c r="PLY37" s="244"/>
      <c r="PLZ37" s="244"/>
      <c r="PMA37" s="244"/>
      <c r="PMB37" s="244"/>
      <c r="PMC37" s="244"/>
      <c r="PMD37" s="244"/>
      <c r="PME37" s="244"/>
      <c r="PMF37" s="244"/>
      <c r="PMG37" s="244"/>
      <c r="PMH37" s="244"/>
      <c r="PMI37" s="244"/>
      <c r="PMJ37" s="244"/>
      <c r="PMK37" s="244"/>
      <c r="PML37" s="244"/>
      <c r="PMM37" s="244"/>
      <c r="PMN37" s="244"/>
      <c r="PMO37" s="244"/>
      <c r="PMP37" s="244"/>
      <c r="PMQ37" s="244"/>
      <c r="PMR37" s="244"/>
      <c r="PMS37" s="244"/>
      <c r="PMT37" s="244"/>
      <c r="PMU37" s="244"/>
      <c r="PMV37" s="244"/>
      <c r="PMW37" s="244"/>
      <c r="PMX37" s="244"/>
      <c r="PMY37" s="244"/>
      <c r="PMZ37" s="244"/>
      <c r="PNA37" s="244"/>
      <c r="PNB37" s="244"/>
      <c r="PNC37" s="244"/>
      <c r="PND37" s="244"/>
      <c r="PNE37" s="244"/>
      <c r="PNF37" s="244"/>
      <c r="PNG37" s="244"/>
      <c r="PNH37" s="244"/>
      <c r="PNI37" s="244"/>
      <c r="PNJ37" s="244"/>
      <c r="PNK37" s="244"/>
      <c r="PNL37" s="244"/>
      <c r="PNM37" s="244"/>
      <c r="PNN37" s="244"/>
      <c r="PNO37" s="244"/>
      <c r="PNP37" s="244"/>
      <c r="PNQ37" s="244"/>
      <c r="PNR37" s="244"/>
      <c r="PNS37" s="244"/>
      <c r="PNT37" s="244"/>
      <c r="PNU37" s="244"/>
      <c r="PNV37" s="244"/>
      <c r="PNW37" s="244"/>
      <c r="PNX37" s="244"/>
      <c r="PNY37" s="244"/>
      <c r="PNZ37" s="244"/>
      <c r="POA37" s="244"/>
      <c r="POB37" s="244"/>
      <c r="POC37" s="244"/>
      <c r="POD37" s="244"/>
      <c r="POE37" s="244"/>
      <c r="POF37" s="244"/>
      <c r="POG37" s="244"/>
      <c r="POH37" s="244"/>
      <c r="POI37" s="244"/>
      <c r="POJ37" s="244"/>
      <c r="POK37" s="244"/>
      <c r="POL37" s="244"/>
      <c r="POM37" s="244"/>
      <c r="PON37" s="244"/>
      <c r="POO37" s="244"/>
      <c r="POP37" s="244"/>
      <c r="POQ37" s="244"/>
      <c r="POR37" s="244"/>
      <c r="POS37" s="244"/>
      <c r="POT37" s="244"/>
      <c r="POU37" s="244"/>
      <c r="POV37" s="244"/>
      <c r="POW37" s="244"/>
      <c r="POX37" s="244"/>
      <c r="POY37" s="244"/>
      <c r="POZ37" s="244"/>
      <c r="PPA37" s="244"/>
      <c r="PPB37" s="244"/>
      <c r="PPC37" s="244"/>
      <c r="PPD37" s="244"/>
      <c r="PPE37" s="244"/>
      <c r="PPF37" s="244"/>
      <c r="PPG37" s="244"/>
      <c r="PPH37" s="244"/>
      <c r="PPI37" s="244"/>
      <c r="PPJ37" s="244"/>
      <c r="PPK37" s="244"/>
      <c r="PPL37" s="244"/>
      <c r="PPM37" s="244"/>
      <c r="PPN37" s="244"/>
      <c r="PPO37" s="244"/>
      <c r="PPP37" s="244"/>
      <c r="PPQ37" s="244"/>
      <c r="PPR37" s="244"/>
      <c r="PPS37" s="244"/>
      <c r="PPT37" s="244"/>
      <c r="PPU37" s="244"/>
      <c r="PPV37" s="244"/>
      <c r="PPW37" s="244"/>
      <c r="PPX37" s="244"/>
      <c r="PPY37" s="244"/>
      <c r="PPZ37" s="244"/>
      <c r="PQA37" s="244"/>
      <c r="PQB37" s="244"/>
      <c r="PQC37" s="244"/>
      <c r="PQD37" s="244"/>
      <c r="PQE37" s="244"/>
      <c r="PQF37" s="244"/>
      <c r="PQG37" s="244"/>
      <c r="PQH37" s="244"/>
      <c r="PQI37" s="244"/>
      <c r="PQJ37" s="244"/>
      <c r="PQK37" s="244"/>
      <c r="PQL37" s="244"/>
      <c r="PQM37" s="244"/>
      <c r="PQN37" s="244"/>
      <c r="PQO37" s="244"/>
      <c r="PQP37" s="244"/>
      <c r="PQQ37" s="244"/>
      <c r="PQR37" s="244"/>
      <c r="PQS37" s="244"/>
      <c r="PQT37" s="244"/>
      <c r="PQU37" s="244"/>
      <c r="PQV37" s="244"/>
      <c r="PQW37" s="244"/>
      <c r="PQX37" s="244"/>
      <c r="PQY37" s="244"/>
      <c r="PQZ37" s="244"/>
      <c r="PRA37" s="244"/>
      <c r="PRB37" s="244"/>
      <c r="PRC37" s="244"/>
      <c r="PRD37" s="244"/>
      <c r="PRE37" s="244"/>
      <c r="PRF37" s="244"/>
      <c r="PRG37" s="244"/>
      <c r="PRH37" s="244"/>
      <c r="PRI37" s="244"/>
      <c r="PRJ37" s="244"/>
      <c r="PRK37" s="244"/>
      <c r="PRL37" s="244"/>
      <c r="PRM37" s="244"/>
      <c r="PRN37" s="244"/>
      <c r="PRO37" s="244"/>
      <c r="PRP37" s="244"/>
      <c r="PRQ37" s="244"/>
      <c r="PRR37" s="244"/>
      <c r="PRS37" s="244"/>
      <c r="PRT37" s="244"/>
      <c r="PRU37" s="244"/>
      <c r="PRV37" s="244"/>
      <c r="PRW37" s="244"/>
      <c r="PRX37" s="244"/>
      <c r="PRY37" s="244"/>
      <c r="PRZ37" s="244"/>
      <c r="PSA37" s="244"/>
      <c r="PSB37" s="244"/>
      <c r="PSC37" s="244"/>
      <c r="PSD37" s="244"/>
      <c r="PSE37" s="244"/>
      <c r="PSF37" s="244"/>
      <c r="PSG37" s="244"/>
      <c r="PSH37" s="244"/>
      <c r="PSI37" s="244"/>
      <c r="PSJ37" s="244"/>
      <c r="PSK37" s="244"/>
      <c r="PSL37" s="244"/>
      <c r="PSM37" s="244"/>
      <c r="PSN37" s="244"/>
      <c r="PSO37" s="244"/>
      <c r="PSP37" s="244"/>
      <c r="PSQ37" s="244"/>
      <c r="PSR37" s="244"/>
      <c r="PSS37" s="244"/>
      <c r="PST37" s="244"/>
      <c r="PSU37" s="244"/>
      <c r="PSV37" s="244"/>
      <c r="PSW37" s="244"/>
      <c r="PSX37" s="244"/>
      <c r="PSY37" s="244"/>
      <c r="PSZ37" s="244"/>
      <c r="PTA37" s="244"/>
      <c r="PTB37" s="244"/>
      <c r="PTC37" s="244"/>
      <c r="PTD37" s="244"/>
      <c r="PTE37" s="244"/>
      <c r="PTF37" s="244"/>
      <c r="PTG37" s="244"/>
      <c r="PTH37" s="244"/>
      <c r="PTI37" s="244"/>
      <c r="PTJ37" s="244"/>
      <c r="PTK37" s="244"/>
      <c r="PTL37" s="244"/>
      <c r="PTM37" s="244"/>
      <c r="PTN37" s="244"/>
      <c r="PTO37" s="244"/>
      <c r="PTP37" s="244"/>
      <c r="PTQ37" s="244"/>
      <c r="PTR37" s="244"/>
      <c r="PTS37" s="244"/>
      <c r="PTT37" s="244"/>
      <c r="PTU37" s="244"/>
      <c r="PTV37" s="244"/>
      <c r="PTW37" s="244"/>
      <c r="PTX37" s="244"/>
      <c r="PTY37" s="244"/>
      <c r="PTZ37" s="244"/>
      <c r="PUA37" s="244"/>
      <c r="PUB37" s="244"/>
      <c r="PUC37" s="244"/>
      <c r="PUD37" s="244"/>
      <c r="PUE37" s="244"/>
      <c r="PUF37" s="244"/>
      <c r="PUG37" s="244"/>
      <c r="PUH37" s="244"/>
      <c r="PUI37" s="244"/>
      <c r="PUJ37" s="244"/>
      <c r="PUK37" s="244"/>
      <c r="PUL37" s="244"/>
      <c r="PUM37" s="244"/>
      <c r="PUN37" s="244"/>
      <c r="PUO37" s="244"/>
      <c r="PUP37" s="244"/>
      <c r="PUQ37" s="244"/>
      <c r="PUR37" s="244"/>
      <c r="PUS37" s="244"/>
      <c r="PUT37" s="244"/>
      <c r="PUU37" s="244"/>
      <c r="PUV37" s="244"/>
      <c r="PUW37" s="244"/>
      <c r="PUX37" s="244"/>
      <c r="PUY37" s="244"/>
      <c r="PUZ37" s="244"/>
      <c r="PVA37" s="244"/>
      <c r="PVB37" s="244"/>
      <c r="PVC37" s="244"/>
      <c r="PVD37" s="244"/>
      <c r="PVE37" s="244"/>
      <c r="PVF37" s="244"/>
      <c r="PVG37" s="244"/>
      <c r="PVH37" s="244"/>
      <c r="PVI37" s="244"/>
      <c r="PVJ37" s="244"/>
      <c r="PVK37" s="244"/>
      <c r="PVL37" s="244"/>
      <c r="PVM37" s="244"/>
      <c r="PVN37" s="244"/>
      <c r="PVO37" s="244"/>
      <c r="PVP37" s="244"/>
      <c r="PVQ37" s="244"/>
      <c r="PVR37" s="244"/>
      <c r="PVS37" s="244"/>
      <c r="PVT37" s="244"/>
      <c r="PVU37" s="244"/>
      <c r="PVV37" s="244"/>
      <c r="PVW37" s="244"/>
      <c r="PVX37" s="244"/>
      <c r="PVY37" s="244"/>
      <c r="PVZ37" s="244"/>
      <c r="PWA37" s="244"/>
      <c r="PWB37" s="244"/>
      <c r="PWC37" s="244"/>
      <c r="PWD37" s="244"/>
      <c r="PWE37" s="244"/>
      <c r="PWF37" s="244"/>
      <c r="PWG37" s="244"/>
      <c r="PWH37" s="244"/>
      <c r="PWI37" s="244"/>
      <c r="PWJ37" s="244"/>
      <c r="PWK37" s="244"/>
      <c r="PWL37" s="244"/>
      <c r="PWM37" s="244"/>
      <c r="PWN37" s="244"/>
      <c r="PWO37" s="244"/>
      <c r="PWP37" s="244"/>
      <c r="PWQ37" s="244"/>
      <c r="PWR37" s="244"/>
      <c r="PWS37" s="244"/>
      <c r="PWT37" s="244"/>
      <c r="PWU37" s="244"/>
      <c r="PWV37" s="244"/>
      <c r="PWW37" s="244"/>
      <c r="PWX37" s="244"/>
      <c r="PWY37" s="244"/>
      <c r="PWZ37" s="244"/>
      <c r="PXA37" s="244"/>
      <c r="PXB37" s="244"/>
      <c r="PXC37" s="244"/>
      <c r="PXD37" s="244"/>
      <c r="PXE37" s="244"/>
      <c r="PXF37" s="244"/>
      <c r="PXG37" s="244"/>
      <c r="PXH37" s="244"/>
      <c r="PXI37" s="244"/>
      <c r="PXJ37" s="244"/>
      <c r="PXK37" s="244"/>
      <c r="PXL37" s="244"/>
      <c r="PXM37" s="244"/>
      <c r="PXN37" s="244"/>
      <c r="PXO37" s="244"/>
      <c r="PXP37" s="244"/>
      <c r="PXQ37" s="244"/>
      <c r="PXR37" s="244"/>
      <c r="PXS37" s="244"/>
      <c r="PXT37" s="244"/>
      <c r="PXU37" s="244"/>
      <c r="PXV37" s="244"/>
      <c r="PXW37" s="244"/>
      <c r="PXX37" s="244"/>
      <c r="PXY37" s="244"/>
      <c r="PXZ37" s="244"/>
      <c r="PYA37" s="244"/>
      <c r="PYB37" s="244"/>
      <c r="PYC37" s="244"/>
      <c r="PYD37" s="244"/>
      <c r="PYE37" s="244"/>
      <c r="PYF37" s="244"/>
      <c r="PYG37" s="244"/>
      <c r="PYH37" s="244"/>
      <c r="PYI37" s="244"/>
      <c r="PYJ37" s="244"/>
      <c r="PYK37" s="244"/>
      <c r="PYL37" s="244"/>
      <c r="PYM37" s="244"/>
      <c r="PYN37" s="244"/>
      <c r="PYO37" s="244"/>
      <c r="PYP37" s="244"/>
      <c r="PYQ37" s="244"/>
      <c r="PYR37" s="244"/>
      <c r="PYS37" s="244"/>
      <c r="PYT37" s="244"/>
      <c r="PYU37" s="244"/>
      <c r="PYV37" s="244"/>
      <c r="PYW37" s="244"/>
      <c r="PYX37" s="244"/>
      <c r="PYY37" s="244"/>
      <c r="PYZ37" s="244"/>
      <c r="PZA37" s="244"/>
      <c r="PZB37" s="244"/>
      <c r="PZC37" s="244"/>
      <c r="PZD37" s="244"/>
      <c r="PZE37" s="244"/>
      <c r="PZF37" s="244"/>
      <c r="PZG37" s="244"/>
      <c r="PZH37" s="244"/>
      <c r="PZI37" s="244"/>
      <c r="PZJ37" s="244"/>
      <c r="PZK37" s="244"/>
      <c r="PZL37" s="244"/>
      <c r="PZM37" s="244"/>
      <c r="PZN37" s="244"/>
      <c r="PZO37" s="244"/>
      <c r="PZP37" s="244"/>
      <c r="PZQ37" s="244"/>
      <c r="PZR37" s="244"/>
      <c r="PZS37" s="244"/>
      <c r="PZT37" s="244"/>
      <c r="PZU37" s="244"/>
      <c r="PZV37" s="244"/>
      <c r="PZW37" s="244"/>
      <c r="PZX37" s="244"/>
      <c r="PZY37" s="244"/>
      <c r="PZZ37" s="244"/>
      <c r="QAA37" s="244"/>
      <c r="QAB37" s="244"/>
      <c r="QAC37" s="244"/>
      <c r="QAD37" s="244"/>
      <c r="QAE37" s="244"/>
      <c r="QAF37" s="244"/>
      <c r="QAG37" s="244"/>
      <c r="QAH37" s="244"/>
      <c r="QAI37" s="244"/>
      <c r="QAJ37" s="244"/>
      <c r="QAK37" s="244"/>
      <c r="QAL37" s="244"/>
      <c r="QAM37" s="244"/>
      <c r="QAN37" s="244"/>
      <c r="QAO37" s="244"/>
      <c r="QAP37" s="244"/>
      <c r="QAQ37" s="244"/>
      <c r="QAR37" s="244"/>
      <c r="QAS37" s="244"/>
      <c r="QAT37" s="244"/>
      <c r="QAU37" s="244"/>
      <c r="QAV37" s="244"/>
      <c r="QAW37" s="244"/>
      <c r="QAX37" s="244"/>
      <c r="QAY37" s="244"/>
      <c r="QAZ37" s="244"/>
      <c r="QBA37" s="244"/>
      <c r="QBB37" s="244"/>
      <c r="QBC37" s="244"/>
      <c r="QBD37" s="244"/>
      <c r="QBE37" s="244"/>
      <c r="QBF37" s="244"/>
      <c r="QBG37" s="244"/>
      <c r="QBH37" s="244"/>
      <c r="QBI37" s="244"/>
      <c r="QBJ37" s="244"/>
      <c r="QBK37" s="244"/>
      <c r="QBL37" s="244"/>
      <c r="QBM37" s="244"/>
      <c r="QBN37" s="244"/>
      <c r="QBO37" s="244"/>
      <c r="QBP37" s="244"/>
      <c r="QBQ37" s="244"/>
      <c r="QBR37" s="244"/>
      <c r="QBS37" s="244"/>
      <c r="QBT37" s="244"/>
      <c r="QBU37" s="244"/>
      <c r="QBV37" s="244"/>
      <c r="QBW37" s="244"/>
      <c r="QBX37" s="244"/>
      <c r="QBY37" s="244"/>
      <c r="QBZ37" s="244"/>
      <c r="QCA37" s="244"/>
      <c r="QCB37" s="244"/>
      <c r="QCC37" s="244"/>
      <c r="QCD37" s="244"/>
      <c r="QCE37" s="244"/>
      <c r="QCF37" s="244"/>
      <c r="QCG37" s="244"/>
      <c r="QCH37" s="244"/>
      <c r="QCI37" s="244"/>
      <c r="QCJ37" s="244"/>
      <c r="QCK37" s="244"/>
      <c r="QCL37" s="244"/>
      <c r="QCM37" s="244"/>
      <c r="QCN37" s="244"/>
      <c r="QCO37" s="244"/>
      <c r="QCP37" s="244"/>
      <c r="QCQ37" s="244"/>
      <c r="QCR37" s="244"/>
      <c r="QCS37" s="244"/>
      <c r="QCT37" s="244"/>
      <c r="QCU37" s="244"/>
      <c r="QCV37" s="244"/>
      <c r="QCW37" s="244"/>
      <c r="QCX37" s="244"/>
      <c r="QCY37" s="244"/>
      <c r="QCZ37" s="244"/>
      <c r="QDA37" s="244"/>
      <c r="QDB37" s="244"/>
      <c r="QDC37" s="244"/>
      <c r="QDD37" s="244"/>
      <c r="QDE37" s="244"/>
      <c r="QDF37" s="244"/>
      <c r="QDG37" s="244"/>
      <c r="QDH37" s="244"/>
      <c r="QDI37" s="244"/>
      <c r="QDJ37" s="244"/>
      <c r="QDK37" s="244"/>
      <c r="QDL37" s="244"/>
      <c r="QDM37" s="244"/>
      <c r="QDN37" s="244"/>
      <c r="QDO37" s="244"/>
      <c r="QDP37" s="244"/>
      <c r="QDQ37" s="244"/>
      <c r="QDR37" s="244"/>
      <c r="QDS37" s="244"/>
      <c r="QDT37" s="244"/>
      <c r="QDU37" s="244"/>
      <c r="QDV37" s="244"/>
      <c r="QDW37" s="244"/>
      <c r="QDX37" s="244"/>
      <c r="QDY37" s="244"/>
      <c r="QDZ37" s="244"/>
      <c r="QEA37" s="244"/>
      <c r="QEB37" s="244"/>
      <c r="QEC37" s="244"/>
      <c r="QED37" s="244"/>
      <c r="QEE37" s="244"/>
      <c r="QEF37" s="244"/>
      <c r="QEG37" s="244"/>
      <c r="QEH37" s="244"/>
      <c r="QEI37" s="244"/>
      <c r="QEJ37" s="244"/>
      <c r="QEK37" s="244"/>
      <c r="QEL37" s="244"/>
      <c r="QEM37" s="244"/>
      <c r="QEN37" s="244"/>
      <c r="QEO37" s="244"/>
      <c r="QEP37" s="244"/>
      <c r="QEQ37" s="244"/>
      <c r="QER37" s="244"/>
      <c r="QES37" s="244"/>
      <c r="QET37" s="244"/>
      <c r="QEU37" s="244"/>
      <c r="QEV37" s="244"/>
      <c r="QEW37" s="244"/>
      <c r="QEX37" s="244"/>
      <c r="QEY37" s="244"/>
      <c r="QEZ37" s="244"/>
      <c r="QFA37" s="244"/>
      <c r="QFB37" s="244"/>
      <c r="QFC37" s="244"/>
      <c r="QFD37" s="244"/>
      <c r="QFE37" s="244"/>
      <c r="QFF37" s="244"/>
      <c r="QFG37" s="244"/>
      <c r="QFH37" s="244"/>
      <c r="QFI37" s="244"/>
      <c r="QFJ37" s="244"/>
      <c r="QFK37" s="244"/>
      <c r="QFL37" s="244"/>
      <c r="QFM37" s="244"/>
      <c r="QFN37" s="244"/>
      <c r="QFO37" s="244"/>
      <c r="QFP37" s="244"/>
      <c r="QFQ37" s="244"/>
      <c r="QFR37" s="244"/>
      <c r="QFS37" s="244"/>
      <c r="QFT37" s="244"/>
      <c r="QFU37" s="244"/>
      <c r="QFV37" s="244"/>
      <c r="QFW37" s="244"/>
      <c r="QFX37" s="244"/>
      <c r="QFY37" s="244"/>
      <c r="QFZ37" s="244"/>
      <c r="QGA37" s="244"/>
      <c r="QGB37" s="244"/>
      <c r="QGC37" s="244"/>
      <c r="QGD37" s="244"/>
      <c r="QGE37" s="244"/>
      <c r="QGF37" s="244"/>
      <c r="QGG37" s="244"/>
      <c r="QGH37" s="244"/>
      <c r="QGI37" s="244"/>
      <c r="QGJ37" s="244"/>
      <c r="QGK37" s="244"/>
      <c r="QGL37" s="244"/>
      <c r="QGM37" s="244"/>
      <c r="QGN37" s="244"/>
      <c r="QGO37" s="244"/>
      <c r="QGP37" s="244"/>
      <c r="QGQ37" s="244"/>
      <c r="QGR37" s="244"/>
      <c r="QGS37" s="244"/>
      <c r="QGT37" s="244"/>
      <c r="QGU37" s="244"/>
      <c r="QGV37" s="244"/>
      <c r="QGW37" s="244"/>
      <c r="QGX37" s="244"/>
      <c r="QGY37" s="244"/>
      <c r="QGZ37" s="244"/>
      <c r="QHA37" s="244"/>
      <c r="QHB37" s="244"/>
      <c r="QHC37" s="244"/>
      <c r="QHD37" s="244"/>
      <c r="QHE37" s="244"/>
      <c r="QHF37" s="244"/>
      <c r="QHG37" s="244"/>
      <c r="QHH37" s="244"/>
      <c r="QHI37" s="244"/>
      <c r="QHJ37" s="244"/>
      <c r="QHK37" s="244"/>
      <c r="QHL37" s="244"/>
      <c r="QHM37" s="244"/>
      <c r="QHN37" s="244"/>
      <c r="QHO37" s="244"/>
      <c r="QHP37" s="244"/>
      <c r="QHQ37" s="244"/>
      <c r="QHR37" s="244"/>
      <c r="QHS37" s="244"/>
      <c r="QHT37" s="244"/>
      <c r="QHU37" s="244"/>
      <c r="QHV37" s="244"/>
      <c r="QHW37" s="244"/>
      <c r="QHX37" s="244"/>
      <c r="QHY37" s="244"/>
      <c r="QHZ37" s="244"/>
      <c r="QIA37" s="244"/>
      <c r="QIB37" s="244"/>
      <c r="QIC37" s="244"/>
      <c r="QID37" s="244"/>
      <c r="QIE37" s="244"/>
      <c r="QIF37" s="244"/>
      <c r="QIG37" s="244"/>
      <c r="QIH37" s="244"/>
      <c r="QII37" s="244"/>
      <c r="QIJ37" s="244"/>
      <c r="QIK37" s="244"/>
      <c r="QIL37" s="244"/>
      <c r="QIM37" s="244"/>
      <c r="QIN37" s="244"/>
      <c r="QIO37" s="244"/>
      <c r="QIP37" s="244"/>
      <c r="QIQ37" s="244"/>
      <c r="QIR37" s="244"/>
      <c r="QIS37" s="244"/>
      <c r="QIT37" s="244"/>
      <c r="QIU37" s="244"/>
      <c r="QIV37" s="244"/>
      <c r="QIW37" s="244"/>
      <c r="QIX37" s="244"/>
      <c r="QIY37" s="244"/>
      <c r="QIZ37" s="244"/>
      <c r="QJA37" s="244"/>
      <c r="QJB37" s="244"/>
      <c r="QJC37" s="244"/>
      <c r="QJD37" s="244"/>
      <c r="QJE37" s="244"/>
      <c r="QJF37" s="244"/>
      <c r="QJG37" s="244"/>
      <c r="QJH37" s="244"/>
      <c r="QJI37" s="244"/>
      <c r="QJJ37" s="244"/>
      <c r="QJK37" s="244"/>
      <c r="QJL37" s="244"/>
      <c r="QJM37" s="244"/>
      <c r="QJN37" s="244"/>
      <c r="QJO37" s="244"/>
      <c r="QJP37" s="244"/>
      <c r="QJQ37" s="244"/>
      <c r="QJR37" s="244"/>
      <c r="QJS37" s="244"/>
      <c r="QJT37" s="244"/>
      <c r="QJU37" s="244"/>
      <c r="QJV37" s="244"/>
      <c r="QJW37" s="244"/>
      <c r="QJX37" s="244"/>
      <c r="QJY37" s="244"/>
      <c r="QJZ37" s="244"/>
      <c r="QKA37" s="244"/>
      <c r="QKB37" s="244"/>
      <c r="QKC37" s="244"/>
      <c r="QKD37" s="244"/>
      <c r="QKE37" s="244"/>
      <c r="QKF37" s="244"/>
      <c r="QKG37" s="244"/>
      <c r="QKH37" s="244"/>
      <c r="QKI37" s="244"/>
      <c r="QKJ37" s="244"/>
      <c r="QKK37" s="244"/>
      <c r="QKL37" s="244"/>
      <c r="QKM37" s="244"/>
      <c r="QKN37" s="244"/>
      <c r="QKO37" s="244"/>
      <c r="QKP37" s="244"/>
      <c r="QKQ37" s="244"/>
      <c r="QKR37" s="244"/>
      <c r="QKS37" s="244"/>
      <c r="QKT37" s="244"/>
      <c r="QKU37" s="244"/>
      <c r="QKV37" s="244"/>
      <c r="QKW37" s="244"/>
      <c r="QKX37" s="244"/>
      <c r="QKY37" s="244"/>
      <c r="QKZ37" s="244"/>
      <c r="QLA37" s="244"/>
      <c r="QLB37" s="244"/>
      <c r="QLC37" s="244"/>
      <c r="QLD37" s="244"/>
      <c r="QLE37" s="244"/>
      <c r="QLF37" s="244"/>
      <c r="QLG37" s="244"/>
      <c r="QLH37" s="244"/>
      <c r="QLI37" s="244"/>
      <c r="QLJ37" s="244"/>
      <c r="QLK37" s="244"/>
      <c r="QLL37" s="244"/>
      <c r="QLM37" s="244"/>
      <c r="QLN37" s="244"/>
      <c r="QLO37" s="244"/>
      <c r="QLP37" s="244"/>
      <c r="QLQ37" s="244"/>
      <c r="QLR37" s="244"/>
      <c r="QLS37" s="244"/>
      <c r="QLT37" s="244"/>
      <c r="QLU37" s="244"/>
      <c r="QLV37" s="244"/>
      <c r="QLW37" s="244"/>
      <c r="QLX37" s="244"/>
      <c r="QLY37" s="244"/>
      <c r="QLZ37" s="244"/>
      <c r="QMA37" s="244"/>
      <c r="QMB37" s="244"/>
      <c r="QMC37" s="244"/>
      <c r="QMD37" s="244"/>
      <c r="QME37" s="244"/>
      <c r="QMF37" s="244"/>
      <c r="QMG37" s="244"/>
      <c r="QMH37" s="244"/>
      <c r="QMI37" s="244"/>
      <c r="QMJ37" s="244"/>
      <c r="QMK37" s="244"/>
      <c r="QML37" s="244"/>
      <c r="QMM37" s="244"/>
      <c r="QMN37" s="244"/>
      <c r="QMO37" s="244"/>
      <c r="QMP37" s="244"/>
      <c r="QMQ37" s="244"/>
      <c r="QMR37" s="244"/>
      <c r="QMS37" s="244"/>
      <c r="QMT37" s="244"/>
      <c r="QMU37" s="244"/>
      <c r="QMV37" s="244"/>
      <c r="QMW37" s="244"/>
      <c r="QMX37" s="244"/>
      <c r="QMY37" s="244"/>
      <c r="QMZ37" s="244"/>
      <c r="QNA37" s="244"/>
      <c r="QNB37" s="244"/>
      <c r="QNC37" s="244"/>
      <c r="QND37" s="244"/>
      <c r="QNE37" s="244"/>
      <c r="QNF37" s="244"/>
      <c r="QNG37" s="244"/>
      <c r="QNH37" s="244"/>
      <c r="QNI37" s="244"/>
      <c r="QNJ37" s="244"/>
      <c r="QNK37" s="244"/>
      <c r="QNL37" s="244"/>
      <c r="QNM37" s="244"/>
      <c r="QNN37" s="244"/>
      <c r="QNO37" s="244"/>
      <c r="QNP37" s="244"/>
      <c r="QNQ37" s="244"/>
      <c r="QNR37" s="244"/>
      <c r="QNS37" s="244"/>
      <c r="QNT37" s="244"/>
      <c r="QNU37" s="244"/>
      <c r="QNV37" s="244"/>
      <c r="QNW37" s="244"/>
      <c r="QNX37" s="244"/>
      <c r="QNY37" s="244"/>
      <c r="QNZ37" s="244"/>
      <c r="QOA37" s="244"/>
      <c r="QOB37" s="244"/>
      <c r="QOC37" s="244"/>
      <c r="QOD37" s="244"/>
      <c r="QOE37" s="244"/>
      <c r="QOF37" s="244"/>
      <c r="QOG37" s="244"/>
      <c r="QOH37" s="244"/>
      <c r="QOI37" s="244"/>
      <c r="QOJ37" s="244"/>
      <c r="QOK37" s="244"/>
      <c r="QOL37" s="244"/>
      <c r="QOM37" s="244"/>
      <c r="QON37" s="244"/>
      <c r="QOO37" s="244"/>
      <c r="QOP37" s="244"/>
      <c r="QOQ37" s="244"/>
      <c r="QOR37" s="244"/>
      <c r="QOS37" s="244"/>
      <c r="QOT37" s="244"/>
      <c r="QOU37" s="244"/>
      <c r="QOV37" s="244"/>
      <c r="QOW37" s="244"/>
      <c r="QOX37" s="244"/>
      <c r="QOY37" s="244"/>
      <c r="QOZ37" s="244"/>
      <c r="QPA37" s="244"/>
      <c r="QPB37" s="244"/>
      <c r="QPC37" s="244"/>
      <c r="QPD37" s="244"/>
      <c r="QPE37" s="244"/>
      <c r="QPF37" s="244"/>
      <c r="QPG37" s="244"/>
      <c r="QPH37" s="244"/>
      <c r="QPI37" s="244"/>
      <c r="QPJ37" s="244"/>
      <c r="QPK37" s="244"/>
      <c r="QPL37" s="244"/>
      <c r="QPM37" s="244"/>
      <c r="QPN37" s="244"/>
      <c r="QPO37" s="244"/>
      <c r="QPP37" s="244"/>
      <c r="QPQ37" s="244"/>
      <c r="QPR37" s="244"/>
      <c r="QPS37" s="244"/>
      <c r="QPT37" s="244"/>
      <c r="QPU37" s="244"/>
      <c r="QPV37" s="244"/>
      <c r="QPW37" s="244"/>
      <c r="QPX37" s="244"/>
      <c r="QPY37" s="244"/>
      <c r="QPZ37" s="244"/>
      <c r="QQA37" s="244"/>
      <c r="QQB37" s="244"/>
      <c r="QQC37" s="244"/>
      <c r="QQD37" s="244"/>
      <c r="QQE37" s="244"/>
      <c r="QQF37" s="244"/>
      <c r="QQG37" s="244"/>
      <c r="QQH37" s="244"/>
      <c r="QQI37" s="244"/>
      <c r="QQJ37" s="244"/>
      <c r="QQK37" s="244"/>
      <c r="QQL37" s="244"/>
      <c r="QQM37" s="244"/>
      <c r="QQN37" s="244"/>
      <c r="QQO37" s="244"/>
      <c r="QQP37" s="244"/>
      <c r="QQQ37" s="244"/>
      <c r="QQR37" s="244"/>
      <c r="QQS37" s="244"/>
      <c r="QQT37" s="244"/>
      <c r="QQU37" s="244"/>
      <c r="QQV37" s="244"/>
      <c r="QQW37" s="244"/>
      <c r="QQX37" s="244"/>
      <c r="QQY37" s="244"/>
      <c r="QQZ37" s="244"/>
      <c r="QRA37" s="244"/>
      <c r="QRB37" s="244"/>
      <c r="QRC37" s="244"/>
      <c r="QRD37" s="244"/>
      <c r="QRE37" s="244"/>
      <c r="QRF37" s="244"/>
      <c r="QRG37" s="244"/>
      <c r="QRH37" s="244"/>
      <c r="QRI37" s="244"/>
      <c r="QRJ37" s="244"/>
      <c r="QRK37" s="244"/>
      <c r="QRL37" s="244"/>
      <c r="QRM37" s="244"/>
      <c r="QRN37" s="244"/>
      <c r="QRO37" s="244"/>
      <c r="QRP37" s="244"/>
      <c r="QRQ37" s="244"/>
      <c r="QRR37" s="244"/>
      <c r="QRS37" s="244"/>
      <c r="QRT37" s="244"/>
      <c r="QRU37" s="244"/>
      <c r="QRV37" s="244"/>
      <c r="QRW37" s="244"/>
      <c r="QRX37" s="244"/>
      <c r="QRY37" s="244"/>
      <c r="QRZ37" s="244"/>
      <c r="QSA37" s="244"/>
      <c r="QSB37" s="244"/>
      <c r="QSC37" s="244"/>
      <c r="QSD37" s="244"/>
      <c r="QSE37" s="244"/>
      <c r="QSF37" s="244"/>
      <c r="QSG37" s="244"/>
      <c r="QSH37" s="244"/>
      <c r="QSI37" s="244"/>
      <c r="QSJ37" s="244"/>
      <c r="QSK37" s="244"/>
      <c r="QSL37" s="244"/>
      <c r="QSM37" s="244"/>
      <c r="QSN37" s="244"/>
      <c r="QSO37" s="244"/>
      <c r="QSP37" s="244"/>
      <c r="QSQ37" s="244"/>
      <c r="QSR37" s="244"/>
      <c r="QSS37" s="244"/>
      <c r="QST37" s="244"/>
      <c r="QSU37" s="244"/>
      <c r="QSV37" s="244"/>
      <c r="QSW37" s="244"/>
      <c r="QSX37" s="244"/>
      <c r="QSY37" s="244"/>
      <c r="QSZ37" s="244"/>
      <c r="QTA37" s="244"/>
      <c r="QTB37" s="244"/>
      <c r="QTC37" s="244"/>
      <c r="QTD37" s="244"/>
      <c r="QTE37" s="244"/>
      <c r="QTF37" s="244"/>
      <c r="QTG37" s="244"/>
      <c r="QTH37" s="244"/>
      <c r="QTI37" s="244"/>
      <c r="QTJ37" s="244"/>
      <c r="QTK37" s="244"/>
      <c r="QTL37" s="244"/>
      <c r="QTM37" s="244"/>
      <c r="QTN37" s="244"/>
      <c r="QTO37" s="244"/>
      <c r="QTP37" s="244"/>
      <c r="QTQ37" s="244"/>
      <c r="QTR37" s="244"/>
      <c r="QTS37" s="244"/>
      <c r="QTT37" s="244"/>
      <c r="QTU37" s="244"/>
      <c r="QTV37" s="244"/>
      <c r="QTW37" s="244"/>
      <c r="QTX37" s="244"/>
      <c r="QTY37" s="244"/>
      <c r="QTZ37" s="244"/>
      <c r="QUA37" s="244"/>
      <c r="QUB37" s="244"/>
      <c r="QUC37" s="244"/>
      <c r="QUD37" s="244"/>
      <c r="QUE37" s="244"/>
      <c r="QUF37" s="244"/>
      <c r="QUG37" s="244"/>
      <c r="QUH37" s="244"/>
      <c r="QUI37" s="244"/>
      <c r="QUJ37" s="244"/>
      <c r="QUK37" s="244"/>
      <c r="QUL37" s="244"/>
      <c r="QUM37" s="244"/>
      <c r="QUN37" s="244"/>
      <c r="QUO37" s="244"/>
      <c r="QUP37" s="244"/>
      <c r="QUQ37" s="244"/>
      <c r="QUR37" s="244"/>
      <c r="QUS37" s="244"/>
      <c r="QUT37" s="244"/>
      <c r="QUU37" s="244"/>
      <c r="QUV37" s="244"/>
      <c r="QUW37" s="244"/>
      <c r="QUX37" s="244"/>
      <c r="QUY37" s="244"/>
      <c r="QUZ37" s="244"/>
      <c r="QVA37" s="244"/>
      <c r="QVB37" s="244"/>
      <c r="QVC37" s="244"/>
      <c r="QVD37" s="244"/>
      <c r="QVE37" s="244"/>
      <c r="QVF37" s="244"/>
      <c r="QVG37" s="244"/>
      <c r="QVH37" s="244"/>
      <c r="QVI37" s="244"/>
      <c r="QVJ37" s="244"/>
      <c r="QVK37" s="244"/>
      <c r="QVL37" s="244"/>
      <c r="QVM37" s="244"/>
      <c r="QVN37" s="244"/>
      <c r="QVO37" s="244"/>
      <c r="QVP37" s="244"/>
      <c r="QVQ37" s="244"/>
      <c r="QVR37" s="244"/>
      <c r="QVS37" s="244"/>
      <c r="QVT37" s="244"/>
      <c r="QVU37" s="244"/>
      <c r="QVV37" s="244"/>
      <c r="QVW37" s="244"/>
      <c r="QVX37" s="244"/>
      <c r="QVY37" s="244"/>
      <c r="QVZ37" s="244"/>
      <c r="QWA37" s="244"/>
      <c r="QWB37" s="244"/>
      <c r="QWC37" s="244"/>
      <c r="QWD37" s="244"/>
      <c r="QWE37" s="244"/>
      <c r="QWF37" s="244"/>
      <c r="QWG37" s="244"/>
      <c r="QWH37" s="244"/>
      <c r="QWI37" s="244"/>
      <c r="QWJ37" s="244"/>
      <c r="QWK37" s="244"/>
      <c r="QWL37" s="244"/>
      <c r="QWM37" s="244"/>
      <c r="QWN37" s="244"/>
      <c r="QWO37" s="244"/>
      <c r="QWP37" s="244"/>
      <c r="QWQ37" s="244"/>
      <c r="QWR37" s="244"/>
      <c r="QWS37" s="244"/>
      <c r="QWT37" s="244"/>
      <c r="QWU37" s="244"/>
      <c r="QWV37" s="244"/>
      <c r="QWW37" s="244"/>
      <c r="QWX37" s="244"/>
      <c r="QWY37" s="244"/>
      <c r="QWZ37" s="244"/>
      <c r="QXA37" s="244"/>
      <c r="QXB37" s="244"/>
      <c r="QXC37" s="244"/>
      <c r="QXD37" s="244"/>
      <c r="QXE37" s="244"/>
      <c r="QXF37" s="244"/>
      <c r="QXG37" s="244"/>
      <c r="QXH37" s="244"/>
      <c r="QXI37" s="244"/>
      <c r="QXJ37" s="244"/>
      <c r="QXK37" s="244"/>
      <c r="QXL37" s="244"/>
      <c r="QXM37" s="244"/>
      <c r="QXN37" s="244"/>
      <c r="QXO37" s="244"/>
      <c r="QXP37" s="244"/>
      <c r="QXQ37" s="244"/>
      <c r="QXR37" s="244"/>
      <c r="QXS37" s="244"/>
      <c r="QXT37" s="244"/>
      <c r="QXU37" s="244"/>
      <c r="QXV37" s="244"/>
      <c r="QXW37" s="244"/>
      <c r="QXX37" s="244"/>
      <c r="QXY37" s="244"/>
      <c r="QXZ37" s="244"/>
      <c r="QYA37" s="244"/>
      <c r="QYB37" s="244"/>
      <c r="QYC37" s="244"/>
      <c r="QYD37" s="244"/>
      <c r="QYE37" s="244"/>
      <c r="QYF37" s="244"/>
      <c r="QYG37" s="244"/>
      <c r="QYH37" s="244"/>
      <c r="QYI37" s="244"/>
      <c r="QYJ37" s="244"/>
      <c r="QYK37" s="244"/>
      <c r="QYL37" s="244"/>
      <c r="QYM37" s="244"/>
      <c r="QYN37" s="244"/>
      <c r="QYO37" s="244"/>
      <c r="QYP37" s="244"/>
      <c r="QYQ37" s="244"/>
      <c r="QYR37" s="244"/>
      <c r="QYS37" s="244"/>
      <c r="QYT37" s="244"/>
      <c r="QYU37" s="244"/>
      <c r="QYV37" s="244"/>
      <c r="QYW37" s="244"/>
      <c r="QYX37" s="244"/>
      <c r="QYY37" s="244"/>
      <c r="QYZ37" s="244"/>
      <c r="QZA37" s="244"/>
      <c r="QZB37" s="244"/>
      <c r="QZC37" s="244"/>
      <c r="QZD37" s="244"/>
      <c r="QZE37" s="244"/>
      <c r="QZF37" s="244"/>
      <c r="QZG37" s="244"/>
      <c r="QZH37" s="244"/>
      <c r="QZI37" s="244"/>
      <c r="QZJ37" s="244"/>
      <c r="QZK37" s="244"/>
      <c r="QZL37" s="244"/>
      <c r="QZM37" s="244"/>
      <c r="QZN37" s="244"/>
      <c r="QZO37" s="244"/>
      <c r="QZP37" s="244"/>
      <c r="QZQ37" s="244"/>
      <c r="QZR37" s="244"/>
      <c r="QZS37" s="244"/>
      <c r="QZT37" s="244"/>
      <c r="QZU37" s="244"/>
      <c r="QZV37" s="244"/>
      <c r="QZW37" s="244"/>
      <c r="QZX37" s="244"/>
      <c r="QZY37" s="244"/>
      <c r="QZZ37" s="244"/>
      <c r="RAA37" s="244"/>
      <c r="RAB37" s="244"/>
      <c r="RAC37" s="244"/>
      <c r="RAD37" s="244"/>
      <c r="RAE37" s="244"/>
      <c r="RAF37" s="244"/>
      <c r="RAG37" s="244"/>
      <c r="RAH37" s="244"/>
      <c r="RAI37" s="244"/>
      <c r="RAJ37" s="244"/>
      <c r="RAK37" s="244"/>
      <c r="RAL37" s="244"/>
      <c r="RAM37" s="244"/>
      <c r="RAN37" s="244"/>
      <c r="RAO37" s="244"/>
      <c r="RAP37" s="244"/>
      <c r="RAQ37" s="244"/>
      <c r="RAR37" s="244"/>
      <c r="RAS37" s="244"/>
      <c r="RAT37" s="244"/>
      <c r="RAU37" s="244"/>
      <c r="RAV37" s="244"/>
      <c r="RAW37" s="244"/>
      <c r="RAX37" s="244"/>
      <c r="RAY37" s="244"/>
      <c r="RAZ37" s="244"/>
      <c r="RBA37" s="244"/>
      <c r="RBB37" s="244"/>
      <c r="RBC37" s="244"/>
      <c r="RBD37" s="244"/>
      <c r="RBE37" s="244"/>
      <c r="RBF37" s="244"/>
      <c r="RBG37" s="244"/>
      <c r="RBH37" s="244"/>
      <c r="RBI37" s="244"/>
      <c r="RBJ37" s="244"/>
      <c r="RBK37" s="244"/>
      <c r="RBL37" s="244"/>
      <c r="RBM37" s="244"/>
      <c r="RBN37" s="244"/>
      <c r="RBO37" s="244"/>
      <c r="RBP37" s="244"/>
      <c r="RBQ37" s="244"/>
      <c r="RBR37" s="244"/>
      <c r="RBS37" s="244"/>
      <c r="RBT37" s="244"/>
      <c r="RBU37" s="244"/>
      <c r="RBV37" s="244"/>
      <c r="RBW37" s="244"/>
      <c r="RBX37" s="244"/>
      <c r="RBY37" s="244"/>
      <c r="RBZ37" s="244"/>
      <c r="RCA37" s="244"/>
      <c r="RCB37" s="244"/>
      <c r="RCC37" s="244"/>
      <c r="RCD37" s="244"/>
      <c r="RCE37" s="244"/>
      <c r="RCF37" s="244"/>
      <c r="RCG37" s="244"/>
      <c r="RCH37" s="244"/>
      <c r="RCI37" s="244"/>
      <c r="RCJ37" s="244"/>
      <c r="RCK37" s="244"/>
      <c r="RCL37" s="244"/>
      <c r="RCM37" s="244"/>
      <c r="RCN37" s="244"/>
      <c r="RCO37" s="244"/>
      <c r="RCP37" s="244"/>
      <c r="RCQ37" s="244"/>
      <c r="RCR37" s="244"/>
      <c r="RCS37" s="244"/>
      <c r="RCT37" s="244"/>
      <c r="RCU37" s="244"/>
      <c r="RCV37" s="244"/>
      <c r="RCW37" s="244"/>
      <c r="RCX37" s="244"/>
      <c r="RCY37" s="244"/>
      <c r="RCZ37" s="244"/>
      <c r="RDA37" s="244"/>
      <c r="RDB37" s="244"/>
      <c r="RDC37" s="244"/>
      <c r="RDD37" s="244"/>
      <c r="RDE37" s="244"/>
      <c r="RDF37" s="244"/>
      <c r="RDG37" s="244"/>
      <c r="RDH37" s="244"/>
      <c r="RDI37" s="244"/>
      <c r="RDJ37" s="244"/>
      <c r="RDK37" s="244"/>
      <c r="RDL37" s="244"/>
      <c r="RDM37" s="244"/>
      <c r="RDN37" s="244"/>
      <c r="RDO37" s="244"/>
      <c r="RDP37" s="244"/>
      <c r="RDQ37" s="244"/>
      <c r="RDR37" s="244"/>
      <c r="RDS37" s="244"/>
      <c r="RDT37" s="244"/>
      <c r="RDU37" s="244"/>
      <c r="RDV37" s="244"/>
      <c r="RDW37" s="244"/>
      <c r="RDX37" s="244"/>
      <c r="RDY37" s="244"/>
      <c r="RDZ37" s="244"/>
      <c r="REA37" s="244"/>
      <c r="REB37" s="244"/>
      <c r="REC37" s="244"/>
      <c r="RED37" s="244"/>
      <c r="REE37" s="244"/>
      <c r="REF37" s="244"/>
      <c r="REG37" s="244"/>
      <c r="REH37" s="244"/>
      <c r="REI37" s="244"/>
      <c r="REJ37" s="244"/>
      <c r="REK37" s="244"/>
      <c r="REL37" s="244"/>
      <c r="REM37" s="244"/>
      <c r="REN37" s="244"/>
      <c r="REO37" s="244"/>
      <c r="REP37" s="244"/>
      <c r="REQ37" s="244"/>
      <c r="RER37" s="244"/>
      <c r="RES37" s="244"/>
      <c r="RET37" s="244"/>
      <c r="REU37" s="244"/>
      <c r="REV37" s="244"/>
      <c r="REW37" s="244"/>
      <c r="REX37" s="244"/>
      <c r="REY37" s="244"/>
      <c r="REZ37" s="244"/>
      <c r="RFA37" s="244"/>
      <c r="RFB37" s="244"/>
      <c r="RFC37" s="244"/>
      <c r="RFD37" s="244"/>
      <c r="RFE37" s="244"/>
      <c r="RFF37" s="244"/>
      <c r="RFG37" s="244"/>
      <c r="RFH37" s="244"/>
      <c r="RFI37" s="244"/>
      <c r="RFJ37" s="244"/>
      <c r="RFK37" s="244"/>
      <c r="RFL37" s="244"/>
      <c r="RFM37" s="244"/>
      <c r="RFN37" s="244"/>
      <c r="RFO37" s="244"/>
      <c r="RFP37" s="244"/>
      <c r="RFQ37" s="244"/>
      <c r="RFR37" s="244"/>
      <c r="RFS37" s="244"/>
      <c r="RFT37" s="244"/>
      <c r="RFU37" s="244"/>
      <c r="RFV37" s="244"/>
      <c r="RFW37" s="244"/>
      <c r="RFX37" s="244"/>
      <c r="RFY37" s="244"/>
      <c r="RFZ37" s="244"/>
      <c r="RGA37" s="244"/>
      <c r="RGB37" s="244"/>
      <c r="RGC37" s="244"/>
      <c r="RGD37" s="244"/>
      <c r="RGE37" s="244"/>
      <c r="RGF37" s="244"/>
      <c r="RGG37" s="244"/>
      <c r="RGH37" s="244"/>
      <c r="RGI37" s="244"/>
      <c r="RGJ37" s="244"/>
      <c r="RGK37" s="244"/>
      <c r="RGL37" s="244"/>
      <c r="RGM37" s="244"/>
      <c r="RGN37" s="244"/>
      <c r="RGO37" s="244"/>
      <c r="RGP37" s="244"/>
      <c r="RGQ37" s="244"/>
      <c r="RGR37" s="244"/>
      <c r="RGS37" s="244"/>
      <c r="RGT37" s="244"/>
      <c r="RGU37" s="244"/>
      <c r="RGV37" s="244"/>
      <c r="RGW37" s="244"/>
      <c r="RGX37" s="244"/>
      <c r="RGY37" s="244"/>
      <c r="RGZ37" s="244"/>
      <c r="RHA37" s="244"/>
      <c r="RHB37" s="244"/>
      <c r="RHC37" s="244"/>
      <c r="RHD37" s="244"/>
      <c r="RHE37" s="244"/>
      <c r="RHF37" s="244"/>
      <c r="RHG37" s="244"/>
      <c r="RHH37" s="244"/>
      <c r="RHI37" s="244"/>
      <c r="RHJ37" s="244"/>
      <c r="RHK37" s="244"/>
      <c r="RHL37" s="244"/>
      <c r="RHM37" s="244"/>
      <c r="RHN37" s="244"/>
      <c r="RHO37" s="244"/>
      <c r="RHP37" s="244"/>
      <c r="RHQ37" s="244"/>
      <c r="RHR37" s="244"/>
      <c r="RHS37" s="244"/>
      <c r="RHT37" s="244"/>
      <c r="RHU37" s="244"/>
      <c r="RHV37" s="244"/>
      <c r="RHW37" s="244"/>
      <c r="RHX37" s="244"/>
      <c r="RHY37" s="244"/>
      <c r="RHZ37" s="244"/>
      <c r="RIA37" s="244"/>
      <c r="RIB37" s="244"/>
      <c r="RIC37" s="244"/>
      <c r="RID37" s="244"/>
      <c r="RIE37" s="244"/>
      <c r="RIF37" s="244"/>
      <c r="RIG37" s="244"/>
      <c r="RIH37" s="244"/>
      <c r="RII37" s="244"/>
      <c r="RIJ37" s="244"/>
      <c r="RIK37" s="244"/>
      <c r="RIL37" s="244"/>
      <c r="RIM37" s="244"/>
      <c r="RIN37" s="244"/>
      <c r="RIO37" s="244"/>
      <c r="RIP37" s="244"/>
      <c r="RIQ37" s="244"/>
      <c r="RIR37" s="244"/>
      <c r="RIS37" s="244"/>
      <c r="RIT37" s="244"/>
      <c r="RIU37" s="244"/>
      <c r="RIV37" s="244"/>
      <c r="RIW37" s="244"/>
      <c r="RIX37" s="244"/>
      <c r="RIY37" s="244"/>
      <c r="RIZ37" s="244"/>
      <c r="RJA37" s="244"/>
      <c r="RJB37" s="244"/>
      <c r="RJC37" s="244"/>
      <c r="RJD37" s="244"/>
      <c r="RJE37" s="244"/>
      <c r="RJF37" s="244"/>
      <c r="RJG37" s="244"/>
      <c r="RJH37" s="244"/>
      <c r="RJI37" s="244"/>
      <c r="RJJ37" s="244"/>
      <c r="RJK37" s="244"/>
      <c r="RJL37" s="244"/>
      <c r="RJM37" s="244"/>
      <c r="RJN37" s="244"/>
      <c r="RJO37" s="244"/>
      <c r="RJP37" s="244"/>
      <c r="RJQ37" s="244"/>
      <c r="RJR37" s="244"/>
      <c r="RJS37" s="244"/>
      <c r="RJT37" s="244"/>
      <c r="RJU37" s="244"/>
      <c r="RJV37" s="244"/>
      <c r="RJW37" s="244"/>
      <c r="RJX37" s="244"/>
      <c r="RJY37" s="244"/>
      <c r="RJZ37" s="244"/>
      <c r="RKA37" s="244"/>
      <c r="RKB37" s="244"/>
      <c r="RKC37" s="244"/>
      <c r="RKD37" s="244"/>
      <c r="RKE37" s="244"/>
      <c r="RKF37" s="244"/>
      <c r="RKG37" s="244"/>
      <c r="RKH37" s="244"/>
      <c r="RKI37" s="244"/>
      <c r="RKJ37" s="244"/>
      <c r="RKK37" s="244"/>
      <c r="RKL37" s="244"/>
      <c r="RKM37" s="244"/>
      <c r="RKN37" s="244"/>
      <c r="RKO37" s="244"/>
      <c r="RKP37" s="244"/>
      <c r="RKQ37" s="244"/>
      <c r="RKR37" s="244"/>
      <c r="RKS37" s="244"/>
      <c r="RKT37" s="244"/>
      <c r="RKU37" s="244"/>
      <c r="RKV37" s="244"/>
      <c r="RKW37" s="244"/>
      <c r="RKX37" s="244"/>
      <c r="RKY37" s="244"/>
      <c r="RKZ37" s="244"/>
      <c r="RLA37" s="244"/>
      <c r="RLB37" s="244"/>
      <c r="RLC37" s="244"/>
      <c r="RLD37" s="244"/>
      <c r="RLE37" s="244"/>
      <c r="RLF37" s="244"/>
      <c r="RLG37" s="244"/>
      <c r="RLH37" s="244"/>
      <c r="RLI37" s="244"/>
      <c r="RLJ37" s="244"/>
      <c r="RLK37" s="244"/>
      <c r="RLL37" s="244"/>
      <c r="RLM37" s="244"/>
      <c r="RLN37" s="244"/>
      <c r="RLO37" s="244"/>
      <c r="RLP37" s="244"/>
      <c r="RLQ37" s="244"/>
      <c r="RLR37" s="244"/>
      <c r="RLS37" s="244"/>
      <c r="RLT37" s="244"/>
      <c r="RLU37" s="244"/>
      <c r="RLV37" s="244"/>
      <c r="RLW37" s="244"/>
      <c r="RLX37" s="244"/>
      <c r="RLY37" s="244"/>
      <c r="RLZ37" s="244"/>
      <c r="RMA37" s="244"/>
      <c r="RMB37" s="244"/>
      <c r="RMC37" s="244"/>
      <c r="RMD37" s="244"/>
      <c r="RME37" s="244"/>
      <c r="RMF37" s="244"/>
      <c r="RMG37" s="244"/>
      <c r="RMH37" s="244"/>
      <c r="RMI37" s="244"/>
      <c r="RMJ37" s="244"/>
      <c r="RMK37" s="244"/>
      <c r="RML37" s="244"/>
      <c r="RMM37" s="244"/>
      <c r="RMN37" s="244"/>
      <c r="RMO37" s="244"/>
      <c r="RMP37" s="244"/>
      <c r="RMQ37" s="244"/>
      <c r="RMR37" s="244"/>
      <c r="RMS37" s="244"/>
      <c r="RMT37" s="244"/>
      <c r="RMU37" s="244"/>
      <c r="RMV37" s="244"/>
      <c r="RMW37" s="244"/>
      <c r="RMX37" s="244"/>
      <c r="RMY37" s="244"/>
      <c r="RMZ37" s="244"/>
      <c r="RNA37" s="244"/>
      <c r="RNB37" s="244"/>
      <c r="RNC37" s="244"/>
      <c r="RND37" s="244"/>
      <c r="RNE37" s="244"/>
      <c r="RNF37" s="244"/>
      <c r="RNG37" s="244"/>
      <c r="RNH37" s="244"/>
      <c r="RNI37" s="244"/>
      <c r="RNJ37" s="244"/>
      <c r="RNK37" s="244"/>
      <c r="RNL37" s="244"/>
      <c r="RNM37" s="244"/>
      <c r="RNN37" s="244"/>
      <c r="RNO37" s="244"/>
      <c r="RNP37" s="244"/>
      <c r="RNQ37" s="244"/>
      <c r="RNR37" s="244"/>
      <c r="RNS37" s="244"/>
      <c r="RNT37" s="244"/>
      <c r="RNU37" s="244"/>
      <c r="RNV37" s="244"/>
      <c r="RNW37" s="244"/>
      <c r="RNX37" s="244"/>
      <c r="RNY37" s="244"/>
      <c r="RNZ37" s="244"/>
      <c r="ROA37" s="244"/>
      <c r="ROB37" s="244"/>
      <c r="ROC37" s="244"/>
      <c r="ROD37" s="244"/>
      <c r="ROE37" s="244"/>
      <c r="ROF37" s="244"/>
      <c r="ROG37" s="244"/>
      <c r="ROH37" s="244"/>
      <c r="ROI37" s="244"/>
      <c r="ROJ37" s="244"/>
      <c r="ROK37" s="244"/>
      <c r="ROL37" s="244"/>
      <c r="ROM37" s="244"/>
      <c r="RON37" s="244"/>
      <c r="ROO37" s="244"/>
      <c r="ROP37" s="244"/>
      <c r="ROQ37" s="244"/>
      <c r="ROR37" s="244"/>
      <c r="ROS37" s="244"/>
      <c r="ROT37" s="244"/>
      <c r="ROU37" s="244"/>
      <c r="ROV37" s="244"/>
      <c r="ROW37" s="244"/>
      <c r="ROX37" s="244"/>
      <c r="ROY37" s="244"/>
      <c r="ROZ37" s="244"/>
      <c r="RPA37" s="244"/>
      <c r="RPB37" s="244"/>
      <c r="RPC37" s="244"/>
      <c r="RPD37" s="244"/>
      <c r="RPE37" s="244"/>
      <c r="RPF37" s="244"/>
      <c r="RPG37" s="244"/>
      <c r="RPH37" s="244"/>
      <c r="RPI37" s="244"/>
      <c r="RPJ37" s="244"/>
      <c r="RPK37" s="244"/>
      <c r="RPL37" s="244"/>
      <c r="RPM37" s="244"/>
      <c r="RPN37" s="244"/>
      <c r="RPO37" s="244"/>
      <c r="RPP37" s="244"/>
      <c r="RPQ37" s="244"/>
      <c r="RPR37" s="244"/>
      <c r="RPS37" s="244"/>
      <c r="RPT37" s="244"/>
      <c r="RPU37" s="244"/>
      <c r="RPV37" s="244"/>
      <c r="RPW37" s="244"/>
      <c r="RPX37" s="244"/>
      <c r="RPY37" s="244"/>
      <c r="RPZ37" s="244"/>
      <c r="RQA37" s="244"/>
      <c r="RQB37" s="244"/>
      <c r="RQC37" s="244"/>
      <c r="RQD37" s="244"/>
      <c r="RQE37" s="244"/>
      <c r="RQF37" s="244"/>
      <c r="RQG37" s="244"/>
      <c r="RQH37" s="244"/>
      <c r="RQI37" s="244"/>
      <c r="RQJ37" s="244"/>
      <c r="RQK37" s="244"/>
      <c r="RQL37" s="244"/>
      <c r="RQM37" s="244"/>
      <c r="RQN37" s="244"/>
      <c r="RQO37" s="244"/>
      <c r="RQP37" s="244"/>
      <c r="RQQ37" s="244"/>
      <c r="RQR37" s="244"/>
      <c r="RQS37" s="244"/>
      <c r="RQT37" s="244"/>
      <c r="RQU37" s="244"/>
      <c r="RQV37" s="244"/>
      <c r="RQW37" s="244"/>
      <c r="RQX37" s="244"/>
      <c r="RQY37" s="244"/>
      <c r="RQZ37" s="244"/>
      <c r="RRA37" s="244"/>
      <c r="RRB37" s="244"/>
      <c r="RRC37" s="244"/>
      <c r="RRD37" s="244"/>
      <c r="RRE37" s="244"/>
      <c r="RRF37" s="244"/>
      <c r="RRG37" s="244"/>
      <c r="RRH37" s="244"/>
      <c r="RRI37" s="244"/>
      <c r="RRJ37" s="244"/>
      <c r="RRK37" s="244"/>
      <c r="RRL37" s="244"/>
      <c r="RRM37" s="244"/>
      <c r="RRN37" s="244"/>
      <c r="RRO37" s="244"/>
      <c r="RRP37" s="244"/>
      <c r="RRQ37" s="244"/>
      <c r="RRR37" s="244"/>
      <c r="RRS37" s="244"/>
      <c r="RRT37" s="244"/>
      <c r="RRU37" s="244"/>
      <c r="RRV37" s="244"/>
      <c r="RRW37" s="244"/>
      <c r="RRX37" s="244"/>
      <c r="RRY37" s="244"/>
      <c r="RRZ37" s="244"/>
      <c r="RSA37" s="244"/>
      <c r="RSB37" s="244"/>
      <c r="RSC37" s="244"/>
      <c r="RSD37" s="244"/>
      <c r="RSE37" s="244"/>
      <c r="RSF37" s="244"/>
      <c r="RSG37" s="244"/>
      <c r="RSH37" s="244"/>
      <c r="RSI37" s="244"/>
      <c r="RSJ37" s="244"/>
      <c r="RSK37" s="244"/>
      <c r="RSL37" s="244"/>
      <c r="RSM37" s="244"/>
      <c r="RSN37" s="244"/>
      <c r="RSO37" s="244"/>
      <c r="RSP37" s="244"/>
      <c r="RSQ37" s="244"/>
      <c r="RSR37" s="244"/>
      <c r="RSS37" s="244"/>
      <c r="RST37" s="244"/>
      <c r="RSU37" s="244"/>
      <c r="RSV37" s="244"/>
      <c r="RSW37" s="244"/>
      <c r="RSX37" s="244"/>
      <c r="RSY37" s="244"/>
      <c r="RSZ37" s="244"/>
      <c r="RTA37" s="244"/>
      <c r="RTB37" s="244"/>
      <c r="RTC37" s="244"/>
      <c r="RTD37" s="244"/>
      <c r="RTE37" s="244"/>
      <c r="RTF37" s="244"/>
      <c r="RTG37" s="244"/>
      <c r="RTH37" s="244"/>
      <c r="RTI37" s="244"/>
      <c r="RTJ37" s="244"/>
      <c r="RTK37" s="244"/>
      <c r="RTL37" s="244"/>
      <c r="RTM37" s="244"/>
      <c r="RTN37" s="244"/>
      <c r="RTO37" s="244"/>
      <c r="RTP37" s="244"/>
      <c r="RTQ37" s="244"/>
      <c r="RTR37" s="244"/>
      <c r="RTS37" s="244"/>
      <c r="RTT37" s="244"/>
      <c r="RTU37" s="244"/>
      <c r="RTV37" s="244"/>
      <c r="RTW37" s="244"/>
      <c r="RTX37" s="244"/>
      <c r="RTY37" s="244"/>
      <c r="RTZ37" s="244"/>
      <c r="RUA37" s="244"/>
      <c r="RUB37" s="244"/>
      <c r="RUC37" s="244"/>
      <c r="RUD37" s="244"/>
      <c r="RUE37" s="244"/>
      <c r="RUF37" s="244"/>
      <c r="RUG37" s="244"/>
      <c r="RUH37" s="244"/>
      <c r="RUI37" s="244"/>
      <c r="RUJ37" s="244"/>
      <c r="RUK37" s="244"/>
      <c r="RUL37" s="244"/>
      <c r="RUM37" s="244"/>
      <c r="RUN37" s="244"/>
      <c r="RUO37" s="244"/>
      <c r="RUP37" s="244"/>
      <c r="RUQ37" s="244"/>
      <c r="RUR37" s="244"/>
      <c r="RUS37" s="244"/>
      <c r="RUT37" s="244"/>
      <c r="RUU37" s="244"/>
      <c r="RUV37" s="244"/>
      <c r="RUW37" s="244"/>
      <c r="RUX37" s="244"/>
      <c r="RUY37" s="244"/>
      <c r="RUZ37" s="244"/>
      <c r="RVA37" s="244"/>
      <c r="RVB37" s="244"/>
      <c r="RVC37" s="244"/>
      <c r="RVD37" s="244"/>
      <c r="RVE37" s="244"/>
      <c r="RVF37" s="244"/>
      <c r="RVG37" s="244"/>
      <c r="RVH37" s="244"/>
      <c r="RVI37" s="244"/>
      <c r="RVJ37" s="244"/>
      <c r="RVK37" s="244"/>
      <c r="RVL37" s="244"/>
      <c r="RVM37" s="244"/>
      <c r="RVN37" s="244"/>
      <c r="RVO37" s="244"/>
      <c r="RVP37" s="244"/>
      <c r="RVQ37" s="244"/>
      <c r="RVR37" s="244"/>
      <c r="RVS37" s="244"/>
      <c r="RVT37" s="244"/>
      <c r="RVU37" s="244"/>
      <c r="RVV37" s="244"/>
      <c r="RVW37" s="244"/>
      <c r="RVX37" s="244"/>
      <c r="RVY37" s="244"/>
      <c r="RVZ37" s="244"/>
      <c r="RWA37" s="244"/>
      <c r="RWB37" s="244"/>
      <c r="RWC37" s="244"/>
      <c r="RWD37" s="244"/>
      <c r="RWE37" s="244"/>
      <c r="RWF37" s="244"/>
      <c r="RWG37" s="244"/>
      <c r="RWH37" s="244"/>
      <c r="RWI37" s="244"/>
      <c r="RWJ37" s="244"/>
      <c r="RWK37" s="244"/>
      <c r="RWL37" s="244"/>
      <c r="RWM37" s="244"/>
      <c r="RWN37" s="244"/>
      <c r="RWO37" s="244"/>
      <c r="RWP37" s="244"/>
      <c r="RWQ37" s="244"/>
      <c r="RWR37" s="244"/>
      <c r="RWS37" s="244"/>
      <c r="RWT37" s="244"/>
      <c r="RWU37" s="244"/>
      <c r="RWV37" s="244"/>
      <c r="RWW37" s="244"/>
      <c r="RWX37" s="244"/>
      <c r="RWY37" s="244"/>
      <c r="RWZ37" s="244"/>
      <c r="RXA37" s="244"/>
      <c r="RXB37" s="244"/>
      <c r="RXC37" s="244"/>
      <c r="RXD37" s="244"/>
      <c r="RXE37" s="244"/>
      <c r="RXF37" s="244"/>
      <c r="RXG37" s="244"/>
      <c r="RXH37" s="244"/>
      <c r="RXI37" s="244"/>
      <c r="RXJ37" s="244"/>
      <c r="RXK37" s="244"/>
      <c r="RXL37" s="244"/>
      <c r="RXM37" s="244"/>
      <c r="RXN37" s="244"/>
      <c r="RXO37" s="244"/>
      <c r="RXP37" s="244"/>
      <c r="RXQ37" s="244"/>
      <c r="RXR37" s="244"/>
      <c r="RXS37" s="244"/>
      <c r="RXT37" s="244"/>
      <c r="RXU37" s="244"/>
      <c r="RXV37" s="244"/>
      <c r="RXW37" s="244"/>
      <c r="RXX37" s="244"/>
      <c r="RXY37" s="244"/>
      <c r="RXZ37" s="244"/>
      <c r="RYA37" s="244"/>
      <c r="RYB37" s="244"/>
      <c r="RYC37" s="244"/>
      <c r="RYD37" s="244"/>
      <c r="RYE37" s="244"/>
      <c r="RYF37" s="244"/>
      <c r="RYG37" s="244"/>
      <c r="RYH37" s="244"/>
      <c r="RYI37" s="244"/>
      <c r="RYJ37" s="244"/>
      <c r="RYK37" s="244"/>
      <c r="RYL37" s="244"/>
      <c r="RYM37" s="244"/>
      <c r="RYN37" s="244"/>
      <c r="RYO37" s="244"/>
      <c r="RYP37" s="244"/>
      <c r="RYQ37" s="244"/>
      <c r="RYR37" s="244"/>
      <c r="RYS37" s="244"/>
      <c r="RYT37" s="244"/>
      <c r="RYU37" s="244"/>
      <c r="RYV37" s="244"/>
      <c r="RYW37" s="244"/>
      <c r="RYX37" s="244"/>
      <c r="RYY37" s="244"/>
      <c r="RYZ37" s="244"/>
      <c r="RZA37" s="244"/>
      <c r="RZB37" s="244"/>
      <c r="RZC37" s="244"/>
      <c r="RZD37" s="244"/>
      <c r="RZE37" s="244"/>
      <c r="RZF37" s="244"/>
      <c r="RZG37" s="244"/>
      <c r="RZH37" s="244"/>
      <c r="RZI37" s="244"/>
      <c r="RZJ37" s="244"/>
      <c r="RZK37" s="244"/>
      <c r="RZL37" s="244"/>
      <c r="RZM37" s="244"/>
      <c r="RZN37" s="244"/>
      <c r="RZO37" s="244"/>
      <c r="RZP37" s="244"/>
      <c r="RZQ37" s="244"/>
      <c r="RZR37" s="244"/>
      <c r="RZS37" s="244"/>
      <c r="RZT37" s="244"/>
      <c r="RZU37" s="244"/>
      <c r="RZV37" s="244"/>
      <c r="RZW37" s="244"/>
      <c r="RZX37" s="244"/>
      <c r="RZY37" s="244"/>
      <c r="RZZ37" s="244"/>
      <c r="SAA37" s="244"/>
      <c r="SAB37" s="244"/>
      <c r="SAC37" s="244"/>
      <c r="SAD37" s="244"/>
      <c r="SAE37" s="244"/>
      <c r="SAF37" s="244"/>
      <c r="SAG37" s="244"/>
      <c r="SAH37" s="244"/>
      <c r="SAI37" s="244"/>
      <c r="SAJ37" s="244"/>
      <c r="SAK37" s="244"/>
      <c r="SAL37" s="244"/>
      <c r="SAM37" s="244"/>
      <c r="SAN37" s="244"/>
      <c r="SAO37" s="244"/>
      <c r="SAP37" s="244"/>
      <c r="SAQ37" s="244"/>
      <c r="SAR37" s="244"/>
      <c r="SAS37" s="244"/>
      <c r="SAT37" s="244"/>
      <c r="SAU37" s="244"/>
      <c r="SAV37" s="244"/>
      <c r="SAW37" s="244"/>
      <c r="SAX37" s="244"/>
      <c r="SAY37" s="244"/>
      <c r="SAZ37" s="244"/>
      <c r="SBA37" s="244"/>
      <c r="SBB37" s="244"/>
      <c r="SBC37" s="244"/>
      <c r="SBD37" s="244"/>
      <c r="SBE37" s="244"/>
      <c r="SBF37" s="244"/>
      <c r="SBG37" s="244"/>
      <c r="SBH37" s="244"/>
      <c r="SBI37" s="244"/>
      <c r="SBJ37" s="244"/>
      <c r="SBK37" s="244"/>
      <c r="SBL37" s="244"/>
      <c r="SBM37" s="244"/>
      <c r="SBN37" s="244"/>
      <c r="SBO37" s="244"/>
      <c r="SBP37" s="244"/>
      <c r="SBQ37" s="244"/>
      <c r="SBR37" s="244"/>
      <c r="SBS37" s="244"/>
      <c r="SBT37" s="244"/>
      <c r="SBU37" s="244"/>
      <c r="SBV37" s="244"/>
      <c r="SBW37" s="244"/>
      <c r="SBX37" s="244"/>
      <c r="SBY37" s="244"/>
      <c r="SBZ37" s="244"/>
      <c r="SCA37" s="244"/>
      <c r="SCB37" s="244"/>
      <c r="SCC37" s="244"/>
      <c r="SCD37" s="244"/>
      <c r="SCE37" s="244"/>
      <c r="SCF37" s="244"/>
      <c r="SCG37" s="244"/>
      <c r="SCH37" s="244"/>
      <c r="SCI37" s="244"/>
      <c r="SCJ37" s="244"/>
      <c r="SCK37" s="244"/>
      <c r="SCL37" s="244"/>
      <c r="SCM37" s="244"/>
      <c r="SCN37" s="244"/>
      <c r="SCO37" s="244"/>
      <c r="SCP37" s="244"/>
      <c r="SCQ37" s="244"/>
      <c r="SCR37" s="244"/>
      <c r="SCS37" s="244"/>
      <c r="SCT37" s="244"/>
      <c r="SCU37" s="244"/>
      <c r="SCV37" s="244"/>
      <c r="SCW37" s="244"/>
      <c r="SCX37" s="244"/>
      <c r="SCY37" s="244"/>
      <c r="SCZ37" s="244"/>
      <c r="SDA37" s="244"/>
      <c r="SDB37" s="244"/>
      <c r="SDC37" s="244"/>
      <c r="SDD37" s="244"/>
      <c r="SDE37" s="244"/>
      <c r="SDF37" s="244"/>
      <c r="SDG37" s="244"/>
      <c r="SDH37" s="244"/>
      <c r="SDI37" s="244"/>
      <c r="SDJ37" s="244"/>
      <c r="SDK37" s="244"/>
      <c r="SDL37" s="244"/>
      <c r="SDM37" s="244"/>
      <c r="SDN37" s="244"/>
      <c r="SDO37" s="244"/>
      <c r="SDP37" s="244"/>
      <c r="SDQ37" s="244"/>
      <c r="SDR37" s="244"/>
      <c r="SDS37" s="244"/>
      <c r="SDT37" s="244"/>
      <c r="SDU37" s="244"/>
      <c r="SDV37" s="244"/>
      <c r="SDW37" s="244"/>
      <c r="SDX37" s="244"/>
      <c r="SDY37" s="244"/>
      <c r="SDZ37" s="244"/>
      <c r="SEA37" s="244"/>
      <c r="SEB37" s="244"/>
      <c r="SEC37" s="244"/>
      <c r="SED37" s="244"/>
      <c r="SEE37" s="244"/>
      <c r="SEF37" s="244"/>
      <c r="SEG37" s="244"/>
      <c r="SEH37" s="244"/>
      <c r="SEI37" s="244"/>
      <c r="SEJ37" s="244"/>
      <c r="SEK37" s="244"/>
      <c r="SEL37" s="244"/>
      <c r="SEM37" s="244"/>
      <c r="SEN37" s="244"/>
      <c r="SEO37" s="244"/>
      <c r="SEP37" s="244"/>
      <c r="SEQ37" s="244"/>
      <c r="SER37" s="244"/>
      <c r="SES37" s="244"/>
      <c r="SET37" s="244"/>
      <c r="SEU37" s="244"/>
      <c r="SEV37" s="244"/>
      <c r="SEW37" s="244"/>
      <c r="SEX37" s="244"/>
      <c r="SEY37" s="244"/>
      <c r="SEZ37" s="244"/>
      <c r="SFA37" s="244"/>
      <c r="SFB37" s="244"/>
      <c r="SFC37" s="244"/>
      <c r="SFD37" s="244"/>
      <c r="SFE37" s="244"/>
      <c r="SFF37" s="244"/>
      <c r="SFG37" s="244"/>
      <c r="SFH37" s="244"/>
      <c r="SFI37" s="244"/>
      <c r="SFJ37" s="244"/>
      <c r="SFK37" s="244"/>
      <c r="SFL37" s="244"/>
      <c r="SFM37" s="244"/>
      <c r="SFN37" s="244"/>
      <c r="SFO37" s="244"/>
      <c r="SFP37" s="244"/>
      <c r="SFQ37" s="244"/>
      <c r="SFR37" s="244"/>
      <c r="SFS37" s="244"/>
      <c r="SFT37" s="244"/>
      <c r="SFU37" s="244"/>
      <c r="SFV37" s="244"/>
      <c r="SFW37" s="244"/>
      <c r="SFX37" s="244"/>
      <c r="SFY37" s="244"/>
      <c r="SFZ37" s="244"/>
      <c r="SGA37" s="244"/>
      <c r="SGB37" s="244"/>
      <c r="SGC37" s="244"/>
      <c r="SGD37" s="244"/>
      <c r="SGE37" s="244"/>
      <c r="SGF37" s="244"/>
      <c r="SGG37" s="244"/>
      <c r="SGH37" s="244"/>
      <c r="SGI37" s="244"/>
      <c r="SGJ37" s="244"/>
      <c r="SGK37" s="244"/>
      <c r="SGL37" s="244"/>
      <c r="SGM37" s="244"/>
      <c r="SGN37" s="244"/>
      <c r="SGO37" s="244"/>
      <c r="SGP37" s="244"/>
      <c r="SGQ37" s="244"/>
      <c r="SGR37" s="244"/>
      <c r="SGS37" s="244"/>
      <c r="SGT37" s="244"/>
      <c r="SGU37" s="244"/>
      <c r="SGV37" s="244"/>
      <c r="SGW37" s="244"/>
      <c r="SGX37" s="244"/>
      <c r="SGY37" s="244"/>
      <c r="SGZ37" s="244"/>
      <c r="SHA37" s="244"/>
      <c r="SHB37" s="244"/>
      <c r="SHC37" s="244"/>
      <c r="SHD37" s="244"/>
      <c r="SHE37" s="244"/>
      <c r="SHF37" s="244"/>
      <c r="SHG37" s="244"/>
      <c r="SHH37" s="244"/>
      <c r="SHI37" s="244"/>
      <c r="SHJ37" s="244"/>
      <c r="SHK37" s="244"/>
      <c r="SHL37" s="244"/>
      <c r="SHM37" s="244"/>
      <c r="SHN37" s="244"/>
      <c r="SHO37" s="244"/>
      <c r="SHP37" s="244"/>
      <c r="SHQ37" s="244"/>
      <c r="SHR37" s="244"/>
      <c r="SHS37" s="244"/>
      <c r="SHT37" s="244"/>
      <c r="SHU37" s="244"/>
      <c r="SHV37" s="244"/>
      <c r="SHW37" s="244"/>
      <c r="SHX37" s="244"/>
      <c r="SHY37" s="244"/>
      <c r="SHZ37" s="244"/>
      <c r="SIA37" s="244"/>
      <c r="SIB37" s="244"/>
      <c r="SIC37" s="244"/>
      <c r="SID37" s="244"/>
      <c r="SIE37" s="244"/>
      <c r="SIF37" s="244"/>
      <c r="SIG37" s="244"/>
      <c r="SIH37" s="244"/>
      <c r="SII37" s="244"/>
      <c r="SIJ37" s="244"/>
      <c r="SIK37" s="244"/>
      <c r="SIL37" s="244"/>
      <c r="SIM37" s="244"/>
      <c r="SIN37" s="244"/>
      <c r="SIO37" s="244"/>
      <c r="SIP37" s="244"/>
      <c r="SIQ37" s="244"/>
      <c r="SIR37" s="244"/>
      <c r="SIS37" s="244"/>
      <c r="SIT37" s="244"/>
      <c r="SIU37" s="244"/>
      <c r="SIV37" s="244"/>
      <c r="SIW37" s="244"/>
      <c r="SIX37" s="244"/>
      <c r="SIY37" s="244"/>
      <c r="SIZ37" s="244"/>
      <c r="SJA37" s="244"/>
      <c r="SJB37" s="244"/>
      <c r="SJC37" s="244"/>
      <c r="SJD37" s="244"/>
      <c r="SJE37" s="244"/>
      <c r="SJF37" s="244"/>
      <c r="SJG37" s="244"/>
      <c r="SJH37" s="244"/>
      <c r="SJI37" s="244"/>
      <c r="SJJ37" s="244"/>
      <c r="SJK37" s="244"/>
      <c r="SJL37" s="244"/>
      <c r="SJM37" s="244"/>
      <c r="SJN37" s="244"/>
      <c r="SJO37" s="244"/>
      <c r="SJP37" s="244"/>
      <c r="SJQ37" s="244"/>
      <c r="SJR37" s="244"/>
      <c r="SJS37" s="244"/>
      <c r="SJT37" s="244"/>
      <c r="SJU37" s="244"/>
      <c r="SJV37" s="244"/>
      <c r="SJW37" s="244"/>
      <c r="SJX37" s="244"/>
      <c r="SJY37" s="244"/>
      <c r="SJZ37" s="244"/>
      <c r="SKA37" s="244"/>
      <c r="SKB37" s="244"/>
      <c r="SKC37" s="244"/>
      <c r="SKD37" s="244"/>
      <c r="SKE37" s="244"/>
      <c r="SKF37" s="244"/>
      <c r="SKG37" s="244"/>
      <c r="SKH37" s="244"/>
      <c r="SKI37" s="244"/>
      <c r="SKJ37" s="244"/>
      <c r="SKK37" s="244"/>
      <c r="SKL37" s="244"/>
      <c r="SKM37" s="244"/>
      <c r="SKN37" s="244"/>
      <c r="SKO37" s="244"/>
      <c r="SKP37" s="244"/>
      <c r="SKQ37" s="244"/>
      <c r="SKR37" s="244"/>
      <c r="SKS37" s="244"/>
      <c r="SKT37" s="244"/>
      <c r="SKU37" s="244"/>
      <c r="SKV37" s="244"/>
      <c r="SKW37" s="244"/>
      <c r="SKX37" s="244"/>
      <c r="SKY37" s="244"/>
      <c r="SKZ37" s="244"/>
      <c r="SLA37" s="244"/>
      <c r="SLB37" s="244"/>
      <c r="SLC37" s="244"/>
      <c r="SLD37" s="244"/>
      <c r="SLE37" s="244"/>
      <c r="SLF37" s="244"/>
      <c r="SLG37" s="244"/>
      <c r="SLH37" s="244"/>
      <c r="SLI37" s="244"/>
      <c r="SLJ37" s="244"/>
      <c r="SLK37" s="244"/>
      <c r="SLL37" s="244"/>
      <c r="SLM37" s="244"/>
      <c r="SLN37" s="244"/>
      <c r="SLO37" s="244"/>
      <c r="SLP37" s="244"/>
      <c r="SLQ37" s="244"/>
      <c r="SLR37" s="244"/>
      <c r="SLS37" s="244"/>
      <c r="SLT37" s="244"/>
      <c r="SLU37" s="244"/>
      <c r="SLV37" s="244"/>
      <c r="SLW37" s="244"/>
      <c r="SLX37" s="244"/>
      <c r="SLY37" s="244"/>
      <c r="SLZ37" s="244"/>
      <c r="SMA37" s="244"/>
      <c r="SMB37" s="244"/>
      <c r="SMC37" s="244"/>
      <c r="SMD37" s="244"/>
      <c r="SME37" s="244"/>
      <c r="SMF37" s="244"/>
      <c r="SMG37" s="244"/>
      <c r="SMH37" s="244"/>
      <c r="SMI37" s="244"/>
      <c r="SMJ37" s="244"/>
      <c r="SMK37" s="244"/>
      <c r="SML37" s="244"/>
      <c r="SMM37" s="244"/>
      <c r="SMN37" s="244"/>
      <c r="SMO37" s="244"/>
      <c r="SMP37" s="244"/>
      <c r="SMQ37" s="244"/>
      <c r="SMR37" s="244"/>
      <c r="SMS37" s="244"/>
      <c r="SMT37" s="244"/>
      <c r="SMU37" s="244"/>
      <c r="SMV37" s="244"/>
      <c r="SMW37" s="244"/>
      <c r="SMX37" s="244"/>
      <c r="SMY37" s="244"/>
      <c r="SMZ37" s="244"/>
      <c r="SNA37" s="244"/>
      <c r="SNB37" s="244"/>
      <c r="SNC37" s="244"/>
      <c r="SND37" s="244"/>
      <c r="SNE37" s="244"/>
      <c r="SNF37" s="244"/>
      <c r="SNG37" s="244"/>
      <c r="SNH37" s="244"/>
      <c r="SNI37" s="244"/>
      <c r="SNJ37" s="244"/>
      <c r="SNK37" s="244"/>
      <c r="SNL37" s="244"/>
      <c r="SNM37" s="244"/>
      <c r="SNN37" s="244"/>
      <c r="SNO37" s="244"/>
      <c r="SNP37" s="244"/>
      <c r="SNQ37" s="244"/>
      <c r="SNR37" s="244"/>
      <c r="SNS37" s="244"/>
      <c r="SNT37" s="244"/>
      <c r="SNU37" s="244"/>
      <c r="SNV37" s="244"/>
      <c r="SNW37" s="244"/>
      <c r="SNX37" s="244"/>
      <c r="SNY37" s="244"/>
      <c r="SNZ37" s="244"/>
      <c r="SOA37" s="244"/>
      <c r="SOB37" s="244"/>
      <c r="SOC37" s="244"/>
      <c r="SOD37" s="244"/>
      <c r="SOE37" s="244"/>
      <c r="SOF37" s="244"/>
      <c r="SOG37" s="244"/>
      <c r="SOH37" s="244"/>
      <c r="SOI37" s="244"/>
      <c r="SOJ37" s="244"/>
      <c r="SOK37" s="244"/>
      <c r="SOL37" s="244"/>
      <c r="SOM37" s="244"/>
      <c r="SON37" s="244"/>
      <c r="SOO37" s="244"/>
      <c r="SOP37" s="244"/>
      <c r="SOQ37" s="244"/>
      <c r="SOR37" s="244"/>
      <c r="SOS37" s="244"/>
      <c r="SOT37" s="244"/>
      <c r="SOU37" s="244"/>
      <c r="SOV37" s="244"/>
      <c r="SOW37" s="244"/>
      <c r="SOX37" s="244"/>
      <c r="SOY37" s="244"/>
      <c r="SOZ37" s="244"/>
      <c r="SPA37" s="244"/>
      <c r="SPB37" s="244"/>
      <c r="SPC37" s="244"/>
      <c r="SPD37" s="244"/>
      <c r="SPE37" s="244"/>
      <c r="SPF37" s="244"/>
      <c r="SPG37" s="244"/>
      <c r="SPH37" s="244"/>
      <c r="SPI37" s="244"/>
      <c r="SPJ37" s="244"/>
      <c r="SPK37" s="244"/>
      <c r="SPL37" s="244"/>
      <c r="SPM37" s="244"/>
      <c r="SPN37" s="244"/>
      <c r="SPO37" s="244"/>
      <c r="SPP37" s="244"/>
      <c r="SPQ37" s="244"/>
      <c r="SPR37" s="244"/>
      <c r="SPS37" s="244"/>
      <c r="SPT37" s="244"/>
      <c r="SPU37" s="244"/>
      <c r="SPV37" s="244"/>
      <c r="SPW37" s="244"/>
      <c r="SPX37" s="244"/>
      <c r="SPY37" s="244"/>
      <c r="SPZ37" s="244"/>
      <c r="SQA37" s="244"/>
      <c r="SQB37" s="244"/>
      <c r="SQC37" s="244"/>
      <c r="SQD37" s="244"/>
      <c r="SQE37" s="244"/>
      <c r="SQF37" s="244"/>
      <c r="SQG37" s="244"/>
      <c r="SQH37" s="244"/>
      <c r="SQI37" s="244"/>
      <c r="SQJ37" s="244"/>
      <c r="SQK37" s="244"/>
      <c r="SQL37" s="244"/>
      <c r="SQM37" s="244"/>
      <c r="SQN37" s="244"/>
      <c r="SQO37" s="244"/>
      <c r="SQP37" s="244"/>
      <c r="SQQ37" s="244"/>
      <c r="SQR37" s="244"/>
      <c r="SQS37" s="244"/>
      <c r="SQT37" s="244"/>
      <c r="SQU37" s="244"/>
      <c r="SQV37" s="244"/>
      <c r="SQW37" s="244"/>
      <c r="SQX37" s="244"/>
      <c r="SQY37" s="244"/>
      <c r="SQZ37" s="244"/>
      <c r="SRA37" s="244"/>
      <c r="SRB37" s="244"/>
      <c r="SRC37" s="244"/>
      <c r="SRD37" s="244"/>
      <c r="SRE37" s="244"/>
      <c r="SRF37" s="244"/>
      <c r="SRG37" s="244"/>
      <c r="SRH37" s="244"/>
      <c r="SRI37" s="244"/>
      <c r="SRJ37" s="244"/>
      <c r="SRK37" s="244"/>
      <c r="SRL37" s="244"/>
      <c r="SRM37" s="244"/>
      <c r="SRN37" s="244"/>
      <c r="SRO37" s="244"/>
      <c r="SRP37" s="244"/>
      <c r="SRQ37" s="244"/>
      <c r="SRR37" s="244"/>
      <c r="SRS37" s="244"/>
      <c r="SRT37" s="244"/>
      <c r="SRU37" s="244"/>
      <c r="SRV37" s="244"/>
      <c r="SRW37" s="244"/>
      <c r="SRX37" s="244"/>
      <c r="SRY37" s="244"/>
      <c r="SRZ37" s="244"/>
      <c r="SSA37" s="244"/>
      <c r="SSB37" s="244"/>
      <c r="SSC37" s="244"/>
      <c r="SSD37" s="244"/>
      <c r="SSE37" s="244"/>
      <c r="SSF37" s="244"/>
      <c r="SSG37" s="244"/>
      <c r="SSH37" s="244"/>
      <c r="SSI37" s="244"/>
      <c r="SSJ37" s="244"/>
      <c r="SSK37" s="244"/>
      <c r="SSL37" s="244"/>
      <c r="SSM37" s="244"/>
      <c r="SSN37" s="244"/>
      <c r="SSO37" s="244"/>
      <c r="SSP37" s="244"/>
      <c r="SSQ37" s="244"/>
      <c r="SSR37" s="244"/>
      <c r="SSS37" s="244"/>
      <c r="SST37" s="244"/>
      <c r="SSU37" s="244"/>
      <c r="SSV37" s="244"/>
      <c r="SSW37" s="244"/>
      <c r="SSX37" s="244"/>
      <c r="SSY37" s="244"/>
      <c r="SSZ37" s="244"/>
      <c r="STA37" s="244"/>
      <c r="STB37" s="244"/>
      <c r="STC37" s="244"/>
      <c r="STD37" s="244"/>
      <c r="STE37" s="244"/>
      <c r="STF37" s="244"/>
      <c r="STG37" s="244"/>
      <c r="STH37" s="244"/>
      <c r="STI37" s="244"/>
      <c r="STJ37" s="244"/>
      <c r="STK37" s="244"/>
      <c r="STL37" s="244"/>
      <c r="STM37" s="244"/>
      <c r="STN37" s="244"/>
      <c r="STO37" s="244"/>
      <c r="STP37" s="244"/>
      <c r="STQ37" s="244"/>
      <c r="STR37" s="244"/>
      <c r="STS37" s="244"/>
      <c r="STT37" s="244"/>
      <c r="STU37" s="244"/>
      <c r="STV37" s="244"/>
      <c r="STW37" s="244"/>
      <c r="STX37" s="244"/>
      <c r="STY37" s="244"/>
      <c r="STZ37" s="244"/>
      <c r="SUA37" s="244"/>
      <c r="SUB37" s="244"/>
      <c r="SUC37" s="244"/>
      <c r="SUD37" s="244"/>
      <c r="SUE37" s="244"/>
      <c r="SUF37" s="244"/>
      <c r="SUG37" s="244"/>
      <c r="SUH37" s="244"/>
      <c r="SUI37" s="244"/>
      <c r="SUJ37" s="244"/>
      <c r="SUK37" s="244"/>
      <c r="SUL37" s="244"/>
      <c r="SUM37" s="244"/>
      <c r="SUN37" s="244"/>
      <c r="SUO37" s="244"/>
      <c r="SUP37" s="244"/>
      <c r="SUQ37" s="244"/>
      <c r="SUR37" s="244"/>
      <c r="SUS37" s="244"/>
      <c r="SUT37" s="244"/>
      <c r="SUU37" s="244"/>
      <c r="SUV37" s="244"/>
      <c r="SUW37" s="244"/>
      <c r="SUX37" s="244"/>
      <c r="SUY37" s="244"/>
      <c r="SUZ37" s="244"/>
      <c r="SVA37" s="244"/>
      <c r="SVB37" s="244"/>
      <c r="SVC37" s="244"/>
      <c r="SVD37" s="244"/>
      <c r="SVE37" s="244"/>
      <c r="SVF37" s="244"/>
      <c r="SVG37" s="244"/>
      <c r="SVH37" s="244"/>
      <c r="SVI37" s="244"/>
      <c r="SVJ37" s="244"/>
      <c r="SVK37" s="244"/>
      <c r="SVL37" s="244"/>
      <c r="SVM37" s="244"/>
      <c r="SVN37" s="244"/>
      <c r="SVO37" s="244"/>
      <c r="SVP37" s="244"/>
      <c r="SVQ37" s="244"/>
      <c r="SVR37" s="244"/>
      <c r="SVS37" s="244"/>
      <c r="SVT37" s="244"/>
      <c r="SVU37" s="244"/>
      <c r="SVV37" s="244"/>
      <c r="SVW37" s="244"/>
      <c r="SVX37" s="244"/>
      <c r="SVY37" s="244"/>
      <c r="SVZ37" s="244"/>
      <c r="SWA37" s="244"/>
      <c r="SWB37" s="244"/>
      <c r="SWC37" s="244"/>
      <c r="SWD37" s="244"/>
      <c r="SWE37" s="244"/>
      <c r="SWF37" s="244"/>
      <c r="SWG37" s="244"/>
      <c r="SWH37" s="244"/>
      <c r="SWI37" s="244"/>
      <c r="SWJ37" s="244"/>
      <c r="SWK37" s="244"/>
      <c r="SWL37" s="244"/>
      <c r="SWM37" s="244"/>
      <c r="SWN37" s="244"/>
      <c r="SWO37" s="244"/>
      <c r="SWP37" s="244"/>
      <c r="SWQ37" s="244"/>
      <c r="SWR37" s="244"/>
      <c r="SWS37" s="244"/>
      <c r="SWT37" s="244"/>
      <c r="SWU37" s="244"/>
      <c r="SWV37" s="244"/>
      <c r="SWW37" s="244"/>
      <c r="SWX37" s="244"/>
      <c r="SWY37" s="244"/>
      <c r="SWZ37" s="244"/>
      <c r="SXA37" s="244"/>
      <c r="SXB37" s="244"/>
      <c r="SXC37" s="244"/>
      <c r="SXD37" s="244"/>
      <c r="SXE37" s="244"/>
      <c r="SXF37" s="244"/>
      <c r="SXG37" s="244"/>
      <c r="SXH37" s="244"/>
      <c r="SXI37" s="244"/>
      <c r="SXJ37" s="244"/>
      <c r="SXK37" s="244"/>
      <c r="SXL37" s="244"/>
      <c r="SXM37" s="244"/>
      <c r="SXN37" s="244"/>
      <c r="SXO37" s="244"/>
      <c r="SXP37" s="244"/>
      <c r="SXQ37" s="244"/>
      <c r="SXR37" s="244"/>
      <c r="SXS37" s="244"/>
      <c r="SXT37" s="244"/>
      <c r="SXU37" s="244"/>
      <c r="SXV37" s="244"/>
      <c r="SXW37" s="244"/>
      <c r="SXX37" s="244"/>
      <c r="SXY37" s="244"/>
      <c r="SXZ37" s="244"/>
      <c r="SYA37" s="244"/>
      <c r="SYB37" s="244"/>
      <c r="SYC37" s="244"/>
      <c r="SYD37" s="244"/>
      <c r="SYE37" s="244"/>
      <c r="SYF37" s="244"/>
      <c r="SYG37" s="244"/>
      <c r="SYH37" s="244"/>
      <c r="SYI37" s="244"/>
      <c r="SYJ37" s="244"/>
      <c r="SYK37" s="244"/>
      <c r="SYL37" s="244"/>
      <c r="SYM37" s="244"/>
      <c r="SYN37" s="244"/>
      <c r="SYO37" s="244"/>
      <c r="SYP37" s="244"/>
      <c r="SYQ37" s="244"/>
      <c r="SYR37" s="244"/>
      <c r="SYS37" s="244"/>
      <c r="SYT37" s="244"/>
      <c r="SYU37" s="244"/>
      <c r="SYV37" s="244"/>
      <c r="SYW37" s="244"/>
      <c r="SYX37" s="244"/>
      <c r="SYY37" s="244"/>
      <c r="SYZ37" s="244"/>
      <c r="SZA37" s="244"/>
      <c r="SZB37" s="244"/>
      <c r="SZC37" s="244"/>
      <c r="SZD37" s="244"/>
      <c r="SZE37" s="244"/>
      <c r="SZF37" s="244"/>
      <c r="SZG37" s="244"/>
      <c r="SZH37" s="244"/>
      <c r="SZI37" s="244"/>
      <c r="SZJ37" s="244"/>
      <c r="SZK37" s="244"/>
      <c r="SZL37" s="244"/>
      <c r="SZM37" s="244"/>
      <c r="SZN37" s="244"/>
      <c r="SZO37" s="244"/>
      <c r="SZP37" s="244"/>
      <c r="SZQ37" s="244"/>
      <c r="SZR37" s="244"/>
      <c r="SZS37" s="244"/>
      <c r="SZT37" s="244"/>
      <c r="SZU37" s="244"/>
      <c r="SZV37" s="244"/>
      <c r="SZW37" s="244"/>
      <c r="SZX37" s="244"/>
      <c r="SZY37" s="244"/>
      <c r="SZZ37" s="244"/>
      <c r="TAA37" s="244"/>
      <c r="TAB37" s="244"/>
      <c r="TAC37" s="244"/>
      <c r="TAD37" s="244"/>
      <c r="TAE37" s="244"/>
      <c r="TAF37" s="244"/>
      <c r="TAG37" s="244"/>
      <c r="TAH37" s="244"/>
      <c r="TAI37" s="244"/>
      <c r="TAJ37" s="244"/>
      <c r="TAK37" s="244"/>
      <c r="TAL37" s="244"/>
      <c r="TAM37" s="244"/>
      <c r="TAN37" s="244"/>
      <c r="TAO37" s="244"/>
      <c r="TAP37" s="244"/>
      <c r="TAQ37" s="244"/>
      <c r="TAR37" s="244"/>
      <c r="TAS37" s="244"/>
      <c r="TAT37" s="244"/>
      <c r="TAU37" s="244"/>
      <c r="TAV37" s="244"/>
      <c r="TAW37" s="244"/>
      <c r="TAX37" s="244"/>
      <c r="TAY37" s="244"/>
      <c r="TAZ37" s="244"/>
      <c r="TBA37" s="244"/>
      <c r="TBB37" s="244"/>
      <c r="TBC37" s="244"/>
      <c r="TBD37" s="244"/>
      <c r="TBE37" s="244"/>
      <c r="TBF37" s="244"/>
      <c r="TBG37" s="244"/>
      <c r="TBH37" s="244"/>
      <c r="TBI37" s="244"/>
      <c r="TBJ37" s="244"/>
      <c r="TBK37" s="244"/>
      <c r="TBL37" s="244"/>
      <c r="TBM37" s="244"/>
      <c r="TBN37" s="244"/>
      <c r="TBO37" s="244"/>
      <c r="TBP37" s="244"/>
      <c r="TBQ37" s="244"/>
      <c r="TBR37" s="244"/>
      <c r="TBS37" s="244"/>
      <c r="TBT37" s="244"/>
      <c r="TBU37" s="244"/>
      <c r="TBV37" s="244"/>
      <c r="TBW37" s="244"/>
      <c r="TBX37" s="244"/>
      <c r="TBY37" s="244"/>
      <c r="TBZ37" s="244"/>
      <c r="TCA37" s="244"/>
      <c r="TCB37" s="244"/>
      <c r="TCC37" s="244"/>
      <c r="TCD37" s="244"/>
      <c r="TCE37" s="244"/>
      <c r="TCF37" s="244"/>
      <c r="TCG37" s="244"/>
      <c r="TCH37" s="244"/>
      <c r="TCI37" s="244"/>
      <c r="TCJ37" s="244"/>
      <c r="TCK37" s="244"/>
      <c r="TCL37" s="244"/>
      <c r="TCM37" s="244"/>
      <c r="TCN37" s="244"/>
      <c r="TCO37" s="244"/>
      <c r="TCP37" s="244"/>
      <c r="TCQ37" s="244"/>
      <c r="TCR37" s="244"/>
      <c r="TCS37" s="244"/>
      <c r="TCT37" s="244"/>
      <c r="TCU37" s="244"/>
      <c r="TCV37" s="244"/>
      <c r="TCW37" s="244"/>
      <c r="TCX37" s="244"/>
      <c r="TCY37" s="244"/>
      <c r="TCZ37" s="244"/>
      <c r="TDA37" s="244"/>
      <c r="TDB37" s="244"/>
      <c r="TDC37" s="244"/>
      <c r="TDD37" s="244"/>
      <c r="TDE37" s="244"/>
      <c r="TDF37" s="244"/>
      <c r="TDG37" s="244"/>
      <c r="TDH37" s="244"/>
      <c r="TDI37" s="244"/>
      <c r="TDJ37" s="244"/>
      <c r="TDK37" s="244"/>
      <c r="TDL37" s="244"/>
      <c r="TDM37" s="244"/>
      <c r="TDN37" s="244"/>
      <c r="TDO37" s="244"/>
      <c r="TDP37" s="244"/>
      <c r="TDQ37" s="244"/>
      <c r="TDR37" s="244"/>
      <c r="TDS37" s="244"/>
      <c r="TDT37" s="244"/>
      <c r="TDU37" s="244"/>
      <c r="TDV37" s="244"/>
      <c r="TDW37" s="244"/>
      <c r="TDX37" s="244"/>
      <c r="TDY37" s="244"/>
      <c r="TDZ37" s="244"/>
      <c r="TEA37" s="244"/>
      <c r="TEB37" s="244"/>
      <c r="TEC37" s="244"/>
      <c r="TED37" s="244"/>
      <c r="TEE37" s="244"/>
      <c r="TEF37" s="244"/>
      <c r="TEG37" s="244"/>
      <c r="TEH37" s="244"/>
      <c r="TEI37" s="244"/>
      <c r="TEJ37" s="244"/>
      <c r="TEK37" s="244"/>
      <c r="TEL37" s="244"/>
      <c r="TEM37" s="244"/>
      <c r="TEN37" s="244"/>
      <c r="TEO37" s="244"/>
      <c r="TEP37" s="244"/>
      <c r="TEQ37" s="244"/>
      <c r="TER37" s="244"/>
      <c r="TES37" s="244"/>
      <c r="TET37" s="244"/>
      <c r="TEU37" s="244"/>
      <c r="TEV37" s="244"/>
      <c r="TEW37" s="244"/>
      <c r="TEX37" s="244"/>
      <c r="TEY37" s="244"/>
      <c r="TEZ37" s="244"/>
      <c r="TFA37" s="244"/>
      <c r="TFB37" s="244"/>
      <c r="TFC37" s="244"/>
      <c r="TFD37" s="244"/>
      <c r="TFE37" s="244"/>
      <c r="TFF37" s="244"/>
      <c r="TFG37" s="244"/>
      <c r="TFH37" s="244"/>
      <c r="TFI37" s="244"/>
      <c r="TFJ37" s="244"/>
      <c r="TFK37" s="244"/>
      <c r="TFL37" s="244"/>
      <c r="TFM37" s="244"/>
      <c r="TFN37" s="244"/>
      <c r="TFO37" s="244"/>
      <c r="TFP37" s="244"/>
      <c r="TFQ37" s="244"/>
      <c r="TFR37" s="244"/>
      <c r="TFS37" s="244"/>
      <c r="TFT37" s="244"/>
      <c r="TFU37" s="244"/>
      <c r="TFV37" s="244"/>
      <c r="TFW37" s="244"/>
      <c r="TFX37" s="244"/>
      <c r="TFY37" s="244"/>
      <c r="TFZ37" s="244"/>
      <c r="TGA37" s="244"/>
      <c r="TGB37" s="244"/>
      <c r="TGC37" s="244"/>
      <c r="TGD37" s="244"/>
      <c r="TGE37" s="244"/>
      <c r="TGF37" s="244"/>
      <c r="TGG37" s="244"/>
      <c r="TGH37" s="244"/>
      <c r="TGI37" s="244"/>
      <c r="TGJ37" s="244"/>
      <c r="TGK37" s="244"/>
      <c r="TGL37" s="244"/>
      <c r="TGM37" s="244"/>
      <c r="TGN37" s="244"/>
      <c r="TGO37" s="244"/>
      <c r="TGP37" s="244"/>
      <c r="TGQ37" s="244"/>
      <c r="TGR37" s="244"/>
      <c r="TGS37" s="244"/>
      <c r="TGT37" s="244"/>
      <c r="TGU37" s="244"/>
      <c r="TGV37" s="244"/>
      <c r="TGW37" s="244"/>
      <c r="TGX37" s="244"/>
      <c r="TGY37" s="244"/>
      <c r="TGZ37" s="244"/>
      <c r="THA37" s="244"/>
      <c r="THB37" s="244"/>
      <c r="THC37" s="244"/>
      <c r="THD37" s="244"/>
      <c r="THE37" s="244"/>
      <c r="THF37" s="244"/>
      <c r="THG37" s="244"/>
      <c r="THH37" s="244"/>
      <c r="THI37" s="244"/>
      <c r="THJ37" s="244"/>
      <c r="THK37" s="244"/>
      <c r="THL37" s="244"/>
      <c r="THM37" s="244"/>
      <c r="THN37" s="244"/>
      <c r="THO37" s="244"/>
      <c r="THP37" s="244"/>
      <c r="THQ37" s="244"/>
      <c r="THR37" s="244"/>
      <c r="THS37" s="244"/>
      <c r="THT37" s="244"/>
      <c r="THU37" s="244"/>
      <c r="THV37" s="244"/>
      <c r="THW37" s="244"/>
      <c r="THX37" s="244"/>
      <c r="THY37" s="244"/>
      <c r="THZ37" s="244"/>
      <c r="TIA37" s="244"/>
      <c r="TIB37" s="244"/>
      <c r="TIC37" s="244"/>
      <c r="TID37" s="244"/>
      <c r="TIE37" s="244"/>
      <c r="TIF37" s="244"/>
      <c r="TIG37" s="244"/>
      <c r="TIH37" s="244"/>
      <c r="TII37" s="244"/>
      <c r="TIJ37" s="244"/>
      <c r="TIK37" s="244"/>
      <c r="TIL37" s="244"/>
      <c r="TIM37" s="244"/>
      <c r="TIN37" s="244"/>
      <c r="TIO37" s="244"/>
      <c r="TIP37" s="244"/>
      <c r="TIQ37" s="244"/>
      <c r="TIR37" s="244"/>
      <c r="TIS37" s="244"/>
      <c r="TIT37" s="244"/>
      <c r="TIU37" s="244"/>
      <c r="TIV37" s="244"/>
      <c r="TIW37" s="244"/>
      <c r="TIX37" s="244"/>
      <c r="TIY37" s="244"/>
      <c r="TIZ37" s="244"/>
      <c r="TJA37" s="244"/>
      <c r="TJB37" s="244"/>
      <c r="TJC37" s="244"/>
      <c r="TJD37" s="244"/>
      <c r="TJE37" s="244"/>
      <c r="TJF37" s="244"/>
      <c r="TJG37" s="244"/>
      <c r="TJH37" s="244"/>
      <c r="TJI37" s="244"/>
      <c r="TJJ37" s="244"/>
      <c r="TJK37" s="244"/>
      <c r="TJL37" s="244"/>
      <c r="TJM37" s="244"/>
      <c r="TJN37" s="244"/>
      <c r="TJO37" s="244"/>
      <c r="TJP37" s="244"/>
      <c r="TJQ37" s="244"/>
      <c r="TJR37" s="244"/>
      <c r="TJS37" s="244"/>
      <c r="TJT37" s="244"/>
      <c r="TJU37" s="244"/>
      <c r="TJV37" s="244"/>
      <c r="TJW37" s="244"/>
      <c r="TJX37" s="244"/>
      <c r="TJY37" s="244"/>
      <c r="TJZ37" s="244"/>
      <c r="TKA37" s="244"/>
      <c r="TKB37" s="244"/>
      <c r="TKC37" s="244"/>
      <c r="TKD37" s="244"/>
      <c r="TKE37" s="244"/>
      <c r="TKF37" s="244"/>
      <c r="TKG37" s="244"/>
      <c r="TKH37" s="244"/>
      <c r="TKI37" s="244"/>
      <c r="TKJ37" s="244"/>
      <c r="TKK37" s="244"/>
      <c r="TKL37" s="244"/>
      <c r="TKM37" s="244"/>
      <c r="TKN37" s="244"/>
      <c r="TKO37" s="244"/>
      <c r="TKP37" s="244"/>
      <c r="TKQ37" s="244"/>
      <c r="TKR37" s="244"/>
      <c r="TKS37" s="244"/>
      <c r="TKT37" s="244"/>
      <c r="TKU37" s="244"/>
      <c r="TKV37" s="244"/>
      <c r="TKW37" s="244"/>
      <c r="TKX37" s="244"/>
      <c r="TKY37" s="244"/>
      <c r="TKZ37" s="244"/>
      <c r="TLA37" s="244"/>
      <c r="TLB37" s="244"/>
      <c r="TLC37" s="244"/>
      <c r="TLD37" s="244"/>
      <c r="TLE37" s="244"/>
      <c r="TLF37" s="244"/>
      <c r="TLG37" s="244"/>
      <c r="TLH37" s="244"/>
      <c r="TLI37" s="244"/>
      <c r="TLJ37" s="244"/>
      <c r="TLK37" s="244"/>
      <c r="TLL37" s="244"/>
      <c r="TLM37" s="244"/>
      <c r="TLN37" s="244"/>
      <c r="TLO37" s="244"/>
      <c r="TLP37" s="244"/>
      <c r="TLQ37" s="244"/>
      <c r="TLR37" s="244"/>
      <c r="TLS37" s="244"/>
      <c r="TLT37" s="244"/>
      <c r="TLU37" s="244"/>
      <c r="TLV37" s="244"/>
      <c r="TLW37" s="244"/>
      <c r="TLX37" s="244"/>
      <c r="TLY37" s="244"/>
      <c r="TLZ37" s="244"/>
      <c r="TMA37" s="244"/>
      <c r="TMB37" s="244"/>
      <c r="TMC37" s="244"/>
      <c r="TMD37" s="244"/>
      <c r="TME37" s="244"/>
      <c r="TMF37" s="244"/>
      <c r="TMG37" s="244"/>
      <c r="TMH37" s="244"/>
      <c r="TMI37" s="244"/>
      <c r="TMJ37" s="244"/>
      <c r="TMK37" s="244"/>
      <c r="TML37" s="244"/>
      <c r="TMM37" s="244"/>
      <c r="TMN37" s="244"/>
      <c r="TMO37" s="244"/>
      <c r="TMP37" s="244"/>
      <c r="TMQ37" s="244"/>
      <c r="TMR37" s="244"/>
      <c r="TMS37" s="244"/>
      <c r="TMT37" s="244"/>
      <c r="TMU37" s="244"/>
      <c r="TMV37" s="244"/>
      <c r="TMW37" s="244"/>
      <c r="TMX37" s="244"/>
      <c r="TMY37" s="244"/>
      <c r="TMZ37" s="244"/>
      <c r="TNA37" s="244"/>
      <c r="TNB37" s="244"/>
      <c r="TNC37" s="244"/>
      <c r="TND37" s="244"/>
      <c r="TNE37" s="244"/>
      <c r="TNF37" s="244"/>
      <c r="TNG37" s="244"/>
      <c r="TNH37" s="244"/>
      <c r="TNI37" s="244"/>
      <c r="TNJ37" s="244"/>
      <c r="TNK37" s="244"/>
      <c r="TNL37" s="244"/>
      <c r="TNM37" s="244"/>
      <c r="TNN37" s="244"/>
      <c r="TNO37" s="244"/>
      <c r="TNP37" s="244"/>
      <c r="TNQ37" s="244"/>
      <c r="TNR37" s="244"/>
      <c r="TNS37" s="244"/>
      <c r="TNT37" s="244"/>
      <c r="TNU37" s="244"/>
      <c r="TNV37" s="244"/>
      <c r="TNW37" s="244"/>
      <c r="TNX37" s="244"/>
      <c r="TNY37" s="244"/>
      <c r="TNZ37" s="244"/>
      <c r="TOA37" s="244"/>
      <c r="TOB37" s="244"/>
      <c r="TOC37" s="244"/>
      <c r="TOD37" s="244"/>
      <c r="TOE37" s="244"/>
      <c r="TOF37" s="244"/>
      <c r="TOG37" s="244"/>
      <c r="TOH37" s="244"/>
      <c r="TOI37" s="244"/>
      <c r="TOJ37" s="244"/>
      <c r="TOK37" s="244"/>
      <c r="TOL37" s="244"/>
      <c r="TOM37" s="244"/>
      <c r="TON37" s="244"/>
      <c r="TOO37" s="244"/>
      <c r="TOP37" s="244"/>
      <c r="TOQ37" s="244"/>
      <c r="TOR37" s="244"/>
      <c r="TOS37" s="244"/>
      <c r="TOT37" s="244"/>
      <c r="TOU37" s="244"/>
      <c r="TOV37" s="244"/>
      <c r="TOW37" s="244"/>
      <c r="TOX37" s="244"/>
      <c r="TOY37" s="244"/>
      <c r="TOZ37" s="244"/>
      <c r="TPA37" s="244"/>
      <c r="TPB37" s="244"/>
      <c r="TPC37" s="244"/>
      <c r="TPD37" s="244"/>
      <c r="TPE37" s="244"/>
      <c r="TPF37" s="244"/>
      <c r="TPG37" s="244"/>
      <c r="TPH37" s="244"/>
      <c r="TPI37" s="244"/>
      <c r="TPJ37" s="244"/>
      <c r="TPK37" s="244"/>
      <c r="TPL37" s="244"/>
      <c r="TPM37" s="244"/>
      <c r="TPN37" s="244"/>
      <c r="TPO37" s="244"/>
      <c r="TPP37" s="244"/>
      <c r="TPQ37" s="244"/>
      <c r="TPR37" s="244"/>
      <c r="TPS37" s="244"/>
      <c r="TPT37" s="244"/>
      <c r="TPU37" s="244"/>
      <c r="TPV37" s="244"/>
      <c r="TPW37" s="244"/>
      <c r="TPX37" s="244"/>
      <c r="TPY37" s="244"/>
      <c r="TPZ37" s="244"/>
      <c r="TQA37" s="244"/>
      <c r="TQB37" s="244"/>
      <c r="TQC37" s="244"/>
      <c r="TQD37" s="244"/>
      <c r="TQE37" s="244"/>
      <c r="TQF37" s="244"/>
      <c r="TQG37" s="244"/>
      <c r="TQH37" s="244"/>
      <c r="TQI37" s="244"/>
      <c r="TQJ37" s="244"/>
      <c r="TQK37" s="244"/>
      <c r="TQL37" s="244"/>
      <c r="TQM37" s="244"/>
      <c r="TQN37" s="244"/>
      <c r="TQO37" s="244"/>
      <c r="TQP37" s="244"/>
      <c r="TQQ37" s="244"/>
      <c r="TQR37" s="244"/>
      <c r="TQS37" s="244"/>
      <c r="TQT37" s="244"/>
      <c r="TQU37" s="244"/>
      <c r="TQV37" s="244"/>
      <c r="TQW37" s="244"/>
      <c r="TQX37" s="244"/>
      <c r="TQY37" s="244"/>
      <c r="TQZ37" s="244"/>
      <c r="TRA37" s="244"/>
      <c r="TRB37" s="244"/>
      <c r="TRC37" s="244"/>
      <c r="TRD37" s="244"/>
      <c r="TRE37" s="244"/>
      <c r="TRF37" s="244"/>
      <c r="TRG37" s="244"/>
      <c r="TRH37" s="244"/>
      <c r="TRI37" s="244"/>
      <c r="TRJ37" s="244"/>
      <c r="TRK37" s="244"/>
      <c r="TRL37" s="244"/>
      <c r="TRM37" s="244"/>
      <c r="TRN37" s="244"/>
      <c r="TRO37" s="244"/>
      <c r="TRP37" s="244"/>
      <c r="TRQ37" s="244"/>
      <c r="TRR37" s="244"/>
      <c r="TRS37" s="244"/>
      <c r="TRT37" s="244"/>
      <c r="TRU37" s="244"/>
      <c r="TRV37" s="244"/>
      <c r="TRW37" s="244"/>
      <c r="TRX37" s="244"/>
      <c r="TRY37" s="244"/>
      <c r="TRZ37" s="244"/>
      <c r="TSA37" s="244"/>
      <c r="TSB37" s="244"/>
      <c r="TSC37" s="244"/>
      <c r="TSD37" s="244"/>
      <c r="TSE37" s="244"/>
      <c r="TSF37" s="244"/>
      <c r="TSG37" s="244"/>
      <c r="TSH37" s="244"/>
      <c r="TSI37" s="244"/>
      <c r="TSJ37" s="244"/>
      <c r="TSK37" s="244"/>
      <c r="TSL37" s="244"/>
      <c r="TSM37" s="244"/>
      <c r="TSN37" s="244"/>
      <c r="TSO37" s="244"/>
      <c r="TSP37" s="244"/>
      <c r="TSQ37" s="244"/>
      <c r="TSR37" s="244"/>
      <c r="TSS37" s="244"/>
      <c r="TST37" s="244"/>
      <c r="TSU37" s="244"/>
      <c r="TSV37" s="244"/>
      <c r="TSW37" s="244"/>
      <c r="TSX37" s="244"/>
      <c r="TSY37" s="244"/>
      <c r="TSZ37" s="244"/>
      <c r="TTA37" s="244"/>
      <c r="TTB37" s="244"/>
      <c r="TTC37" s="244"/>
      <c r="TTD37" s="244"/>
      <c r="TTE37" s="244"/>
      <c r="TTF37" s="244"/>
      <c r="TTG37" s="244"/>
      <c r="TTH37" s="244"/>
      <c r="TTI37" s="244"/>
      <c r="TTJ37" s="244"/>
      <c r="TTK37" s="244"/>
      <c r="TTL37" s="244"/>
      <c r="TTM37" s="244"/>
      <c r="TTN37" s="244"/>
      <c r="TTO37" s="244"/>
      <c r="TTP37" s="244"/>
      <c r="TTQ37" s="244"/>
      <c r="TTR37" s="244"/>
      <c r="TTS37" s="244"/>
      <c r="TTT37" s="244"/>
      <c r="TTU37" s="244"/>
      <c r="TTV37" s="244"/>
      <c r="TTW37" s="244"/>
      <c r="TTX37" s="244"/>
      <c r="TTY37" s="244"/>
      <c r="TTZ37" s="244"/>
      <c r="TUA37" s="244"/>
      <c r="TUB37" s="244"/>
      <c r="TUC37" s="244"/>
      <c r="TUD37" s="244"/>
      <c r="TUE37" s="244"/>
      <c r="TUF37" s="244"/>
      <c r="TUG37" s="244"/>
      <c r="TUH37" s="244"/>
      <c r="TUI37" s="244"/>
      <c r="TUJ37" s="244"/>
      <c r="TUK37" s="244"/>
      <c r="TUL37" s="244"/>
      <c r="TUM37" s="244"/>
      <c r="TUN37" s="244"/>
      <c r="TUO37" s="244"/>
      <c r="TUP37" s="244"/>
      <c r="TUQ37" s="244"/>
      <c r="TUR37" s="244"/>
      <c r="TUS37" s="244"/>
      <c r="TUT37" s="244"/>
      <c r="TUU37" s="244"/>
      <c r="TUV37" s="244"/>
      <c r="TUW37" s="244"/>
      <c r="TUX37" s="244"/>
      <c r="TUY37" s="244"/>
      <c r="TUZ37" s="244"/>
      <c r="TVA37" s="244"/>
      <c r="TVB37" s="244"/>
      <c r="TVC37" s="244"/>
      <c r="TVD37" s="244"/>
      <c r="TVE37" s="244"/>
      <c r="TVF37" s="244"/>
      <c r="TVG37" s="244"/>
      <c r="TVH37" s="244"/>
      <c r="TVI37" s="244"/>
      <c r="TVJ37" s="244"/>
      <c r="TVK37" s="244"/>
      <c r="TVL37" s="244"/>
      <c r="TVM37" s="244"/>
      <c r="TVN37" s="244"/>
      <c r="TVO37" s="244"/>
      <c r="TVP37" s="244"/>
      <c r="TVQ37" s="244"/>
      <c r="TVR37" s="244"/>
      <c r="TVS37" s="244"/>
      <c r="TVT37" s="244"/>
      <c r="TVU37" s="244"/>
      <c r="TVV37" s="244"/>
      <c r="TVW37" s="244"/>
      <c r="TVX37" s="244"/>
      <c r="TVY37" s="244"/>
      <c r="TVZ37" s="244"/>
      <c r="TWA37" s="244"/>
      <c r="TWB37" s="244"/>
      <c r="TWC37" s="244"/>
      <c r="TWD37" s="244"/>
      <c r="TWE37" s="244"/>
      <c r="TWF37" s="244"/>
      <c r="TWG37" s="244"/>
      <c r="TWH37" s="244"/>
      <c r="TWI37" s="244"/>
      <c r="TWJ37" s="244"/>
      <c r="TWK37" s="244"/>
      <c r="TWL37" s="244"/>
      <c r="TWM37" s="244"/>
      <c r="TWN37" s="244"/>
      <c r="TWO37" s="244"/>
      <c r="TWP37" s="244"/>
      <c r="TWQ37" s="244"/>
      <c r="TWR37" s="244"/>
      <c r="TWS37" s="244"/>
      <c r="TWT37" s="244"/>
      <c r="TWU37" s="244"/>
      <c r="TWV37" s="244"/>
      <c r="TWW37" s="244"/>
      <c r="TWX37" s="244"/>
      <c r="TWY37" s="244"/>
      <c r="TWZ37" s="244"/>
      <c r="TXA37" s="244"/>
      <c r="TXB37" s="244"/>
      <c r="TXC37" s="244"/>
      <c r="TXD37" s="244"/>
      <c r="TXE37" s="244"/>
      <c r="TXF37" s="244"/>
      <c r="TXG37" s="244"/>
      <c r="TXH37" s="244"/>
      <c r="TXI37" s="244"/>
      <c r="TXJ37" s="244"/>
      <c r="TXK37" s="244"/>
      <c r="TXL37" s="244"/>
      <c r="TXM37" s="244"/>
      <c r="TXN37" s="244"/>
      <c r="TXO37" s="244"/>
      <c r="TXP37" s="244"/>
      <c r="TXQ37" s="244"/>
      <c r="TXR37" s="244"/>
      <c r="TXS37" s="244"/>
      <c r="TXT37" s="244"/>
      <c r="TXU37" s="244"/>
      <c r="TXV37" s="244"/>
      <c r="TXW37" s="244"/>
      <c r="TXX37" s="244"/>
      <c r="TXY37" s="244"/>
      <c r="TXZ37" s="244"/>
      <c r="TYA37" s="244"/>
      <c r="TYB37" s="244"/>
      <c r="TYC37" s="244"/>
      <c r="TYD37" s="244"/>
      <c r="TYE37" s="244"/>
      <c r="TYF37" s="244"/>
      <c r="TYG37" s="244"/>
      <c r="TYH37" s="244"/>
      <c r="TYI37" s="244"/>
      <c r="TYJ37" s="244"/>
      <c r="TYK37" s="244"/>
      <c r="TYL37" s="244"/>
      <c r="TYM37" s="244"/>
      <c r="TYN37" s="244"/>
      <c r="TYO37" s="244"/>
      <c r="TYP37" s="244"/>
      <c r="TYQ37" s="244"/>
      <c r="TYR37" s="244"/>
      <c r="TYS37" s="244"/>
      <c r="TYT37" s="244"/>
      <c r="TYU37" s="244"/>
      <c r="TYV37" s="244"/>
      <c r="TYW37" s="244"/>
      <c r="TYX37" s="244"/>
      <c r="TYY37" s="244"/>
      <c r="TYZ37" s="244"/>
      <c r="TZA37" s="244"/>
      <c r="TZB37" s="244"/>
      <c r="TZC37" s="244"/>
      <c r="TZD37" s="244"/>
      <c r="TZE37" s="244"/>
      <c r="TZF37" s="244"/>
      <c r="TZG37" s="244"/>
      <c r="TZH37" s="244"/>
      <c r="TZI37" s="244"/>
      <c r="TZJ37" s="244"/>
      <c r="TZK37" s="244"/>
      <c r="TZL37" s="244"/>
      <c r="TZM37" s="244"/>
      <c r="TZN37" s="244"/>
      <c r="TZO37" s="244"/>
      <c r="TZP37" s="244"/>
      <c r="TZQ37" s="244"/>
      <c r="TZR37" s="244"/>
      <c r="TZS37" s="244"/>
      <c r="TZT37" s="244"/>
      <c r="TZU37" s="244"/>
      <c r="TZV37" s="244"/>
      <c r="TZW37" s="244"/>
      <c r="TZX37" s="244"/>
      <c r="TZY37" s="244"/>
      <c r="TZZ37" s="244"/>
      <c r="UAA37" s="244"/>
      <c r="UAB37" s="244"/>
      <c r="UAC37" s="244"/>
      <c r="UAD37" s="244"/>
      <c r="UAE37" s="244"/>
      <c r="UAF37" s="244"/>
      <c r="UAG37" s="244"/>
      <c r="UAH37" s="244"/>
      <c r="UAI37" s="244"/>
      <c r="UAJ37" s="244"/>
      <c r="UAK37" s="244"/>
      <c r="UAL37" s="244"/>
      <c r="UAM37" s="244"/>
      <c r="UAN37" s="244"/>
      <c r="UAO37" s="244"/>
      <c r="UAP37" s="244"/>
      <c r="UAQ37" s="244"/>
      <c r="UAR37" s="244"/>
      <c r="UAS37" s="244"/>
      <c r="UAT37" s="244"/>
      <c r="UAU37" s="244"/>
      <c r="UAV37" s="244"/>
      <c r="UAW37" s="244"/>
      <c r="UAX37" s="244"/>
      <c r="UAY37" s="244"/>
      <c r="UAZ37" s="244"/>
      <c r="UBA37" s="244"/>
      <c r="UBB37" s="244"/>
      <c r="UBC37" s="244"/>
      <c r="UBD37" s="244"/>
      <c r="UBE37" s="244"/>
      <c r="UBF37" s="244"/>
      <c r="UBG37" s="244"/>
      <c r="UBH37" s="244"/>
      <c r="UBI37" s="244"/>
      <c r="UBJ37" s="244"/>
      <c r="UBK37" s="244"/>
      <c r="UBL37" s="244"/>
      <c r="UBM37" s="244"/>
      <c r="UBN37" s="244"/>
      <c r="UBO37" s="244"/>
      <c r="UBP37" s="244"/>
      <c r="UBQ37" s="244"/>
      <c r="UBR37" s="244"/>
      <c r="UBS37" s="244"/>
      <c r="UBT37" s="244"/>
      <c r="UBU37" s="244"/>
      <c r="UBV37" s="244"/>
      <c r="UBW37" s="244"/>
      <c r="UBX37" s="244"/>
      <c r="UBY37" s="244"/>
      <c r="UBZ37" s="244"/>
      <c r="UCA37" s="244"/>
      <c r="UCB37" s="244"/>
      <c r="UCC37" s="244"/>
      <c r="UCD37" s="244"/>
      <c r="UCE37" s="244"/>
      <c r="UCF37" s="244"/>
      <c r="UCG37" s="244"/>
      <c r="UCH37" s="244"/>
      <c r="UCI37" s="244"/>
      <c r="UCJ37" s="244"/>
      <c r="UCK37" s="244"/>
      <c r="UCL37" s="244"/>
      <c r="UCM37" s="244"/>
      <c r="UCN37" s="244"/>
      <c r="UCO37" s="244"/>
      <c r="UCP37" s="244"/>
      <c r="UCQ37" s="244"/>
      <c r="UCR37" s="244"/>
      <c r="UCS37" s="244"/>
      <c r="UCT37" s="244"/>
      <c r="UCU37" s="244"/>
      <c r="UCV37" s="244"/>
      <c r="UCW37" s="244"/>
      <c r="UCX37" s="244"/>
      <c r="UCY37" s="244"/>
      <c r="UCZ37" s="244"/>
      <c r="UDA37" s="244"/>
      <c r="UDB37" s="244"/>
      <c r="UDC37" s="244"/>
      <c r="UDD37" s="244"/>
      <c r="UDE37" s="244"/>
      <c r="UDF37" s="244"/>
      <c r="UDG37" s="244"/>
      <c r="UDH37" s="244"/>
      <c r="UDI37" s="244"/>
      <c r="UDJ37" s="244"/>
      <c r="UDK37" s="244"/>
      <c r="UDL37" s="244"/>
      <c r="UDM37" s="244"/>
      <c r="UDN37" s="244"/>
      <c r="UDO37" s="244"/>
      <c r="UDP37" s="244"/>
      <c r="UDQ37" s="244"/>
      <c r="UDR37" s="244"/>
      <c r="UDS37" s="244"/>
      <c r="UDT37" s="244"/>
      <c r="UDU37" s="244"/>
      <c r="UDV37" s="244"/>
      <c r="UDW37" s="244"/>
      <c r="UDX37" s="244"/>
      <c r="UDY37" s="244"/>
      <c r="UDZ37" s="244"/>
      <c r="UEA37" s="244"/>
      <c r="UEB37" s="244"/>
      <c r="UEC37" s="244"/>
      <c r="UED37" s="244"/>
      <c r="UEE37" s="244"/>
      <c r="UEF37" s="244"/>
      <c r="UEG37" s="244"/>
      <c r="UEH37" s="244"/>
      <c r="UEI37" s="244"/>
      <c r="UEJ37" s="244"/>
      <c r="UEK37" s="244"/>
      <c r="UEL37" s="244"/>
      <c r="UEM37" s="244"/>
      <c r="UEN37" s="244"/>
      <c r="UEO37" s="244"/>
      <c r="UEP37" s="244"/>
      <c r="UEQ37" s="244"/>
      <c r="UER37" s="244"/>
      <c r="UES37" s="244"/>
      <c r="UET37" s="244"/>
      <c r="UEU37" s="244"/>
      <c r="UEV37" s="244"/>
      <c r="UEW37" s="244"/>
      <c r="UEX37" s="244"/>
      <c r="UEY37" s="244"/>
      <c r="UEZ37" s="244"/>
      <c r="UFA37" s="244"/>
      <c r="UFB37" s="244"/>
      <c r="UFC37" s="244"/>
      <c r="UFD37" s="244"/>
      <c r="UFE37" s="244"/>
      <c r="UFF37" s="244"/>
      <c r="UFG37" s="244"/>
      <c r="UFH37" s="244"/>
      <c r="UFI37" s="244"/>
      <c r="UFJ37" s="244"/>
      <c r="UFK37" s="244"/>
      <c r="UFL37" s="244"/>
      <c r="UFM37" s="244"/>
      <c r="UFN37" s="244"/>
      <c r="UFO37" s="244"/>
      <c r="UFP37" s="244"/>
      <c r="UFQ37" s="244"/>
      <c r="UFR37" s="244"/>
      <c r="UFS37" s="244"/>
      <c r="UFT37" s="244"/>
      <c r="UFU37" s="244"/>
      <c r="UFV37" s="244"/>
      <c r="UFW37" s="244"/>
      <c r="UFX37" s="244"/>
      <c r="UFY37" s="244"/>
      <c r="UFZ37" s="244"/>
      <c r="UGA37" s="244"/>
      <c r="UGB37" s="244"/>
      <c r="UGC37" s="244"/>
      <c r="UGD37" s="244"/>
      <c r="UGE37" s="244"/>
      <c r="UGF37" s="244"/>
      <c r="UGG37" s="244"/>
      <c r="UGH37" s="244"/>
      <c r="UGI37" s="244"/>
      <c r="UGJ37" s="244"/>
      <c r="UGK37" s="244"/>
      <c r="UGL37" s="244"/>
      <c r="UGM37" s="244"/>
      <c r="UGN37" s="244"/>
      <c r="UGO37" s="244"/>
      <c r="UGP37" s="244"/>
      <c r="UGQ37" s="244"/>
      <c r="UGR37" s="244"/>
      <c r="UGS37" s="244"/>
      <c r="UGT37" s="244"/>
      <c r="UGU37" s="244"/>
      <c r="UGV37" s="244"/>
      <c r="UGW37" s="244"/>
      <c r="UGX37" s="244"/>
      <c r="UGY37" s="244"/>
      <c r="UGZ37" s="244"/>
      <c r="UHA37" s="244"/>
      <c r="UHB37" s="244"/>
      <c r="UHC37" s="244"/>
      <c r="UHD37" s="244"/>
      <c r="UHE37" s="244"/>
      <c r="UHF37" s="244"/>
      <c r="UHG37" s="244"/>
      <c r="UHH37" s="244"/>
      <c r="UHI37" s="244"/>
      <c r="UHJ37" s="244"/>
      <c r="UHK37" s="244"/>
      <c r="UHL37" s="244"/>
      <c r="UHM37" s="244"/>
      <c r="UHN37" s="244"/>
      <c r="UHO37" s="244"/>
      <c r="UHP37" s="244"/>
      <c r="UHQ37" s="244"/>
      <c r="UHR37" s="244"/>
      <c r="UHS37" s="244"/>
      <c r="UHT37" s="244"/>
      <c r="UHU37" s="244"/>
      <c r="UHV37" s="244"/>
      <c r="UHW37" s="244"/>
      <c r="UHX37" s="244"/>
      <c r="UHY37" s="244"/>
      <c r="UHZ37" s="244"/>
      <c r="UIA37" s="244"/>
      <c r="UIB37" s="244"/>
      <c r="UIC37" s="244"/>
      <c r="UID37" s="244"/>
      <c r="UIE37" s="244"/>
      <c r="UIF37" s="244"/>
      <c r="UIG37" s="244"/>
      <c r="UIH37" s="244"/>
      <c r="UII37" s="244"/>
      <c r="UIJ37" s="244"/>
      <c r="UIK37" s="244"/>
      <c r="UIL37" s="244"/>
      <c r="UIM37" s="244"/>
      <c r="UIN37" s="244"/>
      <c r="UIO37" s="244"/>
      <c r="UIP37" s="244"/>
      <c r="UIQ37" s="244"/>
      <c r="UIR37" s="244"/>
      <c r="UIS37" s="244"/>
      <c r="UIT37" s="244"/>
      <c r="UIU37" s="244"/>
      <c r="UIV37" s="244"/>
      <c r="UIW37" s="244"/>
      <c r="UIX37" s="244"/>
      <c r="UIY37" s="244"/>
      <c r="UIZ37" s="244"/>
      <c r="UJA37" s="244"/>
      <c r="UJB37" s="244"/>
      <c r="UJC37" s="244"/>
      <c r="UJD37" s="244"/>
      <c r="UJE37" s="244"/>
      <c r="UJF37" s="244"/>
      <c r="UJG37" s="244"/>
      <c r="UJH37" s="244"/>
      <c r="UJI37" s="244"/>
      <c r="UJJ37" s="244"/>
      <c r="UJK37" s="244"/>
      <c r="UJL37" s="244"/>
      <c r="UJM37" s="244"/>
      <c r="UJN37" s="244"/>
      <c r="UJO37" s="244"/>
      <c r="UJP37" s="244"/>
      <c r="UJQ37" s="244"/>
      <c r="UJR37" s="244"/>
      <c r="UJS37" s="244"/>
      <c r="UJT37" s="244"/>
      <c r="UJU37" s="244"/>
      <c r="UJV37" s="244"/>
      <c r="UJW37" s="244"/>
      <c r="UJX37" s="244"/>
      <c r="UJY37" s="244"/>
      <c r="UJZ37" s="244"/>
      <c r="UKA37" s="244"/>
      <c r="UKB37" s="244"/>
      <c r="UKC37" s="244"/>
      <c r="UKD37" s="244"/>
      <c r="UKE37" s="244"/>
      <c r="UKF37" s="244"/>
      <c r="UKG37" s="244"/>
      <c r="UKH37" s="244"/>
      <c r="UKI37" s="244"/>
      <c r="UKJ37" s="244"/>
      <c r="UKK37" s="244"/>
      <c r="UKL37" s="244"/>
      <c r="UKM37" s="244"/>
      <c r="UKN37" s="244"/>
      <c r="UKO37" s="244"/>
      <c r="UKP37" s="244"/>
      <c r="UKQ37" s="244"/>
      <c r="UKR37" s="244"/>
      <c r="UKS37" s="244"/>
      <c r="UKT37" s="244"/>
      <c r="UKU37" s="244"/>
      <c r="UKV37" s="244"/>
      <c r="UKW37" s="244"/>
      <c r="UKX37" s="244"/>
      <c r="UKY37" s="244"/>
      <c r="UKZ37" s="244"/>
      <c r="ULA37" s="244"/>
      <c r="ULB37" s="244"/>
      <c r="ULC37" s="244"/>
      <c r="ULD37" s="244"/>
      <c r="ULE37" s="244"/>
      <c r="ULF37" s="244"/>
      <c r="ULG37" s="244"/>
      <c r="ULH37" s="244"/>
      <c r="ULI37" s="244"/>
      <c r="ULJ37" s="244"/>
      <c r="ULK37" s="244"/>
      <c r="ULL37" s="244"/>
      <c r="ULM37" s="244"/>
      <c r="ULN37" s="244"/>
      <c r="ULO37" s="244"/>
      <c r="ULP37" s="244"/>
      <c r="ULQ37" s="244"/>
      <c r="ULR37" s="244"/>
      <c r="ULS37" s="244"/>
      <c r="ULT37" s="244"/>
      <c r="ULU37" s="244"/>
      <c r="ULV37" s="244"/>
      <c r="ULW37" s="244"/>
      <c r="ULX37" s="244"/>
      <c r="ULY37" s="244"/>
      <c r="ULZ37" s="244"/>
      <c r="UMA37" s="244"/>
      <c r="UMB37" s="244"/>
      <c r="UMC37" s="244"/>
      <c r="UMD37" s="244"/>
      <c r="UME37" s="244"/>
      <c r="UMF37" s="244"/>
      <c r="UMG37" s="244"/>
      <c r="UMH37" s="244"/>
      <c r="UMI37" s="244"/>
      <c r="UMJ37" s="244"/>
      <c r="UMK37" s="244"/>
      <c r="UML37" s="244"/>
      <c r="UMM37" s="244"/>
      <c r="UMN37" s="244"/>
      <c r="UMO37" s="244"/>
      <c r="UMP37" s="244"/>
      <c r="UMQ37" s="244"/>
      <c r="UMR37" s="244"/>
      <c r="UMS37" s="244"/>
      <c r="UMT37" s="244"/>
      <c r="UMU37" s="244"/>
      <c r="UMV37" s="244"/>
      <c r="UMW37" s="244"/>
      <c r="UMX37" s="244"/>
      <c r="UMY37" s="244"/>
      <c r="UMZ37" s="244"/>
      <c r="UNA37" s="244"/>
      <c r="UNB37" s="244"/>
      <c r="UNC37" s="244"/>
      <c r="UND37" s="244"/>
      <c r="UNE37" s="244"/>
      <c r="UNF37" s="244"/>
      <c r="UNG37" s="244"/>
      <c r="UNH37" s="244"/>
      <c r="UNI37" s="244"/>
      <c r="UNJ37" s="244"/>
      <c r="UNK37" s="244"/>
      <c r="UNL37" s="244"/>
      <c r="UNM37" s="244"/>
      <c r="UNN37" s="244"/>
      <c r="UNO37" s="244"/>
      <c r="UNP37" s="244"/>
      <c r="UNQ37" s="244"/>
      <c r="UNR37" s="244"/>
      <c r="UNS37" s="244"/>
      <c r="UNT37" s="244"/>
      <c r="UNU37" s="244"/>
      <c r="UNV37" s="244"/>
      <c r="UNW37" s="244"/>
      <c r="UNX37" s="244"/>
      <c r="UNY37" s="244"/>
      <c r="UNZ37" s="244"/>
      <c r="UOA37" s="244"/>
      <c r="UOB37" s="244"/>
      <c r="UOC37" s="244"/>
      <c r="UOD37" s="244"/>
      <c r="UOE37" s="244"/>
      <c r="UOF37" s="244"/>
      <c r="UOG37" s="244"/>
      <c r="UOH37" s="244"/>
      <c r="UOI37" s="244"/>
      <c r="UOJ37" s="244"/>
      <c r="UOK37" s="244"/>
      <c r="UOL37" s="244"/>
      <c r="UOM37" s="244"/>
      <c r="UON37" s="244"/>
      <c r="UOO37" s="244"/>
      <c r="UOP37" s="244"/>
      <c r="UOQ37" s="244"/>
      <c r="UOR37" s="244"/>
      <c r="UOS37" s="244"/>
      <c r="UOT37" s="244"/>
      <c r="UOU37" s="244"/>
      <c r="UOV37" s="244"/>
      <c r="UOW37" s="244"/>
      <c r="UOX37" s="244"/>
      <c r="UOY37" s="244"/>
      <c r="UOZ37" s="244"/>
      <c r="UPA37" s="244"/>
      <c r="UPB37" s="244"/>
      <c r="UPC37" s="244"/>
      <c r="UPD37" s="244"/>
      <c r="UPE37" s="244"/>
      <c r="UPF37" s="244"/>
      <c r="UPG37" s="244"/>
      <c r="UPH37" s="244"/>
      <c r="UPI37" s="244"/>
      <c r="UPJ37" s="244"/>
      <c r="UPK37" s="244"/>
      <c r="UPL37" s="244"/>
      <c r="UPM37" s="244"/>
      <c r="UPN37" s="244"/>
      <c r="UPO37" s="244"/>
      <c r="UPP37" s="244"/>
      <c r="UPQ37" s="244"/>
      <c r="UPR37" s="244"/>
      <c r="UPS37" s="244"/>
      <c r="UPT37" s="244"/>
      <c r="UPU37" s="244"/>
      <c r="UPV37" s="244"/>
      <c r="UPW37" s="244"/>
      <c r="UPX37" s="244"/>
      <c r="UPY37" s="244"/>
      <c r="UPZ37" s="244"/>
      <c r="UQA37" s="244"/>
      <c r="UQB37" s="244"/>
      <c r="UQC37" s="244"/>
      <c r="UQD37" s="244"/>
      <c r="UQE37" s="244"/>
      <c r="UQF37" s="244"/>
      <c r="UQG37" s="244"/>
      <c r="UQH37" s="244"/>
      <c r="UQI37" s="244"/>
      <c r="UQJ37" s="244"/>
      <c r="UQK37" s="244"/>
      <c r="UQL37" s="244"/>
      <c r="UQM37" s="244"/>
      <c r="UQN37" s="244"/>
      <c r="UQO37" s="244"/>
      <c r="UQP37" s="244"/>
      <c r="UQQ37" s="244"/>
      <c r="UQR37" s="244"/>
      <c r="UQS37" s="244"/>
      <c r="UQT37" s="244"/>
      <c r="UQU37" s="244"/>
      <c r="UQV37" s="244"/>
      <c r="UQW37" s="244"/>
      <c r="UQX37" s="244"/>
      <c r="UQY37" s="244"/>
      <c r="UQZ37" s="244"/>
      <c r="URA37" s="244"/>
      <c r="URB37" s="244"/>
      <c r="URC37" s="244"/>
      <c r="URD37" s="244"/>
      <c r="URE37" s="244"/>
      <c r="URF37" s="244"/>
      <c r="URG37" s="244"/>
      <c r="URH37" s="244"/>
      <c r="URI37" s="244"/>
      <c r="URJ37" s="244"/>
      <c r="URK37" s="244"/>
      <c r="URL37" s="244"/>
      <c r="URM37" s="244"/>
      <c r="URN37" s="244"/>
      <c r="URO37" s="244"/>
      <c r="URP37" s="244"/>
      <c r="URQ37" s="244"/>
      <c r="URR37" s="244"/>
      <c r="URS37" s="244"/>
      <c r="URT37" s="244"/>
      <c r="URU37" s="244"/>
      <c r="URV37" s="244"/>
      <c r="URW37" s="244"/>
      <c r="URX37" s="244"/>
      <c r="URY37" s="244"/>
      <c r="URZ37" s="244"/>
      <c r="USA37" s="244"/>
      <c r="USB37" s="244"/>
      <c r="USC37" s="244"/>
      <c r="USD37" s="244"/>
      <c r="USE37" s="244"/>
      <c r="USF37" s="244"/>
      <c r="USG37" s="244"/>
      <c r="USH37" s="244"/>
      <c r="USI37" s="244"/>
      <c r="USJ37" s="244"/>
      <c r="USK37" s="244"/>
      <c r="USL37" s="244"/>
      <c r="USM37" s="244"/>
      <c r="USN37" s="244"/>
      <c r="USO37" s="244"/>
      <c r="USP37" s="244"/>
      <c r="USQ37" s="244"/>
      <c r="USR37" s="244"/>
      <c r="USS37" s="244"/>
      <c r="UST37" s="244"/>
      <c r="USU37" s="244"/>
      <c r="USV37" s="244"/>
      <c r="USW37" s="244"/>
      <c r="USX37" s="244"/>
      <c r="USY37" s="244"/>
      <c r="USZ37" s="244"/>
      <c r="UTA37" s="244"/>
      <c r="UTB37" s="244"/>
      <c r="UTC37" s="244"/>
      <c r="UTD37" s="244"/>
      <c r="UTE37" s="244"/>
      <c r="UTF37" s="244"/>
      <c r="UTG37" s="244"/>
      <c r="UTH37" s="244"/>
      <c r="UTI37" s="244"/>
      <c r="UTJ37" s="244"/>
      <c r="UTK37" s="244"/>
      <c r="UTL37" s="244"/>
      <c r="UTM37" s="244"/>
      <c r="UTN37" s="244"/>
      <c r="UTO37" s="244"/>
      <c r="UTP37" s="244"/>
      <c r="UTQ37" s="244"/>
      <c r="UTR37" s="244"/>
      <c r="UTS37" s="244"/>
      <c r="UTT37" s="244"/>
      <c r="UTU37" s="244"/>
      <c r="UTV37" s="244"/>
      <c r="UTW37" s="244"/>
      <c r="UTX37" s="244"/>
      <c r="UTY37" s="244"/>
      <c r="UTZ37" s="244"/>
      <c r="UUA37" s="244"/>
      <c r="UUB37" s="244"/>
      <c r="UUC37" s="244"/>
      <c r="UUD37" s="244"/>
      <c r="UUE37" s="244"/>
      <c r="UUF37" s="244"/>
      <c r="UUG37" s="244"/>
      <c r="UUH37" s="244"/>
      <c r="UUI37" s="244"/>
      <c r="UUJ37" s="244"/>
      <c r="UUK37" s="244"/>
      <c r="UUL37" s="244"/>
      <c r="UUM37" s="244"/>
      <c r="UUN37" s="244"/>
      <c r="UUO37" s="244"/>
      <c r="UUP37" s="244"/>
      <c r="UUQ37" s="244"/>
      <c r="UUR37" s="244"/>
      <c r="UUS37" s="244"/>
      <c r="UUT37" s="244"/>
      <c r="UUU37" s="244"/>
      <c r="UUV37" s="244"/>
      <c r="UUW37" s="244"/>
      <c r="UUX37" s="244"/>
      <c r="UUY37" s="244"/>
      <c r="UUZ37" s="244"/>
      <c r="UVA37" s="244"/>
      <c r="UVB37" s="244"/>
      <c r="UVC37" s="244"/>
      <c r="UVD37" s="244"/>
      <c r="UVE37" s="244"/>
      <c r="UVF37" s="244"/>
      <c r="UVG37" s="244"/>
      <c r="UVH37" s="244"/>
      <c r="UVI37" s="244"/>
      <c r="UVJ37" s="244"/>
      <c r="UVK37" s="244"/>
      <c r="UVL37" s="244"/>
      <c r="UVM37" s="244"/>
      <c r="UVN37" s="244"/>
      <c r="UVO37" s="244"/>
      <c r="UVP37" s="244"/>
      <c r="UVQ37" s="244"/>
      <c r="UVR37" s="244"/>
      <c r="UVS37" s="244"/>
      <c r="UVT37" s="244"/>
      <c r="UVU37" s="244"/>
      <c r="UVV37" s="244"/>
      <c r="UVW37" s="244"/>
      <c r="UVX37" s="244"/>
      <c r="UVY37" s="244"/>
      <c r="UVZ37" s="244"/>
      <c r="UWA37" s="244"/>
      <c r="UWB37" s="244"/>
      <c r="UWC37" s="244"/>
      <c r="UWD37" s="244"/>
      <c r="UWE37" s="244"/>
      <c r="UWF37" s="244"/>
      <c r="UWG37" s="244"/>
      <c r="UWH37" s="244"/>
      <c r="UWI37" s="244"/>
      <c r="UWJ37" s="244"/>
      <c r="UWK37" s="244"/>
      <c r="UWL37" s="244"/>
      <c r="UWM37" s="244"/>
      <c r="UWN37" s="244"/>
      <c r="UWO37" s="244"/>
      <c r="UWP37" s="244"/>
      <c r="UWQ37" s="244"/>
      <c r="UWR37" s="244"/>
      <c r="UWS37" s="244"/>
      <c r="UWT37" s="244"/>
      <c r="UWU37" s="244"/>
      <c r="UWV37" s="244"/>
      <c r="UWW37" s="244"/>
      <c r="UWX37" s="244"/>
      <c r="UWY37" s="244"/>
      <c r="UWZ37" s="244"/>
      <c r="UXA37" s="244"/>
      <c r="UXB37" s="244"/>
      <c r="UXC37" s="244"/>
      <c r="UXD37" s="244"/>
      <c r="UXE37" s="244"/>
      <c r="UXF37" s="244"/>
      <c r="UXG37" s="244"/>
      <c r="UXH37" s="244"/>
      <c r="UXI37" s="244"/>
      <c r="UXJ37" s="244"/>
      <c r="UXK37" s="244"/>
      <c r="UXL37" s="244"/>
      <c r="UXM37" s="244"/>
      <c r="UXN37" s="244"/>
      <c r="UXO37" s="244"/>
      <c r="UXP37" s="244"/>
      <c r="UXQ37" s="244"/>
      <c r="UXR37" s="244"/>
      <c r="UXS37" s="244"/>
      <c r="UXT37" s="244"/>
      <c r="UXU37" s="244"/>
      <c r="UXV37" s="244"/>
      <c r="UXW37" s="244"/>
      <c r="UXX37" s="244"/>
      <c r="UXY37" s="244"/>
      <c r="UXZ37" s="244"/>
      <c r="UYA37" s="244"/>
      <c r="UYB37" s="244"/>
      <c r="UYC37" s="244"/>
      <c r="UYD37" s="244"/>
      <c r="UYE37" s="244"/>
      <c r="UYF37" s="244"/>
      <c r="UYG37" s="244"/>
      <c r="UYH37" s="244"/>
      <c r="UYI37" s="244"/>
      <c r="UYJ37" s="244"/>
      <c r="UYK37" s="244"/>
      <c r="UYL37" s="244"/>
      <c r="UYM37" s="244"/>
      <c r="UYN37" s="244"/>
      <c r="UYO37" s="244"/>
      <c r="UYP37" s="244"/>
      <c r="UYQ37" s="244"/>
      <c r="UYR37" s="244"/>
      <c r="UYS37" s="244"/>
      <c r="UYT37" s="244"/>
      <c r="UYU37" s="244"/>
      <c r="UYV37" s="244"/>
      <c r="UYW37" s="244"/>
      <c r="UYX37" s="244"/>
      <c r="UYY37" s="244"/>
      <c r="UYZ37" s="244"/>
      <c r="UZA37" s="244"/>
      <c r="UZB37" s="244"/>
      <c r="UZC37" s="244"/>
      <c r="UZD37" s="244"/>
      <c r="UZE37" s="244"/>
      <c r="UZF37" s="244"/>
      <c r="UZG37" s="244"/>
      <c r="UZH37" s="244"/>
      <c r="UZI37" s="244"/>
      <c r="UZJ37" s="244"/>
      <c r="UZK37" s="244"/>
      <c r="UZL37" s="244"/>
      <c r="UZM37" s="244"/>
      <c r="UZN37" s="244"/>
      <c r="UZO37" s="244"/>
      <c r="UZP37" s="244"/>
      <c r="UZQ37" s="244"/>
      <c r="UZR37" s="244"/>
      <c r="UZS37" s="244"/>
      <c r="UZT37" s="244"/>
      <c r="UZU37" s="244"/>
      <c r="UZV37" s="244"/>
      <c r="UZW37" s="244"/>
      <c r="UZX37" s="244"/>
      <c r="UZY37" s="244"/>
      <c r="UZZ37" s="244"/>
      <c r="VAA37" s="244"/>
      <c r="VAB37" s="244"/>
      <c r="VAC37" s="244"/>
      <c r="VAD37" s="244"/>
      <c r="VAE37" s="244"/>
      <c r="VAF37" s="244"/>
      <c r="VAG37" s="244"/>
      <c r="VAH37" s="244"/>
      <c r="VAI37" s="244"/>
      <c r="VAJ37" s="244"/>
      <c r="VAK37" s="244"/>
      <c r="VAL37" s="244"/>
      <c r="VAM37" s="244"/>
      <c r="VAN37" s="244"/>
      <c r="VAO37" s="244"/>
      <c r="VAP37" s="244"/>
      <c r="VAQ37" s="244"/>
      <c r="VAR37" s="244"/>
      <c r="VAS37" s="244"/>
      <c r="VAT37" s="244"/>
      <c r="VAU37" s="244"/>
      <c r="VAV37" s="244"/>
      <c r="VAW37" s="244"/>
      <c r="VAX37" s="244"/>
      <c r="VAY37" s="244"/>
      <c r="VAZ37" s="244"/>
      <c r="VBA37" s="244"/>
      <c r="VBB37" s="244"/>
      <c r="VBC37" s="244"/>
      <c r="VBD37" s="244"/>
      <c r="VBE37" s="244"/>
      <c r="VBF37" s="244"/>
      <c r="VBG37" s="244"/>
      <c r="VBH37" s="244"/>
      <c r="VBI37" s="244"/>
      <c r="VBJ37" s="244"/>
      <c r="VBK37" s="244"/>
      <c r="VBL37" s="244"/>
      <c r="VBM37" s="244"/>
      <c r="VBN37" s="244"/>
      <c r="VBO37" s="244"/>
      <c r="VBP37" s="244"/>
      <c r="VBQ37" s="244"/>
      <c r="VBR37" s="244"/>
      <c r="VBS37" s="244"/>
      <c r="VBT37" s="244"/>
      <c r="VBU37" s="244"/>
      <c r="VBV37" s="244"/>
      <c r="VBW37" s="244"/>
      <c r="VBX37" s="244"/>
      <c r="VBY37" s="244"/>
      <c r="VBZ37" s="244"/>
      <c r="VCA37" s="244"/>
      <c r="VCB37" s="244"/>
      <c r="VCC37" s="244"/>
      <c r="VCD37" s="244"/>
      <c r="VCE37" s="244"/>
      <c r="VCF37" s="244"/>
      <c r="VCG37" s="244"/>
      <c r="VCH37" s="244"/>
      <c r="VCI37" s="244"/>
      <c r="VCJ37" s="244"/>
      <c r="VCK37" s="244"/>
      <c r="VCL37" s="244"/>
      <c r="VCM37" s="244"/>
      <c r="VCN37" s="244"/>
      <c r="VCO37" s="244"/>
      <c r="VCP37" s="244"/>
      <c r="VCQ37" s="244"/>
      <c r="VCR37" s="244"/>
      <c r="VCS37" s="244"/>
      <c r="VCT37" s="244"/>
      <c r="VCU37" s="244"/>
      <c r="VCV37" s="244"/>
      <c r="VCW37" s="244"/>
      <c r="VCX37" s="244"/>
      <c r="VCY37" s="244"/>
      <c r="VCZ37" s="244"/>
      <c r="VDA37" s="244"/>
      <c r="VDB37" s="244"/>
      <c r="VDC37" s="244"/>
      <c r="VDD37" s="244"/>
      <c r="VDE37" s="244"/>
      <c r="VDF37" s="244"/>
      <c r="VDG37" s="244"/>
      <c r="VDH37" s="244"/>
      <c r="VDI37" s="244"/>
      <c r="VDJ37" s="244"/>
      <c r="VDK37" s="244"/>
      <c r="VDL37" s="244"/>
      <c r="VDM37" s="244"/>
      <c r="VDN37" s="244"/>
      <c r="VDO37" s="244"/>
      <c r="VDP37" s="244"/>
      <c r="VDQ37" s="244"/>
      <c r="VDR37" s="244"/>
      <c r="VDS37" s="244"/>
      <c r="VDT37" s="244"/>
      <c r="VDU37" s="244"/>
      <c r="VDV37" s="244"/>
      <c r="VDW37" s="244"/>
      <c r="VDX37" s="244"/>
      <c r="VDY37" s="244"/>
      <c r="VDZ37" s="244"/>
      <c r="VEA37" s="244"/>
      <c r="VEB37" s="244"/>
      <c r="VEC37" s="244"/>
      <c r="VED37" s="244"/>
      <c r="VEE37" s="244"/>
      <c r="VEF37" s="244"/>
      <c r="VEG37" s="244"/>
      <c r="VEH37" s="244"/>
      <c r="VEI37" s="244"/>
      <c r="VEJ37" s="244"/>
      <c r="VEK37" s="244"/>
      <c r="VEL37" s="244"/>
      <c r="VEM37" s="244"/>
      <c r="VEN37" s="244"/>
      <c r="VEO37" s="244"/>
      <c r="VEP37" s="244"/>
      <c r="VEQ37" s="244"/>
      <c r="VER37" s="244"/>
      <c r="VES37" s="244"/>
      <c r="VET37" s="244"/>
      <c r="VEU37" s="244"/>
      <c r="VEV37" s="244"/>
      <c r="VEW37" s="244"/>
      <c r="VEX37" s="244"/>
      <c r="VEY37" s="244"/>
      <c r="VEZ37" s="244"/>
      <c r="VFA37" s="244"/>
      <c r="VFB37" s="244"/>
      <c r="VFC37" s="244"/>
      <c r="VFD37" s="244"/>
      <c r="VFE37" s="244"/>
      <c r="VFF37" s="244"/>
      <c r="VFG37" s="244"/>
      <c r="VFH37" s="244"/>
      <c r="VFI37" s="244"/>
      <c r="VFJ37" s="244"/>
      <c r="VFK37" s="244"/>
      <c r="VFL37" s="244"/>
      <c r="VFM37" s="244"/>
      <c r="VFN37" s="244"/>
      <c r="VFO37" s="244"/>
      <c r="VFP37" s="244"/>
      <c r="VFQ37" s="244"/>
      <c r="VFR37" s="244"/>
      <c r="VFS37" s="244"/>
      <c r="VFT37" s="244"/>
      <c r="VFU37" s="244"/>
      <c r="VFV37" s="244"/>
      <c r="VFW37" s="244"/>
      <c r="VFX37" s="244"/>
      <c r="VFY37" s="244"/>
      <c r="VFZ37" s="244"/>
      <c r="VGA37" s="244"/>
      <c r="VGB37" s="244"/>
      <c r="VGC37" s="244"/>
      <c r="VGD37" s="244"/>
      <c r="VGE37" s="244"/>
      <c r="VGF37" s="244"/>
      <c r="VGG37" s="244"/>
      <c r="VGH37" s="244"/>
      <c r="VGI37" s="244"/>
      <c r="VGJ37" s="244"/>
      <c r="VGK37" s="244"/>
      <c r="VGL37" s="244"/>
      <c r="VGM37" s="244"/>
      <c r="VGN37" s="244"/>
      <c r="VGO37" s="244"/>
      <c r="VGP37" s="244"/>
      <c r="VGQ37" s="244"/>
      <c r="VGR37" s="244"/>
      <c r="VGS37" s="244"/>
      <c r="VGT37" s="244"/>
      <c r="VGU37" s="244"/>
      <c r="VGV37" s="244"/>
      <c r="VGW37" s="244"/>
      <c r="VGX37" s="244"/>
      <c r="VGY37" s="244"/>
      <c r="VGZ37" s="244"/>
      <c r="VHA37" s="244"/>
      <c r="VHB37" s="244"/>
      <c r="VHC37" s="244"/>
      <c r="VHD37" s="244"/>
      <c r="VHE37" s="244"/>
      <c r="VHF37" s="244"/>
      <c r="VHG37" s="244"/>
      <c r="VHH37" s="244"/>
      <c r="VHI37" s="244"/>
      <c r="VHJ37" s="244"/>
      <c r="VHK37" s="244"/>
      <c r="VHL37" s="244"/>
      <c r="VHM37" s="244"/>
      <c r="VHN37" s="244"/>
      <c r="VHO37" s="244"/>
      <c r="VHP37" s="244"/>
      <c r="VHQ37" s="244"/>
      <c r="VHR37" s="244"/>
      <c r="VHS37" s="244"/>
      <c r="VHT37" s="244"/>
      <c r="VHU37" s="244"/>
      <c r="VHV37" s="244"/>
      <c r="VHW37" s="244"/>
      <c r="VHX37" s="244"/>
      <c r="VHY37" s="244"/>
      <c r="VHZ37" s="244"/>
      <c r="VIA37" s="244"/>
      <c r="VIB37" s="244"/>
      <c r="VIC37" s="244"/>
      <c r="VID37" s="244"/>
      <c r="VIE37" s="244"/>
      <c r="VIF37" s="244"/>
      <c r="VIG37" s="244"/>
      <c r="VIH37" s="244"/>
      <c r="VII37" s="244"/>
      <c r="VIJ37" s="244"/>
      <c r="VIK37" s="244"/>
      <c r="VIL37" s="244"/>
      <c r="VIM37" s="244"/>
      <c r="VIN37" s="244"/>
      <c r="VIO37" s="244"/>
      <c r="VIP37" s="244"/>
      <c r="VIQ37" s="244"/>
      <c r="VIR37" s="244"/>
      <c r="VIS37" s="244"/>
      <c r="VIT37" s="244"/>
      <c r="VIU37" s="244"/>
      <c r="VIV37" s="244"/>
      <c r="VIW37" s="244"/>
      <c r="VIX37" s="244"/>
      <c r="VIY37" s="244"/>
      <c r="VIZ37" s="244"/>
      <c r="VJA37" s="244"/>
      <c r="VJB37" s="244"/>
      <c r="VJC37" s="244"/>
      <c r="VJD37" s="244"/>
      <c r="VJE37" s="244"/>
      <c r="VJF37" s="244"/>
      <c r="VJG37" s="244"/>
      <c r="VJH37" s="244"/>
      <c r="VJI37" s="244"/>
      <c r="VJJ37" s="244"/>
      <c r="VJK37" s="244"/>
      <c r="VJL37" s="244"/>
      <c r="VJM37" s="244"/>
      <c r="VJN37" s="244"/>
      <c r="VJO37" s="244"/>
      <c r="VJP37" s="244"/>
      <c r="VJQ37" s="244"/>
      <c r="VJR37" s="244"/>
      <c r="VJS37" s="244"/>
      <c r="VJT37" s="244"/>
      <c r="VJU37" s="244"/>
      <c r="VJV37" s="244"/>
      <c r="VJW37" s="244"/>
      <c r="VJX37" s="244"/>
      <c r="VJY37" s="244"/>
      <c r="VJZ37" s="244"/>
      <c r="VKA37" s="244"/>
      <c r="VKB37" s="244"/>
      <c r="VKC37" s="244"/>
      <c r="VKD37" s="244"/>
      <c r="VKE37" s="244"/>
      <c r="VKF37" s="244"/>
      <c r="VKG37" s="244"/>
      <c r="VKH37" s="244"/>
      <c r="VKI37" s="244"/>
      <c r="VKJ37" s="244"/>
      <c r="VKK37" s="244"/>
      <c r="VKL37" s="244"/>
      <c r="VKM37" s="244"/>
      <c r="VKN37" s="244"/>
      <c r="VKO37" s="244"/>
      <c r="VKP37" s="244"/>
      <c r="VKQ37" s="244"/>
      <c r="VKR37" s="244"/>
      <c r="VKS37" s="244"/>
      <c r="VKT37" s="244"/>
      <c r="VKU37" s="244"/>
      <c r="VKV37" s="244"/>
      <c r="VKW37" s="244"/>
      <c r="VKX37" s="244"/>
      <c r="VKY37" s="244"/>
      <c r="VKZ37" s="244"/>
      <c r="VLA37" s="244"/>
      <c r="VLB37" s="244"/>
      <c r="VLC37" s="244"/>
      <c r="VLD37" s="244"/>
      <c r="VLE37" s="244"/>
      <c r="VLF37" s="244"/>
      <c r="VLG37" s="244"/>
      <c r="VLH37" s="244"/>
      <c r="VLI37" s="244"/>
      <c r="VLJ37" s="244"/>
      <c r="VLK37" s="244"/>
      <c r="VLL37" s="244"/>
      <c r="VLM37" s="244"/>
      <c r="VLN37" s="244"/>
      <c r="VLO37" s="244"/>
      <c r="VLP37" s="244"/>
      <c r="VLQ37" s="244"/>
      <c r="VLR37" s="244"/>
      <c r="VLS37" s="244"/>
      <c r="VLT37" s="244"/>
      <c r="VLU37" s="244"/>
      <c r="VLV37" s="244"/>
      <c r="VLW37" s="244"/>
      <c r="VLX37" s="244"/>
      <c r="VLY37" s="244"/>
      <c r="VLZ37" s="244"/>
      <c r="VMA37" s="244"/>
      <c r="VMB37" s="244"/>
      <c r="VMC37" s="244"/>
      <c r="VMD37" s="244"/>
      <c r="VME37" s="244"/>
      <c r="VMF37" s="244"/>
      <c r="VMG37" s="244"/>
      <c r="VMH37" s="244"/>
      <c r="VMI37" s="244"/>
      <c r="VMJ37" s="244"/>
      <c r="VMK37" s="244"/>
      <c r="VML37" s="244"/>
      <c r="VMM37" s="244"/>
      <c r="VMN37" s="244"/>
      <c r="VMO37" s="244"/>
      <c r="VMP37" s="244"/>
      <c r="VMQ37" s="244"/>
      <c r="VMR37" s="244"/>
      <c r="VMS37" s="244"/>
      <c r="VMT37" s="244"/>
      <c r="VMU37" s="244"/>
      <c r="VMV37" s="244"/>
      <c r="VMW37" s="244"/>
      <c r="VMX37" s="244"/>
      <c r="VMY37" s="244"/>
      <c r="VMZ37" s="244"/>
      <c r="VNA37" s="244"/>
      <c r="VNB37" s="244"/>
      <c r="VNC37" s="244"/>
      <c r="VND37" s="244"/>
      <c r="VNE37" s="244"/>
      <c r="VNF37" s="244"/>
      <c r="VNG37" s="244"/>
      <c r="VNH37" s="244"/>
      <c r="VNI37" s="244"/>
      <c r="VNJ37" s="244"/>
      <c r="VNK37" s="244"/>
      <c r="VNL37" s="244"/>
      <c r="VNM37" s="244"/>
      <c r="VNN37" s="244"/>
      <c r="VNO37" s="244"/>
      <c r="VNP37" s="244"/>
      <c r="VNQ37" s="244"/>
      <c r="VNR37" s="244"/>
      <c r="VNS37" s="244"/>
      <c r="VNT37" s="244"/>
      <c r="VNU37" s="244"/>
      <c r="VNV37" s="244"/>
      <c r="VNW37" s="244"/>
      <c r="VNX37" s="244"/>
      <c r="VNY37" s="244"/>
      <c r="VNZ37" s="244"/>
      <c r="VOA37" s="244"/>
      <c r="VOB37" s="244"/>
      <c r="VOC37" s="244"/>
      <c r="VOD37" s="244"/>
      <c r="VOE37" s="244"/>
      <c r="VOF37" s="244"/>
      <c r="VOG37" s="244"/>
      <c r="VOH37" s="244"/>
      <c r="VOI37" s="244"/>
      <c r="VOJ37" s="244"/>
      <c r="VOK37" s="244"/>
      <c r="VOL37" s="244"/>
      <c r="VOM37" s="244"/>
      <c r="VON37" s="244"/>
      <c r="VOO37" s="244"/>
      <c r="VOP37" s="244"/>
      <c r="VOQ37" s="244"/>
      <c r="VOR37" s="244"/>
      <c r="VOS37" s="244"/>
      <c r="VOT37" s="244"/>
      <c r="VOU37" s="244"/>
      <c r="VOV37" s="244"/>
      <c r="VOW37" s="244"/>
      <c r="VOX37" s="244"/>
      <c r="VOY37" s="244"/>
      <c r="VOZ37" s="244"/>
      <c r="VPA37" s="244"/>
      <c r="VPB37" s="244"/>
      <c r="VPC37" s="244"/>
      <c r="VPD37" s="244"/>
      <c r="VPE37" s="244"/>
      <c r="VPF37" s="244"/>
      <c r="VPG37" s="244"/>
      <c r="VPH37" s="244"/>
      <c r="VPI37" s="244"/>
      <c r="VPJ37" s="244"/>
      <c r="VPK37" s="244"/>
      <c r="VPL37" s="244"/>
      <c r="VPM37" s="244"/>
      <c r="VPN37" s="244"/>
      <c r="VPO37" s="244"/>
      <c r="VPP37" s="244"/>
      <c r="VPQ37" s="244"/>
      <c r="VPR37" s="244"/>
      <c r="VPS37" s="244"/>
      <c r="VPT37" s="244"/>
      <c r="VPU37" s="244"/>
      <c r="VPV37" s="244"/>
      <c r="VPW37" s="244"/>
      <c r="VPX37" s="244"/>
      <c r="VPY37" s="244"/>
      <c r="VPZ37" s="244"/>
      <c r="VQA37" s="244"/>
      <c r="VQB37" s="244"/>
      <c r="VQC37" s="244"/>
      <c r="VQD37" s="244"/>
      <c r="VQE37" s="244"/>
      <c r="VQF37" s="244"/>
      <c r="VQG37" s="244"/>
      <c r="VQH37" s="244"/>
      <c r="VQI37" s="244"/>
      <c r="VQJ37" s="244"/>
      <c r="VQK37" s="244"/>
      <c r="VQL37" s="244"/>
      <c r="VQM37" s="244"/>
      <c r="VQN37" s="244"/>
      <c r="VQO37" s="244"/>
      <c r="VQP37" s="244"/>
      <c r="VQQ37" s="244"/>
      <c r="VQR37" s="244"/>
      <c r="VQS37" s="244"/>
      <c r="VQT37" s="244"/>
      <c r="VQU37" s="244"/>
      <c r="VQV37" s="244"/>
      <c r="VQW37" s="244"/>
      <c r="VQX37" s="244"/>
      <c r="VQY37" s="244"/>
      <c r="VQZ37" s="244"/>
      <c r="VRA37" s="244"/>
      <c r="VRB37" s="244"/>
      <c r="VRC37" s="244"/>
      <c r="VRD37" s="244"/>
      <c r="VRE37" s="244"/>
      <c r="VRF37" s="244"/>
      <c r="VRG37" s="244"/>
      <c r="VRH37" s="244"/>
      <c r="VRI37" s="244"/>
      <c r="VRJ37" s="244"/>
      <c r="VRK37" s="244"/>
      <c r="VRL37" s="244"/>
      <c r="VRM37" s="244"/>
      <c r="VRN37" s="244"/>
      <c r="VRO37" s="244"/>
      <c r="VRP37" s="244"/>
      <c r="VRQ37" s="244"/>
      <c r="VRR37" s="244"/>
      <c r="VRS37" s="244"/>
      <c r="VRT37" s="244"/>
      <c r="VRU37" s="244"/>
      <c r="VRV37" s="244"/>
      <c r="VRW37" s="244"/>
      <c r="VRX37" s="244"/>
      <c r="VRY37" s="244"/>
      <c r="VRZ37" s="244"/>
      <c r="VSA37" s="244"/>
      <c r="VSB37" s="244"/>
      <c r="VSC37" s="244"/>
      <c r="VSD37" s="244"/>
      <c r="VSE37" s="244"/>
      <c r="VSF37" s="244"/>
      <c r="VSG37" s="244"/>
      <c r="VSH37" s="244"/>
      <c r="VSI37" s="244"/>
      <c r="VSJ37" s="244"/>
      <c r="VSK37" s="244"/>
      <c r="VSL37" s="244"/>
      <c r="VSM37" s="244"/>
      <c r="VSN37" s="244"/>
      <c r="VSO37" s="244"/>
      <c r="VSP37" s="244"/>
      <c r="VSQ37" s="244"/>
      <c r="VSR37" s="244"/>
      <c r="VSS37" s="244"/>
      <c r="VST37" s="244"/>
      <c r="VSU37" s="244"/>
      <c r="VSV37" s="244"/>
      <c r="VSW37" s="244"/>
      <c r="VSX37" s="244"/>
      <c r="VSY37" s="244"/>
      <c r="VSZ37" s="244"/>
      <c r="VTA37" s="244"/>
      <c r="VTB37" s="244"/>
      <c r="VTC37" s="244"/>
      <c r="VTD37" s="244"/>
      <c r="VTE37" s="244"/>
      <c r="VTF37" s="244"/>
      <c r="VTG37" s="244"/>
      <c r="VTH37" s="244"/>
      <c r="VTI37" s="244"/>
      <c r="VTJ37" s="244"/>
      <c r="VTK37" s="244"/>
      <c r="VTL37" s="244"/>
      <c r="VTM37" s="244"/>
      <c r="VTN37" s="244"/>
      <c r="VTO37" s="244"/>
      <c r="VTP37" s="244"/>
      <c r="VTQ37" s="244"/>
      <c r="VTR37" s="244"/>
      <c r="VTS37" s="244"/>
      <c r="VTT37" s="244"/>
      <c r="VTU37" s="244"/>
      <c r="VTV37" s="244"/>
      <c r="VTW37" s="244"/>
      <c r="VTX37" s="244"/>
      <c r="VTY37" s="244"/>
      <c r="VTZ37" s="244"/>
      <c r="VUA37" s="244"/>
      <c r="VUB37" s="244"/>
      <c r="VUC37" s="244"/>
      <c r="VUD37" s="244"/>
      <c r="VUE37" s="244"/>
      <c r="VUF37" s="244"/>
      <c r="VUG37" s="244"/>
      <c r="VUH37" s="244"/>
      <c r="VUI37" s="244"/>
      <c r="VUJ37" s="244"/>
      <c r="VUK37" s="244"/>
      <c r="VUL37" s="244"/>
      <c r="VUM37" s="244"/>
      <c r="VUN37" s="244"/>
      <c r="VUO37" s="244"/>
      <c r="VUP37" s="244"/>
      <c r="VUQ37" s="244"/>
      <c r="VUR37" s="244"/>
      <c r="VUS37" s="244"/>
      <c r="VUT37" s="244"/>
      <c r="VUU37" s="244"/>
      <c r="VUV37" s="244"/>
      <c r="VUW37" s="244"/>
      <c r="VUX37" s="244"/>
      <c r="VUY37" s="244"/>
      <c r="VUZ37" s="244"/>
      <c r="VVA37" s="244"/>
      <c r="VVB37" s="244"/>
      <c r="VVC37" s="244"/>
      <c r="VVD37" s="244"/>
      <c r="VVE37" s="244"/>
      <c r="VVF37" s="244"/>
      <c r="VVG37" s="244"/>
      <c r="VVH37" s="244"/>
      <c r="VVI37" s="244"/>
      <c r="VVJ37" s="244"/>
      <c r="VVK37" s="244"/>
      <c r="VVL37" s="244"/>
      <c r="VVM37" s="244"/>
      <c r="VVN37" s="244"/>
      <c r="VVO37" s="244"/>
      <c r="VVP37" s="244"/>
      <c r="VVQ37" s="244"/>
      <c r="VVR37" s="244"/>
      <c r="VVS37" s="244"/>
      <c r="VVT37" s="244"/>
      <c r="VVU37" s="244"/>
      <c r="VVV37" s="244"/>
      <c r="VVW37" s="244"/>
      <c r="VVX37" s="244"/>
      <c r="VVY37" s="244"/>
      <c r="VVZ37" s="244"/>
      <c r="VWA37" s="244"/>
      <c r="VWB37" s="244"/>
      <c r="VWC37" s="244"/>
      <c r="VWD37" s="244"/>
      <c r="VWE37" s="244"/>
      <c r="VWF37" s="244"/>
      <c r="VWG37" s="244"/>
      <c r="VWH37" s="244"/>
      <c r="VWI37" s="244"/>
      <c r="VWJ37" s="244"/>
      <c r="VWK37" s="244"/>
      <c r="VWL37" s="244"/>
      <c r="VWM37" s="244"/>
      <c r="VWN37" s="244"/>
      <c r="VWO37" s="244"/>
      <c r="VWP37" s="244"/>
      <c r="VWQ37" s="244"/>
      <c r="VWR37" s="244"/>
      <c r="VWS37" s="244"/>
      <c r="VWT37" s="244"/>
      <c r="VWU37" s="244"/>
      <c r="VWV37" s="244"/>
      <c r="VWW37" s="244"/>
      <c r="VWX37" s="244"/>
      <c r="VWY37" s="244"/>
      <c r="VWZ37" s="244"/>
      <c r="VXA37" s="244"/>
      <c r="VXB37" s="244"/>
      <c r="VXC37" s="244"/>
      <c r="VXD37" s="244"/>
      <c r="VXE37" s="244"/>
      <c r="VXF37" s="244"/>
      <c r="VXG37" s="244"/>
      <c r="VXH37" s="244"/>
      <c r="VXI37" s="244"/>
      <c r="VXJ37" s="244"/>
      <c r="VXK37" s="244"/>
      <c r="VXL37" s="244"/>
      <c r="VXM37" s="244"/>
      <c r="VXN37" s="244"/>
      <c r="VXO37" s="244"/>
      <c r="VXP37" s="244"/>
      <c r="VXQ37" s="244"/>
      <c r="VXR37" s="244"/>
      <c r="VXS37" s="244"/>
      <c r="VXT37" s="244"/>
      <c r="VXU37" s="244"/>
      <c r="VXV37" s="244"/>
      <c r="VXW37" s="244"/>
      <c r="VXX37" s="244"/>
      <c r="VXY37" s="244"/>
      <c r="VXZ37" s="244"/>
      <c r="VYA37" s="244"/>
      <c r="VYB37" s="244"/>
      <c r="VYC37" s="244"/>
      <c r="VYD37" s="244"/>
      <c r="VYE37" s="244"/>
      <c r="VYF37" s="244"/>
      <c r="VYG37" s="244"/>
      <c r="VYH37" s="244"/>
      <c r="VYI37" s="244"/>
      <c r="VYJ37" s="244"/>
      <c r="VYK37" s="244"/>
      <c r="VYL37" s="244"/>
      <c r="VYM37" s="244"/>
      <c r="VYN37" s="244"/>
      <c r="VYO37" s="244"/>
      <c r="VYP37" s="244"/>
      <c r="VYQ37" s="244"/>
      <c r="VYR37" s="244"/>
      <c r="VYS37" s="244"/>
      <c r="VYT37" s="244"/>
      <c r="VYU37" s="244"/>
      <c r="VYV37" s="244"/>
      <c r="VYW37" s="244"/>
      <c r="VYX37" s="244"/>
      <c r="VYY37" s="244"/>
      <c r="VYZ37" s="244"/>
      <c r="VZA37" s="244"/>
      <c r="VZB37" s="244"/>
      <c r="VZC37" s="244"/>
      <c r="VZD37" s="244"/>
      <c r="VZE37" s="244"/>
      <c r="VZF37" s="244"/>
      <c r="VZG37" s="244"/>
      <c r="VZH37" s="244"/>
      <c r="VZI37" s="244"/>
      <c r="VZJ37" s="244"/>
      <c r="VZK37" s="244"/>
      <c r="VZL37" s="244"/>
      <c r="VZM37" s="244"/>
      <c r="VZN37" s="244"/>
      <c r="VZO37" s="244"/>
      <c r="VZP37" s="244"/>
      <c r="VZQ37" s="244"/>
      <c r="VZR37" s="244"/>
      <c r="VZS37" s="244"/>
      <c r="VZT37" s="244"/>
      <c r="VZU37" s="244"/>
      <c r="VZV37" s="244"/>
      <c r="VZW37" s="244"/>
      <c r="VZX37" s="244"/>
      <c r="VZY37" s="244"/>
      <c r="VZZ37" s="244"/>
      <c r="WAA37" s="244"/>
      <c r="WAB37" s="244"/>
      <c r="WAC37" s="244"/>
      <c r="WAD37" s="244"/>
      <c r="WAE37" s="244"/>
      <c r="WAF37" s="244"/>
      <c r="WAG37" s="244"/>
      <c r="WAH37" s="244"/>
      <c r="WAI37" s="244"/>
      <c r="WAJ37" s="244"/>
      <c r="WAK37" s="244"/>
      <c r="WAL37" s="244"/>
      <c r="WAM37" s="244"/>
      <c r="WAN37" s="244"/>
      <c r="WAO37" s="244"/>
      <c r="WAP37" s="244"/>
      <c r="WAQ37" s="244"/>
      <c r="WAR37" s="244"/>
      <c r="WAS37" s="244"/>
      <c r="WAT37" s="244"/>
      <c r="WAU37" s="244"/>
      <c r="WAV37" s="244"/>
      <c r="WAW37" s="244"/>
      <c r="WAX37" s="244"/>
      <c r="WAY37" s="244"/>
      <c r="WAZ37" s="244"/>
      <c r="WBA37" s="244"/>
      <c r="WBB37" s="244"/>
      <c r="WBC37" s="244"/>
      <c r="WBD37" s="244"/>
      <c r="WBE37" s="244"/>
      <c r="WBF37" s="244"/>
      <c r="WBG37" s="244"/>
      <c r="WBH37" s="244"/>
      <c r="WBI37" s="244"/>
      <c r="WBJ37" s="244"/>
      <c r="WBK37" s="244"/>
      <c r="WBL37" s="244"/>
      <c r="WBM37" s="244"/>
      <c r="WBN37" s="244"/>
      <c r="WBO37" s="244"/>
      <c r="WBP37" s="244"/>
      <c r="WBQ37" s="244"/>
      <c r="WBR37" s="244"/>
      <c r="WBS37" s="244"/>
      <c r="WBT37" s="244"/>
      <c r="WBU37" s="244"/>
      <c r="WBV37" s="244"/>
      <c r="WBW37" s="244"/>
      <c r="WBX37" s="244"/>
      <c r="WBY37" s="244"/>
      <c r="WBZ37" s="244"/>
      <c r="WCA37" s="244"/>
      <c r="WCB37" s="244"/>
      <c r="WCC37" s="244"/>
      <c r="WCD37" s="244"/>
      <c r="WCE37" s="244"/>
      <c r="WCF37" s="244"/>
      <c r="WCG37" s="244"/>
      <c r="WCH37" s="244"/>
      <c r="WCI37" s="244"/>
      <c r="WCJ37" s="244"/>
      <c r="WCK37" s="244"/>
      <c r="WCL37" s="244"/>
      <c r="WCM37" s="244"/>
      <c r="WCN37" s="244"/>
      <c r="WCO37" s="244"/>
      <c r="WCP37" s="244"/>
      <c r="WCQ37" s="244"/>
      <c r="WCR37" s="244"/>
      <c r="WCS37" s="244"/>
      <c r="WCT37" s="244"/>
      <c r="WCU37" s="244"/>
      <c r="WCV37" s="244"/>
      <c r="WCW37" s="244"/>
      <c r="WCX37" s="244"/>
      <c r="WCY37" s="244"/>
      <c r="WCZ37" s="244"/>
      <c r="WDA37" s="244"/>
      <c r="WDB37" s="244"/>
      <c r="WDC37" s="244"/>
      <c r="WDD37" s="244"/>
      <c r="WDE37" s="244"/>
      <c r="WDF37" s="244"/>
      <c r="WDG37" s="244"/>
      <c r="WDH37" s="244"/>
      <c r="WDI37" s="244"/>
      <c r="WDJ37" s="244"/>
      <c r="WDK37" s="244"/>
      <c r="WDL37" s="244"/>
      <c r="WDM37" s="244"/>
      <c r="WDN37" s="244"/>
      <c r="WDO37" s="244"/>
      <c r="WDP37" s="244"/>
      <c r="WDQ37" s="244"/>
      <c r="WDR37" s="244"/>
      <c r="WDS37" s="244"/>
      <c r="WDT37" s="244"/>
      <c r="WDU37" s="244"/>
      <c r="WDV37" s="244"/>
      <c r="WDW37" s="244"/>
      <c r="WDX37" s="244"/>
      <c r="WDY37" s="244"/>
      <c r="WDZ37" s="244"/>
      <c r="WEA37" s="244"/>
      <c r="WEB37" s="244"/>
      <c r="WEC37" s="244"/>
      <c r="WED37" s="244"/>
      <c r="WEE37" s="244"/>
      <c r="WEF37" s="244"/>
      <c r="WEG37" s="244"/>
      <c r="WEH37" s="244"/>
      <c r="WEI37" s="244"/>
      <c r="WEJ37" s="244"/>
      <c r="WEK37" s="244"/>
      <c r="WEL37" s="244"/>
      <c r="WEM37" s="244"/>
      <c r="WEN37" s="244"/>
      <c r="WEO37" s="244"/>
      <c r="WEP37" s="244"/>
      <c r="WEQ37" s="244"/>
      <c r="WER37" s="244"/>
      <c r="WES37" s="244"/>
      <c r="WET37" s="244"/>
      <c r="WEU37" s="244"/>
      <c r="WEV37" s="244"/>
      <c r="WEW37" s="244"/>
      <c r="WEX37" s="244"/>
      <c r="WEY37" s="244"/>
      <c r="WEZ37" s="244"/>
      <c r="WFA37" s="244"/>
      <c r="WFB37" s="244"/>
      <c r="WFC37" s="244"/>
      <c r="WFD37" s="244"/>
      <c r="WFE37" s="244"/>
      <c r="WFF37" s="244"/>
      <c r="WFG37" s="244"/>
      <c r="WFH37" s="244"/>
      <c r="WFI37" s="244"/>
      <c r="WFJ37" s="244"/>
      <c r="WFK37" s="244"/>
      <c r="WFL37" s="244"/>
      <c r="WFM37" s="244"/>
      <c r="WFN37" s="244"/>
      <c r="WFO37" s="244"/>
      <c r="WFP37" s="244"/>
      <c r="WFQ37" s="244"/>
      <c r="WFR37" s="244"/>
      <c r="WFS37" s="244"/>
      <c r="WFT37" s="244"/>
      <c r="WFU37" s="244"/>
      <c r="WFV37" s="244"/>
      <c r="WFW37" s="244"/>
      <c r="WFX37" s="244"/>
      <c r="WFY37" s="244"/>
      <c r="WFZ37" s="244"/>
      <c r="WGA37" s="244"/>
      <c r="WGB37" s="244"/>
      <c r="WGC37" s="244"/>
      <c r="WGD37" s="244"/>
      <c r="WGE37" s="244"/>
      <c r="WGF37" s="244"/>
      <c r="WGG37" s="244"/>
      <c r="WGH37" s="244"/>
      <c r="WGI37" s="244"/>
      <c r="WGJ37" s="244"/>
      <c r="WGK37" s="244"/>
      <c r="WGL37" s="244"/>
      <c r="WGM37" s="244"/>
      <c r="WGN37" s="244"/>
      <c r="WGO37" s="244"/>
      <c r="WGP37" s="244"/>
      <c r="WGQ37" s="244"/>
      <c r="WGR37" s="244"/>
      <c r="WGS37" s="244"/>
      <c r="WGT37" s="244"/>
      <c r="WGU37" s="244"/>
      <c r="WGV37" s="244"/>
      <c r="WGW37" s="244"/>
      <c r="WGX37" s="244"/>
      <c r="WGY37" s="244"/>
      <c r="WGZ37" s="244"/>
      <c r="WHA37" s="244"/>
      <c r="WHB37" s="244"/>
      <c r="WHC37" s="244"/>
      <c r="WHD37" s="244"/>
      <c r="WHE37" s="244"/>
      <c r="WHF37" s="244"/>
      <c r="WHG37" s="244"/>
      <c r="WHH37" s="244"/>
      <c r="WHI37" s="244"/>
      <c r="WHJ37" s="244"/>
      <c r="WHK37" s="244"/>
      <c r="WHL37" s="244"/>
      <c r="WHM37" s="244"/>
      <c r="WHN37" s="244"/>
      <c r="WHO37" s="244"/>
      <c r="WHP37" s="244"/>
      <c r="WHQ37" s="244"/>
      <c r="WHR37" s="244"/>
      <c r="WHS37" s="244"/>
      <c r="WHT37" s="244"/>
      <c r="WHU37" s="244"/>
      <c r="WHV37" s="244"/>
      <c r="WHW37" s="244"/>
      <c r="WHX37" s="244"/>
      <c r="WHY37" s="244"/>
      <c r="WHZ37" s="244"/>
      <c r="WIA37" s="244"/>
      <c r="WIB37" s="244"/>
      <c r="WIC37" s="244"/>
      <c r="WID37" s="244"/>
      <c r="WIE37" s="244"/>
      <c r="WIF37" s="244"/>
      <c r="WIG37" s="244"/>
      <c r="WIH37" s="244"/>
      <c r="WII37" s="244"/>
      <c r="WIJ37" s="244"/>
      <c r="WIK37" s="244"/>
      <c r="WIL37" s="244"/>
      <c r="WIM37" s="244"/>
      <c r="WIN37" s="244"/>
      <c r="WIO37" s="244"/>
      <c r="WIP37" s="244"/>
      <c r="WIQ37" s="244"/>
      <c r="WIR37" s="244"/>
      <c r="WIS37" s="244"/>
      <c r="WIT37" s="244"/>
      <c r="WIU37" s="244"/>
      <c r="WIV37" s="244"/>
      <c r="WIW37" s="244"/>
      <c r="WIX37" s="244"/>
      <c r="WIY37" s="244"/>
      <c r="WIZ37" s="244"/>
      <c r="WJA37" s="244"/>
      <c r="WJB37" s="244"/>
      <c r="WJC37" s="244"/>
      <c r="WJD37" s="244"/>
      <c r="WJE37" s="244"/>
      <c r="WJF37" s="244"/>
      <c r="WJG37" s="244"/>
      <c r="WJH37" s="244"/>
      <c r="WJI37" s="244"/>
      <c r="WJJ37" s="244"/>
      <c r="WJK37" s="244"/>
      <c r="WJL37" s="244"/>
      <c r="WJM37" s="244"/>
      <c r="WJN37" s="244"/>
      <c r="WJO37" s="244"/>
      <c r="WJP37" s="244"/>
      <c r="WJQ37" s="244"/>
      <c r="WJR37" s="244"/>
      <c r="WJS37" s="244"/>
      <c r="WJT37" s="244"/>
      <c r="WJU37" s="244"/>
      <c r="WJV37" s="244"/>
      <c r="WJW37" s="244"/>
      <c r="WJX37" s="244"/>
      <c r="WJY37" s="244"/>
      <c r="WJZ37" s="244"/>
      <c r="WKA37" s="244"/>
      <c r="WKB37" s="244"/>
      <c r="WKC37" s="244"/>
      <c r="WKD37" s="244"/>
      <c r="WKE37" s="244"/>
      <c r="WKF37" s="244"/>
      <c r="WKG37" s="244"/>
      <c r="WKH37" s="244"/>
      <c r="WKI37" s="244"/>
      <c r="WKJ37" s="244"/>
      <c r="WKK37" s="244"/>
      <c r="WKL37" s="244"/>
      <c r="WKM37" s="244"/>
      <c r="WKN37" s="244"/>
      <c r="WKO37" s="244"/>
      <c r="WKP37" s="244"/>
      <c r="WKQ37" s="244"/>
      <c r="WKR37" s="244"/>
      <c r="WKS37" s="244"/>
      <c r="WKT37" s="244"/>
      <c r="WKU37" s="244"/>
      <c r="WKV37" s="244"/>
      <c r="WKW37" s="244"/>
      <c r="WKX37" s="244"/>
      <c r="WKY37" s="244"/>
      <c r="WKZ37" s="244"/>
      <c r="WLA37" s="244"/>
      <c r="WLB37" s="244"/>
      <c r="WLC37" s="244"/>
      <c r="WLD37" s="244"/>
      <c r="WLE37" s="244"/>
      <c r="WLF37" s="244"/>
      <c r="WLG37" s="244"/>
      <c r="WLH37" s="244"/>
      <c r="WLI37" s="244"/>
      <c r="WLJ37" s="244"/>
      <c r="WLK37" s="244"/>
      <c r="WLL37" s="244"/>
      <c r="WLM37" s="244"/>
      <c r="WLN37" s="244"/>
      <c r="WLO37" s="244"/>
      <c r="WLP37" s="244"/>
      <c r="WLQ37" s="244"/>
      <c r="WLR37" s="244"/>
      <c r="WLS37" s="244"/>
      <c r="WLT37" s="244"/>
      <c r="WLU37" s="244"/>
      <c r="WLV37" s="244"/>
      <c r="WLW37" s="244"/>
      <c r="WLX37" s="244"/>
      <c r="WLY37" s="244"/>
      <c r="WLZ37" s="244"/>
      <c r="WMA37" s="244"/>
      <c r="WMB37" s="244"/>
      <c r="WMC37" s="244"/>
      <c r="WMD37" s="244"/>
      <c r="WME37" s="244"/>
      <c r="WMF37" s="244"/>
      <c r="WMG37" s="244"/>
      <c r="WMH37" s="244"/>
      <c r="WMI37" s="244"/>
      <c r="WMJ37" s="244"/>
      <c r="WMK37" s="244"/>
      <c r="WML37" s="244"/>
      <c r="WMM37" s="244"/>
      <c r="WMN37" s="244"/>
      <c r="WMO37" s="244"/>
      <c r="WMP37" s="244"/>
      <c r="WMQ37" s="244"/>
      <c r="WMR37" s="244"/>
      <c r="WMS37" s="244"/>
      <c r="WMT37" s="244"/>
      <c r="WMU37" s="244"/>
      <c r="WMV37" s="244"/>
      <c r="WMW37" s="244"/>
      <c r="WMX37" s="244"/>
      <c r="WMY37" s="244"/>
      <c r="WMZ37" s="244"/>
      <c r="WNA37" s="244"/>
      <c r="WNB37" s="244"/>
      <c r="WNC37" s="244"/>
      <c r="WND37" s="244"/>
      <c r="WNE37" s="244"/>
      <c r="WNF37" s="244"/>
      <c r="WNG37" s="244"/>
      <c r="WNH37" s="244"/>
      <c r="WNI37" s="244"/>
      <c r="WNJ37" s="244"/>
      <c r="WNK37" s="244"/>
      <c r="WNL37" s="244"/>
      <c r="WNM37" s="244"/>
      <c r="WNN37" s="244"/>
      <c r="WNO37" s="244"/>
      <c r="WNP37" s="244"/>
      <c r="WNQ37" s="244"/>
      <c r="WNR37" s="244"/>
      <c r="WNS37" s="244"/>
      <c r="WNT37" s="244"/>
      <c r="WNU37" s="244"/>
      <c r="WNV37" s="244"/>
      <c r="WNW37" s="244"/>
      <c r="WNX37" s="244"/>
      <c r="WNY37" s="244"/>
      <c r="WNZ37" s="244"/>
      <c r="WOA37" s="244"/>
      <c r="WOB37" s="244"/>
      <c r="WOC37" s="244"/>
      <c r="WOD37" s="244"/>
      <c r="WOE37" s="244"/>
      <c r="WOF37" s="244"/>
      <c r="WOG37" s="244"/>
      <c r="WOH37" s="244"/>
      <c r="WOI37" s="244"/>
      <c r="WOJ37" s="244"/>
      <c r="WOK37" s="244"/>
      <c r="WOL37" s="244"/>
      <c r="WOM37" s="244"/>
      <c r="WON37" s="244"/>
      <c r="WOO37" s="244"/>
      <c r="WOP37" s="244"/>
      <c r="WOQ37" s="244"/>
      <c r="WOR37" s="244"/>
      <c r="WOS37" s="244"/>
      <c r="WOT37" s="244"/>
      <c r="WOU37" s="244"/>
      <c r="WOV37" s="244"/>
      <c r="WOW37" s="244"/>
      <c r="WOX37" s="244"/>
      <c r="WOY37" s="244"/>
      <c r="WOZ37" s="244"/>
      <c r="WPA37" s="244"/>
      <c r="WPB37" s="244"/>
      <c r="WPC37" s="244"/>
      <c r="WPD37" s="244"/>
      <c r="WPE37" s="244"/>
      <c r="WPF37" s="244"/>
      <c r="WPG37" s="244"/>
      <c r="WPH37" s="244"/>
      <c r="WPI37" s="244"/>
      <c r="WPJ37" s="244"/>
      <c r="WPK37" s="244"/>
      <c r="WPL37" s="244"/>
      <c r="WPM37" s="244"/>
      <c r="WPN37" s="244"/>
      <c r="WPO37" s="244"/>
      <c r="WPP37" s="244"/>
      <c r="WPQ37" s="244"/>
      <c r="WPR37" s="244"/>
      <c r="WPS37" s="244"/>
      <c r="WPT37" s="244"/>
      <c r="WPU37" s="244"/>
      <c r="WPV37" s="244"/>
      <c r="WPW37" s="244"/>
      <c r="WPX37" s="244"/>
      <c r="WPY37" s="244"/>
      <c r="WPZ37" s="244"/>
      <c r="WQA37" s="244"/>
      <c r="WQB37" s="244"/>
      <c r="WQC37" s="244"/>
      <c r="WQD37" s="244"/>
      <c r="WQE37" s="244"/>
      <c r="WQF37" s="244"/>
      <c r="WQG37" s="244"/>
      <c r="WQH37" s="244"/>
      <c r="WQI37" s="244"/>
      <c r="WQJ37" s="244"/>
      <c r="WQK37" s="244"/>
      <c r="WQL37" s="244"/>
      <c r="WQM37" s="244"/>
      <c r="WQN37" s="244"/>
      <c r="WQO37" s="244"/>
      <c r="WQP37" s="244"/>
      <c r="WQQ37" s="244"/>
      <c r="WQR37" s="244"/>
      <c r="WQS37" s="244"/>
      <c r="WQT37" s="244"/>
      <c r="WQU37" s="244"/>
      <c r="WQV37" s="244"/>
      <c r="WQW37" s="244"/>
      <c r="WQX37" s="244"/>
      <c r="WQY37" s="244"/>
      <c r="WQZ37" s="244"/>
      <c r="WRA37" s="244"/>
      <c r="WRB37" s="244"/>
      <c r="WRC37" s="244"/>
      <c r="WRD37" s="244"/>
      <c r="WRE37" s="244"/>
      <c r="WRF37" s="244"/>
      <c r="WRG37" s="244"/>
      <c r="WRH37" s="244"/>
      <c r="WRI37" s="244"/>
      <c r="WRJ37" s="244"/>
      <c r="WRK37" s="244"/>
      <c r="WRL37" s="244"/>
      <c r="WRM37" s="244"/>
      <c r="WRN37" s="244"/>
      <c r="WRO37" s="244"/>
      <c r="WRP37" s="244"/>
      <c r="WRQ37" s="244"/>
      <c r="WRR37" s="244"/>
      <c r="WRS37" s="244"/>
      <c r="WRT37" s="244"/>
      <c r="WRU37" s="244"/>
      <c r="WRV37" s="244"/>
      <c r="WRW37" s="244"/>
      <c r="WRX37" s="244"/>
      <c r="WRY37" s="244"/>
      <c r="WRZ37" s="244"/>
      <c r="WSA37" s="244"/>
      <c r="WSB37" s="244"/>
      <c r="WSC37" s="244"/>
      <c r="WSD37" s="244"/>
      <c r="WSE37" s="244"/>
      <c r="WSF37" s="244"/>
      <c r="WSG37" s="244"/>
      <c r="WSH37" s="244"/>
      <c r="WSI37" s="244"/>
      <c r="WSJ37" s="244"/>
      <c r="WSK37" s="244"/>
      <c r="WSL37" s="244"/>
      <c r="WSM37" s="244"/>
      <c r="WSN37" s="244"/>
      <c r="WSO37" s="244"/>
      <c r="WSP37" s="244"/>
      <c r="WSQ37" s="244"/>
      <c r="WSR37" s="244"/>
      <c r="WSS37" s="244"/>
      <c r="WST37" s="244"/>
      <c r="WSU37" s="244"/>
      <c r="WSV37" s="244"/>
      <c r="WSW37" s="244"/>
      <c r="WSX37" s="244"/>
      <c r="WSY37" s="244"/>
      <c r="WSZ37" s="244"/>
      <c r="WTA37" s="244"/>
      <c r="WTB37" s="244"/>
      <c r="WTC37" s="244"/>
      <c r="WTD37" s="244"/>
      <c r="WTE37" s="244"/>
      <c r="WTF37" s="244"/>
      <c r="WTG37" s="244"/>
      <c r="WTH37" s="244"/>
      <c r="WTI37" s="244"/>
      <c r="WTJ37" s="244"/>
      <c r="WTK37" s="244"/>
      <c r="WTL37" s="244"/>
      <c r="WTM37" s="244"/>
      <c r="WTN37" s="244"/>
      <c r="WTO37" s="244"/>
      <c r="WTP37" s="244"/>
      <c r="WTQ37" s="244"/>
      <c r="WTR37" s="244"/>
      <c r="WTS37" s="244"/>
      <c r="WTT37" s="244"/>
      <c r="WTU37" s="244"/>
      <c r="WTV37" s="244"/>
      <c r="WTW37" s="244"/>
      <c r="WTX37" s="244"/>
      <c r="WTY37" s="244"/>
      <c r="WTZ37" s="244"/>
      <c r="WUA37" s="244"/>
      <c r="WUB37" s="244"/>
      <c r="WUC37" s="244"/>
      <c r="WUD37" s="244"/>
      <c r="WUE37" s="244"/>
      <c r="WUF37" s="244"/>
      <c r="WUG37" s="244"/>
      <c r="WUH37" s="244"/>
      <c r="WUI37" s="244"/>
      <c r="WUJ37" s="244"/>
      <c r="WUK37" s="244"/>
      <c r="WUL37" s="244"/>
      <c r="WUM37" s="244"/>
      <c r="WUN37" s="244"/>
      <c r="WUO37" s="244"/>
      <c r="WUP37" s="244"/>
      <c r="WUQ37" s="244"/>
      <c r="WUR37" s="244"/>
      <c r="WUS37" s="244"/>
      <c r="WUT37" s="244"/>
      <c r="WUU37" s="244"/>
      <c r="WUV37" s="244"/>
      <c r="WUW37" s="244"/>
      <c r="WUX37" s="244"/>
      <c r="WUY37" s="244"/>
      <c r="WUZ37" s="244"/>
      <c r="WVA37" s="244"/>
      <c r="WVB37" s="244"/>
      <c r="WVC37" s="244"/>
      <c r="WVD37" s="244"/>
      <c r="WVE37" s="244"/>
      <c r="WVF37" s="244"/>
      <c r="WVG37" s="244"/>
      <c r="WVH37" s="244"/>
      <c r="WVI37" s="244"/>
      <c r="WVJ37" s="244"/>
      <c r="WVK37" s="244"/>
      <c r="WVL37" s="244"/>
      <c r="WVM37" s="244"/>
      <c r="WVN37" s="244"/>
      <c r="WVO37" s="244"/>
      <c r="WVP37" s="244"/>
      <c r="WVQ37" s="244"/>
      <c r="WVR37" s="244"/>
      <c r="WVS37" s="244"/>
      <c r="WVT37" s="244"/>
      <c r="WVU37" s="244"/>
      <c r="WVV37" s="244"/>
      <c r="WVW37" s="244"/>
      <c r="WVX37" s="244"/>
      <c r="WVY37" s="244"/>
      <c r="WVZ37" s="244"/>
      <c r="WWA37" s="244"/>
      <c r="WWB37" s="244"/>
      <c r="WWC37" s="244"/>
      <c r="WWD37" s="244"/>
      <c r="WWE37" s="244"/>
      <c r="WWF37" s="244"/>
      <c r="WWG37" s="244"/>
      <c r="WWH37" s="244"/>
      <c r="WWI37" s="244"/>
      <c r="WWJ37" s="244"/>
      <c r="WWK37" s="244"/>
      <c r="WWL37" s="244"/>
      <c r="WWM37" s="244"/>
      <c r="WWN37" s="244"/>
      <c r="WWO37" s="244"/>
      <c r="WWP37" s="244"/>
      <c r="WWQ37" s="244"/>
      <c r="WWR37" s="244"/>
      <c r="WWS37" s="244"/>
      <c r="WWT37" s="244"/>
      <c r="WWU37" s="244"/>
      <c r="WWV37" s="244"/>
      <c r="WWW37" s="244"/>
      <c r="WWX37" s="244"/>
      <c r="WWY37" s="244"/>
      <c r="WWZ37" s="244"/>
      <c r="WXA37" s="244"/>
      <c r="WXB37" s="244"/>
      <c r="WXC37" s="244"/>
      <c r="WXD37" s="244"/>
      <c r="WXE37" s="244"/>
      <c r="WXF37" s="244"/>
      <c r="WXG37" s="244"/>
      <c r="WXH37" s="244"/>
      <c r="WXI37" s="244"/>
      <c r="WXJ37" s="244"/>
      <c r="WXK37" s="244"/>
      <c r="WXL37" s="244"/>
      <c r="WXM37" s="244"/>
      <c r="WXN37" s="244"/>
      <c r="WXO37" s="244"/>
      <c r="WXP37" s="244"/>
      <c r="WXQ37" s="244"/>
      <c r="WXR37" s="244"/>
      <c r="WXS37" s="244"/>
      <c r="WXT37" s="244"/>
      <c r="WXU37" s="244"/>
      <c r="WXV37" s="244"/>
      <c r="WXW37" s="244"/>
      <c r="WXX37" s="244"/>
      <c r="WXY37" s="244"/>
      <c r="WXZ37" s="244"/>
      <c r="WYA37" s="244"/>
      <c r="WYB37" s="244"/>
      <c r="WYC37" s="244"/>
      <c r="WYD37" s="244"/>
      <c r="WYE37" s="244"/>
      <c r="WYF37" s="244"/>
      <c r="WYG37" s="244"/>
      <c r="WYH37" s="244"/>
      <c r="WYI37" s="244"/>
      <c r="WYJ37" s="244"/>
      <c r="WYK37" s="244"/>
      <c r="WYL37" s="244"/>
      <c r="WYM37" s="244"/>
      <c r="WYN37" s="244"/>
      <c r="WYO37" s="244"/>
      <c r="WYP37" s="244"/>
      <c r="WYQ37" s="244"/>
      <c r="WYR37" s="244"/>
      <c r="WYS37" s="244"/>
      <c r="WYT37" s="244"/>
      <c r="WYU37" s="244"/>
      <c r="WYV37" s="244"/>
      <c r="WYW37" s="244"/>
      <c r="WYX37" s="244"/>
      <c r="WYY37" s="244"/>
      <c r="WYZ37" s="244"/>
      <c r="WZA37" s="244"/>
      <c r="WZB37" s="244"/>
      <c r="WZC37" s="244"/>
      <c r="WZD37" s="244"/>
      <c r="WZE37" s="244"/>
      <c r="WZF37" s="244"/>
      <c r="WZG37" s="244"/>
      <c r="WZH37" s="244"/>
      <c r="WZI37" s="244"/>
      <c r="WZJ37" s="244"/>
      <c r="WZK37" s="244"/>
      <c r="WZL37" s="244"/>
      <c r="WZM37" s="244"/>
      <c r="WZN37" s="244"/>
      <c r="WZO37" s="244"/>
      <c r="WZP37" s="244"/>
      <c r="WZQ37" s="244"/>
      <c r="WZR37" s="244"/>
      <c r="WZS37" s="244"/>
      <c r="WZT37" s="244"/>
      <c r="WZU37" s="244"/>
      <c r="WZV37" s="244"/>
      <c r="WZW37" s="244"/>
      <c r="WZX37" s="244"/>
      <c r="WZY37" s="244"/>
      <c r="WZZ37" s="244"/>
      <c r="XAA37" s="244"/>
      <c r="XAB37" s="244"/>
      <c r="XAC37" s="244"/>
      <c r="XAD37" s="244"/>
      <c r="XAE37" s="244"/>
      <c r="XAF37" s="244"/>
      <c r="XAG37" s="244"/>
      <c r="XAH37" s="244"/>
      <c r="XAI37" s="244"/>
      <c r="XAJ37" s="244"/>
      <c r="XAK37" s="244"/>
      <c r="XAL37" s="244"/>
      <c r="XAM37" s="244"/>
      <c r="XAN37" s="244"/>
      <c r="XAO37" s="244"/>
      <c r="XAP37" s="244"/>
      <c r="XAQ37" s="244"/>
      <c r="XAR37" s="244"/>
      <c r="XAS37" s="244"/>
      <c r="XAT37" s="244"/>
      <c r="XAU37" s="244"/>
      <c r="XAV37" s="244"/>
      <c r="XAW37" s="244"/>
      <c r="XAX37" s="244"/>
      <c r="XAY37" s="244"/>
      <c r="XAZ37" s="244"/>
      <c r="XBA37" s="244"/>
      <c r="XBB37" s="244"/>
      <c r="XBC37" s="244"/>
      <c r="XBD37" s="244"/>
      <c r="XBE37" s="244"/>
      <c r="XBF37" s="244"/>
      <c r="XBG37" s="244"/>
      <c r="XBH37" s="244"/>
      <c r="XBI37" s="244"/>
      <c r="XBJ37" s="244"/>
      <c r="XBK37" s="244"/>
      <c r="XBL37" s="244"/>
      <c r="XBM37" s="244"/>
      <c r="XBN37" s="244"/>
      <c r="XBO37" s="244"/>
      <c r="XBP37" s="244"/>
      <c r="XBQ37" s="244"/>
      <c r="XBR37" s="244"/>
      <c r="XBS37" s="244"/>
      <c r="XBT37" s="244"/>
      <c r="XBU37" s="244"/>
      <c r="XBV37" s="244"/>
      <c r="XBW37" s="244"/>
      <c r="XBX37" s="244"/>
      <c r="XBY37" s="244"/>
      <c r="XBZ37" s="244"/>
      <c r="XCA37" s="244"/>
      <c r="XCB37" s="244"/>
      <c r="XCC37" s="244"/>
      <c r="XCD37" s="244"/>
      <c r="XCE37" s="244"/>
      <c r="XCF37" s="244"/>
      <c r="XCG37" s="244"/>
      <c r="XCH37" s="244"/>
      <c r="XCI37" s="244"/>
      <c r="XCJ37" s="244"/>
      <c r="XCK37" s="244"/>
      <c r="XCL37" s="244"/>
      <c r="XCM37" s="244"/>
      <c r="XCN37" s="244"/>
      <c r="XCO37" s="244"/>
      <c r="XCP37" s="244"/>
      <c r="XCQ37" s="244"/>
      <c r="XCR37" s="244"/>
      <c r="XCS37" s="244"/>
      <c r="XCT37" s="244"/>
      <c r="XCU37" s="244"/>
      <c r="XCV37" s="244"/>
      <c r="XCW37" s="244"/>
      <c r="XCX37" s="244"/>
      <c r="XCY37" s="244"/>
      <c r="XCZ37" s="244"/>
      <c r="XDA37" s="244"/>
      <c r="XDB37" s="244"/>
      <c r="XDC37" s="244"/>
      <c r="XDD37" s="244"/>
      <c r="XDE37" s="244"/>
      <c r="XDF37" s="244"/>
      <c r="XDG37" s="244"/>
      <c r="XDH37" s="244"/>
      <c r="XDI37" s="244"/>
      <c r="XDJ37" s="244"/>
      <c r="XDK37" s="244"/>
      <c r="XDL37" s="244"/>
      <c r="XDM37" s="244"/>
      <c r="XDN37" s="244"/>
      <c r="XDO37" s="244"/>
      <c r="XDP37" s="244"/>
      <c r="XDQ37" s="244"/>
      <c r="XDR37" s="244"/>
      <c r="XDS37" s="244"/>
      <c r="XDT37" s="244"/>
      <c r="XDU37" s="244"/>
      <c r="XDV37" s="244"/>
      <c r="XDW37" s="244"/>
      <c r="XDX37" s="244"/>
      <c r="XDY37" s="244"/>
      <c r="XDZ37" s="244"/>
      <c r="XEA37" s="244"/>
      <c r="XEB37" s="244"/>
      <c r="XEC37" s="244"/>
      <c r="XED37" s="244"/>
      <c r="XEE37" s="244"/>
      <c r="XEF37" s="244"/>
      <c r="XEG37" s="244"/>
      <c r="XEH37" s="244"/>
      <c r="XEI37" s="244"/>
      <c r="XEJ37" s="244"/>
      <c r="XEK37" s="244"/>
      <c r="XEL37" s="244"/>
      <c r="XEM37" s="244"/>
      <c r="XEN37" s="244"/>
      <c r="XEO37" s="244"/>
      <c r="XEP37" s="244"/>
      <c r="XEQ37" s="244"/>
      <c r="XER37" s="244"/>
      <c r="XES37" s="244"/>
      <c r="XET37" s="244"/>
      <c r="XEU37" s="244"/>
      <c r="XEV37" s="244"/>
      <c r="XEW37" s="244"/>
      <c r="XEX37" s="244"/>
    </row>
    <row r="38" spans="1:16378">
      <c r="A38" s="236">
        <v>23</v>
      </c>
      <c r="B38" s="237"/>
      <c r="C38" s="238">
        <v>44980.683472222219</v>
      </c>
      <c r="D38" s="247">
        <v>-7</v>
      </c>
      <c r="E38" s="246" t="s">
        <v>853</v>
      </c>
      <c r="F38" s="246" t="s">
        <v>1082</v>
      </c>
      <c r="G38" s="255">
        <v>44987</v>
      </c>
      <c r="H38" s="265">
        <v>0.33333333333333331</v>
      </c>
      <c r="I38" s="265">
        <v>0.58333333333333337</v>
      </c>
      <c r="J38" s="246" t="s">
        <v>1007</v>
      </c>
      <c r="K38" s="266" t="s">
        <v>1008</v>
      </c>
      <c r="L38" s="237">
        <v>1</v>
      </c>
      <c r="M38" s="246" t="s">
        <v>1083</v>
      </c>
      <c r="N38" s="237" t="s">
        <v>1097</v>
      </c>
      <c r="O38" s="246" t="s">
        <v>1113</v>
      </c>
      <c r="P38" s="246" t="s">
        <v>1084</v>
      </c>
      <c r="Q38" s="282" t="s">
        <v>1015</v>
      </c>
      <c r="R38" s="246"/>
      <c r="S38" s="246" t="s">
        <v>355</v>
      </c>
      <c r="T38" s="283">
        <v>12</v>
      </c>
      <c r="U38" s="237" t="s">
        <v>117</v>
      </c>
      <c r="V38" s="284" t="s">
        <v>1141</v>
      </c>
      <c r="W38" s="277" t="s">
        <v>1015</v>
      </c>
      <c r="X38" s="246" t="s">
        <v>876</v>
      </c>
      <c r="Y38" s="299" t="s">
        <v>1085</v>
      </c>
      <c r="Z38" s="290"/>
      <c r="AA38" s="246" t="s">
        <v>1015</v>
      </c>
      <c r="AB38" s="246" t="s">
        <v>1015</v>
      </c>
      <c r="AC38" s="246" t="s">
        <v>1015</v>
      </c>
      <c r="AD38" s="246" t="s">
        <v>1086</v>
      </c>
      <c r="AE38" s="246" t="s">
        <v>1142</v>
      </c>
      <c r="AF38" s="246"/>
      <c r="AG38" s="246"/>
      <c r="AH38" s="246"/>
    </row>
    <row r="39" spans="1:16378" ht="14.25" customHeight="1">
      <c r="A39" s="236">
        <v>29</v>
      </c>
      <c r="B39" s="237"/>
      <c r="C39" s="238">
        <v>44991.464270833334</v>
      </c>
      <c r="D39" s="247">
        <v>4</v>
      </c>
      <c r="E39" s="246" t="s">
        <v>879</v>
      </c>
      <c r="F39" s="246" t="s">
        <v>1143</v>
      </c>
      <c r="G39" s="256">
        <v>44987</v>
      </c>
      <c r="H39" s="264">
        <v>0.33333333333333331</v>
      </c>
      <c r="I39" s="264">
        <v>0.66666666666666663</v>
      </c>
      <c r="J39" s="246" t="s">
        <v>914</v>
      </c>
      <c r="K39" s="266" t="s">
        <v>915</v>
      </c>
      <c r="L39" s="237">
        <v>1</v>
      </c>
      <c r="M39" s="246" t="s">
        <v>1144</v>
      </c>
      <c r="N39" s="237" t="s">
        <v>1097</v>
      </c>
      <c r="O39" s="246" t="s">
        <v>1113</v>
      </c>
      <c r="P39" s="246" t="s">
        <v>1145</v>
      </c>
      <c r="Q39" s="282" t="s">
        <v>1146</v>
      </c>
      <c r="R39" s="244" t="s">
        <v>1147</v>
      </c>
      <c r="S39" s="246" t="s">
        <v>138</v>
      </c>
      <c r="T39" s="283">
        <v>21</v>
      </c>
      <c r="U39" s="237" t="s">
        <v>117</v>
      </c>
      <c r="V39" s="284" t="s">
        <v>1148</v>
      </c>
      <c r="W39" s="277" t="s">
        <v>1149</v>
      </c>
      <c r="X39" s="246" t="s">
        <v>876</v>
      </c>
      <c r="Y39" s="289" t="s">
        <v>1150</v>
      </c>
      <c r="Z39" s="290"/>
      <c r="AA39" s="246"/>
      <c r="AB39" s="246"/>
      <c r="AC39" s="246"/>
      <c r="AD39" s="246" t="s">
        <v>1117</v>
      </c>
      <c r="AE39" s="246" t="s">
        <v>905</v>
      </c>
      <c r="AF39" s="246"/>
      <c r="AG39" s="246"/>
      <c r="AH39" s="246"/>
    </row>
    <row r="40" spans="1:16378" ht="14.25" customHeight="1">
      <c r="A40" s="236">
        <v>43</v>
      </c>
      <c r="B40" s="237"/>
      <c r="C40" s="238">
        <v>45007.411724537036</v>
      </c>
      <c r="D40" s="247">
        <v>20</v>
      </c>
      <c r="E40" s="246" t="s">
        <v>879</v>
      </c>
      <c r="F40" s="246" t="s">
        <v>1151</v>
      </c>
      <c r="G40" s="255">
        <v>44987</v>
      </c>
      <c r="H40" s="264">
        <v>0.33333333333333331</v>
      </c>
      <c r="I40" s="265">
        <v>0.66666666666666663</v>
      </c>
      <c r="J40" s="246" t="s">
        <v>914</v>
      </c>
      <c r="K40" s="266" t="s">
        <v>915</v>
      </c>
      <c r="L40" s="237">
        <v>1</v>
      </c>
      <c r="M40" s="246" t="s">
        <v>1152</v>
      </c>
      <c r="N40" s="237" t="s">
        <v>1153</v>
      </c>
      <c r="O40" s="246" t="s">
        <v>1154</v>
      </c>
      <c r="P40" s="246" t="s">
        <v>1155</v>
      </c>
      <c r="Q40" s="282" t="s">
        <v>1156</v>
      </c>
      <c r="R40" s="246" t="s">
        <v>990</v>
      </c>
      <c r="S40" s="246" t="s">
        <v>138</v>
      </c>
      <c r="T40" s="283">
        <v>14</v>
      </c>
      <c r="U40" s="237" t="s">
        <v>117</v>
      </c>
      <c r="V40" s="284">
        <v>13</v>
      </c>
      <c r="W40" s="277" t="s">
        <v>992</v>
      </c>
      <c r="X40" s="246" t="s">
        <v>876</v>
      </c>
      <c r="Y40" s="285" t="s">
        <v>1157</v>
      </c>
      <c r="Z40" s="286"/>
      <c r="AA40" s="246"/>
      <c r="AB40" s="246"/>
      <c r="AC40" s="246"/>
      <c r="AD40" s="246" t="s">
        <v>865</v>
      </c>
      <c r="AE40" s="246" t="s">
        <v>1125</v>
      </c>
      <c r="AF40" s="246"/>
      <c r="AG40" s="246"/>
      <c r="AH40" s="246"/>
    </row>
    <row r="41" spans="1:16378">
      <c r="A41" s="236">
        <v>33</v>
      </c>
      <c r="B41" s="237"/>
      <c r="C41" s="238">
        <v>44992.374618055554</v>
      </c>
      <c r="D41" s="247">
        <v>4</v>
      </c>
      <c r="E41" s="246" t="s">
        <v>853</v>
      </c>
      <c r="F41" s="246" t="s">
        <v>1082</v>
      </c>
      <c r="G41" s="256">
        <v>44988</v>
      </c>
      <c r="H41" s="264">
        <v>0.33333333333333331</v>
      </c>
      <c r="I41" s="264">
        <v>0.58333333333333337</v>
      </c>
      <c r="J41" s="246" t="s">
        <v>1007</v>
      </c>
      <c r="K41" s="266" t="s">
        <v>1008</v>
      </c>
      <c r="L41" s="237">
        <v>1</v>
      </c>
      <c r="M41" s="246" t="s">
        <v>1083</v>
      </c>
      <c r="N41" s="237" t="s">
        <v>897</v>
      </c>
      <c r="O41" s="246" t="s">
        <v>1158</v>
      </c>
      <c r="P41" s="246" t="s">
        <v>1084</v>
      </c>
      <c r="Q41" s="282" t="s">
        <v>937</v>
      </c>
      <c r="R41" s="246"/>
      <c r="S41" s="246" t="s">
        <v>355</v>
      </c>
      <c r="T41" s="283">
        <v>11</v>
      </c>
      <c r="U41" s="237" t="s">
        <v>117</v>
      </c>
      <c r="V41" s="284" t="s">
        <v>1159</v>
      </c>
      <c r="W41" s="277" t="s">
        <v>992</v>
      </c>
      <c r="X41" s="246" t="s">
        <v>876</v>
      </c>
      <c r="Y41" s="289" t="s">
        <v>1085</v>
      </c>
      <c r="Z41" s="286"/>
      <c r="AA41" s="246" t="s">
        <v>1015</v>
      </c>
      <c r="AB41" s="246" t="s">
        <v>1015</v>
      </c>
      <c r="AC41" s="246" t="s">
        <v>1015</v>
      </c>
      <c r="AD41" s="246" t="s">
        <v>1160</v>
      </c>
      <c r="AE41" s="246" t="s">
        <v>1161</v>
      </c>
      <c r="AF41" s="246"/>
      <c r="AG41" s="246"/>
      <c r="AH41" s="246"/>
    </row>
    <row r="42" spans="1:16378" ht="16.5" customHeight="1">
      <c r="A42" s="236">
        <v>73</v>
      </c>
      <c r="B42" s="237"/>
      <c r="C42" s="238">
        <v>45020.66547453704</v>
      </c>
      <c r="D42" s="247">
        <v>32</v>
      </c>
      <c r="E42" s="246" t="s">
        <v>853</v>
      </c>
      <c r="F42" s="246" t="s">
        <v>1082</v>
      </c>
      <c r="G42" s="256">
        <v>44988</v>
      </c>
      <c r="H42" s="264">
        <v>0.33333333333333331</v>
      </c>
      <c r="I42" s="265">
        <v>0.625</v>
      </c>
      <c r="J42" s="246" t="s">
        <v>1007</v>
      </c>
      <c r="K42" s="266" t="s">
        <v>1008</v>
      </c>
      <c r="L42" s="237">
        <v>0</v>
      </c>
      <c r="M42" s="246" t="s">
        <v>1162</v>
      </c>
      <c r="N42" s="237" t="s">
        <v>1163</v>
      </c>
      <c r="O42" s="246" t="s">
        <v>1164</v>
      </c>
      <c r="P42" s="246" t="s">
        <v>1165</v>
      </c>
      <c r="Q42" s="282" t="s">
        <v>1166</v>
      </c>
      <c r="R42" s="246"/>
      <c r="S42" s="246" t="s">
        <v>346</v>
      </c>
      <c r="T42" s="283">
        <v>156</v>
      </c>
      <c r="U42" s="237" t="s">
        <v>117</v>
      </c>
      <c r="V42" s="284" t="s">
        <v>1167</v>
      </c>
      <c r="W42" s="277" t="s">
        <v>1168</v>
      </c>
      <c r="X42" s="246" t="s">
        <v>1169</v>
      </c>
      <c r="Y42" s="285" t="s">
        <v>1170</v>
      </c>
      <c r="Z42" s="286"/>
      <c r="AA42" s="246" t="s">
        <v>1015</v>
      </c>
      <c r="AB42" s="246" t="s">
        <v>1015</v>
      </c>
      <c r="AC42" s="246" t="s">
        <v>1015</v>
      </c>
      <c r="AD42" s="246" t="s">
        <v>1171</v>
      </c>
      <c r="AE42" s="246" t="s">
        <v>1172</v>
      </c>
      <c r="AF42" s="246" t="s">
        <v>1027</v>
      </c>
      <c r="AG42" s="246" t="s">
        <v>1015</v>
      </c>
      <c r="AH42" s="246"/>
    </row>
    <row r="43" spans="1:16378" ht="15" customHeight="1">
      <c r="A43" s="236">
        <v>79</v>
      </c>
      <c r="B43" s="237"/>
      <c r="C43" s="238">
        <v>45021.387824074074</v>
      </c>
      <c r="D43" s="247">
        <v>33</v>
      </c>
      <c r="E43" s="246" t="s">
        <v>853</v>
      </c>
      <c r="F43" s="246" t="s">
        <v>1173</v>
      </c>
      <c r="G43" s="257">
        <v>44988</v>
      </c>
      <c r="H43" s="264">
        <v>0.33333333333333331</v>
      </c>
      <c r="I43" s="264">
        <v>0.625</v>
      </c>
      <c r="J43" s="246" t="s">
        <v>1007</v>
      </c>
      <c r="K43" s="266" t="s">
        <v>1008</v>
      </c>
      <c r="L43" s="237">
        <v>0</v>
      </c>
      <c r="M43" s="246" t="s">
        <v>1174</v>
      </c>
      <c r="N43" s="237" t="s">
        <v>480</v>
      </c>
      <c r="O43" s="246" t="s">
        <v>1175</v>
      </c>
      <c r="P43" s="246" t="s">
        <v>1165</v>
      </c>
      <c r="Q43" s="282" t="s">
        <v>1176</v>
      </c>
      <c r="R43" s="246"/>
      <c r="S43" s="246" t="s">
        <v>346</v>
      </c>
      <c r="T43" s="283">
        <v>331</v>
      </c>
      <c r="U43" s="237" t="s">
        <v>117</v>
      </c>
      <c r="V43" s="284" t="s">
        <v>1177</v>
      </c>
      <c r="W43" s="277" t="s">
        <v>1178</v>
      </c>
      <c r="X43" s="246" t="s">
        <v>1169</v>
      </c>
      <c r="Y43" s="298" t="s">
        <v>1179</v>
      </c>
      <c r="Z43" s="290"/>
      <c r="AA43" s="246" t="s">
        <v>1015</v>
      </c>
      <c r="AB43" s="246" t="s">
        <v>1015</v>
      </c>
      <c r="AC43" s="246" t="s">
        <v>1015</v>
      </c>
      <c r="AD43" s="246" t="s">
        <v>1180</v>
      </c>
      <c r="AE43" s="246" t="s">
        <v>1181</v>
      </c>
      <c r="AF43" s="246" t="s">
        <v>1027</v>
      </c>
      <c r="AG43" s="246" t="s">
        <v>1015</v>
      </c>
      <c r="AH43" s="246"/>
    </row>
    <row r="44" spans="1:16378" ht="14.25" customHeight="1">
      <c r="A44" s="236">
        <v>35</v>
      </c>
      <c r="B44" s="237"/>
      <c r="C44" s="238">
        <v>44993.514479166668</v>
      </c>
      <c r="D44" s="247">
        <v>5</v>
      </c>
      <c r="E44" s="246" t="s">
        <v>853</v>
      </c>
      <c r="F44" s="246" t="s">
        <v>973</v>
      </c>
      <c r="G44" s="256">
        <v>44988</v>
      </c>
      <c r="H44" s="264">
        <v>0.51458333333333328</v>
      </c>
      <c r="I44" s="264">
        <v>0.54166666666666663</v>
      </c>
      <c r="J44" s="246" t="s">
        <v>974</v>
      </c>
      <c r="K44" s="266" t="s">
        <v>975</v>
      </c>
      <c r="L44" s="237">
        <v>1</v>
      </c>
      <c r="M44" s="246" t="s">
        <v>1182</v>
      </c>
      <c r="N44" s="234" t="s">
        <v>884</v>
      </c>
      <c r="O44" s="246" t="s">
        <v>977</v>
      </c>
      <c r="P44" s="246" t="s">
        <v>1183</v>
      </c>
      <c r="Q44" s="282" t="s">
        <v>1184</v>
      </c>
      <c r="R44" s="246"/>
      <c r="S44" s="246" t="s">
        <v>189</v>
      </c>
      <c r="T44" s="283">
        <v>286</v>
      </c>
      <c r="U44" s="237" t="s">
        <v>117</v>
      </c>
      <c r="V44" s="284" t="s">
        <v>1185</v>
      </c>
      <c r="W44" s="277" t="s">
        <v>1186</v>
      </c>
      <c r="X44" s="246" t="s">
        <v>1187</v>
      </c>
      <c r="Y44" s="285" t="s">
        <v>1188</v>
      </c>
      <c r="Z44" s="286"/>
      <c r="AA44" s="246" t="s">
        <v>218</v>
      </c>
      <c r="AB44" s="246" t="s">
        <v>218</v>
      </c>
      <c r="AC44" s="246" t="s">
        <v>218</v>
      </c>
      <c r="AD44" s="246" t="s">
        <v>865</v>
      </c>
      <c r="AE44" s="246" t="s">
        <v>1189</v>
      </c>
      <c r="AF44" s="246"/>
      <c r="AG44" s="246"/>
      <c r="AH44" s="246"/>
    </row>
    <row r="45" spans="1:16378" ht="15.75" customHeight="1">
      <c r="A45" s="236">
        <v>70</v>
      </c>
      <c r="B45" s="237"/>
      <c r="C45" s="238">
        <v>45020.638113425928</v>
      </c>
      <c r="D45" s="247">
        <v>31</v>
      </c>
      <c r="E45" s="246" t="s">
        <v>879</v>
      </c>
      <c r="F45" s="246" t="s">
        <v>1190</v>
      </c>
      <c r="G45" s="255">
        <v>44989</v>
      </c>
      <c r="H45" s="264">
        <v>0.42638888888888887</v>
      </c>
      <c r="I45" s="265">
        <v>0.42708333333333331</v>
      </c>
      <c r="J45" s="246" t="s">
        <v>974</v>
      </c>
      <c r="K45" s="266" t="s">
        <v>975</v>
      </c>
      <c r="L45" s="237">
        <v>1</v>
      </c>
      <c r="M45" s="246" t="s">
        <v>1191</v>
      </c>
      <c r="N45" s="237" t="s">
        <v>1134</v>
      </c>
      <c r="O45" s="246" t="s">
        <v>1134</v>
      </c>
      <c r="P45" s="246" t="s">
        <v>1192</v>
      </c>
      <c r="Q45" s="282" t="s">
        <v>1193</v>
      </c>
      <c r="R45" s="246"/>
      <c r="S45" s="246" t="s">
        <v>213</v>
      </c>
      <c r="T45" s="283">
        <v>31</v>
      </c>
      <c r="U45" s="237" t="s">
        <v>117</v>
      </c>
      <c r="V45" s="284" t="s">
        <v>1194</v>
      </c>
      <c r="W45" s="277"/>
      <c r="X45" s="246" t="s">
        <v>876</v>
      </c>
      <c r="Y45" s="285" t="s">
        <v>1195</v>
      </c>
      <c r="Z45" s="286"/>
      <c r="AA45" s="246"/>
      <c r="AB45" s="246"/>
      <c r="AC45" s="246"/>
      <c r="AD45" s="246" t="s">
        <v>865</v>
      </c>
      <c r="AE45" s="246" t="s">
        <v>1075</v>
      </c>
      <c r="AF45" s="246" t="s">
        <v>1027</v>
      </c>
      <c r="AG45" s="246" t="s">
        <v>1196</v>
      </c>
      <c r="AH45" s="246"/>
    </row>
    <row r="46" spans="1:16378" ht="13.5" customHeight="1">
      <c r="A46" s="236">
        <v>72</v>
      </c>
      <c r="B46" s="237"/>
      <c r="C46" s="238">
        <v>45020.646307870367</v>
      </c>
      <c r="D46" s="247">
        <v>27</v>
      </c>
      <c r="E46" s="246" t="s">
        <v>853</v>
      </c>
      <c r="F46" s="246" t="s">
        <v>1197</v>
      </c>
      <c r="G46" s="255">
        <v>44993</v>
      </c>
      <c r="H46" s="264">
        <v>0.33333333333333331</v>
      </c>
      <c r="I46" s="265">
        <v>0.625</v>
      </c>
      <c r="J46" s="246" t="s">
        <v>1007</v>
      </c>
      <c r="K46" s="266" t="s">
        <v>1008</v>
      </c>
      <c r="L46" s="237">
        <v>0</v>
      </c>
      <c r="M46" s="246" t="s">
        <v>1198</v>
      </c>
      <c r="N46" s="237" t="s">
        <v>1199</v>
      </c>
      <c r="O46" s="246" t="s">
        <v>1200</v>
      </c>
      <c r="P46" s="246" t="s">
        <v>1165</v>
      </c>
      <c r="Q46" s="282" t="s">
        <v>1201</v>
      </c>
      <c r="R46" s="246"/>
      <c r="S46" s="246" t="s">
        <v>346</v>
      </c>
      <c r="T46" s="283">
        <v>269</v>
      </c>
      <c r="U46" s="237" t="s">
        <v>117</v>
      </c>
      <c r="V46" s="284" t="s">
        <v>1202</v>
      </c>
      <c r="W46" s="277" t="s">
        <v>1203</v>
      </c>
      <c r="X46" s="246" t="s">
        <v>876</v>
      </c>
      <c r="Y46" s="285" t="s">
        <v>1204</v>
      </c>
      <c r="Z46" s="286"/>
      <c r="AA46" s="246" t="s">
        <v>1015</v>
      </c>
      <c r="AB46" s="246" t="s">
        <v>1205</v>
      </c>
      <c r="AC46" s="246" t="s">
        <v>1015</v>
      </c>
      <c r="AD46" s="246" t="s">
        <v>1206</v>
      </c>
      <c r="AE46" s="246" t="s">
        <v>1172</v>
      </c>
      <c r="AF46" s="246" t="s">
        <v>1027</v>
      </c>
      <c r="AG46" s="246" t="s">
        <v>1015</v>
      </c>
      <c r="AH46" s="246"/>
    </row>
    <row r="47" spans="1:16378" ht="15.75" customHeight="1">
      <c r="A47" s="236">
        <v>52</v>
      </c>
      <c r="B47" s="237"/>
      <c r="C47" s="238">
        <v>45019.457800925928</v>
      </c>
      <c r="D47" s="247">
        <v>26</v>
      </c>
      <c r="E47" s="246" t="s">
        <v>853</v>
      </c>
      <c r="F47" s="246" t="s">
        <v>913</v>
      </c>
      <c r="G47" s="256">
        <v>44993</v>
      </c>
      <c r="H47" s="264">
        <v>0.33333333333333331</v>
      </c>
      <c r="I47" s="265">
        <v>0.66666666666666663</v>
      </c>
      <c r="J47" s="246" t="s">
        <v>914</v>
      </c>
      <c r="K47" s="266" t="s">
        <v>915</v>
      </c>
      <c r="L47" s="237">
        <v>1</v>
      </c>
      <c r="M47" s="246" t="s">
        <v>1207</v>
      </c>
      <c r="N47" s="237" t="s">
        <v>1208</v>
      </c>
      <c r="O47" s="246" t="s">
        <v>1209</v>
      </c>
      <c r="P47" s="246" t="s">
        <v>1210</v>
      </c>
      <c r="Q47" s="282" t="s">
        <v>1156</v>
      </c>
      <c r="R47" s="246" t="s">
        <v>990</v>
      </c>
      <c r="S47" s="246" t="s">
        <v>138</v>
      </c>
      <c r="T47" s="283">
        <v>17</v>
      </c>
      <c r="U47" s="237" t="s">
        <v>117</v>
      </c>
      <c r="V47" s="284" t="s">
        <v>1211</v>
      </c>
      <c r="W47" s="277" t="s">
        <v>992</v>
      </c>
      <c r="X47" s="246" t="s">
        <v>876</v>
      </c>
      <c r="Y47" s="285" t="s">
        <v>1212</v>
      </c>
      <c r="Z47" s="286"/>
      <c r="AA47" s="246"/>
      <c r="AB47" s="246"/>
      <c r="AC47" s="246"/>
      <c r="AD47" s="246" t="s">
        <v>1117</v>
      </c>
      <c r="AE47" s="246" t="s">
        <v>1075</v>
      </c>
      <c r="AF47" s="246" t="s">
        <v>1027</v>
      </c>
      <c r="AG47" s="246"/>
      <c r="AH47" s="246"/>
    </row>
    <row r="48" spans="1:16378" ht="18" customHeight="1">
      <c r="A48" s="236">
        <v>36</v>
      </c>
      <c r="B48" s="237"/>
      <c r="C48" s="238">
        <v>44995.524976851855</v>
      </c>
      <c r="D48" s="247">
        <v>-3</v>
      </c>
      <c r="E48" s="246" t="s">
        <v>853</v>
      </c>
      <c r="F48" s="246" t="s">
        <v>1213</v>
      </c>
      <c r="G48" s="258">
        <v>44998</v>
      </c>
      <c r="H48" s="264">
        <v>0.33333333333333331</v>
      </c>
      <c r="I48" s="264">
        <v>0.54166666666666663</v>
      </c>
      <c r="J48" s="246" t="s">
        <v>1038</v>
      </c>
      <c r="K48" s="266" t="s">
        <v>1039</v>
      </c>
      <c r="L48" s="237">
        <v>1</v>
      </c>
      <c r="M48" s="246" t="s">
        <v>1214</v>
      </c>
      <c r="N48" s="237" t="s">
        <v>1089</v>
      </c>
      <c r="O48" s="246" t="s">
        <v>1215</v>
      </c>
      <c r="P48" s="246" t="s">
        <v>1053</v>
      </c>
      <c r="Q48" s="282" t="s">
        <v>1216</v>
      </c>
      <c r="R48" s="246" t="s">
        <v>1217</v>
      </c>
      <c r="S48" s="246" t="s">
        <v>404</v>
      </c>
      <c r="T48" s="283">
        <v>744</v>
      </c>
      <c r="U48" s="237" t="s">
        <v>117</v>
      </c>
      <c r="V48" s="284" t="s">
        <v>1218</v>
      </c>
      <c r="W48" s="277"/>
      <c r="X48" s="246" t="s">
        <v>1219</v>
      </c>
      <c r="Y48" s="285" t="s">
        <v>1220</v>
      </c>
      <c r="Z48" s="286" t="s">
        <v>1221</v>
      </c>
      <c r="AA48" s="246"/>
      <c r="AB48" s="246"/>
      <c r="AC48" s="246"/>
      <c r="AD48" s="246" t="s">
        <v>1222</v>
      </c>
      <c r="AE48" s="246" t="s">
        <v>1048</v>
      </c>
      <c r="AF48" s="246"/>
      <c r="AG48" s="246"/>
      <c r="AH48" s="246"/>
    </row>
    <row r="49" spans="1:16378" ht="16.5" customHeight="1">
      <c r="A49" s="236">
        <v>77</v>
      </c>
      <c r="B49" s="237"/>
      <c r="C49" s="238">
        <v>45021.298946759256</v>
      </c>
      <c r="D49" s="247">
        <v>22</v>
      </c>
      <c r="E49" s="246" t="s">
        <v>853</v>
      </c>
      <c r="F49" s="246" t="s">
        <v>854</v>
      </c>
      <c r="G49" s="255">
        <v>44999</v>
      </c>
      <c r="H49" s="264">
        <v>0.33333333333333331</v>
      </c>
      <c r="I49" s="264">
        <v>0.58333333333333337</v>
      </c>
      <c r="J49" s="246" t="s">
        <v>855</v>
      </c>
      <c r="K49" s="266" t="s">
        <v>856</v>
      </c>
      <c r="L49" s="237">
        <v>1</v>
      </c>
      <c r="M49" s="246" t="s">
        <v>1223</v>
      </c>
      <c r="N49" s="237" t="s">
        <v>1089</v>
      </c>
      <c r="O49" s="246" t="s">
        <v>1224</v>
      </c>
      <c r="P49" s="246" t="s">
        <v>1225</v>
      </c>
      <c r="Q49" s="282" t="s">
        <v>1226</v>
      </c>
      <c r="R49" s="246" t="s">
        <v>888</v>
      </c>
      <c r="S49" s="246" t="s">
        <v>380</v>
      </c>
      <c r="T49" s="283">
        <v>100</v>
      </c>
      <c r="U49" s="237" t="s">
        <v>117</v>
      </c>
      <c r="V49" s="284" t="s">
        <v>1227</v>
      </c>
      <c r="W49" s="277"/>
      <c r="X49" s="246" t="s">
        <v>876</v>
      </c>
      <c r="Y49" s="298" t="s">
        <v>1228</v>
      </c>
      <c r="Z49" s="290"/>
      <c r="AA49" s="246"/>
      <c r="AB49" s="246"/>
      <c r="AC49" s="246"/>
      <c r="AD49" s="246" t="s">
        <v>1229</v>
      </c>
      <c r="AE49" s="246" t="s">
        <v>911</v>
      </c>
      <c r="AF49" s="246" t="s">
        <v>1027</v>
      </c>
      <c r="AG49" s="246"/>
      <c r="AH49" s="246"/>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244"/>
      <c r="CU49" s="244"/>
      <c r="CV49" s="244"/>
      <c r="CW49" s="244"/>
      <c r="CX49" s="244"/>
      <c r="CY49" s="244"/>
      <c r="CZ49" s="244"/>
      <c r="DA49" s="244"/>
      <c r="DB49" s="244"/>
      <c r="DC49" s="244"/>
      <c r="DD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4"/>
      <c r="EC49" s="244"/>
      <c r="ED49" s="244"/>
      <c r="EE49" s="244"/>
      <c r="EF49" s="244"/>
      <c r="EG49" s="244"/>
      <c r="EH49" s="244"/>
      <c r="EI49" s="244"/>
      <c r="EJ49" s="244"/>
      <c r="EK49" s="244"/>
      <c r="EL49" s="244"/>
      <c r="EM49" s="244"/>
      <c r="EN49" s="244"/>
      <c r="EO49" s="244"/>
      <c r="EP49" s="244"/>
      <c r="EQ49" s="244"/>
      <c r="ER49" s="244"/>
      <c r="ES49" s="244"/>
      <c r="ET49" s="244"/>
      <c r="EU49" s="244"/>
      <c r="EV49" s="244"/>
      <c r="EW49" s="244"/>
      <c r="EX49" s="244"/>
      <c r="EY49" s="244"/>
      <c r="EZ49" s="244"/>
      <c r="FA49" s="244"/>
      <c r="FB49" s="244"/>
      <c r="FC49" s="244"/>
      <c r="FD49" s="244"/>
      <c r="FE49" s="244"/>
      <c r="FF49" s="244"/>
      <c r="FG49" s="244"/>
      <c r="FH49" s="244"/>
      <c r="FI49" s="244"/>
      <c r="FJ49" s="244"/>
      <c r="FK49" s="244"/>
      <c r="FL49" s="244"/>
      <c r="FM49" s="244"/>
      <c r="FN49" s="244"/>
      <c r="FO49" s="244"/>
      <c r="FP49" s="244"/>
      <c r="FQ49" s="244"/>
      <c r="FR49" s="244"/>
      <c r="FS49" s="244"/>
      <c r="FT49" s="244"/>
      <c r="FU49" s="244"/>
      <c r="FV49" s="244"/>
      <c r="FW49" s="244"/>
      <c r="FX49" s="244"/>
      <c r="FY49" s="244"/>
      <c r="FZ49" s="244"/>
      <c r="GA49" s="244"/>
      <c r="GB49" s="244"/>
      <c r="GC49" s="244"/>
      <c r="GD49" s="244"/>
      <c r="GE49" s="244"/>
      <c r="GF49" s="244"/>
      <c r="GG49" s="244"/>
      <c r="GH49" s="244"/>
      <c r="GI49" s="244"/>
      <c r="GJ49" s="244"/>
      <c r="GK49" s="244"/>
      <c r="GL49" s="244"/>
      <c r="GM49" s="244"/>
      <c r="GN49" s="244"/>
      <c r="GO49" s="244"/>
      <c r="GP49" s="244"/>
      <c r="GQ49" s="244"/>
      <c r="GR49" s="244"/>
      <c r="GS49" s="244"/>
      <c r="GT49" s="244"/>
      <c r="GU49" s="244"/>
      <c r="GV49" s="244"/>
      <c r="GW49" s="244"/>
      <c r="GX49" s="244"/>
      <c r="GY49" s="244"/>
      <c r="GZ49" s="244"/>
      <c r="HA49" s="244"/>
      <c r="HB49" s="244"/>
      <c r="HC49" s="244"/>
      <c r="HD49" s="244"/>
      <c r="HE49" s="244"/>
      <c r="HF49" s="244"/>
      <c r="HG49" s="244"/>
      <c r="HH49" s="244"/>
      <c r="HI49" s="244"/>
      <c r="HJ49" s="244"/>
      <c r="HK49" s="244"/>
      <c r="HL49" s="244"/>
      <c r="HM49" s="244"/>
      <c r="HN49" s="244"/>
      <c r="HO49" s="244"/>
      <c r="HP49" s="244"/>
      <c r="HQ49" s="244"/>
      <c r="HR49" s="244"/>
      <c r="HS49" s="244"/>
      <c r="HT49" s="244"/>
      <c r="HU49" s="244"/>
      <c r="HV49" s="244"/>
      <c r="HW49" s="244"/>
      <c r="HX49" s="244"/>
      <c r="HY49" s="244"/>
      <c r="HZ49" s="244"/>
      <c r="IA49" s="244"/>
      <c r="IB49" s="244"/>
      <c r="IC49" s="244"/>
      <c r="ID49" s="244"/>
      <c r="IE49" s="244"/>
      <c r="IF49" s="244"/>
      <c r="IG49" s="244"/>
      <c r="IH49" s="244"/>
      <c r="II49" s="244"/>
      <c r="IJ49" s="244"/>
      <c r="IK49" s="244"/>
      <c r="IL49" s="244"/>
      <c r="IM49" s="244"/>
      <c r="IN49" s="244"/>
      <c r="IO49" s="244"/>
      <c r="IP49" s="244"/>
      <c r="IQ49" s="244"/>
      <c r="IR49" s="244"/>
      <c r="IS49" s="244"/>
      <c r="IT49" s="244"/>
      <c r="IU49" s="244"/>
      <c r="IV49" s="244"/>
      <c r="IW49" s="244"/>
      <c r="IX49" s="244"/>
      <c r="IY49" s="244"/>
      <c r="IZ49" s="244"/>
      <c r="JA49" s="244"/>
      <c r="JB49" s="244"/>
      <c r="JC49" s="244"/>
      <c r="JD49" s="244"/>
      <c r="JE49" s="244"/>
      <c r="JF49" s="244"/>
      <c r="JG49" s="244"/>
      <c r="JH49" s="244"/>
      <c r="JI49" s="244"/>
      <c r="JJ49" s="244"/>
      <c r="JK49" s="244"/>
      <c r="JL49" s="244"/>
      <c r="JM49" s="244"/>
      <c r="JN49" s="244"/>
      <c r="JO49" s="244"/>
      <c r="JP49" s="244"/>
      <c r="JQ49" s="244"/>
      <c r="JR49" s="244"/>
      <c r="JS49" s="244"/>
      <c r="JT49" s="244"/>
      <c r="JU49" s="244"/>
      <c r="JV49" s="244"/>
      <c r="JW49" s="244"/>
      <c r="JX49" s="244"/>
      <c r="JY49" s="244"/>
      <c r="JZ49" s="244"/>
      <c r="KA49" s="244"/>
      <c r="KB49" s="244"/>
      <c r="KC49" s="244"/>
      <c r="KD49" s="244"/>
      <c r="KE49" s="244"/>
      <c r="KF49" s="244"/>
      <c r="KG49" s="244"/>
      <c r="KH49" s="244"/>
      <c r="KI49" s="244"/>
      <c r="KJ49" s="244"/>
      <c r="KK49" s="244"/>
      <c r="KL49" s="244"/>
      <c r="KM49" s="244"/>
      <c r="KN49" s="244"/>
      <c r="KO49" s="244"/>
      <c r="KP49" s="244"/>
      <c r="KQ49" s="244"/>
      <c r="KR49" s="244"/>
      <c r="KS49" s="244"/>
      <c r="KT49" s="244"/>
      <c r="KU49" s="244"/>
      <c r="KV49" s="244"/>
      <c r="KW49" s="244"/>
      <c r="KX49" s="244"/>
      <c r="KY49" s="244"/>
      <c r="KZ49" s="244"/>
      <c r="LA49" s="244"/>
      <c r="LB49" s="244"/>
      <c r="LC49" s="244"/>
      <c r="LD49" s="244"/>
      <c r="LE49" s="244"/>
      <c r="LF49" s="244"/>
      <c r="LG49" s="244"/>
      <c r="LH49" s="244"/>
      <c r="LI49" s="244"/>
      <c r="LJ49" s="244"/>
      <c r="LK49" s="244"/>
      <c r="LL49" s="244"/>
      <c r="LM49" s="244"/>
      <c r="LN49" s="244"/>
      <c r="LO49" s="244"/>
      <c r="LP49" s="244"/>
      <c r="LQ49" s="244"/>
      <c r="LR49" s="244"/>
      <c r="LS49" s="244"/>
      <c r="LT49" s="244"/>
      <c r="LU49" s="244"/>
      <c r="LV49" s="244"/>
      <c r="LW49" s="244"/>
      <c r="LX49" s="244"/>
      <c r="LY49" s="244"/>
      <c r="LZ49" s="244"/>
      <c r="MA49" s="244"/>
      <c r="MB49" s="244"/>
      <c r="MC49" s="244"/>
      <c r="MD49" s="244"/>
      <c r="ME49" s="244"/>
      <c r="MF49" s="244"/>
      <c r="MG49" s="244"/>
      <c r="MH49" s="244"/>
      <c r="MI49" s="244"/>
      <c r="MJ49" s="244"/>
      <c r="MK49" s="244"/>
      <c r="ML49" s="244"/>
      <c r="MM49" s="244"/>
      <c r="MN49" s="244"/>
      <c r="MO49" s="244"/>
      <c r="MP49" s="244"/>
      <c r="MQ49" s="244"/>
      <c r="MR49" s="244"/>
      <c r="MS49" s="244"/>
      <c r="MT49" s="244"/>
      <c r="MU49" s="244"/>
      <c r="MV49" s="244"/>
      <c r="MW49" s="244"/>
      <c r="MX49" s="244"/>
      <c r="MY49" s="244"/>
      <c r="MZ49" s="244"/>
      <c r="NA49" s="244"/>
      <c r="NB49" s="244"/>
      <c r="NC49" s="244"/>
      <c r="ND49" s="244"/>
      <c r="NE49" s="244"/>
      <c r="NF49" s="244"/>
      <c r="NG49" s="244"/>
      <c r="NH49" s="244"/>
      <c r="NI49" s="244"/>
      <c r="NJ49" s="244"/>
      <c r="NK49" s="244"/>
      <c r="NL49" s="244"/>
      <c r="NM49" s="244"/>
      <c r="NN49" s="244"/>
      <c r="NO49" s="244"/>
      <c r="NP49" s="244"/>
      <c r="NQ49" s="244"/>
      <c r="NR49" s="244"/>
      <c r="NS49" s="244"/>
      <c r="NT49" s="244"/>
      <c r="NU49" s="244"/>
      <c r="NV49" s="244"/>
      <c r="NW49" s="244"/>
      <c r="NX49" s="244"/>
      <c r="NY49" s="244"/>
      <c r="NZ49" s="244"/>
      <c r="OA49" s="244"/>
      <c r="OB49" s="244"/>
      <c r="OC49" s="244"/>
      <c r="OD49" s="244"/>
      <c r="OE49" s="244"/>
      <c r="OF49" s="244"/>
      <c r="OG49" s="244"/>
      <c r="OH49" s="244"/>
      <c r="OI49" s="244"/>
      <c r="OJ49" s="244"/>
      <c r="OK49" s="244"/>
      <c r="OL49" s="244"/>
      <c r="OM49" s="244"/>
      <c r="ON49" s="244"/>
      <c r="OO49" s="244"/>
      <c r="OP49" s="244"/>
      <c r="OQ49" s="244"/>
      <c r="OR49" s="244"/>
      <c r="OS49" s="244"/>
      <c r="OT49" s="244"/>
      <c r="OU49" s="244"/>
      <c r="OV49" s="244"/>
      <c r="OW49" s="244"/>
      <c r="OX49" s="244"/>
      <c r="OY49" s="244"/>
      <c r="OZ49" s="244"/>
      <c r="PA49" s="244"/>
      <c r="PB49" s="244"/>
      <c r="PC49" s="244"/>
      <c r="PD49" s="244"/>
      <c r="PE49" s="244"/>
      <c r="PF49" s="244"/>
      <c r="PG49" s="244"/>
      <c r="PH49" s="244"/>
      <c r="PI49" s="244"/>
      <c r="PJ49" s="244"/>
      <c r="PK49" s="244"/>
      <c r="PL49" s="244"/>
      <c r="PM49" s="244"/>
      <c r="PN49" s="244"/>
      <c r="PO49" s="244"/>
      <c r="PP49" s="244"/>
      <c r="PQ49" s="244"/>
      <c r="PR49" s="244"/>
      <c r="PS49" s="244"/>
      <c r="PT49" s="244"/>
      <c r="PU49" s="244"/>
      <c r="PV49" s="244"/>
      <c r="PW49" s="244"/>
      <c r="PX49" s="244"/>
      <c r="PY49" s="244"/>
      <c r="PZ49" s="244"/>
      <c r="QA49" s="244"/>
      <c r="QB49" s="244"/>
      <c r="QC49" s="244"/>
      <c r="QD49" s="244"/>
      <c r="QE49" s="244"/>
      <c r="QF49" s="244"/>
      <c r="QG49" s="244"/>
      <c r="QH49" s="244"/>
      <c r="QI49" s="244"/>
      <c r="QJ49" s="244"/>
      <c r="QK49" s="244"/>
      <c r="QL49" s="244"/>
      <c r="QM49" s="244"/>
      <c r="QN49" s="244"/>
      <c r="QO49" s="244"/>
      <c r="QP49" s="244"/>
      <c r="QQ49" s="244"/>
      <c r="QR49" s="244"/>
      <c r="QS49" s="244"/>
      <c r="QT49" s="244"/>
      <c r="QU49" s="244"/>
      <c r="QV49" s="244"/>
      <c r="QW49" s="244"/>
      <c r="QX49" s="244"/>
      <c r="QY49" s="244"/>
      <c r="QZ49" s="244"/>
      <c r="RA49" s="244"/>
      <c r="RB49" s="244"/>
      <c r="RC49" s="244"/>
      <c r="RD49" s="244"/>
      <c r="RE49" s="244"/>
      <c r="RF49" s="244"/>
      <c r="RG49" s="244"/>
      <c r="RH49" s="244"/>
      <c r="RI49" s="244"/>
      <c r="RJ49" s="244"/>
      <c r="RK49" s="244"/>
      <c r="RL49" s="244"/>
      <c r="RM49" s="244"/>
      <c r="RN49" s="244"/>
      <c r="RO49" s="244"/>
      <c r="RP49" s="244"/>
      <c r="RQ49" s="244"/>
      <c r="RR49" s="244"/>
      <c r="RS49" s="244"/>
      <c r="RT49" s="244"/>
      <c r="RU49" s="244"/>
      <c r="RV49" s="244"/>
      <c r="RW49" s="244"/>
      <c r="RX49" s="244"/>
      <c r="RY49" s="244"/>
      <c r="RZ49" s="244"/>
      <c r="SA49" s="244"/>
      <c r="SB49" s="244"/>
      <c r="SC49" s="244"/>
      <c r="SD49" s="244"/>
      <c r="SE49" s="244"/>
      <c r="SF49" s="244"/>
      <c r="SG49" s="244"/>
      <c r="SH49" s="244"/>
      <c r="SI49" s="244"/>
      <c r="SJ49" s="244"/>
      <c r="SK49" s="244"/>
      <c r="SL49" s="244"/>
      <c r="SM49" s="244"/>
      <c r="SN49" s="244"/>
      <c r="SO49" s="244"/>
      <c r="SP49" s="244"/>
      <c r="SQ49" s="244"/>
      <c r="SR49" s="244"/>
      <c r="SS49" s="244"/>
      <c r="ST49" s="244"/>
      <c r="SU49" s="244"/>
      <c r="SV49" s="244"/>
      <c r="SW49" s="244"/>
      <c r="SX49" s="244"/>
      <c r="SY49" s="244"/>
      <c r="SZ49" s="244"/>
      <c r="TA49" s="244"/>
      <c r="TB49" s="244"/>
      <c r="TC49" s="244"/>
      <c r="TD49" s="244"/>
      <c r="TE49" s="244"/>
      <c r="TF49" s="244"/>
      <c r="TG49" s="244"/>
      <c r="TH49" s="244"/>
      <c r="TI49" s="244"/>
      <c r="TJ49" s="244"/>
      <c r="TK49" s="244"/>
      <c r="TL49" s="244"/>
      <c r="TM49" s="244"/>
      <c r="TN49" s="244"/>
      <c r="TO49" s="244"/>
      <c r="TP49" s="244"/>
      <c r="TQ49" s="244"/>
      <c r="TR49" s="244"/>
      <c r="TS49" s="244"/>
      <c r="TT49" s="244"/>
      <c r="TU49" s="244"/>
      <c r="TV49" s="244"/>
      <c r="TW49" s="244"/>
      <c r="TX49" s="244"/>
      <c r="TY49" s="244"/>
      <c r="TZ49" s="244"/>
      <c r="UA49" s="244"/>
      <c r="UB49" s="244"/>
      <c r="UC49" s="244"/>
      <c r="UD49" s="244"/>
      <c r="UE49" s="244"/>
      <c r="UF49" s="244"/>
      <c r="UG49" s="244"/>
      <c r="UH49" s="244"/>
      <c r="UI49" s="244"/>
      <c r="UJ49" s="244"/>
      <c r="UK49" s="244"/>
      <c r="UL49" s="244"/>
      <c r="UM49" s="244"/>
      <c r="UN49" s="244"/>
      <c r="UO49" s="244"/>
      <c r="UP49" s="244"/>
      <c r="UQ49" s="244"/>
      <c r="UR49" s="244"/>
      <c r="US49" s="244"/>
      <c r="UT49" s="244"/>
      <c r="UU49" s="244"/>
      <c r="UV49" s="244"/>
      <c r="UW49" s="244"/>
      <c r="UX49" s="244"/>
      <c r="UY49" s="244"/>
      <c r="UZ49" s="244"/>
      <c r="VA49" s="244"/>
      <c r="VB49" s="244"/>
      <c r="VC49" s="244"/>
      <c r="VD49" s="244"/>
      <c r="VE49" s="244"/>
      <c r="VF49" s="244"/>
      <c r="VG49" s="244"/>
      <c r="VH49" s="244"/>
      <c r="VI49" s="244"/>
      <c r="VJ49" s="244"/>
      <c r="VK49" s="244"/>
      <c r="VL49" s="244"/>
      <c r="VM49" s="244"/>
      <c r="VN49" s="244"/>
      <c r="VO49" s="244"/>
      <c r="VP49" s="244"/>
      <c r="VQ49" s="244"/>
      <c r="VR49" s="244"/>
      <c r="VS49" s="244"/>
      <c r="VT49" s="244"/>
      <c r="VU49" s="244"/>
      <c r="VV49" s="244"/>
      <c r="VW49" s="244"/>
      <c r="VX49" s="244"/>
      <c r="VY49" s="244"/>
      <c r="VZ49" s="244"/>
      <c r="WA49" s="244"/>
      <c r="WB49" s="244"/>
      <c r="WC49" s="244"/>
      <c r="WD49" s="244"/>
      <c r="WE49" s="244"/>
      <c r="WF49" s="244"/>
      <c r="WG49" s="244"/>
      <c r="WH49" s="244"/>
      <c r="WI49" s="244"/>
      <c r="WJ49" s="244"/>
      <c r="WK49" s="244"/>
      <c r="WL49" s="244"/>
      <c r="WM49" s="244"/>
      <c r="WN49" s="244"/>
      <c r="WO49" s="244"/>
      <c r="WP49" s="244"/>
      <c r="WQ49" s="244"/>
      <c r="WR49" s="244"/>
      <c r="WS49" s="244"/>
      <c r="WT49" s="244"/>
      <c r="WU49" s="244"/>
      <c r="WV49" s="244"/>
      <c r="WW49" s="244"/>
      <c r="WX49" s="244"/>
      <c r="WY49" s="244"/>
      <c r="WZ49" s="244"/>
      <c r="XA49" s="244"/>
      <c r="XB49" s="244"/>
      <c r="XC49" s="244"/>
      <c r="XD49" s="244"/>
      <c r="XE49" s="244"/>
      <c r="XF49" s="244"/>
      <c r="XG49" s="244"/>
      <c r="XH49" s="244"/>
      <c r="XI49" s="244"/>
      <c r="XJ49" s="244"/>
      <c r="XK49" s="244"/>
      <c r="XL49" s="244"/>
      <c r="XM49" s="244"/>
      <c r="XN49" s="244"/>
      <c r="XO49" s="244"/>
      <c r="XP49" s="244"/>
      <c r="XQ49" s="244"/>
      <c r="XR49" s="244"/>
      <c r="XS49" s="244"/>
      <c r="XT49" s="244"/>
      <c r="XU49" s="244"/>
      <c r="XV49" s="244"/>
      <c r="XW49" s="244"/>
      <c r="XX49" s="244"/>
      <c r="XY49" s="244"/>
      <c r="XZ49" s="244"/>
      <c r="YA49" s="244"/>
      <c r="YB49" s="244"/>
      <c r="YC49" s="244"/>
      <c r="YD49" s="244"/>
      <c r="YE49" s="244"/>
      <c r="YF49" s="244"/>
      <c r="YG49" s="244"/>
      <c r="YH49" s="244"/>
      <c r="YI49" s="244"/>
      <c r="YJ49" s="244"/>
      <c r="YK49" s="244"/>
      <c r="YL49" s="244"/>
      <c r="YM49" s="244"/>
      <c r="YN49" s="244"/>
      <c r="YO49" s="244"/>
      <c r="YP49" s="244"/>
      <c r="YQ49" s="244"/>
      <c r="YR49" s="244"/>
      <c r="YS49" s="244"/>
      <c r="YT49" s="244"/>
      <c r="YU49" s="244"/>
      <c r="YV49" s="244"/>
      <c r="YW49" s="244"/>
      <c r="YX49" s="244"/>
      <c r="YY49" s="244"/>
      <c r="YZ49" s="244"/>
      <c r="ZA49" s="244"/>
      <c r="ZB49" s="244"/>
      <c r="ZC49" s="244"/>
      <c r="ZD49" s="244"/>
      <c r="ZE49" s="244"/>
      <c r="ZF49" s="244"/>
      <c r="ZG49" s="244"/>
      <c r="ZH49" s="244"/>
      <c r="ZI49" s="244"/>
      <c r="ZJ49" s="244"/>
      <c r="ZK49" s="244"/>
      <c r="ZL49" s="244"/>
      <c r="ZM49" s="244"/>
      <c r="ZN49" s="244"/>
      <c r="ZO49" s="244"/>
      <c r="ZP49" s="244"/>
      <c r="ZQ49" s="244"/>
      <c r="ZR49" s="244"/>
      <c r="ZS49" s="244"/>
      <c r="ZT49" s="244"/>
      <c r="ZU49" s="244"/>
      <c r="ZV49" s="244"/>
      <c r="ZW49" s="244"/>
      <c r="ZX49" s="244"/>
      <c r="ZY49" s="244"/>
      <c r="ZZ49" s="244"/>
      <c r="AAA49" s="244"/>
      <c r="AAB49" s="244"/>
      <c r="AAC49" s="244"/>
      <c r="AAD49" s="244"/>
      <c r="AAE49" s="244"/>
      <c r="AAF49" s="244"/>
      <c r="AAG49" s="244"/>
      <c r="AAH49" s="244"/>
      <c r="AAI49" s="244"/>
      <c r="AAJ49" s="244"/>
      <c r="AAK49" s="244"/>
      <c r="AAL49" s="244"/>
      <c r="AAM49" s="244"/>
      <c r="AAN49" s="244"/>
      <c r="AAO49" s="244"/>
      <c r="AAP49" s="244"/>
      <c r="AAQ49" s="244"/>
      <c r="AAR49" s="244"/>
      <c r="AAS49" s="244"/>
      <c r="AAT49" s="244"/>
      <c r="AAU49" s="244"/>
      <c r="AAV49" s="244"/>
      <c r="AAW49" s="244"/>
      <c r="AAX49" s="244"/>
      <c r="AAY49" s="244"/>
      <c r="AAZ49" s="244"/>
      <c r="ABA49" s="244"/>
      <c r="ABB49" s="244"/>
      <c r="ABC49" s="244"/>
      <c r="ABD49" s="244"/>
      <c r="ABE49" s="244"/>
      <c r="ABF49" s="244"/>
      <c r="ABG49" s="244"/>
      <c r="ABH49" s="244"/>
      <c r="ABI49" s="244"/>
      <c r="ABJ49" s="244"/>
      <c r="ABK49" s="244"/>
      <c r="ABL49" s="244"/>
      <c r="ABM49" s="244"/>
      <c r="ABN49" s="244"/>
      <c r="ABO49" s="244"/>
      <c r="ABP49" s="244"/>
      <c r="ABQ49" s="244"/>
      <c r="ABR49" s="244"/>
      <c r="ABS49" s="244"/>
      <c r="ABT49" s="244"/>
      <c r="ABU49" s="244"/>
      <c r="ABV49" s="244"/>
      <c r="ABW49" s="244"/>
      <c r="ABX49" s="244"/>
      <c r="ABY49" s="244"/>
      <c r="ABZ49" s="244"/>
      <c r="ACA49" s="244"/>
      <c r="ACB49" s="244"/>
      <c r="ACC49" s="244"/>
      <c r="ACD49" s="244"/>
      <c r="ACE49" s="244"/>
      <c r="ACF49" s="244"/>
      <c r="ACG49" s="244"/>
      <c r="ACH49" s="244"/>
      <c r="ACI49" s="244"/>
      <c r="ACJ49" s="244"/>
      <c r="ACK49" s="244"/>
      <c r="ACL49" s="244"/>
      <c r="ACM49" s="244"/>
      <c r="ACN49" s="244"/>
      <c r="ACO49" s="244"/>
      <c r="ACP49" s="244"/>
      <c r="ACQ49" s="244"/>
      <c r="ACR49" s="244"/>
      <c r="ACS49" s="244"/>
      <c r="ACT49" s="244"/>
      <c r="ACU49" s="244"/>
      <c r="ACV49" s="244"/>
      <c r="ACW49" s="244"/>
      <c r="ACX49" s="244"/>
      <c r="ACY49" s="244"/>
      <c r="ACZ49" s="244"/>
      <c r="ADA49" s="244"/>
      <c r="ADB49" s="244"/>
      <c r="ADC49" s="244"/>
      <c r="ADD49" s="244"/>
      <c r="ADE49" s="244"/>
      <c r="ADF49" s="244"/>
      <c r="ADG49" s="244"/>
      <c r="ADH49" s="244"/>
      <c r="ADI49" s="244"/>
      <c r="ADJ49" s="244"/>
      <c r="ADK49" s="244"/>
      <c r="ADL49" s="244"/>
      <c r="ADM49" s="244"/>
      <c r="ADN49" s="244"/>
      <c r="ADO49" s="244"/>
      <c r="ADP49" s="244"/>
      <c r="ADQ49" s="244"/>
      <c r="ADR49" s="244"/>
      <c r="ADS49" s="244"/>
      <c r="ADT49" s="244"/>
      <c r="ADU49" s="244"/>
      <c r="ADV49" s="244"/>
      <c r="ADW49" s="244"/>
      <c r="ADX49" s="244"/>
      <c r="ADY49" s="244"/>
      <c r="ADZ49" s="244"/>
      <c r="AEA49" s="244"/>
      <c r="AEB49" s="244"/>
      <c r="AEC49" s="244"/>
      <c r="AED49" s="244"/>
      <c r="AEE49" s="244"/>
      <c r="AEF49" s="244"/>
      <c r="AEG49" s="244"/>
      <c r="AEH49" s="244"/>
      <c r="AEI49" s="244"/>
      <c r="AEJ49" s="244"/>
      <c r="AEK49" s="244"/>
      <c r="AEL49" s="244"/>
      <c r="AEM49" s="244"/>
      <c r="AEN49" s="244"/>
      <c r="AEO49" s="244"/>
      <c r="AEP49" s="244"/>
      <c r="AEQ49" s="244"/>
      <c r="AER49" s="244"/>
      <c r="AES49" s="244"/>
      <c r="AET49" s="244"/>
      <c r="AEU49" s="244"/>
      <c r="AEV49" s="244"/>
      <c r="AEW49" s="244"/>
      <c r="AEX49" s="244"/>
      <c r="AEY49" s="244"/>
      <c r="AEZ49" s="244"/>
      <c r="AFA49" s="244"/>
      <c r="AFB49" s="244"/>
      <c r="AFC49" s="244"/>
      <c r="AFD49" s="244"/>
      <c r="AFE49" s="244"/>
      <c r="AFF49" s="244"/>
      <c r="AFG49" s="244"/>
      <c r="AFH49" s="244"/>
      <c r="AFI49" s="244"/>
      <c r="AFJ49" s="244"/>
      <c r="AFK49" s="244"/>
      <c r="AFL49" s="244"/>
      <c r="AFM49" s="244"/>
      <c r="AFN49" s="244"/>
      <c r="AFO49" s="244"/>
      <c r="AFP49" s="244"/>
      <c r="AFQ49" s="244"/>
      <c r="AFR49" s="244"/>
      <c r="AFS49" s="244"/>
      <c r="AFT49" s="244"/>
      <c r="AFU49" s="244"/>
      <c r="AFV49" s="244"/>
      <c r="AFW49" s="244"/>
      <c r="AFX49" s="244"/>
      <c r="AFY49" s="244"/>
      <c r="AFZ49" s="244"/>
      <c r="AGA49" s="244"/>
      <c r="AGB49" s="244"/>
      <c r="AGC49" s="244"/>
      <c r="AGD49" s="244"/>
      <c r="AGE49" s="244"/>
      <c r="AGF49" s="244"/>
      <c r="AGG49" s="244"/>
      <c r="AGH49" s="244"/>
      <c r="AGI49" s="244"/>
      <c r="AGJ49" s="244"/>
      <c r="AGK49" s="244"/>
      <c r="AGL49" s="244"/>
      <c r="AGM49" s="244"/>
      <c r="AGN49" s="244"/>
      <c r="AGO49" s="244"/>
      <c r="AGP49" s="244"/>
      <c r="AGQ49" s="244"/>
      <c r="AGR49" s="244"/>
      <c r="AGS49" s="244"/>
      <c r="AGT49" s="244"/>
      <c r="AGU49" s="244"/>
      <c r="AGV49" s="244"/>
      <c r="AGW49" s="244"/>
      <c r="AGX49" s="244"/>
      <c r="AGY49" s="244"/>
      <c r="AGZ49" s="244"/>
      <c r="AHA49" s="244"/>
      <c r="AHB49" s="244"/>
      <c r="AHC49" s="244"/>
      <c r="AHD49" s="244"/>
      <c r="AHE49" s="244"/>
      <c r="AHF49" s="244"/>
      <c r="AHG49" s="244"/>
      <c r="AHH49" s="244"/>
      <c r="AHI49" s="244"/>
      <c r="AHJ49" s="244"/>
      <c r="AHK49" s="244"/>
      <c r="AHL49" s="244"/>
      <c r="AHM49" s="244"/>
      <c r="AHN49" s="244"/>
      <c r="AHO49" s="244"/>
      <c r="AHP49" s="244"/>
      <c r="AHQ49" s="244"/>
      <c r="AHR49" s="244"/>
      <c r="AHS49" s="244"/>
      <c r="AHT49" s="244"/>
      <c r="AHU49" s="244"/>
      <c r="AHV49" s="244"/>
      <c r="AHW49" s="244"/>
      <c r="AHX49" s="244"/>
      <c r="AHY49" s="244"/>
      <c r="AHZ49" s="244"/>
      <c r="AIA49" s="244"/>
      <c r="AIB49" s="244"/>
      <c r="AIC49" s="244"/>
      <c r="AID49" s="244"/>
      <c r="AIE49" s="244"/>
      <c r="AIF49" s="244"/>
      <c r="AIG49" s="244"/>
      <c r="AIH49" s="244"/>
      <c r="AII49" s="244"/>
      <c r="AIJ49" s="244"/>
      <c r="AIK49" s="244"/>
      <c r="AIL49" s="244"/>
      <c r="AIM49" s="244"/>
      <c r="AIN49" s="244"/>
      <c r="AIO49" s="244"/>
      <c r="AIP49" s="244"/>
      <c r="AIQ49" s="244"/>
      <c r="AIR49" s="244"/>
      <c r="AIS49" s="244"/>
      <c r="AIT49" s="244"/>
      <c r="AIU49" s="244"/>
      <c r="AIV49" s="244"/>
      <c r="AIW49" s="244"/>
      <c r="AIX49" s="244"/>
      <c r="AIY49" s="244"/>
      <c r="AIZ49" s="244"/>
      <c r="AJA49" s="244"/>
      <c r="AJB49" s="244"/>
      <c r="AJC49" s="244"/>
      <c r="AJD49" s="244"/>
      <c r="AJE49" s="244"/>
      <c r="AJF49" s="244"/>
      <c r="AJG49" s="244"/>
      <c r="AJH49" s="244"/>
      <c r="AJI49" s="244"/>
      <c r="AJJ49" s="244"/>
      <c r="AJK49" s="244"/>
      <c r="AJL49" s="244"/>
      <c r="AJM49" s="244"/>
      <c r="AJN49" s="244"/>
      <c r="AJO49" s="244"/>
      <c r="AJP49" s="244"/>
      <c r="AJQ49" s="244"/>
      <c r="AJR49" s="244"/>
      <c r="AJS49" s="244"/>
      <c r="AJT49" s="244"/>
      <c r="AJU49" s="244"/>
      <c r="AJV49" s="244"/>
      <c r="AJW49" s="244"/>
      <c r="AJX49" s="244"/>
      <c r="AJY49" s="244"/>
      <c r="AJZ49" s="244"/>
      <c r="AKA49" s="244"/>
      <c r="AKB49" s="244"/>
      <c r="AKC49" s="244"/>
      <c r="AKD49" s="244"/>
      <c r="AKE49" s="244"/>
      <c r="AKF49" s="244"/>
      <c r="AKG49" s="244"/>
      <c r="AKH49" s="244"/>
      <c r="AKI49" s="244"/>
      <c r="AKJ49" s="244"/>
      <c r="AKK49" s="244"/>
      <c r="AKL49" s="244"/>
      <c r="AKM49" s="244"/>
      <c r="AKN49" s="244"/>
      <c r="AKO49" s="244"/>
      <c r="AKP49" s="244"/>
      <c r="AKQ49" s="244"/>
      <c r="AKR49" s="244"/>
      <c r="AKS49" s="244"/>
      <c r="AKT49" s="244"/>
      <c r="AKU49" s="244"/>
      <c r="AKV49" s="244"/>
      <c r="AKW49" s="244"/>
      <c r="AKX49" s="244"/>
      <c r="AKY49" s="244"/>
      <c r="AKZ49" s="244"/>
      <c r="ALA49" s="244"/>
      <c r="ALB49" s="244"/>
      <c r="ALC49" s="244"/>
      <c r="ALD49" s="244"/>
      <c r="ALE49" s="244"/>
      <c r="ALF49" s="244"/>
      <c r="ALG49" s="244"/>
      <c r="ALH49" s="244"/>
      <c r="ALI49" s="244"/>
      <c r="ALJ49" s="244"/>
      <c r="ALK49" s="244"/>
      <c r="ALL49" s="244"/>
      <c r="ALM49" s="244"/>
      <c r="ALN49" s="244"/>
      <c r="ALO49" s="244"/>
      <c r="ALP49" s="244"/>
      <c r="ALQ49" s="244"/>
      <c r="ALR49" s="244"/>
      <c r="ALS49" s="244"/>
      <c r="ALT49" s="244"/>
      <c r="ALU49" s="244"/>
      <c r="ALV49" s="244"/>
      <c r="ALW49" s="244"/>
      <c r="ALX49" s="244"/>
      <c r="ALY49" s="244"/>
      <c r="ALZ49" s="244"/>
      <c r="AMA49" s="244"/>
      <c r="AMB49" s="244"/>
      <c r="AMC49" s="244"/>
      <c r="AMD49" s="244"/>
      <c r="AME49" s="244"/>
      <c r="AMF49" s="244"/>
      <c r="AMG49" s="244"/>
      <c r="AMH49" s="244"/>
      <c r="AMI49" s="244"/>
      <c r="AMJ49" s="244"/>
      <c r="AMK49" s="244"/>
      <c r="AML49" s="244"/>
      <c r="AMM49" s="244"/>
      <c r="AMN49" s="244"/>
      <c r="AMO49" s="244"/>
      <c r="AMP49" s="244"/>
      <c r="AMQ49" s="244"/>
      <c r="AMR49" s="244"/>
      <c r="AMS49" s="244"/>
      <c r="AMT49" s="244"/>
      <c r="AMU49" s="244"/>
      <c r="AMV49" s="244"/>
      <c r="AMW49" s="244"/>
      <c r="AMX49" s="244"/>
      <c r="AMY49" s="244"/>
      <c r="AMZ49" s="244"/>
      <c r="ANA49" s="244"/>
      <c r="ANB49" s="244"/>
      <c r="ANC49" s="244"/>
      <c r="AND49" s="244"/>
      <c r="ANE49" s="244"/>
      <c r="ANF49" s="244"/>
      <c r="ANG49" s="244"/>
      <c r="ANH49" s="244"/>
      <c r="ANI49" s="244"/>
      <c r="ANJ49" s="244"/>
      <c r="ANK49" s="244"/>
      <c r="ANL49" s="244"/>
      <c r="ANM49" s="244"/>
      <c r="ANN49" s="244"/>
      <c r="ANO49" s="244"/>
      <c r="ANP49" s="244"/>
      <c r="ANQ49" s="244"/>
      <c r="ANR49" s="244"/>
      <c r="ANS49" s="244"/>
      <c r="ANT49" s="244"/>
      <c r="ANU49" s="244"/>
      <c r="ANV49" s="244"/>
      <c r="ANW49" s="244"/>
      <c r="ANX49" s="244"/>
      <c r="ANY49" s="244"/>
      <c r="ANZ49" s="244"/>
      <c r="AOA49" s="244"/>
      <c r="AOB49" s="244"/>
      <c r="AOC49" s="244"/>
      <c r="AOD49" s="244"/>
      <c r="AOE49" s="244"/>
      <c r="AOF49" s="244"/>
      <c r="AOG49" s="244"/>
      <c r="AOH49" s="244"/>
      <c r="AOI49" s="244"/>
      <c r="AOJ49" s="244"/>
      <c r="AOK49" s="244"/>
      <c r="AOL49" s="244"/>
      <c r="AOM49" s="244"/>
      <c r="AON49" s="244"/>
      <c r="AOO49" s="244"/>
      <c r="AOP49" s="244"/>
      <c r="AOQ49" s="244"/>
      <c r="AOR49" s="244"/>
      <c r="AOS49" s="244"/>
      <c r="AOT49" s="244"/>
      <c r="AOU49" s="244"/>
      <c r="AOV49" s="244"/>
      <c r="AOW49" s="244"/>
      <c r="AOX49" s="244"/>
      <c r="AOY49" s="244"/>
      <c r="AOZ49" s="244"/>
      <c r="APA49" s="244"/>
      <c r="APB49" s="244"/>
      <c r="APC49" s="244"/>
      <c r="APD49" s="244"/>
      <c r="APE49" s="244"/>
      <c r="APF49" s="244"/>
      <c r="APG49" s="244"/>
      <c r="APH49" s="244"/>
      <c r="API49" s="244"/>
      <c r="APJ49" s="244"/>
      <c r="APK49" s="244"/>
      <c r="APL49" s="244"/>
      <c r="APM49" s="244"/>
      <c r="APN49" s="244"/>
      <c r="APO49" s="244"/>
      <c r="APP49" s="244"/>
      <c r="APQ49" s="244"/>
      <c r="APR49" s="244"/>
      <c r="APS49" s="244"/>
      <c r="APT49" s="244"/>
      <c r="APU49" s="244"/>
      <c r="APV49" s="244"/>
      <c r="APW49" s="244"/>
      <c r="APX49" s="244"/>
      <c r="APY49" s="244"/>
      <c r="APZ49" s="244"/>
      <c r="AQA49" s="244"/>
      <c r="AQB49" s="244"/>
      <c r="AQC49" s="244"/>
      <c r="AQD49" s="244"/>
      <c r="AQE49" s="244"/>
      <c r="AQF49" s="244"/>
      <c r="AQG49" s="244"/>
      <c r="AQH49" s="244"/>
      <c r="AQI49" s="244"/>
      <c r="AQJ49" s="244"/>
      <c r="AQK49" s="244"/>
      <c r="AQL49" s="244"/>
      <c r="AQM49" s="244"/>
      <c r="AQN49" s="244"/>
      <c r="AQO49" s="244"/>
      <c r="AQP49" s="244"/>
      <c r="AQQ49" s="244"/>
      <c r="AQR49" s="244"/>
      <c r="AQS49" s="244"/>
      <c r="AQT49" s="244"/>
      <c r="AQU49" s="244"/>
      <c r="AQV49" s="244"/>
      <c r="AQW49" s="244"/>
      <c r="AQX49" s="244"/>
      <c r="AQY49" s="244"/>
      <c r="AQZ49" s="244"/>
      <c r="ARA49" s="244"/>
      <c r="ARB49" s="244"/>
      <c r="ARC49" s="244"/>
      <c r="ARD49" s="244"/>
      <c r="ARE49" s="244"/>
      <c r="ARF49" s="244"/>
      <c r="ARG49" s="244"/>
      <c r="ARH49" s="244"/>
      <c r="ARI49" s="244"/>
      <c r="ARJ49" s="244"/>
      <c r="ARK49" s="244"/>
      <c r="ARL49" s="244"/>
      <c r="ARM49" s="244"/>
      <c r="ARN49" s="244"/>
      <c r="ARO49" s="244"/>
      <c r="ARP49" s="244"/>
      <c r="ARQ49" s="244"/>
      <c r="ARR49" s="244"/>
      <c r="ARS49" s="244"/>
      <c r="ART49" s="244"/>
      <c r="ARU49" s="244"/>
      <c r="ARV49" s="244"/>
      <c r="ARW49" s="244"/>
      <c r="ARX49" s="244"/>
      <c r="ARY49" s="244"/>
      <c r="ARZ49" s="244"/>
      <c r="ASA49" s="244"/>
      <c r="ASB49" s="244"/>
      <c r="ASC49" s="244"/>
      <c r="ASD49" s="244"/>
      <c r="ASE49" s="244"/>
      <c r="ASF49" s="244"/>
      <c r="ASG49" s="244"/>
      <c r="ASH49" s="244"/>
      <c r="ASI49" s="244"/>
      <c r="ASJ49" s="244"/>
      <c r="ASK49" s="244"/>
      <c r="ASL49" s="244"/>
      <c r="ASM49" s="244"/>
      <c r="ASN49" s="244"/>
      <c r="ASO49" s="244"/>
      <c r="ASP49" s="244"/>
      <c r="ASQ49" s="244"/>
      <c r="ASR49" s="244"/>
      <c r="ASS49" s="244"/>
      <c r="AST49" s="244"/>
      <c r="ASU49" s="244"/>
      <c r="ASV49" s="244"/>
      <c r="ASW49" s="244"/>
      <c r="ASX49" s="244"/>
      <c r="ASY49" s="244"/>
      <c r="ASZ49" s="244"/>
      <c r="ATA49" s="244"/>
      <c r="ATB49" s="244"/>
      <c r="ATC49" s="244"/>
      <c r="ATD49" s="244"/>
      <c r="ATE49" s="244"/>
      <c r="ATF49" s="244"/>
      <c r="ATG49" s="244"/>
      <c r="ATH49" s="244"/>
      <c r="ATI49" s="244"/>
      <c r="ATJ49" s="244"/>
      <c r="ATK49" s="244"/>
      <c r="ATL49" s="244"/>
      <c r="ATM49" s="244"/>
      <c r="ATN49" s="244"/>
      <c r="ATO49" s="244"/>
      <c r="ATP49" s="244"/>
      <c r="ATQ49" s="244"/>
      <c r="ATR49" s="244"/>
      <c r="ATS49" s="244"/>
      <c r="ATT49" s="244"/>
      <c r="ATU49" s="244"/>
      <c r="ATV49" s="244"/>
      <c r="ATW49" s="244"/>
      <c r="ATX49" s="244"/>
      <c r="ATY49" s="244"/>
      <c r="ATZ49" s="244"/>
      <c r="AUA49" s="244"/>
      <c r="AUB49" s="244"/>
      <c r="AUC49" s="244"/>
      <c r="AUD49" s="244"/>
      <c r="AUE49" s="244"/>
      <c r="AUF49" s="244"/>
      <c r="AUG49" s="244"/>
      <c r="AUH49" s="244"/>
      <c r="AUI49" s="244"/>
      <c r="AUJ49" s="244"/>
      <c r="AUK49" s="244"/>
      <c r="AUL49" s="244"/>
      <c r="AUM49" s="244"/>
      <c r="AUN49" s="244"/>
      <c r="AUO49" s="244"/>
      <c r="AUP49" s="244"/>
      <c r="AUQ49" s="244"/>
      <c r="AUR49" s="244"/>
      <c r="AUS49" s="244"/>
      <c r="AUT49" s="244"/>
      <c r="AUU49" s="244"/>
      <c r="AUV49" s="244"/>
      <c r="AUW49" s="244"/>
      <c r="AUX49" s="244"/>
      <c r="AUY49" s="244"/>
      <c r="AUZ49" s="244"/>
      <c r="AVA49" s="244"/>
      <c r="AVB49" s="244"/>
      <c r="AVC49" s="244"/>
      <c r="AVD49" s="244"/>
      <c r="AVE49" s="244"/>
      <c r="AVF49" s="244"/>
      <c r="AVG49" s="244"/>
      <c r="AVH49" s="244"/>
      <c r="AVI49" s="244"/>
      <c r="AVJ49" s="244"/>
      <c r="AVK49" s="244"/>
      <c r="AVL49" s="244"/>
      <c r="AVM49" s="244"/>
      <c r="AVN49" s="244"/>
      <c r="AVO49" s="244"/>
      <c r="AVP49" s="244"/>
      <c r="AVQ49" s="244"/>
      <c r="AVR49" s="244"/>
      <c r="AVS49" s="244"/>
      <c r="AVT49" s="244"/>
      <c r="AVU49" s="244"/>
      <c r="AVV49" s="244"/>
      <c r="AVW49" s="244"/>
      <c r="AVX49" s="244"/>
      <c r="AVY49" s="244"/>
      <c r="AVZ49" s="244"/>
      <c r="AWA49" s="244"/>
      <c r="AWB49" s="244"/>
      <c r="AWC49" s="244"/>
      <c r="AWD49" s="244"/>
      <c r="AWE49" s="244"/>
      <c r="AWF49" s="244"/>
      <c r="AWG49" s="244"/>
      <c r="AWH49" s="244"/>
      <c r="AWI49" s="244"/>
      <c r="AWJ49" s="244"/>
      <c r="AWK49" s="244"/>
      <c r="AWL49" s="244"/>
      <c r="AWM49" s="244"/>
      <c r="AWN49" s="244"/>
      <c r="AWO49" s="244"/>
      <c r="AWP49" s="244"/>
      <c r="AWQ49" s="244"/>
      <c r="AWR49" s="244"/>
      <c r="AWS49" s="244"/>
      <c r="AWT49" s="244"/>
      <c r="AWU49" s="244"/>
      <c r="AWV49" s="244"/>
      <c r="AWW49" s="244"/>
      <c r="AWX49" s="244"/>
      <c r="AWY49" s="244"/>
      <c r="AWZ49" s="244"/>
      <c r="AXA49" s="244"/>
      <c r="AXB49" s="244"/>
      <c r="AXC49" s="244"/>
      <c r="AXD49" s="244"/>
      <c r="AXE49" s="244"/>
      <c r="AXF49" s="244"/>
      <c r="AXG49" s="244"/>
      <c r="AXH49" s="244"/>
      <c r="AXI49" s="244"/>
      <c r="AXJ49" s="244"/>
      <c r="AXK49" s="244"/>
      <c r="AXL49" s="244"/>
      <c r="AXM49" s="244"/>
      <c r="AXN49" s="244"/>
      <c r="AXO49" s="244"/>
      <c r="AXP49" s="244"/>
      <c r="AXQ49" s="244"/>
      <c r="AXR49" s="244"/>
      <c r="AXS49" s="244"/>
      <c r="AXT49" s="244"/>
      <c r="AXU49" s="244"/>
      <c r="AXV49" s="244"/>
      <c r="AXW49" s="244"/>
      <c r="AXX49" s="244"/>
      <c r="AXY49" s="244"/>
      <c r="AXZ49" s="244"/>
      <c r="AYA49" s="244"/>
      <c r="AYB49" s="244"/>
      <c r="AYC49" s="244"/>
      <c r="AYD49" s="244"/>
      <c r="AYE49" s="244"/>
      <c r="AYF49" s="244"/>
      <c r="AYG49" s="244"/>
      <c r="AYH49" s="244"/>
      <c r="AYI49" s="244"/>
      <c r="AYJ49" s="244"/>
      <c r="AYK49" s="244"/>
      <c r="AYL49" s="244"/>
      <c r="AYM49" s="244"/>
      <c r="AYN49" s="244"/>
      <c r="AYO49" s="244"/>
      <c r="AYP49" s="244"/>
      <c r="AYQ49" s="244"/>
      <c r="AYR49" s="244"/>
      <c r="AYS49" s="244"/>
      <c r="AYT49" s="244"/>
      <c r="AYU49" s="244"/>
      <c r="AYV49" s="244"/>
      <c r="AYW49" s="244"/>
      <c r="AYX49" s="244"/>
      <c r="AYY49" s="244"/>
      <c r="AYZ49" s="244"/>
      <c r="AZA49" s="244"/>
      <c r="AZB49" s="244"/>
      <c r="AZC49" s="244"/>
      <c r="AZD49" s="244"/>
      <c r="AZE49" s="244"/>
      <c r="AZF49" s="244"/>
      <c r="AZG49" s="244"/>
      <c r="AZH49" s="244"/>
      <c r="AZI49" s="244"/>
      <c r="AZJ49" s="244"/>
      <c r="AZK49" s="244"/>
      <c r="AZL49" s="244"/>
      <c r="AZM49" s="244"/>
      <c r="AZN49" s="244"/>
      <c r="AZO49" s="244"/>
      <c r="AZP49" s="244"/>
      <c r="AZQ49" s="244"/>
      <c r="AZR49" s="244"/>
      <c r="AZS49" s="244"/>
      <c r="AZT49" s="244"/>
      <c r="AZU49" s="244"/>
      <c r="AZV49" s="244"/>
      <c r="AZW49" s="244"/>
      <c r="AZX49" s="244"/>
      <c r="AZY49" s="244"/>
      <c r="AZZ49" s="244"/>
      <c r="BAA49" s="244"/>
      <c r="BAB49" s="244"/>
      <c r="BAC49" s="244"/>
      <c r="BAD49" s="244"/>
      <c r="BAE49" s="244"/>
      <c r="BAF49" s="244"/>
      <c r="BAG49" s="244"/>
      <c r="BAH49" s="244"/>
      <c r="BAI49" s="244"/>
      <c r="BAJ49" s="244"/>
      <c r="BAK49" s="244"/>
      <c r="BAL49" s="244"/>
      <c r="BAM49" s="244"/>
      <c r="BAN49" s="244"/>
      <c r="BAO49" s="244"/>
      <c r="BAP49" s="244"/>
      <c r="BAQ49" s="244"/>
      <c r="BAR49" s="244"/>
      <c r="BAS49" s="244"/>
      <c r="BAT49" s="244"/>
      <c r="BAU49" s="244"/>
      <c r="BAV49" s="244"/>
      <c r="BAW49" s="244"/>
      <c r="BAX49" s="244"/>
      <c r="BAY49" s="244"/>
      <c r="BAZ49" s="244"/>
      <c r="BBA49" s="244"/>
      <c r="BBB49" s="244"/>
      <c r="BBC49" s="244"/>
      <c r="BBD49" s="244"/>
      <c r="BBE49" s="244"/>
      <c r="BBF49" s="244"/>
      <c r="BBG49" s="244"/>
      <c r="BBH49" s="244"/>
      <c r="BBI49" s="244"/>
      <c r="BBJ49" s="244"/>
      <c r="BBK49" s="244"/>
      <c r="BBL49" s="244"/>
      <c r="BBM49" s="244"/>
      <c r="BBN49" s="244"/>
      <c r="BBO49" s="244"/>
      <c r="BBP49" s="244"/>
      <c r="BBQ49" s="244"/>
      <c r="BBR49" s="244"/>
      <c r="BBS49" s="244"/>
      <c r="BBT49" s="244"/>
      <c r="BBU49" s="244"/>
      <c r="BBV49" s="244"/>
      <c r="BBW49" s="244"/>
      <c r="BBX49" s="244"/>
      <c r="BBY49" s="244"/>
      <c r="BBZ49" s="244"/>
      <c r="BCA49" s="244"/>
      <c r="BCB49" s="244"/>
      <c r="BCC49" s="244"/>
      <c r="BCD49" s="244"/>
      <c r="BCE49" s="244"/>
      <c r="BCF49" s="244"/>
      <c r="BCG49" s="244"/>
      <c r="BCH49" s="244"/>
      <c r="BCI49" s="244"/>
      <c r="BCJ49" s="244"/>
      <c r="BCK49" s="244"/>
      <c r="BCL49" s="244"/>
      <c r="BCM49" s="244"/>
      <c r="BCN49" s="244"/>
      <c r="BCO49" s="244"/>
      <c r="BCP49" s="244"/>
      <c r="BCQ49" s="244"/>
      <c r="BCR49" s="244"/>
      <c r="BCS49" s="244"/>
      <c r="BCT49" s="244"/>
      <c r="BCU49" s="244"/>
      <c r="BCV49" s="244"/>
      <c r="BCW49" s="244"/>
      <c r="BCX49" s="244"/>
      <c r="BCY49" s="244"/>
      <c r="BCZ49" s="244"/>
      <c r="BDA49" s="244"/>
      <c r="BDB49" s="244"/>
      <c r="BDC49" s="244"/>
      <c r="BDD49" s="244"/>
      <c r="BDE49" s="244"/>
      <c r="BDF49" s="244"/>
      <c r="BDG49" s="244"/>
      <c r="BDH49" s="244"/>
      <c r="BDI49" s="244"/>
      <c r="BDJ49" s="244"/>
      <c r="BDK49" s="244"/>
      <c r="BDL49" s="244"/>
      <c r="BDM49" s="244"/>
      <c r="BDN49" s="244"/>
      <c r="BDO49" s="244"/>
      <c r="BDP49" s="244"/>
      <c r="BDQ49" s="244"/>
      <c r="BDR49" s="244"/>
      <c r="BDS49" s="244"/>
      <c r="BDT49" s="244"/>
      <c r="BDU49" s="244"/>
      <c r="BDV49" s="244"/>
      <c r="BDW49" s="244"/>
      <c r="BDX49" s="244"/>
      <c r="BDY49" s="244"/>
      <c r="BDZ49" s="244"/>
      <c r="BEA49" s="244"/>
      <c r="BEB49" s="244"/>
      <c r="BEC49" s="244"/>
      <c r="BED49" s="244"/>
      <c r="BEE49" s="244"/>
      <c r="BEF49" s="244"/>
      <c r="BEG49" s="244"/>
      <c r="BEH49" s="244"/>
      <c r="BEI49" s="244"/>
      <c r="BEJ49" s="244"/>
      <c r="BEK49" s="244"/>
      <c r="BEL49" s="244"/>
      <c r="BEM49" s="244"/>
      <c r="BEN49" s="244"/>
      <c r="BEO49" s="244"/>
      <c r="BEP49" s="244"/>
      <c r="BEQ49" s="244"/>
      <c r="BER49" s="244"/>
      <c r="BES49" s="244"/>
      <c r="BET49" s="244"/>
      <c r="BEU49" s="244"/>
      <c r="BEV49" s="244"/>
      <c r="BEW49" s="244"/>
      <c r="BEX49" s="244"/>
      <c r="BEY49" s="244"/>
      <c r="BEZ49" s="244"/>
      <c r="BFA49" s="244"/>
      <c r="BFB49" s="244"/>
      <c r="BFC49" s="244"/>
      <c r="BFD49" s="244"/>
      <c r="BFE49" s="244"/>
      <c r="BFF49" s="244"/>
      <c r="BFG49" s="244"/>
      <c r="BFH49" s="244"/>
      <c r="BFI49" s="244"/>
      <c r="BFJ49" s="244"/>
      <c r="BFK49" s="244"/>
      <c r="BFL49" s="244"/>
      <c r="BFM49" s="244"/>
      <c r="BFN49" s="244"/>
      <c r="BFO49" s="244"/>
      <c r="BFP49" s="244"/>
      <c r="BFQ49" s="244"/>
      <c r="BFR49" s="244"/>
      <c r="BFS49" s="244"/>
      <c r="BFT49" s="244"/>
      <c r="BFU49" s="244"/>
      <c r="BFV49" s="244"/>
      <c r="BFW49" s="244"/>
      <c r="BFX49" s="244"/>
      <c r="BFY49" s="244"/>
      <c r="BFZ49" s="244"/>
      <c r="BGA49" s="244"/>
      <c r="BGB49" s="244"/>
      <c r="BGC49" s="244"/>
      <c r="BGD49" s="244"/>
      <c r="BGE49" s="244"/>
      <c r="BGF49" s="244"/>
      <c r="BGG49" s="244"/>
      <c r="BGH49" s="244"/>
      <c r="BGI49" s="244"/>
      <c r="BGJ49" s="244"/>
      <c r="BGK49" s="244"/>
      <c r="BGL49" s="244"/>
      <c r="BGM49" s="244"/>
      <c r="BGN49" s="244"/>
      <c r="BGO49" s="244"/>
      <c r="BGP49" s="244"/>
      <c r="BGQ49" s="244"/>
      <c r="BGR49" s="244"/>
      <c r="BGS49" s="244"/>
      <c r="BGT49" s="244"/>
      <c r="BGU49" s="244"/>
      <c r="BGV49" s="244"/>
      <c r="BGW49" s="244"/>
      <c r="BGX49" s="244"/>
      <c r="BGY49" s="244"/>
      <c r="BGZ49" s="244"/>
      <c r="BHA49" s="244"/>
      <c r="BHB49" s="244"/>
      <c r="BHC49" s="244"/>
      <c r="BHD49" s="244"/>
      <c r="BHE49" s="244"/>
      <c r="BHF49" s="244"/>
      <c r="BHG49" s="244"/>
      <c r="BHH49" s="244"/>
      <c r="BHI49" s="244"/>
      <c r="BHJ49" s="244"/>
      <c r="BHK49" s="244"/>
      <c r="BHL49" s="244"/>
      <c r="BHM49" s="244"/>
      <c r="BHN49" s="244"/>
      <c r="BHO49" s="244"/>
      <c r="BHP49" s="244"/>
      <c r="BHQ49" s="244"/>
      <c r="BHR49" s="244"/>
      <c r="BHS49" s="244"/>
      <c r="BHT49" s="244"/>
      <c r="BHU49" s="244"/>
      <c r="BHV49" s="244"/>
      <c r="BHW49" s="244"/>
      <c r="BHX49" s="244"/>
      <c r="BHY49" s="244"/>
      <c r="BHZ49" s="244"/>
      <c r="BIA49" s="244"/>
      <c r="BIB49" s="244"/>
      <c r="BIC49" s="244"/>
      <c r="BID49" s="244"/>
      <c r="BIE49" s="244"/>
      <c r="BIF49" s="244"/>
      <c r="BIG49" s="244"/>
      <c r="BIH49" s="244"/>
      <c r="BII49" s="244"/>
      <c r="BIJ49" s="244"/>
      <c r="BIK49" s="244"/>
      <c r="BIL49" s="244"/>
      <c r="BIM49" s="244"/>
      <c r="BIN49" s="244"/>
      <c r="BIO49" s="244"/>
      <c r="BIP49" s="244"/>
      <c r="BIQ49" s="244"/>
      <c r="BIR49" s="244"/>
      <c r="BIS49" s="244"/>
      <c r="BIT49" s="244"/>
      <c r="BIU49" s="244"/>
      <c r="BIV49" s="244"/>
      <c r="BIW49" s="244"/>
      <c r="BIX49" s="244"/>
      <c r="BIY49" s="244"/>
      <c r="BIZ49" s="244"/>
      <c r="BJA49" s="244"/>
      <c r="BJB49" s="244"/>
      <c r="BJC49" s="244"/>
      <c r="BJD49" s="244"/>
      <c r="BJE49" s="244"/>
      <c r="BJF49" s="244"/>
      <c r="BJG49" s="244"/>
      <c r="BJH49" s="244"/>
      <c r="BJI49" s="244"/>
      <c r="BJJ49" s="244"/>
      <c r="BJK49" s="244"/>
      <c r="BJL49" s="244"/>
      <c r="BJM49" s="244"/>
      <c r="BJN49" s="244"/>
      <c r="BJO49" s="244"/>
      <c r="BJP49" s="244"/>
      <c r="BJQ49" s="244"/>
      <c r="BJR49" s="244"/>
      <c r="BJS49" s="244"/>
      <c r="BJT49" s="244"/>
      <c r="BJU49" s="244"/>
      <c r="BJV49" s="244"/>
      <c r="BJW49" s="244"/>
      <c r="BJX49" s="244"/>
      <c r="BJY49" s="244"/>
      <c r="BJZ49" s="244"/>
      <c r="BKA49" s="244"/>
      <c r="BKB49" s="244"/>
      <c r="BKC49" s="244"/>
      <c r="BKD49" s="244"/>
      <c r="BKE49" s="244"/>
      <c r="BKF49" s="244"/>
      <c r="BKG49" s="244"/>
      <c r="BKH49" s="244"/>
      <c r="BKI49" s="244"/>
      <c r="BKJ49" s="244"/>
      <c r="BKK49" s="244"/>
      <c r="BKL49" s="244"/>
      <c r="BKM49" s="244"/>
      <c r="BKN49" s="244"/>
      <c r="BKO49" s="244"/>
      <c r="BKP49" s="244"/>
      <c r="BKQ49" s="244"/>
      <c r="BKR49" s="244"/>
      <c r="BKS49" s="244"/>
      <c r="BKT49" s="244"/>
      <c r="BKU49" s="244"/>
      <c r="BKV49" s="244"/>
      <c r="BKW49" s="244"/>
      <c r="BKX49" s="244"/>
      <c r="BKY49" s="244"/>
      <c r="BKZ49" s="244"/>
      <c r="BLA49" s="244"/>
      <c r="BLB49" s="244"/>
      <c r="BLC49" s="244"/>
      <c r="BLD49" s="244"/>
      <c r="BLE49" s="244"/>
      <c r="BLF49" s="244"/>
      <c r="BLG49" s="244"/>
      <c r="BLH49" s="244"/>
      <c r="BLI49" s="244"/>
      <c r="BLJ49" s="244"/>
      <c r="BLK49" s="244"/>
      <c r="BLL49" s="244"/>
      <c r="BLM49" s="244"/>
      <c r="BLN49" s="244"/>
      <c r="BLO49" s="244"/>
      <c r="BLP49" s="244"/>
      <c r="BLQ49" s="244"/>
      <c r="BLR49" s="244"/>
      <c r="BLS49" s="244"/>
      <c r="BLT49" s="244"/>
      <c r="BLU49" s="244"/>
      <c r="BLV49" s="244"/>
      <c r="BLW49" s="244"/>
      <c r="BLX49" s="244"/>
      <c r="BLY49" s="244"/>
      <c r="BLZ49" s="244"/>
      <c r="BMA49" s="244"/>
      <c r="BMB49" s="244"/>
      <c r="BMC49" s="244"/>
      <c r="BMD49" s="244"/>
      <c r="BME49" s="244"/>
      <c r="BMF49" s="244"/>
      <c r="BMG49" s="244"/>
      <c r="BMH49" s="244"/>
      <c r="BMI49" s="244"/>
      <c r="BMJ49" s="244"/>
      <c r="BMK49" s="244"/>
      <c r="BML49" s="244"/>
      <c r="BMM49" s="244"/>
      <c r="BMN49" s="244"/>
      <c r="BMO49" s="244"/>
      <c r="BMP49" s="244"/>
      <c r="BMQ49" s="244"/>
      <c r="BMR49" s="244"/>
      <c r="BMS49" s="244"/>
      <c r="BMT49" s="244"/>
      <c r="BMU49" s="244"/>
      <c r="BMV49" s="244"/>
      <c r="BMW49" s="244"/>
      <c r="BMX49" s="244"/>
      <c r="BMY49" s="244"/>
      <c r="BMZ49" s="244"/>
      <c r="BNA49" s="244"/>
      <c r="BNB49" s="244"/>
      <c r="BNC49" s="244"/>
      <c r="BND49" s="244"/>
      <c r="BNE49" s="244"/>
      <c r="BNF49" s="244"/>
      <c r="BNG49" s="244"/>
      <c r="BNH49" s="244"/>
      <c r="BNI49" s="244"/>
      <c r="BNJ49" s="244"/>
      <c r="BNK49" s="244"/>
      <c r="BNL49" s="244"/>
      <c r="BNM49" s="244"/>
      <c r="BNN49" s="244"/>
      <c r="BNO49" s="244"/>
      <c r="BNP49" s="244"/>
      <c r="BNQ49" s="244"/>
      <c r="BNR49" s="244"/>
      <c r="BNS49" s="244"/>
      <c r="BNT49" s="244"/>
      <c r="BNU49" s="244"/>
      <c r="BNV49" s="244"/>
      <c r="BNW49" s="244"/>
      <c r="BNX49" s="244"/>
      <c r="BNY49" s="244"/>
      <c r="BNZ49" s="244"/>
      <c r="BOA49" s="244"/>
      <c r="BOB49" s="244"/>
      <c r="BOC49" s="244"/>
      <c r="BOD49" s="244"/>
      <c r="BOE49" s="244"/>
      <c r="BOF49" s="244"/>
      <c r="BOG49" s="244"/>
      <c r="BOH49" s="244"/>
      <c r="BOI49" s="244"/>
      <c r="BOJ49" s="244"/>
      <c r="BOK49" s="244"/>
      <c r="BOL49" s="244"/>
      <c r="BOM49" s="244"/>
      <c r="BON49" s="244"/>
      <c r="BOO49" s="244"/>
      <c r="BOP49" s="244"/>
      <c r="BOQ49" s="244"/>
      <c r="BOR49" s="244"/>
      <c r="BOS49" s="244"/>
      <c r="BOT49" s="244"/>
      <c r="BOU49" s="244"/>
      <c r="BOV49" s="244"/>
      <c r="BOW49" s="244"/>
      <c r="BOX49" s="244"/>
      <c r="BOY49" s="244"/>
      <c r="BOZ49" s="244"/>
      <c r="BPA49" s="244"/>
      <c r="BPB49" s="244"/>
      <c r="BPC49" s="244"/>
      <c r="BPD49" s="244"/>
      <c r="BPE49" s="244"/>
      <c r="BPF49" s="244"/>
      <c r="BPG49" s="244"/>
      <c r="BPH49" s="244"/>
      <c r="BPI49" s="244"/>
      <c r="BPJ49" s="244"/>
      <c r="BPK49" s="244"/>
      <c r="BPL49" s="244"/>
      <c r="BPM49" s="244"/>
      <c r="BPN49" s="244"/>
      <c r="BPO49" s="244"/>
      <c r="BPP49" s="244"/>
      <c r="BPQ49" s="244"/>
      <c r="BPR49" s="244"/>
      <c r="BPS49" s="244"/>
      <c r="BPT49" s="244"/>
      <c r="BPU49" s="244"/>
      <c r="BPV49" s="244"/>
      <c r="BPW49" s="244"/>
      <c r="BPX49" s="244"/>
      <c r="BPY49" s="244"/>
      <c r="BPZ49" s="244"/>
      <c r="BQA49" s="244"/>
      <c r="BQB49" s="244"/>
      <c r="BQC49" s="244"/>
      <c r="BQD49" s="244"/>
      <c r="BQE49" s="244"/>
      <c r="BQF49" s="244"/>
      <c r="BQG49" s="244"/>
      <c r="BQH49" s="244"/>
      <c r="BQI49" s="244"/>
      <c r="BQJ49" s="244"/>
      <c r="BQK49" s="244"/>
      <c r="BQL49" s="244"/>
      <c r="BQM49" s="244"/>
      <c r="BQN49" s="244"/>
      <c r="BQO49" s="244"/>
      <c r="BQP49" s="244"/>
      <c r="BQQ49" s="244"/>
      <c r="BQR49" s="244"/>
      <c r="BQS49" s="244"/>
      <c r="BQT49" s="244"/>
      <c r="BQU49" s="244"/>
      <c r="BQV49" s="244"/>
      <c r="BQW49" s="244"/>
      <c r="BQX49" s="244"/>
      <c r="BQY49" s="244"/>
      <c r="BQZ49" s="244"/>
      <c r="BRA49" s="244"/>
      <c r="BRB49" s="244"/>
      <c r="BRC49" s="244"/>
      <c r="BRD49" s="244"/>
      <c r="BRE49" s="244"/>
      <c r="BRF49" s="244"/>
      <c r="BRG49" s="244"/>
      <c r="BRH49" s="244"/>
      <c r="BRI49" s="244"/>
      <c r="BRJ49" s="244"/>
      <c r="BRK49" s="244"/>
      <c r="BRL49" s="244"/>
      <c r="BRM49" s="244"/>
      <c r="BRN49" s="244"/>
      <c r="BRO49" s="244"/>
      <c r="BRP49" s="244"/>
      <c r="BRQ49" s="244"/>
      <c r="BRR49" s="244"/>
      <c r="BRS49" s="244"/>
      <c r="BRT49" s="244"/>
      <c r="BRU49" s="244"/>
      <c r="BRV49" s="244"/>
      <c r="BRW49" s="244"/>
      <c r="BRX49" s="244"/>
      <c r="BRY49" s="244"/>
      <c r="BRZ49" s="244"/>
      <c r="BSA49" s="244"/>
      <c r="BSB49" s="244"/>
      <c r="BSC49" s="244"/>
      <c r="BSD49" s="244"/>
      <c r="BSE49" s="244"/>
      <c r="BSF49" s="244"/>
      <c r="BSG49" s="244"/>
      <c r="BSH49" s="244"/>
      <c r="BSI49" s="244"/>
      <c r="BSJ49" s="244"/>
      <c r="BSK49" s="244"/>
      <c r="BSL49" s="244"/>
      <c r="BSM49" s="244"/>
      <c r="BSN49" s="244"/>
      <c r="BSO49" s="244"/>
      <c r="BSP49" s="244"/>
      <c r="BSQ49" s="244"/>
      <c r="BSR49" s="244"/>
      <c r="BSS49" s="244"/>
      <c r="BST49" s="244"/>
      <c r="BSU49" s="244"/>
      <c r="BSV49" s="244"/>
      <c r="BSW49" s="244"/>
      <c r="BSX49" s="244"/>
      <c r="BSY49" s="244"/>
      <c r="BSZ49" s="244"/>
      <c r="BTA49" s="244"/>
      <c r="BTB49" s="244"/>
      <c r="BTC49" s="244"/>
      <c r="BTD49" s="244"/>
      <c r="BTE49" s="244"/>
      <c r="BTF49" s="244"/>
      <c r="BTG49" s="244"/>
      <c r="BTH49" s="244"/>
      <c r="BTI49" s="244"/>
      <c r="BTJ49" s="244"/>
      <c r="BTK49" s="244"/>
      <c r="BTL49" s="244"/>
      <c r="BTM49" s="244"/>
      <c r="BTN49" s="244"/>
      <c r="BTO49" s="244"/>
      <c r="BTP49" s="244"/>
      <c r="BTQ49" s="244"/>
      <c r="BTR49" s="244"/>
      <c r="BTS49" s="244"/>
      <c r="BTT49" s="244"/>
      <c r="BTU49" s="244"/>
      <c r="BTV49" s="244"/>
      <c r="BTW49" s="244"/>
      <c r="BTX49" s="244"/>
      <c r="BTY49" s="244"/>
      <c r="BTZ49" s="244"/>
      <c r="BUA49" s="244"/>
      <c r="BUB49" s="244"/>
      <c r="BUC49" s="244"/>
      <c r="BUD49" s="244"/>
      <c r="BUE49" s="244"/>
      <c r="BUF49" s="244"/>
      <c r="BUG49" s="244"/>
      <c r="BUH49" s="244"/>
      <c r="BUI49" s="244"/>
      <c r="BUJ49" s="244"/>
      <c r="BUK49" s="244"/>
      <c r="BUL49" s="244"/>
      <c r="BUM49" s="244"/>
      <c r="BUN49" s="244"/>
      <c r="BUO49" s="244"/>
      <c r="BUP49" s="244"/>
      <c r="BUQ49" s="244"/>
      <c r="BUR49" s="244"/>
      <c r="BUS49" s="244"/>
      <c r="BUT49" s="244"/>
      <c r="BUU49" s="244"/>
      <c r="BUV49" s="244"/>
      <c r="BUW49" s="244"/>
      <c r="BUX49" s="244"/>
      <c r="BUY49" s="244"/>
      <c r="BUZ49" s="244"/>
      <c r="BVA49" s="244"/>
      <c r="BVB49" s="244"/>
      <c r="BVC49" s="244"/>
      <c r="BVD49" s="244"/>
      <c r="BVE49" s="244"/>
      <c r="BVF49" s="244"/>
      <c r="BVG49" s="244"/>
      <c r="BVH49" s="244"/>
      <c r="BVI49" s="244"/>
      <c r="BVJ49" s="244"/>
      <c r="BVK49" s="244"/>
      <c r="BVL49" s="244"/>
      <c r="BVM49" s="244"/>
      <c r="BVN49" s="244"/>
      <c r="BVO49" s="244"/>
      <c r="BVP49" s="244"/>
      <c r="BVQ49" s="244"/>
      <c r="BVR49" s="244"/>
      <c r="BVS49" s="244"/>
      <c r="BVT49" s="244"/>
      <c r="BVU49" s="244"/>
      <c r="BVV49" s="244"/>
      <c r="BVW49" s="244"/>
      <c r="BVX49" s="244"/>
      <c r="BVY49" s="244"/>
      <c r="BVZ49" s="244"/>
      <c r="BWA49" s="244"/>
      <c r="BWB49" s="244"/>
      <c r="BWC49" s="244"/>
      <c r="BWD49" s="244"/>
      <c r="BWE49" s="244"/>
      <c r="BWF49" s="244"/>
      <c r="BWG49" s="244"/>
      <c r="BWH49" s="244"/>
      <c r="BWI49" s="244"/>
      <c r="BWJ49" s="244"/>
      <c r="BWK49" s="244"/>
      <c r="BWL49" s="244"/>
      <c r="BWM49" s="244"/>
      <c r="BWN49" s="244"/>
      <c r="BWO49" s="244"/>
      <c r="BWP49" s="244"/>
      <c r="BWQ49" s="244"/>
      <c r="BWR49" s="244"/>
      <c r="BWS49" s="244"/>
      <c r="BWT49" s="244"/>
      <c r="BWU49" s="244"/>
      <c r="BWV49" s="244"/>
      <c r="BWW49" s="244"/>
      <c r="BWX49" s="244"/>
      <c r="BWY49" s="244"/>
      <c r="BWZ49" s="244"/>
      <c r="BXA49" s="244"/>
      <c r="BXB49" s="244"/>
      <c r="BXC49" s="244"/>
      <c r="BXD49" s="244"/>
      <c r="BXE49" s="244"/>
      <c r="BXF49" s="244"/>
      <c r="BXG49" s="244"/>
      <c r="BXH49" s="244"/>
      <c r="BXI49" s="244"/>
      <c r="BXJ49" s="244"/>
      <c r="BXK49" s="244"/>
      <c r="BXL49" s="244"/>
      <c r="BXM49" s="244"/>
      <c r="BXN49" s="244"/>
      <c r="BXO49" s="244"/>
      <c r="BXP49" s="244"/>
      <c r="BXQ49" s="244"/>
      <c r="BXR49" s="244"/>
      <c r="BXS49" s="244"/>
      <c r="BXT49" s="244"/>
      <c r="BXU49" s="244"/>
      <c r="BXV49" s="244"/>
      <c r="BXW49" s="244"/>
      <c r="BXX49" s="244"/>
      <c r="BXY49" s="244"/>
      <c r="BXZ49" s="244"/>
      <c r="BYA49" s="244"/>
      <c r="BYB49" s="244"/>
      <c r="BYC49" s="244"/>
      <c r="BYD49" s="244"/>
      <c r="BYE49" s="244"/>
      <c r="BYF49" s="244"/>
      <c r="BYG49" s="244"/>
      <c r="BYH49" s="244"/>
      <c r="BYI49" s="244"/>
      <c r="BYJ49" s="244"/>
      <c r="BYK49" s="244"/>
      <c r="BYL49" s="244"/>
      <c r="BYM49" s="244"/>
      <c r="BYN49" s="244"/>
      <c r="BYO49" s="244"/>
      <c r="BYP49" s="244"/>
      <c r="BYQ49" s="244"/>
      <c r="BYR49" s="244"/>
      <c r="BYS49" s="244"/>
      <c r="BYT49" s="244"/>
      <c r="BYU49" s="244"/>
      <c r="BYV49" s="244"/>
      <c r="BYW49" s="244"/>
      <c r="BYX49" s="244"/>
      <c r="BYY49" s="244"/>
      <c r="BYZ49" s="244"/>
      <c r="BZA49" s="244"/>
      <c r="BZB49" s="244"/>
      <c r="BZC49" s="244"/>
      <c r="BZD49" s="244"/>
      <c r="BZE49" s="244"/>
      <c r="BZF49" s="244"/>
      <c r="BZG49" s="244"/>
      <c r="BZH49" s="244"/>
      <c r="BZI49" s="244"/>
      <c r="BZJ49" s="244"/>
      <c r="BZK49" s="244"/>
      <c r="BZL49" s="244"/>
      <c r="BZM49" s="244"/>
      <c r="BZN49" s="244"/>
      <c r="BZO49" s="244"/>
      <c r="BZP49" s="244"/>
      <c r="BZQ49" s="244"/>
      <c r="BZR49" s="244"/>
      <c r="BZS49" s="244"/>
      <c r="BZT49" s="244"/>
      <c r="BZU49" s="244"/>
      <c r="BZV49" s="244"/>
      <c r="BZW49" s="244"/>
      <c r="BZX49" s="244"/>
      <c r="BZY49" s="244"/>
      <c r="BZZ49" s="244"/>
      <c r="CAA49" s="244"/>
      <c r="CAB49" s="244"/>
      <c r="CAC49" s="244"/>
      <c r="CAD49" s="244"/>
      <c r="CAE49" s="244"/>
      <c r="CAF49" s="244"/>
      <c r="CAG49" s="244"/>
      <c r="CAH49" s="244"/>
      <c r="CAI49" s="244"/>
      <c r="CAJ49" s="244"/>
      <c r="CAK49" s="244"/>
      <c r="CAL49" s="244"/>
      <c r="CAM49" s="244"/>
      <c r="CAN49" s="244"/>
      <c r="CAO49" s="244"/>
      <c r="CAP49" s="244"/>
      <c r="CAQ49" s="244"/>
      <c r="CAR49" s="244"/>
      <c r="CAS49" s="244"/>
      <c r="CAT49" s="244"/>
      <c r="CAU49" s="244"/>
      <c r="CAV49" s="244"/>
      <c r="CAW49" s="244"/>
      <c r="CAX49" s="244"/>
      <c r="CAY49" s="244"/>
      <c r="CAZ49" s="244"/>
      <c r="CBA49" s="244"/>
      <c r="CBB49" s="244"/>
      <c r="CBC49" s="244"/>
      <c r="CBD49" s="244"/>
      <c r="CBE49" s="244"/>
      <c r="CBF49" s="244"/>
      <c r="CBG49" s="244"/>
      <c r="CBH49" s="244"/>
      <c r="CBI49" s="244"/>
      <c r="CBJ49" s="244"/>
      <c r="CBK49" s="244"/>
      <c r="CBL49" s="244"/>
      <c r="CBM49" s="244"/>
      <c r="CBN49" s="244"/>
      <c r="CBO49" s="244"/>
      <c r="CBP49" s="244"/>
      <c r="CBQ49" s="244"/>
      <c r="CBR49" s="244"/>
      <c r="CBS49" s="244"/>
      <c r="CBT49" s="244"/>
      <c r="CBU49" s="244"/>
      <c r="CBV49" s="244"/>
      <c r="CBW49" s="244"/>
      <c r="CBX49" s="244"/>
      <c r="CBY49" s="244"/>
      <c r="CBZ49" s="244"/>
      <c r="CCA49" s="244"/>
      <c r="CCB49" s="244"/>
      <c r="CCC49" s="244"/>
      <c r="CCD49" s="244"/>
      <c r="CCE49" s="244"/>
      <c r="CCF49" s="244"/>
      <c r="CCG49" s="244"/>
      <c r="CCH49" s="244"/>
      <c r="CCI49" s="244"/>
      <c r="CCJ49" s="244"/>
      <c r="CCK49" s="244"/>
      <c r="CCL49" s="244"/>
      <c r="CCM49" s="244"/>
      <c r="CCN49" s="244"/>
      <c r="CCO49" s="244"/>
      <c r="CCP49" s="244"/>
      <c r="CCQ49" s="244"/>
      <c r="CCR49" s="244"/>
      <c r="CCS49" s="244"/>
      <c r="CCT49" s="244"/>
      <c r="CCU49" s="244"/>
      <c r="CCV49" s="244"/>
      <c r="CCW49" s="244"/>
      <c r="CCX49" s="244"/>
      <c r="CCY49" s="244"/>
      <c r="CCZ49" s="244"/>
      <c r="CDA49" s="244"/>
      <c r="CDB49" s="244"/>
      <c r="CDC49" s="244"/>
      <c r="CDD49" s="244"/>
      <c r="CDE49" s="244"/>
      <c r="CDF49" s="244"/>
      <c r="CDG49" s="244"/>
      <c r="CDH49" s="244"/>
      <c r="CDI49" s="244"/>
      <c r="CDJ49" s="244"/>
      <c r="CDK49" s="244"/>
      <c r="CDL49" s="244"/>
      <c r="CDM49" s="244"/>
      <c r="CDN49" s="244"/>
      <c r="CDO49" s="244"/>
      <c r="CDP49" s="244"/>
      <c r="CDQ49" s="244"/>
      <c r="CDR49" s="244"/>
      <c r="CDS49" s="244"/>
      <c r="CDT49" s="244"/>
      <c r="CDU49" s="244"/>
      <c r="CDV49" s="244"/>
      <c r="CDW49" s="244"/>
      <c r="CDX49" s="244"/>
      <c r="CDY49" s="244"/>
      <c r="CDZ49" s="244"/>
      <c r="CEA49" s="244"/>
      <c r="CEB49" s="244"/>
      <c r="CEC49" s="244"/>
      <c r="CED49" s="244"/>
      <c r="CEE49" s="244"/>
      <c r="CEF49" s="244"/>
      <c r="CEG49" s="244"/>
      <c r="CEH49" s="244"/>
      <c r="CEI49" s="244"/>
      <c r="CEJ49" s="244"/>
      <c r="CEK49" s="244"/>
      <c r="CEL49" s="244"/>
      <c r="CEM49" s="244"/>
      <c r="CEN49" s="244"/>
      <c r="CEO49" s="244"/>
      <c r="CEP49" s="244"/>
      <c r="CEQ49" s="244"/>
      <c r="CER49" s="244"/>
      <c r="CES49" s="244"/>
      <c r="CET49" s="244"/>
      <c r="CEU49" s="244"/>
      <c r="CEV49" s="244"/>
      <c r="CEW49" s="244"/>
      <c r="CEX49" s="244"/>
      <c r="CEY49" s="244"/>
      <c r="CEZ49" s="244"/>
      <c r="CFA49" s="244"/>
      <c r="CFB49" s="244"/>
      <c r="CFC49" s="244"/>
      <c r="CFD49" s="244"/>
      <c r="CFE49" s="244"/>
      <c r="CFF49" s="244"/>
      <c r="CFG49" s="244"/>
      <c r="CFH49" s="244"/>
      <c r="CFI49" s="244"/>
      <c r="CFJ49" s="244"/>
      <c r="CFK49" s="244"/>
      <c r="CFL49" s="244"/>
      <c r="CFM49" s="244"/>
      <c r="CFN49" s="244"/>
      <c r="CFO49" s="244"/>
      <c r="CFP49" s="244"/>
      <c r="CFQ49" s="244"/>
      <c r="CFR49" s="244"/>
      <c r="CFS49" s="244"/>
      <c r="CFT49" s="244"/>
      <c r="CFU49" s="244"/>
      <c r="CFV49" s="244"/>
      <c r="CFW49" s="244"/>
      <c r="CFX49" s="244"/>
      <c r="CFY49" s="244"/>
      <c r="CFZ49" s="244"/>
      <c r="CGA49" s="244"/>
      <c r="CGB49" s="244"/>
      <c r="CGC49" s="244"/>
      <c r="CGD49" s="244"/>
      <c r="CGE49" s="244"/>
      <c r="CGF49" s="244"/>
      <c r="CGG49" s="244"/>
      <c r="CGH49" s="244"/>
      <c r="CGI49" s="244"/>
      <c r="CGJ49" s="244"/>
      <c r="CGK49" s="244"/>
      <c r="CGL49" s="244"/>
      <c r="CGM49" s="244"/>
      <c r="CGN49" s="244"/>
      <c r="CGO49" s="244"/>
      <c r="CGP49" s="244"/>
      <c r="CGQ49" s="244"/>
      <c r="CGR49" s="244"/>
      <c r="CGS49" s="244"/>
      <c r="CGT49" s="244"/>
      <c r="CGU49" s="244"/>
      <c r="CGV49" s="244"/>
      <c r="CGW49" s="244"/>
      <c r="CGX49" s="244"/>
      <c r="CGY49" s="244"/>
      <c r="CGZ49" s="244"/>
      <c r="CHA49" s="244"/>
      <c r="CHB49" s="244"/>
      <c r="CHC49" s="244"/>
      <c r="CHD49" s="244"/>
      <c r="CHE49" s="244"/>
      <c r="CHF49" s="244"/>
      <c r="CHG49" s="244"/>
      <c r="CHH49" s="244"/>
      <c r="CHI49" s="244"/>
      <c r="CHJ49" s="244"/>
      <c r="CHK49" s="244"/>
      <c r="CHL49" s="244"/>
      <c r="CHM49" s="244"/>
      <c r="CHN49" s="244"/>
      <c r="CHO49" s="244"/>
      <c r="CHP49" s="244"/>
      <c r="CHQ49" s="244"/>
      <c r="CHR49" s="244"/>
      <c r="CHS49" s="244"/>
      <c r="CHT49" s="244"/>
      <c r="CHU49" s="244"/>
      <c r="CHV49" s="244"/>
      <c r="CHW49" s="244"/>
      <c r="CHX49" s="244"/>
      <c r="CHY49" s="244"/>
      <c r="CHZ49" s="244"/>
      <c r="CIA49" s="244"/>
      <c r="CIB49" s="244"/>
      <c r="CIC49" s="244"/>
      <c r="CID49" s="244"/>
      <c r="CIE49" s="244"/>
      <c r="CIF49" s="244"/>
      <c r="CIG49" s="244"/>
      <c r="CIH49" s="244"/>
      <c r="CII49" s="244"/>
      <c r="CIJ49" s="244"/>
      <c r="CIK49" s="244"/>
      <c r="CIL49" s="244"/>
      <c r="CIM49" s="244"/>
      <c r="CIN49" s="244"/>
      <c r="CIO49" s="244"/>
      <c r="CIP49" s="244"/>
      <c r="CIQ49" s="244"/>
      <c r="CIR49" s="244"/>
      <c r="CIS49" s="244"/>
      <c r="CIT49" s="244"/>
      <c r="CIU49" s="244"/>
      <c r="CIV49" s="244"/>
      <c r="CIW49" s="244"/>
      <c r="CIX49" s="244"/>
      <c r="CIY49" s="244"/>
      <c r="CIZ49" s="244"/>
      <c r="CJA49" s="244"/>
      <c r="CJB49" s="244"/>
      <c r="CJC49" s="244"/>
      <c r="CJD49" s="244"/>
      <c r="CJE49" s="244"/>
      <c r="CJF49" s="244"/>
      <c r="CJG49" s="244"/>
      <c r="CJH49" s="244"/>
      <c r="CJI49" s="244"/>
      <c r="CJJ49" s="244"/>
      <c r="CJK49" s="244"/>
      <c r="CJL49" s="244"/>
      <c r="CJM49" s="244"/>
      <c r="CJN49" s="244"/>
      <c r="CJO49" s="244"/>
      <c r="CJP49" s="244"/>
      <c r="CJQ49" s="244"/>
      <c r="CJR49" s="244"/>
      <c r="CJS49" s="244"/>
      <c r="CJT49" s="244"/>
      <c r="CJU49" s="244"/>
      <c r="CJV49" s="244"/>
      <c r="CJW49" s="244"/>
      <c r="CJX49" s="244"/>
      <c r="CJY49" s="244"/>
      <c r="CJZ49" s="244"/>
      <c r="CKA49" s="244"/>
      <c r="CKB49" s="244"/>
      <c r="CKC49" s="244"/>
      <c r="CKD49" s="244"/>
      <c r="CKE49" s="244"/>
      <c r="CKF49" s="244"/>
      <c r="CKG49" s="244"/>
      <c r="CKH49" s="244"/>
      <c r="CKI49" s="244"/>
      <c r="CKJ49" s="244"/>
      <c r="CKK49" s="244"/>
      <c r="CKL49" s="244"/>
      <c r="CKM49" s="244"/>
      <c r="CKN49" s="244"/>
      <c r="CKO49" s="244"/>
      <c r="CKP49" s="244"/>
      <c r="CKQ49" s="244"/>
      <c r="CKR49" s="244"/>
      <c r="CKS49" s="244"/>
      <c r="CKT49" s="244"/>
      <c r="CKU49" s="244"/>
      <c r="CKV49" s="244"/>
      <c r="CKW49" s="244"/>
      <c r="CKX49" s="244"/>
      <c r="CKY49" s="244"/>
      <c r="CKZ49" s="244"/>
      <c r="CLA49" s="244"/>
      <c r="CLB49" s="244"/>
      <c r="CLC49" s="244"/>
      <c r="CLD49" s="244"/>
      <c r="CLE49" s="244"/>
      <c r="CLF49" s="244"/>
      <c r="CLG49" s="244"/>
      <c r="CLH49" s="244"/>
      <c r="CLI49" s="244"/>
      <c r="CLJ49" s="244"/>
      <c r="CLK49" s="244"/>
      <c r="CLL49" s="244"/>
      <c r="CLM49" s="244"/>
      <c r="CLN49" s="244"/>
      <c r="CLO49" s="244"/>
      <c r="CLP49" s="244"/>
      <c r="CLQ49" s="244"/>
      <c r="CLR49" s="244"/>
      <c r="CLS49" s="244"/>
      <c r="CLT49" s="244"/>
      <c r="CLU49" s="244"/>
      <c r="CLV49" s="244"/>
      <c r="CLW49" s="244"/>
      <c r="CLX49" s="244"/>
      <c r="CLY49" s="244"/>
      <c r="CLZ49" s="244"/>
      <c r="CMA49" s="244"/>
      <c r="CMB49" s="244"/>
      <c r="CMC49" s="244"/>
      <c r="CMD49" s="244"/>
      <c r="CME49" s="244"/>
      <c r="CMF49" s="244"/>
      <c r="CMG49" s="244"/>
      <c r="CMH49" s="244"/>
      <c r="CMI49" s="244"/>
      <c r="CMJ49" s="244"/>
      <c r="CMK49" s="244"/>
      <c r="CML49" s="244"/>
      <c r="CMM49" s="244"/>
      <c r="CMN49" s="244"/>
      <c r="CMO49" s="244"/>
      <c r="CMP49" s="244"/>
      <c r="CMQ49" s="244"/>
      <c r="CMR49" s="244"/>
      <c r="CMS49" s="244"/>
      <c r="CMT49" s="244"/>
      <c r="CMU49" s="244"/>
      <c r="CMV49" s="244"/>
      <c r="CMW49" s="244"/>
      <c r="CMX49" s="244"/>
      <c r="CMY49" s="244"/>
      <c r="CMZ49" s="244"/>
      <c r="CNA49" s="244"/>
      <c r="CNB49" s="244"/>
      <c r="CNC49" s="244"/>
      <c r="CND49" s="244"/>
      <c r="CNE49" s="244"/>
      <c r="CNF49" s="244"/>
      <c r="CNG49" s="244"/>
      <c r="CNH49" s="244"/>
      <c r="CNI49" s="244"/>
      <c r="CNJ49" s="244"/>
      <c r="CNK49" s="244"/>
      <c r="CNL49" s="244"/>
      <c r="CNM49" s="244"/>
      <c r="CNN49" s="244"/>
      <c r="CNO49" s="244"/>
      <c r="CNP49" s="244"/>
      <c r="CNQ49" s="244"/>
      <c r="CNR49" s="244"/>
      <c r="CNS49" s="244"/>
      <c r="CNT49" s="244"/>
      <c r="CNU49" s="244"/>
      <c r="CNV49" s="244"/>
      <c r="CNW49" s="244"/>
      <c r="CNX49" s="244"/>
      <c r="CNY49" s="244"/>
      <c r="CNZ49" s="244"/>
      <c r="COA49" s="244"/>
      <c r="COB49" s="244"/>
      <c r="COC49" s="244"/>
      <c r="COD49" s="244"/>
      <c r="COE49" s="244"/>
      <c r="COF49" s="244"/>
      <c r="COG49" s="244"/>
      <c r="COH49" s="244"/>
      <c r="COI49" s="244"/>
      <c r="COJ49" s="244"/>
      <c r="COK49" s="244"/>
      <c r="COL49" s="244"/>
      <c r="COM49" s="244"/>
      <c r="CON49" s="244"/>
      <c r="COO49" s="244"/>
      <c r="COP49" s="244"/>
      <c r="COQ49" s="244"/>
      <c r="COR49" s="244"/>
      <c r="COS49" s="244"/>
      <c r="COT49" s="244"/>
      <c r="COU49" s="244"/>
      <c r="COV49" s="244"/>
      <c r="COW49" s="244"/>
      <c r="COX49" s="244"/>
      <c r="COY49" s="244"/>
      <c r="COZ49" s="244"/>
      <c r="CPA49" s="244"/>
      <c r="CPB49" s="244"/>
      <c r="CPC49" s="244"/>
      <c r="CPD49" s="244"/>
      <c r="CPE49" s="244"/>
      <c r="CPF49" s="244"/>
      <c r="CPG49" s="244"/>
      <c r="CPH49" s="244"/>
      <c r="CPI49" s="244"/>
      <c r="CPJ49" s="244"/>
      <c r="CPK49" s="244"/>
      <c r="CPL49" s="244"/>
      <c r="CPM49" s="244"/>
      <c r="CPN49" s="244"/>
      <c r="CPO49" s="244"/>
      <c r="CPP49" s="244"/>
      <c r="CPQ49" s="244"/>
      <c r="CPR49" s="244"/>
      <c r="CPS49" s="244"/>
      <c r="CPT49" s="244"/>
      <c r="CPU49" s="244"/>
      <c r="CPV49" s="244"/>
      <c r="CPW49" s="244"/>
      <c r="CPX49" s="244"/>
      <c r="CPY49" s="244"/>
      <c r="CPZ49" s="244"/>
      <c r="CQA49" s="244"/>
      <c r="CQB49" s="244"/>
      <c r="CQC49" s="244"/>
      <c r="CQD49" s="244"/>
      <c r="CQE49" s="244"/>
      <c r="CQF49" s="244"/>
      <c r="CQG49" s="244"/>
      <c r="CQH49" s="244"/>
      <c r="CQI49" s="244"/>
      <c r="CQJ49" s="244"/>
      <c r="CQK49" s="244"/>
      <c r="CQL49" s="244"/>
      <c r="CQM49" s="244"/>
      <c r="CQN49" s="244"/>
      <c r="CQO49" s="244"/>
      <c r="CQP49" s="244"/>
      <c r="CQQ49" s="244"/>
      <c r="CQR49" s="244"/>
      <c r="CQS49" s="244"/>
      <c r="CQT49" s="244"/>
      <c r="CQU49" s="244"/>
      <c r="CQV49" s="244"/>
      <c r="CQW49" s="244"/>
      <c r="CQX49" s="244"/>
      <c r="CQY49" s="244"/>
      <c r="CQZ49" s="244"/>
      <c r="CRA49" s="244"/>
      <c r="CRB49" s="244"/>
      <c r="CRC49" s="244"/>
      <c r="CRD49" s="244"/>
      <c r="CRE49" s="244"/>
      <c r="CRF49" s="244"/>
      <c r="CRG49" s="244"/>
      <c r="CRH49" s="244"/>
      <c r="CRI49" s="244"/>
      <c r="CRJ49" s="244"/>
      <c r="CRK49" s="244"/>
      <c r="CRL49" s="244"/>
      <c r="CRM49" s="244"/>
      <c r="CRN49" s="244"/>
      <c r="CRO49" s="244"/>
      <c r="CRP49" s="244"/>
      <c r="CRQ49" s="244"/>
      <c r="CRR49" s="244"/>
      <c r="CRS49" s="244"/>
      <c r="CRT49" s="244"/>
      <c r="CRU49" s="244"/>
      <c r="CRV49" s="244"/>
      <c r="CRW49" s="244"/>
      <c r="CRX49" s="244"/>
      <c r="CRY49" s="244"/>
      <c r="CRZ49" s="244"/>
      <c r="CSA49" s="244"/>
      <c r="CSB49" s="244"/>
      <c r="CSC49" s="244"/>
      <c r="CSD49" s="244"/>
      <c r="CSE49" s="244"/>
      <c r="CSF49" s="244"/>
      <c r="CSG49" s="244"/>
      <c r="CSH49" s="244"/>
      <c r="CSI49" s="244"/>
      <c r="CSJ49" s="244"/>
      <c r="CSK49" s="244"/>
      <c r="CSL49" s="244"/>
      <c r="CSM49" s="244"/>
      <c r="CSN49" s="244"/>
      <c r="CSO49" s="244"/>
      <c r="CSP49" s="244"/>
      <c r="CSQ49" s="244"/>
      <c r="CSR49" s="244"/>
      <c r="CSS49" s="244"/>
      <c r="CST49" s="244"/>
      <c r="CSU49" s="244"/>
      <c r="CSV49" s="244"/>
      <c r="CSW49" s="244"/>
      <c r="CSX49" s="244"/>
      <c r="CSY49" s="244"/>
      <c r="CSZ49" s="244"/>
      <c r="CTA49" s="244"/>
      <c r="CTB49" s="244"/>
      <c r="CTC49" s="244"/>
      <c r="CTD49" s="244"/>
      <c r="CTE49" s="244"/>
      <c r="CTF49" s="244"/>
      <c r="CTG49" s="244"/>
      <c r="CTH49" s="244"/>
      <c r="CTI49" s="244"/>
      <c r="CTJ49" s="244"/>
      <c r="CTK49" s="244"/>
      <c r="CTL49" s="244"/>
      <c r="CTM49" s="244"/>
      <c r="CTN49" s="244"/>
      <c r="CTO49" s="244"/>
      <c r="CTP49" s="244"/>
      <c r="CTQ49" s="244"/>
      <c r="CTR49" s="244"/>
      <c r="CTS49" s="244"/>
      <c r="CTT49" s="244"/>
      <c r="CTU49" s="244"/>
      <c r="CTV49" s="244"/>
      <c r="CTW49" s="244"/>
      <c r="CTX49" s="244"/>
      <c r="CTY49" s="244"/>
      <c r="CTZ49" s="244"/>
      <c r="CUA49" s="244"/>
      <c r="CUB49" s="244"/>
      <c r="CUC49" s="244"/>
      <c r="CUD49" s="244"/>
      <c r="CUE49" s="244"/>
      <c r="CUF49" s="244"/>
      <c r="CUG49" s="244"/>
      <c r="CUH49" s="244"/>
      <c r="CUI49" s="244"/>
      <c r="CUJ49" s="244"/>
      <c r="CUK49" s="244"/>
      <c r="CUL49" s="244"/>
      <c r="CUM49" s="244"/>
      <c r="CUN49" s="244"/>
      <c r="CUO49" s="244"/>
      <c r="CUP49" s="244"/>
      <c r="CUQ49" s="244"/>
      <c r="CUR49" s="244"/>
      <c r="CUS49" s="244"/>
      <c r="CUT49" s="244"/>
      <c r="CUU49" s="244"/>
      <c r="CUV49" s="244"/>
      <c r="CUW49" s="244"/>
      <c r="CUX49" s="244"/>
      <c r="CUY49" s="244"/>
      <c r="CUZ49" s="244"/>
      <c r="CVA49" s="244"/>
      <c r="CVB49" s="244"/>
      <c r="CVC49" s="244"/>
      <c r="CVD49" s="244"/>
      <c r="CVE49" s="244"/>
      <c r="CVF49" s="244"/>
      <c r="CVG49" s="244"/>
      <c r="CVH49" s="244"/>
      <c r="CVI49" s="244"/>
      <c r="CVJ49" s="244"/>
      <c r="CVK49" s="244"/>
      <c r="CVL49" s="244"/>
      <c r="CVM49" s="244"/>
      <c r="CVN49" s="244"/>
      <c r="CVO49" s="244"/>
      <c r="CVP49" s="244"/>
      <c r="CVQ49" s="244"/>
      <c r="CVR49" s="244"/>
      <c r="CVS49" s="244"/>
      <c r="CVT49" s="244"/>
      <c r="CVU49" s="244"/>
      <c r="CVV49" s="244"/>
      <c r="CVW49" s="244"/>
      <c r="CVX49" s="244"/>
      <c r="CVY49" s="244"/>
      <c r="CVZ49" s="244"/>
      <c r="CWA49" s="244"/>
      <c r="CWB49" s="244"/>
      <c r="CWC49" s="244"/>
      <c r="CWD49" s="244"/>
      <c r="CWE49" s="244"/>
      <c r="CWF49" s="244"/>
      <c r="CWG49" s="244"/>
      <c r="CWH49" s="244"/>
      <c r="CWI49" s="244"/>
      <c r="CWJ49" s="244"/>
      <c r="CWK49" s="244"/>
      <c r="CWL49" s="244"/>
      <c r="CWM49" s="244"/>
      <c r="CWN49" s="244"/>
      <c r="CWO49" s="244"/>
      <c r="CWP49" s="244"/>
      <c r="CWQ49" s="244"/>
      <c r="CWR49" s="244"/>
      <c r="CWS49" s="244"/>
      <c r="CWT49" s="244"/>
      <c r="CWU49" s="244"/>
      <c r="CWV49" s="244"/>
      <c r="CWW49" s="244"/>
      <c r="CWX49" s="244"/>
      <c r="CWY49" s="244"/>
      <c r="CWZ49" s="244"/>
      <c r="CXA49" s="244"/>
      <c r="CXB49" s="244"/>
      <c r="CXC49" s="244"/>
      <c r="CXD49" s="244"/>
      <c r="CXE49" s="244"/>
      <c r="CXF49" s="244"/>
      <c r="CXG49" s="244"/>
      <c r="CXH49" s="244"/>
      <c r="CXI49" s="244"/>
      <c r="CXJ49" s="244"/>
      <c r="CXK49" s="244"/>
      <c r="CXL49" s="244"/>
      <c r="CXM49" s="244"/>
      <c r="CXN49" s="244"/>
      <c r="CXO49" s="244"/>
      <c r="CXP49" s="244"/>
      <c r="CXQ49" s="244"/>
      <c r="CXR49" s="244"/>
      <c r="CXS49" s="244"/>
      <c r="CXT49" s="244"/>
      <c r="CXU49" s="244"/>
      <c r="CXV49" s="244"/>
      <c r="CXW49" s="244"/>
      <c r="CXX49" s="244"/>
      <c r="CXY49" s="244"/>
      <c r="CXZ49" s="244"/>
      <c r="CYA49" s="244"/>
      <c r="CYB49" s="244"/>
      <c r="CYC49" s="244"/>
      <c r="CYD49" s="244"/>
      <c r="CYE49" s="244"/>
      <c r="CYF49" s="244"/>
      <c r="CYG49" s="244"/>
      <c r="CYH49" s="244"/>
      <c r="CYI49" s="244"/>
      <c r="CYJ49" s="244"/>
      <c r="CYK49" s="244"/>
      <c r="CYL49" s="244"/>
      <c r="CYM49" s="244"/>
      <c r="CYN49" s="244"/>
      <c r="CYO49" s="244"/>
      <c r="CYP49" s="244"/>
      <c r="CYQ49" s="244"/>
      <c r="CYR49" s="244"/>
      <c r="CYS49" s="244"/>
      <c r="CYT49" s="244"/>
      <c r="CYU49" s="244"/>
      <c r="CYV49" s="244"/>
      <c r="CYW49" s="244"/>
      <c r="CYX49" s="244"/>
      <c r="CYY49" s="244"/>
      <c r="CYZ49" s="244"/>
      <c r="CZA49" s="244"/>
      <c r="CZB49" s="244"/>
      <c r="CZC49" s="244"/>
      <c r="CZD49" s="244"/>
      <c r="CZE49" s="244"/>
      <c r="CZF49" s="244"/>
      <c r="CZG49" s="244"/>
      <c r="CZH49" s="244"/>
      <c r="CZI49" s="244"/>
      <c r="CZJ49" s="244"/>
      <c r="CZK49" s="244"/>
      <c r="CZL49" s="244"/>
      <c r="CZM49" s="244"/>
      <c r="CZN49" s="244"/>
      <c r="CZO49" s="244"/>
      <c r="CZP49" s="244"/>
      <c r="CZQ49" s="244"/>
      <c r="CZR49" s="244"/>
      <c r="CZS49" s="244"/>
      <c r="CZT49" s="244"/>
      <c r="CZU49" s="244"/>
      <c r="CZV49" s="244"/>
      <c r="CZW49" s="244"/>
      <c r="CZX49" s="244"/>
      <c r="CZY49" s="244"/>
      <c r="CZZ49" s="244"/>
      <c r="DAA49" s="244"/>
      <c r="DAB49" s="244"/>
      <c r="DAC49" s="244"/>
      <c r="DAD49" s="244"/>
      <c r="DAE49" s="244"/>
      <c r="DAF49" s="244"/>
      <c r="DAG49" s="244"/>
      <c r="DAH49" s="244"/>
      <c r="DAI49" s="244"/>
      <c r="DAJ49" s="244"/>
      <c r="DAK49" s="244"/>
      <c r="DAL49" s="244"/>
      <c r="DAM49" s="244"/>
      <c r="DAN49" s="244"/>
      <c r="DAO49" s="244"/>
      <c r="DAP49" s="244"/>
      <c r="DAQ49" s="244"/>
      <c r="DAR49" s="244"/>
      <c r="DAS49" s="244"/>
      <c r="DAT49" s="244"/>
      <c r="DAU49" s="244"/>
      <c r="DAV49" s="244"/>
      <c r="DAW49" s="244"/>
      <c r="DAX49" s="244"/>
      <c r="DAY49" s="244"/>
      <c r="DAZ49" s="244"/>
      <c r="DBA49" s="244"/>
      <c r="DBB49" s="244"/>
      <c r="DBC49" s="244"/>
      <c r="DBD49" s="244"/>
      <c r="DBE49" s="244"/>
      <c r="DBF49" s="244"/>
      <c r="DBG49" s="244"/>
      <c r="DBH49" s="244"/>
      <c r="DBI49" s="244"/>
      <c r="DBJ49" s="244"/>
      <c r="DBK49" s="244"/>
      <c r="DBL49" s="244"/>
      <c r="DBM49" s="244"/>
      <c r="DBN49" s="244"/>
      <c r="DBO49" s="244"/>
      <c r="DBP49" s="244"/>
      <c r="DBQ49" s="244"/>
      <c r="DBR49" s="244"/>
      <c r="DBS49" s="244"/>
      <c r="DBT49" s="244"/>
      <c r="DBU49" s="244"/>
      <c r="DBV49" s="244"/>
      <c r="DBW49" s="244"/>
      <c r="DBX49" s="244"/>
      <c r="DBY49" s="244"/>
      <c r="DBZ49" s="244"/>
      <c r="DCA49" s="244"/>
      <c r="DCB49" s="244"/>
      <c r="DCC49" s="244"/>
      <c r="DCD49" s="244"/>
      <c r="DCE49" s="244"/>
      <c r="DCF49" s="244"/>
      <c r="DCG49" s="244"/>
      <c r="DCH49" s="244"/>
      <c r="DCI49" s="244"/>
      <c r="DCJ49" s="244"/>
      <c r="DCK49" s="244"/>
      <c r="DCL49" s="244"/>
      <c r="DCM49" s="244"/>
      <c r="DCN49" s="244"/>
      <c r="DCO49" s="244"/>
      <c r="DCP49" s="244"/>
      <c r="DCQ49" s="244"/>
      <c r="DCR49" s="244"/>
      <c r="DCS49" s="244"/>
      <c r="DCT49" s="244"/>
      <c r="DCU49" s="244"/>
      <c r="DCV49" s="244"/>
      <c r="DCW49" s="244"/>
      <c r="DCX49" s="244"/>
      <c r="DCY49" s="244"/>
      <c r="DCZ49" s="244"/>
      <c r="DDA49" s="244"/>
      <c r="DDB49" s="244"/>
      <c r="DDC49" s="244"/>
      <c r="DDD49" s="244"/>
      <c r="DDE49" s="244"/>
      <c r="DDF49" s="244"/>
      <c r="DDG49" s="244"/>
      <c r="DDH49" s="244"/>
      <c r="DDI49" s="244"/>
      <c r="DDJ49" s="244"/>
      <c r="DDK49" s="244"/>
      <c r="DDL49" s="244"/>
      <c r="DDM49" s="244"/>
      <c r="DDN49" s="244"/>
      <c r="DDO49" s="244"/>
      <c r="DDP49" s="244"/>
      <c r="DDQ49" s="244"/>
      <c r="DDR49" s="244"/>
      <c r="DDS49" s="244"/>
      <c r="DDT49" s="244"/>
      <c r="DDU49" s="244"/>
      <c r="DDV49" s="244"/>
      <c r="DDW49" s="244"/>
      <c r="DDX49" s="244"/>
      <c r="DDY49" s="244"/>
      <c r="DDZ49" s="244"/>
      <c r="DEA49" s="244"/>
      <c r="DEB49" s="244"/>
      <c r="DEC49" s="244"/>
      <c r="DED49" s="244"/>
      <c r="DEE49" s="244"/>
      <c r="DEF49" s="244"/>
      <c r="DEG49" s="244"/>
      <c r="DEH49" s="244"/>
      <c r="DEI49" s="244"/>
      <c r="DEJ49" s="244"/>
      <c r="DEK49" s="244"/>
      <c r="DEL49" s="244"/>
      <c r="DEM49" s="244"/>
      <c r="DEN49" s="244"/>
      <c r="DEO49" s="244"/>
      <c r="DEP49" s="244"/>
      <c r="DEQ49" s="244"/>
      <c r="DER49" s="244"/>
      <c r="DES49" s="244"/>
      <c r="DET49" s="244"/>
      <c r="DEU49" s="244"/>
      <c r="DEV49" s="244"/>
      <c r="DEW49" s="244"/>
      <c r="DEX49" s="244"/>
      <c r="DEY49" s="244"/>
      <c r="DEZ49" s="244"/>
      <c r="DFA49" s="244"/>
      <c r="DFB49" s="244"/>
      <c r="DFC49" s="244"/>
      <c r="DFD49" s="244"/>
      <c r="DFE49" s="244"/>
      <c r="DFF49" s="244"/>
      <c r="DFG49" s="244"/>
      <c r="DFH49" s="244"/>
      <c r="DFI49" s="244"/>
      <c r="DFJ49" s="244"/>
      <c r="DFK49" s="244"/>
      <c r="DFL49" s="244"/>
      <c r="DFM49" s="244"/>
      <c r="DFN49" s="244"/>
      <c r="DFO49" s="244"/>
      <c r="DFP49" s="244"/>
      <c r="DFQ49" s="244"/>
      <c r="DFR49" s="244"/>
      <c r="DFS49" s="244"/>
      <c r="DFT49" s="244"/>
      <c r="DFU49" s="244"/>
      <c r="DFV49" s="244"/>
      <c r="DFW49" s="244"/>
      <c r="DFX49" s="244"/>
      <c r="DFY49" s="244"/>
      <c r="DFZ49" s="244"/>
      <c r="DGA49" s="244"/>
      <c r="DGB49" s="244"/>
      <c r="DGC49" s="244"/>
      <c r="DGD49" s="244"/>
      <c r="DGE49" s="244"/>
      <c r="DGF49" s="244"/>
      <c r="DGG49" s="244"/>
      <c r="DGH49" s="244"/>
      <c r="DGI49" s="244"/>
      <c r="DGJ49" s="244"/>
      <c r="DGK49" s="244"/>
      <c r="DGL49" s="244"/>
      <c r="DGM49" s="244"/>
      <c r="DGN49" s="244"/>
      <c r="DGO49" s="244"/>
      <c r="DGP49" s="244"/>
      <c r="DGQ49" s="244"/>
      <c r="DGR49" s="244"/>
      <c r="DGS49" s="244"/>
      <c r="DGT49" s="244"/>
      <c r="DGU49" s="244"/>
      <c r="DGV49" s="244"/>
      <c r="DGW49" s="244"/>
      <c r="DGX49" s="244"/>
      <c r="DGY49" s="244"/>
      <c r="DGZ49" s="244"/>
      <c r="DHA49" s="244"/>
      <c r="DHB49" s="244"/>
      <c r="DHC49" s="244"/>
      <c r="DHD49" s="244"/>
      <c r="DHE49" s="244"/>
      <c r="DHF49" s="244"/>
      <c r="DHG49" s="244"/>
      <c r="DHH49" s="244"/>
      <c r="DHI49" s="244"/>
      <c r="DHJ49" s="244"/>
      <c r="DHK49" s="244"/>
      <c r="DHL49" s="244"/>
      <c r="DHM49" s="244"/>
      <c r="DHN49" s="244"/>
      <c r="DHO49" s="244"/>
      <c r="DHP49" s="244"/>
      <c r="DHQ49" s="244"/>
      <c r="DHR49" s="244"/>
      <c r="DHS49" s="244"/>
      <c r="DHT49" s="244"/>
      <c r="DHU49" s="244"/>
      <c r="DHV49" s="244"/>
      <c r="DHW49" s="244"/>
      <c r="DHX49" s="244"/>
      <c r="DHY49" s="244"/>
      <c r="DHZ49" s="244"/>
      <c r="DIA49" s="244"/>
      <c r="DIB49" s="244"/>
      <c r="DIC49" s="244"/>
      <c r="DID49" s="244"/>
      <c r="DIE49" s="244"/>
      <c r="DIF49" s="244"/>
      <c r="DIG49" s="244"/>
      <c r="DIH49" s="244"/>
      <c r="DII49" s="244"/>
      <c r="DIJ49" s="244"/>
      <c r="DIK49" s="244"/>
      <c r="DIL49" s="244"/>
      <c r="DIM49" s="244"/>
      <c r="DIN49" s="244"/>
      <c r="DIO49" s="244"/>
      <c r="DIP49" s="244"/>
      <c r="DIQ49" s="244"/>
      <c r="DIR49" s="244"/>
      <c r="DIS49" s="244"/>
      <c r="DIT49" s="244"/>
      <c r="DIU49" s="244"/>
      <c r="DIV49" s="244"/>
      <c r="DIW49" s="244"/>
      <c r="DIX49" s="244"/>
      <c r="DIY49" s="244"/>
      <c r="DIZ49" s="244"/>
      <c r="DJA49" s="244"/>
      <c r="DJB49" s="244"/>
      <c r="DJC49" s="244"/>
      <c r="DJD49" s="244"/>
      <c r="DJE49" s="244"/>
      <c r="DJF49" s="244"/>
      <c r="DJG49" s="244"/>
      <c r="DJH49" s="244"/>
      <c r="DJI49" s="244"/>
      <c r="DJJ49" s="244"/>
      <c r="DJK49" s="244"/>
      <c r="DJL49" s="244"/>
      <c r="DJM49" s="244"/>
      <c r="DJN49" s="244"/>
      <c r="DJO49" s="244"/>
      <c r="DJP49" s="244"/>
      <c r="DJQ49" s="244"/>
      <c r="DJR49" s="244"/>
      <c r="DJS49" s="244"/>
      <c r="DJT49" s="244"/>
      <c r="DJU49" s="244"/>
      <c r="DJV49" s="244"/>
      <c r="DJW49" s="244"/>
      <c r="DJX49" s="244"/>
      <c r="DJY49" s="244"/>
      <c r="DJZ49" s="244"/>
      <c r="DKA49" s="244"/>
      <c r="DKB49" s="244"/>
      <c r="DKC49" s="244"/>
      <c r="DKD49" s="244"/>
      <c r="DKE49" s="244"/>
      <c r="DKF49" s="244"/>
      <c r="DKG49" s="244"/>
      <c r="DKH49" s="244"/>
      <c r="DKI49" s="244"/>
      <c r="DKJ49" s="244"/>
      <c r="DKK49" s="244"/>
      <c r="DKL49" s="244"/>
      <c r="DKM49" s="244"/>
      <c r="DKN49" s="244"/>
      <c r="DKO49" s="244"/>
      <c r="DKP49" s="244"/>
      <c r="DKQ49" s="244"/>
      <c r="DKR49" s="244"/>
      <c r="DKS49" s="244"/>
      <c r="DKT49" s="244"/>
      <c r="DKU49" s="244"/>
      <c r="DKV49" s="244"/>
      <c r="DKW49" s="244"/>
      <c r="DKX49" s="244"/>
      <c r="DKY49" s="244"/>
      <c r="DKZ49" s="244"/>
      <c r="DLA49" s="244"/>
      <c r="DLB49" s="244"/>
      <c r="DLC49" s="244"/>
      <c r="DLD49" s="244"/>
      <c r="DLE49" s="244"/>
      <c r="DLF49" s="244"/>
      <c r="DLG49" s="244"/>
      <c r="DLH49" s="244"/>
      <c r="DLI49" s="244"/>
      <c r="DLJ49" s="244"/>
      <c r="DLK49" s="244"/>
      <c r="DLL49" s="244"/>
      <c r="DLM49" s="244"/>
      <c r="DLN49" s="244"/>
      <c r="DLO49" s="244"/>
      <c r="DLP49" s="244"/>
      <c r="DLQ49" s="244"/>
      <c r="DLR49" s="244"/>
      <c r="DLS49" s="244"/>
      <c r="DLT49" s="244"/>
      <c r="DLU49" s="244"/>
      <c r="DLV49" s="244"/>
      <c r="DLW49" s="244"/>
      <c r="DLX49" s="244"/>
      <c r="DLY49" s="244"/>
      <c r="DLZ49" s="244"/>
      <c r="DMA49" s="244"/>
      <c r="DMB49" s="244"/>
      <c r="DMC49" s="244"/>
      <c r="DMD49" s="244"/>
      <c r="DME49" s="244"/>
      <c r="DMF49" s="244"/>
      <c r="DMG49" s="244"/>
      <c r="DMH49" s="244"/>
      <c r="DMI49" s="244"/>
      <c r="DMJ49" s="244"/>
      <c r="DMK49" s="244"/>
      <c r="DML49" s="244"/>
      <c r="DMM49" s="244"/>
      <c r="DMN49" s="244"/>
      <c r="DMO49" s="244"/>
      <c r="DMP49" s="244"/>
      <c r="DMQ49" s="244"/>
      <c r="DMR49" s="244"/>
      <c r="DMS49" s="244"/>
      <c r="DMT49" s="244"/>
      <c r="DMU49" s="244"/>
      <c r="DMV49" s="244"/>
      <c r="DMW49" s="244"/>
      <c r="DMX49" s="244"/>
      <c r="DMY49" s="244"/>
      <c r="DMZ49" s="244"/>
      <c r="DNA49" s="244"/>
      <c r="DNB49" s="244"/>
      <c r="DNC49" s="244"/>
      <c r="DND49" s="244"/>
      <c r="DNE49" s="244"/>
      <c r="DNF49" s="244"/>
      <c r="DNG49" s="244"/>
      <c r="DNH49" s="244"/>
      <c r="DNI49" s="244"/>
      <c r="DNJ49" s="244"/>
      <c r="DNK49" s="244"/>
      <c r="DNL49" s="244"/>
      <c r="DNM49" s="244"/>
      <c r="DNN49" s="244"/>
      <c r="DNO49" s="244"/>
      <c r="DNP49" s="244"/>
      <c r="DNQ49" s="244"/>
      <c r="DNR49" s="244"/>
      <c r="DNS49" s="244"/>
      <c r="DNT49" s="244"/>
      <c r="DNU49" s="244"/>
      <c r="DNV49" s="244"/>
      <c r="DNW49" s="244"/>
      <c r="DNX49" s="244"/>
      <c r="DNY49" s="244"/>
      <c r="DNZ49" s="244"/>
      <c r="DOA49" s="244"/>
      <c r="DOB49" s="244"/>
      <c r="DOC49" s="244"/>
      <c r="DOD49" s="244"/>
      <c r="DOE49" s="244"/>
      <c r="DOF49" s="244"/>
      <c r="DOG49" s="244"/>
      <c r="DOH49" s="244"/>
      <c r="DOI49" s="244"/>
      <c r="DOJ49" s="244"/>
      <c r="DOK49" s="244"/>
      <c r="DOL49" s="244"/>
      <c r="DOM49" s="244"/>
      <c r="DON49" s="244"/>
      <c r="DOO49" s="244"/>
      <c r="DOP49" s="244"/>
      <c r="DOQ49" s="244"/>
      <c r="DOR49" s="244"/>
      <c r="DOS49" s="244"/>
      <c r="DOT49" s="244"/>
      <c r="DOU49" s="244"/>
      <c r="DOV49" s="244"/>
      <c r="DOW49" s="244"/>
      <c r="DOX49" s="244"/>
      <c r="DOY49" s="244"/>
      <c r="DOZ49" s="244"/>
      <c r="DPA49" s="244"/>
      <c r="DPB49" s="244"/>
      <c r="DPC49" s="244"/>
      <c r="DPD49" s="244"/>
      <c r="DPE49" s="244"/>
      <c r="DPF49" s="244"/>
      <c r="DPG49" s="244"/>
      <c r="DPH49" s="244"/>
      <c r="DPI49" s="244"/>
      <c r="DPJ49" s="244"/>
      <c r="DPK49" s="244"/>
      <c r="DPL49" s="244"/>
      <c r="DPM49" s="244"/>
      <c r="DPN49" s="244"/>
      <c r="DPO49" s="244"/>
      <c r="DPP49" s="244"/>
      <c r="DPQ49" s="244"/>
      <c r="DPR49" s="244"/>
      <c r="DPS49" s="244"/>
      <c r="DPT49" s="244"/>
      <c r="DPU49" s="244"/>
      <c r="DPV49" s="244"/>
      <c r="DPW49" s="244"/>
      <c r="DPX49" s="244"/>
      <c r="DPY49" s="244"/>
      <c r="DPZ49" s="244"/>
      <c r="DQA49" s="244"/>
      <c r="DQB49" s="244"/>
      <c r="DQC49" s="244"/>
      <c r="DQD49" s="244"/>
      <c r="DQE49" s="244"/>
      <c r="DQF49" s="244"/>
      <c r="DQG49" s="244"/>
      <c r="DQH49" s="244"/>
      <c r="DQI49" s="244"/>
      <c r="DQJ49" s="244"/>
      <c r="DQK49" s="244"/>
      <c r="DQL49" s="244"/>
      <c r="DQM49" s="244"/>
      <c r="DQN49" s="244"/>
      <c r="DQO49" s="244"/>
      <c r="DQP49" s="244"/>
      <c r="DQQ49" s="244"/>
      <c r="DQR49" s="244"/>
      <c r="DQS49" s="244"/>
      <c r="DQT49" s="244"/>
      <c r="DQU49" s="244"/>
      <c r="DQV49" s="244"/>
      <c r="DQW49" s="244"/>
      <c r="DQX49" s="244"/>
      <c r="DQY49" s="244"/>
      <c r="DQZ49" s="244"/>
      <c r="DRA49" s="244"/>
      <c r="DRB49" s="244"/>
      <c r="DRC49" s="244"/>
      <c r="DRD49" s="244"/>
      <c r="DRE49" s="244"/>
      <c r="DRF49" s="244"/>
      <c r="DRG49" s="244"/>
      <c r="DRH49" s="244"/>
      <c r="DRI49" s="244"/>
      <c r="DRJ49" s="244"/>
      <c r="DRK49" s="244"/>
      <c r="DRL49" s="244"/>
      <c r="DRM49" s="244"/>
      <c r="DRN49" s="244"/>
      <c r="DRO49" s="244"/>
      <c r="DRP49" s="244"/>
      <c r="DRQ49" s="244"/>
      <c r="DRR49" s="244"/>
      <c r="DRS49" s="244"/>
      <c r="DRT49" s="244"/>
      <c r="DRU49" s="244"/>
      <c r="DRV49" s="244"/>
      <c r="DRW49" s="244"/>
      <c r="DRX49" s="244"/>
      <c r="DRY49" s="244"/>
      <c r="DRZ49" s="244"/>
      <c r="DSA49" s="244"/>
      <c r="DSB49" s="244"/>
      <c r="DSC49" s="244"/>
      <c r="DSD49" s="244"/>
      <c r="DSE49" s="244"/>
      <c r="DSF49" s="244"/>
      <c r="DSG49" s="244"/>
      <c r="DSH49" s="244"/>
      <c r="DSI49" s="244"/>
      <c r="DSJ49" s="244"/>
      <c r="DSK49" s="244"/>
      <c r="DSL49" s="244"/>
      <c r="DSM49" s="244"/>
      <c r="DSN49" s="244"/>
      <c r="DSO49" s="244"/>
      <c r="DSP49" s="244"/>
      <c r="DSQ49" s="244"/>
      <c r="DSR49" s="244"/>
      <c r="DSS49" s="244"/>
      <c r="DST49" s="244"/>
      <c r="DSU49" s="244"/>
      <c r="DSV49" s="244"/>
      <c r="DSW49" s="244"/>
      <c r="DSX49" s="244"/>
      <c r="DSY49" s="244"/>
      <c r="DSZ49" s="244"/>
      <c r="DTA49" s="244"/>
      <c r="DTB49" s="244"/>
      <c r="DTC49" s="244"/>
      <c r="DTD49" s="244"/>
      <c r="DTE49" s="244"/>
      <c r="DTF49" s="244"/>
      <c r="DTG49" s="244"/>
      <c r="DTH49" s="244"/>
      <c r="DTI49" s="244"/>
      <c r="DTJ49" s="244"/>
      <c r="DTK49" s="244"/>
      <c r="DTL49" s="244"/>
      <c r="DTM49" s="244"/>
      <c r="DTN49" s="244"/>
      <c r="DTO49" s="244"/>
      <c r="DTP49" s="244"/>
      <c r="DTQ49" s="244"/>
      <c r="DTR49" s="244"/>
      <c r="DTS49" s="244"/>
      <c r="DTT49" s="244"/>
      <c r="DTU49" s="244"/>
      <c r="DTV49" s="244"/>
      <c r="DTW49" s="244"/>
      <c r="DTX49" s="244"/>
      <c r="DTY49" s="244"/>
      <c r="DTZ49" s="244"/>
      <c r="DUA49" s="244"/>
      <c r="DUB49" s="244"/>
      <c r="DUC49" s="244"/>
      <c r="DUD49" s="244"/>
      <c r="DUE49" s="244"/>
      <c r="DUF49" s="244"/>
      <c r="DUG49" s="244"/>
      <c r="DUH49" s="244"/>
      <c r="DUI49" s="244"/>
      <c r="DUJ49" s="244"/>
      <c r="DUK49" s="244"/>
      <c r="DUL49" s="244"/>
      <c r="DUM49" s="244"/>
      <c r="DUN49" s="244"/>
      <c r="DUO49" s="244"/>
      <c r="DUP49" s="244"/>
      <c r="DUQ49" s="244"/>
      <c r="DUR49" s="244"/>
      <c r="DUS49" s="244"/>
      <c r="DUT49" s="244"/>
      <c r="DUU49" s="244"/>
      <c r="DUV49" s="244"/>
      <c r="DUW49" s="244"/>
      <c r="DUX49" s="244"/>
      <c r="DUY49" s="244"/>
      <c r="DUZ49" s="244"/>
      <c r="DVA49" s="244"/>
      <c r="DVB49" s="244"/>
      <c r="DVC49" s="244"/>
      <c r="DVD49" s="244"/>
      <c r="DVE49" s="244"/>
      <c r="DVF49" s="244"/>
      <c r="DVG49" s="244"/>
      <c r="DVH49" s="244"/>
      <c r="DVI49" s="244"/>
      <c r="DVJ49" s="244"/>
      <c r="DVK49" s="244"/>
      <c r="DVL49" s="244"/>
      <c r="DVM49" s="244"/>
      <c r="DVN49" s="244"/>
      <c r="DVO49" s="244"/>
      <c r="DVP49" s="244"/>
      <c r="DVQ49" s="244"/>
      <c r="DVR49" s="244"/>
      <c r="DVS49" s="244"/>
      <c r="DVT49" s="244"/>
      <c r="DVU49" s="244"/>
      <c r="DVV49" s="244"/>
      <c r="DVW49" s="244"/>
      <c r="DVX49" s="244"/>
      <c r="DVY49" s="244"/>
      <c r="DVZ49" s="244"/>
      <c r="DWA49" s="244"/>
      <c r="DWB49" s="244"/>
      <c r="DWC49" s="244"/>
      <c r="DWD49" s="244"/>
      <c r="DWE49" s="244"/>
      <c r="DWF49" s="244"/>
      <c r="DWG49" s="244"/>
      <c r="DWH49" s="244"/>
      <c r="DWI49" s="244"/>
      <c r="DWJ49" s="244"/>
      <c r="DWK49" s="244"/>
      <c r="DWL49" s="244"/>
      <c r="DWM49" s="244"/>
      <c r="DWN49" s="244"/>
      <c r="DWO49" s="244"/>
      <c r="DWP49" s="244"/>
      <c r="DWQ49" s="244"/>
      <c r="DWR49" s="244"/>
      <c r="DWS49" s="244"/>
      <c r="DWT49" s="244"/>
      <c r="DWU49" s="244"/>
      <c r="DWV49" s="244"/>
      <c r="DWW49" s="244"/>
      <c r="DWX49" s="244"/>
      <c r="DWY49" s="244"/>
      <c r="DWZ49" s="244"/>
      <c r="DXA49" s="244"/>
      <c r="DXB49" s="244"/>
      <c r="DXC49" s="244"/>
      <c r="DXD49" s="244"/>
      <c r="DXE49" s="244"/>
      <c r="DXF49" s="244"/>
      <c r="DXG49" s="244"/>
      <c r="DXH49" s="244"/>
      <c r="DXI49" s="244"/>
      <c r="DXJ49" s="244"/>
      <c r="DXK49" s="244"/>
      <c r="DXL49" s="244"/>
      <c r="DXM49" s="244"/>
      <c r="DXN49" s="244"/>
      <c r="DXO49" s="244"/>
      <c r="DXP49" s="244"/>
      <c r="DXQ49" s="244"/>
      <c r="DXR49" s="244"/>
      <c r="DXS49" s="244"/>
      <c r="DXT49" s="244"/>
      <c r="DXU49" s="244"/>
      <c r="DXV49" s="244"/>
      <c r="DXW49" s="244"/>
      <c r="DXX49" s="244"/>
      <c r="DXY49" s="244"/>
      <c r="DXZ49" s="244"/>
      <c r="DYA49" s="244"/>
      <c r="DYB49" s="244"/>
      <c r="DYC49" s="244"/>
      <c r="DYD49" s="244"/>
      <c r="DYE49" s="244"/>
      <c r="DYF49" s="244"/>
      <c r="DYG49" s="244"/>
      <c r="DYH49" s="244"/>
      <c r="DYI49" s="244"/>
      <c r="DYJ49" s="244"/>
      <c r="DYK49" s="244"/>
      <c r="DYL49" s="244"/>
      <c r="DYM49" s="244"/>
      <c r="DYN49" s="244"/>
      <c r="DYO49" s="244"/>
      <c r="DYP49" s="244"/>
      <c r="DYQ49" s="244"/>
      <c r="DYR49" s="244"/>
      <c r="DYS49" s="244"/>
      <c r="DYT49" s="244"/>
      <c r="DYU49" s="244"/>
      <c r="DYV49" s="244"/>
      <c r="DYW49" s="244"/>
      <c r="DYX49" s="244"/>
      <c r="DYY49" s="244"/>
      <c r="DYZ49" s="244"/>
      <c r="DZA49" s="244"/>
      <c r="DZB49" s="244"/>
      <c r="DZC49" s="244"/>
      <c r="DZD49" s="244"/>
      <c r="DZE49" s="244"/>
      <c r="DZF49" s="244"/>
      <c r="DZG49" s="244"/>
      <c r="DZH49" s="244"/>
      <c r="DZI49" s="244"/>
      <c r="DZJ49" s="244"/>
      <c r="DZK49" s="244"/>
      <c r="DZL49" s="244"/>
      <c r="DZM49" s="244"/>
      <c r="DZN49" s="244"/>
      <c r="DZO49" s="244"/>
      <c r="DZP49" s="244"/>
      <c r="DZQ49" s="244"/>
      <c r="DZR49" s="244"/>
      <c r="DZS49" s="244"/>
      <c r="DZT49" s="244"/>
      <c r="DZU49" s="244"/>
      <c r="DZV49" s="244"/>
      <c r="DZW49" s="244"/>
      <c r="DZX49" s="244"/>
      <c r="DZY49" s="244"/>
      <c r="DZZ49" s="244"/>
      <c r="EAA49" s="244"/>
      <c r="EAB49" s="244"/>
      <c r="EAC49" s="244"/>
      <c r="EAD49" s="244"/>
      <c r="EAE49" s="244"/>
      <c r="EAF49" s="244"/>
      <c r="EAG49" s="244"/>
      <c r="EAH49" s="244"/>
      <c r="EAI49" s="244"/>
      <c r="EAJ49" s="244"/>
      <c r="EAK49" s="244"/>
      <c r="EAL49" s="244"/>
      <c r="EAM49" s="244"/>
      <c r="EAN49" s="244"/>
      <c r="EAO49" s="244"/>
      <c r="EAP49" s="244"/>
      <c r="EAQ49" s="244"/>
      <c r="EAR49" s="244"/>
      <c r="EAS49" s="244"/>
      <c r="EAT49" s="244"/>
      <c r="EAU49" s="244"/>
      <c r="EAV49" s="244"/>
      <c r="EAW49" s="244"/>
      <c r="EAX49" s="244"/>
      <c r="EAY49" s="244"/>
      <c r="EAZ49" s="244"/>
      <c r="EBA49" s="244"/>
      <c r="EBB49" s="244"/>
      <c r="EBC49" s="244"/>
      <c r="EBD49" s="244"/>
      <c r="EBE49" s="244"/>
      <c r="EBF49" s="244"/>
      <c r="EBG49" s="244"/>
      <c r="EBH49" s="244"/>
      <c r="EBI49" s="244"/>
      <c r="EBJ49" s="244"/>
      <c r="EBK49" s="244"/>
      <c r="EBL49" s="244"/>
      <c r="EBM49" s="244"/>
      <c r="EBN49" s="244"/>
      <c r="EBO49" s="244"/>
      <c r="EBP49" s="244"/>
      <c r="EBQ49" s="244"/>
      <c r="EBR49" s="244"/>
      <c r="EBS49" s="244"/>
      <c r="EBT49" s="244"/>
      <c r="EBU49" s="244"/>
      <c r="EBV49" s="244"/>
      <c r="EBW49" s="244"/>
      <c r="EBX49" s="244"/>
      <c r="EBY49" s="244"/>
      <c r="EBZ49" s="244"/>
      <c r="ECA49" s="244"/>
      <c r="ECB49" s="244"/>
      <c r="ECC49" s="244"/>
      <c r="ECD49" s="244"/>
      <c r="ECE49" s="244"/>
      <c r="ECF49" s="244"/>
      <c r="ECG49" s="244"/>
      <c r="ECH49" s="244"/>
      <c r="ECI49" s="244"/>
      <c r="ECJ49" s="244"/>
      <c r="ECK49" s="244"/>
      <c r="ECL49" s="244"/>
      <c r="ECM49" s="244"/>
      <c r="ECN49" s="244"/>
      <c r="ECO49" s="244"/>
      <c r="ECP49" s="244"/>
      <c r="ECQ49" s="244"/>
      <c r="ECR49" s="244"/>
      <c r="ECS49" s="244"/>
      <c r="ECT49" s="244"/>
      <c r="ECU49" s="244"/>
      <c r="ECV49" s="244"/>
      <c r="ECW49" s="244"/>
      <c r="ECX49" s="244"/>
      <c r="ECY49" s="244"/>
      <c r="ECZ49" s="244"/>
      <c r="EDA49" s="244"/>
      <c r="EDB49" s="244"/>
      <c r="EDC49" s="244"/>
      <c r="EDD49" s="244"/>
      <c r="EDE49" s="244"/>
      <c r="EDF49" s="244"/>
      <c r="EDG49" s="244"/>
      <c r="EDH49" s="244"/>
      <c r="EDI49" s="244"/>
      <c r="EDJ49" s="244"/>
      <c r="EDK49" s="244"/>
      <c r="EDL49" s="244"/>
      <c r="EDM49" s="244"/>
      <c r="EDN49" s="244"/>
      <c r="EDO49" s="244"/>
      <c r="EDP49" s="244"/>
      <c r="EDQ49" s="244"/>
      <c r="EDR49" s="244"/>
      <c r="EDS49" s="244"/>
      <c r="EDT49" s="244"/>
      <c r="EDU49" s="244"/>
      <c r="EDV49" s="244"/>
      <c r="EDW49" s="244"/>
      <c r="EDX49" s="244"/>
      <c r="EDY49" s="244"/>
      <c r="EDZ49" s="244"/>
      <c r="EEA49" s="244"/>
      <c r="EEB49" s="244"/>
      <c r="EEC49" s="244"/>
      <c r="EED49" s="244"/>
      <c r="EEE49" s="244"/>
      <c r="EEF49" s="244"/>
      <c r="EEG49" s="244"/>
      <c r="EEH49" s="244"/>
      <c r="EEI49" s="244"/>
      <c r="EEJ49" s="244"/>
      <c r="EEK49" s="244"/>
      <c r="EEL49" s="244"/>
      <c r="EEM49" s="244"/>
      <c r="EEN49" s="244"/>
      <c r="EEO49" s="244"/>
      <c r="EEP49" s="244"/>
      <c r="EEQ49" s="244"/>
      <c r="EER49" s="244"/>
      <c r="EES49" s="244"/>
      <c r="EET49" s="244"/>
      <c r="EEU49" s="244"/>
      <c r="EEV49" s="244"/>
      <c r="EEW49" s="244"/>
      <c r="EEX49" s="244"/>
      <c r="EEY49" s="244"/>
      <c r="EEZ49" s="244"/>
      <c r="EFA49" s="244"/>
      <c r="EFB49" s="244"/>
      <c r="EFC49" s="244"/>
      <c r="EFD49" s="244"/>
      <c r="EFE49" s="244"/>
      <c r="EFF49" s="244"/>
      <c r="EFG49" s="244"/>
      <c r="EFH49" s="244"/>
      <c r="EFI49" s="244"/>
      <c r="EFJ49" s="244"/>
      <c r="EFK49" s="244"/>
      <c r="EFL49" s="244"/>
      <c r="EFM49" s="244"/>
      <c r="EFN49" s="244"/>
      <c r="EFO49" s="244"/>
      <c r="EFP49" s="244"/>
      <c r="EFQ49" s="244"/>
      <c r="EFR49" s="244"/>
      <c r="EFS49" s="244"/>
      <c r="EFT49" s="244"/>
      <c r="EFU49" s="244"/>
      <c r="EFV49" s="244"/>
      <c r="EFW49" s="244"/>
      <c r="EFX49" s="244"/>
      <c r="EFY49" s="244"/>
      <c r="EFZ49" s="244"/>
      <c r="EGA49" s="244"/>
      <c r="EGB49" s="244"/>
      <c r="EGC49" s="244"/>
      <c r="EGD49" s="244"/>
      <c r="EGE49" s="244"/>
      <c r="EGF49" s="244"/>
      <c r="EGG49" s="244"/>
      <c r="EGH49" s="244"/>
      <c r="EGI49" s="244"/>
      <c r="EGJ49" s="244"/>
      <c r="EGK49" s="244"/>
      <c r="EGL49" s="244"/>
      <c r="EGM49" s="244"/>
      <c r="EGN49" s="244"/>
      <c r="EGO49" s="244"/>
      <c r="EGP49" s="244"/>
      <c r="EGQ49" s="244"/>
      <c r="EGR49" s="244"/>
      <c r="EGS49" s="244"/>
      <c r="EGT49" s="244"/>
      <c r="EGU49" s="244"/>
      <c r="EGV49" s="244"/>
      <c r="EGW49" s="244"/>
      <c r="EGX49" s="244"/>
      <c r="EGY49" s="244"/>
      <c r="EGZ49" s="244"/>
      <c r="EHA49" s="244"/>
      <c r="EHB49" s="244"/>
      <c r="EHC49" s="244"/>
      <c r="EHD49" s="244"/>
      <c r="EHE49" s="244"/>
      <c r="EHF49" s="244"/>
      <c r="EHG49" s="244"/>
      <c r="EHH49" s="244"/>
      <c r="EHI49" s="244"/>
      <c r="EHJ49" s="244"/>
      <c r="EHK49" s="244"/>
      <c r="EHL49" s="244"/>
      <c r="EHM49" s="244"/>
      <c r="EHN49" s="244"/>
      <c r="EHO49" s="244"/>
      <c r="EHP49" s="244"/>
      <c r="EHQ49" s="244"/>
      <c r="EHR49" s="244"/>
      <c r="EHS49" s="244"/>
      <c r="EHT49" s="244"/>
      <c r="EHU49" s="244"/>
      <c r="EHV49" s="244"/>
      <c r="EHW49" s="244"/>
      <c r="EHX49" s="244"/>
      <c r="EHY49" s="244"/>
      <c r="EHZ49" s="244"/>
      <c r="EIA49" s="244"/>
      <c r="EIB49" s="244"/>
      <c r="EIC49" s="244"/>
      <c r="EID49" s="244"/>
      <c r="EIE49" s="244"/>
      <c r="EIF49" s="244"/>
      <c r="EIG49" s="244"/>
      <c r="EIH49" s="244"/>
      <c r="EII49" s="244"/>
      <c r="EIJ49" s="244"/>
      <c r="EIK49" s="244"/>
      <c r="EIL49" s="244"/>
      <c r="EIM49" s="244"/>
      <c r="EIN49" s="244"/>
      <c r="EIO49" s="244"/>
      <c r="EIP49" s="244"/>
      <c r="EIQ49" s="244"/>
      <c r="EIR49" s="244"/>
      <c r="EIS49" s="244"/>
      <c r="EIT49" s="244"/>
      <c r="EIU49" s="244"/>
      <c r="EIV49" s="244"/>
      <c r="EIW49" s="244"/>
      <c r="EIX49" s="244"/>
      <c r="EIY49" s="244"/>
      <c r="EIZ49" s="244"/>
      <c r="EJA49" s="244"/>
      <c r="EJB49" s="244"/>
      <c r="EJC49" s="244"/>
      <c r="EJD49" s="244"/>
      <c r="EJE49" s="244"/>
      <c r="EJF49" s="244"/>
      <c r="EJG49" s="244"/>
      <c r="EJH49" s="244"/>
      <c r="EJI49" s="244"/>
      <c r="EJJ49" s="244"/>
      <c r="EJK49" s="244"/>
      <c r="EJL49" s="244"/>
      <c r="EJM49" s="244"/>
      <c r="EJN49" s="244"/>
      <c r="EJO49" s="244"/>
      <c r="EJP49" s="244"/>
      <c r="EJQ49" s="244"/>
      <c r="EJR49" s="244"/>
      <c r="EJS49" s="244"/>
      <c r="EJT49" s="244"/>
      <c r="EJU49" s="244"/>
      <c r="EJV49" s="244"/>
      <c r="EJW49" s="244"/>
      <c r="EJX49" s="244"/>
      <c r="EJY49" s="244"/>
      <c r="EJZ49" s="244"/>
      <c r="EKA49" s="244"/>
      <c r="EKB49" s="244"/>
      <c r="EKC49" s="244"/>
      <c r="EKD49" s="244"/>
      <c r="EKE49" s="244"/>
      <c r="EKF49" s="244"/>
      <c r="EKG49" s="244"/>
      <c r="EKH49" s="244"/>
      <c r="EKI49" s="244"/>
      <c r="EKJ49" s="244"/>
      <c r="EKK49" s="244"/>
      <c r="EKL49" s="244"/>
      <c r="EKM49" s="244"/>
      <c r="EKN49" s="244"/>
      <c r="EKO49" s="244"/>
      <c r="EKP49" s="244"/>
      <c r="EKQ49" s="244"/>
      <c r="EKR49" s="244"/>
      <c r="EKS49" s="244"/>
      <c r="EKT49" s="244"/>
      <c r="EKU49" s="244"/>
      <c r="EKV49" s="244"/>
      <c r="EKW49" s="244"/>
      <c r="EKX49" s="244"/>
      <c r="EKY49" s="244"/>
      <c r="EKZ49" s="244"/>
      <c r="ELA49" s="244"/>
      <c r="ELB49" s="244"/>
      <c r="ELC49" s="244"/>
      <c r="ELD49" s="244"/>
      <c r="ELE49" s="244"/>
      <c r="ELF49" s="244"/>
      <c r="ELG49" s="244"/>
      <c r="ELH49" s="244"/>
      <c r="ELI49" s="244"/>
      <c r="ELJ49" s="244"/>
      <c r="ELK49" s="244"/>
      <c r="ELL49" s="244"/>
      <c r="ELM49" s="244"/>
      <c r="ELN49" s="244"/>
      <c r="ELO49" s="244"/>
      <c r="ELP49" s="244"/>
      <c r="ELQ49" s="244"/>
      <c r="ELR49" s="244"/>
      <c r="ELS49" s="244"/>
      <c r="ELT49" s="244"/>
      <c r="ELU49" s="244"/>
      <c r="ELV49" s="244"/>
      <c r="ELW49" s="244"/>
      <c r="ELX49" s="244"/>
      <c r="ELY49" s="244"/>
      <c r="ELZ49" s="244"/>
      <c r="EMA49" s="244"/>
      <c r="EMB49" s="244"/>
      <c r="EMC49" s="244"/>
      <c r="EMD49" s="244"/>
      <c r="EME49" s="244"/>
      <c r="EMF49" s="244"/>
      <c r="EMG49" s="244"/>
      <c r="EMH49" s="244"/>
      <c r="EMI49" s="244"/>
      <c r="EMJ49" s="244"/>
      <c r="EMK49" s="244"/>
      <c r="EML49" s="244"/>
      <c r="EMM49" s="244"/>
      <c r="EMN49" s="244"/>
      <c r="EMO49" s="244"/>
      <c r="EMP49" s="244"/>
      <c r="EMQ49" s="244"/>
      <c r="EMR49" s="244"/>
      <c r="EMS49" s="244"/>
      <c r="EMT49" s="244"/>
      <c r="EMU49" s="244"/>
      <c r="EMV49" s="244"/>
      <c r="EMW49" s="244"/>
      <c r="EMX49" s="244"/>
      <c r="EMY49" s="244"/>
      <c r="EMZ49" s="244"/>
      <c r="ENA49" s="244"/>
      <c r="ENB49" s="244"/>
      <c r="ENC49" s="244"/>
      <c r="END49" s="244"/>
      <c r="ENE49" s="244"/>
      <c r="ENF49" s="244"/>
      <c r="ENG49" s="244"/>
      <c r="ENH49" s="244"/>
      <c r="ENI49" s="244"/>
      <c r="ENJ49" s="244"/>
      <c r="ENK49" s="244"/>
      <c r="ENL49" s="244"/>
      <c r="ENM49" s="244"/>
      <c r="ENN49" s="244"/>
      <c r="ENO49" s="244"/>
      <c r="ENP49" s="244"/>
      <c r="ENQ49" s="244"/>
      <c r="ENR49" s="244"/>
      <c r="ENS49" s="244"/>
      <c r="ENT49" s="244"/>
      <c r="ENU49" s="244"/>
      <c r="ENV49" s="244"/>
      <c r="ENW49" s="244"/>
      <c r="ENX49" s="244"/>
      <c r="ENY49" s="244"/>
      <c r="ENZ49" s="244"/>
      <c r="EOA49" s="244"/>
      <c r="EOB49" s="244"/>
      <c r="EOC49" s="244"/>
      <c r="EOD49" s="244"/>
      <c r="EOE49" s="244"/>
      <c r="EOF49" s="244"/>
      <c r="EOG49" s="244"/>
      <c r="EOH49" s="244"/>
      <c r="EOI49" s="244"/>
      <c r="EOJ49" s="244"/>
      <c r="EOK49" s="244"/>
      <c r="EOL49" s="244"/>
      <c r="EOM49" s="244"/>
      <c r="EON49" s="244"/>
      <c r="EOO49" s="244"/>
      <c r="EOP49" s="244"/>
      <c r="EOQ49" s="244"/>
      <c r="EOR49" s="244"/>
      <c r="EOS49" s="244"/>
      <c r="EOT49" s="244"/>
      <c r="EOU49" s="244"/>
      <c r="EOV49" s="244"/>
      <c r="EOW49" s="244"/>
      <c r="EOX49" s="244"/>
      <c r="EOY49" s="244"/>
      <c r="EOZ49" s="244"/>
      <c r="EPA49" s="244"/>
      <c r="EPB49" s="244"/>
      <c r="EPC49" s="244"/>
      <c r="EPD49" s="244"/>
      <c r="EPE49" s="244"/>
      <c r="EPF49" s="244"/>
      <c r="EPG49" s="244"/>
      <c r="EPH49" s="244"/>
      <c r="EPI49" s="244"/>
      <c r="EPJ49" s="244"/>
      <c r="EPK49" s="244"/>
      <c r="EPL49" s="244"/>
      <c r="EPM49" s="244"/>
      <c r="EPN49" s="244"/>
      <c r="EPO49" s="244"/>
      <c r="EPP49" s="244"/>
      <c r="EPQ49" s="244"/>
      <c r="EPR49" s="244"/>
      <c r="EPS49" s="244"/>
      <c r="EPT49" s="244"/>
      <c r="EPU49" s="244"/>
      <c r="EPV49" s="244"/>
      <c r="EPW49" s="244"/>
      <c r="EPX49" s="244"/>
      <c r="EPY49" s="244"/>
      <c r="EPZ49" s="244"/>
      <c r="EQA49" s="244"/>
      <c r="EQB49" s="244"/>
      <c r="EQC49" s="244"/>
      <c r="EQD49" s="244"/>
      <c r="EQE49" s="244"/>
      <c r="EQF49" s="244"/>
      <c r="EQG49" s="244"/>
      <c r="EQH49" s="244"/>
      <c r="EQI49" s="244"/>
      <c r="EQJ49" s="244"/>
      <c r="EQK49" s="244"/>
      <c r="EQL49" s="244"/>
      <c r="EQM49" s="244"/>
      <c r="EQN49" s="244"/>
      <c r="EQO49" s="244"/>
      <c r="EQP49" s="244"/>
      <c r="EQQ49" s="244"/>
      <c r="EQR49" s="244"/>
      <c r="EQS49" s="244"/>
      <c r="EQT49" s="244"/>
      <c r="EQU49" s="244"/>
      <c r="EQV49" s="244"/>
      <c r="EQW49" s="244"/>
      <c r="EQX49" s="244"/>
      <c r="EQY49" s="244"/>
      <c r="EQZ49" s="244"/>
      <c r="ERA49" s="244"/>
      <c r="ERB49" s="244"/>
      <c r="ERC49" s="244"/>
      <c r="ERD49" s="244"/>
      <c r="ERE49" s="244"/>
      <c r="ERF49" s="244"/>
      <c r="ERG49" s="244"/>
      <c r="ERH49" s="244"/>
      <c r="ERI49" s="244"/>
      <c r="ERJ49" s="244"/>
      <c r="ERK49" s="244"/>
      <c r="ERL49" s="244"/>
      <c r="ERM49" s="244"/>
      <c r="ERN49" s="244"/>
      <c r="ERO49" s="244"/>
      <c r="ERP49" s="244"/>
      <c r="ERQ49" s="244"/>
      <c r="ERR49" s="244"/>
      <c r="ERS49" s="244"/>
      <c r="ERT49" s="244"/>
      <c r="ERU49" s="244"/>
      <c r="ERV49" s="244"/>
      <c r="ERW49" s="244"/>
      <c r="ERX49" s="244"/>
      <c r="ERY49" s="244"/>
      <c r="ERZ49" s="244"/>
      <c r="ESA49" s="244"/>
      <c r="ESB49" s="244"/>
      <c r="ESC49" s="244"/>
      <c r="ESD49" s="244"/>
      <c r="ESE49" s="244"/>
      <c r="ESF49" s="244"/>
      <c r="ESG49" s="244"/>
      <c r="ESH49" s="244"/>
      <c r="ESI49" s="244"/>
      <c r="ESJ49" s="244"/>
      <c r="ESK49" s="244"/>
      <c r="ESL49" s="244"/>
      <c r="ESM49" s="244"/>
      <c r="ESN49" s="244"/>
      <c r="ESO49" s="244"/>
      <c r="ESP49" s="244"/>
      <c r="ESQ49" s="244"/>
      <c r="ESR49" s="244"/>
      <c r="ESS49" s="244"/>
      <c r="EST49" s="244"/>
      <c r="ESU49" s="244"/>
      <c r="ESV49" s="244"/>
      <c r="ESW49" s="244"/>
      <c r="ESX49" s="244"/>
      <c r="ESY49" s="244"/>
      <c r="ESZ49" s="244"/>
      <c r="ETA49" s="244"/>
      <c r="ETB49" s="244"/>
      <c r="ETC49" s="244"/>
      <c r="ETD49" s="244"/>
      <c r="ETE49" s="244"/>
      <c r="ETF49" s="244"/>
      <c r="ETG49" s="244"/>
      <c r="ETH49" s="244"/>
      <c r="ETI49" s="244"/>
      <c r="ETJ49" s="244"/>
      <c r="ETK49" s="244"/>
      <c r="ETL49" s="244"/>
      <c r="ETM49" s="244"/>
      <c r="ETN49" s="244"/>
      <c r="ETO49" s="244"/>
      <c r="ETP49" s="244"/>
      <c r="ETQ49" s="244"/>
      <c r="ETR49" s="244"/>
      <c r="ETS49" s="244"/>
      <c r="ETT49" s="244"/>
      <c r="ETU49" s="244"/>
      <c r="ETV49" s="244"/>
      <c r="ETW49" s="244"/>
      <c r="ETX49" s="244"/>
      <c r="ETY49" s="244"/>
      <c r="ETZ49" s="244"/>
      <c r="EUA49" s="244"/>
      <c r="EUB49" s="244"/>
      <c r="EUC49" s="244"/>
      <c r="EUD49" s="244"/>
      <c r="EUE49" s="244"/>
      <c r="EUF49" s="244"/>
      <c r="EUG49" s="244"/>
      <c r="EUH49" s="244"/>
      <c r="EUI49" s="244"/>
      <c r="EUJ49" s="244"/>
      <c r="EUK49" s="244"/>
      <c r="EUL49" s="244"/>
      <c r="EUM49" s="244"/>
      <c r="EUN49" s="244"/>
      <c r="EUO49" s="244"/>
      <c r="EUP49" s="244"/>
      <c r="EUQ49" s="244"/>
      <c r="EUR49" s="244"/>
      <c r="EUS49" s="244"/>
      <c r="EUT49" s="244"/>
      <c r="EUU49" s="244"/>
      <c r="EUV49" s="244"/>
      <c r="EUW49" s="244"/>
      <c r="EUX49" s="244"/>
      <c r="EUY49" s="244"/>
      <c r="EUZ49" s="244"/>
      <c r="EVA49" s="244"/>
      <c r="EVB49" s="244"/>
      <c r="EVC49" s="244"/>
      <c r="EVD49" s="244"/>
      <c r="EVE49" s="244"/>
      <c r="EVF49" s="244"/>
      <c r="EVG49" s="244"/>
      <c r="EVH49" s="244"/>
      <c r="EVI49" s="244"/>
      <c r="EVJ49" s="244"/>
      <c r="EVK49" s="244"/>
      <c r="EVL49" s="244"/>
      <c r="EVM49" s="244"/>
      <c r="EVN49" s="244"/>
      <c r="EVO49" s="244"/>
      <c r="EVP49" s="244"/>
      <c r="EVQ49" s="244"/>
      <c r="EVR49" s="244"/>
      <c r="EVS49" s="244"/>
      <c r="EVT49" s="244"/>
      <c r="EVU49" s="244"/>
      <c r="EVV49" s="244"/>
      <c r="EVW49" s="244"/>
      <c r="EVX49" s="244"/>
      <c r="EVY49" s="244"/>
      <c r="EVZ49" s="244"/>
      <c r="EWA49" s="244"/>
      <c r="EWB49" s="244"/>
      <c r="EWC49" s="244"/>
      <c r="EWD49" s="244"/>
      <c r="EWE49" s="244"/>
      <c r="EWF49" s="244"/>
      <c r="EWG49" s="244"/>
      <c r="EWH49" s="244"/>
      <c r="EWI49" s="244"/>
      <c r="EWJ49" s="244"/>
      <c r="EWK49" s="244"/>
      <c r="EWL49" s="244"/>
      <c r="EWM49" s="244"/>
      <c r="EWN49" s="244"/>
      <c r="EWO49" s="244"/>
      <c r="EWP49" s="244"/>
      <c r="EWQ49" s="244"/>
      <c r="EWR49" s="244"/>
      <c r="EWS49" s="244"/>
      <c r="EWT49" s="244"/>
      <c r="EWU49" s="244"/>
      <c r="EWV49" s="244"/>
      <c r="EWW49" s="244"/>
      <c r="EWX49" s="244"/>
      <c r="EWY49" s="244"/>
      <c r="EWZ49" s="244"/>
      <c r="EXA49" s="244"/>
      <c r="EXB49" s="244"/>
      <c r="EXC49" s="244"/>
      <c r="EXD49" s="244"/>
      <c r="EXE49" s="244"/>
      <c r="EXF49" s="244"/>
      <c r="EXG49" s="244"/>
      <c r="EXH49" s="244"/>
      <c r="EXI49" s="244"/>
      <c r="EXJ49" s="244"/>
      <c r="EXK49" s="244"/>
      <c r="EXL49" s="244"/>
      <c r="EXM49" s="244"/>
      <c r="EXN49" s="244"/>
      <c r="EXO49" s="244"/>
      <c r="EXP49" s="244"/>
      <c r="EXQ49" s="244"/>
      <c r="EXR49" s="244"/>
      <c r="EXS49" s="244"/>
      <c r="EXT49" s="244"/>
      <c r="EXU49" s="244"/>
      <c r="EXV49" s="244"/>
      <c r="EXW49" s="244"/>
      <c r="EXX49" s="244"/>
      <c r="EXY49" s="244"/>
      <c r="EXZ49" s="244"/>
      <c r="EYA49" s="244"/>
      <c r="EYB49" s="244"/>
      <c r="EYC49" s="244"/>
      <c r="EYD49" s="244"/>
      <c r="EYE49" s="244"/>
      <c r="EYF49" s="244"/>
      <c r="EYG49" s="244"/>
      <c r="EYH49" s="244"/>
      <c r="EYI49" s="244"/>
      <c r="EYJ49" s="244"/>
      <c r="EYK49" s="244"/>
      <c r="EYL49" s="244"/>
      <c r="EYM49" s="244"/>
      <c r="EYN49" s="244"/>
      <c r="EYO49" s="244"/>
      <c r="EYP49" s="244"/>
      <c r="EYQ49" s="244"/>
      <c r="EYR49" s="244"/>
      <c r="EYS49" s="244"/>
      <c r="EYT49" s="244"/>
      <c r="EYU49" s="244"/>
      <c r="EYV49" s="244"/>
      <c r="EYW49" s="244"/>
      <c r="EYX49" s="244"/>
      <c r="EYY49" s="244"/>
      <c r="EYZ49" s="244"/>
      <c r="EZA49" s="244"/>
      <c r="EZB49" s="244"/>
      <c r="EZC49" s="244"/>
      <c r="EZD49" s="244"/>
      <c r="EZE49" s="244"/>
      <c r="EZF49" s="244"/>
      <c r="EZG49" s="244"/>
      <c r="EZH49" s="244"/>
      <c r="EZI49" s="244"/>
      <c r="EZJ49" s="244"/>
      <c r="EZK49" s="244"/>
      <c r="EZL49" s="244"/>
      <c r="EZM49" s="244"/>
      <c r="EZN49" s="244"/>
      <c r="EZO49" s="244"/>
      <c r="EZP49" s="244"/>
      <c r="EZQ49" s="244"/>
      <c r="EZR49" s="244"/>
      <c r="EZS49" s="244"/>
      <c r="EZT49" s="244"/>
      <c r="EZU49" s="244"/>
      <c r="EZV49" s="244"/>
      <c r="EZW49" s="244"/>
      <c r="EZX49" s="244"/>
      <c r="EZY49" s="244"/>
      <c r="EZZ49" s="244"/>
      <c r="FAA49" s="244"/>
      <c r="FAB49" s="244"/>
      <c r="FAC49" s="244"/>
      <c r="FAD49" s="244"/>
      <c r="FAE49" s="244"/>
      <c r="FAF49" s="244"/>
      <c r="FAG49" s="244"/>
      <c r="FAH49" s="244"/>
      <c r="FAI49" s="244"/>
      <c r="FAJ49" s="244"/>
      <c r="FAK49" s="244"/>
      <c r="FAL49" s="244"/>
      <c r="FAM49" s="244"/>
      <c r="FAN49" s="244"/>
      <c r="FAO49" s="244"/>
      <c r="FAP49" s="244"/>
      <c r="FAQ49" s="244"/>
      <c r="FAR49" s="244"/>
      <c r="FAS49" s="244"/>
      <c r="FAT49" s="244"/>
      <c r="FAU49" s="244"/>
      <c r="FAV49" s="244"/>
      <c r="FAW49" s="244"/>
      <c r="FAX49" s="244"/>
      <c r="FAY49" s="244"/>
      <c r="FAZ49" s="244"/>
      <c r="FBA49" s="244"/>
      <c r="FBB49" s="244"/>
      <c r="FBC49" s="244"/>
      <c r="FBD49" s="244"/>
      <c r="FBE49" s="244"/>
      <c r="FBF49" s="244"/>
      <c r="FBG49" s="244"/>
      <c r="FBH49" s="244"/>
      <c r="FBI49" s="244"/>
      <c r="FBJ49" s="244"/>
      <c r="FBK49" s="244"/>
      <c r="FBL49" s="244"/>
      <c r="FBM49" s="244"/>
      <c r="FBN49" s="244"/>
      <c r="FBO49" s="244"/>
      <c r="FBP49" s="244"/>
      <c r="FBQ49" s="244"/>
      <c r="FBR49" s="244"/>
      <c r="FBS49" s="244"/>
      <c r="FBT49" s="244"/>
      <c r="FBU49" s="244"/>
      <c r="FBV49" s="244"/>
      <c r="FBW49" s="244"/>
      <c r="FBX49" s="244"/>
      <c r="FBY49" s="244"/>
      <c r="FBZ49" s="244"/>
      <c r="FCA49" s="244"/>
      <c r="FCB49" s="244"/>
      <c r="FCC49" s="244"/>
      <c r="FCD49" s="244"/>
      <c r="FCE49" s="244"/>
      <c r="FCF49" s="244"/>
      <c r="FCG49" s="244"/>
      <c r="FCH49" s="244"/>
      <c r="FCI49" s="244"/>
      <c r="FCJ49" s="244"/>
      <c r="FCK49" s="244"/>
      <c r="FCL49" s="244"/>
      <c r="FCM49" s="244"/>
      <c r="FCN49" s="244"/>
      <c r="FCO49" s="244"/>
      <c r="FCP49" s="244"/>
      <c r="FCQ49" s="244"/>
      <c r="FCR49" s="244"/>
      <c r="FCS49" s="244"/>
      <c r="FCT49" s="244"/>
      <c r="FCU49" s="244"/>
      <c r="FCV49" s="244"/>
      <c r="FCW49" s="244"/>
      <c r="FCX49" s="244"/>
      <c r="FCY49" s="244"/>
      <c r="FCZ49" s="244"/>
      <c r="FDA49" s="244"/>
      <c r="FDB49" s="244"/>
      <c r="FDC49" s="244"/>
      <c r="FDD49" s="244"/>
      <c r="FDE49" s="244"/>
      <c r="FDF49" s="244"/>
      <c r="FDG49" s="244"/>
      <c r="FDH49" s="244"/>
      <c r="FDI49" s="244"/>
      <c r="FDJ49" s="244"/>
      <c r="FDK49" s="244"/>
      <c r="FDL49" s="244"/>
      <c r="FDM49" s="244"/>
      <c r="FDN49" s="244"/>
      <c r="FDO49" s="244"/>
      <c r="FDP49" s="244"/>
      <c r="FDQ49" s="244"/>
      <c r="FDR49" s="244"/>
      <c r="FDS49" s="244"/>
      <c r="FDT49" s="244"/>
      <c r="FDU49" s="244"/>
      <c r="FDV49" s="244"/>
      <c r="FDW49" s="244"/>
      <c r="FDX49" s="244"/>
      <c r="FDY49" s="244"/>
      <c r="FDZ49" s="244"/>
      <c r="FEA49" s="244"/>
      <c r="FEB49" s="244"/>
      <c r="FEC49" s="244"/>
      <c r="FED49" s="244"/>
      <c r="FEE49" s="244"/>
      <c r="FEF49" s="244"/>
      <c r="FEG49" s="244"/>
      <c r="FEH49" s="244"/>
      <c r="FEI49" s="244"/>
      <c r="FEJ49" s="244"/>
      <c r="FEK49" s="244"/>
      <c r="FEL49" s="244"/>
      <c r="FEM49" s="244"/>
      <c r="FEN49" s="244"/>
      <c r="FEO49" s="244"/>
      <c r="FEP49" s="244"/>
      <c r="FEQ49" s="244"/>
      <c r="FER49" s="244"/>
      <c r="FES49" s="244"/>
      <c r="FET49" s="244"/>
      <c r="FEU49" s="244"/>
      <c r="FEV49" s="244"/>
      <c r="FEW49" s="244"/>
      <c r="FEX49" s="244"/>
      <c r="FEY49" s="244"/>
      <c r="FEZ49" s="244"/>
      <c r="FFA49" s="244"/>
      <c r="FFB49" s="244"/>
      <c r="FFC49" s="244"/>
      <c r="FFD49" s="244"/>
      <c r="FFE49" s="244"/>
      <c r="FFF49" s="244"/>
      <c r="FFG49" s="244"/>
      <c r="FFH49" s="244"/>
      <c r="FFI49" s="244"/>
      <c r="FFJ49" s="244"/>
      <c r="FFK49" s="244"/>
      <c r="FFL49" s="244"/>
      <c r="FFM49" s="244"/>
      <c r="FFN49" s="244"/>
      <c r="FFO49" s="244"/>
      <c r="FFP49" s="244"/>
      <c r="FFQ49" s="244"/>
      <c r="FFR49" s="244"/>
      <c r="FFS49" s="244"/>
      <c r="FFT49" s="244"/>
      <c r="FFU49" s="244"/>
      <c r="FFV49" s="244"/>
      <c r="FFW49" s="244"/>
      <c r="FFX49" s="244"/>
      <c r="FFY49" s="244"/>
      <c r="FFZ49" s="244"/>
      <c r="FGA49" s="244"/>
      <c r="FGB49" s="244"/>
      <c r="FGC49" s="244"/>
      <c r="FGD49" s="244"/>
      <c r="FGE49" s="244"/>
      <c r="FGF49" s="244"/>
      <c r="FGG49" s="244"/>
      <c r="FGH49" s="244"/>
      <c r="FGI49" s="244"/>
      <c r="FGJ49" s="244"/>
      <c r="FGK49" s="244"/>
      <c r="FGL49" s="244"/>
      <c r="FGM49" s="244"/>
      <c r="FGN49" s="244"/>
      <c r="FGO49" s="244"/>
      <c r="FGP49" s="244"/>
      <c r="FGQ49" s="244"/>
      <c r="FGR49" s="244"/>
      <c r="FGS49" s="244"/>
      <c r="FGT49" s="244"/>
      <c r="FGU49" s="244"/>
      <c r="FGV49" s="244"/>
      <c r="FGW49" s="244"/>
      <c r="FGX49" s="244"/>
      <c r="FGY49" s="244"/>
      <c r="FGZ49" s="244"/>
      <c r="FHA49" s="244"/>
      <c r="FHB49" s="244"/>
      <c r="FHC49" s="244"/>
      <c r="FHD49" s="244"/>
      <c r="FHE49" s="244"/>
      <c r="FHF49" s="244"/>
      <c r="FHG49" s="244"/>
      <c r="FHH49" s="244"/>
      <c r="FHI49" s="244"/>
      <c r="FHJ49" s="244"/>
      <c r="FHK49" s="244"/>
      <c r="FHL49" s="244"/>
      <c r="FHM49" s="244"/>
      <c r="FHN49" s="244"/>
      <c r="FHO49" s="244"/>
      <c r="FHP49" s="244"/>
      <c r="FHQ49" s="244"/>
      <c r="FHR49" s="244"/>
      <c r="FHS49" s="244"/>
      <c r="FHT49" s="244"/>
      <c r="FHU49" s="244"/>
      <c r="FHV49" s="244"/>
      <c r="FHW49" s="244"/>
      <c r="FHX49" s="244"/>
      <c r="FHY49" s="244"/>
      <c r="FHZ49" s="244"/>
      <c r="FIA49" s="244"/>
      <c r="FIB49" s="244"/>
      <c r="FIC49" s="244"/>
      <c r="FID49" s="244"/>
      <c r="FIE49" s="244"/>
      <c r="FIF49" s="244"/>
      <c r="FIG49" s="244"/>
      <c r="FIH49" s="244"/>
      <c r="FII49" s="244"/>
      <c r="FIJ49" s="244"/>
      <c r="FIK49" s="244"/>
      <c r="FIL49" s="244"/>
      <c r="FIM49" s="244"/>
      <c r="FIN49" s="244"/>
      <c r="FIO49" s="244"/>
      <c r="FIP49" s="244"/>
      <c r="FIQ49" s="244"/>
      <c r="FIR49" s="244"/>
      <c r="FIS49" s="244"/>
      <c r="FIT49" s="244"/>
      <c r="FIU49" s="244"/>
      <c r="FIV49" s="244"/>
      <c r="FIW49" s="244"/>
      <c r="FIX49" s="244"/>
      <c r="FIY49" s="244"/>
      <c r="FIZ49" s="244"/>
      <c r="FJA49" s="244"/>
      <c r="FJB49" s="244"/>
      <c r="FJC49" s="244"/>
      <c r="FJD49" s="244"/>
      <c r="FJE49" s="244"/>
      <c r="FJF49" s="244"/>
      <c r="FJG49" s="244"/>
      <c r="FJH49" s="244"/>
      <c r="FJI49" s="244"/>
      <c r="FJJ49" s="244"/>
      <c r="FJK49" s="244"/>
      <c r="FJL49" s="244"/>
      <c r="FJM49" s="244"/>
      <c r="FJN49" s="244"/>
      <c r="FJO49" s="244"/>
      <c r="FJP49" s="244"/>
      <c r="FJQ49" s="244"/>
      <c r="FJR49" s="244"/>
      <c r="FJS49" s="244"/>
      <c r="FJT49" s="244"/>
      <c r="FJU49" s="244"/>
      <c r="FJV49" s="244"/>
      <c r="FJW49" s="244"/>
      <c r="FJX49" s="244"/>
      <c r="FJY49" s="244"/>
      <c r="FJZ49" s="244"/>
      <c r="FKA49" s="244"/>
      <c r="FKB49" s="244"/>
      <c r="FKC49" s="244"/>
      <c r="FKD49" s="244"/>
      <c r="FKE49" s="244"/>
      <c r="FKF49" s="244"/>
      <c r="FKG49" s="244"/>
      <c r="FKH49" s="244"/>
      <c r="FKI49" s="244"/>
      <c r="FKJ49" s="244"/>
      <c r="FKK49" s="244"/>
      <c r="FKL49" s="244"/>
      <c r="FKM49" s="244"/>
      <c r="FKN49" s="244"/>
      <c r="FKO49" s="244"/>
      <c r="FKP49" s="244"/>
      <c r="FKQ49" s="244"/>
      <c r="FKR49" s="244"/>
      <c r="FKS49" s="244"/>
      <c r="FKT49" s="244"/>
      <c r="FKU49" s="244"/>
      <c r="FKV49" s="244"/>
      <c r="FKW49" s="244"/>
      <c r="FKX49" s="244"/>
      <c r="FKY49" s="244"/>
      <c r="FKZ49" s="244"/>
      <c r="FLA49" s="244"/>
      <c r="FLB49" s="244"/>
      <c r="FLC49" s="244"/>
      <c r="FLD49" s="244"/>
      <c r="FLE49" s="244"/>
      <c r="FLF49" s="244"/>
      <c r="FLG49" s="244"/>
      <c r="FLH49" s="244"/>
      <c r="FLI49" s="244"/>
      <c r="FLJ49" s="244"/>
      <c r="FLK49" s="244"/>
      <c r="FLL49" s="244"/>
      <c r="FLM49" s="244"/>
      <c r="FLN49" s="244"/>
      <c r="FLO49" s="244"/>
      <c r="FLP49" s="244"/>
      <c r="FLQ49" s="244"/>
      <c r="FLR49" s="244"/>
      <c r="FLS49" s="244"/>
      <c r="FLT49" s="244"/>
      <c r="FLU49" s="244"/>
      <c r="FLV49" s="244"/>
      <c r="FLW49" s="244"/>
      <c r="FLX49" s="244"/>
      <c r="FLY49" s="244"/>
      <c r="FLZ49" s="244"/>
      <c r="FMA49" s="244"/>
      <c r="FMB49" s="244"/>
      <c r="FMC49" s="244"/>
      <c r="FMD49" s="244"/>
      <c r="FME49" s="244"/>
      <c r="FMF49" s="244"/>
      <c r="FMG49" s="244"/>
      <c r="FMH49" s="244"/>
      <c r="FMI49" s="244"/>
      <c r="FMJ49" s="244"/>
      <c r="FMK49" s="244"/>
      <c r="FML49" s="244"/>
      <c r="FMM49" s="244"/>
      <c r="FMN49" s="244"/>
      <c r="FMO49" s="244"/>
      <c r="FMP49" s="244"/>
      <c r="FMQ49" s="244"/>
      <c r="FMR49" s="244"/>
      <c r="FMS49" s="244"/>
      <c r="FMT49" s="244"/>
      <c r="FMU49" s="244"/>
      <c r="FMV49" s="244"/>
      <c r="FMW49" s="244"/>
      <c r="FMX49" s="244"/>
      <c r="FMY49" s="244"/>
      <c r="FMZ49" s="244"/>
      <c r="FNA49" s="244"/>
      <c r="FNB49" s="244"/>
      <c r="FNC49" s="244"/>
      <c r="FND49" s="244"/>
      <c r="FNE49" s="244"/>
      <c r="FNF49" s="244"/>
      <c r="FNG49" s="244"/>
      <c r="FNH49" s="244"/>
      <c r="FNI49" s="244"/>
      <c r="FNJ49" s="244"/>
      <c r="FNK49" s="244"/>
      <c r="FNL49" s="244"/>
      <c r="FNM49" s="244"/>
      <c r="FNN49" s="244"/>
      <c r="FNO49" s="244"/>
      <c r="FNP49" s="244"/>
      <c r="FNQ49" s="244"/>
      <c r="FNR49" s="244"/>
      <c r="FNS49" s="244"/>
      <c r="FNT49" s="244"/>
      <c r="FNU49" s="244"/>
      <c r="FNV49" s="244"/>
      <c r="FNW49" s="244"/>
      <c r="FNX49" s="244"/>
      <c r="FNY49" s="244"/>
      <c r="FNZ49" s="244"/>
      <c r="FOA49" s="244"/>
      <c r="FOB49" s="244"/>
      <c r="FOC49" s="244"/>
      <c r="FOD49" s="244"/>
      <c r="FOE49" s="244"/>
      <c r="FOF49" s="244"/>
      <c r="FOG49" s="244"/>
      <c r="FOH49" s="244"/>
      <c r="FOI49" s="244"/>
      <c r="FOJ49" s="244"/>
      <c r="FOK49" s="244"/>
      <c r="FOL49" s="244"/>
      <c r="FOM49" s="244"/>
      <c r="FON49" s="244"/>
      <c r="FOO49" s="244"/>
      <c r="FOP49" s="244"/>
      <c r="FOQ49" s="244"/>
      <c r="FOR49" s="244"/>
      <c r="FOS49" s="244"/>
      <c r="FOT49" s="244"/>
      <c r="FOU49" s="244"/>
      <c r="FOV49" s="244"/>
      <c r="FOW49" s="244"/>
      <c r="FOX49" s="244"/>
      <c r="FOY49" s="244"/>
      <c r="FOZ49" s="244"/>
      <c r="FPA49" s="244"/>
      <c r="FPB49" s="244"/>
      <c r="FPC49" s="244"/>
      <c r="FPD49" s="244"/>
      <c r="FPE49" s="244"/>
      <c r="FPF49" s="244"/>
      <c r="FPG49" s="244"/>
      <c r="FPH49" s="244"/>
      <c r="FPI49" s="244"/>
      <c r="FPJ49" s="244"/>
      <c r="FPK49" s="244"/>
      <c r="FPL49" s="244"/>
      <c r="FPM49" s="244"/>
      <c r="FPN49" s="244"/>
      <c r="FPO49" s="244"/>
      <c r="FPP49" s="244"/>
      <c r="FPQ49" s="244"/>
      <c r="FPR49" s="244"/>
      <c r="FPS49" s="244"/>
      <c r="FPT49" s="244"/>
      <c r="FPU49" s="244"/>
      <c r="FPV49" s="244"/>
      <c r="FPW49" s="244"/>
      <c r="FPX49" s="244"/>
      <c r="FPY49" s="244"/>
      <c r="FPZ49" s="244"/>
      <c r="FQA49" s="244"/>
      <c r="FQB49" s="244"/>
      <c r="FQC49" s="244"/>
      <c r="FQD49" s="244"/>
      <c r="FQE49" s="244"/>
      <c r="FQF49" s="244"/>
      <c r="FQG49" s="244"/>
      <c r="FQH49" s="244"/>
      <c r="FQI49" s="244"/>
      <c r="FQJ49" s="244"/>
      <c r="FQK49" s="244"/>
      <c r="FQL49" s="244"/>
      <c r="FQM49" s="244"/>
      <c r="FQN49" s="244"/>
      <c r="FQO49" s="244"/>
      <c r="FQP49" s="244"/>
      <c r="FQQ49" s="244"/>
      <c r="FQR49" s="244"/>
      <c r="FQS49" s="244"/>
      <c r="FQT49" s="244"/>
      <c r="FQU49" s="244"/>
      <c r="FQV49" s="244"/>
      <c r="FQW49" s="244"/>
      <c r="FQX49" s="244"/>
      <c r="FQY49" s="244"/>
      <c r="FQZ49" s="244"/>
      <c r="FRA49" s="244"/>
      <c r="FRB49" s="244"/>
      <c r="FRC49" s="244"/>
      <c r="FRD49" s="244"/>
      <c r="FRE49" s="244"/>
      <c r="FRF49" s="244"/>
      <c r="FRG49" s="244"/>
      <c r="FRH49" s="244"/>
      <c r="FRI49" s="244"/>
      <c r="FRJ49" s="244"/>
      <c r="FRK49" s="244"/>
      <c r="FRL49" s="244"/>
      <c r="FRM49" s="244"/>
      <c r="FRN49" s="244"/>
      <c r="FRO49" s="244"/>
      <c r="FRP49" s="244"/>
      <c r="FRQ49" s="244"/>
      <c r="FRR49" s="244"/>
      <c r="FRS49" s="244"/>
      <c r="FRT49" s="244"/>
      <c r="FRU49" s="244"/>
      <c r="FRV49" s="244"/>
      <c r="FRW49" s="244"/>
      <c r="FRX49" s="244"/>
      <c r="FRY49" s="244"/>
      <c r="FRZ49" s="244"/>
      <c r="FSA49" s="244"/>
      <c r="FSB49" s="244"/>
      <c r="FSC49" s="244"/>
      <c r="FSD49" s="244"/>
      <c r="FSE49" s="244"/>
      <c r="FSF49" s="244"/>
      <c r="FSG49" s="244"/>
      <c r="FSH49" s="244"/>
      <c r="FSI49" s="244"/>
      <c r="FSJ49" s="244"/>
      <c r="FSK49" s="244"/>
      <c r="FSL49" s="244"/>
      <c r="FSM49" s="244"/>
      <c r="FSN49" s="244"/>
      <c r="FSO49" s="244"/>
      <c r="FSP49" s="244"/>
      <c r="FSQ49" s="244"/>
      <c r="FSR49" s="244"/>
      <c r="FSS49" s="244"/>
      <c r="FST49" s="244"/>
      <c r="FSU49" s="244"/>
      <c r="FSV49" s="244"/>
      <c r="FSW49" s="244"/>
      <c r="FSX49" s="244"/>
      <c r="FSY49" s="244"/>
      <c r="FSZ49" s="244"/>
      <c r="FTA49" s="244"/>
      <c r="FTB49" s="244"/>
      <c r="FTC49" s="244"/>
      <c r="FTD49" s="244"/>
      <c r="FTE49" s="244"/>
      <c r="FTF49" s="244"/>
      <c r="FTG49" s="244"/>
      <c r="FTH49" s="244"/>
      <c r="FTI49" s="244"/>
      <c r="FTJ49" s="244"/>
      <c r="FTK49" s="244"/>
      <c r="FTL49" s="244"/>
      <c r="FTM49" s="244"/>
      <c r="FTN49" s="244"/>
      <c r="FTO49" s="244"/>
      <c r="FTP49" s="244"/>
      <c r="FTQ49" s="244"/>
      <c r="FTR49" s="244"/>
      <c r="FTS49" s="244"/>
      <c r="FTT49" s="244"/>
      <c r="FTU49" s="244"/>
      <c r="FTV49" s="244"/>
      <c r="FTW49" s="244"/>
      <c r="FTX49" s="244"/>
      <c r="FTY49" s="244"/>
      <c r="FTZ49" s="244"/>
      <c r="FUA49" s="244"/>
      <c r="FUB49" s="244"/>
      <c r="FUC49" s="244"/>
      <c r="FUD49" s="244"/>
      <c r="FUE49" s="244"/>
      <c r="FUF49" s="244"/>
      <c r="FUG49" s="244"/>
      <c r="FUH49" s="244"/>
      <c r="FUI49" s="244"/>
      <c r="FUJ49" s="244"/>
      <c r="FUK49" s="244"/>
      <c r="FUL49" s="244"/>
      <c r="FUM49" s="244"/>
      <c r="FUN49" s="244"/>
      <c r="FUO49" s="244"/>
      <c r="FUP49" s="244"/>
      <c r="FUQ49" s="244"/>
      <c r="FUR49" s="244"/>
      <c r="FUS49" s="244"/>
      <c r="FUT49" s="244"/>
      <c r="FUU49" s="244"/>
      <c r="FUV49" s="244"/>
      <c r="FUW49" s="244"/>
      <c r="FUX49" s="244"/>
      <c r="FUY49" s="244"/>
      <c r="FUZ49" s="244"/>
      <c r="FVA49" s="244"/>
      <c r="FVB49" s="244"/>
      <c r="FVC49" s="244"/>
      <c r="FVD49" s="244"/>
      <c r="FVE49" s="244"/>
      <c r="FVF49" s="244"/>
      <c r="FVG49" s="244"/>
      <c r="FVH49" s="244"/>
      <c r="FVI49" s="244"/>
      <c r="FVJ49" s="244"/>
      <c r="FVK49" s="244"/>
      <c r="FVL49" s="244"/>
      <c r="FVM49" s="244"/>
      <c r="FVN49" s="244"/>
      <c r="FVO49" s="244"/>
      <c r="FVP49" s="244"/>
      <c r="FVQ49" s="244"/>
      <c r="FVR49" s="244"/>
      <c r="FVS49" s="244"/>
      <c r="FVT49" s="244"/>
      <c r="FVU49" s="244"/>
      <c r="FVV49" s="244"/>
      <c r="FVW49" s="244"/>
      <c r="FVX49" s="244"/>
      <c r="FVY49" s="244"/>
      <c r="FVZ49" s="244"/>
      <c r="FWA49" s="244"/>
      <c r="FWB49" s="244"/>
      <c r="FWC49" s="244"/>
      <c r="FWD49" s="244"/>
      <c r="FWE49" s="244"/>
      <c r="FWF49" s="244"/>
      <c r="FWG49" s="244"/>
      <c r="FWH49" s="244"/>
      <c r="FWI49" s="244"/>
      <c r="FWJ49" s="244"/>
      <c r="FWK49" s="244"/>
      <c r="FWL49" s="244"/>
      <c r="FWM49" s="244"/>
      <c r="FWN49" s="244"/>
      <c r="FWO49" s="244"/>
      <c r="FWP49" s="244"/>
      <c r="FWQ49" s="244"/>
      <c r="FWR49" s="244"/>
      <c r="FWS49" s="244"/>
      <c r="FWT49" s="244"/>
      <c r="FWU49" s="244"/>
      <c r="FWV49" s="244"/>
      <c r="FWW49" s="244"/>
      <c r="FWX49" s="244"/>
      <c r="FWY49" s="244"/>
      <c r="FWZ49" s="244"/>
      <c r="FXA49" s="244"/>
      <c r="FXB49" s="244"/>
      <c r="FXC49" s="244"/>
      <c r="FXD49" s="244"/>
      <c r="FXE49" s="244"/>
      <c r="FXF49" s="244"/>
      <c r="FXG49" s="244"/>
      <c r="FXH49" s="244"/>
      <c r="FXI49" s="244"/>
      <c r="FXJ49" s="244"/>
      <c r="FXK49" s="244"/>
      <c r="FXL49" s="244"/>
      <c r="FXM49" s="244"/>
      <c r="FXN49" s="244"/>
      <c r="FXO49" s="244"/>
      <c r="FXP49" s="244"/>
      <c r="FXQ49" s="244"/>
      <c r="FXR49" s="244"/>
      <c r="FXS49" s="244"/>
      <c r="FXT49" s="244"/>
      <c r="FXU49" s="244"/>
      <c r="FXV49" s="244"/>
      <c r="FXW49" s="244"/>
      <c r="FXX49" s="244"/>
      <c r="FXY49" s="244"/>
      <c r="FXZ49" s="244"/>
      <c r="FYA49" s="244"/>
      <c r="FYB49" s="244"/>
      <c r="FYC49" s="244"/>
      <c r="FYD49" s="244"/>
      <c r="FYE49" s="244"/>
      <c r="FYF49" s="244"/>
      <c r="FYG49" s="244"/>
      <c r="FYH49" s="244"/>
      <c r="FYI49" s="244"/>
      <c r="FYJ49" s="244"/>
      <c r="FYK49" s="244"/>
      <c r="FYL49" s="244"/>
      <c r="FYM49" s="244"/>
      <c r="FYN49" s="244"/>
      <c r="FYO49" s="244"/>
      <c r="FYP49" s="244"/>
      <c r="FYQ49" s="244"/>
      <c r="FYR49" s="244"/>
      <c r="FYS49" s="244"/>
      <c r="FYT49" s="244"/>
      <c r="FYU49" s="244"/>
      <c r="FYV49" s="244"/>
      <c r="FYW49" s="244"/>
      <c r="FYX49" s="244"/>
      <c r="FYY49" s="244"/>
      <c r="FYZ49" s="244"/>
      <c r="FZA49" s="244"/>
      <c r="FZB49" s="244"/>
      <c r="FZC49" s="244"/>
      <c r="FZD49" s="244"/>
      <c r="FZE49" s="244"/>
      <c r="FZF49" s="244"/>
      <c r="FZG49" s="244"/>
      <c r="FZH49" s="244"/>
      <c r="FZI49" s="244"/>
      <c r="FZJ49" s="244"/>
      <c r="FZK49" s="244"/>
      <c r="FZL49" s="244"/>
      <c r="FZM49" s="244"/>
      <c r="FZN49" s="244"/>
      <c r="FZO49" s="244"/>
      <c r="FZP49" s="244"/>
      <c r="FZQ49" s="244"/>
      <c r="FZR49" s="244"/>
      <c r="FZS49" s="244"/>
      <c r="FZT49" s="244"/>
      <c r="FZU49" s="244"/>
      <c r="FZV49" s="244"/>
      <c r="FZW49" s="244"/>
      <c r="FZX49" s="244"/>
      <c r="FZY49" s="244"/>
      <c r="FZZ49" s="244"/>
      <c r="GAA49" s="244"/>
      <c r="GAB49" s="244"/>
      <c r="GAC49" s="244"/>
      <c r="GAD49" s="244"/>
      <c r="GAE49" s="244"/>
      <c r="GAF49" s="244"/>
      <c r="GAG49" s="244"/>
      <c r="GAH49" s="244"/>
      <c r="GAI49" s="244"/>
      <c r="GAJ49" s="244"/>
      <c r="GAK49" s="244"/>
      <c r="GAL49" s="244"/>
      <c r="GAM49" s="244"/>
      <c r="GAN49" s="244"/>
      <c r="GAO49" s="244"/>
      <c r="GAP49" s="244"/>
      <c r="GAQ49" s="244"/>
      <c r="GAR49" s="244"/>
      <c r="GAS49" s="244"/>
      <c r="GAT49" s="244"/>
      <c r="GAU49" s="244"/>
      <c r="GAV49" s="244"/>
      <c r="GAW49" s="244"/>
      <c r="GAX49" s="244"/>
      <c r="GAY49" s="244"/>
      <c r="GAZ49" s="244"/>
      <c r="GBA49" s="244"/>
      <c r="GBB49" s="244"/>
      <c r="GBC49" s="244"/>
      <c r="GBD49" s="244"/>
      <c r="GBE49" s="244"/>
      <c r="GBF49" s="244"/>
      <c r="GBG49" s="244"/>
      <c r="GBH49" s="244"/>
      <c r="GBI49" s="244"/>
      <c r="GBJ49" s="244"/>
      <c r="GBK49" s="244"/>
      <c r="GBL49" s="244"/>
      <c r="GBM49" s="244"/>
      <c r="GBN49" s="244"/>
      <c r="GBO49" s="244"/>
      <c r="GBP49" s="244"/>
      <c r="GBQ49" s="244"/>
      <c r="GBR49" s="244"/>
      <c r="GBS49" s="244"/>
      <c r="GBT49" s="244"/>
      <c r="GBU49" s="244"/>
      <c r="GBV49" s="244"/>
      <c r="GBW49" s="244"/>
      <c r="GBX49" s="244"/>
      <c r="GBY49" s="244"/>
      <c r="GBZ49" s="244"/>
      <c r="GCA49" s="244"/>
      <c r="GCB49" s="244"/>
      <c r="GCC49" s="244"/>
      <c r="GCD49" s="244"/>
      <c r="GCE49" s="244"/>
      <c r="GCF49" s="244"/>
      <c r="GCG49" s="244"/>
      <c r="GCH49" s="244"/>
      <c r="GCI49" s="244"/>
      <c r="GCJ49" s="244"/>
      <c r="GCK49" s="244"/>
      <c r="GCL49" s="244"/>
      <c r="GCM49" s="244"/>
      <c r="GCN49" s="244"/>
      <c r="GCO49" s="244"/>
      <c r="GCP49" s="244"/>
      <c r="GCQ49" s="244"/>
      <c r="GCR49" s="244"/>
      <c r="GCS49" s="244"/>
      <c r="GCT49" s="244"/>
      <c r="GCU49" s="244"/>
      <c r="GCV49" s="244"/>
      <c r="GCW49" s="244"/>
      <c r="GCX49" s="244"/>
      <c r="GCY49" s="244"/>
      <c r="GCZ49" s="244"/>
      <c r="GDA49" s="244"/>
      <c r="GDB49" s="244"/>
      <c r="GDC49" s="244"/>
      <c r="GDD49" s="244"/>
      <c r="GDE49" s="244"/>
      <c r="GDF49" s="244"/>
      <c r="GDG49" s="244"/>
      <c r="GDH49" s="244"/>
      <c r="GDI49" s="244"/>
      <c r="GDJ49" s="244"/>
      <c r="GDK49" s="244"/>
      <c r="GDL49" s="244"/>
      <c r="GDM49" s="244"/>
      <c r="GDN49" s="244"/>
      <c r="GDO49" s="244"/>
      <c r="GDP49" s="244"/>
      <c r="GDQ49" s="244"/>
      <c r="GDR49" s="244"/>
      <c r="GDS49" s="244"/>
      <c r="GDT49" s="244"/>
      <c r="GDU49" s="244"/>
      <c r="GDV49" s="244"/>
      <c r="GDW49" s="244"/>
      <c r="GDX49" s="244"/>
      <c r="GDY49" s="244"/>
      <c r="GDZ49" s="244"/>
      <c r="GEA49" s="244"/>
      <c r="GEB49" s="244"/>
      <c r="GEC49" s="244"/>
      <c r="GED49" s="244"/>
      <c r="GEE49" s="244"/>
      <c r="GEF49" s="244"/>
      <c r="GEG49" s="244"/>
      <c r="GEH49" s="244"/>
      <c r="GEI49" s="244"/>
      <c r="GEJ49" s="244"/>
      <c r="GEK49" s="244"/>
      <c r="GEL49" s="244"/>
      <c r="GEM49" s="244"/>
      <c r="GEN49" s="244"/>
      <c r="GEO49" s="244"/>
      <c r="GEP49" s="244"/>
      <c r="GEQ49" s="244"/>
      <c r="GER49" s="244"/>
      <c r="GES49" s="244"/>
      <c r="GET49" s="244"/>
      <c r="GEU49" s="244"/>
      <c r="GEV49" s="244"/>
      <c r="GEW49" s="244"/>
      <c r="GEX49" s="244"/>
      <c r="GEY49" s="244"/>
      <c r="GEZ49" s="244"/>
      <c r="GFA49" s="244"/>
      <c r="GFB49" s="244"/>
      <c r="GFC49" s="244"/>
      <c r="GFD49" s="244"/>
      <c r="GFE49" s="244"/>
      <c r="GFF49" s="244"/>
      <c r="GFG49" s="244"/>
      <c r="GFH49" s="244"/>
      <c r="GFI49" s="244"/>
      <c r="GFJ49" s="244"/>
      <c r="GFK49" s="244"/>
      <c r="GFL49" s="244"/>
      <c r="GFM49" s="244"/>
      <c r="GFN49" s="244"/>
      <c r="GFO49" s="244"/>
      <c r="GFP49" s="244"/>
      <c r="GFQ49" s="244"/>
      <c r="GFR49" s="244"/>
      <c r="GFS49" s="244"/>
      <c r="GFT49" s="244"/>
      <c r="GFU49" s="244"/>
      <c r="GFV49" s="244"/>
      <c r="GFW49" s="244"/>
      <c r="GFX49" s="244"/>
      <c r="GFY49" s="244"/>
      <c r="GFZ49" s="244"/>
      <c r="GGA49" s="244"/>
      <c r="GGB49" s="244"/>
      <c r="GGC49" s="244"/>
      <c r="GGD49" s="244"/>
      <c r="GGE49" s="244"/>
      <c r="GGF49" s="244"/>
      <c r="GGG49" s="244"/>
      <c r="GGH49" s="244"/>
      <c r="GGI49" s="244"/>
      <c r="GGJ49" s="244"/>
      <c r="GGK49" s="244"/>
      <c r="GGL49" s="244"/>
      <c r="GGM49" s="244"/>
      <c r="GGN49" s="244"/>
      <c r="GGO49" s="244"/>
      <c r="GGP49" s="244"/>
      <c r="GGQ49" s="244"/>
      <c r="GGR49" s="244"/>
      <c r="GGS49" s="244"/>
      <c r="GGT49" s="244"/>
      <c r="GGU49" s="244"/>
      <c r="GGV49" s="244"/>
      <c r="GGW49" s="244"/>
      <c r="GGX49" s="244"/>
      <c r="GGY49" s="244"/>
      <c r="GGZ49" s="244"/>
      <c r="GHA49" s="244"/>
      <c r="GHB49" s="244"/>
      <c r="GHC49" s="244"/>
      <c r="GHD49" s="244"/>
      <c r="GHE49" s="244"/>
      <c r="GHF49" s="244"/>
      <c r="GHG49" s="244"/>
      <c r="GHH49" s="244"/>
      <c r="GHI49" s="244"/>
      <c r="GHJ49" s="244"/>
      <c r="GHK49" s="244"/>
      <c r="GHL49" s="244"/>
      <c r="GHM49" s="244"/>
      <c r="GHN49" s="244"/>
      <c r="GHO49" s="244"/>
      <c r="GHP49" s="244"/>
      <c r="GHQ49" s="244"/>
      <c r="GHR49" s="244"/>
      <c r="GHS49" s="244"/>
      <c r="GHT49" s="244"/>
      <c r="GHU49" s="244"/>
      <c r="GHV49" s="244"/>
      <c r="GHW49" s="244"/>
      <c r="GHX49" s="244"/>
      <c r="GHY49" s="244"/>
      <c r="GHZ49" s="244"/>
      <c r="GIA49" s="244"/>
      <c r="GIB49" s="244"/>
      <c r="GIC49" s="244"/>
      <c r="GID49" s="244"/>
      <c r="GIE49" s="244"/>
      <c r="GIF49" s="244"/>
      <c r="GIG49" s="244"/>
      <c r="GIH49" s="244"/>
      <c r="GII49" s="244"/>
      <c r="GIJ49" s="244"/>
      <c r="GIK49" s="244"/>
      <c r="GIL49" s="244"/>
      <c r="GIM49" s="244"/>
      <c r="GIN49" s="244"/>
      <c r="GIO49" s="244"/>
      <c r="GIP49" s="244"/>
      <c r="GIQ49" s="244"/>
      <c r="GIR49" s="244"/>
      <c r="GIS49" s="244"/>
      <c r="GIT49" s="244"/>
      <c r="GIU49" s="244"/>
      <c r="GIV49" s="244"/>
      <c r="GIW49" s="244"/>
      <c r="GIX49" s="244"/>
      <c r="GIY49" s="244"/>
      <c r="GIZ49" s="244"/>
      <c r="GJA49" s="244"/>
      <c r="GJB49" s="244"/>
      <c r="GJC49" s="244"/>
      <c r="GJD49" s="244"/>
      <c r="GJE49" s="244"/>
      <c r="GJF49" s="244"/>
      <c r="GJG49" s="244"/>
      <c r="GJH49" s="244"/>
      <c r="GJI49" s="244"/>
      <c r="GJJ49" s="244"/>
      <c r="GJK49" s="244"/>
      <c r="GJL49" s="244"/>
      <c r="GJM49" s="244"/>
      <c r="GJN49" s="244"/>
      <c r="GJO49" s="244"/>
      <c r="GJP49" s="244"/>
      <c r="GJQ49" s="244"/>
      <c r="GJR49" s="244"/>
      <c r="GJS49" s="244"/>
      <c r="GJT49" s="244"/>
      <c r="GJU49" s="244"/>
      <c r="GJV49" s="244"/>
      <c r="GJW49" s="244"/>
      <c r="GJX49" s="244"/>
      <c r="GJY49" s="244"/>
      <c r="GJZ49" s="244"/>
      <c r="GKA49" s="244"/>
      <c r="GKB49" s="244"/>
      <c r="GKC49" s="244"/>
      <c r="GKD49" s="244"/>
      <c r="GKE49" s="244"/>
      <c r="GKF49" s="244"/>
      <c r="GKG49" s="244"/>
      <c r="GKH49" s="244"/>
      <c r="GKI49" s="244"/>
      <c r="GKJ49" s="244"/>
      <c r="GKK49" s="244"/>
      <c r="GKL49" s="244"/>
      <c r="GKM49" s="244"/>
      <c r="GKN49" s="244"/>
      <c r="GKO49" s="244"/>
      <c r="GKP49" s="244"/>
      <c r="GKQ49" s="244"/>
      <c r="GKR49" s="244"/>
      <c r="GKS49" s="244"/>
      <c r="GKT49" s="244"/>
      <c r="GKU49" s="244"/>
      <c r="GKV49" s="244"/>
      <c r="GKW49" s="244"/>
      <c r="GKX49" s="244"/>
      <c r="GKY49" s="244"/>
      <c r="GKZ49" s="244"/>
      <c r="GLA49" s="244"/>
      <c r="GLB49" s="244"/>
      <c r="GLC49" s="244"/>
      <c r="GLD49" s="244"/>
      <c r="GLE49" s="244"/>
      <c r="GLF49" s="244"/>
      <c r="GLG49" s="244"/>
      <c r="GLH49" s="244"/>
      <c r="GLI49" s="244"/>
      <c r="GLJ49" s="244"/>
      <c r="GLK49" s="244"/>
      <c r="GLL49" s="244"/>
      <c r="GLM49" s="244"/>
      <c r="GLN49" s="244"/>
      <c r="GLO49" s="244"/>
      <c r="GLP49" s="244"/>
      <c r="GLQ49" s="244"/>
      <c r="GLR49" s="244"/>
      <c r="GLS49" s="244"/>
      <c r="GLT49" s="244"/>
      <c r="GLU49" s="244"/>
      <c r="GLV49" s="244"/>
      <c r="GLW49" s="244"/>
      <c r="GLX49" s="244"/>
      <c r="GLY49" s="244"/>
      <c r="GLZ49" s="244"/>
      <c r="GMA49" s="244"/>
      <c r="GMB49" s="244"/>
      <c r="GMC49" s="244"/>
      <c r="GMD49" s="244"/>
      <c r="GME49" s="244"/>
      <c r="GMF49" s="244"/>
      <c r="GMG49" s="244"/>
      <c r="GMH49" s="244"/>
      <c r="GMI49" s="244"/>
      <c r="GMJ49" s="244"/>
      <c r="GMK49" s="244"/>
      <c r="GML49" s="244"/>
      <c r="GMM49" s="244"/>
      <c r="GMN49" s="244"/>
      <c r="GMO49" s="244"/>
      <c r="GMP49" s="244"/>
      <c r="GMQ49" s="244"/>
      <c r="GMR49" s="244"/>
      <c r="GMS49" s="244"/>
      <c r="GMT49" s="244"/>
      <c r="GMU49" s="244"/>
      <c r="GMV49" s="244"/>
      <c r="GMW49" s="244"/>
      <c r="GMX49" s="244"/>
      <c r="GMY49" s="244"/>
      <c r="GMZ49" s="244"/>
      <c r="GNA49" s="244"/>
      <c r="GNB49" s="244"/>
      <c r="GNC49" s="244"/>
      <c r="GND49" s="244"/>
      <c r="GNE49" s="244"/>
      <c r="GNF49" s="244"/>
      <c r="GNG49" s="244"/>
      <c r="GNH49" s="244"/>
      <c r="GNI49" s="244"/>
      <c r="GNJ49" s="244"/>
      <c r="GNK49" s="244"/>
      <c r="GNL49" s="244"/>
      <c r="GNM49" s="244"/>
      <c r="GNN49" s="244"/>
      <c r="GNO49" s="244"/>
      <c r="GNP49" s="244"/>
      <c r="GNQ49" s="244"/>
      <c r="GNR49" s="244"/>
      <c r="GNS49" s="244"/>
      <c r="GNT49" s="244"/>
      <c r="GNU49" s="244"/>
      <c r="GNV49" s="244"/>
      <c r="GNW49" s="244"/>
      <c r="GNX49" s="244"/>
      <c r="GNY49" s="244"/>
      <c r="GNZ49" s="244"/>
      <c r="GOA49" s="244"/>
      <c r="GOB49" s="244"/>
      <c r="GOC49" s="244"/>
      <c r="GOD49" s="244"/>
      <c r="GOE49" s="244"/>
      <c r="GOF49" s="244"/>
      <c r="GOG49" s="244"/>
      <c r="GOH49" s="244"/>
      <c r="GOI49" s="244"/>
      <c r="GOJ49" s="244"/>
      <c r="GOK49" s="244"/>
      <c r="GOL49" s="244"/>
      <c r="GOM49" s="244"/>
      <c r="GON49" s="244"/>
      <c r="GOO49" s="244"/>
      <c r="GOP49" s="244"/>
      <c r="GOQ49" s="244"/>
      <c r="GOR49" s="244"/>
      <c r="GOS49" s="244"/>
      <c r="GOT49" s="244"/>
      <c r="GOU49" s="244"/>
      <c r="GOV49" s="244"/>
      <c r="GOW49" s="244"/>
      <c r="GOX49" s="244"/>
      <c r="GOY49" s="244"/>
      <c r="GOZ49" s="244"/>
      <c r="GPA49" s="244"/>
      <c r="GPB49" s="244"/>
      <c r="GPC49" s="244"/>
      <c r="GPD49" s="244"/>
      <c r="GPE49" s="244"/>
      <c r="GPF49" s="244"/>
      <c r="GPG49" s="244"/>
      <c r="GPH49" s="244"/>
      <c r="GPI49" s="244"/>
      <c r="GPJ49" s="244"/>
      <c r="GPK49" s="244"/>
      <c r="GPL49" s="244"/>
      <c r="GPM49" s="244"/>
      <c r="GPN49" s="244"/>
      <c r="GPO49" s="244"/>
      <c r="GPP49" s="244"/>
      <c r="GPQ49" s="244"/>
      <c r="GPR49" s="244"/>
      <c r="GPS49" s="244"/>
      <c r="GPT49" s="244"/>
      <c r="GPU49" s="244"/>
      <c r="GPV49" s="244"/>
      <c r="GPW49" s="244"/>
      <c r="GPX49" s="244"/>
      <c r="GPY49" s="244"/>
      <c r="GPZ49" s="244"/>
      <c r="GQA49" s="244"/>
      <c r="GQB49" s="244"/>
      <c r="GQC49" s="244"/>
      <c r="GQD49" s="244"/>
      <c r="GQE49" s="244"/>
      <c r="GQF49" s="244"/>
      <c r="GQG49" s="244"/>
      <c r="GQH49" s="244"/>
      <c r="GQI49" s="244"/>
      <c r="GQJ49" s="244"/>
      <c r="GQK49" s="244"/>
      <c r="GQL49" s="244"/>
      <c r="GQM49" s="244"/>
      <c r="GQN49" s="244"/>
      <c r="GQO49" s="244"/>
      <c r="GQP49" s="244"/>
      <c r="GQQ49" s="244"/>
      <c r="GQR49" s="244"/>
      <c r="GQS49" s="244"/>
      <c r="GQT49" s="244"/>
      <c r="GQU49" s="244"/>
      <c r="GQV49" s="244"/>
      <c r="GQW49" s="244"/>
      <c r="GQX49" s="244"/>
      <c r="GQY49" s="244"/>
      <c r="GQZ49" s="244"/>
      <c r="GRA49" s="244"/>
      <c r="GRB49" s="244"/>
      <c r="GRC49" s="244"/>
      <c r="GRD49" s="244"/>
      <c r="GRE49" s="244"/>
      <c r="GRF49" s="244"/>
      <c r="GRG49" s="244"/>
      <c r="GRH49" s="244"/>
      <c r="GRI49" s="244"/>
      <c r="GRJ49" s="244"/>
      <c r="GRK49" s="244"/>
      <c r="GRL49" s="244"/>
      <c r="GRM49" s="244"/>
      <c r="GRN49" s="244"/>
      <c r="GRO49" s="244"/>
      <c r="GRP49" s="244"/>
      <c r="GRQ49" s="244"/>
      <c r="GRR49" s="244"/>
      <c r="GRS49" s="244"/>
      <c r="GRT49" s="244"/>
      <c r="GRU49" s="244"/>
      <c r="GRV49" s="244"/>
      <c r="GRW49" s="244"/>
      <c r="GRX49" s="244"/>
      <c r="GRY49" s="244"/>
      <c r="GRZ49" s="244"/>
      <c r="GSA49" s="244"/>
      <c r="GSB49" s="244"/>
      <c r="GSC49" s="244"/>
      <c r="GSD49" s="244"/>
      <c r="GSE49" s="244"/>
      <c r="GSF49" s="244"/>
      <c r="GSG49" s="244"/>
      <c r="GSH49" s="244"/>
      <c r="GSI49" s="244"/>
      <c r="GSJ49" s="244"/>
      <c r="GSK49" s="244"/>
      <c r="GSL49" s="244"/>
      <c r="GSM49" s="244"/>
      <c r="GSN49" s="244"/>
      <c r="GSO49" s="244"/>
      <c r="GSP49" s="244"/>
      <c r="GSQ49" s="244"/>
      <c r="GSR49" s="244"/>
      <c r="GSS49" s="244"/>
      <c r="GST49" s="244"/>
      <c r="GSU49" s="244"/>
      <c r="GSV49" s="244"/>
      <c r="GSW49" s="244"/>
      <c r="GSX49" s="244"/>
      <c r="GSY49" s="244"/>
      <c r="GSZ49" s="244"/>
      <c r="GTA49" s="244"/>
      <c r="GTB49" s="244"/>
      <c r="GTC49" s="244"/>
      <c r="GTD49" s="244"/>
      <c r="GTE49" s="244"/>
      <c r="GTF49" s="244"/>
      <c r="GTG49" s="244"/>
      <c r="GTH49" s="244"/>
      <c r="GTI49" s="244"/>
      <c r="GTJ49" s="244"/>
      <c r="GTK49" s="244"/>
      <c r="GTL49" s="244"/>
      <c r="GTM49" s="244"/>
      <c r="GTN49" s="244"/>
      <c r="GTO49" s="244"/>
      <c r="GTP49" s="244"/>
      <c r="GTQ49" s="244"/>
      <c r="GTR49" s="244"/>
      <c r="GTS49" s="244"/>
      <c r="GTT49" s="244"/>
      <c r="GTU49" s="244"/>
      <c r="GTV49" s="244"/>
      <c r="GTW49" s="244"/>
      <c r="GTX49" s="244"/>
      <c r="GTY49" s="244"/>
      <c r="GTZ49" s="244"/>
      <c r="GUA49" s="244"/>
      <c r="GUB49" s="244"/>
      <c r="GUC49" s="244"/>
      <c r="GUD49" s="244"/>
      <c r="GUE49" s="244"/>
      <c r="GUF49" s="244"/>
      <c r="GUG49" s="244"/>
      <c r="GUH49" s="244"/>
      <c r="GUI49" s="244"/>
      <c r="GUJ49" s="244"/>
      <c r="GUK49" s="244"/>
      <c r="GUL49" s="244"/>
      <c r="GUM49" s="244"/>
      <c r="GUN49" s="244"/>
      <c r="GUO49" s="244"/>
      <c r="GUP49" s="244"/>
      <c r="GUQ49" s="244"/>
      <c r="GUR49" s="244"/>
      <c r="GUS49" s="244"/>
      <c r="GUT49" s="244"/>
      <c r="GUU49" s="244"/>
      <c r="GUV49" s="244"/>
      <c r="GUW49" s="244"/>
      <c r="GUX49" s="244"/>
      <c r="GUY49" s="244"/>
      <c r="GUZ49" s="244"/>
      <c r="GVA49" s="244"/>
      <c r="GVB49" s="244"/>
      <c r="GVC49" s="244"/>
      <c r="GVD49" s="244"/>
      <c r="GVE49" s="244"/>
      <c r="GVF49" s="244"/>
      <c r="GVG49" s="244"/>
      <c r="GVH49" s="244"/>
      <c r="GVI49" s="244"/>
      <c r="GVJ49" s="244"/>
      <c r="GVK49" s="244"/>
      <c r="GVL49" s="244"/>
      <c r="GVM49" s="244"/>
      <c r="GVN49" s="244"/>
      <c r="GVO49" s="244"/>
      <c r="GVP49" s="244"/>
      <c r="GVQ49" s="244"/>
      <c r="GVR49" s="244"/>
      <c r="GVS49" s="244"/>
      <c r="GVT49" s="244"/>
      <c r="GVU49" s="244"/>
      <c r="GVV49" s="244"/>
      <c r="GVW49" s="244"/>
      <c r="GVX49" s="244"/>
      <c r="GVY49" s="244"/>
      <c r="GVZ49" s="244"/>
      <c r="GWA49" s="244"/>
      <c r="GWB49" s="244"/>
      <c r="GWC49" s="244"/>
      <c r="GWD49" s="244"/>
      <c r="GWE49" s="244"/>
      <c r="GWF49" s="244"/>
      <c r="GWG49" s="244"/>
      <c r="GWH49" s="244"/>
      <c r="GWI49" s="244"/>
      <c r="GWJ49" s="244"/>
      <c r="GWK49" s="244"/>
      <c r="GWL49" s="244"/>
      <c r="GWM49" s="244"/>
      <c r="GWN49" s="244"/>
      <c r="GWO49" s="244"/>
      <c r="GWP49" s="244"/>
      <c r="GWQ49" s="244"/>
      <c r="GWR49" s="244"/>
      <c r="GWS49" s="244"/>
      <c r="GWT49" s="244"/>
      <c r="GWU49" s="244"/>
      <c r="GWV49" s="244"/>
      <c r="GWW49" s="244"/>
      <c r="GWX49" s="244"/>
      <c r="GWY49" s="244"/>
      <c r="GWZ49" s="244"/>
      <c r="GXA49" s="244"/>
      <c r="GXB49" s="244"/>
      <c r="GXC49" s="244"/>
      <c r="GXD49" s="244"/>
      <c r="GXE49" s="244"/>
      <c r="GXF49" s="244"/>
      <c r="GXG49" s="244"/>
      <c r="GXH49" s="244"/>
      <c r="GXI49" s="244"/>
      <c r="GXJ49" s="244"/>
      <c r="GXK49" s="244"/>
      <c r="GXL49" s="244"/>
      <c r="GXM49" s="244"/>
      <c r="GXN49" s="244"/>
      <c r="GXO49" s="244"/>
      <c r="GXP49" s="244"/>
      <c r="GXQ49" s="244"/>
      <c r="GXR49" s="244"/>
      <c r="GXS49" s="244"/>
      <c r="GXT49" s="244"/>
      <c r="GXU49" s="244"/>
      <c r="GXV49" s="244"/>
      <c r="GXW49" s="244"/>
      <c r="GXX49" s="244"/>
      <c r="GXY49" s="244"/>
      <c r="GXZ49" s="244"/>
      <c r="GYA49" s="244"/>
      <c r="GYB49" s="244"/>
      <c r="GYC49" s="244"/>
      <c r="GYD49" s="244"/>
      <c r="GYE49" s="244"/>
      <c r="GYF49" s="244"/>
      <c r="GYG49" s="244"/>
      <c r="GYH49" s="244"/>
      <c r="GYI49" s="244"/>
      <c r="GYJ49" s="244"/>
      <c r="GYK49" s="244"/>
      <c r="GYL49" s="244"/>
      <c r="GYM49" s="244"/>
      <c r="GYN49" s="244"/>
      <c r="GYO49" s="244"/>
      <c r="GYP49" s="244"/>
      <c r="GYQ49" s="244"/>
      <c r="GYR49" s="244"/>
      <c r="GYS49" s="244"/>
      <c r="GYT49" s="244"/>
      <c r="GYU49" s="244"/>
      <c r="GYV49" s="244"/>
      <c r="GYW49" s="244"/>
      <c r="GYX49" s="244"/>
      <c r="GYY49" s="244"/>
      <c r="GYZ49" s="244"/>
      <c r="GZA49" s="244"/>
      <c r="GZB49" s="244"/>
      <c r="GZC49" s="244"/>
      <c r="GZD49" s="244"/>
      <c r="GZE49" s="244"/>
      <c r="GZF49" s="244"/>
      <c r="GZG49" s="244"/>
      <c r="GZH49" s="244"/>
      <c r="GZI49" s="244"/>
      <c r="GZJ49" s="244"/>
      <c r="GZK49" s="244"/>
      <c r="GZL49" s="244"/>
      <c r="GZM49" s="244"/>
      <c r="GZN49" s="244"/>
      <c r="GZO49" s="244"/>
      <c r="GZP49" s="244"/>
      <c r="GZQ49" s="244"/>
      <c r="GZR49" s="244"/>
      <c r="GZS49" s="244"/>
      <c r="GZT49" s="244"/>
      <c r="GZU49" s="244"/>
      <c r="GZV49" s="244"/>
      <c r="GZW49" s="244"/>
      <c r="GZX49" s="244"/>
      <c r="GZY49" s="244"/>
      <c r="GZZ49" s="244"/>
      <c r="HAA49" s="244"/>
      <c r="HAB49" s="244"/>
      <c r="HAC49" s="244"/>
      <c r="HAD49" s="244"/>
      <c r="HAE49" s="244"/>
      <c r="HAF49" s="244"/>
      <c r="HAG49" s="244"/>
      <c r="HAH49" s="244"/>
      <c r="HAI49" s="244"/>
      <c r="HAJ49" s="244"/>
      <c r="HAK49" s="244"/>
      <c r="HAL49" s="244"/>
      <c r="HAM49" s="244"/>
      <c r="HAN49" s="244"/>
      <c r="HAO49" s="244"/>
      <c r="HAP49" s="244"/>
      <c r="HAQ49" s="244"/>
      <c r="HAR49" s="244"/>
      <c r="HAS49" s="244"/>
      <c r="HAT49" s="244"/>
      <c r="HAU49" s="244"/>
      <c r="HAV49" s="244"/>
      <c r="HAW49" s="244"/>
      <c r="HAX49" s="244"/>
      <c r="HAY49" s="244"/>
      <c r="HAZ49" s="244"/>
      <c r="HBA49" s="244"/>
      <c r="HBB49" s="244"/>
      <c r="HBC49" s="244"/>
      <c r="HBD49" s="244"/>
      <c r="HBE49" s="244"/>
      <c r="HBF49" s="244"/>
      <c r="HBG49" s="244"/>
      <c r="HBH49" s="244"/>
      <c r="HBI49" s="244"/>
      <c r="HBJ49" s="244"/>
      <c r="HBK49" s="244"/>
      <c r="HBL49" s="244"/>
      <c r="HBM49" s="244"/>
      <c r="HBN49" s="244"/>
      <c r="HBO49" s="244"/>
      <c r="HBP49" s="244"/>
      <c r="HBQ49" s="244"/>
      <c r="HBR49" s="244"/>
      <c r="HBS49" s="244"/>
      <c r="HBT49" s="244"/>
      <c r="HBU49" s="244"/>
      <c r="HBV49" s="244"/>
      <c r="HBW49" s="244"/>
      <c r="HBX49" s="244"/>
      <c r="HBY49" s="244"/>
      <c r="HBZ49" s="244"/>
      <c r="HCA49" s="244"/>
      <c r="HCB49" s="244"/>
      <c r="HCC49" s="244"/>
      <c r="HCD49" s="244"/>
      <c r="HCE49" s="244"/>
      <c r="HCF49" s="244"/>
      <c r="HCG49" s="244"/>
      <c r="HCH49" s="244"/>
      <c r="HCI49" s="244"/>
      <c r="HCJ49" s="244"/>
      <c r="HCK49" s="244"/>
      <c r="HCL49" s="244"/>
      <c r="HCM49" s="244"/>
      <c r="HCN49" s="244"/>
      <c r="HCO49" s="244"/>
      <c r="HCP49" s="244"/>
      <c r="HCQ49" s="244"/>
      <c r="HCR49" s="244"/>
      <c r="HCS49" s="244"/>
      <c r="HCT49" s="244"/>
      <c r="HCU49" s="244"/>
      <c r="HCV49" s="244"/>
      <c r="HCW49" s="244"/>
      <c r="HCX49" s="244"/>
      <c r="HCY49" s="244"/>
      <c r="HCZ49" s="244"/>
      <c r="HDA49" s="244"/>
      <c r="HDB49" s="244"/>
      <c r="HDC49" s="244"/>
      <c r="HDD49" s="244"/>
      <c r="HDE49" s="244"/>
      <c r="HDF49" s="244"/>
      <c r="HDG49" s="244"/>
      <c r="HDH49" s="244"/>
      <c r="HDI49" s="244"/>
      <c r="HDJ49" s="244"/>
      <c r="HDK49" s="244"/>
      <c r="HDL49" s="244"/>
      <c r="HDM49" s="244"/>
      <c r="HDN49" s="244"/>
      <c r="HDO49" s="244"/>
      <c r="HDP49" s="244"/>
      <c r="HDQ49" s="244"/>
      <c r="HDR49" s="244"/>
      <c r="HDS49" s="244"/>
      <c r="HDT49" s="244"/>
      <c r="HDU49" s="244"/>
      <c r="HDV49" s="244"/>
      <c r="HDW49" s="244"/>
      <c r="HDX49" s="244"/>
      <c r="HDY49" s="244"/>
      <c r="HDZ49" s="244"/>
      <c r="HEA49" s="244"/>
      <c r="HEB49" s="244"/>
      <c r="HEC49" s="244"/>
      <c r="HED49" s="244"/>
      <c r="HEE49" s="244"/>
      <c r="HEF49" s="244"/>
      <c r="HEG49" s="244"/>
      <c r="HEH49" s="244"/>
      <c r="HEI49" s="244"/>
      <c r="HEJ49" s="244"/>
      <c r="HEK49" s="244"/>
      <c r="HEL49" s="244"/>
      <c r="HEM49" s="244"/>
      <c r="HEN49" s="244"/>
      <c r="HEO49" s="244"/>
      <c r="HEP49" s="244"/>
      <c r="HEQ49" s="244"/>
      <c r="HER49" s="244"/>
      <c r="HES49" s="244"/>
      <c r="HET49" s="244"/>
      <c r="HEU49" s="244"/>
      <c r="HEV49" s="244"/>
      <c r="HEW49" s="244"/>
      <c r="HEX49" s="244"/>
      <c r="HEY49" s="244"/>
      <c r="HEZ49" s="244"/>
      <c r="HFA49" s="244"/>
      <c r="HFB49" s="244"/>
      <c r="HFC49" s="244"/>
      <c r="HFD49" s="244"/>
      <c r="HFE49" s="244"/>
      <c r="HFF49" s="244"/>
      <c r="HFG49" s="244"/>
      <c r="HFH49" s="244"/>
      <c r="HFI49" s="244"/>
      <c r="HFJ49" s="244"/>
      <c r="HFK49" s="244"/>
      <c r="HFL49" s="244"/>
      <c r="HFM49" s="244"/>
      <c r="HFN49" s="244"/>
      <c r="HFO49" s="244"/>
      <c r="HFP49" s="244"/>
      <c r="HFQ49" s="244"/>
      <c r="HFR49" s="244"/>
      <c r="HFS49" s="244"/>
      <c r="HFT49" s="244"/>
      <c r="HFU49" s="244"/>
      <c r="HFV49" s="244"/>
      <c r="HFW49" s="244"/>
      <c r="HFX49" s="244"/>
      <c r="HFY49" s="244"/>
      <c r="HFZ49" s="244"/>
      <c r="HGA49" s="244"/>
      <c r="HGB49" s="244"/>
      <c r="HGC49" s="244"/>
      <c r="HGD49" s="244"/>
      <c r="HGE49" s="244"/>
      <c r="HGF49" s="244"/>
      <c r="HGG49" s="244"/>
      <c r="HGH49" s="244"/>
      <c r="HGI49" s="244"/>
      <c r="HGJ49" s="244"/>
      <c r="HGK49" s="244"/>
      <c r="HGL49" s="244"/>
      <c r="HGM49" s="244"/>
      <c r="HGN49" s="244"/>
      <c r="HGO49" s="244"/>
      <c r="HGP49" s="244"/>
      <c r="HGQ49" s="244"/>
      <c r="HGR49" s="244"/>
      <c r="HGS49" s="244"/>
      <c r="HGT49" s="244"/>
      <c r="HGU49" s="244"/>
      <c r="HGV49" s="244"/>
      <c r="HGW49" s="244"/>
      <c r="HGX49" s="244"/>
      <c r="HGY49" s="244"/>
      <c r="HGZ49" s="244"/>
      <c r="HHA49" s="244"/>
      <c r="HHB49" s="244"/>
      <c r="HHC49" s="244"/>
      <c r="HHD49" s="244"/>
      <c r="HHE49" s="244"/>
      <c r="HHF49" s="244"/>
      <c r="HHG49" s="244"/>
      <c r="HHH49" s="244"/>
      <c r="HHI49" s="244"/>
      <c r="HHJ49" s="244"/>
      <c r="HHK49" s="244"/>
      <c r="HHL49" s="244"/>
      <c r="HHM49" s="244"/>
      <c r="HHN49" s="244"/>
      <c r="HHO49" s="244"/>
      <c r="HHP49" s="244"/>
      <c r="HHQ49" s="244"/>
      <c r="HHR49" s="244"/>
      <c r="HHS49" s="244"/>
      <c r="HHT49" s="244"/>
      <c r="HHU49" s="244"/>
      <c r="HHV49" s="244"/>
      <c r="HHW49" s="244"/>
      <c r="HHX49" s="244"/>
      <c r="HHY49" s="244"/>
      <c r="HHZ49" s="244"/>
      <c r="HIA49" s="244"/>
      <c r="HIB49" s="244"/>
      <c r="HIC49" s="244"/>
      <c r="HID49" s="244"/>
      <c r="HIE49" s="244"/>
      <c r="HIF49" s="244"/>
      <c r="HIG49" s="244"/>
      <c r="HIH49" s="244"/>
      <c r="HII49" s="244"/>
      <c r="HIJ49" s="244"/>
      <c r="HIK49" s="244"/>
      <c r="HIL49" s="244"/>
      <c r="HIM49" s="244"/>
      <c r="HIN49" s="244"/>
      <c r="HIO49" s="244"/>
      <c r="HIP49" s="244"/>
      <c r="HIQ49" s="244"/>
      <c r="HIR49" s="244"/>
      <c r="HIS49" s="244"/>
      <c r="HIT49" s="244"/>
      <c r="HIU49" s="244"/>
      <c r="HIV49" s="244"/>
      <c r="HIW49" s="244"/>
      <c r="HIX49" s="244"/>
      <c r="HIY49" s="244"/>
      <c r="HIZ49" s="244"/>
      <c r="HJA49" s="244"/>
      <c r="HJB49" s="244"/>
      <c r="HJC49" s="244"/>
      <c r="HJD49" s="244"/>
      <c r="HJE49" s="244"/>
      <c r="HJF49" s="244"/>
      <c r="HJG49" s="244"/>
      <c r="HJH49" s="244"/>
      <c r="HJI49" s="244"/>
      <c r="HJJ49" s="244"/>
      <c r="HJK49" s="244"/>
      <c r="HJL49" s="244"/>
      <c r="HJM49" s="244"/>
      <c r="HJN49" s="244"/>
      <c r="HJO49" s="244"/>
      <c r="HJP49" s="244"/>
      <c r="HJQ49" s="244"/>
      <c r="HJR49" s="244"/>
      <c r="HJS49" s="244"/>
      <c r="HJT49" s="244"/>
      <c r="HJU49" s="244"/>
      <c r="HJV49" s="244"/>
      <c r="HJW49" s="244"/>
      <c r="HJX49" s="244"/>
      <c r="HJY49" s="244"/>
      <c r="HJZ49" s="244"/>
      <c r="HKA49" s="244"/>
      <c r="HKB49" s="244"/>
      <c r="HKC49" s="244"/>
      <c r="HKD49" s="244"/>
      <c r="HKE49" s="244"/>
      <c r="HKF49" s="244"/>
      <c r="HKG49" s="244"/>
      <c r="HKH49" s="244"/>
      <c r="HKI49" s="244"/>
      <c r="HKJ49" s="244"/>
      <c r="HKK49" s="244"/>
      <c r="HKL49" s="244"/>
      <c r="HKM49" s="244"/>
      <c r="HKN49" s="244"/>
      <c r="HKO49" s="244"/>
      <c r="HKP49" s="244"/>
      <c r="HKQ49" s="244"/>
      <c r="HKR49" s="244"/>
      <c r="HKS49" s="244"/>
      <c r="HKT49" s="244"/>
      <c r="HKU49" s="244"/>
      <c r="HKV49" s="244"/>
      <c r="HKW49" s="244"/>
      <c r="HKX49" s="244"/>
      <c r="HKY49" s="244"/>
      <c r="HKZ49" s="244"/>
      <c r="HLA49" s="244"/>
      <c r="HLB49" s="244"/>
      <c r="HLC49" s="244"/>
      <c r="HLD49" s="244"/>
      <c r="HLE49" s="244"/>
      <c r="HLF49" s="244"/>
      <c r="HLG49" s="244"/>
      <c r="HLH49" s="244"/>
      <c r="HLI49" s="244"/>
      <c r="HLJ49" s="244"/>
      <c r="HLK49" s="244"/>
      <c r="HLL49" s="244"/>
      <c r="HLM49" s="244"/>
      <c r="HLN49" s="244"/>
      <c r="HLO49" s="244"/>
      <c r="HLP49" s="244"/>
      <c r="HLQ49" s="244"/>
      <c r="HLR49" s="244"/>
      <c r="HLS49" s="244"/>
      <c r="HLT49" s="244"/>
      <c r="HLU49" s="244"/>
      <c r="HLV49" s="244"/>
      <c r="HLW49" s="244"/>
      <c r="HLX49" s="244"/>
      <c r="HLY49" s="244"/>
      <c r="HLZ49" s="244"/>
      <c r="HMA49" s="244"/>
      <c r="HMB49" s="244"/>
      <c r="HMC49" s="244"/>
      <c r="HMD49" s="244"/>
      <c r="HME49" s="244"/>
      <c r="HMF49" s="244"/>
      <c r="HMG49" s="244"/>
      <c r="HMH49" s="244"/>
      <c r="HMI49" s="244"/>
      <c r="HMJ49" s="244"/>
      <c r="HMK49" s="244"/>
      <c r="HML49" s="244"/>
      <c r="HMM49" s="244"/>
      <c r="HMN49" s="244"/>
      <c r="HMO49" s="244"/>
      <c r="HMP49" s="244"/>
      <c r="HMQ49" s="244"/>
      <c r="HMR49" s="244"/>
      <c r="HMS49" s="244"/>
      <c r="HMT49" s="244"/>
      <c r="HMU49" s="244"/>
      <c r="HMV49" s="244"/>
      <c r="HMW49" s="244"/>
      <c r="HMX49" s="244"/>
      <c r="HMY49" s="244"/>
      <c r="HMZ49" s="244"/>
      <c r="HNA49" s="244"/>
      <c r="HNB49" s="244"/>
      <c r="HNC49" s="244"/>
      <c r="HND49" s="244"/>
      <c r="HNE49" s="244"/>
      <c r="HNF49" s="244"/>
      <c r="HNG49" s="244"/>
      <c r="HNH49" s="244"/>
      <c r="HNI49" s="244"/>
      <c r="HNJ49" s="244"/>
      <c r="HNK49" s="244"/>
      <c r="HNL49" s="244"/>
      <c r="HNM49" s="244"/>
      <c r="HNN49" s="244"/>
      <c r="HNO49" s="244"/>
      <c r="HNP49" s="244"/>
      <c r="HNQ49" s="244"/>
      <c r="HNR49" s="244"/>
      <c r="HNS49" s="244"/>
      <c r="HNT49" s="244"/>
      <c r="HNU49" s="244"/>
      <c r="HNV49" s="244"/>
      <c r="HNW49" s="244"/>
      <c r="HNX49" s="244"/>
      <c r="HNY49" s="244"/>
      <c r="HNZ49" s="244"/>
      <c r="HOA49" s="244"/>
      <c r="HOB49" s="244"/>
      <c r="HOC49" s="244"/>
      <c r="HOD49" s="244"/>
      <c r="HOE49" s="244"/>
      <c r="HOF49" s="244"/>
      <c r="HOG49" s="244"/>
      <c r="HOH49" s="244"/>
      <c r="HOI49" s="244"/>
      <c r="HOJ49" s="244"/>
      <c r="HOK49" s="244"/>
      <c r="HOL49" s="244"/>
      <c r="HOM49" s="244"/>
      <c r="HON49" s="244"/>
      <c r="HOO49" s="244"/>
      <c r="HOP49" s="244"/>
      <c r="HOQ49" s="244"/>
      <c r="HOR49" s="244"/>
      <c r="HOS49" s="244"/>
      <c r="HOT49" s="244"/>
      <c r="HOU49" s="244"/>
      <c r="HOV49" s="244"/>
      <c r="HOW49" s="244"/>
      <c r="HOX49" s="244"/>
      <c r="HOY49" s="244"/>
      <c r="HOZ49" s="244"/>
      <c r="HPA49" s="244"/>
      <c r="HPB49" s="244"/>
      <c r="HPC49" s="244"/>
      <c r="HPD49" s="244"/>
      <c r="HPE49" s="244"/>
      <c r="HPF49" s="244"/>
      <c r="HPG49" s="244"/>
      <c r="HPH49" s="244"/>
      <c r="HPI49" s="244"/>
      <c r="HPJ49" s="244"/>
      <c r="HPK49" s="244"/>
      <c r="HPL49" s="244"/>
      <c r="HPM49" s="244"/>
      <c r="HPN49" s="244"/>
      <c r="HPO49" s="244"/>
      <c r="HPP49" s="244"/>
      <c r="HPQ49" s="244"/>
      <c r="HPR49" s="244"/>
      <c r="HPS49" s="244"/>
      <c r="HPT49" s="244"/>
      <c r="HPU49" s="244"/>
      <c r="HPV49" s="244"/>
      <c r="HPW49" s="244"/>
      <c r="HPX49" s="244"/>
      <c r="HPY49" s="244"/>
      <c r="HPZ49" s="244"/>
      <c r="HQA49" s="244"/>
      <c r="HQB49" s="244"/>
      <c r="HQC49" s="244"/>
      <c r="HQD49" s="244"/>
      <c r="HQE49" s="244"/>
      <c r="HQF49" s="244"/>
      <c r="HQG49" s="244"/>
      <c r="HQH49" s="244"/>
      <c r="HQI49" s="244"/>
      <c r="HQJ49" s="244"/>
      <c r="HQK49" s="244"/>
      <c r="HQL49" s="244"/>
      <c r="HQM49" s="244"/>
      <c r="HQN49" s="244"/>
      <c r="HQO49" s="244"/>
      <c r="HQP49" s="244"/>
      <c r="HQQ49" s="244"/>
      <c r="HQR49" s="244"/>
      <c r="HQS49" s="244"/>
      <c r="HQT49" s="244"/>
      <c r="HQU49" s="244"/>
      <c r="HQV49" s="244"/>
      <c r="HQW49" s="244"/>
      <c r="HQX49" s="244"/>
      <c r="HQY49" s="244"/>
      <c r="HQZ49" s="244"/>
      <c r="HRA49" s="244"/>
      <c r="HRB49" s="244"/>
      <c r="HRC49" s="244"/>
      <c r="HRD49" s="244"/>
      <c r="HRE49" s="244"/>
      <c r="HRF49" s="244"/>
      <c r="HRG49" s="244"/>
      <c r="HRH49" s="244"/>
      <c r="HRI49" s="244"/>
      <c r="HRJ49" s="244"/>
      <c r="HRK49" s="244"/>
      <c r="HRL49" s="244"/>
      <c r="HRM49" s="244"/>
      <c r="HRN49" s="244"/>
      <c r="HRO49" s="244"/>
      <c r="HRP49" s="244"/>
      <c r="HRQ49" s="244"/>
      <c r="HRR49" s="244"/>
      <c r="HRS49" s="244"/>
      <c r="HRT49" s="244"/>
      <c r="HRU49" s="244"/>
      <c r="HRV49" s="244"/>
      <c r="HRW49" s="244"/>
      <c r="HRX49" s="244"/>
      <c r="HRY49" s="244"/>
      <c r="HRZ49" s="244"/>
      <c r="HSA49" s="244"/>
      <c r="HSB49" s="244"/>
      <c r="HSC49" s="244"/>
      <c r="HSD49" s="244"/>
      <c r="HSE49" s="244"/>
      <c r="HSF49" s="244"/>
      <c r="HSG49" s="244"/>
      <c r="HSH49" s="244"/>
      <c r="HSI49" s="244"/>
      <c r="HSJ49" s="244"/>
      <c r="HSK49" s="244"/>
      <c r="HSL49" s="244"/>
      <c r="HSM49" s="244"/>
      <c r="HSN49" s="244"/>
      <c r="HSO49" s="244"/>
      <c r="HSP49" s="244"/>
      <c r="HSQ49" s="244"/>
      <c r="HSR49" s="244"/>
      <c r="HSS49" s="244"/>
      <c r="HST49" s="244"/>
      <c r="HSU49" s="244"/>
      <c r="HSV49" s="244"/>
      <c r="HSW49" s="244"/>
      <c r="HSX49" s="244"/>
      <c r="HSY49" s="244"/>
      <c r="HSZ49" s="244"/>
      <c r="HTA49" s="244"/>
      <c r="HTB49" s="244"/>
      <c r="HTC49" s="244"/>
      <c r="HTD49" s="244"/>
      <c r="HTE49" s="244"/>
      <c r="HTF49" s="244"/>
      <c r="HTG49" s="244"/>
      <c r="HTH49" s="244"/>
      <c r="HTI49" s="244"/>
      <c r="HTJ49" s="244"/>
      <c r="HTK49" s="244"/>
      <c r="HTL49" s="244"/>
      <c r="HTM49" s="244"/>
      <c r="HTN49" s="244"/>
      <c r="HTO49" s="244"/>
      <c r="HTP49" s="244"/>
      <c r="HTQ49" s="244"/>
      <c r="HTR49" s="244"/>
      <c r="HTS49" s="244"/>
      <c r="HTT49" s="244"/>
      <c r="HTU49" s="244"/>
      <c r="HTV49" s="244"/>
      <c r="HTW49" s="244"/>
      <c r="HTX49" s="244"/>
      <c r="HTY49" s="244"/>
      <c r="HTZ49" s="244"/>
      <c r="HUA49" s="244"/>
      <c r="HUB49" s="244"/>
      <c r="HUC49" s="244"/>
      <c r="HUD49" s="244"/>
      <c r="HUE49" s="244"/>
      <c r="HUF49" s="244"/>
      <c r="HUG49" s="244"/>
      <c r="HUH49" s="244"/>
      <c r="HUI49" s="244"/>
      <c r="HUJ49" s="244"/>
      <c r="HUK49" s="244"/>
      <c r="HUL49" s="244"/>
      <c r="HUM49" s="244"/>
      <c r="HUN49" s="244"/>
      <c r="HUO49" s="244"/>
      <c r="HUP49" s="244"/>
      <c r="HUQ49" s="244"/>
      <c r="HUR49" s="244"/>
      <c r="HUS49" s="244"/>
      <c r="HUT49" s="244"/>
      <c r="HUU49" s="244"/>
      <c r="HUV49" s="244"/>
      <c r="HUW49" s="244"/>
      <c r="HUX49" s="244"/>
      <c r="HUY49" s="244"/>
      <c r="HUZ49" s="244"/>
      <c r="HVA49" s="244"/>
      <c r="HVB49" s="244"/>
      <c r="HVC49" s="244"/>
      <c r="HVD49" s="244"/>
      <c r="HVE49" s="244"/>
      <c r="HVF49" s="244"/>
      <c r="HVG49" s="244"/>
      <c r="HVH49" s="244"/>
      <c r="HVI49" s="244"/>
      <c r="HVJ49" s="244"/>
      <c r="HVK49" s="244"/>
      <c r="HVL49" s="244"/>
      <c r="HVM49" s="244"/>
      <c r="HVN49" s="244"/>
      <c r="HVO49" s="244"/>
      <c r="HVP49" s="244"/>
      <c r="HVQ49" s="244"/>
      <c r="HVR49" s="244"/>
      <c r="HVS49" s="244"/>
      <c r="HVT49" s="244"/>
      <c r="HVU49" s="244"/>
      <c r="HVV49" s="244"/>
      <c r="HVW49" s="244"/>
      <c r="HVX49" s="244"/>
      <c r="HVY49" s="244"/>
      <c r="HVZ49" s="244"/>
      <c r="HWA49" s="244"/>
      <c r="HWB49" s="244"/>
      <c r="HWC49" s="244"/>
      <c r="HWD49" s="244"/>
      <c r="HWE49" s="244"/>
      <c r="HWF49" s="244"/>
      <c r="HWG49" s="244"/>
      <c r="HWH49" s="244"/>
      <c r="HWI49" s="244"/>
      <c r="HWJ49" s="244"/>
      <c r="HWK49" s="244"/>
      <c r="HWL49" s="244"/>
      <c r="HWM49" s="244"/>
      <c r="HWN49" s="244"/>
      <c r="HWO49" s="244"/>
      <c r="HWP49" s="244"/>
      <c r="HWQ49" s="244"/>
      <c r="HWR49" s="244"/>
      <c r="HWS49" s="244"/>
      <c r="HWT49" s="244"/>
      <c r="HWU49" s="244"/>
      <c r="HWV49" s="244"/>
      <c r="HWW49" s="244"/>
      <c r="HWX49" s="244"/>
      <c r="HWY49" s="244"/>
      <c r="HWZ49" s="244"/>
      <c r="HXA49" s="244"/>
      <c r="HXB49" s="244"/>
      <c r="HXC49" s="244"/>
      <c r="HXD49" s="244"/>
      <c r="HXE49" s="244"/>
      <c r="HXF49" s="244"/>
      <c r="HXG49" s="244"/>
      <c r="HXH49" s="244"/>
      <c r="HXI49" s="244"/>
      <c r="HXJ49" s="244"/>
      <c r="HXK49" s="244"/>
      <c r="HXL49" s="244"/>
      <c r="HXM49" s="244"/>
      <c r="HXN49" s="244"/>
      <c r="HXO49" s="244"/>
      <c r="HXP49" s="244"/>
      <c r="HXQ49" s="244"/>
      <c r="HXR49" s="244"/>
      <c r="HXS49" s="244"/>
      <c r="HXT49" s="244"/>
      <c r="HXU49" s="244"/>
      <c r="HXV49" s="244"/>
      <c r="HXW49" s="244"/>
      <c r="HXX49" s="244"/>
      <c r="HXY49" s="244"/>
      <c r="HXZ49" s="244"/>
      <c r="HYA49" s="244"/>
      <c r="HYB49" s="244"/>
      <c r="HYC49" s="244"/>
      <c r="HYD49" s="244"/>
      <c r="HYE49" s="244"/>
      <c r="HYF49" s="244"/>
      <c r="HYG49" s="244"/>
      <c r="HYH49" s="244"/>
      <c r="HYI49" s="244"/>
      <c r="HYJ49" s="244"/>
      <c r="HYK49" s="244"/>
      <c r="HYL49" s="244"/>
      <c r="HYM49" s="244"/>
      <c r="HYN49" s="244"/>
      <c r="HYO49" s="244"/>
      <c r="HYP49" s="244"/>
      <c r="HYQ49" s="244"/>
      <c r="HYR49" s="244"/>
      <c r="HYS49" s="244"/>
      <c r="HYT49" s="244"/>
      <c r="HYU49" s="244"/>
      <c r="HYV49" s="244"/>
      <c r="HYW49" s="244"/>
      <c r="HYX49" s="244"/>
      <c r="HYY49" s="244"/>
      <c r="HYZ49" s="244"/>
      <c r="HZA49" s="244"/>
      <c r="HZB49" s="244"/>
      <c r="HZC49" s="244"/>
      <c r="HZD49" s="244"/>
      <c r="HZE49" s="244"/>
      <c r="HZF49" s="244"/>
      <c r="HZG49" s="244"/>
      <c r="HZH49" s="244"/>
      <c r="HZI49" s="244"/>
      <c r="HZJ49" s="244"/>
      <c r="HZK49" s="244"/>
      <c r="HZL49" s="244"/>
      <c r="HZM49" s="244"/>
      <c r="HZN49" s="244"/>
      <c r="HZO49" s="244"/>
      <c r="HZP49" s="244"/>
      <c r="HZQ49" s="244"/>
      <c r="HZR49" s="244"/>
      <c r="HZS49" s="244"/>
      <c r="HZT49" s="244"/>
      <c r="HZU49" s="244"/>
      <c r="HZV49" s="244"/>
      <c r="HZW49" s="244"/>
      <c r="HZX49" s="244"/>
      <c r="HZY49" s="244"/>
      <c r="HZZ49" s="244"/>
      <c r="IAA49" s="244"/>
      <c r="IAB49" s="244"/>
      <c r="IAC49" s="244"/>
      <c r="IAD49" s="244"/>
      <c r="IAE49" s="244"/>
      <c r="IAF49" s="244"/>
      <c r="IAG49" s="244"/>
      <c r="IAH49" s="244"/>
      <c r="IAI49" s="244"/>
      <c r="IAJ49" s="244"/>
      <c r="IAK49" s="244"/>
      <c r="IAL49" s="244"/>
      <c r="IAM49" s="244"/>
      <c r="IAN49" s="244"/>
      <c r="IAO49" s="244"/>
      <c r="IAP49" s="244"/>
      <c r="IAQ49" s="244"/>
      <c r="IAR49" s="244"/>
      <c r="IAS49" s="244"/>
      <c r="IAT49" s="244"/>
      <c r="IAU49" s="244"/>
      <c r="IAV49" s="244"/>
      <c r="IAW49" s="244"/>
      <c r="IAX49" s="244"/>
      <c r="IAY49" s="244"/>
      <c r="IAZ49" s="244"/>
      <c r="IBA49" s="244"/>
      <c r="IBB49" s="244"/>
      <c r="IBC49" s="244"/>
      <c r="IBD49" s="244"/>
      <c r="IBE49" s="244"/>
      <c r="IBF49" s="244"/>
      <c r="IBG49" s="244"/>
      <c r="IBH49" s="244"/>
      <c r="IBI49" s="244"/>
      <c r="IBJ49" s="244"/>
      <c r="IBK49" s="244"/>
      <c r="IBL49" s="244"/>
      <c r="IBM49" s="244"/>
      <c r="IBN49" s="244"/>
      <c r="IBO49" s="244"/>
      <c r="IBP49" s="244"/>
      <c r="IBQ49" s="244"/>
      <c r="IBR49" s="244"/>
      <c r="IBS49" s="244"/>
      <c r="IBT49" s="244"/>
      <c r="IBU49" s="244"/>
      <c r="IBV49" s="244"/>
      <c r="IBW49" s="244"/>
      <c r="IBX49" s="244"/>
      <c r="IBY49" s="244"/>
      <c r="IBZ49" s="244"/>
      <c r="ICA49" s="244"/>
      <c r="ICB49" s="244"/>
      <c r="ICC49" s="244"/>
      <c r="ICD49" s="244"/>
      <c r="ICE49" s="244"/>
      <c r="ICF49" s="244"/>
      <c r="ICG49" s="244"/>
      <c r="ICH49" s="244"/>
      <c r="ICI49" s="244"/>
      <c r="ICJ49" s="244"/>
      <c r="ICK49" s="244"/>
      <c r="ICL49" s="244"/>
      <c r="ICM49" s="244"/>
      <c r="ICN49" s="244"/>
      <c r="ICO49" s="244"/>
      <c r="ICP49" s="244"/>
      <c r="ICQ49" s="244"/>
      <c r="ICR49" s="244"/>
      <c r="ICS49" s="244"/>
      <c r="ICT49" s="244"/>
      <c r="ICU49" s="244"/>
      <c r="ICV49" s="244"/>
      <c r="ICW49" s="244"/>
      <c r="ICX49" s="244"/>
      <c r="ICY49" s="244"/>
      <c r="ICZ49" s="244"/>
      <c r="IDA49" s="244"/>
      <c r="IDB49" s="244"/>
      <c r="IDC49" s="244"/>
      <c r="IDD49" s="244"/>
      <c r="IDE49" s="244"/>
      <c r="IDF49" s="244"/>
      <c r="IDG49" s="244"/>
      <c r="IDH49" s="244"/>
      <c r="IDI49" s="244"/>
      <c r="IDJ49" s="244"/>
      <c r="IDK49" s="244"/>
      <c r="IDL49" s="244"/>
      <c r="IDM49" s="244"/>
      <c r="IDN49" s="244"/>
      <c r="IDO49" s="244"/>
      <c r="IDP49" s="244"/>
      <c r="IDQ49" s="244"/>
      <c r="IDR49" s="244"/>
      <c r="IDS49" s="244"/>
      <c r="IDT49" s="244"/>
      <c r="IDU49" s="244"/>
      <c r="IDV49" s="244"/>
      <c r="IDW49" s="244"/>
      <c r="IDX49" s="244"/>
      <c r="IDY49" s="244"/>
      <c r="IDZ49" s="244"/>
      <c r="IEA49" s="244"/>
      <c r="IEB49" s="244"/>
      <c r="IEC49" s="244"/>
      <c r="IED49" s="244"/>
      <c r="IEE49" s="244"/>
      <c r="IEF49" s="244"/>
      <c r="IEG49" s="244"/>
      <c r="IEH49" s="244"/>
      <c r="IEI49" s="244"/>
      <c r="IEJ49" s="244"/>
      <c r="IEK49" s="244"/>
      <c r="IEL49" s="244"/>
      <c r="IEM49" s="244"/>
      <c r="IEN49" s="244"/>
      <c r="IEO49" s="244"/>
      <c r="IEP49" s="244"/>
      <c r="IEQ49" s="244"/>
      <c r="IER49" s="244"/>
      <c r="IES49" s="244"/>
      <c r="IET49" s="244"/>
      <c r="IEU49" s="244"/>
      <c r="IEV49" s="244"/>
      <c r="IEW49" s="244"/>
      <c r="IEX49" s="244"/>
      <c r="IEY49" s="244"/>
      <c r="IEZ49" s="244"/>
      <c r="IFA49" s="244"/>
      <c r="IFB49" s="244"/>
      <c r="IFC49" s="244"/>
      <c r="IFD49" s="244"/>
      <c r="IFE49" s="244"/>
      <c r="IFF49" s="244"/>
      <c r="IFG49" s="244"/>
      <c r="IFH49" s="244"/>
      <c r="IFI49" s="244"/>
      <c r="IFJ49" s="244"/>
      <c r="IFK49" s="244"/>
      <c r="IFL49" s="244"/>
      <c r="IFM49" s="244"/>
      <c r="IFN49" s="244"/>
      <c r="IFO49" s="244"/>
      <c r="IFP49" s="244"/>
      <c r="IFQ49" s="244"/>
      <c r="IFR49" s="244"/>
      <c r="IFS49" s="244"/>
      <c r="IFT49" s="244"/>
      <c r="IFU49" s="244"/>
      <c r="IFV49" s="244"/>
      <c r="IFW49" s="244"/>
      <c r="IFX49" s="244"/>
      <c r="IFY49" s="244"/>
      <c r="IFZ49" s="244"/>
      <c r="IGA49" s="244"/>
      <c r="IGB49" s="244"/>
      <c r="IGC49" s="244"/>
      <c r="IGD49" s="244"/>
      <c r="IGE49" s="244"/>
      <c r="IGF49" s="244"/>
      <c r="IGG49" s="244"/>
      <c r="IGH49" s="244"/>
      <c r="IGI49" s="244"/>
      <c r="IGJ49" s="244"/>
      <c r="IGK49" s="244"/>
      <c r="IGL49" s="244"/>
      <c r="IGM49" s="244"/>
      <c r="IGN49" s="244"/>
      <c r="IGO49" s="244"/>
      <c r="IGP49" s="244"/>
      <c r="IGQ49" s="244"/>
      <c r="IGR49" s="244"/>
      <c r="IGS49" s="244"/>
      <c r="IGT49" s="244"/>
      <c r="IGU49" s="244"/>
      <c r="IGV49" s="244"/>
      <c r="IGW49" s="244"/>
      <c r="IGX49" s="244"/>
      <c r="IGY49" s="244"/>
      <c r="IGZ49" s="244"/>
      <c r="IHA49" s="244"/>
      <c r="IHB49" s="244"/>
      <c r="IHC49" s="244"/>
      <c r="IHD49" s="244"/>
      <c r="IHE49" s="244"/>
      <c r="IHF49" s="244"/>
      <c r="IHG49" s="244"/>
      <c r="IHH49" s="244"/>
      <c r="IHI49" s="244"/>
      <c r="IHJ49" s="244"/>
      <c r="IHK49" s="244"/>
      <c r="IHL49" s="244"/>
      <c r="IHM49" s="244"/>
      <c r="IHN49" s="244"/>
      <c r="IHO49" s="244"/>
      <c r="IHP49" s="244"/>
      <c r="IHQ49" s="244"/>
      <c r="IHR49" s="244"/>
      <c r="IHS49" s="244"/>
      <c r="IHT49" s="244"/>
      <c r="IHU49" s="244"/>
      <c r="IHV49" s="244"/>
      <c r="IHW49" s="244"/>
      <c r="IHX49" s="244"/>
      <c r="IHY49" s="244"/>
      <c r="IHZ49" s="244"/>
      <c r="IIA49" s="244"/>
      <c r="IIB49" s="244"/>
      <c r="IIC49" s="244"/>
      <c r="IID49" s="244"/>
      <c r="IIE49" s="244"/>
      <c r="IIF49" s="244"/>
      <c r="IIG49" s="244"/>
      <c r="IIH49" s="244"/>
      <c r="III49" s="244"/>
      <c r="IIJ49" s="244"/>
      <c r="IIK49" s="244"/>
      <c r="IIL49" s="244"/>
      <c r="IIM49" s="244"/>
      <c r="IIN49" s="244"/>
      <c r="IIO49" s="244"/>
      <c r="IIP49" s="244"/>
      <c r="IIQ49" s="244"/>
      <c r="IIR49" s="244"/>
      <c r="IIS49" s="244"/>
      <c r="IIT49" s="244"/>
      <c r="IIU49" s="244"/>
      <c r="IIV49" s="244"/>
      <c r="IIW49" s="244"/>
      <c r="IIX49" s="244"/>
      <c r="IIY49" s="244"/>
      <c r="IIZ49" s="244"/>
      <c r="IJA49" s="244"/>
      <c r="IJB49" s="244"/>
      <c r="IJC49" s="244"/>
      <c r="IJD49" s="244"/>
      <c r="IJE49" s="244"/>
      <c r="IJF49" s="244"/>
      <c r="IJG49" s="244"/>
      <c r="IJH49" s="244"/>
      <c r="IJI49" s="244"/>
      <c r="IJJ49" s="244"/>
      <c r="IJK49" s="244"/>
      <c r="IJL49" s="244"/>
      <c r="IJM49" s="244"/>
      <c r="IJN49" s="244"/>
      <c r="IJO49" s="244"/>
      <c r="IJP49" s="244"/>
      <c r="IJQ49" s="244"/>
      <c r="IJR49" s="244"/>
      <c r="IJS49" s="244"/>
      <c r="IJT49" s="244"/>
      <c r="IJU49" s="244"/>
      <c r="IJV49" s="244"/>
      <c r="IJW49" s="244"/>
      <c r="IJX49" s="244"/>
      <c r="IJY49" s="244"/>
      <c r="IJZ49" s="244"/>
      <c r="IKA49" s="244"/>
      <c r="IKB49" s="244"/>
      <c r="IKC49" s="244"/>
      <c r="IKD49" s="244"/>
      <c r="IKE49" s="244"/>
      <c r="IKF49" s="244"/>
      <c r="IKG49" s="244"/>
      <c r="IKH49" s="244"/>
      <c r="IKI49" s="244"/>
      <c r="IKJ49" s="244"/>
      <c r="IKK49" s="244"/>
      <c r="IKL49" s="244"/>
      <c r="IKM49" s="244"/>
      <c r="IKN49" s="244"/>
      <c r="IKO49" s="244"/>
      <c r="IKP49" s="244"/>
      <c r="IKQ49" s="244"/>
      <c r="IKR49" s="244"/>
      <c r="IKS49" s="244"/>
      <c r="IKT49" s="244"/>
      <c r="IKU49" s="244"/>
      <c r="IKV49" s="244"/>
      <c r="IKW49" s="244"/>
      <c r="IKX49" s="244"/>
      <c r="IKY49" s="244"/>
      <c r="IKZ49" s="244"/>
      <c r="ILA49" s="244"/>
      <c r="ILB49" s="244"/>
      <c r="ILC49" s="244"/>
      <c r="ILD49" s="244"/>
      <c r="ILE49" s="244"/>
      <c r="ILF49" s="244"/>
      <c r="ILG49" s="244"/>
      <c r="ILH49" s="244"/>
      <c r="ILI49" s="244"/>
      <c r="ILJ49" s="244"/>
      <c r="ILK49" s="244"/>
      <c r="ILL49" s="244"/>
      <c r="ILM49" s="244"/>
      <c r="ILN49" s="244"/>
      <c r="ILO49" s="244"/>
      <c r="ILP49" s="244"/>
      <c r="ILQ49" s="244"/>
      <c r="ILR49" s="244"/>
      <c r="ILS49" s="244"/>
      <c r="ILT49" s="244"/>
      <c r="ILU49" s="244"/>
      <c r="ILV49" s="244"/>
      <c r="ILW49" s="244"/>
      <c r="ILX49" s="244"/>
      <c r="ILY49" s="244"/>
      <c r="ILZ49" s="244"/>
      <c r="IMA49" s="244"/>
      <c r="IMB49" s="244"/>
      <c r="IMC49" s="244"/>
      <c r="IMD49" s="244"/>
      <c r="IME49" s="244"/>
      <c r="IMF49" s="244"/>
      <c r="IMG49" s="244"/>
      <c r="IMH49" s="244"/>
      <c r="IMI49" s="244"/>
      <c r="IMJ49" s="244"/>
      <c r="IMK49" s="244"/>
      <c r="IML49" s="244"/>
      <c r="IMM49" s="244"/>
      <c r="IMN49" s="244"/>
      <c r="IMO49" s="244"/>
      <c r="IMP49" s="244"/>
      <c r="IMQ49" s="244"/>
      <c r="IMR49" s="244"/>
      <c r="IMS49" s="244"/>
      <c r="IMT49" s="244"/>
      <c r="IMU49" s="244"/>
      <c r="IMV49" s="244"/>
      <c r="IMW49" s="244"/>
      <c r="IMX49" s="244"/>
      <c r="IMY49" s="244"/>
      <c r="IMZ49" s="244"/>
      <c r="INA49" s="244"/>
      <c r="INB49" s="244"/>
      <c r="INC49" s="244"/>
      <c r="IND49" s="244"/>
      <c r="INE49" s="244"/>
      <c r="INF49" s="244"/>
      <c r="ING49" s="244"/>
      <c r="INH49" s="244"/>
      <c r="INI49" s="244"/>
      <c r="INJ49" s="244"/>
      <c r="INK49" s="244"/>
      <c r="INL49" s="244"/>
      <c r="INM49" s="244"/>
      <c r="INN49" s="244"/>
      <c r="INO49" s="244"/>
      <c r="INP49" s="244"/>
      <c r="INQ49" s="244"/>
      <c r="INR49" s="244"/>
      <c r="INS49" s="244"/>
      <c r="INT49" s="244"/>
      <c r="INU49" s="244"/>
      <c r="INV49" s="244"/>
      <c r="INW49" s="244"/>
      <c r="INX49" s="244"/>
      <c r="INY49" s="244"/>
      <c r="INZ49" s="244"/>
      <c r="IOA49" s="244"/>
      <c r="IOB49" s="244"/>
      <c r="IOC49" s="244"/>
      <c r="IOD49" s="244"/>
      <c r="IOE49" s="244"/>
      <c r="IOF49" s="244"/>
      <c r="IOG49" s="244"/>
      <c r="IOH49" s="244"/>
      <c r="IOI49" s="244"/>
      <c r="IOJ49" s="244"/>
      <c r="IOK49" s="244"/>
      <c r="IOL49" s="244"/>
      <c r="IOM49" s="244"/>
      <c r="ION49" s="244"/>
      <c r="IOO49" s="244"/>
      <c r="IOP49" s="244"/>
      <c r="IOQ49" s="244"/>
      <c r="IOR49" s="244"/>
      <c r="IOS49" s="244"/>
      <c r="IOT49" s="244"/>
      <c r="IOU49" s="244"/>
      <c r="IOV49" s="244"/>
      <c r="IOW49" s="244"/>
      <c r="IOX49" s="244"/>
      <c r="IOY49" s="244"/>
      <c r="IOZ49" s="244"/>
      <c r="IPA49" s="244"/>
      <c r="IPB49" s="244"/>
      <c r="IPC49" s="244"/>
      <c r="IPD49" s="244"/>
      <c r="IPE49" s="244"/>
      <c r="IPF49" s="244"/>
      <c r="IPG49" s="244"/>
      <c r="IPH49" s="244"/>
      <c r="IPI49" s="244"/>
      <c r="IPJ49" s="244"/>
      <c r="IPK49" s="244"/>
      <c r="IPL49" s="244"/>
      <c r="IPM49" s="244"/>
      <c r="IPN49" s="244"/>
      <c r="IPO49" s="244"/>
      <c r="IPP49" s="244"/>
      <c r="IPQ49" s="244"/>
      <c r="IPR49" s="244"/>
      <c r="IPS49" s="244"/>
      <c r="IPT49" s="244"/>
      <c r="IPU49" s="244"/>
      <c r="IPV49" s="244"/>
      <c r="IPW49" s="244"/>
      <c r="IPX49" s="244"/>
      <c r="IPY49" s="244"/>
      <c r="IPZ49" s="244"/>
      <c r="IQA49" s="244"/>
      <c r="IQB49" s="244"/>
      <c r="IQC49" s="244"/>
      <c r="IQD49" s="244"/>
      <c r="IQE49" s="244"/>
      <c r="IQF49" s="244"/>
      <c r="IQG49" s="244"/>
      <c r="IQH49" s="244"/>
      <c r="IQI49" s="244"/>
      <c r="IQJ49" s="244"/>
      <c r="IQK49" s="244"/>
      <c r="IQL49" s="244"/>
      <c r="IQM49" s="244"/>
      <c r="IQN49" s="244"/>
      <c r="IQO49" s="244"/>
      <c r="IQP49" s="244"/>
      <c r="IQQ49" s="244"/>
      <c r="IQR49" s="244"/>
      <c r="IQS49" s="244"/>
      <c r="IQT49" s="244"/>
      <c r="IQU49" s="244"/>
      <c r="IQV49" s="244"/>
      <c r="IQW49" s="244"/>
      <c r="IQX49" s="244"/>
      <c r="IQY49" s="244"/>
      <c r="IQZ49" s="244"/>
      <c r="IRA49" s="244"/>
      <c r="IRB49" s="244"/>
      <c r="IRC49" s="244"/>
      <c r="IRD49" s="244"/>
      <c r="IRE49" s="244"/>
      <c r="IRF49" s="244"/>
      <c r="IRG49" s="244"/>
      <c r="IRH49" s="244"/>
      <c r="IRI49" s="244"/>
      <c r="IRJ49" s="244"/>
      <c r="IRK49" s="244"/>
      <c r="IRL49" s="244"/>
      <c r="IRM49" s="244"/>
      <c r="IRN49" s="244"/>
      <c r="IRO49" s="244"/>
      <c r="IRP49" s="244"/>
      <c r="IRQ49" s="244"/>
      <c r="IRR49" s="244"/>
      <c r="IRS49" s="244"/>
      <c r="IRT49" s="244"/>
      <c r="IRU49" s="244"/>
      <c r="IRV49" s="244"/>
      <c r="IRW49" s="244"/>
      <c r="IRX49" s="244"/>
      <c r="IRY49" s="244"/>
      <c r="IRZ49" s="244"/>
      <c r="ISA49" s="244"/>
      <c r="ISB49" s="244"/>
      <c r="ISC49" s="244"/>
      <c r="ISD49" s="244"/>
      <c r="ISE49" s="244"/>
      <c r="ISF49" s="244"/>
      <c r="ISG49" s="244"/>
      <c r="ISH49" s="244"/>
      <c r="ISI49" s="244"/>
      <c r="ISJ49" s="244"/>
      <c r="ISK49" s="244"/>
      <c r="ISL49" s="244"/>
      <c r="ISM49" s="244"/>
      <c r="ISN49" s="244"/>
      <c r="ISO49" s="244"/>
      <c r="ISP49" s="244"/>
      <c r="ISQ49" s="244"/>
      <c r="ISR49" s="244"/>
      <c r="ISS49" s="244"/>
      <c r="IST49" s="244"/>
      <c r="ISU49" s="244"/>
      <c r="ISV49" s="244"/>
      <c r="ISW49" s="244"/>
      <c r="ISX49" s="244"/>
      <c r="ISY49" s="244"/>
      <c r="ISZ49" s="244"/>
      <c r="ITA49" s="244"/>
      <c r="ITB49" s="244"/>
      <c r="ITC49" s="244"/>
      <c r="ITD49" s="244"/>
      <c r="ITE49" s="244"/>
      <c r="ITF49" s="244"/>
      <c r="ITG49" s="244"/>
      <c r="ITH49" s="244"/>
      <c r="ITI49" s="244"/>
      <c r="ITJ49" s="244"/>
      <c r="ITK49" s="244"/>
      <c r="ITL49" s="244"/>
      <c r="ITM49" s="244"/>
      <c r="ITN49" s="244"/>
      <c r="ITO49" s="244"/>
      <c r="ITP49" s="244"/>
      <c r="ITQ49" s="244"/>
      <c r="ITR49" s="244"/>
      <c r="ITS49" s="244"/>
      <c r="ITT49" s="244"/>
      <c r="ITU49" s="244"/>
      <c r="ITV49" s="244"/>
      <c r="ITW49" s="244"/>
      <c r="ITX49" s="244"/>
      <c r="ITY49" s="244"/>
      <c r="ITZ49" s="244"/>
      <c r="IUA49" s="244"/>
      <c r="IUB49" s="244"/>
      <c r="IUC49" s="244"/>
      <c r="IUD49" s="244"/>
      <c r="IUE49" s="244"/>
      <c r="IUF49" s="244"/>
      <c r="IUG49" s="244"/>
      <c r="IUH49" s="244"/>
      <c r="IUI49" s="244"/>
      <c r="IUJ49" s="244"/>
      <c r="IUK49" s="244"/>
      <c r="IUL49" s="244"/>
      <c r="IUM49" s="244"/>
      <c r="IUN49" s="244"/>
      <c r="IUO49" s="244"/>
      <c r="IUP49" s="244"/>
      <c r="IUQ49" s="244"/>
      <c r="IUR49" s="244"/>
      <c r="IUS49" s="244"/>
      <c r="IUT49" s="244"/>
      <c r="IUU49" s="244"/>
      <c r="IUV49" s="244"/>
      <c r="IUW49" s="244"/>
      <c r="IUX49" s="244"/>
      <c r="IUY49" s="244"/>
      <c r="IUZ49" s="244"/>
      <c r="IVA49" s="244"/>
      <c r="IVB49" s="244"/>
      <c r="IVC49" s="244"/>
      <c r="IVD49" s="244"/>
      <c r="IVE49" s="244"/>
      <c r="IVF49" s="244"/>
      <c r="IVG49" s="244"/>
      <c r="IVH49" s="244"/>
      <c r="IVI49" s="244"/>
      <c r="IVJ49" s="244"/>
      <c r="IVK49" s="244"/>
      <c r="IVL49" s="244"/>
      <c r="IVM49" s="244"/>
      <c r="IVN49" s="244"/>
      <c r="IVO49" s="244"/>
      <c r="IVP49" s="244"/>
      <c r="IVQ49" s="244"/>
      <c r="IVR49" s="244"/>
      <c r="IVS49" s="244"/>
      <c r="IVT49" s="244"/>
      <c r="IVU49" s="244"/>
      <c r="IVV49" s="244"/>
      <c r="IVW49" s="244"/>
      <c r="IVX49" s="244"/>
      <c r="IVY49" s="244"/>
      <c r="IVZ49" s="244"/>
      <c r="IWA49" s="244"/>
      <c r="IWB49" s="244"/>
      <c r="IWC49" s="244"/>
      <c r="IWD49" s="244"/>
      <c r="IWE49" s="244"/>
      <c r="IWF49" s="244"/>
      <c r="IWG49" s="244"/>
      <c r="IWH49" s="244"/>
      <c r="IWI49" s="244"/>
      <c r="IWJ49" s="244"/>
      <c r="IWK49" s="244"/>
      <c r="IWL49" s="244"/>
      <c r="IWM49" s="244"/>
      <c r="IWN49" s="244"/>
      <c r="IWO49" s="244"/>
      <c r="IWP49" s="244"/>
      <c r="IWQ49" s="244"/>
      <c r="IWR49" s="244"/>
      <c r="IWS49" s="244"/>
      <c r="IWT49" s="244"/>
      <c r="IWU49" s="244"/>
      <c r="IWV49" s="244"/>
      <c r="IWW49" s="244"/>
      <c r="IWX49" s="244"/>
      <c r="IWY49" s="244"/>
      <c r="IWZ49" s="244"/>
      <c r="IXA49" s="244"/>
      <c r="IXB49" s="244"/>
      <c r="IXC49" s="244"/>
      <c r="IXD49" s="244"/>
      <c r="IXE49" s="244"/>
      <c r="IXF49" s="244"/>
      <c r="IXG49" s="244"/>
      <c r="IXH49" s="244"/>
      <c r="IXI49" s="244"/>
      <c r="IXJ49" s="244"/>
      <c r="IXK49" s="244"/>
      <c r="IXL49" s="244"/>
      <c r="IXM49" s="244"/>
      <c r="IXN49" s="244"/>
      <c r="IXO49" s="244"/>
      <c r="IXP49" s="244"/>
      <c r="IXQ49" s="244"/>
      <c r="IXR49" s="244"/>
      <c r="IXS49" s="244"/>
      <c r="IXT49" s="244"/>
      <c r="IXU49" s="244"/>
      <c r="IXV49" s="244"/>
      <c r="IXW49" s="244"/>
      <c r="IXX49" s="244"/>
      <c r="IXY49" s="244"/>
      <c r="IXZ49" s="244"/>
      <c r="IYA49" s="244"/>
      <c r="IYB49" s="244"/>
      <c r="IYC49" s="244"/>
      <c r="IYD49" s="244"/>
      <c r="IYE49" s="244"/>
      <c r="IYF49" s="244"/>
      <c r="IYG49" s="244"/>
      <c r="IYH49" s="244"/>
      <c r="IYI49" s="244"/>
      <c r="IYJ49" s="244"/>
      <c r="IYK49" s="244"/>
      <c r="IYL49" s="244"/>
      <c r="IYM49" s="244"/>
      <c r="IYN49" s="244"/>
      <c r="IYO49" s="244"/>
      <c r="IYP49" s="244"/>
      <c r="IYQ49" s="244"/>
      <c r="IYR49" s="244"/>
      <c r="IYS49" s="244"/>
      <c r="IYT49" s="244"/>
      <c r="IYU49" s="244"/>
      <c r="IYV49" s="244"/>
      <c r="IYW49" s="244"/>
      <c r="IYX49" s="244"/>
      <c r="IYY49" s="244"/>
      <c r="IYZ49" s="244"/>
      <c r="IZA49" s="244"/>
      <c r="IZB49" s="244"/>
      <c r="IZC49" s="244"/>
      <c r="IZD49" s="244"/>
      <c r="IZE49" s="244"/>
      <c r="IZF49" s="244"/>
      <c r="IZG49" s="244"/>
      <c r="IZH49" s="244"/>
      <c r="IZI49" s="244"/>
      <c r="IZJ49" s="244"/>
      <c r="IZK49" s="244"/>
      <c r="IZL49" s="244"/>
      <c r="IZM49" s="244"/>
      <c r="IZN49" s="244"/>
      <c r="IZO49" s="244"/>
      <c r="IZP49" s="244"/>
      <c r="IZQ49" s="244"/>
      <c r="IZR49" s="244"/>
      <c r="IZS49" s="244"/>
      <c r="IZT49" s="244"/>
      <c r="IZU49" s="244"/>
      <c r="IZV49" s="244"/>
      <c r="IZW49" s="244"/>
      <c r="IZX49" s="244"/>
      <c r="IZY49" s="244"/>
      <c r="IZZ49" s="244"/>
      <c r="JAA49" s="244"/>
      <c r="JAB49" s="244"/>
      <c r="JAC49" s="244"/>
      <c r="JAD49" s="244"/>
      <c r="JAE49" s="244"/>
      <c r="JAF49" s="244"/>
      <c r="JAG49" s="244"/>
      <c r="JAH49" s="244"/>
      <c r="JAI49" s="244"/>
      <c r="JAJ49" s="244"/>
      <c r="JAK49" s="244"/>
      <c r="JAL49" s="244"/>
      <c r="JAM49" s="244"/>
      <c r="JAN49" s="244"/>
      <c r="JAO49" s="244"/>
      <c r="JAP49" s="244"/>
      <c r="JAQ49" s="244"/>
      <c r="JAR49" s="244"/>
      <c r="JAS49" s="244"/>
      <c r="JAT49" s="244"/>
      <c r="JAU49" s="244"/>
      <c r="JAV49" s="244"/>
      <c r="JAW49" s="244"/>
      <c r="JAX49" s="244"/>
      <c r="JAY49" s="244"/>
      <c r="JAZ49" s="244"/>
      <c r="JBA49" s="244"/>
      <c r="JBB49" s="244"/>
      <c r="JBC49" s="244"/>
      <c r="JBD49" s="244"/>
      <c r="JBE49" s="244"/>
      <c r="JBF49" s="244"/>
      <c r="JBG49" s="244"/>
      <c r="JBH49" s="244"/>
      <c r="JBI49" s="244"/>
      <c r="JBJ49" s="244"/>
      <c r="JBK49" s="244"/>
      <c r="JBL49" s="244"/>
      <c r="JBM49" s="244"/>
      <c r="JBN49" s="244"/>
      <c r="JBO49" s="244"/>
      <c r="JBP49" s="244"/>
      <c r="JBQ49" s="244"/>
      <c r="JBR49" s="244"/>
      <c r="JBS49" s="244"/>
      <c r="JBT49" s="244"/>
      <c r="JBU49" s="244"/>
      <c r="JBV49" s="244"/>
      <c r="JBW49" s="244"/>
      <c r="JBX49" s="244"/>
      <c r="JBY49" s="244"/>
      <c r="JBZ49" s="244"/>
      <c r="JCA49" s="244"/>
      <c r="JCB49" s="244"/>
      <c r="JCC49" s="244"/>
      <c r="JCD49" s="244"/>
      <c r="JCE49" s="244"/>
      <c r="JCF49" s="244"/>
      <c r="JCG49" s="244"/>
      <c r="JCH49" s="244"/>
      <c r="JCI49" s="244"/>
      <c r="JCJ49" s="244"/>
      <c r="JCK49" s="244"/>
      <c r="JCL49" s="244"/>
      <c r="JCM49" s="244"/>
      <c r="JCN49" s="244"/>
      <c r="JCO49" s="244"/>
      <c r="JCP49" s="244"/>
      <c r="JCQ49" s="244"/>
      <c r="JCR49" s="244"/>
      <c r="JCS49" s="244"/>
      <c r="JCT49" s="244"/>
      <c r="JCU49" s="244"/>
      <c r="JCV49" s="244"/>
      <c r="JCW49" s="244"/>
      <c r="JCX49" s="244"/>
      <c r="JCY49" s="244"/>
      <c r="JCZ49" s="244"/>
      <c r="JDA49" s="244"/>
      <c r="JDB49" s="244"/>
      <c r="JDC49" s="244"/>
      <c r="JDD49" s="244"/>
      <c r="JDE49" s="244"/>
      <c r="JDF49" s="244"/>
      <c r="JDG49" s="244"/>
      <c r="JDH49" s="244"/>
      <c r="JDI49" s="244"/>
      <c r="JDJ49" s="244"/>
      <c r="JDK49" s="244"/>
      <c r="JDL49" s="244"/>
      <c r="JDM49" s="244"/>
      <c r="JDN49" s="244"/>
      <c r="JDO49" s="244"/>
      <c r="JDP49" s="244"/>
      <c r="JDQ49" s="244"/>
      <c r="JDR49" s="244"/>
      <c r="JDS49" s="244"/>
      <c r="JDT49" s="244"/>
      <c r="JDU49" s="244"/>
      <c r="JDV49" s="244"/>
      <c r="JDW49" s="244"/>
      <c r="JDX49" s="244"/>
      <c r="JDY49" s="244"/>
      <c r="JDZ49" s="244"/>
      <c r="JEA49" s="244"/>
      <c r="JEB49" s="244"/>
      <c r="JEC49" s="244"/>
      <c r="JED49" s="244"/>
      <c r="JEE49" s="244"/>
      <c r="JEF49" s="244"/>
      <c r="JEG49" s="244"/>
      <c r="JEH49" s="244"/>
      <c r="JEI49" s="244"/>
      <c r="JEJ49" s="244"/>
      <c r="JEK49" s="244"/>
      <c r="JEL49" s="244"/>
      <c r="JEM49" s="244"/>
      <c r="JEN49" s="244"/>
      <c r="JEO49" s="244"/>
      <c r="JEP49" s="244"/>
      <c r="JEQ49" s="244"/>
      <c r="JER49" s="244"/>
      <c r="JES49" s="244"/>
      <c r="JET49" s="244"/>
      <c r="JEU49" s="244"/>
      <c r="JEV49" s="244"/>
      <c r="JEW49" s="244"/>
      <c r="JEX49" s="244"/>
      <c r="JEY49" s="244"/>
      <c r="JEZ49" s="244"/>
      <c r="JFA49" s="244"/>
      <c r="JFB49" s="244"/>
      <c r="JFC49" s="244"/>
      <c r="JFD49" s="244"/>
      <c r="JFE49" s="244"/>
      <c r="JFF49" s="244"/>
      <c r="JFG49" s="244"/>
      <c r="JFH49" s="244"/>
      <c r="JFI49" s="244"/>
      <c r="JFJ49" s="244"/>
      <c r="JFK49" s="244"/>
      <c r="JFL49" s="244"/>
      <c r="JFM49" s="244"/>
      <c r="JFN49" s="244"/>
      <c r="JFO49" s="244"/>
      <c r="JFP49" s="244"/>
      <c r="JFQ49" s="244"/>
      <c r="JFR49" s="244"/>
      <c r="JFS49" s="244"/>
      <c r="JFT49" s="244"/>
      <c r="JFU49" s="244"/>
      <c r="JFV49" s="244"/>
      <c r="JFW49" s="244"/>
      <c r="JFX49" s="244"/>
      <c r="JFY49" s="244"/>
      <c r="JFZ49" s="244"/>
      <c r="JGA49" s="244"/>
      <c r="JGB49" s="244"/>
      <c r="JGC49" s="244"/>
      <c r="JGD49" s="244"/>
      <c r="JGE49" s="244"/>
      <c r="JGF49" s="244"/>
      <c r="JGG49" s="244"/>
      <c r="JGH49" s="244"/>
      <c r="JGI49" s="244"/>
      <c r="JGJ49" s="244"/>
      <c r="JGK49" s="244"/>
      <c r="JGL49" s="244"/>
      <c r="JGM49" s="244"/>
      <c r="JGN49" s="244"/>
      <c r="JGO49" s="244"/>
      <c r="JGP49" s="244"/>
      <c r="JGQ49" s="244"/>
      <c r="JGR49" s="244"/>
      <c r="JGS49" s="244"/>
      <c r="JGT49" s="244"/>
      <c r="JGU49" s="244"/>
      <c r="JGV49" s="244"/>
      <c r="JGW49" s="244"/>
      <c r="JGX49" s="244"/>
      <c r="JGY49" s="244"/>
      <c r="JGZ49" s="244"/>
      <c r="JHA49" s="244"/>
      <c r="JHB49" s="244"/>
      <c r="JHC49" s="244"/>
      <c r="JHD49" s="244"/>
      <c r="JHE49" s="244"/>
      <c r="JHF49" s="244"/>
      <c r="JHG49" s="244"/>
      <c r="JHH49" s="244"/>
      <c r="JHI49" s="244"/>
      <c r="JHJ49" s="244"/>
      <c r="JHK49" s="244"/>
      <c r="JHL49" s="244"/>
      <c r="JHM49" s="244"/>
      <c r="JHN49" s="244"/>
      <c r="JHO49" s="244"/>
      <c r="JHP49" s="244"/>
      <c r="JHQ49" s="244"/>
      <c r="JHR49" s="244"/>
      <c r="JHS49" s="244"/>
      <c r="JHT49" s="244"/>
      <c r="JHU49" s="244"/>
      <c r="JHV49" s="244"/>
      <c r="JHW49" s="244"/>
      <c r="JHX49" s="244"/>
      <c r="JHY49" s="244"/>
      <c r="JHZ49" s="244"/>
      <c r="JIA49" s="244"/>
      <c r="JIB49" s="244"/>
      <c r="JIC49" s="244"/>
      <c r="JID49" s="244"/>
      <c r="JIE49" s="244"/>
      <c r="JIF49" s="244"/>
      <c r="JIG49" s="244"/>
      <c r="JIH49" s="244"/>
      <c r="JII49" s="244"/>
      <c r="JIJ49" s="244"/>
      <c r="JIK49" s="244"/>
      <c r="JIL49" s="244"/>
      <c r="JIM49" s="244"/>
      <c r="JIN49" s="244"/>
      <c r="JIO49" s="244"/>
      <c r="JIP49" s="244"/>
      <c r="JIQ49" s="244"/>
      <c r="JIR49" s="244"/>
      <c r="JIS49" s="244"/>
      <c r="JIT49" s="244"/>
      <c r="JIU49" s="244"/>
      <c r="JIV49" s="244"/>
      <c r="JIW49" s="244"/>
      <c r="JIX49" s="244"/>
      <c r="JIY49" s="244"/>
      <c r="JIZ49" s="244"/>
      <c r="JJA49" s="244"/>
      <c r="JJB49" s="244"/>
      <c r="JJC49" s="244"/>
      <c r="JJD49" s="244"/>
      <c r="JJE49" s="244"/>
      <c r="JJF49" s="244"/>
      <c r="JJG49" s="244"/>
      <c r="JJH49" s="244"/>
      <c r="JJI49" s="244"/>
      <c r="JJJ49" s="244"/>
      <c r="JJK49" s="244"/>
      <c r="JJL49" s="244"/>
      <c r="JJM49" s="244"/>
      <c r="JJN49" s="244"/>
      <c r="JJO49" s="244"/>
      <c r="JJP49" s="244"/>
      <c r="JJQ49" s="244"/>
      <c r="JJR49" s="244"/>
      <c r="JJS49" s="244"/>
      <c r="JJT49" s="244"/>
      <c r="JJU49" s="244"/>
      <c r="JJV49" s="244"/>
      <c r="JJW49" s="244"/>
      <c r="JJX49" s="244"/>
      <c r="JJY49" s="244"/>
      <c r="JJZ49" s="244"/>
      <c r="JKA49" s="244"/>
      <c r="JKB49" s="244"/>
      <c r="JKC49" s="244"/>
      <c r="JKD49" s="244"/>
      <c r="JKE49" s="244"/>
      <c r="JKF49" s="244"/>
      <c r="JKG49" s="244"/>
      <c r="JKH49" s="244"/>
      <c r="JKI49" s="244"/>
      <c r="JKJ49" s="244"/>
      <c r="JKK49" s="244"/>
      <c r="JKL49" s="244"/>
      <c r="JKM49" s="244"/>
      <c r="JKN49" s="244"/>
      <c r="JKO49" s="244"/>
      <c r="JKP49" s="244"/>
      <c r="JKQ49" s="244"/>
      <c r="JKR49" s="244"/>
      <c r="JKS49" s="244"/>
      <c r="JKT49" s="244"/>
      <c r="JKU49" s="244"/>
      <c r="JKV49" s="244"/>
      <c r="JKW49" s="244"/>
      <c r="JKX49" s="244"/>
      <c r="JKY49" s="244"/>
      <c r="JKZ49" s="244"/>
      <c r="JLA49" s="244"/>
      <c r="JLB49" s="244"/>
      <c r="JLC49" s="244"/>
      <c r="JLD49" s="244"/>
      <c r="JLE49" s="244"/>
      <c r="JLF49" s="244"/>
      <c r="JLG49" s="244"/>
      <c r="JLH49" s="244"/>
      <c r="JLI49" s="244"/>
      <c r="JLJ49" s="244"/>
      <c r="JLK49" s="244"/>
      <c r="JLL49" s="244"/>
      <c r="JLM49" s="244"/>
      <c r="JLN49" s="244"/>
      <c r="JLO49" s="244"/>
      <c r="JLP49" s="244"/>
      <c r="JLQ49" s="244"/>
      <c r="JLR49" s="244"/>
      <c r="JLS49" s="244"/>
      <c r="JLT49" s="244"/>
      <c r="JLU49" s="244"/>
      <c r="JLV49" s="244"/>
      <c r="JLW49" s="244"/>
      <c r="JLX49" s="244"/>
      <c r="JLY49" s="244"/>
      <c r="JLZ49" s="244"/>
      <c r="JMA49" s="244"/>
      <c r="JMB49" s="244"/>
      <c r="JMC49" s="244"/>
      <c r="JMD49" s="244"/>
      <c r="JME49" s="244"/>
      <c r="JMF49" s="244"/>
      <c r="JMG49" s="244"/>
      <c r="JMH49" s="244"/>
      <c r="JMI49" s="244"/>
      <c r="JMJ49" s="244"/>
      <c r="JMK49" s="244"/>
      <c r="JML49" s="244"/>
      <c r="JMM49" s="244"/>
      <c r="JMN49" s="244"/>
      <c r="JMO49" s="244"/>
      <c r="JMP49" s="244"/>
      <c r="JMQ49" s="244"/>
      <c r="JMR49" s="244"/>
      <c r="JMS49" s="244"/>
      <c r="JMT49" s="244"/>
      <c r="JMU49" s="244"/>
      <c r="JMV49" s="244"/>
      <c r="JMW49" s="244"/>
      <c r="JMX49" s="244"/>
      <c r="JMY49" s="244"/>
      <c r="JMZ49" s="244"/>
      <c r="JNA49" s="244"/>
      <c r="JNB49" s="244"/>
      <c r="JNC49" s="244"/>
      <c r="JND49" s="244"/>
      <c r="JNE49" s="244"/>
      <c r="JNF49" s="244"/>
      <c r="JNG49" s="244"/>
      <c r="JNH49" s="244"/>
      <c r="JNI49" s="244"/>
      <c r="JNJ49" s="244"/>
      <c r="JNK49" s="244"/>
      <c r="JNL49" s="244"/>
      <c r="JNM49" s="244"/>
      <c r="JNN49" s="244"/>
      <c r="JNO49" s="244"/>
      <c r="JNP49" s="244"/>
      <c r="JNQ49" s="244"/>
      <c r="JNR49" s="244"/>
      <c r="JNS49" s="244"/>
      <c r="JNT49" s="244"/>
      <c r="JNU49" s="244"/>
      <c r="JNV49" s="244"/>
      <c r="JNW49" s="244"/>
      <c r="JNX49" s="244"/>
      <c r="JNY49" s="244"/>
      <c r="JNZ49" s="244"/>
      <c r="JOA49" s="244"/>
      <c r="JOB49" s="244"/>
      <c r="JOC49" s="244"/>
      <c r="JOD49" s="244"/>
      <c r="JOE49" s="244"/>
      <c r="JOF49" s="244"/>
      <c r="JOG49" s="244"/>
      <c r="JOH49" s="244"/>
      <c r="JOI49" s="244"/>
      <c r="JOJ49" s="244"/>
      <c r="JOK49" s="244"/>
      <c r="JOL49" s="244"/>
      <c r="JOM49" s="244"/>
      <c r="JON49" s="244"/>
      <c r="JOO49" s="244"/>
      <c r="JOP49" s="244"/>
      <c r="JOQ49" s="244"/>
      <c r="JOR49" s="244"/>
      <c r="JOS49" s="244"/>
      <c r="JOT49" s="244"/>
      <c r="JOU49" s="244"/>
      <c r="JOV49" s="244"/>
      <c r="JOW49" s="244"/>
      <c r="JOX49" s="244"/>
      <c r="JOY49" s="244"/>
      <c r="JOZ49" s="244"/>
      <c r="JPA49" s="244"/>
      <c r="JPB49" s="244"/>
      <c r="JPC49" s="244"/>
      <c r="JPD49" s="244"/>
      <c r="JPE49" s="244"/>
      <c r="JPF49" s="244"/>
      <c r="JPG49" s="244"/>
      <c r="JPH49" s="244"/>
      <c r="JPI49" s="244"/>
      <c r="JPJ49" s="244"/>
      <c r="JPK49" s="244"/>
      <c r="JPL49" s="244"/>
      <c r="JPM49" s="244"/>
      <c r="JPN49" s="244"/>
      <c r="JPO49" s="244"/>
      <c r="JPP49" s="244"/>
      <c r="JPQ49" s="244"/>
      <c r="JPR49" s="244"/>
      <c r="JPS49" s="244"/>
      <c r="JPT49" s="244"/>
      <c r="JPU49" s="244"/>
      <c r="JPV49" s="244"/>
      <c r="JPW49" s="244"/>
      <c r="JPX49" s="244"/>
      <c r="JPY49" s="244"/>
      <c r="JPZ49" s="244"/>
      <c r="JQA49" s="244"/>
      <c r="JQB49" s="244"/>
      <c r="JQC49" s="244"/>
      <c r="JQD49" s="244"/>
      <c r="JQE49" s="244"/>
      <c r="JQF49" s="244"/>
      <c r="JQG49" s="244"/>
      <c r="JQH49" s="244"/>
      <c r="JQI49" s="244"/>
      <c r="JQJ49" s="244"/>
      <c r="JQK49" s="244"/>
      <c r="JQL49" s="244"/>
      <c r="JQM49" s="244"/>
      <c r="JQN49" s="244"/>
      <c r="JQO49" s="244"/>
      <c r="JQP49" s="244"/>
      <c r="JQQ49" s="244"/>
      <c r="JQR49" s="244"/>
      <c r="JQS49" s="244"/>
      <c r="JQT49" s="244"/>
      <c r="JQU49" s="244"/>
      <c r="JQV49" s="244"/>
      <c r="JQW49" s="244"/>
      <c r="JQX49" s="244"/>
      <c r="JQY49" s="244"/>
      <c r="JQZ49" s="244"/>
      <c r="JRA49" s="244"/>
      <c r="JRB49" s="244"/>
      <c r="JRC49" s="244"/>
      <c r="JRD49" s="244"/>
      <c r="JRE49" s="244"/>
      <c r="JRF49" s="244"/>
      <c r="JRG49" s="244"/>
      <c r="JRH49" s="244"/>
      <c r="JRI49" s="244"/>
      <c r="JRJ49" s="244"/>
      <c r="JRK49" s="244"/>
      <c r="JRL49" s="244"/>
      <c r="JRM49" s="244"/>
      <c r="JRN49" s="244"/>
      <c r="JRO49" s="244"/>
      <c r="JRP49" s="244"/>
      <c r="JRQ49" s="244"/>
      <c r="JRR49" s="244"/>
      <c r="JRS49" s="244"/>
      <c r="JRT49" s="244"/>
      <c r="JRU49" s="244"/>
      <c r="JRV49" s="244"/>
      <c r="JRW49" s="244"/>
      <c r="JRX49" s="244"/>
      <c r="JRY49" s="244"/>
      <c r="JRZ49" s="244"/>
      <c r="JSA49" s="244"/>
      <c r="JSB49" s="244"/>
      <c r="JSC49" s="244"/>
      <c r="JSD49" s="244"/>
      <c r="JSE49" s="244"/>
      <c r="JSF49" s="244"/>
      <c r="JSG49" s="244"/>
      <c r="JSH49" s="244"/>
      <c r="JSI49" s="244"/>
      <c r="JSJ49" s="244"/>
      <c r="JSK49" s="244"/>
      <c r="JSL49" s="244"/>
      <c r="JSM49" s="244"/>
      <c r="JSN49" s="244"/>
      <c r="JSO49" s="244"/>
      <c r="JSP49" s="244"/>
      <c r="JSQ49" s="244"/>
      <c r="JSR49" s="244"/>
      <c r="JSS49" s="244"/>
      <c r="JST49" s="244"/>
      <c r="JSU49" s="244"/>
      <c r="JSV49" s="244"/>
      <c r="JSW49" s="244"/>
      <c r="JSX49" s="244"/>
      <c r="JSY49" s="244"/>
      <c r="JSZ49" s="244"/>
      <c r="JTA49" s="244"/>
      <c r="JTB49" s="244"/>
      <c r="JTC49" s="244"/>
      <c r="JTD49" s="244"/>
      <c r="JTE49" s="244"/>
      <c r="JTF49" s="244"/>
      <c r="JTG49" s="244"/>
      <c r="JTH49" s="244"/>
      <c r="JTI49" s="244"/>
      <c r="JTJ49" s="244"/>
      <c r="JTK49" s="244"/>
      <c r="JTL49" s="244"/>
      <c r="JTM49" s="244"/>
      <c r="JTN49" s="244"/>
      <c r="JTO49" s="244"/>
      <c r="JTP49" s="244"/>
      <c r="JTQ49" s="244"/>
      <c r="JTR49" s="244"/>
      <c r="JTS49" s="244"/>
      <c r="JTT49" s="244"/>
      <c r="JTU49" s="244"/>
      <c r="JTV49" s="244"/>
      <c r="JTW49" s="244"/>
      <c r="JTX49" s="244"/>
      <c r="JTY49" s="244"/>
      <c r="JTZ49" s="244"/>
      <c r="JUA49" s="244"/>
      <c r="JUB49" s="244"/>
      <c r="JUC49" s="244"/>
      <c r="JUD49" s="244"/>
      <c r="JUE49" s="244"/>
      <c r="JUF49" s="244"/>
      <c r="JUG49" s="244"/>
      <c r="JUH49" s="244"/>
      <c r="JUI49" s="244"/>
      <c r="JUJ49" s="244"/>
      <c r="JUK49" s="244"/>
      <c r="JUL49" s="244"/>
      <c r="JUM49" s="244"/>
      <c r="JUN49" s="244"/>
      <c r="JUO49" s="244"/>
      <c r="JUP49" s="244"/>
      <c r="JUQ49" s="244"/>
      <c r="JUR49" s="244"/>
      <c r="JUS49" s="244"/>
      <c r="JUT49" s="244"/>
      <c r="JUU49" s="244"/>
      <c r="JUV49" s="244"/>
      <c r="JUW49" s="244"/>
      <c r="JUX49" s="244"/>
      <c r="JUY49" s="244"/>
      <c r="JUZ49" s="244"/>
      <c r="JVA49" s="244"/>
      <c r="JVB49" s="244"/>
      <c r="JVC49" s="244"/>
      <c r="JVD49" s="244"/>
      <c r="JVE49" s="244"/>
      <c r="JVF49" s="244"/>
      <c r="JVG49" s="244"/>
      <c r="JVH49" s="244"/>
      <c r="JVI49" s="244"/>
      <c r="JVJ49" s="244"/>
      <c r="JVK49" s="244"/>
      <c r="JVL49" s="244"/>
      <c r="JVM49" s="244"/>
      <c r="JVN49" s="244"/>
      <c r="JVO49" s="244"/>
      <c r="JVP49" s="244"/>
      <c r="JVQ49" s="244"/>
      <c r="JVR49" s="244"/>
      <c r="JVS49" s="244"/>
      <c r="JVT49" s="244"/>
      <c r="JVU49" s="244"/>
      <c r="JVV49" s="244"/>
      <c r="JVW49" s="244"/>
      <c r="JVX49" s="244"/>
      <c r="JVY49" s="244"/>
      <c r="JVZ49" s="244"/>
      <c r="JWA49" s="244"/>
      <c r="JWB49" s="244"/>
      <c r="JWC49" s="244"/>
      <c r="JWD49" s="244"/>
      <c r="JWE49" s="244"/>
      <c r="JWF49" s="244"/>
      <c r="JWG49" s="244"/>
      <c r="JWH49" s="244"/>
      <c r="JWI49" s="244"/>
      <c r="JWJ49" s="244"/>
      <c r="JWK49" s="244"/>
      <c r="JWL49" s="244"/>
      <c r="JWM49" s="244"/>
      <c r="JWN49" s="244"/>
      <c r="JWO49" s="244"/>
      <c r="JWP49" s="244"/>
      <c r="JWQ49" s="244"/>
      <c r="JWR49" s="244"/>
      <c r="JWS49" s="244"/>
      <c r="JWT49" s="244"/>
      <c r="JWU49" s="244"/>
      <c r="JWV49" s="244"/>
      <c r="JWW49" s="244"/>
      <c r="JWX49" s="244"/>
      <c r="JWY49" s="244"/>
      <c r="JWZ49" s="244"/>
      <c r="JXA49" s="244"/>
      <c r="JXB49" s="244"/>
      <c r="JXC49" s="244"/>
      <c r="JXD49" s="244"/>
      <c r="JXE49" s="244"/>
      <c r="JXF49" s="244"/>
      <c r="JXG49" s="244"/>
      <c r="JXH49" s="244"/>
      <c r="JXI49" s="244"/>
      <c r="JXJ49" s="244"/>
      <c r="JXK49" s="244"/>
      <c r="JXL49" s="244"/>
      <c r="JXM49" s="244"/>
      <c r="JXN49" s="244"/>
      <c r="JXO49" s="244"/>
      <c r="JXP49" s="244"/>
      <c r="JXQ49" s="244"/>
      <c r="JXR49" s="244"/>
      <c r="JXS49" s="244"/>
      <c r="JXT49" s="244"/>
      <c r="JXU49" s="244"/>
      <c r="JXV49" s="244"/>
      <c r="JXW49" s="244"/>
      <c r="JXX49" s="244"/>
      <c r="JXY49" s="244"/>
      <c r="JXZ49" s="244"/>
      <c r="JYA49" s="244"/>
      <c r="JYB49" s="244"/>
      <c r="JYC49" s="244"/>
      <c r="JYD49" s="244"/>
      <c r="JYE49" s="244"/>
      <c r="JYF49" s="244"/>
      <c r="JYG49" s="244"/>
      <c r="JYH49" s="244"/>
      <c r="JYI49" s="244"/>
      <c r="JYJ49" s="244"/>
      <c r="JYK49" s="244"/>
      <c r="JYL49" s="244"/>
      <c r="JYM49" s="244"/>
      <c r="JYN49" s="244"/>
      <c r="JYO49" s="244"/>
      <c r="JYP49" s="244"/>
      <c r="JYQ49" s="244"/>
      <c r="JYR49" s="244"/>
      <c r="JYS49" s="244"/>
      <c r="JYT49" s="244"/>
      <c r="JYU49" s="244"/>
      <c r="JYV49" s="244"/>
      <c r="JYW49" s="244"/>
      <c r="JYX49" s="244"/>
      <c r="JYY49" s="244"/>
      <c r="JYZ49" s="244"/>
      <c r="JZA49" s="244"/>
      <c r="JZB49" s="244"/>
      <c r="JZC49" s="244"/>
      <c r="JZD49" s="244"/>
      <c r="JZE49" s="244"/>
      <c r="JZF49" s="244"/>
      <c r="JZG49" s="244"/>
      <c r="JZH49" s="244"/>
      <c r="JZI49" s="244"/>
      <c r="JZJ49" s="244"/>
      <c r="JZK49" s="244"/>
      <c r="JZL49" s="244"/>
      <c r="JZM49" s="244"/>
      <c r="JZN49" s="244"/>
      <c r="JZO49" s="244"/>
      <c r="JZP49" s="244"/>
      <c r="JZQ49" s="244"/>
      <c r="JZR49" s="244"/>
      <c r="JZS49" s="244"/>
      <c r="JZT49" s="244"/>
      <c r="JZU49" s="244"/>
      <c r="JZV49" s="244"/>
      <c r="JZW49" s="244"/>
      <c r="JZX49" s="244"/>
      <c r="JZY49" s="244"/>
      <c r="JZZ49" s="244"/>
      <c r="KAA49" s="244"/>
      <c r="KAB49" s="244"/>
      <c r="KAC49" s="244"/>
      <c r="KAD49" s="244"/>
      <c r="KAE49" s="244"/>
      <c r="KAF49" s="244"/>
      <c r="KAG49" s="244"/>
      <c r="KAH49" s="244"/>
      <c r="KAI49" s="244"/>
      <c r="KAJ49" s="244"/>
      <c r="KAK49" s="244"/>
      <c r="KAL49" s="244"/>
      <c r="KAM49" s="244"/>
      <c r="KAN49" s="244"/>
      <c r="KAO49" s="244"/>
      <c r="KAP49" s="244"/>
      <c r="KAQ49" s="244"/>
      <c r="KAR49" s="244"/>
      <c r="KAS49" s="244"/>
      <c r="KAT49" s="244"/>
      <c r="KAU49" s="244"/>
      <c r="KAV49" s="244"/>
      <c r="KAW49" s="244"/>
      <c r="KAX49" s="244"/>
      <c r="KAY49" s="244"/>
      <c r="KAZ49" s="244"/>
      <c r="KBA49" s="244"/>
      <c r="KBB49" s="244"/>
      <c r="KBC49" s="244"/>
      <c r="KBD49" s="244"/>
      <c r="KBE49" s="244"/>
      <c r="KBF49" s="244"/>
      <c r="KBG49" s="244"/>
      <c r="KBH49" s="244"/>
      <c r="KBI49" s="244"/>
      <c r="KBJ49" s="244"/>
      <c r="KBK49" s="244"/>
      <c r="KBL49" s="244"/>
      <c r="KBM49" s="244"/>
      <c r="KBN49" s="244"/>
      <c r="KBO49" s="244"/>
      <c r="KBP49" s="244"/>
      <c r="KBQ49" s="244"/>
      <c r="KBR49" s="244"/>
      <c r="KBS49" s="244"/>
      <c r="KBT49" s="244"/>
      <c r="KBU49" s="244"/>
      <c r="KBV49" s="244"/>
      <c r="KBW49" s="244"/>
      <c r="KBX49" s="244"/>
      <c r="KBY49" s="244"/>
      <c r="KBZ49" s="244"/>
      <c r="KCA49" s="244"/>
      <c r="KCB49" s="244"/>
      <c r="KCC49" s="244"/>
      <c r="KCD49" s="244"/>
      <c r="KCE49" s="244"/>
      <c r="KCF49" s="244"/>
      <c r="KCG49" s="244"/>
      <c r="KCH49" s="244"/>
      <c r="KCI49" s="244"/>
      <c r="KCJ49" s="244"/>
      <c r="KCK49" s="244"/>
      <c r="KCL49" s="244"/>
      <c r="KCM49" s="244"/>
      <c r="KCN49" s="244"/>
      <c r="KCO49" s="244"/>
      <c r="KCP49" s="244"/>
      <c r="KCQ49" s="244"/>
      <c r="KCR49" s="244"/>
      <c r="KCS49" s="244"/>
      <c r="KCT49" s="244"/>
      <c r="KCU49" s="244"/>
      <c r="KCV49" s="244"/>
      <c r="KCW49" s="244"/>
      <c r="KCX49" s="244"/>
      <c r="KCY49" s="244"/>
      <c r="KCZ49" s="244"/>
      <c r="KDA49" s="244"/>
      <c r="KDB49" s="244"/>
      <c r="KDC49" s="244"/>
      <c r="KDD49" s="244"/>
      <c r="KDE49" s="244"/>
      <c r="KDF49" s="244"/>
      <c r="KDG49" s="244"/>
      <c r="KDH49" s="244"/>
      <c r="KDI49" s="244"/>
      <c r="KDJ49" s="244"/>
      <c r="KDK49" s="244"/>
      <c r="KDL49" s="244"/>
      <c r="KDM49" s="244"/>
      <c r="KDN49" s="244"/>
      <c r="KDO49" s="244"/>
      <c r="KDP49" s="244"/>
      <c r="KDQ49" s="244"/>
      <c r="KDR49" s="244"/>
      <c r="KDS49" s="244"/>
      <c r="KDT49" s="244"/>
      <c r="KDU49" s="244"/>
      <c r="KDV49" s="244"/>
      <c r="KDW49" s="244"/>
      <c r="KDX49" s="244"/>
      <c r="KDY49" s="244"/>
      <c r="KDZ49" s="244"/>
      <c r="KEA49" s="244"/>
      <c r="KEB49" s="244"/>
      <c r="KEC49" s="244"/>
      <c r="KED49" s="244"/>
      <c r="KEE49" s="244"/>
      <c r="KEF49" s="244"/>
      <c r="KEG49" s="244"/>
      <c r="KEH49" s="244"/>
      <c r="KEI49" s="244"/>
      <c r="KEJ49" s="244"/>
      <c r="KEK49" s="244"/>
      <c r="KEL49" s="244"/>
      <c r="KEM49" s="244"/>
      <c r="KEN49" s="244"/>
      <c r="KEO49" s="244"/>
      <c r="KEP49" s="244"/>
      <c r="KEQ49" s="244"/>
      <c r="KER49" s="244"/>
      <c r="KES49" s="244"/>
      <c r="KET49" s="244"/>
      <c r="KEU49" s="244"/>
      <c r="KEV49" s="244"/>
      <c r="KEW49" s="244"/>
      <c r="KEX49" s="244"/>
      <c r="KEY49" s="244"/>
      <c r="KEZ49" s="244"/>
      <c r="KFA49" s="244"/>
      <c r="KFB49" s="244"/>
      <c r="KFC49" s="244"/>
      <c r="KFD49" s="244"/>
      <c r="KFE49" s="244"/>
      <c r="KFF49" s="244"/>
      <c r="KFG49" s="244"/>
      <c r="KFH49" s="244"/>
      <c r="KFI49" s="244"/>
      <c r="KFJ49" s="244"/>
      <c r="KFK49" s="244"/>
      <c r="KFL49" s="244"/>
      <c r="KFM49" s="244"/>
      <c r="KFN49" s="244"/>
      <c r="KFO49" s="244"/>
      <c r="KFP49" s="244"/>
      <c r="KFQ49" s="244"/>
      <c r="KFR49" s="244"/>
      <c r="KFS49" s="244"/>
      <c r="KFT49" s="244"/>
      <c r="KFU49" s="244"/>
      <c r="KFV49" s="244"/>
      <c r="KFW49" s="244"/>
      <c r="KFX49" s="244"/>
      <c r="KFY49" s="244"/>
      <c r="KFZ49" s="244"/>
      <c r="KGA49" s="244"/>
      <c r="KGB49" s="244"/>
      <c r="KGC49" s="244"/>
      <c r="KGD49" s="244"/>
      <c r="KGE49" s="244"/>
      <c r="KGF49" s="244"/>
      <c r="KGG49" s="244"/>
      <c r="KGH49" s="244"/>
      <c r="KGI49" s="244"/>
      <c r="KGJ49" s="244"/>
      <c r="KGK49" s="244"/>
      <c r="KGL49" s="244"/>
      <c r="KGM49" s="244"/>
      <c r="KGN49" s="244"/>
      <c r="KGO49" s="244"/>
      <c r="KGP49" s="244"/>
      <c r="KGQ49" s="244"/>
      <c r="KGR49" s="244"/>
      <c r="KGS49" s="244"/>
      <c r="KGT49" s="244"/>
      <c r="KGU49" s="244"/>
      <c r="KGV49" s="244"/>
      <c r="KGW49" s="244"/>
      <c r="KGX49" s="244"/>
      <c r="KGY49" s="244"/>
      <c r="KGZ49" s="244"/>
      <c r="KHA49" s="244"/>
      <c r="KHB49" s="244"/>
      <c r="KHC49" s="244"/>
      <c r="KHD49" s="244"/>
      <c r="KHE49" s="244"/>
      <c r="KHF49" s="244"/>
      <c r="KHG49" s="244"/>
      <c r="KHH49" s="244"/>
      <c r="KHI49" s="244"/>
      <c r="KHJ49" s="244"/>
      <c r="KHK49" s="244"/>
      <c r="KHL49" s="244"/>
      <c r="KHM49" s="244"/>
      <c r="KHN49" s="244"/>
      <c r="KHO49" s="244"/>
      <c r="KHP49" s="244"/>
      <c r="KHQ49" s="244"/>
      <c r="KHR49" s="244"/>
      <c r="KHS49" s="244"/>
      <c r="KHT49" s="244"/>
      <c r="KHU49" s="244"/>
      <c r="KHV49" s="244"/>
      <c r="KHW49" s="244"/>
      <c r="KHX49" s="244"/>
      <c r="KHY49" s="244"/>
      <c r="KHZ49" s="244"/>
      <c r="KIA49" s="244"/>
      <c r="KIB49" s="244"/>
      <c r="KIC49" s="244"/>
      <c r="KID49" s="244"/>
      <c r="KIE49" s="244"/>
      <c r="KIF49" s="244"/>
      <c r="KIG49" s="244"/>
      <c r="KIH49" s="244"/>
      <c r="KII49" s="244"/>
      <c r="KIJ49" s="244"/>
      <c r="KIK49" s="244"/>
      <c r="KIL49" s="244"/>
      <c r="KIM49" s="244"/>
      <c r="KIN49" s="244"/>
      <c r="KIO49" s="244"/>
      <c r="KIP49" s="244"/>
      <c r="KIQ49" s="244"/>
      <c r="KIR49" s="244"/>
      <c r="KIS49" s="244"/>
      <c r="KIT49" s="244"/>
      <c r="KIU49" s="244"/>
      <c r="KIV49" s="244"/>
      <c r="KIW49" s="244"/>
      <c r="KIX49" s="244"/>
      <c r="KIY49" s="244"/>
      <c r="KIZ49" s="244"/>
      <c r="KJA49" s="244"/>
      <c r="KJB49" s="244"/>
      <c r="KJC49" s="244"/>
      <c r="KJD49" s="244"/>
      <c r="KJE49" s="244"/>
      <c r="KJF49" s="244"/>
      <c r="KJG49" s="244"/>
      <c r="KJH49" s="244"/>
      <c r="KJI49" s="244"/>
      <c r="KJJ49" s="244"/>
      <c r="KJK49" s="244"/>
      <c r="KJL49" s="244"/>
      <c r="KJM49" s="244"/>
      <c r="KJN49" s="244"/>
      <c r="KJO49" s="244"/>
      <c r="KJP49" s="244"/>
      <c r="KJQ49" s="244"/>
      <c r="KJR49" s="244"/>
      <c r="KJS49" s="244"/>
      <c r="KJT49" s="244"/>
      <c r="KJU49" s="244"/>
      <c r="KJV49" s="244"/>
      <c r="KJW49" s="244"/>
      <c r="KJX49" s="244"/>
      <c r="KJY49" s="244"/>
      <c r="KJZ49" s="244"/>
      <c r="KKA49" s="244"/>
      <c r="KKB49" s="244"/>
      <c r="KKC49" s="244"/>
      <c r="KKD49" s="244"/>
      <c r="KKE49" s="244"/>
      <c r="KKF49" s="244"/>
      <c r="KKG49" s="244"/>
      <c r="KKH49" s="244"/>
      <c r="KKI49" s="244"/>
      <c r="KKJ49" s="244"/>
      <c r="KKK49" s="244"/>
      <c r="KKL49" s="244"/>
      <c r="KKM49" s="244"/>
      <c r="KKN49" s="244"/>
      <c r="KKO49" s="244"/>
      <c r="KKP49" s="244"/>
      <c r="KKQ49" s="244"/>
      <c r="KKR49" s="244"/>
      <c r="KKS49" s="244"/>
      <c r="KKT49" s="244"/>
      <c r="KKU49" s="244"/>
      <c r="KKV49" s="244"/>
      <c r="KKW49" s="244"/>
      <c r="KKX49" s="244"/>
      <c r="KKY49" s="244"/>
      <c r="KKZ49" s="244"/>
      <c r="KLA49" s="244"/>
      <c r="KLB49" s="244"/>
      <c r="KLC49" s="244"/>
      <c r="KLD49" s="244"/>
      <c r="KLE49" s="244"/>
      <c r="KLF49" s="244"/>
      <c r="KLG49" s="244"/>
      <c r="KLH49" s="244"/>
      <c r="KLI49" s="244"/>
      <c r="KLJ49" s="244"/>
      <c r="KLK49" s="244"/>
      <c r="KLL49" s="244"/>
      <c r="KLM49" s="244"/>
      <c r="KLN49" s="244"/>
      <c r="KLO49" s="244"/>
      <c r="KLP49" s="244"/>
      <c r="KLQ49" s="244"/>
      <c r="KLR49" s="244"/>
      <c r="KLS49" s="244"/>
      <c r="KLT49" s="244"/>
      <c r="KLU49" s="244"/>
      <c r="KLV49" s="244"/>
      <c r="KLW49" s="244"/>
      <c r="KLX49" s="244"/>
      <c r="KLY49" s="244"/>
      <c r="KLZ49" s="244"/>
      <c r="KMA49" s="244"/>
      <c r="KMB49" s="244"/>
      <c r="KMC49" s="244"/>
      <c r="KMD49" s="244"/>
      <c r="KME49" s="244"/>
      <c r="KMF49" s="244"/>
      <c r="KMG49" s="244"/>
      <c r="KMH49" s="244"/>
      <c r="KMI49" s="244"/>
      <c r="KMJ49" s="244"/>
      <c r="KMK49" s="244"/>
      <c r="KML49" s="244"/>
      <c r="KMM49" s="244"/>
      <c r="KMN49" s="244"/>
      <c r="KMO49" s="244"/>
      <c r="KMP49" s="244"/>
      <c r="KMQ49" s="244"/>
      <c r="KMR49" s="244"/>
      <c r="KMS49" s="244"/>
      <c r="KMT49" s="244"/>
      <c r="KMU49" s="244"/>
      <c r="KMV49" s="244"/>
      <c r="KMW49" s="244"/>
      <c r="KMX49" s="244"/>
      <c r="KMY49" s="244"/>
      <c r="KMZ49" s="244"/>
      <c r="KNA49" s="244"/>
      <c r="KNB49" s="244"/>
      <c r="KNC49" s="244"/>
      <c r="KND49" s="244"/>
      <c r="KNE49" s="244"/>
      <c r="KNF49" s="244"/>
      <c r="KNG49" s="244"/>
      <c r="KNH49" s="244"/>
      <c r="KNI49" s="244"/>
      <c r="KNJ49" s="244"/>
      <c r="KNK49" s="244"/>
      <c r="KNL49" s="244"/>
      <c r="KNM49" s="244"/>
      <c r="KNN49" s="244"/>
      <c r="KNO49" s="244"/>
      <c r="KNP49" s="244"/>
      <c r="KNQ49" s="244"/>
      <c r="KNR49" s="244"/>
      <c r="KNS49" s="244"/>
      <c r="KNT49" s="244"/>
      <c r="KNU49" s="244"/>
      <c r="KNV49" s="244"/>
      <c r="KNW49" s="244"/>
      <c r="KNX49" s="244"/>
      <c r="KNY49" s="244"/>
      <c r="KNZ49" s="244"/>
      <c r="KOA49" s="244"/>
      <c r="KOB49" s="244"/>
      <c r="KOC49" s="244"/>
      <c r="KOD49" s="244"/>
      <c r="KOE49" s="244"/>
      <c r="KOF49" s="244"/>
      <c r="KOG49" s="244"/>
      <c r="KOH49" s="244"/>
      <c r="KOI49" s="244"/>
      <c r="KOJ49" s="244"/>
      <c r="KOK49" s="244"/>
      <c r="KOL49" s="244"/>
      <c r="KOM49" s="244"/>
      <c r="KON49" s="244"/>
      <c r="KOO49" s="244"/>
      <c r="KOP49" s="244"/>
      <c r="KOQ49" s="244"/>
      <c r="KOR49" s="244"/>
      <c r="KOS49" s="244"/>
      <c r="KOT49" s="244"/>
      <c r="KOU49" s="244"/>
      <c r="KOV49" s="244"/>
      <c r="KOW49" s="244"/>
      <c r="KOX49" s="244"/>
      <c r="KOY49" s="244"/>
      <c r="KOZ49" s="244"/>
      <c r="KPA49" s="244"/>
      <c r="KPB49" s="244"/>
      <c r="KPC49" s="244"/>
      <c r="KPD49" s="244"/>
      <c r="KPE49" s="244"/>
      <c r="KPF49" s="244"/>
      <c r="KPG49" s="244"/>
      <c r="KPH49" s="244"/>
      <c r="KPI49" s="244"/>
      <c r="KPJ49" s="244"/>
      <c r="KPK49" s="244"/>
      <c r="KPL49" s="244"/>
      <c r="KPM49" s="244"/>
      <c r="KPN49" s="244"/>
      <c r="KPO49" s="244"/>
      <c r="KPP49" s="244"/>
      <c r="KPQ49" s="244"/>
      <c r="KPR49" s="244"/>
      <c r="KPS49" s="244"/>
      <c r="KPT49" s="244"/>
      <c r="KPU49" s="244"/>
      <c r="KPV49" s="244"/>
      <c r="KPW49" s="244"/>
      <c r="KPX49" s="244"/>
      <c r="KPY49" s="244"/>
      <c r="KPZ49" s="244"/>
      <c r="KQA49" s="244"/>
      <c r="KQB49" s="244"/>
      <c r="KQC49" s="244"/>
      <c r="KQD49" s="244"/>
      <c r="KQE49" s="244"/>
      <c r="KQF49" s="244"/>
      <c r="KQG49" s="244"/>
      <c r="KQH49" s="244"/>
      <c r="KQI49" s="244"/>
      <c r="KQJ49" s="244"/>
      <c r="KQK49" s="244"/>
      <c r="KQL49" s="244"/>
      <c r="KQM49" s="244"/>
      <c r="KQN49" s="244"/>
      <c r="KQO49" s="244"/>
      <c r="KQP49" s="244"/>
      <c r="KQQ49" s="244"/>
      <c r="KQR49" s="244"/>
      <c r="KQS49" s="244"/>
      <c r="KQT49" s="244"/>
      <c r="KQU49" s="244"/>
      <c r="KQV49" s="244"/>
      <c r="KQW49" s="244"/>
      <c r="KQX49" s="244"/>
      <c r="KQY49" s="244"/>
      <c r="KQZ49" s="244"/>
      <c r="KRA49" s="244"/>
      <c r="KRB49" s="244"/>
      <c r="KRC49" s="244"/>
      <c r="KRD49" s="244"/>
      <c r="KRE49" s="244"/>
      <c r="KRF49" s="244"/>
      <c r="KRG49" s="244"/>
      <c r="KRH49" s="244"/>
      <c r="KRI49" s="244"/>
      <c r="KRJ49" s="244"/>
      <c r="KRK49" s="244"/>
      <c r="KRL49" s="244"/>
      <c r="KRM49" s="244"/>
      <c r="KRN49" s="244"/>
      <c r="KRO49" s="244"/>
      <c r="KRP49" s="244"/>
      <c r="KRQ49" s="244"/>
      <c r="KRR49" s="244"/>
      <c r="KRS49" s="244"/>
      <c r="KRT49" s="244"/>
      <c r="KRU49" s="244"/>
      <c r="KRV49" s="244"/>
      <c r="KRW49" s="244"/>
      <c r="KRX49" s="244"/>
      <c r="KRY49" s="244"/>
      <c r="KRZ49" s="244"/>
      <c r="KSA49" s="244"/>
      <c r="KSB49" s="244"/>
      <c r="KSC49" s="244"/>
      <c r="KSD49" s="244"/>
      <c r="KSE49" s="244"/>
      <c r="KSF49" s="244"/>
      <c r="KSG49" s="244"/>
      <c r="KSH49" s="244"/>
      <c r="KSI49" s="244"/>
      <c r="KSJ49" s="244"/>
      <c r="KSK49" s="244"/>
      <c r="KSL49" s="244"/>
      <c r="KSM49" s="244"/>
      <c r="KSN49" s="244"/>
      <c r="KSO49" s="244"/>
      <c r="KSP49" s="244"/>
      <c r="KSQ49" s="244"/>
      <c r="KSR49" s="244"/>
      <c r="KSS49" s="244"/>
      <c r="KST49" s="244"/>
      <c r="KSU49" s="244"/>
      <c r="KSV49" s="244"/>
      <c r="KSW49" s="244"/>
      <c r="KSX49" s="244"/>
      <c r="KSY49" s="244"/>
      <c r="KSZ49" s="244"/>
      <c r="KTA49" s="244"/>
      <c r="KTB49" s="244"/>
      <c r="KTC49" s="244"/>
      <c r="KTD49" s="244"/>
      <c r="KTE49" s="244"/>
      <c r="KTF49" s="244"/>
      <c r="KTG49" s="244"/>
      <c r="KTH49" s="244"/>
      <c r="KTI49" s="244"/>
      <c r="KTJ49" s="244"/>
      <c r="KTK49" s="244"/>
      <c r="KTL49" s="244"/>
      <c r="KTM49" s="244"/>
      <c r="KTN49" s="244"/>
      <c r="KTO49" s="244"/>
      <c r="KTP49" s="244"/>
      <c r="KTQ49" s="244"/>
      <c r="KTR49" s="244"/>
      <c r="KTS49" s="244"/>
      <c r="KTT49" s="244"/>
      <c r="KTU49" s="244"/>
      <c r="KTV49" s="244"/>
      <c r="KTW49" s="244"/>
      <c r="KTX49" s="244"/>
      <c r="KTY49" s="244"/>
      <c r="KTZ49" s="244"/>
      <c r="KUA49" s="244"/>
      <c r="KUB49" s="244"/>
      <c r="KUC49" s="244"/>
      <c r="KUD49" s="244"/>
      <c r="KUE49" s="244"/>
      <c r="KUF49" s="244"/>
      <c r="KUG49" s="244"/>
      <c r="KUH49" s="244"/>
      <c r="KUI49" s="244"/>
      <c r="KUJ49" s="244"/>
      <c r="KUK49" s="244"/>
      <c r="KUL49" s="244"/>
      <c r="KUM49" s="244"/>
      <c r="KUN49" s="244"/>
      <c r="KUO49" s="244"/>
      <c r="KUP49" s="244"/>
      <c r="KUQ49" s="244"/>
      <c r="KUR49" s="244"/>
      <c r="KUS49" s="244"/>
      <c r="KUT49" s="244"/>
      <c r="KUU49" s="244"/>
      <c r="KUV49" s="244"/>
      <c r="KUW49" s="244"/>
      <c r="KUX49" s="244"/>
      <c r="KUY49" s="244"/>
      <c r="KUZ49" s="244"/>
      <c r="KVA49" s="244"/>
      <c r="KVB49" s="244"/>
      <c r="KVC49" s="244"/>
      <c r="KVD49" s="244"/>
      <c r="KVE49" s="244"/>
      <c r="KVF49" s="244"/>
      <c r="KVG49" s="244"/>
      <c r="KVH49" s="244"/>
      <c r="KVI49" s="244"/>
      <c r="KVJ49" s="244"/>
      <c r="KVK49" s="244"/>
      <c r="KVL49" s="244"/>
      <c r="KVM49" s="244"/>
      <c r="KVN49" s="244"/>
      <c r="KVO49" s="244"/>
      <c r="KVP49" s="244"/>
      <c r="KVQ49" s="244"/>
      <c r="KVR49" s="244"/>
      <c r="KVS49" s="244"/>
      <c r="KVT49" s="244"/>
      <c r="KVU49" s="244"/>
      <c r="KVV49" s="244"/>
      <c r="KVW49" s="244"/>
      <c r="KVX49" s="244"/>
      <c r="KVY49" s="244"/>
      <c r="KVZ49" s="244"/>
      <c r="KWA49" s="244"/>
      <c r="KWB49" s="244"/>
      <c r="KWC49" s="244"/>
      <c r="KWD49" s="244"/>
      <c r="KWE49" s="244"/>
      <c r="KWF49" s="244"/>
      <c r="KWG49" s="244"/>
      <c r="KWH49" s="244"/>
      <c r="KWI49" s="244"/>
      <c r="KWJ49" s="244"/>
      <c r="KWK49" s="244"/>
      <c r="KWL49" s="244"/>
      <c r="KWM49" s="244"/>
      <c r="KWN49" s="244"/>
      <c r="KWO49" s="244"/>
      <c r="KWP49" s="244"/>
      <c r="KWQ49" s="244"/>
      <c r="KWR49" s="244"/>
      <c r="KWS49" s="244"/>
      <c r="KWT49" s="244"/>
      <c r="KWU49" s="244"/>
      <c r="KWV49" s="244"/>
      <c r="KWW49" s="244"/>
      <c r="KWX49" s="244"/>
      <c r="KWY49" s="244"/>
      <c r="KWZ49" s="244"/>
      <c r="KXA49" s="244"/>
      <c r="KXB49" s="244"/>
      <c r="KXC49" s="244"/>
      <c r="KXD49" s="244"/>
      <c r="KXE49" s="244"/>
      <c r="KXF49" s="244"/>
      <c r="KXG49" s="244"/>
      <c r="KXH49" s="244"/>
      <c r="KXI49" s="244"/>
      <c r="KXJ49" s="244"/>
      <c r="KXK49" s="244"/>
      <c r="KXL49" s="244"/>
      <c r="KXM49" s="244"/>
      <c r="KXN49" s="244"/>
      <c r="KXO49" s="244"/>
      <c r="KXP49" s="244"/>
      <c r="KXQ49" s="244"/>
      <c r="KXR49" s="244"/>
      <c r="KXS49" s="244"/>
      <c r="KXT49" s="244"/>
      <c r="KXU49" s="244"/>
      <c r="KXV49" s="244"/>
      <c r="KXW49" s="244"/>
      <c r="KXX49" s="244"/>
      <c r="KXY49" s="244"/>
      <c r="KXZ49" s="244"/>
      <c r="KYA49" s="244"/>
      <c r="KYB49" s="244"/>
      <c r="KYC49" s="244"/>
      <c r="KYD49" s="244"/>
      <c r="KYE49" s="244"/>
      <c r="KYF49" s="244"/>
      <c r="KYG49" s="244"/>
      <c r="KYH49" s="244"/>
      <c r="KYI49" s="244"/>
      <c r="KYJ49" s="244"/>
      <c r="KYK49" s="244"/>
      <c r="KYL49" s="244"/>
      <c r="KYM49" s="244"/>
      <c r="KYN49" s="244"/>
      <c r="KYO49" s="244"/>
      <c r="KYP49" s="244"/>
      <c r="KYQ49" s="244"/>
      <c r="KYR49" s="244"/>
      <c r="KYS49" s="244"/>
      <c r="KYT49" s="244"/>
      <c r="KYU49" s="244"/>
      <c r="KYV49" s="244"/>
      <c r="KYW49" s="244"/>
      <c r="KYX49" s="244"/>
      <c r="KYY49" s="244"/>
      <c r="KYZ49" s="244"/>
      <c r="KZA49" s="244"/>
      <c r="KZB49" s="244"/>
      <c r="KZC49" s="244"/>
      <c r="KZD49" s="244"/>
      <c r="KZE49" s="244"/>
      <c r="KZF49" s="244"/>
      <c r="KZG49" s="244"/>
      <c r="KZH49" s="244"/>
      <c r="KZI49" s="244"/>
      <c r="KZJ49" s="244"/>
      <c r="KZK49" s="244"/>
      <c r="KZL49" s="244"/>
      <c r="KZM49" s="244"/>
      <c r="KZN49" s="244"/>
      <c r="KZO49" s="244"/>
      <c r="KZP49" s="244"/>
      <c r="KZQ49" s="244"/>
      <c r="KZR49" s="244"/>
      <c r="KZS49" s="244"/>
      <c r="KZT49" s="244"/>
      <c r="KZU49" s="244"/>
      <c r="KZV49" s="244"/>
      <c r="KZW49" s="244"/>
      <c r="KZX49" s="244"/>
      <c r="KZY49" s="244"/>
      <c r="KZZ49" s="244"/>
      <c r="LAA49" s="244"/>
      <c r="LAB49" s="244"/>
      <c r="LAC49" s="244"/>
      <c r="LAD49" s="244"/>
      <c r="LAE49" s="244"/>
      <c r="LAF49" s="244"/>
      <c r="LAG49" s="244"/>
      <c r="LAH49" s="244"/>
      <c r="LAI49" s="244"/>
      <c r="LAJ49" s="244"/>
      <c r="LAK49" s="244"/>
      <c r="LAL49" s="244"/>
      <c r="LAM49" s="244"/>
      <c r="LAN49" s="244"/>
      <c r="LAO49" s="244"/>
      <c r="LAP49" s="244"/>
      <c r="LAQ49" s="244"/>
      <c r="LAR49" s="244"/>
      <c r="LAS49" s="244"/>
      <c r="LAT49" s="244"/>
      <c r="LAU49" s="244"/>
      <c r="LAV49" s="244"/>
      <c r="LAW49" s="244"/>
      <c r="LAX49" s="244"/>
      <c r="LAY49" s="244"/>
      <c r="LAZ49" s="244"/>
      <c r="LBA49" s="244"/>
      <c r="LBB49" s="244"/>
      <c r="LBC49" s="244"/>
      <c r="LBD49" s="244"/>
      <c r="LBE49" s="244"/>
      <c r="LBF49" s="244"/>
      <c r="LBG49" s="244"/>
      <c r="LBH49" s="244"/>
      <c r="LBI49" s="244"/>
      <c r="LBJ49" s="244"/>
      <c r="LBK49" s="244"/>
      <c r="LBL49" s="244"/>
      <c r="LBM49" s="244"/>
      <c r="LBN49" s="244"/>
      <c r="LBO49" s="244"/>
      <c r="LBP49" s="244"/>
      <c r="LBQ49" s="244"/>
      <c r="LBR49" s="244"/>
      <c r="LBS49" s="244"/>
      <c r="LBT49" s="244"/>
      <c r="LBU49" s="244"/>
      <c r="LBV49" s="244"/>
      <c r="LBW49" s="244"/>
      <c r="LBX49" s="244"/>
      <c r="LBY49" s="244"/>
      <c r="LBZ49" s="244"/>
      <c r="LCA49" s="244"/>
      <c r="LCB49" s="244"/>
      <c r="LCC49" s="244"/>
      <c r="LCD49" s="244"/>
      <c r="LCE49" s="244"/>
      <c r="LCF49" s="244"/>
      <c r="LCG49" s="244"/>
      <c r="LCH49" s="244"/>
      <c r="LCI49" s="244"/>
      <c r="LCJ49" s="244"/>
      <c r="LCK49" s="244"/>
      <c r="LCL49" s="244"/>
      <c r="LCM49" s="244"/>
      <c r="LCN49" s="244"/>
      <c r="LCO49" s="244"/>
      <c r="LCP49" s="244"/>
      <c r="LCQ49" s="244"/>
      <c r="LCR49" s="244"/>
      <c r="LCS49" s="244"/>
      <c r="LCT49" s="244"/>
      <c r="LCU49" s="244"/>
      <c r="LCV49" s="244"/>
      <c r="LCW49" s="244"/>
      <c r="LCX49" s="244"/>
      <c r="LCY49" s="244"/>
      <c r="LCZ49" s="244"/>
      <c r="LDA49" s="244"/>
      <c r="LDB49" s="244"/>
      <c r="LDC49" s="244"/>
      <c r="LDD49" s="244"/>
      <c r="LDE49" s="244"/>
      <c r="LDF49" s="244"/>
      <c r="LDG49" s="244"/>
      <c r="LDH49" s="244"/>
      <c r="LDI49" s="244"/>
      <c r="LDJ49" s="244"/>
      <c r="LDK49" s="244"/>
      <c r="LDL49" s="244"/>
      <c r="LDM49" s="244"/>
      <c r="LDN49" s="244"/>
      <c r="LDO49" s="244"/>
      <c r="LDP49" s="244"/>
      <c r="LDQ49" s="244"/>
      <c r="LDR49" s="244"/>
      <c r="LDS49" s="244"/>
      <c r="LDT49" s="244"/>
      <c r="LDU49" s="244"/>
      <c r="LDV49" s="244"/>
      <c r="LDW49" s="244"/>
      <c r="LDX49" s="244"/>
      <c r="LDY49" s="244"/>
      <c r="LDZ49" s="244"/>
      <c r="LEA49" s="244"/>
      <c r="LEB49" s="244"/>
      <c r="LEC49" s="244"/>
      <c r="LED49" s="244"/>
      <c r="LEE49" s="244"/>
      <c r="LEF49" s="244"/>
      <c r="LEG49" s="244"/>
      <c r="LEH49" s="244"/>
      <c r="LEI49" s="244"/>
      <c r="LEJ49" s="244"/>
      <c r="LEK49" s="244"/>
      <c r="LEL49" s="244"/>
      <c r="LEM49" s="244"/>
      <c r="LEN49" s="244"/>
      <c r="LEO49" s="244"/>
      <c r="LEP49" s="244"/>
      <c r="LEQ49" s="244"/>
      <c r="LER49" s="244"/>
      <c r="LES49" s="244"/>
      <c r="LET49" s="244"/>
      <c r="LEU49" s="244"/>
      <c r="LEV49" s="244"/>
      <c r="LEW49" s="244"/>
      <c r="LEX49" s="244"/>
      <c r="LEY49" s="244"/>
      <c r="LEZ49" s="244"/>
      <c r="LFA49" s="244"/>
      <c r="LFB49" s="244"/>
      <c r="LFC49" s="244"/>
      <c r="LFD49" s="244"/>
      <c r="LFE49" s="244"/>
      <c r="LFF49" s="244"/>
      <c r="LFG49" s="244"/>
      <c r="LFH49" s="244"/>
      <c r="LFI49" s="244"/>
      <c r="LFJ49" s="244"/>
      <c r="LFK49" s="244"/>
      <c r="LFL49" s="244"/>
      <c r="LFM49" s="244"/>
      <c r="LFN49" s="244"/>
      <c r="LFO49" s="244"/>
      <c r="LFP49" s="244"/>
      <c r="LFQ49" s="244"/>
      <c r="LFR49" s="244"/>
      <c r="LFS49" s="244"/>
      <c r="LFT49" s="244"/>
      <c r="LFU49" s="244"/>
      <c r="LFV49" s="244"/>
      <c r="LFW49" s="244"/>
      <c r="LFX49" s="244"/>
      <c r="LFY49" s="244"/>
      <c r="LFZ49" s="244"/>
      <c r="LGA49" s="244"/>
      <c r="LGB49" s="244"/>
      <c r="LGC49" s="244"/>
      <c r="LGD49" s="244"/>
      <c r="LGE49" s="244"/>
      <c r="LGF49" s="244"/>
      <c r="LGG49" s="244"/>
      <c r="LGH49" s="244"/>
      <c r="LGI49" s="244"/>
      <c r="LGJ49" s="244"/>
      <c r="LGK49" s="244"/>
      <c r="LGL49" s="244"/>
      <c r="LGM49" s="244"/>
      <c r="LGN49" s="244"/>
      <c r="LGO49" s="244"/>
      <c r="LGP49" s="244"/>
      <c r="LGQ49" s="244"/>
      <c r="LGR49" s="244"/>
      <c r="LGS49" s="244"/>
      <c r="LGT49" s="244"/>
      <c r="LGU49" s="244"/>
      <c r="LGV49" s="244"/>
      <c r="LGW49" s="244"/>
      <c r="LGX49" s="244"/>
      <c r="LGY49" s="244"/>
      <c r="LGZ49" s="244"/>
      <c r="LHA49" s="244"/>
      <c r="LHB49" s="244"/>
      <c r="LHC49" s="244"/>
      <c r="LHD49" s="244"/>
      <c r="LHE49" s="244"/>
      <c r="LHF49" s="244"/>
      <c r="LHG49" s="244"/>
      <c r="LHH49" s="244"/>
      <c r="LHI49" s="244"/>
      <c r="LHJ49" s="244"/>
      <c r="LHK49" s="244"/>
      <c r="LHL49" s="244"/>
      <c r="LHM49" s="244"/>
      <c r="LHN49" s="244"/>
      <c r="LHO49" s="244"/>
      <c r="LHP49" s="244"/>
      <c r="LHQ49" s="244"/>
      <c r="LHR49" s="244"/>
      <c r="LHS49" s="244"/>
      <c r="LHT49" s="244"/>
      <c r="LHU49" s="244"/>
      <c r="LHV49" s="244"/>
      <c r="LHW49" s="244"/>
      <c r="LHX49" s="244"/>
      <c r="LHY49" s="244"/>
      <c r="LHZ49" s="244"/>
      <c r="LIA49" s="244"/>
      <c r="LIB49" s="244"/>
      <c r="LIC49" s="244"/>
      <c r="LID49" s="244"/>
      <c r="LIE49" s="244"/>
      <c r="LIF49" s="244"/>
      <c r="LIG49" s="244"/>
      <c r="LIH49" s="244"/>
      <c r="LII49" s="244"/>
      <c r="LIJ49" s="244"/>
      <c r="LIK49" s="244"/>
      <c r="LIL49" s="244"/>
      <c r="LIM49" s="244"/>
      <c r="LIN49" s="244"/>
      <c r="LIO49" s="244"/>
      <c r="LIP49" s="244"/>
      <c r="LIQ49" s="244"/>
      <c r="LIR49" s="244"/>
      <c r="LIS49" s="244"/>
      <c r="LIT49" s="244"/>
      <c r="LIU49" s="244"/>
      <c r="LIV49" s="244"/>
      <c r="LIW49" s="244"/>
      <c r="LIX49" s="244"/>
      <c r="LIY49" s="244"/>
      <c r="LIZ49" s="244"/>
      <c r="LJA49" s="244"/>
      <c r="LJB49" s="244"/>
      <c r="LJC49" s="244"/>
      <c r="LJD49" s="244"/>
      <c r="LJE49" s="244"/>
      <c r="LJF49" s="244"/>
      <c r="LJG49" s="244"/>
      <c r="LJH49" s="244"/>
      <c r="LJI49" s="244"/>
      <c r="LJJ49" s="244"/>
      <c r="LJK49" s="244"/>
      <c r="LJL49" s="244"/>
      <c r="LJM49" s="244"/>
      <c r="LJN49" s="244"/>
      <c r="LJO49" s="244"/>
      <c r="LJP49" s="244"/>
      <c r="LJQ49" s="244"/>
      <c r="LJR49" s="244"/>
      <c r="LJS49" s="244"/>
      <c r="LJT49" s="244"/>
      <c r="LJU49" s="244"/>
      <c r="LJV49" s="244"/>
      <c r="LJW49" s="244"/>
      <c r="LJX49" s="244"/>
      <c r="LJY49" s="244"/>
      <c r="LJZ49" s="244"/>
      <c r="LKA49" s="244"/>
      <c r="LKB49" s="244"/>
      <c r="LKC49" s="244"/>
      <c r="LKD49" s="244"/>
      <c r="LKE49" s="244"/>
      <c r="LKF49" s="244"/>
      <c r="LKG49" s="244"/>
      <c r="LKH49" s="244"/>
      <c r="LKI49" s="244"/>
      <c r="LKJ49" s="244"/>
      <c r="LKK49" s="244"/>
      <c r="LKL49" s="244"/>
      <c r="LKM49" s="244"/>
      <c r="LKN49" s="244"/>
      <c r="LKO49" s="244"/>
      <c r="LKP49" s="244"/>
      <c r="LKQ49" s="244"/>
      <c r="LKR49" s="244"/>
      <c r="LKS49" s="244"/>
      <c r="LKT49" s="244"/>
      <c r="LKU49" s="244"/>
      <c r="LKV49" s="244"/>
      <c r="LKW49" s="244"/>
      <c r="LKX49" s="244"/>
      <c r="LKY49" s="244"/>
      <c r="LKZ49" s="244"/>
      <c r="LLA49" s="244"/>
      <c r="LLB49" s="244"/>
      <c r="LLC49" s="244"/>
      <c r="LLD49" s="244"/>
      <c r="LLE49" s="244"/>
      <c r="LLF49" s="244"/>
      <c r="LLG49" s="244"/>
      <c r="LLH49" s="244"/>
      <c r="LLI49" s="244"/>
      <c r="LLJ49" s="244"/>
      <c r="LLK49" s="244"/>
      <c r="LLL49" s="244"/>
      <c r="LLM49" s="244"/>
      <c r="LLN49" s="244"/>
      <c r="LLO49" s="244"/>
      <c r="LLP49" s="244"/>
      <c r="LLQ49" s="244"/>
      <c r="LLR49" s="244"/>
      <c r="LLS49" s="244"/>
      <c r="LLT49" s="244"/>
      <c r="LLU49" s="244"/>
      <c r="LLV49" s="244"/>
      <c r="LLW49" s="244"/>
      <c r="LLX49" s="244"/>
      <c r="LLY49" s="244"/>
      <c r="LLZ49" s="244"/>
      <c r="LMA49" s="244"/>
      <c r="LMB49" s="244"/>
      <c r="LMC49" s="244"/>
      <c r="LMD49" s="244"/>
      <c r="LME49" s="244"/>
      <c r="LMF49" s="244"/>
      <c r="LMG49" s="244"/>
      <c r="LMH49" s="244"/>
      <c r="LMI49" s="244"/>
      <c r="LMJ49" s="244"/>
      <c r="LMK49" s="244"/>
      <c r="LML49" s="244"/>
      <c r="LMM49" s="244"/>
      <c r="LMN49" s="244"/>
      <c r="LMO49" s="244"/>
      <c r="LMP49" s="244"/>
      <c r="LMQ49" s="244"/>
      <c r="LMR49" s="244"/>
      <c r="LMS49" s="244"/>
      <c r="LMT49" s="244"/>
      <c r="LMU49" s="244"/>
      <c r="LMV49" s="244"/>
      <c r="LMW49" s="244"/>
      <c r="LMX49" s="244"/>
      <c r="LMY49" s="244"/>
      <c r="LMZ49" s="244"/>
      <c r="LNA49" s="244"/>
      <c r="LNB49" s="244"/>
      <c r="LNC49" s="244"/>
      <c r="LND49" s="244"/>
      <c r="LNE49" s="244"/>
      <c r="LNF49" s="244"/>
      <c r="LNG49" s="244"/>
      <c r="LNH49" s="244"/>
      <c r="LNI49" s="244"/>
      <c r="LNJ49" s="244"/>
      <c r="LNK49" s="244"/>
      <c r="LNL49" s="244"/>
      <c r="LNM49" s="244"/>
      <c r="LNN49" s="244"/>
      <c r="LNO49" s="244"/>
      <c r="LNP49" s="244"/>
      <c r="LNQ49" s="244"/>
      <c r="LNR49" s="244"/>
      <c r="LNS49" s="244"/>
      <c r="LNT49" s="244"/>
      <c r="LNU49" s="244"/>
      <c r="LNV49" s="244"/>
      <c r="LNW49" s="244"/>
      <c r="LNX49" s="244"/>
      <c r="LNY49" s="244"/>
      <c r="LNZ49" s="244"/>
      <c r="LOA49" s="244"/>
      <c r="LOB49" s="244"/>
      <c r="LOC49" s="244"/>
      <c r="LOD49" s="244"/>
      <c r="LOE49" s="244"/>
      <c r="LOF49" s="244"/>
      <c r="LOG49" s="244"/>
      <c r="LOH49" s="244"/>
      <c r="LOI49" s="244"/>
      <c r="LOJ49" s="244"/>
      <c r="LOK49" s="244"/>
      <c r="LOL49" s="244"/>
      <c r="LOM49" s="244"/>
      <c r="LON49" s="244"/>
      <c r="LOO49" s="244"/>
      <c r="LOP49" s="244"/>
      <c r="LOQ49" s="244"/>
      <c r="LOR49" s="244"/>
      <c r="LOS49" s="244"/>
      <c r="LOT49" s="244"/>
      <c r="LOU49" s="244"/>
      <c r="LOV49" s="244"/>
      <c r="LOW49" s="244"/>
      <c r="LOX49" s="244"/>
      <c r="LOY49" s="244"/>
      <c r="LOZ49" s="244"/>
      <c r="LPA49" s="244"/>
      <c r="LPB49" s="244"/>
      <c r="LPC49" s="244"/>
      <c r="LPD49" s="244"/>
      <c r="LPE49" s="244"/>
      <c r="LPF49" s="244"/>
      <c r="LPG49" s="244"/>
      <c r="LPH49" s="244"/>
      <c r="LPI49" s="244"/>
      <c r="LPJ49" s="244"/>
      <c r="LPK49" s="244"/>
      <c r="LPL49" s="244"/>
      <c r="LPM49" s="244"/>
      <c r="LPN49" s="244"/>
      <c r="LPO49" s="244"/>
      <c r="LPP49" s="244"/>
      <c r="LPQ49" s="244"/>
      <c r="LPR49" s="244"/>
      <c r="LPS49" s="244"/>
      <c r="LPT49" s="244"/>
      <c r="LPU49" s="244"/>
      <c r="LPV49" s="244"/>
      <c r="LPW49" s="244"/>
      <c r="LPX49" s="244"/>
      <c r="LPY49" s="244"/>
      <c r="LPZ49" s="244"/>
      <c r="LQA49" s="244"/>
      <c r="LQB49" s="244"/>
      <c r="LQC49" s="244"/>
      <c r="LQD49" s="244"/>
      <c r="LQE49" s="244"/>
      <c r="LQF49" s="244"/>
      <c r="LQG49" s="244"/>
      <c r="LQH49" s="244"/>
      <c r="LQI49" s="244"/>
      <c r="LQJ49" s="244"/>
      <c r="LQK49" s="244"/>
      <c r="LQL49" s="244"/>
      <c r="LQM49" s="244"/>
      <c r="LQN49" s="244"/>
      <c r="LQO49" s="244"/>
      <c r="LQP49" s="244"/>
      <c r="LQQ49" s="244"/>
      <c r="LQR49" s="244"/>
      <c r="LQS49" s="244"/>
      <c r="LQT49" s="244"/>
      <c r="LQU49" s="244"/>
      <c r="LQV49" s="244"/>
      <c r="LQW49" s="244"/>
      <c r="LQX49" s="244"/>
      <c r="LQY49" s="244"/>
      <c r="LQZ49" s="244"/>
      <c r="LRA49" s="244"/>
      <c r="LRB49" s="244"/>
      <c r="LRC49" s="244"/>
      <c r="LRD49" s="244"/>
      <c r="LRE49" s="244"/>
      <c r="LRF49" s="244"/>
      <c r="LRG49" s="244"/>
      <c r="LRH49" s="244"/>
      <c r="LRI49" s="244"/>
      <c r="LRJ49" s="244"/>
      <c r="LRK49" s="244"/>
      <c r="LRL49" s="244"/>
      <c r="LRM49" s="244"/>
      <c r="LRN49" s="244"/>
      <c r="LRO49" s="244"/>
      <c r="LRP49" s="244"/>
      <c r="LRQ49" s="244"/>
      <c r="LRR49" s="244"/>
      <c r="LRS49" s="244"/>
      <c r="LRT49" s="244"/>
      <c r="LRU49" s="244"/>
      <c r="LRV49" s="244"/>
      <c r="LRW49" s="244"/>
      <c r="LRX49" s="244"/>
      <c r="LRY49" s="244"/>
      <c r="LRZ49" s="244"/>
      <c r="LSA49" s="244"/>
      <c r="LSB49" s="244"/>
      <c r="LSC49" s="244"/>
      <c r="LSD49" s="244"/>
      <c r="LSE49" s="244"/>
      <c r="LSF49" s="244"/>
      <c r="LSG49" s="244"/>
      <c r="LSH49" s="244"/>
      <c r="LSI49" s="244"/>
      <c r="LSJ49" s="244"/>
      <c r="LSK49" s="244"/>
      <c r="LSL49" s="244"/>
      <c r="LSM49" s="244"/>
      <c r="LSN49" s="244"/>
      <c r="LSO49" s="244"/>
      <c r="LSP49" s="244"/>
      <c r="LSQ49" s="244"/>
      <c r="LSR49" s="244"/>
      <c r="LSS49" s="244"/>
      <c r="LST49" s="244"/>
      <c r="LSU49" s="244"/>
      <c r="LSV49" s="244"/>
      <c r="LSW49" s="244"/>
      <c r="LSX49" s="244"/>
      <c r="LSY49" s="244"/>
      <c r="LSZ49" s="244"/>
      <c r="LTA49" s="244"/>
      <c r="LTB49" s="244"/>
      <c r="LTC49" s="244"/>
      <c r="LTD49" s="244"/>
      <c r="LTE49" s="244"/>
      <c r="LTF49" s="244"/>
      <c r="LTG49" s="244"/>
      <c r="LTH49" s="244"/>
      <c r="LTI49" s="244"/>
      <c r="LTJ49" s="244"/>
      <c r="LTK49" s="244"/>
      <c r="LTL49" s="244"/>
      <c r="LTM49" s="244"/>
      <c r="LTN49" s="244"/>
      <c r="LTO49" s="244"/>
      <c r="LTP49" s="244"/>
      <c r="LTQ49" s="244"/>
      <c r="LTR49" s="244"/>
      <c r="LTS49" s="244"/>
      <c r="LTT49" s="244"/>
      <c r="LTU49" s="244"/>
      <c r="LTV49" s="244"/>
      <c r="LTW49" s="244"/>
      <c r="LTX49" s="244"/>
      <c r="LTY49" s="244"/>
      <c r="LTZ49" s="244"/>
      <c r="LUA49" s="244"/>
      <c r="LUB49" s="244"/>
      <c r="LUC49" s="244"/>
      <c r="LUD49" s="244"/>
      <c r="LUE49" s="244"/>
      <c r="LUF49" s="244"/>
      <c r="LUG49" s="244"/>
      <c r="LUH49" s="244"/>
      <c r="LUI49" s="244"/>
      <c r="LUJ49" s="244"/>
      <c r="LUK49" s="244"/>
      <c r="LUL49" s="244"/>
      <c r="LUM49" s="244"/>
      <c r="LUN49" s="244"/>
      <c r="LUO49" s="244"/>
      <c r="LUP49" s="244"/>
      <c r="LUQ49" s="244"/>
      <c r="LUR49" s="244"/>
      <c r="LUS49" s="244"/>
      <c r="LUT49" s="244"/>
      <c r="LUU49" s="244"/>
      <c r="LUV49" s="244"/>
      <c r="LUW49" s="244"/>
      <c r="LUX49" s="244"/>
      <c r="LUY49" s="244"/>
      <c r="LUZ49" s="244"/>
      <c r="LVA49" s="244"/>
      <c r="LVB49" s="244"/>
      <c r="LVC49" s="244"/>
      <c r="LVD49" s="244"/>
      <c r="LVE49" s="244"/>
      <c r="LVF49" s="244"/>
      <c r="LVG49" s="244"/>
      <c r="LVH49" s="244"/>
      <c r="LVI49" s="244"/>
      <c r="LVJ49" s="244"/>
      <c r="LVK49" s="244"/>
      <c r="LVL49" s="244"/>
      <c r="LVM49" s="244"/>
      <c r="LVN49" s="244"/>
      <c r="LVO49" s="244"/>
      <c r="LVP49" s="244"/>
      <c r="LVQ49" s="244"/>
      <c r="LVR49" s="244"/>
      <c r="LVS49" s="244"/>
      <c r="LVT49" s="244"/>
      <c r="LVU49" s="244"/>
      <c r="LVV49" s="244"/>
      <c r="LVW49" s="244"/>
      <c r="LVX49" s="244"/>
      <c r="LVY49" s="244"/>
      <c r="LVZ49" s="244"/>
      <c r="LWA49" s="244"/>
      <c r="LWB49" s="244"/>
      <c r="LWC49" s="244"/>
      <c r="LWD49" s="244"/>
      <c r="LWE49" s="244"/>
      <c r="LWF49" s="244"/>
      <c r="LWG49" s="244"/>
      <c r="LWH49" s="244"/>
      <c r="LWI49" s="244"/>
      <c r="LWJ49" s="244"/>
      <c r="LWK49" s="244"/>
      <c r="LWL49" s="244"/>
      <c r="LWM49" s="244"/>
      <c r="LWN49" s="244"/>
      <c r="LWO49" s="244"/>
      <c r="LWP49" s="244"/>
      <c r="LWQ49" s="244"/>
      <c r="LWR49" s="244"/>
      <c r="LWS49" s="244"/>
      <c r="LWT49" s="244"/>
      <c r="LWU49" s="244"/>
      <c r="LWV49" s="244"/>
      <c r="LWW49" s="244"/>
      <c r="LWX49" s="244"/>
      <c r="LWY49" s="244"/>
      <c r="LWZ49" s="244"/>
      <c r="LXA49" s="244"/>
      <c r="LXB49" s="244"/>
      <c r="LXC49" s="244"/>
      <c r="LXD49" s="244"/>
      <c r="LXE49" s="244"/>
      <c r="LXF49" s="244"/>
      <c r="LXG49" s="244"/>
      <c r="LXH49" s="244"/>
      <c r="LXI49" s="244"/>
      <c r="LXJ49" s="244"/>
      <c r="LXK49" s="244"/>
      <c r="LXL49" s="244"/>
      <c r="LXM49" s="244"/>
      <c r="LXN49" s="244"/>
      <c r="LXO49" s="244"/>
      <c r="LXP49" s="244"/>
      <c r="LXQ49" s="244"/>
      <c r="LXR49" s="244"/>
      <c r="LXS49" s="244"/>
      <c r="LXT49" s="244"/>
      <c r="LXU49" s="244"/>
      <c r="LXV49" s="244"/>
      <c r="LXW49" s="244"/>
      <c r="LXX49" s="244"/>
      <c r="LXY49" s="244"/>
      <c r="LXZ49" s="244"/>
      <c r="LYA49" s="244"/>
      <c r="LYB49" s="244"/>
      <c r="LYC49" s="244"/>
      <c r="LYD49" s="244"/>
      <c r="LYE49" s="244"/>
      <c r="LYF49" s="244"/>
      <c r="LYG49" s="244"/>
      <c r="LYH49" s="244"/>
      <c r="LYI49" s="244"/>
      <c r="LYJ49" s="244"/>
      <c r="LYK49" s="244"/>
      <c r="LYL49" s="244"/>
      <c r="LYM49" s="244"/>
      <c r="LYN49" s="244"/>
      <c r="LYO49" s="244"/>
      <c r="LYP49" s="244"/>
      <c r="LYQ49" s="244"/>
      <c r="LYR49" s="244"/>
      <c r="LYS49" s="244"/>
      <c r="LYT49" s="244"/>
      <c r="LYU49" s="244"/>
      <c r="LYV49" s="244"/>
      <c r="LYW49" s="244"/>
      <c r="LYX49" s="244"/>
      <c r="LYY49" s="244"/>
      <c r="LYZ49" s="244"/>
      <c r="LZA49" s="244"/>
      <c r="LZB49" s="244"/>
      <c r="LZC49" s="244"/>
      <c r="LZD49" s="244"/>
      <c r="LZE49" s="244"/>
      <c r="LZF49" s="244"/>
      <c r="LZG49" s="244"/>
      <c r="LZH49" s="244"/>
      <c r="LZI49" s="244"/>
      <c r="LZJ49" s="244"/>
      <c r="LZK49" s="244"/>
      <c r="LZL49" s="244"/>
      <c r="LZM49" s="244"/>
      <c r="LZN49" s="244"/>
      <c r="LZO49" s="244"/>
      <c r="LZP49" s="244"/>
      <c r="LZQ49" s="244"/>
      <c r="LZR49" s="244"/>
      <c r="LZS49" s="244"/>
      <c r="LZT49" s="244"/>
      <c r="LZU49" s="244"/>
      <c r="LZV49" s="244"/>
      <c r="LZW49" s="244"/>
      <c r="LZX49" s="244"/>
      <c r="LZY49" s="244"/>
      <c r="LZZ49" s="244"/>
      <c r="MAA49" s="244"/>
      <c r="MAB49" s="244"/>
      <c r="MAC49" s="244"/>
      <c r="MAD49" s="244"/>
      <c r="MAE49" s="244"/>
      <c r="MAF49" s="244"/>
      <c r="MAG49" s="244"/>
      <c r="MAH49" s="244"/>
      <c r="MAI49" s="244"/>
      <c r="MAJ49" s="244"/>
      <c r="MAK49" s="244"/>
      <c r="MAL49" s="244"/>
      <c r="MAM49" s="244"/>
      <c r="MAN49" s="244"/>
      <c r="MAO49" s="244"/>
      <c r="MAP49" s="244"/>
      <c r="MAQ49" s="244"/>
      <c r="MAR49" s="244"/>
      <c r="MAS49" s="244"/>
      <c r="MAT49" s="244"/>
      <c r="MAU49" s="244"/>
      <c r="MAV49" s="244"/>
      <c r="MAW49" s="244"/>
      <c r="MAX49" s="244"/>
      <c r="MAY49" s="244"/>
      <c r="MAZ49" s="244"/>
      <c r="MBA49" s="244"/>
      <c r="MBB49" s="244"/>
      <c r="MBC49" s="244"/>
      <c r="MBD49" s="244"/>
      <c r="MBE49" s="244"/>
      <c r="MBF49" s="244"/>
      <c r="MBG49" s="244"/>
      <c r="MBH49" s="244"/>
      <c r="MBI49" s="244"/>
      <c r="MBJ49" s="244"/>
      <c r="MBK49" s="244"/>
      <c r="MBL49" s="244"/>
      <c r="MBM49" s="244"/>
      <c r="MBN49" s="244"/>
      <c r="MBO49" s="244"/>
      <c r="MBP49" s="244"/>
      <c r="MBQ49" s="244"/>
      <c r="MBR49" s="244"/>
      <c r="MBS49" s="244"/>
      <c r="MBT49" s="244"/>
      <c r="MBU49" s="244"/>
      <c r="MBV49" s="244"/>
      <c r="MBW49" s="244"/>
      <c r="MBX49" s="244"/>
      <c r="MBY49" s="244"/>
      <c r="MBZ49" s="244"/>
      <c r="MCA49" s="244"/>
      <c r="MCB49" s="244"/>
      <c r="MCC49" s="244"/>
      <c r="MCD49" s="244"/>
      <c r="MCE49" s="244"/>
      <c r="MCF49" s="244"/>
      <c r="MCG49" s="244"/>
      <c r="MCH49" s="244"/>
      <c r="MCI49" s="244"/>
      <c r="MCJ49" s="244"/>
      <c r="MCK49" s="244"/>
      <c r="MCL49" s="244"/>
      <c r="MCM49" s="244"/>
      <c r="MCN49" s="244"/>
      <c r="MCO49" s="244"/>
      <c r="MCP49" s="244"/>
      <c r="MCQ49" s="244"/>
      <c r="MCR49" s="244"/>
      <c r="MCS49" s="244"/>
      <c r="MCT49" s="244"/>
      <c r="MCU49" s="244"/>
      <c r="MCV49" s="244"/>
      <c r="MCW49" s="244"/>
      <c r="MCX49" s="244"/>
      <c r="MCY49" s="244"/>
      <c r="MCZ49" s="244"/>
      <c r="MDA49" s="244"/>
      <c r="MDB49" s="244"/>
      <c r="MDC49" s="244"/>
      <c r="MDD49" s="244"/>
      <c r="MDE49" s="244"/>
      <c r="MDF49" s="244"/>
      <c r="MDG49" s="244"/>
      <c r="MDH49" s="244"/>
      <c r="MDI49" s="244"/>
      <c r="MDJ49" s="244"/>
      <c r="MDK49" s="244"/>
      <c r="MDL49" s="244"/>
      <c r="MDM49" s="244"/>
      <c r="MDN49" s="244"/>
      <c r="MDO49" s="244"/>
      <c r="MDP49" s="244"/>
      <c r="MDQ49" s="244"/>
      <c r="MDR49" s="244"/>
      <c r="MDS49" s="244"/>
      <c r="MDT49" s="244"/>
      <c r="MDU49" s="244"/>
      <c r="MDV49" s="244"/>
      <c r="MDW49" s="244"/>
      <c r="MDX49" s="244"/>
      <c r="MDY49" s="244"/>
      <c r="MDZ49" s="244"/>
      <c r="MEA49" s="244"/>
      <c r="MEB49" s="244"/>
      <c r="MEC49" s="244"/>
      <c r="MED49" s="244"/>
      <c r="MEE49" s="244"/>
      <c r="MEF49" s="244"/>
      <c r="MEG49" s="244"/>
      <c r="MEH49" s="244"/>
      <c r="MEI49" s="244"/>
      <c r="MEJ49" s="244"/>
      <c r="MEK49" s="244"/>
      <c r="MEL49" s="244"/>
      <c r="MEM49" s="244"/>
      <c r="MEN49" s="244"/>
      <c r="MEO49" s="244"/>
      <c r="MEP49" s="244"/>
      <c r="MEQ49" s="244"/>
      <c r="MER49" s="244"/>
      <c r="MES49" s="244"/>
      <c r="MET49" s="244"/>
      <c r="MEU49" s="244"/>
      <c r="MEV49" s="244"/>
      <c r="MEW49" s="244"/>
      <c r="MEX49" s="244"/>
      <c r="MEY49" s="244"/>
      <c r="MEZ49" s="244"/>
      <c r="MFA49" s="244"/>
      <c r="MFB49" s="244"/>
      <c r="MFC49" s="244"/>
      <c r="MFD49" s="244"/>
      <c r="MFE49" s="244"/>
      <c r="MFF49" s="244"/>
      <c r="MFG49" s="244"/>
      <c r="MFH49" s="244"/>
      <c r="MFI49" s="244"/>
      <c r="MFJ49" s="244"/>
      <c r="MFK49" s="244"/>
      <c r="MFL49" s="244"/>
      <c r="MFM49" s="244"/>
      <c r="MFN49" s="244"/>
      <c r="MFO49" s="244"/>
      <c r="MFP49" s="244"/>
      <c r="MFQ49" s="244"/>
      <c r="MFR49" s="244"/>
      <c r="MFS49" s="244"/>
      <c r="MFT49" s="244"/>
      <c r="MFU49" s="244"/>
      <c r="MFV49" s="244"/>
      <c r="MFW49" s="244"/>
      <c r="MFX49" s="244"/>
      <c r="MFY49" s="244"/>
      <c r="MFZ49" s="244"/>
      <c r="MGA49" s="244"/>
      <c r="MGB49" s="244"/>
      <c r="MGC49" s="244"/>
      <c r="MGD49" s="244"/>
      <c r="MGE49" s="244"/>
      <c r="MGF49" s="244"/>
      <c r="MGG49" s="244"/>
      <c r="MGH49" s="244"/>
      <c r="MGI49" s="244"/>
      <c r="MGJ49" s="244"/>
      <c r="MGK49" s="244"/>
      <c r="MGL49" s="244"/>
      <c r="MGM49" s="244"/>
      <c r="MGN49" s="244"/>
      <c r="MGO49" s="244"/>
      <c r="MGP49" s="244"/>
      <c r="MGQ49" s="244"/>
      <c r="MGR49" s="244"/>
      <c r="MGS49" s="244"/>
      <c r="MGT49" s="244"/>
      <c r="MGU49" s="244"/>
      <c r="MGV49" s="244"/>
      <c r="MGW49" s="244"/>
      <c r="MGX49" s="244"/>
      <c r="MGY49" s="244"/>
      <c r="MGZ49" s="244"/>
      <c r="MHA49" s="244"/>
      <c r="MHB49" s="244"/>
      <c r="MHC49" s="244"/>
      <c r="MHD49" s="244"/>
      <c r="MHE49" s="244"/>
      <c r="MHF49" s="244"/>
      <c r="MHG49" s="244"/>
      <c r="MHH49" s="244"/>
      <c r="MHI49" s="244"/>
      <c r="MHJ49" s="244"/>
      <c r="MHK49" s="244"/>
      <c r="MHL49" s="244"/>
      <c r="MHM49" s="244"/>
      <c r="MHN49" s="244"/>
      <c r="MHO49" s="244"/>
      <c r="MHP49" s="244"/>
      <c r="MHQ49" s="244"/>
      <c r="MHR49" s="244"/>
      <c r="MHS49" s="244"/>
      <c r="MHT49" s="244"/>
      <c r="MHU49" s="244"/>
      <c r="MHV49" s="244"/>
      <c r="MHW49" s="244"/>
      <c r="MHX49" s="244"/>
      <c r="MHY49" s="244"/>
      <c r="MHZ49" s="244"/>
      <c r="MIA49" s="244"/>
      <c r="MIB49" s="244"/>
      <c r="MIC49" s="244"/>
      <c r="MID49" s="244"/>
      <c r="MIE49" s="244"/>
      <c r="MIF49" s="244"/>
      <c r="MIG49" s="244"/>
      <c r="MIH49" s="244"/>
      <c r="MII49" s="244"/>
      <c r="MIJ49" s="244"/>
      <c r="MIK49" s="244"/>
      <c r="MIL49" s="244"/>
      <c r="MIM49" s="244"/>
      <c r="MIN49" s="244"/>
      <c r="MIO49" s="244"/>
      <c r="MIP49" s="244"/>
      <c r="MIQ49" s="244"/>
      <c r="MIR49" s="244"/>
      <c r="MIS49" s="244"/>
      <c r="MIT49" s="244"/>
      <c r="MIU49" s="244"/>
      <c r="MIV49" s="244"/>
      <c r="MIW49" s="244"/>
      <c r="MIX49" s="244"/>
      <c r="MIY49" s="244"/>
      <c r="MIZ49" s="244"/>
      <c r="MJA49" s="244"/>
      <c r="MJB49" s="244"/>
      <c r="MJC49" s="244"/>
      <c r="MJD49" s="244"/>
      <c r="MJE49" s="244"/>
      <c r="MJF49" s="244"/>
      <c r="MJG49" s="244"/>
      <c r="MJH49" s="244"/>
      <c r="MJI49" s="244"/>
      <c r="MJJ49" s="244"/>
      <c r="MJK49" s="244"/>
      <c r="MJL49" s="244"/>
      <c r="MJM49" s="244"/>
      <c r="MJN49" s="244"/>
      <c r="MJO49" s="244"/>
      <c r="MJP49" s="244"/>
      <c r="MJQ49" s="244"/>
      <c r="MJR49" s="244"/>
      <c r="MJS49" s="244"/>
      <c r="MJT49" s="244"/>
      <c r="MJU49" s="244"/>
      <c r="MJV49" s="244"/>
      <c r="MJW49" s="244"/>
      <c r="MJX49" s="244"/>
      <c r="MJY49" s="244"/>
      <c r="MJZ49" s="244"/>
      <c r="MKA49" s="244"/>
      <c r="MKB49" s="244"/>
      <c r="MKC49" s="244"/>
      <c r="MKD49" s="244"/>
      <c r="MKE49" s="244"/>
      <c r="MKF49" s="244"/>
      <c r="MKG49" s="244"/>
      <c r="MKH49" s="244"/>
      <c r="MKI49" s="244"/>
      <c r="MKJ49" s="244"/>
      <c r="MKK49" s="244"/>
      <c r="MKL49" s="244"/>
      <c r="MKM49" s="244"/>
      <c r="MKN49" s="244"/>
      <c r="MKO49" s="244"/>
      <c r="MKP49" s="244"/>
      <c r="MKQ49" s="244"/>
      <c r="MKR49" s="244"/>
      <c r="MKS49" s="244"/>
      <c r="MKT49" s="244"/>
      <c r="MKU49" s="244"/>
      <c r="MKV49" s="244"/>
      <c r="MKW49" s="244"/>
      <c r="MKX49" s="244"/>
      <c r="MKY49" s="244"/>
      <c r="MKZ49" s="244"/>
      <c r="MLA49" s="244"/>
      <c r="MLB49" s="244"/>
      <c r="MLC49" s="244"/>
      <c r="MLD49" s="244"/>
      <c r="MLE49" s="244"/>
      <c r="MLF49" s="244"/>
      <c r="MLG49" s="244"/>
      <c r="MLH49" s="244"/>
      <c r="MLI49" s="244"/>
      <c r="MLJ49" s="244"/>
      <c r="MLK49" s="244"/>
      <c r="MLL49" s="244"/>
      <c r="MLM49" s="244"/>
      <c r="MLN49" s="244"/>
      <c r="MLO49" s="244"/>
      <c r="MLP49" s="244"/>
      <c r="MLQ49" s="244"/>
      <c r="MLR49" s="244"/>
      <c r="MLS49" s="244"/>
      <c r="MLT49" s="244"/>
      <c r="MLU49" s="244"/>
      <c r="MLV49" s="244"/>
      <c r="MLW49" s="244"/>
      <c r="MLX49" s="244"/>
      <c r="MLY49" s="244"/>
      <c r="MLZ49" s="244"/>
      <c r="MMA49" s="244"/>
      <c r="MMB49" s="244"/>
      <c r="MMC49" s="244"/>
      <c r="MMD49" s="244"/>
      <c r="MME49" s="244"/>
      <c r="MMF49" s="244"/>
      <c r="MMG49" s="244"/>
      <c r="MMH49" s="244"/>
      <c r="MMI49" s="244"/>
      <c r="MMJ49" s="244"/>
      <c r="MMK49" s="244"/>
      <c r="MML49" s="244"/>
      <c r="MMM49" s="244"/>
      <c r="MMN49" s="244"/>
      <c r="MMO49" s="244"/>
      <c r="MMP49" s="244"/>
      <c r="MMQ49" s="244"/>
      <c r="MMR49" s="244"/>
      <c r="MMS49" s="244"/>
      <c r="MMT49" s="244"/>
      <c r="MMU49" s="244"/>
      <c r="MMV49" s="244"/>
      <c r="MMW49" s="244"/>
      <c r="MMX49" s="244"/>
      <c r="MMY49" s="244"/>
      <c r="MMZ49" s="244"/>
      <c r="MNA49" s="244"/>
      <c r="MNB49" s="244"/>
      <c r="MNC49" s="244"/>
      <c r="MND49" s="244"/>
      <c r="MNE49" s="244"/>
      <c r="MNF49" s="244"/>
      <c r="MNG49" s="244"/>
      <c r="MNH49" s="244"/>
      <c r="MNI49" s="244"/>
      <c r="MNJ49" s="244"/>
      <c r="MNK49" s="244"/>
      <c r="MNL49" s="244"/>
      <c r="MNM49" s="244"/>
      <c r="MNN49" s="244"/>
      <c r="MNO49" s="244"/>
      <c r="MNP49" s="244"/>
      <c r="MNQ49" s="244"/>
      <c r="MNR49" s="244"/>
      <c r="MNS49" s="244"/>
      <c r="MNT49" s="244"/>
      <c r="MNU49" s="244"/>
      <c r="MNV49" s="244"/>
      <c r="MNW49" s="244"/>
      <c r="MNX49" s="244"/>
      <c r="MNY49" s="244"/>
      <c r="MNZ49" s="244"/>
      <c r="MOA49" s="244"/>
      <c r="MOB49" s="244"/>
      <c r="MOC49" s="244"/>
      <c r="MOD49" s="244"/>
      <c r="MOE49" s="244"/>
      <c r="MOF49" s="244"/>
      <c r="MOG49" s="244"/>
      <c r="MOH49" s="244"/>
      <c r="MOI49" s="244"/>
      <c r="MOJ49" s="244"/>
      <c r="MOK49" s="244"/>
      <c r="MOL49" s="244"/>
      <c r="MOM49" s="244"/>
      <c r="MON49" s="244"/>
      <c r="MOO49" s="244"/>
      <c r="MOP49" s="244"/>
      <c r="MOQ49" s="244"/>
      <c r="MOR49" s="244"/>
      <c r="MOS49" s="244"/>
      <c r="MOT49" s="244"/>
      <c r="MOU49" s="244"/>
      <c r="MOV49" s="244"/>
      <c r="MOW49" s="244"/>
      <c r="MOX49" s="244"/>
      <c r="MOY49" s="244"/>
      <c r="MOZ49" s="244"/>
      <c r="MPA49" s="244"/>
      <c r="MPB49" s="244"/>
      <c r="MPC49" s="244"/>
      <c r="MPD49" s="244"/>
      <c r="MPE49" s="244"/>
      <c r="MPF49" s="244"/>
      <c r="MPG49" s="244"/>
      <c r="MPH49" s="244"/>
      <c r="MPI49" s="244"/>
      <c r="MPJ49" s="244"/>
      <c r="MPK49" s="244"/>
      <c r="MPL49" s="244"/>
      <c r="MPM49" s="244"/>
      <c r="MPN49" s="244"/>
      <c r="MPO49" s="244"/>
      <c r="MPP49" s="244"/>
      <c r="MPQ49" s="244"/>
      <c r="MPR49" s="244"/>
      <c r="MPS49" s="244"/>
      <c r="MPT49" s="244"/>
      <c r="MPU49" s="244"/>
      <c r="MPV49" s="244"/>
      <c r="MPW49" s="244"/>
      <c r="MPX49" s="244"/>
      <c r="MPY49" s="244"/>
      <c r="MPZ49" s="244"/>
      <c r="MQA49" s="244"/>
      <c r="MQB49" s="244"/>
      <c r="MQC49" s="244"/>
      <c r="MQD49" s="244"/>
      <c r="MQE49" s="244"/>
      <c r="MQF49" s="244"/>
      <c r="MQG49" s="244"/>
      <c r="MQH49" s="244"/>
      <c r="MQI49" s="244"/>
      <c r="MQJ49" s="244"/>
      <c r="MQK49" s="244"/>
      <c r="MQL49" s="244"/>
      <c r="MQM49" s="244"/>
      <c r="MQN49" s="244"/>
      <c r="MQO49" s="244"/>
      <c r="MQP49" s="244"/>
      <c r="MQQ49" s="244"/>
      <c r="MQR49" s="244"/>
      <c r="MQS49" s="244"/>
      <c r="MQT49" s="244"/>
      <c r="MQU49" s="244"/>
      <c r="MQV49" s="244"/>
      <c r="MQW49" s="244"/>
      <c r="MQX49" s="244"/>
      <c r="MQY49" s="244"/>
      <c r="MQZ49" s="244"/>
      <c r="MRA49" s="244"/>
      <c r="MRB49" s="244"/>
      <c r="MRC49" s="244"/>
      <c r="MRD49" s="244"/>
      <c r="MRE49" s="244"/>
      <c r="MRF49" s="244"/>
      <c r="MRG49" s="244"/>
      <c r="MRH49" s="244"/>
      <c r="MRI49" s="244"/>
      <c r="MRJ49" s="244"/>
      <c r="MRK49" s="244"/>
      <c r="MRL49" s="244"/>
      <c r="MRM49" s="244"/>
      <c r="MRN49" s="244"/>
      <c r="MRO49" s="244"/>
      <c r="MRP49" s="244"/>
      <c r="MRQ49" s="244"/>
      <c r="MRR49" s="244"/>
      <c r="MRS49" s="244"/>
      <c r="MRT49" s="244"/>
      <c r="MRU49" s="244"/>
      <c r="MRV49" s="244"/>
      <c r="MRW49" s="244"/>
      <c r="MRX49" s="244"/>
      <c r="MRY49" s="244"/>
      <c r="MRZ49" s="244"/>
      <c r="MSA49" s="244"/>
      <c r="MSB49" s="244"/>
      <c r="MSC49" s="244"/>
      <c r="MSD49" s="244"/>
      <c r="MSE49" s="244"/>
      <c r="MSF49" s="244"/>
      <c r="MSG49" s="244"/>
      <c r="MSH49" s="244"/>
      <c r="MSI49" s="244"/>
      <c r="MSJ49" s="244"/>
      <c r="MSK49" s="244"/>
      <c r="MSL49" s="244"/>
      <c r="MSM49" s="244"/>
      <c r="MSN49" s="244"/>
      <c r="MSO49" s="244"/>
      <c r="MSP49" s="244"/>
      <c r="MSQ49" s="244"/>
      <c r="MSR49" s="244"/>
      <c r="MSS49" s="244"/>
      <c r="MST49" s="244"/>
      <c r="MSU49" s="244"/>
      <c r="MSV49" s="244"/>
      <c r="MSW49" s="244"/>
      <c r="MSX49" s="244"/>
      <c r="MSY49" s="244"/>
      <c r="MSZ49" s="244"/>
      <c r="MTA49" s="244"/>
      <c r="MTB49" s="244"/>
      <c r="MTC49" s="244"/>
      <c r="MTD49" s="244"/>
      <c r="MTE49" s="244"/>
      <c r="MTF49" s="244"/>
      <c r="MTG49" s="244"/>
      <c r="MTH49" s="244"/>
      <c r="MTI49" s="244"/>
      <c r="MTJ49" s="244"/>
      <c r="MTK49" s="244"/>
      <c r="MTL49" s="244"/>
      <c r="MTM49" s="244"/>
      <c r="MTN49" s="244"/>
      <c r="MTO49" s="244"/>
      <c r="MTP49" s="244"/>
      <c r="MTQ49" s="244"/>
      <c r="MTR49" s="244"/>
      <c r="MTS49" s="244"/>
      <c r="MTT49" s="244"/>
      <c r="MTU49" s="244"/>
      <c r="MTV49" s="244"/>
      <c r="MTW49" s="244"/>
      <c r="MTX49" s="244"/>
      <c r="MTY49" s="244"/>
      <c r="MTZ49" s="244"/>
      <c r="MUA49" s="244"/>
      <c r="MUB49" s="244"/>
      <c r="MUC49" s="244"/>
      <c r="MUD49" s="244"/>
      <c r="MUE49" s="244"/>
      <c r="MUF49" s="244"/>
      <c r="MUG49" s="244"/>
      <c r="MUH49" s="244"/>
      <c r="MUI49" s="244"/>
      <c r="MUJ49" s="244"/>
      <c r="MUK49" s="244"/>
      <c r="MUL49" s="244"/>
      <c r="MUM49" s="244"/>
      <c r="MUN49" s="244"/>
      <c r="MUO49" s="244"/>
      <c r="MUP49" s="244"/>
      <c r="MUQ49" s="244"/>
      <c r="MUR49" s="244"/>
      <c r="MUS49" s="244"/>
      <c r="MUT49" s="244"/>
      <c r="MUU49" s="244"/>
      <c r="MUV49" s="244"/>
      <c r="MUW49" s="244"/>
      <c r="MUX49" s="244"/>
      <c r="MUY49" s="244"/>
      <c r="MUZ49" s="244"/>
      <c r="MVA49" s="244"/>
      <c r="MVB49" s="244"/>
      <c r="MVC49" s="244"/>
      <c r="MVD49" s="244"/>
      <c r="MVE49" s="244"/>
      <c r="MVF49" s="244"/>
      <c r="MVG49" s="244"/>
      <c r="MVH49" s="244"/>
      <c r="MVI49" s="244"/>
      <c r="MVJ49" s="244"/>
      <c r="MVK49" s="244"/>
      <c r="MVL49" s="244"/>
      <c r="MVM49" s="244"/>
      <c r="MVN49" s="244"/>
      <c r="MVO49" s="244"/>
      <c r="MVP49" s="244"/>
      <c r="MVQ49" s="244"/>
      <c r="MVR49" s="244"/>
      <c r="MVS49" s="244"/>
      <c r="MVT49" s="244"/>
      <c r="MVU49" s="244"/>
      <c r="MVV49" s="244"/>
      <c r="MVW49" s="244"/>
      <c r="MVX49" s="244"/>
      <c r="MVY49" s="244"/>
      <c r="MVZ49" s="244"/>
      <c r="MWA49" s="244"/>
      <c r="MWB49" s="244"/>
      <c r="MWC49" s="244"/>
      <c r="MWD49" s="244"/>
      <c r="MWE49" s="244"/>
      <c r="MWF49" s="244"/>
      <c r="MWG49" s="244"/>
      <c r="MWH49" s="244"/>
      <c r="MWI49" s="244"/>
      <c r="MWJ49" s="244"/>
      <c r="MWK49" s="244"/>
      <c r="MWL49" s="244"/>
      <c r="MWM49" s="244"/>
      <c r="MWN49" s="244"/>
      <c r="MWO49" s="244"/>
      <c r="MWP49" s="244"/>
      <c r="MWQ49" s="244"/>
      <c r="MWR49" s="244"/>
      <c r="MWS49" s="244"/>
      <c r="MWT49" s="244"/>
      <c r="MWU49" s="244"/>
      <c r="MWV49" s="244"/>
      <c r="MWW49" s="244"/>
      <c r="MWX49" s="244"/>
      <c r="MWY49" s="244"/>
      <c r="MWZ49" s="244"/>
      <c r="MXA49" s="244"/>
      <c r="MXB49" s="244"/>
      <c r="MXC49" s="244"/>
      <c r="MXD49" s="244"/>
      <c r="MXE49" s="244"/>
      <c r="MXF49" s="244"/>
      <c r="MXG49" s="244"/>
      <c r="MXH49" s="244"/>
      <c r="MXI49" s="244"/>
      <c r="MXJ49" s="244"/>
      <c r="MXK49" s="244"/>
      <c r="MXL49" s="244"/>
      <c r="MXM49" s="244"/>
      <c r="MXN49" s="244"/>
      <c r="MXO49" s="244"/>
      <c r="MXP49" s="244"/>
      <c r="MXQ49" s="244"/>
      <c r="MXR49" s="244"/>
      <c r="MXS49" s="244"/>
      <c r="MXT49" s="244"/>
      <c r="MXU49" s="244"/>
      <c r="MXV49" s="244"/>
      <c r="MXW49" s="244"/>
      <c r="MXX49" s="244"/>
      <c r="MXY49" s="244"/>
      <c r="MXZ49" s="244"/>
      <c r="MYA49" s="244"/>
      <c r="MYB49" s="244"/>
      <c r="MYC49" s="244"/>
      <c r="MYD49" s="244"/>
      <c r="MYE49" s="244"/>
      <c r="MYF49" s="244"/>
      <c r="MYG49" s="244"/>
      <c r="MYH49" s="244"/>
      <c r="MYI49" s="244"/>
      <c r="MYJ49" s="244"/>
      <c r="MYK49" s="244"/>
      <c r="MYL49" s="244"/>
      <c r="MYM49" s="244"/>
      <c r="MYN49" s="244"/>
      <c r="MYO49" s="244"/>
      <c r="MYP49" s="244"/>
      <c r="MYQ49" s="244"/>
      <c r="MYR49" s="244"/>
      <c r="MYS49" s="244"/>
      <c r="MYT49" s="244"/>
      <c r="MYU49" s="244"/>
      <c r="MYV49" s="244"/>
      <c r="MYW49" s="244"/>
      <c r="MYX49" s="244"/>
      <c r="MYY49" s="244"/>
      <c r="MYZ49" s="244"/>
      <c r="MZA49" s="244"/>
      <c r="MZB49" s="244"/>
      <c r="MZC49" s="244"/>
      <c r="MZD49" s="244"/>
      <c r="MZE49" s="244"/>
      <c r="MZF49" s="244"/>
      <c r="MZG49" s="244"/>
      <c r="MZH49" s="244"/>
      <c r="MZI49" s="244"/>
      <c r="MZJ49" s="244"/>
      <c r="MZK49" s="244"/>
      <c r="MZL49" s="244"/>
      <c r="MZM49" s="244"/>
      <c r="MZN49" s="244"/>
      <c r="MZO49" s="244"/>
      <c r="MZP49" s="244"/>
      <c r="MZQ49" s="244"/>
      <c r="MZR49" s="244"/>
      <c r="MZS49" s="244"/>
      <c r="MZT49" s="244"/>
      <c r="MZU49" s="244"/>
      <c r="MZV49" s="244"/>
      <c r="MZW49" s="244"/>
      <c r="MZX49" s="244"/>
      <c r="MZY49" s="244"/>
      <c r="MZZ49" s="244"/>
      <c r="NAA49" s="244"/>
      <c r="NAB49" s="244"/>
      <c r="NAC49" s="244"/>
      <c r="NAD49" s="244"/>
      <c r="NAE49" s="244"/>
      <c r="NAF49" s="244"/>
      <c r="NAG49" s="244"/>
      <c r="NAH49" s="244"/>
      <c r="NAI49" s="244"/>
      <c r="NAJ49" s="244"/>
      <c r="NAK49" s="244"/>
      <c r="NAL49" s="244"/>
      <c r="NAM49" s="244"/>
      <c r="NAN49" s="244"/>
      <c r="NAO49" s="244"/>
      <c r="NAP49" s="244"/>
      <c r="NAQ49" s="244"/>
      <c r="NAR49" s="244"/>
      <c r="NAS49" s="244"/>
      <c r="NAT49" s="244"/>
      <c r="NAU49" s="244"/>
      <c r="NAV49" s="244"/>
      <c r="NAW49" s="244"/>
      <c r="NAX49" s="244"/>
      <c r="NAY49" s="244"/>
      <c r="NAZ49" s="244"/>
      <c r="NBA49" s="244"/>
      <c r="NBB49" s="244"/>
      <c r="NBC49" s="244"/>
      <c r="NBD49" s="244"/>
      <c r="NBE49" s="244"/>
      <c r="NBF49" s="244"/>
      <c r="NBG49" s="244"/>
      <c r="NBH49" s="244"/>
      <c r="NBI49" s="244"/>
      <c r="NBJ49" s="244"/>
      <c r="NBK49" s="244"/>
      <c r="NBL49" s="244"/>
      <c r="NBM49" s="244"/>
      <c r="NBN49" s="244"/>
      <c r="NBO49" s="244"/>
      <c r="NBP49" s="244"/>
      <c r="NBQ49" s="244"/>
      <c r="NBR49" s="244"/>
      <c r="NBS49" s="244"/>
      <c r="NBT49" s="244"/>
      <c r="NBU49" s="244"/>
      <c r="NBV49" s="244"/>
      <c r="NBW49" s="244"/>
      <c r="NBX49" s="244"/>
      <c r="NBY49" s="244"/>
      <c r="NBZ49" s="244"/>
      <c r="NCA49" s="244"/>
      <c r="NCB49" s="244"/>
      <c r="NCC49" s="244"/>
      <c r="NCD49" s="244"/>
      <c r="NCE49" s="244"/>
      <c r="NCF49" s="244"/>
      <c r="NCG49" s="244"/>
      <c r="NCH49" s="244"/>
      <c r="NCI49" s="244"/>
      <c r="NCJ49" s="244"/>
      <c r="NCK49" s="244"/>
      <c r="NCL49" s="244"/>
      <c r="NCM49" s="244"/>
      <c r="NCN49" s="244"/>
      <c r="NCO49" s="244"/>
      <c r="NCP49" s="244"/>
      <c r="NCQ49" s="244"/>
      <c r="NCR49" s="244"/>
      <c r="NCS49" s="244"/>
      <c r="NCT49" s="244"/>
      <c r="NCU49" s="244"/>
      <c r="NCV49" s="244"/>
      <c r="NCW49" s="244"/>
      <c r="NCX49" s="244"/>
      <c r="NCY49" s="244"/>
      <c r="NCZ49" s="244"/>
      <c r="NDA49" s="244"/>
      <c r="NDB49" s="244"/>
      <c r="NDC49" s="244"/>
      <c r="NDD49" s="244"/>
      <c r="NDE49" s="244"/>
      <c r="NDF49" s="244"/>
      <c r="NDG49" s="244"/>
      <c r="NDH49" s="244"/>
      <c r="NDI49" s="244"/>
      <c r="NDJ49" s="244"/>
      <c r="NDK49" s="244"/>
      <c r="NDL49" s="244"/>
      <c r="NDM49" s="244"/>
      <c r="NDN49" s="244"/>
      <c r="NDO49" s="244"/>
      <c r="NDP49" s="244"/>
      <c r="NDQ49" s="244"/>
      <c r="NDR49" s="244"/>
      <c r="NDS49" s="244"/>
      <c r="NDT49" s="244"/>
      <c r="NDU49" s="244"/>
      <c r="NDV49" s="244"/>
      <c r="NDW49" s="244"/>
      <c r="NDX49" s="244"/>
      <c r="NDY49" s="244"/>
      <c r="NDZ49" s="244"/>
      <c r="NEA49" s="244"/>
      <c r="NEB49" s="244"/>
      <c r="NEC49" s="244"/>
      <c r="NED49" s="244"/>
      <c r="NEE49" s="244"/>
      <c r="NEF49" s="244"/>
      <c r="NEG49" s="244"/>
      <c r="NEH49" s="244"/>
      <c r="NEI49" s="244"/>
      <c r="NEJ49" s="244"/>
      <c r="NEK49" s="244"/>
      <c r="NEL49" s="244"/>
      <c r="NEM49" s="244"/>
      <c r="NEN49" s="244"/>
      <c r="NEO49" s="244"/>
      <c r="NEP49" s="244"/>
      <c r="NEQ49" s="244"/>
      <c r="NER49" s="244"/>
      <c r="NES49" s="244"/>
      <c r="NET49" s="244"/>
      <c r="NEU49" s="244"/>
      <c r="NEV49" s="244"/>
      <c r="NEW49" s="244"/>
      <c r="NEX49" s="244"/>
      <c r="NEY49" s="244"/>
      <c r="NEZ49" s="244"/>
      <c r="NFA49" s="244"/>
      <c r="NFB49" s="244"/>
      <c r="NFC49" s="244"/>
      <c r="NFD49" s="244"/>
      <c r="NFE49" s="244"/>
      <c r="NFF49" s="244"/>
      <c r="NFG49" s="244"/>
      <c r="NFH49" s="244"/>
      <c r="NFI49" s="244"/>
      <c r="NFJ49" s="244"/>
      <c r="NFK49" s="244"/>
      <c r="NFL49" s="244"/>
      <c r="NFM49" s="244"/>
      <c r="NFN49" s="244"/>
      <c r="NFO49" s="244"/>
      <c r="NFP49" s="244"/>
      <c r="NFQ49" s="244"/>
      <c r="NFR49" s="244"/>
      <c r="NFS49" s="244"/>
      <c r="NFT49" s="244"/>
      <c r="NFU49" s="244"/>
      <c r="NFV49" s="244"/>
      <c r="NFW49" s="244"/>
      <c r="NFX49" s="244"/>
      <c r="NFY49" s="244"/>
      <c r="NFZ49" s="244"/>
      <c r="NGA49" s="244"/>
      <c r="NGB49" s="244"/>
      <c r="NGC49" s="244"/>
      <c r="NGD49" s="244"/>
      <c r="NGE49" s="244"/>
      <c r="NGF49" s="244"/>
      <c r="NGG49" s="244"/>
      <c r="NGH49" s="244"/>
      <c r="NGI49" s="244"/>
      <c r="NGJ49" s="244"/>
      <c r="NGK49" s="244"/>
      <c r="NGL49" s="244"/>
      <c r="NGM49" s="244"/>
      <c r="NGN49" s="244"/>
      <c r="NGO49" s="244"/>
      <c r="NGP49" s="244"/>
      <c r="NGQ49" s="244"/>
      <c r="NGR49" s="244"/>
      <c r="NGS49" s="244"/>
      <c r="NGT49" s="244"/>
      <c r="NGU49" s="244"/>
      <c r="NGV49" s="244"/>
      <c r="NGW49" s="244"/>
      <c r="NGX49" s="244"/>
      <c r="NGY49" s="244"/>
      <c r="NGZ49" s="244"/>
      <c r="NHA49" s="244"/>
      <c r="NHB49" s="244"/>
      <c r="NHC49" s="244"/>
      <c r="NHD49" s="244"/>
      <c r="NHE49" s="244"/>
      <c r="NHF49" s="244"/>
      <c r="NHG49" s="244"/>
      <c r="NHH49" s="244"/>
      <c r="NHI49" s="244"/>
      <c r="NHJ49" s="244"/>
      <c r="NHK49" s="244"/>
      <c r="NHL49" s="244"/>
      <c r="NHM49" s="244"/>
      <c r="NHN49" s="244"/>
      <c r="NHO49" s="244"/>
      <c r="NHP49" s="244"/>
      <c r="NHQ49" s="244"/>
      <c r="NHR49" s="244"/>
      <c r="NHS49" s="244"/>
      <c r="NHT49" s="244"/>
      <c r="NHU49" s="244"/>
      <c r="NHV49" s="244"/>
      <c r="NHW49" s="244"/>
      <c r="NHX49" s="244"/>
      <c r="NHY49" s="244"/>
      <c r="NHZ49" s="244"/>
      <c r="NIA49" s="244"/>
      <c r="NIB49" s="244"/>
      <c r="NIC49" s="244"/>
      <c r="NID49" s="244"/>
      <c r="NIE49" s="244"/>
      <c r="NIF49" s="244"/>
      <c r="NIG49" s="244"/>
      <c r="NIH49" s="244"/>
      <c r="NII49" s="244"/>
      <c r="NIJ49" s="244"/>
      <c r="NIK49" s="244"/>
      <c r="NIL49" s="244"/>
      <c r="NIM49" s="244"/>
      <c r="NIN49" s="244"/>
      <c r="NIO49" s="244"/>
      <c r="NIP49" s="244"/>
      <c r="NIQ49" s="244"/>
      <c r="NIR49" s="244"/>
      <c r="NIS49" s="244"/>
      <c r="NIT49" s="244"/>
      <c r="NIU49" s="244"/>
      <c r="NIV49" s="244"/>
      <c r="NIW49" s="244"/>
      <c r="NIX49" s="244"/>
      <c r="NIY49" s="244"/>
      <c r="NIZ49" s="244"/>
      <c r="NJA49" s="244"/>
      <c r="NJB49" s="244"/>
      <c r="NJC49" s="244"/>
      <c r="NJD49" s="244"/>
      <c r="NJE49" s="244"/>
      <c r="NJF49" s="244"/>
      <c r="NJG49" s="244"/>
      <c r="NJH49" s="244"/>
      <c r="NJI49" s="244"/>
      <c r="NJJ49" s="244"/>
      <c r="NJK49" s="244"/>
      <c r="NJL49" s="244"/>
      <c r="NJM49" s="244"/>
      <c r="NJN49" s="244"/>
      <c r="NJO49" s="244"/>
      <c r="NJP49" s="244"/>
      <c r="NJQ49" s="244"/>
      <c r="NJR49" s="244"/>
      <c r="NJS49" s="244"/>
      <c r="NJT49" s="244"/>
      <c r="NJU49" s="244"/>
      <c r="NJV49" s="244"/>
      <c r="NJW49" s="244"/>
      <c r="NJX49" s="244"/>
      <c r="NJY49" s="244"/>
      <c r="NJZ49" s="244"/>
      <c r="NKA49" s="244"/>
      <c r="NKB49" s="244"/>
      <c r="NKC49" s="244"/>
      <c r="NKD49" s="244"/>
      <c r="NKE49" s="244"/>
      <c r="NKF49" s="244"/>
      <c r="NKG49" s="244"/>
      <c r="NKH49" s="244"/>
      <c r="NKI49" s="244"/>
      <c r="NKJ49" s="244"/>
      <c r="NKK49" s="244"/>
      <c r="NKL49" s="244"/>
      <c r="NKM49" s="244"/>
      <c r="NKN49" s="244"/>
      <c r="NKO49" s="244"/>
      <c r="NKP49" s="244"/>
      <c r="NKQ49" s="244"/>
      <c r="NKR49" s="244"/>
      <c r="NKS49" s="244"/>
      <c r="NKT49" s="244"/>
      <c r="NKU49" s="244"/>
      <c r="NKV49" s="244"/>
      <c r="NKW49" s="244"/>
      <c r="NKX49" s="244"/>
      <c r="NKY49" s="244"/>
      <c r="NKZ49" s="244"/>
      <c r="NLA49" s="244"/>
      <c r="NLB49" s="244"/>
      <c r="NLC49" s="244"/>
      <c r="NLD49" s="244"/>
      <c r="NLE49" s="244"/>
      <c r="NLF49" s="244"/>
      <c r="NLG49" s="244"/>
      <c r="NLH49" s="244"/>
      <c r="NLI49" s="244"/>
      <c r="NLJ49" s="244"/>
      <c r="NLK49" s="244"/>
      <c r="NLL49" s="244"/>
      <c r="NLM49" s="244"/>
      <c r="NLN49" s="244"/>
      <c r="NLO49" s="244"/>
      <c r="NLP49" s="244"/>
      <c r="NLQ49" s="244"/>
      <c r="NLR49" s="244"/>
      <c r="NLS49" s="244"/>
      <c r="NLT49" s="244"/>
      <c r="NLU49" s="244"/>
      <c r="NLV49" s="244"/>
      <c r="NLW49" s="244"/>
      <c r="NLX49" s="244"/>
      <c r="NLY49" s="244"/>
      <c r="NLZ49" s="244"/>
      <c r="NMA49" s="244"/>
      <c r="NMB49" s="244"/>
      <c r="NMC49" s="244"/>
      <c r="NMD49" s="244"/>
      <c r="NME49" s="244"/>
      <c r="NMF49" s="244"/>
      <c r="NMG49" s="244"/>
      <c r="NMH49" s="244"/>
      <c r="NMI49" s="244"/>
      <c r="NMJ49" s="244"/>
      <c r="NMK49" s="244"/>
      <c r="NML49" s="244"/>
      <c r="NMM49" s="244"/>
      <c r="NMN49" s="244"/>
      <c r="NMO49" s="244"/>
      <c r="NMP49" s="244"/>
      <c r="NMQ49" s="244"/>
      <c r="NMR49" s="244"/>
      <c r="NMS49" s="244"/>
      <c r="NMT49" s="244"/>
      <c r="NMU49" s="244"/>
      <c r="NMV49" s="244"/>
      <c r="NMW49" s="244"/>
      <c r="NMX49" s="244"/>
      <c r="NMY49" s="244"/>
      <c r="NMZ49" s="244"/>
      <c r="NNA49" s="244"/>
      <c r="NNB49" s="244"/>
      <c r="NNC49" s="244"/>
      <c r="NND49" s="244"/>
      <c r="NNE49" s="244"/>
      <c r="NNF49" s="244"/>
      <c r="NNG49" s="244"/>
      <c r="NNH49" s="244"/>
      <c r="NNI49" s="244"/>
      <c r="NNJ49" s="244"/>
      <c r="NNK49" s="244"/>
      <c r="NNL49" s="244"/>
      <c r="NNM49" s="244"/>
      <c r="NNN49" s="244"/>
      <c r="NNO49" s="244"/>
      <c r="NNP49" s="244"/>
      <c r="NNQ49" s="244"/>
      <c r="NNR49" s="244"/>
      <c r="NNS49" s="244"/>
      <c r="NNT49" s="244"/>
      <c r="NNU49" s="244"/>
      <c r="NNV49" s="244"/>
      <c r="NNW49" s="244"/>
      <c r="NNX49" s="244"/>
      <c r="NNY49" s="244"/>
      <c r="NNZ49" s="244"/>
      <c r="NOA49" s="244"/>
      <c r="NOB49" s="244"/>
      <c r="NOC49" s="244"/>
      <c r="NOD49" s="244"/>
      <c r="NOE49" s="244"/>
      <c r="NOF49" s="244"/>
      <c r="NOG49" s="244"/>
      <c r="NOH49" s="244"/>
      <c r="NOI49" s="244"/>
      <c r="NOJ49" s="244"/>
      <c r="NOK49" s="244"/>
      <c r="NOL49" s="244"/>
      <c r="NOM49" s="244"/>
      <c r="NON49" s="244"/>
      <c r="NOO49" s="244"/>
      <c r="NOP49" s="244"/>
      <c r="NOQ49" s="244"/>
      <c r="NOR49" s="244"/>
      <c r="NOS49" s="244"/>
      <c r="NOT49" s="244"/>
      <c r="NOU49" s="244"/>
      <c r="NOV49" s="244"/>
      <c r="NOW49" s="244"/>
      <c r="NOX49" s="244"/>
      <c r="NOY49" s="244"/>
      <c r="NOZ49" s="244"/>
      <c r="NPA49" s="244"/>
      <c r="NPB49" s="244"/>
      <c r="NPC49" s="244"/>
      <c r="NPD49" s="244"/>
      <c r="NPE49" s="244"/>
      <c r="NPF49" s="244"/>
      <c r="NPG49" s="244"/>
      <c r="NPH49" s="244"/>
      <c r="NPI49" s="244"/>
      <c r="NPJ49" s="244"/>
      <c r="NPK49" s="244"/>
      <c r="NPL49" s="244"/>
      <c r="NPM49" s="244"/>
      <c r="NPN49" s="244"/>
      <c r="NPO49" s="244"/>
      <c r="NPP49" s="244"/>
      <c r="NPQ49" s="244"/>
      <c r="NPR49" s="244"/>
      <c r="NPS49" s="244"/>
      <c r="NPT49" s="244"/>
      <c r="NPU49" s="244"/>
      <c r="NPV49" s="244"/>
      <c r="NPW49" s="244"/>
      <c r="NPX49" s="244"/>
      <c r="NPY49" s="244"/>
      <c r="NPZ49" s="244"/>
      <c r="NQA49" s="244"/>
      <c r="NQB49" s="244"/>
      <c r="NQC49" s="244"/>
      <c r="NQD49" s="244"/>
      <c r="NQE49" s="244"/>
      <c r="NQF49" s="244"/>
      <c r="NQG49" s="244"/>
      <c r="NQH49" s="244"/>
      <c r="NQI49" s="244"/>
      <c r="NQJ49" s="244"/>
      <c r="NQK49" s="244"/>
      <c r="NQL49" s="244"/>
      <c r="NQM49" s="244"/>
      <c r="NQN49" s="244"/>
      <c r="NQO49" s="244"/>
      <c r="NQP49" s="244"/>
      <c r="NQQ49" s="244"/>
      <c r="NQR49" s="244"/>
      <c r="NQS49" s="244"/>
      <c r="NQT49" s="244"/>
      <c r="NQU49" s="244"/>
      <c r="NQV49" s="244"/>
      <c r="NQW49" s="244"/>
      <c r="NQX49" s="244"/>
      <c r="NQY49" s="244"/>
      <c r="NQZ49" s="244"/>
      <c r="NRA49" s="244"/>
      <c r="NRB49" s="244"/>
      <c r="NRC49" s="244"/>
      <c r="NRD49" s="244"/>
      <c r="NRE49" s="244"/>
      <c r="NRF49" s="244"/>
      <c r="NRG49" s="244"/>
      <c r="NRH49" s="244"/>
      <c r="NRI49" s="244"/>
      <c r="NRJ49" s="244"/>
      <c r="NRK49" s="244"/>
      <c r="NRL49" s="244"/>
      <c r="NRM49" s="244"/>
      <c r="NRN49" s="244"/>
      <c r="NRO49" s="244"/>
      <c r="NRP49" s="244"/>
      <c r="NRQ49" s="244"/>
      <c r="NRR49" s="244"/>
      <c r="NRS49" s="244"/>
      <c r="NRT49" s="244"/>
      <c r="NRU49" s="244"/>
      <c r="NRV49" s="244"/>
      <c r="NRW49" s="244"/>
      <c r="NRX49" s="244"/>
      <c r="NRY49" s="244"/>
      <c r="NRZ49" s="244"/>
      <c r="NSA49" s="244"/>
      <c r="NSB49" s="244"/>
      <c r="NSC49" s="244"/>
      <c r="NSD49" s="244"/>
      <c r="NSE49" s="244"/>
      <c r="NSF49" s="244"/>
      <c r="NSG49" s="244"/>
      <c r="NSH49" s="244"/>
      <c r="NSI49" s="244"/>
      <c r="NSJ49" s="244"/>
      <c r="NSK49" s="244"/>
      <c r="NSL49" s="244"/>
      <c r="NSM49" s="244"/>
      <c r="NSN49" s="244"/>
      <c r="NSO49" s="244"/>
      <c r="NSP49" s="244"/>
      <c r="NSQ49" s="244"/>
      <c r="NSR49" s="244"/>
      <c r="NSS49" s="244"/>
      <c r="NST49" s="244"/>
      <c r="NSU49" s="244"/>
      <c r="NSV49" s="244"/>
      <c r="NSW49" s="244"/>
      <c r="NSX49" s="244"/>
      <c r="NSY49" s="244"/>
      <c r="NSZ49" s="244"/>
      <c r="NTA49" s="244"/>
      <c r="NTB49" s="244"/>
      <c r="NTC49" s="244"/>
      <c r="NTD49" s="244"/>
      <c r="NTE49" s="244"/>
      <c r="NTF49" s="244"/>
      <c r="NTG49" s="244"/>
      <c r="NTH49" s="244"/>
      <c r="NTI49" s="244"/>
      <c r="NTJ49" s="244"/>
      <c r="NTK49" s="244"/>
      <c r="NTL49" s="244"/>
      <c r="NTM49" s="244"/>
      <c r="NTN49" s="244"/>
      <c r="NTO49" s="244"/>
      <c r="NTP49" s="244"/>
      <c r="NTQ49" s="244"/>
      <c r="NTR49" s="244"/>
      <c r="NTS49" s="244"/>
      <c r="NTT49" s="244"/>
      <c r="NTU49" s="244"/>
      <c r="NTV49" s="244"/>
      <c r="NTW49" s="244"/>
      <c r="NTX49" s="244"/>
      <c r="NTY49" s="244"/>
      <c r="NTZ49" s="244"/>
      <c r="NUA49" s="244"/>
      <c r="NUB49" s="244"/>
      <c r="NUC49" s="244"/>
      <c r="NUD49" s="244"/>
      <c r="NUE49" s="244"/>
      <c r="NUF49" s="244"/>
      <c r="NUG49" s="244"/>
      <c r="NUH49" s="244"/>
      <c r="NUI49" s="244"/>
      <c r="NUJ49" s="244"/>
      <c r="NUK49" s="244"/>
      <c r="NUL49" s="244"/>
      <c r="NUM49" s="244"/>
      <c r="NUN49" s="244"/>
      <c r="NUO49" s="244"/>
      <c r="NUP49" s="244"/>
      <c r="NUQ49" s="244"/>
      <c r="NUR49" s="244"/>
      <c r="NUS49" s="244"/>
      <c r="NUT49" s="244"/>
      <c r="NUU49" s="244"/>
      <c r="NUV49" s="244"/>
      <c r="NUW49" s="244"/>
      <c r="NUX49" s="244"/>
      <c r="NUY49" s="244"/>
      <c r="NUZ49" s="244"/>
      <c r="NVA49" s="244"/>
      <c r="NVB49" s="244"/>
      <c r="NVC49" s="244"/>
      <c r="NVD49" s="244"/>
      <c r="NVE49" s="244"/>
      <c r="NVF49" s="244"/>
      <c r="NVG49" s="244"/>
      <c r="NVH49" s="244"/>
      <c r="NVI49" s="244"/>
      <c r="NVJ49" s="244"/>
      <c r="NVK49" s="244"/>
      <c r="NVL49" s="244"/>
      <c r="NVM49" s="244"/>
      <c r="NVN49" s="244"/>
      <c r="NVO49" s="244"/>
      <c r="NVP49" s="244"/>
      <c r="NVQ49" s="244"/>
      <c r="NVR49" s="244"/>
      <c r="NVS49" s="244"/>
      <c r="NVT49" s="244"/>
      <c r="NVU49" s="244"/>
      <c r="NVV49" s="244"/>
      <c r="NVW49" s="244"/>
      <c r="NVX49" s="244"/>
      <c r="NVY49" s="244"/>
      <c r="NVZ49" s="244"/>
      <c r="NWA49" s="244"/>
      <c r="NWB49" s="244"/>
      <c r="NWC49" s="244"/>
      <c r="NWD49" s="244"/>
      <c r="NWE49" s="244"/>
      <c r="NWF49" s="244"/>
      <c r="NWG49" s="244"/>
      <c r="NWH49" s="244"/>
      <c r="NWI49" s="244"/>
      <c r="NWJ49" s="244"/>
      <c r="NWK49" s="244"/>
      <c r="NWL49" s="244"/>
      <c r="NWM49" s="244"/>
      <c r="NWN49" s="244"/>
      <c r="NWO49" s="244"/>
      <c r="NWP49" s="244"/>
      <c r="NWQ49" s="244"/>
      <c r="NWR49" s="244"/>
      <c r="NWS49" s="244"/>
      <c r="NWT49" s="244"/>
      <c r="NWU49" s="244"/>
      <c r="NWV49" s="244"/>
      <c r="NWW49" s="244"/>
      <c r="NWX49" s="244"/>
      <c r="NWY49" s="244"/>
      <c r="NWZ49" s="244"/>
      <c r="NXA49" s="244"/>
      <c r="NXB49" s="244"/>
      <c r="NXC49" s="244"/>
      <c r="NXD49" s="244"/>
      <c r="NXE49" s="244"/>
      <c r="NXF49" s="244"/>
      <c r="NXG49" s="244"/>
      <c r="NXH49" s="244"/>
      <c r="NXI49" s="244"/>
      <c r="NXJ49" s="244"/>
      <c r="NXK49" s="244"/>
      <c r="NXL49" s="244"/>
      <c r="NXM49" s="244"/>
      <c r="NXN49" s="244"/>
      <c r="NXO49" s="244"/>
      <c r="NXP49" s="244"/>
      <c r="NXQ49" s="244"/>
      <c r="NXR49" s="244"/>
      <c r="NXS49" s="244"/>
      <c r="NXT49" s="244"/>
      <c r="NXU49" s="244"/>
      <c r="NXV49" s="244"/>
      <c r="NXW49" s="244"/>
      <c r="NXX49" s="244"/>
      <c r="NXY49" s="244"/>
      <c r="NXZ49" s="244"/>
      <c r="NYA49" s="244"/>
      <c r="NYB49" s="244"/>
      <c r="NYC49" s="244"/>
      <c r="NYD49" s="244"/>
      <c r="NYE49" s="244"/>
      <c r="NYF49" s="244"/>
      <c r="NYG49" s="244"/>
      <c r="NYH49" s="244"/>
      <c r="NYI49" s="244"/>
      <c r="NYJ49" s="244"/>
      <c r="NYK49" s="244"/>
      <c r="NYL49" s="244"/>
      <c r="NYM49" s="244"/>
      <c r="NYN49" s="244"/>
      <c r="NYO49" s="244"/>
      <c r="NYP49" s="244"/>
      <c r="NYQ49" s="244"/>
      <c r="NYR49" s="244"/>
      <c r="NYS49" s="244"/>
      <c r="NYT49" s="244"/>
      <c r="NYU49" s="244"/>
      <c r="NYV49" s="244"/>
      <c r="NYW49" s="244"/>
      <c r="NYX49" s="244"/>
      <c r="NYY49" s="244"/>
      <c r="NYZ49" s="244"/>
      <c r="NZA49" s="244"/>
      <c r="NZB49" s="244"/>
      <c r="NZC49" s="244"/>
      <c r="NZD49" s="244"/>
      <c r="NZE49" s="244"/>
      <c r="NZF49" s="244"/>
      <c r="NZG49" s="244"/>
      <c r="NZH49" s="244"/>
      <c r="NZI49" s="244"/>
      <c r="NZJ49" s="244"/>
      <c r="NZK49" s="244"/>
      <c r="NZL49" s="244"/>
      <c r="NZM49" s="244"/>
      <c r="NZN49" s="244"/>
      <c r="NZO49" s="244"/>
      <c r="NZP49" s="244"/>
      <c r="NZQ49" s="244"/>
      <c r="NZR49" s="244"/>
      <c r="NZS49" s="244"/>
      <c r="NZT49" s="244"/>
      <c r="NZU49" s="244"/>
      <c r="NZV49" s="244"/>
      <c r="NZW49" s="244"/>
      <c r="NZX49" s="244"/>
      <c r="NZY49" s="244"/>
      <c r="NZZ49" s="244"/>
      <c r="OAA49" s="244"/>
      <c r="OAB49" s="244"/>
      <c r="OAC49" s="244"/>
      <c r="OAD49" s="244"/>
      <c r="OAE49" s="244"/>
      <c r="OAF49" s="244"/>
      <c r="OAG49" s="244"/>
      <c r="OAH49" s="244"/>
      <c r="OAI49" s="244"/>
      <c r="OAJ49" s="244"/>
      <c r="OAK49" s="244"/>
      <c r="OAL49" s="244"/>
      <c r="OAM49" s="244"/>
      <c r="OAN49" s="244"/>
      <c r="OAO49" s="244"/>
      <c r="OAP49" s="244"/>
      <c r="OAQ49" s="244"/>
      <c r="OAR49" s="244"/>
      <c r="OAS49" s="244"/>
      <c r="OAT49" s="244"/>
      <c r="OAU49" s="244"/>
      <c r="OAV49" s="244"/>
      <c r="OAW49" s="244"/>
      <c r="OAX49" s="244"/>
      <c r="OAY49" s="244"/>
      <c r="OAZ49" s="244"/>
      <c r="OBA49" s="244"/>
      <c r="OBB49" s="244"/>
      <c r="OBC49" s="244"/>
      <c r="OBD49" s="244"/>
      <c r="OBE49" s="244"/>
      <c r="OBF49" s="244"/>
      <c r="OBG49" s="244"/>
      <c r="OBH49" s="244"/>
      <c r="OBI49" s="244"/>
      <c r="OBJ49" s="244"/>
      <c r="OBK49" s="244"/>
      <c r="OBL49" s="244"/>
      <c r="OBM49" s="244"/>
      <c r="OBN49" s="244"/>
      <c r="OBO49" s="244"/>
      <c r="OBP49" s="244"/>
      <c r="OBQ49" s="244"/>
      <c r="OBR49" s="244"/>
      <c r="OBS49" s="244"/>
      <c r="OBT49" s="244"/>
      <c r="OBU49" s="244"/>
      <c r="OBV49" s="244"/>
      <c r="OBW49" s="244"/>
      <c r="OBX49" s="244"/>
      <c r="OBY49" s="244"/>
      <c r="OBZ49" s="244"/>
      <c r="OCA49" s="244"/>
      <c r="OCB49" s="244"/>
      <c r="OCC49" s="244"/>
      <c r="OCD49" s="244"/>
      <c r="OCE49" s="244"/>
      <c r="OCF49" s="244"/>
      <c r="OCG49" s="244"/>
      <c r="OCH49" s="244"/>
      <c r="OCI49" s="244"/>
      <c r="OCJ49" s="244"/>
      <c r="OCK49" s="244"/>
      <c r="OCL49" s="244"/>
      <c r="OCM49" s="244"/>
      <c r="OCN49" s="244"/>
      <c r="OCO49" s="244"/>
      <c r="OCP49" s="244"/>
      <c r="OCQ49" s="244"/>
      <c r="OCR49" s="244"/>
      <c r="OCS49" s="244"/>
      <c r="OCT49" s="244"/>
      <c r="OCU49" s="244"/>
      <c r="OCV49" s="244"/>
      <c r="OCW49" s="244"/>
      <c r="OCX49" s="244"/>
      <c r="OCY49" s="244"/>
      <c r="OCZ49" s="244"/>
      <c r="ODA49" s="244"/>
      <c r="ODB49" s="244"/>
      <c r="ODC49" s="244"/>
      <c r="ODD49" s="244"/>
      <c r="ODE49" s="244"/>
      <c r="ODF49" s="244"/>
      <c r="ODG49" s="244"/>
      <c r="ODH49" s="244"/>
      <c r="ODI49" s="244"/>
      <c r="ODJ49" s="244"/>
      <c r="ODK49" s="244"/>
      <c r="ODL49" s="244"/>
      <c r="ODM49" s="244"/>
      <c r="ODN49" s="244"/>
      <c r="ODO49" s="244"/>
      <c r="ODP49" s="244"/>
      <c r="ODQ49" s="244"/>
      <c r="ODR49" s="244"/>
      <c r="ODS49" s="244"/>
      <c r="ODT49" s="244"/>
      <c r="ODU49" s="244"/>
      <c r="ODV49" s="244"/>
      <c r="ODW49" s="244"/>
      <c r="ODX49" s="244"/>
      <c r="ODY49" s="244"/>
      <c r="ODZ49" s="244"/>
      <c r="OEA49" s="244"/>
      <c r="OEB49" s="244"/>
      <c r="OEC49" s="244"/>
      <c r="OED49" s="244"/>
      <c r="OEE49" s="244"/>
      <c r="OEF49" s="244"/>
      <c r="OEG49" s="244"/>
      <c r="OEH49" s="244"/>
      <c r="OEI49" s="244"/>
      <c r="OEJ49" s="244"/>
      <c r="OEK49" s="244"/>
      <c r="OEL49" s="244"/>
      <c r="OEM49" s="244"/>
      <c r="OEN49" s="244"/>
      <c r="OEO49" s="244"/>
      <c r="OEP49" s="244"/>
      <c r="OEQ49" s="244"/>
      <c r="OER49" s="244"/>
      <c r="OES49" s="244"/>
      <c r="OET49" s="244"/>
      <c r="OEU49" s="244"/>
      <c r="OEV49" s="244"/>
      <c r="OEW49" s="244"/>
      <c r="OEX49" s="244"/>
      <c r="OEY49" s="244"/>
      <c r="OEZ49" s="244"/>
      <c r="OFA49" s="244"/>
      <c r="OFB49" s="244"/>
      <c r="OFC49" s="244"/>
      <c r="OFD49" s="244"/>
      <c r="OFE49" s="244"/>
      <c r="OFF49" s="244"/>
      <c r="OFG49" s="244"/>
      <c r="OFH49" s="244"/>
      <c r="OFI49" s="244"/>
      <c r="OFJ49" s="244"/>
      <c r="OFK49" s="244"/>
      <c r="OFL49" s="244"/>
      <c r="OFM49" s="244"/>
      <c r="OFN49" s="244"/>
      <c r="OFO49" s="244"/>
      <c r="OFP49" s="244"/>
      <c r="OFQ49" s="244"/>
      <c r="OFR49" s="244"/>
      <c r="OFS49" s="244"/>
      <c r="OFT49" s="244"/>
      <c r="OFU49" s="244"/>
      <c r="OFV49" s="244"/>
      <c r="OFW49" s="244"/>
      <c r="OFX49" s="244"/>
      <c r="OFY49" s="244"/>
      <c r="OFZ49" s="244"/>
      <c r="OGA49" s="244"/>
      <c r="OGB49" s="244"/>
      <c r="OGC49" s="244"/>
      <c r="OGD49" s="244"/>
      <c r="OGE49" s="244"/>
      <c r="OGF49" s="244"/>
      <c r="OGG49" s="244"/>
      <c r="OGH49" s="244"/>
      <c r="OGI49" s="244"/>
      <c r="OGJ49" s="244"/>
      <c r="OGK49" s="244"/>
      <c r="OGL49" s="244"/>
      <c r="OGM49" s="244"/>
      <c r="OGN49" s="244"/>
      <c r="OGO49" s="244"/>
      <c r="OGP49" s="244"/>
      <c r="OGQ49" s="244"/>
      <c r="OGR49" s="244"/>
      <c r="OGS49" s="244"/>
      <c r="OGT49" s="244"/>
      <c r="OGU49" s="244"/>
      <c r="OGV49" s="244"/>
      <c r="OGW49" s="244"/>
      <c r="OGX49" s="244"/>
      <c r="OGY49" s="244"/>
      <c r="OGZ49" s="244"/>
      <c r="OHA49" s="244"/>
      <c r="OHB49" s="244"/>
      <c r="OHC49" s="244"/>
      <c r="OHD49" s="244"/>
      <c r="OHE49" s="244"/>
      <c r="OHF49" s="244"/>
      <c r="OHG49" s="244"/>
      <c r="OHH49" s="244"/>
      <c r="OHI49" s="244"/>
      <c r="OHJ49" s="244"/>
      <c r="OHK49" s="244"/>
      <c r="OHL49" s="244"/>
      <c r="OHM49" s="244"/>
      <c r="OHN49" s="244"/>
      <c r="OHO49" s="244"/>
      <c r="OHP49" s="244"/>
      <c r="OHQ49" s="244"/>
      <c r="OHR49" s="244"/>
      <c r="OHS49" s="244"/>
      <c r="OHT49" s="244"/>
      <c r="OHU49" s="244"/>
      <c r="OHV49" s="244"/>
      <c r="OHW49" s="244"/>
      <c r="OHX49" s="244"/>
      <c r="OHY49" s="244"/>
      <c r="OHZ49" s="244"/>
      <c r="OIA49" s="244"/>
      <c r="OIB49" s="244"/>
      <c r="OIC49" s="244"/>
      <c r="OID49" s="244"/>
      <c r="OIE49" s="244"/>
      <c r="OIF49" s="244"/>
      <c r="OIG49" s="244"/>
      <c r="OIH49" s="244"/>
      <c r="OII49" s="244"/>
      <c r="OIJ49" s="244"/>
      <c r="OIK49" s="244"/>
      <c r="OIL49" s="244"/>
      <c r="OIM49" s="244"/>
      <c r="OIN49" s="244"/>
      <c r="OIO49" s="244"/>
      <c r="OIP49" s="244"/>
      <c r="OIQ49" s="244"/>
      <c r="OIR49" s="244"/>
      <c r="OIS49" s="244"/>
      <c r="OIT49" s="244"/>
      <c r="OIU49" s="244"/>
      <c r="OIV49" s="244"/>
      <c r="OIW49" s="244"/>
      <c r="OIX49" s="244"/>
      <c r="OIY49" s="244"/>
      <c r="OIZ49" s="244"/>
      <c r="OJA49" s="244"/>
      <c r="OJB49" s="244"/>
      <c r="OJC49" s="244"/>
      <c r="OJD49" s="244"/>
      <c r="OJE49" s="244"/>
      <c r="OJF49" s="244"/>
      <c r="OJG49" s="244"/>
      <c r="OJH49" s="244"/>
      <c r="OJI49" s="244"/>
      <c r="OJJ49" s="244"/>
      <c r="OJK49" s="244"/>
      <c r="OJL49" s="244"/>
      <c r="OJM49" s="244"/>
      <c r="OJN49" s="244"/>
      <c r="OJO49" s="244"/>
      <c r="OJP49" s="244"/>
      <c r="OJQ49" s="244"/>
      <c r="OJR49" s="244"/>
      <c r="OJS49" s="244"/>
      <c r="OJT49" s="244"/>
      <c r="OJU49" s="244"/>
      <c r="OJV49" s="244"/>
      <c r="OJW49" s="244"/>
      <c r="OJX49" s="244"/>
      <c r="OJY49" s="244"/>
      <c r="OJZ49" s="244"/>
      <c r="OKA49" s="244"/>
      <c r="OKB49" s="244"/>
      <c r="OKC49" s="244"/>
      <c r="OKD49" s="244"/>
      <c r="OKE49" s="244"/>
      <c r="OKF49" s="244"/>
      <c r="OKG49" s="244"/>
      <c r="OKH49" s="244"/>
      <c r="OKI49" s="244"/>
      <c r="OKJ49" s="244"/>
      <c r="OKK49" s="244"/>
      <c r="OKL49" s="244"/>
      <c r="OKM49" s="244"/>
      <c r="OKN49" s="244"/>
      <c r="OKO49" s="244"/>
      <c r="OKP49" s="244"/>
      <c r="OKQ49" s="244"/>
      <c r="OKR49" s="244"/>
      <c r="OKS49" s="244"/>
      <c r="OKT49" s="244"/>
      <c r="OKU49" s="244"/>
      <c r="OKV49" s="244"/>
      <c r="OKW49" s="244"/>
      <c r="OKX49" s="244"/>
      <c r="OKY49" s="244"/>
      <c r="OKZ49" s="244"/>
      <c r="OLA49" s="244"/>
      <c r="OLB49" s="244"/>
      <c r="OLC49" s="244"/>
      <c r="OLD49" s="244"/>
      <c r="OLE49" s="244"/>
      <c r="OLF49" s="244"/>
      <c r="OLG49" s="244"/>
      <c r="OLH49" s="244"/>
      <c r="OLI49" s="244"/>
      <c r="OLJ49" s="244"/>
      <c r="OLK49" s="244"/>
      <c r="OLL49" s="244"/>
      <c r="OLM49" s="244"/>
      <c r="OLN49" s="244"/>
      <c r="OLO49" s="244"/>
      <c r="OLP49" s="244"/>
      <c r="OLQ49" s="244"/>
      <c r="OLR49" s="244"/>
      <c r="OLS49" s="244"/>
      <c r="OLT49" s="244"/>
      <c r="OLU49" s="244"/>
      <c r="OLV49" s="244"/>
      <c r="OLW49" s="244"/>
      <c r="OLX49" s="244"/>
      <c r="OLY49" s="244"/>
      <c r="OLZ49" s="244"/>
      <c r="OMA49" s="244"/>
      <c r="OMB49" s="244"/>
      <c r="OMC49" s="244"/>
      <c r="OMD49" s="244"/>
      <c r="OME49" s="244"/>
      <c r="OMF49" s="244"/>
      <c r="OMG49" s="244"/>
      <c r="OMH49" s="244"/>
      <c r="OMI49" s="244"/>
      <c r="OMJ49" s="244"/>
      <c r="OMK49" s="244"/>
      <c r="OML49" s="244"/>
      <c r="OMM49" s="244"/>
      <c r="OMN49" s="244"/>
      <c r="OMO49" s="244"/>
      <c r="OMP49" s="244"/>
      <c r="OMQ49" s="244"/>
      <c r="OMR49" s="244"/>
      <c r="OMS49" s="244"/>
      <c r="OMT49" s="244"/>
      <c r="OMU49" s="244"/>
      <c r="OMV49" s="244"/>
      <c r="OMW49" s="244"/>
      <c r="OMX49" s="244"/>
      <c r="OMY49" s="244"/>
      <c r="OMZ49" s="244"/>
      <c r="ONA49" s="244"/>
      <c r="ONB49" s="244"/>
      <c r="ONC49" s="244"/>
      <c r="OND49" s="244"/>
      <c r="ONE49" s="244"/>
      <c r="ONF49" s="244"/>
      <c r="ONG49" s="244"/>
      <c r="ONH49" s="244"/>
      <c r="ONI49" s="244"/>
      <c r="ONJ49" s="244"/>
      <c r="ONK49" s="244"/>
      <c r="ONL49" s="244"/>
      <c r="ONM49" s="244"/>
      <c r="ONN49" s="244"/>
      <c r="ONO49" s="244"/>
      <c r="ONP49" s="244"/>
      <c r="ONQ49" s="244"/>
      <c r="ONR49" s="244"/>
      <c r="ONS49" s="244"/>
      <c r="ONT49" s="244"/>
      <c r="ONU49" s="244"/>
      <c r="ONV49" s="244"/>
      <c r="ONW49" s="244"/>
      <c r="ONX49" s="244"/>
      <c r="ONY49" s="244"/>
      <c r="ONZ49" s="244"/>
      <c r="OOA49" s="244"/>
      <c r="OOB49" s="244"/>
      <c r="OOC49" s="244"/>
      <c r="OOD49" s="244"/>
      <c r="OOE49" s="244"/>
      <c r="OOF49" s="244"/>
      <c r="OOG49" s="244"/>
      <c r="OOH49" s="244"/>
      <c r="OOI49" s="244"/>
      <c r="OOJ49" s="244"/>
      <c r="OOK49" s="244"/>
      <c r="OOL49" s="244"/>
      <c r="OOM49" s="244"/>
      <c r="OON49" s="244"/>
      <c r="OOO49" s="244"/>
      <c r="OOP49" s="244"/>
      <c r="OOQ49" s="244"/>
      <c r="OOR49" s="244"/>
      <c r="OOS49" s="244"/>
      <c r="OOT49" s="244"/>
      <c r="OOU49" s="244"/>
      <c r="OOV49" s="244"/>
      <c r="OOW49" s="244"/>
      <c r="OOX49" s="244"/>
      <c r="OOY49" s="244"/>
      <c r="OOZ49" s="244"/>
      <c r="OPA49" s="244"/>
      <c r="OPB49" s="244"/>
      <c r="OPC49" s="244"/>
      <c r="OPD49" s="244"/>
      <c r="OPE49" s="244"/>
      <c r="OPF49" s="244"/>
      <c r="OPG49" s="244"/>
      <c r="OPH49" s="244"/>
      <c r="OPI49" s="244"/>
      <c r="OPJ49" s="244"/>
      <c r="OPK49" s="244"/>
      <c r="OPL49" s="244"/>
      <c r="OPM49" s="244"/>
      <c r="OPN49" s="244"/>
      <c r="OPO49" s="244"/>
      <c r="OPP49" s="244"/>
      <c r="OPQ49" s="244"/>
      <c r="OPR49" s="244"/>
      <c r="OPS49" s="244"/>
      <c r="OPT49" s="244"/>
      <c r="OPU49" s="244"/>
      <c r="OPV49" s="244"/>
      <c r="OPW49" s="244"/>
      <c r="OPX49" s="244"/>
      <c r="OPY49" s="244"/>
      <c r="OPZ49" s="244"/>
      <c r="OQA49" s="244"/>
      <c r="OQB49" s="244"/>
      <c r="OQC49" s="244"/>
      <c r="OQD49" s="244"/>
      <c r="OQE49" s="244"/>
      <c r="OQF49" s="244"/>
      <c r="OQG49" s="244"/>
      <c r="OQH49" s="244"/>
      <c r="OQI49" s="244"/>
      <c r="OQJ49" s="244"/>
      <c r="OQK49" s="244"/>
      <c r="OQL49" s="244"/>
      <c r="OQM49" s="244"/>
      <c r="OQN49" s="244"/>
      <c r="OQO49" s="244"/>
      <c r="OQP49" s="244"/>
      <c r="OQQ49" s="244"/>
      <c r="OQR49" s="244"/>
      <c r="OQS49" s="244"/>
      <c r="OQT49" s="244"/>
      <c r="OQU49" s="244"/>
      <c r="OQV49" s="244"/>
      <c r="OQW49" s="244"/>
      <c r="OQX49" s="244"/>
      <c r="OQY49" s="244"/>
      <c r="OQZ49" s="244"/>
      <c r="ORA49" s="244"/>
      <c r="ORB49" s="244"/>
      <c r="ORC49" s="244"/>
      <c r="ORD49" s="244"/>
      <c r="ORE49" s="244"/>
      <c r="ORF49" s="244"/>
      <c r="ORG49" s="244"/>
      <c r="ORH49" s="244"/>
      <c r="ORI49" s="244"/>
      <c r="ORJ49" s="244"/>
      <c r="ORK49" s="244"/>
      <c r="ORL49" s="244"/>
      <c r="ORM49" s="244"/>
      <c r="ORN49" s="244"/>
      <c r="ORO49" s="244"/>
      <c r="ORP49" s="244"/>
      <c r="ORQ49" s="244"/>
      <c r="ORR49" s="244"/>
      <c r="ORS49" s="244"/>
      <c r="ORT49" s="244"/>
      <c r="ORU49" s="244"/>
      <c r="ORV49" s="244"/>
      <c r="ORW49" s="244"/>
      <c r="ORX49" s="244"/>
      <c r="ORY49" s="244"/>
      <c r="ORZ49" s="244"/>
      <c r="OSA49" s="244"/>
      <c r="OSB49" s="244"/>
      <c r="OSC49" s="244"/>
      <c r="OSD49" s="244"/>
      <c r="OSE49" s="244"/>
      <c r="OSF49" s="244"/>
      <c r="OSG49" s="244"/>
      <c r="OSH49" s="244"/>
      <c r="OSI49" s="244"/>
      <c r="OSJ49" s="244"/>
      <c r="OSK49" s="244"/>
      <c r="OSL49" s="244"/>
      <c r="OSM49" s="244"/>
      <c r="OSN49" s="244"/>
      <c r="OSO49" s="244"/>
      <c r="OSP49" s="244"/>
      <c r="OSQ49" s="244"/>
      <c r="OSR49" s="244"/>
      <c r="OSS49" s="244"/>
      <c r="OST49" s="244"/>
      <c r="OSU49" s="244"/>
      <c r="OSV49" s="244"/>
      <c r="OSW49" s="244"/>
      <c r="OSX49" s="244"/>
      <c r="OSY49" s="244"/>
      <c r="OSZ49" s="244"/>
      <c r="OTA49" s="244"/>
      <c r="OTB49" s="244"/>
      <c r="OTC49" s="244"/>
      <c r="OTD49" s="244"/>
      <c r="OTE49" s="244"/>
      <c r="OTF49" s="244"/>
      <c r="OTG49" s="244"/>
      <c r="OTH49" s="244"/>
      <c r="OTI49" s="244"/>
      <c r="OTJ49" s="244"/>
      <c r="OTK49" s="244"/>
      <c r="OTL49" s="244"/>
      <c r="OTM49" s="244"/>
      <c r="OTN49" s="244"/>
      <c r="OTO49" s="244"/>
      <c r="OTP49" s="244"/>
      <c r="OTQ49" s="244"/>
      <c r="OTR49" s="244"/>
      <c r="OTS49" s="244"/>
      <c r="OTT49" s="244"/>
      <c r="OTU49" s="244"/>
      <c r="OTV49" s="244"/>
      <c r="OTW49" s="244"/>
      <c r="OTX49" s="244"/>
      <c r="OTY49" s="244"/>
      <c r="OTZ49" s="244"/>
      <c r="OUA49" s="244"/>
      <c r="OUB49" s="244"/>
      <c r="OUC49" s="244"/>
      <c r="OUD49" s="244"/>
      <c r="OUE49" s="244"/>
      <c r="OUF49" s="244"/>
      <c r="OUG49" s="244"/>
      <c r="OUH49" s="244"/>
      <c r="OUI49" s="244"/>
      <c r="OUJ49" s="244"/>
      <c r="OUK49" s="244"/>
      <c r="OUL49" s="244"/>
      <c r="OUM49" s="244"/>
      <c r="OUN49" s="244"/>
      <c r="OUO49" s="244"/>
      <c r="OUP49" s="244"/>
      <c r="OUQ49" s="244"/>
      <c r="OUR49" s="244"/>
      <c r="OUS49" s="244"/>
      <c r="OUT49" s="244"/>
      <c r="OUU49" s="244"/>
      <c r="OUV49" s="244"/>
      <c r="OUW49" s="244"/>
      <c r="OUX49" s="244"/>
      <c r="OUY49" s="244"/>
      <c r="OUZ49" s="244"/>
      <c r="OVA49" s="244"/>
      <c r="OVB49" s="244"/>
      <c r="OVC49" s="244"/>
      <c r="OVD49" s="244"/>
      <c r="OVE49" s="244"/>
      <c r="OVF49" s="244"/>
      <c r="OVG49" s="244"/>
      <c r="OVH49" s="244"/>
      <c r="OVI49" s="244"/>
      <c r="OVJ49" s="244"/>
      <c r="OVK49" s="244"/>
      <c r="OVL49" s="244"/>
      <c r="OVM49" s="244"/>
      <c r="OVN49" s="244"/>
      <c r="OVO49" s="244"/>
      <c r="OVP49" s="244"/>
      <c r="OVQ49" s="244"/>
      <c r="OVR49" s="244"/>
      <c r="OVS49" s="244"/>
      <c r="OVT49" s="244"/>
      <c r="OVU49" s="244"/>
      <c r="OVV49" s="244"/>
      <c r="OVW49" s="244"/>
      <c r="OVX49" s="244"/>
      <c r="OVY49" s="244"/>
      <c r="OVZ49" s="244"/>
      <c r="OWA49" s="244"/>
      <c r="OWB49" s="244"/>
      <c r="OWC49" s="244"/>
      <c r="OWD49" s="244"/>
      <c r="OWE49" s="244"/>
      <c r="OWF49" s="244"/>
      <c r="OWG49" s="244"/>
      <c r="OWH49" s="244"/>
      <c r="OWI49" s="244"/>
      <c r="OWJ49" s="244"/>
      <c r="OWK49" s="244"/>
      <c r="OWL49" s="244"/>
      <c r="OWM49" s="244"/>
      <c r="OWN49" s="244"/>
      <c r="OWO49" s="244"/>
      <c r="OWP49" s="244"/>
      <c r="OWQ49" s="244"/>
      <c r="OWR49" s="244"/>
      <c r="OWS49" s="244"/>
      <c r="OWT49" s="244"/>
      <c r="OWU49" s="244"/>
      <c r="OWV49" s="244"/>
      <c r="OWW49" s="244"/>
      <c r="OWX49" s="244"/>
      <c r="OWY49" s="244"/>
      <c r="OWZ49" s="244"/>
      <c r="OXA49" s="244"/>
      <c r="OXB49" s="244"/>
      <c r="OXC49" s="244"/>
      <c r="OXD49" s="244"/>
      <c r="OXE49" s="244"/>
      <c r="OXF49" s="244"/>
      <c r="OXG49" s="244"/>
      <c r="OXH49" s="244"/>
      <c r="OXI49" s="244"/>
      <c r="OXJ49" s="244"/>
      <c r="OXK49" s="244"/>
      <c r="OXL49" s="244"/>
      <c r="OXM49" s="244"/>
      <c r="OXN49" s="244"/>
      <c r="OXO49" s="244"/>
      <c r="OXP49" s="244"/>
      <c r="OXQ49" s="244"/>
      <c r="OXR49" s="244"/>
      <c r="OXS49" s="244"/>
      <c r="OXT49" s="244"/>
      <c r="OXU49" s="244"/>
      <c r="OXV49" s="244"/>
      <c r="OXW49" s="244"/>
      <c r="OXX49" s="244"/>
      <c r="OXY49" s="244"/>
      <c r="OXZ49" s="244"/>
      <c r="OYA49" s="244"/>
      <c r="OYB49" s="244"/>
      <c r="OYC49" s="244"/>
      <c r="OYD49" s="244"/>
      <c r="OYE49" s="244"/>
      <c r="OYF49" s="244"/>
      <c r="OYG49" s="244"/>
      <c r="OYH49" s="244"/>
      <c r="OYI49" s="244"/>
      <c r="OYJ49" s="244"/>
      <c r="OYK49" s="244"/>
      <c r="OYL49" s="244"/>
      <c r="OYM49" s="244"/>
      <c r="OYN49" s="244"/>
      <c r="OYO49" s="244"/>
      <c r="OYP49" s="244"/>
      <c r="OYQ49" s="244"/>
      <c r="OYR49" s="244"/>
      <c r="OYS49" s="244"/>
      <c r="OYT49" s="244"/>
      <c r="OYU49" s="244"/>
      <c r="OYV49" s="244"/>
      <c r="OYW49" s="244"/>
      <c r="OYX49" s="244"/>
      <c r="OYY49" s="244"/>
      <c r="OYZ49" s="244"/>
      <c r="OZA49" s="244"/>
      <c r="OZB49" s="244"/>
      <c r="OZC49" s="244"/>
      <c r="OZD49" s="244"/>
      <c r="OZE49" s="244"/>
      <c r="OZF49" s="244"/>
      <c r="OZG49" s="244"/>
      <c r="OZH49" s="244"/>
      <c r="OZI49" s="244"/>
      <c r="OZJ49" s="244"/>
      <c r="OZK49" s="244"/>
      <c r="OZL49" s="244"/>
      <c r="OZM49" s="244"/>
      <c r="OZN49" s="244"/>
      <c r="OZO49" s="244"/>
      <c r="OZP49" s="244"/>
      <c r="OZQ49" s="244"/>
      <c r="OZR49" s="244"/>
      <c r="OZS49" s="244"/>
      <c r="OZT49" s="244"/>
      <c r="OZU49" s="244"/>
      <c r="OZV49" s="244"/>
      <c r="OZW49" s="244"/>
      <c r="OZX49" s="244"/>
      <c r="OZY49" s="244"/>
      <c r="OZZ49" s="244"/>
      <c r="PAA49" s="244"/>
      <c r="PAB49" s="244"/>
      <c r="PAC49" s="244"/>
      <c r="PAD49" s="244"/>
      <c r="PAE49" s="244"/>
      <c r="PAF49" s="244"/>
      <c r="PAG49" s="244"/>
      <c r="PAH49" s="244"/>
      <c r="PAI49" s="244"/>
      <c r="PAJ49" s="244"/>
      <c r="PAK49" s="244"/>
      <c r="PAL49" s="244"/>
      <c r="PAM49" s="244"/>
      <c r="PAN49" s="244"/>
      <c r="PAO49" s="244"/>
      <c r="PAP49" s="244"/>
      <c r="PAQ49" s="244"/>
      <c r="PAR49" s="244"/>
      <c r="PAS49" s="244"/>
      <c r="PAT49" s="244"/>
      <c r="PAU49" s="244"/>
      <c r="PAV49" s="244"/>
      <c r="PAW49" s="244"/>
      <c r="PAX49" s="244"/>
      <c r="PAY49" s="244"/>
      <c r="PAZ49" s="244"/>
      <c r="PBA49" s="244"/>
      <c r="PBB49" s="244"/>
      <c r="PBC49" s="244"/>
      <c r="PBD49" s="244"/>
      <c r="PBE49" s="244"/>
      <c r="PBF49" s="244"/>
      <c r="PBG49" s="244"/>
      <c r="PBH49" s="244"/>
      <c r="PBI49" s="244"/>
      <c r="PBJ49" s="244"/>
      <c r="PBK49" s="244"/>
      <c r="PBL49" s="244"/>
      <c r="PBM49" s="244"/>
      <c r="PBN49" s="244"/>
      <c r="PBO49" s="244"/>
      <c r="PBP49" s="244"/>
      <c r="PBQ49" s="244"/>
      <c r="PBR49" s="244"/>
      <c r="PBS49" s="244"/>
      <c r="PBT49" s="244"/>
      <c r="PBU49" s="244"/>
      <c r="PBV49" s="244"/>
      <c r="PBW49" s="244"/>
      <c r="PBX49" s="244"/>
      <c r="PBY49" s="244"/>
      <c r="PBZ49" s="244"/>
      <c r="PCA49" s="244"/>
      <c r="PCB49" s="244"/>
      <c r="PCC49" s="244"/>
      <c r="PCD49" s="244"/>
      <c r="PCE49" s="244"/>
      <c r="PCF49" s="244"/>
      <c r="PCG49" s="244"/>
      <c r="PCH49" s="244"/>
      <c r="PCI49" s="244"/>
      <c r="PCJ49" s="244"/>
      <c r="PCK49" s="244"/>
      <c r="PCL49" s="244"/>
      <c r="PCM49" s="244"/>
      <c r="PCN49" s="244"/>
      <c r="PCO49" s="244"/>
      <c r="PCP49" s="244"/>
      <c r="PCQ49" s="244"/>
      <c r="PCR49" s="244"/>
      <c r="PCS49" s="244"/>
      <c r="PCT49" s="244"/>
      <c r="PCU49" s="244"/>
      <c r="PCV49" s="244"/>
      <c r="PCW49" s="244"/>
      <c r="PCX49" s="244"/>
      <c r="PCY49" s="244"/>
      <c r="PCZ49" s="244"/>
      <c r="PDA49" s="244"/>
      <c r="PDB49" s="244"/>
      <c r="PDC49" s="244"/>
      <c r="PDD49" s="244"/>
      <c r="PDE49" s="244"/>
      <c r="PDF49" s="244"/>
      <c r="PDG49" s="244"/>
      <c r="PDH49" s="244"/>
      <c r="PDI49" s="244"/>
      <c r="PDJ49" s="244"/>
      <c r="PDK49" s="244"/>
      <c r="PDL49" s="244"/>
      <c r="PDM49" s="244"/>
      <c r="PDN49" s="244"/>
      <c r="PDO49" s="244"/>
      <c r="PDP49" s="244"/>
      <c r="PDQ49" s="244"/>
      <c r="PDR49" s="244"/>
      <c r="PDS49" s="244"/>
      <c r="PDT49" s="244"/>
      <c r="PDU49" s="244"/>
      <c r="PDV49" s="244"/>
      <c r="PDW49" s="244"/>
      <c r="PDX49" s="244"/>
      <c r="PDY49" s="244"/>
      <c r="PDZ49" s="244"/>
      <c r="PEA49" s="244"/>
      <c r="PEB49" s="244"/>
      <c r="PEC49" s="244"/>
      <c r="PED49" s="244"/>
      <c r="PEE49" s="244"/>
      <c r="PEF49" s="244"/>
      <c r="PEG49" s="244"/>
      <c r="PEH49" s="244"/>
      <c r="PEI49" s="244"/>
      <c r="PEJ49" s="244"/>
      <c r="PEK49" s="244"/>
      <c r="PEL49" s="244"/>
      <c r="PEM49" s="244"/>
      <c r="PEN49" s="244"/>
      <c r="PEO49" s="244"/>
      <c r="PEP49" s="244"/>
      <c r="PEQ49" s="244"/>
      <c r="PER49" s="244"/>
      <c r="PES49" s="244"/>
      <c r="PET49" s="244"/>
      <c r="PEU49" s="244"/>
      <c r="PEV49" s="244"/>
      <c r="PEW49" s="244"/>
      <c r="PEX49" s="244"/>
      <c r="PEY49" s="244"/>
      <c r="PEZ49" s="244"/>
      <c r="PFA49" s="244"/>
      <c r="PFB49" s="244"/>
      <c r="PFC49" s="244"/>
      <c r="PFD49" s="244"/>
      <c r="PFE49" s="244"/>
      <c r="PFF49" s="244"/>
      <c r="PFG49" s="244"/>
      <c r="PFH49" s="244"/>
      <c r="PFI49" s="244"/>
      <c r="PFJ49" s="244"/>
      <c r="PFK49" s="244"/>
      <c r="PFL49" s="244"/>
      <c r="PFM49" s="244"/>
      <c r="PFN49" s="244"/>
      <c r="PFO49" s="244"/>
      <c r="PFP49" s="244"/>
      <c r="PFQ49" s="244"/>
      <c r="PFR49" s="244"/>
      <c r="PFS49" s="244"/>
      <c r="PFT49" s="244"/>
      <c r="PFU49" s="244"/>
      <c r="PFV49" s="244"/>
      <c r="PFW49" s="244"/>
      <c r="PFX49" s="244"/>
      <c r="PFY49" s="244"/>
      <c r="PFZ49" s="244"/>
      <c r="PGA49" s="244"/>
      <c r="PGB49" s="244"/>
      <c r="PGC49" s="244"/>
      <c r="PGD49" s="244"/>
      <c r="PGE49" s="244"/>
      <c r="PGF49" s="244"/>
      <c r="PGG49" s="244"/>
      <c r="PGH49" s="244"/>
      <c r="PGI49" s="244"/>
      <c r="PGJ49" s="244"/>
      <c r="PGK49" s="244"/>
      <c r="PGL49" s="244"/>
      <c r="PGM49" s="244"/>
      <c r="PGN49" s="244"/>
      <c r="PGO49" s="244"/>
      <c r="PGP49" s="244"/>
      <c r="PGQ49" s="244"/>
      <c r="PGR49" s="244"/>
      <c r="PGS49" s="244"/>
      <c r="PGT49" s="244"/>
      <c r="PGU49" s="244"/>
      <c r="PGV49" s="244"/>
      <c r="PGW49" s="244"/>
      <c r="PGX49" s="244"/>
      <c r="PGY49" s="244"/>
      <c r="PGZ49" s="244"/>
      <c r="PHA49" s="244"/>
      <c r="PHB49" s="244"/>
      <c r="PHC49" s="244"/>
      <c r="PHD49" s="244"/>
      <c r="PHE49" s="244"/>
      <c r="PHF49" s="244"/>
      <c r="PHG49" s="244"/>
      <c r="PHH49" s="244"/>
      <c r="PHI49" s="244"/>
      <c r="PHJ49" s="244"/>
      <c r="PHK49" s="244"/>
      <c r="PHL49" s="244"/>
      <c r="PHM49" s="244"/>
      <c r="PHN49" s="244"/>
      <c r="PHO49" s="244"/>
      <c r="PHP49" s="244"/>
      <c r="PHQ49" s="244"/>
      <c r="PHR49" s="244"/>
      <c r="PHS49" s="244"/>
      <c r="PHT49" s="244"/>
      <c r="PHU49" s="244"/>
      <c r="PHV49" s="244"/>
      <c r="PHW49" s="244"/>
      <c r="PHX49" s="244"/>
      <c r="PHY49" s="244"/>
      <c r="PHZ49" s="244"/>
      <c r="PIA49" s="244"/>
      <c r="PIB49" s="244"/>
      <c r="PIC49" s="244"/>
      <c r="PID49" s="244"/>
      <c r="PIE49" s="244"/>
      <c r="PIF49" s="244"/>
      <c r="PIG49" s="244"/>
      <c r="PIH49" s="244"/>
      <c r="PII49" s="244"/>
      <c r="PIJ49" s="244"/>
      <c r="PIK49" s="244"/>
      <c r="PIL49" s="244"/>
      <c r="PIM49" s="244"/>
      <c r="PIN49" s="244"/>
      <c r="PIO49" s="244"/>
      <c r="PIP49" s="244"/>
      <c r="PIQ49" s="244"/>
      <c r="PIR49" s="244"/>
      <c r="PIS49" s="244"/>
      <c r="PIT49" s="244"/>
      <c r="PIU49" s="244"/>
      <c r="PIV49" s="244"/>
      <c r="PIW49" s="244"/>
      <c r="PIX49" s="244"/>
      <c r="PIY49" s="244"/>
      <c r="PIZ49" s="244"/>
      <c r="PJA49" s="244"/>
      <c r="PJB49" s="244"/>
      <c r="PJC49" s="244"/>
      <c r="PJD49" s="244"/>
      <c r="PJE49" s="244"/>
      <c r="PJF49" s="244"/>
      <c r="PJG49" s="244"/>
      <c r="PJH49" s="244"/>
      <c r="PJI49" s="244"/>
      <c r="PJJ49" s="244"/>
      <c r="PJK49" s="244"/>
      <c r="PJL49" s="244"/>
      <c r="PJM49" s="244"/>
      <c r="PJN49" s="244"/>
      <c r="PJO49" s="244"/>
      <c r="PJP49" s="244"/>
      <c r="PJQ49" s="244"/>
      <c r="PJR49" s="244"/>
      <c r="PJS49" s="244"/>
      <c r="PJT49" s="244"/>
      <c r="PJU49" s="244"/>
      <c r="PJV49" s="244"/>
      <c r="PJW49" s="244"/>
      <c r="PJX49" s="244"/>
      <c r="PJY49" s="244"/>
      <c r="PJZ49" s="244"/>
      <c r="PKA49" s="244"/>
      <c r="PKB49" s="244"/>
      <c r="PKC49" s="244"/>
      <c r="PKD49" s="244"/>
      <c r="PKE49" s="244"/>
      <c r="PKF49" s="244"/>
      <c r="PKG49" s="244"/>
      <c r="PKH49" s="244"/>
      <c r="PKI49" s="244"/>
      <c r="PKJ49" s="244"/>
      <c r="PKK49" s="244"/>
      <c r="PKL49" s="244"/>
      <c r="PKM49" s="244"/>
      <c r="PKN49" s="244"/>
      <c r="PKO49" s="244"/>
      <c r="PKP49" s="244"/>
      <c r="PKQ49" s="244"/>
      <c r="PKR49" s="244"/>
      <c r="PKS49" s="244"/>
      <c r="PKT49" s="244"/>
      <c r="PKU49" s="244"/>
      <c r="PKV49" s="244"/>
      <c r="PKW49" s="244"/>
      <c r="PKX49" s="244"/>
      <c r="PKY49" s="244"/>
      <c r="PKZ49" s="244"/>
      <c r="PLA49" s="244"/>
      <c r="PLB49" s="244"/>
      <c r="PLC49" s="244"/>
      <c r="PLD49" s="244"/>
      <c r="PLE49" s="244"/>
      <c r="PLF49" s="244"/>
      <c r="PLG49" s="244"/>
      <c r="PLH49" s="244"/>
      <c r="PLI49" s="244"/>
      <c r="PLJ49" s="244"/>
      <c r="PLK49" s="244"/>
      <c r="PLL49" s="244"/>
      <c r="PLM49" s="244"/>
      <c r="PLN49" s="244"/>
      <c r="PLO49" s="244"/>
      <c r="PLP49" s="244"/>
      <c r="PLQ49" s="244"/>
      <c r="PLR49" s="244"/>
      <c r="PLS49" s="244"/>
      <c r="PLT49" s="244"/>
      <c r="PLU49" s="244"/>
      <c r="PLV49" s="244"/>
      <c r="PLW49" s="244"/>
      <c r="PLX49" s="244"/>
      <c r="PLY49" s="244"/>
      <c r="PLZ49" s="244"/>
      <c r="PMA49" s="244"/>
      <c r="PMB49" s="244"/>
      <c r="PMC49" s="244"/>
      <c r="PMD49" s="244"/>
      <c r="PME49" s="244"/>
      <c r="PMF49" s="244"/>
      <c r="PMG49" s="244"/>
      <c r="PMH49" s="244"/>
      <c r="PMI49" s="244"/>
      <c r="PMJ49" s="244"/>
      <c r="PMK49" s="244"/>
      <c r="PML49" s="244"/>
      <c r="PMM49" s="244"/>
      <c r="PMN49" s="244"/>
      <c r="PMO49" s="244"/>
      <c r="PMP49" s="244"/>
      <c r="PMQ49" s="244"/>
      <c r="PMR49" s="244"/>
      <c r="PMS49" s="244"/>
      <c r="PMT49" s="244"/>
      <c r="PMU49" s="244"/>
      <c r="PMV49" s="244"/>
      <c r="PMW49" s="244"/>
      <c r="PMX49" s="244"/>
      <c r="PMY49" s="244"/>
      <c r="PMZ49" s="244"/>
      <c r="PNA49" s="244"/>
      <c r="PNB49" s="244"/>
      <c r="PNC49" s="244"/>
      <c r="PND49" s="244"/>
      <c r="PNE49" s="244"/>
      <c r="PNF49" s="244"/>
      <c r="PNG49" s="244"/>
      <c r="PNH49" s="244"/>
      <c r="PNI49" s="244"/>
      <c r="PNJ49" s="244"/>
      <c r="PNK49" s="244"/>
      <c r="PNL49" s="244"/>
      <c r="PNM49" s="244"/>
      <c r="PNN49" s="244"/>
      <c r="PNO49" s="244"/>
      <c r="PNP49" s="244"/>
      <c r="PNQ49" s="244"/>
      <c r="PNR49" s="244"/>
      <c r="PNS49" s="244"/>
      <c r="PNT49" s="244"/>
      <c r="PNU49" s="244"/>
      <c r="PNV49" s="244"/>
      <c r="PNW49" s="244"/>
      <c r="PNX49" s="244"/>
      <c r="PNY49" s="244"/>
      <c r="PNZ49" s="244"/>
      <c r="POA49" s="244"/>
      <c r="POB49" s="244"/>
      <c r="POC49" s="244"/>
      <c r="POD49" s="244"/>
      <c r="POE49" s="244"/>
      <c r="POF49" s="244"/>
      <c r="POG49" s="244"/>
      <c r="POH49" s="244"/>
      <c r="POI49" s="244"/>
      <c r="POJ49" s="244"/>
      <c r="POK49" s="244"/>
      <c r="POL49" s="244"/>
      <c r="POM49" s="244"/>
      <c r="PON49" s="244"/>
      <c r="POO49" s="244"/>
      <c r="POP49" s="244"/>
      <c r="POQ49" s="244"/>
      <c r="POR49" s="244"/>
      <c r="POS49" s="244"/>
      <c r="POT49" s="244"/>
      <c r="POU49" s="244"/>
      <c r="POV49" s="244"/>
      <c r="POW49" s="244"/>
      <c r="POX49" s="244"/>
      <c r="POY49" s="244"/>
      <c r="POZ49" s="244"/>
      <c r="PPA49" s="244"/>
      <c r="PPB49" s="244"/>
      <c r="PPC49" s="244"/>
      <c r="PPD49" s="244"/>
      <c r="PPE49" s="244"/>
      <c r="PPF49" s="244"/>
      <c r="PPG49" s="244"/>
      <c r="PPH49" s="244"/>
      <c r="PPI49" s="244"/>
      <c r="PPJ49" s="244"/>
      <c r="PPK49" s="244"/>
      <c r="PPL49" s="244"/>
      <c r="PPM49" s="244"/>
      <c r="PPN49" s="244"/>
      <c r="PPO49" s="244"/>
      <c r="PPP49" s="244"/>
      <c r="PPQ49" s="244"/>
      <c r="PPR49" s="244"/>
      <c r="PPS49" s="244"/>
      <c r="PPT49" s="244"/>
      <c r="PPU49" s="244"/>
      <c r="PPV49" s="244"/>
      <c r="PPW49" s="244"/>
      <c r="PPX49" s="244"/>
      <c r="PPY49" s="244"/>
      <c r="PPZ49" s="244"/>
      <c r="PQA49" s="244"/>
      <c r="PQB49" s="244"/>
      <c r="PQC49" s="244"/>
      <c r="PQD49" s="244"/>
      <c r="PQE49" s="244"/>
      <c r="PQF49" s="244"/>
      <c r="PQG49" s="244"/>
      <c r="PQH49" s="244"/>
      <c r="PQI49" s="244"/>
      <c r="PQJ49" s="244"/>
      <c r="PQK49" s="244"/>
      <c r="PQL49" s="244"/>
      <c r="PQM49" s="244"/>
      <c r="PQN49" s="244"/>
      <c r="PQO49" s="244"/>
      <c r="PQP49" s="244"/>
      <c r="PQQ49" s="244"/>
      <c r="PQR49" s="244"/>
      <c r="PQS49" s="244"/>
      <c r="PQT49" s="244"/>
      <c r="PQU49" s="244"/>
      <c r="PQV49" s="244"/>
      <c r="PQW49" s="244"/>
      <c r="PQX49" s="244"/>
      <c r="PQY49" s="244"/>
      <c r="PQZ49" s="244"/>
      <c r="PRA49" s="244"/>
      <c r="PRB49" s="244"/>
      <c r="PRC49" s="244"/>
      <c r="PRD49" s="244"/>
      <c r="PRE49" s="244"/>
      <c r="PRF49" s="244"/>
      <c r="PRG49" s="244"/>
      <c r="PRH49" s="244"/>
      <c r="PRI49" s="244"/>
      <c r="PRJ49" s="244"/>
      <c r="PRK49" s="244"/>
      <c r="PRL49" s="244"/>
      <c r="PRM49" s="244"/>
      <c r="PRN49" s="244"/>
      <c r="PRO49" s="244"/>
      <c r="PRP49" s="244"/>
      <c r="PRQ49" s="244"/>
      <c r="PRR49" s="244"/>
      <c r="PRS49" s="244"/>
      <c r="PRT49" s="244"/>
      <c r="PRU49" s="244"/>
      <c r="PRV49" s="244"/>
      <c r="PRW49" s="244"/>
      <c r="PRX49" s="244"/>
      <c r="PRY49" s="244"/>
      <c r="PRZ49" s="244"/>
      <c r="PSA49" s="244"/>
      <c r="PSB49" s="244"/>
      <c r="PSC49" s="244"/>
      <c r="PSD49" s="244"/>
      <c r="PSE49" s="244"/>
      <c r="PSF49" s="244"/>
      <c r="PSG49" s="244"/>
      <c r="PSH49" s="244"/>
      <c r="PSI49" s="244"/>
      <c r="PSJ49" s="244"/>
      <c r="PSK49" s="244"/>
      <c r="PSL49" s="244"/>
      <c r="PSM49" s="244"/>
      <c r="PSN49" s="244"/>
      <c r="PSO49" s="244"/>
      <c r="PSP49" s="244"/>
      <c r="PSQ49" s="244"/>
      <c r="PSR49" s="244"/>
      <c r="PSS49" s="244"/>
      <c r="PST49" s="244"/>
      <c r="PSU49" s="244"/>
      <c r="PSV49" s="244"/>
      <c r="PSW49" s="244"/>
      <c r="PSX49" s="244"/>
      <c r="PSY49" s="244"/>
      <c r="PSZ49" s="244"/>
      <c r="PTA49" s="244"/>
      <c r="PTB49" s="244"/>
      <c r="PTC49" s="244"/>
      <c r="PTD49" s="244"/>
      <c r="PTE49" s="244"/>
      <c r="PTF49" s="244"/>
      <c r="PTG49" s="244"/>
      <c r="PTH49" s="244"/>
      <c r="PTI49" s="244"/>
      <c r="PTJ49" s="244"/>
      <c r="PTK49" s="244"/>
      <c r="PTL49" s="244"/>
      <c r="PTM49" s="244"/>
      <c r="PTN49" s="244"/>
      <c r="PTO49" s="244"/>
      <c r="PTP49" s="244"/>
      <c r="PTQ49" s="244"/>
      <c r="PTR49" s="244"/>
      <c r="PTS49" s="244"/>
      <c r="PTT49" s="244"/>
      <c r="PTU49" s="244"/>
      <c r="PTV49" s="244"/>
      <c r="PTW49" s="244"/>
      <c r="PTX49" s="244"/>
      <c r="PTY49" s="244"/>
      <c r="PTZ49" s="244"/>
      <c r="PUA49" s="244"/>
      <c r="PUB49" s="244"/>
      <c r="PUC49" s="244"/>
      <c r="PUD49" s="244"/>
      <c r="PUE49" s="244"/>
      <c r="PUF49" s="244"/>
      <c r="PUG49" s="244"/>
      <c r="PUH49" s="244"/>
      <c r="PUI49" s="244"/>
      <c r="PUJ49" s="244"/>
      <c r="PUK49" s="244"/>
      <c r="PUL49" s="244"/>
      <c r="PUM49" s="244"/>
      <c r="PUN49" s="244"/>
      <c r="PUO49" s="244"/>
      <c r="PUP49" s="244"/>
      <c r="PUQ49" s="244"/>
      <c r="PUR49" s="244"/>
      <c r="PUS49" s="244"/>
      <c r="PUT49" s="244"/>
      <c r="PUU49" s="244"/>
      <c r="PUV49" s="244"/>
      <c r="PUW49" s="244"/>
      <c r="PUX49" s="244"/>
      <c r="PUY49" s="244"/>
      <c r="PUZ49" s="244"/>
      <c r="PVA49" s="244"/>
      <c r="PVB49" s="244"/>
      <c r="PVC49" s="244"/>
      <c r="PVD49" s="244"/>
      <c r="PVE49" s="244"/>
      <c r="PVF49" s="244"/>
      <c r="PVG49" s="244"/>
      <c r="PVH49" s="244"/>
      <c r="PVI49" s="244"/>
      <c r="PVJ49" s="244"/>
      <c r="PVK49" s="244"/>
      <c r="PVL49" s="244"/>
      <c r="PVM49" s="244"/>
      <c r="PVN49" s="244"/>
      <c r="PVO49" s="244"/>
      <c r="PVP49" s="244"/>
      <c r="PVQ49" s="244"/>
      <c r="PVR49" s="244"/>
      <c r="PVS49" s="244"/>
      <c r="PVT49" s="244"/>
      <c r="PVU49" s="244"/>
      <c r="PVV49" s="244"/>
      <c r="PVW49" s="244"/>
      <c r="PVX49" s="244"/>
      <c r="PVY49" s="244"/>
      <c r="PVZ49" s="244"/>
      <c r="PWA49" s="244"/>
      <c r="PWB49" s="244"/>
      <c r="PWC49" s="244"/>
      <c r="PWD49" s="244"/>
      <c r="PWE49" s="244"/>
      <c r="PWF49" s="244"/>
      <c r="PWG49" s="244"/>
      <c r="PWH49" s="244"/>
      <c r="PWI49" s="244"/>
      <c r="PWJ49" s="244"/>
      <c r="PWK49" s="244"/>
      <c r="PWL49" s="244"/>
      <c r="PWM49" s="244"/>
      <c r="PWN49" s="244"/>
      <c r="PWO49" s="244"/>
      <c r="PWP49" s="244"/>
      <c r="PWQ49" s="244"/>
      <c r="PWR49" s="244"/>
      <c r="PWS49" s="244"/>
      <c r="PWT49" s="244"/>
      <c r="PWU49" s="244"/>
      <c r="PWV49" s="244"/>
      <c r="PWW49" s="244"/>
      <c r="PWX49" s="244"/>
      <c r="PWY49" s="244"/>
      <c r="PWZ49" s="244"/>
      <c r="PXA49" s="244"/>
      <c r="PXB49" s="244"/>
      <c r="PXC49" s="244"/>
      <c r="PXD49" s="244"/>
      <c r="PXE49" s="244"/>
      <c r="PXF49" s="244"/>
      <c r="PXG49" s="244"/>
      <c r="PXH49" s="244"/>
      <c r="PXI49" s="244"/>
      <c r="PXJ49" s="244"/>
      <c r="PXK49" s="244"/>
      <c r="PXL49" s="244"/>
      <c r="PXM49" s="244"/>
      <c r="PXN49" s="244"/>
      <c r="PXO49" s="244"/>
      <c r="PXP49" s="244"/>
      <c r="PXQ49" s="244"/>
      <c r="PXR49" s="244"/>
      <c r="PXS49" s="244"/>
      <c r="PXT49" s="244"/>
      <c r="PXU49" s="244"/>
      <c r="PXV49" s="244"/>
      <c r="PXW49" s="244"/>
      <c r="PXX49" s="244"/>
      <c r="PXY49" s="244"/>
      <c r="PXZ49" s="244"/>
      <c r="PYA49" s="244"/>
      <c r="PYB49" s="244"/>
      <c r="PYC49" s="244"/>
      <c r="PYD49" s="244"/>
      <c r="PYE49" s="244"/>
      <c r="PYF49" s="244"/>
      <c r="PYG49" s="244"/>
      <c r="PYH49" s="244"/>
      <c r="PYI49" s="244"/>
      <c r="PYJ49" s="244"/>
      <c r="PYK49" s="244"/>
      <c r="PYL49" s="244"/>
      <c r="PYM49" s="244"/>
      <c r="PYN49" s="244"/>
      <c r="PYO49" s="244"/>
      <c r="PYP49" s="244"/>
      <c r="PYQ49" s="244"/>
      <c r="PYR49" s="244"/>
      <c r="PYS49" s="244"/>
      <c r="PYT49" s="244"/>
      <c r="PYU49" s="244"/>
      <c r="PYV49" s="244"/>
      <c r="PYW49" s="244"/>
      <c r="PYX49" s="244"/>
      <c r="PYY49" s="244"/>
      <c r="PYZ49" s="244"/>
      <c r="PZA49" s="244"/>
      <c r="PZB49" s="244"/>
      <c r="PZC49" s="244"/>
      <c r="PZD49" s="244"/>
      <c r="PZE49" s="244"/>
      <c r="PZF49" s="244"/>
      <c r="PZG49" s="244"/>
      <c r="PZH49" s="244"/>
      <c r="PZI49" s="244"/>
      <c r="PZJ49" s="244"/>
      <c r="PZK49" s="244"/>
      <c r="PZL49" s="244"/>
      <c r="PZM49" s="244"/>
      <c r="PZN49" s="244"/>
      <c r="PZO49" s="244"/>
      <c r="PZP49" s="244"/>
      <c r="PZQ49" s="244"/>
      <c r="PZR49" s="244"/>
      <c r="PZS49" s="244"/>
      <c r="PZT49" s="244"/>
      <c r="PZU49" s="244"/>
      <c r="PZV49" s="244"/>
      <c r="PZW49" s="244"/>
      <c r="PZX49" s="244"/>
      <c r="PZY49" s="244"/>
      <c r="PZZ49" s="244"/>
      <c r="QAA49" s="244"/>
      <c r="QAB49" s="244"/>
      <c r="QAC49" s="244"/>
      <c r="QAD49" s="244"/>
      <c r="QAE49" s="244"/>
      <c r="QAF49" s="244"/>
      <c r="QAG49" s="244"/>
      <c r="QAH49" s="244"/>
      <c r="QAI49" s="244"/>
      <c r="QAJ49" s="244"/>
      <c r="QAK49" s="244"/>
      <c r="QAL49" s="244"/>
      <c r="QAM49" s="244"/>
      <c r="QAN49" s="244"/>
      <c r="QAO49" s="244"/>
      <c r="QAP49" s="244"/>
      <c r="QAQ49" s="244"/>
      <c r="QAR49" s="244"/>
      <c r="QAS49" s="244"/>
      <c r="QAT49" s="244"/>
      <c r="QAU49" s="244"/>
      <c r="QAV49" s="244"/>
      <c r="QAW49" s="244"/>
      <c r="QAX49" s="244"/>
      <c r="QAY49" s="244"/>
      <c r="QAZ49" s="244"/>
      <c r="QBA49" s="244"/>
      <c r="QBB49" s="244"/>
      <c r="QBC49" s="244"/>
      <c r="QBD49" s="244"/>
      <c r="QBE49" s="244"/>
      <c r="QBF49" s="244"/>
      <c r="QBG49" s="244"/>
      <c r="QBH49" s="244"/>
      <c r="QBI49" s="244"/>
      <c r="QBJ49" s="244"/>
      <c r="QBK49" s="244"/>
      <c r="QBL49" s="244"/>
      <c r="QBM49" s="244"/>
      <c r="QBN49" s="244"/>
      <c r="QBO49" s="244"/>
      <c r="QBP49" s="244"/>
      <c r="QBQ49" s="244"/>
      <c r="QBR49" s="244"/>
      <c r="QBS49" s="244"/>
      <c r="QBT49" s="244"/>
      <c r="QBU49" s="244"/>
      <c r="QBV49" s="244"/>
      <c r="QBW49" s="244"/>
      <c r="QBX49" s="244"/>
      <c r="QBY49" s="244"/>
      <c r="QBZ49" s="244"/>
      <c r="QCA49" s="244"/>
      <c r="QCB49" s="244"/>
      <c r="QCC49" s="244"/>
      <c r="QCD49" s="244"/>
      <c r="QCE49" s="244"/>
      <c r="QCF49" s="244"/>
      <c r="QCG49" s="244"/>
      <c r="QCH49" s="244"/>
      <c r="QCI49" s="244"/>
      <c r="QCJ49" s="244"/>
      <c r="QCK49" s="244"/>
      <c r="QCL49" s="244"/>
      <c r="QCM49" s="244"/>
      <c r="QCN49" s="244"/>
      <c r="QCO49" s="244"/>
      <c r="QCP49" s="244"/>
      <c r="QCQ49" s="244"/>
      <c r="QCR49" s="244"/>
      <c r="QCS49" s="244"/>
      <c r="QCT49" s="244"/>
      <c r="QCU49" s="244"/>
      <c r="QCV49" s="244"/>
      <c r="QCW49" s="244"/>
      <c r="QCX49" s="244"/>
      <c r="QCY49" s="244"/>
      <c r="QCZ49" s="244"/>
      <c r="QDA49" s="244"/>
      <c r="QDB49" s="244"/>
      <c r="QDC49" s="244"/>
      <c r="QDD49" s="244"/>
      <c r="QDE49" s="244"/>
      <c r="QDF49" s="244"/>
      <c r="QDG49" s="244"/>
      <c r="QDH49" s="244"/>
      <c r="QDI49" s="244"/>
      <c r="QDJ49" s="244"/>
      <c r="QDK49" s="244"/>
      <c r="QDL49" s="244"/>
      <c r="QDM49" s="244"/>
      <c r="QDN49" s="244"/>
      <c r="QDO49" s="244"/>
      <c r="QDP49" s="244"/>
      <c r="QDQ49" s="244"/>
      <c r="QDR49" s="244"/>
      <c r="QDS49" s="244"/>
      <c r="QDT49" s="244"/>
      <c r="QDU49" s="244"/>
      <c r="QDV49" s="244"/>
      <c r="QDW49" s="244"/>
      <c r="QDX49" s="244"/>
      <c r="QDY49" s="244"/>
      <c r="QDZ49" s="244"/>
      <c r="QEA49" s="244"/>
      <c r="QEB49" s="244"/>
      <c r="QEC49" s="244"/>
      <c r="QED49" s="244"/>
      <c r="QEE49" s="244"/>
      <c r="QEF49" s="244"/>
      <c r="QEG49" s="244"/>
      <c r="QEH49" s="244"/>
      <c r="QEI49" s="244"/>
      <c r="QEJ49" s="244"/>
      <c r="QEK49" s="244"/>
      <c r="QEL49" s="244"/>
      <c r="QEM49" s="244"/>
      <c r="QEN49" s="244"/>
      <c r="QEO49" s="244"/>
      <c r="QEP49" s="244"/>
      <c r="QEQ49" s="244"/>
      <c r="QER49" s="244"/>
      <c r="QES49" s="244"/>
      <c r="QET49" s="244"/>
      <c r="QEU49" s="244"/>
      <c r="QEV49" s="244"/>
      <c r="QEW49" s="244"/>
      <c r="QEX49" s="244"/>
      <c r="QEY49" s="244"/>
      <c r="QEZ49" s="244"/>
      <c r="QFA49" s="244"/>
      <c r="QFB49" s="244"/>
      <c r="QFC49" s="244"/>
      <c r="QFD49" s="244"/>
      <c r="QFE49" s="244"/>
      <c r="QFF49" s="244"/>
      <c r="QFG49" s="244"/>
      <c r="QFH49" s="244"/>
      <c r="QFI49" s="244"/>
      <c r="QFJ49" s="244"/>
      <c r="QFK49" s="244"/>
      <c r="QFL49" s="244"/>
      <c r="QFM49" s="244"/>
      <c r="QFN49" s="244"/>
      <c r="QFO49" s="244"/>
      <c r="QFP49" s="244"/>
      <c r="QFQ49" s="244"/>
      <c r="QFR49" s="244"/>
      <c r="QFS49" s="244"/>
      <c r="QFT49" s="244"/>
      <c r="QFU49" s="244"/>
      <c r="QFV49" s="244"/>
      <c r="QFW49" s="244"/>
      <c r="QFX49" s="244"/>
      <c r="QFY49" s="244"/>
      <c r="QFZ49" s="244"/>
      <c r="QGA49" s="244"/>
      <c r="QGB49" s="244"/>
      <c r="QGC49" s="244"/>
      <c r="QGD49" s="244"/>
      <c r="QGE49" s="244"/>
      <c r="QGF49" s="244"/>
      <c r="QGG49" s="244"/>
      <c r="QGH49" s="244"/>
      <c r="QGI49" s="244"/>
      <c r="QGJ49" s="244"/>
      <c r="QGK49" s="244"/>
      <c r="QGL49" s="244"/>
      <c r="QGM49" s="244"/>
      <c r="QGN49" s="244"/>
      <c r="QGO49" s="244"/>
      <c r="QGP49" s="244"/>
      <c r="QGQ49" s="244"/>
      <c r="QGR49" s="244"/>
      <c r="QGS49" s="244"/>
      <c r="QGT49" s="244"/>
      <c r="QGU49" s="244"/>
      <c r="QGV49" s="244"/>
      <c r="QGW49" s="244"/>
      <c r="QGX49" s="244"/>
      <c r="QGY49" s="244"/>
      <c r="QGZ49" s="244"/>
      <c r="QHA49" s="244"/>
      <c r="QHB49" s="244"/>
      <c r="QHC49" s="244"/>
      <c r="QHD49" s="244"/>
      <c r="QHE49" s="244"/>
      <c r="QHF49" s="244"/>
      <c r="QHG49" s="244"/>
      <c r="QHH49" s="244"/>
      <c r="QHI49" s="244"/>
      <c r="QHJ49" s="244"/>
      <c r="QHK49" s="244"/>
      <c r="QHL49" s="244"/>
      <c r="QHM49" s="244"/>
      <c r="QHN49" s="244"/>
      <c r="QHO49" s="244"/>
      <c r="QHP49" s="244"/>
      <c r="QHQ49" s="244"/>
      <c r="QHR49" s="244"/>
      <c r="QHS49" s="244"/>
      <c r="QHT49" s="244"/>
      <c r="QHU49" s="244"/>
      <c r="QHV49" s="244"/>
      <c r="QHW49" s="244"/>
      <c r="QHX49" s="244"/>
      <c r="QHY49" s="244"/>
      <c r="QHZ49" s="244"/>
      <c r="QIA49" s="244"/>
      <c r="QIB49" s="244"/>
      <c r="QIC49" s="244"/>
      <c r="QID49" s="244"/>
      <c r="QIE49" s="244"/>
      <c r="QIF49" s="244"/>
      <c r="QIG49" s="244"/>
      <c r="QIH49" s="244"/>
      <c r="QII49" s="244"/>
      <c r="QIJ49" s="244"/>
      <c r="QIK49" s="244"/>
      <c r="QIL49" s="244"/>
      <c r="QIM49" s="244"/>
      <c r="QIN49" s="244"/>
      <c r="QIO49" s="244"/>
      <c r="QIP49" s="244"/>
      <c r="QIQ49" s="244"/>
      <c r="QIR49" s="244"/>
      <c r="QIS49" s="244"/>
      <c r="QIT49" s="244"/>
      <c r="QIU49" s="244"/>
      <c r="QIV49" s="244"/>
      <c r="QIW49" s="244"/>
      <c r="QIX49" s="244"/>
      <c r="QIY49" s="244"/>
      <c r="QIZ49" s="244"/>
      <c r="QJA49" s="244"/>
      <c r="QJB49" s="244"/>
      <c r="QJC49" s="244"/>
      <c r="QJD49" s="244"/>
      <c r="QJE49" s="244"/>
      <c r="QJF49" s="244"/>
      <c r="QJG49" s="244"/>
      <c r="QJH49" s="244"/>
      <c r="QJI49" s="244"/>
      <c r="QJJ49" s="244"/>
      <c r="QJK49" s="244"/>
      <c r="QJL49" s="244"/>
      <c r="QJM49" s="244"/>
      <c r="QJN49" s="244"/>
      <c r="QJO49" s="244"/>
      <c r="QJP49" s="244"/>
      <c r="QJQ49" s="244"/>
      <c r="QJR49" s="244"/>
      <c r="QJS49" s="244"/>
      <c r="QJT49" s="244"/>
      <c r="QJU49" s="244"/>
      <c r="QJV49" s="244"/>
      <c r="QJW49" s="244"/>
      <c r="QJX49" s="244"/>
      <c r="QJY49" s="244"/>
      <c r="QJZ49" s="244"/>
      <c r="QKA49" s="244"/>
      <c r="QKB49" s="244"/>
      <c r="QKC49" s="244"/>
      <c r="QKD49" s="244"/>
      <c r="QKE49" s="244"/>
      <c r="QKF49" s="244"/>
      <c r="QKG49" s="244"/>
      <c r="QKH49" s="244"/>
      <c r="QKI49" s="244"/>
      <c r="QKJ49" s="244"/>
      <c r="QKK49" s="244"/>
      <c r="QKL49" s="244"/>
      <c r="QKM49" s="244"/>
      <c r="QKN49" s="244"/>
      <c r="QKO49" s="244"/>
      <c r="QKP49" s="244"/>
      <c r="QKQ49" s="244"/>
      <c r="QKR49" s="244"/>
      <c r="QKS49" s="244"/>
      <c r="QKT49" s="244"/>
      <c r="QKU49" s="244"/>
      <c r="QKV49" s="244"/>
      <c r="QKW49" s="244"/>
      <c r="QKX49" s="244"/>
      <c r="QKY49" s="244"/>
      <c r="QKZ49" s="244"/>
      <c r="QLA49" s="244"/>
      <c r="QLB49" s="244"/>
      <c r="QLC49" s="244"/>
      <c r="QLD49" s="244"/>
      <c r="QLE49" s="244"/>
      <c r="QLF49" s="244"/>
      <c r="QLG49" s="244"/>
      <c r="QLH49" s="244"/>
      <c r="QLI49" s="244"/>
      <c r="QLJ49" s="244"/>
      <c r="QLK49" s="244"/>
      <c r="QLL49" s="244"/>
      <c r="QLM49" s="244"/>
      <c r="QLN49" s="244"/>
      <c r="QLO49" s="244"/>
      <c r="QLP49" s="244"/>
      <c r="QLQ49" s="244"/>
      <c r="QLR49" s="244"/>
      <c r="QLS49" s="244"/>
      <c r="QLT49" s="244"/>
      <c r="QLU49" s="244"/>
      <c r="QLV49" s="244"/>
      <c r="QLW49" s="244"/>
      <c r="QLX49" s="244"/>
      <c r="QLY49" s="244"/>
      <c r="QLZ49" s="244"/>
      <c r="QMA49" s="244"/>
      <c r="QMB49" s="244"/>
      <c r="QMC49" s="244"/>
      <c r="QMD49" s="244"/>
      <c r="QME49" s="244"/>
      <c r="QMF49" s="244"/>
      <c r="QMG49" s="244"/>
      <c r="QMH49" s="244"/>
      <c r="QMI49" s="244"/>
      <c r="QMJ49" s="244"/>
      <c r="QMK49" s="244"/>
      <c r="QML49" s="244"/>
      <c r="QMM49" s="244"/>
      <c r="QMN49" s="244"/>
      <c r="QMO49" s="244"/>
      <c r="QMP49" s="244"/>
      <c r="QMQ49" s="244"/>
      <c r="QMR49" s="244"/>
      <c r="QMS49" s="244"/>
      <c r="QMT49" s="244"/>
      <c r="QMU49" s="244"/>
      <c r="QMV49" s="244"/>
      <c r="QMW49" s="244"/>
      <c r="QMX49" s="244"/>
      <c r="QMY49" s="244"/>
      <c r="QMZ49" s="244"/>
      <c r="QNA49" s="244"/>
      <c r="QNB49" s="244"/>
      <c r="QNC49" s="244"/>
      <c r="QND49" s="244"/>
      <c r="QNE49" s="244"/>
      <c r="QNF49" s="244"/>
      <c r="QNG49" s="244"/>
      <c r="QNH49" s="244"/>
      <c r="QNI49" s="244"/>
      <c r="QNJ49" s="244"/>
      <c r="QNK49" s="244"/>
      <c r="QNL49" s="244"/>
      <c r="QNM49" s="244"/>
      <c r="QNN49" s="244"/>
      <c r="QNO49" s="244"/>
      <c r="QNP49" s="244"/>
      <c r="QNQ49" s="244"/>
      <c r="QNR49" s="244"/>
      <c r="QNS49" s="244"/>
      <c r="QNT49" s="244"/>
      <c r="QNU49" s="244"/>
      <c r="QNV49" s="244"/>
      <c r="QNW49" s="244"/>
      <c r="QNX49" s="244"/>
      <c r="QNY49" s="244"/>
      <c r="QNZ49" s="244"/>
      <c r="QOA49" s="244"/>
      <c r="QOB49" s="244"/>
      <c r="QOC49" s="244"/>
      <c r="QOD49" s="244"/>
      <c r="QOE49" s="244"/>
      <c r="QOF49" s="244"/>
      <c r="QOG49" s="244"/>
      <c r="QOH49" s="244"/>
      <c r="QOI49" s="244"/>
      <c r="QOJ49" s="244"/>
      <c r="QOK49" s="244"/>
      <c r="QOL49" s="244"/>
      <c r="QOM49" s="244"/>
      <c r="QON49" s="244"/>
      <c r="QOO49" s="244"/>
      <c r="QOP49" s="244"/>
      <c r="QOQ49" s="244"/>
      <c r="QOR49" s="244"/>
      <c r="QOS49" s="244"/>
      <c r="QOT49" s="244"/>
      <c r="QOU49" s="244"/>
      <c r="QOV49" s="244"/>
      <c r="QOW49" s="244"/>
      <c r="QOX49" s="244"/>
      <c r="QOY49" s="244"/>
      <c r="QOZ49" s="244"/>
      <c r="QPA49" s="244"/>
      <c r="QPB49" s="244"/>
      <c r="QPC49" s="244"/>
      <c r="QPD49" s="244"/>
      <c r="QPE49" s="244"/>
      <c r="QPF49" s="244"/>
      <c r="QPG49" s="244"/>
      <c r="QPH49" s="244"/>
      <c r="QPI49" s="244"/>
      <c r="QPJ49" s="244"/>
      <c r="QPK49" s="244"/>
      <c r="QPL49" s="244"/>
      <c r="QPM49" s="244"/>
      <c r="QPN49" s="244"/>
      <c r="QPO49" s="244"/>
      <c r="QPP49" s="244"/>
      <c r="QPQ49" s="244"/>
      <c r="QPR49" s="244"/>
      <c r="QPS49" s="244"/>
      <c r="QPT49" s="244"/>
      <c r="QPU49" s="244"/>
      <c r="QPV49" s="244"/>
      <c r="QPW49" s="244"/>
      <c r="QPX49" s="244"/>
      <c r="QPY49" s="244"/>
      <c r="QPZ49" s="244"/>
      <c r="QQA49" s="244"/>
      <c r="QQB49" s="244"/>
      <c r="QQC49" s="244"/>
      <c r="QQD49" s="244"/>
      <c r="QQE49" s="244"/>
      <c r="QQF49" s="244"/>
      <c r="QQG49" s="244"/>
      <c r="QQH49" s="244"/>
      <c r="QQI49" s="244"/>
      <c r="QQJ49" s="244"/>
      <c r="QQK49" s="244"/>
      <c r="QQL49" s="244"/>
      <c r="QQM49" s="244"/>
      <c r="QQN49" s="244"/>
      <c r="QQO49" s="244"/>
      <c r="QQP49" s="244"/>
      <c r="QQQ49" s="244"/>
      <c r="QQR49" s="244"/>
      <c r="QQS49" s="244"/>
      <c r="QQT49" s="244"/>
      <c r="QQU49" s="244"/>
      <c r="QQV49" s="244"/>
      <c r="QQW49" s="244"/>
      <c r="QQX49" s="244"/>
      <c r="QQY49" s="244"/>
      <c r="QQZ49" s="244"/>
      <c r="QRA49" s="244"/>
      <c r="QRB49" s="244"/>
      <c r="QRC49" s="244"/>
      <c r="QRD49" s="244"/>
      <c r="QRE49" s="244"/>
      <c r="QRF49" s="244"/>
      <c r="QRG49" s="244"/>
      <c r="QRH49" s="244"/>
      <c r="QRI49" s="244"/>
      <c r="QRJ49" s="244"/>
      <c r="QRK49" s="244"/>
      <c r="QRL49" s="244"/>
      <c r="QRM49" s="244"/>
      <c r="QRN49" s="244"/>
      <c r="QRO49" s="244"/>
      <c r="QRP49" s="244"/>
      <c r="QRQ49" s="244"/>
      <c r="QRR49" s="244"/>
      <c r="QRS49" s="244"/>
      <c r="QRT49" s="244"/>
      <c r="QRU49" s="244"/>
      <c r="QRV49" s="244"/>
      <c r="QRW49" s="244"/>
      <c r="QRX49" s="244"/>
      <c r="QRY49" s="244"/>
      <c r="QRZ49" s="244"/>
      <c r="QSA49" s="244"/>
      <c r="QSB49" s="244"/>
      <c r="QSC49" s="244"/>
      <c r="QSD49" s="244"/>
      <c r="QSE49" s="244"/>
      <c r="QSF49" s="244"/>
      <c r="QSG49" s="244"/>
      <c r="QSH49" s="244"/>
      <c r="QSI49" s="244"/>
      <c r="QSJ49" s="244"/>
      <c r="QSK49" s="244"/>
      <c r="QSL49" s="244"/>
      <c r="QSM49" s="244"/>
      <c r="QSN49" s="244"/>
      <c r="QSO49" s="244"/>
      <c r="QSP49" s="244"/>
      <c r="QSQ49" s="244"/>
      <c r="QSR49" s="244"/>
      <c r="QSS49" s="244"/>
      <c r="QST49" s="244"/>
      <c r="QSU49" s="244"/>
      <c r="QSV49" s="244"/>
      <c r="QSW49" s="244"/>
      <c r="QSX49" s="244"/>
      <c r="QSY49" s="244"/>
      <c r="QSZ49" s="244"/>
      <c r="QTA49" s="244"/>
      <c r="QTB49" s="244"/>
      <c r="QTC49" s="244"/>
      <c r="QTD49" s="244"/>
      <c r="QTE49" s="244"/>
      <c r="QTF49" s="244"/>
      <c r="QTG49" s="244"/>
      <c r="QTH49" s="244"/>
      <c r="QTI49" s="244"/>
      <c r="QTJ49" s="244"/>
      <c r="QTK49" s="244"/>
      <c r="QTL49" s="244"/>
      <c r="QTM49" s="244"/>
      <c r="QTN49" s="244"/>
      <c r="QTO49" s="244"/>
      <c r="QTP49" s="244"/>
      <c r="QTQ49" s="244"/>
      <c r="QTR49" s="244"/>
      <c r="QTS49" s="244"/>
      <c r="QTT49" s="244"/>
      <c r="QTU49" s="244"/>
      <c r="QTV49" s="244"/>
      <c r="QTW49" s="244"/>
      <c r="QTX49" s="244"/>
      <c r="QTY49" s="244"/>
      <c r="QTZ49" s="244"/>
      <c r="QUA49" s="244"/>
      <c r="QUB49" s="244"/>
      <c r="QUC49" s="244"/>
      <c r="QUD49" s="244"/>
      <c r="QUE49" s="244"/>
      <c r="QUF49" s="244"/>
      <c r="QUG49" s="244"/>
      <c r="QUH49" s="244"/>
      <c r="QUI49" s="244"/>
      <c r="QUJ49" s="244"/>
      <c r="QUK49" s="244"/>
      <c r="QUL49" s="244"/>
      <c r="QUM49" s="244"/>
      <c r="QUN49" s="244"/>
      <c r="QUO49" s="244"/>
      <c r="QUP49" s="244"/>
      <c r="QUQ49" s="244"/>
      <c r="QUR49" s="244"/>
      <c r="QUS49" s="244"/>
      <c r="QUT49" s="244"/>
      <c r="QUU49" s="244"/>
      <c r="QUV49" s="244"/>
      <c r="QUW49" s="244"/>
      <c r="QUX49" s="244"/>
      <c r="QUY49" s="244"/>
      <c r="QUZ49" s="244"/>
      <c r="QVA49" s="244"/>
      <c r="QVB49" s="244"/>
      <c r="QVC49" s="244"/>
      <c r="QVD49" s="244"/>
      <c r="QVE49" s="244"/>
      <c r="QVF49" s="244"/>
      <c r="QVG49" s="244"/>
      <c r="QVH49" s="244"/>
      <c r="QVI49" s="244"/>
      <c r="QVJ49" s="244"/>
      <c r="QVK49" s="244"/>
      <c r="QVL49" s="244"/>
      <c r="QVM49" s="244"/>
      <c r="QVN49" s="244"/>
      <c r="QVO49" s="244"/>
      <c r="QVP49" s="244"/>
      <c r="QVQ49" s="244"/>
      <c r="QVR49" s="244"/>
      <c r="QVS49" s="244"/>
      <c r="QVT49" s="244"/>
      <c r="QVU49" s="244"/>
      <c r="QVV49" s="244"/>
      <c r="QVW49" s="244"/>
      <c r="QVX49" s="244"/>
      <c r="QVY49" s="244"/>
      <c r="QVZ49" s="244"/>
      <c r="QWA49" s="244"/>
      <c r="QWB49" s="244"/>
      <c r="QWC49" s="244"/>
      <c r="QWD49" s="244"/>
      <c r="QWE49" s="244"/>
      <c r="QWF49" s="244"/>
      <c r="QWG49" s="244"/>
      <c r="QWH49" s="244"/>
      <c r="QWI49" s="244"/>
      <c r="QWJ49" s="244"/>
      <c r="QWK49" s="244"/>
      <c r="QWL49" s="244"/>
      <c r="QWM49" s="244"/>
      <c r="QWN49" s="244"/>
      <c r="QWO49" s="244"/>
      <c r="QWP49" s="244"/>
      <c r="QWQ49" s="244"/>
      <c r="QWR49" s="244"/>
      <c r="QWS49" s="244"/>
      <c r="QWT49" s="244"/>
      <c r="QWU49" s="244"/>
      <c r="QWV49" s="244"/>
      <c r="QWW49" s="244"/>
      <c r="QWX49" s="244"/>
      <c r="QWY49" s="244"/>
      <c r="QWZ49" s="244"/>
      <c r="QXA49" s="244"/>
      <c r="QXB49" s="244"/>
      <c r="QXC49" s="244"/>
      <c r="QXD49" s="244"/>
      <c r="QXE49" s="244"/>
      <c r="QXF49" s="244"/>
      <c r="QXG49" s="244"/>
      <c r="QXH49" s="244"/>
      <c r="QXI49" s="244"/>
      <c r="QXJ49" s="244"/>
      <c r="QXK49" s="244"/>
      <c r="QXL49" s="244"/>
      <c r="QXM49" s="244"/>
      <c r="QXN49" s="244"/>
      <c r="QXO49" s="244"/>
      <c r="QXP49" s="244"/>
      <c r="QXQ49" s="244"/>
      <c r="QXR49" s="244"/>
      <c r="QXS49" s="244"/>
      <c r="QXT49" s="244"/>
      <c r="QXU49" s="244"/>
      <c r="QXV49" s="244"/>
      <c r="QXW49" s="244"/>
      <c r="QXX49" s="244"/>
      <c r="QXY49" s="244"/>
      <c r="QXZ49" s="244"/>
      <c r="QYA49" s="244"/>
      <c r="QYB49" s="244"/>
      <c r="QYC49" s="244"/>
      <c r="QYD49" s="244"/>
      <c r="QYE49" s="244"/>
      <c r="QYF49" s="244"/>
      <c r="QYG49" s="244"/>
      <c r="QYH49" s="244"/>
      <c r="QYI49" s="244"/>
      <c r="QYJ49" s="244"/>
      <c r="QYK49" s="244"/>
      <c r="QYL49" s="244"/>
      <c r="QYM49" s="244"/>
      <c r="QYN49" s="244"/>
      <c r="QYO49" s="244"/>
      <c r="QYP49" s="244"/>
      <c r="QYQ49" s="244"/>
      <c r="QYR49" s="244"/>
      <c r="QYS49" s="244"/>
      <c r="QYT49" s="244"/>
      <c r="QYU49" s="244"/>
      <c r="QYV49" s="244"/>
      <c r="QYW49" s="244"/>
      <c r="QYX49" s="244"/>
      <c r="QYY49" s="244"/>
      <c r="QYZ49" s="244"/>
      <c r="QZA49" s="244"/>
      <c r="QZB49" s="244"/>
      <c r="QZC49" s="244"/>
      <c r="QZD49" s="244"/>
      <c r="QZE49" s="244"/>
      <c r="QZF49" s="244"/>
      <c r="QZG49" s="244"/>
      <c r="QZH49" s="244"/>
      <c r="QZI49" s="244"/>
      <c r="QZJ49" s="244"/>
      <c r="QZK49" s="244"/>
      <c r="QZL49" s="244"/>
      <c r="QZM49" s="244"/>
      <c r="QZN49" s="244"/>
      <c r="QZO49" s="244"/>
      <c r="QZP49" s="244"/>
      <c r="QZQ49" s="244"/>
      <c r="QZR49" s="244"/>
      <c r="QZS49" s="244"/>
      <c r="QZT49" s="244"/>
      <c r="QZU49" s="244"/>
      <c r="QZV49" s="244"/>
      <c r="QZW49" s="244"/>
      <c r="QZX49" s="244"/>
      <c r="QZY49" s="244"/>
      <c r="QZZ49" s="244"/>
      <c r="RAA49" s="244"/>
      <c r="RAB49" s="244"/>
      <c r="RAC49" s="244"/>
      <c r="RAD49" s="244"/>
      <c r="RAE49" s="244"/>
      <c r="RAF49" s="244"/>
      <c r="RAG49" s="244"/>
      <c r="RAH49" s="244"/>
      <c r="RAI49" s="244"/>
      <c r="RAJ49" s="244"/>
      <c r="RAK49" s="244"/>
      <c r="RAL49" s="244"/>
      <c r="RAM49" s="244"/>
      <c r="RAN49" s="244"/>
      <c r="RAO49" s="244"/>
      <c r="RAP49" s="244"/>
      <c r="RAQ49" s="244"/>
      <c r="RAR49" s="244"/>
      <c r="RAS49" s="244"/>
      <c r="RAT49" s="244"/>
      <c r="RAU49" s="244"/>
      <c r="RAV49" s="244"/>
      <c r="RAW49" s="244"/>
      <c r="RAX49" s="244"/>
      <c r="RAY49" s="244"/>
      <c r="RAZ49" s="244"/>
      <c r="RBA49" s="244"/>
      <c r="RBB49" s="244"/>
      <c r="RBC49" s="244"/>
      <c r="RBD49" s="244"/>
      <c r="RBE49" s="244"/>
      <c r="RBF49" s="244"/>
      <c r="RBG49" s="244"/>
      <c r="RBH49" s="244"/>
      <c r="RBI49" s="244"/>
      <c r="RBJ49" s="244"/>
      <c r="RBK49" s="244"/>
      <c r="RBL49" s="244"/>
      <c r="RBM49" s="244"/>
      <c r="RBN49" s="244"/>
      <c r="RBO49" s="244"/>
      <c r="RBP49" s="244"/>
      <c r="RBQ49" s="244"/>
      <c r="RBR49" s="244"/>
      <c r="RBS49" s="244"/>
      <c r="RBT49" s="244"/>
      <c r="RBU49" s="244"/>
      <c r="RBV49" s="244"/>
      <c r="RBW49" s="244"/>
      <c r="RBX49" s="244"/>
      <c r="RBY49" s="244"/>
      <c r="RBZ49" s="244"/>
      <c r="RCA49" s="244"/>
      <c r="RCB49" s="244"/>
      <c r="RCC49" s="244"/>
      <c r="RCD49" s="244"/>
      <c r="RCE49" s="244"/>
      <c r="RCF49" s="244"/>
      <c r="RCG49" s="244"/>
      <c r="RCH49" s="244"/>
      <c r="RCI49" s="244"/>
      <c r="RCJ49" s="244"/>
      <c r="RCK49" s="244"/>
      <c r="RCL49" s="244"/>
      <c r="RCM49" s="244"/>
      <c r="RCN49" s="244"/>
      <c r="RCO49" s="244"/>
      <c r="RCP49" s="244"/>
      <c r="RCQ49" s="244"/>
      <c r="RCR49" s="244"/>
      <c r="RCS49" s="244"/>
      <c r="RCT49" s="244"/>
      <c r="RCU49" s="244"/>
      <c r="RCV49" s="244"/>
      <c r="RCW49" s="244"/>
      <c r="RCX49" s="244"/>
      <c r="RCY49" s="244"/>
      <c r="RCZ49" s="244"/>
      <c r="RDA49" s="244"/>
      <c r="RDB49" s="244"/>
      <c r="RDC49" s="244"/>
      <c r="RDD49" s="244"/>
      <c r="RDE49" s="244"/>
      <c r="RDF49" s="244"/>
      <c r="RDG49" s="244"/>
      <c r="RDH49" s="244"/>
      <c r="RDI49" s="244"/>
      <c r="RDJ49" s="244"/>
      <c r="RDK49" s="244"/>
      <c r="RDL49" s="244"/>
      <c r="RDM49" s="244"/>
      <c r="RDN49" s="244"/>
      <c r="RDO49" s="244"/>
      <c r="RDP49" s="244"/>
      <c r="RDQ49" s="244"/>
      <c r="RDR49" s="244"/>
      <c r="RDS49" s="244"/>
      <c r="RDT49" s="244"/>
      <c r="RDU49" s="244"/>
      <c r="RDV49" s="244"/>
      <c r="RDW49" s="244"/>
      <c r="RDX49" s="244"/>
      <c r="RDY49" s="244"/>
      <c r="RDZ49" s="244"/>
      <c r="REA49" s="244"/>
      <c r="REB49" s="244"/>
      <c r="REC49" s="244"/>
      <c r="RED49" s="244"/>
      <c r="REE49" s="244"/>
      <c r="REF49" s="244"/>
      <c r="REG49" s="244"/>
      <c r="REH49" s="244"/>
      <c r="REI49" s="244"/>
      <c r="REJ49" s="244"/>
      <c r="REK49" s="244"/>
      <c r="REL49" s="244"/>
      <c r="REM49" s="244"/>
      <c r="REN49" s="244"/>
      <c r="REO49" s="244"/>
      <c r="REP49" s="244"/>
      <c r="REQ49" s="244"/>
      <c r="RER49" s="244"/>
      <c r="RES49" s="244"/>
      <c r="RET49" s="244"/>
      <c r="REU49" s="244"/>
      <c r="REV49" s="244"/>
      <c r="REW49" s="244"/>
      <c r="REX49" s="244"/>
      <c r="REY49" s="244"/>
      <c r="REZ49" s="244"/>
      <c r="RFA49" s="244"/>
      <c r="RFB49" s="244"/>
      <c r="RFC49" s="244"/>
      <c r="RFD49" s="244"/>
      <c r="RFE49" s="244"/>
      <c r="RFF49" s="244"/>
      <c r="RFG49" s="244"/>
      <c r="RFH49" s="244"/>
      <c r="RFI49" s="244"/>
      <c r="RFJ49" s="244"/>
      <c r="RFK49" s="244"/>
      <c r="RFL49" s="244"/>
      <c r="RFM49" s="244"/>
      <c r="RFN49" s="244"/>
      <c r="RFO49" s="244"/>
      <c r="RFP49" s="244"/>
      <c r="RFQ49" s="244"/>
      <c r="RFR49" s="244"/>
      <c r="RFS49" s="244"/>
      <c r="RFT49" s="244"/>
      <c r="RFU49" s="244"/>
      <c r="RFV49" s="244"/>
      <c r="RFW49" s="244"/>
      <c r="RFX49" s="244"/>
      <c r="RFY49" s="244"/>
      <c r="RFZ49" s="244"/>
      <c r="RGA49" s="244"/>
      <c r="RGB49" s="244"/>
      <c r="RGC49" s="244"/>
      <c r="RGD49" s="244"/>
      <c r="RGE49" s="244"/>
      <c r="RGF49" s="244"/>
      <c r="RGG49" s="244"/>
      <c r="RGH49" s="244"/>
      <c r="RGI49" s="244"/>
      <c r="RGJ49" s="244"/>
      <c r="RGK49" s="244"/>
      <c r="RGL49" s="244"/>
      <c r="RGM49" s="244"/>
      <c r="RGN49" s="244"/>
      <c r="RGO49" s="244"/>
      <c r="RGP49" s="244"/>
      <c r="RGQ49" s="244"/>
      <c r="RGR49" s="244"/>
      <c r="RGS49" s="244"/>
      <c r="RGT49" s="244"/>
      <c r="RGU49" s="244"/>
      <c r="RGV49" s="244"/>
      <c r="RGW49" s="244"/>
      <c r="RGX49" s="244"/>
      <c r="RGY49" s="244"/>
      <c r="RGZ49" s="244"/>
      <c r="RHA49" s="244"/>
      <c r="RHB49" s="244"/>
      <c r="RHC49" s="244"/>
      <c r="RHD49" s="244"/>
      <c r="RHE49" s="244"/>
      <c r="RHF49" s="244"/>
      <c r="RHG49" s="244"/>
      <c r="RHH49" s="244"/>
      <c r="RHI49" s="244"/>
      <c r="RHJ49" s="244"/>
      <c r="RHK49" s="244"/>
      <c r="RHL49" s="244"/>
      <c r="RHM49" s="244"/>
      <c r="RHN49" s="244"/>
      <c r="RHO49" s="244"/>
      <c r="RHP49" s="244"/>
      <c r="RHQ49" s="244"/>
      <c r="RHR49" s="244"/>
      <c r="RHS49" s="244"/>
      <c r="RHT49" s="244"/>
      <c r="RHU49" s="244"/>
      <c r="RHV49" s="244"/>
      <c r="RHW49" s="244"/>
      <c r="RHX49" s="244"/>
      <c r="RHY49" s="244"/>
      <c r="RHZ49" s="244"/>
      <c r="RIA49" s="244"/>
      <c r="RIB49" s="244"/>
      <c r="RIC49" s="244"/>
      <c r="RID49" s="244"/>
      <c r="RIE49" s="244"/>
      <c r="RIF49" s="244"/>
      <c r="RIG49" s="244"/>
      <c r="RIH49" s="244"/>
      <c r="RII49" s="244"/>
      <c r="RIJ49" s="244"/>
      <c r="RIK49" s="244"/>
      <c r="RIL49" s="244"/>
      <c r="RIM49" s="244"/>
      <c r="RIN49" s="244"/>
      <c r="RIO49" s="244"/>
      <c r="RIP49" s="244"/>
      <c r="RIQ49" s="244"/>
      <c r="RIR49" s="244"/>
      <c r="RIS49" s="244"/>
      <c r="RIT49" s="244"/>
      <c r="RIU49" s="244"/>
      <c r="RIV49" s="244"/>
      <c r="RIW49" s="244"/>
      <c r="RIX49" s="244"/>
      <c r="RIY49" s="244"/>
      <c r="RIZ49" s="244"/>
      <c r="RJA49" s="244"/>
      <c r="RJB49" s="244"/>
      <c r="RJC49" s="244"/>
      <c r="RJD49" s="244"/>
      <c r="RJE49" s="244"/>
      <c r="RJF49" s="244"/>
      <c r="RJG49" s="244"/>
      <c r="RJH49" s="244"/>
      <c r="RJI49" s="244"/>
      <c r="RJJ49" s="244"/>
      <c r="RJK49" s="244"/>
      <c r="RJL49" s="244"/>
      <c r="RJM49" s="244"/>
      <c r="RJN49" s="244"/>
      <c r="RJO49" s="244"/>
      <c r="RJP49" s="244"/>
      <c r="RJQ49" s="244"/>
      <c r="RJR49" s="244"/>
      <c r="RJS49" s="244"/>
      <c r="RJT49" s="244"/>
      <c r="RJU49" s="244"/>
      <c r="RJV49" s="244"/>
      <c r="RJW49" s="244"/>
      <c r="RJX49" s="244"/>
      <c r="RJY49" s="244"/>
      <c r="RJZ49" s="244"/>
      <c r="RKA49" s="244"/>
      <c r="RKB49" s="244"/>
      <c r="RKC49" s="244"/>
      <c r="RKD49" s="244"/>
      <c r="RKE49" s="244"/>
      <c r="RKF49" s="244"/>
      <c r="RKG49" s="244"/>
      <c r="RKH49" s="244"/>
      <c r="RKI49" s="244"/>
      <c r="RKJ49" s="244"/>
      <c r="RKK49" s="244"/>
      <c r="RKL49" s="244"/>
      <c r="RKM49" s="244"/>
      <c r="RKN49" s="244"/>
      <c r="RKO49" s="244"/>
      <c r="RKP49" s="244"/>
      <c r="RKQ49" s="244"/>
      <c r="RKR49" s="244"/>
      <c r="RKS49" s="244"/>
      <c r="RKT49" s="244"/>
      <c r="RKU49" s="244"/>
      <c r="RKV49" s="244"/>
      <c r="RKW49" s="244"/>
      <c r="RKX49" s="244"/>
      <c r="RKY49" s="244"/>
      <c r="RKZ49" s="244"/>
      <c r="RLA49" s="244"/>
      <c r="RLB49" s="244"/>
      <c r="RLC49" s="244"/>
      <c r="RLD49" s="244"/>
      <c r="RLE49" s="244"/>
      <c r="RLF49" s="244"/>
      <c r="RLG49" s="244"/>
      <c r="RLH49" s="244"/>
      <c r="RLI49" s="244"/>
      <c r="RLJ49" s="244"/>
      <c r="RLK49" s="244"/>
      <c r="RLL49" s="244"/>
      <c r="RLM49" s="244"/>
      <c r="RLN49" s="244"/>
      <c r="RLO49" s="244"/>
      <c r="RLP49" s="244"/>
      <c r="RLQ49" s="244"/>
      <c r="RLR49" s="244"/>
      <c r="RLS49" s="244"/>
      <c r="RLT49" s="244"/>
      <c r="RLU49" s="244"/>
      <c r="RLV49" s="244"/>
      <c r="RLW49" s="244"/>
      <c r="RLX49" s="244"/>
      <c r="RLY49" s="244"/>
      <c r="RLZ49" s="244"/>
      <c r="RMA49" s="244"/>
      <c r="RMB49" s="244"/>
      <c r="RMC49" s="244"/>
      <c r="RMD49" s="244"/>
      <c r="RME49" s="244"/>
      <c r="RMF49" s="244"/>
      <c r="RMG49" s="244"/>
      <c r="RMH49" s="244"/>
      <c r="RMI49" s="244"/>
      <c r="RMJ49" s="244"/>
      <c r="RMK49" s="244"/>
      <c r="RML49" s="244"/>
      <c r="RMM49" s="244"/>
      <c r="RMN49" s="244"/>
      <c r="RMO49" s="244"/>
      <c r="RMP49" s="244"/>
      <c r="RMQ49" s="244"/>
      <c r="RMR49" s="244"/>
      <c r="RMS49" s="244"/>
      <c r="RMT49" s="244"/>
      <c r="RMU49" s="244"/>
      <c r="RMV49" s="244"/>
      <c r="RMW49" s="244"/>
      <c r="RMX49" s="244"/>
      <c r="RMY49" s="244"/>
      <c r="RMZ49" s="244"/>
      <c r="RNA49" s="244"/>
      <c r="RNB49" s="244"/>
      <c r="RNC49" s="244"/>
      <c r="RND49" s="244"/>
      <c r="RNE49" s="244"/>
      <c r="RNF49" s="244"/>
      <c r="RNG49" s="244"/>
      <c r="RNH49" s="244"/>
      <c r="RNI49" s="244"/>
      <c r="RNJ49" s="244"/>
      <c r="RNK49" s="244"/>
      <c r="RNL49" s="244"/>
      <c r="RNM49" s="244"/>
      <c r="RNN49" s="244"/>
      <c r="RNO49" s="244"/>
      <c r="RNP49" s="244"/>
      <c r="RNQ49" s="244"/>
      <c r="RNR49" s="244"/>
      <c r="RNS49" s="244"/>
      <c r="RNT49" s="244"/>
      <c r="RNU49" s="244"/>
      <c r="RNV49" s="244"/>
      <c r="RNW49" s="244"/>
      <c r="RNX49" s="244"/>
      <c r="RNY49" s="244"/>
      <c r="RNZ49" s="244"/>
      <c r="ROA49" s="244"/>
      <c r="ROB49" s="244"/>
      <c r="ROC49" s="244"/>
      <c r="ROD49" s="244"/>
      <c r="ROE49" s="244"/>
      <c r="ROF49" s="244"/>
      <c r="ROG49" s="244"/>
      <c r="ROH49" s="244"/>
      <c r="ROI49" s="244"/>
      <c r="ROJ49" s="244"/>
      <c r="ROK49" s="244"/>
      <c r="ROL49" s="244"/>
      <c r="ROM49" s="244"/>
      <c r="RON49" s="244"/>
      <c r="ROO49" s="244"/>
      <c r="ROP49" s="244"/>
      <c r="ROQ49" s="244"/>
      <c r="ROR49" s="244"/>
      <c r="ROS49" s="244"/>
      <c r="ROT49" s="244"/>
      <c r="ROU49" s="244"/>
      <c r="ROV49" s="244"/>
      <c r="ROW49" s="244"/>
      <c r="ROX49" s="244"/>
      <c r="ROY49" s="244"/>
      <c r="ROZ49" s="244"/>
      <c r="RPA49" s="244"/>
      <c r="RPB49" s="244"/>
      <c r="RPC49" s="244"/>
      <c r="RPD49" s="244"/>
      <c r="RPE49" s="244"/>
      <c r="RPF49" s="244"/>
      <c r="RPG49" s="244"/>
      <c r="RPH49" s="244"/>
      <c r="RPI49" s="244"/>
      <c r="RPJ49" s="244"/>
      <c r="RPK49" s="244"/>
      <c r="RPL49" s="244"/>
      <c r="RPM49" s="244"/>
      <c r="RPN49" s="244"/>
      <c r="RPO49" s="244"/>
      <c r="RPP49" s="244"/>
      <c r="RPQ49" s="244"/>
      <c r="RPR49" s="244"/>
      <c r="RPS49" s="244"/>
      <c r="RPT49" s="244"/>
      <c r="RPU49" s="244"/>
      <c r="RPV49" s="244"/>
      <c r="RPW49" s="244"/>
      <c r="RPX49" s="244"/>
      <c r="RPY49" s="244"/>
      <c r="RPZ49" s="244"/>
      <c r="RQA49" s="244"/>
      <c r="RQB49" s="244"/>
      <c r="RQC49" s="244"/>
      <c r="RQD49" s="244"/>
      <c r="RQE49" s="244"/>
      <c r="RQF49" s="244"/>
      <c r="RQG49" s="244"/>
      <c r="RQH49" s="244"/>
      <c r="RQI49" s="244"/>
      <c r="RQJ49" s="244"/>
      <c r="RQK49" s="244"/>
      <c r="RQL49" s="244"/>
      <c r="RQM49" s="244"/>
      <c r="RQN49" s="244"/>
      <c r="RQO49" s="244"/>
      <c r="RQP49" s="244"/>
      <c r="RQQ49" s="244"/>
      <c r="RQR49" s="244"/>
      <c r="RQS49" s="244"/>
      <c r="RQT49" s="244"/>
      <c r="RQU49" s="244"/>
      <c r="RQV49" s="244"/>
      <c r="RQW49" s="244"/>
      <c r="RQX49" s="244"/>
      <c r="RQY49" s="244"/>
      <c r="RQZ49" s="244"/>
      <c r="RRA49" s="244"/>
      <c r="RRB49" s="244"/>
      <c r="RRC49" s="244"/>
      <c r="RRD49" s="244"/>
      <c r="RRE49" s="244"/>
      <c r="RRF49" s="244"/>
      <c r="RRG49" s="244"/>
      <c r="RRH49" s="244"/>
      <c r="RRI49" s="244"/>
      <c r="RRJ49" s="244"/>
      <c r="RRK49" s="244"/>
      <c r="RRL49" s="244"/>
      <c r="RRM49" s="244"/>
      <c r="RRN49" s="244"/>
      <c r="RRO49" s="244"/>
      <c r="RRP49" s="244"/>
      <c r="RRQ49" s="244"/>
      <c r="RRR49" s="244"/>
      <c r="RRS49" s="244"/>
      <c r="RRT49" s="244"/>
      <c r="RRU49" s="244"/>
      <c r="RRV49" s="244"/>
      <c r="RRW49" s="244"/>
      <c r="RRX49" s="244"/>
      <c r="RRY49" s="244"/>
      <c r="RRZ49" s="244"/>
      <c r="RSA49" s="244"/>
      <c r="RSB49" s="244"/>
      <c r="RSC49" s="244"/>
      <c r="RSD49" s="244"/>
      <c r="RSE49" s="244"/>
      <c r="RSF49" s="244"/>
      <c r="RSG49" s="244"/>
      <c r="RSH49" s="244"/>
      <c r="RSI49" s="244"/>
      <c r="RSJ49" s="244"/>
      <c r="RSK49" s="244"/>
      <c r="RSL49" s="244"/>
      <c r="RSM49" s="244"/>
      <c r="RSN49" s="244"/>
      <c r="RSO49" s="244"/>
      <c r="RSP49" s="244"/>
      <c r="RSQ49" s="244"/>
      <c r="RSR49" s="244"/>
      <c r="RSS49" s="244"/>
      <c r="RST49" s="244"/>
      <c r="RSU49" s="244"/>
      <c r="RSV49" s="244"/>
      <c r="RSW49" s="244"/>
      <c r="RSX49" s="244"/>
      <c r="RSY49" s="244"/>
      <c r="RSZ49" s="244"/>
      <c r="RTA49" s="244"/>
      <c r="RTB49" s="244"/>
      <c r="RTC49" s="244"/>
      <c r="RTD49" s="244"/>
      <c r="RTE49" s="244"/>
      <c r="RTF49" s="244"/>
      <c r="RTG49" s="244"/>
      <c r="RTH49" s="244"/>
      <c r="RTI49" s="244"/>
      <c r="RTJ49" s="244"/>
      <c r="RTK49" s="244"/>
      <c r="RTL49" s="244"/>
      <c r="RTM49" s="244"/>
      <c r="RTN49" s="244"/>
      <c r="RTO49" s="244"/>
      <c r="RTP49" s="244"/>
      <c r="RTQ49" s="244"/>
      <c r="RTR49" s="244"/>
      <c r="RTS49" s="244"/>
      <c r="RTT49" s="244"/>
      <c r="RTU49" s="244"/>
      <c r="RTV49" s="244"/>
      <c r="RTW49" s="244"/>
      <c r="RTX49" s="244"/>
      <c r="RTY49" s="244"/>
      <c r="RTZ49" s="244"/>
      <c r="RUA49" s="244"/>
      <c r="RUB49" s="244"/>
      <c r="RUC49" s="244"/>
      <c r="RUD49" s="244"/>
      <c r="RUE49" s="244"/>
      <c r="RUF49" s="244"/>
      <c r="RUG49" s="244"/>
      <c r="RUH49" s="244"/>
      <c r="RUI49" s="244"/>
      <c r="RUJ49" s="244"/>
      <c r="RUK49" s="244"/>
      <c r="RUL49" s="244"/>
      <c r="RUM49" s="244"/>
      <c r="RUN49" s="244"/>
      <c r="RUO49" s="244"/>
      <c r="RUP49" s="244"/>
      <c r="RUQ49" s="244"/>
      <c r="RUR49" s="244"/>
      <c r="RUS49" s="244"/>
      <c r="RUT49" s="244"/>
      <c r="RUU49" s="244"/>
      <c r="RUV49" s="244"/>
      <c r="RUW49" s="244"/>
      <c r="RUX49" s="244"/>
      <c r="RUY49" s="244"/>
      <c r="RUZ49" s="244"/>
      <c r="RVA49" s="244"/>
      <c r="RVB49" s="244"/>
      <c r="RVC49" s="244"/>
      <c r="RVD49" s="244"/>
      <c r="RVE49" s="244"/>
      <c r="RVF49" s="244"/>
      <c r="RVG49" s="244"/>
      <c r="RVH49" s="244"/>
      <c r="RVI49" s="244"/>
      <c r="RVJ49" s="244"/>
      <c r="RVK49" s="244"/>
      <c r="RVL49" s="244"/>
      <c r="RVM49" s="244"/>
      <c r="RVN49" s="244"/>
      <c r="RVO49" s="244"/>
      <c r="RVP49" s="244"/>
      <c r="RVQ49" s="244"/>
      <c r="RVR49" s="244"/>
      <c r="RVS49" s="244"/>
      <c r="RVT49" s="244"/>
      <c r="RVU49" s="244"/>
      <c r="RVV49" s="244"/>
      <c r="RVW49" s="244"/>
      <c r="RVX49" s="244"/>
      <c r="RVY49" s="244"/>
      <c r="RVZ49" s="244"/>
      <c r="RWA49" s="244"/>
      <c r="RWB49" s="244"/>
      <c r="RWC49" s="244"/>
      <c r="RWD49" s="244"/>
      <c r="RWE49" s="244"/>
      <c r="RWF49" s="244"/>
      <c r="RWG49" s="244"/>
      <c r="RWH49" s="244"/>
      <c r="RWI49" s="244"/>
      <c r="RWJ49" s="244"/>
      <c r="RWK49" s="244"/>
      <c r="RWL49" s="244"/>
      <c r="RWM49" s="244"/>
      <c r="RWN49" s="244"/>
      <c r="RWO49" s="244"/>
      <c r="RWP49" s="244"/>
      <c r="RWQ49" s="244"/>
      <c r="RWR49" s="244"/>
      <c r="RWS49" s="244"/>
      <c r="RWT49" s="244"/>
      <c r="RWU49" s="244"/>
      <c r="RWV49" s="244"/>
      <c r="RWW49" s="244"/>
      <c r="RWX49" s="244"/>
      <c r="RWY49" s="244"/>
      <c r="RWZ49" s="244"/>
      <c r="RXA49" s="244"/>
      <c r="RXB49" s="244"/>
      <c r="RXC49" s="244"/>
      <c r="RXD49" s="244"/>
      <c r="RXE49" s="244"/>
      <c r="RXF49" s="244"/>
      <c r="RXG49" s="244"/>
      <c r="RXH49" s="244"/>
      <c r="RXI49" s="244"/>
      <c r="RXJ49" s="244"/>
      <c r="RXK49" s="244"/>
      <c r="RXL49" s="244"/>
      <c r="RXM49" s="244"/>
      <c r="RXN49" s="244"/>
      <c r="RXO49" s="244"/>
      <c r="RXP49" s="244"/>
      <c r="RXQ49" s="244"/>
      <c r="RXR49" s="244"/>
      <c r="RXS49" s="244"/>
      <c r="RXT49" s="244"/>
      <c r="RXU49" s="244"/>
      <c r="RXV49" s="244"/>
      <c r="RXW49" s="244"/>
      <c r="RXX49" s="244"/>
      <c r="RXY49" s="244"/>
      <c r="RXZ49" s="244"/>
      <c r="RYA49" s="244"/>
      <c r="RYB49" s="244"/>
      <c r="RYC49" s="244"/>
      <c r="RYD49" s="244"/>
      <c r="RYE49" s="244"/>
      <c r="RYF49" s="244"/>
      <c r="RYG49" s="244"/>
      <c r="RYH49" s="244"/>
      <c r="RYI49" s="244"/>
      <c r="RYJ49" s="244"/>
      <c r="RYK49" s="244"/>
      <c r="RYL49" s="244"/>
      <c r="RYM49" s="244"/>
      <c r="RYN49" s="244"/>
      <c r="RYO49" s="244"/>
      <c r="RYP49" s="244"/>
      <c r="RYQ49" s="244"/>
      <c r="RYR49" s="244"/>
      <c r="RYS49" s="244"/>
      <c r="RYT49" s="244"/>
      <c r="RYU49" s="244"/>
      <c r="RYV49" s="244"/>
      <c r="RYW49" s="244"/>
      <c r="RYX49" s="244"/>
      <c r="RYY49" s="244"/>
      <c r="RYZ49" s="244"/>
      <c r="RZA49" s="244"/>
      <c r="RZB49" s="244"/>
      <c r="RZC49" s="244"/>
      <c r="RZD49" s="244"/>
      <c r="RZE49" s="244"/>
      <c r="RZF49" s="244"/>
      <c r="RZG49" s="244"/>
      <c r="RZH49" s="244"/>
      <c r="RZI49" s="244"/>
      <c r="RZJ49" s="244"/>
      <c r="RZK49" s="244"/>
      <c r="RZL49" s="244"/>
      <c r="RZM49" s="244"/>
      <c r="RZN49" s="244"/>
      <c r="RZO49" s="244"/>
      <c r="RZP49" s="244"/>
      <c r="RZQ49" s="244"/>
      <c r="RZR49" s="244"/>
      <c r="RZS49" s="244"/>
      <c r="RZT49" s="244"/>
      <c r="RZU49" s="244"/>
      <c r="RZV49" s="244"/>
      <c r="RZW49" s="244"/>
      <c r="RZX49" s="244"/>
      <c r="RZY49" s="244"/>
      <c r="RZZ49" s="244"/>
      <c r="SAA49" s="244"/>
      <c r="SAB49" s="244"/>
      <c r="SAC49" s="244"/>
      <c r="SAD49" s="244"/>
      <c r="SAE49" s="244"/>
      <c r="SAF49" s="244"/>
      <c r="SAG49" s="244"/>
      <c r="SAH49" s="244"/>
      <c r="SAI49" s="244"/>
      <c r="SAJ49" s="244"/>
      <c r="SAK49" s="244"/>
      <c r="SAL49" s="244"/>
      <c r="SAM49" s="244"/>
      <c r="SAN49" s="244"/>
      <c r="SAO49" s="244"/>
      <c r="SAP49" s="244"/>
      <c r="SAQ49" s="244"/>
      <c r="SAR49" s="244"/>
      <c r="SAS49" s="244"/>
      <c r="SAT49" s="244"/>
      <c r="SAU49" s="244"/>
      <c r="SAV49" s="244"/>
      <c r="SAW49" s="244"/>
      <c r="SAX49" s="244"/>
      <c r="SAY49" s="244"/>
      <c r="SAZ49" s="244"/>
      <c r="SBA49" s="244"/>
      <c r="SBB49" s="244"/>
      <c r="SBC49" s="244"/>
      <c r="SBD49" s="244"/>
      <c r="SBE49" s="244"/>
      <c r="SBF49" s="244"/>
      <c r="SBG49" s="244"/>
      <c r="SBH49" s="244"/>
      <c r="SBI49" s="244"/>
      <c r="SBJ49" s="244"/>
      <c r="SBK49" s="244"/>
      <c r="SBL49" s="244"/>
      <c r="SBM49" s="244"/>
      <c r="SBN49" s="244"/>
      <c r="SBO49" s="244"/>
      <c r="SBP49" s="244"/>
      <c r="SBQ49" s="244"/>
      <c r="SBR49" s="244"/>
      <c r="SBS49" s="244"/>
      <c r="SBT49" s="244"/>
      <c r="SBU49" s="244"/>
      <c r="SBV49" s="244"/>
      <c r="SBW49" s="244"/>
      <c r="SBX49" s="244"/>
      <c r="SBY49" s="244"/>
      <c r="SBZ49" s="244"/>
      <c r="SCA49" s="244"/>
      <c r="SCB49" s="244"/>
      <c r="SCC49" s="244"/>
      <c r="SCD49" s="244"/>
      <c r="SCE49" s="244"/>
      <c r="SCF49" s="244"/>
      <c r="SCG49" s="244"/>
      <c r="SCH49" s="244"/>
      <c r="SCI49" s="244"/>
      <c r="SCJ49" s="244"/>
      <c r="SCK49" s="244"/>
      <c r="SCL49" s="244"/>
      <c r="SCM49" s="244"/>
      <c r="SCN49" s="244"/>
      <c r="SCO49" s="244"/>
      <c r="SCP49" s="244"/>
      <c r="SCQ49" s="244"/>
      <c r="SCR49" s="244"/>
      <c r="SCS49" s="244"/>
      <c r="SCT49" s="244"/>
      <c r="SCU49" s="244"/>
      <c r="SCV49" s="244"/>
      <c r="SCW49" s="244"/>
      <c r="SCX49" s="244"/>
      <c r="SCY49" s="244"/>
      <c r="SCZ49" s="244"/>
      <c r="SDA49" s="244"/>
      <c r="SDB49" s="244"/>
      <c r="SDC49" s="244"/>
      <c r="SDD49" s="244"/>
      <c r="SDE49" s="244"/>
      <c r="SDF49" s="244"/>
      <c r="SDG49" s="244"/>
      <c r="SDH49" s="244"/>
      <c r="SDI49" s="244"/>
      <c r="SDJ49" s="244"/>
      <c r="SDK49" s="244"/>
      <c r="SDL49" s="244"/>
      <c r="SDM49" s="244"/>
      <c r="SDN49" s="244"/>
      <c r="SDO49" s="244"/>
      <c r="SDP49" s="244"/>
      <c r="SDQ49" s="244"/>
      <c r="SDR49" s="244"/>
      <c r="SDS49" s="244"/>
      <c r="SDT49" s="244"/>
      <c r="SDU49" s="244"/>
      <c r="SDV49" s="244"/>
      <c r="SDW49" s="244"/>
      <c r="SDX49" s="244"/>
      <c r="SDY49" s="244"/>
      <c r="SDZ49" s="244"/>
      <c r="SEA49" s="244"/>
      <c r="SEB49" s="244"/>
      <c r="SEC49" s="244"/>
      <c r="SED49" s="244"/>
      <c r="SEE49" s="244"/>
      <c r="SEF49" s="244"/>
      <c r="SEG49" s="244"/>
      <c r="SEH49" s="244"/>
      <c r="SEI49" s="244"/>
      <c r="SEJ49" s="244"/>
      <c r="SEK49" s="244"/>
      <c r="SEL49" s="244"/>
      <c r="SEM49" s="244"/>
      <c r="SEN49" s="244"/>
      <c r="SEO49" s="244"/>
      <c r="SEP49" s="244"/>
      <c r="SEQ49" s="244"/>
      <c r="SER49" s="244"/>
      <c r="SES49" s="244"/>
      <c r="SET49" s="244"/>
      <c r="SEU49" s="244"/>
      <c r="SEV49" s="244"/>
      <c r="SEW49" s="244"/>
      <c r="SEX49" s="244"/>
      <c r="SEY49" s="244"/>
      <c r="SEZ49" s="244"/>
      <c r="SFA49" s="244"/>
      <c r="SFB49" s="244"/>
      <c r="SFC49" s="244"/>
      <c r="SFD49" s="244"/>
      <c r="SFE49" s="244"/>
      <c r="SFF49" s="244"/>
      <c r="SFG49" s="244"/>
      <c r="SFH49" s="244"/>
      <c r="SFI49" s="244"/>
      <c r="SFJ49" s="244"/>
      <c r="SFK49" s="244"/>
      <c r="SFL49" s="244"/>
      <c r="SFM49" s="244"/>
      <c r="SFN49" s="244"/>
      <c r="SFO49" s="244"/>
      <c r="SFP49" s="244"/>
      <c r="SFQ49" s="244"/>
      <c r="SFR49" s="244"/>
      <c r="SFS49" s="244"/>
      <c r="SFT49" s="244"/>
      <c r="SFU49" s="244"/>
      <c r="SFV49" s="244"/>
      <c r="SFW49" s="244"/>
      <c r="SFX49" s="244"/>
      <c r="SFY49" s="244"/>
      <c r="SFZ49" s="244"/>
      <c r="SGA49" s="244"/>
      <c r="SGB49" s="244"/>
      <c r="SGC49" s="244"/>
      <c r="SGD49" s="244"/>
      <c r="SGE49" s="244"/>
      <c r="SGF49" s="244"/>
      <c r="SGG49" s="244"/>
      <c r="SGH49" s="244"/>
      <c r="SGI49" s="244"/>
      <c r="SGJ49" s="244"/>
      <c r="SGK49" s="244"/>
      <c r="SGL49" s="244"/>
      <c r="SGM49" s="244"/>
      <c r="SGN49" s="244"/>
      <c r="SGO49" s="244"/>
      <c r="SGP49" s="244"/>
      <c r="SGQ49" s="244"/>
      <c r="SGR49" s="244"/>
      <c r="SGS49" s="244"/>
      <c r="SGT49" s="244"/>
      <c r="SGU49" s="244"/>
      <c r="SGV49" s="244"/>
      <c r="SGW49" s="244"/>
      <c r="SGX49" s="244"/>
      <c r="SGY49" s="244"/>
      <c r="SGZ49" s="244"/>
      <c r="SHA49" s="244"/>
      <c r="SHB49" s="244"/>
      <c r="SHC49" s="244"/>
      <c r="SHD49" s="244"/>
      <c r="SHE49" s="244"/>
      <c r="SHF49" s="244"/>
      <c r="SHG49" s="244"/>
      <c r="SHH49" s="244"/>
      <c r="SHI49" s="244"/>
      <c r="SHJ49" s="244"/>
      <c r="SHK49" s="244"/>
      <c r="SHL49" s="244"/>
      <c r="SHM49" s="244"/>
      <c r="SHN49" s="244"/>
      <c r="SHO49" s="244"/>
      <c r="SHP49" s="244"/>
      <c r="SHQ49" s="244"/>
      <c r="SHR49" s="244"/>
      <c r="SHS49" s="244"/>
      <c r="SHT49" s="244"/>
      <c r="SHU49" s="244"/>
      <c r="SHV49" s="244"/>
      <c r="SHW49" s="244"/>
      <c r="SHX49" s="244"/>
      <c r="SHY49" s="244"/>
      <c r="SHZ49" s="244"/>
      <c r="SIA49" s="244"/>
      <c r="SIB49" s="244"/>
      <c r="SIC49" s="244"/>
      <c r="SID49" s="244"/>
      <c r="SIE49" s="244"/>
      <c r="SIF49" s="244"/>
      <c r="SIG49" s="244"/>
      <c r="SIH49" s="244"/>
      <c r="SII49" s="244"/>
      <c r="SIJ49" s="244"/>
      <c r="SIK49" s="244"/>
      <c r="SIL49" s="244"/>
      <c r="SIM49" s="244"/>
      <c r="SIN49" s="244"/>
      <c r="SIO49" s="244"/>
      <c r="SIP49" s="244"/>
      <c r="SIQ49" s="244"/>
      <c r="SIR49" s="244"/>
      <c r="SIS49" s="244"/>
      <c r="SIT49" s="244"/>
      <c r="SIU49" s="244"/>
      <c r="SIV49" s="244"/>
      <c r="SIW49" s="244"/>
      <c r="SIX49" s="244"/>
      <c r="SIY49" s="244"/>
      <c r="SIZ49" s="244"/>
      <c r="SJA49" s="244"/>
      <c r="SJB49" s="244"/>
      <c r="SJC49" s="244"/>
      <c r="SJD49" s="244"/>
      <c r="SJE49" s="244"/>
      <c r="SJF49" s="244"/>
      <c r="SJG49" s="244"/>
      <c r="SJH49" s="244"/>
      <c r="SJI49" s="244"/>
      <c r="SJJ49" s="244"/>
      <c r="SJK49" s="244"/>
      <c r="SJL49" s="244"/>
      <c r="SJM49" s="244"/>
      <c r="SJN49" s="244"/>
      <c r="SJO49" s="244"/>
      <c r="SJP49" s="244"/>
      <c r="SJQ49" s="244"/>
      <c r="SJR49" s="244"/>
      <c r="SJS49" s="244"/>
      <c r="SJT49" s="244"/>
      <c r="SJU49" s="244"/>
      <c r="SJV49" s="244"/>
      <c r="SJW49" s="244"/>
      <c r="SJX49" s="244"/>
      <c r="SJY49" s="244"/>
      <c r="SJZ49" s="244"/>
      <c r="SKA49" s="244"/>
      <c r="SKB49" s="244"/>
      <c r="SKC49" s="244"/>
      <c r="SKD49" s="244"/>
      <c r="SKE49" s="244"/>
      <c r="SKF49" s="244"/>
      <c r="SKG49" s="244"/>
      <c r="SKH49" s="244"/>
      <c r="SKI49" s="244"/>
      <c r="SKJ49" s="244"/>
      <c r="SKK49" s="244"/>
      <c r="SKL49" s="244"/>
      <c r="SKM49" s="244"/>
      <c r="SKN49" s="244"/>
      <c r="SKO49" s="244"/>
      <c r="SKP49" s="244"/>
      <c r="SKQ49" s="244"/>
      <c r="SKR49" s="244"/>
      <c r="SKS49" s="244"/>
      <c r="SKT49" s="244"/>
      <c r="SKU49" s="244"/>
      <c r="SKV49" s="244"/>
      <c r="SKW49" s="244"/>
      <c r="SKX49" s="244"/>
      <c r="SKY49" s="244"/>
      <c r="SKZ49" s="244"/>
      <c r="SLA49" s="244"/>
      <c r="SLB49" s="244"/>
      <c r="SLC49" s="244"/>
      <c r="SLD49" s="244"/>
      <c r="SLE49" s="244"/>
      <c r="SLF49" s="244"/>
      <c r="SLG49" s="244"/>
      <c r="SLH49" s="244"/>
      <c r="SLI49" s="244"/>
      <c r="SLJ49" s="244"/>
      <c r="SLK49" s="244"/>
      <c r="SLL49" s="244"/>
      <c r="SLM49" s="244"/>
      <c r="SLN49" s="244"/>
      <c r="SLO49" s="244"/>
      <c r="SLP49" s="244"/>
      <c r="SLQ49" s="244"/>
      <c r="SLR49" s="244"/>
      <c r="SLS49" s="244"/>
      <c r="SLT49" s="244"/>
      <c r="SLU49" s="244"/>
      <c r="SLV49" s="244"/>
      <c r="SLW49" s="244"/>
      <c r="SLX49" s="244"/>
      <c r="SLY49" s="244"/>
      <c r="SLZ49" s="244"/>
      <c r="SMA49" s="244"/>
      <c r="SMB49" s="244"/>
      <c r="SMC49" s="244"/>
      <c r="SMD49" s="244"/>
      <c r="SME49" s="244"/>
      <c r="SMF49" s="244"/>
      <c r="SMG49" s="244"/>
      <c r="SMH49" s="244"/>
      <c r="SMI49" s="244"/>
      <c r="SMJ49" s="244"/>
      <c r="SMK49" s="244"/>
      <c r="SML49" s="244"/>
      <c r="SMM49" s="244"/>
      <c r="SMN49" s="244"/>
      <c r="SMO49" s="244"/>
      <c r="SMP49" s="244"/>
      <c r="SMQ49" s="244"/>
      <c r="SMR49" s="244"/>
      <c r="SMS49" s="244"/>
      <c r="SMT49" s="244"/>
      <c r="SMU49" s="244"/>
      <c r="SMV49" s="244"/>
      <c r="SMW49" s="244"/>
      <c r="SMX49" s="244"/>
      <c r="SMY49" s="244"/>
      <c r="SMZ49" s="244"/>
      <c r="SNA49" s="244"/>
      <c r="SNB49" s="244"/>
      <c r="SNC49" s="244"/>
      <c r="SND49" s="244"/>
      <c r="SNE49" s="244"/>
      <c r="SNF49" s="244"/>
      <c r="SNG49" s="244"/>
      <c r="SNH49" s="244"/>
      <c r="SNI49" s="244"/>
      <c r="SNJ49" s="244"/>
      <c r="SNK49" s="244"/>
      <c r="SNL49" s="244"/>
      <c r="SNM49" s="244"/>
      <c r="SNN49" s="244"/>
      <c r="SNO49" s="244"/>
      <c r="SNP49" s="244"/>
      <c r="SNQ49" s="244"/>
      <c r="SNR49" s="244"/>
      <c r="SNS49" s="244"/>
      <c r="SNT49" s="244"/>
      <c r="SNU49" s="244"/>
      <c r="SNV49" s="244"/>
      <c r="SNW49" s="244"/>
      <c r="SNX49" s="244"/>
      <c r="SNY49" s="244"/>
      <c r="SNZ49" s="244"/>
      <c r="SOA49" s="244"/>
      <c r="SOB49" s="244"/>
      <c r="SOC49" s="244"/>
      <c r="SOD49" s="244"/>
      <c r="SOE49" s="244"/>
      <c r="SOF49" s="244"/>
      <c r="SOG49" s="244"/>
      <c r="SOH49" s="244"/>
      <c r="SOI49" s="244"/>
      <c r="SOJ49" s="244"/>
      <c r="SOK49" s="244"/>
      <c r="SOL49" s="244"/>
      <c r="SOM49" s="244"/>
      <c r="SON49" s="244"/>
      <c r="SOO49" s="244"/>
      <c r="SOP49" s="244"/>
      <c r="SOQ49" s="244"/>
      <c r="SOR49" s="244"/>
      <c r="SOS49" s="244"/>
      <c r="SOT49" s="244"/>
      <c r="SOU49" s="244"/>
      <c r="SOV49" s="244"/>
      <c r="SOW49" s="244"/>
      <c r="SOX49" s="244"/>
      <c r="SOY49" s="244"/>
      <c r="SOZ49" s="244"/>
      <c r="SPA49" s="244"/>
      <c r="SPB49" s="244"/>
      <c r="SPC49" s="244"/>
      <c r="SPD49" s="244"/>
      <c r="SPE49" s="244"/>
      <c r="SPF49" s="244"/>
      <c r="SPG49" s="244"/>
      <c r="SPH49" s="244"/>
      <c r="SPI49" s="244"/>
      <c r="SPJ49" s="244"/>
      <c r="SPK49" s="244"/>
      <c r="SPL49" s="244"/>
      <c r="SPM49" s="244"/>
      <c r="SPN49" s="244"/>
      <c r="SPO49" s="244"/>
      <c r="SPP49" s="244"/>
      <c r="SPQ49" s="244"/>
      <c r="SPR49" s="244"/>
      <c r="SPS49" s="244"/>
      <c r="SPT49" s="244"/>
      <c r="SPU49" s="244"/>
      <c r="SPV49" s="244"/>
      <c r="SPW49" s="244"/>
      <c r="SPX49" s="244"/>
      <c r="SPY49" s="244"/>
      <c r="SPZ49" s="244"/>
      <c r="SQA49" s="244"/>
      <c r="SQB49" s="244"/>
      <c r="SQC49" s="244"/>
      <c r="SQD49" s="244"/>
      <c r="SQE49" s="244"/>
      <c r="SQF49" s="244"/>
      <c r="SQG49" s="244"/>
      <c r="SQH49" s="244"/>
      <c r="SQI49" s="244"/>
      <c r="SQJ49" s="244"/>
      <c r="SQK49" s="244"/>
      <c r="SQL49" s="244"/>
      <c r="SQM49" s="244"/>
      <c r="SQN49" s="244"/>
      <c r="SQO49" s="244"/>
      <c r="SQP49" s="244"/>
      <c r="SQQ49" s="244"/>
      <c r="SQR49" s="244"/>
      <c r="SQS49" s="244"/>
      <c r="SQT49" s="244"/>
      <c r="SQU49" s="244"/>
      <c r="SQV49" s="244"/>
      <c r="SQW49" s="244"/>
      <c r="SQX49" s="244"/>
      <c r="SQY49" s="244"/>
      <c r="SQZ49" s="244"/>
      <c r="SRA49" s="244"/>
      <c r="SRB49" s="244"/>
      <c r="SRC49" s="244"/>
      <c r="SRD49" s="244"/>
      <c r="SRE49" s="244"/>
      <c r="SRF49" s="244"/>
      <c r="SRG49" s="244"/>
      <c r="SRH49" s="244"/>
      <c r="SRI49" s="244"/>
      <c r="SRJ49" s="244"/>
      <c r="SRK49" s="244"/>
      <c r="SRL49" s="244"/>
      <c r="SRM49" s="244"/>
      <c r="SRN49" s="244"/>
      <c r="SRO49" s="244"/>
      <c r="SRP49" s="244"/>
      <c r="SRQ49" s="244"/>
      <c r="SRR49" s="244"/>
      <c r="SRS49" s="244"/>
      <c r="SRT49" s="244"/>
      <c r="SRU49" s="244"/>
      <c r="SRV49" s="244"/>
      <c r="SRW49" s="244"/>
      <c r="SRX49" s="244"/>
      <c r="SRY49" s="244"/>
      <c r="SRZ49" s="244"/>
      <c r="SSA49" s="244"/>
      <c r="SSB49" s="244"/>
      <c r="SSC49" s="244"/>
      <c r="SSD49" s="244"/>
      <c r="SSE49" s="244"/>
      <c r="SSF49" s="244"/>
      <c r="SSG49" s="244"/>
      <c r="SSH49" s="244"/>
      <c r="SSI49" s="244"/>
      <c r="SSJ49" s="244"/>
      <c r="SSK49" s="244"/>
      <c r="SSL49" s="244"/>
      <c r="SSM49" s="244"/>
      <c r="SSN49" s="244"/>
      <c r="SSO49" s="244"/>
      <c r="SSP49" s="244"/>
      <c r="SSQ49" s="244"/>
      <c r="SSR49" s="244"/>
      <c r="SSS49" s="244"/>
      <c r="SST49" s="244"/>
      <c r="SSU49" s="244"/>
      <c r="SSV49" s="244"/>
      <c r="SSW49" s="244"/>
      <c r="SSX49" s="244"/>
      <c r="SSY49" s="244"/>
      <c r="SSZ49" s="244"/>
      <c r="STA49" s="244"/>
      <c r="STB49" s="244"/>
      <c r="STC49" s="244"/>
      <c r="STD49" s="244"/>
      <c r="STE49" s="244"/>
      <c r="STF49" s="244"/>
      <c r="STG49" s="244"/>
      <c r="STH49" s="244"/>
      <c r="STI49" s="244"/>
      <c r="STJ49" s="244"/>
      <c r="STK49" s="244"/>
      <c r="STL49" s="244"/>
      <c r="STM49" s="244"/>
      <c r="STN49" s="244"/>
      <c r="STO49" s="244"/>
      <c r="STP49" s="244"/>
      <c r="STQ49" s="244"/>
      <c r="STR49" s="244"/>
      <c r="STS49" s="244"/>
      <c r="STT49" s="244"/>
      <c r="STU49" s="244"/>
      <c r="STV49" s="244"/>
      <c r="STW49" s="244"/>
      <c r="STX49" s="244"/>
      <c r="STY49" s="244"/>
      <c r="STZ49" s="244"/>
      <c r="SUA49" s="244"/>
      <c r="SUB49" s="244"/>
      <c r="SUC49" s="244"/>
      <c r="SUD49" s="244"/>
      <c r="SUE49" s="244"/>
      <c r="SUF49" s="244"/>
      <c r="SUG49" s="244"/>
      <c r="SUH49" s="244"/>
      <c r="SUI49" s="244"/>
      <c r="SUJ49" s="244"/>
      <c r="SUK49" s="244"/>
      <c r="SUL49" s="244"/>
      <c r="SUM49" s="244"/>
      <c r="SUN49" s="244"/>
      <c r="SUO49" s="244"/>
      <c r="SUP49" s="244"/>
      <c r="SUQ49" s="244"/>
      <c r="SUR49" s="244"/>
      <c r="SUS49" s="244"/>
      <c r="SUT49" s="244"/>
      <c r="SUU49" s="244"/>
      <c r="SUV49" s="244"/>
      <c r="SUW49" s="244"/>
      <c r="SUX49" s="244"/>
      <c r="SUY49" s="244"/>
      <c r="SUZ49" s="244"/>
      <c r="SVA49" s="244"/>
      <c r="SVB49" s="244"/>
      <c r="SVC49" s="244"/>
      <c r="SVD49" s="244"/>
      <c r="SVE49" s="244"/>
      <c r="SVF49" s="244"/>
      <c r="SVG49" s="244"/>
      <c r="SVH49" s="244"/>
      <c r="SVI49" s="244"/>
      <c r="SVJ49" s="244"/>
      <c r="SVK49" s="244"/>
      <c r="SVL49" s="244"/>
      <c r="SVM49" s="244"/>
      <c r="SVN49" s="244"/>
      <c r="SVO49" s="244"/>
      <c r="SVP49" s="244"/>
      <c r="SVQ49" s="244"/>
      <c r="SVR49" s="244"/>
      <c r="SVS49" s="244"/>
      <c r="SVT49" s="244"/>
      <c r="SVU49" s="244"/>
      <c r="SVV49" s="244"/>
      <c r="SVW49" s="244"/>
      <c r="SVX49" s="244"/>
      <c r="SVY49" s="244"/>
      <c r="SVZ49" s="244"/>
      <c r="SWA49" s="244"/>
      <c r="SWB49" s="244"/>
      <c r="SWC49" s="244"/>
      <c r="SWD49" s="244"/>
      <c r="SWE49" s="244"/>
      <c r="SWF49" s="244"/>
      <c r="SWG49" s="244"/>
      <c r="SWH49" s="244"/>
      <c r="SWI49" s="244"/>
      <c r="SWJ49" s="244"/>
      <c r="SWK49" s="244"/>
      <c r="SWL49" s="244"/>
      <c r="SWM49" s="244"/>
      <c r="SWN49" s="244"/>
      <c r="SWO49" s="244"/>
      <c r="SWP49" s="244"/>
      <c r="SWQ49" s="244"/>
      <c r="SWR49" s="244"/>
      <c r="SWS49" s="244"/>
      <c r="SWT49" s="244"/>
      <c r="SWU49" s="244"/>
      <c r="SWV49" s="244"/>
      <c r="SWW49" s="244"/>
      <c r="SWX49" s="244"/>
      <c r="SWY49" s="244"/>
      <c r="SWZ49" s="244"/>
      <c r="SXA49" s="244"/>
      <c r="SXB49" s="244"/>
      <c r="SXC49" s="244"/>
      <c r="SXD49" s="244"/>
      <c r="SXE49" s="244"/>
      <c r="SXF49" s="244"/>
      <c r="SXG49" s="244"/>
      <c r="SXH49" s="244"/>
      <c r="SXI49" s="244"/>
      <c r="SXJ49" s="244"/>
      <c r="SXK49" s="244"/>
      <c r="SXL49" s="244"/>
      <c r="SXM49" s="244"/>
      <c r="SXN49" s="244"/>
      <c r="SXO49" s="244"/>
      <c r="SXP49" s="244"/>
      <c r="SXQ49" s="244"/>
      <c r="SXR49" s="244"/>
      <c r="SXS49" s="244"/>
      <c r="SXT49" s="244"/>
      <c r="SXU49" s="244"/>
      <c r="SXV49" s="244"/>
      <c r="SXW49" s="244"/>
      <c r="SXX49" s="244"/>
      <c r="SXY49" s="244"/>
      <c r="SXZ49" s="244"/>
      <c r="SYA49" s="244"/>
      <c r="SYB49" s="244"/>
      <c r="SYC49" s="244"/>
      <c r="SYD49" s="244"/>
      <c r="SYE49" s="244"/>
      <c r="SYF49" s="244"/>
      <c r="SYG49" s="244"/>
      <c r="SYH49" s="244"/>
      <c r="SYI49" s="244"/>
      <c r="SYJ49" s="244"/>
      <c r="SYK49" s="244"/>
      <c r="SYL49" s="244"/>
      <c r="SYM49" s="244"/>
      <c r="SYN49" s="244"/>
      <c r="SYO49" s="244"/>
      <c r="SYP49" s="244"/>
      <c r="SYQ49" s="244"/>
      <c r="SYR49" s="244"/>
      <c r="SYS49" s="244"/>
      <c r="SYT49" s="244"/>
      <c r="SYU49" s="244"/>
      <c r="SYV49" s="244"/>
      <c r="SYW49" s="244"/>
      <c r="SYX49" s="244"/>
      <c r="SYY49" s="244"/>
      <c r="SYZ49" s="244"/>
      <c r="SZA49" s="244"/>
      <c r="SZB49" s="244"/>
      <c r="SZC49" s="244"/>
      <c r="SZD49" s="244"/>
      <c r="SZE49" s="244"/>
      <c r="SZF49" s="244"/>
      <c r="SZG49" s="244"/>
      <c r="SZH49" s="244"/>
      <c r="SZI49" s="244"/>
      <c r="SZJ49" s="244"/>
      <c r="SZK49" s="244"/>
      <c r="SZL49" s="244"/>
      <c r="SZM49" s="244"/>
      <c r="SZN49" s="244"/>
      <c r="SZO49" s="244"/>
      <c r="SZP49" s="244"/>
      <c r="SZQ49" s="244"/>
      <c r="SZR49" s="244"/>
      <c r="SZS49" s="244"/>
      <c r="SZT49" s="244"/>
      <c r="SZU49" s="244"/>
      <c r="SZV49" s="244"/>
      <c r="SZW49" s="244"/>
      <c r="SZX49" s="244"/>
      <c r="SZY49" s="244"/>
      <c r="SZZ49" s="244"/>
      <c r="TAA49" s="244"/>
      <c r="TAB49" s="244"/>
      <c r="TAC49" s="244"/>
      <c r="TAD49" s="244"/>
      <c r="TAE49" s="244"/>
      <c r="TAF49" s="244"/>
      <c r="TAG49" s="244"/>
      <c r="TAH49" s="244"/>
      <c r="TAI49" s="244"/>
      <c r="TAJ49" s="244"/>
      <c r="TAK49" s="244"/>
      <c r="TAL49" s="244"/>
      <c r="TAM49" s="244"/>
      <c r="TAN49" s="244"/>
      <c r="TAO49" s="244"/>
      <c r="TAP49" s="244"/>
      <c r="TAQ49" s="244"/>
      <c r="TAR49" s="244"/>
      <c r="TAS49" s="244"/>
      <c r="TAT49" s="244"/>
      <c r="TAU49" s="244"/>
      <c r="TAV49" s="244"/>
      <c r="TAW49" s="244"/>
      <c r="TAX49" s="244"/>
      <c r="TAY49" s="244"/>
      <c r="TAZ49" s="244"/>
      <c r="TBA49" s="244"/>
      <c r="TBB49" s="244"/>
      <c r="TBC49" s="244"/>
      <c r="TBD49" s="244"/>
      <c r="TBE49" s="244"/>
      <c r="TBF49" s="244"/>
      <c r="TBG49" s="244"/>
      <c r="TBH49" s="244"/>
      <c r="TBI49" s="244"/>
      <c r="TBJ49" s="244"/>
      <c r="TBK49" s="244"/>
      <c r="TBL49" s="244"/>
      <c r="TBM49" s="244"/>
      <c r="TBN49" s="244"/>
      <c r="TBO49" s="244"/>
      <c r="TBP49" s="244"/>
      <c r="TBQ49" s="244"/>
      <c r="TBR49" s="244"/>
      <c r="TBS49" s="244"/>
      <c r="TBT49" s="244"/>
      <c r="TBU49" s="244"/>
      <c r="TBV49" s="244"/>
      <c r="TBW49" s="244"/>
      <c r="TBX49" s="244"/>
      <c r="TBY49" s="244"/>
      <c r="TBZ49" s="244"/>
      <c r="TCA49" s="244"/>
      <c r="TCB49" s="244"/>
      <c r="TCC49" s="244"/>
      <c r="TCD49" s="244"/>
      <c r="TCE49" s="244"/>
      <c r="TCF49" s="244"/>
      <c r="TCG49" s="244"/>
      <c r="TCH49" s="244"/>
      <c r="TCI49" s="244"/>
      <c r="TCJ49" s="244"/>
      <c r="TCK49" s="244"/>
      <c r="TCL49" s="244"/>
      <c r="TCM49" s="244"/>
      <c r="TCN49" s="244"/>
      <c r="TCO49" s="244"/>
      <c r="TCP49" s="244"/>
      <c r="TCQ49" s="244"/>
      <c r="TCR49" s="244"/>
      <c r="TCS49" s="244"/>
      <c r="TCT49" s="244"/>
      <c r="TCU49" s="244"/>
      <c r="TCV49" s="244"/>
      <c r="TCW49" s="244"/>
      <c r="TCX49" s="244"/>
      <c r="TCY49" s="244"/>
      <c r="TCZ49" s="244"/>
      <c r="TDA49" s="244"/>
      <c r="TDB49" s="244"/>
      <c r="TDC49" s="244"/>
      <c r="TDD49" s="244"/>
      <c r="TDE49" s="244"/>
      <c r="TDF49" s="244"/>
      <c r="TDG49" s="244"/>
      <c r="TDH49" s="244"/>
      <c r="TDI49" s="244"/>
      <c r="TDJ49" s="244"/>
      <c r="TDK49" s="244"/>
      <c r="TDL49" s="244"/>
      <c r="TDM49" s="244"/>
      <c r="TDN49" s="244"/>
      <c r="TDO49" s="244"/>
      <c r="TDP49" s="244"/>
      <c r="TDQ49" s="244"/>
      <c r="TDR49" s="244"/>
      <c r="TDS49" s="244"/>
      <c r="TDT49" s="244"/>
      <c r="TDU49" s="244"/>
      <c r="TDV49" s="244"/>
      <c r="TDW49" s="244"/>
      <c r="TDX49" s="244"/>
      <c r="TDY49" s="244"/>
      <c r="TDZ49" s="244"/>
      <c r="TEA49" s="244"/>
      <c r="TEB49" s="244"/>
      <c r="TEC49" s="244"/>
      <c r="TED49" s="244"/>
      <c r="TEE49" s="244"/>
      <c r="TEF49" s="244"/>
      <c r="TEG49" s="244"/>
      <c r="TEH49" s="244"/>
      <c r="TEI49" s="244"/>
      <c r="TEJ49" s="244"/>
      <c r="TEK49" s="244"/>
      <c r="TEL49" s="244"/>
      <c r="TEM49" s="244"/>
      <c r="TEN49" s="244"/>
      <c r="TEO49" s="244"/>
      <c r="TEP49" s="244"/>
      <c r="TEQ49" s="244"/>
      <c r="TER49" s="244"/>
      <c r="TES49" s="244"/>
      <c r="TET49" s="244"/>
      <c r="TEU49" s="244"/>
      <c r="TEV49" s="244"/>
      <c r="TEW49" s="244"/>
      <c r="TEX49" s="244"/>
      <c r="TEY49" s="244"/>
      <c r="TEZ49" s="244"/>
      <c r="TFA49" s="244"/>
      <c r="TFB49" s="244"/>
      <c r="TFC49" s="244"/>
      <c r="TFD49" s="244"/>
      <c r="TFE49" s="244"/>
      <c r="TFF49" s="244"/>
      <c r="TFG49" s="244"/>
      <c r="TFH49" s="244"/>
      <c r="TFI49" s="244"/>
      <c r="TFJ49" s="244"/>
      <c r="TFK49" s="244"/>
      <c r="TFL49" s="244"/>
      <c r="TFM49" s="244"/>
      <c r="TFN49" s="244"/>
      <c r="TFO49" s="244"/>
      <c r="TFP49" s="244"/>
      <c r="TFQ49" s="244"/>
      <c r="TFR49" s="244"/>
      <c r="TFS49" s="244"/>
      <c r="TFT49" s="244"/>
      <c r="TFU49" s="244"/>
      <c r="TFV49" s="244"/>
      <c r="TFW49" s="244"/>
      <c r="TFX49" s="244"/>
      <c r="TFY49" s="244"/>
      <c r="TFZ49" s="244"/>
      <c r="TGA49" s="244"/>
      <c r="TGB49" s="244"/>
      <c r="TGC49" s="244"/>
      <c r="TGD49" s="244"/>
      <c r="TGE49" s="244"/>
      <c r="TGF49" s="244"/>
      <c r="TGG49" s="244"/>
      <c r="TGH49" s="244"/>
      <c r="TGI49" s="244"/>
      <c r="TGJ49" s="244"/>
      <c r="TGK49" s="244"/>
      <c r="TGL49" s="244"/>
      <c r="TGM49" s="244"/>
      <c r="TGN49" s="244"/>
      <c r="TGO49" s="244"/>
      <c r="TGP49" s="244"/>
      <c r="TGQ49" s="244"/>
      <c r="TGR49" s="244"/>
      <c r="TGS49" s="244"/>
      <c r="TGT49" s="244"/>
      <c r="TGU49" s="244"/>
      <c r="TGV49" s="244"/>
      <c r="TGW49" s="244"/>
      <c r="TGX49" s="244"/>
      <c r="TGY49" s="244"/>
      <c r="TGZ49" s="244"/>
      <c r="THA49" s="244"/>
      <c r="THB49" s="244"/>
      <c r="THC49" s="244"/>
      <c r="THD49" s="244"/>
      <c r="THE49" s="244"/>
      <c r="THF49" s="244"/>
      <c r="THG49" s="244"/>
      <c r="THH49" s="244"/>
      <c r="THI49" s="244"/>
      <c r="THJ49" s="244"/>
      <c r="THK49" s="244"/>
      <c r="THL49" s="244"/>
      <c r="THM49" s="244"/>
      <c r="THN49" s="244"/>
      <c r="THO49" s="244"/>
      <c r="THP49" s="244"/>
      <c r="THQ49" s="244"/>
      <c r="THR49" s="244"/>
      <c r="THS49" s="244"/>
      <c r="THT49" s="244"/>
      <c r="THU49" s="244"/>
      <c r="THV49" s="244"/>
      <c r="THW49" s="244"/>
      <c r="THX49" s="244"/>
      <c r="THY49" s="244"/>
      <c r="THZ49" s="244"/>
      <c r="TIA49" s="244"/>
      <c r="TIB49" s="244"/>
      <c r="TIC49" s="244"/>
      <c r="TID49" s="244"/>
      <c r="TIE49" s="244"/>
      <c r="TIF49" s="244"/>
      <c r="TIG49" s="244"/>
      <c r="TIH49" s="244"/>
      <c r="TII49" s="244"/>
      <c r="TIJ49" s="244"/>
      <c r="TIK49" s="244"/>
      <c r="TIL49" s="244"/>
      <c r="TIM49" s="244"/>
      <c r="TIN49" s="244"/>
      <c r="TIO49" s="244"/>
      <c r="TIP49" s="244"/>
      <c r="TIQ49" s="244"/>
      <c r="TIR49" s="244"/>
      <c r="TIS49" s="244"/>
      <c r="TIT49" s="244"/>
      <c r="TIU49" s="244"/>
      <c r="TIV49" s="244"/>
      <c r="TIW49" s="244"/>
      <c r="TIX49" s="244"/>
      <c r="TIY49" s="244"/>
      <c r="TIZ49" s="244"/>
      <c r="TJA49" s="244"/>
      <c r="TJB49" s="244"/>
      <c r="TJC49" s="244"/>
      <c r="TJD49" s="244"/>
      <c r="TJE49" s="244"/>
      <c r="TJF49" s="244"/>
      <c r="TJG49" s="244"/>
      <c r="TJH49" s="244"/>
      <c r="TJI49" s="244"/>
      <c r="TJJ49" s="244"/>
      <c r="TJK49" s="244"/>
      <c r="TJL49" s="244"/>
      <c r="TJM49" s="244"/>
      <c r="TJN49" s="244"/>
      <c r="TJO49" s="244"/>
      <c r="TJP49" s="244"/>
      <c r="TJQ49" s="244"/>
      <c r="TJR49" s="244"/>
      <c r="TJS49" s="244"/>
      <c r="TJT49" s="244"/>
      <c r="TJU49" s="244"/>
      <c r="TJV49" s="244"/>
      <c r="TJW49" s="244"/>
      <c r="TJX49" s="244"/>
      <c r="TJY49" s="244"/>
      <c r="TJZ49" s="244"/>
      <c r="TKA49" s="244"/>
      <c r="TKB49" s="244"/>
      <c r="TKC49" s="244"/>
      <c r="TKD49" s="244"/>
      <c r="TKE49" s="244"/>
      <c r="TKF49" s="244"/>
      <c r="TKG49" s="244"/>
      <c r="TKH49" s="244"/>
      <c r="TKI49" s="244"/>
      <c r="TKJ49" s="244"/>
      <c r="TKK49" s="244"/>
      <c r="TKL49" s="244"/>
      <c r="TKM49" s="244"/>
      <c r="TKN49" s="244"/>
      <c r="TKO49" s="244"/>
      <c r="TKP49" s="244"/>
      <c r="TKQ49" s="244"/>
      <c r="TKR49" s="244"/>
      <c r="TKS49" s="244"/>
      <c r="TKT49" s="244"/>
      <c r="TKU49" s="244"/>
      <c r="TKV49" s="244"/>
      <c r="TKW49" s="244"/>
      <c r="TKX49" s="244"/>
      <c r="TKY49" s="244"/>
      <c r="TKZ49" s="244"/>
      <c r="TLA49" s="244"/>
      <c r="TLB49" s="244"/>
      <c r="TLC49" s="244"/>
      <c r="TLD49" s="244"/>
      <c r="TLE49" s="244"/>
      <c r="TLF49" s="244"/>
      <c r="TLG49" s="244"/>
      <c r="TLH49" s="244"/>
      <c r="TLI49" s="244"/>
      <c r="TLJ49" s="244"/>
      <c r="TLK49" s="244"/>
      <c r="TLL49" s="244"/>
      <c r="TLM49" s="244"/>
      <c r="TLN49" s="244"/>
      <c r="TLO49" s="244"/>
      <c r="TLP49" s="244"/>
      <c r="TLQ49" s="244"/>
      <c r="TLR49" s="244"/>
      <c r="TLS49" s="244"/>
      <c r="TLT49" s="244"/>
      <c r="TLU49" s="244"/>
      <c r="TLV49" s="244"/>
      <c r="TLW49" s="244"/>
      <c r="TLX49" s="244"/>
      <c r="TLY49" s="244"/>
      <c r="TLZ49" s="244"/>
      <c r="TMA49" s="244"/>
      <c r="TMB49" s="244"/>
      <c r="TMC49" s="244"/>
      <c r="TMD49" s="244"/>
      <c r="TME49" s="244"/>
      <c r="TMF49" s="244"/>
      <c r="TMG49" s="244"/>
      <c r="TMH49" s="244"/>
      <c r="TMI49" s="244"/>
      <c r="TMJ49" s="244"/>
      <c r="TMK49" s="244"/>
      <c r="TML49" s="244"/>
      <c r="TMM49" s="244"/>
      <c r="TMN49" s="244"/>
      <c r="TMO49" s="244"/>
      <c r="TMP49" s="244"/>
      <c r="TMQ49" s="244"/>
      <c r="TMR49" s="244"/>
      <c r="TMS49" s="244"/>
      <c r="TMT49" s="244"/>
      <c r="TMU49" s="244"/>
      <c r="TMV49" s="244"/>
      <c r="TMW49" s="244"/>
      <c r="TMX49" s="244"/>
      <c r="TMY49" s="244"/>
      <c r="TMZ49" s="244"/>
      <c r="TNA49" s="244"/>
      <c r="TNB49" s="244"/>
      <c r="TNC49" s="244"/>
      <c r="TND49" s="244"/>
      <c r="TNE49" s="244"/>
      <c r="TNF49" s="244"/>
      <c r="TNG49" s="244"/>
      <c r="TNH49" s="244"/>
      <c r="TNI49" s="244"/>
      <c r="TNJ49" s="244"/>
      <c r="TNK49" s="244"/>
      <c r="TNL49" s="244"/>
      <c r="TNM49" s="244"/>
      <c r="TNN49" s="244"/>
      <c r="TNO49" s="244"/>
      <c r="TNP49" s="244"/>
      <c r="TNQ49" s="244"/>
      <c r="TNR49" s="244"/>
      <c r="TNS49" s="244"/>
      <c r="TNT49" s="244"/>
      <c r="TNU49" s="244"/>
      <c r="TNV49" s="244"/>
      <c r="TNW49" s="244"/>
      <c r="TNX49" s="244"/>
      <c r="TNY49" s="244"/>
      <c r="TNZ49" s="244"/>
      <c r="TOA49" s="244"/>
      <c r="TOB49" s="244"/>
      <c r="TOC49" s="244"/>
      <c r="TOD49" s="244"/>
      <c r="TOE49" s="244"/>
      <c r="TOF49" s="244"/>
      <c r="TOG49" s="244"/>
      <c r="TOH49" s="244"/>
      <c r="TOI49" s="244"/>
      <c r="TOJ49" s="244"/>
      <c r="TOK49" s="244"/>
      <c r="TOL49" s="244"/>
      <c r="TOM49" s="244"/>
      <c r="TON49" s="244"/>
      <c r="TOO49" s="244"/>
      <c r="TOP49" s="244"/>
      <c r="TOQ49" s="244"/>
      <c r="TOR49" s="244"/>
      <c r="TOS49" s="244"/>
      <c r="TOT49" s="244"/>
      <c r="TOU49" s="244"/>
      <c r="TOV49" s="244"/>
      <c r="TOW49" s="244"/>
      <c r="TOX49" s="244"/>
      <c r="TOY49" s="244"/>
      <c r="TOZ49" s="244"/>
      <c r="TPA49" s="244"/>
      <c r="TPB49" s="244"/>
      <c r="TPC49" s="244"/>
      <c r="TPD49" s="244"/>
      <c r="TPE49" s="244"/>
      <c r="TPF49" s="244"/>
      <c r="TPG49" s="244"/>
      <c r="TPH49" s="244"/>
      <c r="TPI49" s="244"/>
      <c r="TPJ49" s="244"/>
      <c r="TPK49" s="244"/>
      <c r="TPL49" s="244"/>
      <c r="TPM49" s="244"/>
      <c r="TPN49" s="244"/>
      <c r="TPO49" s="244"/>
      <c r="TPP49" s="244"/>
      <c r="TPQ49" s="244"/>
      <c r="TPR49" s="244"/>
      <c r="TPS49" s="244"/>
      <c r="TPT49" s="244"/>
      <c r="TPU49" s="244"/>
      <c r="TPV49" s="244"/>
      <c r="TPW49" s="244"/>
      <c r="TPX49" s="244"/>
      <c r="TPY49" s="244"/>
      <c r="TPZ49" s="244"/>
      <c r="TQA49" s="244"/>
      <c r="TQB49" s="244"/>
      <c r="TQC49" s="244"/>
      <c r="TQD49" s="244"/>
      <c r="TQE49" s="244"/>
      <c r="TQF49" s="244"/>
      <c r="TQG49" s="244"/>
      <c r="TQH49" s="244"/>
      <c r="TQI49" s="244"/>
      <c r="TQJ49" s="244"/>
      <c r="TQK49" s="244"/>
      <c r="TQL49" s="244"/>
      <c r="TQM49" s="244"/>
      <c r="TQN49" s="244"/>
      <c r="TQO49" s="244"/>
      <c r="TQP49" s="244"/>
      <c r="TQQ49" s="244"/>
      <c r="TQR49" s="244"/>
      <c r="TQS49" s="244"/>
      <c r="TQT49" s="244"/>
      <c r="TQU49" s="244"/>
      <c r="TQV49" s="244"/>
      <c r="TQW49" s="244"/>
      <c r="TQX49" s="244"/>
      <c r="TQY49" s="244"/>
      <c r="TQZ49" s="244"/>
      <c r="TRA49" s="244"/>
      <c r="TRB49" s="244"/>
      <c r="TRC49" s="244"/>
      <c r="TRD49" s="244"/>
      <c r="TRE49" s="244"/>
      <c r="TRF49" s="244"/>
      <c r="TRG49" s="244"/>
      <c r="TRH49" s="244"/>
      <c r="TRI49" s="244"/>
      <c r="TRJ49" s="244"/>
      <c r="TRK49" s="244"/>
      <c r="TRL49" s="244"/>
      <c r="TRM49" s="244"/>
      <c r="TRN49" s="244"/>
      <c r="TRO49" s="244"/>
      <c r="TRP49" s="244"/>
      <c r="TRQ49" s="244"/>
      <c r="TRR49" s="244"/>
      <c r="TRS49" s="244"/>
      <c r="TRT49" s="244"/>
      <c r="TRU49" s="244"/>
      <c r="TRV49" s="244"/>
      <c r="TRW49" s="244"/>
      <c r="TRX49" s="244"/>
      <c r="TRY49" s="244"/>
      <c r="TRZ49" s="244"/>
      <c r="TSA49" s="244"/>
      <c r="TSB49" s="244"/>
      <c r="TSC49" s="244"/>
      <c r="TSD49" s="244"/>
      <c r="TSE49" s="244"/>
      <c r="TSF49" s="244"/>
      <c r="TSG49" s="244"/>
      <c r="TSH49" s="244"/>
      <c r="TSI49" s="244"/>
      <c r="TSJ49" s="244"/>
      <c r="TSK49" s="244"/>
      <c r="TSL49" s="244"/>
      <c r="TSM49" s="244"/>
      <c r="TSN49" s="244"/>
      <c r="TSO49" s="244"/>
      <c r="TSP49" s="244"/>
      <c r="TSQ49" s="244"/>
      <c r="TSR49" s="244"/>
      <c r="TSS49" s="244"/>
      <c r="TST49" s="244"/>
      <c r="TSU49" s="244"/>
      <c r="TSV49" s="244"/>
      <c r="TSW49" s="244"/>
      <c r="TSX49" s="244"/>
      <c r="TSY49" s="244"/>
      <c r="TSZ49" s="244"/>
      <c r="TTA49" s="244"/>
      <c r="TTB49" s="244"/>
      <c r="TTC49" s="244"/>
      <c r="TTD49" s="244"/>
      <c r="TTE49" s="244"/>
      <c r="TTF49" s="244"/>
      <c r="TTG49" s="244"/>
      <c r="TTH49" s="244"/>
      <c r="TTI49" s="244"/>
      <c r="TTJ49" s="244"/>
      <c r="TTK49" s="244"/>
      <c r="TTL49" s="244"/>
      <c r="TTM49" s="244"/>
      <c r="TTN49" s="244"/>
      <c r="TTO49" s="244"/>
      <c r="TTP49" s="244"/>
      <c r="TTQ49" s="244"/>
      <c r="TTR49" s="244"/>
      <c r="TTS49" s="244"/>
      <c r="TTT49" s="244"/>
      <c r="TTU49" s="244"/>
      <c r="TTV49" s="244"/>
      <c r="TTW49" s="244"/>
      <c r="TTX49" s="244"/>
      <c r="TTY49" s="244"/>
      <c r="TTZ49" s="244"/>
      <c r="TUA49" s="244"/>
      <c r="TUB49" s="244"/>
      <c r="TUC49" s="244"/>
      <c r="TUD49" s="244"/>
      <c r="TUE49" s="244"/>
      <c r="TUF49" s="244"/>
      <c r="TUG49" s="244"/>
      <c r="TUH49" s="244"/>
      <c r="TUI49" s="244"/>
      <c r="TUJ49" s="244"/>
      <c r="TUK49" s="244"/>
      <c r="TUL49" s="244"/>
      <c r="TUM49" s="244"/>
      <c r="TUN49" s="244"/>
      <c r="TUO49" s="244"/>
      <c r="TUP49" s="244"/>
      <c r="TUQ49" s="244"/>
      <c r="TUR49" s="244"/>
      <c r="TUS49" s="244"/>
      <c r="TUT49" s="244"/>
      <c r="TUU49" s="244"/>
      <c r="TUV49" s="244"/>
      <c r="TUW49" s="244"/>
      <c r="TUX49" s="244"/>
      <c r="TUY49" s="244"/>
      <c r="TUZ49" s="244"/>
      <c r="TVA49" s="244"/>
      <c r="TVB49" s="244"/>
      <c r="TVC49" s="244"/>
      <c r="TVD49" s="244"/>
      <c r="TVE49" s="244"/>
      <c r="TVF49" s="244"/>
      <c r="TVG49" s="244"/>
      <c r="TVH49" s="244"/>
      <c r="TVI49" s="244"/>
      <c r="TVJ49" s="244"/>
      <c r="TVK49" s="244"/>
      <c r="TVL49" s="244"/>
      <c r="TVM49" s="244"/>
      <c r="TVN49" s="244"/>
      <c r="TVO49" s="244"/>
      <c r="TVP49" s="244"/>
      <c r="TVQ49" s="244"/>
      <c r="TVR49" s="244"/>
      <c r="TVS49" s="244"/>
      <c r="TVT49" s="244"/>
      <c r="TVU49" s="244"/>
      <c r="TVV49" s="244"/>
      <c r="TVW49" s="244"/>
      <c r="TVX49" s="244"/>
      <c r="TVY49" s="244"/>
      <c r="TVZ49" s="244"/>
      <c r="TWA49" s="244"/>
      <c r="TWB49" s="244"/>
      <c r="TWC49" s="244"/>
      <c r="TWD49" s="244"/>
      <c r="TWE49" s="244"/>
      <c r="TWF49" s="244"/>
      <c r="TWG49" s="244"/>
      <c r="TWH49" s="244"/>
      <c r="TWI49" s="244"/>
      <c r="TWJ49" s="244"/>
      <c r="TWK49" s="244"/>
      <c r="TWL49" s="244"/>
      <c r="TWM49" s="244"/>
      <c r="TWN49" s="244"/>
      <c r="TWO49" s="244"/>
      <c r="TWP49" s="244"/>
      <c r="TWQ49" s="244"/>
      <c r="TWR49" s="244"/>
      <c r="TWS49" s="244"/>
      <c r="TWT49" s="244"/>
      <c r="TWU49" s="244"/>
      <c r="TWV49" s="244"/>
      <c r="TWW49" s="244"/>
      <c r="TWX49" s="244"/>
      <c r="TWY49" s="244"/>
      <c r="TWZ49" s="244"/>
      <c r="TXA49" s="244"/>
      <c r="TXB49" s="244"/>
      <c r="TXC49" s="244"/>
      <c r="TXD49" s="244"/>
      <c r="TXE49" s="244"/>
      <c r="TXF49" s="244"/>
      <c r="TXG49" s="244"/>
      <c r="TXH49" s="244"/>
      <c r="TXI49" s="244"/>
      <c r="TXJ49" s="244"/>
      <c r="TXK49" s="244"/>
      <c r="TXL49" s="244"/>
      <c r="TXM49" s="244"/>
      <c r="TXN49" s="244"/>
      <c r="TXO49" s="244"/>
      <c r="TXP49" s="244"/>
      <c r="TXQ49" s="244"/>
      <c r="TXR49" s="244"/>
      <c r="TXS49" s="244"/>
      <c r="TXT49" s="244"/>
      <c r="TXU49" s="244"/>
      <c r="TXV49" s="244"/>
      <c r="TXW49" s="244"/>
      <c r="TXX49" s="244"/>
      <c r="TXY49" s="244"/>
      <c r="TXZ49" s="244"/>
      <c r="TYA49" s="244"/>
      <c r="TYB49" s="244"/>
      <c r="TYC49" s="244"/>
      <c r="TYD49" s="244"/>
      <c r="TYE49" s="244"/>
      <c r="TYF49" s="244"/>
      <c r="TYG49" s="244"/>
      <c r="TYH49" s="244"/>
      <c r="TYI49" s="244"/>
      <c r="TYJ49" s="244"/>
      <c r="TYK49" s="244"/>
      <c r="TYL49" s="244"/>
      <c r="TYM49" s="244"/>
      <c r="TYN49" s="244"/>
      <c r="TYO49" s="244"/>
      <c r="TYP49" s="244"/>
      <c r="TYQ49" s="244"/>
      <c r="TYR49" s="244"/>
      <c r="TYS49" s="244"/>
      <c r="TYT49" s="244"/>
      <c r="TYU49" s="244"/>
      <c r="TYV49" s="244"/>
      <c r="TYW49" s="244"/>
      <c r="TYX49" s="244"/>
      <c r="TYY49" s="244"/>
      <c r="TYZ49" s="244"/>
      <c r="TZA49" s="244"/>
      <c r="TZB49" s="244"/>
      <c r="TZC49" s="244"/>
      <c r="TZD49" s="244"/>
      <c r="TZE49" s="244"/>
      <c r="TZF49" s="244"/>
      <c r="TZG49" s="244"/>
      <c r="TZH49" s="244"/>
      <c r="TZI49" s="244"/>
      <c r="TZJ49" s="244"/>
      <c r="TZK49" s="244"/>
      <c r="TZL49" s="244"/>
      <c r="TZM49" s="244"/>
      <c r="TZN49" s="244"/>
      <c r="TZO49" s="244"/>
      <c r="TZP49" s="244"/>
      <c r="TZQ49" s="244"/>
      <c r="TZR49" s="244"/>
      <c r="TZS49" s="244"/>
      <c r="TZT49" s="244"/>
      <c r="TZU49" s="244"/>
      <c r="TZV49" s="244"/>
      <c r="TZW49" s="244"/>
      <c r="TZX49" s="244"/>
      <c r="TZY49" s="244"/>
      <c r="TZZ49" s="244"/>
      <c r="UAA49" s="244"/>
      <c r="UAB49" s="244"/>
      <c r="UAC49" s="244"/>
      <c r="UAD49" s="244"/>
      <c r="UAE49" s="244"/>
      <c r="UAF49" s="244"/>
      <c r="UAG49" s="244"/>
      <c r="UAH49" s="244"/>
      <c r="UAI49" s="244"/>
      <c r="UAJ49" s="244"/>
      <c r="UAK49" s="244"/>
      <c r="UAL49" s="244"/>
      <c r="UAM49" s="244"/>
      <c r="UAN49" s="244"/>
      <c r="UAO49" s="244"/>
      <c r="UAP49" s="244"/>
      <c r="UAQ49" s="244"/>
      <c r="UAR49" s="244"/>
      <c r="UAS49" s="244"/>
      <c r="UAT49" s="244"/>
      <c r="UAU49" s="244"/>
      <c r="UAV49" s="244"/>
      <c r="UAW49" s="244"/>
      <c r="UAX49" s="244"/>
      <c r="UAY49" s="244"/>
      <c r="UAZ49" s="244"/>
      <c r="UBA49" s="244"/>
      <c r="UBB49" s="244"/>
      <c r="UBC49" s="244"/>
      <c r="UBD49" s="244"/>
      <c r="UBE49" s="244"/>
      <c r="UBF49" s="244"/>
      <c r="UBG49" s="244"/>
      <c r="UBH49" s="244"/>
      <c r="UBI49" s="244"/>
      <c r="UBJ49" s="244"/>
      <c r="UBK49" s="244"/>
      <c r="UBL49" s="244"/>
      <c r="UBM49" s="244"/>
      <c r="UBN49" s="244"/>
      <c r="UBO49" s="244"/>
      <c r="UBP49" s="244"/>
      <c r="UBQ49" s="244"/>
      <c r="UBR49" s="244"/>
      <c r="UBS49" s="244"/>
      <c r="UBT49" s="244"/>
      <c r="UBU49" s="244"/>
      <c r="UBV49" s="244"/>
      <c r="UBW49" s="244"/>
      <c r="UBX49" s="244"/>
      <c r="UBY49" s="244"/>
      <c r="UBZ49" s="244"/>
      <c r="UCA49" s="244"/>
      <c r="UCB49" s="244"/>
      <c r="UCC49" s="244"/>
      <c r="UCD49" s="244"/>
      <c r="UCE49" s="244"/>
      <c r="UCF49" s="244"/>
      <c r="UCG49" s="244"/>
      <c r="UCH49" s="244"/>
      <c r="UCI49" s="244"/>
      <c r="UCJ49" s="244"/>
      <c r="UCK49" s="244"/>
      <c r="UCL49" s="244"/>
      <c r="UCM49" s="244"/>
      <c r="UCN49" s="244"/>
      <c r="UCO49" s="244"/>
      <c r="UCP49" s="244"/>
      <c r="UCQ49" s="244"/>
      <c r="UCR49" s="244"/>
      <c r="UCS49" s="244"/>
      <c r="UCT49" s="244"/>
      <c r="UCU49" s="244"/>
      <c r="UCV49" s="244"/>
      <c r="UCW49" s="244"/>
      <c r="UCX49" s="244"/>
      <c r="UCY49" s="244"/>
      <c r="UCZ49" s="244"/>
      <c r="UDA49" s="244"/>
      <c r="UDB49" s="244"/>
      <c r="UDC49" s="244"/>
      <c r="UDD49" s="244"/>
      <c r="UDE49" s="244"/>
      <c r="UDF49" s="244"/>
      <c r="UDG49" s="244"/>
      <c r="UDH49" s="244"/>
      <c r="UDI49" s="244"/>
      <c r="UDJ49" s="244"/>
      <c r="UDK49" s="244"/>
      <c r="UDL49" s="244"/>
      <c r="UDM49" s="244"/>
      <c r="UDN49" s="244"/>
      <c r="UDO49" s="244"/>
      <c r="UDP49" s="244"/>
      <c r="UDQ49" s="244"/>
      <c r="UDR49" s="244"/>
      <c r="UDS49" s="244"/>
      <c r="UDT49" s="244"/>
      <c r="UDU49" s="244"/>
      <c r="UDV49" s="244"/>
      <c r="UDW49" s="244"/>
      <c r="UDX49" s="244"/>
      <c r="UDY49" s="244"/>
      <c r="UDZ49" s="244"/>
      <c r="UEA49" s="244"/>
      <c r="UEB49" s="244"/>
      <c r="UEC49" s="244"/>
      <c r="UED49" s="244"/>
      <c r="UEE49" s="244"/>
      <c r="UEF49" s="244"/>
      <c r="UEG49" s="244"/>
      <c r="UEH49" s="244"/>
      <c r="UEI49" s="244"/>
      <c r="UEJ49" s="244"/>
      <c r="UEK49" s="244"/>
      <c r="UEL49" s="244"/>
      <c r="UEM49" s="244"/>
      <c r="UEN49" s="244"/>
      <c r="UEO49" s="244"/>
      <c r="UEP49" s="244"/>
      <c r="UEQ49" s="244"/>
      <c r="UER49" s="244"/>
      <c r="UES49" s="244"/>
      <c r="UET49" s="244"/>
      <c r="UEU49" s="244"/>
      <c r="UEV49" s="244"/>
      <c r="UEW49" s="244"/>
      <c r="UEX49" s="244"/>
      <c r="UEY49" s="244"/>
      <c r="UEZ49" s="244"/>
      <c r="UFA49" s="244"/>
      <c r="UFB49" s="244"/>
      <c r="UFC49" s="244"/>
      <c r="UFD49" s="244"/>
      <c r="UFE49" s="244"/>
      <c r="UFF49" s="244"/>
      <c r="UFG49" s="244"/>
      <c r="UFH49" s="244"/>
      <c r="UFI49" s="244"/>
      <c r="UFJ49" s="244"/>
      <c r="UFK49" s="244"/>
      <c r="UFL49" s="244"/>
      <c r="UFM49" s="244"/>
      <c r="UFN49" s="244"/>
      <c r="UFO49" s="244"/>
      <c r="UFP49" s="244"/>
      <c r="UFQ49" s="244"/>
      <c r="UFR49" s="244"/>
      <c r="UFS49" s="244"/>
      <c r="UFT49" s="244"/>
      <c r="UFU49" s="244"/>
      <c r="UFV49" s="244"/>
      <c r="UFW49" s="244"/>
      <c r="UFX49" s="244"/>
      <c r="UFY49" s="244"/>
      <c r="UFZ49" s="244"/>
      <c r="UGA49" s="244"/>
      <c r="UGB49" s="244"/>
      <c r="UGC49" s="244"/>
      <c r="UGD49" s="244"/>
      <c r="UGE49" s="244"/>
      <c r="UGF49" s="244"/>
      <c r="UGG49" s="244"/>
      <c r="UGH49" s="244"/>
      <c r="UGI49" s="244"/>
      <c r="UGJ49" s="244"/>
      <c r="UGK49" s="244"/>
      <c r="UGL49" s="244"/>
      <c r="UGM49" s="244"/>
      <c r="UGN49" s="244"/>
      <c r="UGO49" s="244"/>
      <c r="UGP49" s="244"/>
      <c r="UGQ49" s="244"/>
      <c r="UGR49" s="244"/>
      <c r="UGS49" s="244"/>
      <c r="UGT49" s="244"/>
      <c r="UGU49" s="244"/>
      <c r="UGV49" s="244"/>
      <c r="UGW49" s="244"/>
      <c r="UGX49" s="244"/>
      <c r="UGY49" s="244"/>
      <c r="UGZ49" s="244"/>
      <c r="UHA49" s="244"/>
      <c r="UHB49" s="244"/>
      <c r="UHC49" s="244"/>
      <c r="UHD49" s="244"/>
      <c r="UHE49" s="244"/>
      <c r="UHF49" s="244"/>
      <c r="UHG49" s="244"/>
      <c r="UHH49" s="244"/>
      <c r="UHI49" s="244"/>
      <c r="UHJ49" s="244"/>
      <c r="UHK49" s="244"/>
      <c r="UHL49" s="244"/>
      <c r="UHM49" s="244"/>
      <c r="UHN49" s="244"/>
      <c r="UHO49" s="244"/>
      <c r="UHP49" s="244"/>
      <c r="UHQ49" s="244"/>
      <c r="UHR49" s="244"/>
      <c r="UHS49" s="244"/>
      <c r="UHT49" s="244"/>
      <c r="UHU49" s="244"/>
      <c r="UHV49" s="244"/>
      <c r="UHW49" s="244"/>
      <c r="UHX49" s="244"/>
      <c r="UHY49" s="244"/>
      <c r="UHZ49" s="244"/>
      <c r="UIA49" s="244"/>
      <c r="UIB49" s="244"/>
      <c r="UIC49" s="244"/>
      <c r="UID49" s="244"/>
      <c r="UIE49" s="244"/>
      <c r="UIF49" s="244"/>
      <c r="UIG49" s="244"/>
      <c r="UIH49" s="244"/>
      <c r="UII49" s="244"/>
      <c r="UIJ49" s="244"/>
      <c r="UIK49" s="244"/>
      <c r="UIL49" s="244"/>
      <c r="UIM49" s="244"/>
      <c r="UIN49" s="244"/>
      <c r="UIO49" s="244"/>
      <c r="UIP49" s="244"/>
      <c r="UIQ49" s="244"/>
      <c r="UIR49" s="244"/>
      <c r="UIS49" s="244"/>
      <c r="UIT49" s="244"/>
      <c r="UIU49" s="244"/>
      <c r="UIV49" s="244"/>
      <c r="UIW49" s="244"/>
      <c r="UIX49" s="244"/>
      <c r="UIY49" s="244"/>
      <c r="UIZ49" s="244"/>
      <c r="UJA49" s="244"/>
      <c r="UJB49" s="244"/>
      <c r="UJC49" s="244"/>
      <c r="UJD49" s="244"/>
      <c r="UJE49" s="244"/>
      <c r="UJF49" s="244"/>
      <c r="UJG49" s="244"/>
      <c r="UJH49" s="244"/>
      <c r="UJI49" s="244"/>
      <c r="UJJ49" s="244"/>
      <c r="UJK49" s="244"/>
      <c r="UJL49" s="244"/>
      <c r="UJM49" s="244"/>
      <c r="UJN49" s="244"/>
      <c r="UJO49" s="244"/>
      <c r="UJP49" s="244"/>
      <c r="UJQ49" s="244"/>
      <c r="UJR49" s="244"/>
      <c r="UJS49" s="244"/>
      <c r="UJT49" s="244"/>
      <c r="UJU49" s="244"/>
      <c r="UJV49" s="244"/>
      <c r="UJW49" s="244"/>
      <c r="UJX49" s="244"/>
      <c r="UJY49" s="244"/>
      <c r="UJZ49" s="244"/>
      <c r="UKA49" s="244"/>
      <c r="UKB49" s="244"/>
      <c r="UKC49" s="244"/>
      <c r="UKD49" s="244"/>
      <c r="UKE49" s="244"/>
      <c r="UKF49" s="244"/>
      <c r="UKG49" s="244"/>
      <c r="UKH49" s="244"/>
      <c r="UKI49" s="244"/>
      <c r="UKJ49" s="244"/>
      <c r="UKK49" s="244"/>
      <c r="UKL49" s="244"/>
      <c r="UKM49" s="244"/>
      <c r="UKN49" s="244"/>
      <c r="UKO49" s="244"/>
      <c r="UKP49" s="244"/>
      <c r="UKQ49" s="244"/>
      <c r="UKR49" s="244"/>
      <c r="UKS49" s="244"/>
      <c r="UKT49" s="244"/>
      <c r="UKU49" s="244"/>
      <c r="UKV49" s="244"/>
      <c r="UKW49" s="244"/>
      <c r="UKX49" s="244"/>
      <c r="UKY49" s="244"/>
      <c r="UKZ49" s="244"/>
      <c r="ULA49" s="244"/>
      <c r="ULB49" s="244"/>
      <c r="ULC49" s="244"/>
      <c r="ULD49" s="244"/>
      <c r="ULE49" s="244"/>
      <c r="ULF49" s="244"/>
      <c r="ULG49" s="244"/>
      <c r="ULH49" s="244"/>
      <c r="ULI49" s="244"/>
      <c r="ULJ49" s="244"/>
      <c r="ULK49" s="244"/>
      <c r="ULL49" s="244"/>
      <c r="ULM49" s="244"/>
      <c r="ULN49" s="244"/>
      <c r="ULO49" s="244"/>
      <c r="ULP49" s="244"/>
      <c r="ULQ49" s="244"/>
      <c r="ULR49" s="244"/>
      <c r="ULS49" s="244"/>
      <c r="ULT49" s="244"/>
      <c r="ULU49" s="244"/>
      <c r="ULV49" s="244"/>
      <c r="ULW49" s="244"/>
      <c r="ULX49" s="244"/>
      <c r="ULY49" s="244"/>
      <c r="ULZ49" s="244"/>
      <c r="UMA49" s="244"/>
      <c r="UMB49" s="244"/>
      <c r="UMC49" s="244"/>
      <c r="UMD49" s="244"/>
      <c r="UME49" s="244"/>
      <c r="UMF49" s="244"/>
      <c r="UMG49" s="244"/>
      <c r="UMH49" s="244"/>
      <c r="UMI49" s="244"/>
      <c r="UMJ49" s="244"/>
      <c r="UMK49" s="244"/>
      <c r="UML49" s="244"/>
      <c r="UMM49" s="244"/>
      <c r="UMN49" s="244"/>
      <c r="UMO49" s="244"/>
      <c r="UMP49" s="244"/>
      <c r="UMQ49" s="244"/>
      <c r="UMR49" s="244"/>
      <c r="UMS49" s="244"/>
      <c r="UMT49" s="244"/>
      <c r="UMU49" s="244"/>
      <c r="UMV49" s="244"/>
      <c r="UMW49" s="244"/>
      <c r="UMX49" s="244"/>
      <c r="UMY49" s="244"/>
      <c r="UMZ49" s="244"/>
      <c r="UNA49" s="244"/>
      <c r="UNB49" s="244"/>
      <c r="UNC49" s="244"/>
      <c r="UND49" s="244"/>
      <c r="UNE49" s="244"/>
      <c r="UNF49" s="244"/>
      <c r="UNG49" s="244"/>
      <c r="UNH49" s="244"/>
      <c r="UNI49" s="244"/>
      <c r="UNJ49" s="244"/>
      <c r="UNK49" s="244"/>
      <c r="UNL49" s="244"/>
      <c r="UNM49" s="244"/>
      <c r="UNN49" s="244"/>
      <c r="UNO49" s="244"/>
      <c r="UNP49" s="244"/>
      <c r="UNQ49" s="244"/>
      <c r="UNR49" s="244"/>
      <c r="UNS49" s="244"/>
      <c r="UNT49" s="244"/>
      <c r="UNU49" s="244"/>
      <c r="UNV49" s="244"/>
      <c r="UNW49" s="244"/>
      <c r="UNX49" s="244"/>
      <c r="UNY49" s="244"/>
      <c r="UNZ49" s="244"/>
      <c r="UOA49" s="244"/>
      <c r="UOB49" s="244"/>
      <c r="UOC49" s="244"/>
      <c r="UOD49" s="244"/>
      <c r="UOE49" s="244"/>
      <c r="UOF49" s="244"/>
      <c r="UOG49" s="244"/>
      <c r="UOH49" s="244"/>
      <c r="UOI49" s="244"/>
      <c r="UOJ49" s="244"/>
      <c r="UOK49" s="244"/>
      <c r="UOL49" s="244"/>
      <c r="UOM49" s="244"/>
      <c r="UON49" s="244"/>
      <c r="UOO49" s="244"/>
      <c r="UOP49" s="244"/>
      <c r="UOQ49" s="244"/>
      <c r="UOR49" s="244"/>
      <c r="UOS49" s="244"/>
      <c r="UOT49" s="244"/>
      <c r="UOU49" s="244"/>
      <c r="UOV49" s="244"/>
      <c r="UOW49" s="244"/>
      <c r="UOX49" s="244"/>
      <c r="UOY49" s="244"/>
      <c r="UOZ49" s="244"/>
      <c r="UPA49" s="244"/>
      <c r="UPB49" s="244"/>
      <c r="UPC49" s="244"/>
      <c r="UPD49" s="244"/>
      <c r="UPE49" s="244"/>
      <c r="UPF49" s="244"/>
      <c r="UPG49" s="244"/>
      <c r="UPH49" s="244"/>
      <c r="UPI49" s="244"/>
      <c r="UPJ49" s="244"/>
      <c r="UPK49" s="244"/>
      <c r="UPL49" s="244"/>
      <c r="UPM49" s="244"/>
      <c r="UPN49" s="244"/>
      <c r="UPO49" s="244"/>
      <c r="UPP49" s="244"/>
      <c r="UPQ49" s="244"/>
      <c r="UPR49" s="244"/>
      <c r="UPS49" s="244"/>
      <c r="UPT49" s="244"/>
      <c r="UPU49" s="244"/>
      <c r="UPV49" s="244"/>
      <c r="UPW49" s="244"/>
      <c r="UPX49" s="244"/>
      <c r="UPY49" s="244"/>
      <c r="UPZ49" s="244"/>
      <c r="UQA49" s="244"/>
      <c r="UQB49" s="244"/>
      <c r="UQC49" s="244"/>
      <c r="UQD49" s="244"/>
      <c r="UQE49" s="244"/>
      <c r="UQF49" s="244"/>
      <c r="UQG49" s="244"/>
      <c r="UQH49" s="244"/>
      <c r="UQI49" s="244"/>
      <c r="UQJ49" s="244"/>
      <c r="UQK49" s="244"/>
      <c r="UQL49" s="244"/>
      <c r="UQM49" s="244"/>
      <c r="UQN49" s="244"/>
      <c r="UQO49" s="244"/>
      <c r="UQP49" s="244"/>
      <c r="UQQ49" s="244"/>
      <c r="UQR49" s="244"/>
      <c r="UQS49" s="244"/>
      <c r="UQT49" s="244"/>
      <c r="UQU49" s="244"/>
      <c r="UQV49" s="244"/>
      <c r="UQW49" s="244"/>
      <c r="UQX49" s="244"/>
      <c r="UQY49" s="244"/>
      <c r="UQZ49" s="244"/>
      <c r="URA49" s="244"/>
      <c r="URB49" s="244"/>
      <c r="URC49" s="244"/>
      <c r="URD49" s="244"/>
      <c r="URE49" s="244"/>
      <c r="URF49" s="244"/>
      <c r="URG49" s="244"/>
      <c r="URH49" s="244"/>
      <c r="URI49" s="244"/>
      <c r="URJ49" s="244"/>
      <c r="URK49" s="244"/>
      <c r="URL49" s="244"/>
      <c r="URM49" s="244"/>
      <c r="URN49" s="244"/>
      <c r="URO49" s="244"/>
      <c r="URP49" s="244"/>
      <c r="URQ49" s="244"/>
      <c r="URR49" s="244"/>
      <c r="URS49" s="244"/>
      <c r="URT49" s="244"/>
      <c r="URU49" s="244"/>
      <c r="URV49" s="244"/>
      <c r="URW49" s="244"/>
      <c r="URX49" s="244"/>
      <c r="URY49" s="244"/>
      <c r="URZ49" s="244"/>
      <c r="USA49" s="244"/>
      <c r="USB49" s="244"/>
      <c r="USC49" s="244"/>
      <c r="USD49" s="244"/>
      <c r="USE49" s="244"/>
      <c r="USF49" s="244"/>
      <c r="USG49" s="244"/>
      <c r="USH49" s="244"/>
      <c r="USI49" s="244"/>
      <c r="USJ49" s="244"/>
      <c r="USK49" s="244"/>
      <c r="USL49" s="244"/>
      <c r="USM49" s="244"/>
      <c r="USN49" s="244"/>
      <c r="USO49" s="244"/>
      <c r="USP49" s="244"/>
      <c r="USQ49" s="244"/>
      <c r="USR49" s="244"/>
      <c r="USS49" s="244"/>
      <c r="UST49" s="244"/>
      <c r="USU49" s="244"/>
      <c r="USV49" s="244"/>
      <c r="USW49" s="244"/>
      <c r="USX49" s="244"/>
      <c r="USY49" s="244"/>
      <c r="USZ49" s="244"/>
      <c r="UTA49" s="244"/>
      <c r="UTB49" s="244"/>
      <c r="UTC49" s="244"/>
      <c r="UTD49" s="244"/>
      <c r="UTE49" s="244"/>
      <c r="UTF49" s="244"/>
      <c r="UTG49" s="244"/>
      <c r="UTH49" s="244"/>
      <c r="UTI49" s="244"/>
      <c r="UTJ49" s="244"/>
      <c r="UTK49" s="244"/>
      <c r="UTL49" s="244"/>
      <c r="UTM49" s="244"/>
      <c r="UTN49" s="244"/>
      <c r="UTO49" s="244"/>
      <c r="UTP49" s="244"/>
      <c r="UTQ49" s="244"/>
      <c r="UTR49" s="244"/>
      <c r="UTS49" s="244"/>
      <c r="UTT49" s="244"/>
      <c r="UTU49" s="244"/>
      <c r="UTV49" s="244"/>
      <c r="UTW49" s="244"/>
      <c r="UTX49" s="244"/>
      <c r="UTY49" s="244"/>
      <c r="UTZ49" s="244"/>
      <c r="UUA49" s="244"/>
      <c r="UUB49" s="244"/>
      <c r="UUC49" s="244"/>
      <c r="UUD49" s="244"/>
      <c r="UUE49" s="244"/>
      <c r="UUF49" s="244"/>
      <c r="UUG49" s="244"/>
      <c r="UUH49" s="244"/>
      <c r="UUI49" s="244"/>
      <c r="UUJ49" s="244"/>
      <c r="UUK49" s="244"/>
      <c r="UUL49" s="244"/>
      <c r="UUM49" s="244"/>
      <c r="UUN49" s="244"/>
      <c r="UUO49" s="244"/>
      <c r="UUP49" s="244"/>
      <c r="UUQ49" s="244"/>
      <c r="UUR49" s="244"/>
      <c r="UUS49" s="244"/>
      <c r="UUT49" s="244"/>
      <c r="UUU49" s="244"/>
      <c r="UUV49" s="244"/>
      <c r="UUW49" s="244"/>
      <c r="UUX49" s="244"/>
      <c r="UUY49" s="244"/>
      <c r="UUZ49" s="244"/>
      <c r="UVA49" s="244"/>
      <c r="UVB49" s="244"/>
      <c r="UVC49" s="244"/>
      <c r="UVD49" s="244"/>
      <c r="UVE49" s="244"/>
      <c r="UVF49" s="244"/>
      <c r="UVG49" s="244"/>
      <c r="UVH49" s="244"/>
      <c r="UVI49" s="244"/>
      <c r="UVJ49" s="244"/>
      <c r="UVK49" s="244"/>
      <c r="UVL49" s="244"/>
      <c r="UVM49" s="244"/>
      <c r="UVN49" s="244"/>
      <c r="UVO49" s="244"/>
      <c r="UVP49" s="244"/>
      <c r="UVQ49" s="244"/>
      <c r="UVR49" s="244"/>
      <c r="UVS49" s="244"/>
      <c r="UVT49" s="244"/>
      <c r="UVU49" s="244"/>
      <c r="UVV49" s="244"/>
      <c r="UVW49" s="244"/>
      <c r="UVX49" s="244"/>
      <c r="UVY49" s="244"/>
      <c r="UVZ49" s="244"/>
      <c r="UWA49" s="244"/>
      <c r="UWB49" s="244"/>
      <c r="UWC49" s="244"/>
      <c r="UWD49" s="244"/>
      <c r="UWE49" s="244"/>
      <c r="UWF49" s="244"/>
      <c r="UWG49" s="244"/>
      <c r="UWH49" s="244"/>
      <c r="UWI49" s="244"/>
      <c r="UWJ49" s="244"/>
      <c r="UWK49" s="244"/>
      <c r="UWL49" s="244"/>
      <c r="UWM49" s="244"/>
      <c r="UWN49" s="244"/>
      <c r="UWO49" s="244"/>
      <c r="UWP49" s="244"/>
      <c r="UWQ49" s="244"/>
      <c r="UWR49" s="244"/>
      <c r="UWS49" s="244"/>
      <c r="UWT49" s="244"/>
      <c r="UWU49" s="244"/>
      <c r="UWV49" s="244"/>
      <c r="UWW49" s="244"/>
      <c r="UWX49" s="244"/>
      <c r="UWY49" s="244"/>
      <c r="UWZ49" s="244"/>
      <c r="UXA49" s="244"/>
      <c r="UXB49" s="244"/>
      <c r="UXC49" s="244"/>
      <c r="UXD49" s="244"/>
      <c r="UXE49" s="244"/>
      <c r="UXF49" s="244"/>
      <c r="UXG49" s="244"/>
      <c r="UXH49" s="244"/>
      <c r="UXI49" s="244"/>
      <c r="UXJ49" s="244"/>
      <c r="UXK49" s="244"/>
      <c r="UXL49" s="244"/>
      <c r="UXM49" s="244"/>
      <c r="UXN49" s="244"/>
      <c r="UXO49" s="244"/>
      <c r="UXP49" s="244"/>
      <c r="UXQ49" s="244"/>
      <c r="UXR49" s="244"/>
      <c r="UXS49" s="244"/>
      <c r="UXT49" s="244"/>
      <c r="UXU49" s="244"/>
      <c r="UXV49" s="244"/>
      <c r="UXW49" s="244"/>
      <c r="UXX49" s="244"/>
      <c r="UXY49" s="244"/>
      <c r="UXZ49" s="244"/>
      <c r="UYA49" s="244"/>
      <c r="UYB49" s="244"/>
      <c r="UYC49" s="244"/>
      <c r="UYD49" s="244"/>
      <c r="UYE49" s="244"/>
      <c r="UYF49" s="244"/>
      <c r="UYG49" s="244"/>
      <c r="UYH49" s="244"/>
      <c r="UYI49" s="244"/>
      <c r="UYJ49" s="244"/>
      <c r="UYK49" s="244"/>
      <c r="UYL49" s="244"/>
      <c r="UYM49" s="244"/>
      <c r="UYN49" s="244"/>
      <c r="UYO49" s="244"/>
      <c r="UYP49" s="244"/>
      <c r="UYQ49" s="244"/>
      <c r="UYR49" s="244"/>
      <c r="UYS49" s="244"/>
      <c r="UYT49" s="244"/>
      <c r="UYU49" s="244"/>
      <c r="UYV49" s="244"/>
      <c r="UYW49" s="244"/>
      <c r="UYX49" s="244"/>
      <c r="UYY49" s="244"/>
      <c r="UYZ49" s="244"/>
      <c r="UZA49" s="244"/>
      <c r="UZB49" s="244"/>
      <c r="UZC49" s="244"/>
      <c r="UZD49" s="244"/>
      <c r="UZE49" s="244"/>
      <c r="UZF49" s="244"/>
      <c r="UZG49" s="244"/>
      <c r="UZH49" s="244"/>
      <c r="UZI49" s="244"/>
      <c r="UZJ49" s="244"/>
      <c r="UZK49" s="244"/>
      <c r="UZL49" s="244"/>
      <c r="UZM49" s="244"/>
      <c r="UZN49" s="244"/>
      <c r="UZO49" s="244"/>
      <c r="UZP49" s="244"/>
      <c r="UZQ49" s="244"/>
      <c r="UZR49" s="244"/>
      <c r="UZS49" s="244"/>
      <c r="UZT49" s="244"/>
      <c r="UZU49" s="244"/>
      <c r="UZV49" s="244"/>
      <c r="UZW49" s="244"/>
      <c r="UZX49" s="244"/>
      <c r="UZY49" s="244"/>
      <c r="UZZ49" s="244"/>
      <c r="VAA49" s="244"/>
      <c r="VAB49" s="244"/>
      <c r="VAC49" s="244"/>
      <c r="VAD49" s="244"/>
      <c r="VAE49" s="244"/>
      <c r="VAF49" s="244"/>
      <c r="VAG49" s="244"/>
      <c r="VAH49" s="244"/>
      <c r="VAI49" s="244"/>
      <c r="VAJ49" s="244"/>
      <c r="VAK49" s="244"/>
      <c r="VAL49" s="244"/>
      <c r="VAM49" s="244"/>
      <c r="VAN49" s="244"/>
      <c r="VAO49" s="244"/>
      <c r="VAP49" s="244"/>
      <c r="VAQ49" s="244"/>
      <c r="VAR49" s="244"/>
      <c r="VAS49" s="244"/>
      <c r="VAT49" s="244"/>
      <c r="VAU49" s="244"/>
      <c r="VAV49" s="244"/>
      <c r="VAW49" s="244"/>
      <c r="VAX49" s="244"/>
      <c r="VAY49" s="244"/>
      <c r="VAZ49" s="244"/>
      <c r="VBA49" s="244"/>
      <c r="VBB49" s="244"/>
      <c r="VBC49" s="244"/>
      <c r="VBD49" s="244"/>
      <c r="VBE49" s="244"/>
      <c r="VBF49" s="244"/>
      <c r="VBG49" s="244"/>
      <c r="VBH49" s="244"/>
      <c r="VBI49" s="244"/>
      <c r="VBJ49" s="244"/>
      <c r="VBK49" s="244"/>
      <c r="VBL49" s="244"/>
      <c r="VBM49" s="244"/>
      <c r="VBN49" s="244"/>
      <c r="VBO49" s="244"/>
      <c r="VBP49" s="244"/>
      <c r="VBQ49" s="244"/>
      <c r="VBR49" s="244"/>
      <c r="VBS49" s="244"/>
      <c r="VBT49" s="244"/>
      <c r="VBU49" s="244"/>
      <c r="VBV49" s="244"/>
      <c r="VBW49" s="244"/>
      <c r="VBX49" s="244"/>
      <c r="VBY49" s="244"/>
      <c r="VBZ49" s="244"/>
      <c r="VCA49" s="244"/>
      <c r="VCB49" s="244"/>
      <c r="VCC49" s="244"/>
      <c r="VCD49" s="244"/>
      <c r="VCE49" s="244"/>
      <c r="VCF49" s="244"/>
      <c r="VCG49" s="244"/>
      <c r="VCH49" s="244"/>
      <c r="VCI49" s="244"/>
      <c r="VCJ49" s="244"/>
      <c r="VCK49" s="244"/>
      <c r="VCL49" s="244"/>
      <c r="VCM49" s="244"/>
      <c r="VCN49" s="244"/>
      <c r="VCO49" s="244"/>
      <c r="VCP49" s="244"/>
      <c r="VCQ49" s="244"/>
      <c r="VCR49" s="244"/>
      <c r="VCS49" s="244"/>
      <c r="VCT49" s="244"/>
      <c r="VCU49" s="244"/>
      <c r="VCV49" s="244"/>
      <c r="VCW49" s="244"/>
      <c r="VCX49" s="244"/>
      <c r="VCY49" s="244"/>
      <c r="VCZ49" s="244"/>
      <c r="VDA49" s="244"/>
      <c r="VDB49" s="244"/>
      <c r="VDC49" s="244"/>
      <c r="VDD49" s="244"/>
      <c r="VDE49" s="244"/>
      <c r="VDF49" s="244"/>
      <c r="VDG49" s="244"/>
      <c r="VDH49" s="244"/>
      <c r="VDI49" s="244"/>
      <c r="VDJ49" s="244"/>
      <c r="VDK49" s="244"/>
      <c r="VDL49" s="244"/>
      <c r="VDM49" s="244"/>
      <c r="VDN49" s="244"/>
      <c r="VDO49" s="244"/>
      <c r="VDP49" s="244"/>
      <c r="VDQ49" s="244"/>
      <c r="VDR49" s="244"/>
      <c r="VDS49" s="244"/>
      <c r="VDT49" s="244"/>
      <c r="VDU49" s="244"/>
      <c r="VDV49" s="244"/>
      <c r="VDW49" s="244"/>
      <c r="VDX49" s="244"/>
      <c r="VDY49" s="244"/>
      <c r="VDZ49" s="244"/>
      <c r="VEA49" s="244"/>
      <c r="VEB49" s="244"/>
      <c r="VEC49" s="244"/>
      <c r="VED49" s="244"/>
      <c r="VEE49" s="244"/>
      <c r="VEF49" s="244"/>
      <c r="VEG49" s="244"/>
      <c r="VEH49" s="244"/>
      <c r="VEI49" s="244"/>
      <c r="VEJ49" s="244"/>
      <c r="VEK49" s="244"/>
      <c r="VEL49" s="244"/>
      <c r="VEM49" s="244"/>
      <c r="VEN49" s="244"/>
      <c r="VEO49" s="244"/>
      <c r="VEP49" s="244"/>
      <c r="VEQ49" s="244"/>
      <c r="VER49" s="244"/>
      <c r="VES49" s="244"/>
      <c r="VET49" s="244"/>
      <c r="VEU49" s="244"/>
      <c r="VEV49" s="244"/>
      <c r="VEW49" s="244"/>
      <c r="VEX49" s="244"/>
      <c r="VEY49" s="244"/>
      <c r="VEZ49" s="244"/>
      <c r="VFA49" s="244"/>
      <c r="VFB49" s="244"/>
      <c r="VFC49" s="244"/>
      <c r="VFD49" s="244"/>
      <c r="VFE49" s="244"/>
      <c r="VFF49" s="244"/>
      <c r="VFG49" s="244"/>
      <c r="VFH49" s="244"/>
      <c r="VFI49" s="244"/>
      <c r="VFJ49" s="244"/>
      <c r="VFK49" s="244"/>
      <c r="VFL49" s="244"/>
      <c r="VFM49" s="244"/>
      <c r="VFN49" s="244"/>
      <c r="VFO49" s="244"/>
      <c r="VFP49" s="244"/>
      <c r="VFQ49" s="244"/>
      <c r="VFR49" s="244"/>
      <c r="VFS49" s="244"/>
      <c r="VFT49" s="244"/>
      <c r="VFU49" s="244"/>
      <c r="VFV49" s="244"/>
      <c r="VFW49" s="244"/>
      <c r="VFX49" s="244"/>
      <c r="VFY49" s="244"/>
      <c r="VFZ49" s="244"/>
      <c r="VGA49" s="244"/>
      <c r="VGB49" s="244"/>
      <c r="VGC49" s="244"/>
      <c r="VGD49" s="244"/>
      <c r="VGE49" s="244"/>
      <c r="VGF49" s="244"/>
      <c r="VGG49" s="244"/>
      <c r="VGH49" s="244"/>
      <c r="VGI49" s="244"/>
      <c r="VGJ49" s="244"/>
      <c r="VGK49" s="244"/>
      <c r="VGL49" s="244"/>
      <c r="VGM49" s="244"/>
      <c r="VGN49" s="244"/>
      <c r="VGO49" s="244"/>
      <c r="VGP49" s="244"/>
      <c r="VGQ49" s="244"/>
      <c r="VGR49" s="244"/>
      <c r="VGS49" s="244"/>
      <c r="VGT49" s="244"/>
      <c r="VGU49" s="244"/>
      <c r="VGV49" s="244"/>
      <c r="VGW49" s="244"/>
      <c r="VGX49" s="244"/>
      <c r="VGY49" s="244"/>
      <c r="VGZ49" s="244"/>
      <c r="VHA49" s="244"/>
      <c r="VHB49" s="244"/>
      <c r="VHC49" s="244"/>
      <c r="VHD49" s="244"/>
      <c r="VHE49" s="244"/>
      <c r="VHF49" s="244"/>
      <c r="VHG49" s="244"/>
      <c r="VHH49" s="244"/>
      <c r="VHI49" s="244"/>
      <c r="VHJ49" s="244"/>
      <c r="VHK49" s="244"/>
      <c r="VHL49" s="244"/>
      <c r="VHM49" s="244"/>
      <c r="VHN49" s="244"/>
      <c r="VHO49" s="244"/>
      <c r="VHP49" s="244"/>
      <c r="VHQ49" s="244"/>
      <c r="VHR49" s="244"/>
      <c r="VHS49" s="244"/>
      <c r="VHT49" s="244"/>
      <c r="VHU49" s="244"/>
      <c r="VHV49" s="244"/>
      <c r="VHW49" s="244"/>
      <c r="VHX49" s="244"/>
      <c r="VHY49" s="244"/>
      <c r="VHZ49" s="244"/>
      <c r="VIA49" s="244"/>
      <c r="VIB49" s="244"/>
      <c r="VIC49" s="244"/>
      <c r="VID49" s="244"/>
      <c r="VIE49" s="244"/>
      <c r="VIF49" s="244"/>
      <c r="VIG49" s="244"/>
      <c r="VIH49" s="244"/>
      <c r="VII49" s="244"/>
      <c r="VIJ49" s="244"/>
      <c r="VIK49" s="244"/>
      <c r="VIL49" s="244"/>
      <c r="VIM49" s="244"/>
      <c r="VIN49" s="244"/>
      <c r="VIO49" s="244"/>
      <c r="VIP49" s="244"/>
      <c r="VIQ49" s="244"/>
      <c r="VIR49" s="244"/>
      <c r="VIS49" s="244"/>
      <c r="VIT49" s="244"/>
      <c r="VIU49" s="244"/>
      <c r="VIV49" s="244"/>
      <c r="VIW49" s="244"/>
      <c r="VIX49" s="244"/>
      <c r="VIY49" s="244"/>
      <c r="VIZ49" s="244"/>
      <c r="VJA49" s="244"/>
      <c r="VJB49" s="244"/>
      <c r="VJC49" s="244"/>
      <c r="VJD49" s="244"/>
      <c r="VJE49" s="244"/>
      <c r="VJF49" s="244"/>
      <c r="VJG49" s="244"/>
      <c r="VJH49" s="244"/>
      <c r="VJI49" s="244"/>
      <c r="VJJ49" s="244"/>
      <c r="VJK49" s="244"/>
      <c r="VJL49" s="244"/>
      <c r="VJM49" s="244"/>
      <c r="VJN49" s="244"/>
      <c r="VJO49" s="244"/>
      <c r="VJP49" s="244"/>
      <c r="VJQ49" s="244"/>
      <c r="VJR49" s="244"/>
      <c r="VJS49" s="244"/>
      <c r="VJT49" s="244"/>
      <c r="VJU49" s="244"/>
      <c r="VJV49" s="244"/>
      <c r="VJW49" s="244"/>
      <c r="VJX49" s="244"/>
      <c r="VJY49" s="244"/>
      <c r="VJZ49" s="244"/>
      <c r="VKA49" s="244"/>
      <c r="VKB49" s="244"/>
      <c r="VKC49" s="244"/>
      <c r="VKD49" s="244"/>
      <c r="VKE49" s="244"/>
      <c r="VKF49" s="244"/>
      <c r="VKG49" s="244"/>
      <c r="VKH49" s="244"/>
      <c r="VKI49" s="244"/>
      <c r="VKJ49" s="244"/>
      <c r="VKK49" s="244"/>
      <c r="VKL49" s="244"/>
      <c r="VKM49" s="244"/>
      <c r="VKN49" s="244"/>
      <c r="VKO49" s="244"/>
      <c r="VKP49" s="244"/>
      <c r="VKQ49" s="244"/>
      <c r="VKR49" s="244"/>
      <c r="VKS49" s="244"/>
      <c r="VKT49" s="244"/>
      <c r="VKU49" s="244"/>
      <c r="VKV49" s="244"/>
      <c r="VKW49" s="244"/>
      <c r="VKX49" s="244"/>
      <c r="VKY49" s="244"/>
      <c r="VKZ49" s="244"/>
      <c r="VLA49" s="244"/>
      <c r="VLB49" s="244"/>
      <c r="VLC49" s="244"/>
      <c r="VLD49" s="244"/>
      <c r="VLE49" s="244"/>
      <c r="VLF49" s="244"/>
      <c r="VLG49" s="244"/>
      <c r="VLH49" s="244"/>
      <c r="VLI49" s="244"/>
      <c r="VLJ49" s="244"/>
      <c r="VLK49" s="244"/>
      <c r="VLL49" s="244"/>
      <c r="VLM49" s="244"/>
      <c r="VLN49" s="244"/>
      <c r="VLO49" s="244"/>
      <c r="VLP49" s="244"/>
      <c r="VLQ49" s="244"/>
      <c r="VLR49" s="244"/>
      <c r="VLS49" s="244"/>
      <c r="VLT49" s="244"/>
      <c r="VLU49" s="244"/>
      <c r="VLV49" s="244"/>
      <c r="VLW49" s="244"/>
      <c r="VLX49" s="244"/>
      <c r="VLY49" s="244"/>
      <c r="VLZ49" s="244"/>
      <c r="VMA49" s="244"/>
      <c r="VMB49" s="244"/>
      <c r="VMC49" s="244"/>
      <c r="VMD49" s="244"/>
      <c r="VME49" s="244"/>
      <c r="VMF49" s="244"/>
      <c r="VMG49" s="244"/>
      <c r="VMH49" s="244"/>
      <c r="VMI49" s="244"/>
      <c r="VMJ49" s="244"/>
      <c r="VMK49" s="244"/>
      <c r="VML49" s="244"/>
      <c r="VMM49" s="244"/>
      <c r="VMN49" s="244"/>
      <c r="VMO49" s="244"/>
      <c r="VMP49" s="244"/>
      <c r="VMQ49" s="244"/>
      <c r="VMR49" s="244"/>
      <c r="VMS49" s="244"/>
      <c r="VMT49" s="244"/>
      <c r="VMU49" s="244"/>
      <c r="VMV49" s="244"/>
      <c r="VMW49" s="244"/>
      <c r="VMX49" s="244"/>
      <c r="VMY49" s="244"/>
      <c r="VMZ49" s="244"/>
      <c r="VNA49" s="244"/>
      <c r="VNB49" s="244"/>
      <c r="VNC49" s="244"/>
      <c r="VND49" s="244"/>
      <c r="VNE49" s="244"/>
      <c r="VNF49" s="244"/>
      <c r="VNG49" s="244"/>
      <c r="VNH49" s="244"/>
      <c r="VNI49" s="244"/>
      <c r="VNJ49" s="244"/>
      <c r="VNK49" s="244"/>
      <c r="VNL49" s="244"/>
      <c r="VNM49" s="244"/>
      <c r="VNN49" s="244"/>
      <c r="VNO49" s="244"/>
      <c r="VNP49" s="244"/>
      <c r="VNQ49" s="244"/>
      <c r="VNR49" s="244"/>
      <c r="VNS49" s="244"/>
      <c r="VNT49" s="244"/>
      <c r="VNU49" s="244"/>
      <c r="VNV49" s="244"/>
      <c r="VNW49" s="244"/>
      <c r="VNX49" s="244"/>
      <c r="VNY49" s="244"/>
      <c r="VNZ49" s="244"/>
      <c r="VOA49" s="244"/>
      <c r="VOB49" s="244"/>
      <c r="VOC49" s="244"/>
      <c r="VOD49" s="244"/>
      <c r="VOE49" s="244"/>
      <c r="VOF49" s="244"/>
      <c r="VOG49" s="244"/>
      <c r="VOH49" s="244"/>
      <c r="VOI49" s="244"/>
      <c r="VOJ49" s="244"/>
      <c r="VOK49" s="244"/>
      <c r="VOL49" s="244"/>
      <c r="VOM49" s="244"/>
      <c r="VON49" s="244"/>
      <c r="VOO49" s="244"/>
      <c r="VOP49" s="244"/>
      <c r="VOQ49" s="244"/>
      <c r="VOR49" s="244"/>
      <c r="VOS49" s="244"/>
      <c r="VOT49" s="244"/>
      <c r="VOU49" s="244"/>
      <c r="VOV49" s="244"/>
      <c r="VOW49" s="244"/>
      <c r="VOX49" s="244"/>
      <c r="VOY49" s="244"/>
      <c r="VOZ49" s="244"/>
      <c r="VPA49" s="244"/>
      <c r="VPB49" s="244"/>
      <c r="VPC49" s="244"/>
      <c r="VPD49" s="244"/>
      <c r="VPE49" s="244"/>
      <c r="VPF49" s="244"/>
      <c r="VPG49" s="244"/>
      <c r="VPH49" s="244"/>
      <c r="VPI49" s="244"/>
      <c r="VPJ49" s="244"/>
      <c r="VPK49" s="244"/>
      <c r="VPL49" s="244"/>
      <c r="VPM49" s="244"/>
      <c r="VPN49" s="244"/>
      <c r="VPO49" s="244"/>
      <c r="VPP49" s="244"/>
      <c r="VPQ49" s="244"/>
      <c r="VPR49" s="244"/>
      <c r="VPS49" s="244"/>
      <c r="VPT49" s="244"/>
      <c r="VPU49" s="244"/>
      <c r="VPV49" s="244"/>
      <c r="VPW49" s="244"/>
      <c r="VPX49" s="244"/>
      <c r="VPY49" s="244"/>
      <c r="VPZ49" s="244"/>
      <c r="VQA49" s="244"/>
      <c r="VQB49" s="244"/>
      <c r="VQC49" s="244"/>
      <c r="VQD49" s="244"/>
      <c r="VQE49" s="244"/>
      <c r="VQF49" s="244"/>
      <c r="VQG49" s="244"/>
      <c r="VQH49" s="244"/>
      <c r="VQI49" s="244"/>
      <c r="VQJ49" s="244"/>
      <c r="VQK49" s="244"/>
      <c r="VQL49" s="244"/>
      <c r="VQM49" s="244"/>
      <c r="VQN49" s="244"/>
      <c r="VQO49" s="244"/>
      <c r="VQP49" s="244"/>
      <c r="VQQ49" s="244"/>
      <c r="VQR49" s="244"/>
      <c r="VQS49" s="244"/>
      <c r="VQT49" s="244"/>
      <c r="VQU49" s="244"/>
      <c r="VQV49" s="244"/>
      <c r="VQW49" s="244"/>
      <c r="VQX49" s="244"/>
      <c r="VQY49" s="244"/>
      <c r="VQZ49" s="244"/>
      <c r="VRA49" s="244"/>
      <c r="VRB49" s="244"/>
      <c r="VRC49" s="244"/>
      <c r="VRD49" s="244"/>
      <c r="VRE49" s="244"/>
      <c r="VRF49" s="244"/>
      <c r="VRG49" s="244"/>
      <c r="VRH49" s="244"/>
      <c r="VRI49" s="244"/>
      <c r="VRJ49" s="244"/>
      <c r="VRK49" s="244"/>
      <c r="VRL49" s="244"/>
      <c r="VRM49" s="244"/>
      <c r="VRN49" s="244"/>
      <c r="VRO49" s="244"/>
      <c r="VRP49" s="244"/>
      <c r="VRQ49" s="244"/>
      <c r="VRR49" s="244"/>
      <c r="VRS49" s="244"/>
      <c r="VRT49" s="244"/>
      <c r="VRU49" s="244"/>
      <c r="VRV49" s="244"/>
      <c r="VRW49" s="244"/>
      <c r="VRX49" s="244"/>
      <c r="VRY49" s="244"/>
      <c r="VRZ49" s="244"/>
      <c r="VSA49" s="244"/>
      <c r="VSB49" s="244"/>
      <c r="VSC49" s="244"/>
      <c r="VSD49" s="244"/>
      <c r="VSE49" s="244"/>
      <c r="VSF49" s="244"/>
      <c r="VSG49" s="244"/>
      <c r="VSH49" s="244"/>
      <c r="VSI49" s="244"/>
      <c r="VSJ49" s="244"/>
      <c r="VSK49" s="244"/>
      <c r="VSL49" s="244"/>
      <c r="VSM49" s="244"/>
      <c r="VSN49" s="244"/>
      <c r="VSO49" s="244"/>
      <c r="VSP49" s="244"/>
      <c r="VSQ49" s="244"/>
      <c r="VSR49" s="244"/>
      <c r="VSS49" s="244"/>
      <c r="VST49" s="244"/>
      <c r="VSU49" s="244"/>
      <c r="VSV49" s="244"/>
      <c r="VSW49" s="244"/>
      <c r="VSX49" s="244"/>
      <c r="VSY49" s="244"/>
      <c r="VSZ49" s="244"/>
      <c r="VTA49" s="244"/>
      <c r="VTB49" s="244"/>
      <c r="VTC49" s="244"/>
      <c r="VTD49" s="244"/>
      <c r="VTE49" s="244"/>
      <c r="VTF49" s="244"/>
      <c r="VTG49" s="244"/>
      <c r="VTH49" s="244"/>
      <c r="VTI49" s="244"/>
      <c r="VTJ49" s="244"/>
      <c r="VTK49" s="244"/>
      <c r="VTL49" s="244"/>
      <c r="VTM49" s="244"/>
      <c r="VTN49" s="244"/>
      <c r="VTO49" s="244"/>
      <c r="VTP49" s="244"/>
      <c r="VTQ49" s="244"/>
      <c r="VTR49" s="244"/>
      <c r="VTS49" s="244"/>
      <c r="VTT49" s="244"/>
      <c r="VTU49" s="244"/>
      <c r="VTV49" s="244"/>
      <c r="VTW49" s="244"/>
      <c r="VTX49" s="244"/>
      <c r="VTY49" s="244"/>
      <c r="VTZ49" s="244"/>
      <c r="VUA49" s="244"/>
      <c r="VUB49" s="244"/>
      <c r="VUC49" s="244"/>
      <c r="VUD49" s="244"/>
      <c r="VUE49" s="244"/>
      <c r="VUF49" s="244"/>
      <c r="VUG49" s="244"/>
      <c r="VUH49" s="244"/>
      <c r="VUI49" s="244"/>
      <c r="VUJ49" s="244"/>
      <c r="VUK49" s="244"/>
      <c r="VUL49" s="244"/>
      <c r="VUM49" s="244"/>
      <c r="VUN49" s="244"/>
      <c r="VUO49" s="244"/>
      <c r="VUP49" s="244"/>
      <c r="VUQ49" s="244"/>
      <c r="VUR49" s="244"/>
      <c r="VUS49" s="244"/>
      <c r="VUT49" s="244"/>
      <c r="VUU49" s="244"/>
      <c r="VUV49" s="244"/>
      <c r="VUW49" s="244"/>
      <c r="VUX49" s="244"/>
      <c r="VUY49" s="244"/>
      <c r="VUZ49" s="244"/>
      <c r="VVA49" s="244"/>
      <c r="VVB49" s="244"/>
      <c r="VVC49" s="244"/>
      <c r="VVD49" s="244"/>
      <c r="VVE49" s="244"/>
      <c r="VVF49" s="244"/>
      <c r="VVG49" s="244"/>
      <c r="VVH49" s="244"/>
      <c r="VVI49" s="244"/>
      <c r="VVJ49" s="244"/>
      <c r="VVK49" s="244"/>
      <c r="VVL49" s="244"/>
      <c r="VVM49" s="244"/>
      <c r="VVN49" s="244"/>
      <c r="VVO49" s="244"/>
      <c r="VVP49" s="244"/>
      <c r="VVQ49" s="244"/>
      <c r="VVR49" s="244"/>
      <c r="VVS49" s="244"/>
      <c r="VVT49" s="244"/>
      <c r="VVU49" s="244"/>
      <c r="VVV49" s="244"/>
      <c r="VVW49" s="244"/>
      <c r="VVX49" s="244"/>
      <c r="VVY49" s="244"/>
      <c r="VVZ49" s="244"/>
      <c r="VWA49" s="244"/>
      <c r="VWB49" s="244"/>
      <c r="VWC49" s="244"/>
      <c r="VWD49" s="244"/>
      <c r="VWE49" s="244"/>
      <c r="VWF49" s="244"/>
      <c r="VWG49" s="244"/>
      <c r="VWH49" s="244"/>
      <c r="VWI49" s="244"/>
      <c r="VWJ49" s="244"/>
      <c r="VWK49" s="244"/>
      <c r="VWL49" s="244"/>
      <c r="VWM49" s="244"/>
      <c r="VWN49" s="244"/>
      <c r="VWO49" s="244"/>
      <c r="VWP49" s="244"/>
      <c r="VWQ49" s="244"/>
      <c r="VWR49" s="244"/>
      <c r="VWS49" s="244"/>
      <c r="VWT49" s="244"/>
      <c r="VWU49" s="244"/>
      <c r="VWV49" s="244"/>
      <c r="VWW49" s="244"/>
      <c r="VWX49" s="244"/>
      <c r="VWY49" s="244"/>
      <c r="VWZ49" s="244"/>
      <c r="VXA49" s="244"/>
      <c r="VXB49" s="244"/>
      <c r="VXC49" s="244"/>
      <c r="VXD49" s="244"/>
      <c r="VXE49" s="244"/>
      <c r="VXF49" s="244"/>
      <c r="VXG49" s="244"/>
      <c r="VXH49" s="244"/>
      <c r="VXI49" s="244"/>
      <c r="VXJ49" s="244"/>
      <c r="VXK49" s="244"/>
      <c r="VXL49" s="244"/>
      <c r="VXM49" s="244"/>
      <c r="VXN49" s="244"/>
      <c r="VXO49" s="244"/>
      <c r="VXP49" s="244"/>
      <c r="VXQ49" s="244"/>
      <c r="VXR49" s="244"/>
      <c r="VXS49" s="244"/>
      <c r="VXT49" s="244"/>
      <c r="VXU49" s="244"/>
      <c r="VXV49" s="244"/>
      <c r="VXW49" s="244"/>
      <c r="VXX49" s="244"/>
      <c r="VXY49" s="244"/>
      <c r="VXZ49" s="244"/>
      <c r="VYA49" s="244"/>
      <c r="VYB49" s="244"/>
      <c r="VYC49" s="244"/>
      <c r="VYD49" s="244"/>
      <c r="VYE49" s="244"/>
      <c r="VYF49" s="244"/>
      <c r="VYG49" s="244"/>
      <c r="VYH49" s="244"/>
      <c r="VYI49" s="244"/>
      <c r="VYJ49" s="244"/>
      <c r="VYK49" s="244"/>
      <c r="VYL49" s="244"/>
      <c r="VYM49" s="244"/>
      <c r="VYN49" s="244"/>
      <c r="VYO49" s="244"/>
      <c r="VYP49" s="244"/>
      <c r="VYQ49" s="244"/>
      <c r="VYR49" s="244"/>
      <c r="VYS49" s="244"/>
      <c r="VYT49" s="244"/>
      <c r="VYU49" s="244"/>
      <c r="VYV49" s="244"/>
      <c r="VYW49" s="244"/>
      <c r="VYX49" s="244"/>
      <c r="VYY49" s="244"/>
      <c r="VYZ49" s="244"/>
      <c r="VZA49" s="244"/>
      <c r="VZB49" s="244"/>
      <c r="VZC49" s="244"/>
      <c r="VZD49" s="244"/>
      <c r="VZE49" s="244"/>
      <c r="VZF49" s="244"/>
      <c r="VZG49" s="244"/>
      <c r="VZH49" s="244"/>
      <c r="VZI49" s="244"/>
      <c r="VZJ49" s="244"/>
      <c r="VZK49" s="244"/>
      <c r="VZL49" s="244"/>
      <c r="VZM49" s="244"/>
      <c r="VZN49" s="244"/>
      <c r="VZO49" s="244"/>
      <c r="VZP49" s="244"/>
      <c r="VZQ49" s="244"/>
      <c r="VZR49" s="244"/>
      <c r="VZS49" s="244"/>
      <c r="VZT49" s="244"/>
      <c r="VZU49" s="244"/>
      <c r="VZV49" s="244"/>
      <c r="VZW49" s="244"/>
      <c r="VZX49" s="244"/>
      <c r="VZY49" s="244"/>
      <c r="VZZ49" s="244"/>
      <c r="WAA49" s="244"/>
      <c r="WAB49" s="244"/>
      <c r="WAC49" s="244"/>
      <c r="WAD49" s="244"/>
      <c r="WAE49" s="244"/>
      <c r="WAF49" s="244"/>
      <c r="WAG49" s="244"/>
      <c r="WAH49" s="244"/>
      <c r="WAI49" s="244"/>
      <c r="WAJ49" s="244"/>
      <c r="WAK49" s="244"/>
      <c r="WAL49" s="244"/>
      <c r="WAM49" s="244"/>
      <c r="WAN49" s="244"/>
      <c r="WAO49" s="244"/>
      <c r="WAP49" s="244"/>
      <c r="WAQ49" s="244"/>
      <c r="WAR49" s="244"/>
      <c r="WAS49" s="244"/>
      <c r="WAT49" s="244"/>
      <c r="WAU49" s="244"/>
      <c r="WAV49" s="244"/>
      <c r="WAW49" s="244"/>
      <c r="WAX49" s="244"/>
      <c r="WAY49" s="244"/>
      <c r="WAZ49" s="244"/>
      <c r="WBA49" s="244"/>
      <c r="WBB49" s="244"/>
      <c r="WBC49" s="244"/>
      <c r="WBD49" s="244"/>
      <c r="WBE49" s="244"/>
      <c r="WBF49" s="244"/>
      <c r="WBG49" s="244"/>
      <c r="WBH49" s="244"/>
      <c r="WBI49" s="244"/>
      <c r="WBJ49" s="244"/>
      <c r="WBK49" s="244"/>
      <c r="WBL49" s="244"/>
      <c r="WBM49" s="244"/>
      <c r="WBN49" s="244"/>
      <c r="WBO49" s="244"/>
      <c r="WBP49" s="244"/>
      <c r="WBQ49" s="244"/>
      <c r="WBR49" s="244"/>
      <c r="WBS49" s="244"/>
      <c r="WBT49" s="244"/>
      <c r="WBU49" s="244"/>
      <c r="WBV49" s="244"/>
      <c r="WBW49" s="244"/>
      <c r="WBX49" s="244"/>
      <c r="WBY49" s="244"/>
      <c r="WBZ49" s="244"/>
      <c r="WCA49" s="244"/>
      <c r="WCB49" s="244"/>
      <c r="WCC49" s="244"/>
      <c r="WCD49" s="244"/>
      <c r="WCE49" s="244"/>
      <c r="WCF49" s="244"/>
      <c r="WCG49" s="244"/>
      <c r="WCH49" s="244"/>
      <c r="WCI49" s="244"/>
      <c r="WCJ49" s="244"/>
      <c r="WCK49" s="244"/>
      <c r="WCL49" s="244"/>
      <c r="WCM49" s="244"/>
      <c r="WCN49" s="244"/>
      <c r="WCO49" s="244"/>
      <c r="WCP49" s="244"/>
      <c r="WCQ49" s="244"/>
      <c r="WCR49" s="244"/>
      <c r="WCS49" s="244"/>
      <c r="WCT49" s="244"/>
      <c r="WCU49" s="244"/>
      <c r="WCV49" s="244"/>
      <c r="WCW49" s="244"/>
      <c r="WCX49" s="244"/>
      <c r="WCY49" s="244"/>
      <c r="WCZ49" s="244"/>
      <c r="WDA49" s="244"/>
      <c r="WDB49" s="244"/>
      <c r="WDC49" s="244"/>
      <c r="WDD49" s="244"/>
      <c r="WDE49" s="244"/>
      <c r="WDF49" s="244"/>
      <c r="WDG49" s="244"/>
      <c r="WDH49" s="244"/>
      <c r="WDI49" s="244"/>
      <c r="WDJ49" s="244"/>
      <c r="WDK49" s="244"/>
      <c r="WDL49" s="244"/>
      <c r="WDM49" s="244"/>
      <c r="WDN49" s="244"/>
      <c r="WDO49" s="244"/>
      <c r="WDP49" s="244"/>
      <c r="WDQ49" s="244"/>
      <c r="WDR49" s="244"/>
      <c r="WDS49" s="244"/>
      <c r="WDT49" s="244"/>
      <c r="WDU49" s="244"/>
      <c r="WDV49" s="244"/>
      <c r="WDW49" s="244"/>
      <c r="WDX49" s="244"/>
      <c r="WDY49" s="244"/>
      <c r="WDZ49" s="244"/>
      <c r="WEA49" s="244"/>
      <c r="WEB49" s="244"/>
      <c r="WEC49" s="244"/>
      <c r="WED49" s="244"/>
      <c r="WEE49" s="244"/>
      <c r="WEF49" s="244"/>
      <c r="WEG49" s="244"/>
      <c r="WEH49" s="244"/>
      <c r="WEI49" s="244"/>
      <c r="WEJ49" s="244"/>
      <c r="WEK49" s="244"/>
      <c r="WEL49" s="244"/>
      <c r="WEM49" s="244"/>
      <c r="WEN49" s="244"/>
      <c r="WEO49" s="244"/>
      <c r="WEP49" s="244"/>
      <c r="WEQ49" s="244"/>
      <c r="WER49" s="244"/>
      <c r="WES49" s="244"/>
      <c r="WET49" s="244"/>
      <c r="WEU49" s="244"/>
      <c r="WEV49" s="244"/>
      <c r="WEW49" s="244"/>
      <c r="WEX49" s="244"/>
      <c r="WEY49" s="244"/>
      <c r="WEZ49" s="244"/>
      <c r="WFA49" s="244"/>
      <c r="WFB49" s="244"/>
      <c r="WFC49" s="244"/>
      <c r="WFD49" s="244"/>
      <c r="WFE49" s="244"/>
      <c r="WFF49" s="244"/>
      <c r="WFG49" s="244"/>
      <c r="WFH49" s="244"/>
      <c r="WFI49" s="244"/>
      <c r="WFJ49" s="244"/>
      <c r="WFK49" s="244"/>
      <c r="WFL49" s="244"/>
      <c r="WFM49" s="244"/>
      <c r="WFN49" s="244"/>
      <c r="WFO49" s="244"/>
      <c r="WFP49" s="244"/>
      <c r="WFQ49" s="244"/>
      <c r="WFR49" s="244"/>
      <c r="WFS49" s="244"/>
      <c r="WFT49" s="244"/>
      <c r="WFU49" s="244"/>
      <c r="WFV49" s="244"/>
      <c r="WFW49" s="244"/>
      <c r="WFX49" s="244"/>
      <c r="WFY49" s="244"/>
      <c r="WFZ49" s="244"/>
      <c r="WGA49" s="244"/>
      <c r="WGB49" s="244"/>
      <c r="WGC49" s="244"/>
      <c r="WGD49" s="244"/>
      <c r="WGE49" s="244"/>
      <c r="WGF49" s="244"/>
      <c r="WGG49" s="244"/>
      <c r="WGH49" s="244"/>
      <c r="WGI49" s="244"/>
      <c r="WGJ49" s="244"/>
      <c r="WGK49" s="244"/>
      <c r="WGL49" s="244"/>
      <c r="WGM49" s="244"/>
      <c r="WGN49" s="244"/>
      <c r="WGO49" s="244"/>
      <c r="WGP49" s="244"/>
      <c r="WGQ49" s="244"/>
      <c r="WGR49" s="244"/>
      <c r="WGS49" s="244"/>
      <c r="WGT49" s="244"/>
      <c r="WGU49" s="244"/>
      <c r="WGV49" s="244"/>
      <c r="WGW49" s="244"/>
      <c r="WGX49" s="244"/>
      <c r="WGY49" s="244"/>
      <c r="WGZ49" s="244"/>
      <c r="WHA49" s="244"/>
      <c r="WHB49" s="244"/>
      <c r="WHC49" s="244"/>
      <c r="WHD49" s="244"/>
      <c r="WHE49" s="244"/>
      <c r="WHF49" s="244"/>
      <c r="WHG49" s="244"/>
      <c r="WHH49" s="244"/>
      <c r="WHI49" s="244"/>
      <c r="WHJ49" s="244"/>
      <c r="WHK49" s="244"/>
      <c r="WHL49" s="244"/>
      <c r="WHM49" s="244"/>
      <c r="WHN49" s="244"/>
      <c r="WHO49" s="244"/>
      <c r="WHP49" s="244"/>
      <c r="WHQ49" s="244"/>
      <c r="WHR49" s="244"/>
      <c r="WHS49" s="244"/>
      <c r="WHT49" s="244"/>
      <c r="WHU49" s="244"/>
      <c r="WHV49" s="244"/>
      <c r="WHW49" s="244"/>
      <c r="WHX49" s="244"/>
      <c r="WHY49" s="244"/>
      <c r="WHZ49" s="244"/>
      <c r="WIA49" s="244"/>
      <c r="WIB49" s="244"/>
      <c r="WIC49" s="244"/>
      <c r="WID49" s="244"/>
      <c r="WIE49" s="244"/>
      <c r="WIF49" s="244"/>
      <c r="WIG49" s="244"/>
      <c r="WIH49" s="244"/>
      <c r="WII49" s="244"/>
      <c r="WIJ49" s="244"/>
      <c r="WIK49" s="244"/>
      <c r="WIL49" s="244"/>
      <c r="WIM49" s="244"/>
      <c r="WIN49" s="244"/>
      <c r="WIO49" s="244"/>
      <c r="WIP49" s="244"/>
      <c r="WIQ49" s="244"/>
      <c r="WIR49" s="244"/>
      <c r="WIS49" s="244"/>
      <c r="WIT49" s="244"/>
      <c r="WIU49" s="244"/>
      <c r="WIV49" s="244"/>
      <c r="WIW49" s="244"/>
      <c r="WIX49" s="244"/>
      <c r="WIY49" s="244"/>
      <c r="WIZ49" s="244"/>
      <c r="WJA49" s="244"/>
      <c r="WJB49" s="244"/>
      <c r="WJC49" s="244"/>
      <c r="WJD49" s="244"/>
      <c r="WJE49" s="244"/>
      <c r="WJF49" s="244"/>
      <c r="WJG49" s="244"/>
      <c r="WJH49" s="244"/>
      <c r="WJI49" s="244"/>
      <c r="WJJ49" s="244"/>
      <c r="WJK49" s="244"/>
      <c r="WJL49" s="244"/>
      <c r="WJM49" s="244"/>
      <c r="WJN49" s="244"/>
      <c r="WJO49" s="244"/>
      <c r="WJP49" s="244"/>
      <c r="WJQ49" s="244"/>
      <c r="WJR49" s="244"/>
      <c r="WJS49" s="244"/>
      <c r="WJT49" s="244"/>
      <c r="WJU49" s="244"/>
      <c r="WJV49" s="244"/>
      <c r="WJW49" s="244"/>
      <c r="WJX49" s="244"/>
      <c r="WJY49" s="244"/>
      <c r="WJZ49" s="244"/>
      <c r="WKA49" s="244"/>
      <c r="WKB49" s="244"/>
      <c r="WKC49" s="244"/>
      <c r="WKD49" s="244"/>
      <c r="WKE49" s="244"/>
      <c r="WKF49" s="244"/>
      <c r="WKG49" s="244"/>
      <c r="WKH49" s="244"/>
      <c r="WKI49" s="244"/>
      <c r="WKJ49" s="244"/>
      <c r="WKK49" s="244"/>
      <c r="WKL49" s="244"/>
      <c r="WKM49" s="244"/>
      <c r="WKN49" s="244"/>
      <c r="WKO49" s="244"/>
      <c r="WKP49" s="244"/>
      <c r="WKQ49" s="244"/>
      <c r="WKR49" s="244"/>
      <c r="WKS49" s="244"/>
      <c r="WKT49" s="244"/>
      <c r="WKU49" s="244"/>
      <c r="WKV49" s="244"/>
      <c r="WKW49" s="244"/>
      <c r="WKX49" s="244"/>
      <c r="WKY49" s="244"/>
      <c r="WKZ49" s="244"/>
      <c r="WLA49" s="244"/>
      <c r="WLB49" s="244"/>
      <c r="WLC49" s="244"/>
      <c r="WLD49" s="244"/>
      <c r="WLE49" s="244"/>
      <c r="WLF49" s="244"/>
      <c r="WLG49" s="244"/>
      <c r="WLH49" s="244"/>
      <c r="WLI49" s="244"/>
      <c r="WLJ49" s="244"/>
      <c r="WLK49" s="244"/>
      <c r="WLL49" s="244"/>
      <c r="WLM49" s="244"/>
      <c r="WLN49" s="244"/>
      <c r="WLO49" s="244"/>
      <c r="WLP49" s="244"/>
      <c r="WLQ49" s="244"/>
      <c r="WLR49" s="244"/>
      <c r="WLS49" s="244"/>
      <c r="WLT49" s="244"/>
      <c r="WLU49" s="244"/>
      <c r="WLV49" s="244"/>
      <c r="WLW49" s="244"/>
      <c r="WLX49" s="244"/>
      <c r="WLY49" s="244"/>
      <c r="WLZ49" s="244"/>
      <c r="WMA49" s="244"/>
      <c r="WMB49" s="244"/>
      <c r="WMC49" s="244"/>
      <c r="WMD49" s="244"/>
      <c r="WME49" s="244"/>
      <c r="WMF49" s="244"/>
      <c r="WMG49" s="244"/>
      <c r="WMH49" s="244"/>
      <c r="WMI49" s="244"/>
      <c r="WMJ49" s="244"/>
      <c r="WMK49" s="244"/>
      <c r="WML49" s="244"/>
      <c r="WMM49" s="244"/>
      <c r="WMN49" s="244"/>
      <c r="WMO49" s="244"/>
      <c r="WMP49" s="244"/>
      <c r="WMQ49" s="244"/>
      <c r="WMR49" s="244"/>
      <c r="WMS49" s="244"/>
      <c r="WMT49" s="244"/>
      <c r="WMU49" s="244"/>
      <c r="WMV49" s="244"/>
      <c r="WMW49" s="244"/>
      <c r="WMX49" s="244"/>
      <c r="WMY49" s="244"/>
      <c r="WMZ49" s="244"/>
      <c r="WNA49" s="244"/>
      <c r="WNB49" s="244"/>
      <c r="WNC49" s="244"/>
      <c r="WND49" s="244"/>
      <c r="WNE49" s="244"/>
      <c r="WNF49" s="244"/>
      <c r="WNG49" s="244"/>
      <c r="WNH49" s="244"/>
      <c r="WNI49" s="244"/>
      <c r="WNJ49" s="244"/>
      <c r="WNK49" s="244"/>
      <c r="WNL49" s="244"/>
      <c r="WNM49" s="244"/>
      <c r="WNN49" s="244"/>
      <c r="WNO49" s="244"/>
      <c r="WNP49" s="244"/>
      <c r="WNQ49" s="244"/>
      <c r="WNR49" s="244"/>
      <c r="WNS49" s="244"/>
      <c r="WNT49" s="244"/>
      <c r="WNU49" s="244"/>
      <c r="WNV49" s="244"/>
      <c r="WNW49" s="244"/>
      <c r="WNX49" s="244"/>
      <c r="WNY49" s="244"/>
      <c r="WNZ49" s="244"/>
      <c r="WOA49" s="244"/>
      <c r="WOB49" s="244"/>
      <c r="WOC49" s="244"/>
      <c r="WOD49" s="244"/>
      <c r="WOE49" s="244"/>
      <c r="WOF49" s="244"/>
      <c r="WOG49" s="244"/>
      <c r="WOH49" s="244"/>
      <c r="WOI49" s="244"/>
      <c r="WOJ49" s="244"/>
      <c r="WOK49" s="244"/>
      <c r="WOL49" s="244"/>
      <c r="WOM49" s="244"/>
      <c r="WON49" s="244"/>
      <c r="WOO49" s="244"/>
      <c r="WOP49" s="244"/>
      <c r="WOQ49" s="244"/>
      <c r="WOR49" s="244"/>
      <c r="WOS49" s="244"/>
      <c r="WOT49" s="244"/>
      <c r="WOU49" s="244"/>
      <c r="WOV49" s="244"/>
      <c r="WOW49" s="244"/>
      <c r="WOX49" s="244"/>
      <c r="WOY49" s="244"/>
      <c r="WOZ49" s="244"/>
      <c r="WPA49" s="244"/>
      <c r="WPB49" s="244"/>
      <c r="WPC49" s="244"/>
      <c r="WPD49" s="244"/>
      <c r="WPE49" s="244"/>
      <c r="WPF49" s="244"/>
      <c r="WPG49" s="244"/>
      <c r="WPH49" s="244"/>
      <c r="WPI49" s="244"/>
      <c r="WPJ49" s="244"/>
      <c r="WPK49" s="244"/>
      <c r="WPL49" s="244"/>
      <c r="WPM49" s="244"/>
      <c r="WPN49" s="244"/>
      <c r="WPO49" s="244"/>
      <c r="WPP49" s="244"/>
      <c r="WPQ49" s="244"/>
      <c r="WPR49" s="244"/>
      <c r="WPS49" s="244"/>
      <c r="WPT49" s="244"/>
      <c r="WPU49" s="244"/>
      <c r="WPV49" s="244"/>
      <c r="WPW49" s="244"/>
      <c r="WPX49" s="244"/>
      <c r="WPY49" s="244"/>
      <c r="WPZ49" s="244"/>
      <c r="WQA49" s="244"/>
      <c r="WQB49" s="244"/>
      <c r="WQC49" s="244"/>
      <c r="WQD49" s="244"/>
      <c r="WQE49" s="244"/>
      <c r="WQF49" s="244"/>
      <c r="WQG49" s="244"/>
      <c r="WQH49" s="244"/>
      <c r="WQI49" s="244"/>
      <c r="WQJ49" s="244"/>
      <c r="WQK49" s="244"/>
      <c r="WQL49" s="244"/>
      <c r="WQM49" s="244"/>
      <c r="WQN49" s="244"/>
      <c r="WQO49" s="244"/>
      <c r="WQP49" s="244"/>
      <c r="WQQ49" s="244"/>
      <c r="WQR49" s="244"/>
      <c r="WQS49" s="244"/>
      <c r="WQT49" s="244"/>
      <c r="WQU49" s="244"/>
      <c r="WQV49" s="244"/>
      <c r="WQW49" s="244"/>
      <c r="WQX49" s="244"/>
      <c r="WQY49" s="244"/>
      <c r="WQZ49" s="244"/>
      <c r="WRA49" s="244"/>
      <c r="WRB49" s="244"/>
      <c r="WRC49" s="244"/>
      <c r="WRD49" s="244"/>
      <c r="WRE49" s="244"/>
      <c r="WRF49" s="244"/>
      <c r="WRG49" s="244"/>
      <c r="WRH49" s="244"/>
      <c r="WRI49" s="244"/>
      <c r="WRJ49" s="244"/>
      <c r="WRK49" s="244"/>
      <c r="WRL49" s="244"/>
      <c r="WRM49" s="244"/>
      <c r="WRN49" s="244"/>
      <c r="WRO49" s="244"/>
      <c r="WRP49" s="244"/>
      <c r="WRQ49" s="244"/>
      <c r="WRR49" s="244"/>
      <c r="WRS49" s="244"/>
      <c r="WRT49" s="244"/>
      <c r="WRU49" s="244"/>
      <c r="WRV49" s="244"/>
      <c r="WRW49" s="244"/>
      <c r="WRX49" s="244"/>
      <c r="WRY49" s="244"/>
      <c r="WRZ49" s="244"/>
      <c r="WSA49" s="244"/>
      <c r="WSB49" s="244"/>
      <c r="WSC49" s="244"/>
      <c r="WSD49" s="244"/>
      <c r="WSE49" s="244"/>
      <c r="WSF49" s="244"/>
      <c r="WSG49" s="244"/>
      <c r="WSH49" s="244"/>
      <c r="WSI49" s="244"/>
      <c r="WSJ49" s="244"/>
      <c r="WSK49" s="244"/>
      <c r="WSL49" s="244"/>
      <c r="WSM49" s="244"/>
      <c r="WSN49" s="244"/>
      <c r="WSO49" s="244"/>
      <c r="WSP49" s="244"/>
      <c r="WSQ49" s="244"/>
      <c r="WSR49" s="244"/>
      <c r="WSS49" s="244"/>
      <c r="WST49" s="244"/>
      <c r="WSU49" s="244"/>
      <c r="WSV49" s="244"/>
      <c r="WSW49" s="244"/>
      <c r="WSX49" s="244"/>
      <c r="WSY49" s="244"/>
      <c r="WSZ49" s="244"/>
      <c r="WTA49" s="244"/>
      <c r="WTB49" s="244"/>
      <c r="WTC49" s="244"/>
      <c r="WTD49" s="244"/>
      <c r="WTE49" s="244"/>
      <c r="WTF49" s="244"/>
      <c r="WTG49" s="244"/>
      <c r="WTH49" s="244"/>
      <c r="WTI49" s="244"/>
      <c r="WTJ49" s="244"/>
      <c r="WTK49" s="244"/>
      <c r="WTL49" s="244"/>
      <c r="WTM49" s="244"/>
      <c r="WTN49" s="244"/>
      <c r="WTO49" s="244"/>
      <c r="WTP49" s="244"/>
      <c r="WTQ49" s="244"/>
      <c r="WTR49" s="244"/>
      <c r="WTS49" s="244"/>
      <c r="WTT49" s="244"/>
      <c r="WTU49" s="244"/>
      <c r="WTV49" s="244"/>
      <c r="WTW49" s="244"/>
      <c r="WTX49" s="244"/>
      <c r="WTY49" s="244"/>
      <c r="WTZ49" s="244"/>
      <c r="WUA49" s="244"/>
      <c r="WUB49" s="244"/>
      <c r="WUC49" s="244"/>
      <c r="WUD49" s="244"/>
      <c r="WUE49" s="244"/>
      <c r="WUF49" s="244"/>
      <c r="WUG49" s="244"/>
      <c r="WUH49" s="244"/>
      <c r="WUI49" s="244"/>
      <c r="WUJ49" s="244"/>
      <c r="WUK49" s="244"/>
      <c r="WUL49" s="244"/>
      <c r="WUM49" s="244"/>
      <c r="WUN49" s="244"/>
      <c r="WUO49" s="244"/>
      <c r="WUP49" s="244"/>
      <c r="WUQ49" s="244"/>
      <c r="WUR49" s="244"/>
      <c r="WUS49" s="244"/>
      <c r="WUT49" s="244"/>
      <c r="WUU49" s="244"/>
      <c r="WUV49" s="244"/>
      <c r="WUW49" s="244"/>
      <c r="WUX49" s="244"/>
      <c r="WUY49" s="244"/>
      <c r="WUZ49" s="244"/>
      <c r="WVA49" s="244"/>
      <c r="WVB49" s="244"/>
      <c r="WVC49" s="244"/>
      <c r="WVD49" s="244"/>
      <c r="WVE49" s="244"/>
      <c r="WVF49" s="244"/>
      <c r="WVG49" s="244"/>
      <c r="WVH49" s="244"/>
      <c r="WVI49" s="244"/>
      <c r="WVJ49" s="244"/>
      <c r="WVK49" s="244"/>
      <c r="WVL49" s="244"/>
      <c r="WVM49" s="244"/>
      <c r="WVN49" s="244"/>
      <c r="WVO49" s="244"/>
      <c r="WVP49" s="244"/>
      <c r="WVQ49" s="244"/>
      <c r="WVR49" s="244"/>
      <c r="WVS49" s="244"/>
      <c r="WVT49" s="244"/>
      <c r="WVU49" s="244"/>
      <c r="WVV49" s="244"/>
      <c r="WVW49" s="244"/>
      <c r="WVX49" s="244"/>
      <c r="WVY49" s="244"/>
      <c r="WVZ49" s="244"/>
      <c r="WWA49" s="244"/>
      <c r="WWB49" s="244"/>
      <c r="WWC49" s="244"/>
      <c r="WWD49" s="244"/>
      <c r="WWE49" s="244"/>
      <c r="WWF49" s="244"/>
      <c r="WWG49" s="244"/>
      <c r="WWH49" s="244"/>
      <c r="WWI49" s="244"/>
      <c r="WWJ49" s="244"/>
      <c r="WWK49" s="244"/>
      <c r="WWL49" s="244"/>
      <c r="WWM49" s="244"/>
      <c r="WWN49" s="244"/>
      <c r="WWO49" s="244"/>
      <c r="WWP49" s="244"/>
      <c r="WWQ49" s="244"/>
      <c r="WWR49" s="244"/>
      <c r="WWS49" s="244"/>
      <c r="WWT49" s="244"/>
      <c r="WWU49" s="244"/>
      <c r="WWV49" s="244"/>
      <c r="WWW49" s="244"/>
      <c r="WWX49" s="244"/>
      <c r="WWY49" s="244"/>
      <c r="WWZ49" s="244"/>
      <c r="WXA49" s="244"/>
      <c r="WXB49" s="244"/>
      <c r="WXC49" s="244"/>
      <c r="WXD49" s="244"/>
      <c r="WXE49" s="244"/>
      <c r="WXF49" s="244"/>
      <c r="WXG49" s="244"/>
      <c r="WXH49" s="244"/>
      <c r="WXI49" s="244"/>
      <c r="WXJ49" s="244"/>
      <c r="WXK49" s="244"/>
      <c r="WXL49" s="244"/>
      <c r="WXM49" s="244"/>
      <c r="WXN49" s="244"/>
      <c r="WXO49" s="244"/>
      <c r="WXP49" s="244"/>
      <c r="WXQ49" s="244"/>
      <c r="WXR49" s="244"/>
      <c r="WXS49" s="244"/>
      <c r="WXT49" s="244"/>
      <c r="WXU49" s="244"/>
      <c r="WXV49" s="244"/>
      <c r="WXW49" s="244"/>
      <c r="WXX49" s="244"/>
      <c r="WXY49" s="244"/>
      <c r="WXZ49" s="244"/>
      <c r="WYA49" s="244"/>
      <c r="WYB49" s="244"/>
      <c r="WYC49" s="244"/>
      <c r="WYD49" s="244"/>
      <c r="WYE49" s="244"/>
      <c r="WYF49" s="244"/>
      <c r="WYG49" s="244"/>
      <c r="WYH49" s="244"/>
      <c r="WYI49" s="244"/>
      <c r="WYJ49" s="244"/>
      <c r="WYK49" s="244"/>
      <c r="WYL49" s="244"/>
      <c r="WYM49" s="244"/>
      <c r="WYN49" s="244"/>
      <c r="WYO49" s="244"/>
      <c r="WYP49" s="244"/>
      <c r="WYQ49" s="244"/>
      <c r="WYR49" s="244"/>
      <c r="WYS49" s="244"/>
      <c r="WYT49" s="244"/>
      <c r="WYU49" s="244"/>
      <c r="WYV49" s="244"/>
      <c r="WYW49" s="244"/>
      <c r="WYX49" s="244"/>
      <c r="WYY49" s="244"/>
      <c r="WYZ49" s="244"/>
      <c r="WZA49" s="244"/>
      <c r="WZB49" s="244"/>
      <c r="WZC49" s="244"/>
      <c r="WZD49" s="244"/>
      <c r="WZE49" s="244"/>
      <c r="WZF49" s="244"/>
      <c r="WZG49" s="244"/>
      <c r="WZH49" s="244"/>
      <c r="WZI49" s="244"/>
      <c r="WZJ49" s="244"/>
      <c r="WZK49" s="244"/>
      <c r="WZL49" s="244"/>
      <c r="WZM49" s="244"/>
      <c r="WZN49" s="244"/>
      <c r="WZO49" s="244"/>
      <c r="WZP49" s="244"/>
      <c r="WZQ49" s="244"/>
      <c r="WZR49" s="244"/>
      <c r="WZS49" s="244"/>
      <c r="WZT49" s="244"/>
      <c r="WZU49" s="244"/>
      <c r="WZV49" s="244"/>
      <c r="WZW49" s="244"/>
      <c r="WZX49" s="244"/>
      <c r="WZY49" s="244"/>
      <c r="WZZ49" s="244"/>
      <c r="XAA49" s="244"/>
      <c r="XAB49" s="244"/>
      <c r="XAC49" s="244"/>
      <c r="XAD49" s="244"/>
      <c r="XAE49" s="244"/>
      <c r="XAF49" s="244"/>
      <c r="XAG49" s="244"/>
      <c r="XAH49" s="244"/>
      <c r="XAI49" s="244"/>
      <c r="XAJ49" s="244"/>
      <c r="XAK49" s="244"/>
      <c r="XAL49" s="244"/>
      <c r="XAM49" s="244"/>
      <c r="XAN49" s="244"/>
      <c r="XAO49" s="244"/>
      <c r="XAP49" s="244"/>
      <c r="XAQ49" s="244"/>
      <c r="XAR49" s="244"/>
      <c r="XAS49" s="244"/>
      <c r="XAT49" s="244"/>
      <c r="XAU49" s="244"/>
      <c r="XAV49" s="244"/>
      <c r="XAW49" s="244"/>
      <c r="XAX49" s="244"/>
      <c r="XAY49" s="244"/>
      <c r="XAZ49" s="244"/>
      <c r="XBA49" s="244"/>
      <c r="XBB49" s="244"/>
      <c r="XBC49" s="244"/>
      <c r="XBD49" s="244"/>
      <c r="XBE49" s="244"/>
      <c r="XBF49" s="244"/>
      <c r="XBG49" s="244"/>
      <c r="XBH49" s="244"/>
      <c r="XBI49" s="244"/>
      <c r="XBJ49" s="244"/>
      <c r="XBK49" s="244"/>
      <c r="XBL49" s="244"/>
      <c r="XBM49" s="244"/>
      <c r="XBN49" s="244"/>
      <c r="XBO49" s="244"/>
      <c r="XBP49" s="244"/>
      <c r="XBQ49" s="244"/>
      <c r="XBR49" s="244"/>
      <c r="XBS49" s="244"/>
      <c r="XBT49" s="244"/>
      <c r="XBU49" s="244"/>
      <c r="XBV49" s="244"/>
      <c r="XBW49" s="244"/>
      <c r="XBX49" s="244"/>
      <c r="XBY49" s="244"/>
      <c r="XBZ49" s="244"/>
      <c r="XCA49" s="244"/>
      <c r="XCB49" s="244"/>
      <c r="XCC49" s="244"/>
      <c r="XCD49" s="244"/>
      <c r="XCE49" s="244"/>
      <c r="XCF49" s="244"/>
      <c r="XCG49" s="244"/>
      <c r="XCH49" s="244"/>
      <c r="XCI49" s="244"/>
      <c r="XCJ49" s="244"/>
      <c r="XCK49" s="244"/>
      <c r="XCL49" s="244"/>
      <c r="XCM49" s="244"/>
      <c r="XCN49" s="244"/>
      <c r="XCO49" s="244"/>
      <c r="XCP49" s="244"/>
      <c r="XCQ49" s="244"/>
      <c r="XCR49" s="244"/>
      <c r="XCS49" s="244"/>
      <c r="XCT49" s="244"/>
      <c r="XCU49" s="244"/>
      <c r="XCV49" s="244"/>
      <c r="XCW49" s="244"/>
      <c r="XCX49" s="244"/>
      <c r="XCY49" s="244"/>
      <c r="XCZ49" s="244"/>
      <c r="XDA49" s="244"/>
      <c r="XDB49" s="244"/>
      <c r="XDC49" s="244"/>
      <c r="XDD49" s="244"/>
      <c r="XDE49" s="244"/>
      <c r="XDF49" s="244"/>
      <c r="XDG49" s="244"/>
      <c r="XDH49" s="244"/>
      <c r="XDI49" s="244"/>
      <c r="XDJ49" s="244"/>
      <c r="XDK49" s="244"/>
      <c r="XDL49" s="244"/>
      <c r="XDM49" s="244"/>
      <c r="XDN49" s="244"/>
      <c r="XDO49" s="244"/>
      <c r="XDP49" s="244"/>
      <c r="XDQ49" s="244"/>
      <c r="XDR49" s="244"/>
      <c r="XDS49" s="244"/>
      <c r="XDT49" s="244"/>
      <c r="XDU49" s="244"/>
      <c r="XDV49" s="244"/>
      <c r="XDW49" s="244"/>
      <c r="XDX49" s="244"/>
      <c r="XDY49" s="244"/>
      <c r="XDZ49" s="244"/>
      <c r="XEA49" s="244"/>
      <c r="XEB49" s="244"/>
      <c r="XEC49" s="244"/>
      <c r="XED49" s="244"/>
      <c r="XEE49" s="244"/>
      <c r="XEF49" s="244"/>
      <c r="XEG49" s="244"/>
      <c r="XEH49" s="244"/>
      <c r="XEI49" s="244"/>
      <c r="XEJ49" s="244"/>
      <c r="XEK49" s="244"/>
      <c r="XEL49" s="244"/>
      <c r="XEM49" s="244"/>
      <c r="XEN49" s="244"/>
      <c r="XEO49" s="244"/>
      <c r="XEP49" s="244"/>
      <c r="XEQ49" s="244"/>
      <c r="XER49" s="244"/>
      <c r="XES49" s="244"/>
      <c r="XET49" s="244"/>
      <c r="XEU49" s="244"/>
      <c r="XEV49" s="244"/>
      <c r="XEW49" s="244"/>
      <c r="XEX49" s="244"/>
    </row>
    <row r="50" spans="1:16378">
      <c r="A50" s="236">
        <v>58</v>
      </c>
      <c r="B50" s="237"/>
      <c r="C50" s="238">
        <v>45019.603067129632</v>
      </c>
      <c r="D50" s="247">
        <v>20</v>
      </c>
      <c r="E50" s="246" t="s">
        <v>853</v>
      </c>
      <c r="F50" s="246" t="s">
        <v>1230</v>
      </c>
      <c r="G50" s="255">
        <v>44999</v>
      </c>
      <c r="H50" s="264">
        <v>0.375</v>
      </c>
      <c r="I50" s="265">
        <v>0.41666666666666669</v>
      </c>
      <c r="J50" s="246" t="s">
        <v>881</v>
      </c>
      <c r="K50" s="266" t="s">
        <v>882</v>
      </c>
      <c r="L50" s="237">
        <v>1</v>
      </c>
      <c r="M50" s="246" t="s">
        <v>1231</v>
      </c>
      <c r="N50" s="234" t="s">
        <v>884</v>
      </c>
      <c r="O50" s="246" t="s">
        <v>1232</v>
      </c>
      <c r="P50" s="246" t="s">
        <v>1233</v>
      </c>
      <c r="Q50" s="282" t="s">
        <v>1234</v>
      </c>
      <c r="R50" s="246"/>
      <c r="S50" s="246" t="s">
        <v>251</v>
      </c>
      <c r="T50" s="283">
        <v>97</v>
      </c>
      <c r="U50" s="237" t="s">
        <v>117</v>
      </c>
      <c r="V50" s="284" t="s">
        <v>1235</v>
      </c>
      <c r="W50" s="277" t="s">
        <v>1236</v>
      </c>
      <c r="X50" s="246" t="s">
        <v>876</v>
      </c>
      <c r="Y50" s="285" t="s">
        <v>1237</v>
      </c>
      <c r="Z50" s="286"/>
      <c r="AA50" s="246"/>
      <c r="AB50" s="246"/>
      <c r="AC50" s="246"/>
      <c r="AD50" s="246" t="s">
        <v>865</v>
      </c>
      <c r="AE50" s="246" t="s">
        <v>1238</v>
      </c>
      <c r="AF50" s="246" t="s">
        <v>1027</v>
      </c>
      <c r="AG50" s="246"/>
      <c r="AH50" s="246"/>
    </row>
    <row r="51" spans="1:16378" ht="19.5" customHeight="1">
      <c r="A51" s="241" t="s">
        <v>1239</v>
      </c>
      <c r="B51" s="242"/>
      <c r="C51" s="243">
        <v>44995.524976851855</v>
      </c>
      <c r="D51" s="250">
        <v>-5</v>
      </c>
      <c r="E51" s="244" t="s">
        <v>853</v>
      </c>
      <c r="F51" s="244" t="s">
        <v>1213</v>
      </c>
      <c r="G51" s="255">
        <v>45000</v>
      </c>
      <c r="H51" s="272">
        <v>0.33333333333333331</v>
      </c>
      <c r="I51" s="272">
        <v>0.54166666666666663</v>
      </c>
      <c r="J51" s="244" t="s">
        <v>1038</v>
      </c>
      <c r="K51" s="271" t="s">
        <v>1039</v>
      </c>
      <c r="L51" s="242">
        <v>1</v>
      </c>
      <c r="M51" s="244" t="s">
        <v>1214</v>
      </c>
      <c r="N51" s="242" t="s">
        <v>1089</v>
      </c>
      <c r="O51" s="244" t="s">
        <v>1215</v>
      </c>
      <c r="P51" s="244" t="s">
        <v>1053</v>
      </c>
      <c r="Q51" s="291" t="s">
        <v>1216</v>
      </c>
      <c r="R51" s="244" t="s">
        <v>1217</v>
      </c>
      <c r="S51" s="244" t="s">
        <v>390</v>
      </c>
      <c r="T51" s="292">
        <v>1</v>
      </c>
      <c r="U51" s="242" t="s">
        <v>218</v>
      </c>
      <c r="V51" s="293" t="s">
        <v>1218</v>
      </c>
      <c r="W51" s="294"/>
      <c r="X51" s="244" t="s">
        <v>1219</v>
      </c>
      <c r="Y51" s="295" t="s">
        <v>1220</v>
      </c>
      <c r="Z51" s="296" t="s">
        <v>1221</v>
      </c>
      <c r="AA51" s="244"/>
      <c r="AB51" s="244"/>
      <c r="AC51" s="244"/>
      <c r="AD51" s="244" t="s">
        <v>1222</v>
      </c>
      <c r="AE51" s="244" t="s">
        <v>1048</v>
      </c>
      <c r="AF51" s="244"/>
      <c r="AG51" s="244"/>
      <c r="AH51" s="244"/>
    </row>
    <row r="52" spans="1:16378" ht="17.25" customHeight="1">
      <c r="A52" s="236">
        <v>48</v>
      </c>
      <c r="B52" s="237"/>
      <c r="C52" s="238">
        <v>45008.389837962961</v>
      </c>
      <c r="D52" s="247">
        <v>7</v>
      </c>
      <c r="E52" s="246" t="s">
        <v>853</v>
      </c>
      <c r="F52" s="246" t="s">
        <v>1240</v>
      </c>
      <c r="G52" s="256">
        <v>45001</v>
      </c>
      <c r="H52" s="264">
        <v>0.25</v>
      </c>
      <c r="I52" s="265">
        <v>0.70833333333333304</v>
      </c>
      <c r="J52" s="246" t="s">
        <v>1007</v>
      </c>
      <c r="K52" s="266" t="s">
        <v>1008</v>
      </c>
      <c r="L52" s="237">
        <v>1</v>
      </c>
      <c r="M52" s="246" t="s">
        <v>1241</v>
      </c>
      <c r="N52" s="237" t="s">
        <v>1208</v>
      </c>
      <c r="O52" s="246" t="s">
        <v>1242</v>
      </c>
      <c r="P52" s="246" t="s">
        <v>1243</v>
      </c>
      <c r="Q52" s="282" t="s">
        <v>1244</v>
      </c>
      <c r="R52" s="246"/>
      <c r="S52" s="246" t="s">
        <v>358</v>
      </c>
      <c r="T52" s="283">
        <v>467</v>
      </c>
      <c r="U52" s="237" t="s">
        <v>117</v>
      </c>
      <c r="V52" s="284" t="s">
        <v>1245</v>
      </c>
      <c r="W52" s="277" t="s">
        <v>149</v>
      </c>
      <c r="X52" s="246" t="s">
        <v>876</v>
      </c>
      <c r="Y52" s="285" t="s">
        <v>1246</v>
      </c>
      <c r="Z52" s="286"/>
      <c r="AA52" s="246" t="s">
        <v>1015</v>
      </c>
      <c r="AB52" s="246" t="s">
        <v>1015</v>
      </c>
      <c r="AC52" s="246" t="s">
        <v>1015</v>
      </c>
      <c r="AD52" s="246" t="s">
        <v>1247</v>
      </c>
      <c r="AE52" s="246" t="s">
        <v>1248</v>
      </c>
      <c r="AF52" s="246"/>
      <c r="AG52" s="246"/>
      <c r="AH52" s="246"/>
    </row>
    <row r="53" spans="1:16378">
      <c r="A53" s="236">
        <v>34</v>
      </c>
      <c r="B53" s="237"/>
      <c r="C53" s="238">
        <v>44992.381458333337</v>
      </c>
      <c r="D53" s="247">
        <v>-10</v>
      </c>
      <c r="E53" s="246" t="s">
        <v>853</v>
      </c>
      <c r="F53" s="246" t="s">
        <v>1249</v>
      </c>
      <c r="G53" s="255">
        <v>45002</v>
      </c>
      <c r="H53" s="264">
        <v>0.33333333333333331</v>
      </c>
      <c r="I53" s="264">
        <v>0.58333333333333337</v>
      </c>
      <c r="J53" s="246" t="s">
        <v>1007</v>
      </c>
      <c r="K53" s="266" t="s">
        <v>1008</v>
      </c>
      <c r="L53" s="237">
        <v>1</v>
      </c>
      <c r="M53" s="246" t="s">
        <v>1083</v>
      </c>
      <c r="N53" s="237" t="s">
        <v>1089</v>
      </c>
      <c r="O53" s="246" t="s">
        <v>1250</v>
      </c>
      <c r="P53" s="246" t="s">
        <v>1084</v>
      </c>
      <c r="Q53" s="282" t="s">
        <v>937</v>
      </c>
      <c r="R53" s="246"/>
      <c r="S53" s="246" t="s">
        <v>355</v>
      </c>
      <c r="T53" s="283">
        <v>26</v>
      </c>
      <c r="U53" s="237" t="s">
        <v>117</v>
      </c>
      <c r="V53" s="284" t="s">
        <v>1131</v>
      </c>
      <c r="W53" s="277" t="s">
        <v>992</v>
      </c>
      <c r="X53" s="246" t="s">
        <v>876</v>
      </c>
      <c r="Y53" s="289" t="s">
        <v>1251</v>
      </c>
      <c r="Z53" s="289" t="s">
        <v>1085</v>
      </c>
      <c r="AA53" s="246" t="s">
        <v>1015</v>
      </c>
      <c r="AB53" s="246" t="s">
        <v>1015</v>
      </c>
      <c r="AC53" s="246" t="s">
        <v>1015</v>
      </c>
      <c r="AD53" s="246" t="s">
        <v>1160</v>
      </c>
      <c r="AE53" s="246" t="s">
        <v>1252</v>
      </c>
      <c r="AF53" s="246"/>
      <c r="AG53" s="246"/>
      <c r="AH53" s="246"/>
    </row>
    <row r="54" spans="1:16378" ht="14.25" customHeight="1">
      <c r="A54" s="236">
        <v>49</v>
      </c>
      <c r="B54" s="237"/>
      <c r="C54" s="238">
        <v>45008.396562499998</v>
      </c>
      <c r="D54" s="247">
        <v>6</v>
      </c>
      <c r="E54" s="246" t="s">
        <v>853</v>
      </c>
      <c r="F54" s="246" t="s">
        <v>1253</v>
      </c>
      <c r="G54" s="255">
        <v>45002</v>
      </c>
      <c r="H54" s="264">
        <v>0.25</v>
      </c>
      <c r="I54" s="265">
        <v>0.75</v>
      </c>
      <c r="J54" s="246" t="s">
        <v>1007</v>
      </c>
      <c r="K54" s="266" t="s">
        <v>1008</v>
      </c>
      <c r="L54" s="237">
        <v>1</v>
      </c>
      <c r="M54" s="246" t="s">
        <v>1254</v>
      </c>
      <c r="N54" s="237" t="s">
        <v>1208</v>
      </c>
      <c r="O54" s="246" t="s">
        <v>1242</v>
      </c>
      <c r="P54" s="246" t="s">
        <v>1243</v>
      </c>
      <c r="Q54" s="282" t="s">
        <v>1255</v>
      </c>
      <c r="R54" s="246"/>
      <c r="S54" s="246" t="s">
        <v>358</v>
      </c>
      <c r="T54" s="283">
        <v>170</v>
      </c>
      <c r="U54" s="237" t="s">
        <v>117</v>
      </c>
      <c r="V54" s="284" t="s">
        <v>1256</v>
      </c>
      <c r="W54" s="277" t="s">
        <v>148</v>
      </c>
      <c r="X54" s="246" t="s">
        <v>876</v>
      </c>
      <c r="Y54" s="285" t="s">
        <v>1246</v>
      </c>
      <c r="Z54" s="286"/>
      <c r="AA54" s="246" t="s">
        <v>1015</v>
      </c>
      <c r="AB54" s="246" t="s">
        <v>1015</v>
      </c>
      <c r="AC54" s="246" t="s">
        <v>1015</v>
      </c>
      <c r="AD54" s="246" t="s">
        <v>1257</v>
      </c>
      <c r="AE54" s="246" t="s">
        <v>1258</v>
      </c>
      <c r="AF54" s="246"/>
      <c r="AG54" s="246"/>
      <c r="AH54" s="246"/>
    </row>
    <row r="55" spans="1:16378" ht="15" customHeight="1">
      <c r="A55" s="236">
        <v>44</v>
      </c>
      <c r="B55" s="237" t="s">
        <v>1259</v>
      </c>
      <c r="C55" s="238">
        <v>45007.421493055554</v>
      </c>
      <c r="D55" s="247">
        <v>5</v>
      </c>
      <c r="E55" s="246" t="s">
        <v>853</v>
      </c>
      <c r="F55" s="246" t="s">
        <v>1260</v>
      </c>
      <c r="G55" s="256">
        <v>45002</v>
      </c>
      <c r="H55" s="264">
        <v>0.33333333333333331</v>
      </c>
      <c r="I55" s="265">
        <v>0.66666666666666663</v>
      </c>
      <c r="J55" s="246" t="s">
        <v>914</v>
      </c>
      <c r="K55" s="266" t="s">
        <v>915</v>
      </c>
      <c r="L55" s="237">
        <v>1</v>
      </c>
      <c r="M55" s="246" t="s">
        <v>1261</v>
      </c>
      <c r="N55" s="237" t="s">
        <v>1120</v>
      </c>
      <c r="O55" s="246" t="s">
        <v>1262</v>
      </c>
      <c r="P55" s="246" t="s">
        <v>1263</v>
      </c>
      <c r="Q55" s="282" t="s">
        <v>920</v>
      </c>
      <c r="R55" s="246" t="s">
        <v>921</v>
      </c>
      <c r="S55" s="246" t="s">
        <v>126</v>
      </c>
      <c r="T55" s="283">
        <v>30</v>
      </c>
      <c r="U55" s="237" t="s">
        <v>117</v>
      </c>
      <c r="V55" s="284" t="s">
        <v>1264</v>
      </c>
      <c r="W55" s="277" t="s">
        <v>1062</v>
      </c>
      <c r="X55" s="246" t="s">
        <v>876</v>
      </c>
      <c r="Y55" s="285" t="s">
        <v>1265</v>
      </c>
      <c r="Z55" s="286"/>
      <c r="AA55" s="246"/>
      <c r="AB55" s="246"/>
      <c r="AC55" s="246"/>
      <c r="AD55" s="246" t="s">
        <v>1117</v>
      </c>
      <c r="AE55" s="246" t="s">
        <v>1075</v>
      </c>
      <c r="AF55" s="246"/>
      <c r="AG55" s="246"/>
      <c r="AH55" s="246"/>
    </row>
    <row r="56" spans="1:16378" ht="16.5" customHeight="1">
      <c r="A56" s="236">
        <v>60</v>
      </c>
      <c r="B56" s="237"/>
      <c r="C56" s="238">
        <v>45019.926655092589</v>
      </c>
      <c r="D56" s="247">
        <v>17</v>
      </c>
      <c r="E56" s="246" t="s">
        <v>853</v>
      </c>
      <c r="F56" s="246" t="s">
        <v>1118</v>
      </c>
      <c r="G56" s="257">
        <v>45002</v>
      </c>
      <c r="H56" s="264">
        <v>0.33333333333333331</v>
      </c>
      <c r="I56" s="265">
        <v>0.66666666666666663</v>
      </c>
      <c r="J56" s="246" t="s">
        <v>914</v>
      </c>
      <c r="K56" s="266" t="s">
        <v>915</v>
      </c>
      <c r="L56" s="237">
        <v>1</v>
      </c>
      <c r="M56" s="246" t="s">
        <v>1266</v>
      </c>
      <c r="N56" s="237" t="s">
        <v>1120</v>
      </c>
      <c r="O56" s="246" t="s">
        <v>1267</v>
      </c>
      <c r="P56" s="246" t="s">
        <v>1268</v>
      </c>
      <c r="Q56" s="282" t="s">
        <v>1269</v>
      </c>
      <c r="R56" s="246" t="s">
        <v>921</v>
      </c>
      <c r="S56" s="246" t="s">
        <v>126</v>
      </c>
      <c r="T56" s="283">
        <v>25</v>
      </c>
      <c r="U56" s="237" t="s">
        <v>117</v>
      </c>
      <c r="V56" s="284" t="s">
        <v>901</v>
      </c>
      <c r="W56" s="277" t="s">
        <v>1062</v>
      </c>
      <c r="X56" s="246" t="s">
        <v>876</v>
      </c>
      <c r="Y56" s="285" t="s">
        <v>1270</v>
      </c>
      <c r="Z56" s="286"/>
      <c r="AA56" s="246"/>
      <c r="AB56" s="246"/>
      <c r="AC56" s="246"/>
      <c r="AD56" s="246" t="s">
        <v>1117</v>
      </c>
      <c r="AE56" s="246" t="s">
        <v>1125</v>
      </c>
      <c r="AF56" s="246" t="s">
        <v>1027</v>
      </c>
      <c r="AG56" s="246"/>
      <c r="AH56" s="246"/>
    </row>
    <row r="57" spans="1:16378" ht="16.5" customHeight="1">
      <c r="A57" s="236">
        <v>75</v>
      </c>
      <c r="B57" s="237"/>
      <c r="C57" s="238">
        <v>45020.852175925924</v>
      </c>
      <c r="D57" s="247">
        <v>18</v>
      </c>
      <c r="E57" s="246" t="s">
        <v>853</v>
      </c>
      <c r="F57" s="246" t="s">
        <v>1133</v>
      </c>
      <c r="G57" s="256">
        <v>45002</v>
      </c>
      <c r="H57" s="264">
        <v>0.70833333333333337</v>
      </c>
      <c r="I57" s="264">
        <v>0.77083333333333337</v>
      </c>
      <c r="J57" s="246" t="s">
        <v>868</v>
      </c>
      <c r="K57" s="266" t="s">
        <v>869</v>
      </c>
      <c r="L57" s="237">
        <v>1</v>
      </c>
      <c r="M57" s="246" t="s">
        <v>1271</v>
      </c>
      <c r="N57" s="237" t="s">
        <v>1272</v>
      </c>
      <c r="O57" s="246" t="s">
        <v>1273</v>
      </c>
      <c r="P57" s="246" t="s">
        <v>1274</v>
      </c>
      <c r="Q57" s="282" t="s">
        <v>1275</v>
      </c>
      <c r="R57" s="246"/>
      <c r="S57" s="246" t="s">
        <v>177</v>
      </c>
      <c r="T57" s="283">
        <v>27</v>
      </c>
      <c r="U57" s="237" t="s">
        <v>117</v>
      </c>
      <c r="V57" s="284" t="s">
        <v>1131</v>
      </c>
      <c r="W57" s="277"/>
      <c r="X57" s="246" t="s">
        <v>876</v>
      </c>
      <c r="Y57" s="285" t="s">
        <v>1276</v>
      </c>
      <c r="Z57" s="286"/>
      <c r="AA57" s="246"/>
      <c r="AB57" s="246"/>
      <c r="AC57" s="246"/>
      <c r="AD57" s="246" t="s">
        <v>1277</v>
      </c>
      <c r="AE57" s="246" t="s">
        <v>1278</v>
      </c>
      <c r="AF57" s="246" t="s">
        <v>1027</v>
      </c>
      <c r="AG57" s="246"/>
      <c r="AH57" s="246"/>
    </row>
    <row r="58" spans="1:16378">
      <c r="A58" s="236">
        <v>59</v>
      </c>
      <c r="B58" s="237"/>
      <c r="C58" s="238">
        <v>45019.460833333331</v>
      </c>
      <c r="D58" s="247">
        <v>13</v>
      </c>
      <c r="E58" s="246" t="s">
        <v>853</v>
      </c>
      <c r="F58" s="246" t="s">
        <v>939</v>
      </c>
      <c r="G58" s="256">
        <v>45006</v>
      </c>
      <c r="H58" s="264">
        <v>0.33333333333333331</v>
      </c>
      <c r="I58" s="265">
        <v>0.66666666666666663</v>
      </c>
      <c r="J58" s="246" t="s">
        <v>914</v>
      </c>
      <c r="K58" s="266" t="s">
        <v>915</v>
      </c>
      <c r="L58" s="237">
        <v>1</v>
      </c>
      <c r="M58" s="246" t="s">
        <v>1279</v>
      </c>
      <c r="N58" s="237" t="s">
        <v>1120</v>
      </c>
      <c r="O58" s="246" t="s">
        <v>1267</v>
      </c>
      <c r="P58" s="246" t="s">
        <v>1280</v>
      </c>
      <c r="Q58" s="282" t="s">
        <v>941</v>
      </c>
      <c r="R58" s="246" t="s">
        <v>921</v>
      </c>
      <c r="S58" s="246" t="s">
        <v>126</v>
      </c>
      <c r="T58" s="283">
        <v>38</v>
      </c>
      <c r="U58" s="237" t="s">
        <v>117</v>
      </c>
      <c r="V58" s="284" t="s">
        <v>875</v>
      </c>
      <c r="W58" s="277" t="s">
        <v>1062</v>
      </c>
      <c r="X58" s="246" t="s">
        <v>876</v>
      </c>
      <c r="Y58" s="285" t="s">
        <v>1281</v>
      </c>
      <c r="Z58" s="286"/>
      <c r="AA58" s="246"/>
      <c r="AB58" s="246"/>
      <c r="AC58" s="246"/>
      <c r="AD58" s="246" t="s">
        <v>1117</v>
      </c>
      <c r="AE58" s="246" t="s">
        <v>1125</v>
      </c>
      <c r="AF58" s="246" t="s">
        <v>1027</v>
      </c>
      <c r="AG58" s="246"/>
      <c r="AH58" s="246"/>
    </row>
    <row r="59" spans="1:16378">
      <c r="A59" s="236">
        <v>66</v>
      </c>
      <c r="B59" s="237"/>
      <c r="C59" s="238">
        <v>45020.521724537037</v>
      </c>
      <c r="D59" s="247">
        <v>14</v>
      </c>
      <c r="E59" s="246" t="s">
        <v>853</v>
      </c>
      <c r="F59" s="246" t="s">
        <v>933</v>
      </c>
      <c r="G59" s="255">
        <v>45006</v>
      </c>
      <c r="H59" s="264">
        <v>0.375</v>
      </c>
      <c r="I59" s="265">
        <v>0.5</v>
      </c>
      <c r="J59" s="246" t="s">
        <v>868</v>
      </c>
      <c r="K59" s="266" t="s">
        <v>869</v>
      </c>
      <c r="L59" s="237">
        <v>1</v>
      </c>
      <c r="M59" s="246" t="s">
        <v>1282</v>
      </c>
      <c r="N59" s="237" t="s">
        <v>1134</v>
      </c>
      <c r="O59" s="246" t="s">
        <v>1283</v>
      </c>
      <c r="P59" s="246" t="s">
        <v>1284</v>
      </c>
      <c r="Q59" s="282" t="s">
        <v>941</v>
      </c>
      <c r="R59" s="246"/>
      <c r="S59" s="246" t="s">
        <v>168</v>
      </c>
      <c r="T59" s="283">
        <v>53</v>
      </c>
      <c r="U59" s="237" t="s">
        <v>117</v>
      </c>
      <c r="V59" s="284" t="s">
        <v>1194</v>
      </c>
      <c r="W59" s="277"/>
      <c r="X59" s="246" t="s">
        <v>876</v>
      </c>
      <c r="Y59" s="299" t="s">
        <v>1285</v>
      </c>
      <c r="Z59" s="290"/>
      <c r="AA59" s="246"/>
      <c r="AB59" s="246"/>
      <c r="AC59" s="246"/>
      <c r="AD59" s="246" t="s">
        <v>865</v>
      </c>
      <c r="AE59" s="246" t="s">
        <v>911</v>
      </c>
      <c r="AF59" s="246" t="s">
        <v>1027</v>
      </c>
      <c r="AG59" s="246"/>
      <c r="AH59" s="246"/>
    </row>
    <row r="60" spans="1:16378" ht="18.75" customHeight="1">
      <c r="A60" s="244">
        <v>82</v>
      </c>
      <c r="B60" s="242"/>
      <c r="C60" s="243">
        <v>45021.461111111108</v>
      </c>
      <c r="D60" s="250">
        <v>15</v>
      </c>
      <c r="E60" s="244" t="s">
        <v>853</v>
      </c>
      <c r="F60" s="244" t="s">
        <v>1118</v>
      </c>
      <c r="G60" s="258">
        <v>45006</v>
      </c>
      <c r="H60" s="272">
        <v>0.33333333333333331</v>
      </c>
      <c r="I60" s="272">
        <v>0.66666666666666663</v>
      </c>
      <c r="J60" s="244" t="s">
        <v>914</v>
      </c>
      <c r="K60" s="271" t="s">
        <v>915</v>
      </c>
      <c r="L60" s="242">
        <v>0</v>
      </c>
      <c r="M60" s="244" t="s">
        <v>1286</v>
      </c>
      <c r="N60" s="242" t="s">
        <v>1287</v>
      </c>
      <c r="O60" s="244" t="s">
        <v>1288</v>
      </c>
      <c r="P60" s="244" t="s">
        <v>1289</v>
      </c>
      <c r="Q60" s="291" t="s">
        <v>1290</v>
      </c>
      <c r="R60" s="244" t="s">
        <v>921</v>
      </c>
      <c r="S60" s="244" t="s">
        <v>126</v>
      </c>
      <c r="T60" s="292">
        <v>0</v>
      </c>
      <c r="U60" s="242" t="s">
        <v>218</v>
      </c>
      <c r="V60" s="293" t="s">
        <v>875</v>
      </c>
      <c r="W60" s="294" t="s">
        <v>1062</v>
      </c>
      <c r="X60" s="244" t="s">
        <v>876</v>
      </c>
      <c r="Y60" s="300" t="s">
        <v>1291</v>
      </c>
      <c r="Z60" s="296"/>
      <c r="AA60" s="244"/>
      <c r="AB60" s="244"/>
      <c r="AC60" s="244"/>
      <c r="AD60" s="244" t="s">
        <v>1117</v>
      </c>
      <c r="AE60" s="244" t="s">
        <v>1125</v>
      </c>
      <c r="AF60" s="244" t="s">
        <v>1027</v>
      </c>
      <c r="AG60" s="244"/>
      <c r="AH60" s="244"/>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c r="EL60" s="301"/>
      <c r="EM60" s="301"/>
      <c r="EN60" s="301"/>
      <c r="EO60" s="301"/>
      <c r="EP60" s="301"/>
      <c r="EQ60" s="301"/>
      <c r="ER60" s="301"/>
      <c r="ES60" s="301"/>
      <c r="ET60" s="301"/>
      <c r="EU60" s="301"/>
      <c r="EV60" s="301"/>
      <c r="EW60" s="301"/>
      <c r="EX60" s="301"/>
      <c r="EY60" s="301"/>
      <c r="EZ60" s="301"/>
      <c r="FA60" s="301"/>
      <c r="FB60" s="301"/>
      <c r="FC60" s="301"/>
      <c r="FD60" s="301"/>
      <c r="FE60" s="301"/>
      <c r="FF60" s="301"/>
      <c r="FG60" s="301"/>
      <c r="FH60" s="301"/>
      <c r="FI60" s="301"/>
      <c r="FJ60" s="301"/>
      <c r="FK60" s="301"/>
      <c r="FL60" s="301"/>
      <c r="FM60" s="301"/>
      <c r="FN60" s="301"/>
      <c r="FO60" s="301"/>
      <c r="FP60" s="301"/>
      <c r="FQ60" s="301"/>
      <c r="FR60" s="301"/>
      <c r="FS60" s="301"/>
      <c r="FT60" s="301"/>
      <c r="FU60" s="301"/>
      <c r="FV60" s="301"/>
      <c r="FW60" s="301"/>
      <c r="FX60" s="301"/>
      <c r="FY60" s="301"/>
      <c r="FZ60" s="301"/>
      <c r="GA60" s="301"/>
      <c r="GB60" s="301"/>
      <c r="GC60" s="301"/>
      <c r="GD60" s="301"/>
      <c r="GE60" s="301"/>
      <c r="GF60" s="301"/>
      <c r="GG60" s="301"/>
      <c r="GH60" s="301"/>
      <c r="GI60" s="301"/>
      <c r="GJ60" s="301"/>
      <c r="GK60" s="301"/>
      <c r="GL60" s="301"/>
      <c r="GM60" s="301"/>
      <c r="GN60" s="301"/>
      <c r="GO60" s="301"/>
      <c r="GP60" s="301"/>
      <c r="GQ60" s="301"/>
      <c r="GR60" s="301"/>
      <c r="GS60" s="301"/>
      <c r="GT60" s="301"/>
      <c r="GU60" s="301"/>
      <c r="GV60" s="301"/>
      <c r="GW60" s="301"/>
      <c r="GX60" s="301"/>
      <c r="GY60" s="301"/>
      <c r="GZ60" s="301"/>
      <c r="HA60" s="301"/>
      <c r="HB60" s="301"/>
      <c r="HC60" s="301"/>
      <c r="HD60" s="301"/>
      <c r="HE60" s="301"/>
      <c r="HF60" s="301"/>
      <c r="HG60" s="301"/>
      <c r="HH60" s="301"/>
      <c r="HI60" s="301"/>
      <c r="HJ60" s="301"/>
      <c r="HK60" s="301"/>
      <c r="HL60" s="301"/>
      <c r="HM60" s="301"/>
      <c r="HN60" s="301"/>
      <c r="HO60" s="301"/>
      <c r="HP60" s="301"/>
      <c r="HQ60" s="301"/>
      <c r="HR60" s="301"/>
      <c r="HS60" s="301"/>
      <c r="HT60" s="301"/>
      <c r="HU60" s="301"/>
      <c r="HV60" s="301"/>
      <c r="HW60" s="301"/>
      <c r="HX60" s="301"/>
      <c r="HY60" s="301"/>
      <c r="HZ60" s="301"/>
      <c r="IA60" s="301"/>
      <c r="IB60" s="301"/>
      <c r="IC60" s="301"/>
      <c r="ID60" s="301"/>
      <c r="IE60" s="301"/>
      <c r="IF60" s="301"/>
      <c r="IG60" s="301"/>
      <c r="IH60" s="301"/>
      <c r="II60" s="301"/>
      <c r="IJ60" s="301"/>
      <c r="IK60" s="301"/>
      <c r="IL60" s="301"/>
      <c r="IM60" s="301"/>
      <c r="IN60" s="301"/>
      <c r="IO60" s="301"/>
      <c r="IP60" s="301"/>
      <c r="IQ60" s="301"/>
      <c r="IR60" s="301"/>
      <c r="IS60" s="301"/>
      <c r="IT60" s="301"/>
      <c r="IU60" s="301"/>
      <c r="IV60" s="301"/>
      <c r="IW60" s="301"/>
      <c r="IX60" s="301"/>
      <c r="IY60" s="301"/>
      <c r="IZ60" s="301"/>
      <c r="JA60" s="301"/>
      <c r="JB60" s="301"/>
      <c r="JC60" s="301"/>
      <c r="JD60" s="301"/>
      <c r="JE60" s="301"/>
      <c r="JF60" s="301"/>
      <c r="JG60" s="301"/>
      <c r="JH60" s="301"/>
      <c r="JI60" s="301"/>
      <c r="JJ60" s="301"/>
      <c r="JK60" s="301"/>
      <c r="JL60" s="301"/>
      <c r="JM60" s="301"/>
      <c r="JN60" s="301"/>
      <c r="JO60" s="301"/>
      <c r="JP60" s="301"/>
      <c r="JQ60" s="301"/>
      <c r="JR60" s="301"/>
      <c r="JS60" s="301"/>
      <c r="JT60" s="301"/>
      <c r="JU60" s="301"/>
      <c r="JV60" s="301"/>
      <c r="JW60" s="301"/>
      <c r="JX60" s="301"/>
      <c r="JY60" s="301"/>
      <c r="JZ60" s="301"/>
      <c r="KA60" s="301"/>
      <c r="KB60" s="301"/>
      <c r="KC60" s="301"/>
      <c r="KD60" s="301"/>
      <c r="KE60" s="301"/>
      <c r="KF60" s="301"/>
      <c r="KG60" s="301"/>
      <c r="KH60" s="301"/>
      <c r="KI60" s="301"/>
      <c r="KJ60" s="301"/>
      <c r="KK60" s="301"/>
      <c r="KL60" s="301"/>
      <c r="KM60" s="301"/>
      <c r="KN60" s="301"/>
      <c r="KO60" s="301"/>
      <c r="KP60" s="301"/>
      <c r="KQ60" s="301"/>
      <c r="KR60" s="301"/>
      <c r="KS60" s="301"/>
      <c r="KT60" s="301"/>
      <c r="KU60" s="301"/>
      <c r="KV60" s="301"/>
      <c r="KW60" s="301"/>
      <c r="KX60" s="301"/>
      <c r="KY60" s="301"/>
      <c r="KZ60" s="301"/>
      <c r="LA60" s="301"/>
      <c r="LB60" s="301"/>
      <c r="LC60" s="301"/>
      <c r="LD60" s="301"/>
      <c r="LE60" s="301"/>
      <c r="LF60" s="301"/>
      <c r="LG60" s="301"/>
      <c r="LH60" s="301"/>
      <c r="LI60" s="301"/>
      <c r="LJ60" s="301"/>
      <c r="LK60" s="301"/>
      <c r="LL60" s="301"/>
      <c r="LM60" s="301"/>
      <c r="LN60" s="301"/>
      <c r="LO60" s="301"/>
      <c r="LP60" s="301"/>
      <c r="LQ60" s="301"/>
      <c r="LR60" s="301"/>
      <c r="LS60" s="301"/>
      <c r="LT60" s="301"/>
      <c r="LU60" s="301"/>
      <c r="LV60" s="301"/>
      <c r="LW60" s="301"/>
      <c r="LX60" s="301"/>
      <c r="LY60" s="301"/>
      <c r="LZ60" s="301"/>
      <c r="MA60" s="301"/>
      <c r="MB60" s="301"/>
      <c r="MC60" s="301"/>
      <c r="MD60" s="301"/>
      <c r="ME60" s="301"/>
      <c r="MF60" s="301"/>
      <c r="MG60" s="301"/>
      <c r="MH60" s="301"/>
      <c r="MI60" s="301"/>
      <c r="MJ60" s="301"/>
      <c r="MK60" s="301"/>
      <c r="ML60" s="301"/>
      <c r="MM60" s="301"/>
      <c r="MN60" s="301"/>
      <c r="MO60" s="301"/>
      <c r="MP60" s="301"/>
      <c r="MQ60" s="301"/>
      <c r="MR60" s="301"/>
      <c r="MS60" s="301"/>
      <c r="MT60" s="301"/>
      <c r="MU60" s="301"/>
      <c r="MV60" s="301"/>
      <c r="MW60" s="301"/>
      <c r="MX60" s="301"/>
      <c r="MY60" s="301"/>
      <c r="MZ60" s="301"/>
      <c r="NA60" s="301"/>
      <c r="NB60" s="301"/>
      <c r="NC60" s="301"/>
      <c r="ND60" s="301"/>
      <c r="NE60" s="301"/>
      <c r="NF60" s="301"/>
      <c r="NG60" s="301"/>
      <c r="NH60" s="301"/>
      <c r="NI60" s="301"/>
      <c r="NJ60" s="301"/>
      <c r="NK60" s="301"/>
      <c r="NL60" s="301"/>
      <c r="NM60" s="301"/>
      <c r="NN60" s="301"/>
      <c r="NO60" s="301"/>
      <c r="NP60" s="301"/>
      <c r="NQ60" s="301"/>
      <c r="NR60" s="301"/>
      <c r="NS60" s="301"/>
      <c r="NT60" s="301"/>
      <c r="NU60" s="301"/>
      <c r="NV60" s="301"/>
      <c r="NW60" s="301"/>
      <c r="NX60" s="301"/>
      <c r="NY60" s="301"/>
      <c r="NZ60" s="301"/>
      <c r="OA60" s="301"/>
      <c r="OB60" s="301"/>
      <c r="OC60" s="301"/>
      <c r="OD60" s="301"/>
      <c r="OE60" s="301"/>
      <c r="OF60" s="301"/>
      <c r="OG60" s="301"/>
      <c r="OH60" s="301"/>
      <c r="OI60" s="301"/>
      <c r="OJ60" s="301"/>
      <c r="OK60" s="301"/>
      <c r="OL60" s="301"/>
      <c r="OM60" s="301"/>
      <c r="ON60" s="301"/>
      <c r="OO60" s="301"/>
      <c r="OP60" s="301"/>
      <c r="OQ60" s="301"/>
      <c r="OR60" s="301"/>
      <c r="OS60" s="301"/>
      <c r="OT60" s="301"/>
      <c r="OU60" s="301"/>
      <c r="OV60" s="301"/>
      <c r="OW60" s="301"/>
      <c r="OX60" s="301"/>
      <c r="OY60" s="301"/>
      <c r="OZ60" s="301"/>
      <c r="PA60" s="301"/>
      <c r="PB60" s="301"/>
      <c r="PC60" s="301"/>
      <c r="PD60" s="301"/>
      <c r="PE60" s="301"/>
      <c r="PF60" s="301"/>
      <c r="PG60" s="301"/>
      <c r="PH60" s="301"/>
      <c r="PI60" s="301"/>
      <c r="PJ60" s="301"/>
      <c r="PK60" s="301"/>
      <c r="PL60" s="301"/>
      <c r="PM60" s="301"/>
      <c r="PN60" s="301"/>
      <c r="PO60" s="301"/>
      <c r="PP60" s="301"/>
      <c r="PQ60" s="301"/>
      <c r="PR60" s="301"/>
      <c r="PS60" s="301"/>
      <c r="PT60" s="301"/>
      <c r="PU60" s="301"/>
      <c r="PV60" s="301"/>
      <c r="PW60" s="301"/>
      <c r="PX60" s="301"/>
      <c r="PY60" s="301"/>
      <c r="PZ60" s="301"/>
      <c r="QA60" s="301"/>
      <c r="QB60" s="301"/>
      <c r="QC60" s="301"/>
      <c r="QD60" s="301"/>
      <c r="QE60" s="301"/>
      <c r="QF60" s="301"/>
      <c r="QG60" s="301"/>
      <c r="QH60" s="301"/>
      <c r="QI60" s="301"/>
      <c r="QJ60" s="301"/>
      <c r="QK60" s="301"/>
      <c r="QL60" s="301"/>
      <c r="QM60" s="301"/>
      <c r="QN60" s="301"/>
      <c r="QO60" s="301"/>
      <c r="QP60" s="301"/>
      <c r="QQ60" s="301"/>
      <c r="QR60" s="301"/>
      <c r="QS60" s="301"/>
      <c r="QT60" s="301"/>
      <c r="QU60" s="301"/>
      <c r="QV60" s="301"/>
      <c r="QW60" s="301"/>
      <c r="QX60" s="301"/>
      <c r="QY60" s="301"/>
      <c r="QZ60" s="301"/>
      <c r="RA60" s="301"/>
      <c r="RB60" s="301"/>
      <c r="RC60" s="301"/>
      <c r="RD60" s="301"/>
      <c r="RE60" s="301"/>
      <c r="RF60" s="301"/>
      <c r="RG60" s="301"/>
      <c r="RH60" s="301"/>
      <c r="RI60" s="301"/>
      <c r="RJ60" s="301"/>
      <c r="RK60" s="301"/>
      <c r="RL60" s="301"/>
      <c r="RM60" s="301"/>
      <c r="RN60" s="301"/>
      <c r="RO60" s="301"/>
      <c r="RP60" s="301"/>
      <c r="RQ60" s="301"/>
      <c r="RR60" s="301"/>
      <c r="RS60" s="301"/>
      <c r="RT60" s="301"/>
      <c r="RU60" s="301"/>
      <c r="RV60" s="301"/>
      <c r="RW60" s="301"/>
      <c r="RX60" s="301"/>
      <c r="RY60" s="301"/>
      <c r="RZ60" s="301"/>
      <c r="SA60" s="301"/>
      <c r="SB60" s="301"/>
      <c r="SC60" s="301"/>
      <c r="SD60" s="301"/>
      <c r="SE60" s="301"/>
      <c r="SF60" s="301"/>
      <c r="SG60" s="301"/>
      <c r="SH60" s="301"/>
      <c r="SI60" s="301"/>
      <c r="SJ60" s="301"/>
      <c r="SK60" s="301"/>
      <c r="SL60" s="301"/>
      <c r="SM60" s="301"/>
      <c r="SN60" s="301"/>
      <c r="SO60" s="301"/>
      <c r="SP60" s="301"/>
      <c r="SQ60" s="301"/>
      <c r="SR60" s="301"/>
      <c r="SS60" s="301"/>
      <c r="ST60" s="301"/>
      <c r="SU60" s="301"/>
      <c r="SV60" s="301"/>
      <c r="SW60" s="301"/>
      <c r="SX60" s="301"/>
      <c r="SY60" s="301"/>
      <c r="SZ60" s="301"/>
      <c r="TA60" s="301"/>
      <c r="TB60" s="301"/>
      <c r="TC60" s="301"/>
      <c r="TD60" s="301"/>
      <c r="TE60" s="301"/>
      <c r="TF60" s="301"/>
      <c r="TG60" s="301"/>
      <c r="TH60" s="301"/>
      <c r="TI60" s="301"/>
      <c r="TJ60" s="301"/>
      <c r="TK60" s="301"/>
      <c r="TL60" s="301"/>
      <c r="TM60" s="301"/>
      <c r="TN60" s="301"/>
      <c r="TO60" s="301"/>
      <c r="TP60" s="301"/>
      <c r="TQ60" s="301"/>
      <c r="TR60" s="301"/>
      <c r="TS60" s="301"/>
      <c r="TT60" s="301"/>
      <c r="TU60" s="301"/>
      <c r="TV60" s="301"/>
      <c r="TW60" s="301"/>
      <c r="TX60" s="301"/>
      <c r="TY60" s="301"/>
      <c r="TZ60" s="301"/>
      <c r="UA60" s="301"/>
      <c r="UB60" s="301"/>
      <c r="UC60" s="301"/>
      <c r="UD60" s="301"/>
      <c r="UE60" s="301"/>
      <c r="UF60" s="301"/>
      <c r="UG60" s="301"/>
      <c r="UH60" s="301"/>
      <c r="UI60" s="301"/>
      <c r="UJ60" s="301"/>
      <c r="UK60" s="301"/>
      <c r="UL60" s="301"/>
      <c r="UM60" s="301"/>
      <c r="UN60" s="301"/>
      <c r="UO60" s="301"/>
      <c r="UP60" s="301"/>
      <c r="UQ60" s="301"/>
      <c r="UR60" s="301"/>
      <c r="US60" s="301"/>
      <c r="UT60" s="301"/>
      <c r="UU60" s="301"/>
      <c r="UV60" s="301"/>
      <c r="UW60" s="301"/>
      <c r="UX60" s="301"/>
      <c r="UY60" s="301"/>
      <c r="UZ60" s="301"/>
      <c r="VA60" s="301"/>
      <c r="VB60" s="301"/>
      <c r="VC60" s="301"/>
      <c r="VD60" s="301"/>
      <c r="VE60" s="301"/>
      <c r="VF60" s="301"/>
      <c r="VG60" s="301"/>
      <c r="VH60" s="301"/>
      <c r="VI60" s="301"/>
      <c r="VJ60" s="301"/>
      <c r="VK60" s="301"/>
      <c r="VL60" s="301"/>
      <c r="VM60" s="301"/>
      <c r="VN60" s="301"/>
      <c r="VO60" s="301"/>
      <c r="VP60" s="301"/>
      <c r="VQ60" s="301"/>
      <c r="VR60" s="301"/>
      <c r="VS60" s="301"/>
      <c r="VT60" s="301"/>
      <c r="VU60" s="301"/>
      <c r="VV60" s="301"/>
      <c r="VW60" s="301"/>
      <c r="VX60" s="301"/>
      <c r="VY60" s="301"/>
      <c r="VZ60" s="301"/>
      <c r="WA60" s="301"/>
      <c r="WB60" s="301"/>
      <c r="WC60" s="301"/>
      <c r="WD60" s="301"/>
      <c r="WE60" s="301"/>
      <c r="WF60" s="301"/>
      <c r="WG60" s="301"/>
      <c r="WH60" s="301"/>
      <c r="WI60" s="301"/>
      <c r="WJ60" s="301"/>
      <c r="WK60" s="301"/>
      <c r="WL60" s="301"/>
      <c r="WM60" s="301"/>
      <c r="WN60" s="301"/>
      <c r="WO60" s="301"/>
      <c r="WP60" s="301"/>
      <c r="WQ60" s="301"/>
      <c r="WR60" s="301"/>
      <c r="WS60" s="301"/>
      <c r="WT60" s="301"/>
      <c r="WU60" s="301"/>
      <c r="WV60" s="301"/>
      <c r="WW60" s="301"/>
      <c r="WX60" s="301"/>
      <c r="WY60" s="301"/>
      <c r="WZ60" s="301"/>
      <c r="XA60" s="301"/>
      <c r="XB60" s="301"/>
      <c r="XC60" s="301"/>
      <c r="XD60" s="301"/>
      <c r="XE60" s="301"/>
      <c r="XF60" s="301"/>
      <c r="XG60" s="301"/>
      <c r="XH60" s="301"/>
      <c r="XI60" s="301"/>
      <c r="XJ60" s="301"/>
      <c r="XK60" s="301"/>
      <c r="XL60" s="301"/>
      <c r="XM60" s="301"/>
      <c r="XN60" s="301"/>
      <c r="XO60" s="301"/>
      <c r="XP60" s="301"/>
      <c r="XQ60" s="301"/>
      <c r="XR60" s="301"/>
      <c r="XS60" s="301"/>
      <c r="XT60" s="301"/>
      <c r="XU60" s="301"/>
      <c r="XV60" s="301"/>
      <c r="XW60" s="301"/>
      <c r="XX60" s="301"/>
      <c r="XY60" s="301"/>
      <c r="XZ60" s="301"/>
      <c r="YA60" s="301"/>
      <c r="YB60" s="301"/>
      <c r="YC60" s="301"/>
      <c r="YD60" s="301"/>
      <c r="YE60" s="301"/>
      <c r="YF60" s="301"/>
      <c r="YG60" s="301"/>
      <c r="YH60" s="301"/>
      <c r="YI60" s="301"/>
      <c r="YJ60" s="301"/>
      <c r="YK60" s="301"/>
      <c r="YL60" s="301"/>
      <c r="YM60" s="301"/>
      <c r="YN60" s="301"/>
      <c r="YO60" s="301"/>
      <c r="YP60" s="301"/>
      <c r="YQ60" s="301"/>
      <c r="YR60" s="301"/>
      <c r="YS60" s="301"/>
      <c r="YT60" s="301"/>
      <c r="YU60" s="301"/>
      <c r="YV60" s="301"/>
      <c r="YW60" s="301"/>
      <c r="YX60" s="301"/>
      <c r="YY60" s="301"/>
      <c r="YZ60" s="301"/>
      <c r="ZA60" s="301"/>
      <c r="ZB60" s="301"/>
      <c r="ZC60" s="301"/>
      <c r="ZD60" s="301"/>
      <c r="ZE60" s="301"/>
      <c r="ZF60" s="301"/>
      <c r="ZG60" s="301"/>
      <c r="ZH60" s="301"/>
      <c r="ZI60" s="301"/>
      <c r="ZJ60" s="301"/>
      <c r="ZK60" s="301"/>
      <c r="ZL60" s="301"/>
      <c r="ZM60" s="301"/>
      <c r="ZN60" s="301"/>
      <c r="ZO60" s="301"/>
      <c r="ZP60" s="301"/>
      <c r="ZQ60" s="301"/>
      <c r="ZR60" s="301"/>
      <c r="ZS60" s="301"/>
      <c r="ZT60" s="301"/>
      <c r="ZU60" s="301"/>
      <c r="ZV60" s="301"/>
      <c r="ZW60" s="301"/>
      <c r="ZX60" s="301"/>
      <c r="ZY60" s="301"/>
      <c r="ZZ60" s="301"/>
      <c r="AAA60" s="301"/>
      <c r="AAB60" s="301"/>
      <c r="AAC60" s="301"/>
      <c r="AAD60" s="301"/>
      <c r="AAE60" s="301"/>
      <c r="AAF60" s="301"/>
      <c r="AAG60" s="301"/>
      <c r="AAH60" s="301"/>
      <c r="AAI60" s="301"/>
      <c r="AAJ60" s="301"/>
      <c r="AAK60" s="301"/>
      <c r="AAL60" s="301"/>
      <c r="AAM60" s="301"/>
      <c r="AAN60" s="301"/>
      <c r="AAO60" s="301"/>
      <c r="AAP60" s="301"/>
      <c r="AAQ60" s="301"/>
      <c r="AAR60" s="301"/>
      <c r="AAS60" s="301"/>
      <c r="AAT60" s="301"/>
      <c r="AAU60" s="301"/>
      <c r="AAV60" s="301"/>
      <c r="AAW60" s="301"/>
      <c r="AAX60" s="301"/>
      <c r="AAY60" s="301"/>
      <c r="AAZ60" s="301"/>
      <c r="ABA60" s="301"/>
      <c r="ABB60" s="301"/>
      <c r="ABC60" s="301"/>
      <c r="ABD60" s="301"/>
      <c r="ABE60" s="301"/>
      <c r="ABF60" s="301"/>
      <c r="ABG60" s="301"/>
      <c r="ABH60" s="301"/>
      <c r="ABI60" s="301"/>
      <c r="ABJ60" s="301"/>
      <c r="ABK60" s="301"/>
      <c r="ABL60" s="301"/>
      <c r="ABM60" s="301"/>
      <c r="ABN60" s="301"/>
      <c r="ABO60" s="301"/>
      <c r="ABP60" s="301"/>
      <c r="ABQ60" s="301"/>
      <c r="ABR60" s="301"/>
      <c r="ABS60" s="301"/>
      <c r="ABT60" s="301"/>
      <c r="ABU60" s="301"/>
      <c r="ABV60" s="301"/>
      <c r="ABW60" s="301"/>
      <c r="ABX60" s="301"/>
      <c r="ABY60" s="301"/>
      <c r="ABZ60" s="301"/>
      <c r="ACA60" s="301"/>
      <c r="ACB60" s="301"/>
      <c r="ACC60" s="301"/>
      <c r="ACD60" s="301"/>
      <c r="ACE60" s="301"/>
      <c r="ACF60" s="301"/>
      <c r="ACG60" s="301"/>
      <c r="ACH60" s="301"/>
      <c r="ACI60" s="301"/>
      <c r="ACJ60" s="301"/>
      <c r="ACK60" s="301"/>
      <c r="ACL60" s="301"/>
      <c r="ACM60" s="301"/>
      <c r="ACN60" s="301"/>
      <c r="ACO60" s="301"/>
      <c r="ACP60" s="301"/>
      <c r="ACQ60" s="301"/>
      <c r="ACR60" s="301"/>
      <c r="ACS60" s="301"/>
      <c r="ACT60" s="301"/>
      <c r="ACU60" s="301"/>
      <c r="ACV60" s="301"/>
      <c r="ACW60" s="301"/>
      <c r="ACX60" s="301"/>
      <c r="ACY60" s="301"/>
      <c r="ACZ60" s="301"/>
      <c r="ADA60" s="301"/>
      <c r="ADB60" s="301"/>
      <c r="ADC60" s="301"/>
      <c r="ADD60" s="301"/>
      <c r="ADE60" s="301"/>
      <c r="ADF60" s="301"/>
      <c r="ADG60" s="301"/>
      <c r="ADH60" s="301"/>
      <c r="ADI60" s="301"/>
      <c r="ADJ60" s="301"/>
      <c r="ADK60" s="301"/>
      <c r="ADL60" s="301"/>
      <c r="ADM60" s="301"/>
      <c r="ADN60" s="301"/>
      <c r="ADO60" s="301"/>
      <c r="ADP60" s="301"/>
      <c r="ADQ60" s="301"/>
      <c r="ADR60" s="301"/>
      <c r="ADS60" s="301"/>
      <c r="ADT60" s="301"/>
      <c r="ADU60" s="301"/>
      <c r="ADV60" s="301"/>
      <c r="ADW60" s="301"/>
      <c r="ADX60" s="301"/>
      <c r="ADY60" s="301"/>
      <c r="ADZ60" s="301"/>
      <c r="AEA60" s="301"/>
      <c r="AEB60" s="301"/>
      <c r="AEC60" s="301"/>
      <c r="AED60" s="301"/>
      <c r="AEE60" s="301"/>
      <c r="AEF60" s="301"/>
      <c r="AEG60" s="301"/>
      <c r="AEH60" s="301"/>
      <c r="AEI60" s="301"/>
      <c r="AEJ60" s="301"/>
      <c r="AEK60" s="301"/>
      <c r="AEL60" s="301"/>
      <c r="AEM60" s="301"/>
      <c r="AEN60" s="301"/>
      <c r="AEO60" s="301"/>
      <c r="AEP60" s="301"/>
      <c r="AEQ60" s="301"/>
      <c r="AER60" s="301"/>
      <c r="AES60" s="301"/>
      <c r="AET60" s="301"/>
      <c r="AEU60" s="301"/>
      <c r="AEV60" s="301"/>
      <c r="AEW60" s="301"/>
      <c r="AEX60" s="301"/>
      <c r="AEY60" s="301"/>
      <c r="AEZ60" s="301"/>
      <c r="AFA60" s="301"/>
      <c r="AFB60" s="301"/>
      <c r="AFC60" s="301"/>
      <c r="AFD60" s="301"/>
      <c r="AFE60" s="301"/>
      <c r="AFF60" s="301"/>
      <c r="AFG60" s="301"/>
      <c r="AFH60" s="301"/>
      <c r="AFI60" s="301"/>
      <c r="AFJ60" s="301"/>
      <c r="AFK60" s="301"/>
      <c r="AFL60" s="301"/>
      <c r="AFM60" s="301"/>
      <c r="AFN60" s="301"/>
      <c r="AFO60" s="301"/>
      <c r="AFP60" s="301"/>
      <c r="AFQ60" s="301"/>
      <c r="AFR60" s="301"/>
      <c r="AFS60" s="301"/>
      <c r="AFT60" s="301"/>
      <c r="AFU60" s="301"/>
      <c r="AFV60" s="301"/>
      <c r="AFW60" s="301"/>
      <c r="AFX60" s="301"/>
      <c r="AFY60" s="301"/>
      <c r="AFZ60" s="301"/>
      <c r="AGA60" s="301"/>
      <c r="AGB60" s="301"/>
      <c r="AGC60" s="301"/>
      <c r="AGD60" s="301"/>
      <c r="AGE60" s="301"/>
      <c r="AGF60" s="301"/>
      <c r="AGG60" s="301"/>
      <c r="AGH60" s="301"/>
      <c r="AGI60" s="301"/>
      <c r="AGJ60" s="301"/>
      <c r="AGK60" s="301"/>
      <c r="AGL60" s="301"/>
      <c r="AGM60" s="301"/>
      <c r="AGN60" s="301"/>
      <c r="AGO60" s="301"/>
      <c r="AGP60" s="301"/>
      <c r="AGQ60" s="301"/>
      <c r="AGR60" s="301"/>
      <c r="AGS60" s="301"/>
      <c r="AGT60" s="301"/>
      <c r="AGU60" s="301"/>
      <c r="AGV60" s="301"/>
      <c r="AGW60" s="301"/>
      <c r="AGX60" s="301"/>
      <c r="AGY60" s="301"/>
      <c r="AGZ60" s="301"/>
      <c r="AHA60" s="301"/>
      <c r="AHB60" s="301"/>
      <c r="AHC60" s="301"/>
      <c r="AHD60" s="301"/>
      <c r="AHE60" s="301"/>
      <c r="AHF60" s="301"/>
      <c r="AHG60" s="301"/>
      <c r="AHH60" s="301"/>
      <c r="AHI60" s="301"/>
      <c r="AHJ60" s="301"/>
      <c r="AHK60" s="301"/>
      <c r="AHL60" s="301"/>
      <c r="AHM60" s="301"/>
      <c r="AHN60" s="301"/>
      <c r="AHO60" s="301"/>
      <c r="AHP60" s="301"/>
      <c r="AHQ60" s="301"/>
      <c r="AHR60" s="301"/>
      <c r="AHS60" s="301"/>
      <c r="AHT60" s="301"/>
      <c r="AHU60" s="301"/>
      <c r="AHV60" s="301"/>
      <c r="AHW60" s="301"/>
      <c r="AHX60" s="301"/>
      <c r="AHY60" s="301"/>
      <c r="AHZ60" s="301"/>
      <c r="AIA60" s="301"/>
      <c r="AIB60" s="301"/>
      <c r="AIC60" s="301"/>
      <c r="AID60" s="301"/>
      <c r="AIE60" s="301"/>
      <c r="AIF60" s="301"/>
      <c r="AIG60" s="301"/>
      <c r="AIH60" s="301"/>
      <c r="AII60" s="301"/>
      <c r="AIJ60" s="301"/>
      <c r="AIK60" s="301"/>
      <c r="AIL60" s="301"/>
      <c r="AIM60" s="301"/>
      <c r="AIN60" s="301"/>
      <c r="AIO60" s="301"/>
      <c r="AIP60" s="301"/>
      <c r="AIQ60" s="301"/>
      <c r="AIR60" s="301"/>
      <c r="AIS60" s="301"/>
      <c r="AIT60" s="301"/>
      <c r="AIU60" s="301"/>
      <c r="AIV60" s="301"/>
      <c r="AIW60" s="301"/>
      <c r="AIX60" s="301"/>
      <c r="AIY60" s="301"/>
      <c r="AIZ60" s="301"/>
      <c r="AJA60" s="301"/>
      <c r="AJB60" s="301"/>
      <c r="AJC60" s="301"/>
      <c r="AJD60" s="301"/>
      <c r="AJE60" s="301"/>
      <c r="AJF60" s="301"/>
      <c r="AJG60" s="301"/>
      <c r="AJH60" s="301"/>
      <c r="AJI60" s="301"/>
      <c r="AJJ60" s="301"/>
      <c r="AJK60" s="301"/>
      <c r="AJL60" s="301"/>
      <c r="AJM60" s="301"/>
      <c r="AJN60" s="301"/>
      <c r="AJO60" s="301"/>
      <c r="AJP60" s="301"/>
      <c r="AJQ60" s="301"/>
      <c r="AJR60" s="301"/>
      <c r="AJS60" s="301"/>
      <c r="AJT60" s="301"/>
      <c r="AJU60" s="301"/>
      <c r="AJV60" s="301"/>
      <c r="AJW60" s="301"/>
      <c r="AJX60" s="301"/>
      <c r="AJY60" s="301"/>
      <c r="AJZ60" s="301"/>
      <c r="AKA60" s="301"/>
      <c r="AKB60" s="301"/>
      <c r="AKC60" s="301"/>
      <c r="AKD60" s="301"/>
      <c r="AKE60" s="301"/>
      <c r="AKF60" s="301"/>
      <c r="AKG60" s="301"/>
      <c r="AKH60" s="301"/>
      <c r="AKI60" s="301"/>
      <c r="AKJ60" s="301"/>
      <c r="AKK60" s="301"/>
      <c r="AKL60" s="301"/>
      <c r="AKM60" s="301"/>
      <c r="AKN60" s="301"/>
      <c r="AKO60" s="301"/>
      <c r="AKP60" s="301"/>
      <c r="AKQ60" s="301"/>
      <c r="AKR60" s="301"/>
      <c r="AKS60" s="301"/>
      <c r="AKT60" s="301"/>
      <c r="AKU60" s="301"/>
      <c r="AKV60" s="301"/>
      <c r="AKW60" s="301"/>
      <c r="AKX60" s="301"/>
      <c r="AKY60" s="301"/>
      <c r="AKZ60" s="301"/>
      <c r="ALA60" s="301"/>
      <c r="ALB60" s="301"/>
      <c r="ALC60" s="301"/>
      <c r="ALD60" s="301"/>
      <c r="ALE60" s="301"/>
      <c r="ALF60" s="301"/>
      <c r="ALG60" s="301"/>
      <c r="ALH60" s="301"/>
      <c r="ALI60" s="301"/>
      <c r="ALJ60" s="301"/>
      <c r="ALK60" s="301"/>
      <c r="ALL60" s="301"/>
      <c r="ALM60" s="301"/>
      <c r="ALN60" s="301"/>
      <c r="ALO60" s="301"/>
      <c r="ALP60" s="301"/>
      <c r="ALQ60" s="301"/>
      <c r="ALR60" s="301"/>
      <c r="ALS60" s="301"/>
      <c r="ALT60" s="301"/>
      <c r="ALU60" s="301"/>
      <c r="ALV60" s="301"/>
      <c r="ALW60" s="301"/>
      <c r="ALX60" s="301"/>
      <c r="ALY60" s="301"/>
      <c r="ALZ60" s="301"/>
      <c r="AMA60" s="301"/>
      <c r="AMB60" s="301"/>
      <c r="AMC60" s="301"/>
      <c r="AMD60" s="301"/>
      <c r="AME60" s="301"/>
      <c r="AMF60" s="301"/>
      <c r="AMG60" s="301"/>
      <c r="AMH60" s="301"/>
      <c r="AMI60" s="301"/>
      <c r="AMJ60" s="301"/>
      <c r="AMK60" s="301"/>
      <c r="AML60" s="301"/>
      <c r="AMM60" s="301"/>
      <c r="AMN60" s="301"/>
      <c r="AMO60" s="301"/>
      <c r="AMP60" s="301"/>
      <c r="AMQ60" s="301"/>
      <c r="AMR60" s="301"/>
      <c r="AMS60" s="301"/>
      <c r="AMT60" s="301"/>
      <c r="AMU60" s="301"/>
      <c r="AMV60" s="301"/>
      <c r="AMW60" s="301"/>
      <c r="AMX60" s="301"/>
      <c r="AMY60" s="301"/>
      <c r="AMZ60" s="301"/>
      <c r="ANA60" s="301"/>
      <c r="ANB60" s="301"/>
      <c r="ANC60" s="301"/>
      <c r="AND60" s="301"/>
      <c r="ANE60" s="301"/>
      <c r="ANF60" s="301"/>
      <c r="ANG60" s="301"/>
      <c r="ANH60" s="301"/>
      <c r="ANI60" s="301"/>
      <c r="ANJ60" s="301"/>
      <c r="ANK60" s="301"/>
      <c r="ANL60" s="301"/>
      <c r="ANM60" s="301"/>
      <c r="ANN60" s="301"/>
      <c r="ANO60" s="301"/>
      <c r="ANP60" s="301"/>
      <c r="ANQ60" s="301"/>
      <c r="ANR60" s="301"/>
      <c r="ANS60" s="301"/>
      <c r="ANT60" s="301"/>
      <c r="ANU60" s="301"/>
      <c r="ANV60" s="301"/>
      <c r="ANW60" s="301"/>
      <c r="ANX60" s="301"/>
      <c r="ANY60" s="301"/>
      <c r="ANZ60" s="301"/>
      <c r="AOA60" s="301"/>
      <c r="AOB60" s="301"/>
      <c r="AOC60" s="301"/>
      <c r="AOD60" s="301"/>
      <c r="AOE60" s="301"/>
      <c r="AOF60" s="301"/>
      <c r="AOG60" s="301"/>
      <c r="AOH60" s="301"/>
      <c r="AOI60" s="301"/>
      <c r="AOJ60" s="301"/>
      <c r="AOK60" s="301"/>
      <c r="AOL60" s="301"/>
      <c r="AOM60" s="301"/>
      <c r="AON60" s="301"/>
      <c r="AOO60" s="301"/>
      <c r="AOP60" s="301"/>
      <c r="AOQ60" s="301"/>
      <c r="AOR60" s="301"/>
      <c r="AOS60" s="301"/>
      <c r="AOT60" s="301"/>
      <c r="AOU60" s="301"/>
      <c r="AOV60" s="301"/>
      <c r="AOW60" s="301"/>
      <c r="AOX60" s="301"/>
      <c r="AOY60" s="301"/>
      <c r="AOZ60" s="301"/>
      <c r="APA60" s="301"/>
      <c r="APB60" s="301"/>
      <c r="APC60" s="301"/>
      <c r="APD60" s="301"/>
      <c r="APE60" s="301"/>
      <c r="APF60" s="301"/>
      <c r="APG60" s="301"/>
      <c r="APH60" s="301"/>
      <c r="API60" s="301"/>
      <c r="APJ60" s="301"/>
      <c r="APK60" s="301"/>
      <c r="APL60" s="301"/>
      <c r="APM60" s="301"/>
      <c r="APN60" s="301"/>
      <c r="APO60" s="301"/>
      <c r="APP60" s="301"/>
      <c r="APQ60" s="301"/>
      <c r="APR60" s="301"/>
      <c r="APS60" s="301"/>
      <c r="APT60" s="301"/>
      <c r="APU60" s="301"/>
      <c r="APV60" s="301"/>
      <c r="APW60" s="301"/>
      <c r="APX60" s="301"/>
      <c r="APY60" s="301"/>
      <c r="APZ60" s="301"/>
      <c r="AQA60" s="301"/>
      <c r="AQB60" s="301"/>
      <c r="AQC60" s="301"/>
      <c r="AQD60" s="301"/>
      <c r="AQE60" s="301"/>
      <c r="AQF60" s="301"/>
      <c r="AQG60" s="301"/>
      <c r="AQH60" s="301"/>
      <c r="AQI60" s="301"/>
      <c r="AQJ60" s="301"/>
      <c r="AQK60" s="301"/>
      <c r="AQL60" s="301"/>
      <c r="AQM60" s="301"/>
      <c r="AQN60" s="301"/>
      <c r="AQO60" s="301"/>
      <c r="AQP60" s="301"/>
      <c r="AQQ60" s="301"/>
      <c r="AQR60" s="301"/>
      <c r="AQS60" s="301"/>
      <c r="AQT60" s="301"/>
      <c r="AQU60" s="301"/>
      <c r="AQV60" s="301"/>
      <c r="AQW60" s="301"/>
      <c r="AQX60" s="301"/>
      <c r="AQY60" s="301"/>
      <c r="AQZ60" s="301"/>
      <c r="ARA60" s="301"/>
      <c r="ARB60" s="301"/>
      <c r="ARC60" s="301"/>
      <c r="ARD60" s="301"/>
      <c r="ARE60" s="301"/>
      <c r="ARF60" s="301"/>
      <c r="ARG60" s="301"/>
      <c r="ARH60" s="301"/>
      <c r="ARI60" s="301"/>
      <c r="ARJ60" s="301"/>
      <c r="ARK60" s="301"/>
      <c r="ARL60" s="301"/>
      <c r="ARM60" s="301"/>
      <c r="ARN60" s="301"/>
      <c r="ARO60" s="301"/>
      <c r="ARP60" s="301"/>
      <c r="ARQ60" s="301"/>
      <c r="ARR60" s="301"/>
      <c r="ARS60" s="301"/>
      <c r="ART60" s="301"/>
      <c r="ARU60" s="301"/>
      <c r="ARV60" s="301"/>
      <c r="ARW60" s="301"/>
      <c r="ARX60" s="301"/>
      <c r="ARY60" s="301"/>
      <c r="ARZ60" s="301"/>
      <c r="ASA60" s="301"/>
      <c r="ASB60" s="301"/>
      <c r="ASC60" s="301"/>
      <c r="ASD60" s="301"/>
      <c r="ASE60" s="301"/>
      <c r="ASF60" s="301"/>
      <c r="ASG60" s="301"/>
      <c r="ASH60" s="301"/>
      <c r="ASI60" s="301"/>
      <c r="ASJ60" s="301"/>
      <c r="ASK60" s="301"/>
      <c r="ASL60" s="301"/>
      <c r="ASM60" s="301"/>
      <c r="ASN60" s="301"/>
      <c r="ASO60" s="301"/>
      <c r="ASP60" s="301"/>
      <c r="ASQ60" s="301"/>
      <c r="ASR60" s="301"/>
      <c r="ASS60" s="301"/>
      <c r="AST60" s="301"/>
      <c r="ASU60" s="301"/>
      <c r="ASV60" s="301"/>
      <c r="ASW60" s="301"/>
      <c r="ASX60" s="301"/>
      <c r="ASY60" s="301"/>
      <c r="ASZ60" s="301"/>
      <c r="ATA60" s="301"/>
      <c r="ATB60" s="301"/>
      <c r="ATC60" s="301"/>
      <c r="ATD60" s="301"/>
      <c r="ATE60" s="301"/>
      <c r="ATF60" s="301"/>
      <c r="ATG60" s="301"/>
      <c r="ATH60" s="301"/>
      <c r="ATI60" s="301"/>
      <c r="ATJ60" s="301"/>
      <c r="ATK60" s="301"/>
      <c r="ATL60" s="301"/>
      <c r="ATM60" s="301"/>
      <c r="ATN60" s="301"/>
      <c r="ATO60" s="301"/>
      <c r="ATP60" s="301"/>
      <c r="ATQ60" s="301"/>
      <c r="ATR60" s="301"/>
      <c r="ATS60" s="301"/>
      <c r="ATT60" s="301"/>
      <c r="ATU60" s="301"/>
      <c r="ATV60" s="301"/>
      <c r="ATW60" s="301"/>
      <c r="ATX60" s="301"/>
      <c r="ATY60" s="301"/>
      <c r="ATZ60" s="301"/>
      <c r="AUA60" s="301"/>
      <c r="AUB60" s="301"/>
      <c r="AUC60" s="301"/>
      <c r="AUD60" s="301"/>
      <c r="AUE60" s="301"/>
      <c r="AUF60" s="301"/>
      <c r="AUG60" s="301"/>
      <c r="AUH60" s="301"/>
      <c r="AUI60" s="301"/>
      <c r="AUJ60" s="301"/>
      <c r="AUK60" s="301"/>
      <c r="AUL60" s="301"/>
      <c r="AUM60" s="301"/>
      <c r="AUN60" s="301"/>
      <c r="AUO60" s="301"/>
      <c r="AUP60" s="301"/>
      <c r="AUQ60" s="301"/>
      <c r="AUR60" s="301"/>
      <c r="AUS60" s="301"/>
      <c r="AUT60" s="301"/>
      <c r="AUU60" s="301"/>
      <c r="AUV60" s="301"/>
      <c r="AUW60" s="301"/>
      <c r="AUX60" s="301"/>
      <c r="AUY60" s="301"/>
      <c r="AUZ60" s="301"/>
      <c r="AVA60" s="301"/>
      <c r="AVB60" s="301"/>
      <c r="AVC60" s="301"/>
      <c r="AVD60" s="301"/>
      <c r="AVE60" s="301"/>
      <c r="AVF60" s="301"/>
      <c r="AVG60" s="301"/>
      <c r="AVH60" s="301"/>
      <c r="AVI60" s="301"/>
      <c r="AVJ60" s="301"/>
      <c r="AVK60" s="301"/>
      <c r="AVL60" s="301"/>
      <c r="AVM60" s="301"/>
      <c r="AVN60" s="301"/>
      <c r="AVO60" s="301"/>
      <c r="AVP60" s="301"/>
      <c r="AVQ60" s="301"/>
      <c r="AVR60" s="301"/>
      <c r="AVS60" s="301"/>
      <c r="AVT60" s="301"/>
      <c r="AVU60" s="301"/>
      <c r="AVV60" s="301"/>
      <c r="AVW60" s="301"/>
      <c r="AVX60" s="301"/>
      <c r="AVY60" s="301"/>
      <c r="AVZ60" s="301"/>
      <c r="AWA60" s="301"/>
      <c r="AWB60" s="301"/>
      <c r="AWC60" s="301"/>
      <c r="AWD60" s="301"/>
      <c r="AWE60" s="301"/>
      <c r="AWF60" s="301"/>
      <c r="AWG60" s="301"/>
      <c r="AWH60" s="301"/>
      <c r="AWI60" s="301"/>
      <c r="AWJ60" s="301"/>
      <c r="AWK60" s="301"/>
      <c r="AWL60" s="301"/>
      <c r="AWM60" s="301"/>
      <c r="AWN60" s="301"/>
      <c r="AWO60" s="301"/>
      <c r="AWP60" s="301"/>
      <c r="AWQ60" s="301"/>
      <c r="AWR60" s="301"/>
      <c r="AWS60" s="301"/>
      <c r="AWT60" s="301"/>
      <c r="AWU60" s="301"/>
      <c r="AWV60" s="301"/>
      <c r="AWW60" s="301"/>
      <c r="AWX60" s="301"/>
      <c r="AWY60" s="301"/>
      <c r="AWZ60" s="301"/>
      <c r="AXA60" s="301"/>
      <c r="AXB60" s="301"/>
      <c r="AXC60" s="301"/>
      <c r="AXD60" s="301"/>
      <c r="AXE60" s="301"/>
      <c r="AXF60" s="301"/>
      <c r="AXG60" s="301"/>
      <c r="AXH60" s="301"/>
      <c r="AXI60" s="301"/>
      <c r="AXJ60" s="301"/>
      <c r="AXK60" s="301"/>
      <c r="AXL60" s="301"/>
      <c r="AXM60" s="301"/>
      <c r="AXN60" s="301"/>
      <c r="AXO60" s="301"/>
      <c r="AXP60" s="301"/>
      <c r="AXQ60" s="301"/>
      <c r="AXR60" s="301"/>
      <c r="AXS60" s="301"/>
      <c r="AXT60" s="301"/>
      <c r="AXU60" s="301"/>
      <c r="AXV60" s="301"/>
      <c r="AXW60" s="301"/>
      <c r="AXX60" s="301"/>
      <c r="AXY60" s="301"/>
      <c r="AXZ60" s="301"/>
      <c r="AYA60" s="301"/>
      <c r="AYB60" s="301"/>
      <c r="AYC60" s="301"/>
      <c r="AYD60" s="301"/>
      <c r="AYE60" s="301"/>
      <c r="AYF60" s="301"/>
      <c r="AYG60" s="301"/>
      <c r="AYH60" s="301"/>
      <c r="AYI60" s="301"/>
      <c r="AYJ60" s="301"/>
      <c r="AYK60" s="301"/>
      <c r="AYL60" s="301"/>
      <c r="AYM60" s="301"/>
      <c r="AYN60" s="301"/>
      <c r="AYO60" s="301"/>
      <c r="AYP60" s="301"/>
      <c r="AYQ60" s="301"/>
      <c r="AYR60" s="301"/>
      <c r="AYS60" s="301"/>
      <c r="AYT60" s="301"/>
      <c r="AYU60" s="301"/>
      <c r="AYV60" s="301"/>
      <c r="AYW60" s="301"/>
      <c r="AYX60" s="301"/>
      <c r="AYY60" s="301"/>
      <c r="AYZ60" s="301"/>
      <c r="AZA60" s="301"/>
      <c r="AZB60" s="301"/>
      <c r="AZC60" s="301"/>
      <c r="AZD60" s="301"/>
      <c r="AZE60" s="301"/>
      <c r="AZF60" s="301"/>
      <c r="AZG60" s="301"/>
      <c r="AZH60" s="301"/>
      <c r="AZI60" s="301"/>
      <c r="AZJ60" s="301"/>
      <c r="AZK60" s="301"/>
      <c r="AZL60" s="301"/>
      <c r="AZM60" s="301"/>
      <c r="AZN60" s="301"/>
      <c r="AZO60" s="301"/>
      <c r="AZP60" s="301"/>
      <c r="AZQ60" s="301"/>
      <c r="AZR60" s="301"/>
      <c r="AZS60" s="301"/>
      <c r="AZT60" s="301"/>
      <c r="AZU60" s="301"/>
      <c r="AZV60" s="301"/>
      <c r="AZW60" s="301"/>
      <c r="AZX60" s="301"/>
      <c r="AZY60" s="301"/>
      <c r="AZZ60" s="301"/>
      <c r="BAA60" s="301"/>
      <c r="BAB60" s="301"/>
      <c r="BAC60" s="301"/>
      <c r="BAD60" s="301"/>
      <c r="BAE60" s="301"/>
      <c r="BAF60" s="301"/>
      <c r="BAG60" s="301"/>
      <c r="BAH60" s="301"/>
      <c r="BAI60" s="301"/>
      <c r="BAJ60" s="301"/>
      <c r="BAK60" s="301"/>
      <c r="BAL60" s="301"/>
      <c r="BAM60" s="301"/>
      <c r="BAN60" s="301"/>
      <c r="BAO60" s="301"/>
      <c r="BAP60" s="301"/>
      <c r="BAQ60" s="301"/>
      <c r="BAR60" s="301"/>
      <c r="BAS60" s="301"/>
      <c r="BAT60" s="301"/>
      <c r="BAU60" s="301"/>
      <c r="BAV60" s="301"/>
      <c r="BAW60" s="301"/>
      <c r="BAX60" s="301"/>
      <c r="BAY60" s="301"/>
      <c r="BAZ60" s="301"/>
      <c r="BBA60" s="301"/>
      <c r="BBB60" s="301"/>
      <c r="BBC60" s="301"/>
      <c r="BBD60" s="301"/>
      <c r="BBE60" s="301"/>
      <c r="BBF60" s="301"/>
      <c r="BBG60" s="301"/>
      <c r="BBH60" s="301"/>
      <c r="BBI60" s="301"/>
      <c r="BBJ60" s="301"/>
      <c r="BBK60" s="301"/>
      <c r="BBL60" s="301"/>
      <c r="BBM60" s="301"/>
      <c r="BBN60" s="301"/>
      <c r="BBO60" s="301"/>
      <c r="BBP60" s="301"/>
      <c r="BBQ60" s="301"/>
      <c r="BBR60" s="301"/>
      <c r="BBS60" s="301"/>
      <c r="BBT60" s="301"/>
      <c r="BBU60" s="301"/>
      <c r="BBV60" s="301"/>
      <c r="BBW60" s="301"/>
      <c r="BBX60" s="301"/>
      <c r="BBY60" s="301"/>
      <c r="BBZ60" s="301"/>
      <c r="BCA60" s="301"/>
      <c r="BCB60" s="301"/>
      <c r="BCC60" s="301"/>
      <c r="BCD60" s="301"/>
      <c r="BCE60" s="301"/>
      <c r="BCF60" s="301"/>
      <c r="BCG60" s="301"/>
      <c r="BCH60" s="301"/>
      <c r="BCI60" s="301"/>
      <c r="BCJ60" s="301"/>
      <c r="BCK60" s="301"/>
      <c r="BCL60" s="301"/>
      <c r="BCM60" s="301"/>
      <c r="BCN60" s="301"/>
      <c r="BCO60" s="301"/>
      <c r="BCP60" s="301"/>
      <c r="BCQ60" s="301"/>
      <c r="BCR60" s="301"/>
      <c r="BCS60" s="301"/>
      <c r="BCT60" s="301"/>
      <c r="BCU60" s="301"/>
      <c r="BCV60" s="301"/>
      <c r="BCW60" s="301"/>
      <c r="BCX60" s="301"/>
      <c r="BCY60" s="301"/>
      <c r="BCZ60" s="301"/>
      <c r="BDA60" s="301"/>
      <c r="BDB60" s="301"/>
      <c r="BDC60" s="301"/>
      <c r="BDD60" s="301"/>
      <c r="BDE60" s="301"/>
      <c r="BDF60" s="301"/>
      <c r="BDG60" s="301"/>
      <c r="BDH60" s="301"/>
      <c r="BDI60" s="301"/>
      <c r="BDJ60" s="301"/>
      <c r="BDK60" s="301"/>
      <c r="BDL60" s="301"/>
      <c r="BDM60" s="301"/>
      <c r="BDN60" s="301"/>
      <c r="BDO60" s="301"/>
      <c r="BDP60" s="301"/>
      <c r="BDQ60" s="301"/>
      <c r="BDR60" s="301"/>
      <c r="BDS60" s="301"/>
      <c r="BDT60" s="301"/>
      <c r="BDU60" s="301"/>
      <c r="BDV60" s="301"/>
      <c r="BDW60" s="301"/>
      <c r="BDX60" s="301"/>
      <c r="BDY60" s="301"/>
      <c r="BDZ60" s="301"/>
      <c r="BEA60" s="301"/>
      <c r="BEB60" s="301"/>
      <c r="BEC60" s="301"/>
      <c r="BED60" s="301"/>
      <c r="BEE60" s="301"/>
      <c r="BEF60" s="301"/>
      <c r="BEG60" s="301"/>
      <c r="BEH60" s="301"/>
      <c r="BEI60" s="301"/>
      <c r="BEJ60" s="301"/>
      <c r="BEK60" s="301"/>
      <c r="BEL60" s="301"/>
      <c r="BEM60" s="301"/>
      <c r="BEN60" s="301"/>
      <c r="BEO60" s="301"/>
      <c r="BEP60" s="301"/>
      <c r="BEQ60" s="301"/>
      <c r="BER60" s="301"/>
      <c r="BES60" s="301"/>
      <c r="BET60" s="301"/>
      <c r="BEU60" s="301"/>
      <c r="BEV60" s="301"/>
      <c r="BEW60" s="301"/>
      <c r="BEX60" s="301"/>
      <c r="BEY60" s="301"/>
      <c r="BEZ60" s="301"/>
      <c r="BFA60" s="301"/>
      <c r="BFB60" s="301"/>
      <c r="BFC60" s="301"/>
      <c r="BFD60" s="301"/>
      <c r="BFE60" s="301"/>
      <c r="BFF60" s="301"/>
      <c r="BFG60" s="301"/>
      <c r="BFH60" s="301"/>
      <c r="BFI60" s="301"/>
      <c r="BFJ60" s="301"/>
      <c r="BFK60" s="301"/>
      <c r="BFL60" s="301"/>
      <c r="BFM60" s="301"/>
      <c r="BFN60" s="301"/>
      <c r="BFO60" s="301"/>
      <c r="BFP60" s="301"/>
      <c r="BFQ60" s="301"/>
      <c r="BFR60" s="301"/>
      <c r="BFS60" s="301"/>
      <c r="BFT60" s="301"/>
      <c r="BFU60" s="301"/>
      <c r="BFV60" s="301"/>
      <c r="BFW60" s="301"/>
      <c r="BFX60" s="301"/>
      <c r="BFY60" s="301"/>
      <c r="BFZ60" s="301"/>
      <c r="BGA60" s="301"/>
      <c r="BGB60" s="301"/>
      <c r="BGC60" s="301"/>
      <c r="BGD60" s="301"/>
      <c r="BGE60" s="301"/>
      <c r="BGF60" s="301"/>
      <c r="BGG60" s="301"/>
      <c r="BGH60" s="301"/>
      <c r="BGI60" s="301"/>
      <c r="BGJ60" s="301"/>
      <c r="BGK60" s="301"/>
      <c r="BGL60" s="301"/>
      <c r="BGM60" s="301"/>
      <c r="BGN60" s="301"/>
      <c r="BGO60" s="301"/>
      <c r="BGP60" s="301"/>
      <c r="BGQ60" s="301"/>
      <c r="BGR60" s="301"/>
      <c r="BGS60" s="301"/>
      <c r="BGT60" s="301"/>
      <c r="BGU60" s="301"/>
      <c r="BGV60" s="301"/>
      <c r="BGW60" s="301"/>
      <c r="BGX60" s="301"/>
      <c r="BGY60" s="301"/>
      <c r="BGZ60" s="301"/>
      <c r="BHA60" s="301"/>
      <c r="BHB60" s="301"/>
      <c r="BHC60" s="301"/>
      <c r="BHD60" s="301"/>
      <c r="BHE60" s="301"/>
      <c r="BHF60" s="301"/>
      <c r="BHG60" s="301"/>
      <c r="BHH60" s="301"/>
      <c r="BHI60" s="301"/>
      <c r="BHJ60" s="301"/>
      <c r="BHK60" s="301"/>
      <c r="BHL60" s="301"/>
      <c r="BHM60" s="301"/>
      <c r="BHN60" s="301"/>
      <c r="BHO60" s="301"/>
      <c r="BHP60" s="301"/>
      <c r="BHQ60" s="301"/>
      <c r="BHR60" s="301"/>
      <c r="BHS60" s="301"/>
      <c r="BHT60" s="301"/>
      <c r="BHU60" s="301"/>
      <c r="BHV60" s="301"/>
      <c r="BHW60" s="301"/>
      <c r="BHX60" s="301"/>
      <c r="BHY60" s="301"/>
      <c r="BHZ60" s="301"/>
      <c r="BIA60" s="301"/>
      <c r="BIB60" s="301"/>
      <c r="BIC60" s="301"/>
      <c r="BID60" s="301"/>
      <c r="BIE60" s="301"/>
      <c r="BIF60" s="301"/>
      <c r="BIG60" s="301"/>
      <c r="BIH60" s="301"/>
      <c r="BII60" s="301"/>
      <c r="BIJ60" s="301"/>
      <c r="BIK60" s="301"/>
      <c r="BIL60" s="301"/>
      <c r="BIM60" s="301"/>
      <c r="BIN60" s="301"/>
      <c r="BIO60" s="301"/>
      <c r="BIP60" s="301"/>
      <c r="BIQ60" s="301"/>
      <c r="BIR60" s="301"/>
      <c r="BIS60" s="301"/>
      <c r="BIT60" s="301"/>
      <c r="BIU60" s="301"/>
      <c r="BIV60" s="301"/>
      <c r="BIW60" s="301"/>
      <c r="BIX60" s="301"/>
      <c r="BIY60" s="301"/>
      <c r="BIZ60" s="301"/>
      <c r="BJA60" s="301"/>
      <c r="BJB60" s="301"/>
      <c r="BJC60" s="301"/>
      <c r="BJD60" s="301"/>
      <c r="BJE60" s="301"/>
      <c r="BJF60" s="301"/>
      <c r="BJG60" s="301"/>
      <c r="BJH60" s="301"/>
      <c r="BJI60" s="301"/>
      <c r="BJJ60" s="301"/>
      <c r="BJK60" s="301"/>
      <c r="BJL60" s="301"/>
      <c r="BJM60" s="301"/>
      <c r="BJN60" s="301"/>
      <c r="BJO60" s="301"/>
      <c r="BJP60" s="301"/>
      <c r="BJQ60" s="301"/>
      <c r="BJR60" s="301"/>
      <c r="BJS60" s="301"/>
      <c r="BJT60" s="301"/>
      <c r="BJU60" s="301"/>
      <c r="BJV60" s="301"/>
      <c r="BJW60" s="301"/>
      <c r="BJX60" s="301"/>
      <c r="BJY60" s="301"/>
      <c r="BJZ60" s="301"/>
      <c r="BKA60" s="301"/>
      <c r="BKB60" s="301"/>
      <c r="BKC60" s="301"/>
      <c r="BKD60" s="301"/>
      <c r="BKE60" s="301"/>
      <c r="BKF60" s="301"/>
      <c r="BKG60" s="301"/>
      <c r="BKH60" s="301"/>
      <c r="BKI60" s="301"/>
      <c r="BKJ60" s="301"/>
      <c r="BKK60" s="301"/>
      <c r="BKL60" s="301"/>
      <c r="BKM60" s="301"/>
      <c r="BKN60" s="301"/>
      <c r="BKO60" s="301"/>
      <c r="BKP60" s="301"/>
      <c r="BKQ60" s="301"/>
      <c r="BKR60" s="301"/>
      <c r="BKS60" s="301"/>
      <c r="BKT60" s="301"/>
      <c r="BKU60" s="301"/>
      <c r="BKV60" s="301"/>
      <c r="BKW60" s="301"/>
      <c r="BKX60" s="301"/>
      <c r="BKY60" s="301"/>
      <c r="BKZ60" s="301"/>
      <c r="BLA60" s="301"/>
      <c r="BLB60" s="301"/>
      <c r="BLC60" s="301"/>
      <c r="BLD60" s="301"/>
      <c r="BLE60" s="301"/>
      <c r="BLF60" s="301"/>
      <c r="BLG60" s="301"/>
      <c r="BLH60" s="301"/>
      <c r="BLI60" s="301"/>
      <c r="BLJ60" s="301"/>
      <c r="BLK60" s="301"/>
      <c r="BLL60" s="301"/>
      <c r="BLM60" s="301"/>
      <c r="BLN60" s="301"/>
      <c r="BLO60" s="301"/>
      <c r="BLP60" s="301"/>
      <c r="BLQ60" s="301"/>
      <c r="BLR60" s="301"/>
      <c r="BLS60" s="301"/>
      <c r="BLT60" s="301"/>
      <c r="BLU60" s="301"/>
      <c r="BLV60" s="301"/>
      <c r="BLW60" s="301"/>
      <c r="BLX60" s="301"/>
      <c r="BLY60" s="301"/>
      <c r="BLZ60" s="301"/>
      <c r="BMA60" s="301"/>
      <c r="BMB60" s="301"/>
      <c r="BMC60" s="301"/>
      <c r="BMD60" s="301"/>
      <c r="BME60" s="301"/>
      <c r="BMF60" s="301"/>
      <c r="BMG60" s="301"/>
      <c r="BMH60" s="301"/>
      <c r="BMI60" s="301"/>
      <c r="BMJ60" s="301"/>
      <c r="BMK60" s="301"/>
      <c r="BML60" s="301"/>
      <c r="BMM60" s="301"/>
      <c r="BMN60" s="301"/>
      <c r="BMO60" s="301"/>
      <c r="BMP60" s="301"/>
      <c r="BMQ60" s="301"/>
      <c r="BMR60" s="301"/>
      <c r="BMS60" s="301"/>
      <c r="BMT60" s="301"/>
      <c r="BMU60" s="301"/>
      <c r="BMV60" s="301"/>
      <c r="BMW60" s="301"/>
      <c r="BMX60" s="301"/>
      <c r="BMY60" s="301"/>
      <c r="BMZ60" s="301"/>
      <c r="BNA60" s="301"/>
      <c r="BNB60" s="301"/>
      <c r="BNC60" s="301"/>
      <c r="BND60" s="301"/>
      <c r="BNE60" s="301"/>
      <c r="BNF60" s="301"/>
      <c r="BNG60" s="301"/>
      <c r="BNH60" s="301"/>
      <c r="BNI60" s="301"/>
      <c r="BNJ60" s="301"/>
      <c r="BNK60" s="301"/>
      <c r="BNL60" s="301"/>
      <c r="BNM60" s="301"/>
      <c r="BNN60" s="301"/>
      <c r="BNO60" s="301"/>
      <c r="BNP60" s="301"/>
      <c r="BNQ60" s="301"/>
      <c r="BNR60" s="301"/>
      <c r="BNS60" s="301"/>
      <c r="BNT60" s="301"/>
      <c r="BNU60" s="301"/>
      <c r="BNV60" s="301"/>
      <c r="BNW60" s="301"/>
      <c r="BNX60" s="301"/>
      <c r="BNY60" s="301"/>
      <c r="BNZ60" s="301"/>
      <c r="BOA60" s="301"/>
      <c r="BOB60" s="301"/>
      <c r="BOC60" s="301"/>
      <c r="BOD60" s="301"/>
      <c r="BOE60" s="301"/>
      <c r="BOF60" s="301"/>
      <c r="BOG60" s="301"/>
      <c r="BOH60" s="301"/>
      <c r="BOI60" s="301"/>
      <c r="BOJ60" s="301"/>
      <c r="BOK60" s="301"/>
      <c r="BOL60" s="301"/>
      <c r="BOM60" s="301"/>
      <c r="BON60" s="301"/>
      <c r="BOO60" s="301"/>
      <c r="BOP60" s="301"/>
      <c r="BOQ60" s="301"/>
      <c r="BOR60" s="301"/>
      <c r="BOS60" s="301"/>
      <c r="BOT60" s="301"/>
      <c r="BOU60" s="301"/>
      <c r="BOV60" s="301"/>
      <c r="BOW60" s="301"/>
      <c r="BOX60" s="301"/>
      <c r="BOY60" s="301"/>
      <c r="BOZ60" s="301"/>
      <c r="BPA60" s="301"/>
      <c r="BPB60" s="301"/>
      <c r="BPC60" s="301"/>
      <c r="BPD60" s="301"/>
      <c r="BPE60" s="301"/>
      <c r="BPF60" s="301"/>
      <c r="BPG60" s="301"/>
      <c r="BPH60" s="301"/>
      <c r="BPI60" s="301"/>
      <c r="BPJ60" s="301"/>
      <c r="BPK60" s="301"/>
      <c r="BPL60" s="301"/>
      <c r="BPM60" s="301"/>
      <c r="BPN60" s="301"/>
      <c r="BPO60" s="301"/>
      <c r="BPP60" s="301"/>
      <c r="BPQ60" s="301"/>
      <c r="BPR60" s="301"/>
      <c r="BPS60" s="301"/>
      <c r="BPT60" s="301"/>
      <c r="BPU60" s="301"/>
      <c r="BPV60" s="301"/>
      <c r="BPW60" s="301"/>
      <c r="BPX60" s="301"/>
      <c r="BPY60" s="301"/>
      <c r="BPZ60" s="301"/>
      <c r="BQA60" s="301"/>
      <c r="BQB60" s="301"/>
      <c r="BQC60" s="301"/>
      <c r="BQD60" s="301"/>
      <c r="BQE60" s="301"/>
      <c r="BQF60" s="301"/>
      <c r="BQG60" s="301"/>
      <c r="BQH60" s="301"/>
      <c r="BQI60" s="301"/>
      <c r="BQJ60" s="301"/>
      <c r="BQK60" s="301"/>
      <c r="BQL60" s="301"/>
      <c r="BQM60" s="301"/>
      <c r="BQN60" s="301"/>
      <c r="BQO60" s="301"/>
      <c r="BQP60" s="301"/>
      <c r="BQQ60" s="301"/>
      <c r="BQR60" s="301"/>
      <c r="BQS60" s="301"/>
      <c r="BQT60" s="301"/>
      <c r="BQU60" s="301"/>
      <c r="BQV60" s="301"/>
      <c r="BQW60" s="301"/>
      <c r="BQX60" s="301"/>
      <c r="BQY60" s="301"/>
      <c r="BQZ60" s="301"/>
      <c r="BRA60" s="301"/>
      <c r="BRB60" s="301"/>
      <c r="BRC60" s="301"/>
      <c r="BRD60" s="301"/>
      <c r="BRE60" s="301"/>
      <c r="BRF60" s="301"/>
      <c r="BRG60" s="301"/>
      <c r="BRH60" s="301"/>
      <c r="BRI60" s="301"/>
      <c r="BRJ60" s="301"/>
      <c r="BRK60" s="301"/>
      <c r="BRL60" s="301"/>
      <c r="BRM60" s="301"/>
      <c r="BRN60" s="301"/>
      <c r="BRO60" s="301"/>
      <c r="BRP60" s="301"/>
      <c r="BRQ60" s="301"/>
      <c r="BRR60" s="301"/>
      <c r="BRS60" s="301"/>
      <c r="BRT60" s="301"/>
      <c r="BRU60" s="301"/>
      <c r="BRV60" s="301"/>
      <c r="BRW60" s="301"/>
      <c r="BRX60" s="301"/>
      <c r="BRY60" s="301"/>
      <c r="BRZ60" s="301"/>
      <c r="BSA60" s="301"/>
      <c r="BSB60" s="301"/>
      <c r="BSC60" s="301"/>
      <c r="BSD60" s="301"/>
      <c r="BSE60" s="301"/>
      <c r="BSF60" s="301"/>
      <c r="BSG60" s="301"/>
      <c r="BSH60" s="301"/>
      <c r="BSI60" s="301"/>
      <c r="BSJ60" s="301"/>
      <c r="BSK60" s="301"/>
      <c r="BSL60" s="301"/>
      <c r="BSM60" s="301"/>
      <c r="BSN60" s="301"/>
      <c r="BSO60" s="301"/>
      <c r="BSP60" s="301"/>
      <c r="BSQ60" s="301"/>
      <c r="BSR60" s="301"/>
      <c r="BSS60" s="301"/>
      <c r="BST60" s="301"/>
      <c r="BSU60" s="301"/>
      <c r="BSV60" s="301"/>
      <c r="BSW60" s="301"/>
      <c r="BSX60" s="301"/>
      <c r="BSY60" s="301"/>
      <c r="BSZ60" s="301"/>
      <c r="BTA60" s="301"/>
      <c r="BTB60" s="301"/>
      <c r="BTC60" s="301"/>
      <c r="BTD60" s="301"/>
      <c r="BTE60" s="301"/>
      <c r="BTF60" s="301"/>
      <c r="BTG60" s="301"/>
      <c r="BTH60" s="301"/>
      <c r="BTI60" s="301"/>
      <c r="BTJ60" s="301"/>
      <c r="BTK60" s="301"/>
      <c r="BTL60" s="301"/>
      <c r="BTM60" s="301"/>
      <c r="BTN60" s="301"/>
      <c r="BTO60" s="301"/>
      <c r="BTP60" s="301"/>
      <c r="BTQ60" s="301"/>
      <c r="BTR60" s="301"/>
      <c r="BTS60" s="301"/>
      <c r="BTT60" s="301"/>
      <c r="BTU60" s="301"/>
      <c r="BTV60" s="301"/>
      <c r="BTW60" s="301"/>
      <c r="BTX60" s="301"/>
      <c r="BTY60" s="301"/>
      <c r="BTZ60" s="301"/>
      <c r="BUA60" s="301"/>
      <c r="BUB60" s="301"/>
      <c r="BUC60" s="301"/>
      <c r="BUD60" s="301"/>
      <c r="BUE60" s="301"/>
      <c r="BUF60" s="301"/>
      <c r="BUG60" s="301"/>
      <c r="BUH60" s="301"/>
      <c r="BUI60" s="301"/>
      <c r="BUJ60" s="301"/>
      <c r="BUK60" s="301"/>
      <c r="BUL60" s="301"/>
      <c r="BUM60" s="301"/>
      <c r="BUN60" s="301"/>
      <c r="BUO60" s="301"/>
      <c r="BUP60" s="301"/>
      <c r="BUQ60" s="301"/>
      <c r="BUR60" s="301"/>
      <c r="BUS60" s="301"/>
      <c r="BUT60" s="301"/>
      <c r="BUU60" s="301"/>
      <c r="BUV60" s="301"/>
      <c r="BUW60" s="301"/>
      <c r="BUX60" s="301"/>
      <c r="BUY60" s="301"/>
      <c r="BUZ60" s="301"/>
      <c r="BVA60" s="301"/>
      <c r="BVB60" s="301"/>
      <c r="BVC60" s="301"/>
      <c r="BVD60" s="301"/>
      <c r="BVE60" s="301"/>
      <c r="BVF60" s="301"/>
      <c r="BVG60" s="301"/>
      <c r="BVH60" s="301"/>
      <c r="BVI60" s="301"/>
      <c r="BVJ60" s="301"/>
      <c r="BVK60" s="301"/>
      <c r="BVL60" s="301"/>
      <c r="BVM60" s="301"/>
      <c r="BVN60" s="301"/>
      <c r="BVO60" s="301"/>
      <c r="BVP60" s="301"/>
      <c r="BVQ60" s="301"/>
      <c r="BVR60" s="301"/>
      <c r="BVS60" s="301"/>
      <c r="BVT60" s="301"/>
      <c r="BVU60" s="301"/>
      <c r="BVV60" s="301"/>
      <c r="BVW60" s="301"/>
      <c r="BVX60" s="301"/>
      <c r="BVY60" s="301"/>
      <c r="BVZ60" s="301"/>
      <c r="BWA60" s="301"/>
      <c r="BWB60" s="301"/>
      <c r="BWC60" s="301"/>
      <c r="BWD60" s="301"/>
      <c r="BWE60" s="301"/>
      <c r="BWF60" s="301"/>
      <c r="BWG60" s="301"/>
      <c r="BWH60" s="301"/>
      <c r="BWI60" s="301"/>
      <c r="BWJ60" s="301"/>
      <c r="BWK60" s="301"/>
      <c r="BWL60" s="301"/>
      <c r="BWM60" s="301"/>
      <c r="BWN60" s="301"/>
      <c r="BWO60" s="301"/>
      <c r="BWP60" s="301"/>
      <c r="BWQ60" s="301"/>
      <c r="BWR60" s="301"/>
      <c r="BWS60" s="301"/>
      <c r="BWT60" s="301"/>
      <c r="BWU60" s="301"/>
      <c r="BWV60" s="301"/>
      <c r="BWW60" s="301"/>
      <c r="BWX60" s="301"/>
      <c r="BWY60" s="301"/>
      <c r="BWZ60" s="301"/>
      <c r="BXA60" s="301"/>
      <c r="BXB60" s="301"/>
      <c r="BXC60" s="301"/>
      <c r="BXD60" s="301"/>
      <c r="BXE60" s="301"/>
      <c r="BXF60" s="301"/>
      <c r="BXG60" s="301"/>
      <c r="BXH60" s="301"/>
      <c r="BXI60" s="301"/>
      <c r="BXJ60" s="301"/>
      <c r="BXK60" s="301"/>
      <c r="BXL60" s="301"/>
      <c r="BXM60" s="301"/>
      <c r="BXN60" s="301"/>
      <c r="BXO60" s="301"/>
      <c r="BXP60" s="301"/>
      <c r="BXQ60" s="301"/>
      <c r="BXR60" s="301"/>
      <c r="BXS60" s="301"/>
      <c r="BXT60" s="301"/>
      <c r="BXU60" s="301"/>
      <c r="BXV60" s="301"/>
      <c r="BXW60" s="301"/>
      <c r="BXX60" s="301"/>
      <c r="BXY60" s="301"/>
      <c r="BXZ60" s="301"/>
      <c r="BYA60" s="301"/>
      <c r="BYB60" s="301"/>
      <c r="BYC60" s="301"/>
      <c r="BYD60" s="301"/>
      <c r="BYE60" s="301"/>
      <c r="BYF60" s="301"/>
      <c r="BYG60" s="301"/>
      <c r="BYH60" s="301"/>
      <c r="BYI60" s="301"/>
      <c r="BYJ60" s="301"/>
      <c r="BYK60" s="301"/>
      <c r="BYL60" s="301"/>
      <c r="BYM60" s="301"/>
      <c r="BYN60" s="301"/>
      <c r="BYO60" s="301"/>
      <c r="BYP60" s="301"/>
      <c r="BYQ60" s="301"/>
      <c r="BYR60" s="301"/>
      <c r="BYS60" s="301"/>
      <c r="BYT60" s="301"/>
      <c r="BYU60" s="301"/>
      <c r="BYV60" s="301"/>
      <c r="BYW60" s="301"/>
      <c r="BYX60" s="301"/>
      <c r="BYY60" s="301"/>
      <c r="BYZ60" s="301"/>
      <c r="BZA60" s="301"/>
      <c r="BZB60" s="301"/>
      <c r="BZC60" s="301"/>
      <c r="BZD60" s="301"/>
      <c r="BZE60" s="301"/>
      <c r="BZF60" s="301"/>
      <c r="BZG60" s="301"/>
      <c r="BZH60" s="301"/>
      <c r="BZI60" s="301"/>
      <c r="BZJ60" s="301"/>
      <c r="BZK60" s="301"/>
      <c r="BZL60" s="301"/>
      <c r="BZM60" s="301"/>
      <c r="BZN60" s="301"/>
      <c r="BZO60" s="301"/>
      <c r="BZP60" s="301"/>
      <c r="BZQ60" s="301"/>
      <c r="BZR60" s="301"/>
      <c r="BZS60" s="301"/>
      <c r="BZT60" s="301"/>
      <c r="BZU60" s="301"/>
      <c r="BZV60" s="301"/>
      <c r="BZW60" s="301"/>
      <c r="BZX60" s="301"/>
      <c r="BZY60" s="301"/>
      <c r="BZZ60" s="301"/>
      <c r="CAA60" s="301"/>
      <c r="CAB60" s="301"/>
      <c r="CAC60" s="301"/>
      <c r="CAD60" s="301"/>
      <c r="CAE60" s="301"/>
      <c r="CAF60" s="301"/>
      <c r="CAG60" s="301"/>
      <c r="CAH60" s="301"/>
      <c r="CAI60" s="301"/>
      <c r="CAJ60" s="301"/>
      <c r="CAK60" s="301"/>
      <c r="CAL60" s="301"/>
      <c r="CAM60" s="301"/>
      <c r="CAN60" s="301"/>
      <c r="CAO60" s="301"/>
      <c r="CAP60" s="301"/>
      <c r="CAQ60" s="301"/>
      <c r="CAR60" s="301"/>
      <c r="CAS60" s="301"/>
      <c r="CAT60" s="301"/>
      <c r="CAU60" s="301"/>
      <c r="CAV60" s="301"/>
      <c r="CAW60" s="301"/>
      <c r="CAX60" s="301"/>
      <c r="CAY60" s="301"/>
      <c r="CAZ60" s="301"/>
      <c r="CBA60" s="301"/>
      <c r="CBB60" s="301"/>
      <c r="CBC60" s="301"/>
      <c r="CBD60" s="301"/>
      <c r="CBE60" s="301"/>
      <c r="CBF60" s="301"/>
      <c r="CBG60" s="301"/>
      <c r="CBH60" s="301"/>
      <c r="CBI60" s="301"/>
      <c r="CBJ60" s="301"/>
      <c r="CBK60" s="301"/>
      <c r="CBL60" s="301"/>
      <c r="CBM60" s="301"/>
      <c r="CBN60" s="301"/>
      <c r="CBO60" s="301"/>
      <c r="CBP60" s="301"/>
      <c r="CBQ60" s="301"/>
      <c r="CBR60" s="301"/>
      <c r="CBS60" s="301"/>
      <c r="CBT60" s="301"/>
      <c r="CBU60" s="301"/>
      <c r="CBV60" s="301"/>
      <c r="CBW60" s="301"/>
      <c r="CBX60" s="301"/>
      <c r="CBY60" s="301"/>
      <c r="CBZ60" s="301"/>
      <c r="CCA60" s="301"/>
      <c r="CCB60" s="301"/>
      <c r="CCC60" s="301"/>
      <c r="CCD60" s="301"/>
      <c r="CCE60" s="301"/>
      <c r="CCF60" s="301"/>
      <c r="CCG60" s="301"/>
      <c r="CCH60" s="301"/>
      <c r="CCI60" s="301"/>
      <c r="CCJ60" s="301"/>
      <c r="CCK60" s="301"/>
      <c r="CCL60" s="301"/>
      <c r="CCM60" s="301"/>
      <c r="CCN60" s="301"/>
      <c r="CCO60" s="301"/>
      <c r="CCP60" s="301"/>
      <c r="CCQ60" s="301"/>
      <c r="CCR60" s="301"/>
      <c r="CCS60" s="301"/>
      <c r="CCT60" s="301"/>
      <c r="CCU60" s="301"/>
      <c r="CCV60" s="301"/>
      <c r="CCW60" s="301"/>
      <c r="CCX60" s="301"/>
      <c r="CCY60" s="301"/>
      <c r="CCZ60" s="301"/>
      <c r="CDA60" s="301"/>
      <c r="CDB60" s="301"/>
      <c r="CDC60" s="301"/>
      <c r="CDD60" s="301"/>
      <c r="CDE60" s="301"/>
      <c r="CDF60" s="301"/>
      <c r="CDG60" s="301"/>
      <c r="CDH60" s="301"/>
      <c r="CDI60" s="301"/>
      <c r="CDJ60" s="301"/>
      <c r="CDK60" s="301"/>
      <c r="CDL60" s="301"/>
      <c r="CDM60" s="301"/>
      <c r="CDN60" s="301"/>
      <c r="CDO60" s="301"/>
      <c r="CDP60" s="301"/>
      <c r="CDQ60" s="301"/>
      <c r="CDR60" s="301"/>
      <c r="CDS60" s="301"/>
      <c r="CDT60" s="301"/>
      <c r="CDU60" s="301"/>
      <c r="CDV60" s="301"/>
      <c r="CDW60" s="301"/>
      <c r="CDX60" s="301"/>
      <c r="CDY60" s="301"/>
      <c r="CDZ60" s="301"/>
      <c r="CEA60" s="301"/>
      <c r="CEB60" s="301"/>
      <c r="CEC60" s="301"/>
      <c r="CED60" s="301"/>
      <c r="CEE60" s="301"/>
      <c r="CEF60" s="301"/>
      <c r="CEG60" s="301"/>
      <c r="CEH60" s="301"/>
      <c r="CEI60" s="301"/>
      <c r="CEJ60" s="301"/>
      <c r="CEK60" s="301"/>
      <c r="CEL60" s="301"/>
      <c r="CEM60" s="301"/>
      <c r="CEN60" s="301"/>
      <c r="CEO60" s="301"/>
      <c r="CEP60" s="301"/>
      <c r="CEQ60" s="301"/>
      <c r="CER60" s="301"/>
      <c r="CES60" s="301"/>
      <c r="CET60" s="301"/>
      <c r="CEU60" s="301"/>
      <c r="CEV60" s="301"/>
      <c r="CEW60" s="301"/>
      <c r="CEX60" s="301"/>
      <c r="CEY60" s="301"/>
      <c r="CEZ60" s="301"/>
      <c r="CFA60" s="301"/>
      <c r="CFB60" s="301"/>
      <c r="CFC60" s="301"/>
      <c r="CFD60" s="301"/>
      <c r="CFE60" s="301"/>
      <c r="CFF60" s="301"/>
      <c r="CFG60" s="301"/>
      <c r="CFH60" s="301"/>
      <c r="CFI60" s="301"/>
      <c r="CFJ60" s="301"/>
      <c r="CFK60" s="301"/>
      <c r="CFL60" s="301"/>
      <c r="CFM60" s="301"/>
      <c r="CFN60" s="301"/>
      <c r="CFO60" s="301"/>
      <c r="CFP60" s="301"/>
      <c r="CFQ60" s="301"/>
      <c r="CFR60" s="301"/>
      <c r="CFS60" s="301"/>
      <c r="CFT60" s="301"/>
      <c r="CFU60" s="301"/>
      <c r="CFV60" s="301"/>
      <c r="CFW60" s="301"/>
      <c r="CFX60" s="301"/>
      <c r="CFY60" s="301"/>
      <c r="CFZ60" s="301"/>
      <c r="CGA60" s="301"/>
      <c r="CGB60" s="301"/>
      <c r="CGC60" s="301"/>
      <c r="CGD60" s="301"/>
      <c r="CGE60" s="301"/>
      <c r="CGF60" s="301"/>
      <c r="CGG60" s="301"/>
      <c r="CGH60" s="301"/>
      <c r="CGI60" s="301"/>
      <c r="CGJ60" s="301"/>
      <c r="CGK60" s="301"/>
      <c r="CGL60" s="301"/>
      <c r="CGM60" s="301"/>
      <c r="CGN60" s="301"/>
      <c r="CGO60" s="301"/>
      <c r="CGP60" s="301"/>
      <c r="CGQ60" s="301"/>
      <c r="CGR60" s="301"/>
      <c r="CGS60" s="301"/>
      <c r="CGT60" s="301"/>
      <c r="CGU60" s="301"/>
      <c r="CGV60" s="301"/>
      <c r="CGW60" s="301"/>
      <c r="CGX60" s="301"/>
      <c r="CGY60" s="301"/>
      <c r="CGZ60" s="301"/>
      <c r="CHA60" s="301"/>
      <c r="CHB60" s="301"/>
      <c r="CHC60" s="301"/>
      <c r="CHD60" s="301"/>
      <c r="CHE60" s="301"/>
      <c r="CHF60" s="301"/>
      <c r="CHG60" s="301"/>
      <c r="CHH60" s="301"/>
      <c r="CHI60" s="301"/>
      <c r="CHJ60" s="301"/>
      <c r="CHK60" s="301"/>
      <c r="CHL60" s="301"/>
      <c r="CHM60" s="301"/>
      <c r="CHN60" s="301"/>
      <c r="CHO60" s="301"/>
      <c r="CHP60" s="301"/>
      <c r="CHQ60" s="301"/>
      <c r="CHR60" s="301"/>
      <c r="CHS60" s="301"/>
      <c r="CHT60" s="301"/>
      <c r="CHU60" s="301"/>
      <c r="CHV60" s="301"/>
      <c r="CHW60" s="301"/>
      <c r="CHX60" s="301"/>
      <c r="CHY60" s="301"/>
      <c r="CHZ60" s="301"/>
      <c r="CIA60" s="301"/>
      <c r="CIB60" s="301"/>
      <c r="CIC60" s="301"/>
      <c r="CID60" s="301"/>
      <c r="CIE60" s="301"/>
      <c r="CIF60" s="301"/>
      <c r="CIG60" s="301"/>
      <c r="CIH60" s="301"/>
      <c r="CII60" s="301"/>
      <c r="CIJ60" s="301"/>
      <c r="CIK60" s="301"/>
      <c r="CIL60" s="301"/>
      <c r="CIM60" s="301"/>
      <c r="CIN60" s="301"/>
      <c r="CIO60" s="301"/>
      <c r="CIP60" s="301"/>
      <c r="CIQ60" s="301"/>
      <c r="CIR60" s="301"/>
      <c r="CIS60" s="301"/>
      <c r="CIT60" s="301"/>
      <c r="CIU60" s="301"/>
      <c r="CIV60" s="301"/>
      <c r="CIW60" s="301"/>
      <c r="CIX60" s="301"/>
      <c r="CIY60" s="301"/>
      <c r="CIZ60" s="301"/>
      <c r="CJA60" s="301"/>
      <c r="CJB60" s="301"/>
      <c r="CJC60" s="301"/>
      <c r="CJD60" s="301"/>
      <c r="CJE60" s="301"/>
      <c r="CJF60" s="301"/>
      <c r="CJG60" s="301"/>
      <c r="CJH60" s="301"/>
      <c r="CJI60" s="301"/>
      <c r="CJJ60" s="301"/>
      <c r="CJK60" s="301"/>
      <c r="CJL60" s="301"/>
      <c r="CJM60" s="301"/>
      <c r="CJN60" s="301"/>
      <c r="CJO60" s="301"/>
      <c r="CJP60" s="301"/>
      <c r="CJQ60" s="301"/>
      <c r="CJR60" s="301"/>
      <c r="CJS60" s="301"/>
      <c r="CJT60" s="301"/>
      <c r="CJU60" s="301"/>
      <c r="CJV60" s="301"/>
      <c r="CJW60" s="301"/>
      <c r="CJX60" s="301"/>
      <c r="CJY60" s="301"/>
      <c r="CJZ60" s="301"/>
      <c r="CKA60" s="301"/>
      <c r="CKB60" s="301"/>
      <c r="CKC60" s="301"/>
      <c r="CKD60" s="301"/>
      <c r="CKE60" s="301"/>
      <c r="CKF60" s="301"/>
      <c r="CKG60" s="301"/>
      <c r="CKH60" s="301"/>
      <c r="CKI60" s="301"/>
      <c r="CKJ60" s="301"/>
      <c r="CKK60" s="301"/>
      <c r="CKL60" s="301"/>
      <c r="CKM60" s="301"/>
      <c r="CKN60" s="301"/>
      <c r="CKO60" s="301"/>
      <c r="CKP60" s="301"/>
      <c r="CKQ60" s="301"/>
      <c r="CKR60" s="301"/>
      <c r="CKS60" s="301"/>
      <c r="CKT60" s="301"/>
      <c r="CKU60" s="301"/>
      <c r="CKV60" s="301"/>
      <c r="CKW60" s="301"/>
      <c r="CKX60" s="301"/>
      <c r="CKY60" s="301"/>
      <c r="CKZ60" s="301"/>
      <c r="CLA60" s="301"/>
      <c r="CLB60" s="301"/>
      <c r="CLC60" s="301"/>
      <c r="CLD60" s="301"/>
      <c r="CLE60" s="301"/>
      <c r="CLF60" s="301"/>
      <c r="CLG60" s="301"/>
      <c r="CLH60" s="301"/>
      <c r="CLI60" s="301"/>
      <c r="CLJ60" s="301"/>
      <c r="CLK60" s="301"/>
      <c r="CLL60" s="301"/>
      <c r="CLM60" s="301"/>
      <c r="CLN60" s="301"/>
      <c r="CLO60" s="301"/>
      <c r="CLP60" s="301"/>
      <c r="CLQ60" s="301"/>
      <c r="CLR60" s="301"/>
      <c r="CLS60" s="301"/>
      <c r="CLT60" s="301"/>
      <c r="CLU60" s="301"/>
      <c r="CLV60" s="301"/>
      <c r="CLW60" s="301"/>
      <c r="CLX60" s="301"/>
      <c r="CLY60" s="301"/>
      <c r="CLZ60" s="301"/>
      <c r="CMA60" s="301"/>
      <c r="CMB60" s="301"/>
      <c r="CMC60" s="301"/>
      <c r="CMD60" s="301"/>
      <c r="CME60" s="301"/>
      <c r="CMF60" s="301"/>
      <c r="CMG60" s="301"/>
      <c r="CMH60" s="301"/>
      <c r="CMI60" s="301"/>
      <c r="CMJ60" s="301"/>
      <c r="CMK60" s="301"/>
      <c r="CML60" s="301"/>
      <c r="CMM60" s="301"/>
      <c r="CMN60" s="301"/>
      <c r="CMO60" s="301"/>
      <c r="CMP60" s="301"/>
      <c r="CMQ60" s="301"/>
      <c r="CMR60" s="301"/>
      <c r="CMS60" s="301"/>
      <c r="CMT60" s="301"/>
      <c r="CMU60" s="301"/>
      <c r="CMV60" s="301"/>
      <c r="CMW60" s="301"/>
      <c r="CMX60" s="301"/>
      <c r="CMY60" s="301"/>
      <c r="CMZ60" s="301"/>
      <c r="CNA60" s="301"/>
      <c r="CNB60" s="301"/>
      <c r="CNC60" s="301"/>
      <c r="CND60" s="301"/>
      <c r="CNE60" s="301"/>
      <c r="CNF60" s="301"/>
      <c r="CNG60" s="301"/>
      <c r="CNH60" s="301"/>
      <c r="CNI60" s="301"/>
      <c r="CNJ60" s="301"/>
      <c r="CNK60" s="301"/>
      <c r="CNL60" s="301"/>
      <c r="CNM60" s="301"/>
      <c r="CNN60" s="301"/>
      <c r="CNO60" s="301"/>
      <c r="CNP60" s="301"/>
      <c r="CNQ60" s="301"/>
      <c r="CNR60" s="301"/>
      <c r="CNS60" s="301"/>
      <c r="CNT60" s="301"/>
      <c r="CNU60" s="301"/>
      <c r="CNV60" s="301"/>
      <c r="CNW60" s="301"/>
      <c r="CNX60" s="301"/>
      <c r="CNY60" s="301"/>
      <c r="CNZ60" s="301"/>
      <c r="COA60" s="301"/>
      <c r="COB60" s="301"/>
      <c r="COC60" s="301"/>
      <c r="COD60" s="301"/>
      <c r="COE60" s="301"/>
      <c r="COF60" s="301"/>
      <c r="COG60" s="301"/>
      <c r="COH60" s="301"/>
      <c r="COI60" s="301"/>
      <c r="COJ60" s="301"/>
      <c r="COK60" s="301"/>
      <c r="COL60" s="301"/>
      <c r="COM60" s="301"/>
      <c r="CON60" s="301"/>
      <c r="COO60" s="301"/>
      <c r="COP60" s="301"/>
      <c r="COQ60" s="301"/>
      <c r="COR60" s="301"/>
      <c r="COS60" s="301"/>
      <c r="COT60" s="301"/>
      <c r="COU60" s="301"/>
      <c r="COV60" s="301"/>
      <c r="COW60" s="301"/>
      <c r="COX60" s="301"/>
      <c r="COY60" s="301"/>
      <c r="COZ60" s="301"/>
      <c r="CPA60" s="301"/>
      <c r="CPB60" s="301"/>
      <c r="CPC60" s="301"/>
      <c r="CPD60" s="301"/>
      <c r="CPE60" s="301"/>
      <c r="CPF60" s="301"/>
      <c r="CPG60" s="301"/>
      <c r="CPH60" s="301"/>
      <c r="CPI60" s="301"/>
      <c r="CPJ60" s="301"/>
      <c r="CPK60" s="301"/>
      <c r="CPL60" s="301"/>
      <c r="CPM60" s="301"/>
      <c r="CPN60" s="301"/>
      <c r="CPO60" s="301"/>
      <c r="CPP60" s="301"/>
      <c r="CPQ60" s="301"/>
      <c r="CPR60" s="301"/>
      <c r="CPS60" s="301"/>
      <c r="CPT60" s="301"/>
      <c r="CPU60" s="301"/>
      <c r="CPV60" s="301"/>
      <c r="CPW60" s="301"/>
      <c r="CPX60" s="301"/>
      <c r="CPY60" s="301"/>
      <c r="CPZ60" s="301"/>
      <c r="CQA60" s="301"/>
      <c r="CQB60" s="301"/>
      <c r="CQC60" s="301"/>
      <c r="CQD60" s="301"/>
      <c r="CQE60" s="301"/>
      <c r="CQF60" s="301"/>
      <c r="CQG60" s="301"/>
      <c r="CQH60" s="301"/>
      <c r="CQI60" s="301"/>
      <c r="CQJ60" s="301"/>
      <c r="CQK60" s="301"/>
      <c r="CQL60" s="301"/>
      <c r="CQM60" s="301"/>
      <c r="CQN60" s="301"/>
      <c r="CQO60" s="301"/>
      <c r="CQP60" s="301"/>
      <c r="CQQ60" s="301"/>
      <c r="CQR60" s="301"/>
      <c r="CQS60" s="301"/>
      <c r="CQT60" s="301"/>
      <c r="CQU60" s="301"/>
      <c r="CQV60" s="301"/>
      <c r="CQW60" s="301"/>
      <c r="CQX60" s="301"/>
      <c r="CQY60" s="301"/>
      <c r="CQZ60" s="301"/>
      <c r="CRA60" s="301"/>
      <c r="CRB60" s="301"/>
      <c r="CRC60" s="301"/>
      <c r="CRD60" s="301"/>
      <c r="CRE60" s="301"/>
      <c r="CRF60" s="301"/>
      <c r="CRG60" s="301"/>
      <c r="CRH60" s="301"/>
      <c r="CRI60" s="301"/>
      <c r="CRJ60" s="301"/>
      <c r="CRK60" s="301"/>
      <c r="CRL60" s="301"/>
      <c r="CRM60" s="301"/>
      <c r="CRN60" s="301"/>
      <c r="CRO60" s="301"/>
      <c r="CRP60" s="301"/>
      <c r="CRQ60" s="301"/>
      <c r="CRR60" s="301"/>
      <c r="CRS60" s="301"/>
      <c r="CRT60" s="301"/>
      <c r="CRU60" s="301"/>
      <c r="CRV60" s="301"/>
      <c r="CRW60" s="301"/>
      <c r="CRX60" s="301"/>
      <c r="CRY60" s="301"/>
      <c r="CRZ60" s="301"/>
      <c r="CSA60" s="301"/>
      <c r="CSB60" s="301"/>
      <c r="CSC60" s="301"/>
      <c r="CSD60" s="301"/>
      <c r="CSE60" s="301"/>
      <c r="CSF60" s="301"/>
      <c r="CSG60" s="301"/>
      <c r="CSH60" s="301"/>
      <c r="CSI60" s="301"/>
      <c r="CSJ60" s="301"/>
      <c r="CSK60" s="301"/>
      <c r="CSL60" s="301"/>
      <c r="CSM60" s="301"/>
      <c r="CSN60" s="301"/>
      <c r="CSO60" s="301"/>
      <c r="CSP60" s="301"/>
      <c r="CSQ60" s="301"/>
      <c r="CSR60" s="301"/>
      <c r="CSS60" s="301"/>
      <c r="CST60" s="301"/>
      <c r="CSU60" s="301"/>
      <c r="CSV60" s="301"/>
      <c r="CSW60" s="301"/>
      <c r="CSX60" s="301"/>
      <c r="CSY60" s="301"/>
      <c r="CSZ60" s="301"/>
      <c r="CTA60" s="301"/>
      <c r="CTB60" s="301"/>
      <c r="CTC60" s="301"/>
      <c r="CTD60" s="301"/>
      <c r="CTE60" s="301"/>
      <c r="CTF60" s="301"/>
      <c r="CTG60" s="301"/>
      <c r="CTH60" s="301"/>
      <c r="CTI60" s="301"/>
      <c r="CTJ60" s="301"/>
      <c r="CTK60" s="301"/>
      <c r="CTL60" s="301"/>
      <c r="CTM60" s="301"/>
      <c r="CTN60" s="301"/>
      <c r="CTO60" s="301"/>
      <c r="CTP60" s="301"/>
      <c r="CTQ60" s="301"/>
      <c r="CTR60" s="301"/>
      <c r="CTS60" s="301"/>
      <c r="CTT60" s="301"/>
      <c r="CTU60" s="301"/>
      <c r="CTV60" s="301"/>
      <c r="CTW60" s="301"/>
      <c r="CTX60" s="301"/>
      <c r="CTY60" s="301"/>
      <c r="CTZ60" s="301"/>
      <c r="CUA60" s="301"/>
      <c r="CUB60" s="301"/>
      <c r="CUC60" s="301"/>
      <c r="CUD60" s="301"/>
      <c r="CUE60" s="301"/>
      <c r="CUF60" s="301"/>
      <c r="CUG60" s="301"/>
      <c r="CUH60" s="301"/>
      <c r="CUI60" s="301"/>
      <c r="CUJ60" s="301"/>
      <c r="CUK60" s="301"/>
      <c r="CUL60" s="301"/>
      <c r="CUM60" s="301"/>
      <c r="CUN60" s="301"/>
      <c r="CUO60" s="301"/>
      <c r="CUP60" s="301"/>
      <c r="CUQ60" s="301"/>
      <c r="CUR60" s="301"/>
      <c r="CUS60" s="301"/>
      <c r="CUT60" s="301"/>
      <c r="CUU60" s="301"/>
      <c r="CUV60" s="301"/>
      <c r="CUW60" s="301"/>
      <c r="CUX60" s="301"/>
      <c r="CUY60" s="301"/>
      <c r="CUZ60" s="301"/>
      <c r="CVA60" s="301"/>
      <c r="CVB60" s="301"/>
      <c r="CVC60" s="301"/>
      <c r="CVD60" s="301"/>
      <c r="CVE60" s="301"/>
      <c r="CVF60" s="301"/>
      <c r="CVG60" s="301"/>
      <c r="CVH60" s="301"/>
      <c r="CVI60" s="301"/>
      <c r="CVJ60" s="301"/>
      <c r="CVK60" s="301"/>
      <c r="CVL60" s="301"/>
      <c r="CVM60" s="301"/>
      <c r="CVN60" s="301"/>
      <c r="CVO60" s="301"/>
      <c r="CVP60" s="301"/>
      <c r="CVQ60" s="301"/>
      <c r="CVR60" s="301"/>
      <c r="CVS60" s="301"/>
      <c r="CVT60" s="301"/>
      <c r="CVU60" s="301"/>
      <c r="CVV60" s="301"/>
      <c r="CVW60" s="301"/>
      <c r="CVX60" s="301"/>
      <c r="CVY60" s="301"/>
      <c r="CVZ60" s="301"/>
      <c r="CWA60" s="301"/>
      <c r="CWB60" s="301"/>
      <c r="CWC60" s="301"/>
      <c r="CWD60" s="301"/>
      <c r="CWE60" s="301"/>
      <c r="CWF60" s="301"/>
      <c r="CWG60" s="301"/>
      <c r="CWH60" s="301"/>
      <c r="CWI60" s="301"/>
      <c r="CWJ60" s="301"/>
      <c r="CWK60" s="301"/>
      <c r="CWL60" s="301"/>
      <c r="CWM60" s="301"/>
      <c r="CWN60" s="301"/>
      <c r="CWO60" s="301"/>
      <c r="CWP60" s="301"/>
      <c r="CWQ60" s="301"/>
      <c r="CWR60" s="301"/>
      <c r="CWS60" s="301"/>
      <c r="CWT60" s="301"/>
      <c r="CWU60" s="301"/>
      <c r="CWV60" s="301"/>
      <c r="CWW60" s="301"/>
      <c r="CWX60" s="301"/>
      <c r="CWY60" s="301"/>
      <c r="CWZ60" s="301"/>
      <c r="CXA60" s="301"/>
      <c r="CXB60" s="301"/>
      <c r="CXC60" s="301"/>
      <c r="CXD60" s="301"/>
      <c r="CXE60" s="301"/>
      <c r="CXF60" s="301"/>
      <c r="CXG60" s="301"/>
      <c r="CXH60" s="301"/>
      <c r="CXI60" s="301"/>
      <c r="CXJ60" s="301"/>
      <c r="CXK60" s="301"/>
      <c r="CXL60" s="301"/>
      <c r="CXM60" s="301"/>
      <c r="CXN60" s="301"/>
      <c r="CXO60" s="301"/>
      <c r="CXP60" s="301"/>
      <c r="CXQ60" s="301"/>
      <c r="CXR60" s="301"/>
      <c r="CXS60" s="301"/>
      <c r="CXT60" s="301"/>
      <c r="CXU60" s="301"/>
      <c r="CXV60" s="301"/>
      <c r="CXW60" s="301"/>
      <c r="CXX60" s="301"/>
      <c r="CXY60" s="301"/>
      <c r="CXZ60" s="301"/>
      <c r="CYA60" s="301"/>
      <c r="CYB60" s="301"/>
      <c r="CYC60" s="301"/>
      <c r="CYD60" s="301"/>
      <c r="CYE60" s="301"/>
      <c r="CYF60" s="301"/>
      <c r="CYG60" s="301"/>
      <c r="CYH60" s="301"/>
      <c r="CYI60" s="301"/>
      <c r="CYJ60" s="301"/>
      <c r="CYK60" s="301"/>
      <c r="CYL60" s="301"/>
      <c r="CYM60" s="301"/>
      <c r="CYN60" s="301"/>
      <c r="CYO60" s="301"/>
      <c r="CYP60" s="301"/>
      <c r="CYQ60" s="301"/>
      <c r="CYR60" s="301"/>
      <c r="CYS60" s="301"/>
      <c r="CYT60" s="301"/>
      <c r="CYU60" s="301"/>
      <c r="CYV60" s="301"/>
      <c r="CYW60" s="301"/>
      <c r="CYX60" s="301"/>
      <c r="CYY60" s="301"/>
      <c r="CYZ60" s="301"/>
      <c r="CZA60" s="301"/>
      <c r="CZB60" s="301"/>
      <c r="CZC60" s="301"/>
      <c r="CZD60" s="301"/>
      <c r="CZE60" s="301"/>
      <c r="CZF60" s="301"/>
      <c r="CZG60" s="301"/>
      <c r="CZH60" s="301"/>
      <c r="CZI60" s="301"/>
      <c r="CZJ60" s="301"/>
      <c r="CZK60" s="301"/>
      <c r="CZL60" s="301"/>
      <c r="CZM60" s="301"/>
      <c r="CZN60" s="301"/>
      <c r="CZO60" s="301"/>
      <c r="CZP60" s="301"/>
      <c r="CZQ60" s="301"/>
      <c r="CZR60" s="301"/>
      <c r="CZS60" s="301"/>
      <c r="CZT60" s="301"/>
      <c r="CZU60" s="301"/>
      <c r="CZV60" s="301"/>
      <c r="CZW60" s="301"/>
      <c r="CZX60" s="301"/>
      <c r="CZY60" s="301"/>
      <c r="CZZ60" s="301"/>
      <c r="DAA60" s="301"/>
      <c r="DAB60" s="301"/>
      <c r="DAC60" s="301"/>
      <c r="DAD60" s="301"/>
      <c r="DAE60" s="301"/>
      <c r="DAF60" s="301"/>
      <c r="DAG60" s="301"/>
      <c r="DAH60" s="301"/>
      <c r="DAI60" s="301"/>
      <c r="DAJ60" s="301"/>
      <c r="DAK60" s="301"/>
      <c r="DAL60" s="301"/>
      <c r="DAM60" s="301"/>
      <c r="DAN60" s="301"/>
      <c r="DAO60" s="301"/>
      <c r="DAP60" s="301"/>
      <c r="DAQ60" s="301"/>
      <c r="DAR60" s="301"/>
      <c r="DAS60" s="301"/>
      <c r="DAT60" s="301"/>
      <c r="DAU60" s="301"/>
      <c r="DAV60" s="301"/>
      <c r="DAW60" s="301"/>
      <c r="DAX60" s="301"/>
      <c r="DAY60" s="301"/>
      <c r="DAZ60" s="301"/>
      <c r="DBA60" s="301"/>
      <c r="DBB60" s="301"/>
      <c r="DBC60" s="301"/>
      <c r="DBD60" s="301"/>
      <c r="DBE60" s="301"/>
      <c r="DBF60" s="301"/>
      <c r="DBG60" s="301"/>
      <c r="DBH60" s="301"/>
      <c r="DBI60" s="301"/>
      <c r="DBJ60" s="301"/>
      <c r="DBK60" s="301"/>
      <c r="DBL60" s="301"/>
      <c r="DBM60" s="301"/>
      <c r="DBN60" s="301"/>
      <c r="DBO60" s="301"/>
      <c r="DBP60" s="301"/>
      <c r="DBQ60" s="301"/>
      <c r="DBR60" s="301"/>
      <c r="DBS60" s="301"/>
      <c r="DBT60" s="301"/>
      <c r="DBU60" s="301"/>
      <c r="DBV60" s="301"/>
      <c r="DBW60" s="301"/>
      <c r="DBX60" s="301"/>
      <c r="DBY60" s="301"/>
      <c r="DBZ60" s="301"/>
      <c r="DCA60" s="301"/>
      <c r="DCB60" s="301"/>
      <c r="DCC60" s="301"/>
      <c r="DCD60" s="301"/>
      <c r="DCE60" s="301"/>
      <c r="DCF60" s="301"/>
      <c r="DCG60" s="301"/>
      <c r="DCH60" s="301"/>
      <c r="DCI60" s="301"/>
      <c r="DCJ60" s="301"/>
      <c r="DCK60" s="301"/>
      <c r="DCL60" s="301"/>
      <c r="DCM60" s="301"/>
      <c r="DCN60" s="301"/>
      <c r="DCO60" s="301"/>
      <c r="DCP60" s="301"/>
      <c r="DCQ60" s="301"/>
      <c r="DCR60" s="301"/>
      <c r="DCS60" s="301"/>
      <c r="DCT60" s="301"/>
      <c r="DCU60" s="301"/>
      <c r="DCV60" s="301"/>
      <c r="DCW60" s="301"/>
      <c r="DCX60" s="301"/>
      <c r="DCY60" s="301"/>
      <c r="DCZ60" s="301"/>
      <c r="DDA60" s="301"/>
      <c r="DDB60" s="301"/>
      <c r="DDC60" s="301"/>
      <c r="DDD60" s="301"/>
      <c r="DDE60" s="301"/>
      <c r="DDF60" s="301"/>
      <c r="DDG60" s="301"/>
      <c r="DDH60" s="301"/>
      <c r="DDI60" s="301"/>
      <c r="DDJ60" s="301"/>
      <c r="DDK60" s="301"/>
      <c r="DDL60" s="301"/>
      <c r="DDM60" s="301"/>
      <c r="DDN60" s="301"/>
      <c r="DDO60" s="301"/>
      <c r="DDP60" s="301"/>
      <c r="DDQ60" s="301"/>
      <c r="DDR60" s="301"/>
      <c r="DDS60" s="301"/>
      <c r="DDT60" s="301"/>
      <c r="DDU60" s="301"/>
      <c r="DDV60" s="301"/>
      <c r="DDW60" s="301"/>
      <c r="DDX60" s="301"/>
      <c r="DDY60" s="301"/>
      <c r="DDZ60" s="301"/>
      <c r="DEA60" s="301"/>
      <c r="DEB60" s="301"/>
      <c r="DEC60" s="301"/>
      <c r="DED60" s="301"/>
      <c r="DEE60" s="301"/>
      <c r="DEF60" s="301"/>
      <c r="DEG60" s="301"/>
      <c r="DEH60" s="301"/>
      <c r="DEI60" s="301"/>
      <c r="DEJ60" s="301"/>
      <c r="DEK60" s="301"/>
      <c r="DEL60" s="301"/>
      <c r="DEM60" s="301"/>
      <c r="DEN60" s="301"/>
      <c r="DEO60" s="301"/>
      <c r="DEP60" s="301"/>
      <c r="DEQ60" s="301"/>
      <c r="DER60" s="301"/>
      <c r="DES60" s="301"/>
      <c r="DET60" s="301"/>
      <c r="DEU60" s="301"/>
      <c r="DEV60" s="301"/>
      <c r="DEW60" s="301"/>
      <c r="DEX60" s="301"/>
      <c r="DEY60" s="301"/>
      <c r="DEZ60" s="301"/>
      <c r="DFA60" s="301"/>
      <c r="DFB60" s="301"/>
      <c r="DFC60" s="301"/>
      <c r="DFD60" s="301"/>
      <c r="DFE60" s="301"/>
      <c r="DFF60" s="301"/>
      <c r="DFG60" s="301"/>
      <c r="DFH60" s="301"/>
      <c r="DFI60" s="301"/>
      <c r="DFJ60" s="301"/>
      <c r="DFK60" s="301"/>
      <c r="DFL60" s="301"/>
      <c r="DFM60" s="301"/>
      <c r="DFN60" s="301"/>
      <c r="DFO60" s="301"/>
      <c r="DFP60" s="301"/>
      <c r="DFQ60" s="301"/>
      <c r="DFR60" s="301"/>
      <c r="DFS60" s="301"/>
      <c r="DFT60" s="301"/>
      <c r="DFU60" s="301"/>
      <c r="DFV60" s="301"/>
      <c r="DFW60" s="301"/>
      <c r="DFX60" s="301"/>
      <c r="DFY60" s="301"/>
      <c r="DFZ60" s="301"/>
      <c r="DGA60" s="301"/>
      <c r="DGB60" s="301"/>
      <c r="DGC60" s="301"/>
      <c r="DGD60" s="301"/>
      <c r="DGE60" s="301"/>
      <c r="DGF60" s="301"/>
      <c r="DGG60" s="301"/>
      <c r="DGH60" s="301"/>
      <c r="DGI60" s="301"/>
      <c r="DGJ60" s="301"/>
      <c r="DGK60" s="301"/>
      <c r="DGL60" s="301"/>
      <c r="DGM60" s="301"/>
      <c r="DGN60" s="301"/>
      <c r="DGO60" s="301"/>
      <c r="DGP60" s="301"/>
      <c r="DGQ60" s="301"/>
      <c r="DGR60" s="301"/>
      <c r="DGS60" s="301"/>
      <c r="DGT60" s="301"/>
      <c r="DGU60" s="301"/>
      <c r="DGV60" s="301"/>
      <c r="DGW60" s="301"/>
      <c r="DGX60" s="301"/>
      <c r="DGY60" s="301"/>
      <c r="DGZ60" s="301"/>
      <c r="DHA60" s="301"/>
      <c r="DHB60" s="301"/>
      <c r="DHC60" s="301"/>
      <c r="DHD60" s="301"/>
      <c r="DHE60" s="301"/>
      <c r="DHF60" s="301"/>
      <c r="DHG60" s="301"/>
      <c r="DHH60" s="301"/>
      <c r="DHI60" s="301"/>
      <c r="DHJ60" s="301"/>
      <c r="DHK60" s="301"/>
      <c r="DHL60" s="301"/>
      <c r="DHM60" s="301"/>
      <c r="DHN60" s="301"/>
      <c r="DHO60" s="301"/>
      <c r="DHP60" s="301"/>
      <c r="DHQ60" s="301"/>
      <c r="DHR60" s="301"/>
      <c r="DHS60" s="301"/>
      <c r="DHT60" s="301"/>
      <c r="DHU60" s="301"/>
      <c r="DHV60" s="301"/>
      <c r="DHW60" s="301"/>
      <c r="DHX60" s="301"/>
      <c r="DHY60" s="301"/>
      <c r="DHZ60" s="301"/>
      <c r="DIA60" s="301"/>
      <c r="DIB60" s="301"/>
      <c r="DIC60" s="301"/>
      <c r="DID60" s="301"/>
      <c r="DIE60" s="301"/>
      <c r="DIF60" s="301"/>
      <c r="DIG60" s="301"/>
      <c r="DIH60" s="301"/>
      <c r="DII60" s="301"/>
      <c r="DIJ60" s="301"/>
      <c r="DIK60" s="301"/>
      <c r="DIL60" s="301"/>
      <c r="DIM60" s="301"/>
      <c r="DIN60" s="301"/>
      <c r="DIO60" s="301"/>
      <c r="DIP60" s="301"/>
      <c r="DIQ60" s="301"/>
      <c r="DIR60" s="301"/>
      <c r="DIS60" s="301"/>
      <c r="DIT60" s="301"/>
      <c r="DIU60" s="301"/>
      <c r="DIV60" s="301"/>
      <c r="DIW60" s="301"/>
      <c r="DIX60" s="301"/>
      <c r="DIY60" s="301"/>
      <c r="DIZ60" s="301"/>
      <c r="DJA60" s="301"/>
      <c r="DJB60" s="301"/>
      <c r="DJC60" s="301"/>
      <c r="DJD60" s="301"/>
      <c r="DJE60" s="301"/>
      <c r="DJF60" s="301"/>
      <c r="DJG60" s="301"/>
      <c r="DJH60" s="301"/>
      <c r="DJI60" s="301"/>
      <c r="DJJ60" s="301"/>
      <c r="DJK60" s="301"/>
      <c r="DJL60" s="301"/>
      <c r="DJM60" s="301"/>
      <c r="DJN60" s="301"/>
      <c r="DJO60" s="301"/>
      <c r="DJP60" s="301"/>
      <c r="DJQ60" s="301"/>
      <c r="DJR60" s="301"/>
      <c r="DJS60" s="301"/>
      <c r="DJT60" s="301"/>
      <c r="DJU60" s="301"/>
      <c r="DJV60" s="301"/>
      <c r="DJW60" s="301"/>
      <c r="DJX60" s="301"/>
      <c r="DJY60" s="301"/>
      <c r="DJZ60" s="301"/>
      <c r="DKA60" s="301"/>
      <c r="DKB60" s="301"/>
      <c r="DKC60" s="301"/>
      <c r="DKD60" s="301"/>
      <c r="DKE60" s="301"/>
      <c r="DKF60" s="301"/>
      <c r="DKG60" s="301"/>
      <c r="DKH60" s="301"/>
      <c r="DKI60" s="301"/>
      <c r="DKJ60" s="301"/>
      <c r="DKK60" s="301"/>
      <c r="DKL60" s="301"/>
      <c r="DKM60" s="301"/>
      <c r="DKN60" s="301"/>
      <c r="DKO60" s="301"/>
      <c r="DKP60" s="301"/>
      <c r="DKQ60" s="301"/>
      <c r="DKR60" s="301"/>
      <c r="DKS60" s="301"/>
      <c r="DKT60" s="301"/>
      <c r="DKU60" s="301"/>
      <c r="DKV60" s="301"/>
      <c r="DKW60" s="301"/>
      <c r="DKX60" s="301"/>
      <c r="DKY60" s="301"/>
      <c r="DKZ60" s="301"/>
      <c r="DLA60" s="301"/>
      <c r="DLB60" s="301"/>
      <c r="DLC60" s="301"/>
      <c r="DLD60" s="301"/>
      <c r="DLE60" s="301"/>
      <c r="DLF60" s="301"/>
      <c r="DLG60" s="301"/>
      <c r="DLH60" s="301"/>
      <c r="DLI60" s="301"/>
      <c r="DLJ60" s="301"/>
      <c r="DLK60" s="301"/>
      <c r="DLL60" s="301"/>
      <c r="DLM60" s="301"/>
      <c r="DLN60" s="301"/>
      <c r="DLO60" s="301"/>
      <c r="DLP60" s="301"/>
      <c r="DLQ60" s="301"/>
      <c r="DLR60" s="301"/>
      <c r="DLS60" s="301"/>
      <c r="DLT60" s="301"/>
      <c r="DLU60" s="301"/>
      <c r="DLV60" s="301"/>
      <c r="DLW60" s="301"/>
      <c r="DLX60" s="301"/>
      <c r="DLY60" s="301"/>
      <c r="DLZ60" s="301"/>
      <c r="DMA60" s="301"/>
      <c r="DMB60" s="301"/>
      <c r="DMC60" s="301"/>
      <c r="DMD60" s="301"/>
      <c r="DME60" s="301"/>
      <c r="DMF60" s="301"/>
      <c r="DMG60" s="301"/>
      <c r="DMH60" s="301"/>
      <c r="DMI60" s="301"/>
      <c r="DMJ60" s="301"/>
      <c r="DMK60" s="301"/>
      <c r="DML60" s="301"/>
      <c r="DMM60" s="301"/>
      <c r="DMN60" s="301"/>
      <c r="DMO60" s="301"/>
      <c r="DMP60" s="301"/>
      <c r="DMQ60" s="301"/>
      <c r="DMR60" s="301"/>
      <c r="DMS60" s="301"/>
      <c r="DMT60" s="301"/>
      <c r="DMU60" s="301"/>
      <c r="DMV60" s="301"/>
      <c r="DMW60" s="301"/>
      <c r="DMX60" s="301"/>
      <c r="DMY60" s="301"/>
      <c r="DMZ60" s="301"/>
      <c r="DNA60" s="301"/>
      <c r="DNB60" s="301"/>
      <c r="DNC60" s="301"/>
      <c r="DND60" s="301"/>
      <c r="DNE60" s="301"/>
      <c r="DNF60" s="301"/>
      <c r="DNG60" s="301"/>
      <c r="DNH60" s="301"/>
      <c r="DNI60" s="301"/>
      <c r="DNJ60" s="301"/>
      <c r="DNK60" s="301"/>
      <c r="DNL60" s="301"/>
      <c r="DNM60" s="301"/>
      <c r="DNN60" s="301"/>
      <c r="DNO60" s="301"/>
      <c r="DNP60" s="301"/>
      <c r="DNQ60" s="301"/>
      <c r="DNR60" s="301"/>
      <c r="DNS60" s="301"/>
      <c r="DNT60" s="301"/>
      <c r="DNU60" s="301"/>
      <c r="DNV60" s="301"/>
      <c r="DNW60" s="301"/>
      <c r="DNX60" s="301"/>
      <c r="DNY60" s="301"/>
      <c r="DNZ60" s="301"/>
      <c r="DOA60" s="301"/>
      <c r="DOB60" s="301"/>
      <c r="DOC60" s="301"/>
      <c r="DOD60" s="301"/>
      <c r="DOE60" s="301"/>
      <c r="DOF60" s="301"/>
      <c r="DOG60" s="301"/>
      <c r="DOH60" s="301"/>
      <c r="DOI60" s="301"/>
      <c r="DOJ60" s="301"/>
      <c r="DOK60" s="301"/>
      <c r="DOL60" s="301"/>
      <c r="DOM60" s="301"/>
      <c r="DON60" s="301"/>
      <c r="DOO60" s="301"/>
      <c r="DOP60" s="301"/>
      <c r="DOQ60" s="301"/>
      <c r="DOR60" s="301"/>
      <c r="DOS60" s="301"/>
      <c r="DOT60" s="301"/>
      <c r="DOU60" s="301"/>
      <c r="DOV60" s="301"/>
      <c r="DOW60" s="301"/>
      <c r="DOX60" s="301"/>
      <c r="DOY60" s="301"/>
      <c r="DOZ60" s="301"/>
      <c r="DPA60" s="301"/>
      <c r="DPB60" s="301"/>
      <c r="DPC60" s="301"/>
      <c r="DPD60" s="301"/>
      <c r="DPE60" s="301"/>
      <c r="DPF60" s="301"/>
      <c r="DPG60" s="301"/>
      <c r="DPH60" s="301"/>
      <c r="DPI60" s="301"/>
      <c r="DPJ60" s="301"/>
      <c r="DPK60" s="301"/>
      <c r="DPL60" s="301"/>
      <c r="DPM60" s="301"/>
      <c r="DPN60" s="301"/>
      <c r="DPO60" s="301"/>
      <c r="DPP60" s="301"/>
      <c r="DPQ60" s="301"/>
      <c r="DPR60" s="301"/>
      <c r="DPS60" s="301"/>
      <c r="DPT60" s="301"/>
      <c r="DPU60" s="301"/>
      <c r="DPV60" s="301"/>
      <c r="DPW60" s="301"/>
      <c r="DPX60" s="301"/>
      <c r="DPY60" s="301"/>
      <c r="DPZ60" s="301"/>
      <c r="DQA60" s="301"/>
      <c r="DQB60" s="301"/>
      <c r="DQC60" s="301"/>
      <c r="DQD60" s="301"/>
      <c r="DQE60" s="301"/>
      <c r="DQF60" s="301"/>
      <c r="DQG60" s="301"/>
      <c r="DQH60" s="301"/>
      <c r="DQI60" s="301"/>
      <c r="DQJ60" s="301"/>
      <c r="DQK60" s="301"/>
      <c r="DQL60" s="301"/>
      <c r="DQM60" s="301"/>
      <c r="DQN60" s="301"/>
      <c r="DQO60" s="301"/>
      <c r="DQP60" s="301"/>
      <c r="DQQ60" s="301"/>
      <c r="DQR60" s="301"/>
      <c r="DQS60" s="301"/>
      <c r="DQT60" s="301"/>
      <c r="DQU60" s="301"/>
      <c r="DQV60" s="301"/>
      <c r="DQW60" s="301"/>
      <c r="DQX60" s="301"/>
      <c r="DQY60" s="301"/>
      <c r="DQZ60" s="301"/>
      <c r="DRA60" s="301"/>
      <c r="DRB60" s="301"/>
      <c r="DRC60" s="301"/>
      <c r="DRD60" s="301"/>
      <c r="DRE60" s="301"/>
      <c r="DRF60" s="301"/>
      <c r="DRG60" s="301"/>
      <c r="DRH60" s="301"/>
      <c r="DRI60" s="301"/>
      <c r="DRJ60" s="301"/>
      <c r="DRK60" s="301"/>
      <c r="DRL60" s="301"/>
      <c r="DRM60" s="301"/>
      <c r="DRN60" s="301"/>
      <c r="DRO60" s="301"/>
      <c r="DRP60" s="301"/>
      <c r="DRQ60" s="301"/>
      <c r="DRR60" s="301"/>
      <c r="DRS60" s="301"/>
      <c r="DRT60" s="301"/>
      <c r="DRU60" s="301"/>
      <c r="DRV60" s="301"/>
      <c r="DRW60" s="301"/>
      <c r="DRX60" s="301"/>
      <c r="DRY60" s="301"/>
      <c r="DRZ60" s="301"/>
      <c r="DSA60" s="301"/>
      <c r="DSB60" s="301"/>
      <c r="DSC60" s="301"/>
      <c r="DSD60" s="301"/>
      <c r="DSE60" s="301"/>
      <c r="DSF60" s="301"/>
      <c r="DSG60" s="301"/>
      <c r="DSH60" s="301"/>
      <c r="DSI60" s="301"/>
      <c r="DSJ60" s="301"/>
      <c r="DSK60" s="301"/>
      <c r="DSL60" s="301"/>
      <c r="DSM60" s="301"/>
      <c r="DSN60" s="301"/>
      <c r="DSO60" s="301"/>
      <c r="DSP60" s="301"/>
      <c r="DSQ60" s="301"/>
      <c r="DSR60" s="301"/>
      <c r="DSS60" s="301"/>
      <c r="DST60" s="301"/>
      <c r="DSU60" s="301"/>
      <c r="DSV60" s="301"/>
      <c r="DSW60" s="301"/>
      <c r="DSX60" s="301"/>
      <c r="DSY60" s="301"/>
      <c r="DSZ60" s="301"/>
      <c r="DTA60" s="301"/>
      <c r="DTB60" s="301"/>
      <c r="DTC60" s="301"/>
      <c r="DTD60" s="301"/>
      <c r="DTE60" s="301"/>
      <c r="DTF60" s="301"/>
      <c r="DTG60" s="301"/>
      <c r="DTH60" s="301"/>
      <c r="DTI60" s="301"/>
      <c r="DTJ60" s="301"/>
      <c r="DTK60" s="301"/>
      <c r="DTL60" s="301"/>
      <c r="DTM60" s="301"/>
      <c r="DTN60" s="301"/>
      <c r="DTO60" s="301"/>
      <c r="DTP60" s="301"/>
      <c r="DTQ60" s="301"/>
      <c r="DTR60" s="301"/>
      <c r="DTS60" s="301"/>
      <c r="DTT60" s="301"/>
      <c r="DTU60" s="301"/>
      <c r="DTV60" s="301"/>
      <c r="DTW60" s="301"/>
      <c r="DTX60" s="301"/>
      <c r="DTY60" s="301"/>
      <c r="DTZ60" s="301"/>
      <c r="DUA60" s="301"/>
      <c r="DUB60" s="301"/>
      <c r="DUC60" s="301"/>
      <c r="DUD60" s="301"/>
      <c r="DUE60" s="301"/>
      <c r="DUF60" s="301"/>
      <c r="DUG60" s="301"/>
      <c r="DUH60" s="301"/>
      <c r="DUI60" s="301"/>
      <c r="DUJ60" s="301"/>
      <c r="DUK60" s="301"/>
      <c r="DUL60" s="301"/>
      <c r="DUM60" s="301"/>
      <c r="DUN60" s="301"/>
      <c r="DUO60" s="301"/>
      <c r="DUP60" s="301"/>
      <c r="DUQ60" s="301"/>
      <c r="DUR60" s="301"/>
      <c r="DUS60" s="301"/>
      <c r="DUT60" s="301"/>
      <c r="DUU60" s="301"/>
      <c r="DUV60" s="301"/>
      <c r="DUW60" s="301"/>
      <c r="DUX60" s="301"/>
      <c r="DUY60" s="301"/>
      <c r="DUZ60" s="301"/>
      <c r="DVA60" s="301"/>
      <c r="DVB60" s="301"/>
      <c r="DVC60" s="301"/>
      <c r="DVD60" s="301"/>
      <c r="DVE60" s="301"/>
      <c r="DVF60" s="301"/>
      <c r="DVG60" s="301"/>
      <c r="DVH60" s="301"/>
      <c r="DVI60" s="301"/>
      <c r="DVJ60" s="301"/>
      <c r="DVK60" s="301"/>
      <c r="DVL60" s="301"/>
      <c r="DVM60" s="301"/>
      <c r="DVN60" s="301"/>
      <c r="DVO60" s="301"/>
      <c r="DVP60" s="301"/>
      <c r="DVQ60" s="301"/>
      <c r="DVR60" s="301"/>
      <c r="DVS60" s="301"/>
      <c r="DVT60" s="301"/>
      <c r="DVU60" s="301"/>
      <c r="DVV60" s="301"/>
      <c r="DVW60" s="301"/>
      <c r="DVX60" s="301"/>
      <c r="DVY60" s="301"/>
      <c r="DVZ60" s="301"/>
      <c r="DWA60" s="301"/>
      <c r="DWB60" s="301"/>
      <c r="DWC60" s="301"/>
      <c r="DWD60" s="301"/>
      <c r="DWE60" s="301"/>
      <c r="DWF60" s="301"/>
      <c r="DWG60" s="301"/>
      <c r="DWH60" s="301"/>
      <c r="DWI60" s="301"/>
      <c r="DWJ60" s="301"/>
      <c r="DWK60" s="301"/>
      <c r="DWL60" s="301"/>
      <c r="DWM60" s="301"/>
      <c r="DWN60" s="301"/>
      <c r="DWO60" s="301"/>
      <c r="DWP60" s="301"/>
      <c r="DWQ60" s="301"/>
      <c r="DWR60" s="301"/>
      <c r="DWS60" s="301"/>
      <c r="DWT60" s="301"/>
      <c r="DWU60" s="301"/>
      <c r="DWV60" s="301"/>
      <c r="DWW60" s="301"/>
      <c r="DWX60" s="301"/>
      <c r="DWY60" s="301"/>
      <c r="DWZ60" s="301"/>
      <c r="DXA60" s="301"/>
      <c r="DXB60" s="301"/>
      <c r="DXC60" s="301"/>
      <c r="DXD60" s="301"/>
      <c r="DXE60" s="301"/>
      <c r="DXF60" s="301"/>
      <c r="DXG60" s="301"/>
      <c r="DXH60" s="301"/>
      <c r="DXI60" s="301"/>
      <c r="DXJ60" s="301"/>
      <c r="DXK60" s="301"/>
      <c r="DXL60" s="301"/>
      <c r="DXM60" s="301"/>
      <c r="DXN60" s="301"/>
      <c r="DXO60" s="301"/>
      <c r="DXP60" s="301"/>
      <c r="DXQ60" s="301"/>
      <c r="DXR60" s="301"/>
      <c r="DXS60" s="301"/>
      <c r="DXT60" s="301"/>
      <c r="DXU60" s="301"/>
      <c r="DXV60" s="301"/>
      <c r="DXW60" s="301"/>
      <c r="DXX60" s="301"/>
      <c r="DXY60" s="301"/>
      <c r="DXZ60" s="301"/>
      <c r="DYA60" s="301"/>
      <c r="DYB60" s="301"/>
      <c r="DYC60" s="301"/>
      <c r="DYD60" s="301"/>
      <c r="DYE60" s="301"/>
      <c r="DYF60" s="301"/>
      <c r="DYG60" s="301"/>
      <c r="DYH60" s="301"/>
      <c r="DYI60" s="301"/>
      <c r="DYJ60" s="301"/>
      <c r="DYK60" s="301"/>
      <c r="DYL60" s="301"/>
      <c r="DYM60" s="301"/>
      <c r="DYN60" s="301"/>
      <c r="DYO60" s="301"/>
      <c r="DYP60" s="301"/>
      <c r="DYQ60" s="301"/>
      <c r="DYR60" s="301"/>
      <c r="DYS60" s="301"/>
      <c r="DYT60" s="301"/>
      <c r="DYU60" s="301"/>
      <c r="DYV60" s="301"/>
      <c r="DYW60" s="301"/>
      <c r="DYX60" s="301"/>
      <c r="DYY60" s="301"/>
      <c r="DYZ60" s="301"/>
      <c r="DZA60" s="301"/>
      <c r="DZB60" s="301"/>
      <c r="DZC60" s="301"/>
      <c r="DZD60" s="301"/>
      <c r="DZE60" s="301"/>
      <c r="DZF60" s="301"/>
      <c r="DZG60" s="301"/>
      <c r="DZH60" s="301"/>
      <c r="DZI60" s="301"/>
      <c r="DZJ60" s="301"/>
      <c r="DZK60" s="301"/>
      <c r="DZL60" s="301"/>
      <c r="DZM60" s="301"/>
      <c r="DZN60" s="301"/>
      <c r="DZO60" s="301"/>
      <c r="DZP60" s="301"/>
      <c r="DZQ60" s="301"/>
      <c r="DZR60" s="301"/>
      <c r="DZS60" s="301"/>
      <c r="DZT60" s="301"/>
      <c r="DZU60" s="301"/>
      <c r="DZV60" s="301"/>
      <c r="DZW60" s="301"/>
      <c r="DZX60" s="301"/>
      <c r="DZY60" s="301"/>
      <c r="DZZ60" s="301"/>
      <c r="EAA60" s="301"/>
      <c r="EAB60" s="301"/>
      <c r="EAC60" s="301"/>
      <c r="EAD60" s="301"/>
      <c r="EAE60" s="301"/>
      <c r="EAF60" s="301"/>
      <c r="EAG60" s="301"/>
      <c r="EAH60" s="301"/>
      <c r="EAI60" s="301"/>
      <c r="EAJ60" s="301"/>
      <c r="EAK60" s="301"/>
      <c r="EAL60" s="301"/>
      <c r="EAM60" s="301"/>
      <c r="EAN60" s="301"/>
      <c r="EAO60" s="301"/>
      <c r="EAP60" s="301"/>
      <c r="EAQ60" s="301"/>
      <c r="EAR60" s="301"/>
      <c r="EAS60" s="301"/>
      <c r="EAT60" s="301"/>
      <c r="EAU60" s="301"/>
      <c r="EAV60" s="301"/>
      <c r="EAW60" s="301"/>
      <c r="EAX60" s="301"/>
      <c r="EAY60" s="301"/>
      <c r="EAZ60" s="301"/>
      <c r="EBA60" s="301"/>
      <c r="EBB60" s="301"/>
      <c r="EBC60" s="301"/>
      <c r="EBD60" s="301"/>
      <c r="EBE60" s="301"/>
      <c r="EBF60" s="301"/>
      <c r="EBG60" s="301"/>
      <c r="EBH60" s="301"/>
      <c r="EBI60" s="301"/>
      <c r="EBJ60" s="301"/>
      <c r="EBK60" s="301"/>
      <c r="EBL60" s="301"/>
      <c r="EBM60" s="301"/>
      <c r="EBN60" s="301"/>
      <c r="EBO60" s="301"/>
      <c r="EBP60" s="301"/>
      <c r="EBQ60" s="301"/>
      <c r="EBR60" s="301"/>
      <c r="EBS60" s="301"/>
      <c r="EBT60" s="301"/>
      <c r="EBU60" s="301"/>
      <c r="EBV60" s="301"/>
      <c r="EBW60" s="301"/>
      <c r="EBX60" s="301"/>
      <c r="EBY60" s="301"/>
      <c r="EBZ60" s="301"/>
      <c r="ECA60" s="301"/>
      <c r="ECB60" s="301"/>
      <c r="ECC60" s="301"/>
      <c r="ECD60" s="301"/>
      <c r="ECE60" s="301"/>
      <c r="ECF60" s="301"/>
      <c r="ECG60" s="301"/>
      <c r="ECH60" s="301"/>
      <c r="ECI60" s="301"/>
      <c r="ECJ60" s="301"/>
      <c r="ECK60" s="301"/>
      <c r="ECL60" s="301"/>
      <c r="ECM60" s="301"/>
      <c r="ECN60" s="301"/>
      <c r="ECO60" s="301"/>
      <c r="ECP60" s="301"/>
      <c r="ECQ60" s="301"/>
      <c r="ECR60" s="301"/>
      <c r="ECS60" s="301"/>
      <c r="ECT60" s="301"/>
      <c r="ECU60" s="301"/>
      <c r="ECV60" s="301"/>
      <c r="ECW60" s="301"/>
      <c r="ECX60" s="301"/>
      <c r="ECY60" s="301"/>
      <c r="ECZ60" s="301"/>
      <c r="EDA60" s="301"/>
      <c r="EDB60" s="301"/>
      <c r="EDC60" s="301"/>
      <c r="EDD60" s="301"/>
      <c r="EDE60" s="301"/>
      <c r="EDF60" s="301"/>
      <c r="EDG60" s="301"/>
      <c r="EDH60" s="301"/>
      <c r="EDI60" s="301"/>
      <c r="EDJ60" s="301"/>
      <c r="EDK60" s="301"/>
      <c r="EDL60" s="301"/>
      <c r="EDM60" s="301"/>
      <c r="EDN60" s="301"/>
      <c r="EDO60" s="301"/>
      <c r="EDP60" s="301"/>
      <c r="EDQ60" s="301"/>
      <c r="EDR60" s="301"/>
      <c r="EDS60" s="301"/>
      <c r="EDT60" s="301"/>
      <c r="EDU60" s="301"/>
      <c r="EDV60" s="301"/>
      <c r="EDW60" s="301"/>
      <c r="EDX60" s="301"/>
      <c r="EDY60" s="301"/>
      <c r="EDZ60" s="301"/>
      <c r="EEA60" s="301"/>
      <c r="EEB60" s="301"/>
      <c r="EEC60" s="301"/>
      <c r="EED60" s="301"/>
      <c r="EEE60" s="301"/>
      <c r="EEF60" s="301"/>
      <c r="EEG60" s="301"/>
      <c r="EEH60" s="301"/>
      <c r="EEI60" s="301"/>
      <c r="EEJ60" s="301"/>
      <c r="EEK60" s="301"/>
      <c r="EEL60" s="301"/>
      <c r="EEM60" s="301"/>
      <c r="EEN60" s="301"/>
      <c r="EEO60" s="301"/>
      <c r="EEP60" s="301"/>
      <c r="EEQ60" s="301"/>
      <c r="EER60" s="301"/>
      <c r="EES60" s="301"/>
      <c r="EET60" s="301"/>
      <c r="EEU60" s="301"/>
      <c r="EEV60" s="301"/>
      <c r="EEW60" s="301"/>
      <c r="EEX60" s="301"/>
      <c r="EEY60" s="301"/>
      <c r="EEZ60" s="301"/>
      <c r="EFA60" s="301"/>
      <c r="EFB60" s="301"/>
      <c r="EFC60" s="301"/>
      <c r="EFD60" s="301"/>
      <c r="EFE60" s="301"/>
      <c r="EFF60" s="301"/>
      <c r="EFG60" s="301"/>
      <c r="EFH60" s="301"/>
      <c r="EFI60" s="301"/>
      <c r="EFJ60" s="301"/>
      <c r="EFK60" s="301"/>
      <c r="EFL60" s="301"/>
      <c r="EFM60" s="301"/>
      <c r="EFN60" s="301"/>
      <c r="EFO60" s="301"/>
      <c r="EFP60" s="301"/>
      <c r="EFQ60" s="301"/>
      <c r="EFR60" s="301"/>
      <c r="EFS60" s="301"/>
      <c r="EFT60" s="301"/>
      <c r="EFU60" s="301"/>
      <c r="EFV60" s="301"/>
      <c r="EFW60" s="301"/>
      <c r="EFX60" s="301"/>
      <c r="EFY60" s="301"/>
      <c r="EFZ60" s="301"/>
      <c r="EGA60" s="301"/>
      <c r="EGB60" s="301"/>
      <c r="EGC60" s="301"/>
      <c r="EGD60" s="301"/>
      <c r="EGE60" s="301"/>
      <c r="EGF60" s="301"/>
      <c r="EGG60" s="301"/>
      <c r="EGH60" s="301"/>
      <c r="EGI60" s="301"/>
      <c r="EGJ60" s="301"/>
      <c r="EGK60" s="301"/>
      <c r="EGL60" s="301"/>
      <c r="EGM60" s="301"/>
      <c r="EGN60" s="301"/>
      <c r="EGO60" s="301"/>
      <c r="EGP60" s="301"/>
      <c r="EGQ60" s="301"/>
      <c r="EGR60" s="301"/>
      <c r="EGS60" s="301"/>
      <c r="EGT60" s="301"/>
      <c r="EGU60" s="301"/>
      <c r="EGV60" s="301"/>
      <c r="EGW60" s="301"/>
      <c r="EGX60" s="301"/>
      <c r="EGY60" s="301"/>
      <c r="EGZ60" s="301"/>
      <c r="EHA60" s="301"/>
      <c r="EHB60" s="301"/>
      <c r="EHC60" s="301"/>
      <c r="EHD60" s="301"/>
      <c r="EHE60" s="301"/>
      <c r="EHF60" s="301"/>
      <c r="EHG60" s="301"/>
      <c r="EHH60" s="301"/>
      <c r="EHI60" s="301"/>
      <c r="EHJ60" s="301"/>
      <c r="EHK60" s="301"/>
      <c r="EHL60" s="301"/>
      <c r="EHM60" s="301"/>
      <c r="EHN60" s="301"/>
      <c r="EHO60" s="301"/>
      <c r="EHP60" s="301"/>
      <c r="EHQ60" s="301"/>
      <c r="EHR60" s="301"/>
      <c r="EHS60" s="301"/>
      <c r="EHT60" s="301"/>
      <c r="EHU60" s="301"/>
      <c r="EHV60" s="301"/>
      <c r="EHW60" s="301"/>
      <c r="EHX60" s="301"/>
      <c r="EHY60" s="301"/>
      <c r="EHZ60" s="301"/>
      <c r="EIA60" s="301"/>
      <c r="EIB60" s="301"/>
      <c r="EIC60" s="301"/>
      <c r="EID60" s="301"/>
      <c r="EIE60" s="301"/>
      <c r="EIF60" s="301"/>
      <c r="EIG60" s="301"/>
      <c r="EIH60" s="301"/>
      <c r="EII60" s="301"/>
      <c r="EIJ60" s="301"/>
      <c r="EIK60" s="301"/>
      <c r="EIL60" s="301"/>
      <c r="EIM60" s="301"/>
      <c r="EIN60" s="301"/>
      <c r="EIO60" s="301"/>
      <c r="EIP60" s="301"/>
      <c r="EIQ60" s="301"/>
      <c r="EIR60" s="301"/>
      <c r="EIS60" s="301"/>
      <c r="EIT60" s="301"/>
      <c r="EIU60" s="301"/>
      <c r="EIV60" s="301"/>
      <c r="EIW60" s="301"/>
      <c r="EIX60" s="301"/>
      <c r="EIY60" s="301"/>
      <c r="EIZ60" s="301"/>
      <c r="EJA60" s="301"/>
      <c r="EJB60" s="301"/>
      <c r="EJC60" s="301"/>
      <c r="EJD60" s="301"/>
      <c r="EJE60" s="301"/>
      <c r="EJF60" s="301"/>
      <c r="EJG60" s="301"/>
      <c r="EJH60" s="301"/>
      <c r="EJI60" s="301"/>
      <c r="EJJ60" s="301"/>
      <c r="EJK60" s="301"/>
      <c r="EJL60" s="301"/>
      <c r="EJM60" s="301"/>
      <c r="EJN60" s="301"/>
      <c r="EJO60" s="301"/>
      <c r="EJP60" s="301"/>
      <c r="EJQ60" s="301"/>
      <c r="EJR60" s="301"/>
      <c r="EJS60" s="301"/>
      <c r="EJT60" s="301"/>
      <c r="EJU60" s="301"/>
      <c r="EJV60" s="301"/>
      <c r="EJW60" s="301"/>
      <c r="EJX60" s="301"/>
      <c r="EJY60" s="301"/>
      <c r="EJZ60" s="301"/>
      <c r="EKA60" s="301"/>
      <c r="EKB60" s="301"/>
      <c r="EKC60" s="301"/>
      <c r="EKD60" s="301"/>
      <c r="EKE60" s="301"/>
      <c r="EKF60" s="301"/>
      <c r="EKG60" s="301"/>
      <c r="EKH60" s="301"/>
      <c r="EKI60" s="301"/>
      <c r="EKJ60" s="301"/>
      <c r="EKK60" s="301"/>
      <c r="EKL60" s="301"/>
      <c r="EKM60" s="301"/>
      <c r="EKN60" s="301"/>
      <c r="EKO60" s="301"/>
      <c r="EKP60" s="301"/>
      <c r="EKQ60" s="301"/>
      <c r="EKR60" s="301"/>
      <c r="EKS60" s="301"/>
      <c r="EKT60" s="301"/>
      <c r="EKU60" s="301"/>
      <c r="EKV60" s="301"/>
      <c r="EKW60" s="301"/>
      <c r="EKX60" s="301"/>
      <c r="EKY60" s="301"/>
      <c r="EKZ60" s="301"/>
      <c r="ELA60" s="301"/>
      <c r="ELB60" s="301"/>
      <c r="ELC60" s="301"/>
      <c r="ELD60" s="301"/>
      <c r="ELE60" s="301"/>
      <c r="ELF60" s="301"/>
      <c r="ELG60" s="301"/>
      <c r="ELH60" s="301"/>
      <c r="ELI60" s="301"/>
      <c r="ELJ60" s="301"/>
      <c r="ELK60" s="301"/>
      <c r="ELL60" s="301"/>
      <c r="ELM60" s="301"/>
      <c r="ELN60" s="301"/>
      <c r="ELO60" s="301"/>
      <c r="ELP60" s="301"/>
      <c r="ELQ60" s="301"/>
      <c r="ELR60" s="301"/>
      <c r="ELS60" s="301"/>
      <c r="ELT60" s="301"/>
      <c r="ELU60" s="301"/>
      <c r="ELV60" s="301"/>
      <c r="ELW60" s="301"/>
      <c r="ELX60" s="301"/>
      <c r="ELY60" s="301"/>
      <c r="ELZ60" s="301"/>
      <c r="EMA60" s="301"/>
      <c r="EMB60" s="301"/>
      <c r="EMC60" s="301"/>
      <c r="EMD60" s="301"/>
      <c r="EME60" s="301"/>
      <c r="EMF60" s="301"/>
      <c r="EMG60" s="301"/>
      <c r="EMH60" s="301"/>
      <c r="EMI60" s="301"/>
      <c r="EMJ60" s="301"/>
      <c r="EMK60" s="301"/>
      <c r="EML60" s="301"/>
      <c r="EMM60" s="301"/>
      <c r="EMN60" s="301"/>
      <c r="EMO60" s="301"/>
      <c r="EMP60" s="301"/>
      <c r="EMQ60" s="301"/>
      <c r="EMR60" s="301"/>
      <c r="EMS60" s="301"/>
      <c r="EMT60" s="301"/>
      <c r="EMU60" s="301"/>
      <c r="EMV60" s="301"/>
      <c r="EMW60" s="301"/>
      <c r="EMX60" s="301"/>
      <c r="EMY60" s="301"/>
      <c r="EMZ60" s="301"/>
      <c r="ENA60" s="301"/>
      <c r="ENB60" s="301"/>
      <c r="ENC60" s="301"/>
      <c r="END60" s="301"/>
      <c r="ENE60" s="301"/>
      <c r="ENF60" s="301"/>
      <c r="ENG60" s="301"/>
      <c r="ENH60" s="301"/>
      <c r="ENI60" s="301"/>
      <c r="ENJ60" s="301"/>
      <c r="ENK60" s="301"/>
      <c r="ENL60" s="301"/>
      <c r="ENM60" s="301"/>
      <c r="ENN60" s="301"/>
      <c r="ENO60" s="301"/>
      <c r="ENP60" s="301"/>
      <c r="ENQ60" s="301"/>
      <c r="ENR60" s="301"/>
      <c r="ENS60" s="301"/>
      <c r="ENT60" s="301"/>
      <c r="ENU60" s="301"/>
      <c r="ENV60" s="301"/>
      <c r="ENW60" s="301"/>
      <c r="ENX60" s="301"/>
      <c r="ENY60" s="301"/>
      <c r="ENZ60" s="301"/>
      <c r="EOA60" s="301"/>
      <c r="EOB60" s="301"/>
      <c r="EOC60" s="301"/>
      <c r="EOD60" s="301"/>
      <c r="EOE60" s="301"/>
      <c r="EOF60" s="301"/>
      <c r="EOG60" s="301"/>
      <c r="EOH60" s="301"/>
      <c r="EOI60" s="301"/>
      <c r="EOJ60" s="301"/>
      <c r="EOK60" s="301"/>
      <c r="EOL60" s="301"/>
      <c r="EOM60" s="301"/>
      <c r="EON60" s="301"/>
      <c r="EOO60" s="301"/>
      <c r="EOP60" s="301"/>
      <c r="EOQ60" s="301"/>
      <c r="EOR60" s="301"/>
      <c r="EOS60" s="301"/>
      <c r="EOT60" s="301"/>
      <c r="EOU60" s="301"/>
      <c r="EOV60" s="301"/>
      <c r="EOW60" s="301"/>
      <c r="EOX60" s="301"/>
      <c r="EOY60" s="301"/>
      <c r="EOZ60" s="301"/>
      <c r="EPA60" s="301"/>
      <c r="EPB60" s="301"/>
      <c r="EPC60" s="301"/>
      <c r="EPD60" s="301"/>
      <c r="EPE60" s="301"/>
      <c r="EPF60" s="301"/>
      <c r="EPG60" s="301"/>
      <c r="EPH60" s="301"/>
      <c r="EPI60" s="301"/>
      <c r="EPJ60" s="301"/>
      <c r="EPK60" s="301"/>
      <c r="EPL60" s="301"/>
      <c r="EPM60" s="301"/>
      <c r="EPN60" s="301"/>
      <c r="EPO60" s="301"/>
      <c r="EPP60" s="301"/>
      <c r="EPQ60" s="301"/>
      <c r="EPR60" s="301"/>
      <c r="EPS60" s="301"/>
      <c r="EPT60" s="301"/>
      <c r="EPU60" s="301"/>
      <c r="EPV60" s="301"/>
      <c r="EPW60" s="301"/>
      <c r="EPX60" s="301"/>
      <c r="EPY60" s="301"/>
      <c r="EPZ60" s="301"/>
      <c r="EQA60" s="301"/>
      <c r="EQB60" s="301"/>
      <c r="EQC60" s="301"/>
      <c r="EQD60" s="301"/>
      <c r="EQE60" s="301"/>
      <c r="EQF60" s="301"/>
      <c r="EQG60" s="301"/>
      <c r="EQH60" s="301"/>
      <c r="EQI60" s="301"/>
      <c r="EQJ60" s="301"/>
      <c r="EQK60" s="301"/>
      <c r="EQL60" s="301"/>
      <c r="EQM60" s="301"/>
      <c r="EQN60" s="301"/>
      <c r="EQO60" s="301"/>
      <c r="EQP60" s="301"/>
      <c r="EQQ60" s="301"/>
      <c r="EQR60" s="301"/>
      <c r="EQS60" s="301"/>
      <c r="EQT60" s="301"/>
      <c r="EQU60" s="301"/>
      <c r="EQV60" s="301"/>
      <c r="EQW60" s="301"/>
      <c r="EQX60" s="301"/>
      <c r="EQY60" s="301"/>
      <c r="EQZ60" s="301"/>
      <c r="ERA60" s="301"/>
      <c r="ERB60" s="301"/>
      <c r="ERC60" s="301"/>
      <c r="ERD60" s="301"/>
      <c r="ERE60" s="301"/>
      <c r="ERF60" s="301"/>
      <c r="ERG60" s="301"/>
      <c r="ERH60" s="301"/>
      <c r="ERI60" s="301"/>
      <c r="ERJ60" s="301"/>
      <c r="ERK60" s="301"/>
      <c r="ERL60" s="301"/>
      <c r="ERM60" s="301"/>
      <c r="ERN60" s="301"/>
      <c r="ERO60" s="301"/>
      <c r="ERP60" s="301"/>
      <c r="ERQ60" s="301"/>
      <c r="ERR60" s="301"/>
      <c r="ERS60" s="301"/>
      <c r="ERT60" s="301"/>
      <c r="ERU60" s="301"/>
      <c r="ERV60" s="301"/>
      <c r="ERW60" s="301"/>
      <c r="ERX60" s="301"/>
      <c r="ERY60" s="301"/>
      <c r="ERZ60" s="301"/>
      <c r="ESA60" s="301"/>
      <c r="ESB60" s="301"/>
      <c r="ESC60" s="301"/>
      <c r="ESD60" s="301"/>
      <c r="ESE60" s="301"/>
      <c r="ESF60" s="301"/>
      <c r="ESG60" s="301"/>
      <c r="ESH60" s="301"/>
      <c r="ESI60" s="301"/>
      <c r="ESJ60" s="301"/>
      <c r="ESK60" s="301"/>
      <c r="ESL60" s="301"/>
      <c r="ESM60" s="301"/>
      <c r="ESN60" s="301"/>
      <c r="ESO60" s="301"/>
      <c r="ESP60" s="301"/>
      <c r="ESQ60" s="301"/>
      <c r="ESR60" s="301"/>
      <c r="ESS60" s="301"/>
      <c r="EST60" s="301"/>
      <c r="ESU60" s="301"/>
      <c r="ESV60" s="301"/>
      <c r="ESW60" s="301"/>
      <c r="ESX60" s="301"/>
      <c r="ESY60" s="301"/>
      <c r="ESZ60" s="301"/>
      <c r="ETA60" s="301"/>
      <c r="ETB60" s="301"/>
      <c r="ETC60" s="301"/>
      <c r="ETD60" s="301"/>
      <c r="ETE60" s="301"/>
      <c r="ETF60" s="301"/>
      <c r="ETG60" s="301"/>
      <c r="ETH60" s="301"/>
      <c r="ETI60" s="301"/>
      <c r="ETJ60" s="301"/>
      <c r="ETK60" s="301"/>
      <c r="ETL60" s="301"/>
      <c r="ETM60" s="301"/>
      <c r="ETN60" s="301"/>
      <c r="ETO60" s="301"/>
      <c r="ETP60" s="301"/>
      <c r="ETQ60" s="301"/>
      <c r="ETR60" s="301"/>
      <c r="ETS60" s="301"/>
      <c r="ETT60" s="301"/>
      <c r="ETU60" s="301"/>
      <c r="ETV60" s="301"/>
      <c r="ETW60" s="301"/>
      <c r="ETX60" s="301"/>
      <c r="ETY60" s="301"/>
      <c r="ETZ60" s="301"/>
      <c r="EUA60" s="301"/>
      <c r="EUB60" s="301"/>
      <c r="EUC60" s="301"/>
      <c r="EUD60" s="301"/>
      <c r="EUE60" s="301"/>
      <c r="EUF60" s="301"/>
      <c r="EUG60" s="301"/>
      <c r="EUH60" s="301"/>
      <c r="EUI60" s="301"/>
      <c r="EUJ60" s="301"/>
      <c r="EUK60" s="301"/>
      <c r="EUL60" s="301"/>
      <c r="EUM60" s="301"/>
      <c r="EUN60" s="301"/>
      <c r="EUO60" s="301"/>
      <c r="EUP60" s="301"/>
      <c r="EUQ60" s="301"/>
      <c r="EUR60" s="301"/>
      <c r="EUS60" s="301"/>
      <c r="EUT60" s="301"/>
      <c r="EUU60" s="301"/>
      <c r="EUV60" s="301"/>
      <c r="EUW60" s="301"/>
      <c r="EUX60" s="301"/>
      <c r="EUY60" s="301"/>
      <c r="EUZ60" s="301"/>
      <c r="EVA60" s="301"/>
      <c r="EVB60" s="301"/>
      <c r="EVC60" s="301"/>
      <c r="EVD60" s="301"/>
      <c r="EVE60" s="301"/>
      <c r="EVF60" s="301"/>
      <c r="EVG60" s="301"/>
      <c r="EVH60" s="301"/>
      <c r="EVI60" s="301"/>
      <c r="EVJ60" s="301"/>
      <c r="EVK60" s="301"/>
      <c r="EVL60" s="301"/>
      <c r="EVM60" s="301"/>
      <c r="EVN60" s="301"/>
      <c r="EVO60" s="301"/>
      <c r="EVP60" s="301"/>
      <c r="EVQ60" s="301"/>
      <c r="EVR60" s="301"/>
      <c r="EVS60" s="301"/>
      <c r="EVT60" s="301"/>
      <c r="EVU60" s="301"/>
      <c r="EVV60" s="301"/>
      <c r="EVW60" s="301"/>
      <c r="EVX60" s="301"/>
      <c r="EVY60" s="301"/>
      <c r="EVZ60" s="301"/>
      <c r="EWA60" s="301"/>
      <c r="EWB60" s="301"/>
      <c r="EWC60" s="301"/>
      <c r="EWD60" s="301"/>
      <c r="EWE60" s="301"/>
      <c r="EWF60" s="301"/>
      <c r="EWG60" s="301"/>
      <c r="EWH60" s="301"/>
      <c r="EWI60" s="301"/>
      <c r="EWJ60" s="301"/>
      <c r="EWK60" s="301"/>
      <c r="EWL60" s="301"/>
      <c r="EWM60" s="301"/>
      <c r="EWN60" s="301"/>
      <c r="EWO60" s="301"/>
      <c r="EWP60" s="301"/>
      <c r="EWQ60" s="301"/>
      <c r="EWR60" s="301"/>
      <c r="EWS60" s="301"/>
      <c r="EWT60" s="301"/>
      <c r="EWU60" s="301"/>
      <c r="EWV60" s="301"/>
      <c r="EWW60" s="301"/>
      <c r="EWX60" s="301"/>
      <c r="EWY60" s="301"/>
      <c r="EWZ60" s="301"/>
      <c r="EXA60" s="301"/>
      <c r="EXB60" s="301"/>
      <c r="EXC60" s="301"/>
      <c r="EXD60" s="301"/>
      <c r="EXE60" s="301"/>
      <c r="EXF60" s="301"/>
      <c r="EXG60" s="301"/>
      <c r="EXH60" s="301"/>
      <c r="EXI60" s="301"/>
      <c r="EXJ60" s="301"/>
      <c r="EXK60" s="301"/>
      <c r="EXL60" s="301"/>
      <c r="EXM60" s="301"/>
      <c r="EXN60" s="301"/>
      <c r="EXO60" s="301"/>
      <c r="EXP60" s="301"/>
      <c r="EXQ60" s="301"/>
      <c r="EXR60" s="301"/>
      <c r="EXS60" s="301"/>
      <c r="EXT60" s="301"/>
      <c r="EXU60" s="301"/>
      <c r="EXV60" s="301"/>
      <c r="EXW60" s="301"/>
      <c r="EXX60" s="301"/>
      <c r="EXY60" s="301"/>
      <c r="EXZ60" s="301"/>
      <c r="EYA60" s="301"/>
      <c r="EYB60" s="301"/>
      <c r="EYC60" s="301"/>
      <c r="EYD60" s="301"/>
      <c r="EYE60" s="301"/>
      <c r="EYF60" s="301"/>
      <c r="EYG60" s="301"/>
      <c r="EYH60" s="301"/>
      <c r="EYI60" s="301"/>
      <c r="EYJ60" s="301"/>
      <c r="EYK60" s="301"/>
      <c r="EYL60" s="301"/>
      <c r="EYM60" s="301"/>
      <c r="EYN60" s="301"/>
      <c r="EYO60" s="301"/>
      <c r="EYP60" s="301"/>
      <c r="EYQ60" s="301"/>
      <c r="EYR60" s="301"/>
      <c r="EYS60" s="301"/>
      <c r="EYT60" s="301"/>
      <c r="EYU60" s="301"/>
      <c r="EYV60" s="301"/>
      <c r="EYW60" s="301"/>
      <c r="EYX60" s="301"/>
      <c r="EYY60" s="301"/>
      <c r="EYZ60" s="301"/>
      <c r="EZA60" s="301"/>
      <c r="EZB60" s="301"/>
      <c r="EZC60" s="301"/>
      <c r="EZD60" s="301"/>
      <c r="EZE60" s="301"/>
      <c r="EZF60" s="301"/>
      <c r="EZG60" s="301"/>
      <c r="EZH60" s="301"/>
      <c r="EZI60" s="301"/>
      <c r="EZJ60" s="301"/>
      <c r="EZK60" s="301"/>
      <c r="EZL60" s="301"/>
      <c r="EZM60" s="301"/>
      <c r="EZN60" s="301"/>
      <c r="EZO60" s="301"/>
      <c r="EZP60" s="301"/>
      <c r="EZQ60" s="301"/>
      <c r="EZR60" s="301"/>
      <c r="EZS60" s="301"/>
      <c r="EZT60" s="301"/>
      <c r="EZU60" s="301"/>
      <c r="EZV60" s="301"/>
      <c r="EZW60" s="301"/>
      <c r="EZX60" s="301"/>
      <c r="EZY60" s="301"/>
      <c r="EZZ60" s="301"/>
      <c r="FAA60" s="301"/>
      <c r="FAB60" s="301"/>
      <c r="FAC60" s="301"/>
      <c r="FAD60" s="301"/>
      <c r="FAE60" s="301"/>
      <c r="FAF60" s="301"/>
      <c r="FAG60" s="301"/>
      <c r="FAH60" s="301"/>
      <c r="FAI60" s="301"/>
      <c r="FAJ60" s="301"/>
      <c r="FAK60" s="301"/>
      <c r="FAL60" s="301"/>
      <c r="FAM60" s="301"/>
      <c r="FAN60" s="301"/>
      <c r="FAO60" s="301"/>
      <c r="FAP60" s="301"/>
      <c r="FAQ60" s="301"/>
      <c r="FAR60" s="301"/>
      <c r="FAS60" s="301"/>
      <c r="FAT60" s="301"/>
      <c r="FAU60" s="301"/>
      <c r="FAV60" s="301"/>
      <c r="FAW60" s="301"/>
      <c r="FAX60" s="301"/>
      <c r="FAY60" s="301"/>
      <c r="FAZ60" s="301"/>
      <c r="FBA60" s="301"/>
      <c r="FBB60" s="301"/>
      <c r="FBC60" s="301"/>
      <c r="FBD60" s="301"/>
      <c r="FBE60" s="301"/>
      <c r="FBF60" s="301"/>
      <c r="FBG60" s="301"/>
      <c r="FBH60" s="301"/>
      <c r="FBI60" s="301"/>
      <c r="FBJ60" s="301"/>
      <c r="FBK60" s="301"/>
      <c r="FBL60" s="301"/>
      <c r="FBM60" s="301"/>
      <c r="FBN60" s="301"/>
      <c r="FBO60" s="301"/>
      <c r="FBP60" s="301"/>
      <c r="FBQ60" s="301"/>
      <c r="FBR60" s="301"/>
      <c r="FBS60" s="301"/>
      <c r="FBT60" s="301"/>
      <c r="FBU60" s="301"/>
      <c r="FBV60" s="301"/>
      <c r="FBW60" s="301"/>
      <c r="FBX60" s="301"/>
      <c r="FBY60" s="301"/>
      <c r="FBZ60" s="301"/>
      <c r="FCA60" s="301"/>
      <c r="FCB60" s="301"/>
      <c r="FCC60" s="301"/>
      <c r="FCD60" s="301"/>
      <c r="FCE60" s="301"/>
      <c r="FCF60" s="301"/>
      <c r="FCG60" s="301"/>
      <c r="FCH60" s="301"/>
      <c r="FCI60" s="301"/>
      <c r="FCJ60" s="301"/>
      <c r="FCK60" s="301"/>
      <c r="FCL60" s="301"/>
      <c r="FCM60" s="301"/>
      <c r="FCN60" s="301"/>
      <c r="FCO60" s="301"/>
      <c r="FCP60" s="301"/>
      <c r="FCQ60" s="301"/>
      <c r="FCR60" s="301"/>
      <c r="FCS60" s="301"/>
      <c r="FCT60" s="301"/>
      <c r="FCU60" s="301"/>
      <c r="FCV60" s="301"/>
      <c r="FCW60" s="301"/>
      <c r="FCX60" s="301"/>
      <c r="FCY60" s="301"/>
      <c r="FCZ60" s="301"/>
      <c r="FDA60" s="301"/>
      <c r="FDB60" s="301"/>
      <c r="FDC60" s="301"/>
      <c r="FDD60" s="301"/>
      <c r="FDE60" s="301"/>
      <c r="FDF60" s="301"/>
      <c r="FDG60" s="301"/>
      <c r="FDH60" s="301"/>
      <c r="FDI60" s="301"/>
      <c r="FDJ60" s="301"/>
      <c r="FDK60" s="301"/>
      <c r="FDL60" s="301"/>
      <c r="FDM60" s="301"/>
      <c r="FDN60" s="301"/>
      <c r="FDO60" s="301"/>
      <c r="FDP60" s="301"/>
      <c r="FDQ60" s="301"/>
      <c r="FDR60" s="301"/>
      <c r="FDS60" s="301"/>
      <c r="FDT60" s="301"/>
      <c r="FDU60" s="301"/>
      <c r="FDV60" s="301"/>
      <c r="FDW60" s="301"/>
      <c r="FDX60" s="301"/>
      <c r="FDY60" s="301"/>
      <c r="FDZ60" s="301"/>
      <c r="FEA60" s="301"/>
      <c r="FEB60" s="301"/>
      <c r="FEC60" s="301"/>
      <c r="FED60" s="301"/>
      <c r="FEE60" s="301"/>
      <c r="FEF60" s="301"/>
      <c r="FEG60" s="301"/>
      <c r="FEH60" s="301"/>
      <c r="FEI60" s="301"/>
      <c r="FEJ60" s="301"/>
      <c r="FEK60" s="301"/>
      <c r="FEL60" s="301"/>
      <c r="FEM60" s="301"/>
      <c r="FEN60" s="301"/>
      <c r="FEO60" s="301"/>
      <c r="FEP60" s="301"/>
      <c r="FEQ60" s="301"/>
      <c r="FER60" s="301"/>
      <c r="FES60" s="301"/>
      <c r="FET60" s="301"/>
      <c r="FEU60" s="301"/>
      <c r="FEV60" s="301"/>
      <c r="FEW60" s="301"/>
      <c r="FEX60" s="301"/>
      <c r="FEY60" s="301"/>
      <c r="FEZ60" s="301"/>
      <c r="FFA60" s="301"/>
      <c r="FFB60" s="301"/>
      <c r="FFC60" s="301"/>
      <c r="FFD60" s="301"/>
      <c r="FFE60" s="301"/>
      <c r="FFF60" s="301"/>
      <c r="FFG60" s="301"/>
      <c r="FFH60" s="301"/>
      <c r="FFI60" s="301"/>
      <c r="FFJ60" s="301"/>
      <c r="FFK60" s="301"/>
      <c r="FFL60" s="301"/>
      <c r="FFM60" s="301"/>
      <c r="FFN60" s="301"/>
      <c r="FFO60" s="301"/>
      <c r="FFP60" s="301"/>
      <c r="FFQ60" s="301"/>
      <c r="FFR60" s="301"/>
      <c r="FFS60" s="301"/>
      <c r="FFT60" s="301"/>
      <c r="FFU60" s="301"/>
      <c r="FFV60" s="301"/>
      <c r="FFW60" s="301"/>
      <c r="FFX60" s="301"/>
      <c r="FFY60" s="301"/>
      <c r="FFZ60" s="301"/>
      <c r="FGA60" s="301"/>
      <c r="FGB60" s="301"/>
      <c r="FGC60" s="301"/>
      <c r="FGD60" s="301"/>
      <c r="FGE60" s="301"/>
      <c r="FGF60" s="301"/>
      <c r="FGG60" s="301"/>
      <c r="FGH60" s="301"/>
      <c r="FGI60" s="301"/>
      <c r="FGJ60" s="301"/>
      <c r="FGK60" s="301"/>
      <c r="FGL60" s="301"/>
      <c r="FGM60" s="301"/>
      <c r="FGN60" s="301"/>
      <c r="FGO60" s="301"/>
      <c r="FGP60" s="301"/>
      <c r="FGQ60" s="301"/>
      <c r="FGR60" s="301"/>
      <c r="FGS60" s="301"/>
      <c r="FGT60" s="301"/>
      <c r="FGU60" s="301"/>
      <c r="FGV60" s="301"/>
      <c r="FGW60" s="301"/>
      <c r="FGX60" s="301"/>
      <c r="FGY60" s="301"/>
      <c r="FGZ60" s="301"/>
      <c r="FHA60" s="301"/>
      <c r="FHB60" s="301"/>
      <c r="FHC60" s="301"/>
      <c r="FHD60" s="301"/>
      <c r="FHE60" s="301"/>
      <c r="FHF60" s="301"/>
      <c r="FHG60" s="301"/>
      <c r="FHH60" s="301"/>
      <c r="FHI60" s="301"/>
      <c r="FHJ60" s="301"/>
      <c r="FHK60" s="301"/>
      <c r="FHL60" s="301"/>
      <c r="FHM60" s="301"/>
      <c r="FHN60" s="301"/>
      <c r="FHO60" s="301"/>
      <c r="FHP60" s="301"/>
      <c r="FHQ60" s="301"/>
      <c r="FHR60" s="301"/>
      <c r="FHS60" s="301"/>
      <c r="FHT60" s="301"/>
      <c r="FHU60" s="301"/>
      <c r="FHV60" s="301"/>
      <c r="FHW60" s="301"/>
      <c r="FHX60" s="301"/>
      <c r="FHY60" s="301"/>
      <c r="FHZ60" s="301"/>
      <c r="FIA60" s="301"/>
      <c r="FIB60" s="301"/>
      <c r="FIC60" s="301"/>
      <c r="FID60" s="301"/>
      <c r="FIE60" s="301"/>
      <c r="FIF60" s="301"/>
      <c r="FIG60" s="301"/>
      <c r="FIH60" s="301"/>
      <c r="FII60" s="301"/>
      <c r="FIJ60" s="301"/>
      <c r="FIK60" s="301"/>
      <c r="FIL60" s="301"/>
      <c r="FIM60" s="301"/>
      <c r="FIN60" s="301"/>
      <c r="FIO60" s="301"/>
      <c r="FIP60" s="301"/>
      <c r="FIQ60" s="301"/>
      <c r="FIR60" s="301"/>
      <c r="FIS60" s="301"/>
      <c r="FIT60" s="301"/>
      <c r="FIU60" s="301"/>
      <c r="FIV60" s="301"/>
      <c r="FIW60" s="301"/>
      <c r="FIX60" s="301"/>
      <c r="FIY60" s="301"/>
      <c r="FIZ60" s="301"/>
      <c r="FJA60" s="301"/>
      <c r="FJB60" s="301"/>
      <c r="FJC60" s="301"/>
      <c r="FJD60" s="301"/>
      <c r="FJE60" s="301"/>
      <c r="FJF60" s="301"/>
      <c r="FJG60" s="301"/>
      <c r="FJH60" s="301"/>
      <c r="FJI60" s="301"/>
      <c r="FJJ60" s="301"/>
      <c r="FJK60" s="301"/>
      <c r="FJL60" s="301"/>
      <c r="FJM60" s="301"/>
      <c r="FJN60" s="301"/>
      <c r="FJO60" s="301"/>
      <c r="FJP60" s="301"/>
      <c r="FJQ60" s="301"/>
      <c r="FJR60" s="301"/>
      <c r="FJS60" s="301"/>
      <c r="FJT60" s="301"/>
      <c r="FJU60" s="301"/>
      <c r="FJV60" s="301"/>
      <c r="FJW60" s="301"/>
      <c r="FJX60" s="301"/>
      <c r="FJY60" s="301"/>
      <c r="FJZ60" s="301"/>
      <c r="FKA60" s="301"/>
      <c r="FKB60" s="301"/>
      <c r="FKC60" s="301"/>
      <c r="FKD60" s="301"/>
      <c r="FKE60" s="301"/>
      <c r="FKF60" s="301"/>
      <c r="FKG60" s="301"/>
      <c r="FKH60" s="301"/>
      <c r="FKI60" s="301"/>
      <c r="FKJ60" s="301"/>
      <c r="FKK60" s="301"/>
      <c r="FKL60" s="301"/>
      <c r="FKM60" s="301"/>
      <c r="FKN60" s="301"/>
      <c r="FKO60" s="301"/>
      <c r="FKP60" s="301"/>
      <c r="FKQ60" s="301"/>
      <c r="FKR60" s="301"/>
      <c r="FKS60" s="301"/>
      <c r="FKT60" s="301"/>
      <c r="FKU60" s="301"/>
      <c r="FKV60" s="301"/>
      <c r="FKW60" s="301"/>
      <c r="FKX60" s="301"/>
      <c r="FKY60" s="301"/>
      <c r="FKZ60" s="301"/>
      <c r="FLA60" s="301"/>
      <c r="FLB60" s="301"/>
      <c r="FLC60" s="301"/>
      <c r="FLD60" s="301"/>
      <c r="FLE60" s="301"/>
      <c r="FLF60" s="301"/>
      <c r="FLG60" s="301"/>
      <c r="FLH60" s="301"/>
      <c r="FLI60" s="301"/>
      <c r="FLJ60" s="301"/>
      <c r="FLK60" s="301"/>
      <c r="FLL60" s="301"/>
      <c r="FLM60" s="301"/>
      <c r="FLN60" s="301"/>
      <c r="FLO60" s="301"/>
      <c r="FLP60" s="301"/>
      <c r="FLQ60" s="301"/>
      <c r="FLR60" s="301"/>
      <c r="FLS60" s="301"/>
      <c r="FLT60" s="301"/>
      <c r="FLU60" s="301"/>
      <c r="FLV60" s="301"/>
      <c r="FLW60" s="301"/>
      <c r="FLX60" s="301"/>
      <c r="FLY60" s="301"/>
      <c r="FLZ60" s="301"/>
      <c r="FMA60" s="301"/>
      <c r="FMB60" s="301"/>
      <c r="FMC60" s="301"/>
      <c r="FMD60" s="301"/>
      <c r="FME60" s="301"/>
      <c r="FMF60" s="301"/>
      <c r="FMG60" s="301"/>
      <c r="FMH60" s="301"/>
      <c r="FMI60" s="301"/>
      <c r="FMJ60" s="301"/>
      <c r="FMK60" s="301"/>
      <c r="FML60" s="301"/>
      <c r="FMM60" s="301"/>
      <c r="FMN60" s="301"/>
      <c r="FMO60" s="301"/>
      <c r="FMP60" s="301"/>
      <c r="FMQ60" s="301"/>
      <c r="FMR60" s="301"/>
      <c r="FMS60" s="301"/>
      <c r="FMT60" s="301"/>
      <c r="FMU60" s="301"/>
      <c r="FMV60" s="301"/>
      <c r="FMW60" s="301"/>
      <c r="FMX60" s="301"/>
      <c r="FMY60" s="301"/>
      <c r="FMZ60" s="301"/>
      <c r="FNA60" s="301"/>
      <c r="FNB60" s="301"/>
      <c r="FNC60" s="301"/>
      <c r="FND60" s="301"/>
      <c r="FNE60" s="301"/>
      <c r="FNF60" s="301"/>
      <c r="FNG60" s="301"/>
      <c r="FNH60" s="301"/>
      <c r="FNI60" s="301"/>
      <c r="FNJ60" s="301"/>
      <c r="FNK60" s="301"/>
      <c r="FNL60" s="301"/>
      <c r="FNM60" s="301"/>
      <c r="FNN60" s="301"/>
      <c r="FNO60" s="301"/>
      <c r="FNP60" s="301"/>
      <c r="FNQ60" s="301"/>
      <c r="FNR60" s="301"/>
      <c r="FNS60" s="301"/>
      <c r="FNT60" s="301"/>
      <c r="FNU60" s="301"/>
      <c r="FNV60" s="301"/>
      <c r="FNW60" s="301"/>
      <c r="FNX60" s="301"/>
      <c r="FNY60" s="301"/>
      <c r="FNZ60" s="301"/>
      <c r="FOA60" s="301"/>
      <c r="FOB60" s="301"/>
      <c r="FOC60" s="301"/>
      <c r="FOD60" s="301"/>
      <c r="FOE60" s="301"/>
      <c r="FOF60" s="301"/>
      <c r="FOG60" s="301"/>
      <c r="FOH60" s="301"/>
      <c r="FOI60" s="301"/>
      <c r="FOJ60" s="301"/>
      <c r="FOK60" s="301"/>
      <c r="FOL60" s="301"/>
      <c r="FOM60" s="301"/>
      <c r="FON60" s="301"/>
      <c r="FOO60" s="301"/>
      <c r="FOP60" s="301"/>
      <c r="FOQ60" s="301"/>
      <c r="FOR60" s="301"/>
      <c r="FOS60" s="301"/>
      <c r="FOT60" s="301"/>
      <c r="FOU60" s="301"/>
      <c r="FOV60" s="301"/>
      <c r="FOW60" s="301"/>
      <c r="FOX60" s="301"/>
      <c r="FOY60" s="301"/>
      <c r="FOZ60" s="301"/>
      <c r="FPA60" s="301"/>
      <c r="FPB60" s="301"/>
      <c r="FPC60" s="301"/>
      <c r="FPD60" s="301"/>
      <c r="FPE60" s="301"/>
      <c r="FPF60" s="301"/>
      <c r="FPG60" s="301"/>
      <c r="FPH60" s="301"/>
      <c r="FPI60" s="301"/>
      <c r="FPJ60" s="301"/>
      <c r="FPK60" s="301"/>
      <c r="FPL60" s="301"/>
      <c r="FPM60" s="301"/>
      <c r="FPN60" s="301"/>
      <c r="FPO60" s="301"/>
      <c r="FPP60" s="301"/>
      <c r="FPQ60" s="301"/>
      <c r="FPR60" s="301"/>
      <c r="FPS60" s="301"/>
      <c r="FPT60" s="301"/>
      <c r="FPU60" s="301"/>
      <c r="FPV60" s="301"/>
      <c r="FPW60" s="301"/>
      <c r="FPX60" s="301"/>
      <c r="FPY60" s="301"/>
      <c r="FPZ60" s="301"/>
      <c r="FQA60" s="301"/>
      <c r="FQB60" s="301"/>
      <c r="FQC60" s="301"/>
      <c r="FQD60" s="301"/>
      <c r="FQE60" s="301"/>
      <c r="FQF60" s="301"/>
      <c r="FQG60" s="301"/>
      <c r="FQH60" s="301"/>
      <c r="FQI60" s="301"/>
      <c r="FQJ60" s="301"/>
      <c r="FQK60" s="301"/>
      <c r="FQL60" s="301"/>
      <c r="FQM60" s="301"/>
      <c r="FQN60" s="301"/>
      <c r="FQO60" s="301"/>
      <c r="FQP60" s="301"/>
      <c r="FQQ60" s="301"/>
      <c r="FQR60" s="301"/>
      <c r="FQS60" s="301"/>
      <c r="FQT60" s="301"/>
      <c r="FQU60" s="301"/>
      <c r="FQV60" s="301"/>
      <c r="FQW60" s="301"/>
      <c r="FQX60" s="301"/>
      <c r="FQY60" s="301"/>
      <c r="FQZ60" s="301"/>
      <c r="FRA60" s="301"/>
      <c r="FRB60" s="301"/>
      <c r="FRC60" s="301"/>
      <c r="FRD60" s="301"/>
      <c r="FRE60" s="301"/>
      <c r="FRF60" s="301"/>
      <c r="FRG60" s="301"/>
      <c r="FRH60" s="301"/>
      <c r="FRI60" s="301"/>
      <c r="FRJ60" s="301"/>
      <c r="FRK60" s="301"/>
      <c r="FRL60" s="301"/>
      <c r="FRM60" s="301"/>
      <c r="FRN60" s="301"/>
      <c r="FRO60" s="301"/>
      <c r="FRP60" s="301"/>
      <c r="FRQ60" s="301"/>
      <c r="FRR60" s="301"/>
      <c r="FRS60" s="301"/>
      <c r="FRT60" s="301"/>
      <c r="FRU60" s="301"/>
      <c r="FRV60" s="301"/>
      <c r="FRW60" s="301"/>
      <c r="FRX60" s="301"/>
      <c r="FRY60" s="301"/>
      <c r="FRZ60" s="301"/>
      <c r="FSA60" s="301"/>
      <c r="FSB60" s="301"/>
      <c r="FSC60" s="301"/>
      <c r="FSD60" s="301"/>
      <c r="FSE60" s="301"/>
      <c r="FSF60" s="301"/>
      <c r="FSG60" s="301"/>
      <c r="FSH60" s="301"/>
      <c r="FSI60" s="301"/>
      <c r="FSJ60" s="301"/>
      <c r="FSK60" s="301"/>
      <c r="FSL60" s="301"/>
      <c r="FSM60" s="301"/>
      <c r="FSN60" s="301"/>
      <c r="FSO60" s="301"/>
      <c r="FSP60" s="301"/>
      <c r="FSQ60" s="301"/>
      <c r="FSR60" s="301"/>
      <c r="FSS60" s="301"/>
      <c r="FST60" s="301"/>
      <c r="FSU60" s="301"/>
      <c r="FSV60" s="301"/>
      <c r="FSW60" s="301"/>
      <c r="FSX60" s="301"/>
      <c r="FSY60" s="301"/>
      <c r="FSZ60" s="301"/>
      <c r="FTA60" s="301"/>
      <c r="FTB60" s="301"/>
      <c r="FTC60" s="301"/>
      <c r="FTD60" s="301"/>
      <c r="FTE60" s="301"/>
      <c r="FTF60" s="301"/>
      <c r="FTG60" s="301"/>
      <c r="FTH60" s="301"/>
      <c r="FTI60" s="301"/>
      <c r="FTJ60" s="301"/>
      <c r="FTK60" s="301"/>
      <c r="FTL60" s="301"/>
      <c r="FTM60" s="301"/>
      <c r="FTN60" s="301"/>
      <c r="FTO60" s="301"/>
      <c r="FTP60" s="301"/>
      <c r="FTQ60" s="301"/>
      <c r="FTR60" s="301"/>
      <c r="FTS60" s="301"/>
      <c r="FTT60" s="301"/>
      <c r="FTU60" s="301"/>
      <c r="FTV60" s="301"/>
      <c r="FTW60" s="301"/>
      <c r="FTX60" s="301"/>
      <c r="FTY60" s="301"/>
      <c r="FTZ60" s="301"/>
      <c r="FUA60" s="301"/>
      <c r="FUB60" s="301"/>
      <c r="FUC60" s="301"/>
      <c r="FUD60" s="301"/>
      <c r="FUE60" s="301"/>
      <c r="FUF60" s="301"/>
      <c r="FUG60" s="301"/>
      <c r="FUH60" s="301"/>
      <c r="FUI60" s="301"/>
      <c r="FUJ60" s="301"/>
      <c r="FUK60" s="301"/>
      <c r="FUL60" s="301"/>
      <c r="FUM60" s="301"/>
      <c r="FUN60" s="301"/>
      <c r="FUO60" s="301"/>
      <c r="FUP60" s="301"/>
      <c r="FUQ60" s="301"/>
      <c r="FUR60" s="301"/>
      <c r="FUS60" s="301"/>
      <c r="FUT60" s="301"/>
      <c r="FUU60" s="301"/>
      <c r="FUV60" s="301"/>
      <c r="FUW60" s="301"/>
      <c r="FUX60" s="301"/>
      <c r="FUY60" s="301"/>
      <c r="FUZ60" s="301"/>
      <c r="FVA60" s="301"/>
      <c r="FVB60" s="301"/>
      <c r="FVC60" s="301"/>
      <c r="FVD60" s="301"/>
      <c r="FVE60" s="301"/>
      <c r="FVF60" s="301"/>
      <c r="FVG60" s="301"/>
      <c r="FVH60" s="301"/>
      <c r="FVI60" s="301"/>
      <c r="FVJ60" s="301"/>
      <c r="FVK60" s="301"/>
      <c r="FVL60" s="301"/>
      <c r="FVM60" s="301"/>
      <c r="FVN60" s="301"/>
      <c r="FVO60" s="301"/>
      <c r="FVP60" s="301"/>
      <c r="FVQ60" s="301"/>
      <c r="FVR60" s="301"/>
      <c r="FVS60" s="301"/>
      <c r="FVT60" s="301"/>
      <c r="FVU60" s="301"/>
      <c r="FVV60" s="301"/>
      <c r="FVW60" s="301"/>
      <c r="FVX60" s="301"/>
      <c r="FVY60" s="301"/>
      <c r="FVZ60" s="301"/>
      <c r="FWA60" s="301"/>
      <c r="FWB60" s="301"/>
      <c r="FWC60" s="301"/>
      <c r="FWD60" s="301"/>
      <c r="FWE60" s="301"/>
      <c r="FWF60" s="301"/>
      <c r="FWG60" s="301"/>
      <c r="FWH60" s="301"/>
      <c r="FWI60" s="301"/>
      <c r="FWJ60" s="301"/>
      <c r="FWK60" s="301"/>
      <c r="FWL60" s="301"/>
      <c r="FWM60" s="301"/>
      <c r="FWN60" s="301"/>
      <c r="FWO60" s="301"/>
      <c r="FWP60" s="301"/>
      <c r="FWQ60" s="301"/>
      <c r="FWR60" s="301"/>
      <c r="FWS60" s="301"/>
      <c r="FWT60" s="301"/>
      <c r="FWU60" s="301"/>
      <c r="FWV60" s="301"/>
      <c r="FWW60" s="301"/>
      <c r="FWX60" s="301"/>
      <c r="FWY60" s="301"/>
      <c r="FWZ60" s="301"/>
      <c r="FXA60" s="301"/>
      <c r="FXB60" s="301"/>
      <c r="FXC60" s="301"/>
      <c r="FXD60" s="301"/>
      <c r="FXE60" s="301"/>
      <c r="FXF60" s="301"/>
      <c r="FXG60" s="301"/>
      <c r="FXH60" s="301"/>
      <c r="FXI60" s="301"/>
      <c r="FXJ60" s="301"/>
      <c r="FXK60" s="301"/>
      <c r="FXL60" s="301"/>
      <c r="FXM60" s="301"/>
      <c r="FXN60" s="301"/>
      <c r="FXO60" s="301"/>
      <c r="FXP60" s="301"/>
      <c r="FXQ60" s="301"/>
      <c r="FXR60" s="301"/>
      <c r="FXS60" s="301"/>
      <c r="FXT60" s="301"/>
      <c r="FXU60" s="301"/>
      <c r="FXV60" s="301"/>
      <c r="FXW60" s="301"/>
      <c r="FXX60" s="301"/>
      <c r="FXY60" s="301"/>
      <c r="FXZ60" s="301"/>
      <c r="FYA60" s="301"/>
      <c r="FYB60" s="301"/>
      <c r="FYC60" s="301"/>
      <c r="FYD60" s="301"/>
      <c r="FYE60" s="301"/>
      <c r="FYF60" s="301"/>
      <c r="FYG60" s="301"/>
      <c r="FYH60" s="301"/>
      <c r="FYI60" s="301"/>
      <c r="FYJ60" s="301"/>
      <c r="FYK60" s="301"/>
      <c r="FYL60" s="301"/>
      <c r="FYM60" s="301"/>
      <c r="FYN60" s="301"/>
      <c r="FYO60" s="301"/>
      <c r="FYP60" s="301"/>
      <c r="FYQ60" s="301"/>
      <c r="FYR60" s="301"/>
      <c r="FYS60" s="301"/>
      <c r="FYT60" s="301"/>
      <c r="FYU60" s="301"/>
      <c r="FYV60" s="301"/>
      <c r="FYW60" s="301"/>
      <c r="FYX60" s="301"/>
      <c r="FYY60" s="301"/>
      <c r="FYZ60" s="301"/>
      <c r="FZA60" s="301"/>
      <c r="FZB60" s="301"/>
      <c r="FZC60" s="301"/>
      <c r="FZD60" s="301"/>
      <c r="FZE60" s="301"/>
      <c r="FZF60" s="301"/>
      <c r="FZG60" s="301"/>
      <c r="FZH60" s="301"/>
      <c r="FZI60" s="301"/>
      <c r="FZJ60" s="301"/>
      <c r="FZK60" s="301"/>
      <c r="FZL60" s="301"/>
      <c r="FZM60" s="301"/>
      <c r="FZN60" s="301"/>
      <c r="FZO60" s="301"/>
      <c r="FZP60" s="301"/>
      <c r="FZQ60" s="301"/>
      <c r="FZR60" s="301"/>
      <c r="FZS60" s="301"/>
      <c r="FZT60" s="301"/>
      <c r="FZU60" s="301"/>
      <c r="FZV60" s="301"/>
      <c r="FZW60" s="301"/>
      <c r="FZX60" s="301"/>
      <c r="FZY60" s="301"/>
      <c r="FZZ60" s="301"/>
      <c r="GAA60" s="301"/>
      <c r="GAB60" s="301"/>
      <c r="GAC60" s="301"/>
      <c r="GAD60" s="301"/>
      <c r="GAE60" s="301"/>
      <c r="GAF60" s="301"/>
      <c r="GAG60" s="301"/>
      <c r="GAH60" s="301"/>
      <c r="GAI60" s="301"/>
      <c r="GAJ60" s="301"/>
      <c r="GAK60" s="301"/>
      <c r="GAL60" s="301"/>
      <c r="GAM60" s="301"/>
      <c r="GAN60" s="301"/>
      <c r="GAO60" s="301"/>
      <c r="GAP60" s="301"/>
      <c r="GAQ60" s="301"/>
      <c r="GAR60" s="301"/>
      <c r="GAS60" s="301"/>
      <c r="GAT60" s="301"/>
      <c r="GAU60" s="301"/>
      <c r="GAV60" s="301"/>
      <c r="GAW60" s="301"/>
      <c r="GAX60" s="301"/>
      <c r="GAY60" s="301"/>
      <c r="GAZ60" s="301"/>
      <c r="GBA60" s="301"/>
      <c r="GBB60" s="301"/>
      <c r="GBC60" s="301"/>
      <c r="GBD60" s="301"/>
      <c r="GBE60" s="301"/>
      <c r="GBF60" s="301"/>
      <c r="GBG60" s="301"/>
      <c r="GBH60" s="301"/>
      <c r="GBI60" s="301"/>
      <c r="GBJ60" s="301"/>
      <c r="GBK60" s="301"/>
      <c r="GBL60" s="301"/>
      <c r="GBM60" s="301"/>
      <c r="GBN60" s="301"/>
      <c r="GBO60" s="301"/>
      <c r="GBP60" s="301"/>
      <c r="GBQ60" s="301"/>
      <c r="GBR60" s="301"/>
      <c r="GBS60" s="301"/>
      <c r="GBT60" s="301"/>
      <c r="GBU60" s="301"/>
      <c r="GBV60" s="301"/>
      <c r="GBW60" s="301"/>
      <c r="GBX60" s="301"/>
      <c r="GBY60" s="301"/>
      <c r="GBZ60" s="301"/>
      <c r="GCA60" s="301"/>
      <c r="GCB60" s="301"/>
      <c r="GCC60" s="301"/>
      <c r="GCD60" s="301"/>
      <c r="GCE60" s="301"/>
      <c r="GCF60" s="301"/>
      <c r="GCG60" s="301"/>
      <c r="GCH60" s="301"/>
      <c r="GCI60" s="301"/>
      <c r="GCJ60" s="301"/>
      <c r="GCK60" s="301"/>
      <c r="GCL60" s="301"/>
      <c r="GCM60" s="301"/>
      <c r="GCN60" s="301"/>
      <c r="GCO60" s="301"/>
      <c r="GCP60" s="301"/>
      <c r="GCQ60" s="301"/>
      <c r="GCR60" s="301"/>
      <c r="GCS60" s="301"/>
      <c r="GCT60" s="301"/>
      <c r="GCU60" s="301"/>
      <c r="GCV60" s="301"/>
      <c r="GCW60" s="301"/>
      <c r="GCX60" s="301"/>
      <c r="GCY60" s="301"/>
      <c r="GCZ60" s="301"/>
      <c r="GDA60" s="301"/>
      <c r="GDB60" s="301"/>
      <c r="GDC60" s="301"/>
      <c r="GDD60" s="301"/>
      <c r="GDE60" s="301"/>
      <c r="GDF60" s="301"/>
      <c r="GDG60" s="301"/>
      <c r="GDH60" s="301"/>
      <c r="GDI60" s="301"/>
      <c r="GDJ60" s="301"/>
      <c r="GDK60" s="301"/>
      <c r="GDL60" s="301"/>
      <c r="GDM60" s="301"/>
      <c r="GDN60" s="301"/>
      <c r="GDO60" s="301"/>
      <c r="GDP60" s="301"/>
      <c r="GDQ60" s="301"/>
      <c r="GDR60" s="301"/>
      <c r="GDS60" s="301"/>
      <c r="GDT60" s="301"/>
      <c r="GDU60" s="301"/>
      <c r="GDV60" s="301"/>
      <c r="GDW60" s="301"/>
      <c r="GDX60" s="301"/>
      <c r="GDY60" s="301"/>
      <c r="GDZ60" s="301"/>
      <c r="GEA60" s="301"/>
      <c r="GEB60" s="301"/>
      <c r="GEC60" s="301"/>
      <c r="GED60" s="301"/>
      <c r="GEE60" s="301"/>
      <c r="GEF60" s="301"/>
      <c r="GEG60" s="301"/>
      <c r="GEH60" s="301"/>
      <c r="GEI60" s="301"/>
      <c r="GEJ60" s="301"/>
      <c r="GEK60" s="301"/>
      <c r="GEL60" s="301"/>
      <c r="GEM60" s="301"/>
      <c r="GEN60" s="301"/>
      <c r="GEO60" s="301"/>
      <c r="GEP60" s="301"/>
      <c r="GEQ60" s="301"/>
      <c r="GER60" s="301"/>
      <c r="GES60" s="301"/>
      <c r="GET60" s="301"/>
      <c r="GEU60" s="301"/>
      <c r="GEV60" s="301"/>
      <c r="GEW60" s="301"/>
      <c r="GEX60" s="301"/>
      <c r="GEY60" s="301"/>
      <c r="GEZ60" s="301"/>
      <c r="GFA60" s="301"/>
      <c r="GFB60" s="301"/>
      <c r="GFC60" s="301"/>
      <c r="GFD60" s="301"/>
      <c r="GFE60" s="301"/>
      <c r="GFF60" s="301"/>
      <c r="GFG60" s="301"/>
      <c r="GFH60" s="301"/>
      <c r="GFI60" s="301"/>
      <c r="GFJ60" s="301"/>
      <c r="GFK60" s="301"/>
      <c r="GFL60" s="301"/>
      <c r="GFM60" s="301"/>
      <c r="GFN60" s="301"/>
      <c r="GFO60" s="301"/>
      <c r="GFP60" s="301"/>
      <c r="GFQ60" s="301"/>
      <c r="GFR60" s="301"/>
      <c r="GFS60" s="301"/>
      <c r="GFT60" s="301"/>
      <c r="GFU60" s="301"/>
      <c r="GFV60" s="301"/>
      <c r="GFW60" s="301"/>
      <c r="GFX60" s="301"/>
      <c r="GFY60" s="301"/>
      <c r="GFZ60" s="301"/>
      <c r="GGA60" s="301"/>
      <c r="GGB60" s="301"/>
      <c r="GGC60" s="301"/>
      <c r="GGD60" s="301"/>
      <c r="GGE60" s="301"/>
      <c r="GGF60" s="301"/>
      <c r="GGG60" s="301"/>
      <c r="GGH60" s="301"/>
      <c r="GGI60" s="301"/>
      <c r="GGJ60" s="301"/>
      <c r="GGK60" s="301"/>
      <c r="GGL60" s="301"/>
      <c r="GGM60" s="301"/>
      <c r="GGN60" s="301"/>
      <c r="GGO60" s="301"/>
      <c r="GGP60" s="301"/>
      <c r="GGQ60" s="301"/>
      <c r="GGR60" s="301"/>
      <c r="GGS60" s="301"/>
      <c r="GGT60" s="301"/>
      <c r="GGU60" s="301"/>
      <c r="GGV60" s="301"/>
      <c r="GGW60" s="301"/>
      <c r="GGX60" s="301"/>
      <c r="GGY60" s="301"/>
      <c r="GGZ60" s="301"/>
      <c r="GHA60" s="301"/>
      <c r="GHB60" s="301"/>
      <c r="GHC60" s="301"/>
      <c r="GHD60" s="301"/>
      <c r="GHE60" s="301"/>
      <c r="GHF60" s="301"/>
      <c r="GHG60" s="301"/>
      <c r="GHH60" s="301"/>
      <c r="GHI60" s="301"/>
      <c r="GHJ60" s="301"/>
      <c r="GHK60" s="301"/>
      <c r="GHL60" s="301"/>
      <c r="GHM60" s="301"/>
      <c r="GHN60" s="301"/>
      <c r="GHO60" s="301"/>
      <c r="GHP60" s="301"/>
      <c r="GHQ60" s="301"/>
      <c r="GHR60" s="301"/>
      <c r="GHS60" s="301"/>
      <c r="GHT60" s="301"/>
      <c r="GHU60" s="301"/>
      <c r="GHV60" s="301"/>
      <c r="GHW60" s="301"/>
      <c r="GHX60" s="301"/>
      <c r="GHY60" s="301"/>
      <c r="GHZ60" s="301"/>
      <c r="GIA60" s="301"/>
      <c r="GIB60" s="301"/>
      <c r="GIC60" s="301"/>
      <c r="GID60" s="301"/>
      <c r="GIE60" s="301"/>
      <c r="GIF60" s="301"/>
      <c r="GIG60" s="301"/>
      <c r="GIH60" s="301"/>
      <c r="GII60" s="301"/>
      <c r="GIJ60" s="301"/>
      <c r="GIK60" s="301"/>
      <c r="GIL60" s="301"/>
      <c r="GIM60" s="301"/>
      <c r="GIN60" s="301"/>
      <c r="GIO60" s="301"/>
      <c r="GIP60" s="301"/>
      <c r="GIQ60" s="301"/>
      <c r="GIR60" s="301"/>
      <c r="GIS60" s="301"/>
      <c r="GIT60" s="301"/>
      <c r="GIU60" s="301"/>
      <c r="GIV60" s="301"/>
      <c r="GIW60" s="301"/>
      <c r="GIX60" s="301"/>
      <c r="GIY60" s="301"/>
      <c r="GIZ60" s="301"/>
      <c r="GJA60" s="301"/>
      <c r="GJB60" s="301"/>
      <c r="GJC60" s="301"/>
      <c r="GJD60" s="301"/>
      <c r="GJE60" s="301"/>
      <c r="GJF60" s="301"/>
      <c r="GJG60" s="301"/>
      <c r="GJH60" s="301"/>
      <c r="GJI60" s="301"/>
      <c r="GJJ60" s="301"/>
      <c r="GJK60" s="301"/>
      <c r="GJL60" s="301"/>
      <c r="GJM60" s="301"/>
      <c r="GJN60" s="301"/>
      <c r="GJO60" s="301"/>
      <c r="GJP60" s="301"/>
      <c r="GJQ60" s="301"/>
      <c r="GJR60" s="301"/>
      <c r="GJS60" s="301"/>
      <c r="GJT60" s="301"/>
      <c r="GJU60" s="301"/>
      <c r="GJV60" s="301"/>
      <c r="GJW60" s="301"/>
      <c r="GJX60" s="301"/>
      <c r="GJY60" s="301"/>
      <c r="GJZ60" s="301"/>
      <c r="GKA60" s="301"/>
      <c r="GKB60" s="301"/>
      <c r="GKC60" s="301"/>
      <c r="GKD60" s="301"/>
      <c r="GKE60" s="301"/>
      <c r="GKF60" s="301"/>
      <c r="GKG60" s="301"/>
      <c r="GKH60" s="301"/>
      <c r="GKI60" s="301"/>
      <c r="GKJ60" s="301"/>
      <c r="GKK60" s="301"/>
      <c r="GKL60" s="301"/>
      <c r="GKM60" s="301"/>
      <c r="GKN60" s="301"/>
      <c r="GKO60" s="301"/>
      <c r="GKP60" s="301"/>
      <c r="GKQ60" s="301"/>
      <c r="GKR60" s="301"/>
      <c r="GKS60" s="301"/>
      <c r="GKT60" s="301"/>
      <c r="GKU60" s="301"/>
      <c r="GKV60" s="301"/>
      <c r="GKW60" s="301"/>
      <c r="GKX60" s="301"/>
      <c r="GKY60" s="301"/>
      <c r="GKZ60" s="301"/>
      <c r="GLA60" s="301"/>
      <c r="GLB60" s="301"/>
      <c r="GLC60" s="301"/>
      <c r="GLD60" s="301"/>
      <c r="GLE60" s="301"/>
      <c r="GLF60" s="301"/>
      <c r="GLG60" s="301"/>
      <c r="GLH60" s="301"/>
      <c r="GLI60" s="301"/>
      <c r="GLJ60" s="301"/>
      <c r="GLK60" s="301"/>
      <c r="GLL60" s="301"/>
      <c r="GLM60" s="301"/>
      <c r="GLN60" s="301"/>
      <c r="GLO60" s="301"/>
      <c r="GLP60" s="301"/>
      <c r="GLQ60" s="301"/>
      <c r="GLR60" s="301"/>
      <c r="GLS60" s="301"/>
      <c r="GLT60" s="301"/>
      <c r="GLU60" s="301"/>
      <c r="GLV60" s="301"/>
      <c r="GLW60" s="301"/>
      <c r="GLX60" s="301"/>
      <c r="GLY60" s="301"/>
      <c r="GLZ60" s="301"/>
      <c r="GMA60" s="301"/>
      <c r="GMB60" s="301"/>
      <c r="GMC60" s="301"/>
      <c r="GMD60" s="301"/>
      <c r="GME60" s="301"/>
      <c r="GMF60" s="301"/>
      <c r="GMG60" s="301"/>
      <c r="GMH60" s="301"/>
      <c r="GMI60" s="301"/>
      <c r="GMJ60" s="301"/>
      <c r="GMK60" s="301"/>
      <c r="GML60" s="301"/>
      <c r="GMM60" s="301"/>
      <c r="GMN60" s="301"/>
      <c r="GMO60" s="301"/>
      <c r="GMP60" s="301"/>
      <c r="GMQ60" s="301"/>
      <c r="GMR60" s="301"/>
      <c r="GMS60" s="301"/>
      <c r="GMT60" s="301"/>
      <c r="GMU60" s="301"/>
      <c r="GMV60" s="301"/>
      <c r="GMW60" s="301"/>
      <c r="GMX60" s="301"/>
      <c r="GMY60" s="301"/>
      <c r="GMZ60" s="301"/>
      <c r="GNA60" s="301"/>
      <c r="GNB60" s="301"/>
      <c r="GNC60" s="301"/>
      <c r="GND60" s="301"/>
      <c r="GNE60" s="301"/>
      <c r="GNF60" s="301"/>
      <c r="GNG60" s="301"/>
      <c r="GNH60" s="301"/>
      <c r="GNI60" s="301"/>
      <c r="GNJ60" s="301"/>
      <c r="GNK60" s="301"/>
      <c r="GNL60" s="301"/>
      <c r="GNM60" s="301"/>
      <c r="GNN60" s="301"/>
      <c r="GNO60" s="301"/>
      <c r="GNP60" s="301"/>
      <c r="GNQ60" s="301"/>
      <c r="GNR60" s="301"/>
      <c r="GNS60" s="301"/>
      <c r="GNT60" s="301"/>
      <c r="GNU60" s="301"/>
      <c r="GNV60" s="301"/>
      <c r="GNW60" s="301"/>
      <c r="GNX60" s="301"/>
      <c r="GNY60" s="301"/>
      <c r="GNZ60" s="301"/>
      <c r="GOA60" s="301"/>
      <c r="GOB60" s="301"/>
      <c r="GOC60" s="301"/>
      <c r="GOD60" s="301"/>
      <c r="GOE60" s="301"/>
      <c r="GOF60" s="301"/>
      <c r="GOG60" s="301"/>
      <c r="GOH60" s="301"/>
      <c r="GOI60" s="301"/>
      <c r="GOJ60" s="301"/>
      <c r="GOK60" s="301"/>
      <c r="GOL60" s="301"/>
      <c r="GOM60" s="301"/>
      <c r="GON60" s="301"/>
      <c r="GOO60" s="301"/>
      <c r="GOP60" s="301"/>
      <c r="GOQ60" s="301"/>
      <c r="GOR60" s="301"/>
      <c r="GOS60" s="301"/>
      <c r="GOT60" s="301"/>
      <c r="GOU60" s="301"/>
      <c r="GOV60" s="301"/>
      <c r="GOW60" s="301"/>
      <c r="GOX60" s="301"/>
      <c r="GOY60" s="301"/>
      <c r="GOZ60" s="301"/>
      <c r="GPA60" s="301"/>
      <c r="GPB60" s="301"/>
      <c r="GPC60" s="301"/>
      <c r="GPD60" s="301"/>
      <c r="GPE60" s="301"/>
      <c r="GPF60" s="301"/>
      <c r="GPG60" s="301"/>
      <c r="GPH60" s="301"/>
      <c r="GPI60" s="301"/>
      <c r="GPJ60" s="301"/>
      <c r="GPK60" s="301"/>
      <c r="GPL60" s="301"/>
      <c r="GPM60" s="301"/>
      <c r="GPN60" s="301"/>
      <c r="GPO60" s="301"/>
      <c r="GPP60" s="301"/>
      <c r="GPQ60" s="301"/>
      <c r="GPR60" s="301"/>
      <c r="GPS60" s="301"/>
      <c r="GPT60" s="301"/>
      <c r="GPU60" s="301"/>
      <c r="GPV60" s="301"/>
      <c r="GPW60" s="301"/>
      <c r="GPX60" s="301"/>
      <c r="GPY60" s="301"/>
      <c r="GPZ60" s="301"/>
      <c r="GQA60" s="301"/>
      <c r="GQB60" s="301"/>
      <c r="GQC60" s="301"/>
      <c r="GQD60" s="301"/>
      <c r="GQE60" s="301"/>
      <c r="GQF60" s="301"/>
      <c r="GQG60" s="301"/>
      <c r="GQH60" s="301"/>
      <c r="GQI60" s="301"/>
      <c r="GQJ60" s="301"/>
      <c r="GQK60" s="301"/>
      <c r="GQL60" s="301"/>
      <c r="GQM60" s="301"/>
      <c r="GQN60" s="301"/>
      <c r="GQO60" s="301"/>
      <c r="GQP60" s="301"/>
      <c r="GQQ60" s="301"/>
      <c r="GQR60" s="301"/>
      <c r="GQS60" s="301"/>
      <c r="GQT60" s="301"/>
      <c r="GQU60" s="301"/>
      <c r="GQV60" s="301"/>
      <c r="GQW60" s="301"/>
      <c r="GQX60" s="301"/>
      <c r="GQY60" s="301"/>
      <c r="GQZ60" s="301"/>
      <c r="GRA60" s="301"/>
      <c r="GRB60" s="301"/>
      <c r="GRC60" s="301"/>
      <c r="GRD60" s="301"/>
      <c r="GRE60" s="301"/>
      <c r="GRF60" s="301"/>
      <c r="GRG60" s="301"/>
      <c r="GRH60" s="301"/>
      <c r="GRI60" s="301"/>
      <c r="GRJ60" s="301"/>
      <c r="GRK60" s="301"/>
      <c r="GRL60" s="301"/>
      <c r="GRM60" s="301"/>
      <c r="GRN60" s="301"/>
      <c r="GRO60" s="301"/>
      <c r="GRP60" s="301"/>
      <c r="GRQ60" s="301"/>
      <c r="GRR60" s="301"/>
      <c r="GRS60" s="301"/>
      <c r="GRT60" s="301"/>
      <c r="GRU60" s="301"/>
      <c r="GRV60" s="301"/>
      <c r="GRW60" s="301"/>
      <c r="GRX60" s="301"/>
      <c r="GRY60" s="301"/>
      <c r="GRZ60" s="301"/>
      <c r="GSA60" s="301"/>
      <c r="GSB60" s="301"/>
      <c r="GSC60" s="301"/>
      <c r="GSD60" s="301"/>
      <c r="GSE60" s="301"/>
      <c r="GSF60" s="301"/>
      <c r="GSG60" s="301"/>
      <c r="GSH60" s="301"/>
      <c r="GSI60" s="301"/>
      <c r="GSJ60" s="301"/>
      <c r="GSK60" s="301"/>
      <c r="GSL60" s="301"/>
      <c r="GSM60" s="301"/>
      <c r="GSN60" s="301"/>
      <c r="GSO60" s="301"/>
      <c r="GSP60" s="301"/>
      <c r="GSQ60" s="301"/>
      <c r="GSR60" s="301"/>
      <c r="GSS60" s="301"/>
      <c r="GST60" s="301"/>
      <c r="GSU60" s="301"/>
      <c r="GSV60" s="301"/>
      <c r="GSW60" s="301"/>
      <c r="GSX60" s="301"/>
      <c r="GSY60" s="301"/>
      <c r="GSZ60" s="301"/>
      <c r="GTA60" s="301"/>
      <c r="GTB60" s="301"/>
      <c r="GTC60" s="301"/>
      <c r="GTD60" s="301"/>
      <c r="GTE60" s="301"/>
      <c r="GTF60" s="301"/>
      <c r="GTG60" s="301"/>
      <c r="GTH60" s="301"/>
      <c r="GTI60" s="301"/>
      <c r="GTJ60" s="301"/>
      <c r="GTK60" s="301"/>
      <c r="GTL60" s="301"/>
      <c r="GTM60" s="301"/>
      <c r="GTN60" s="301"/>
      <c r="GTO60" s="301"/>
      <c r="GTP60" s="301"/>
      <c r="GTQ60" s="301"/>
      <c r="GTR60" s="301"/>
      <c r="GTS60" s="301"/>
      <c r="GTT60" s="301"/>
      <c r="GTU60" s="301"/>
      <c r="GTV60" s="301"/>
      <c r="GTW60" s="301"/>
      <c r="GTX60" s="301"/>
      <c r="GTY60" s="301"/>
      <c r="GTZ60" s="301"/>
      <c r="GUA60" s="301"/>
      <c r="GUB60" s="301"/>
      <c r="GUC60" s="301"/>
      <c r="GUD60" s="301"/>
      <c r="GUE60" s="301"/>
      <c r="GUF60" s="301"/>
      <c r="GUG60" s="301"/>
      <c r="GUH60" s="301"/>
      <c r="GUI60" s="301"/>
      <c r="GUJ60" s="301"/>
      <c r="GUK60" s="301"/>
      <c r="GUL60" s="301"/>
      <c r="GUM60" s="301"/>
      <c r="GUN60" s="301"/>
      <c r="GUO60" s="301"/>
      <c r="GUP60" s="301"/>
      <c r="GUQ60" s="301"/>
      <c r="GUR60" s="301"/>
      <c r="GUS60" s="301"/>
      <c r="GUT60" s="301"/>
      <c r="GUU60" s="301"/>
      <c r="GUV60" s="301"/>
      <c r="GUW60" s="301"/>
      <c r="GUX60" s="301"/>
      <c r="GUY60" s="301"/>
      <c r="GUZ60" s="301"/>
      <c r="GVA60" s="301"/>
      <c r="GVB60" s="301"/>
      <c r="GVC60" s="301"/>
      <c r="GVD60" s="301"/>
      <c r="GVE60" s="301"/>
      <c r="GVF60" s="301"/>
      <c r="GVG60" s="301"/>
      <c r="GVH60" s="301"/>
      <c r="GVI60" s="301"/>
      <c r="GVJ60" s="301"/>
      <c r="GVK60" s="301"/>
      <c r="GVL60" s="301"/>
      <c r="GVM60" s="301"/>
      <c r="GVN60" s="301"/>
      <c r="GVO60" s="301"/>
      <c r="GVP60" s="301"/>
      <c r="GVQ60" s="301"/>
      <c r="GVR60" s="301"/>
      <c r="GVS60" s="301"/>
      <c r="GVT60" s="301"/>
      <c r="GVU60" s="301"/>
      <c r="GVV60" s="301"/>
      <c r="GVW60" s="301"/>
      <c r="GVX60" s="301"/>
      <c r="GVY60" s="301"/>
      <c r="GVZ60" s="301"/>
      <c r="GWA60" s="301"/>
      <c r="GWB60" s="301"/>
      <c r="GWC60" s="301"/>
      <c r="GWD60" s="301"/>
      <c r="GWE60" s="301"/>
      <c r="GWF60" s="301"/>
      <c r="GWG60" s="301"/>
      <c r="GWH60" s="301"/>
      <c r="GWI60" s="301"/>
      <c r="GWJ60" s="301"/>
      <c r="GWK60" s="301"/>
      <c r="GWL60" s="301"/>
      <c r="GWM60" s="301"/>
      <c r="GWN60" s="301"/>
      <c r="GWO60" s="301"/>
      <c r="GWP60" s="301"/>
      <c r="GWQ60" s="301"/>
      <c r="GWR60" s="301"/>
      <c r="GWS60" s="301"/>
      <c r="GWT60" s="301"/>
      <c r="GWU60" s="301"/>
      <c r="GWV60" s="301"/>
      <c r="GWW60" s="301"/>
      <c r="GWX60" s="301"/>
      <c r="GWY60" s="301"/>
      <c r="GWZ60" s="301"/>
      <c r="GXA60" s="301"/>
      <c r="GXB60" s="301"/>
      <c r="GXC60" s="301"/>
      <c r="GXD60" s="301"/>
      <c r="GXE60" s="301"/>
      <c r="GXF60" s="301"/>
      <c r="GXG60" s="301"/>
      <c r="GXH60" s="301"/>
      <c r="GXI60" s="301"/>
      <c r="GXJ60" s="301"/>
      <c r="GXK60" s="301"/>
      <c r="GXL60" s="301"/>
      <c r="GXM60" s="301"/>
      <c r="GXN60" s="301"/>
      <c r="GXO60" s="301"/>
      <c r="GXP60" s="301"/>
      <c r="GXQ60" s="301"/>
      <c r="GXR60" s="301"/>
      <c r="GXS60" s="301"/>
      <c r="GXT60" s="301"/>
      <c r="GXU60" s="301"/>
      <c r="GXV60" s="301"/>
      <c r="GXW60" s="301"/>
      <c r="GXX60" s="301"/>
      <c r="GXY60" s="301"/>
      <c r="GXZ60" s="301"/>
      <c r="GYA60" s="301"/>
      <c r="GYB60" s="301"/>
      <c r="GYC60" s="301"/>
      <c r="GYD60" s="301"/>
      <c r="GYE60" s="301"/>
      <c r="GYF60" s="301"/>
      <c r="GYG60" s="301"/>
      <c r="GYH60" s="301"/>
      <c r="GYI60" s="301"/>
      <c r="GYJ60" s="301"/>
      <c r="GYK60" s="301"/>
      <c r="GYL60" s="301"/>
      <c r="GYM60" s="301"/>
      <c r="GYN60" s="301"/>
      <c r="GYO60" s="301"/>
      <c r="GYP60" s="301"/>
      <c r="GYQ60" s="301"/>
      <c r="GYR60" s="301"/>
      <c r="GYS60" s="301"/>
      <c r="GYT60" s="301"/>
      <c r="GYU60" s="301"/>
      <c r="GYV60" s="301"/>
      <c r="GYW60" s="301"/>
      <c r="GYX60" s="301"/>
      <c r="GYY60" s="301"/>
      <c r="GYZ60" s="301"/>
      <c r="GZA60" s="301"/>
      <c r="GZB60" s="301"/>
      <c r="GZC60" s="301"/>
      <c r="GZD60" s="301"/>
      <c r="GZE60" s="301"/>
      <c r="GZF60" s="301"/>
      <c r="GZG60" s="301"/>
      <c r="GZH60" s="301"/>
      <c r="GZI60" s="301"/>
      <c r="GZJ60" s="301"/>
      <c r="GZK60" s="301"/>
      <c r="GZL60" s="301"/>
      <c r="GZM60" s="301"/>
      <c r="GZN60" s="301"/>
      <c r="GZO60" s="301"/>
      <c r="GZP60" s="301"/>
      <c r="GZQ60" s="301"/>
      <c r="GZR60" s="301"/>
      <c r="GZS60" s="301"/>
      <c r="GZT60" s="301"/>
      <c r="GZU60" s="301"/>
      <c r="GZV60" s="301"/>
      <c r="GZW60" s="301"/>
      <c r="GZX60" s="301"/>
      <c r="GZY60" s="301"/>
      <c r="GZZ60" s="301"/>
      <c r="HAA60" s="301"/>
      <c r="HAB60" s="301"/>
      <c r="HAC60" s="301"/>
      <c r="HAD60" s="301"/>
      <c r="HAE60" s="301"/>
      <c r="HAF60" s="301"/>
      <c r="HAG60" s="301"/>
      <c r="HAH60" s="301"/>
      <c r="HAI60" s="301"/>
      <c r="HAJ60" s="301"/>
      <c r="HAK60" s="301"/>
      <c r="HAL60" s="301"/>
      <c r="HAM60" s="301"/>
      <c r="HAN60" s="301"/>
      <c r="HAO60" s="301"/>
      <c r="HAP60" s="301"/>
      <c r="HAQ60" s="301"/>
      <c r="HAR60" s="301"/>
      <c r="HAS60" s="301"/>
      <c r="HAT60" s="301"/>
      <c r="HAU60" s="301"/>
      <c r="HAV60" s="301"/>
      <c r="HAW60" s="301"/>
      <c r="HAX60" s="301"/>
      <c r="HAY60" s="301"/>
      <c r="HAZ60" s="301"/>
      <c r="HBA60" s="301"/>
      <c r="HBB60" s="301"/>
      <c r="HBC60" s="301"/>
      <c r="HBD60" s="301"/>
      <c r="HBE60" s="301"/>
      <c r="HBF60" s="301"/>
      <c r="HBG60" s="301"/>
      <c r="HBH60" s="301"/>
      <c r="HBI60" s="301"/>
      <c r="HBJ60" s="301"/>
      <c r="HBK60" s="301"/>
      <c r="HBL60" s="301"/>
      <c r="HBM60" s="301"/>
      <c r="HBN60" s="301"/>
      <c r="HBO60" s="301"/>
      <c r="HBP60" s="301"/>
      <c r="HBQ60" s="301"/>
      <c r="HBR60" s="301"/>
      <c r="HBS60" s="301"/>
      <c r="HBT60" s="301"/>
      <c r="HBU60" s="301"/>
      <c r="HBV60" s="301"/>
      <c r="HBW60" s="301"/>
      <c r="HBX60" s="301"/>
      <c r="HBY60" s="301"/>
      <c r="HBZ60" s="301"/>
      <c r="HCA60" s="301"/>
      <c r="HCB60" s="301"/>
      <c r="HCC60" s="301"/>
      <c r="HCD60" s="301"/>
      <c r="HCE60" s="301"/>
      <c r="HCF60" s="301"/>
      <c r="HCG60" s="301"/>
      <c r="HCH60" s="301"/>
      <c r="HCI60" s="301"/>
      <c r="HCJ60" s="301"/>
      <c r="HCK60" s="301"/>
      <c r="HCL60" s="301"/>
      <c r="HCM60" s="301"/>
      <c r="HCN60" s="301"/>
      <c r="HCO60" s="301"/>
      <c r="HCP60" s="301"/>
      <c r="HCQ60" s="301"/>
      <c r="HCR60" s="301"/>
      <c r="HCS60" s="301"/>
      <c r="HCT60" s="301"/>
      <c r="HCU60" s="301"/>
      <c r="HCV60" s="301"/>
      <c r="HCW60" s="301"/>
      <c r="HCX60" s="301"/>
      <c r="HCY60" s="301"/>
      <c r="HCZ60" s="301"/>
      <c r="HDA60" s="301"/>
      <c r="HDB60" s="301"/>
      <c r="HDC60" s="301"/>
      <c r="HDD60" s="301"/>
      <c r="HDE60" s="301"/>
      <c r="HDF60" s="301"/>
      <c r="HDG60" s="301"/>
      <c r="HDH60" s="301"/>
      <c r="HDI60" s="301"/>
      <c r="HDJ60" s="301"/>
      <c r="HDK60" s="301"/>
      <c r="HDL60" s="301"/>
      <c r="HDM60" s="301"/>
      <c r="HDN60" s="301"/>
      <c r="HDO60" s="301"/>
      <c r="HDP60" s="301"/>
      <c r="HDQ60" s="301"/>
      <c r="HDR60" s="301"/>
      <c r="HDS60" s="301"/>
      <c r="HDT60" s="301"/>
      <c r="HDU60" s="301"/>
      <c r="HDV60" s="301"/>
      <c r="HDW60" s="301"/>
      <c r="HDX60" s="301"/>
      <c r="HDY60" s="301"/>
      <c r="HDZ60" s="301"/>
      <c r="HEA60" s="301"/>
      <c r="HEB60" s="301"/>
      <c r="HEC60" s="301"/>
      <c r="HED60" s="301"/>
      <c r="HEE60" s="301"/>
      <c r="HEF60" s="301"/>
      <c r="HEG60" s="301"/>
      <c r="HEH60" s="301"/>
      <c r="HEI60" s="301"/>
      <c r="HEJ60" s="301"/>
      <c r="HEK60" s="301"/>
      <c r="HEL60" s="301"/>
      <c r="HEM60" s="301"/>
      <c r="HEN60" s="301"/>
      <c r="HEO60" s="301"/>
      <c r="HEP60" s="301"/>
      <c r="HEQ60" s="301"/>
      <c r="HER60" s="301"/>
      <c r="HES60" s="301"/>
      <c r="HET60" s="301"/>
      <c r="HEU60" s="301"/>
      <c r="HEV60" s="301"/>
      <c r="HEW60" s="301"/>
      <c r="HEX60" s="301"/>
      <c r="HEY60" s="301"/>
      <c r="HEZ60" s="301"/>
      <c r="HFA60" s="301"/>
      <c r="HFB60" s="301"/>
      <c r="HFC60" s="301"/>
      <c r="HFD60" s="301"/>
      <c r="HFE60" s="301"/>
      <c r="HFF60" s="301"/>
      <c r="HFG60" s="301"/>
      <c r="HFH60" s="301"/>
      <c r="HFI60" s="301"/>
      <c r="HFJ60" s="301"/>
      <c r="HFK60" s="301"/>
      <c r="HFL60" s="301"/>
      <c r="HFM60" s="301"/>
      <c r="HFN60" s="301"/>
      <c r="HFO60" s="301"/>
      <c r="HFP60" s="301"/>
      <c r="HFQ60" s="301"/>
      <c r="HFR60" s="301"/>
      <c r="HFS60" s="301"/>
      <c r="HFT60" s="301"/>
      <c r="HFU60" s="301"/>
      <c r="HFV60" s="301"/>
      <c r="HFW60" s="301"/>
      <c r="HFX60" s="301"/>
      <c r="HFY60" s="301"/>
      <c r="HFZ60" s="301"/>
      <c r="HGA60" s="301"/>
      <c r="HGB60" s="301"/>
      <c r="HGC60" s="301"/>
      <c r="HGD60" s="301"/>
      <c r="HGE60" s="301"/>
      <c r="HGF60" s="301"/>
      <c r="HGG60" s="301"/>
      <c r="HGH60" s="301"/>
      <c r="HGI60" s="301"/>
      <c r="HGJ60" s="301"/>
      <c r="HGK60" s="301"/>
      <c r="HGL60" s="301"/>
      <c r="HGM60" s="301"/>
      <c r="HGN60" s="301"/>
      <c r="HGO60" s="301"/>
      <c r="HGP60" s="301"/>
      <c r="HGQ60" s="301"/>
      <c r="HGR60" s="301"/>
      <c r="HGS60" s="301"/>
      <c r="HGT60" s="301"/>
      <c r="HGU60" s="301"/>
      <c r="HGV60" s="301"/>
      <c r="HGW60" s="301"/>
      <c r="HGX60" s="301"/>
      <c r="HGY60" s="301"/>
      <c r="HGZ60" s="301"/>
      <c r="HHA60" s="301"/>
      <c r="HHB60" s="301"/>
      <c r="HHC60" s="301"/>
      <c r="HHD60" s="301"/>
      <c r="HHE60" s="301"/>
      <c r="HHF60" s="301"/>
      <c r="HHG60" s="301"/>
      <c r="HHH60" s="301"/>
      <c r="HHI60" s="301"/>
      <c r="HHJ60" s="301"/>
      <c r="HHK60" s="301"/>
      <c r="HHL60" s="301"/>
      <c r="HHM60" s="301"/>
      <c r="HHN60" s="301"/>
      <c r="HHO60" s="301"/>
      <c r="HHP60" s="301"/>
      <c r="HHQ60" s="301"/>
      <c r="HHR60" s="301"/>
      <c r="HHS60" s="301"/>
      <c r="HHT60" s="301"/>
      <c r="HHU60" s="301"/>
      <c r="HHV60" s="301"/>
      <c r="HHW60" s="301"/>
      <c r="HHX60" s="301"/>
      <c r="HHY60" s="301"/>
      <c r="HHZ60" s="301"/>
      <c r="HIA60" s="301"/>
      <c r="HIB60" s="301"/>
      <c r="HIC60" s="301"/>
      <c r="HID60" s="301"/>
      <c r="HIE60" s="301"/>
      <c r="HIF60" s="301"/>
      <c r="HIG60" s="301"/>
      <c r="HIH60" s="301"/>
      <c r="HII60" s="301"/>
      <c r="HIJ60" s="301"/>
      <c r="HIK60" s="301"/>
      <c r="HIL60" s="301"/>
      <c r="HIM60" s="301"/>
      <c r="HIN60" s="301"/>
      <c r="HIO60" s="301"/>
      <c r="HIP60" s="301"/>
      <c r="HIQ60" s="301"/>
      <c r="HIR60" s="301"/>
      <c r="HIS60" s="301"/>
      <c r="HIT60" s="301"/>
      <c r="HIU60" s="301"/>
      <c r="HIV60" s="301"/>
      <c r="HIW60" s="301"/>
      <c r="HIX60" s="301"/>
      <c r="HIY60" s="301"/>
      <c r="HIZ60" s="301"/>
      <c r="HJA60" s="301"/>
      <c r="HJB60" s="301"/>
      <c r="HJC60" s="301"/>
      <c r="HJD60" s="301"/>
      <c r="HJE60" s="301"/>
      <c r="HJF60" s="301"/>
      <c r="HJG60" s="301"/>
      <c r="HJH60" s="301"/>
      <c r="HJI60" s="301"/>
      <c r="HJJ60" s="301"/>
      <c r="HJK60" s="301"/>
      <c r="HJL60" s="301"/>
      <c r="HJM60" s="301"/>
      <c r="HJN60" s="301"/>
      <c r="HJO60" s="301"/>
      <c r="HJP60" s="301"/>
      <c r="HJQ60" s="301"/>
      <c r="HJR60" s="301"/>
      <c r="HJS60" s="301"/>
      <c r="HJT60" s="301"/>
      <c r="HJU60" s="301"/>
      <c r="HJV60" s="301"/>
      <c r="HJW60" s="301"/>
      <c r="HJX60" s="301"/>
      <c r="HJY60" s="301"/>
      <c r="HJZ60" s="301"/>
      <c r="HKA60" s="301"/>
      <c r="HKB60" s="301"/>
      <c r="HKC60" s="301"/>
      <c r="HKD60" s="301"/>
      <c r="HKE60" s="301"/>
      <c r="HKF60" s="301"/>
      <c r="HKG60" s="301"/>
      <c r="HKH60" s="301"/>
      <c r="HKI60" s="301"/>
      <c r="HKJ60" s="301"/>
      <c r="HKK60" s="301"/>
      <c r="HKL60" s="301"/>
      <c r="HKM60" s="301"/>
      <c r="HKN60" s="301"/>
      <c r="HKO60" s="301"/>
      <c r="HKP60" s="301"/>
      <c r="HKQ60" s="301"/>
      <c r="HKR60" s="301"/>
      <c r="HKS60" s="301"/>
      <c r="HKT60" s="301"/>
      <c r="HKU60" s="301"/>
      <c r="HKV60" s="301"/>
      <c r="HKW60" s="301"/>
      <c r="HKX60" s="301"/>
      <c r="HKY60" s="301"/>
      <c r="HKZ60" s="301"/>
      <c r="HLA60" s="301"/>
      <c r="HLB60" s="301"/>
      <c r="HLC60" s="301"/>
      <c r="HLD60" s="301"/>
      <c r="HLE60" s="301"/>
      <c r="HLF60" s="301"/>
      <c r="HLG60" s="301"/>
      <c r="HLH60" s="301"/>
      <c r="HLI60" s="301"/>
      <c r="HLJ60" s="301"/>
      <c r="HLK60" s="301"/>
      <c r="HLL60" s="301"/>
      <c r="HLM60" s="301"/>
      <c r="HLN60" s="301"/>
      <c r="HLO60" s="301"/>
      <c r="HLP60" s="301"/>
      <c r="HLQ60" s="301"/>
      <c r="HLR60" s="301"/>
      <c r="HLS60" s="301"/>
      <c r="HLT60" s="301"/>
      <c r="HLU60" s="301"/>
      <c r="HLV60" s="301"/>
      <c r="HLW60" s="301"/>
      <c r="HLX60" s="301"/>
      <c r="HLY60" s="301"/>
      <c r="HLZ60" s="301"/>
      <c r="HMA60" s="301"/>
      <c r="HMB60" s="301"/>
      <c r="HMC60" s="301"/>
      <c r="HMD60" s="301"/>
      <c r="HME60" s="301"/>
      <c r="HMF60" s="301"/>
      <c r="HMG60" s="301"/>
      <c r="HMH60" s="301"/>
      <c r="HMI60" s="301"/>
      <c r="HMJ60" s="301"/>
      <c r="HMK60" s="301"/>
      <c r="HML60" s="301"/>
      <c r="HMM60" s="301"/>
      <c r="HMN60" s="301"/>
      <c r="HMO60" s="301"/>
      <c r="HMP60" s="301"/>
      <c r="HMQ60" s="301"/>
      <c r="HMR60" s="301"/>
      <c r="HMS60" s="301"/>
      <c r="HMT60" s="301"/>
      <c r="HMU60" s="301"/>
      <c r="HMV60" s="301"/>
      <c r="HMW60" s="301"/>
      <c r="HMX60" s="301"/>
      <c r="HMY60" s="301"/>
      <c r="HMZ60" s="301"/>
      <c r="HNA60" s="301"/>
      <c r="HNB60" s="301"/>
      <c r="HNC60" s="301"/>
      <c r="HND60" s="301"/>
      <c r="HNE60" s="301"/>
      <c r="HNF60" s="301"/>
      <c r="HNG60" s="301"/>
      <c r="HNH60" s="301"/>
      <c r="HNI60" s="301"/>
      <c r="HNJ60" s="301"/>
      <c r="HNK60" s="301"/>
      <c r="HNL60" s="301"/>
      <c r="HNM60" s="301"/>
      <c r="HNN60" s="301"/>
      <c r="HNO60" s="301"/>
      <c r="HNP60" s="301"/>
      <c r="HNQ60" s="301"/>
      <c r="HNR60" s="301"/>
      <c r="HNS60" s="301"/>
      <c r="HNT60" s="301"/>
      <c r="HNU60" s="301"/>
      <c r="HNV60" s="301"/>
      <c r="HNW60" s="301"/>
      <c r="HNX60" s="301"/>
      <c r="HNY60" s="301"/>
      <c r="HNZ60" s="301"/>
      <c r="HOA60" s="301"/>
      <c r="HOB60" s="301"/>
      <c r="HOC60" s="301"/>
      <c r="HOD60" s="301"/>
      <c r="HOE60" s="301"/>
      <c r="HOF60" s="301"/>
      <c r="HOG60" s="301"/>
      <c r="HOH60" s="301"/>
      <c r="HOI60" s="301"/>
      <c r="HOJ60" s="301"/>
      <c r="HOK60" s="301"/>
      <c r="HOL60" s="301"/>
      <c r="HOM60" s="301"/>
      <c r="HON60" s="301"/>
      <c r="HOO60" s="301"/>
      <c r="HOP60" s="301"/>
      <c r="HOQ60" s="301"/>
      <c r="HOR60" s="301"/>
      <c r="HOS60" s="301"/>
      <c r="HOT60" s="301"/>
      <c r="HOU60" s="301"/>
      <c r="HOV60" s="301"/>
      <c r="HOW60" s="301"/>
      <c r="HOX60" s="301"/>
      <c r="HOY60" s="301"/>
      <c r="HOZ60" s="301"/>
      <c r="HPA60" s="301"/>
      <c r="HPB60" s="301"/>
      <c r="HPC60" s="301"/>
      <c r="HPD60" s="301"/>
      <c r="HPE60" s="301"/>
      <c r="HPF60" s="301"/>
      <c r="HPG60" s="301"/>
      <c r="HPH60" s="301"/>
      <c r="HPI60" s="301"/>
      <c r="HPJ60" s="301"/>
      <c r="HPK60" s="301"/>
      <c r="HPL60" s="301"/>
      <c r="HPM60" s="301"/>
      <c r="HPN60" s="301"/>
      <c r="HPO60" s="301"/>
      <c r="HPP60" s="301"/>
      <c r="HPQ60" s="301"/>
      <c r="HPR60" s="301"/>
      <c r="HPS60" s="301"/>
      <c r="HPT60" s="301"/>
      <c r="HPU60" s="301"/>
      <c r="HPV60" s="301"/>
      <c r="HPW60" s="301"/>
      <c r="HPX60" s="301"/>
      <c r="HPY60" s="301"/>
      <c r="HPZ60" s="301"/>
      <c r="HQA60" s="301"/>
      <c r="HQB60" s="301"/>
      <c r="HQC60" s="301"/>
      <c r="HQD60" s="301"/>
      <c r="HQE60" s="301"/>
      <c r="HQF60" s="301"/>
      <c r="HQG60" s="301"/>
      <c r="HQH60" s="301"/>
      <c r="HQI60" s="301"/>
      <c r="HQJ60" s="301"/>
      <c r="HQK60" s="301"/>
      <c r="HQL60" s="301"/>
      <c r="HQM60" s="301"/>
      <c r="HQN60" s="301"/>
      <c r="HQO60" s="301"/>
      <c r="HQP60" s="301"/>
      <c r="HQQ60" s="301"/>
      <c r="HQR60" s="301"/>
      <c r="HQS60" s="301"/>
      <c r="HQT60" s="301"/>
      <c r="HQU60" s="301"/>
      <c r="HQV60" s="301"/>
      <c r="HQW60" s="301"/>
      <c r="HQX60" s="301"/>
      <c r="HQY60" s="301"/>
      <c r="HQZ60" s="301"/>
      <c r="HRA60" s="301"/>
      <c r="HRB60" s="301"/>
      <c r="HRC60" s="301"/>
      <c r="HRD60" s="301"/>
      <c r="HRE60" s="301"/>
      <c r="HRF60" s="301"/>
      <c r="HRG60" s="301"/>
      <c r="HRH60" s="301"/>
      <c r="HRI60" s="301"/>
      <c r="HRJ60" s="301"/>
      <c r="HRK60" s="301"/>
      <c r="HRL60" s="301"/>
      <c r="HRM60" s="301"/>
      <c r="HRN60" s="301"/>
      <c r="HRO60" s="301"/>
      <c r="HRP60" s="301"/>
      <c r="HRQ60" s="301"/>
      <c r="HRR60" s="301"/>
      <c r="HRS60" s="301"/>
      <c r="HRT60" s="301"/>
      <c r="HRU60" s="301"/>
      <c r="HRV60" s="301"/>
      <c r="HRW60" s="301"/>
      <c r="HRX60" s="301"/>
      <c r="HRY60" s="301"/>
      <c r="HRZ60" s="301"/>
      <c r="HSA60" s="301"/>
      <c r="HSB60" s="301"/>
      <c r="HSC60" s="301"/>
      <c r="HSD60" s="301"/>
      <c r="HSE60" s="301"/>
      <c r="HSF60" s="301"/>
      <c r="HSG60" s="301"/>
      <c r="HSH60" s="301"/>
      <c r="HSI60" s="301"/>
      <c r="HSJ60" s="301"/>
      <c r="HSK60" s="301"/>
      <c r="HSL60" s="301"/>
      <c r="HSM60" s="301"/>
      <c r="HSN60" s="301"/>
      <c r="HSO60" s="301"/>
      <c r="HSP60" s="301"/>
      <c r="HSQ60" s="301"/>
      <c r="HSR60" s="301"/>
      <c r="HSS60" s="301"/>
      <c r="HST60" s="301"/>
      <c r="HSU60" s="301"/>
      <c r="HSV60" s="301"/>
      <c r="HSW60" s="301"/>
      <c r="HSX60" s="301"/>
      <c r="HSY60" s="301"/>
      <c r="HSZ60" s="301"/>
      <c r="HTA60" s="301"/>
      <c r="HTB60" s="301"/>
      <c r="HTC60" s="301"/>
      <c r="HTD60" s="301"/>
      <c r="HTE60" s="301"/>
      <c r="HTF60" s="301"/>
      <c r="HTG60" s="301"/>
      <c r="HTH60" s="301"/>
      <c r="HTI60" s="301"/>
      <c r="HTJ60" s="301"/>
      <c r="HTK60" s="301"/>
      <c r="HTL60" s="301"/>
      <c r="HTM60" s="301"/>
      <c r="HTN60" s="301"/>
      <c r="HTO60" s="301"/>
      <c r="HTP60" s="301"/>
      <c r="HTQ60" s="301"/>
      <c r="HTR60" s="301"/>
      <c r="HTS60" s="301"/>
      <c r="HTT60" s="301"/>
      <c r="HTU60" s="301"/>
      <c r="HTV60" s="301"/>
      <c r="HTW60" s="301"/>
      <c r="HTX60" s="301"/>
      <c r="HTY60" s="301"/>
      <c r="HTZ60" s="301"/>
      <c r="HUA60" s="301"/>
      <c r="HUB60" s="301"/>
      <c r="HUC60" s="301"/>
      <c r="HUD60" s="301"/>
      <c r="HUE60" s="301"/>
      <c r="HUF60" s="301"/>
      <c r="HUG60" s="301"/>
      <c r="HUH60" s="301"/>
      <c r="HUI60" s="301"/>
      <c r="HUJ60" s="301"/>
      <c r="HUK60" s="301"/>
      <c r="HUL60" s="301"/>
      <c r="HUM60" s="301"/>
      <c r="HUN60" s="301"/>
      <c r="HUO60" s="301"/>
      <c r="HUP60" s="301"/>
      <c r="HUQ60" s="301"/>
      <c r="HUR60" s="301"/>
      <c r="HUS60" s="301"/>
      <c r="HUT60" s="301"/>
      <c r="HUU60" s="301"/>
      <c r="HUV60" s="301"/>
      <c r="HUW60" s="301"/>
      <c r="HUX60" s="301"/>
      <c r="HUY60" s="301"/>
      <c r="HUZ60" s="301"/>
      <c r="HVA60" s="301"/>
      <c r="HVB60" s="301"/>
      <c r="HVC60" s="301"/>
      <c r="HVD60" s="301"/>
      <c r="HVE60" s="301"/>
      <c r="HVF60" s="301"/>
      <c r="HVG60" s="301"/>
      <c r="HVH60" s="301"/>
      <c r="HVI60" s="301"/>
      <c r="HVJ60" s="301"/>
      <c r="HVK60" s="301"/>
      <c r="HVL60" s="301"/>
      <c r="HVM60" s="301"/>
      <c r="HVN60" s="301"/>
      <c r="HVO60" s="301"/>
      <c r="HVP60" s="301"/>
      <c r="HVQ60" s="301"/>
      <c r="HVR60" s="301"/>
      <c r="HVS60" s="301"/>
      <c r="HVT60" s="301"/>
      <c r="HVU60" s="301"/>
      <c r="HVV60" s="301"/>
      <c r="HVW60" s="301"/>
      <c r="HVX60" s="301"/>
      <c r="HVY60" s="301"/>
      <c r="HVZ60" s="301"/>
      <c r="HWA60" s="301"/>
      <c r="HWB60" s="301"/>
      <c r="HWC60" s="301"/>
      <c r="HWD60" s="301"/>
      <c r="HWE60" s="301"/>
      <c r="HWF60" s="301"/>
      <c r="HWG60" s="301"/>
      <c r="HWH60" s="301"/>
      <c r="HWI60" s="301"/>
      <c r="HWJ60" s="301"/>
      <c r="HWK60" s="301"/>
      <c r="HWL60" s="301"/>
      <c r="HWM60" s="301"/>
      <c r="HWN60" s="301"/>
      <c r="HWO60" s="301"/>
      <c r="HWP60" s="301"/>
      <c r="HWQ60" s="301"/>
      <c r="HWR60" s="301"/>
      <c r="HWS60" s="301"/>
      <c r="HWT60" s="301"/>
      <c r="HWU60" s="301"/>
      <c r="HWV60" s="301"/>
      <c r="HWW60" s="301"/>
      <c r="HWX60" s="301"/>
      <c r="HWY60" s="301"/>
      <c r="HWZ60" s="301"/>
      <c r="HXA60" s="301"/>
      <c r="HXB60" s="301"/>
      <c r="HXC60" s="301"/>
      <c r="HXD60" s="301"/>
      <c r="HXE60" s="301"/>
      <c r="HXF60" s="301"/>
      <c r="HXG60" s="301"/>
      <c r="HXH60" s="301"/>
      <c r="HXI60" s="301"/>
      <c r="HXJ60" s="301"/>
      <c r="HXK60" s="301"/>
      <c r="HXL60" s="301"/>
      <c r="HXM60" s="301"/>
      <c r="HXN60" s="301"/>
      <c r="HXO60" s="301"/>
      <c r="HXP60" s="301"/>
      <c r="HXQ60" s="301"/>
      <c r="HXR60" s="301"/>
      <c r="HXS60" s="301"/>
      <c r="HXT60" s="301"/>
      <c r="HXU60" s="301"/>
      <c r="HXV60" s="301"/>
      <c r="HXW60" s="301"/>
      <c r="HXX60" s="301"/>
      <c r="HXY60" s="301"/>
      <c r="HXZ60" s="301"/>
      <c r="HYA60" s="301"/>
      <c r="HYB60" s="301"/>
      <c r="HYC60" s="301"/>
      <c r="HYD60" s="301"/>
      <c r="HYE60" s="301"/>
      <c r="HYF60" s="301"/>
      <c r="HYG60" s="301"/>
      <c r="HYH60" s="301"/>
      <c r="HYI60" s="301"/>
      <c r="HYJ60" s="301"/>
      <c r="HYK60" s="301"/>
      <c r="HYL60" s="301"/>
      <c r="HYM60" s="301"/>
      <c r="HYN60" s="301"/>
      <c r="HYO60" s="301"/>
      <c r="HYP60" s="301"/>
      <c r="HYQ60" s="301"/>
      <c r="HYR60" s="301"/>
      <c r="HYS60" s="301"/>
      <c r="HYT60" s="301"/>
      <c r="HYU60" s="301"/>
      <c r="HYV60" s="301"/>
      <c r="HYW60" s="301"/>
      <c r="HYX60" s="301"/>
      <c r="HYY60" s="301"/>
      <c r="HYZ60" s="301"/>
      <c r="HZA60" s="301"/>
      <c r="HZB60" s="301"/>
      <c r="HZC60" s="301"/>
      <c r="HZD60" s="301"/>
      <c r="HZE60" s="301"/>
      <c r="HZF60" s="301"/>
      <c r="HZG60" s="301"/>
      <c r="HZH60" s="301"/>
      <c r="HZI60" s="301"/>
      <c r="HZJ60" s="301"/>
      <c r="HZK60" s="301"/>
      <c r="HZL60" s="301"/>
      <c r="HZM60" s="301"/>
      <c r="HZN60" s="301"/>
      <c r="HZO60" s="301"/>
      <c r="HZP60" s="301"/>
      <c r="HZQ60" s="301"/>
      <c r="HZR60" s="301"/>
      <c r="HZS60" s="301"/>
      <c r="HZT60" s="301"/>
      <c r="HZU60" s="301"/>
      <c r="HZV60" s="301"/>
      <c r="HZW60" s="301"/>
      <c r="HZX60" s="301"/>
      <c r="HZY60" s="301"/>
      <c r="HZZ60" s="301"/>
      <c r="IAA60" s="301"/>
      <c r="IAB60" s="301"/>
      <c r="IAC60" s="301"/>
      <c r="IAD60" s="301"/>
      <c r="IAE60" s="301"/>
      <c r="IAF60" s="301"/>
      <c r="IAG60" s="301"/>
      <c r="IAH60" s="301"/>
      <c r="IAI60" s="301"/>
      <c r="IAJ60" s="301"/>
      <c r="IAK60" s="301"/>
      <c r="IAL60" s="301"/>
      <c r="IAM60" s="301"/>
      <c r="IAN60" s="301"/>
      <c r="IAO60" s="301"/>
      <c r="IAP60" s="301"/>
      <c r="IAQ60" s="301"/>
      <c r="IAR60" s="301"/>
      <c r="IAS60" s="301"/>
      <c r="IAT60" s="301"/>
      <c r="IAU60" s="301"/>
      <c r="IAV60" s="301"/>
      <c r="IAW60" s="301"/>
      <c r="IAX60" s="301"/>
      <c r="IAY60" s="301"/>
      <c r="IAZ60" s="301"/>
      <c r="IBA60" s="301"/>
      <c r="IBB60" s="301"/>
      <c r="IBC60" s="301"/>
      <c r="IBD60" s="301"/>
      <c r="IBE60" s="301"/>
      <c r="IBF60" s="301"/>
      <c r="IBG60" s="301"/>
      <c r="IBH60" s="301"/>
      <c r="IBI60" s="301"/>
      <c r="IBJ60" s="301"/>
      <c r="IBK60" s="301"/>
      <c r="IBL60" s="301"/>
      <c r="IBM60" s="301"/>
      <c r="IBN60" s="301"/>
      <c r="IBO60" s="301"/>
      <c r="IBP60" s="301"/>
      <c r="IBQ60" s="301"/>
      <c r="IBR60" s="301"/>
      <c r="IBS60" s="301"/>
      <c r="IBT60" s="301"/>
      <c r="IBU60" s="301"/>
      <c r="IBV60" s="301"/>
      <c r="IBW60" s="301"/>
      <c r="IBX60" s="301"/>
      <c r="IBY60" s="301"/>
      <c r="IBZ60" s="301"/>
      <c r="ICA60" s="301"/>
      <c r="ICB60" s="301"/>
      <c r="ICC60" s="301"/>
      <c r="ICD60" s="301"/>
      <c r="ICE60" s="301"/>
      <c r="ICF60" s="301"/>
      <c r="ICG60" s="301"/>
      <c r="ICH60" s="301"/>
      <c r="ICI60" s="301"/>
      <c r="ICJ60" s="301"/>
      <c r="ICK60" s="301"/>
      <c r="ICL60" s="301"/>
      <c r="ICM60" s="301"/>
      <c r="ICN60" s="301"/>
      <c r="ICO60" s="301"/>
      <c r="ICP60" s="301"/>
      <c r="ICQ60" s="301"/>
      <c r="ICR60" s="301"/>
      <c r="ICS60" s="301"/>
      <c r="ICT60" s="301"/>
      <c r="ICU60" s="301"/>
      <c r="ICV60" s="301"/>
      <c r="ICW60" s="301"/>
      <c r="ICX60" s="301"/>
      <c r="ICY60" s="301"/>
      <c r="ICZ60" s="301"/>
      <c r="IDA60" s="301"/>
      <c r="IDB60" s="301"/>
      <c r="IDC60" s="301"/>
      <c r="IDD60" s="301"/>
      <c r="IDE60" s="301"/>
      <c r="IDF60" s="301"/>
      <c r="IDG60" s="301"/>
      <c r="IDH60" s="301"/>
      <c r="IDI60" s="301"/>
      <c r="IDJ60" s="301"/>
      <c r="IDK60" s="301"/>
      <c r="IDL60" s="301"/>
      <c r="IDM60" s="301"/>
      <c r="IDN60" s="301"/>
      <c r="IDO60" s="301"/>
      <c r="IDP60" s="301"/>
      <c r="IDQ60" s="301"/>
      <c r="IDR60" s="301"/>
      <c r="IDS60" s="301"/>
      <c r="IDT60" s="301"/>
      <c r="IDU60" s="301"/>
      <c r="IDV60" s="301"/>
      <c r="IDW60" s="301"/>
      <c r="IDX60" s="301"/>
      <c r="IDY60" s="301"/>
      <c r="IDZ60" s="301"/>
      <c r="IEA60" s="301"/>
      <c r="IEB60" s="301"/>
      <c r="IEC60" s="301"/>
      <c r="IED60" s="301"/>
      <c r="IEE60" s="301"/>
      <c r="IEF60" s="301"/>
      <c r="IEG60" s="301"/>
      <c r="IEH60" s="301"/>
      <c r="IEI60" s="301"/>
      <c r="IEJ60" s="301"/>
      <c r="IEK60" s="301"/>
      <c r="IEL60" s="301"/>
      <c r="IEM60" s="301"/>
      <c r="IEN60" s="301"/>
      <c r="IEO60" s="301"/>
      <c r="IEP60" s="301"/>
      <c r="IEQ60" s="301"/>
      <c r="IER60" s="301"/>
      <c r="IES60" s="301"/>
      <c r="IET60" s="301"/>
      <c r="IEU60" s="301"/>
      <c r="IEV60" s="301"/>
      <c r="IEW60" s="301"/>
      <c r="IEX60" s="301"/>
      <c r="IEY60" s="301"/>
      <c r="IEZ60" s="301"/>
      <c r="IFA60" s="301"/>
      <c r="IFB60" s="301"/>
      <c r="IFC60" s="301"/>
      <c r="IFD60" s="301"/>
      <c r="IFE60" s="301"/>
      <c r="IFF60" s="301"/>
      <c r="IFG60" s="301"/>
      <c r="IFH60" s="301"/>
      <c r="IFI60" s="301"/>
      <c r="IFJ60" s="301"/>
      <c r="IFK60" s="301"/>
      <c r="IFL60" s="301"/>
      <c r="IFM60" s="301"/>
      <c r="IFN60" s="301"/>
      <c r="IFO60" s="301"/>
      <c r="IFP60" s="301"/>
      <c r="IFQ60" s="301"/>
      <c r="IFR60" s="301"/>
      <c r="IFS60" s="301"/>
      <c r="IFT60" s="301"/>
      <c r="IFU60" s="301"/>
      <c r="IFV60" s="301"/>
      <c r="IFW60" s="301"/>
      <c r="IFX60" s="301"/>
      <c r="IFY60" s="301"/>
      <c r="IFZ60" s="301"/>
      <c r="IGA60" s="301"/>
      <c r="IGB60" s="301"/>
      <c r="IGC60" s="301"/>
      <c r="IGD60" s="301"/>
      <c r="IGE60" s="301"/>
      <c r="IGF60" s="301"/>
      <c r="IGG60" s="301"/>
      <c r="IGH60" s="301"/>
      <c r="IGI60" s="301"/>
      <c r="IGJ60" s="301"/>
      <c r="IGK60" s="301"/>
      <c r="IGL60" s="301"/>
      <c r="IGM60" s="301"/>
      <c r="IGN60" s="301"/>
      <c r="IGO60" s="301"/>
      <c r="IGP60" s="301"/>
      <c r="IGQ60" s="301"/>
      <c r="IGR60" s="301"/>
      <c r="IGS60" s="301"/>
      <c r="IGT60" s="301"/>
      <c r="IGU60" s="301"/>
      <c r="IGV60" s="301"/>
      <c r="IGW60" s="301"/>
      <c r="IGX60" s="301"/>
      <c r="IGY60" s="301"/>
      <c r="IGZ60" s="301"/>
      <c r="IHA60" s="301"/>
      <c r="IHB60" s="301"/>
      <c r="IHC60" s="301"/>
      <c r="IHD60" s="301"/>
      <c r="IHE60" s="301"/>
      <c r="IHF60" s="301"/>
      <c r="IHG60" s="301"/>
      <c r="IHH60" s="301"/>
      <c r="IHI60" s="301"/>
      <c r="IHJ60" s="301"/>
      <c r="IHK60" s="301"/>
      <c r="IHL60" s="301"/>
      <c r="IHM60" s="301"/>
      <c r="IHN60" s="301"/>
      <c r="IHO60" s="301"/>
      <c r="IHP60" s="301"/>
      <c r="IHQ60" s="301"/>
      <c r="IHR60" s="301"/>
      <c r="IHS60" s="301"/>
      <c r="IHT60" s="301"/>
      <c r="IHU60" s="301"/>
      <c r="IHV60" s="301"/>
      <c r="IHW60" s="301"/>
      <c r="IHX60" s="301"/>
      <c r="IHY60" s="301"/>
      <c r="IHZ60" s="301"/>
      <c r="IIA60" s="301"/>
      <c r="IIB60" s="301"/>
      <c r="IIC60" s="301"/>
      <c r="IID60" s="301"/>
      <c r="IIE60" s="301"/>
      <c r="IIF60" s="301"/>
      <c r="IIG60" s="301"/>
      <c r="IIH60" s="301"/>
      <c r="III60" s="301"/>
      <c r="IIJ60" s="301"/>
      <c r="IIK60" s="301"/>
      <c r="IIL60" s="301"/>
      <c r="IIM60" s="301"/>
      <c r="IIN60" s="301"/>
      <c r="IIO60" s="301"/>
      <c r="IIP60" s="301"/>
      <c r="IIQ60" s="301"/>
      <c r="IIR60" s="301"/>
      <c r="IIS60" s="301"/>
      <c r="IIT60" s="301"/>
      <c r="IIU60" s="301"/>
      <c r="IIV60" s="301"/>
      <c r="IIW60" s="301"/>
      <c r="IIX60" s="301"/>
      <c r="IIY60" s="301"/>
      <c r="IIZ60" s="301"/>
      <c r="IJA60" s="301"/>
      <c r="IJB60" s="301"/>
      <c r="IJC60" s="301"/>
      <c r="IJD60" s="301"/>
      <c r="IJE60" s="301"/>
      <c r="IJF60" s="301"/>
      <c r="IJG60" s="301"/>
      <c r="IJH60" s="301"/>
      <c r="IJI60" s="301"/>
      <c r="IJJ60" s="301"/>
      <c r="IJK60" s="301"/>
      <c r="IJL60" s="301"/>
      <c r="IJM60" s="301"/>
      <c r="IJN60" s="301"/>
      <c r="IJO60" s="301"/>
      <c r="IJP60" s="301"/>
      <c r="IJQ60" s="301"/>
      <c r="IJR60" s="301"/>
      <c r="IJS60" s="301"/>
      <c r="IJT60" s="301"/>
      <c r="IJU60" s="301"/>
      <c r="IJV60" s="301"/>
      <c r="IJW60" s="301"/>
      <c r="IJX60" s="301"/>
      <c r="IJY60" s="301"/>
      <c r="IJZ60" s="301"/>
      <c r="IKA60" s="301"/>
      <c r="IKB60" s="301"/>
      <c r="IKC60" s="301"/>
      <c r="IKD60" s="301"/>
      <c r="IKE60" s="301"/>
      <c r="IKF60" s="301"/>
      <c r="IKG60" s="301"/>
      <c r="IKH60" s="301"/>
      <c r="IKI60" s="301"/>
      <c r="IKJ60" s="301"/>
      <c r="IKK60" s="301"/>
      <c r="IKL60" s="301"/>
      <c r="IKM60" s="301"/>
      <c r="IKN60" s="301"/>
      <c r="IKO60" s="301"/>
      <c r="IKP60" s="301"/>
      <c r="IKQ60" s="301"/>
      <c r="IKR60" s="301"/>
      <c r="IKS60" s="301"/>
      <c r="IKT60" s="301"/>
      <c r="IKU60" s="301"/>
      <c r="IKV60" s="301"/>
      <c r="IKW60" s="301"/>
      <c r="IKX60" s="301"/>
      <c r="IKY60" s="301"/>
      <c r="IKZ60" s="301"/>
      <c r="ILA60" s="301"/>
      <c r="ILB60" s="301"/>
      <c r="ILC60" s="301"/>
      <c r="ILD60" s="301"/>
      <c r="ILE60" s="301"/>
      <c r="ILF60" s="301"/>
      <c r="ILG60" s="301"/>
      <c r="ILH60" s="301"/>
      <c r="ILI60" s="301"/>
      <c r="ILJ60" s="301"/>
      <c r="ILK60" s="301"/>
      <c r="ILL60" s="301"/>
      <c r="ILM60" s="301"/>
      <c r="ILN60" s="301"/>
      <c r="ILO60" s="301"/>
      <c r="ILP60" s="301"/>
      <c r="ILQ60" s="301"/>
      <c r="ILR60" s="301"/>
      <c r="ILS60" s="301"/>
      <c r="ILT60" s="301"/>
      <c r="ILU60" s="301"/>
      <c r="ILV60" s="301"/>
      <c r="ILW60" s="301"/>
      <c r="ILX60" s="301"/>
      <c r="ILY60" s="301"/>
      <c r="ILZ60" s="301"/>
      <c r="IMA60" s="301"/>
      <c r="IMB60" s="301"/>
      <c r="IMC60" s="301"/>
      <c r="IMD60" s="301"/>
      <c r="IME60" s="301"/>
      <c r="IMF60" s="301"/>
      <c r="IMG60" s="301"/>
      <c r="IMH60" s="301"/>
      <c r="IMI60" s="301"/>
      <c r="IMJ60" s="301"/>
      <c r="IMK60" s="301"/>
      <c r="IML60" s="301"/>
      <c r="IMM60" s="301"/>
      <c r="IMN60" s="301"/>
      <c r="IMO60" s="301"/>
      <c r="IMP60" s="301"/>
      <c r="IMQ60" s="301"/>
      <c r="IMR60" s="301"/>
      <c r="IMS60" s="301"/>
      <c r="IMT60" s="301"/>
      <c r="IMU60" s="301"/>
      <c r="IMV60" s="301"/>
      <c r="IMW60" s="301"/>
      <c r="IMX60" s="301"/>
      <c r="IMY60" s="301"/>
      <c r="IMZ60" s="301"/>
      <c r="INA60" s="301"/>
      <c r="INB60" s="301"/>
      <c r="INC60" s="301"/>
      <c r="IND60" s="301"/>
      <c r="INE60" s="301"/>
      <c r="INF60" s="301"/>
      <c r="ING60" s="301"/>
      <c r="INH60" s="301"/>
      <c r="INI60" s="301"/>
      <c r="INJ60" s="301"/>
      <c r="INK60" s="301"/>
      <c r="INL60" s="301"/>
      <c r="INM60" s="301"/>
      <c r="INN60" s="301"/>
      <c r="INO60" s="301"/>
      <c r="INP60" s="301"/>
      <c r="INQ60" s="301"/>
      <c r="INR60" s="301"/>
      <c r="INS60" s="301"/>
      <c r="INT60" s="301"/>
      <c r="INU60" s="301"/>
      <c r="INV60" s="301"/>
      <c r="INW60" s="301"/>
      <c r="INX60" s="301"/>
      <c r="INY60" s="301"/>
      <c r="INZ60" s="301"/>
      <c r="IOA60" s="301"/>
      <c r="IOB60" s="301"/>
      <c r="IOC60" s="301"/>
      <c r="IOD60" s="301"/>
      <c r="IOE60" s="301"/>
      <c r="IOF60" s="301"/>
      <c r="IOG60" s="301"/>
      <c r="IOH60" s="301"/>
      <c r="IOI60" s="301"/>
      <c r="IOJ60" s="301"/>
      <c r="IOK60" s="301"/>
      <c r="IOL60" s="301"/>
      <c r="IOM60" s="301"/>
      <c r="ION60" s="301"/>
      <c r="IOO60" s="301"/>
      <c r="IOP60" s="301"/>
      <c r="IOQ60" s="301"/>
      <c r="IOR60" s="301"/>
      <c r="IOS60" s="301"/>
      <c r="IOT60" s="301"/>
      <c r="IOU60" s="301"/>
      <c r="IOV60" s="301"/>
      <c r="IOW60" s="301"/>
      <c r="IOX60" s="301"/>
      <c r="IOY60" s="301"/>
      <c r="IOZ60" s="301"/>
      <c r="IPA60" s="301"/>
      <c r="IPB60" s="301"/>
      <c r="IPC60" s="301"/>
      <c r="IPD60" s="301"/>
      <c r="IPE60" s="301"/>
      <c r="IPF60" s="301"/>
      <c r="IPG60" s="301"/>
      <c r="IPH60" s="301"/>
      <c r="IPI60" s="301"/>
      <c r="IPJ60" s="301"/>
      <c r="IPK60" s="301"/>
      <c r="IPL60" s="301"/>
      <c r="IPM60" s="301"/>
      <c r="IPN60" s="301"/>
      <c r="IPO60" s="301"/>
      <c r="IPP60" s="301"/>
      <c r="IPQ60" s="301"/>
      <c r="IPR60" s="301"/>
      <c r="IPS60" s="301"/>
      <c r="IPT60" s="301"/>
      <c r="IPU60" s="301"/>
      <c r="IPV60" s="301"/>
      <c r="IPW60" s="301"/>
      <c r="IPX60" s="301"/>
      <c r="IPY60" s="301"/>
      <c r="IPZ60" s="301"/>
      <c r="IQA60" s="301"/>
      <c r="IQB60" s="301"/>
      <c r="IQC60" s="301"/>
      <c r="IQD60" s="301"/>
      <c r="IQE60" s="301"/>
      <c r="IQF60" s="301"/>
      <c r="IQG60" s="301"/>
      <c r="IQH60" s="301"/>
      <c r="IQI60" s="301"/>
      <c r="IQJ60" s="301"/>
      <c r="IQK60" s="301"/>
      <c r="IQL60" s="301"/>
      <c r="IQM60" s="301"/>
      <c r="IQN60" s="301"/>
      <c r="IQO60" s="301"/>
      <c r="IQP60" s="301"/>
      <c r="IQQ60" s="301"/>
      <c r="IQR60" s="301"/>
      <c r="IQS60" s="301"/>
      <c r="IQT60" s="301"/>
      <c r="IQU60" s="301"/>
      <c r="IQV60" s="301"/>
      <c r="IQW60" s="301"/>
      <c r="IQX60" s="301"/>
      <c r="IQY60" s="301"/>
      <c r="IQZ60" s="301"/>
      <c r="IRA60" s="301"/>
      <c r="IRB60" s="301"/>
      <c r="IRC60" s="301"/>
      <c r="IRD60" s="301"/>
      <c r="IRE60" s="301"/>
      <c r="IRF60" s="301"/>
      <c r="IRG60" s="301"/>
      <c r="IRH60" s="301"/>
      <c r="IRI60" s="301"/>
      <c r="IRJ60" s="301"/>
      <c r="IRK60" s="301"/>
      <c r="IRL60" s="301"/>
      <c r="IRM60" s="301"/>
      <c r="IRN60" s="301"/>
      <c r="IRO60" s="301"/>
      <c r="IRP60" s="301"/>
      <c r="IRQ60" s="301"/>
      <c r="IRR60" s="301"/>
      <c r="IRS60" s="301"/>
      <c r="IRT60" s="301"/>
      <c r="IRU60" s="301"/>
      <c r="IRV60" s="301"/>
      <c r="IRW60" s="301"/>
      <c r="IRX60" s="301"/>
      <c r="IRY60" s="301"/>
      <c r="IRZ60" s="301"/>
      <c r="ISA60" s="301"/>
      <c r="ISB60" s="301"/>
      <c r="ISC60" s="301"/>
      <c r="ISD60" s="301"/>
      <c r="ISE60" s="301"/>
      <c r="ISF60" s="301"/>
      <c r="ISG60" s="301"/>
      <c r="ISH60" s="301"/>
      <c r="ISI60" s="301"/>
      <c r="ISJ60" s="301"/>
      <c r="ISK60" s="301"/>
      <c r="ISL60" s="301"/>
      <c r="ISM60" s="301"/>
      <c r="ISN60" s="301"/>
      <c r="ISO60" s="301"/>
      <c r="ISP60" s="301"/>
      <c r="ISQ60" s="301"/>
      <c r="ISR60" s="301"/>
      <c r="ISS60" s="301"/>
      <c r="IST60" s="301"/>
      <c r="ISU60" s="301"/>
      <c r="ISV60" s="301"/>
      <c r="ISW60" s="301"/>
      <c r="ISX60" s="301"/>
      <c r="ISY60" s="301"/>
      <c r="ISZ60" s="301"/>
      <c r="ITA60" s="301"/>
      <c r="ITB60" s="301"/>
      <c r="ITC60" s="301"/>
      <c r="ITD60" s="301"/>
      <c r="ITE60" s="301"/>
      <c r="ITF60" s="301"/>
      <c r="ITG60" s="301"/>
      <c r="ITH60" s="301"/>
      <c r="ITI60" s="301"/>
      <c r="ITJ60" s="301"/>
      <c r="ITK60" s="301"/>
      <c r="ITL60" s="301"/>
      <c r="ITM60" s="301"/>
      <c r="ITN60" s="301"/>
      <c r="ITO60" s="301"/>
      <c r="ITP60" s="301"/>
      <c r="ITQ60" s="301"/>
      <c r="ITR60" s="301"/>
      <c r="ITS60" s="301"/>
      <c r="ITT60" s="301"/>
      <c r="ITU60" s="301"/>
      <c r="ITV60" s="301"/>
      <c r="ITW60" s="301"/>
      <c r="ITX60" s="301"/>
      <c r="ITY60" s="301"/>
      <c r="ITZ60" s="301"/>
      <c r="IUA60" s="301"/>
      <c r="IUB60" s="301"/>
      <c r="IUC60" s="301"/>
      <c r="IUD60" s="301"/>
      <c r="IUE60" s="301"/>
      <c r="IUF60" s="301"/>
      <c r="IUG60" s="301"/>
      <c r="IUH60" s="301"/>
      <c r="IUI60" s="301"/>
      <c r="IUJ60" s="301"/>
      <c r="IUK60" s="301"/>
      <c r="IUL60" s="301"/>
      <c r="IUM60" s="301"/>
      <c r="IUN60" s="301"/>
      <c r="IUO60" s="301"/>
      <c r="IUP60" s="301"/>
      <c r="IUQ60" s="301"/>
      <c r="IUR60" s="301"/>
      <c r="IUS60" s="301"/>
      <c r="IUT60" s="301"/>
      <c r="IUU60" s="301"/>
      <c r="IUV60" s="301"/>
      <c r="IUW60" s="301"/>
      <c r="IUX60" s="301"/>
      <c r="IUY60" s="301"/>
      <c r="IUZ60" s="301"/>
      <c r="IVA60" s="301"/>
      <c r="IVB60" s="301"/>
      <c r="IVC60" s="301"/>
      <c r="IVD60" s="301"/>
      <c r="IVE60" s="301"/>
      <c r="IVF60" s="301"/>
      <c r="IVG60" s="301"/>
      <c r="IVH60" s="301"/>
      <c r="IVI60" s="301"/>
      <c r="IVJ60" s="301"/>
      <c r="IVK60" s="301"/>
      <c r="IVL60" s="301"/>
      <c r="IVM60" s="301"/>
      <c r="IVN60" s="301"/>
      <c r="IVO60" s="301"/>
      <c r="IVP60" s="301"/>
      <c r="IVQ60" s="301"/>
      <c r="IVR60" s="301"/>
      <c r="IVS60" s="301"/>
      <c r="IVT60" s="301"/>
      <c r="IVU60" s="301"/>
      <c r="IVV60" s="301"/>
      <c r="IVW60" s="301"/>
      <c r="IVX60" s="301"/>
      <c r="IVY60" s="301"/>
      <c r="IVZ60" s="301"/>
      <c r="IWA60" s="301"/>
      <c r="IWB60" s="301"/>
      <c r="IWC60" s="301"/>
      <c r="IWD60" s="301"/>
      <c r="IWE60" s="301"/>
      <c r="IWF60" s="301"/>
      <c r="IWG60" s="301"/>
      <c r="IWH60" s="301"/>
      <c r="IWI60" s="301"/>
      <c r="IWJ60" s="301"/>
      <c r="IWK60" s="301"/>
      <c r="IWL60" s="301"/>
      <c r="IWM60" s="301"/>
      <c r="IWN60" s="301"/>
      <c r="IWO60" s="301"/>
      <c r="IWP60" s="301"/>
      <c r="IWQ60" s="301"/>
      <c r="IWR60" s="301"/>
      <c r="IWS60" s="301"/>
      <c r="IWT60" s="301"/>
      <c r="IWU60" s="301"/>
      <c r="IWV60" s="301"/>
      <c r="IWW60" s="301"/>
      <c r="IWX60" s="301"/>
      <c r="IWY60" s="301"/>
      <c r="IWZ60" s="301"/>
      <c r="IXA60" s="301"/>
      <c r="IXB60" s="301"/>
      <c r="IXC60" s="301"/>
      <c r="IXD60" s="301"/>
      <c r="IXE60" s="301"/>
      <c r="IXF60" s="301"/>
      <c r="IXG60" s="301"/>
      <c r="IXH60" s="301"/>
      <c r="IXI60" s="301"/>
      <c r="IXJ60" s="301"/>
      <c r="IXK60" s="301"/>
      <c r="IXL60" s="301"/>
      <c r="IXM60" s="301"/>
      <c r="IXN60" s="301"/>
      <c r="IXO60" s="301"/>
      <c r="IXP60" s="301"/>
      <c r="IXQ60" s="301"/>
      <c r="IXR60" s="301"/>
      <c r="IXS60" s="301"/>
      <c r="IXT60" s="301"/>
      <c r="IXU60" s="301"/>
      <c r="IXV60" s="301"/>
      <c r="IXW60" s="301"/>
      <c r="IXX60" s="301"/>
      <c r="IXY60" s="301"/>
      <c r="IXZ60" s="301"/>
      <c r="IYA60" s="301"/>
      <c r="IYB60" s="301"/>
      <c r="IYC60" s="301"/>
      <c r="IYD60" s="301"/>
      <c r="IYE60" s="301"/>
      <c r="IYF60" s="301"/>
      <c r="IYG60" s="301"/>
      <c r="IYH60" s="301"/>
      <c r="IYI60" s="301"/>
      <c r="IYJ60" s="301"/>
      <c r="IYK60" s="301"/>
      <c r="IYL60" s="301"/>
      <c r="IYM60" s="301"/>
      <c r="IYN60" s="301"/>
      <c r="IYO60" s="301"/>
      <c r="IYP60" s="301"/>
      <c r="IYQ60" s="301"/>
      <c r="IYR60" s="301"/>
      <c r="IYS60" s="301"/>
      <c r="IYT60" s="301"/>
      <c r="IYU60" s="301"/>
      <c r="IYV60" s="301"/>
      <c r="IYW60" s="301"/>
      <c r="IYX60" s="301"/>
      <c r="IYY60" s="301"/>
      <c r="IYZ60" s="301"/>
      <c r="IZA60" s="301"/>
      <c r="IZB60" s="301"/>
      <c r="IZC60" s="301"/>
      <c r="IZD60" s="301"/>
      <c r="IZE60" s="301"/>
      <c r="IZF60" s="301"/>
      <c r="IZG60" s="301"/>
      <c r="IZH60" s="301"/>
      <c r="IZI60" s="301"/>
      <c r="IZJ60" s="301"/>
      <c r="IZK60" s="301"/>
      <c r="IZL60" s="301"/>
      <c r="IZM60" s="301"/>
      <c r="IZN60" s="301"/>
      <c r="IZO60" s="301"/>
      <c r="IZP60" s="301"/>
      <c r="IZQ60" s="301"/>
      <c r="IZR60" s="301"/>
      <c r="IZS60" s="301"/>
      <c r="IZT60" s="301"/>
      <c r="IZU60" s="301"/>
      <c r="IZV60" s="301"/>
      <c r="IZW60" s="301"/>
      <c r="IZX60" s="301"/>
      <c r="IZY60" s="301"/>
      <c r="IZZ60" s="301"/>
      <c r="JAA60" s="301"/>
      <c r="JAB60" s="301"/>
      <c r="JAC60" s="301"/>
      <c r="JAD60" s="301"/>
      <c r="JAE60" s="301"/>
      <c r="JAF60" s="301"/>
      <c r="JAG60" s="301"/>
      <c r="JAH60" s="301"/>
      <c r="JAI60" s="301"/>
      <c r="JAJ60" s="301"/>
      <c r="JAK60" s="301"/>
      <c r="JAL60" s="301"/>
      <c r="JAM60" s="301"/>
      <c r="JAN60" s="301"/>
      <c r="JAO60" s="301"/>
      <c r="JAP60" s="301"/>
      <c r="JAQ60" s="301"/>
      <c r="JAR60" s="301"/>
      <c r="JAS60" s="301"/>
      <c r="JAT60" s="301"/>
      <c r="JAU60" s="301"/>
      <c r="JAV60" s="301"/>
      <c r="JAW60" s="301"/>
      <c r="JAX60" s="301"/>
      <c r="JAY60" s="301"/>
      <c r="JAZ60" s="301"/>
      <c r="JBA60" s="301"/>
      <c r="JBB60" s="301"/>
      <c r="JBC60" s="301"/>
      <c r="JBD60" s="301"/>
      <c r="JBE60" s="301"/>
      <c r="JBF60" s="301"/>
      <c r="JBG60" s="301"/>
      <c r="JBH60" s="301"/>
      <c r="JBI60" s="301"/>
      <c r="JBJ60" s="301"/>
      <c r="JBK60" s="301"/>
      <c r="JBL60" s="301"/>
      <c r="JBM60" s="301"/>
      <c r="JBN60" s="301"/>
      <c r="JBO60" s="301"/>
      <c r="JBP60" s="301"/>
      <c r="JBQ60" s="301"/>
      <c r="JBR60" s="301"/>
      <c r="JBS60" s="301"/>
      <c r="JBT60" s="301"/>
      <c r="JBU60" s="301"/>
      <c r="JBV60" s="301"/>
      <c r="JBW60" s="301"/>
      <c r="JBX60" s="301"/>
      <c r="JBY60" s="301"/>
      <c r="JBZ60" s="301"/>
      <c r="JCA60" s="301"/>
      <c r="JCB60" s="301"/>
      <c r="JCC60" s="301"/>
      <c r="JCD60" s="301"/>
      <c r="JCE60" s="301"/>
      <c r="JCF60" s="301"/>
      <c r="JCG60" s="301"/>
      <c r="JCH60" s="301"/>
      <c r="JCI60" s="301"/>
      <c r="JCJ60" s="301"/>
      <c r="JCK60" s="301"/>
      <c r="JCL60" s="301"/>
      <c r="JCM60" s="301"/>
      <c r="JCN60" s="301"/>
      <c r="JCO60" s="301"/>
      <c r="JCP60" s="301"/>
      <c r="JCQ60" s="301"/>
      <c r="JCR60" s="301"/>
      <c r="JCS60" s="301"/>
      <c r="JCT60" s="301"/>
      <c r="JCU60" s="301"/>
      <c r="JCV60" s="301"/>
      <c r="JCW60" s="301"/>
      <c r="JCX60" s="301"/>
      <c r="JCY60" s="301"/>
      <c r="JCZ60" s="301"/>
      <c r="JDA60" s="301"/>
      <c r="JDB60" s="301"/>
      <c r="JDC60" s="301"/>
      <c r="JDD60" s="301"/>
      <c r="JDE60" s="301"/>
      <c r="JDF60" s="301"/>
      <c r="JDG60" s="301"/>
      <c r="JDH60" s="301"/>
      <c r="JDI60" s="301"/>
      <c r="JDJ60" s="301"/>
      <c r="JDK60" s="301"/>
      <c r="JDL60" s="301"/>
      <c r="JDM60" s="301"/>
      <c r="JDN60" s="301"/>
      <c r="JDO60" s="301"/>
      <c r="JDP60" s="301"/>
      <c r="JDQ60" s="301"/>
      <c r="JDR60" s="301"/>
      <c r="JDS60" s="301"/>
      <c r="JDT60" s="301"/>
      <c r="JDU60" s="301"/>
      <c r="JDV60" s="301"/>
      <c r="JDW60" s="301"/>
      <c r="JDX60" s="301"/>
      <c r="JDY60" s="301"/>
      <c r="JDZ60" s="301"/>
      <c r="JEA60" s="301"/>
      <c r="JEB60" s="301"/>
      <c r="JEC60" s="301"/>
      <c r="JED60" s="301"/>
      <c r="JEE60" s="301"/>
      <c r="JEF60" s="301"/>
      <c r="JEG60" s="301"/>
      <c r="JEH60" s="301"/>
      <c r="JEI60" s="301"/>
      <c r="JEJ60" s="301"/>
      <c r="JEK60" s="301"/>
      <c r="JEL60" s="301"/>
      <c r="JEM60" s="301"/>
      <c r="JEN60" s="301"/>
      <c r="JEO60" s="301"/>
      <c r="JEP60" s="301"/>
      <c r="JEQ60" s="301"/>
      <c r="JER60" s="301"/>
      <c r="JES60" s="301"/>
      <c r="JET60" s="301"/>
      <c r="JEU60" s="301"/>
      <c r="JEV60" s="301"/>
      <c r="JEW60" s="301"/>
      <c r="JEX60" s="301"/>
      <c r="JEY60" s="301"/>
      <c r="JEZ60" s="301"/>
      <c r="JFA60" s="301"/>
      <c r="JFB60" s="301"/>
      <c r="JFC60" s="301"/>
      <c r="JFD60" s="301"/>
      <c r="JFE60" s="301"/>
      <c r="JFF60" s="301"/>
      <c r="JFG60" s="301"/>
      <c r="JFH60" s="301"/>
      <c r="JFI60" s="301"/>
      <c r="JFJ60" s="301"/>
      <c r="JFK60" s="301"/>
      <c r="JFL60" s="301"/>
      <c r="JFM60" s="301"/>
      <c r="JFN60" s="301"/>
      <c r="JFO60" s="301"/>
      <c r="JFP60" s="301"/>
      <c r="JFQ60" s="301"/>
      <c r="JFR60" s="301"/>
      <c r="JFS60" s="301"/>
      <c r="JFT60" s="301"/>
      <c r="JFU60" s="301"/>
      <c r="JFV60" s="301"/>
      <c r="JFW60" s="301"/>
      <c r="JFX60" s="301"/>
      <c r="JFY60" s="301"/>
      <c r="JFZ60" s="301"/>
      <c r="JGA60" s="301"/>
      <c r="JGB60" s="301"/>
      <c r="JGC60" s="301"/>
      <c r="JGD60" s="301"/>
      <c r="JGE60" s="301"/>
      <c r="JGF60" s="301"/>
      <c r="JGG60" s="301"/>
      <c r="JGH60" s="301"/>
      <c r="JGI60" s="301"/>
      <c r="JGJ60" s="301"/>
      <c r="JGK60" s="301"/>
      <c r="JGL60" s="301"/>
      <c r="JGM60" s="301"/>
      <c r="JGN60" s="301"/>
      <c r="JGO60" s="301"/>
      <c r="JGP60" s="301"/>
      <c r="JGQ60" s="301"/>
      <c r="JGR60" s="301"/>
      <c r="JGS60" s="301"/>
      <c r="JGT60" s="301"/>
      <c r="JGU60" s="301"/>
      <c r="JGV60" s="301"/>
      <c r="JGW60" s="301"/>
      <c r="JGX60" s="301"/>
      <c r="JGY60" s="301"/>
      <c r="JGZ60" s="301"/>
      <c r="JHA60" s="301"/>
      <c r="JHB60" s="301"/>
      <c r="JHC60" s="301"/>
      <c r="JHD60" s="301"/>
      <c r="JHE60" s="301"/>
      <c r="JHF60" s="301"/>
      <c r="JHG60" s="301"/>
      <c r="JHH60" s="301"/>
      <c r="JHI60" s="301"/>
      <c r="JHJ60" s="301"/>
      <c r="JHK60" s="301"/>
      <c r="JHL60" s="301"/>
      <c r="JHM60" s="301"/>
      <c r="JHN60" s="301"/>
      <c r="JHO60" s="301"/>
      <c r="JHP60" s="301"/>
      <c r="JHQ60" s="301"/>
      <c r="JHR60" s="301"/>
      <c r="JHS60" s="301"/>
      <c r="JHT60" s="301"/>
      <c r="JHU60" s="301"/>
      <c r="JHV60" s="301"/>
      <c r="JHW60" s="301"/>
      <c r="JHX60" s="301"/>
      <c r="JHY60" s="301"/>
      <c r="JHZ60" s="301"/>
      <c r="JIA60" s="301"/>
      <c r="JIB60" s="301"/>
      <c r="JIC60" s="301"/>
      <c r="JID60" s="301"/>
      <c r="JIE60" s="301"/>
      <c r="JIF60" s="301"/>
      <c r="JIG60" s="301"/>
      <c r="JIH60" s="301"/>
      <c r="JII60" s="301"/>
      <c r="JIJ60" s="301"/>
      <c r="JIK60" s="301"/>
      <c r="JIL60" s="301"/>
      <c r="JIM60" s="301"/>
      <c r="JIN60" s="301"/>
      <c r="JIO60" s="301"/>
      <c r="JIP60" s="301"/>
      <c r="JIQ60" s="301"/>
      <c r="JIR60" s="301"/>
      <c r="JIS60" s="301"/>
      <c r="JIT60" s="301"/>
      <c r="JIU60" s="301"/>
      <c r="JIV60" s="301"/>
      <c r="JIW60" s="301"/>
      <c r="JIX60" s="301"/>
      <c r="JIY60" s="301"/>
      <c r="JIZ60" s="301"/>
      <c r="JJA60" s="301"/>
      <c r="JJB60" s="301"/>
      <c r="JJC60" s="301"/>
      <c r="JJD60" s="301"/>
      <c r="JJE60" s="301"/>
      <c r="JJF60" s="301"/>
      <c r="JJG60" s="301"/>
      <c r="JJH60" s="301"/>
      <c r="JJI60" s="301"/>
      <c r="JJJ60" s="301"/>
      <c r="JJK60" s="301"/>
      <c r="JJL60" s="301"/>
      <c r="JJM60" s="301"/>
      <c r="JJN60" s="301"/>
      <c r="JJO60" s="301"/>
      <c r="JJP60" s="301"/>
      <c r="JJQ60" s="301"/>
      <c r="JJR60" s="301"/>
      <c r="JJS60" s="301"/>
      <c r="JJT60" s="301"/>
      <c r="JJU60" s="301"/>
      <c r="JJV60" s="301"/>
      <c r="JJW60" s="301"/>
      <c r="JJX60" s="301"/>
      <c r="JJY60" s="301"/>
      <c r="JJZ60" s="301"/>
      <c r="JKA60" s="301"/>
      <c r="JKB60" s="301"/>
      <c r="JKC60" s="301"/>
      <c r="JKD60" s="301"/>
      <c r="JKE60" s="301"/>
      <c r="JKF60" s="301"/>
      <c r="JKG60" s="301"/>
      <c r="JKH60" s="301"/>
      <c r="JKI60" s="301"/>
      <c r="JKJ60" s="301"/>
      <c r="JKK60" s="301"/>
      <c r="JKL60" s="301"/>
      <c r="JKM60" s="301"/>
      <c r="JKN60" s="301"/>
      <c r="JKO60" s="301"/>
      <c r="JKP60" s="301"/>
      <c r="JKQ60" s="301"/>
      <c r="JKR60" s="301"/>
      <c r="JKS60" s="301"/>
      <c r="JKT60" s="301"/>
      <c r="JKU60" s="301"/>
      <c r="JKV60" s="301"/>
      <c r="JKW60" s="301"/>
      <c r="JKX60" s="301"/>
      <c r="JKY60" s="301"/>
      <c r="JKZ60" s="301"/>
      <c r="JLA60" s="301"/>
      <c r="JLB60" s="301"/>
      <c r="JLC60" s="301"/>
      <c r="JLD60" s="301"/>
      <c r="JLE60" s="301"/>
      <c r="JLF60" s="301"/>
      <c r="JLG60" s="301"/>
      <c r="JLH60" s="301"/>
      <c r="JLI60" s="301"/>
      <c r="JLJ60" s="301"/>
      <c r="JLK60" s="301"/>
      <c r="JLL60" s="301"/>
      <c r="JLM60" s="301"/>
      <c r="JLN60" s="301"/>
      <c r="JLO60" s="301"/>
      <c r="JLP60" s="301"/>
      <c r="JLQ60" s="301"/>
      <c r="JLR60" s="301"/>
      <c r="JLS60" s="301"/>
      <c r="JLT60" s="301"/>
      <c r="JLU60" s="301"/>
      <c r="JLV60" s="301"/>
      <c r="JLW60" s="301"/>
      <c r="JLX60" s="301"/>
      <c r="JLY60" s="301"/>
      <c r="JLZ60" s="301"/>
      <c r="JMA60" s="301"/>
      <c r="JMB60" s="301"/>
      <c r="JMC60" s="301"/>
      <c r="JMD60" s="301"/>
      <c r="JME60" s="301"/>
      <c r="JMF60" s="301"/>
      <c r="JMG60" s="301"/>
      <c r="JMH60" s="301"/>
      <c r="JMI60" s="301"/>
      <c r="JMJ60" s="301"/>
      <c r="JMK60" s="301"/>
      <c r="JML60" s="301"/>
      <c r="JMM60" s="301"/>
      <c r="JMN60" s="301"/>
      <c r="JMO60" s="301"/>
      <c r="JMP60" s="301"/>
      <c r="JMQ60" s="301"/>
      <c r="JMR60" s="301"/>
      <c r="JMS60" s="301"/>
      <c r="JMT60" s="301"/>
      <c r="JMU60" s="301"/>
      <c r="JMV60" s="301"/>
      <c r="JMW60" s="301"/>
      <c r="JMX60" s="301"/>
      <c r="JMY60" s="301"/>
      <c r="JMZ60" s="301"/>
      <c r="JNA60" s="301"/>
      <c r="JNB60" s="301"/>
      <c r="JNC60" s="301"/>
      <c r="JND60" s="301"/>
      <c r="JNE60" s="301"/>
      <c r="JNF60" s="301"/>
      <c r="JNG60" s="301"/>
      <c r="JNH60" s="301"/>
      <c r="JNI60" s="301"/>
      <c r="JNJ60" s="301"/>
      <c r="JNK60" s="301"/>
      <c r="JNL60" s="301"/>
      <c r="JNM60" s="301"/>
      <c r="JNN60" s="301"/>
      <c r="JNO60" s="301"/>
      <c r="JNP60" s="301"/>
      <c r="JNQ60" s="301"/>
      <c r="JNR60" s="301"/>
      <c r="JNS60" s="301"/>
      <c r="JNT60" s="301"/>
      <c r="JNU60" s="301"/>
      <c r="JNV60" s="301"/>
      <c r="JNW60" s="301"/>
      <c r="JNX60" s="301"/>
      <c r="JNY60" s="301"/>
      <c r="JNZ60" s="301"/>
      <c r="JOA60" s="301"/>
      <c r="JOB60" s="301"/>
      <c r="JOC60" s="301"/>
      <c r="JOD60" s="301"/>
      <c r="JOE60" s="301"/>
      <c r="JOF60" s="301"/>
      <c r="JOG60" s="301"/>
      <c r="JOH60" s="301"/>
      <c r="JOI60" s="301"/>
      <c r="JOJ60" s="301"/>
      <c r="JOK60" s="301"/>
      <c r="JOL60" s="301"/>
      <c r="JOM60" s="301"/>
      <c r="JON60" s="301"/>
      <c r="JOO60" s="301"/>
      <c r="JOP60" s="301"/>
      <c r="JOQ60" s="301"/>
      <c r="JOR60" s="301"/>
      <c r="JOS60" s="301"/>
      <c r="JOT60" s="301"/>
      <c r="JOU60" s="301"/>
      <c r="JOV60" s="301"/>
      <c r="JOW60" s="301"/>
      <c r="JOX60" s="301"/>
      <c r="JOY60" s="301"/>
      <c r="JOZ60" s="301"/>
      <c r="JPA60" s="301"/>
      <c r="JPB60" s="301"/>
      <c r="JPC60" s="301"/>
      <c r="JPD60" s="301"/>
      <c r="JPE60" s="301"/>
      <c r="JPF60" s="301"/>
      <c r="JPG60" s="301"/>
      <c r="JPH60" s="301"/>
      <c r="JPI60" s="301"/>
      <c r="JPJ60" s="301"/>
      <c r="JPK60" s="301"/>
      <c r="JPL60" s="301"/>
      <c r="JPM60" s="301"/>
      <c r="JPN60" s="301"/>
      <c r="JPO60" s="301"/>
      <c r="JPP60" s="301"/>
      <c r="JPQ60" s="301"/>
      <c r="JPR60" s="301"/>
      <c r="JPS60" s="301"/>
      <c r="JPT60" s="301"/>
      <c r="JPU60" s="301"/>
      <c r="JPV60" s="301"/>
      <c r="JPW60" s="301"/>
      <c r="JPX60" s="301"/>
      <c r="JPY60" s="301"/>
      <c r="JPZ60" s="301"/>
      <c r="JQA60" s="301"/>
      <c r="JQB60" s="301"/>
      <c r="JQC60" s="301"/>
      <c r="JQD60" s="301"/>
      <c r="JQE60" s="301"/>
      <c r="JQF60" s="301"/>
      <c r="JQG60" s="301"/>
      <c r="JQH60" s="301"/>
      <c r="JQI60" s="301"/>
      <c r="JQJ60" s="301"/>
      <c r="JQK60" s="301"/>
      <c r="JQL60" s="301"/>
      <c r="JQM60" s="301"/>
      <c r="JQN60" s="301"/>
      <c r="JQO60" s="301"/>
      <c r="JQP60" s="301"/>
      <c r="JQQ60" s="301"/>
      <c r="JQR60" s="301"/>
      <c r="JQS60" s="301"/>
      <c r="JQT60" s="301"/>
      <c r="JQU60" s="301"/>
      <c r="JQV60" s="301"/>
      <c r="JQW60" s="301"/>
      <c r="JQX60" s="301"/>
      <c r="JQY60" s="301"/>
      <c r="JQZ60" s="301"/>
      <c r="JRA60" s="301"/>
      <c r="JRB60" s="301"/>
      <c r="JRC60" s="301"/>
      <c r="JRD60" s="301"/>
      <c r="JRE60" s="301"/>
      <c r="JRF60" s="301"/>
      <c r="JRG60" s="301"/>
      <c r="JRH60" s="301"/>
      <c r="JRI60" s="301"/>
      <c r="JRJ60" s="301"/>
      <c r="JRK60" s="301"/>
      <c r="JRL60" s="301"/>
      <c r="JRM60" s="301"/>
      <c r="JRN60" s="301"/>
      <c r="JRO60" s="301"/>
      <c r="JRP60" s="301"/>
      <c r="JRQ60" s="301"/>
      <c r="JRR60" s="301"/>
      <c r="JRS60" s="301"/>
      <c r="JRT60" s="301"/>
      <c r="JRU60" s="301"/>
      <c r="JRV60" s="301"/>
      <c r="JRW60" s="301"/>
      <c r="JRX60" s="301"/>
      <c r="JRY60" s="301"/>
      <c r="JRZ60" s="301"/>
      <c r="JSA60" s="301"/>
      <c r="JSB60" s="301"/>
      <c r="JSC60" s="301"/>
      <c r="JSD60" s="301"/>
      <c r="JSE60" s="301"/>
      <c r="JSF60" s="301"/>
      <c r="JSG60" s="301"/>
      <c r="JSH60" s="301"/>
      <c r="JSI60" s="301"/>
      <c r="JSJ60" s="301"/>
      <c r="JSK60" s="301"/>
      <c r="JSL60" s="301"/>
      <c r="JSM60" s="301"/>
      <c r="JSN60" s="301"/>
      <c r="JSO60" s="301"/>
      <c r="JSP60" s="301"/>
      <c r="JSQ60" s="301"/>
      <c r="JSR60" s="301"/>
      <c r="JSS60" s="301"/>
      <c r="JST60" s="301"/>
      <c r="JSU60" s="301"/>
      <c r="JSV60" s="301"/>
      <c r="JSW60" s="301"/>
      <c r="JSX60" s="301"/>
      <c r="JSY60" s="301"/>
      <c r="JSZ60" s="301"/>
      <c r="JTA60" s="301"/>
      <c r="JTB60" s="301"/>
      <c r="JTC60" s="301"/>
      <c r="JTD60" s="301"/>
      <c r="JTE60" s="301"/>
      <c r="JTF60" s="301"/>
      <c r="JTG60" s="301"/>
      <c r="JTH60" s="301"/>
      <c r="JTI60" s="301"/>
      <c r="JTJ60" s="301"/>
      <c r="JTK60" s="301"/>
      <c r="JTL60" s="301"/>
      <c r="JTM60" s="301"/>
      <c r="JTN60" s="301"/>
      <c r="JTO60" s="301"/>
      <c r="JTP60" s="301"/>
      <c r="JTQ60" s="301"/>
      <c r="JTR60" s="301"/>
      <c r="JTS60" s="301"/>
      <c r="JTT60" s="301"/>
      <c r="JTU60" s="301"/>
      <c r="JTV60" s="301"/>
      <c r="JTW60" s="301"/>
      <c r="JTX60" s="301"/>
      <c r="JTY60" s="301"/>
      <c r="JTZ60" s="301"/>
      <c r="JUA60" s="301"/>
      <c r="JUB60" s="301"/>
      <c r="JUC60" s="301"/>
      <c r="JUD60" s="301"/>
      <c r="JUE60" s="301"/>
      <c r="JUF60" s="301"/>
      <c r="JUG60" s="301"/>
      <c r="JUH60" s="301"/>
      <c r="JUI60" s="301"/>
      <c r="JUJ60" s="301"/>
      <c r="JUK60" s="301"/>
      <c r="JUL60" s="301"/>
      <c r="JUM60" s="301"/>
      <c r="JUN60" s="301"/>
      <c r="JUO60" s="301"/>
      <c r="JUP60" s="301"/>
      <c r="JUQ60" s="301"/>
      <c r="JUR60" s="301"/>
      <c r="JUS60" s="301"/>
      <c r="JUT60" s="301"/>
      <c r="JUU60" s="301"/>
      <c r="JUV60" s="301"/>
      <c r="JUW60" s="301"/>
      <c r="JUX60" s="301"/>
      <c r="JUY60" s="301"/>
      <c r="JUZ60" s="301"/>
      <c r="JVA60" s="301"/>
      <c r="JVB60" s="301"/>
      <c r="JVC60" s="301"/>
      <c r="JVD60" s="301"/>
      <c r="JVE60" s="301"/>
      <c r="JVF60" s="301"/>
      <c r="JVG60" s="301"/>
      <c r="JVH60" s="301"/>
      <c r="JVI60" s="301"/>
      <c r="JVJ60" s="301"/>
      <c r="JVK60" s="301"/>
      <c r="JVL60" s="301"/>
      <c r="JVM60" s="301"/>
      <c r="JVN60" s="301"/>
      <c r="JVO60" s="301"/>
      <c r="JVP60" s="301"/>
      <c r="JVQ60" s="301"/>
      <c r="JVR60" s="301"/>
      <c r="JVS60" s="301"/>
      <c r="JVT60" s="301"/>
      <c r="JVU60" s="301"/>
      <c r="JVV60" s="301"/>
      <c r="JVW60" s="301"/>
      <c r="JVX60" s="301"/>
      <c r="JVY60" s="301"/>
      <c r="JVZ60" s="301"/>
      <c r="JWA60" s="301"/>
      <c r="JWB60" s="301"/>
      <c r="JWC60" s="301"/>
      <c r="JWD60" s="301"/>
      <c r="JWE60" s="301"/>
      <c r="JWF60" s="301"/>
      <c r="JWG60" s="301"/>
      <c r="JWH60" s="301"/>
      <c r="JWI60" s="301"/>
      <c r="JWJ60" s="301"/>
      <c r="JWK60" s="301"/>
      <c r="JWL60" s="301"/>
      <c r="JWM60" s="301"/>
      <c r="JWN60" s="301"/>
      <c r="JWO60" s="301"/>
      <c r="JWP60" s="301"/>
      <c r="JWQ60" s="301"/>
      <c r="JWR60" s="301"/>
      <c r="JWS60" s="301"/>
      <c r="JWT60" s="301"/>
      <c r="JWU60" s="301"/>
      <c r="JWV60" s="301"/>
      <c r="JWW60" s="301"/>
      <c r="JWX60" s="301"/>
      <c r="JWY60" s="301"/>
      <c r="JWZ60" s="301"/>
      <c r="JXA60" s="301"/>
      <c r="JXB60" s="301"/>
      <c r="JXC60" s="301"/>
      <c r="JXD60" s="301"/>
      <c r="JXE60" s="301"/>
      <c r="JXF60" s="301"/>
      <c r="JXG60" s="301"/>
      <c r="JXH60" s="301"/>
      <c r="JXI60" s="301"/>
      <c r="JXJ60" s="301"/>
      <c r="JXK60" s="301"/>
      <c r="JXL60" s="301"/>
      <c r="JXM60" s="301"/>
      <c r="JXN60" s="301"/>
      <c r="JXO60" s="301"/>
      <c r="JXP60" s="301"/>
      <c r="JXQ60" s="301"/>
      <c r="JXR60" s="301"/>
      <c r="JXS60" s="301"/>
      <c r="JXT60" s="301"/>
      <c r="JXU60" s="301"/>
      <c r="JXV60" s="301"/>
      <c r="JXW60" s="301"/>
      <c r="JXX60" s="301"/>
      <c r="JXY60" s="301"/>
      <c r="JXZ60" s="301"/>
      <c r="JYA60" s="301"/>
      <c r="JYB60" s="301"/>
      <c r="JYC60" s="301"/>
      <c r="JYD60" s="301"/>
      <c r="JYE60" s="301"/>
      <c r="JYF60" s="301"/>
      <c r="JYG60" s="301"/>
      <c r="JYH60" s="301"/>
      <c r="JYI60" s="301"/>
      <c r="JYJ60" s="301"/>
      <c r="JYK60" s="301"/>
      <c r="JYL60" s="301"/>
      <c r="JYM60" s="301"/>
      <c r="JYN60" s="301"/>
      <c r="JYO60" s="301"/>
      <c r="JYP60" s="301"/>
      <c r="JYQ60" s="301"/>
      <c r="JYR60" s="301"/>
      <c r="JYS60" s="301"/>
      <c r="JYT60" s="301"/>
      <c r="JYU60" s="301"/>
      <c r="JYV60" s="301"/>
      <c r="JYW60" s="301"/>
      <c r="JYX60" s="301"/>
      <c r="JYY60" s="301"/>
      <c r="JYZ60" s="301"/>
      <c r="JZA60" s="301"/>
      <c r="JZB60" s="301"/>
      <c r="JZC60" s="301"/>
      <c r="JZD60" s="301"/>
      <c r="JZE60" s="301"/>
      <c r="JZF60" s="301"/>
      <c r="JZG60" s="301"/>
      <c r="JZH60" s="301"/>
      <c r="JZI60" s="301"/>
      <c r="JZJ60" s="301"/>
      <c r="JZK60" s="301"/>
      <c r="JZL60" s="301"/>
      <c r="JZM60" s="301"/>
      <c r="JZN60" s="301"/>
      <c r="JZO60" s="301"/>
      <c r="JZP60" s="301"/>
      <c r="JZQ60" s="301"/>
      <c r="JZR60" s="301"/>
      <c r="JZS60" s="301"/>
      <c r="JZT60" s="301"/>
      <c r="JZU60" s="301"/>
      <c r="JZV60" s="301"/>
      <c r="JZW60" s="301"/>
      <c r="JZX60" s="301"/>
      <c r="JZY60" s="301"/>
      <c r="JZZ60" s="301"/>
      <c r="KAA60" s="301"/>
      <c r="KAB60" s="301"/>
      <c r="KAC60" s="301"/>
      <c r="KAD60" s="301"/>
      <c r="KAE60" s="301"/>
      <c r="KAF60" s="301"/>
      <c r="KAG60" s="301"/>
      <c r="KAH60" s="301"/>
      <c r="KAI60" s="301"/>
      <c r="KAJ60" s="301"/>
      <c r="KAK60" s="301"/>
      <c r="KAL60" s="301"/>
      <c r="KAM60" s="301"/>
      <c r="KAN60" s="301"/>
      <c r="KAO60" s="301"/>
      <c r="KAP60" s="301"/>
      <c r="KAQ60" s="301"/>
      <c r="KAR60" s="301"/>
      <c r="KAS60" s="301"/>
      <c r="KAT60" s="301"/>
      <c r="KAU60" s="301"/>
      <c r="KAV60" s="301"/>
      <c r="KAW60" s="301"/>
      <c r="KAX60" s="301"/>
      <c r="KAY60" s="301"/>
      <c r="KAZ60" s="301"/>
      <c r="KBA60" s="301"/>
      <c r="KBB60" s="301"/>
      <c r="KBC60" s="301"/>
      <c r="KBD60" s="301"/>
      <c r="KBE60" s="301"/>
      <c r="KBF60" s="301"/>
      <c r="KBG60" s="301"/>
      <c r="KBH60" s="301"/>
      <c r="KBI60" s="301"/>
      <c r="KBJ60" s="301"/>
      <c r="KBK60" s="301"/>
      <c r="KBL60" s="301"/>
      <c r="KBM60" s="301"/>
      <c r="KBN60" s="301"/>
      <c r="KBO60" s="301"/>
      <c r="KBP60" s="301"/>
      <c r="KBQ60" s="301"/>
      <c r="KBR60" s="301"/>
      <c r="KBS60" s="301"/>
      <c r="KBT60" s="301"/>
      <c r="KBU60" s="301"/>
      <c r="KBV60" s="301"/>
      <c r="KBW60" s="301"/>
      <c r="KBX60" s="301"/>
      <c r="KBY60" s="301"/>
      <c r="KBZ60" s="301"/>
      <c r="KCA60" s="301"/>
      <c r="KCB60" s="301"/>
      <c r="KCC60" s="301"/>
      <c r="KCD60" s="301"/>
      <c r="KCE60" s="301"/>
      <c r="KCF60" s="301"/>
      <c r="KCG60" s="301"/>
      <c r="KCH60" s="301"/>
      <c r="KCI60" s="301"/>
      <c r="KCJ60" s="301"/>
      <c r="KCK60" s="301"/>
      <c r="KCL60" s="301"/>
      <c r="KCM60" s="301"/>
      <c r="KCN60" s="301"/>
      <c r="KCO60" s="301"/>
      <c r="KCP60" s="301"/>
      <c r="KCQ60" s="301"/>
      <c r="KCR60" s="301"/>
      <c r="KCS60" s="301"/>
      <c r="KCT60" s="301"/>
      <c r="KCU60" s="301"/>
      <c r="KCV60" s="301"/>
      <c r="KCW60" s="301"/>
      <c r="KCX60" s="301"/>
      <c r="KCY60" s="301"/>
      <c r="KCZ60" s="301"/>
      <c r="KDA60" s="301"/>
      <c r="KDB60" s="301"/>
      <c r="KDC60" s="301"/>
      <c r="KDD60" s="301"/>
      <c r="KDE60" s="301"/>
      <c r="KDF60" s="301"/>
      <c r="KDG60" s="301"/>
      <c r="KDH60" s="301"/>
      <c r="KDI60" s="301"/>
      <c r="KDJ60" s="301"/>
      <c r="KDK60" s="301"/>
      <c r="KDL60" s="301"/>
      <c r="KDM60" s="301"/>
      <c r="KDN60" s="301"/>
      <c r="KDO60" s="301"/>
      <c r="KDP60" s="301"/>
      <c r="KDQ60" s="301"/>
      <c r="KDR60" s="301"/>
      <c r="KDS60" s="301"/>
      <c r="KDT60" s="301"/>
      <c r="KDU60" s="301"/>
      <c r="KDV60" s="301"/>
      <c r="KDW60" s="301"/>
      <c r="KDX60" s="301"/>
      <c r="KDY60" s="301"/>
      <c r="KDZ60" s="301"/>
      <c r="KEA60" s="301"/>
      <c r="KEB60" s="301"/>
      <c r="KEC60" s="301"/>
      <c r="KED60" s="301"/>
      <c r="KEE60" s="301"/>
      <c r="KEF60" s="301"/>
      <c r="KEG60" s="301"/>
      <c r="KEH60" s="301"/>
      <c r="KEI60" s="301"/>
      <c r="KEJ60" s="301"/>
      <c r="KEK60" s="301"/>
      <c r="KEL60" s="301"/>
      <c r="KEM60" s="301"/>
      <c r="KEN60" s="301"/>
      <c r="KEO60" s="301"/>
      <c r="KEP60" s="301"/>
      <c r="KEQ60" s="301"/>
      <c r="KER60" s="301"/>
      <c r="KES60" s="301"/>
      <c r="KET60" s="301"/>
      <c r="KEU60" s="301"/>
      <c r="KEV60" s="301"/>
      <c r="KEW60" s="301"/>
      <c r="KEX60" s="301"/>
      <c r="KEY60" s="301"/>
      <c r="KEZ60" s="301"/>
      <c r="KFA60" s="301"/>
      <c r="KFB60" s="301"/>
      <c r="KFC60" s="301"/>
      <c r="KFD60" s="301"/>
      <c r="KFE60" s="301"/>
      <c r="KFF60" s="301"/>
      <c r="KFG60" s="301"/>
      <c r="KFH60" s="301"/>
      <c r="KFI60" s="301"/>
      <c r="KFJ60" s="301"/>
      <c r="KFK60" s="301"/>
      <c r="KFL60" s="301"/>
      <c r="KFM60" s="301"/>
      <c r="KFN60" s="301"/>
      <c r="KFO60" s="301"/>
      <c r="KFP60" s="301"/>
      <c r="KFQ60" s="301"/>
      <c r="KFR60" s="301"/>
      <c r="KFS60" s="301"/>
      <c r="KFT60" s="301"/>
      <c r="KFU60" s="301"/>
      <c r="KFV60" s="301"/>
      <c r="KFW60" s="301"/>
      <c r="KFX60" s="301"/>
      <c r="KFY60" s="301"/>
      <c r="KFZ60" s="301"/>
      <c r="KGA60" s="301"/>
      <c r="KGB60" s="301"/>
      <c r="KGC60" s="301"/>
      <c r="KGD60" s="301"/>
      <c r="KGE60" s="301"/>
      <c r="KGF60" s="301"/>
      <c r="KGG60" s="301"/>
      <c r="KGH60" s="301"/>
      <c r="KGI60" s="301"/>
      <c r="KGJ60" s="301"/>
      <c r="KGK60" s="301"/>
      <c r="KGL60" s="301"/>
      <c r="KGM60" s="301"/>
      <c r="KGN60" s="301"/>
      <c r="KGO60" s="301"/>
      <c r="KGP60" s="301"/>
      <c r="KGQ60" s="301"/>
      <c r="KGR60" s="301"/>
      <c r="KGS60" s="301"/>
      <c r="KGT60" s="301"/>
      <c r="KGU60" s="301"/>
      <c r="KGV60" s="301"/>
      <c r="KGW60" s="301"/>
      <c r="KGX60" s="301"/>
      <c r="KGY60" s="301"/>
      <c r="KGZ60" s="301"/>
      <c r="KHA60" s="301"/>
      <c r="KHB60" s="301"/>
      <c r="KHC60" s="301"/>
      <c r="KHD60" s="301"/>
      <c r="KHE60" s="301"/>
      <c r="KHF60" s="301"/>
      <c r="KHG60" s="301"/>
      <c r="KHH60" s="301"/>
      <c r="KHI60" s="301"/>
      <c r="KHJ60" s="301"/>
      <c r="KHK60" s="301"/>
      <c r="KHL60" s="301"/>
      <c r="KHM60" s="301"/>
      <c r="KHN60" s="301"/>
      <c r="KHO60" s="301"/>
      <c r="KHP60" s="301"/>
      <c r="KHQ60" s="301"/>
      <c r="KHR60" s="301"/>
      <c r="KHS60" s="301"/>
      <c r="KHT60" s="301"/>
      <c r="KHU60" s="301"/>
      <c r="KHV60" s="301"/>
      <c r="KHW60" s="301"/>
      <c r="KHX60" s="301"/>
      <c r="KHY60" s="301"/>
      <c r="KHZ60" s="301"/>
      <c r="KIA60" s="301"/>
      <c r="KIB60" s="301"/>
      <c r="KIC60" s="301"/>
      <c r="KID60" s="301"/>
      <c r="KIE60" s="301"/>
      <c r="KIF60" s="301"/>
      <c r="KIG60" s="301"/>
      <c r="KIH60" s="301"/>
      <c r="KII60" s="301"/>
      <c r="KIJ60" s="301"/>
      <c r="KIK60" s="301"/>
      <c r="KIL60" s="301"/>
      <c r="KIM60" s="301"/>
      <c r="KIN60" s="301"/>
      <c r="KIO60" s="301"/>
      <c r="KIP60" s="301"/>
      <c r="KIQ60" s="301"/>
      <c r="KIR60" s="301"/>
      <c r="KIS60" s="301"/>
      <c r="KIT60" s="301"/>
      <c r="KIU60" s="301"/>
      <c r="KIV60" s="301"/>
      <c r="KIW60" s="301"/>
      <c r="KIX60" s="301"/>
      <c r="KIY60" s="301"/>
      <c r="KIZ60" s="301"/>
      <c r="KJA60" s="301"/>
      <c r="KJB60" s="301"/>
      <c r="KJC60" s="301"/>
      <c r="KJD60" s="301"/>
      <c r="KJE60" s="301"/>
      <c r="KJF60" s="301"/>
      <c r="KJG60" s="301"/>
      <c r="KJH60" s="301"/>
      <c r="KJI60" s="301"/>
      <c r="KJJ60" s="301"/>
      <c r="KJK60" s="301"/>
      <c r="KJL60" s="301"/>
      <c r="KJM60" s="301"/>
      <c r="KJN60" s="301"/>
      <c r="KJO60" s="301"/>
      <c r="KJP60" s="301"/>
      <c r="KJQ60" s="301"/>
      <c r="KJR60" s="301"/>
      <c r="KJS60" s="301"/>
      <c r="KJT60" s="301"/>
      <c r="KJU60" s="301"/>
      <c r="KJV60" s="301"/>
      <c r="KJW60" s="301"/>
      <c r="KJX60" s="301"/>
      <c r="KJY60" s="301"/>
      <c r="KJZ60" s="301"/>
      <c r="KKA60" s="301"/>
      <c r="KKB60" s="301"/>
      <c r="KKC60" s="301"/>
      <c r="KKD60" s="301"/>
      <c r="KKE60" s="301"/>
      <c r="KKF60" s="301"/>
      <c r="KKG60" s="301"/>
      <c r="KKH60" s="301"/>
      <c r="KKI60" s="301"/>
      <c r="KKJ60" s="301"/>
      <c r="KKK60" s="301"/>
      <c r="KKL60" s="301"/>
      <c r="KKM60" s="301"/>
      <c r="KKN60" s="301"/>
      <c r="KKO60" s="301"/>
      <c r="KKP60" s="301"/>
      <c r="KKQ60" s="301"/>
      <c r="KKR60" s="301"/>
      <c r="KKS60" s="301"/>
      <c r="KKT60" s="301"/>
      <c r="KKU60" s="301"/>
      <c r="KKV60" s="301"/>
      <c r="KKW60" s="301"/>
      <c r="KKX60" s="301"/>
      <c r="KKY60" s="301"/>
      <c r="KKZ60" s="301"/>
      <c r="KLA60" s="301"/>
      <c r="KLB60" s="301"/>
      <c r="KLC60" s="301"/>
      <c r="KLD60" s="301"/>
      <c r="KLE60" s="301"/>
      <c r="KLF60" s="301"/>
      <c r="KLG60" s="301"/>
      <c r="KLH60" s="301"/>
      <c r="KLI60" s="301"/>
      <c r="KLJ60" s="301"/>
      <c r="KLK60" s="301"/>
      <c r="KLL60" s="301"/>
      <c r="KLM60" s="301"/>
      <c r="KLN60" s="301"/>
      <c r="KLO60" s="301"/>
      <c r="KLP60" s="301"/>
      <c r="KLQ60" s="301"/>
      <c r="KLR60" s="301"/>
      <c r="KLS60" s="301"/>
      <c r="KLT60" s="301"/>
      <c r="KLU60" s="301"/>
      <c r="KLV60" s="301"/>
      <c r="KLW60" s="301"/>
      <c r="KLX60" s="301"/>
      <c r="KLY60" s="301"/>
      <c r="KLZ60" s="301"/>
      <c r="KMA60" s="301"/>
      <c r="KMB60" s="301"/>
      <c r="KMC60" s="301"/>
      <c r="KMD60" s="301"/>
      <c r="KME60" s="301"/>
      <c r="KMF60" s="301"/>
      <c r="KMG60" s="301"/>
      <c r="KMH60" s="301"/>
      <c r="KMI60" s="301"/>
      <c r="KMJ60" s="301"/>
      <c r="KMK60" s="301"/>
      <c r="KML60" s="301"/>
      <c r="KMM60" s="301"/>
      <c r="KMN60" s="301"/>
      <c r="KMO60" s="301"/>
      <c r="KMP60" s="301"/>
      <c r="KMQ60" s="301"/>
      <c r="KMR60" s="301"/>
      <c r="KMS60" s="301"/>
      <c r="KMT60" s="301"/>
      <c r="KMU60" s="301"/>
      <c r="KMV60" s="301"/>
      <c r="KMW60" s="301"/>
      <c r="KMX60" s="301"/>
      <c r="KMY60" s="301"/>
      <c r="KMZ60" s="301"/>
      <c r="KNA60" s="301"/>
      <c r="KNB60" s="301"/>
      <c r="KNC60" s="301"/>
      <c r="KND60" s="301"/>
      <c r="KNE60" s="301"/>
      <c r="KNF60" s="301"/>
      <c r="KNG60" s="301"/>
      <c r="KNH60" s="301"/>
      <c r="KNI60" s="301"/>
      <c r="KNJ60" s="301"/>
      <c r="KNK60" s="301"/>
      <c r="KNL60" s="301"/>
      <c r="KNM60" s="301"/>
      <c r="KNN60" s="301"/>
      <c r="KNO60" s="301"/>
      <c r="KNP60" s="301"/>
      <c r="KNQ60" s="301"/>
      <c r="KNR60" s="301"/>
      <c r="KNS60" s="301"/>
      <c r="KNT60" s="301"/>
      <c r="KNU60" s="301"/>
      <c r="KNV60" s="301"/>
      <c r="KNW60" s="301"/>
      <c r="KNX60" s="301"/>
      <c r="KNY60" s="301"/>
      <c r="KNZ60" s="301"/>
      <c r="KOA60" s="301"/>
      <c r="KOB60" s="301"/>
      <c r="KOC60" s="301"/>
      <c r="KOD60" s="301"/>
      <c r="KOE60" s="301"/>
      <c r="KOF60" s="301"/>
      <c r="KOG60" s="301"/>
      <c r="KOH60" s="301"/>
      <c r="KOI60" s="301"/>
      <c r="KOJ60" s="301"/>
      <c r="KOK60" s="301"/>
      <c r="KOL60" s="301"/>
      <c r="KOM60" s="301"/>
      <c r="KON60" s="301"/>
      <c r="KOO60" s="301"/>
      <c r="KOP60" s="301"/>
      <c r="KOQ60" s="301"/>
      <c r="KOR60" s="301"/>
      <c r="KOS60" s="301"/>
      <c r="KOT60" s="301"/>
      <c r="KOU60" s="301"/>
      <c r="KOV60" s="301"/>
      <c r="KOW60" s="301"/>
      <c r="KOX60" s="301"/>
      <c r="KOY60" s="301"/>
      <c r="KOZ60" s="301"/>
      <c r="KPA60" s="301"/>
      <c r="KPB60" s="301"/>
      <c r="KPC60" s="301"/>
      <c r="KPD60" s="301"/>
      <c r="KPE60" s="301"/>
      <c r="KPF60" s="301"/>
      <c r="KPG60" s="301"/>
      <c r="KPH60" s="301"/>
      <c r="KPI60" s="301"/>
      <c r="KPJ60" s="301"/>
      <c r="KPK60" s="301"/>
      <c r="KPL60" s="301"/>
      <c r="KPM60" s="301"/>
      <c r="KPN60" s="301"/>
      <c r="KPO60" s="301"/>
      <c r="KPP60" s="301"/>
      <c r="KPQ60" s="301"/>
      <c r="KPR60" s="301"/>
      <c r="KPS60" s="301"/>
      <c r="KPT60" s="301"/>
      <c r="KPU60" s="301"/>
      <c r="KPV60" s="301"/>
      <c r="KPW60" s="301"/>
      <c r="KPX60" s="301"/>
      <c r="KPY60" s="301"/>
      <c r="KPZ60" s="301"/>
      <c r="KQA60" s="301"/>
      <c r="KQB60" s="301"/>
      <c r="KQC60" s="301"/>
      <c r="KQD60" s="301"/>
      <c r="KQE60" s="301"/>
      <c r="KQF60" s="301"/>
      <c r="KQG60" s="301"/>
      <c r="KQH60" s="301"/>
      <c r="KQI60" s="301"/>
      <c r="KQJ60" s="301"/>
      <c r="KQK60" s="301"/>
      <c r="KQL60" s="301"/>
      <c r="KQM60" s="301"/>
      <c r="KQN60" s="301"/>
      <c r="KQO60" s="301"/>
      <c r="KQP60" s="301"/>
      <c r="KQQ60" s="301"/>
      <c r="KQR60" s="301"/>
      <c r="KQS60" s="301"/>
      <c r="KQT60" s="301"/>
      <c r="KQU60" s="301"/>
      <c r="KQV60" s="301"/>
      <c r="KQW60" s="301"/>
      <c r="KQX60" s="301"/>
      <c r="KQY60" s="301"/>
      <c r="KQZ60" s="301"/>
      <c r="KRA60" s="301"/>
      <c r="KRB60" s="301"/>
      <c r="KRC60" s="301"/>
      <c r="KRD60" s="301"/>
      <c r="KRE60" s="301"/>
      <c r="KRF60" s="301"/>
      <c r="KRG60" s="301"/>
      <c r="KRH60" s="301"/>
      <c r="KRI60" s="301"/>
      <c r="KRJ60" s="301"/>
      <c r="KRK60" s="301"/>
      <c r="KRL60" s="301"/>
      <c r="KRM60" s="301"/>
      <c r="KRN60" s="301"/>
      <c r="KRO60" s="301"/>
      <c r="KRP60" s="301"/>
      <c r="KRQ60" s="301"/>
      <c r="KRR60" s="301"/>
      <c r="KRS60" s="301"/>
      <c r="KRT60" s="301"/>
      <c r="KRU60" s="301"/>
      <c r="KRV60" s="301"/>
      <c r="KRW60" s="301"/>
      <c r="KRX60" s="301"/>
      <c r="KRY60" s="301"/>
      <c r="KRZ60" s="301"/>
      <c r="KSA60" s="301"/>
      <c r="KSB60" s="301"/>
      <c r="KSC60" s="301"/>
      <c r="KSD60" s="301"/>
      <c r="KSE60" s="301"/>
      <c r="KSF60" s="301"/>
      <c r="KSG60" s="301"/>
      <c r="KSH60" s="301"/>
      <c r="KSI60" s="301"/>
      <c r="KSJ60" s="301"/>
      <c r="KSK60" s="301"/>
      <c r="KSL60" s="301"/>
      <c r="KSM60" s="301"/>
      <c r="KSN60" s="301"/>
      <c r="KSO60" s="301"/>
      <c r="KSP60" s="301"/>
      <c r="KSQ60" s="301"/>
      <c r="KSR60" s="301"/>
      <c r="KSS60" s="301"/>
      <c r="KST60" s="301"/>
      <c r="KSU60" s="301"/>
      <c r="KSV60" s="301"/>
      <c r="KSW60" s="301"/>
      <c r="KSX60" s="301"/>
      <c r="KSY60" s="301"/>
      <c r="KSZ60" s="301"/>
      <c r="KTA60" s="301"/>
      <c r="KTB60" s="301"/>
      <c r="KTC60" s="301"/>
      <c r="KTD60" s="301"/>
      <c r="KTE60" s="301"/>
      <c r="KTF60" s="301"/>
      <c r="KTG60" s="301"/>
      <c r="KTH60" s="301"/>
      <c r="KTI60" s="301"/>
      <c r="KTJ60" s="301"/>
      <c r="KTK60" s="301"/>
      <c r="KTL60" s="301"/>
      <c r="KTM60" s="301"/>
      <c r="KTN60" s="301"/>
      <c r="KTO60" s="301"/>
      <c r="KTP60" s="301"/>
      <c r="KTQ60" s="301"/>
      <c r="KTR60" s="301"/>
      <c r="KTS60" s="301"/>
      <c r="KTT60" s="301"/>
      <c r="KTU60" s="301"/>
      <c r="KTV60" s="301"/>
      <c r="KTW60" s="301"/>
      <c r="KTX60" s="301"/>
      <c r="KTY60" s="301"/>
      <c r="KTZ60" s="301"/>
      <c r="KUA60" s="301"/>
      <c r="KUB60" s="301"/>
      <c r="KUC60" s="301"/>
      <c r="KUD60" s="301"/>
      <c r="KUE60" s="301"/>
      <c r="KUF60" s="301"/>
      <c r="KUG60" s="301"/>
      <c r="KUH60" s="301"/>
      <c r="KUI60" s="301"/>
      <c r="KUJ60" s="301"/>
      <c r="KUK60" s="301"/>
      <c r="KUL60" s="301"/>
      <c r="KUM60" s="301"/>
      <c r="KUN60" s="301"/>
      <c r="KUO60" s="301"/>
      <c r="KUP60" s="301"/>
      <c r="KUQ60" s="301"/>
      <c r="KUR60" s="301"/>
      <c r="KUS60" s="301"/>
      <c r="KUT60" s="301"/>
      <c r="KUU60" s="301"/>
      <c r="KUV60" s="301"/>
      <c r="KUW60" s="301"/>
      <c r="KUX60" s="301"/>
      <c r="KUY60" s="301"/>
      <c r="KUZ60" s="301"/>
      <c r="KVA60" s="301"/>
      <c r="KVB60" s="301"/>
      <c r="KVC60" s="301"/>
      <c r="KVD60" s="301"/>
      <c r="KVE60" s="301"/>
      <c r="KVF60" s="301"/>
      <c r="KVG60" s="301"/>
      <c r="KVH60" s="301"/>
      <c r="KVI60" s="301"/>
      <c r="KVJ60" s="301"/>
      <c r="KVK60" s="301"/>
      <c r="KVL60" s="301"/>
      <c r="KVM60" s="301"/>
      <c r="KVN60" s="301"/>
      <c r="KVO60" s="301"/>
      <c r="KVP60" s="301"/>
      <c r="KVQ60" s="301"/>
      <c r="KVR60" s="301"/>
      <c r="KVS60" s="301"/>
      <c r="KVT60" s="301"/>
      <c r="KVU60" s="301"/>
      <c r="KVV60" s="301"/>
      <c r="KVW60" s="301"/>
      <c r="KVX60" s="301"/>
      <c r="KVY60" s="301"/>
      <c r="KVZ60" s="301"/>
      <c r="KWA60" s="301"/>
      <c r="KWB60" s="301"/>
      <c r="KWC60" s="301"/>
      <c r="KWD60" s="301"/>
      <c r="KWE60" s="301"/>
      <c r="KWF60" s="301"/>
      <c r="KWG60" s="301"/>
      <c r="KWH60" s="301"/>
      <c r="KWI60" s="301"/>
      <c r="KWJ60" s="301"/>
      <c r="KWK60" s="301"/>
      <c r="KWL60" s="301"/>
      <c r="KWM60" s="301"/>
      <c r="KWN60" s="301"/>
      <c r="KWO60" s="301"/>
      <c r="KWP60" s="301"/>
      <c r="KWQ60" s="301"/>
      <c r="KWR60" s="301"/>
      <c r="KWS60" s="301"/>
      <c r="KWT60" s="301"/>
      <c r="KWU60" s="301"/>
      <c r="KWV60" s="301"/>
      <c r="KWW60" s="301"/>
      <c r="KWX60" s="301"/>
      <c r="KWY60" s="301"/>
      <c r="KWZ60" s="301"/>
      <c r="KXA60" s="301"/>
      <c r="KXB60" s="301"/>
      <c r="KXC60" s="301"/>
      <c r="KXD60" s="301"/>
      <c r="KXE60" s="301"/>
      <c r="KXF60" s="301"/>
      <c r="KXG60" s="301"/>
      <c r="KXH60" s="301"/>
      <c r="KXI60" s="301"/>
      <c r="KXJ60" s="301"/>
      <c r="KXK60" s="301"/>
      <c r="KXL60" s="301"/>
      <c r="KXM60" s="301"/>
      <c r="KXN60" s="301"/>
      <c r="KXO60" s="301"/>
      <c r="KXP60" s="301"/>
      <c r="KXQ60" s="301"/>
      <c r="KXR60" s="301"/>
      <c r="KXS60" s="301"/>
      <c r="KXT60" s="301"/>
      <c r="KXU60" s="301"/>
      <c r="KXV60" s="301"/>
      <c r="KXW60" s="301"/>
      <c r="KXX60" s="301"/>
      <c r="KXY60" s="301"/>
      <c r="KXZ60" s="301"/>
      <c r="KYA60" s="301"/>
      <c r="KYB60" s="301"/>
      <c r="KYC60" s="301"/>
      <c r="KYD60" s="301"/>
      <c r="KYE60" s="301"/>
      <c r="KYF60" s="301"/>
      <c r="KYG60" s="301"/>
      <c r="KYH60" s="301"/>
      <c r="KYI60" s="301"/>
      <c r="KYJ60" s="301"/>
      <c r="KYK60" s="301"/>
      <c r="KYL60" s="301"/>
      <c r="KYM60" s="301"/>
      <c r="KYN60" s="301"/>
      <c r="KYO60" s="301"/>
      <c r="KYP60" s="301"/>
      <c r="KYQ60" s="301"/>
      <c r="KYR60" s="301"/>
      <c r="KYS60" s="301"/>
      <c r="KYT60" s="301"/>
      <c r="KYU60" s="301"/>
      <c r="KYV60" s="301"/>
      <c r="KYW60" s="301"/>
      <c r="KYX60" s="301"/>
      <c r="KYY60" s="301"/>
      <c r="KYZ60" s="301"/>
      <c r="KZA60" s="301"/>
      <c r="KZB60" s="301"/>
      <c r="KZC60" s="301"/>
      <c r="KZD60" s="301"/>
      <c r="KZE60" s="301"/>
      <c r="KZF60" s="301"/>
      <c r="KZG60" s="301"/>
      <c r="KZH60" s="301"/>
      <c r="KZI60" s="301"/>
      <c r="KZJ60" s="301"/>
      <c r="KZK60" s="301"/>
      <c r="KZL60" s="301"/>
      <c r="KZM60" s="301"/>
      <c r="KZN60" s="301"/>
      <c r="KZO60" s="301"/>
      <c r="KZP60" s="301"/>
      <c r="KZQ60" s="301"/>
      <c r="KZR60" s="301"/>
      <c r="KZS60" s="301"/>
      <c r="KZT60" s="301"/>
      <c r="KZU60" s="301"/>
      <c r="KZV60" s="301"/>
      <c r="KZW60" s="301"/>
      <c r="KZX60" s="301"/>
      <c r="KZY60" s="301"/>
      <c r="KZZ60" s="301"/>
      <c r="LAA60" s="301"/>
      <c r="LAB60" s="301"/>
      <c r="LAC60" s="301"/>
      <c r="LAD60" s="301"/>
      <c r="LAE60" s="301"/>
      <c r="LAF60" s="301"/>
      <c r="LAG60" s="301"/>
      <c r="LAH60" s="301"/>
      <c r="LAI60" s="301"/>
      <c r="LAJ60" s="301"/>
      <c r="LAK60" s="301"/>
      <c r="LAL60" s="301"/>
      <c r="LAM60" s="301"/>
      <c r="LAN60" s="301"/>
      <c r="LAO60" s="301"/>
      <c r="LAP60" s="301"/>
      <c r="LAQ60" s="301"/>
      <c r="LAR60" s="301"/>
      <c r="LAS60" s="301"/>
      <c r="LAT60" s="301"/>
      <c r="LAU60" s="301"/>
      <c r="LAV60" s="301"/>
      <c r="LAW60" s="301"/>
      <c r="LAX60" s="301"/>
      <c r="LAY60" s="301"/>
      <c r="LAZ60" s="301"/>
      <c r="LBA60" s="301"/>
      <c r="LBB60" s="301"/>
      <c r="LBC60" s="301"/>
      <c r="LBD60" s="301"/>
      <c r="LBE60" s="301"/>
      <c r="LBF60" s="301"/>
      <c r="LBG60" s="301"/>
      <c r="LBH60" s="301"/>
      <c r="LBI60" s="301"/>
      <c r="LBJ60" s="301"/>
      <c r="LBK60" s="301"/>
      <c r="LBL60" s="301"/>
      <c r="LBM60" s="301"/>
      <c r="LBN60" s="301"/>
      <c r="LBO60" s="301"/>
      <c r="LBP60" s="301"/>
      <c r="LBQ60" s="301"/>
      <c r="LBR60" s="301"/>
      <c r="LBS60" s="301"/>
      <c r="LBT60" s="301"/>
      <c r="LBU60" s="301"/>
      <c r="LBV60" s="301"/>
      <c r="LBW60" s="301"/>
      <c r="LBX60" s="301"/>
      <c r="LBY60" s="301"/>
      <c r="LBZ60" s="301"/>
      <c r="LCA60" s="301"/>
      <c r="LCB60" s="301"/>
      <c r="LCC60" s="301"/>
      <c r="LCD60" s="301"/>
      <c r="LCE60" s="301"/>
      <c r="LCF60" s="301"/>
      <c r="LCG60" s="301"/>
      <c r="LCH60" s="301"/>
      <c r="LCI60" s="301"/>
      <c r="LCJ60" s="301"/>
      <c r="LCK60" s="301"/>
      <c r="LCL60" s="301"/>
      <c r="LCM60" s="301"/>
      <c r="LCN60" s="301"/>
      <c r="LCO60" s="301"/>
      <c r="LCP60" s="301"/>
      <c r="LCQ60" s="301"/>
      <c r="LCR60" s="301"/>
      <c r="LCS60" s="301"/>
      <c r="LCT60" s="301"/>
      <c r="LCU60" s="301"/>
      <c r="LCV60" s="301"/>
      <c r="LCW60" s="301"/>
      <c r="LCX60" s="301"/>
      <c r="LCY60" s="301"/>
      <c r="LCZ60" s="301"/>
      <c r="LDA60" s="301"/>
      <c r="LDB60" s="301"/>
      <c r="LDC60" s="301"/>
      <c r="LDD60" s="301"/>
      <c r="LDE60" s="301"/>
      <c r="LDF60" s="301"/>
      <c r="LDG60" s="301"/>
      <c r="LDH60" s="301"/>
      <c r="LDI60" s="301"/>
      <c r="LDJ60" s="301"/>
      <c r="LDK60" s="301"/>
      <c r="LDL60" s="301"/>
      <c r="LDM60" s="301"/>
      <c r="LDN60" s="301"/>
      <c r="LDO60" s="301"/>
      <c r="LDP60" s="301"/>
      <c r="LDQ60" s="301"/>
      <c r="LDR60" s="301"/>
      <c r="LDS60" s="301"/>
      <c r="LDT60" s="301"/>
      <c r="LDU60" s="301"/>
      <c r="LDV60" s="301"/>
      <c r="LDW60" s="301"/>
      <c r="LDX60" s="301"/>
      <c r="LDY60" s="301"/>
      <c r="LDZ60" s="301"/>
      <c r="LEA60" s="301"/>
      <c r="LEB60" s="301"/>
      <c r="LEC60" s="301"/>
      <c r="LED60" s="301"/>
      <c r="LEE60" s="301"/>
      <c r="LEF60" s="301"/>
      <c r="LEG60" s="301"/>
      <c r="LEH60" s="301"/>
      <c r="LEI60" s="301"/>
      <c r="LEJ60" s="301"/>
      <c r="LEK60" s="301"/>
      <c r="LEL60" s="301"/>
      <c r="LEM60" s="301"/>
      <c r="LEN60" s="301"/>
      <c r="LEO60" s="301"/>
      <c r="LEP60" s="301"/>
      <c r="LEQ60" s="301"/>
      <c r="LER60" s="301"/>
      <c r="LES60" s="301"/>
      <c r="LET60" s="301"/>
      <c r="LEU60" s="301"/>
      <c r="LEV60" s="301"/>
      <c r="LEW60" s="301"/>
      <c r="LEX60" s="301"/>
      <c r="LEY60" s="301"/>
      <c r="LEZ60" s="301"/>
      <c r="LFA60" s="301"/>
      <c r="LFB60" s="301"/>
      <c r="LFC60" s="301"/>
      <c r="LFD60" s="301"/>
      <c r="LFE60" s="301"/>
      <c r="LFF60" s="301"/>
      <c r="LFG60" s="301"/>
      <c r="LFH60" s="301"/>
      <c r="LFI60" s="301"/>
      <c r="LFJ60" s="301"/>
      <c r="LFK60" s="301"/>
      <c r="LFL60" s="301"/>
      <c r="LFM60" s="301"/>
      <c r="LFN60" s="301"/>
      <c r="LFO60" s="301"/>
      <c r="LFP60" s="301"/>
      <c r="LFQ60" s="301"/>
      <c r="LFR60" s="301"/>
      <c r="LFS60" s="301"/>
      <c r="LFT60" s="301"/>
      <c r="LFU60" s="301"/>
      <c r="LFV60" s="301"/>
      <c r="LFW60" s="301"/>
      <c r="LFX60" s="301"/>
      <c r="LFY60" s="301"/>
      <c r="LFZ60" s="301"/>
      <c r="LGA60" s="301"/>
      <c r="LGB60" s="301"/>
      <c r="LGC60" s="301"/>
      <c r="LGD60" s="301"/>
      <c r="LGE60" s="301"/>
      <c r="LGF60" s="301"/>
      <c r="LGG60" s="301"/>
      <c r="LGH60" s="301"/>
      <c r="LGI60" s="301"/>
      <c r="LGJ60" s="301"/>
      <c r="LGK60" s="301"/>
      <c r="LGL60" s="301"/>
      <c r="LGM60" s="301"/>
      <c r="LGN60" s="301"/>
      <c r="LGO60" s="301"/>
      <c r="LGP60" s="301"/>
      <c r="LGQ60" s="301"/>
      <c r="LGR60" s="301"/>
      <c r="LGS60" s="301"/>
      <c r="LGT60" s="301"/>
      <c r="LGU60" s="301"/>
      <c r="LGV60" s="301"/>
      <c r="LGW60" s="301"/>
      <c r="LGX60" s="301"/>
      <c r="LGY60" s="301"/>
      <c r="LGZ60" s="301"/>
      <c r="LHA60" s="301"/>
      <c r="LHB60" s="301"/>
      <c r="LHC60" s="301"/>
      <c r="LHD60" s="301"/>
      <c r="LHE60" s="301"/>
      <c r="LHF60" s="301"/>
      <c r="LHG60" s="301"/>
      <c r="LHH60" s="301"/>
      <c r="LHI60" s="301"/>
      <c r="LHJ60" s="301"/>
      <c r="LHK60" s="301"/>
      <c r="LHL60" s="301"/>
      <c r="LHM60" s="301"/>
      <c r="LHN60" s="301"/>
      <c r="LHO60" s="301"/>
      <c r="LHP60" s="301"/>
      <c r="LHQ60" s="301"/>
      <c r="LHR60" s="301"/>
      <c r="LHS60" s="301"/>
      <c r="LHT60" s="301"/>
      <c r="LHU60" s="301"/>
      <c r="LHV60" s="301"/>
      <c r="LHW60" s="301"/>
      <c r="LHX60" s="301"/>
      <c r="LHY60" s="301"/>
      <c r="LHZ60" s="301"/>
      <c r="LIA60" s="301"/>
      <c r="LIB60" s="301"/>
      <c r="LIC60" s="301"/>
      <c r="LID60" s="301"/>
      <c r="LIE60" s="301"/>
      <c r="LIF60" s="301"/>
      <c r="LIG60" s="301"/>
      <c r="LIH60" s="301"/>
      <c r="LII60" s="301"/>
      <c r="LIJ60" s="301"/>
      <c r="LIK60" s="301"/>
      <c r="LIL60" s="301"/>
      <c r="LIM60" s="301"/>
      <c r="LIN60" s="301"/>
      <c r="LIO60" s="301"/>
      <c r="LIP60" s="301"/>
      <c r="LIQ60" s="301"/>
      <c r="LIR60" s="301"/>
      <c r="LIS60" s="301"/>
      <c r="LIT60" s="301"/>
      <c r="LIU60" s="301"/>
      <c r="LIV60" s="301"/>
      <c r="LIW60" s="301"/>
      <c r="LIX60" s="301"/>
      <c r="LIY60" s="301"/>
      <c r="LIZ60" s="301"/>
      <c r="LJA60" s="301"/>
      <c r="LJB60" s="301"/>
      <c r="LJC60" s="301"/>
      <c r="LJD60" s="301"/>
      <c r="LJE60" s="301"/>
      <c r="LJF60" s="301"/>
      <c r="LJG60" s="301"/>
      <c r="LJH60" s="301"/>
      <c r="LJI60" s="301"/>
      <c r="LJJ60" s="301"/>
      <c r="LJK60" s="301"/>
      <c r="LJL60" s="301"/>
      <c r="LJM60" s="301"/>
      <c r="LJN60" s="301"/>
      <c r="LJO60" s="301"/>
      <c r="LJP60" s="301"/>
      <c r="LJQ60" s="301"/>
      <c r="LJR60" s="301"/>
      <c r="LJS60" s="301"/>
      <c r="LJT60" s="301"/>
      <c r="LJU60" s="301"/>
      <c r="LJV60" s="301"/>
      <c r="LJW60" s="301"/>
      <c r="LJX60" s="301"/>
      <c r="LJY60" s="301"/>
      <c r="LJZ60" s="301"/>
      <c r="LKA60" s="301"/>
      <c r="LKB60" s="301"/>
      <c r="LKC60" s="301"/>
      <c r="LKD60" s="301"/>
      <c r="LKE60" s="301"/>
      <c r="LKF60" s="301"/>
      <c r="LKG60" s="301"/>
      <c r="LKH60" s="301"/>
      <c r="LKI60" s="301"/>
      <c r="LKJ60" s="301"/>
      <c r="LKK60" s="301"/>
      <c r="LKL60" s="301"/>
      <c r="LKM60" s="301"/>
      <c r="LKN60" s="301"/>
      <c r="LKO60" s="301"/>
      <c r="LKP60" s="301"/>
      <c r="LKQ60" s="301"/>
      <c r="LKR60" s="301"/>
      <c r="LKS60" s="301"/>
      <c r="LKT60" s="301"/>
      <c r="LKU60" s="301"/>
      <c r="LKV60" s="301"/>
      <c r="LKW60" s="301"/>
      <c r="LKX60" s="301"/>
      <c r="LKY60" s="301"/>
      <c r="LKZ60" s="301"/>
      <c r="LLA60" s="301"/>
      <c r="LLB60" s="301"/>
      <c r="LLC60" s="301"/>
      <c r="LLD60" s="301"/>
      <c r="LLE60" s="301"/>
      <c r="LLF60" s="301"/>
      <c r="LLG60" s="301"/>
      <c r="LLH60" s="301"/>
      <c r="LLI60" s="301"/>
      <c r="LLJ60" s="301"/>
      <c r="LLK60" s="301"/>
      <c r="LLL60" s="301"/>
      <c r="LLM60" s="301"/>
      <c r="LLN60" s="301"/>
      <c r="LLO60" s="301"/>
      <c r="LLP60" s="301"/>
      <c r="LLQ60" s="301"/>
      <c r="LLR60" s="301"/>
      <c r="LLS60" s="301"/>
      <c r="LLT60" s="301"/>
      <c r="LLU60" s="301"/>
      <c r="LLV60" s="301"/>
      <c r="LLW60" s="301"/>
      <c r="LLX60" s="301"/>
      <c r="LLY60" s="301"/>
      <c r="LLZ60" s="301"/>
      <c r="LMA60" s="301"/>
      <c r="LMB60" s="301"/>
      <c r="LMC60" s="301"/>
      <c r="LMD60" s="301"/>
      <c r="LME60" s="301"/>
      <c r="LMF60" s="301"/>
      <c r="LMG60" s="301"/>
      <c r="LMH60" s="301"/>
      <c r="LMI60" s="301"/>
      <c r="LMJ60" s="301"/>
      <c r="LMK60" s="301"/>
      <c r="LML60" s="301"/>
      <c r="LMM60" s="301"/>
      <c r="LMN60" s="301"/>
      <c r="LMO60" s="301"/>
      <c r="LMP60" s="301"/>
      <c r="LMQ60" s="301"/>
      <c r="LMR60" s="301"/>
      <c r="LMS60" s="301"/>
      <c r="LMT60" s="301"/>
      <c r="LMU60" s="301"/>
      <c r="LMV60" s="301"/>
      <c r="LMW60" s="301"/>
      <c r="LMX60" s="301"/>
      <c r="LMY60" s="301"/>
      <c r="LMZ60" s="301"/>
      <c r="LNA60" s="301"/>
      <c r="LNB60" s="301"/>
      <c r="LNC60" s="301"/>
      <c r="LND60" s="301"/>
      <c r="LNE60" s="301"/>
      <c r="LNF60" s="301"/>
      <c r="LNG60" s="301"/>
      <c r="LNH60" s="301"/>
      <c r="LNI60" s="301"/>
      <c r="LNJ60" s="301"/>
      <c r="LNK60" s="301"/>
      <c r="LNL60" s="301"/>
      <c r="LNM60" s="301"/>
      <c r="LNN60" s="301"/>
      <c r="LNO60" s="301"/>
      <c r="LNP60" s="301"/>
      <c r="LNQ60" s="301"/>
      <c r="LNR60" s="301"/>
      <c r="LNS60" s="301"/>
      <c r="LNT60" s="301"/>
      <c r="LNU60" s="301"/>
      <c r="LNV60" s="301"/>
      <c r="LNW60" s="301"/>
      <c r="LNX60" s="301"/>
      <c r="LNY60" s="301"/>
      <c r="LNZ60" s="301"/>
      <c r="LOA60" s="301"/>
      <c r="LOB60" s="301"/>
      <c r="LOC60" s="301"/>
      <c r="LOD60" s="301"/>
      <c r="LOE60" s="301"/>
      <c r="LOF60" s="301"/>
      <c r="LOG60" s="301"/>
      <c r="LOH60" s="301"/>
      <c r="LOI60" s="301"/>
      <c r="LOJ60" s="301"/>
      <c r="LOK60" s="301"/>
      <c r="LOL60" s="301"/>
      <c r="LOM60" s="301"/>
      <c r="LON60" s="301"/>
      <c r="LOO60" s="301"/>
      <c r="LOP60" s="301"/>
      <c r="LOQ60" s="301"/>
      <c r="LOR60" s="301"/>
      <c r="LOS60" s="301"/>
      <c r="LOT60" s="301"/>
      <c r="LOU60" s="301"/>
      <c r="LOV60" s="301"/>
      <c r="LOW60" s="301"/>
      <c r="LOX60" s="301"/>
      <c r="LOY60" s="301"/>
      <c r="LOZ60" s="301"/>
      <c r="LPA60" s="301"/>
      <c r="LPB60" s="301"/>
      <c r="LPC60" s="301"/>
      <c r="LPD60" s="301"/>
      <c r="LPE60" s="301"/>
      <c r="LPF60" s="301"/>
      <c r="LPG60" s="301"/>
      <c r="LPH60" s="301"/>
      <c r="LPI60" s="301"/>
      <c r="LPJ60" s="301"/>
      <c r="LPK60" s="301"/>
      <c r="LPL60" s="301"/>
      <c r="LPM60" s="301"/>
      <c r="LPN60" s="301"/>
      <c r="LPO60" s="301"/>
      <c r="LPP60" s="301"/>
      <c r="LPQ60" s="301"/>
      <c r="LPR60" s="301"/>
      <c r="LPS60" s="301"/>
      <c r="LPT60" s="301"/>
      <c r="LPU60" s="301"/>
      <c r="LPV60" s="301"/>
      <c r="LPW60" s="301"/>
      <c r="LPX60" s="301"/>
      <c r="LPY60" s="301"/>
      <c r="LPZ60" s="301"/>
      <c r="LQA60" s="301"/>
      <c r="LQB60" s="301"/>
      <c r="LQC60" s="301"/>
      <c r="LQD60" s="301"/>
      <c r="LQE60" s="301"/>
      <c r="LQF60" s="301"/>
      <c r="LQG60" s="301"/>
      <c r="LQH60" s="301"/>
      <c r="LQI60" s="301"/>
      <c r="LQJ60" s="301"/>
      <c r="LQK60" s="301"/>
      <c r="LQL60" s="301"/>
      <c r="LQM60" s="301"/>
      <c r="LQN60" s="301"/>
      <c r="LQO60" s="301"/>
      <c r="LQP60" s="301"/>
      <c r="LQQ60" s="301"/>
      <c r="LQR60" s="301"/>
      <c r="LQS60" s="301"/>
      <c r="LQT60" s="301"/>
      <c r="LQU60" s="301"/>
      <c r="LQV60" s="301"/>
      <c r="LQW60" s="301"/>
      <c r="LQX60" s="301"/>
      <c r="LQY60" s="301"/>
      <c r="LQZ60" s="301"/>
      <c r="LRA60" s="301"/>
      <c r="LRB60" s="301"/>
      <c r="LRC60" s="301"/>
      <c r="LRD60" s="301"/>
      <c r="LRE60" s="301"/>
      <c r="LRF60" s="301"/>
      <c r="LRG60" s="301"/>
      <c r="LRH60" s="301"/>
      <c r="LRI60" s="301"/>
      <c r="LRJ60" s="301"/>
      <c r="LRK60" s="301"/>
      <c r="LRL60" s="301"/>
      <c r="LRM60" s="301"/>
      <c r="LRN60" s="301"/>
      <c r="LRO60" s="301"/>
      <c r="LRP60" s="301"/>
      <c r="LRQ60" s="301"/>
      <c r="LRR60" s="301"/>
      <c r="LRS60" s="301"/>
      <c r="LRT60" s="301"/>
      <c r="LRU60" s="301"/>
      <c r="LRV60" s="301"/>
      <c r="LRW60" s="301"/>
      <c r="LRX60" s="301"/>
      <c r="LRY60" s="301"/>
      <c r="LRZ60" s="301"/>
      <c r="LSA60" s="301"/>
      <c r="LSB60" s="301"/>
      <c r="LSC60" s="301"/>
      <c r="LSD60" s="301"/>
      <c r="LSE60" s="301"/>
      <c r="LSF60" s="301"/>
      <c r="LSG60" s="301"/>
      <c r="LSH60" s="301"/>
      <c r="LSI60" s="301"/>
      <c r="LSJ60" s="301"/>
      <c r="LSK60" s="301"/>
      <c r="LSL60" s="301"/>
      <c r="LSM60" s="301"/>
      <c r="LSN60" s="301"/>
      <c r="LSO60" s="301"/>
      <c r="LSP60" s="301"/>
      <c r="LSQ60" s="301"/>
      <c r="LSR60" s="301"/>
      <c r="LSS60" s="301"/>
      <c r="LST60" s="301"/>
      <c r="LSU60" s="301"/>
      <c r="LSV60" s="301"/>
      <c r="LSW60" s="301"/>
      <c r="LSX60" s="301"/>
      <c r="LSY60" s="301"/>
      <c r="LSZ60" s="301"/>
      <c r="LTA60" s="301"/>
      <c r="LTB60" s="301"/>
      <c r="LTC60" s="301"/>
      <c r="LTD60" s="301"/>
      <c r="LTE60" s="301"/>
      <c r="LTF60" s="301"/>
      <c r="LTG60" s="301"/>
      <c r="LTH60" s="301"/>
      <c r="LTI60" s="301"/>
      <c r="LTJ60" s="301"/>
      <c r="LTK60" s="301"/>
      <c r="LTL60" s="301"/>
      <c r="LTM60" s="301"/>
      <c r="LTN60" s="301"/>
      <c r="LTO60" s="301"/>
      <c r="LTP60" s="301"/>
      <c r="LTQ60" s="301"/>
      <c r="LTR60" s="301"/>
      <c r="LTS60" s="301"/>
      <c r="LTT60" s="301"/>
      <c r="LTU60" s="301"/>
      <c r="LTV60" s="301"/>
      <c r="LTW60" s="301"/>
      <c r="LTX60" s="301"/>
      <c r="LTY60" s="301"/>
      <c r="LTZ60" s="301"/>
      <c r="LUA60" s="301"/>
      <c r="LUB60" s="301"/>
      <c r="LUC60" s="301"/>
      <c r="LUD60" s="301"/>
      <c r="LUE60" s="301"/>
      <c r="LUF60" s="301"/>
      <c r="LUG60" s="301"/>
      <c r="LUH60" s="301"/>
      <c r="LUI60" s="301"/>
      <c r="LUJ60" s="301"/>
      <c r="LUK60" s="301"/>
      <c r="LUL60" s="301"/>
      <c r="LUM60" s="301"/>
      <c r="LUN60" s="301"/>
      <c r="LUO60" s="301"/>
      <c r="LUP60" s="301"/>
      <c r="LUQ60" s="301"/>
      <c r="LUR60" s="301"/>
      <c r="LUS60" s="301"/>
      <c r="LUT60" s="301"/>
      <c r="LUU60" s="301"/>
      <c r="LUV60" s="301"/>
      <c r="LUW60" s="301"/>
      <c r="LUX60" s="301"/>
      <c r="LUY60" s="301"/>
      <c r="LUZ60" s="301"/>
      <c r="LVA60" s="301"/>
      <c r="LVB60" s="301"/>
      <c r="LVC60" s="301"/>
      <c r="LVD60" s="301"/>
      <c r="LVE60" s="301"/>
      <c r="LVF60" s="301"/>
      <c r="LVG60" s="301"/>
      <c r="LVH60" s="301"/>
      <c r="LVI60" s="301"/>
      <c r="LVJ60" s="301"/>
      <c r="LVK60" s="301"/>
      <c r="LVL60" s="301"/>
      <c r="LVM60" s="301"/>
      <c r="LVN60" s="301"/>
      <c r="LVO60" s="301"/>
      <c r="LVP60" s="301"/>
      <c r="LVQ60" s="301"/>
      <c r="LVR60" s="301"/>
      <c r="LVS60" s="301"/>
      <c r="LVT60" s="301"/>
      <c r="LVU60" s="301"/>
      <c r="LVV60" s="301"/>
      <c r="LVW60" s="301"/>
      <c r="LVX60" s="301"/>
      <c r="LVY60" s="301"/>
      <c r="LVZ60" s="301"/>
      <c r="LWA60" s="301"/>
      <c r="LWB60" s="301"/>
      <c r="LWC60" s="301"/>
      <c r="LWD60" s="301"/>
      <c r="LWE60" s="301"/>
      <c r="LWF60" s="301"/>
      <c r="LWG60" s="301"/>
      <c r="LWH60" s="301"/>
      <c r="LWI60" s="301"/>
      <c r="LWJ60" s="301"/>
      <c r="LWK60" s="301"/>
      <c r="LWL60" s="301"/>
      <c r="LWM60" s="301"/>
      <c r="LWN60" s="301"/>
      <c r="LWO60" s="301"/>
      <c r="LWP60" s="301"/>
      <c r="LWQ60" s="301"/>
      <c r="LWR60" s="301"/>
      <c r="LWS60" s="301"/>
      <c r="LWT60" s="301"/>
      <c r="LWU60" s="301"/>
      <c r="LWV60" s="301"/>
      <c r="LWW60" s="301"/>
      <c r="LWX60" s="301"/>
      <c r="LWY60" s="301"/>
      <c r="LWZ60" s="301"/>
      <c r="LXA60" s="301"/>
      <c r="LXB60" s="301"/>
      <c r="LXC60" s="301"/>
      <c r="LXD60" s="301"/>
      <c r="LXE60" s="301"/>
      <c r="LXF60" s="301"/>
      <c r="LXG60" s="301"/>
      <c r="LXH60" s="301"/>
      <c r="LXI60" s="301"/>
      <c r="LXJ60" s="301"/>
      <c r="LXK60" s="301"/>
      <c r="LXL60" s="301"/>
      <c r="LXM60" s="301"/>
      <c r="LXN60" s="301"/>
      <c r="LXO60" s="301"/>
      <c r="LXP60" s="301"/>
      <c r="LXQ60" s="301"/>
      <c r="LXR60" s="301"/>
      <c r="LXS60" s="301"/>
      <c r="LXT60" s="301"/>
      <c r="LXU60" s="301"/>
      <c r="LXV60" s="301"/>
      <c r="LXW60" s="301"/>
      <c r="LXX60" s="301"/>
      <c r="LXY60" s="301"/>
      <c r="LXZ60" s="301"/>
      <c r="LYA60" s="301"/>
      <c r="LYB60" s="301"/>
      <c r="LYC60" s="301"/>
      <c r="LYD60" s="301"/>
      <c r="LYE60" s="301"/>
      <c r="LYF60" s="301"/>
      <c r="LYG60" s="301"/>
      <c r="LYH60" s="301"/>
      <c r="LYI60" s="301"/>
      <c r="LYJ60" s="301"/>
      <c r="LYK60" s="301"/>
      <c r="LYL60" s="301"/>
      <c r="LYM60" s="301"/>
      <c r="LYN60" s="301"/>
      <c r="LYO60" s="301"/>
      <c r="LYP60" s="301"/>
      <c r="LYQ60" s="301"/>
      <c r="LYR60" s="301"/>
      <c r="LYS60" s="301"/>
      <c r="LYT60" s="301"/>
      <c r="LYU60" s="301"/>
      <c r="LYV60" s="301"/>
      <c r="LYW60" s="301"/>
      <c r="LYX60" s="301"/>
      <c r="LYY60" s="301"/>
      <c r="LYZ60" s="301"/>
      <c r="LZA60" s="301"/>
      <c r="LZB60" s="301"/>
      <c r="LZC60" s="301"/>
      <c r="LZD60" s="301"/>
      <c r="LZE60" s="301"/>
      <c r="LZF60" s="301"/>
      <c r="LZG60" s="301"/>
      <c r="LZH60" s="301"/>
      <c r="LZI60" s="301"/>
      <c r="LZJ60" s="301"/>
      <c r="LZK60" s="301"/>
      <c r="LZL60" s="301"/>
      <c r="LZM60" s="301"/>
      <c r="LZN60" s="301"/>
      <c r="LZO60" s="301"/>
      <c r="LZP60" s="301"/>
      <c r="LZQ60" s="301"/>
      <c r="LZR60" s="301"/>
      <c r="LZS60" s="301"/>
      <c r="LZT60" s="301"/>
      <c r="LZU60" s="301"/>
      <c r="LZV60" s="301"/>
      <c r="LZW60" s="301"/>
      <c r="LZX60" s="301"/>
      <c r="LZY60" s="301"/>
      <c r="LZZ60" s="301"/>
      <c r="MAA60" s="301"/>
      <c r="MAB60" s="301"/>
      <c r="MAC60" s="301"/>
      <c r="MAD60" s="301"/>
      <c r="MAE60" s="301"/>
      <c r="MAF60" s="301"/>
      <c r="MAG60" s="301"/>
      <c r="MAH60" s="301"/>
      <c r="MAI60" s="301"/>
      <c r="MAJ60" s="301"/>
      <c r="MAK60" s="301"/>
      <c r="MAL60" s="301"/>
      <c r="MAM60" s="301"/>
      <c r="MAN60" s="301"/>
      <c r="MAO60" s="301"/>
      <c r="MAP60" s="301"/>
      <c r="MAQ60" s="301"/>
      <c r="MAR60" s="301"/>
      <c r="MAS60" s="301"/>
      <c r="MAT60" s="301"/>
      <c r="MAU60" s="301"/>
      <c r="MAV60" s="301"/>
      <c r="MAW60" s="301"/>
      <c r="MAX60" s="301"/>
      <c r="MAY60" s="301"/>
      <c r="MAZ60" s="301"/>
      <c r="MBA60" s="301"/>
      <c r="MBB60" s="301"/>
      <c r="MBC60" s="301"/>
      <c r="MBD60" s="301"/>
      <c r="MBE60" s="301"/>
      <c r="MBF60" s="301"/>
      <c r="MBG60" s="301"/>
      <c r="MBH60" s="301"/>
      <c r="MBI60" s="301"/>
      <c r="MBJ60" s="301"/>
      <c r="MBK60" s="301"/>
      <c r="MBL60" s="301"/>
      <c r="MBM60" s="301"/>
      <c r="MBN60" s="301"/>
      <c r="MBO60" s="301"/>
      <c r="MBP60" s="301"/>
      <c r="MBQ60" s="301"/>
      <c r="MBR60" s="301"/>
      <c r="MBS60" s="301"/>
      <c r="MBT60" s="301"/>
      <c r="MBU60" s="301"/>
      <c r="MBV60" s="301"/>
      <c r="MBW60" s="301"/>
      <c r="MBX60" s="301"/>
      <c r="MBY60" s="301"/>
      <c r="MBZ60" s="301"/>
      <c r="MCA60" s="301"/>
      <c r="MCB60" s="301"/>
      <c r="MCC60" s="301"/>
      <c r="MCD60" s="301"/>
      <c r="MCE60" s="301"/>
      <c r="MCF60" s="301"/>
      <c r="MCG60" s="301"/>
      <c r="MCH60" s="301"/>
      <c r="MCI60" s="301"/>
      <c r="MCJ60" s="301"/>
      <c r="MCK60" s="301"/>
      <c r="MCL60" s="301"/>
      <c r="MCM60" s="301"/>
      <c r="MCN60" s="301"/>
      <c r="MCO60" s="301"/>
      <c r="MCP60" s="301"/>
      <c r="MCQ60" s="301"/>
      <c r="MCR60" s="301"/>
      <c r="MCS60" s="301"/>
      <c r="MCT60" s="301"/>
      <c r="MCU60" s="301"/>
      <c r="MCV60" s="301"/>
      <c r="MCW60" s="301"/>
      <c r="MCX60" s="301"/>
      <c r="MCY60" s="301"/>
      <c r="MCZ60" s="301"/>
      <c r="MDA60" s="301"/>
      <c r="MDB60" s="301"/>
      <c r="MDC60" s="301"/>
      <c r="MDD60" s="301"/>
      <c r="MDE60" s="301"/>
      <c r="MDF60" s="301"/>
      <c r="MDG60" s="301"/>
      <c r="MDH60" s="301"/>
      <c r="MDI60" s="301"/>
      <c r="MDJ60" s="301"/>
      <c r="MDK60" s="301"/>
      <c r="MDL60" s="301"/>
      <c r="MDM60" s="301"/>
      <c r="MDN60" s="301"/>
      <c r="MDO60" s="301"/>
      <c r="MDP60" s="301"/>
      <c r="MDQ60" s="301"/>
      <c r="MDR60" s="301"/>
      <c r="MDS60" s="301"/>
      <c r="MDT60" s="301"/>
      <c r="MDU60" s="301"/>
      <c r="MDV60" s="301"/>
      <c r="MDW60" s="301"/>
      <c r="MDX60" s="301"/>
      <c r="MDY60" s="301"/>
      <c r="MDZ60" s="301"/>
      <c r="MEA60" s="301"/>
      <c r="MEB60" s="301"/>
      <c r="MEC60" s="301"/>
      <c r="MED60" s="301"/>
      <c r="MEE60" s="301"/>
      <c r="MEF60" s="301"/>
      <c r="MEG60" s="301"/>
      <c r="MEH60" s="301"/>
      <c r="MEI60" s="301"/>
      <c r="MEJ60" s="301"/>
      <c r="MEK60" s="301"/>
      <c r="MEL60" s="301"/>
      <c r="MEM60" s="301"/>
      <c r="MEN60" s="301"/>
      <c r="MEO60" s="301"/>
      <c r="MEP60" s="301"/>
      <c r="MEQ60" s="301"/>
      <c r="MER60" s="301"/>
      <c r="MES60" s="301"/>
      <c r="MET60" s="301"/>
      <c r="MEU60" s="301"/>
      <c r="MEV60" s="301"/>
      <c r="MEW60" s="301"/>
      <c r="MEX60" s="301"/>
      <c r="MEY60" s="301"/>
      <c r="MEZ60" s="301"/>
      <c r="MFA60" s="301"/>
      <c r="MFB60" s="301"/>
      <c r="MFC60" s="301"/>
      <c r="MFD60" s="301"/>
      <c r="MFE60" s="301"/>
      <c r="MFF60" s="301"/>
      <c r="MFG60" s="301"/>
      <c r="MFH60" s="301"/>
      <c r="MFI60" s="301"/>
      <c r="MFJ60" s="301"/>
      <c r="MFK60" s="301"/>
      <c r="MFL60" s="301"/>
      <c r="MFM60" s="301"/>
      <c r="MFN60" s="301"/>
      <c r="MFO60" s="301"/>
      <c r="MFP60" s="301"/>
      <c r="MFQ60" s="301"/>
      <c r="MFR60" s="301"/>
      <c r="MFS60" s="301"/>
      <c r="MFT60" s="301"/>
      <c r="MFU60" s="301"/>
      <c r="MFV60" s="301"/>
      <c r="MFW60" s="301"/>
      <c r="MFX60" s="301"/>
      <c r="MFY60" s="301"/>
      <c r="MFZ60" s="301"/>
      <c r="MGA60" s="301"/>
      <c r="MGB60" s="301"/>
      <c r="MGC60" s="301"/>
      <c r="MGD60" s="301"/>
      <c r="MGE60" s="301"/>
      <c r="MGF60" s="301"/>
      <c r="MGG60" s="301"/>
      <c r="MGH60" s="301"/>
      <c r="MGI60" s="301"/>
      <c r="MGJ60" s="301"/>
      <c r="MGK60" s="301"/>
      <c r="MGL60" s="301"/>
      <c r="MGM60" s="301"/>
      <c r="MGN60" s="301"/>
      <c r="MGO60" s="301"/>
      <c r="MGP60" s="301"/>
      <c r="MGQ60" s="301"/>
      <c r="MGR60" s="301"/>
      <c r="MGS60" s="301"/>
      <c r="MGT60" s="301"/>
      <c r="MGU60" s="301"/>
      <c r="MGV60" s="301"/>
      <c r="MGW60" s="301"/>
      <c r="MGX60" s="301"/>
      <c r="MGY60" s="301"/>
      <c r="MGZ60" s="301"/>
      <c r="MHA60" s="301"/>
      <c r="MHB60" s="301"/>
      <c r="MHC60" s="301"/>
      <c r="MHD60" s="301"/>
      <c r="MHE60" s="301"/>
      <c r="MHF60" s="301"/>
      <c r="MHG60" s="301"/>
      <c r="MHH60" s="301"/>
      <c r="MHI60" s="301"/>
      <c r="MHJ60" s="301"/>
      <c r="MHK60" s="301"/>
      <c r="MHL60" s="301"/>
      <c r="MHM60" s="301"/>
      <c r="MHN60" s="301"/>
      <c r="MHO60" s="301"/>
      <c r="MHP60" s="301"/>
      <c r="MHQ60" s="301"/>
      <c r="MHR60" s="301"/>
      <c r="MHS60" s="301"/>
      <c r="MHT60" s="301"/>
      <c r="MHU60" s="301"/>
      <c r="MHV60" s="301"/>
      <c r="MHW60" s="301"/>
      <c r="MHX60" s="301"/>
      <c r="MHY60" s="301"/>
      <c r="MHZ60" s="301"/>
      <c r="MIA60" s="301"/>
      <c r="MIB60" s="301"/>
      <c r="MIC60" s="301"/>
      <c r="MID60" s="301"/>
      <c r="MIE60" s="301"/>
      <c r="MIF60" s="301"/>
      <c r="MIG60" s="301"/>
      <c r="MIH60" s="301"/>
      <c r="MII60" s="301"/>
      <c r="MIJ60" s="301"/>
      <c r="MIK60" s="301"/>
      <c r="MIL60" s="301"/>
      <c r="MIM60" s="301"/>
      <c r="MIN60" s="301"/>
      <c r="MIO60" s="301"/>
      <c r="MIP60" s="301"/>
      <c r="MIQ60" s="301"/>
      <c r="MIR60" s="301"/>
      <c r="MIS60" s="301"/>
      <c r="MIT60" s="301"/>
      <c r="MIU60" s="301"/>
      <c r="MIV60" s="301"/>
      <c r="MIW60" s="301"/>
      <c r="MIX60" s="301"/>
      <c r="MIY60" s="301"/>
      <c r="MIZ60" s="301"/>
      <c r="MJA60" s="301"/>
      <c r="MJB60" s="301"/>
      <c r="MJC60" s="301"/>
      <c r="MJD60" s="301"/>
      <c r="MJE60" s="301"/>
      <c r="MJF60" s="301"/>
      <c r="MJG60" s="301"/>
      <c r="MJH60" s="301"/>
      <c r="MJI60" s="301"/>
      <c r="MJJ60" s="301"/>
      <c r="MJK60" s="301"/>
      <c r="MJL60" s="301"/>
      <c r="MJM60" s="301"/>
      <c r="MJN60" s="301"/>
      <c r="MJO60" s="301"/>
      <c r="MJP60" s="301"/>
      <c r="MJQ60" s="301"/>
      <c r="MJR60" s="301"/>
      <c r="MJS60" s="301"/>
      <c r="MJT60" s="301"/>
      <c r="MJU60" s="301"/>
      <c r="MJV60" s="301"/>
      <c r="MJW60" s="301"/>
      <c r="MJX60" s="301"/>
      <c r="MJY60" s="301"/>
      <c r="MJZ60" s="301"/>
      <c r="MKA60" s="301"/>
      <c r="MKB60" s="301"/>
      <c r="MKC60" s="301"/>
      <c r="MKD60" s="301"/>
      <c r="MKE60" s="301"/>
      <c r="MKF60" s="301"/>
      <c r="MKG60" s="301"/>
      <c r="MKH60" s="301"/>
      <c r="MKI60" s="301"/>
      <c r="MKJ60" s="301"/>
      <c r="MKK60" s="301"/>
      <c r="MKL60" s="301"/>
      <c r="MKM60" s="301"/>
      <c r="MKN60" s="301"/>
      <c r="MKO60" s="301"/>
      <c r="MKP60" s="301"/>
      <c r="MKQ60" s="301"/>
      <c r="MKR60" s="301"/>
      <c r="MKS60" s="301"/>
      <c r="MKT60" s="301"/>
      <c r="MKU60" s="301"/>
      <c r="MKV60" s="301"/>
      <c r="MKW60" s="301"/>
      <c r="MKX60" s="301"/>
      <c r="MKY60" s="301"/>
      <c r="MKZ60" s="301"/>
      <c r="MLA60" s="301"/>
      <c r="MLB60" s="301"/>
      <c r="MLC60" s="301"/>
      <c r="MLD60" s="301"/>
      <c r="MLE60" s="301"/>
      <c r="MLF60" s="301"/>
      <c r="MLG60" s="301"/>
      <c r="MLH60" s="301"/>
      <c r="MLI60" s="301"/>
      <c r="MLJ60" s="301"/>
      <c r="MLK60" s="301"/>
      <c r="MLL60" s="301"/>
      <c r="MLM60" s="301"/>
      <c r="MLN60" s="301"/>
      <c r="MLO60" s="301"/>
      <c r="MLP60" s="301"/>
      <c r="MLQ60" s="301"/>
      <c r="MLR60" s="301"/>
      <c r="MLS60" s="301"/>
      <c r="MLT60" s="301"/>
      <c r="MLU60" s="301"/>
      <c r="MLV60" s="301"/>
      <c r="MLW60" s="301"/>
      <c r="MLX60" s="301"/>
      <c r="MLY60" s="301"/>
      <c r="MLZ60" s="301"/>
      <c r="MMA60" s="301"/>
      <c r="MMB60" s="301"/>
      <c r="MMC60" s="301"/>
      <c r="MMD60" s="301"/>
      <c r="MME60" s="301"/>
      <c r="MMF60" s="301"/>
      <c r="MMG60" s="301"/>
      <c r="MMH60" s="301"/>
      <c r="MMI60" s="301"/>
      <c r="MMJ60" s="301"/>
      <c r="MMK60" s="301"/>
      <c r="MML60" s="301"/>
      <c r="MMM60" s="301"/>
      <c r="MMN60" s="301"/>
      <c r="MMO60" s="301"/>
      <c r="MMP60" s="301"/>
      <c r="MMQ60" s="301"/>
      <c r="MMR60" s="301"/>
      <c r="MMS60" s="301"/>
      <c r="MMT60" s="301"/>
      <c r="MMU60" s="301"/>
      <c r="MMV60" s="301"/>
      <c r="MMW60" s="301"/>
      <c r="MMX60" s="301"/>
      <c r="MMY60" s="301"/>
      <c r="MMZ60" s="301"/>
      <c r="MNA60" s="301"/>
      <c r="MNB60" s="301"/>
      <c r="MNC60" s="301"/>
      <c r="MND60" s="301"/>
      <c r="MNE60" s="301"/>
      <c r="MNF60" s="301"/>
      <c r="MNG60" s="301"/>
      <c r="MNH60" s="301"/>
      <c r="MNI60" s="301"/>
      <c r="MNJ60" s="301"/>
      <c r="MNK60" s="301"/>
      <c r="MNL60" s="301"/>
      <c r="MNM60" s="301"/>
      <c r="MNN60" s="301"/>
      <c r="MNO60" s="301"/>
      <c r="MNP60" s="301"/>
      <c r="MNQ60" s="301"/>
      <c r="MNR60" s="301"/>
      <c r="MNS60" s="301"/>
      <c r="MNT60" s="301"/>
      <c r="MNU60" s="301"/>
      <c r="MNV60" s="301"/>
      <c r="MNW60" s="301"/>
      <c r="MNX60" s="301"/>
      <c r="MNY60" s="301"/>
      <c r="MNZ60" s="301"/>
      <c r="MOA60" s="301"/>
      <c r="MOB60" s="301"/>
      <c r="MOC60" s="301"/>
      <c r="MOD60" s="301"/>
      <c r="MOE60" s="301"/>
      <c r="MOF60" s="301"/>
      <c r="MOG60" s="301"/>
      <c r="MOH60" s="301"/>
      <c r="MOI60" s="301"/>
      <c r="MOJ60" s="301"/>
      <c r="MOK60" s="301"/>
      <c r="MOL60" s="301"/>
      <c r="MOM60" s="301"/>
      <c r="MON60" s="301"/>
      <c r="MOO60" s="301"/>
      <c r="MOP60" s="301"/>
      <c r="MOQ60" s="301"/>
      <c r="MOR60" s="301"/>
      <c r="MOS60" s="301"/>
      <c r="MOT60" s="301"/>
      <c r="MOU60" s="301"/>
      <c r="MOV60" s="301"/>
      <c r="MOW60" s="301"/>
      <c r="MOX60" s="301"/>
      <c r="MOY60" s="301"/>
      <c r="MOZ60" s="301"/>
      <c r="MPA60" s="301"/>
      <c r="MPB60" s="301"/>
      <c r="MPC60" s="301"/>
      <c r="MPD60" s="301"/>
      <c r="MPE60" s="301"/>
      <c r="MPF60" s="301"/>
      <c r="MPG60" s="301"/>
      <c r="MPH60" s="301"/>
      <c r="MPI60" s="301"/>
      <c r="MPJ60" s="301"/>
      <c r="MPK60" s="301"/>
      <c r="MPL60" s="301"/>
      <c r="MPM60" s="301"/>
      <c r="MPN60" s="301"/>
      <c r="MPO60" s="301"/>
      <c r="MPP60" s="301"/>
      <c r="MPQ60" s="301"/>
      <c r="MPR60" s="301"/>
      <c r="MPS60" s="301"/>
      <c r="MPT60" s="301"/>
      <c r="MPU60" s="301"/>
      <c r="MPV60" s="301"/>
      <c r="MPW60" s="301"/>
      <c r="MPX60" s="301"/>
      <c r="MPY60" s="301"/>
      <c r="MPZ60" s="301"/>
      <c r="MQA60" s="301"/>
      <c r="MQB60" s="301"/>
      <c r="MQC60" s="301"/>
      <c r="MQD60" s="301"/>
      <c r="MQE60" s="301"/>
      <c r="MQF60" s="301"/>
      <c r="MQG60" s="301"/>
      <c r="MQH60" s="301"/>
      <c r="MQI60" s="301"/>
      <c r="MQJ60" s="301"/>
      <c r="MQK60" s="301"/>
      <c r="MQL60" s="301"/>
      <c r="MQM60" s="301"/>
      <c r="MQN60" s="301"/>
      <c r="MQO60" s="301"/>
      <c r="MQP60" s="301"/>
      <c r="MQQ60" s="301"/>
      <c r="MQR60" s="301"/>
      <c r="MQS60" s="301"/>
      <c r="MQT60" s="301"/>
      <c r="MQU60" s="301"/>
      <c r="MQV60" s="301"/>
      <c r="MQW60" s="301"/>
      <c r="MQX60" s="301"/>
      <c r="MQY60" s="301"/>
      <c r="MQZ60" s="301"/>
      <c r="MRA60" s="301"/>
      <c r="MRB60" s="301"/>
      <c r="MRC60" s="301"/>
      <c r="MRD60" s="301"/>
      <c r="MRE60" s="301"/>
      <c r="MRF60" s="301"/>
      <c r="MRG60" s="301"/>
      <c r="MRH60" s="301"/>
      <c r="MRI60" s="301"/>
      <c r="MRJ60" s="301"/>
      <c r="MRK60" s="301"/>
      <c r="MRL60" s="301"/>
      <c r="MRM60" s="301"/>
      <c r="MRN60" s="301"/>
      <c r="MRO60" s="301"/>
      <c r="MRP60" s="301"/>
      <c r="MRQ60" s="301"/>
      <c r="MRR60" s="301"/>
      <c r="MRS60" s="301"/>
      <c r="MRT60" s="301"/>
      <c r="MRU60" s="301"/>
      <c r="MRV60" s="301"/>
      <c r="MRW60" s="301"/>
      <c r="MRX60" s="301"/>
      <c r="MRY60" s="301"/>
      <c r="MRZ60" s="301"/>
      <c r="MSA60" s="301"/>
      <c r="MSB60" s="301"/>
      <c r="MSC60" s="301"/>
      <c r="MSD60" s="301"/>
      <c r="MSE60" s="301"/>
      <c r="MSF60" s="301"/>
      <c r="MSG60" s="301"/>
      <c r="MSH60" s="301"/>
      <c r="MSI60" s="301"/>
      <c r="MSJ60" s="301"/>
      <c r="MSK60" s="301"/>
      <c r="MSL60" s="301"/>
      <c r="MSM60" s="301"/>
      <c r="MSN60" s="301"/>
      <c r="MSO60" s="301"/>
      <c r="MSP60" s="301"/>
      <c r="MSQ60" s="301"/>
      <c r="MSR60" s="301"/>
      <c r="MSS60" s="301"/>
      <c r="MST60" s="301"/>
      <c r="MSU60" s="301"/>
      <c r="MSV60" s="301"/>
      <c r="MSW60" s="301"/>
      <c r="MSX60" s="301"/>
      <c r="MSY60" s="301"/>
      <c r="MSZ60" s="301"/>
      <c r="MTA60" s="301"/>
      <c r="MTB60" s="301"/>
      <c r="MTC60" s="301"/>
      <c r="MTD60" s="301"/>
      <c r="MTE60" s="301"/>
      <c r="MTF60" s="301"/>
      <c r="MTG60" s="301"/>
      <c r="MTH60" s="301"/>
      <c r="MTI60" s="301"/>
      <c r="MTJ60" s="301"/>
      <c r="MTK60" s="301"/>
      <c r="MTL60" s="301"/>
      <c r="MTM60" s="301"/>
      <c r="MTN60" s="301"/>
      <c r="MTO60" s="301"/>
      <c r="MTP60" s="301"/>
      <c r="MTQ60" s="301"/>
      <c r="MTR60" s="301"/>
      <c r="MTS60" s="301"/>
      <c r="MTT60" s="301"/>
      <c r="MTU60" s="301"/>
      <c r="MTV60" s="301"/>
      <c r="MTW60" s="301"/>
      <c r="MTX60" s="301"/>
      <c r="MTY60" s="301"/>
      <c r="MTZ60" s="301"/>
      <c r="MUA60" s="301"/>
      <c r="MUB60" s="301"/>
      <c r="MUC60" s="301"/>
      <c r="MUD60" s="301"/>
      <c r="MUE60" s="301"/>
      <c r="MUF60" s="301"/>
      <c r="MUG60" s="301"/>
      <c r="MUH60" s="301"/>
      <c r="MUI60" s="301"/>
      <c r="MUJ60" s="301"/>
      <c r="MUK60" s="301"/>
      <c r="MUL60" s="301"/>
      <c r="MUM60" s="301"/>
      <c r="MUN60" s="301"/>
      <c r="MUO60" s="301"/>
      <c r="MUP60" s="301"/>
      <c r="MUQ60" s="301"/>
      <c r="MUR60" s="301"/>
      <c r="MUS60" s="301"/>
      <c r="MUT60" s="301"/>
      <c r="MUU60" s="301"/>
      <c r="MUV60" s="301"/>
      <c r="MUW60" s="301"/>
      <c r="MUX60" s="301"/>
      <c r="MUY60" s="301"/>
      <c r="MUZ60" s="301"/>
      <c r="MVA60" s="301"/>
      <c r="MVB60" s="301"/>
      <c r="MVC60" s="301"/>
      <c r="MVD60" s="301"/>
      <c r="MVE60" s="301"/>
      <c r="MVF60" s="301"/>
      <c r="MVG60" s="301"/>
      <c r="MVH60" s="301"/>
      <c r="MVI60" s="301"/>
      <c r="MVJ60" s="301"/>
      <c r="MVK60" s="301"/>
      <c r="MVL60" s="301"/>
      <c r="MVM60" s="301"/>
      <c r="MVN60" s="301"/>
      <c r="MVO60" s="301"/>
      <c r="MVP60" s="301"/>
      <c r="MVQ60" s="301"/>
      <c r="MVR60" s="301"/>
      <c r="MVS60" s="301"/>
      <c r="MVT60" s="301"/>
      <c r="MVU60" s="301"/>
      <c r="MVV60" s="301"/>
      <c r="MVW60" s="301"/>
      <c r="MVX60" s="301"/>
      <c r="MVY60" s="301"/>
      <c r="MVZ60" s="301"/>
      <c r="MWA60" s="301"/>
      <c r="MWB60" s="301"/>
      <c r="MWC60" s="301"/>
      <c r="MWD60" s="301"/>
      <c r="MWE60" s="301"/>
      <c r="MWF60" s="301"/>
      <c r="MWG60" s="301"/>
      <c r="MWH60" s="301"/>
      <c r="MWI60" s="301"/>
      <c r="MWJ60" s="301"/>
      <c r="MWK60" s="301"/>
      <c r="MWL60" s="301"/>
      <c r="MWM60" s="301"/>
      <c r="MWN60" s="301"/>
      <c r="MWO60" s="301"/>
      <c r="MWP60" s="301"/>
      <c r="MWQ60" s="301"/>
      <c r="MWR60" s="301"/>
      <c r="MWS60" s="301"/>
      <c r="MWT60" s="301"/>
      <c r="MWU60" s="301"/>
      <c r="MWV60" s="301"/>
      <c r="MWW60" s="301"/>
      <c r="MWX60" s="301"/>
      <c r="MWY60" s="301"/>
      <c r="MWZ60" s="301"/>
      <c r="MXA60" s="301"/>
      <c r="MXB60" s="301"/>
      <c r="MXC60" s="301"/>
      <c r="MXD60" s="301"/>
      <c r="MXE60" s="301"/>
      <c r="MXF60" s="301"/>
      <c r="MXG60" s="301"/>
      <c r="MXH60" s="301"/>
      <c r="MXI60" s="301"/>
      <c r="MXJ60" s="301"/>
      <c r="MXK60" s="301"/>
      <c r="MXL60" s="301"/>
      <c r="MXM60" s="301"/>
      <c r="MXN60" s="301"/>
      <c r="MXO60" s="301"/>
      <c r="MXP60" s="301"/>
      <c r="MXQ60" s="301"/>
      <c r="MXR60" s="301"/>
      <c r="MXS60" s="301"/>
      <c r="MXT60" s="301"/>
      <c r="MXU60" s="301"/>
      <c r="MXV60" s="301"/>
      <c r="MXW60" s="301"/>
      <c r="MXX60" s="301"/>
      <c r="MXY60" s="301"/>
      <c r="MXZ60" s="301"/>
      <c r="MYA60" s="301"/>
      <c r="MYB60" s="301"/>
      <c r="MYC60" s="301"/>
      <c r="MYD60" s="301"/>
      <c r="MYE60" s="301"/>
      <c r="MYF60" s="301"/>
      <c r="MYG60" s="301"/>
      <c r="MYH60" s="301"/>
      <c r="MYI60" s="301"/>
      <c r="MYJ60" s="301"/>
      <c r="MYK60" s="301"/>
      <c r="MYL60" s="301"/>
      <c r="MYM60" s="301"/>
      <c r="MYN60" s="301"/>
      <c r="MYO60" s="301"/>
      <c r="MYP60" s="301"/>
      <c r="MYQ60" s="301"/>
      <c r="MYR60" s="301"/>
      <c r="MYS60" s="301"/>
      <c r="MYT60" s="301"/>
      <c r="MYU60" s="301"/>
      <c r="MYV60" s="301"/>
      <c r="MYW60" s="301"/>
      <c r="MYX60" s="301"/>
      <c r="MYY60" s="301"/>
      <c r="MYZ60" s="301"/>
      <c r="MZA60" s="301"/>
      <c r="MZB60" s="301"/>
      <c r="MZC60" s="301"/>
      <c r="MZD60" s="301"/>
      <c r="MZE60" s="301"/>
      <c r="MZF60" s="301"/>
      <c r="MZG60" s="301"/>
      <c r="MZH60" s="301"/>
      <c r="MZI60" s="301"/>
      <c r="MZJ60" s="301"/>
      <c r="MZK60" s="301"/>
      <c r="MZL60" s="301"/>
      <c r="MZM60" s="301"/>
      <c r="MZN60" s="301"/>
      <c r="MZO60" s="301"/>
      <c r="MZP60" s="301"/>
      <c r="MZQ60" s="301"/>
      <c r="MZR60" s="301"/>
      <c r="MZS60" s="301"/>
      <c r="MZT60" s="301"/>
      <c r="MZU60" s="301"/>
      <c r="MZV60" s="301"/>
      <c r="MZW60" s="301"/>
      <c r="MZX60" s="301"/>
      <c r="MZY60" s="301"/>
      <c r="MZZ60" s="301"/>
      <c r="NAA60" s="301"/>
      <c r="NAB60" s="301"/>
      <c r="NAC60" s="301"/>
      <c r="NAD60" s="301"/>
      <c r="NAE60" s="301"/>
      <c r="NAF60" s="301"/>
      <c r="NAG60" s="301"/>
      <c r="NAH60" s="301"/>
      <c r="NAI60" s="301"/>
      <c r="NAJ60" s="301"/>
      <c r="NAK60" s="301"/>
      <c r="NAL60" s="301"/>
      <c r="NAM60" s="301"/>
      <c r="NAN60" s="301"/>
      <c r="NAO60" s="301"/>
      <c r="NAP60" s="301"/>
      <c r="NAQ60" s="301"/>
      <c r="NAR60" s="301"/>
      <c r="NAS60" s="301"/>
      <c r="NAT60" s="301"/>
      <c r="NAU60" s="301"/>
      <c r="NAV60" s="301"/>
      <c r="NAW60" s="301"/>
      <c r="NAX60" s="301"/>
      <c r="NAY60" s="301"/>
      <c r="NAZ60" s="301"/>
      <c r="NBA60" s="301"/>
      <c r="NBB60" s="301"/>
      <c r="NBC60" s="301"/>
      <c r="NBD60" s="301"/>
      <c r="NBE60" s="301"/>
      <c r="NBF60" s="301"/>
      <c r="NBG60" s="301"/>
      <c r="NBH60" s="301"/>
      <c r="NBI60" s="301"/>
      <c r="NBJ60" s="301"/>
      <c r="NBK60" s="301"/>
      <c r="NBL60" s="301"/>
      <c r="NBM60" s="301"/>
      <c r="NBN60" s="301"/>
      <c r="NBO60" s="301"/>
      <c r="NBP60" s="301"/>
      <c r="NBQ60" s="301"/>
      <c r="NBR60" s="301"/>
      <c r="NBS60" s="301"/>
      <c r="NBT60" s="301"/>
      <c r="NBU60" s="301"/>
      <c r="NBV60" s="301"/>
      <c r="NBW60" s="301"/>
      <c r="NBX60" s="301"/>
      <c r="NBY60" s="301"/>
      <c r="NBZ60" s="301"/>
      <c r="NCA60" s="301"/>
      <c r="NCB60" s="301"/>
      <c r="NCC60" s="301"/>
      <c r="NCD60" s="301"/>
      <c r="NCE60" s="301"/>
      <c r="NCF60" s="301"/>
      <c r="NCG60" s="301"/>
      <c r="NCH60" s="301"/>
      <c r="NCI60" s="301"/>
      <c r="NCJ60" s="301"/>
      <c r="NCK60" s="301"/>
      <c r="NCL60" s="301"/>
      <c r="NCM60" s="301"/>
      <c r="NCN60" s="301"/>
      <c r="NCO60" s="301"/>
      <c r="NCP60" s="301"/>
      <c r="NCQ60" s="301"/>
      <c r="NCR60" s="301"/>
      <c r="NCS60" s="301"/>
      <c r="NCT60" s="301"/>
      <c r="NCU60" s="301"/>
      <c r="NCV60" s="301"/>
      <c r="NCW60" s="301"/>
      <c r="NCX60" s="301"/>
      <c r="NCY60" s="301"/>
      <c r="NCZ60" s="301"/>
      <c r="NDA60" s="301"/>
      <c r="NDB60" s="301"/>
      <c r="NDC60" s="301"/>
      <c r="NDD60" s="301"/>
      <c r="NDE60" s="301"/>
      <c r="NDF60" s="301"/>
      <c r="NDG60" s="301"/>
      <c r="NDH60" s="301"/>
      <c r="NDI60" s="301"/>
      <c r="NDJ60" s="301"/>
      <c r="NDK60" s="301"/>
      <c r="NDL60" s="301"/>
      <c r="NDM60" s="301"/>
      <c r="NDN60" s="301"/>
      <c r="NDO60" s="301"/>
      <c r="NDP60" s="301"/>
      <c r="NDQ60" s="301"/>
      <c r="NDR60" s="301"/>
      <c r="NDS60" s="301"/>
      <c r="NDT60" s="301"/>
      <c r="NDU60" s="301"/>
      <c r="NDV60" s="301"/>
      <c r="NDW60" s="301"/>
      <c r="NDX60" s="301"/>
      <c r="NDY60" s="301"/>
      <c r="NDZ60" s="301"/>
      <c r="NEA60" s="301"/>
      <c r="NEB60" s="301"/>
      <c r="NEC60" s="301"/>
      <c r="NED60" s="301"/>
      <c r="NEE60" s="301"/>
      <c r="NEF60" s="301"/>
      <c r="NEG60" s="301"/>
      <c r="NEH60" s="301"/>
      <c r="NEI60" s="301"/>
      <c r="NEJ60" s="301"/>
      <c r="NEK60" s="301"/>
      <c r="NEL60" s="301"/>
      <c r="NEM60" s="301"/>
      <c r="NEN60" s="301"/>
      <c r="NEO60" s="301"/>
      <c r="NEP60" s="301"/>
      <c r="NEQ60" s="301"/>
      <c r="NER60" s="301"/>
      <c r="NES60" s="301"/>
      <c r="NET60" s="301"/>
      <c r="NEU60" s="301"/>
      <c r="NEV60" s="301"/>
      <c r="NEW60" s="301"/>
      <c r="NEX60" s="301"/>
      <c r="NEY60" s="301"/>
      <c r="NEZ60" s="301"/>
      <c r="NFA60" s="301"/>
      <c r="NFB60" s="301"/>
      <c r="NFC60" s="301"/>
      <c r="NFD60" s="301"/>
      <c r="NFE60" s="301"/>
      <c r="NFF60" s="301"/>
      <c r="NFG60" s="301"/>
      <c r="NFH60" s="301"/>
      <c r="NFI60" s="301"/>
      <c r="NFJ60" s="301"/>
      <c r="NFK60" s="301"/>
      <c r="NFL60" s="301"/>
      <c r="NFM60" s="301"/>
      <c r="NFN60" s="301"/>
      <c r="NFO60" s="301"/>
      <c r="NFP60" s="301"/>
      <c r="NFQ60" s="301"/>
      <c r="NFR60" s="301"/>
      <c r="NFS60" s="301"/>
      <c r="NFT60" s="301"/>
      <c r="NFU60" s="301"/>
      <c r="NFV60" s="301"/>
      <c r="NFW60" s="301"/>
      <c r="NFX60" s="301"/>
      <c r="NFY60" s="301"/>
      <c r="NFZ60" s="301"/>
      <c r="NGA60" s="301"/>
      <c r="NGB60" s="301"/>
      <c r="NGC60" s="301"/>
      <c r="NGD60" s="301"/>
      <c r="NGE60" s="301"/>
      <c r="NGF60" s="301"/>
      <c r="NGG60" s="301"/>
      <c r="NGH60" s="301"/>
      <c r="NGI60" s="301"/>
      <c r="NGJ60" s="301"/>
      <c r="NGK60" s="301"/>
      <c r="NGL60" s="301"/>
      <c r="NGM60" s="301"/>
      <c r="NGN60" s="301"/>
      <c r="NGO60" s="301"/>
      <c r="NGP60" s="301"/>
      <c r="NGQ60" s="301"/>
      <c r="NGR60" s="301"/>
      <c r="NGS60" s="301"/>
      <c r="NGT60" s="301"/>
      <c r="NGU60" s="301"/>
      <c r="NGV60" s="301"/>
      <c r="NGW60" s="301"/>
      <c r="NGX60" s="301"/>
      <c r="NGY60" s="301"/>
      <c r="NGZ60" s="301"/>
      <c r="NHA60" s="301"/>
      <c r="NHB60" s="301"/>
      <c r="NHC60" s="301"/>
      <c r="NHD60" s="301"/>
      <c r="NHE60" s="301"/>
      <c r="NHF60" s="301"/>
      <c r="NHG60" s="301"/>
      <c r="NHH60" s="301"/>
      <c r="NHI60" s="301"/>
      <c r="NHJ60" s="301"/>
      <c r="NHK60" s="301"/>
      <c r="NHL60" s="301"/>
      <c r="NHM60" s="301"/>
      <c r="NHN60" s="301"/>
      <c r="NHO60" s="301"/>
      <c r="NHP60" s="301"/>
      <c r="NHQ60" s="301"/>
      <c r="NHR60" s="301"/>
      <c r="NHS60" s="301"/>
      <c r="NHT60" s="301"/>
      <c r="NHU60" s="301"/>
      <c r="NHV60" s="301"/>
      <c r="NHW60" s="301"/>
      <c r="NHX60" s="301"/>
      <c r="NHY60" s="301"/>
      <c r="NHZ60" s="301"/>
      <c r="NIA60" s="301"/>
      <c r="NIB60" s="301"/>
      <c r="NIC60" s="301"/>
      <c r="NID60" s="301"/>
      <c r="NIE60" s="301"/>
      <c r="NIF60" s="301"/>
      <c r="NIG60" s="301"/>
      <c r="NIH60" s="301"/>
      <c r="NII60" s="301"/>
      <c r="NIJ60" s="301"/>
      <c r="NIK60" s="301"/>
      <c r="NIL60" s="301"/>
      <c r="NIM60" s="301"/>
      <c r="NIN60" s="301"/>
      <c r="NIO60" s="301"/>
      <c r="NIP60" s="301"/>
      <c r="NIQ60" s="301"/>
      <c r="NIR60" s="301"/>
      <c r="NIS60" s="301"/>
      <c r="NIT60" s="301"/>
      <c r="NIU60" s="301"/>
      <c r="NIV60" s="301"/>
      <c r="NIW60" s="301"/>
      <c r="NIX60" s="301"/>
      <c r="NIY60" s="301"/>
      <c r="NIZ60" s="301"/>
      <c r="NJA60" s="301"/>
      <c r="NJB60" s="301"/>
      <c r="NJC60" s="301"/>
      <c r="NJD60" s="301"/>
      <c r="NJE60" s="301"/>
      <c r="NJF60" s="301"/>
      <c r="NJG60" s="301"/>
      <c r="NJH60" s="301"/>
      <c r="NJI60" s="301"/>
      <c r="NJJ60" s="301"/>
      <c r="NJK60" s="301"/>
      <c r="NJL60" s="301"/>
      <c r="NJM60" s="301"/>
      <c r="NJN60" s="301"/>
      <c r="NJO60" s="301"/>
      <c r="NJP60" s="301"/>
      <c r="NJQ60" s="301"/>
      <c r="NJR60" s="301"/>
      <c r="NJS60" s="301"/>
      <c r="NJT60" s="301"/>
      <c r="NJU60" s="301"/>
      <c r="NJV60" s="301"/>
      <c r="NJW60" s="301"/>
      <c r="NJX60" s="301"/>
      <c r="NJY60" s="301"/>
      <c r="NJZ60" s="301"/>
      <c r="NKA60" s="301"/>
      <c r="NKB60" s="301"/>
      <c r="NKC60" s="301"/>
      <c r="NKD60" s="301"/>
      <c r="NKE60" s="301"/>
      <c r="NKF60" s="301"/>
      <c r="NKG60" s="301"/>
      <c r="NKH60" s="301"/>
      <c r="NKI60" s="301"/>
      <c r="NKJ60" s="301"/>
      <c r="NKK60" s="301"/>
      <c r="NKL60" s="301"/>
      <c r="NKM60" s="301"/>
      <c r="NKN60" s="301"/>
      <c r="NKO60" s="301"/>
      <c r="NKP60" s="301"/>
      <c r="NKQ60" s="301"/>
      <c r="NKR60" s="301"/>
      <c r="NKS60" s="301"/>
      <c r="NKT60" s="301"/>
      <c r="NKU60" s="301"/>
      <c r="NKV60" s="301"/>
      <c r="NKW60" s="301"/>
      <c r="NKX60" s="301"/>
      <c r="NKY60" s="301"/>
      <c r="NKZ60" s="301"/>
      <c r="NLA60" s="301"/>
      <c r="NLB60" s="301"/>
      <c r="NLC60" s="301"/>
      <c r="NLD60" s="301"/>
      <c r="NLE60" s="301"/>
      <c r="NLF60" s="301"/>
      <c r="NLG60" s="301"/>
      <c r="NLH60" s="301"/>
      <c r="NLI60" s="301"/>
      <c r="NLJ60" s="301"/>
      <c r="NLK60" s="301"/>
      <c r="NLL60" s="301"/>
      <c r="NLM60" s="301"/>
      <c r="NLN60" s="301"/>
      <c r="NLO60" s="301"/>
      <c r="NLP60" s="301"/>
      <c r="NLQ60" s="301"/>
      <c r="NLR60" s="301"/>
      <c r="NLS60" s="301"/>
      <c r="NLT60" s="301"/>
      <c r="NLU60" s="301"/>
      <c r="NLV60" s="301"/>
      <c r="NLW60" s="301"/>
      <c r="NLX60" s="301"/>
      <c r="NLY60" s="301"/>
      <c r="NLZ60" s="301"/>
      <c r="NMA60" s="301"/>
      <c r="NMB60" s="301"/>
      <c r="NMC60" s="301"/>
      <c r="NMD60" s="301"/>
      <c r="NME60" s="301"/>
      <c r="NMF60" s="301"/>
      <c r="NMG60" s="301"/>
      <c r="NMH60" s="301"/>
      <c r="NMI60" s="301"/>
      <c r="NMJ60" s="301"/>
      <c r="NMK60" s="301"/>
      <c r="NML60" s="301"/>
      <c r="NMM60" s="301"/>
      <c r="NMN60" s="301"/>
      <c r="NMO60" s="301"/>
      <c r="NMP60" s="301"/>
      <c r="NMQ60" s="301"/>
      <c r="NMR60" s="301"/>
      <c r="NMS60" s="301"/>
      <c r="NMT60" s="301"/>
      <c r="NMU60" s="301"/>
      <c r="NMV60" s="301"/>
      <c r="NMW60" s="301"/>
      <c r="NMX60" s="301"/>
      <c r="NMY60" s="301"/>
      <c r="NMZ60" s="301"/>
      <c r="NNA60" s="301"/>
      <c r="NNB60" s="301"/>
      <c r="NNC60" s="301"/>
      <c r="NND60" s="301"/>
      <c r="NNE60" s="301"/>
      <c r="NNF60" s="301"/>
      <c r="NNG60" s="301"/>
      <c r="NNH60" s="301"/>
      <c r="NNI60" s="301"/>
      <c r="NNJ60" s="301"/>
      <c r="NNK60" s="301"/>
      <c r="NNL60" s="301"/>
      <c r="NNM60" s="301"/>
      <c r="NNN60" s="301"/>
      <c r="NNO60" s="301"/>
      <c r="NNP60" s="301"/>
      <c r="NNQ60" s="301"/>
      <c r="NNR60" s="301"/>
      <c r="NNS60" s="301"/>
      <c r="NNT60" s="301"/>
      <c r="NNU60" s="301"/>
      <c r="NNV60" s="301"/>
      <c r="NNW60" s="301"/>
      <c r="NNX60" s="301"/>
      <c r="NNY60" s="301"/>
      <c r="NNZ60" s="301"/>
      <c r="NOA60" s="301"/>
      <c r="NOB60" s="301"/>
      <c r="NOC60" s="301"/>
      <c r="NOD60" s="301"/>
      <c r="NOE60" s="301"/>
      <c r="NOF60" s="301"/>
      <c r="NOG60" s="301"/>
      <c r="NOH60" s="301"/>
      <c r="NOI60" s="301"/>
      <c r="NOJ60" s="301"/>
      <c r="NOK60" s="301"/>
      <c r="NOL60" s="301"/>
      <c r="NOM60" s="301"/>
      <c r="NON60" s="301"/>
      <c r="NOO60" s="301"/>
      <c r="NOP60" s="301"/>
      <c r="NOQ60" s="301"/>
      <c r="NOR60" s="301"/>
      <c r="NOS60" s="301"/>
      <c r="NOT60" s="301"/>
      <c r="NOU60" s="301"/>
      <c r="NOV60" s="301"/>
      <c r="NOW60" s="301"/>
      <c r="NOX60" s="301"/>
      <c r="NOY60" s="301"/>
      <c r="NOZ60" s="301"/>
      <c r="NPA60" s="301"/>
      <c r="NPB60" s="301"/>
      <c r="NPC60" s="301"/>
      <c r="NPD60" s="301"/>
      <c r="NPE60" s="301"/>
      <c r="NPF60" s="301"/>
      <c r="NPG60" s="301"/>
      <c r="NPH60" s="301"/>
      <c r="NPI60" s="301"/>
      <c r="NPJ60" s="301"/>
      <c r="NPK60" s="301"/>
      <c r="NPL60" s="301"/>
      <c r="NPM60" s="301"/>
      <c r="NPN60" s="301"/>
      <c r="NPO60" s="301"/>
      <c r="NPP60" s="301"/>
      <c r="NPQ60" s="301"/>
      <c r="NPR60" s="301"/>
      <c r="NPS60" s="301"/>
      <c r="NPT60" s="301"/>
      <c r="NPU60" s="301"/>
      <c r="NPV60" s="301"/>
      <c r="NPW60" s="301"/>
      <c r="NPX60" s="301"/>
      <c r="NPY60" s="301"/>
      <c r="NPZ60" s="301"/>
      <c r="NQA60" s="301"/>
      <c r="NQB60" s="301"/>
      <c r="NQC60" s="301"/>
      <c r="NQD60" s="301"/>
      <c r="NQE60" s="301"/>
      <c r="NQF60" s="301"/>
      <c r="NQG60" s="301"/>
      <c r="NQH60" s="301"/>
      <c r="NQI60" s="301"/>
      <c r="NQJ60" s="301"/>
      <c r="NQK60" s="301"/>
      <c r="NQL60" s="301"/>
      <c r="NQM60" s="301"/>
      <c r="NQN60" s="301"/>
      <c r="NQO60" s="301"/>
      <c r="NQP60" s="301"/>
      <c r="NQQ60" s="301"/>
      <c r="NQR60" s="301"/>
      <c r="NQS60" s="301"/>
      <c r="NQT60" s="301"/>
      <c r="NQU60" s="301"/>
      <c r="NQV60" s="301"/>
      <c r="NQW60" s="301"/>
      <c r="NQX60" s="301"/>
      <c r="NQY60" s="301"/>
      <c r="NQZ60" s="301"/>
      <c r="NRA60" s="301"/>
      <c r="NRB60" s="301"/>
      <c r="NRC60" s="301"/>
      <c r="NRD60" s="301"/>
      <c r="NRE60" s="301"/>
      <c r="NRF60" s="301"/>
      <c r="NRG60" s="301"/>
      <c r="NRH60" s="301"/>
      <c r="NRI60" s="301"/>
      <c r="NRJ60" s="301"/>
      <c r="NRK60" s="301"/>
      <c r="NRL60" s="301"/>
      <c r="NRM60" s="301"/>
      <c r="NRN60" s="301"/>
      <c r="NRO60" s="301"/>
      <c r="NRP60" s="301"/>
      <c r="NRQ60" s="301"/>
      <c r="NRR60" s="301"/>
      <c r="NRS60" s="301"/>
      <c r="NRT60" s="301"/>
      <c r="NRU60" s="301"/>
      <c r="NRV60" s="301"/>
      <c r="NRW60" s="301"/>
      <c r="NRX60" s="301"/>
      <c r="NRY60" s="301"/>
      <c r="NRZ60" s="301"/>
      <c r="NSA60" s="301"/>
      <c r="NSB60" s="301"/>
      <c r="NSC60" s="301"/>
      <c r="NSD60" s="301"/>
      <c r="NSE60" s="301"/>
      <c r="NSF60" s="301"/>
      <c r="NSG60" s="301"/>
      <c r="NSH60" s="301"/>
      <c r="NSI60" s="301"/>
      <c r="NSJ60" s="301"/>
      <c r="NSK60" s="301"/>
      <c r="NSL60" s="301"/>
      <c r="NSM60" s="301"/>
      <c r="NSN60" s="301"/>
      <c r="NSO60" s="301"/>
      <c r="NSP60" s="301"/>
      <c r="NSQ60" s="301"/>
      <c r="NSR60" s="301"/>
      <c r="NSS60" s="301"/>
      <c r="NST60" s="301"/>
      <c r="NSU60" s="301"/>
      <c r="NSV60" s="301"/>
      <c r="NSW60" s="301"/>
      <c r="NSX60" s="301"/>
      <c r="NSY60" s="301"/>
      <c r="NSZ60" s="301"/>
      <c r="NTA60" s="301"/>
      <c r="NTB60" s="301"/>
      <c r="NTC60" s="301"/>
      <c r="NTD60" s="301"/>
      <c r="NTE60" s="301"/>
      <c r="NTF60" s="301"/>
      <c r="NTG60" s="301"/>
      <c r="NTH60" s="301"/>
      <c r="NTI60" s="301"/>
      <c r="NTJ60" s="301"/>
      <c r="NTK60" s="301"/>
      <c r="NTL60" s="301"/>
      <c r="NTM60" s="301"/>
      <c r="NTN60" s="301"/>
      <c r="NTO60" s="301"/>
      <c r="NTP60" s="301"/>
      <c r="NTQ60" s="301"/>
      <c r="NTR60" s="301"/>
      <c r="NTS60" s="301"/>
      <c r="NTT60" s="301"/>
      <c r="NTU60" s="301"/>
      <c r="NTV60" s="301"/>
      <c r="NTW60" s="301"/>
      <c r="NTX60" s="301"/>
      <c r="NTY60" s="301"/>
      <c r="NTZ60" s="301"/>
      <c r="NUA60" s="301"/>
      <c r="NUB60" s="301"/>
      <c r="NUC60" s="301"/>
      <c r="NUD60" s="301"/>
      <c r="NUE60" s="301"/>
      <c r="NUF60" s="301"/>
      <c r="NUG60" s="301"/>
      <c r="NUH60" s="301"/>
      <c r="NUI60" s="301"/>
      <c r="NUJ60" s="301"/>
      <c r="NUK60" s="301"/>
      <c r="NUL60" s="301"/>
      <c r="NUM60" s="301"/>
      <c r="NUN60" s="301"/>
      <c r="NUO60" s="301"/>
      <c r="NUP60" s="301"/>
      <c r="NUQ60" s="301"/>
      <c r="NUR60" s="301"/>
      <c r="NUS60" s="301"/>
      <c r="NUT60" s="301"/>
      <c r="NUU60" s="301"/>
      <c r="NUV60" s="301"/>
      <c r="NUW60" s="301"/>
      <c r="NUX60" s="301"/>
      <c r="NUY60" s="301"/>
      <c r="NUZ60" s="301"/>
      <c r="NVA60" s="301"/>
      <c r="NVB60" s="301"/>
      <c r="NVC60" s="301"/>
      <c r="NVD60" s="301"/>
      <c r="NVE60" s="301"/>
      <c r="NVF60" s="301"/>
      <c r="NVG60" s="301"/>
      <c r="NVH60" s="301"/>
      <c r="NVI60" s="301"/>
      <c r="NVJ60" s="301"/>
      <c r="NVK60" s="301"/>
      <c r="NVL60" s="301"/>
      <c r="NVM60" s="301"/>
      <c r="NVN60" s="301"/>
      <c r="NVO60" s="301"/>
      <c r="NVP60" s="301"/>
      <c r="NVQ60" s="301"/>
      <c r="NVR60" s="301"/>
      <c r="NVS60" s="301"/>
      <c r="NVT60" s="301"/>
      <c r="NVU60" s="301"/>
      <c r="NVV60" s="301"/>
      <c r="NVW60" s="301"/>
      <c r="NVX60" s="301"/>
      <c r="NVY60" s="301"/>
      <c r="NVZ60" s="301"/>
      <c r="NWA60" s="301"/>
      <c r="NWB60" s="301"/>
      <c r="NWC60" s="301"/>
      <c r="NWD60" s="301"/>
      <c r="NWE60" s="301"/>
      <c r="NWF60" s="301"/>
      <c r="NWG60" s="301"/>
      <c r="NWH60" s="301"/>
      <c r="NWI60" s="301"/>
      <c r="NWJ60" s="301"/>
      <c r="NWK60" s="301"/>
      <c r="NWL60" s="301"/>
      <c r="NWM60" s="301"/>
      <c r="NWN60" s="301"/>
      <c r="NWO60" s="301"/>
      <c r="NWP60" s="301"/>
      <c r="NWQ60" s="301"/>
      <c r="NWR60" s="301"/>
      <c r="NWS60" s="301"/>
      <c r="NWT60" s="301"/>
      <c r="NWU60" s="301"/>
      <c r="NWV60" s="301"/>
      <c r="NWW60" s="301"/>
      <c r="NWX60" s="301"/>
      <c r="NWY60" s="301"/>
      <c r="NWZ60" s="301"/>
      <c r="NXA60" s="301"/>
      <c r="NXB60" s="301"/>
      <c r="NXC60" s="301"/>
      <c r="NXD60" s="301"/>
      <c r="NXE60" s="301"/>
      <c r="NXF60" s="301"/>
      <c r="NXG60" s="301"/>
      <c r="NXH60" s="301"/>
      <c r="NXI60" s="301"/>
      <c r="NXJ60" s="301"/>
      <c r="NXK60" s="301"/>
      <c r="NXL60" s="301"/>
      <c r="NXM60" s="301"/>
      <c r="NXN60" s="301"/>
      <c r="NXO60" s="301"/>
      <c r="NXP60" s="301"/>
      <c r="NXQ60" s="301"/>
      <c r="NXR60" s="301"/>
      <c r="NXS60" s="301"/>
      <c r="NXT60" s="301"/>
      <c r="NXU60" s="301"/>
      <c r="NXV60" s="301"/>
      <c r="NXW60" s="301"/>
      <c r="NXX60" s="301"/>
      <c r="NXY60" s="301"/>
      <c r="NXZ60" s="301"/>
      <c r="NYA60" s="301"/>
      <c r="NYB60" s="301"/>
      <c r="NYC60" s="301"/>
      <c r="NYD60" s="301"/>
      <c r="NYE60" s="301"/>
      <c r="NYF60" s="301"/>
      <c r="NYG60" s="301"/>
      <c r="NYH60" s="301"/>
      <c r="NYI60" s="301"/>
      <c r="NYJ60" s="301"/>
      <c r="NYK60" s="301"/>
      <c r="NYL60" s="301"/>
      <c r="NYM60" s="301"/>
      <c r="NYN60" s="301"/>
      <c r="NYO60" s="301"/>
      <c r="NYP60" s="301"/>
      <c r="NYQ60" s="301"/>
      <c r="NYR60" s="301"/>
      <c r="NYS60" s="301"/>
      <c r="NYT60" s="301"/>
      <c r="NYU60" s="301"/>
      <c r="NYV60" s="301"/>
      <c r="NYW60" s="301"/>
      <c r="NYX60" s="301"/>
      <c r="NYY60" s="301"/>
      <c r="NYZ60" s="301"/>
      <c r="NZA60" s="301"/>
      <c r="NZB60" s="301"/>
      <c r="NZC60" s="301"/>
      <c r="NZD60" s="301"/>
      <c r="NZE60" s="301"/>
      <c r="NZF60" s="301"/>
      <c r="NZG60" s="301"/>
      <c r="NZH60" s="301"/>
      <c r="NZI60" s="301"/>
      <c r="NZJ60" s="301"/>
      <c r="NZK60" s="301"/>
      <c r="NZL60" s="301"/>
      <c r="NZM60" s="301"/>
      <c r="NZN60" s="301"/>
      <c r="NZO60" s="301"/>
      <c r="NZP60" s="301"/>
      <c r="NZQ60" s="301"/>
      <c r="NZR60" s="301"/>
      <c r="NZS60" s="301"/>
      <c r="NZT60" s="301"/>
      <c r="NZU60" s="301"/>
      <c r="NZV60" s="301"/>
      <c r="NZW60" s="301"/>
      <c r="NZX60" s="301"/>
      <c r="NZY60" s="301"/>
      <c r="NZZ60" s="301"/>
      <c r="OAA60" s="301"/>
      <c r="OAB60" s="301"/>
      <c r="OAC60" s="301"/>
      <c r="OAD60" s="301"/>
      <c r="OAE60" s="301"/>
      <c r="OAF60" s="301"/>
      <c r="OAG60" s="301"/>
      <c r="OAH60" s="301"/>
      <c r="OAI60" s="301"/>
      <c r="OAJ60" s="301"/>
      <c r="OAK60" s="301"/>
      <c r="OAL60" s="301"/>
      <c r="OAM60" s="301"/>
      <c r="OAN60" s="301"/>
      <c r="OAO60" s="301"/>
      <c r="OAP60" s="301"/>
      <c r="OAQ60" s="301"/>
      <c r="OAR60" s="301"/>
      <c r="OAS60" s="301"/>
      <c r="OAT60" s="301"/>
      <c r="OAU60" s="301"/>
      <c r="OAV60" s="301"/>
      <c r="OAW60" s="301"/>
      <c r="OAX60" s="301"/>
      <c r="OAY60" s="301"/>
      <c r="OAZ60" s="301"/>
      <c r="OBA60" s="301"/>
      <c r="OBB60" s="301"/>
      <c r="OBC60" s="301"/>
      <c r="OBD60" s="301"/>
      <c r="OBE60" s="301"/>
      <c r="OBF60" s="301"/>
      <c r="OBG60" s="301"/>
      <c r="OBH60" s="301"/>
      <c r="OBI60" s="301"/>
      <c r="OBJ60" s="301"/>
      <c r="OBK60" s="301"/>
      <c r="OBL60" s="301"/>
      <c r="OBM60" s="301"/>
      <c r="OBN60" s="301"/>
      <c r="OBO60" s="301"/>
      <c r="OBP60" s="301"/>
      <c r="OBQ60" s="301"/>
      <c r="OBR60" s="301"/>
      <c r="OBS60" s="301"/>
      <c r="OBT60" s="301"/>
      <c r="OBU60" s="301"/>
      <c r="OBV60" s="301"/>
      <c r="OBW60" s="301"/>
      <c r="OBX60" s="301"/>
      <c r="OBY60" s="301"/>
      <c r="OBZ60" s="301"/>
      <c r="OCA60" s="301"/>
      <c r="OCB60" s="301"/>
      <c r="OCC60" s="301"/>
      <c r="OCD60" s="301"/>
      <c r="OCE60" s="301"/>
      <c r="OCF60" s="301"/>
      <c r="OCG60" s="301"/>
      <c r="OCH60" s="301"/>
      <c r="OCI60" s="301"/>
      <c r="OCJ60" s="301"/>
      <c r="OCK60" s="301"/>
      <c r="OCL60" s="301"/>
      <c r="OCM60" s="301"/>
      <c r="OCN60" s="301"/>
      <c r="OCO60" s="301"/>
      <c r="OCP60" s="301"/>
      <c r="OCQ60" s="301"/>
      <c r="OCR60" s="301"/>
      <c r="OCS60" s="301"/>
      <c r="OCT60" s="301"/>
      <c r="OCU60" s="301"/>
      <c r="OCV60" s="301"/>
      <c r="OCW60" s="301"/>
      <c r="OCX60" s="301"/>
      <c r="OCY60" s="301"/>
      <c r="OCZ60" s="301"/>
      <c r="ODA60" s="301"/>
      <c r="ODB60" s="301"/>
      <c r="ODC60" s="301"/>
      <c r="ODD60" s="301"/>
      <c r="ODE60" s="301"/>
      <c r="ODF60" s="301"/>
      <c r="ODG60" s="301"/>
      <c r="ODH60" s="301"/>
      <c r="ODI60" s="301"/>
      <c r="ODJ60" s="301"/>
      <c r="ODK60" s="301"/>
      <c r="ODL60" s="301"/>
      <c r="ODM60" s="301"/>
      <c r="ODN60" s="301"/>
      <c r="ODO60" s="301"/>
      <c r="ODP60" s="301"/>
      <c r="ODQ60" s="301"/>
      <c r="ODR60" s="301"/>
      <c r="ODS60" s="301"/>
      <c r="ODT60" s="301"/>
      <c r="ODU60" s="301"/>
      <c r="ODV60" s="301"/>
      <c r="ODW60" s="301"/>
      <c r="ODX60" s="301"/>
      <c r="ODY60" s="301"/>
      <c r="ODZ60" s="301"/>
      <c r="OEA60" s="301"/>
      <c r="OEB60" s="301"/>
      <c r="OEC60" s="301"/>
      <c r="OED60" s="301"/>
      <c r="OEE60" s="301"/>
      <c r="OEF60" s="301"/>
      <c r="OEG60" s="301"/>
      <c r="OEH60" s="301"/>
      <c r="OEI60" s="301"/>
      <c r="OEJ60" s="301"/>
      <c r="OEK60" s="301"/>
      <c r="OEL60" s="301"/>
      <c r="OEM60" s="301"/>
      <c r="OEN60" s="301"/>
      <c r="OEO60" s="301"/>
      <c r="OEP60" s="301"/>
      <c r="OEQ60" s="301"/>
      <c r="OER60" s="301"/>
      <c r="OES60" s="301"/>
      <c r="OET60" s="301"/>
      <c r="OEU60" s="301"/>
      <c r="OEV60" s="301"/>
      <c r="OEW60" s="301"/>
      <c r="OEX60" s="301"/>
      <c r="OEY60" s="301"/>
      <c r="OEZ60" s="301"/>
      <c r="OFA60" s="301"/>
      <c r="OFB60" s="301"/>
      <c r="OFC60" s="301"/>
      <c r="OFD60" s="301"/>
      <c r="OFE60" s="301"/>
      <c r="OFF60" s="301"/>
      <c r="OFG60" s="301"/>
      <c r="OFH60" s="301"/>
      <c r="OFI60" s="301"/>
      <c r="OFJ60" s="301"/>
      <c r="OFK60" s="301"/>
      <c r="OFL60" s="301"/>
      <c r="OFM60" s="301"/>
      <c r="OFN60" s="301"/>
      <c r="OFO60" s="301"/>
      <c r="OFP60" s="301"/>
      <c r="OFQ60" s="301"/>
      <c r="OFR60" s="301"/>
      <c r="OFS60" s="301"/>
      <c r="OFT60" s="301"/>
      <c r="OFU60" s="301"/>
      <c r="OFV60" s="301"/>
      <c r="OFW60" s="301"/>
      <c r="OFX60" s="301"/>
      <c r="OFY60" s="301"/>
      <c r="OFZ60" s="301"/>
      <c r="OGA60" s="301"/>
      <c r="OGB60" s="301"/>
      <c r="OGC60" s="301"/>
      <c r="OGD60" s="301"/>
      <c r="OGE60" s="301"/>
      <c r="OGF60" s="301"/>
      <c r="OGG60" s="301"/>
      <c r="OGH60" s="301"/>
      <c r="OGI60" s="301"/>
      <c r="OGJ60" s="301"/>
      <c r="OGK60" s="301"/>
      <c r="OGL60" s="301"/>
      <c r="OGM60" s="301"/>
      <c r="OGN60" s="301"/>
      <c r="OGO60" s="301"/>
      <c r="OGP60" s="301"/>
      <c r="OGQ60" s="301"/>
      <c r="OGR60" s="301"/>
      <c r="OGS60" s="301"/>
      <c r="OGT60" s="301"/>
      <c r="OGU60" s="301"/>
      <c r="OGV60" s="301"/>
      <c r="OGW60" s="301"/>
      <c r="OGX60" s="301"/>
      <c r="OGY60" s="301"/>
      <c r="OGZ60" s="301"/>
      <c r="OHA60" s="301"/>
      <c r="OHB60" s="301"/>
      <c r="OHC60" s="301"/>
      <c r="OHD60" s="301"/>
      <c r="OHE60" s="301"/>
      <c r="OHF60" s="301"/>
      <c r="OHG60" s="301"/>
      <c r="OHH60" s="301"/>
      <c r="OHI60" s="301"/>
      <c r="OHJ60" s="301"/>
      <c r="OHK60" s="301"/>
      <c r="OHL60" s="301"/>
      <c r="OHM60" s="301"/>
      <c r="OHN60" s="301"/>
      <c r="OHO60" s="301"/>
      <c r="OHP60" s="301"/>
      <c r="OHQ60" s="301"/>
      <c r="OHR60" s="301"/>
      <c r="OHS60" s="301"/>
      <c r="OHT60" s="301"/>
      <c r="OHU60" s="301"/>
      <c r="OHV60" s="301"/>
      <c r="OHW60" s="301"/>
      <c r="OHX60" s="301"/>
      <c r="OHY60" s="301"/>
      <c r="OHZ60" s="301"/>
      <c r="OIA60" s="301"/>
      <c r="OIB60" s="301"/>
      <c r="OIC60" s="301"/>
      <c r="OID60" s="301"/>
      <c r="OIE60" s="301"/>
      <c r="OIF60" s="301"/>
      <c r="OIG60" s="301"/>
      <c r="OIH60" s="301"/>
      <c r="OII60" s="301"/>
      <c r="OIJ60" s="301"/>
      <c r="OIK60" s="301"/>
      <c r="OIL60" s="301"/>
      <c r="OIM60" s="301"/>
      <c r="OIN60" s="301"/>
      <c r="OIO60" s="301"/>
      <c r="OIP60" s="301"/>
      <c r="OIQ60" s="301"/>
      <c r="OIR60" s="301"/>
      <c r="OIS60" s="301"/>
      <c r="OIT60" s="301"/>
      <c r="OIU60" s="301"/>
      <c r="OIV60" s="301"/>
      <c r="OIW60" s="301"/>
      <c r="OIX60" s="301"/>
      <c r="OIY60" s="301"/>
      <c r="OIZ60" s="301"/>
      <c r="OJA60" s="301"/>
      <c r="OJB60" s="301"/>
      <c r="OJC60" s="301"/>
      <c r="OJD60" s="301"/>
      <c r="OJE60" s="301"/>
      <c r="OJF60" s="301"/>
      <c r="OJG60" s="301"/>
      <c r="OJH60" s="301"/>
      <c r="OJI60" s="301"/>
      <c r="OJJ60" s="301"/>
      <c r="OJK60" s="301"/>
      <c r="OJL60" s="301"/>
      <c r="OJM60" s="301"/>
      <c r="OJN60" s="301"/>
      <c r="OJO60" s="301"/>
      <c r="OJP60" s="301"/>
      <c r="OJQ60" s="301"/>
      <c r="OJR60" s="301"/>
      <c r="OJS60" s="301"/>
      <c r="OJT60" s="301"/>
      <c r="OJU60" s="301"/>
      <c r="OJV60" s="301"/>
      <c r="OJW60" s="301"/>
      <c r="OJX60" s="301"/>
      <c r="OJY60" s="301"/>
      <c r="OJZ60" s="301"/>
      <c r="OKA60" s="301"/>
      <c r="OKB60" s="301"/>
      <c r="OKC60" s="301"/>
      <c r="OKD60" s="301"/>
      <c r="OKE60" s="301"/>
      <c r="OKF60" s="301"/>
      <c r="OKG60" s="301"/>
      <c r="OKH60" s="301"/>
      <c r="OKI60" s="301"/>
      <c r="OKJ60" s="301"/>
      <c r="OKK60" s="301"/>
      <c r="OKL60" s="301"/>
      <c r="OKM60" s="301"/>
      <c r="OKN60" s="301"/>
      <c r="OKO60" s="301"/>
      <c r="OKP60" s="301"/>
      <c r="OKQ60" s="301"/>
      <c r="OKR60" s="301"/>
      <c r="OKS60" s="301"/>
      <c r="OKT60" s="301"/>
      <c r="OKU60" s="301"/>
      <c r="OKV60" s="301"/>
      <c r="OKW60" s="301"/>
      <c r="OKX60" s="301"/>
      <c r="OKY60" s="301"/>
      <c r="OKZ60" s="301"/>
      <c r="OLA60" s="301"/>
      <c r="OLB60" s="301"/>
      <c r="OLC60" s="301"/>
      <c r="OLD60" s="301"/>
      <c r="OLE60" s="301"/>
      <c r="OLF60" s="301"/>
      <c r="OLG60" s="301"/>
      <c r="OLH60" s="301"/>
      <c r="OLI60" s="301"/>
      <c r="OLJ60" s="301"/>
      <c r="OLK60" s="301"/>
      <c r="OLL60" s="301"/>
      <c r="OLM60" s="301"/>
      <c r="OLN60" s="301"/>
      <c r="OLO60" s="301"/>
      <c r="OLP60" s="301"/>
      <c r="OLQ60" s="301"/>
      <c r="OLR60" s="301"/>
      <c r="OLS60" s="301"/>
      <c r="OLT60" s="301"/>
      <c r="OLU60" s="301"/>
      <c r="OLV60" s="301"/>
      <c r="OLW60" s="301"/>
      <c r="OLX60" s="301"/>
      <c r="OLY60" s="301"/>
      <c r="OLZ60" s="301"/>
      <c r="OMA60" s="301"/>
      <c r="OMB60" s="301"/>
      <c r="OMC60" s="301"/>
      <c r="OMD60" s="301"/>
      <c r="OME60" s="301"/>
      <c r="OMF60" s="301"/>
      <c r="OMG60" s="301"/>
      <c r="OMH60" s="301"/>
      <c r="OMI60" s="301"/>
      <c r="OMJ60" s="301"/>
      <c r="OMK60" s="301"/>
      <c r="OML60" s="301"/>
      <c r="OMM60" s="301"/>
      <c r="OMN60" s="301"/>
      <c r="OMO60" s="301"/>
      <c r="OMP60" s="301"/>
      <c r="OMQ60" s="301"/>
      <c r="OMR60" s="301"/>
      <c r="OMS60" s="301"/>
      <c r="OMT60" s="301"/>
      <c r="OMU60" s="301"/>
      <c r="OMV60" s="301"/>
      <c r="OMW60" s="301"/>
      <c r="OMX60" s="301"/>
      <c r="OMY60" s="301"/>
      <c r="OMZ60" s="301"/>
      <c r="ONA60" s="301"/>
      <c r="ONB60" s="301"/>
      <c r="ONC60" s="301"/>
      <c r="OND60" s="301"/>
      <c r="ONE60" s="301"/>
      <c r="ONF60" s="301"/>
      <c r="ONG60" s="301"/>
      <c r="ONH60" s="301"/>
      <c r="ONI60" s="301"/>
      <c r="ONJ60" s="301"/>
      <c r="ONK60" s="301"/>
      <c r="ONL60" s="301"/>
      <c r="ONM60" s="301"/>
      <c r="ONN60" s="301"/>
      <c r="ONO60" s="301"/>
      <c r="ONP60" s="301"/>
      <c r="ONQ60" s="301"/>
      <c r="ONR60" s="301"/>
      <c r="ONS60" s="301"/>
      <c r="ONT60" s="301"/>
      <c r="ONU60" s="301"/>
      <c r="ONV60" s="301"/>
      <c r="ONW60" s="301"/>
      <c r="ONX60" s="301"/>
      <c r="ONY60" s="301"/>
      <c r="ONZ60" s="301"/>
      <c r="OOA60" s="301"/>
      <c r="OOB60" s="301"/>
      <c r="OOC60" s="301"/>
      <c r="OOD60" s="301"/>
      <c r="OOE60" s="301"/>
      <c r="OOF60" s="301"/>
      <c r="OOG60" s="301"/>
      <c r="OOH60" s="301"/>
      <c r="OOI60" s="301"/>
      <c r="OOJ60" s="301"/>
      <c r="OOK60" s="301"/>
      <c r="OOL60" s="301"/>
      <c r="OOM60" s="301"/>
      <c r="OON60" s="301"/>
      <c r="OOO60" s="301"/>
      <c r="OOP60" s="301"/>
      <c r="OOQ60" s="301"/>
      <c r="OOR60" s="301"/>
      <c r="OOS60" s="301"/>
      <c r="OOT60" s="301"/>
      <c r="OOU60" s="301"/>
      <c r="OOV60" s="301"/>
      <c r="OOW60" s="301"/>
      <c r="OOX60" s="301"/>
      <c r="OOY60" s="301"/>
      <c r="OOZ60" s="301"/>
      <c r="OPA60" s="301"/>
      <c r="OPB60" s="301"/>
      <c r="OPC60" s="301"/>
      <c r="OPD60" s="301"/>
      <c r="OPE60" s="301"/>
      <c r="OPF60" s="301"/>
      <c r="OPG60" s="301"/>
      <c r="OPH60" s="301"/>
      <c r="OPI60" s="301"/>
      <c r="OPJ60" s="301"/>
      <c r="OPK60" s="301"/>
      <c r="OPL60" s="301"/>
      <c r="OPM60" s="301"/>
      <c r="OPN60" s="301"/>
      <c r="OPO60" s="301"/>
      <c r="OPP60" s="301"/>
      <c r="OPQ60" s="301"/>
      <c r="OPR60" s="301"/>
      <c r="OPS60" s="301"/>
      <c r="OPT60" s="301"/>
      <c r="OPU60" s="301"/>
      <c r="OPV60" s="301"/>
      <c r="OPW60" s="301"/>
      <c r="OPX60" s="301"/>
      <c r="OPY60" s="301"/>
      <c r="OPZ60" s="301"/>
      <c r="OQA60" s="301"/>
      <c r="OQB60" s="301"/>
      <c r="OQC60" s="301"/>
      <c r="OQD60" s="301"/>
      <c r="OQE60" s="301"/>
      <c r="OQF60" s="301"/>
      <c r="OQG60" s="301"/>
      <c r="OQH60" s="301"/>
      <c r="OQI60" s="301"/>
      <c r="OQJ60" s="301"/>
      <c r="OQK60" s="301"/>
      <c r="OQL60" s="301"/>
      <c r="OQM60" s="301"/>
      <c r="OQN60" s="301"/>
      <c r="OQO60" s="301"/>
      <c r="OQP60" s="301"/>
      <c r="OQQ60" s="301"/>
      <c r="OQR60" s="301"/>
      <c r="OQS60" s="301"/>
      <c r="OQT60" s="301"/>
      <c r="OQU60" s="301"/>
      <c r="OQV60" s="301"/>
      <c r="OQW60" s="301"/>
      <c r="OQX60" s="301"/>
      <c r="OQY60" s="301"/>
      <c r="OQZ60" s="301"/>
      <c r="ORA60" s="301"/>
      <c r="ORB60" s="301"/>
      <c r="ORC60" s="301"/>
      <c r="ORD60" s="301"/>
      <c r="ORE60" s="301"/>
      <c r="ORF60" s="301"/>
      <c r="ORG60" s="301"/>
      <c r="ORH60" s="301"/>
      <c r="ORI60" s="301"/>
      <c r="ORJ60" s="301"/>
      <c r="ORK60" s="301"/>
      <c r="ORL60" s="301"/>
      <c r="ORM60" s="301"/>
      <c r="ORN60" s="301"/>
      <c r="ORO60" s="301"/>
      <c r="ORP60" s="301"/>
      <c r="ORQ60" s="301"/>
      <c r="ORR60" s="301"/>
      <c r="ORS60" s="301"/>
      <c r="ORT60" s="301"/>
      <c r="ORU60" s="301"/>
      <c r="ORV60" s="301"/>
      <c r="ORW60" s="301"/>
      <c r="ORX60" s="301"/>
      <c r="ORY60" s="301"/>
      <c r="ORZ60" s="301"/>
      <c r="OSA60" s="301"/>
      <c r="OSB60" s="301"/>
      <c r="OSC60" s="301"/>
      <c r="OSD60" s="301"/>
      <c r="OSE60" s="301"/>
      <c r="OSF60" s="301"/>
      <c r="OSG60" s="301"/>
      <c r="OSH60" s="301"/>
      <c r="OSI60" s="301"/>
      <c r="OSJ60" s="301"/>
      <c r="OSK60" s="301"/>
      <c r="OSL60" s="301"/>
      <c r="OSM60" s="301"/>
      <c r="OSN60" s="301"/>
      <c r="OSO60" s="301"/>
      <c r="OSP60" s="301"/>
      <c r="OSQ60" s="301"/>
      <c r="OSR60" s="301"/>
      <c r="OSS60" s="301"/>
      <c r="OST60" s="301"/>
      <c r="OSU60" s="301"/>
      <c r="OSV60" s="301"/>
      <c r="OSW60" s="301"/>
      <c r="OSX60" s="301"/>
      <c r="OSY60" s="301"/>
      <c r="OSZ60" s="301"/>
      <c r="OTA60" s="301"/>
      <c r="OTB60" s="301"/>
      <c r="OTC60" s="301"/>
      <c r="OTD60" s="301"/>
      <c r="OTE60" s="301"/>
      <c r="OTF60" s="301"/>
      <c r="OTG60" s="301"/>
      <c r="OTH60" s="301"/>
      <c r="OTI60" s="301"/>
      <c r="OTJ60" s="301"/>
      <c r="OTK60" s="301"/>
      <c r="OTL60" s="301"/>
      <c r="OTM60" s="301"/>
      <c r="OTN60" s="301"/>
      <c r="OTO60" s="301"/>
      <c r="OTP60" s="301"/>
      <c r="OTQ60" s="301"/>
      <c r="OTR60" s="301"/>
      <c r="OTS60" s="301"/>
      <c r="OTT60" s="301"/>
      <c r="OTU60" s="301"/>
      <c r="OTV60" s="301"/>
      <c r="OTW60" s="301"/>
      <c r="OTX60" s="301"/>
      <c r="OTY60" s="301"/>
      <c r="OTZ60" s="301"/>
      <c r="OUA60" s="301"/>
      <c r="OUB60" s="301"/>
      <c r="OUC60" s="301"/>
      <c r="OUD60" s="301"/>
      <c r="OUE60" s="301"/>
      <c r="OUF60" s="301"/>
      <c r="OUG60" s="301"/>
      <c r="OUH60" s="301"/>
      <c r="OUI60" s="301"/>
      <c r="OUJ60" s="301"/>
      <c r="OUK60" s="301"/>
      <c r="OUL60" s="301"/>
      <c r="OUM60" s="301"/>
      <c r="OUN60" s="301"/>
      <c r="OUO60" s="301"/>
      <c r="OUP60" s="301"/>
      <c r="OUQ60" s="301"/>
      <c r="OUR60" s="301"/>
      <c r="OUS60" s="301"/>
      <c r="OUT60" s="301"/>
      <c r="OUU60" s="301"/>
      <c r="OUV60" s="301"/>
      <c r="OUW60" s="301"/>
      <c r="OUX60" s="301"/>
      <c r="OUY60" s="301"/>
      <c r="OUZ60" s="301"/>
      <c r="OVA60" s="301"/>
      <c r="OVB60" s="301"/>
      <c r="OVC60" s="301"/>
      <c r="OVD60" s="301"/>
      <c r="OVE60" s="301"/>
      <c r="OVF60" s="301"/>
      <c r="OVG60" s="301"/>
      <c r="OVH60" s="301"/>
      <c r="OVI60" s="301"/>
      <c r="OVJ60" s="301"/>
      <c r="OVK60" s="301"/>
      <c r="OVL60" s="301"/>
      <c r="OVM60" s="301"/>
      <c r="OVN60" s="301"/>
      <c r="OVO60" s="301"/>
      <c r="OVP60" s="301"/>
      <c r="OVQ60" s="301"/>
      <c r="OVR60" s="301"/>
      <c r="OVS60" s="301"/>
      <c r="OVT60" s="301"/>
      <c r="OVU60" s="301"/>
      <c r="OVV60" s="301"/>
      <c r="OVW60" s="301"/>
      <c r="OVX60" s="301"/>
      <c r="OVY60" s="301"/>
      <c r="OVZ60" s="301"/>
      <c r="OWA60" s="301"/>
      <c r="OWB60" s="301"/>
      <c r="OWC60" s="301"/>
      <c r="OWD60" s="301"/>
      <c r="OWE60" s="301"/>
      <c r="OWF60" s="301"/>
      <c r="OWG60" s="301"/>
      <c r="OWH60" s="301"/>
      <c r="OWI60" s="301"/>
      <c r="OWJ60" s="301"/>
      <c r="OWK60" s="301"/>
      <c r="OWL60" s="301"/>
      <c r="OWM60" s="301"/>
      <c r="OWN60" s="301"/>
      <c r="OWO60" s="301"/>
      <c r="OWP60" s="301"/>
      <c r="OWQ60" s="301"/>
      <c r="OWR60" s="301"/>
      <c r="OWS60" s="301"/>
      <c r="OWT60" s="301"/>
      <c r="OWU60" s="301"/>
      <c r="OWV60" s="301"/>
      <c r="OWW60" s="301"/>
      <c r="OWX60" s="301"/>
      <c r="OWY60" s="301"/>
      <c r="OWZ60" s="301"/>
      <c r="OXA60" s="301"/>
      <c r="OXB60" s="301"/>
      <c r="OXC60" s="301"/>
      <c r="OXD60" s="301"/>
      <c r="OXE60" s="301"/>
      <c r="OXF60" s="301"/>
      <c r="OXG60" s="301"/>
      <c r="OXH60" s="301"/>
      <c r="OXI60" s="301"/>
      <c r="OXJ60" s="301"/>
      <c r="OXK60" s="301"/>
      <c r="OXL60" s="301"/>
      <c r="OXM60" s="301"/>
      <c r="OXN60" s="301"/>
      <c r="OXO60" s="301"/>
      <c r="OXP60" s="301"/>
      <c r="OXQ60" s="301"/>
      <c r="OXR60" s="301"/>
      <c r="OXS60" s="301"/>
      <c r="OXT60" s="301"/>
      <c r="OXU60" s="301"/>
      <c r="OXV60" s="301"/>
      <c r="OXW60" s="301"/>
      <c r="OXX60" s="301"/>
      <c r="OXY60" s="301"/>
      <c r="OXZ60" s="301"/>
      <c r="OYA60" s="301"/>
      <c r="OYB60" s="301"/>
      <c r="OYC60" s="301"/>
      <c r="OYD60" s="301"/>
      <c r="OYE60" s="301"/>
      <c r="OYF60" s="301"/>
      <c r="OYG60" s="301"/>
      <c r="OYH60" s="301"/>
      <c r="OYI60" s="301"/>
      <c r="OYJ60" s="301"/>
      <c r="OYK60" s="301"/>
      <c r="OYL60" s="301"/>
      <c r="OYM60" s="301"/>
      <c r="OYN60" s="301"/>
      <c r="OYO60" s="301"/>
      <c r="OYP60" s="301"/>
      <c r="OYQ60" s="301"/>
      <c r="OYR60" s="301"/>
      <c r="OYS60" s="301"/>
      <c r="OYT60" s="301"/>
      <c r="OYU60" s="301"/>
      <c r="OYV60" s="301"/>
      <c r="OYW60" s="301"/>
      <c r="OYX60" s="301"/>
      <c r="OYY60" s="301"/>
      <c r="OYZ60" s="301"/>
      <c r="OZA60" s="301"/>
      <c r="OZB60" s="301"/>
      <c r="OZC60" s="301"/>
      <c r="OZD60" s="301"/>
      <c r="OZE60" s="301"/>
      <c r="OZF60" s="301"/>
      <c r="OZG60" s="301"/>
      <c r="OZH60" s="301"/>
      <c r="OZI60" s="301"/>
      <c r="OZJ60" s="301"/>
      <c r="OZK60" s="301"/>
      <c r="OZL60" s="301"/>
      <c r="OZM60" s="301"/>
      <c r="OZN60" s="301"/>
      <c r="OZO60" s="301"/>
      <c r="OZP60" s="301"/>
      <c r="OZQ60" s="301"/>
      <c r="OZR60" s="301"/>
      <c r="OZS60" s="301"/>
      <c r="OZT60" s="301"/>
      <c r="OZU60" s="301"/>
      <c r="OZV60" s="301"/>
      <c r="OZW60" s="301"/>
      <c r="OZX60" s="301"/>
      <c r="OZY60" s="301"/>
      <c r="OZZ60" s="301"/>
      <c r="PAA60" s="301"/>
      <c r="PAB60" s="301"/>
      <c r="PAC60" s="301"/>
      <c r="PAD60" s="301"/>
      <c r="PAE60" s="301"/>
      <c r="PAF60" s="301"/>
      <c r="PAG60" s="301"/>
      <c r="PAH60" s="301"/>
      <c r="PAI60" s="301"/>
      <c r="PAJ60" s="301"/>
      <c r="PAK60" s="301"/>
      <c r="PAL60" s="301"/>
      <c r="PAM60" s="301"/>
      <c r="PAN60" s="301"/>
      <c r="PAO60" s="301"/>
      <c r="PAP60" s="301"/>
      <c r="PAQ60" s="301"/>
      <c r="PAR60" s="301"/>
      <c r="PAS60" s="301"/>
      <c r="PAT60" s="301"/>
      <c r="PAU60" s="301"/>
      <c r="PAV60" s="301"/>
      <c r="PAW60" s="301"/>
      <c r="PAX60" s="301"/>
      <c r="PAY60" s="301"/>
      <c r="PAZ60" s="301"/>
      <c r="PBA60" s="301"/>
      <c r="PBB60" s="301"/>
      <c r="PBC60" s="301"/>
      <c r="PBD60" s="301"/>
      <c r="PBE60" s="301"/>
      <c r="PBF60" s="301"/>
      <c r="PBG60" s="301"/>
      <c r="PBH60" s="301"/>
      <c r="PBI60" s="301"/>
      <c r="PBJ60" s="301"/>
      <c r="PBK60" s="301"/>
      <c r="PBL60" s="301"/>
      <c r="PBM60" s="301"/>
      <c r="PBN60" s="301"/>
      <c r="PBO60" s="301"/>
      <c r="PBP60" s="301"/>
      <c r="PBQ60" s="301"/>
      <c r="PBR60" s="301"/>
      <c r="PBS60" s="301"/>
      <c r="PBT60" s="301"/>
      <c r="PBU60" s="301"/>
      <c r="PBV60" s="301"/>
      <c r="PBW60" s="301"/>
      <c r="PBX60" s="301"/>
      <c r="PBY60" s="301"/>
      <c r="PBZ60" s="301"/>
      <c r="PCA60" s="301"/>
      <c r="PCB60" s="301"/>
      <c r="PCC60" s="301"/>
      <c r="PCD60" s="301"/>
      <c r="PCE60" s="301"/>
      <c r="PCF60" s="301"/>
      <c r="PCG60" s="301"/>
      <c r="PCH60" s="301"/>
      <c r="PCI60" s="301"/>
      <c r="PCJ60" s="301"/>
      <c r="PCK60" s="301"/>
      <c r="PCL60" s="301"/>
      <c r="PCM60" s="301"/>
      <c r="PCN60" s="301"/>
      <c r="PCO60" s="301"/>
      <c r="PCP60" s="301"/>
      <c r="PCQ60" s="301"/>
      <c r="PCR60" s="301"/>
      <c r="PCS60" s="301"/>
      <c r="PCT60" s="301"/>
      <c r="PCU60" s="301"/>
      <c r="PCV60" s="301"/>
      <c r="PCW60" s="301"/>
      <c r="PCX60" s="301"/>
      <c r="PCY60" s="301"/>
      <c r="PCZ60" s="301"/>
      <c r="PDA60" s="301"/>
      <c r="PDB60" s="301"/>
      <c r="PDC60" s="301"/>
      <c r="PDD60" s="301"/>
      <c r="PDE60" s="301"/>
      <c r="PDF60" s="301"/>
      <c r="PDG60" s="301"/>
      <c r="PDH60" s="301"/>
      <c r="PDI60" s="301"/>
      <c r="PDJ60" s="301"/>
      <c r="PDK60" s="301"/>
      <c r="PDL60" s="301"/>
      <c r="PDM60" s="301"/>
      <c r="PDN60" s="301"/>
      <c r="PDO60" s="301"/>
      <c r="PDP60" s="301"/>
      <c r="PDQ60" s="301"/>
      <c r="PDR60" s="301"/>
      <c r="PDS60" s="301"/>
      <c r="PDT60" s="301"/>
      <c r="PDU60" s="301"/>
      <c r="PDV60" s="301"/>
      <c r="PDW60" s="301"/>
      <c r="PDX60" s="301"/>
      <c r="PDY60" s="301"/>
      <c r="PDZ60" s="301"/>
      <c r="PEA60" s="301"/>
      <c r="PEB60" s="301"/>
      <c r="PEC60" s="301"/>
      <c r="PED60" s="301"/>
      <c r="PEE60" s="301"/>
      <c r="PEF60" s="301"/>
      <c r="PEG60" s="301"/>
      <c r="PEH60" s="301"/>
      <c r="PEI60" s="301"/>
      <c r="PEJ60" s="301"/>
      <c r="PEK60" s="301"/>
      <c r="PEL60" s="301"/>
      <c r="PEM60" s="301"/>
      <c r="PEN60" s="301"/>
      <c r="PEO60" s="301"/>
      <c r="PEP60" s="301"/>
      <c r="PEQ60" s="301"/>
      <c r="PER60" s="301"/>
      <c r="PES60" s="301"/>
      <c r="PET60" s="301"/>
      <c r="PEU60" s="301"/>
      <c r="PEV60" s="301"/>
      <c r="PEW60" s="301"/>
      <c r="PEX60" s="301"/>
      <c r="PEY60" s="301"/>
      <c r="PEZ60" s="301"/>
      <c r="PFA60" s="301"/>
      <c r="PFB60" s="301"/>
      <c r="PFC60" s="301"/>
      <c r="PFD60" s="301"/>
      <c r="PFE60" s="301"/>
      <c r="PFF60" s="301"/>
      <c r="PFG60" s="301"/>
      <c r="PFH60" s="301"/>
      <c r="PFI60" s="301"/>
      <c r="PFJ60" s="301"/>
      <c r="PFK60" s="301"/>
      <c r="PFL60" s="301"/>
      <c r="PFM60" s="301"/>
      <c r="PFN60" s="301"/>
      <c r="PFO60" s="301"/>
      <c r="PFP60" s="301"/>
      <c r="PFQ60" s="301"/>
      <c r="PFR60" s="301"/>
      <c r="PFS60" s="301"/>
      <c r="PFT60" s="301"/>
      <c r="PFU60" s="301"/>
      <c r="PFV60" s="301"/>
      <c r="PFW60" s="301"/>
      <c r="PFX60" s="301"/>
      <c r="PFY60" s="301"/>
      <c r="PFZ60" s="301"/>
      <c r="PGA60" s="301"/>
      <c r="PGB60" s="301"/>
      <c r="PGC60" s="301"/>
      <c r="PGD60" s="301"/>
      <c r="PGE60" s="301"/>
      <c r="PGF60" s="301"/>
      <c r="PGG60" s="301"/>
      <c r="PGH60" s="301"/>
      <c r="PGI60" s="301"/>
      <c r="PGJ60" s="301"/>
      <c r="PGK60" s="301"/>
      <c r="PGL60" s="301"/>
      <c r="PGM60" s="301"/>
      <c r="PGN60" s="301"/>
      <c r="PGO60" s="301"/>
      <c r="PGP60" s="301"/>
      <c r="PGQ60" s="301"/>
      <c r="PGR60" s="301"/>
      <c r="PGS60" s="301"/>
      <c r="PGT60" s="301"/>
      <c r="PGU60" s="301"/>
      <c r="PGV60" s="301"/>
      <c r="PGW60" s="301"/>
      <c r="PGX60" s="301"/>
      <c r="PGY60" s="301"/>
      <c r="PGZ60" s="301"/>
      <c r="PHA60" s="301"/>
      <c r="PHB60" s="301"/>
      <c r="PHC60" s="301"/>
      <c r="PHD60" s="301"/>
      <c r="PHE60" s="301"/>
      <c r="PHF60" s="301"/>
      <c r="PHG60" s="301"/>
      <c r="PHH60" s="301"/>
      <c r="PHI60" s="301"/>
      <c r="PHJ60" s="301"/>
      <c r="PHK60" s="301"/>
      <c r="PHL60" s="301"/>
      <c r="PHM60" s="301"/>
      <c r="PHN60" s="301"/>
      <c r="PHO60" s="301"/>
      <c r="PHP60" s="301"/>
      <c r="PHQ60" s="301"/>
      <c r="PHR60" s="301"/>
      <c r="PHS60" s="301"/>
      <c r="PHT60" s="301"/>
      <c r="PHU60" s="301"/>
      <c r="PHV60" s="301"/>
      <c r="PHW60" s="301"/>
      <c r="PHX60" s="301"/>
      <c r="PHY60" s="301"/>
      <c r="PHZ60" s="301"/>
      <c r="PIA60" s="301"/>
      <c r="PIB60" s="301"/>
      <c r="PIC60" s="301"/>
      <c r="PID60" s="301"/>
      <c r="PIE60" s="301"/>
      <c r="PIF60" s="301"/>
      <c r="PIG60" s="301"/>
      <c r="PIH60" s="301"/>
      <c r="PII60" s="301"/>
      <c r="PIJ60" s="301"/>
      <c r="PIK60" s="301"/>
      <c r="PIL60" s="301"/>
      <c r="PIM60" s="301"/>
      <c r="PIN60" s="301"/>
      <c r="PIO60" s="301"/>
      <c r="PIP60" s="301"/>
      <c r="PIQ60" s="301"/>
      <c r="PIR60" s="301"/>
      <c r="PIS60" s="301"/>
      <c r="PIT60" s="301"/>
      <c r="PIU60" s="301"/>
      <c r="PIV60" s="301"/>
      <c r="PIW60" s="301"/>
      <c r="PIX60" s="301"/>
      <c r="PIY60" s="301"/>
      <c r="PIZ60" s="301"/>
      <c r="PJA60" s="301"/>
      <c r="PJB60" s="301"/>
      <c r="PJC60" s="301"/>
      <c r="PJD60" s="301"/>
      <c r="PJE60" s="301"/>
      <c r="PJF60" s="301"/>
      <c r="PJG60" s="301"/>
      <c r="PJH60" s="301"/>
      <c r="PJI60" s="301"/>
      <c r="PJJ60" s="301"/>
      <c r="PJK60" s="301"/>
      <c r="PJL60" s="301"/>
      <c r="PJM60" s="301"/>
      <c r="PJN60" s="301"/>
      <c r="PJO60" s="301"/>
      <c r="PJP60" s="301"/>
      <c r="PJQ60" s="301"/>
      <c r="PJR60" s="301"/>
      <c r="PJS60" s="301"/>
      <c r="PJT60" s="301"/>
      <c r="PJU60" s="301"/>
      <c r="PJV60" s="301"/>
      <c r="PJW60" s="301"/>
      <c r="PJX60" s="301"/>
      <c r="PJY60" s="301"/>
      <c r="PJZ60" s="301"/>
      <c r="PKA60" s="301"/>
      <c r="PKB60" s="301"/>
      <c r="PKC60" s="301"/>
      <c r="PKD60" s="301"/>
      <c r="PKE60" s="301"/>
      <c r="PKF60" s="301"/>
      <c r="PKG60" s="301"/>
      <c r="PKH60" s="301"/>
      <c r="PKI60" s="301"/>
      <c r="PKJ60" s="301"/>
      <c r="PKK60" s="301"/>
      <c r="PKL60" s="301"/>
      <c r="PKM60" s="301"/>
      <c r="PKN60" s="301"/>
      <c r="PKO60" s="301"/>
      <c r="PKP60" s="301"/>
      <c r="PKQ60" s="301"/>
      <c r="PKR60" s="301"/>
      <c r="PKS60" s="301"/>
      <c r="PKT60" s="301"/>
      <c r="PKU60" s="301"/>
      <c r="PKV60" s="301"/>
      <c r="PKW60" s="301"/>
      <c r="PKX60" s="301"/>
      <c r="PKY60" s="301"/>
      <c r="PKZ60" s="301"/>
      <c r="PLA60" s="301"/>
      <c r="PLB60" s="301"/>
      <c r="PLC60" s="301"/>
      <c r="PLD60" s="301"/>
      <c r="PLE60" s="301"/>
      <c r="PLF60" s="301"/>
      <c r="PLG60" s="301"/>
      <c r="PLH60" s="301"/>
      <c r="PLI60" s="301"/>
      <c r="PLJ60" s="301"/>
      <c r="PLK60" s="301"/>
      <c r="PLL60" s="301"/>
      <c r="PLM60" s="301"/>
      <c r="PLN60" s="301"/>
      <c r="PLO60" s="301"/>
      <c r="PLP60" s="301"/>
      <c r="PLQ60" s="301"/>
      <c r="PLR60" s="301"/>
      <c r="PLS60" s="301"/>
      <c r="PLT60" s="301"/>
      <c r="PLU60" s="301"/>
      <c r="PLV60" s="301"/>
      <c r="PLW60" s="301"/>
      <c r="PLX60" s="301"/>
      <c r="PLY60" s="301"/>
      <c r="PLZ60" s="301"/>
      <c r="PMA60" s="301"/>
      <c r="PMB60" s="301"/>
      <c r="PMC60" s="301"/>
      <c r="PMD60" s="301"/>
      <c r="PME60" s="301"/>
      <c r="PMF60" s="301"/>
      <c r="PMG60" s="301"/>
      <c r="PMH60" s="301"/>
      <c r="PMI60" s="301"/>
      <c r="PMJ60" s="301"/>
      <c r="PMK60" s="301"/>
      <c r="PML60" s="301"/>
      <c r="PMM60" s="301"/>
      <c r="PMN60" s="301"/>
      <c r="PMO60" s="301"/>
      <c r="PMP60" s="301"/>
      <c r="PMQ60" s="301"/>
      <c r="PMR60" s="301"/>
      <c r="PMS60" s="301"/>
      <c r="PMT60" s="301"/>
      <c r="PMU60" s="301"/>
      <c r="PMV60" s="301"/>
      <c r="PMW60" s="301"/>
      <c r="PMX60" s="301"/>
      <c r="PMY60" s="301"/>
      <c r="PMZ60" s="301"/>
      <c r="PNA60" s="301"/>
      <c r="PNB60" s="301"/>
      <c r="PNC60" s="301"/>
      <c r="PND60" s="301"/>
      <c r="PNE60" s="301"/>
      <c r="PNF60" s="301"/>
      <c r="PNG60" s="301"/>
      <c r="PNH60" s="301"/>
      <c r="PNI60" s="301"/>
      <c r="PNJ60" s="301"/>
      <c r="PNK60" s="301"/>
      <c r="PNL60" s="301"/>
      <c r="PNM60" s="301"/>
      <c r="PNN60" s="301"/>
      <c r="PNO60" s="301"/>
      <c r="PNP60" s="301"/>
      <c r="PNQ60" s="301"/>
      <c r="PNR60" s="301"/>
      <c r="PNS60" s="301"/>
      <c r="PNT60" s="301"/>
      <c r="PNU60" s="301"/>
      <c r="PNV60" s="301"/>
      <c r="PNW60" s="301"/>
      <c r="PNX60" s="301"/>
      <c r="PNY60" s="301"/>
      <c r="PNZ60" s="301"/>
      <c r="POA60" s="301"/>
      <c r="POB60" s="301"/>
      <c r="POC60" s="301"/>
      <c r="POD60" s="301"/>
      <c r="POE60" s="301"/>
      <c r="POF60" s="301"/>
      <c r="POG60" s="301"/>
      <c r="POH60" s="301"/>
      <c r="POI60" s="301"/>
      <c r="POJ60" s="301"/>
      <c r="POK60" s="301"/>
      <c r="POL60" s="301"/>
      <c r="POM60" s="301"/>
      <c r="PON60" s="301"/>
      <c r="POO60" s="301"/>
      <c r="POP60" s="301"/>
      <c r="POQ60" s="301"/>
      <c r="POR60" s="301"/>
      <c r="POS60" s="301"/>
      <c r="POT60" s="301"/>
      <c r="POU60" s="301"/>
      <c r="POV60" s="301"/>
      <c r="POW60" s="301"/>
      <c r="POX60" s="301"/>
      <c r="POY60" s="301"/>
      <c r="POZ60" s="301"/>
      <c r="PPA60" s="301"/>
      <c r="PPB60" s="301"/>
      <c r="PPC60" s="301"/>
      <c r="PPD60" s="301"/>
      <c r="PPE60" s="301"/>
      <c r="PPF60" s="301"/>
      <c r="PPG60" s="301"/>
      <c r="PPH60" s="301"/>
      <c r="PPI60" s="301"/>
      <c r="PPJ60" s="301"/>
      <c r="PPK60" s="301"/>
      <c r="PPL60" s="301"/>
      <c r="PPM60" s="301"/>
      <c r="PPN60" s="301"/>
      <c r="PPO60" s="301"/>
      <c r="PPP60" s="301"/>
      <c r="PPQ60" s="301"/>
      <c r="PPR60" s="301"/>
      <c r="PPS60" s="301"/>
      <c r="PPT60" s="301"/>
      <c r="PPU60" s="301"/>
      <c r="PPV60" s="301"/>
      <c r="PPW60" s="301"/>
      <c r="PPX60" s="301"/>
      <c r="PPY60" s="301"/>
      <c r="PPZ60" s="301"/>
      <c r="PQA60" s="301"/>
      <c r="PQB60" s="301"/>
      <c r="PQC60" s="301"/>
      <c r="PQD60" s="301"/>
      <c r="PQE60" s="301"/>
      <c r="PQF60" s="301"/>
      <c r="PQG60" s="301"/>
      <c r="PQH60" s="301"/>
      <c r="PQI60" s="301"/>
      <c r="PQJ60" s="301"/>
      <c r="PQK60" s="301"/>
      <c r="PQL60" s="301"/>
      <c r="PQM60" s="301"/>
      <c r="PQN60" s="301"/>
      <c r="PQO60" s="301"/>
      <c r="PQP60" s="301"/>
      <c r="PQQ60" s="301"/>
      <c r="PQR60" s="301"/>
      <c r="PQS60" s="301"/>
      <c r="PQT60" s="301"/>
      <c r="PQU60" s="301"/>
      <c r="PQV60" s="301"/>
      <c r="PQW60" s="301"/>
      <c r="PQX60" s="301"/>
      <c r="PQY60" s="301"/>
      <c r="PQZ60" s="301"/>
      <c r="PRA60" s="301"/>
      <c r="PRB60" s="301"/>
      <c r="PRC60" s="301"/>
      <c r="PRD60" s="301"/>
      <c r="PRE60" s="301"/>
      <c r="PRF60" s="301"/>
      <c r="PRG60" s="301"/>
      <c r="PRH60" s="301"/>
      <c r="PRI60" s="301"/>
      <c r="PRJ60" s="301"/>
      <c r="PRK60" s="301"/>
      <c r="PRL60" s="301"/>
      <c r="PRM60" s="301"/>
      <c r="PRN60" s="301"/>
      <c r="PRO60" s="301"/>
      <c r="PRP60" s="301"/>
      <c r="PRQ60" s="301"/>
      <c r="PRR60" s="301"/>
      <c r="PRS60" s="301"/>
      <c r="PRT60" s="301"/>
      <c r="PRU60" s="301"/>
      <c r="PRV60" s="301"/>
      <c r="PRW60" s="301"/>
      <c r="PRX60" s="301"/>
      <c r="PRY60" s="301"/>
      <c r="PRZ60" s="301"/>
      <c r="PSA60" s="301"/>
      <c r="PSB60" s="301"/>
      <c r="PSC60" s="301"/>
      <c r="PSD60" s="301"/>
      <c r="PSE60" s="301"/>
      <c r="PSF60" s="301"/>
      <c r="PSG60" s="301"/>
      <c r="PSH60" s="301"/>
      <c r="PSI60" s="301"/>
      <c r="PSJ60" s="301"/>
      <c r="PSK60" s="301"/>
      <c r="PSL60" s="301"/>
      <c r="PSM60" s="301"/>
      <c r="PSN60" s="301"/>
      <c r="PSO60" s="301"/>
      <c r="PSP60" s="301"/>
      <c r="PSQ60" s="301"/>
      <c r="PSR60" s="301"/>
      <c r="PSS60" s="301"/>
      <c r="PST60" s="301"/>
      <c r="PSU60" s="301"/>
      <c r="PSV60" s="301"/>
      <c r="PSW60" s="301"/>
      <c r="PSX60" s="301"/>
      <c r="PSY60" s="301"/>
      <c r="PSZ60" s="301"/>
      <c r="PTA60" s="301"/>
      <c r="PTB60" s="301"/>
      <c r="PTC60" s="301"/>
      <c r="PTD60" s="301"/>
      <c r="PTE60" s="301"/>
      <c r="PTF60" s="301"/>
      <c r="PTG60" s="301"/>
      <c r="PTH60" s="301"/>
      <c r="PTI60" s="301"/>
      <c r="PTJ60" s="301"/>
      <c r="PTK60" s="301"/>
      <c r="PTL60" s="301"/>
      <c r="PTM60" s="301"/>
      <c r="PTN60" s="301"/>
      <c r="PTO60" s="301"/>
      <c r="PTP60" s="301"/>
      <c r="PTQ60" s="301"/>
      <c r="PTR60" s="301"/>
      <c r="PTS60" s="301"/>
      <c r="PTT60" s="301"/>
      <c r="PTU60" s="301"/>
      <c r="PTV60" s="301"/>
      <c r="PTW60" s="301"/>
      <c r="PTX60" s="301"/>
      <c r="PTY60" s="301"/>
      <c r="PTZ60" s="301"/>
      <c r="PUA60" s="301"/>
      <c r="PUB60" s="301"/>
      <c r="PUC60" s="301"/>
      <c r="PUD60" s="301"/>
      <c r="PUE60" s="301"/>
      <c r="PUF60" s="301"/>
      <c r="PUG60" s="301"/>
      <c r="PUH60" s="301"/>
      <c r="PUI60" s="301"/>
      <c r="PUJ60" s="301"/>
      <c r="PUK60" s="301"/>
      <c r="PUL60" s="301"/>
      <c r="PUM60" s="301"/>
      <c r="PUN60" s="301"/>
      <c r="PUO60" s="301"/>
      <c r="PUP60" s="301"/>
      <c r="PUQ60" s="301"/>
      <c r="PUR60" s="301"/>
      <c r="PUS60" s="301"/>
      <c r="PUT60" s="301"/>
      <c r="PUU60" s="301"/>
      <c r="PUV60" s="301"/>
      <c r="PUW60" s="301"/>
      <c r="PUX60" s="301"/>
      <c r="PUY60" s="301"/>
      <c r="PUZ60" s="301"/>
      <c r="PVA60" s="301"/>
      <c r="PVB60" s="301"/>
      <c r="PVC60" s="301"/>
      <c r="PVD60" s="301"/>
      <c r="PVE60" s="301"/>
      <c r="PVF60" s="301"/>
      <c r="PVG60" s="301"/>
      <c r="PVH60" s="301"/>
      <c r="PVI60" s="301"/>
      <c r="PVJ60" s="301"/>
      <c r="PVK60" s="301"/>
      <c r="PVL60" s="301"/>
      <c r="PVM60" s="301"/>
      <c r="PVN60" s="301"/>
      <c r="PVO60" s="301"/>
      <c r="PVP60" s="301"/>
      <c r="PVQ60" s="301"/>
      <c r="PVR60" s="301"/>
      <c r="PVS60" s="301"/>
      <c r="PVT60" s="301"/>
      <c r="PVU60" s="301"/>
      <c r="PVV60" s="301"/>
      <c r="PVW60" s="301"/>
      <c r="PVX60" s="301"/>
      <c r="PVY60" s="301"/>
      <c r="PVZ60" s="301"/>
      <c r="PWA60" s="301"/>
      <c r="PWB60" s="301"/>
      <c r="PWC60" s="301"/>
      <c r="PWD60" s="301"/>
      <c r="PWE60" s="301"/>
      <c r="PWF60" s="301"/>
      <c r="PWG60" s="301"/>
      <c r="PWH60" s="301"/>
      <c r="PWI60" s="301"/>
      <c r="PWJ60" s="301"/>
      <c r="PWK60" s="301"/>
      <c r="PWL60" s="301"/>
      <c r="PWM60" s="301"/>
      <c r="PWN60" s="301"/>
      <c r="PWO60" s="301"/>
      <c r="PWP60" s="301"/>
      <c r="PWQ60" s="301"/>
      <c r="PWR60" s="301"/>
      <c r="PWS60" s="301"/>
      <c r="PWT60" s="301"/>
      <c r="PWU60" s="301"/>
      <c r="PWV60" s="301"/>
      <c r="PWW60" s="301"/>
      <c r="PWX60" s="301"/>
      <c r="PWY60" s="301"/>
      <c r="PWZ60" s="301"/>
      <c r="PXA60" s="301"/>
      <c r="PXB60" s="301"/>
      <c r="PXC60" s="301"/>
      <c r="PXD60" s="301"/>
      <c r="PXE60" s="301"/>
      <c r="PXF60" s="301"/>
      <c r="PXG60" s="301"/>
      <c r="PXH60" s="301"/>
      <c r="PXI60" s="301"/>
      <c r="PXJ60" s="301"/>
      <c r="PXK60" s="301"/>
      <c r="PXL60" s="301"/>
      <c r="PXM60" s="301"/>
      <c r="PXN60" s="301"/>
      <c r="PXO60" s="301"/>
      <c r="PXP60" s="301"/>
      <c r="PXQ60" s="301"/>
      <c r="PXR60" s="301"/>
      <c r="PXS60" s="301"/>
      <c r="PXT60" s="301"/>
      <c r="PXU60" s="301"/>
      <c r="PXV60" s="301"/>
      <c r="PXW60" s="301"/>
      <c r="PXX60" s="301"/>
      <c r="PXY60" s="301"/>
      <c r="PXZ60" s="301"/>
      <c r="PYA60" s="301"/>
      <c r="PYB60" s="301"/>
      <c r="PYC60" s="301"/>
      <c r="PYD60" s="301"/>
      <c r="PYE60" s="301"/>
      <c r="PYF60" s="301"/>
      <c r="PYG60" s="301"/>
      <c r="PYH60" s="301"/>
      <c r="PYI60" s="301"/>
      <c r="PYJ60" s="301"/>
      <c r="PYK60" s="301"/>
      <c r="PYL60" s="301"/>
      <c r="PYM60" s="301"/>
      <c r="PYN60" s="301"/>
      <c r="PYO60" s="301"/>
      <c r="PYP60" s="301"/>
      <c r="PYQ60" s="301"/>
      <c r="PYR60" s="301"/>
      <c r="PYS60" s="301"/>
      <c r="PYT60" s="301"/>
      <c r="PYU60" s="301"/>
      <c r="PYV60" s="301"/>
      <c r="PYW60" s="301"/>
      <c r="PYX60" s="301"/>
      <c r="PYY60" s="301"/>
      <c r="PYZ60" s="301"/>
      <c r="PZA60" s="301"/>
      <c r="PZB60" s="301"/>
      <c r="PZC60" s="301"/>
      <c r="PZD60" s="301"/>
      <c r="PZE60" s="301"/>
      <c r="PZF60" s="301"/>
      <c r="PZG60" s="301"/>
      <c r="PZH60" s="301"/>
      <c r="PZI60" s="301"/>
      <c r="PZJ60" s="301"/>
      <c r="PZK60" s="301"/>
      <c r="PZL60" s="301"/>
      <c r="PZM60" s="301"/>
      <c r="PZN60" s="301"/>
      <c r="PZO60" s="301"/>
      <c r="PZP60" s="301"/>
      <c r="PZQ60" s="301"/>
      <c r="PZR60" s="301"/>
      <c r="PZS60" s="301"/>
      <c r="PZT60" s="301"/>
      <c r="PZU60" s="301"/>
      <c r="PZV60" s="301"/>
      <c r="PZW60" s="301"/>
      <c r="PZX60" s="301"/>
      <c r="PZY60" s="301"/>
      <c r="PZZ60" s="301"/>
      <c r="QAA60" s="301"/>
      <c r="QAB60" s="301"/>
      <c r="QAC60" s="301"/>
      <c r="QAD60" s="301"/>
      <c r="QAE60" s="301"/>
      <c r="QAF60" s="301"/>
      <c r="QAG60" s="301"/>
      <c r="QAH60" s="301"/>
      <c r="QAI60" s="301"/>
      <c r="QAJ60" s="301"/>
      <c r="QAK60" s="301"/>
      <c r="QAL60" s="301"/>
      <c r="QAM60" s="301"/>
      <c r="QAN60" s="301"/>
      <c r="QAO60" s="301"/>
      <c r="QAP60" s="301"/>
      <c r="QAQ60" s="301"/>
      <c r="QAR60" s="301"/>
      <c r="QAS60" s="301"/>
      <c r="QAT60" s="301"/>
      <c r="QAU60" s="301"/>
      <c r="QAV60" s="301"/>
      <c r="QAW60" s="301"/>
      <c r="QAX60" s="301"/>
      <c r="QAY60" s="301"/>
      <c r="QAZ60" s="301"/>
      <c r="QBA60" s="301"/>
      <c r="QBB60" s="301"/>
      <c r="QBC60" s="301"/>
      <c r="QBD60" s="301"/>
      <c r="QBE60" s="301"/>
      <c r="QBF60" s="301"/>
      <c r="QBG60" s="301"/>
      <c r="QBH60" s="301"/>
      <c r="QBI60" s="301"/>
      <c r="QBJ60" s="301"/>
      <c r="QBK60" s="301"/>
      <c r="QBL60" s="301"/>
      <c r="QBM60" s="301"/>
      <c r="QBN60" s="301"/>
      <c r="QBO60" s="301"/>
      <c r="QBP60" s="301"/>
      <c r="QBQ60" s="301"/>
      <c r="QBR60" s="301"/>
      <c r="QBS60" s="301"/>
      <c r="QBT60" s="301"/>
      <c r="QBU60" s="301"/>
      <c r="QBV60" s="301"/>
      <c r="QBW60" s="301"/>
      <c r="QBX60" s="301"/>
      <c r="QBY60" s="301"/>
      <c r="QBZ60" s="301"/>
      <c r="QCA60" s="301"/>
      <c r="QCB60" s="301"/>
      <c r="QCC60" s="301"/>
      <c r="QCD60" s="301"/>
      <c r="QCE60" s="301"/>
      <c r="QCF60" s="301"/>
      <c r="QCG60" s="301"/>
      <c r="QCH60" s="301"/>
      <c r="QCI60" s="301"/>
      <c r="QCJ60" s="301"/>
      <c r="QCK60" s="301"/>
      <c r="QCL60" s="301"/>
      <c r="QCM60" s="301"/>
      <c r="QCN60" s="301"/>
      <c r="QCO60" s="301"/>
      <c r="QCP60" s="301"/>
      <c r="QCQ60" s="301"/>
      <c r="QCR60" s="301"/>
      <c r="QCS60" s="301"/>
      <c r="QCT60" s="301"/>
      <c r="QCU60" s="301"/>
      <c r="QCV60" s="301"/>
      <c r="QCW60" s="301"/>
      <c r="QCX60" s="301"/>
      <c r="QCY60" s="301"/>
      <c r="QCZ60" s="301"/>
      <c r="QDA60" s="301"/>
      <c r="QDB60" s="301"/>
      <c r="QDC60" s="301"/>
      <c r="QDD60" s="301"/>
      <c r="QDE60" s="301"/>
      <c r="QDF60" s="301"/>
      <c r="QDG60" s="301"/>
      <c r="QDH60" s="301"/>
      <c r="QDI60" s="301"/>
      <c r="QDJ60" s="301"/>
      <c r="QDK60" s="301"/>
      <c r="QDL60" s="301"/>
      <c r="QDM60" s="301"/>
      <c r="QDN60" s="301"/>
      <c r="QDO60" s="301"/>
      <c r="QDP60" s="301"/>
      <c r="QDQ60" s="301"/>
      <c r="QDR60" s="301"/>
      <c r="QDS60" s="301"/>
      <c r="QDT60" s="301"/>
      <c r="QDU60" s="301"/>
      <c r="QDV60" s="301"/>
      <c r="QDW60" s="301"/>
      <c r="QDX60" s="301"/>
      <c r="QDY60" s="301"/>
      <c r="QDZ60" s="301"/>
      <c r="QEA60" s="301"/>
      <c r="QEB60" s="301"/>
      <c r="QEC60" s="301"/>
      <c r="QED60" s="301"/>
      <c r="QEE60" s="301"/>
      <c r="QEF60" s="301"/>
      <c r="QEG60" s="301"/>
      <c r="QEH60" s="301"/>
      <c r="QEI60" s="301"/>
      <c r="QEJ60" s="301"/>
      <c r="QEK60" s="301"/>
      <c r="QEL60" s="301"/>
      <c r="QEM60" s="301"/>
      <c r="QEN60" s="301"/>
      <c r="QEO60" s="301"/>
      <c r="QEP60" s="301"/>
      <c r="QEQ60" s="301"/>
      <c r="QER60" s="301"/>
      <c r="QES60" s="301"/>
      <c r="QET60" s="301"/>
      <c r="QEU60" s="301"/>
      <c r="QEV60" s="301"/>
      <c r="QEW60" s="301"/>
      <c r="QEX60" s="301"/>
      <c r="QEY60" s="301"/>
      <c r="QEZ60" s="301"/>
      <c r="QFA60" s="301"/>
      <c r="QFB60" s="301"/>
      <c r="QFC60" s="301"/>
      <c r="QFD60" s="301"/>
      <c r="QFE60" s="301"/>
      <c r="QFF60" s="301"/>
      <c r="QFG60" s="301"/>
      <c r="QFH60" s="301"/>
      <c r="QFI60" s="301"/>
      <c r="QFJ60" s="301"/>
      <c r="QFK60" s="301"/>
      <c r="QFL60" s="301"/>
      <c r="QFM60" s="301"/>
      <c r="QFN60" s="301"/>
      <c r="QFO60" s="301"/>
      <c r="QFP60" s="301"/>
      <c r="QFQ60" s="301"/>
      <c r="QFR60" s="301"/>
      <c r="QFS60" s="301"/>
      <c r="QFT60" s="301"/>
      <c r="QFU60" s="301"/>
      <c r="QFV60" s="301"/>
      <c r="QFW60" s="301"/>
      <c r="QFX60" s="301"/>
      <c r="QFY60" s="301"/>
      <c r="QFZ60" s="301"/>
      <c r="QGA60" s="301"/>
      <c r="QGB60" s="301"/>
      <c r="QGC60" s="301"/>
      <c r="QGD60" s="301"/>
      <c r="QGE60" s="301"/>
      <c r="QGF60" s="301"/>
      <c r="QGG60" s="301"/>
      <c r="QGH60" s="301"/>
      <c r="QGI60" s="301"/>
      <c r="QGJ60" s="301"/>
      <c r="QGK60" s="301"/>
      <c r="QGL60" s="301"/>
      <c r="QGM60" s="301"/>
      <c r="QGN60" s="301"/>
      <c r="QGO60" s="301"/>
      <c r="QGP60" s="301"/>
      <c r="QGQ60" s="301"/>
      <c r="QGR60" s="301"/>
      <c r="QGS60" s="301"/>
      <c r="QGT60" s="301"/>
      <c r="QGU60" s="301"/>
      <c r="QGV60" s="301"/>
      <c r="QGW60" s="301"/>
      <c r="QGX60" s="301"/>
      <c r="QGY60" s="301"/>
      <c r="QGZ60" s="301"/>
      <c r="QHA60" s="301"/>
      <c r="QHB60" s="301"/>
      <c r="QHC60" s="301"/>
      <c r="QHD60" s="301"/>
      <c r="QHE60" s="301"/>
      <c r="QHF60" s="301"/>
      <c r="QHG60" s="301"/>
      <c r="QHH60" s="301"/>
      <c r="QHI60" s="301"/>
      <c r="QHJ60" s="301"/>
      <c r="QHK60" s="301"/>
      <c r="QHL60" s="301"/>
      <c r="QHM60" s="301"/>
      <c r="QHN60" s="301"/>
      <c r="QHO60" s="301"/>
      <c r="QHP60" s="301"/>
      <c r="QHQ60" s="301"/>
      <c r="QHR60" s="301"/>
      <c r="QHS60" s="301"/>
      <c r="QHT60" s="301"/>
      <c r="QHU60" s="301"/>
      <c r="QHV60" s="301"/>
      <c r="QHW60" s="301"/>
      <c r="QHX60" s="301"/>
      <c r="QHY60" s="301"/>
      <c r="QHZ60" s="301"/>
      <c r="QIA60" s="301"/>
      <c r="QIB60" s="301"/>
      <c r="QIC60" s="301"/>
      <c r="QID60" s="301"/>
      <c r="QIE60" s="301"/>
      <c r="QIF60" s="301"/>
      <c r="QIG60" s="301"/>
      <c r="QIH60" s="301"/>
      <c r="QII60" s="301"/>
      <c r="QIJ60" s="301"/>
      <c r="QIK60" s="301"/>
      <c r="QIL60" s="301"/>
      <c r="QIM60" s="301"/>
      <c r="QIN60" s="301"/>
      <c r="QIO60" s="301"/>
      <c r="QIP60" s="301"/>
      <c r="QIQ60" s="301"/>
      <c r="QIR60" s="301"/>
      <c r="QIS60" s="301"/>
      <c r="QIT60" s="301"/>
      <c r="QIU60" s="301"/>
      <c r="QIV60" s="301"/>
      <c r="QIW60" s="301"/>
      <c r="QIX60" s="301"/>
      <c r="QIY60" s="301"/>
      <c r="QIZ60" s="301"/>
      <c r="QJA60" s="301"/>
      <c r="QJB60" s="301"/>
      <c r="QJC60" s="301"/>
      <c r="QJD60" s="301"/>
      <c r="QJE60" s="301"/>
      <c r="QJF60" s="301"/>
      <c r="QJG60" s="301"/>
      <c r="QJH60" s="301"/>
      <c r="QJI60" s="301"/>
      <c r="QJJ60" s="301"/>
      <c r="QJK60" s="301"/>
      <c r="QJL60" s="301"/>
      <c r="QJM60" s="301"/>
      <c r="QJN60" s="301"/>
      <c r="QJO60" s="301"/>
      <c r="QJP60" s="301"/>
      <c r="QJQ60" s="301"/>
      <c r="QJR60" s="301"/>
      <c r="QJS60" s="301"/>
      <c r="QJT60" s="301"/>
      <c r="QJU60" s="301"/>
      <c r="QJV60" s="301"/>
      <c r="QJW60" s="301"/>
      <c r="QJX60" s="301"/>
      <c r="QJY60" s="301"/>
      <c r="QJZ60" s="301"/>
      <c r="QKA60" s="301"/>
      <c r="QKB60" s="301"/>
      <c r="QKC60" s="301"/>
      <c r="QKD60" s="301"/>
      <c r="QKE60" s="301"/>
      <c r="QKF60" s="301"/>
      <c r="QKG60" s="301"/>
      <c r="QKH60" s="301"/>
      <c r="QKI60" s="301"/>
      <c r="QKJ60" s="301"/>
      <c r="QKK60" s="301"/>
      <c r="QKL60" s="301"/>
      <c r="QKM60" s="301"/>
      <c r="QKN60" s="301"/>
      <c r="QKO60" s="301"/>
      <c r="QKP60" s="301"/>
      <c r="QKQ60" s="301"/>
      <c r="QKR60" s="301"/>
      <c r="QKS60" s="301"/>
      <c r="QKT60" s="301"/>
      <c r="QKU60" s="301"/>
      <c r="QKV60" s="301"/>
      <c r="QKW60" s="301"/>
      <c r="QKX60" s="301"/>
      <c r="QKY60" s="301"/>
      <c r="QKZ60" s="301"/>
      <c r="QLA60" s="301"/>
      <c r="QLB60" s="301"/>
      <c r="QLC60" s="301"/>
      <c r="QLD60" s="301"/>
      <c r="QLE60" s="301"/>
      <c r="QLF60" s="301"/>
      <c r="QLG60" s="301"/>
      <c r="QLH60" s="301"/>
      <c r="QLI60" s="301"/>
      <c r="QLJ60" s="301"/>
      <c r="QLK60" s="301"/>
      <c r="QLL60" s="301"/>
      <c r="QLM60" s="301"/>
      <c r="QLN60" s="301"/>
      <c r="QLO60" s="301"/>
      <c r="QLP60" s="301"/>
      <c r="QLQ60" s="301"/>
      <c r="QLR60" s="301"/>
      <c r="QLS60" s="301"/>
      <c r="QLT60" s="301"/>
      <c r="QLU60" s="301"/>
      <c r="QLV60" s="301"/>
      <c r="QLW60" s="301"/>
      <c r="QLX60" s="301"/>
      <c r="QLY60" s="301"/>
      <c r="QLZ60" s="301"/>
      <c r="QMA60" s="301"/>
      <c r="QMB60" s="301"/>
      <c r="QMC60" s="301"/>
      <c r="QMD60" s="301"/>
      <c r="QME60" s="301"/>
      <c r="QMF60" s="301"/>
      <c r="QMG60" s="301"/>
      <c r="QMH60" s="301"/>
      <c r="QMI60" s="301"/>
      <c r="QMJ60" s="301"/>
      <c r="QMK60" s="301"/>
      <c r="QML60" s="301"/>
      <c r="QMM60" s="301"/>
      <c r="QMN60" s="301"/>
      <c r="QMO60" s="301"/>
      <c r="QMP60" s="301"/>
      <c r="QMQ60" s="301"/>
      <c r="QMR60" s="301"/>
      <c r="QMS60" s="301"/>
      <c r="QMT60" s="301"/>
      <c r="QMU60" s="301"/>
      <c r="QMV60" s="301"/>
      <c r="QMW60" s="301"/>
      <c r="QMX60" s="301"/>
      <c r="QMY60" s="301"/>
      <c r="QMZ60" s="301"/>
      <c r="QNA60" s="301"/>
      <c r="QNB60" s="301"/>
      <c r="QNC60" s="301"/>
      <c r="QND60" s="301"/>
      <c r="QNE60" s="301"/>
      <c r="QNF60" s="301"/>
      <c r="QNG60" s="301"/>
      <c r="QNH60" s="301"/>
      <c r="QNI60" s="301"/>
      <c r="QNJ60" s="301"/>
      <c r="QNK60" s="301"/>
      <c r="QNL60" s="301"/>
      <c r="QNM60" s="301"/>
      <c r="QNN60" s="301"/>
      <c r="QNO60" s="301"/>
      <c r="QNP60" s="301"/>
      <c r="QNQ60" s="301"/>
      <c r="QNR60" s="301"/>
      <c r="QNS60" s="301"/>
      <c r="QNT60" s="301"/>
      <c r="QNU60" s="301"/>
      <c r="QNV60" s="301"/>
      <c r="QNW60" s="301"/>
      <c r="QNX60" s="301"/>
      <c r="QNY60" s="301"/>
      <c r="QNZ60" s="301"/>
      <c r="QOA60" s="301"/>
      <c r="QOB60" s="301"/>
      <c r="QOC60" s="301"/>
      <c r="QOD60" s="301"/>
      <c r="QOE60" s="301"/>
      <c r="QOF60" s="301"/>
      <c r="QOG60" s="301"/>
      <c r="QOH60" s="301"/>
      <c r="QOI60" s="301"/>
      <c r="QOJ60" s="301"/>
      <c r="QOK60" s="301"/>
      <c r="QOL60" s="301"/>
      <c r="QOM60" s="301"/>
      <c r="QON60" s="301"/>
      <c r="QOO60" s="301"/>
      <c r="QOP60" s="301"/>
      <c r="QOQ60" s="301"/>
      <c r="QOR60" s="301"/>
      <c r="QOS60" s="301"/>
      <c r="QOT60" s="301"/>
      <c r="QOU60" s="301"/>
      <c r="QOV60" s="301"/>
      <c r="QOW60" s="301"/>
      <c r="QOX60" s="301"/>
      <c r="QOY60" s="301"/>
      <c r="QOZ60" s="301"/>
      <c r="QPA60" s="301"/>
      <c r="QPB60" s="301"/>
      <c r="QPC60" s="301"/>
      <c r="QPD60" s="301"/>
      <c r="QPE60" s="301"/>
      <c r="QPF60" s="301"/>
      <c r="QPG60" s="301"/>
      <c r="QPH60" s="301"/>
      <c r="QPI60" s="301"/>
      <c r="QPJ60" s="301"/>
      <c r="QPK60" s="301"/>
      <c r="QPL60" s="301"/>
      <c r="QPM60" s="301"/>
      <c r="QPN60" s="301"/>
      <c r="QPO60" s="301"/>
      <c r="QPP60" s="301"/>
      <c r="QPQ60" s="301"/>
      <c r="QPR60" s="301"/>
      <c r="QPS60" s="301"/>
      <c r="QPT60" s="301"/>
      <c r="QPU60" s="301"/>
      <c r="QPV60" s="301"/>
      <c r="QPW60" s="301"/>
      <c r="QPX60" s="301"/>
      <c r="QPY60" s="301"/>
      <c r="QPZ60" s="301"/>
      <c r="QQA60" s="301"/>
      <c r="QQB60" s="301"/>
      <c r="QQC60" s="301"/>
      <c r="QQD60" s="301"/>
      <c r="QQE60" s="301"/>
      <c r="QQF60" s="301"/>
      <c r="QQG60" s="301"/>
      <c r="QQH60" s="301"/>
      <c r="QQI60" s="301"/>
      <c r="QQJ60" s="301"/>
      <c r="QQK60" s="301"/>
      <c r="QQL60" s="301"/>
      <c r="QQM60" s="301"/>
      <c r="QQN60" s="301"/>
      <c r="QQO60" s="301"/>
      <c r="QQP60" s="301"/>
      <c r="QQQ60" s="301"/>
      <c r="QQR60" s="301"/>
      <c r="QQS60" s="301"/>
      <c r="QQT60" s="301"/>
      <c r="QQU60" s="301"/>
      <c r="QQV60" s="301"/>
      <c r="QQW60" s="301"/>
      <c r="QQX60" s="301"/>
      <c r="QQY60" s="301"/>
      <c r="QQZ60" s="301"/>
      <c r="QRA60" s="301"/>
      <c r="QRB60" s="301"/>
      <c r="QRC60" s="301"/>
      <c r="QRD60" s="301"/>
      <c r="QRE60" s="301"/>
      <c r="QRF60" s="301"/>
      <c r="QRG60" s="301"/>
      <c r="QRH60" s="301"/>
      <c r="QRI60" s="301"/>
      <c r="QRJ60" s="301"/>
      <c r="QRK60" s="301"/>
      <c r="QRL60" s="301"/>
      <c r="QRM60" s="301"/>
      <c r="QRN60" s="301"/>
      <c r="QRO60" s="301"/>
      <c r="QRP60" s="301"/>
      <c r="QRQ60" s="301"/>
      <c r="QRR60" s="301"/>
      <c r="QRS60" s="301"/>
      <c r="QRT60" s="301"/>
      <c r="QRU60" s="301"/>
      <c r="QRV60" s="301"/>
      <c r="QRW60" s="301"/>
      <c r="QRX60" s="301"/>
      <c r="QRY60" s="301"/>
      <c r="QRZ60" s="301"/>
      <c r="QSA60" s="301"/>
      <c r="QSB60" s="301"/>
      <c r="QSC60" s="301"/>
      <c r="QSD60" s="301"/>
      <c r="QSE60" s="301"/>
      <c r="QSF60" s="301"/>
      <c r="QSG60" s="301"/>
      <c r="QSH60" s="301"/>
      <c r="QSI60" s="301"/>
      <c r="QSJ60" s="301"/>
      <c r="QSK60" s="301"/>
      <c r="QSL60" s="301"/>
      <c r="QSM60" s="301"/>
      <c r="QSN60" s="301"/>
      <c r="QSO60" s="301"/>
      <c r="QSP60" s="301"/>
      <c r="QSQ60" s="301"/>
      <c r="QSR60" s="301"/>
      <c r="QSS60" s="301"/>
      <c r="QST60" s="301"/>
      <c r="QSU60" s="301"/>
      <c r="QSV60" s="301"/>
      <c r="QSW60" s="301"/>
      <c r="QSX60" s="301"/>
      <c r="QSY60" s="301"/>
      <c r="QSZ60" s="301"/>
      <c r="QTA60" s="301"/>
      <c r="QTB60" s="301"/>
      <c r="QTC60" s="301"/>
      <c r="QTD60" s="301"/>
      <c r="QTE60" s="301"/>
      <c r="QTF60" s="301"/>
      <c r="QTG60" s="301"/>
      <c r="QTH60" s="301"/>
      <c r="QTI60" s="301"/>
      <c r="QTJ60" s="301"/>
      <c r="QTK60" s="301"/>
      <c r="QTL60" s="301"/>
      <c r="QTM60" s="301"/>
      <c r="QTN60" s="301"/>
      <c r="QTO60" s="301"/>
      <c r="QTP60" s="301"/>
      <c r="QTQ60" s="301"/>
      <c r="QTR60" s="301"/>
      <c r="QTS60" s="301"/>
      <c r="QTT60" s="301"/>
      <c r="QTU60" s="301"/>
      <c r="QTV60" s="301"/>
      <c r="QTW60" s="301"/>
      <c r="QTX60" s="301"/>
      <c r="QTY60" s="301"/>
      <c r="QTZ60" s="301"/>
      <c r="QUA60" s="301"/>
      <c r="QUB60" s="301"/>
      <c r="QUC60" s="301"/>
      <c r="QUD60" s="301"/>
      <c r="QUE60" s="301"/>
      <c r="QUF60" s="301"/>
      <c r="QUG60" s="301"/>
      <c r="QUH60" s="301"/>
      <c r="QUI60" s="301"/>
      <c r="QUJ60" s="301"/>
      <c r="QUK60" s="301"/>
      <c r="QUL60" s="301"/>
      <c r="QUM60" s="301"/>
      <c r="QUN60" s="301"/>
      <c r="QUO60" s="301"/>
      <c r="QUP60" s="301"/>
      <c r="QUQ60" s="301"/>
      <c r="QUR60" s="301"/>
      <c r="QUS60" s="301"/>
      <c r="QUT60" s="301"/>
      <c r="QUU60" s="301"/>
      <c r="QUV60" s="301"/>
      <c r="QUW60" s="301"/>
      <c r="QUX60" s="301"/>
      <c r="QUY60" s="301"/>
      <c r="QUZ60" s="301"/>
      <c r="QVA60" s="301"/>
      <c r="QVB60" s="301"/>
      <c r="QVC60" s="301"/>
      <c r="QVD60" s="301"/>
      <c r="QVE60" s="301"/>
      <c r="QVF60" s="301"/>
      <c r="QVG60" s="301"/>
      <c r="QVH60" s="301"/>
      <c r="QVI60" s="301"/>
      <c r="QVJ60" s="301"/>
      <c r="QVK60" s="301"/>
      <c r="QVL60" s="301"/>
      <c r="QVM60" s="301"/>
      <c r="QVN60" s="301"/>
      <c r="QVO60" s="301"/>
      <c r="QVP60" s="301"/>
      <c r="QVQ60" s="301"/>
      <c r="QVR60" s="301"/>
      <c r="QVS60" s="301"/>
      <c r="QVT60" s="301"/>
      <c r="QVU60" s="301"/>
      <c r="QVV60" s="301"/>
      <c r="QVW60" s="301"/>
      <c r="QVX60" s="301"/>
      <c r="QVY60" s="301"/>
      <c r="QVZ60" s="301"/>
      <c r="QWA60" s="301"/>
      <c r="QWB60" s="301"/>
      <c r="QWC60" s="301"/>
      <c r="QWD60" s="301"/>
      <c r="QWE60" s="301"/>
      <c r="QWF60" s="301"/>
      <c r="QWG60" s="301"/>
      <c r="QWH60" s="301"/>
      <c r="QWI60" s="301"/>
      <c r="QWJ60" s="301"/>
      <c r="QWK60" s="301"/>
      <c r="QWL60" s="301"/>
      <c r="QWM60" s="301"/>
      <c r="QWN60" s="301"/>
      <c r="QWO60" s="301"/>
      <c r="QWP60" s="301"/>
      <c r="QWQ60" s="301"/>
      <c r="QWR60" s="301"/>
      <c r="QWS60" s="301"/>
      <c r="QWT60" s="301"/>
      <c r="QWU60" s="301"/>
      <c r="QWV60" s="301"/>
      <c r="QWW60" s="301"/>
      <c r="QWX60" s="301"/>
      <c r="QWY60" s="301"/>
      <c r="QWZ60" s="301"/>
      <c r="QXA60" s="301"/>
      <c r="QXB60" s="301"/>
      <c r="QXC60" s="301"/>
      <c r="QXD60" s="301"/>
      <c r="QXE60" s="301"/>
      <c r="QXF60" s="301"/>
      <c r="QXG60" s="301"/>
      <c r="QXH60" s="301"/>
      <c r="QXI60" s="301"/>
      <c r="QXJ60" s="301"/>
      <c r="QXK60" s="301"/>
      <c r="QXL60" s="301"/>
      <c r="QXM60" s="301"/>
      <c r="QXN60" s="301"/>
      <c r="QXO60" s="301"/>
      <c r="QXP60" s="301"/>
      <c r="QXQ60" s="301"/>
      <c r="QXR60" s="301"/>
      <c r="QXS60" s="301"/>
      <c r="QXT60" s="301"/>
      <c r="QXU60" s="301"/>
      <c r="QXV60" s="301"/>
      <c r="QXW60" s="301"/>
      <c r="QXX60" s="301"/>
      <c r="QXY60" s="301"/>
      <c r="QXZ60" s="301"/>
      <c r="QYA60" s="301"/>
      <c r="QYB60" s="301"/>
      <c r="QYC60" s="301"/>
      <c r="QYD60" s="301"/>
      <c r="QYE60" s="301"/>
      <c r="QYF60" s="301"/>
      <c r="QYG60" s="301"/>
      <c r="QYH60" s="301"/>
      <c r="QYI60" s="301"/>
      <c r="QYJ60" s="301"/>
      <c r="QYK60" s="301"/>
      <c r="QYL60" s="301"/>
      <c r="QYM60" s="301"/>
      <c r="QYN60" s="301"/>
      <c r="QYO60" s="301"/>
      <c r="QYP60" s="301"/>
      <c r="QYQ60" s="301"/>
      <c r="QYR60" s="301"/>
      <c r="QYS60" s="301"/>
      <c r="QYT60" s="301"/>
      <c r="QYU60" s="301"/>
      <c r="QYV60" s="301"/>
      <c r="QYW60" s="301"/>
      <c r="QYX60" s="301"/>
      <c r="QYY60" s="301"/>
      <c r="QYZ60" s="301"/>
      <c r="QZA60" s="301"/>
      <c r="QZB60" s="301"/>
      <c r="QZC60" s="301"/>
      <c r="QZD60" s="301"/>
      <c r="QZE60" s="301"/>
      <c r="QZF60" s="301"/>
      <c r="QZG60" s="301"/>
      <c r="QZH60" s="301"/>
      <c r="QZI60" s="301"/>
      <c r="QZJ60" s="301"/>
      <c r="QZK60" s="301"/>
      <c r="QZL60" s="301"/>
      <c r="QZM60" s="301"/>
      <c r="QZN60" s="301"/>
      <c r="QZO60" s="301"/>
      <c r="QZP60" s="301"/>
      <c r="QZQ60" s="301"/>
      <c r="QZR60" s="301"/>
      <c r="QZS60" s="301"/>
      <c r="QZT60" s="301"/>
      <c r="QZU60" s="301"/>
      <c r="QZV60" s="301"/>
      <c r="QZW60" s="301"/>
      <c r="QZX60" s="301"/>
      <c r="QZY60" s="301"/>
      <c r="QZZ60" s="301"/>
      <c r="RAA60" s="301"/>
      <c r="RAB60" s="301"/>
      <c r="RAC60" s="301"/>
      <c r="RAD60" s="301"/>
      <c r="RAE60" s="301"/>
      <c r="RAF60" s="301"/>
      <c r="RAG60" s="301"/>
      <c r="RAH60" s="301"/>
      <c r="RAI60" s="301"/>
      <c r="RAJ60" s="301"/>
      <c r="RAK60" s="301"/>
      <c r="RAL60" s="301"/>
      <c r="RAM60" s="301"/>
      <c r="RAN60" s="301"/>
      <c r="RAO60" s="301"/>
      <c r="RAP60" s="301"/>
      <c r="RAQ60" s="301"/>
      <c r="RAR60" s="301"/>
      <c r="RAS60" s="301"/>
      <c r="RAT60" s="301"/>
      <c r="RAU60" s="301"/>
      <c r="RAV60" s="301"/>
      <c r="RAW60" s="301"/>
      <c r="RAX60" s="301"/>
      <c r="RAY60" s="301"/>
      <c r="RAZ60" s="301"/>
      <c r="RBA60" s="301"/>
      <c r="RBB60" s="301"/>
      <c r="RBC60" s="301"/>
      <c r="RBD60" s="301"/>
      <c r="RBE60" s="301"/>
      <c r="RBF60" s="301"/>
      <c r="RBG60" s="301"/>
      <c r="RBH60" s="301"/>
      <c r="RBI60" s="301"/>
      <c r="RBJ60" s="301"/>
      <c r="RBK60" s="301"/>
      <c r="RBL60" s="301"/>
      <c r="RBM60" s="301"/>
      <c r="RBN60" s="301"/>
      <c r="RBO60" s="301"/>
      <c r="RBP60" s="301"/>
      <c r="RBQ60" s="301"/>
      <c r="RBR60" s="301"/>
      <c r="RBS60" s="301"/>
      <c r="RBT60" s="301"/>
      <c r="RBU60" s="301"/>
      <c r="RBV60" s="301"/>
      <c r="RBW60" s="301"/>
      <c r="RBX60" s="301"/>
      <c r="RBY60" s="301"/>
      <c r="RBZ60" s="301"/>
      <c r="RCA60" s="301"/>
      <c r="RCB60" s="301"/>
      <c r="RCC60" s="301"/>
      <c r="RCD60" s="301"/>
      <c r="RCE60" s="301"/>
      <c r="RCF60" s="301"/>
      <c r="RCG60" s="301"/>
      <c r="RCH60" s="301"/>
      <c r="RCI60" s="301"/>
      <c r="RCJ60" s="301"/>
      <c r="RCK60" s="301"/>
      <c r="RCL60" s="301"/>
      <c r="RCM60" s="301"/>
      <c r="RCN60" s="301"/>
      <c r="RCO60" s="301"/>
      <c r="RCP60" s="301"/>
      <c r="RCQ60" s="301"/>
      <c r="RCR60" s="301"/>
      <c r="RCS60" s="301"/>
      <c r="RCT60" s="301"/>
      <c r="RCU60" s="301"/>
      <c r="RCV60" s="301"/>
      <c r="RCW60" s="301"/>
      <c r="RCX60" s="301"/>
      <c r="RCY60" s="301"/>
      <c r="RCZ60" s="301"/>
      <c r="RDA60" s="301"/>
      <c r="RDB60" s="301"/>
      <c r="RDC60" s="301"/>
      <c r="RDD60" s="301"/>
      <c r="RDE60" s="301"/>
      <c r="RDF60" s="301"/>
      <c r="RDG60" s="301"/>
      <c r="RDH60" s="301"/>
      <c r="RDI60" s="301"/>
      <c r="RDJ60" s="301"/>
      <c r="RDK60" s="301"/>
      <c r="RDL60" s="301"/>
      <c r="RDM60" s="301"/>
      <c r="RDN60" s="301"/>
      <c r="RDO60" s="301"/>
      <c r="RDP60" s="301"/>
      <c r="RDQ60" s="301"/>
      <c r="RDR60" s="301"/>
      <c r="RDS60" s="301"/>
      <c r="RDT60" s="301"/>
      <c r="RDU60" s="301"/>
      <c r="RDV60" s="301"/>
      <c r="RDW60" s="301"/>
      <c r="RDX60" s="301"/>
      <c r="RDY60" s="301"/>
      <c r="RDZ60" s="301"/>
      <c r="REA60" s="301"/>
      <c r="REB60" s="301"/>
      <c r="REC60" s="301"/>
      <c r="RED60" s="301"/>
      <c r="REE60" s="301"/>
      <c r="REF60" s="301"/>
      <c r="REG60" s="301"/>
      <c r="REH60" s="301"/>
      <c r="REI60" s="301"/>
      <c r="REJ60" s="301"/>
      <c r="REK60" s="301"/>
      <c r="REL60" s="301"/>
      <c r="REM60" s="301"/>
      <c r="REN60" s="301"/>
      <c r="REO60" s="301"/>
      <c r="REP60" s="301"/>
      <c r="REQ60" s="301"/>
      <c r="RER60" s="301"/>
      <c r="RES60" s="301"/>
      <c r="RET60" s="301"/>
      <c r="REU60" s="301"/>
      <c r="REV60" s="301"/>
      <c r="REW60" s="301"/>
      <c r="REX60" s="301"/>
      <c r="REY60" s="301"/>
      <c r="REZ60" s="301"/>
      <c r="RFA60" s="301"/>
      <c r="RFB60" s="301"/>
      <c r="RFC60" s="301"/>
      <c r="RFD60" s="301"/>
      <c r="RFE60" s="301"/>
      <c r="RFF60" s="301"/>
      <c r="RFG60" s="301"/>
      <c r="RFH60" s="301"/>
      <c r="RFI60" s="301"/>
      <c r="RFJ60" s="301"/>
      <c r="RFK60" s="301"/>
      <c r="RFL60" s="301"/>
      <c r="RFM60" s="301"/>
      <c r="RFN60" s="301"/>
      <c r="RFO60" s="301"/>
      <c r="RFP60" s="301"/>
      <c r="RFQ60" s="301"/>
      <c r="RFR60" s="301"/>
      <c r="RFS60" s="301"/>
      <c r="RFT60" s="301"/>
      <c r="RFU60" s="301"/>
      <c r="RFV60" s="301"/>
      <c r="RFW60" s="301"/>
      <c r="RFX60" s="301"/>
      <c r="RFY60" s="301"/>
      <c r="RFZ60" s="301"/>
      <c r="RGA60" s="301"/>
      <c r="RGB60" s="301"/>
      <c r="RGC60" s="301"/>
      <c r="RGD60" s="301"/>
      <c r="RGE60" s="301"/>
      <c r="RGF60" s="301"/>
      <c r="RGG60" s="301"/>
      <c r="RGH60" s="301"/>
      <c r="RGI60" s="301"/>
      <c r="RGJ60" s="301"/>
      <c r="RGK60" s="301"/>
      <c r="RGL60" s="301"/>
      <c r="RGM60" s="301"/>
      <c r="RGN60" s="301"/>
      <c r="RGO60" s="301"/>
      <c r="RGP60" s="301"/>
      <c r="RGQ60" s="301"/>
      <c r="RGR60" s="301"/>
      <c r="RGS60" s="301"/>
      <c r="RGT60" s="301"/>
      <c r="RGU60" s="301"/>
      <c r="RGV60" s="301"/>
      <c r="RGW60" s="301"/>
      <c r="RGX60" s="301"/>
      <c r="RGY60" s="301"/>
      <c r="RGZ60" s="301"/>
      <c r="RHA60" s="301"/>
      <c r="RHB60" s="301"/>
      <c r="RHC60" s="301"/>
      <c r="RHD60" s="301"/>
      <c r="RHE60" s="301"/>
      <c r="RHF60" s="301"/>
      <c r="RHG60" s="301"/>
      <c r="RHH60" s="301"/>
      <c r="RHI60" s="301"/>
      <c r="RHJ60" s="301"/>
      <c r="RHK60" s="301"/>
      <c r="RHL60" s="301"/>
      <c r="RHM60" s="301"/>
      <c r="RHN60" s="301"/>
      <c r="RHO60" s="301"/>
      <c r="RHP60" s="301"/>
      <c r="RHQ60" s="301"/>
      <c r="RHR60" s="301"/>
      <c r="RHS60" s="301"/>
      <c r="RHT60" s="301"/>
      <c r="RHU60" s="301"/>
      <c r="RHV60" s="301"/>
      <c r="RHW60" s="301"/>
      <c r="RHX60" s="301"/>
      <c r="RHY60" s="301"/>
      <c r="RHZ60" s="301"/>
      <c r="RIA60" s="301"/>
      <c r="RIB60" s="301"/>
      <c r="RIC60" s="301"/>
      <c r="RID60" s="301"/>
      <c r="RIE60" s="301"/>
      <c r="RIF60" s="301"/>
      <c r="RIG60" s="301"/>
      <c r="RIH60" s="301"/>
      <c r="RII60" s="301"/>
      <c r="RIJ60" s="301"/>
      <c r="RIK60" s="301"/>
      <c r="RIL60" s="301"/>
      <c r="RIM60" s="301"/>
      <c r="RIN60" s="301"/>
      <c r="RIO60" s="301"/>
      <c r="RIP60" s="301"/>
      <c r="RIQ60" s="301"/>
      <c r="RIR60" s="301"/>
      <c r="RIS60" s="301"/>
      <c r="RIT60" s="301"/>
      <c r="RIU60" s="301"/>
      <c r="RIV60" s="301"/>
      <c r="RIW60" s="301"/>
      <c r="RIX60" s="301"/>
      <c r="RIY60" s="301"/>
      <c r="RIZ60" s="301"/>
      <c r="RJA60" s="301"/>
      <c r="RJB60" s="301"/>
      <c r="RJC60" s="301"/>
      <c r="RJD60" s="301"/>
      <c r="RJE60" s="301"/>
      <c r="RJF60" s="301"/>
      <c r="RJG60" s="301"/>
      <c r="RJH60" s="301"/>
      <c r="RJI60" s="301"/>
      <c r="RJJ60" s="301"/>
      <c r="RJK60" s="301"/>
      <c r="RJL60" s="301"/>
      <c r="RJM60" s="301"/>
      <c r="RJN60" s="301"/>
      <c r="RJO60" s="301"/>
      <c r="RJP60" s="301"/>
      <c r="RJQ60" s="301"/>
      <c r="RJR60" s="301"/>
      <c r="RJS60" s="301"/>
      <c r="RJT60" s="301"/>
      <c r="RJU60" s="301"/>
      <c r="RJV60" s="301"/>
      <c r="RJW60" s="301"/>
      <c r="RJX60" s="301"/>
      <c r="RJY60" s="301"/>
      <c r="RJZ60" s="301"/>
      <c r="RKA60" s="301"/>
      <c r="RKB60" s="301"/>
      <c r="RKC60" s="301"/>
      <c r="RKD60" s="301"/>
      <c r="RKE60" s="301"/>
      <c r="RKF60" s="301"/>
      <c r="RKG60" s="301"/>
      <c r="RKH60" s="301"/>
      <c r="RKI60" s="301"/>
      <c r="RKJ60" s="301"/>
      <c r="RKK60" s="301"/>
      <c r="RKL60" s="301"/>
      <c r="RKM60" s="301"/>
      <c r="RKN60" s="301"/>
      <c r="RKO60" s="301"/>
      <c r="RKP60" s="301"/>
      <c r="RKQ60" s="301"/>
      <c r="RKR60" s="301"/>
      <c r="RKS60" s="301"/>
      <c r="RKT60" s="301"/>
      <c r="RKU60" s="301"/>
      <c r="RKV60" s="301"/>
      <c r="RKW60" s="301"/>
      <c r="RKX60" s="301"/>
      <c r="RKY60" s="301"/>
      <c r="RKZ60" s="301"/>
      <c r="RLA60" s="301"/>
      <c r="RLB60" s="301"/>
      <c r="RLC60" s="301"/>
      <c r="RLD60" s="301"/>
      <c r="RLE60" s="301"/>
      <c r="RLF60" s="301"/>
      <c r="RLG60" s="301"/>
      <c r="RLH60" s="301"/>
      <c r="RLI60" s="301"/>
      <c r="RLJ60" s="301"/>
      <c r="RLK60" s="301"/>
      <c r="RLL60" s="301"/>
      <c r="RLM60" s="301"/>
      <c r="RLN60" s="301"/>
      <c r="RLO60" s="301"/>
      <c r="RLP60" s="301"/>
      <c r="RLQ60" s="301"/>
      <c r="RLR60" s="301"/>
      <c r="RLS60" s="301"/>
      <c r="RLT60" s="301"/>
      <c r="RLU60" s="301"/>
      <c r="RLV60" s="301"/>
      <c r="RLW60" s="301"/>
      <c r="RLX60" s="301"/>
      <c r="RLY60" s="301"/>
      <c r="RLZ60" s="301"/>
      <c r="RMA60" s="301"/>
      <c r="RMB60" s="301"/>
      <c r="RMC60" s="301"/>
      <c r="RMD60" s="301"/>
      <c r="RME60" s="301"/>
      <c r="RMF60" s="301"/>
      <c r="RMG60" s="301"/>
      <c r="RMH60" s="301"/>
      <c r="RMI60" s="301"/>
      <c r="RMJ60" s="301"/>
      <c r="RMK60" s="301"/>
      <c r="RML60" s="301"/>
      <c r="RMM60" s="301"/>
      <c r="RMN60" s="301"/>
      <c r="RMO60" s="301"/>
      <c r="RMP60" s="301"/>
      <c r="RMQ60" s="301"/>
      <c r="RMR60" s="301"/>
      <c r="RMS60" s="301"/>
      <c r="RMT60" s="301"/>
      <c r="RMU60" s="301"/>
      <c r="RMV60" s="301"/>
      <c r="RMW60" s="301"/>
      <c r="RMX60" s="301"/>
      <c r="RMY60" s="301"/>
      <c r="RMZ60" s="301"/>
      <c r="RNA60" s="301"/>
      <c r="RNB60" s="301"/>
      <c r="RNC60" s="301"/>
      <c r="RND60" s="301"/>
      <c r="RNE60" s="301"/>
      <c r="RNF60" s="301"/>
      <c r="RNG60" s="301"/>
      <c r="RNH60" s="301"/>
      <c r="RNI60" s="301"/>
      <c r="RNJ60" s="301"/>
      <c r="RNK60" s="301"/>
      <c r="RNL60" s="301"/>
      <c r="RNM60" s="301"/>
      <c r="RNN60" s="301"/>
      <c r="RNO60" s="301"/>
      <c r="RNP60" s="301"/>
      <c r="RNQ60" s="301"/>
      <c r="RNR60" s="301"/>
      <c r="RNS60" s="301"/>
      <c r="RNT60" s="301"/>
      <c r="RNU60" s="301"/>
      <c r="RNV60" s="301"/>
      <c r="RNW60" s="301"/>
      <c r="RNX60" s="301"/>
      <c r="RNY60" s="301"/>
      <c r="RNZ60" s="301"/>
      <c r="ROA60" s="301"/>
      <c r="ROB60" s="301"/>
      <c r="ROC60" s="301"/>
      <c r="ROD60" s="301"/>
      <c r="ROE60" s="301"/>
      <c r="ROF60" s="301"/>
      <c r="ROG60" s="301"/>
      <c r="ROH60" s="301"/>
      <c r="ROI60" s="301"/>
      <c r="ROJ60" s="301"/>
      <c r="ROK60" s="301"/>
      <c r="ROL60" s="301"/>
      <c r="ROM60" s="301"/>
      <c r="RON60" s="301"/>
      <c r="ROO60" s="301"/>
      <c r="ROP60" s="301"/>
      <c r="ROQ60" s="301"/>
      <c r="ROR60" s="301"/>
      <c r="ROS60" s="301"/>
      <c r="ROT60" s="301"/>
      <c r="ROU60" s="301"/>
      <c r="ROV60" s="301"/>
      <c r="ROW60" s="301"/>
      <c r="ROX60" s="301"/>
      <c r="ROY60" s="301"/>
      <c r="ROZ60" s="301"/>
      <c r="RPA60" s="301"/>
      <c r="RPB60" s="301"/>
      <c r="RPC60" s="301"/>
      <c r="RPD60" s="301"/>
      <c r="RPE60" s="301"/>
      <c r="RPF60" s="301"/>
      <c r="RPG60" s="301"/>
      <c r="RPH60" s="301"/>
      <c r="RPI60" s="301"/>
      <c r="RPJ60" s="301"/>
      <c r="RPK60" s="301"/>
      <c r="RPL60" s="301"/>
      <c r="RPM60" s="301"/>
      <c r="RPN60" s="301"/>
      <c r="RPO60" s="301"/>
      <c r="RPP60" s="301"/>
      <c r="RPQ60" s="301"/>
      <c r="RPR60" s="301"/>
      <c r="RPS60" s="301"/>
      <c r="RPT60" s="301"/>
      <c r="RPU60" s="301"/>
      <c r="RPV60" s="301"/>
      <c r="RPW60" s="301"/>
      <c r="RPX60" s="301"/>
      <c r="RPY60" s="301"/>
      <c r="RPZ60" s="301"/>
      <c r="RQA60" s="301"/>
      <c r="RQB60" s="301"/>
      <c r="RQC60" s="301"/>
      <c r="RQD60" s="301"/>
      <c r="RQE60" s="301"/>
      <c r="RQF60" s="301"/>
      <c r="RQG60" s="301"/>
      <c r="RQH60" s="301"/>
      <c r="RQI60" s="301"/>
      <c r="RQJ60" s="301"/>
      <c r="RQK60" s="301"/>
      <c r="RQL60" s="301"/>
      <c r="RQM60" s="301"/>
      <c r="RQN60" s="301"/>
      <c r="RQO60" s="301"/>
      <c r="RQP60" s="301"/>
      <c r="RQQ60" s="301"/>
      <c r="RQR60" s="301"/>
      <c r="RQS60" s="301"/>
      <c r="RQT60" s="301"/>
      <c r="RQU60" s="301"/>
      <c r="RQV60" s="301"/>
      <c r="RQW60" s="301"/>
      <c r="RQX60" s="301"/>
      <c r="RQY60" s="301"/>
      <c r="RQZ60" s="301"/>
      <c r="RRA60" s="301"/>
      <c r="RRB60" s="301"/>
      <c r="RRC60" s="301"/>
      <c r="RRD60" s="301"/>
      <c r="RRE60" s="301"/>
      <c r="RRF60" s="301"/>
      <c r="RRG60" s="301"/>
      <c r="RRH60" s="301"/>
      <c r="RRI60" s="301"/>
      <c r="RRJ60" s="301"/>
      <c r="RRK60" s="301"/>
      <c r="RRL60" s="301"/>
      <c r="RRM60" s="301"/>
      <c r="RRN60" s="301"/>
      <c r="RRO60" s="301"/>
      <c r="RRP60" s="301"/>
      <c r="RRQ60" s="301"/>
      <c r="RRR60" s="301"/>
      <c r="RRS60" s="301"/>
      <c r="RRT60" s="301"/>
      <c r="RRU60" s="301"/>
      <c r="RRV60" s="301"/>
      <c r="RRW60" s="301"/>
      <c r="RRX60" s="301"/>
      <c r="RRY60" s="301"/>
      <c r="RRZ60" s="301"/>
      <c r="RSA60" s="301"/>
      <c r="RSB60" s="301"/>
      <c r="RSC60" s="301"/>
      <c r="RSD60" s="301"/>
      <c r="RSE60" s="301"/>
      <c r="RSF60" s="301"/>
      <c r="RSG60" s="301"/>
      <c r="RSH60" s="301"/>
      <c r="RSI60" s="301"/>
      <c r="RSJ60" s="301"/>
      <c r="RSK60" s="301"/>
      <c r="RSL60" s="301"/>
      <c r="RSM60" s="301"/>
      <c r="RSN60" s="301"/>
      <c r="RSO60" s="301"/>
      <c r="RSP60" s="301"/>
      <c r="RSQ60" s="301"/>
      <c r="RSR60" s="301"/>
      <c r="RSS60" s="301"/>
      <c r="RST60" s="301"/>
      <c r="RSU60" s="301"/>
      <c r="RSV60" s="301"/>
      <c r="RSW60" s="301"/>
      <c r="RSX60" s="301"/>
      <c r="RSY60" s="301"/>
      <c r="RSZ60" s="301"/>
      <c r="RTA60" s="301"/>
      <c r="RTB60" s="301"/>
      <c r="RTC60" s="301"/>
      <c r="RTD60" s="301"/>
      <c r="RTE60" s="301"/>
      <c r="RTF60" s="301"/>
      <c r="RTG60" s="301"/>
      <c r="RTH60" s="301"/>
      <c r="RTI60" s="301"/>
      <c r="RTJ60" s="301"/>
      <c r="RTK60" s="301"/>
      <c r="RTL60" s="301"/>
      <c r="RTM60" s="301"/>
      <c r="RTN60" s="301"/>
      <c r="RTO60" s="301"/>
      <c r="RTP60" s="301"/>
      <c r="RTQ60" s="301"/>
      <c r="RTR60" s="301"/>
      <c r="RTS60" s="301"/>
      <c r="RTT60" s="301"/>
      <c r="RTU60" s="301"/>
      <c r="RTV60" s="301"/>
      <c r="RTW60" s="301"/>
      <c r="RTX60" s="301"/>
      <c r="RTY60" s="301"/>
      <c r="RTZ60" s="301"/>
      <c r="RUA60" s="301"/>
      <c r="RUB60" s="301"/>
      <c r="RUC60" s="301"/>
      <c r="RUD60" s="301"/>
      <c r="RUE60" s="301"/>
      <c r="RUF60" s="301"/>
      <c r="RUG60" s="301"/>
      <c r="RUH60" s="301"/>
      <c r="RUI60" s="301"/>
      <c r="RUJ60" s="301"/>
      <c r="RUK60" s="301"/>
      <c r="RUL60" s="301"/>
      <c r="RUM60" s="301"/>
      <c r="RUN60" s="301"/>
      <c r="RUO60" s="301"/>
      <c r="RUP60" s="301"/>
      <c r="RUQ60" s="301"/>
      <c r="RUR60" s="301"/>
      <c r="RUS60" s="301"/>
      <c r="RUT60" s="301"/>
      <c r="RUU60" s="301"/>
      <c r="RUV60" s="301"/>
      <c r="RUW60" s="301"/>
      <c r="RUX60" s="301"/>
      <c r="RUY60" s="301"/>
      <c r="RUZ60" s="301"/>
      <c r="RVA60" s="301"/>
      <c r="RVB60" s="301"/>
      <c r="RVC60" s="301"/>
      <c r="RVD60" s="301"/>
      <c r="RVE60" s="301"/>
      <c r="RVF60" s="301"/>
      <c r="RVG60" s="301"/>
      <c r="RVH60" s="301"/>
      <c r="RVI60" s="301"/>
      <c r="RVJ60" s="301"/>
      <c r="RVK60" s="301"/>
      <c r="RVL60" s="301"/>
      <c r="RVM60" s="301"/>
      <c r="RVN60" s="301"/>
      <c r="RVO60" s="301"/>
      <c r="RVP60" s="301"/>
      <c r="RVQ60" s="301"/>
      <c r="RVR60" s="301"/>
      <c r="RVS60" s="301"/>
      <c r="RVT60" s="301"/>
      <c r="RVU60" s="301"/>
      <c r="RVV60" s="301"/>
      <c r="RVW60" s="301"/>
      <c r="RVX60" s="301"/>
      <c r="RVY60" s="301"/>
      <c r="RVZ60" s="301"/>
      <c r="RWA60" s="301"/>
      <c r="RWB60" s="301"/>
      <c r="RWC60" s="301"/>
      <c r="RWD60" s="301"/>
      <c r="RWE60" s="301"/>
      <c r="RWF60" s="301"/>
      <c r="RWG60" s="301"/>
      <c r="RWH60" s="301"/>
      <c r="RWI60" s="301"/>
      <c r="RWJ60" s="301"/>
      <c r="RWK60" s="301"/>
      <c r="RWL60" s="301"/>
      <c r="RWM60" s="301"/>
      <c r="RWN60" s="301"/>
      <c r="RWO60" s="301"/>
      <c r="RWP60" s="301"/>
      <c r="RWQ60" s="301"/>
      <c r="RWR60" s="301"/>
      <c r="RWS60" s="301"/>
      <c r="RWT60" s="301"/>
      <c r="RWU60" s="301"/>
      <c r="RWV60" s="301"/>
      <c r="RWW60" s="301"/>
      <c r="RWX60" s="301"/>
      <c r="RWY60" s="301"/>
      <c r="RWZ60" s="301"/>
      <c r="RXA60" s="301"/>
      <c r="RXB60" s="301"/>
      <c r="RXC60" s="301"/>
      <c r="RXD60" s="301"/>
      <c r="RXE60" s="301"/>
      <c r="RXF60" s="301"/>
      <c r="RXG60" s="301"/>
      <c r="RXH60" s="301"/>
      <c r="RXI60" s="301"/>
      <c r="RXJ60" s="301"/>
      <c r="RXK60" s="301"/>
      <c r="RXL60" s="301"/>
      <c r="RXM60" s="301"/>
      <c r="RXN60" s="301"/>
      <c r="RXO60" s="301"/>
      <c r="RXP60" s="301"/>
      <c r="RXQ60" s="301"/>
      <c r="RXR60" s="301"/>
      <c r="RXS60" s="301"/>
      <c r="RXT60" s="301"/>
      <c r="RXU60" s="301"/>
      <c r="RXV60" s="301"/>
      <c r="RXW60" s="301"/>
      <c r="RXX60" s="301"/>
      <c r="RXY60" s="301"/>
      <c r="RXZ60" s="301"/>
      <c r="RYA60" s="301"/>
      <c r="RYB60" s="301"/>
      <c r="RYC60" s="301"/>
      <c r="RYD60" s="301"/>
      <c r="RYE60" s="301"/>
      <c r="RYF60" s="301"/>
      <c r="RYG60" s="301"/>
      <c r="RYH60" s="301"/>
      <c r="RYI60" s="301"/>
      <c r="RYJ60" s="301"/>
      <c r="RYK60" s="301"/>
      <c r="RYL60" s="301"/>
      <c r="RYM60" s="301"/>
      <c r="RYN60" s="301"/>
      <c r="RYO60" s="301"/>
      <c r="RYP60" s="301"/>
      <c r="RYQ60" s="301"/>
      <c r="RYR60" s="301"/>
      <c r="RYS60" s="301"/>
      <c r="RYT60" s="301"/>
      <c r="RYU60" s="301"/>
      <c r="RYV60" s="301"/>
      <c r="RYW60" s="301"/>
      <c r="RYX60" s="301"/>
      <c r="RYY60" s="301"/>
      <c r="RYZ60" s="301"/>
      <c r="RZA60" s="301"/>
      <c r="RZB60" s="301"/>
      <c r="RZC60" s="301"/>
      <c r="RZD60" s="301"/>
      <c r="RZE60" s="301"/>
      <c r="RZF60" s="301"/>
      <c r="RZG60" s="301"/>
      <c r="RZH60" s="301"/>
      <c r="RZI60" s="301"/>
      <c r="RZJ60" s="301"/>
      <c r="RZK60" s="301"/>
      <c r="RZL60" s="301"/>
      <c r="RZM60" s="301"/>
      <c r="RZN60" s="301"/>
      <c r="RZO60" s="301"/>
      <c r="RZP60" s="301"/>
      <c r="RZQ60" s="301"/>
      <c r="RZR60" s="301"/>
      <c r="RZS60" s="301"/>
      <c r="RZT60" s="301"/>
      <c r="RZU60" s="301"/>
      <c r="RZV60" s="301"/>
      <c r="RZW60" s="301"/>
      <c r="RZX60" s="301"/>
      <c r="RZY60" s="301"/>
      <c r="RZZ60" s="301"/>
      <c r="SAA60" s="301"/>
      <c r="SAB60" s="301"/>
      <c r="SAC60" s="301"/>
      <c r="SAD60" s="301"/>
      <c r="SAE60" s="301"/>
      <c r="SAF60" s="301"/>
      <c r="SAG60" s="301"/>
      <c r="SAH60" s="301"/>
      <c r="SAI60" s="301"/>
      <c r="SAJ60" s="301"/>
      <c r="SAK60" s="301"/>
      <c r="SAL60" s="301"/>
      <c r="SAM60" s="301"/>
      <c r="SAN60" s="301"/>
      <c r="SAO60" s="301"/>
      <c r="SAP60" s="301"/>
      <c r="SAQ60" s="301"/>
      <c r="SAR60" s="301"/>
      <c r="SAS60" s="301"/>
      <c r="SAT60" s="301"/>
      <c r="SAU60" s="301"/>
      <c r="SAV60" s="301"/>
      <c r="SAW60" s="301"/>
      <c r="SAX60" s="301"/>
      <c r="SAY60" s="301"/>
      <c r="SAZ60" s="301"/>
      <c r="SBA60" s="301"/>
      <c r="SBB60" s="301"/>
      <c r="SBC60" s="301"/>
      <c r="SBD60" s="301"/>
      <c r="SBE60" s="301"/>
      <c r="SBF60" s="301"/>
      <c r="SBG60" s="301"/>
      <c r="SBH60" s="301"/>
      <c r="SBI60" s="301"/>
      <c r="SBJ60" s="301"/>
      <c r="SBK60" s="301"/>
      <c r="SBL60" s="301"/>
      <c r="SBM60" s="301"/>
      <c r="SBN60" s="301"/>
      <c r="SBO60" s="301"/>
      <c r="SBP60" s="301"/>
      <c r="SBQ60" s="301"/>
      <c r="SBR60" s="301"/>
      <c r="SBS60" s="301"/>
      <c r="SBT60" s="301"/>
      <c r="SBU60" s="301"/>
      <c r="SBV60" s="301"/>
      <c r="SBW60" s="301"/>
      <c r="SBX60" s="301"/>
      <c r="SBY60" s="301"/>
      <c r="SBZ60" s="301"/>
      <c r="SCA60" s="301"/>
      <c r="SCB60" s="301"/>
      <c r="SCC60" s="301"/>
      <c r="SCD60" s="301"/>
      <c r="SCE60" s="301"/>
      <c r="SCF60" s="301"/>
      <c r="SCG60" s="301"/>
      <c r="SCH60" s="301"/>
      <c r="SCI60" s="301"/>
      <c r="SCJ60" s="301"/>
      <c r="SCK60" s="301"/>
      <c r="SCL60" s="301"/>
      <c r="SCM60" s="301"/>
      <c r="SCN60" s="301"/>
      <c r="SCO60" s="301"/>
      <c r="SCP60" s="301"/>
      <c r="SCQ60" s="301"/>
      <c r="SCR60" s="301"/>
      <c r="SCS60" s="301"/>
      <c r="SCT60" s="301"/>
      <c r="SCU60" s="301"/>
      <c r="SCV60" s="301"/>
      <c r="SCW60" s="301"/>
      <c r="SCX60" s="301"/>
      <c r="SCY60" s="301"/>
      <c r="SCZ60" s="301"/>
      <c r="SDA60" s="301"/>
      <c r="SDB60" s="301"/>
      <c r="SDC60" s="301"/>
      <c r="SDD60" s="301"/>
      <c r="SDE60" s="301"/>
      <c r="SDF60" s="301"/>
      <c r="SDG60" s="301"/>
      <c r="SDH60" s="301"/>
      <c r="SDI60" s="301"/>
      <c r="SDJ60" s="301"/>
      <c r="SDK60" s="301"/>
      <c r="SDL60" s="301"/>
      <c r="SDM60" s="301"/>
      <c r="SDN60" s="301"/>
      <c r="SDO60" s="301"/>
      <c r="SDP60" s="301"/>
      <c r="SDQ60" s="301"/>
      <c r="SDR60" s="301"/>
      <c r="SDS60" s="301"/>
      <c r="SDT60" s="301"/>
      <c r="SDU60" s="301"/>
      <c r="SDV60" s="301"/>
      <c r="SDW60" s="301"/>
      <c r="SDX60" s="301"/>
      <c r="SDY60" s="301"/>
      <c r="SDZ60" s="301"/>
      <c r="SEA60" s="301"/>
      <c r="SEB60" s="301"/>
      <c r="SEC60" s="301"/>
      <c r="SED60" s="301"/>
      <c r="SEE60" s="301"/>
      <c r="SEF60" s="301"/>
      <c r="SEG60" s="301"/>
      <c r="SEH60" s="301"/>
      <c r="SEI60" s="301"/>
      <c r="SEJ60" s="301"/>
      <c r="SEK60" s="301"/>
      <c r="SEL60" s="301"/>
      <c r="SEM60" s="301"/>
      <c r="SEN60" s="301"/>
      <c r="SEO60" s="301"/>
      <c r="SEP60" s="301"/>
      <c r="SEQ60" s="301"/>
      <c r="SER60" s="301"/>
      <c r="SES60" s="301"/>
      <c r="SET60" s="301"/>
      <c r="SEU60" s="301"/>
      <c r="SEV60" s="301"/>
      <c r="SEW60" s="301"/>
      <c r="SEX60" s="301"/>
      <c r="SEY60" s="301"/>
      <c r="SEZ60" s="301"/>
      <c r="SFA60" s="301"/>
      <c r="SFB60" s="301"/>
      <c r="SFC60" s="301"/>
      <c r="SFD60" s="301"/>
      <c r="SFE60" s="301"/>
      <c r="SFF60" s="301"/>
      <c r="SFG60" s="301"/>
      <c r="SFH60" s="301"/>
      <c r="SFI60" s="301"/>
      <c r="SFJ60" s="301"/>
      <c r="SFK60" s="301"/>
      <c r="SFL60" s="301"/>
      <c r="SFM60" s="301"/>
      <c r="SFN60" s="301"/>
      <c r="SFO60" s="301"/>
      <c r="SFP60" s="301"/>
      <c r="SFQ60" s="301"/>
      <c r="SFR60" s="301"/>
      <c r="SFS60" s="301"/>
      <c r="SFT60" s="301"/>
      <c r="SFU60" s="301"/>
      <c r="SFV60" s="301"/>
      <c r="SFW60" s="301"/>
      <c r="SFX60" s="301"/>
      <c r="SFY60" s="301"/>
      <c r="SFZ60" s="301"/>
      <c r="SGA60" s="301"/>
      <c r="SGB60" s="301"/>
      <c r="SGC60" s="301"/>
      <c r="SGD60" s="301"/>
      <c r="SGE60" s="301"/>
      <c r="SGF60" s="301"/>
      <c r="SGG60" s="301"/>
      <c r="SGH60" s="301"/>
      <c r="SGI60" s="301"/>
      <c r="SGJ60" s="301"/>
      <c r="SGK60" s="301"/>
      <c r="SGL60" s="301"/>
      <c r="SGM60" s="301"/>
      <c r="SGN60" s="301"/>
      <c r="SGO60" s="301"/>
      <c r="SGP60" s="301"/>
      <c r="SGQ60" s="301"/>
      <c r="SGR60" s="301"/>
      <c r="SGS60" s="301"/>
      <c r="SGT60" s="301"/>
      <c r="SGU60" s="301"/>
      <c r="SGV60" s="301"/>
      <c r="SGW60" s="301"/>
      <c r="SGX60" s="301"/>
      <c r="SGY60" s="301"/>
      <c r="SGZ60" s="301"/>
      <c r="SHA60" s="301"/>
      <c r="SHB60" s="301"/>
      <c r="SHC60" s="301"/>
      <c r="SHD60" s="301"/>
      <c r="SHE60" s="301"/>
      <c r="SHF60" s="301"/>
      <c r="SHG60" s="301"/>
      <c r="SHH60" s="301"/>
      <c r="SHI60" s="301"/>
      <c r="SHJ60" s="301"/>
      <c r="SHK60" s="301"/>
      <c r="SHL60" s="301"/>
      <c r="SHM60" s="301"/>
      <c r="SHN60" s="301"/>
      <c r="SHO60" s="301"/>
      <c r="SHP60" s="301"/>
      <c r="SHQ60" s="301"/>
      <c r="SHR60" s="301"/>
      <c r="SHS60" s="301"/>
      <c r="SHT60" s="301"/>
      <c r="SHU60" s="301"/>
      <c r="SHV60" s="301"/>
      <c r="SHW60" s="301"/>
      <c r="SHX60" s="301"/>
      <c r="SHY60" s="301"/>
      <c r="SHZ60" s="301"/>
      <c r="SIA60" s="301"/>
      <c r="SIB60" s="301"/>
      <c r="SIC60" s="301"/>
      <c r="SID60" s="301"/>
      <c r="SIE60" s="301"/>
      <c r="SIF60" s="301"/>
      <c r="SIG60" s="301"/>
      <c r="SIH60" s="301"/>
      <c r="SII60" s="301"/>
      <c r="SIJ60" s="301"/>
      <c r="SIK60" s="301"/>
      <c r="SIL60" s="301"/>
      <c r="SIM60" s="301"/>
      <c r="SIN60" s="301"/>
      <c r="SIO60" s="301"/>
      <c r="SIP60" s="301"/>
      <c r="SIQ60" s="301"/>
      <c r="SIR60" s="301"/>
      <c r="SIS60" s="301"/>
      <c r="SIT60" s="301"/>
      <c r="SIU60" s="301"/>
      <c r="SIV60" s="301"/>
      <c r="SIW60" s="301"/>
      <c r="SIX60" s="301"/>
      <c r="SIY60" s="301"/>
      <c r="SIZ60" s="301"/>
      <c r="SJA60" s="301"/>
      <c r="SJB60" s="301"/>
      <c r="SJC60" s="301"/>
      <c r="SJD60" s="301"/>
      <c r="SJE60" s="301"/>
      <c r="SJF60" s="301"/>
      <c r="SJG60" s="301"/>
      <c r="SJH60" s="301"/>
      <c r="SJI60" s="301"/>
      <c r="SJJ60" s="301"/>
      <c r="SJK60" s="301"/>
      <c r="SJL60" s="301"/>
      <c r="SJM60" s="301"/>
      <c r="SJN60" s="301"/>
      <c r="SJO60" s="301"/>
      <c r="SJP60" s="301"/>
      <c r="SJQ60" s="301"/>
      <c r="SJR60" s="301"/>
      <c r="SJS60" s="301"/>
      <c r="SJT60" s="301"/>
      <c r="SJU60" s="301"/>
      <c r="SJV60" s="301"/>
      <c r="SJW60" s="301"/>
      <c r="SJX60" s="301"/>
      <c r="SJY60" s="301"/>
      <c r="SJZ60" s="301"/>
      <c r="SKA60" s="301"/>
      <c r="SKB60" s="301"/>
      <c r="SKC60" s="301"/>
      <c r="SKD60" s="301"/>
      <c r="SKE60" s="301"/>
      <c r="SKF60" s="301"/>
      <c r="SKG60" s="301"/>
      <c r="SKH60" s="301"/>
      <c r="SKI60" s="301"/>
      <c r="SKJ60" s="301"/>
      <c r="SKK60" s="301"/>
      <c r="SKL60" s="301"/>
      <c r="SKM60" s="301"/>
      <c r="SKN60" s="301"/>
      <c r="SKO60" s="301"/>
      <c r="SKP60" s="301"/>
      <c r="SKQ60" s="301"/>
      <c r="SKR60" s="301"/>
      <c r="SKS60" s="301"/>
      <c r="SKT60" s="301"/>
      <c r="SKU60" s="301"/>
      <c r="SKV60" s="301"/>
      <c r="SKW60" s="301"/>
      <c r="SKX60" s="301"/>
      <c r="SKY60" s="301"/>
      <c r="SKZ60" s="301"/>
      <c r="SLA60" s="301"/>
      <c r="SLB60" s="301"/>
      <c r="SLC60" s="301"/>
      <c r="SLD60" s="301"/>
      <c r="SLE60" s="301"/>
      <c r="SLF60" s="301"/>
      <c r="SLG60" s="301"/>
      <c r="SLH60" s="301"/>
      <c r="SLI60" s="301"/>
      <c r="SLJ60" s="301"/>
      <c r="SLK60" s="301"/>
      <c r="SLL60" s="301"/>
      <c r="SLM60" s="301"/>
      <c r="SLN60" s="301"/>
      <c r="SLO60" s="301"/>
      <c r="SLP60" s="301"/>
      <c r="SLQ60" s="301"/>
      <c r="SLR60" s="301"/>
      <c r="SLS60" s="301"/>
      <c r="SLT60" s="301"/>
      <c r="SLU60" s="301"/>
      <c r="SLV60" s="301"/>
      <c r="SLW60" s="301"/>
      <c r="SLX60" s="301"/>
      <c r="SLY60" s="301"/>
      <c r="SLZ60" s="301"/>
      <c r="SMA60" s="301"/>
      <c r="SMB60" s="301"/>
      <c r="SMC60" s="301"/>
      <c r="SMD60" s="301"/>
      <c r="SME60" s="301"/>
      <c r="SMF60" s="301"/>
      <c r="SMG60" s="301"/>
      <c r="SMH60" s="301"/>
      <c r="SMI60" s="301"/>
      <c r="SMJ60" s="301"/>
      <c r="SMK60" s="301"/>
      <c r="SML60" s="301"/>
      <c r="SMM60" s="301"/>
      <c r="SMN60" s="301"/>
      <c r="SMO60" s="301"/>
      <c r="SMP60" s="301"/>
      <c r="SMQ60" s="301"/>
      <c r="SMR60" s="301"/>
      <c r="SMS60" s="301"/>
      <c r="SMT60" s="301"/>
      <c r="SMU60" s="301"/>
      <c r="SMV60" s="301"/>
      <c r="SMW60" s="301"/>
      <c r="SMX60" s="301"/>
      <c r="SMY60" s="301"/>
      <c r="SMZ60" s="301"/>
      <c r="SNA60" s="301"/>
      <c r="SNB60" s="301"/>
      <c r="SNC60" s="301"/>
      <c r="SND60" s="301"/>
      <c r="SNE60" s="301"/>
      <c r="SNF60" s="301"/>
      <c r="SNG60" s="301"/>
      <c r="SNH60" s="301"/>
      <c r="SNI60" s="301"/>
      <c r="SNJ60" s="301"/>
      <c r="SNK60" s="301"/>
      <c r="SNL60" s="301"/>
      <c r="SNM60" s="301"/>
      <c r="SNN60" s="301"/>
      <c r="SNO60" s="301"/>
      <c r="SNP60" s="301"/>
      <c r="SNQ60" s="301"/>
      <c r="SNR60" s="301"/>
      <c r="SNS60" s="301"/>
      <c r="SNT60" s="301"/>
      <c r="SNU60" s="301"/>
      <c r="SNV60" s="301"/>
      <c r="SNW60" s="301"/>
      <c r="SNX60" s="301"/>
      <c r="SNY60" s="301"/>
      <c r="SNZ60" s="301"/>
      <c r="SOA60" s="301"/>
      <c r="SOB60" s="301"/>
      <c r="SOC60" s="301"/>
      <c r="SOD60" s="301"/>
      <c r="SOE60" s="301"/>
      <c r="SOF60" s="301"/>
      <c r="SOG60" s="301"/>
      <c r="SOH60" s="301"/>
      <c r="SOI60" s="301"/>
      <c r="SOJ60" s="301"/>
      <c r="SOK60" s="301"/>
      <c r="SOL60" s="301"/>
      <c r="SOM60" s="301"/>
      <c r="SON60" s="301"/>
      <c r="SOO60" s="301"/>
      <c r="SOP60" s="301"/>
      <c r="SOQ60" s="301"/>
      <c r="SOR60" s="301"/>
      <c r="SOS60" s="301"/>
      <c r="SOT60" s="301"/>
      <c r="SOU60" s="301"/>
      <c r="SOV60" s="301"/>
      <c r="SOW60" s="301"/>
      <c r="SOX60" s="301"/>
      <c r="SOY60" s="301"/>
      <c r="SOZ60" s="301"/>
      <c r="SPA60" s="301"/>
      <c r="SPB60" s="301"/>
      <c r="SPC60" s="301"/>
      <c r="SPD60" s="301"/>
      <c r="SPE60" s="301"/>
      <c r="SPF60" s="301"/>
      <c r="SPG60" s="301"/>
      <c r="SPH60" s="301"/>
      <c r="SPI60" s="301"/>
      <c r="SPJ60" s="301"/>
      <c r="SPK60" s="301"/>
      <c r="SPL60" s="301"/>
      <c r="SPM60" s="301"/>
      <c r="SPN60" s="301"/>
      <c r="SPO60" s="301"/>
      <c r="SPP60" s="301"/>
      <c r="SPQ60" s="301"/>
      <c r="SPR60" s="301"/>
      <c r="SPS60" s="301"/>
      <c r="SPT60" s="301"/>
      <c r="SPU60" s="301"/>
      <c r="SPV60" s="301"/>
      <c r="SPW60" s="301"/>
      <c r="SPX60" s="301"/>
      <c r="SPY60" s="301"/>
      <c r="SPZ60" s="301"/>
      <c r="SQA60" s="301"/>
      <c r="SQB60" s="301"/>
      <c r="SQC60" s="301"/>
      <c r="SQD60" s="301"/>
      <c r="SQE60" s="301"/>
      <c r="SQF60" s="301"/>
      <c r="SQG60" s="301"/>
      <c r="SQH60" s="301"/>
      <c r="SQI60" s="301"/>
      <c r="SQJ60" s="301"/>
      <c r="SQK60" s="301"/>
      <c r="SQL60" s="301"/>
      <c r="SQM60" s="301"/>
      <c r="SQN60" s="301"/>
      <c r="SQO60" s="301"/>
      <c r="SQP60" s="301"/>
      <c r="SQQ60" s="301"/>
      <c r="SQR60" s="301"/>
      <c r="SQS60" s="301"/>
      <c r="SQT60" s="301"/>
      <c r="SQU60" s="301"/>
      <c r="SQV60" s="301"/>
      <c r="SQW60" s="301"/>
      <c r="SQX60" s="301"/>
      <c r="SQY60" s="301"/>
      <c r="SQZ60" s="301"/>
      <c r="SRA60" s="301"/>
      <c r="SRB60" s="301"/>
      <c r="SRC60" s="301"/>
      <c r="SRD60" s="301"/>
      <c r="SRE60" s="301"/>
      <c r="SRF60" s="301"/>
      <c r="SRG60" s="301"/>
      <c r="SRH60" s="301"/>
      <c r="SRI60" s="301"/>
      <c r="SRJ60" s="301"/>
      <c r="SRK60" s="301"/>
      <c r="SRL60" s="301"/>
      <c r="SRM60" s="301"/>
      <c r="SRN60" s="301"/>
      <c r="SRO60" s="301"/>
      <c r="SRP60" s="301"/>
      <c r="SRQ60" s="301"/>
      <c r="SRR60" s="301"/>
      <c r="SRS60" s="301"/>
      <c r="SRT60" s="301"/>
      <c r="SRU60" s="301"/>
      <c r="SRV60" s="301"/>
      <c r="SRW60" s="301"/>
      <c r="SRX60" s="301"/>
      <c r="SRY60" s="301"/>
      <c r="SRZ60" s="301"/>
      <c r="SSA60" s="301"/>
      <c r="SSB60" s="301"/>
      <c r="SSC60" s="301"/>
      <c r="SSD60" s="301"/>
      <c r="SSE60" s="301"/>
      <c r="SSF60" s="301"/>
      <c r="SSG60" s="301"/>
      <c r="SSH60" s="301"/>
      <c r="SSI60" s="301"/>
      <c r="SSJ60" s="301"/>
      <c r="SSK60" s="301"/>
      <c r="SSL60" s="301"/>
      <c r="SSM60" s="301"/>
      <c r="SSN60" s="301"/>
      <c r="SSO60" s="301"/>
      <c r="SSP60" s="301"/>
      <c r="SSQ60" s="301"/>
      <c r="SSR60" s="301"/>
      <c r="SSS60" s="301"/>
      <c r="SST60" s="301"/>
      <c r="SSU60" s="301"/>
      <c r="SSV60" s="301"/>
      <c r="SSW60" s="301"/>
      <c r="SSX60" s="301"/>
      <c r="SSY60" s="301"/>
      <c r="SSZ60" s="301"/>
      <c r="STA60" s="301"/>
      <c r="STB60" s="301"/>
      <c r="STC60" s="301"/>
      <c r="STD60" s="301"/>
      <c r="STE60" s="301"/>
      <c r="STF60" s="301"/>
      <c r="STG60" s="301"/>
      <c r="STH60" s="301"/>
      <c r="STI60" s="301"/>
      <c r="STJ60" s="301"/>
      <c r="STK60" s="301"/>
      <c r="STL60" s="301"/>
      <c r="STM60" s="301"/>
      <c r="STN60" s="301"/>
      <c r="STO60" s="301"/>
      <c r="STP60" s="301"/>
      <c r="STQ60" s="301"/>
      <c r="STR60" s="301"/>
      <c r="STS60" s="301"/>
      <c r="STT60" s="301"/>
      <c r="STU60" s="301"/>
      <c r="STV60" s="301"/>
      <c r="STW60" s="301"/>
      <c r="STX60" s="301"/>
      <c r="STY60" s="301"/>
      <c r="STZ60" s="301"/>
      <c r="SUA60" s="301"/>
      <c r="SUB60" s="301"/>
      <c r="SUC60" s="301"/>
      <c r="SUD60" s="301"/>
      <c r="SUE60" s="301"/>
      <c r="SUF60" s="301"/>
      <c r="SUG60" s="301"/>
      <c r="SUH60" s="301"/>
      <c r="SUI60" s="301"/>
      <c r="SUJ60" s="301"/>
      <c r="SUK60" s="301"/>
      <c r="SUL60" s="301"/>
      <c r="SUM60" s="301"/>
      <c r="SUN60" s="301"/>
      <c r="SUO60" s="301"/>
      <c r="SUP60" s="301"/>
      <c r="SUQ60" s="301"/>
      <c r="SUR60" s="301"/>
      <c r="SUS60" s="301"/>
      <c r="SUT60" s="301"/>
      <c r="SUU60" s="301"/>
      <c r="SUV60" s="301"/>
      <c r="SUW60" s="301"/>
      <c r="SUX60" s="301"/>
      <c r="SUY60" s="301"/>
      <c r="SUZ60" s="301"/>
      <c r="SVA60" s="301"/>
      <c r="SVB60" s="301"/>
      <c r="SVC60" s="301"/>
      <c r="SVD60" s="301"/>
      <c r="SVE60" s="301"/>
      <c r="SVF60" s="301"/>
      <c r="SVG60" s="301"/>
      <c r="SVH60" s="301"/>
      <c r="SVI60" s="301"/>
      <c r="SVJ60" s="301"/>
      <c r="SVK60" s="301"/>
      <c r="SVL60" s="301"/>
      <c r="SVM60" s="301"/>
      <c r="SVN60" s="301"/>
      <c r="SVO60" s="301"/>
      <c r="SVP60" s="301"/>
      <c r="SVQ60" s="301"/>
      <c r="SVR60" s="301"/>
      <c r="SVS60" s="301"/>
      <c r="SVT60" s="301"/>
      <c r="SVU60" s="301"/>
      <c r="SVV60" s="301"/>
      <c r="SVW60" s="301"/>
      <c r="SVX60" s="301"/>
      <c r="SVY60" s="301"/>
      <c r="SVZ60" s="301"/>
      <c r="SWA60" s="301"/>
      <c r="SWB60" s="301"/>
      <c r="SWC60" s="301"/>
      <c r="SWD60" s="301"/>
      <c r="SWE60" s="301"/>
      <c r="SWF60" s="301"/>
      <c r="SWG60" s="301"/>
      <c r="SWH60" s="301"/>
      <c r="SWI60" s="301"/>
      <c r="SWJ60" s="301"/>
      <c r="SWK60" s="301"/>
      <c r="SWL60" s="301"/>
      <c r="SWM60" s="301"/>
      <c r="SWN60" s="301"/>
      <c r="SWO60" s="301"/>
      <c r="SWP60" s="301"/>
      <c r="SWQ60" s="301"/>
      <c r="SWR60" s="301"/>
      <c r="SWS60" s="301"/>
      <c r="SWT60" s="301"/>
      <c r="SWU60" s="301"/>
      <c r="SWV60" s="301"/>
      <c r="SWW60" s="301"/>
      <c r="SWX60" s="301"/>
      <c r="SWY60" s="301"/>
      <c r="SWZ60" s="301"/>
      <c r="SXA60" s="301"/>
      <c r="SXB60" s="301"/>
      <c r="SXC60" s="301"/>
      <c r="SXD60" s="301"/>
      <c r="SXE60" s="301"/>
      <c r="SXF60" s="301"/>
      <c r="SXG60" s="301"/>
      <c r="SXH60" s="301"/>
      <c r="SXI60" s="301"/>
      <c r="SXJ60" s="301"/>
      <c r="SXK60" s="301"/>
      <c r="SXL60" s="301"/>
      <c r="SXM60" s="301"/>
      <c r="SXN60" s="301"/>
      <c r="SXO60" s="301"/>
      <c r="SXP60" s="301"/>
      <c r="SXQ60" s="301"/>
      <c r="SXR60" s="301"/>
      <c r="SXS60" s="301"/>
      <c r="SXT60" s="301"/>
      <c r="SXU60" s="301"/>
      <c r="SXV60" s="301"/>
      <c r="SXW60" s="301"/>
      <c r="SXX60" s="301"/>
      <c r="SXY60" s="301"/>
      <c r="SXZ60" s="301"/>
      <c r="SYA60" s="301"/>
      <c r="SYB60" s="301"/>
      <c r="SYC60" s="301"/>
      <c r="SYD60" s="301"/>
      <c r="SYE60" s="301"/>
      <c r="SYF60" s="301"/>
      <c r="SYG60" s="301"/>
      <c r="SYH60" s="301"/>
      <c r="SYI60" s="301"/>
      <c r="SYJ60" s="301"/>
      <c r="SYK60" s="301"/>
      <c r="SYL60" s="301"/>
      <c r="SYM60" s="301"/>
      <c r="SYN60" s="301"/>
      <c r="SYO60" s="301"/>
      <c r="SYP60" s="301"/>
      <c r="SYQ60" s="301"/>
      <c r="SYR60" s="301"/>
      <c r="SYS60" s="301"/>
      <c r="SYT60" s="301"/>
      <c r="SYU60" s="301"/>
      <c r="SYV60" s="301"/>
      <c r="SYW60" s="301"/>
      <c r="SYX60" s="301"/>
      <c r="SYY60" s="301"/>
      <c r="SYZ60" s="301"/>
      <c r="SZA60" s="301"/>
      <c r="SZB60" s="301"/>
      <c r="SZC60" s="301"/>
      <c r="SZD60" s="301"/>
      <c r="SZE60" s="301"/>
      <c r="SZF60" s="301"/>
      <c r="SZG60" s="301"/>
      <c r="SZH60" s="301"/>
      <c r="SZI60" s="301"/>
      <c r="SZJ60" s="301"/>
      <c r="SZK60" s="301"/>
      <c r="SZL60" s="301"/>
      <c r="SZM60" s="301"/>
      <c r="SZN60" s="301"/>
      <c r="SZO60" s="301"/>
      <c r="SZP60" s="301"/>
      <c r="SZQ60" s="301"/>
      <c r="SZR60" s="301"/>
      <c r="SZS60" s="301"/>
      <c r="SZT60" s="301"/>
      <c r="SZU60" s="301"/>
      <c r="SZV60" s="301"/>
      <c r="SZW60" s="301"/>
      <c r="SZX60" s="301"/>
      <c r="SZY60" s="301"/>
      <c r="SZZ60" s="301"/>
      <c r="TAA60" s="301"/>
      <c r="TAB60" s="301"/>
      <c r="TAC60" s="301"/>
      <c r="TAD60" s="301"/>
      <c r="TAE60" s="301"/>
      <c r="TAF60" s="301"/>
      <c r="TAG60" s="301"/>
      <c r="TAH60" s="301"/>
      <c r="TAI60" s="301"/>
      <c r="TAJ60" s="301"/>
      <c r="TAK60" s="301"/>
      <c r="TAL60" s="301"/>
      <c r="TAM60" s="301"/>
      <c r="TAN60" s="301"/>
      <c r="TAO60" s="301"/>
      <c r="TAP60" s="301"/>
      <c r="TAQ60" s="301"/>
      <c r="TAR60" s="301"/>
      <c r="TAS60" s="301"/>
      <c r="TAT60" s="301"/>
      <c r="TAU60" s="301"/>
      <c r="TAV60" s="301"/>
      <c r="TAW60" s="301"/>
      <c r="TAX60" s="301"/>
      <c r="TAY60" s="301"/>
      <c r="TAZ60" s="301"/>
      <c r="TBA60" s="301"/>
      <c r="TBB60" s="301"/>
      <c r="TBC60" s="301"/>
      <c r="TBD60" s="301"/>
      <c r="TBE60" s="301"/>
      <c r="TBF60" s="301"/>
      <c r="TBG60" s="301"/>
      <c r="TBH60" s="301"/>
      <c r="TBI60" s="301"/>
      <c r="TBJ60" s="301"/>
      <c r="TBK60" s="301"/>
      <c r="TBL60" s="301"/>
      <c r="TBM60" s="301"/>
      <c r="TBN60" s="301"/>
      <c r="TBO60" s="301"/>
      <c r="TBP60" s="301"/>
      <c r="TBQ60" s="301"/>
      <c r="TBR60" s="301"/>
      <c r="TBS60" s="301"/>
      <c r="TBT60" s="301"/>
      <c r="TBU60" s="301"/>
      <c r="TBV60" s="301"/>
      <c r="TBW60" s="301"/>
      <c r="TBX60" s="301"/>
      <c r="TBY60" s="301"/>
      <c r="TBZ60" s="301"/>
      <c r="TCA60" s="301"/>
      <c r="TCB60" s="301"/>
      <c r="TCC60" s="301"/>
      <c r="TCD60" s="301"/>
      <c r="TCE60" s="301"/>
      <c r="TCF60" s="301"/>
      <c r="TCG60" s="301"/>
      <c r="TCH60" s="301"/>
      <c r="TCI60" s="301"/>
      <c r="TCJ60" s="301"/>
      <c r="TCK60" s="301"/>
      <c r="TCL60" s="301"/>
      <c r="TCM60" s="301"/>
      <c r="TCN60" s="301"/>
      <c r="TCO60" s="301"/>
      <c r="TCP60" s="301"/>
      <c r="TCQ60" s="301"/>
      <c r="TCR60" s="301"/>
      <c r="TCS60" s="301"/>
      <c r="TCT60" s="301"/>
      <c r="TCU60" s="301"/>
      <c r="TCV60" s="301"/>
      <c r="TCW60" s="301"/>
      <c r="TCX60" s="301"/>
      <c r="TCY60" s="301"/>
      <c r="TCZ60" s="301"/>
      <c r="TDA60" s="301"/>
      <c r="TDB60" s="301"/>
      <c r="TDC60" s="301"/>
      <c r="TDD60" s="301"/>
      <c r="TDE60" s="301"/>
      <c r="TDF60" s="301"/>
      <c r="TDG60" s="301"/>
      <c r="TDH60" s="301"/>
      <c r="TDI60" s="301"/>
      <c r="TDJ60" s="301"/>
      <c r="TDK60" s="301"/>
      <c r="TDL60" s="301"/>
      <c r="TDM60" s="301"/>
      <c r="TDN60" s="301"/>
      <c r="TDO60" s="301"/>
      <c r="TDP60" s="301"/>
      <c r="TDQ60" s="301"/>
      <c r="TDR60" s="301"/>
      <c r="TDS60" s="301"/>
      <c r="TDT60" s="301"/>
      <c r="TDU60" s="301"/>
      <c r="TDV60" s="301"/>
      <c r="TDW60" s="301"/>
      <c r="TDX60" s="301"/>
      <c r="TDY60" s="301"/>
      <c r="TDZ60" s="301"/>
      <c r="TEA60" s="301"/>
      <c r="TEB60" s="301"/>
      <c r="TEC60" s="301"/>
      <c r="TED60" s="301"/>
      <c r="TEE60" s="301"/>
      <c r="TEF60" s="301"/>
      <c r="TEG60" s="301"/>
      <c r="TEH60" s="301"/>
      <c r="TEI60" s="301"/>
      <c r="TEJ60" s="301"/>
      <c r="TEK60" s="301"/>
      <c r="TEL60" s="301"/>
      <c r="TEM60" s="301"/>
      <c r="TEN60" s="301"/>
      <c r="TEO60" s="301"/>
      <c r="TEP60" s="301"/>
      <c r="TEQ60" s="301"/>
      <c r="TER60" s="301"/>
      <c r="TES60" s="301"/>
      <c r="TET60" s="301"/>
      <c r="TEU60" s="301"/>
      <c r="TEV60" s="301"/>
      <c r="TEW60" s="301"/>
      <c r="TEX60" s="301"/>
      <c r="TEY60" s="301"/>
      <c r="TEZ60" s="301"/>
      <c r="TFA60" s="301"/>
      <c r="TFB60" s="301"/>
      <c r="TFC60" s="301"/>
      <c r="TFD60" s="301"/>
      <c r="TFE60" s="301"/>
      <c r="TFF60" s="301"/>
      <c r="TFG60" s="301"/>
      <c r="TFH60" s="301"/>
      <c r="TFI60" s="301"/>
      <c r="TFJ60" s="301"/>
      <c r="TFK60" s="301"/>
      <c r="TFL60" s="301"/>
      <c r="TFM60" s="301"/>
      <c r="TFN60" s="301"/>
      <c r="TFO60" s="301"/>
      <c r="TFP60" s="301"/>
      <c r="TFQ60" s="301"/>
      <c r="TFR60" s="301"/>
      <c r="TFS60" s="301"/>
      <c r="TFT60" s="301"/>
      <c r="TFU60" s="301"/>
      <c r="TFV60" s="301"/>
      <c r="TFW60" s="301"/>
      <c r="TFX60" s="301"/>
      <c r="TFY60" s="301"/>
      <c r="TFZ60" s="301"/>
      <c r="TGA60" s="301"/>
      <c r="TGB60" s="301"/>
      <c r="TGC60" s="301"/>
      <c r="TGD60" s="301"/>
      <c r="TGE60" s="301"/>
      <c r="TGF60" s="301"/>
      <c r="TGG60" s="301"/>
      <c r="TGH60" s="301"/>
      <c r="TGI60" s="301"/>
      <c r="TGJ60" s="301"/>
      <c r="TGK60" s="301"/>
      <c r="TGL60" s="301"/>
      <c r="TGM60" s="301"/>
      <c r="TGN60" s="301"/>
      <c r="TGO60" s="301"/>
      <c r="TGP60" s="301"/>
      <c r="TGQ60" s="301"/>
      <c r="TGR60" s="301"/>
      <c r="TGS60" s="301"/>
      <c r="TGT60" s="301"/>
      <c r="TGU60" s="301"/>
      <c r="TGV60" s="301"/>
      <c r="TGW60" s="301"/>
      <c r="TGX60" s="301"/>
      <c r="TGY60" s="301"/>
      <c r="TGZ60" s="301"/>
      <c r="THA60" s="301"/>
      <c r="THB60" s="301"/>
      <c r="THC60" s="301"/>
      <c r="THD60" s="301"/>
      <c r="THE60" s="301"/>
      <c r="THF60" s="301"/>
      <c r="THG60" s="301"/>
      <c r="THH60" s="301"/>
      <c r="THI60" s="301"/>
      <c r="THJ60" s="301"/>
      <c r="THK60" s="301"/>
      <c r="THL60" s="301"/>
      <c r="THM60" s="301"/>
      <c r="THN60" s="301"/>
      <c r="THO60" s="301"/>
      <c r="THP60" s="301"/>
      <c r="THQ60" s="301"/>
      <c r="THR60" s="301"/>
      <c r="THS60" s="301"/>
      <c r="THT60" s="301"/>
      <c r="THU60" s="301"/>
      <c r="THV60" s="301"/>
      <c r="THW60" s="301"/>
      <c r="THX60" s="301"/>
      <c r="THY60" s="301"/>
      <c r="THZ60" s="301"/>
      <c r="TIA60" s="301"/>
      <c r="TIB60" s="301"/>
      <c r="TIC60" s="301"/>
      <c r="TID60" s="301"/>
      <c r="TIE60" s="301"/>
      <c r="TIF60" s="301"/>
      <c r="TIG60" s="301"/>
      <c r="TIH60" s="301"/>
      <c r="TII60" s="301"/>
      <c r="TIJ60" s="301"/>
      <c r="TIK60" s="301"/>
      <c r="TIL60" s="301"/>
      <c r="TIM60" s="301"/>
      <c r="TIN60" s="301"/>
      <c r="TIO60" s="301"/>
      <c r="TIP60" s="301"/>
      <c r="TIQ60" s="301"/>
      <c r="TIR60" s="301"/>
      <c r="TIS60" s="301"/>
      <c r="TIT60" s="301"/>
      <c r="TIU60" s="301"/>
      <c r="TIV60" s="301"/>
      <c r="TIW60" s="301"/>
      <c r="TIX60" s="301"/>
      <c r="TIY60" s="301"/>
      <c r="TIZ60" s="301"/>
      <c r="TJA60" s="301"/>
      <c r="TJB60" s="301"/>
      <c r="TJC60" s="301"/>
      <c r="TJD60" s="301"/>
      <c r="TJE60" s="301"/>
      <c r="TJF60" s="301"/>
      <c r="TJG60" s="301"/>
      <c r="TJH60" s="301"/>
      <c r="TJI60" s="301"/>
      <c r="TJJ60" s="301"/>
      <c r="TJK60" s="301"/>
      <c r="TJL60" s="301"/>
      <c r="TJM60" s="301"/>
      <c r="TJN60" s="301"/>
      <c r="TJO60" s="301"/>
      <c r="TJP60" s="301"/>
      <c r="TJQ60" s="301"/>
      <c r="TJR60" s="301"/>
      <c r="TJS60" s="301"/>
      <c r="TJT60" s="301"/>
      <c r="TJU60" s="301"/>
      <c r="TJV60" s="301"/>
      <c r="TJW60" s="301"/>
      <c r="TJX60" s="301"/>
      <c r="TJY60" s="301"/>
      <c r="TJZ60" s="301"/>
      <c r="TKA60" s="301"/>
      <c r="TKB60" s="301"/>
      <c r="TKC60" s="301"/>
      <c r="TKD60" s="301"/>
      <c r="TKE60" s="301"/>
      <c r="TKF60" s="301"/>
      <c r="TKG60" s="301"/>
      <c r="TKH60" s="301"/>
      <c r="TKI60" s="301"/>
      <c r="TKJ60" s="301"/>
      <c r="TKK60" s="301"/>
      <c r="TKL60" s="301"/>
      <c r="TKM60" s="301"/>
      <c r="TKN60" s="301"/>
      <c r="TKO60" s="301"/>
      <c r="TKP60" s="301"/>
      <c r="TKQ60" s="301"/>
      <c r="TKR60" s="301"/>
      <c r="TKS60" s="301"/>
      <c r="TKT60" s="301"/>
      <c r="TKU60" s="301"/>
      <c r="TKV60" s="301"/>
      <c r="TKW60" s="301"/>
      <c r="TKX60" s="301"/>
      <c r="TKY60" s="301"/>
      <c r="TKZ60" s="301"/>
      <c r="TLA60" s="301"/>
      <c r="TLB60" s="301"/>
      <c r="TLC60" s="301"/>
      <c r="TLD60" s="301"/>
      <c r="TLE60" s="301"/>
      <c r="TLF60" s="301"/>
      <c r="TLG60" s="301"/>
      <c r="TLH60" s="301"/>
      <c r="TLI60" s="301"/>
      <c r="TLJ60" s="301"/>
      <c r="TLK60" s="301"/>
      <c r="TLL60" s="301"/>
      <c r="TLM60" s="301"/>
      <c r="TLN60" s="301"/>
      <c r="TLO60" s="301"/>
      <c r="TLP60" s="301"/>
      <c r="TLQ60" s="301"/>
      <c r="TLR60" s="301"/>
      <c r="TLS60" s="301"/>
      <c r="TLT60" s="301"/>
      <c r="TLU60" s="301"/>
      <c r="TLV60" s="301"/>
      <c r="TLW60" s="301"/>
      <c r="TLX60" s="301"/>
      <c r="TLY60" s="301"/>
      <c r="TLZ60" s="301"/>
      <c r="TMA60" s="301"/>
      <c r="TMB60" s="301"/>
      <c r="TMC60" s="301"/>
      <c r="TMD60" s="301"/>
      <c r="TME60" s="301"/>
      <c r="TMF60" s="301"/>
      <c r="TMG60" s="301"/>
      <c r="TMH60" s="301"/>
      <c r="TMI60" s="301"/>
      <c r="TMJ60" s="301"/>
      <c r="TMK60" s="301"/>
      <c r="TML60" s="301"/>
      <c r="TMM60" s="301"/>
      <c r="TMN60" s="301"/>
      <c r="TMO60" s="301"/>
      <c r="TMP60" s="301"/>
      <c r="TMQ60" s="301"/>
      <c r="TMR60" s="301"/>
      <c r="TMS60" s="301"/>
      <c r="TMT60" s="301"/>
      <c r="TMU60" s="301"/>
      <c r="TMV60" s="301"/>
      <c r="TMW60" s="301"/>
      <c r="TMX60" s="301"/>
      <c r="TMY60" s="301"/>
      <c r="TMZ60" s="301"/>
      <c r="TNA60" s="301"/>
      <c r="TNB60" s="301"/>
      <c r="TNC60" s="301"/>
      <c r="TND60" s="301"/>
      <c r="TNE60" s="301"/>
      <c r="TNF60" s="301"/>
      <c r="TNG60" s="301"/>
      <c r="TNH60" s="301"/>
      <c r="TNI60" s="301"/>
      <c r="TNJ60" s="301"/>
      <c r="TNK60" s="301"/>
      <c r="TNL60" s="301"/>
      <c r="TNM60" s="301"/>
      <c r="TNN60" s="301"/>
      <c r="TNO60" s="301"/>
      <c r="TNP60" s="301"/>
      <c r="TNQ60" s="301"/>
      <c r="TNR60" s="301"/>
      <c r="TNS60" s="301"/>
      <c r="TNT60" s="301"/>
      <c r="TNU60" s="301"/>
      <c r="TNV60" s="301"/>
      <c r="TNW60" s="301"/>
      <c r="TNX60" s="301"/>
      <c r="TNY60" s="301"/>
      <c r="TNZ60" s="301"/>
      <c r="TOA60" s="301"/>
      <c r="TOB60" s="301"/>
      <c r="TOC60" s="301"/>
      <c r="TOD60" s="301"/>
      <c r="TOE60" s="301"/>
      <c r="TOF60" s="301"/>
      <c r="TOG60" s="301"/>
      <c r="TOH60" s="301"/>
      <c r="TOI60" s="301"/>
      <c r="TOJ60" s="301"/>
      <c r="TOK60" s="301"/>
      <c r="TOL60" s="301"/>
      <c r="TOM60" s="301"/>
      <c r="TON60" s="301"/>
      <c r="TOO60" s="301"/>
      <c r="TOP60" s="301"/>
      <c r="TOQ60" s="301"/>
      <c r="TOR60" s="301"/>
      <c r="TOS60" s="301"/>
      <c r="TOT60" s="301"/>
      <c r="TOU60" s="301"/>
      <c r="TOV60" s="301"/>
      <c r="TOW60" s="301"/>
      <c r="TOX60" s="301"/>
      <c r="TOY60" s="301"/>
      <c r="TOZ60" s="301"/>
      <c r="TPA60" s="301"/>
      <c r="TPB60" s="301"/>
      <c r="TPC60" s="301"/>
      <c r="TPD60" s="301"/>
      <c r="TPE60" s="301"/>
      <c r="TPF60" s="301"/>
      <c r="TPG60" s="301"/>
      <c r="TPH60" s="301"/>
      <c r="TPI60" s="301"/>
      <c r="TPJ60" s="301"/>
      <c r="TPK60" s="301"/>
      <c r="TPL60" s="301"/>
      <c r="TPM60" s="301"/>
      <c r="TPN60" s="301"/>
      <c r="TPO60" s="301"/>
      <c r="TPP60" s="301"/>
      <c r="TPQ60" s="301"/>
      <c r="TPR60" s="301"/>
      <c r="TPS60" s="301"/>
      <c r="TPT60" s="301"/>
      <c r="TPU60" s="301"/>
      <c r="TPV60" s="301"/>
      <c r="TPW60" s="301"/>
      <c r="TPX60" s="301"/>
      <c r="TPY60" s="301"/>
      <c r="TPZ60" s="301"/>
      <c r="TQA60" s="301"/>
      <c r="TQB60" s="301"/>
      <c r="TQC60" s="301"/>
      <c r="TQD60" s="301"/>
      <c r="TQE60" s="301"/>
      <c r="TQF60" s="301"/>
      <c r="TQG60" s="301"/>
      <c r="TQH60" s="301"/>
      <c r="TQI60" s="301"/>
      <c r="TQJ60" s="301"/>
      <c r="TQK60" s="301"/>
      <c r="TQL60" s="301"/>
      <c r="TQM60" s="301"/>
      <c r="TQN60" s="301"/>
      <c r="TQO60" s="301"/>
      <c r="TQP60" s="301"/>
      <c r="TQQ60" s="301"/>
      <c r="TQR60" s="301"/>
      <c r="TQS60" s="301"/>
      <c r="TQT60" s="301"/>
      <c r="TQU60" s="301"/>
      <c r="TQV60" s="301"/>
      <c r="TQW60" s="301"/>
      <c r="TQX60" s="301"/>
      <c r="TQY60" s="301"/>
      <c r="TQZ60" s="301"/>
      <c r="TRA60" s="301"/>
      <c r="TRB60" s="301"/>
      <c r="TRC60" s="301"/>
      <c r="TRD60" s="301"/>
      <c r="TRE60" s="301"/>
      <c r="TRF60" s="301"/>
      <c r="TRG60" s="301"/>
      <c r="TRH60" s="301"/>
      <c r="TRI60" s="301"/>
      <c r="TRJ60" s="301"/>
      <c r="TRK60" s="301"/>
      <c r="TRL60" s="301"/>
      <c r="TRM60" s="301"/>
      <c r="TRN60" s="301"/>
      <c r="TRO60" s="301"/>
      <c r="TRP60" s="301"/>
      <c r="TRQ60" s="301"/>
      <c r="TRR60" s="301"/>
      <c r="TRS60" s="301"/>
      <c r="TRT60" s="301"/>
      <c r="TRU60" s="301"/>
      <c r="TRV60" s="301"/>
      <c r="TRW60" s="301"/>
      <c r="TRX60" s="301"/>
      <c r="TRY60" s="301"/>
      <c r="TRZ60" s="301"/>
      <c r="TSA60" s="301"/>
      <c r="TSB60" s="301"/>
      <c r="TSC60" s="301"/>
      <c r="TSD60" s="301"/>
      <c r="TSE60" s="301"/>
      <c r="TSF60" s="301"/>
      <c r="TSG60" s="301"/>
      <c r="TSH60" s="301"/>
      <c r="TSI60" s="301"/>
      <c r="TSJ60" s="301"/>
      <c r="TSK60" s="301"/>
      <c r="TSL60" s="301"/>
      <c r="TSM60" s="301"/>
      <c r="TSN60" s="301"/>
      <c r="TSO60" s="301"/>
      <c r="TSP60" s="301"/>
      <c r="TSQ60" s="301"/>
      <c r="TSR60" s="301"/>
      <c r="TSS60" s="301"/>
      <c r="TST60" s="301"/>
      <c r="TSU60" s="301"/>
      <c r="TSV60" s="301"/>
      <c r="TSW60" s="301"/>
      <c r="TSX60" s="301"/>
      <c r="TSY60" s="301"/>
      <c r="TSZ60" s="301"/>
      <c r="TTA60" s="301"/>
      <c r="TTB60" s="301"/>
      <c r="TTC60" s="301"/>
      <c r="TTD60" s="301"/>
      <c r="TTE60" s="301"/>
      <c r="TTF60" s="301"/>
      <c r="TTG60" s="301"/>
      <c r="TTH60" s="301"/>
      <c r="TTI60" s="301"/>
      <c r="TTJ60" s="301"/>
      <c r="TTK60" s="301"/>
      <c r="TTL60" s="301"/>
      <c r="TTM60" s="301"/>
      <c r="TTN60" s="301"/>
      <c r="TTO60" s="301"/>
      <c r="TTP60" s="301"/>
      <c r="TTQ60" s="301"/>
      <c r="TTR60" s="301"/>
      <c r="TTS60" s="301"/>
      <c r="TTT60" s="301"/>
      <c r="TTU60" s="301"/>
      <c r="TTV60" s="301"/>
      <c r="TTW60" s="301"/>
      <c r="TTX60" s="301"/>
      <c r="TTY60" s="301"/>
      <c r="TTZ60" s="301"/>
      <c r="TUA60" s="301"/>
      <c r="TUB60" s="301"/>
      <c r="TUC60" s="301"/>
      <c r="TUD60" s="301"/>
      <c r="TUE60" s="301"/>
      <c r="TUF60" s="301"/>
      <c r="TUG60" s="301"/>
      <c r="TUH60" s="301"/>
      <c r="TUI60" s="301"/>
      <c r="TUJ60" s="301"/>
      <c r="TUK60" s="301"/>
      <c r="TUL60" s="301"/>
      <c r="TUM60" s="301"/>
      <c r="TUN60" s="301"/>
      <c r="TUO60" s="301"/>
      <c r="TUP60" s="301"/>
      <c r="TUQ60" s="301"/>
      <c r="TUR60" s="301"/>
      <c r="TUS60" s="301"/>
      <c r="TUT60" s="301"/>
      <c r="TUU60" s="301"/>
      <c r="TUV60" s="301"/>
      <c r="TUW60" s="301"/>
      <c r="TUX60" s="301"/>
      <c r="TUY60" s="301"/>
      <c r="TUZ60" s="301"/>
      <c r="TVA60" s="301"/>
      <c r="TVB60" s="301"/>
      <c r="TVC60" s="301"/>
      <c r="TVD60" s="301"/>
      <c r="TVE60" s="301"/>
      <c r="TVF60" s="301"/>
      <c r="TVG60" s="301"/>
      <c r="TVH60" s="301"/>
      <c r="TVI60" s="301"/>
      <c r="TVJ60" s="301"/>
      <c r="TVK60" s="301"/>
      <c r="TVL60" s="301"/>
      <c r="TVM60" s="301"/>
      <c r="TVN60" s="301"/>
      <c r="TVO60" s="301"/>
      <c r="TVP60" s="301"/>
      <c r="TVQ60" s="301"/>
      <c r="TVR60" s="301"/>
      <c r="TVS60" s="301"/>
      <c r="TVT60" s="301"/>
      <c r="TVU60" s="301"/>
      <c r="TVV60" s="301"/>
      <c r="TVW60" s="301"/>
      <c r="TVX60" s="301"/>
      <c r="TVY60" s="301"/>
      <c r="TVZ60" s="301"/>
      <c r="TWA60" s="301"/>
      <c r="TWB60" s="301"/>
      <c r="TWC60" s="301"/>
      <c r="TWD60" s="301"/>
      <c r="TWE60" s="301"/>
      <c r="TWF60" s="301"/>
      <c r="TWG60" s="301"/>
      <c r="TWH60" s="301"/>
      <c r="TWI60" s="301"/>
      <c r="TWJ60" s="301"/>
      <c r="TWK60" s="301"/>
      <c r="TWL60" s="301"/>
      <c r="TWM60" s="301"/>
      <c r="TWN60" s="301"/>
      <c r="TWO60" s="301"/>
      <c r="TWP60" s="301"/>
      <c r="TWQ60" s="301"/>
      <c r="TWR60" s="301"/>
      <c r="TWS60" s="301"/>
      <c r="TWT60" s="301"/>
      <c r="TWU60" s="301"/>
      <c r="TWV60" s="301"/>
      <c r="TWW60" s="301"/>
      <c r="TWX60" s="301"/>
      <c r="TWY60" s="301"/>
      <c r="TWZ60" s="301"/>
      <c r="TXA60" s="301"/>
      <c r="TXB60" s="301"/>
      <c r="TXC60" s="301"/>
      <c r="TXD60" s="301"/>
      <c r="TXE60" s="301"/>
      <c r="TXF60" s="301"/>
      <c r="TXG60" s="301"/>
      <c r="TXH60" s="301"/>
      <c r="TXI60" s="301"/>
      <c r="TXJ60" s="301"/>
      <c r="TXK60" s="301"/>
      <c r="TXL60" s="301"/>
      <c r="TXM60" s="301"/>
      <c r="TXN60" s="301"/>
      <c r="TXO60" s="301"/>
      <c r="TXP60" s="301"/>
      <c r="TXQ60" s="301"/>
      <c r="TXR60" s="301"/>
      <c r="TXS60" s="301"/>
      <c r="TXT60" s="301"/>
      <c r="TXU60" s="301"/>
      <c r="TXV60" s="301"/>
      <c r="TXW60" s="301"/>
      <c r="TXX60" s="301"/>
      <c r="TXY60" s="301"/>
      <c r="TXZ60" s="301"/>
      <c r="TYA60" s="301"/>
      <c r="TYB60" s="301"/>
      <c r="TYC60" s="301"/>
      <c r="TYD60" s="301"/>
      <c r="TYE60" s="301"/>
      <c r="TYF60" s="301"/>
      <c r="TYG60" s="301"/>
      <c r="TYH60" s="301"/>
      <c r="TYI60" s="301"/>
      <c r="TYJ60" s="301"/>
      <c r="TYK60" s="301"/>
      <c r="TYL60" s="301"/>
      <c r="TYM60" s="301"/>
      <c r="TYN60" s="301"/>
      <c r="TYO60" s="301"/>
      <c r="TYP60" s="301"/>
      <c r="TYQ60" s="301"/>
      <c r="TYR60" s="301"/>
      <c r="TYS60" s="301"/>
      <c r="TYT60" s="301"/>
      <c r="TYU60" s="301"/>
      <c r="TYV60" s="301"/>
      <c r="TYW60" s="301"/>
      <c r="TYX60" s="301"/>
      <c r="TYY60" s="301"/>
      <c r="TYZ60" s="301"/>
      <c r="TZA60" s="301"/>
      <c r="TZB60" s="301"/>
      <c r="TZC60" s="301"/>
      <c r="TZD60" s="301"/>
      <c r="TZE60" s="301"/>
      <c r="TZF60" s="301"/>
      <c r="TZG60" s="301"/>
      <c r="TZH60" s="301"/>
      <c r="TZI60" s="301"/>
      <c r="TZJ60" s="301"/>
      <c r="TZK60" s="301"/>
      <c r="TZL60" s="301"/>
      <c r="TZM60" s="301"/>
      <c r="TZN60" s="301"/>
      <c r="TZO60" s="301"/>
      <c r="TZP60" s="301"/>
      <c r="TZQ60" s="301"/>
      <c r="TZR60" s="301"/>
      <c r="TZS60" s="301"/>
      <c r="TZT60" s="301"/>
      <c r="TZU60" s="301"/>
      <c r="TZV60" s="301"/>
      <c r="TZW60" s="301"/>
      <c r="TZX60" s="301"/>
      <c r="TZY60" s="301"/>
      <c r="TZZ60" s="301"/>
      <c r="UAA60" s="301"/>
      <c r="UAB60" s="301"/>
      <c r="UAC60" s="301"/>
      <c r="UAD60" s="301"/>
      <c r="UAE60" s="301"/>
      <c r="UAF60" s="301"/>
      <c r="UAG60" s="301"/>
      <c r="UAH60" s="301"/>
      <c r="UAI60" s="301"/>
      <c r="UAJ60" s="301"/>
      <c r="UAK60" s="301"/>
      <c r="UAL60" s="301"/>
      <c r="UAM60" s="301"/>
      <c r="UAN60" s="301"/>
      <c r="UAO60" s="301"/>
      <c r="UAP60" s="301"/>
      <c r="UAQ60" s="301"/>
      <c r="UAR60" s="301"/>
      <c r="UAS60" s="301"/>
      <c r="UAT60" s="301"/>
      <c r="UAU60" s="301"/>
      <c r="UAV60" s="301"/>
      <c r="UAW60" s="301"/>
      <c r="UAX60" s="301"/>
      <c r="UAY60" s="301"/>
      <c r="UAZ60" s="301"/>
      <c r="UBA60" s="301"/>
      <c r="UBB60" s="301"/>
      <c r="UBC60" s="301"/>
      <c r="UBD60" s="301"/>
      <c r="UBE60" s="301"/>
      <c r="UBF60" s="301"/>
      <c r="UBG60" s="301"/>
      <c r="UBH60" s="301"/>
      <c r="UBI60" s="301"/>
      <c r="UBJ60" s="301"/>
      <c r="UBK60" s="301"/>
      <c r="UBL60" s="301"/>
      <c r="UBM60" s="301"/>
      <c r="UBN60" s="301"/>
      <c r="UBO60" s="301"/>
      <c r="UBP60" s="301"/>
      <c r="UBQ60" s="301"/>
      <c r="UBR60" s="301"/>
      <c r="UBS60" s="301"/>
      <c r="UBT60" s="301"/>
      <c r="UBU60" s="301"/>
      <c r="UBV60" s="301"/>
      <c r="UBW60" s="301"/>
      <c r="UBX60" s="301"/>
      <c r="UBY60" s="301"/>
      <c r="UBZ60" s="301"/>
      <c r="UCA60" s="301"/>
      <c r="UCB60" s="301"/>
      <c r="UCC60" s="301"/>
      <c r="UCD60" s="301"/>
      <c r="UCE60" s="301"/>
      <c r="UCF60" s="301"/>
      <c r="UCG60" s="301"/>
      <c r="UCH60" s="301"/>
      <c r="UCI60" s="301"/>
      <c r="UCJ60" s="301"/>
      <c r="UCK60" s="301"/>
      <c r="UCL60" s="301"/>
      <c r="UCM60" s="301"/>
      <c r="UCN60" s="301"/>
      <c r="UCO60" s="301"/>
      <c r="UCP60" s="301"/>
      <c r="UCQ60" s="301"/>
      <c r="UCR60" s="301"/>
      <c r="UCS60" s="301"/>
      <c r="UCT60" s="301"/>
      <c r="UCU60" s="301"/>
      <c r="UCV60" s="301"/>
      <c r="UCW60" s="301"/>
      <c r="UCX60" s="301"/>
      <c r="UCY60" s="301"/>
      <c r="UCZ60" s="301"/>
      <c r="UDA60" s="301"/>
      <c r="UDB60" s="301"/>
      <c r="UDC60" s="301"/>
      <c r="UDD60" s="301"/>
      <c r="UDE60" s="301"/>
      <c r="UDF60" s="301"/>
      <c r="UDG60" s="301"/>
      <c r="UDH60" s="301"/>
      <c r="UDI60" s="301"/>
      <c r="UDJ60" s="301"/>
      <c r="UDK60" s="301"/>
      <c r="UDL60" s="301"/>
      <c r="UDM60" s="301"/>
      <c r="UDN60" s="301"/>
      <c r="UDO60" s="301"/>
      <c r="UDP60" s="301"/>
      <c r="UDQ60" s="301"/>
      <c r="UDR60" s="301"/>
      <c r="UDS60" s="301"/>
      <c r="UDT60" s="301"/>
      <c r="UDU60" s="301"/>
      <c r="UDV60" s="301"/>
      <c r="UDW60" s="301"/>
      <c r="UDX60" s="301"/>
      <c r="UDY60" s="301"/>
      <c r="UDZ60" s="301"/>
      <c r="UEA60" s="301"/>
      <c r="UEB60" s="301"/>
      <c r="UEC60" s="301"/>
      <c r="UED60" s="301"/>
      <c r="UEE60" s="301"/>
      <c r="UEF60" s="301"/>
      <c r="UEG60" s="301"/>
      <c r="UEH60" s="301"/>
      <c r="UEI60" s="301"/>
      <c r="UEJ60" s="301"/>
      <c r="UEK60" s="301"/>
      <c r="UEL60" s="301"/>
      <c r="UEM60" s="301"/>
      <c r="UEN60" s="301"/>
      <c r="UEO60" s="301"/>
      <c r="UEP60" s="301"/>
      <c r="UEQ60" s="301"/>
      <c r="UER60" s="301"/>
      <c r="UES60" s="301"/>
      <c r="UET60" s="301"/>
      <c r="UEU60" s="301"/>
      <c r="UEV60" s="301"/>
      <c r="UEW60" s="301"/>
      <c r="UEX60" s="301"/>
      <c r="UEY60" s="301"/>
      <c r="UEZ60" s="301"/>
      <c r="UFA60" s="301"/>
      <c r="UFB60" s="301"/>
      <c r="UFC60" s="301"/>
      <c r="UFD60" s="301"/>
      <c r="UFE60" s="301"/>
      <c r="UFF60" s="301"/>
      <c r="UFG60" s="301"/>
      <c r="UFH60" s="301"/>
      <c r="UFI60" s="301"/>
      <c r="UFJ60" s="301"/>
      <c r="UFK60" s="301"/>
      <c r="UFL60" s="301"/>
      <c r="UFM60" s="301"/>
      <c r="UFN60" s="301"/>
      <c r="UFO60" s="301"/>
      <c r="UFP60" s="301"/>
      <c r="UFQ60" s="301"/>
      <c r="UFR60" s="301"/>
      <c r="UFS60" s="301"/>
      <c r="UFT60" s="301"/>
      <c r="UFU60" s="301"/>
      <c r="UFV60" s="301"/>
      <c r="UFW60" s="301"/>
      <c r="UFX60" s="301"/>
      <c r="UFY60" s="301"/>
      <c r="UFZ60" s="301"/>
      <c r="UGA60" s="301"/>
      <c r="UGB60" s="301"/>
      <c r="UGC60" s="301"/>
      <c r="UGD60" s="301"/>
      <c r="UGE60" s="301"/>
      <c r="UGF60" s="301"/>
      <c r="UGG60" s="301"/>
      <c r="UGH60" s="301"/>
      <c r="UGI60" s="301"/>
      <c r="UGJ60" s="301"/>
      <c r="UGK60" s="301"/>
      <c r="UGL60" s="301"/>
      <c r="UGM60" s="301"/>
      <c r="UGN60" s="301"/>
      <c r="UGO60" s="301"/>
      <c r="UGP60" s="301"/>
      <c r="UGQ60" s="301"/>
      <c r="UGR60" s="301"/>
      <c r="UGS60" s="301"/>
      <c r="UGT60" s="301"/>
      <c r="UGU60" s="301"/>
      <c r="UGV60" s="301"/>
      <c r="UGW60" s="301"/>
      <c r="UGX60" s="301"/>
      <c r="UGY60" s="301"/>
      <c r="UGZ60" s="301"/>
      <c r="UHA60" s="301"/>
      <c r="UHB60" s="301"/>
      <c r="UHC60" s="301"/>
      <c r="UHD60" s="301"/>
      <c r="UHE60" s="301"/>
      <c r="UHF60" s="301"/>
      <c r="UHG60" s="301"/>
      <c r="UHH60" s="301"/>
      <c r="UHI60" s="301"/>
      <c r="UHJ60" s="301"/>
      <c r="UHK60" s="301"/>
      <c r="UHL60" s="301"/>
      <c r="UHM60" s="301"/>
      <c r="UHN60" s="301"/>
      <c r="UHO60" s="301"/>
      <c r="UHP60" s="301"/>
      <c r="UHQ60" s="301"/>
      <c r="UHR60" s="301"/>
      <c r="UHS60" s="301"/>
      <c r="UHT60" s="301"/>
      <c r="UHU60" s="301"/>
      <c r="UHV60" s="301"/>
      <c r="UHW60" s="301"/>
      <c r="UHX60" s="301"/>
      <c r="UHY60" s="301"/>
      <c r="UHZ60" s="301"/>
      <c r="UIA60" s="301"/>
      <c r="UIB60" s="301"/>
      <c r="UIC60" s="301"/>
      <c r="UID60" s="301"/>
      <c r="UIE60" s="301"/>
      <c r="UIF60" s="301"/>
      <c r="UIG60" s="301"/>
      <c r="UIH60" s="301"/>
      <c r="UII60" s="301"/>
      <c r="UIJ60" s="301"/>
      <c r="UIK60" s="301"/>
      <c r="UIL60" s="301"/>
      <c r="UIM60" s="301"/>
      <c r="UIN60" s="301"/>
      <c r="UIO60" s="301"/>
      <c r="UIP60" s="301"/>
      <c r="UIQ60" s="301"/>
      <c r="UIR60" s="301"/>
      <c r="UIS60" s="301"/>
      <c r="UIT60" s="301"/>
      <c r="UIU60" s="301"/>
      <c r="UIV60" s="301"/>
      <c r="UIW60" s="301"/>
      <c r="UIX60" s="301"/>
      <c r="UIY60" s="301"/>
      <c r="UIZ60" s="301"/>
      <c r="UJA60" s="301"/>
      <c r="UJB60" s="301"/>
      <c r="UJC60" s="301"/>
      <c r="UJD60" s="301"/>
      <c r="UJE60" s="301"/>
      <c r="UJF60" s="301"/>
      <c r="UJG60" s="301"/>
      <c r="UJH60" s="301"/>
      <c r="UJI60" s="301"/>
      <c r="UJJ60" s="301"/>
      <c r="UJK60" s="301"/>
      <c r="UJL60" s="301"/>
      <c r="UJM60" s="301"/>
      <c r="UJN60" s="301"/>
      <c r="UJO60" s="301"/>
      <c r="UJP60" s="301"/>
      <c r="UJQ60" s="301"/>
      <c r="UJR60" s="301"/>
      <c r="UJS60" s="301"/>
      <c r="UJT60" s="301"/>
      <c r="UJU60" s="301"/>
      <c r="UJV60" s="301"/>
      <c r="UJW60" s="301"/>
      <c r="UJX60" s="301"/>
      <c r="UJY60" s="301"/>
      <c r="UJZ60" s="301"/>
      <c r="UKA60" s="301"/>
      <c r="UKB60" s="301"/>
      <c r="UKC60" s="301"/>
      <c r="UKD60" s="301"/>
      <c r="UKE60" s="301"/>
      <c r="UKF60" s="301"/>
      <c r="UKG60" s="301"/>
      <c r="UKH60" s="301"/>
      <c r="UKI60" s="301"/>
      <c r="UKJ60" s="301"/>
      <c r="UKK60" s="301"/>
      <c r="UKL60" s="301"/>
      <c r="UKM60" s="301"/>
      <c r="UKN60" s="301"/>
      <c r="UKO60" s="301"/>
      <c r="UKP60" s="301"/>
      <c r="UKQ60" s="301"/>
      <c r="UKR60" s="301"/>
      <c r="UKS60" s="301"/>
      <c r="UKT60" s="301"/>
      <c r="UKU60" s="301"/>
      <c r="UKV60" s="301"/>
      <c r="UKW60" s="301"/>
      <c r="UKX60" s="301"/>
      <c r="UKY60" s="301"/>
      <c r="UKZ60" s="301"/>
      <c r="ULA60" s="301"/>
      <c r="ULB60" s="301"/>
      <c r="ULC60" s="301"/>
      <c r="ULD60" s="301"/>
      <c r="ULE60" s="301"/>
      <c r="ULF60" s="301"/>
      <c r="ULG60" s="301"/>
      <c r="ULH60" s="301"/>
      <c r="ULI60" s="301"/>
      <c r="ULJ60" s="301"/>
      <c r="ULK60" s="301"/>
      <c r="ULL60" s="301"/>
      <c r="ULM60" s="301"/>
      <c r="ULN60" s="301"/>
      <c r="ULO60" s="301"/>
      <c r="ULP60" s="301"/>
      <c r="ULQ60" s="301"/>
      <c r="ULR60" s="301"/>
      <c r="ULS60" s="301"/>
      <c r="ULT60" s="301"/>
      <c r="ULU60" s="301"/>
      <c r="ULV60" s="301"/>
      <c r="ULW60" s="301"/>
      <c r="ULX60" s="301"/>
      <c r="ULY60" s="301"/>
      <c r="ULZ60" s="301"/>
      <c r="UMA60" s="301"/>
      <c r="UMB60" s="301"/>
      <c r="UMC60" s="301"/>
      <c r="UMD60" s="301"/>
      <c r="UME60" s="301"/>
      <c r="UMF60" s="301"/>
      <c r="UMG60" s="301"/>
      <c r="UMH60" s="301"/>
      <c r="UMI60" s="301"/>
      <c r="UMJ60" s="301"/>
      <c r="UMK60" s="301"/>
      <c r="UML60" s="301"/>
      <c r="UMM60" s="301"/>
      <c r="UMN60" s="301"/>
      <c r="UMO60" s="301"/>
      <c r="UMP60" s="301"/>
      <c r="UMQ60" s="301"/>
      <c r="UMR60" s="301"/>
      <c r="UMS60" s="301"/>
      <c r="UMT60" s="301"/>
      <c r="UMU60" s="301"/>
      <c r="UMV60" s="301"/>
      <c r="UMW60" s="301"/>
      <c r="UMX60" s="301"/>
      <c r="UMY60" s="301"/>
      <c r="UMZ60" s="301"/>
      <c r="UNA60" s="301"/>
      <c r="UNB60" s="301"/>
      <c r="UNC60" s="301"/>
      <c r="UND60" s="301"/>
      <c r="UNE60" s="301"/>
      <c r="UNF60" s="301"/>
      <c r="UNG60" s="301"/>
      <c r="UNH60" s="301"/>
      <c r="UNI60" s="301"/>
      <c r="UNJ60" s="301"/>
      <c r="UNK60" s="301"/>
      <c r="UNL60" s="301"/>
      <c r="UNM60" s="301"/>
      <c r="UNN60" s="301"/>
      <c r="UNO60" s="301"/>
      <c r="UNP60" s="301"/>
      <c r="UNQ60" s="301"/>
      <c r="UNR60" s="301"/>
      <c r="UNS60" s="301"/>
      <c r="UNT60" s="301"/>
      <c r="UNU60" s="301"/>
      <c r="UNV60" s="301"/>
      <c r="UNW60" s="301"/>
      <c r="UNX60" s="301"/>
      <c r="UNY60" s="301"/>
      <c r="UNZ60" s="301"/>
      <c r="UOA60" s="301"/>
      <c r="UOB60" s="301"/>
      <c r="UOC60" s="301"/>
      <c r="UOD60" s="301"/>
      <c r="UOE60" s="301"/>
      <c r="UOF60" s="301"/>
      <c r="UOG60" s="301"/>
      <c r="UOH60" s="301"/>
      <c r="UOI60" s="301"/>
      <c r="UOJ60" s="301"/>
      <c r="UOK60" s="301"/>
      <c r="UOL60" s="301"/>
      <c r="UOM60" s="301"/>
      <c r="UON60" s="301"/>
      <c r="UOO60" s="301"/>
      <c r="UOP60" s="301"/>
      <c r="UOQ60" s="301"/>
      <c r="UOR60" s="301"/>
      <c r="UOS60" s="301"/>
      <c r="UOT60" s="301"/>
      <c r="UOU60" s="301"/>
      <c r="UOV60" s="301"/>
      <c r="UOW60" s="301"/>
      <c r="UOX60" s="301"/>
      <c r="UOY60" s="301"/>
      <c r="UOZ60" s="301"/>
      <c r="UPA60" s="301"/>
      <c r="UPB60" s="301"/>
      <c r="UPC60" s="301"/>
      <c r="UPD60" s="301"/>
      <c r="UPE60" s="301"/>
      <c r="UPF60" s="301"/>
      <c r="UPG60" s="301"/>
      <c r="UPH60" s="301"/>
      <c r="UPI60" s="301"/>
      <c r="UPJ60" s="301"/>
      <c r="UPK60" s="301"/>
      <c r="UPL60" s="301"/>
      <c r="UPM60" s="301"/>
      <c r="UPN60" s="301"/>
      <c r="UPO60" s="301"/>
      <c r="UPP60" s="301"/>
      <c r="UPQ60" s="301"/>
      <c r="UPR60" s="301"/>
      <c r="UPS60" s="301"/>
      <c r="UPT60" s="301"/>
      <c r="UPU60" s="301"/>
      <c r="UPV60" s="301"/>
      <c r="UPW60" s="301"/>
      <c r="UPX60" s="301"/>
      <c r="UPY60" s="301"/>
      <c r="UPZ60" s="301"/>
      <c r="UQA60" s="301"/>
      <c r="UQB60" s="301"/>
      <c r="UQC60" s="301"/>
      <c r="UQD60" s="301"/>
      <c r="UQE60" s="301"/>
      <c r="UQF60" s="301"/>
      <c r="UQG60" s="301"/>
      <c r="UQH60" s="301"/>
      <c r="UQI60" s="301"/>
      <c r="UQJ60" s="301"/>
      <c r="UQK60" s="301"/>
      <c r="UQL60" s="301"/>
      <c r="UQM60" s="301"/>
      <c r="UQN60" s="301"/>
      <c r="UQO60" s="301"/>
      <c r="UQP60" s="301"/>
      <c r="UQQ60" s="301"/>
      <c r="UQR60" s="301"/>
      <c r="UQS60" s="301"/>
      <c r="UQT60" s="301"/>
      <c r="UQU60" s="301"/>
      <c r="UQV60" s="301"/>
      <c r="UQW60" s="301"/>
      <c r="UQX60" s="301"/>
      <c r="UQY60" s="301"/>
      <c r="UQZ60" s="301"/>
      <c r="URA60" s="301"/>
      <c r="URB60" s="301"/>
      <c r="URC60" s="301"/>
      <c r="URD60" s="301"/>
      <c r="URE60" s="301"/>
      <c r="URF60" s="301"/>
      <c r="URG60" s="301"/>
      <c r="URH60" s="301"/>
      <c r="URI60" s="301"/>
      <c r="URJ60" s="301"/>
      <c r="URK60" s="301"/>
      <c r="URL60" s="301"/>
      <c r="URM60" s="301"/>
      <c r="URN60" s="301"/>
      <c r="URO60" s="301"/>
      <c r="URP60" s="301"/>
      <c r="URQ60" s="301"/>
      <c r="URR60" s="301"/>
      <c r="URS60" s="301"/>
      <c r="URT60" s="301"/>
      <c r="URU60" s="301"/>
      <c r="URV60" s="301"/>
      <c r="URW60" s="301"/>
      <c r="URX60" s="301"/>
      <c r="URY60" s="301"/>
      <c r="URZ60" s="301"/>
      <c r="USA60" s="301"/>
      <c r="USB60" s="301"/>
      <c r="USC60" s="301"/>
      <c r="USD60" s="301"/>
      <c r="USE60" s="301"/>
      <c r="USF60" s="301"/>
      <c r="USG60" s="301"/>
      <c r="USH60" s="301"/>
      <c r="USI60" s="301"/>
      <c r="USJ60" s="301"/>
      <c r="USK60" s="301"/>
      <c r="USL60" s="301"/>
      <c r="USM60" s="301"/>
      <c r="USN60" s="301"/>
      <c r="USO60" s="301"/>
      <c r="USP60" s="301"/>
      <c r="USQ60" s="301"/>
      <c r="USR60" s="301"/>
      <c r="USS60" s="301"/>
      <c r="UST60" s="301"/>
      <c r="USU60" s="301"/>
      <c r="USV60" s="301"/>
      <c r="USW60" s="301"/>
      <c r="USX60" s="301"/>
      <c r="USY60" s="301"/>
      <c r="USZ60" s="301"/>
      <c r="UTA60" s="301"/>
      <c r="UTB60" s="301"/>
      <c r="UTC60" s="301"/>
      <c r="UTD60" s="301"/>
      <c r="UTE60" s="301"/>
      <c r="UTF60" s="301"/>
      <c r="UTG60" s="301"/>
      <c r="UTH60" s="301"/>
      <c r="UTI60" s="301"/>
      <c r="UTJ60" s="301"/>
      <c r="UTK60" s="301"/>
      <c r="UTL60" s="301"/>
      <c r="UTM60" s="301"/>
      <c r="UTN60" s="301"/>
      <c r="UTO60" s="301"/>
      <c r="UTP60" s="301"/>
      <c r="UTQ60" s="301"/>
      <c r="UTR60" s="301"/>
      <c r="UTS60" s="301"/>
      <c r="UTT60" s="301"/>
      <c r="UTU60" s="301"/>
      <c r="UTV60" s="301"/>
      <c r="UTW60" s="301"/>
      <c r="UTX60" s="301"/>
      <c r="UTY60" s="301"/>
      <c r="UTZ60" s="301"/>
      <c r="UUA60" s="301"/>
      <c r="UUB60" s="301"/>
      <c r="UUC60" s="301"/>
      <c r="UUD60" s="301"/>
      <c r="UUE60" s="301"/>
      <c r="UUF60" s="301"/>
      <c r="UUG60" s="301"/>
      <c r="UUH60" s="301"/>
      <c r="UUI60" s="301"/>
      <c r="UUJ60" s="301"/>
      <c r="UUK60" s="301"/>
      <c r="UUL60" s="301"/>
      <c r="UUM60" s="301"/>
      <c r="UUN60" s="301"/>
      <c r="UUO60" s="301"/>
      <c r="UUP60" s="301"/>
      <c r="UUQ60" s="301"/>
      <c r="UUR60" s="301"/>
      <c r="UUS60" s="301"/>
      <c r="UUT60" s="301"/>
      <c r="UUU60" s="301"/>
      <c r="UUV60" s="301"/>
      <c r="UUW60" s="301"/>
      <c r="UUX60" s="301"/>
      <c r="UUY60" s="301"/>
      <c r="UUZ60" s="301"/>
      <c r="UVA60" s="301"/>
      <c r="UVB60" s="301"/>
      <c r="UVC60" s="301"/>
      <c r="UVD60" s="301"/>
      <c r="UVE60" s="301"/>
      <c r="UVF60" s="301"/>
      <c r="UVG60" s="301"/>
      <c r="UVH60" s="301"/>
      <c r="UVI60" s="301"/>
      <c r="UVJ60" s="301"/>
      <c r="UVK60" s="301"/>
      <c r="UVL60" s="301"/>
      <c r="UVM60" s="301"/>
      <c r="UVN60" s="301"/>
      <c r="UVO60" s="301"/>
      <c r="UVP60" s="301"/>
      <c r="UVQ60" s="301"/>
      <c r="UVR60" s="301"/>
      <c r="UVS60" s="301"/>
      <c r="UVT60" s="301"/>
      <c r="UVU60" s="301"/>
      <c r="UVV60" s="301"/>
      <c r="UVW60" s="301"/>
      <c r="UVX60" s="301"/>
      <c r="UVY60" s="301"/>
      <c r="UVZ60" s="301"/>
      <c r="UWA60" s="301"/>
      <c r="UWB60" s="301"/>
      <c r="UWC60" s="301"/>
      <c r="UWD60" s="301"/>
      <c r="UWE60" s="301"/>
      <c r="UWF60" s="301"/>
      <c r="UWG60" s="301"/>
      <c r="UWH60" s="301"/>
      <c r="UWI60" s="301"/>
      <c r="UWJ60" s="301"/>
      <c r="UWK60" s="301"/>
      <c r="UWL60" s="301"/>
      <c r="UWM60" s="301"/>
      <c r="UWN60" s="301"/>
      <c r="UWO60" s="301"/>
      <c r="UWP60" s="301"/>
      <c r="UWQ60" s="301"/>
      <c r="UWR60" s="301"/>
      <c r="UWS60" s="301"/>
      <c r="UWT60" s="301"/>
      <c r="UWU60" s="301"/>
      <c r="UWV60" s="301"/>
      <c r="UWW60" s="301"/>
      <c r="UWX60" s="301"/>
      <c r="UWY60" s="301"/>
      <c r="UWZ60" s="301"/>
      <c r="UXA60" s="301"/>
      <c r="UXB60" s="301"/>
      <c r="UXC60" s="301"/>
      <c r="UXD60" s="301"/>
      <c r="UXE60" s="301"/>
      <c r="UXF60" s="301"/>
      <c r="UXG60" s="301"/>
      <c r="UXH60" s="301"/>
      <c r="UXI60" s="301"/>
      <c r="UXJ60" s="301"/>
      <c r="UXK60" s="301"/>
      <c r="UXL60" s="301"/>
      <c r="UXM60" s="301"/>
      <c r="UXN60" s="301"/>
      <c r="UXO60" s="301"/>
      <c r="UXP60" s="301"/>
      <c r="UXQ60" s="301"/>
      <c r="UXR60" s="301"/>
      <c r="UXS60" s="301"/>
      <c r="UXT60" s="301"/>
      <c r="UXU60" s="301"/>
      <c r="UXV60" s="301"/>
      <c r="UXW60" s="301"/>
      <c r="UXX60" s="301"/>
      <c r="UXY60" s="301"/>
      <c r="UXZ60" s="301"/>
      <c r="UYA60" s="301"/>
      <c r="UYB60" s="301"/>
      <c r="UYC60" s="301"/>
      <c r="UYD60" s="301"/>
      <c r="UYE60" s="301"/>
      <c r="UYF60" s="301"/>
      <c r="UYG60" s="301"/>
      <c r="UYH60" s="301"/>
      <c r="UYI60" s="301"/>
      <c r="UYJ60" s="301"/>
      <c r="UYK60" s="301"/>
      <c r="UYL60" s="301"/>
      <c r="UYM60" s="301"/>
      <c r="UYN60" s="301"/>
      <c r="UYO60" s="301"/>
      <c r="UYP60" s="301"/>
      <c r="UYQ60" s="301"/>
      <c r="UYR60" s="301"/>
      <c r="UYS60" s="301"/>
      <c r="UYT60" s="301"/>
      <c r="UYU60" s="301"/>
      <c r="UYV60" s="301"/>
      <c r="UYW60" s="301"/>
      <c r="UYX60" s="301"/>
      <c r="UYY60" s="301"/>
      <c r="UYZ60" s="301"/>
      <c r="UZA60" s="301"/>
      <c r="UZB60" s="301"/>
      <c r="UZC60" s="301"/>
      <c r="UZD60" s="301"/>
      <c r="UZE60" s="301"/>
      <c r="UZF60" s="301"/>
      <c r="UZG60" s="301"/>
      <c r="UZH60" s="301"/>
      <c r="UZI60" s="301"/>
      <c r="UZJ60" s="301"/>
      <c r="UZK60" s="301"/>
      <c r="UZL60" s="301"/>
      <c r="UZM60" s="301"/>
      <c r="UZN60" s="301"/>
      <c r="UZO60" s="301"/>
      <c r="UZP60" s="301"/>
      <c r="UZQ60" s="301"/>
      <c r="UZR60" s="301"/>
      <c r="UZS60" s="301"/>
      <c r="UZT60" s="301"/>
      <c r="UZU60" s="301"/>
      <c r="UZV60" s="301"/>
      <c r="UZW60" s="301"/>
      <c r="UZX60" s="301"/>
      <c r="UZY60" s="301"/>
      <c r="UZZ60" s="301"/>
      <c r="VAA60" s="301"/>
      <c r="VAB60" s="301"/>
      <c r="VAC60" s="301"/>
      <c r="VAD60" s="301"/>
      <c r="VAE60" s="301"/>
      <c r="VAF60" s="301"/>
      <c r="VAG60" s="301"/>
      <c r="VAH60" s="301"/>
      <c r="VAI60" s="301"/>
      <c r="VAJ60" s="301"/>
      <c r="VAK60" s="301"/>
      <c r="VAL60" s="301"/>
      <c r="VAM60" s="301"/>
      <c r="VAN60" s="301"/>
      <c r="VAO60" s="301"/>
      <c r="VAP60" s="301"/>
      <c r="VAQ60" s="301"/>
      <c r="VAR60" s="301"/>
      <c r="VAS60" s="301"/>
      <c r="VAT60" s="301"/>
      <c r="VAU60" s="301"/>
      <c r="VAV60" s="301"/>
      <c r="VAW60" s="301"/>
      <c r="VAX60" s="301"/>
      <c r="VAY60" s="301"/>
      <c r="VAZ60" s="301"/>
      <c r="VBA60" s="301"/>
      <c r="VBB60" s="301"/>
      <c r="VBC60" s="301"/>
      <c r="VBD60" s="301"/>
      <c r="VBE60" s="301"/>
      <c r="VBF60" s="301"/>
      <c r="VBG60" s="301"/>
      <c r="VBH60" s="301"/>
      <c r="VBI60" s="301"/>
      <c r="VBJ60" s="301"/>
      <c r="VBK60" s="301"/>
      <c r="VBL60" s="301"/>
      <c r="VBM60" s="301"/>
      <c r="VBN60" s="301"/>
      <c r="VBO60" s="301"/>
      <c r="VBP60" s="301"/>
      <c r="VBQ60" s="301"/>
      <c r="VBR60" s="301"/>
      <c r="VBS60" s="301"/>
      <c r="VBT60" s="301"/>
      <c r="VBU60" s="301"/>
      <c r="VBV60" s="301"/>
      <c r="VBW60" s="301"/>
      <c r="VBX60" s="301"/>
      <c r="VBY60" s="301"/>
      <c r="VBZ60" s="301"/>
      <c r="VCA60" s="301"/>
      <c r="VCB60" s="301"/>
      <c r="VCC60" s="301"/>
      <c r="VCD60" s="301"/>
      <c r="VCE60" s="301"/>
      <c r="VCF60" s="301"/>
      <c r="VCG60" s="301"/>
      <c r="VCH60" s="301"/>
      <c r="VCI60" s="301"/>
      <c r="VCJ60" s="301"/>
      <c r="VCK60" s="301"/>
      <c r="VCL60" s="301"/>
      <c r="VCM60" s="301"/>
      <c r="VCN60" s="301"/>
      <c r="VCO60" s="301"/>
      <c r="VCP60" s="301"/>
      <c r="VCQ60" s="301"/>
      <c r="VCR60" s="301"/>
      <c r="VCS60" s="301"/>
      <c r="VCT60" s="301"/>
      <c r="VCU60" s="301"/>
      <c r="VCV60" s="301"/>
      <c r="VCW60" s="301"/>
      <c r="VCX60" s="301"/>
      <c r="VCY60" s="301"/>
      <c r="VCZ60" s="301"/>
      <c r="VDA60" s="301"/>
      <c r="VDB60" s="301"/>
      <c r="VDC60" s="301"/>
      <c r="VDD60" s="301"/>
      <c r="VDE60" s="301"/>
      <c r="VDF60" s="301"/>
      <c r="VDG60" s="301"/>
      <c r="VDH60" s="301"/>
      <c r="VDI60" s="301"/>
      <c r="VDJ60" s="301"/>
      <c r="VDK60" s="301"/>
      <c r="VDL60" s="301"/>
      <c r="VDM60" s="301"/>
      <c r="VDN60" s="301"/>
      <c r="VDO60" s="301"/>
      <c r="VDP60" s="301"/>
      <c r="VDQ60" s="301"/>
      <c r="VDR60" s="301"/>
      <c r="VDS60" s="301"/>
      <c r="VDT60" s="301"/>
      <c r="VDU60" s="301"/>
      <c r="VDV60" s="301"/>
      <c r="VDW60" s="301"/>
      <c r="VDX60" s="301"/>
      <c r="VDY60" s="301"/>
      <c r="VDZ60" s="301"/>
      <c r="VEA60" s="301"/>
      <c r="VEB60" s="301"/>
      <c r="VEC60" s="301"/>
      <c r="VED60" s="301"/>
      <c r="VEE60" s="301"/>
      <c r="VEF60" s="301"/>
      <c r="VEG60" s="301"/>
      <c r="VEH60" s="301"/>
      <c r="VEI60" s="301"/>
      <c r="VEJ60" s="301"/>
      <c r="VEK60" s="301"/>
      <c r="VEL60" s="301"/>
      <c r="VEM60" s="301"/>
      <c r="VEN60" s="301"/>
      <c r="VEO60" s="301"/>
      <c r="VEP60" s="301"/>
      <c r="VEQ60" s="301"/>
      <c r="VER60" s="301"/>
      <c r="VES60" s="301"/>
      <c r="VET60" s="301"/>
      <c r="VEU60" s="301"/>
      <c r="VEV60" s="301"/>
      <c r="VEW60" s="301"/>
      <c r="VEX60" s="301"/>
      <c r="VEY60" s="301"/>
      <c r="VEZ60" s="301"/>
      <c r="VFA60" s="301"/>
      <c r="VFB60" s="301"/>
      <c r="VFC60" s="301"/>
      <c r="VFD60" s="301"/>
      <c r="VFE60" s="301"/>
      <c r="VFF60" s="301"/>
      <c r="VFG60" s="301"/>
      <c r="VFH60" s="301"/>
      <c r="VFI60" s="301"/>
      <c r="VFJ60" s="301"/>
      <c r="VFK60" s="301"/>
      <c r="VFL60" s="301"/>
      <c r="VFM60" s="301"/>
      <c r="VFN60" s="301"/>
      <c r="VFO60" s="301"/>
      <c r="VFP60" s="301"/>
      <c r="VFQ60" s="301"/>
      <c r="VFR60" s="301"/>
      <c r="VFS60" s="301"/>
      <c r="VFT60" s="301"/>
      <c r="VFU60" s="301"/>
      <c r="VFV60" s="301"/>
      <c r="VFW60" s="301"/>
      <c r="VFX60" s="301"/>
      <c r="VFY60" s="301"/>
      <c r="VFZ60" s="301"/>
      <c r="VGA60" s="301"/>
      <c r="VGB60" s="301"/>
      <c r="VGC60" s="301"/>
      <c r="VGD60" s="301"/>
      <c r="VGE60" s="301"/>
      <c r="VGF60" s="301"/>
      <c r="VGG60" s="301"/>
      <c r="VGH60" s="301"/>
      <c r="VGI60" s="301"/>
      <c r="VGJ60" s="301"/>
      <c r="VGK60" s="301"/>
      <c r="VGL60" s="301"/>
      <c r="VGM60" s="301"/>
      <c r="VGN60" s="301"/>
      <c r="VGO60" s="301"/>
      <c r="VGP60" s="301"/>
      <c r="VGQ60" s="301"/>
      <c r="VGR60" s="301"/>
      <c r="VGS60" s="301"/>
      <c r="VGT60" s="301"/>
      <c r="VGU60" s="301"/>
      <c r="VGV60" s="301"/>
      <c r="VGW60" s="301"/>
      <c r="VGX60" s="301"/>
      <c r="VGY60" s="301"/>
      <c r="VGZ60" s="301"/>
      <c r="VHA60" s="301"/>
      <c r="VHB60" s="301"/>
      <c r="VHC60" s="301"/>
      <c r="VHD60" s="301"/>
      <c r="VHE60" s="301"/>
      <c r="VHF60" s="301"/>
      <c r="VHG60" s="301"/>
      <c r="VHH60" s="301"/>
      <c r="VHI60" s="301"/>
      <c r="VHJ60" s="301"/>
      <c r="VHK60" s="301"/>
      <c r="VHL60" s="301"/>
      <c r="VHM60" s="301"/>
      <c r="VHN60" s="301"/>
      <c r="VHO60" s="301"/>
      <c r="VHP60" s="301"/>
      <c r="VHQ60" s="301"/>
      <c r="VHR60" s="301"/>
      <c r="VHS60" s="301"/>
      <c r="VHT60" s="301"/>
      <c r="VHU60" s="301"/>
      <c r="VHV60" s="301"/>
      <c r="VHW60" s="301"/>
      <c r="VHX60" s="301"/>
      <c r="VHY60" s="301"/>
      <c r="VHZ60" s="301"/>
      <c r="VIA60" s="301"/>
      <c r="VIB60" s="301"/>
      <c r="VIC60" s="301"/>
      <c r="VID60" s="301"/>
      <c r="VIE60" s="301"/>
      <c r="VIF60" s="301"/>
      <c r="VIG60" s="301"/>
      <c r="VIH60" s="301"/>
      <c r="VII60" s="301"/>
      <c r="VIJ60" s="301"/>
      <c r="VIK60" s="301"/>
      <c r="VIL60" s="301"/>
      <c r="VIM60" s="301"/>
      <c r="VIN60" s="301"/>
      <c r="VIO60" s="301"/>
      <c r="VIP60" s="301"/>
      <c r="VIQ60" s="301"/>
      <c r="VIR60" s="301"/>
      <c r="VIS60" s="301"/>
      <c r="VIT60" s="301"/>
      <c r="VIU60" s="301"/>
      <c r="VIV60" s="301"/>
      <c r="VIW60" s="301"/>
      <c r="VIX60" s="301"/>
      <c r="VIY60" s="301"/>
      <c r="VIZ60" s="301"/>
      <c r="VJA60" s="301"/>
      <c r="VJB60" s="301"/>
      <c r="VJC60" s="301"/>
      <c r="VJD60" s="301"/>
      <c r="VJE60" s="301"/>
      <c r="VJF60" s="301"/>
      <c r="VJG60" s="301"/>
      <c r="VJH60" s="301"/>
      <c r="VJI60" s="301"/>
      <c r="VJJ60" s="301"/>
      <c r="VJK60" s="301"/>
      <c r="VJL60" s="301"/>
      <c r="VJM60" s="301"/>
      <c r="VJN60" s="301"/>
      <c r="VJO60" s="301"/>
      <c r="VJP60" s="301"/>
      <c r="VJQ60" s="301"/>
      <c r="VJR60" s="301"/>
      <c r="VJS60" s="301"/>
      <c r="VJT60" s="301"/>
      <c r="VJU60" s="301"/>
      <c r="VJV60" s="301"/>
      <c r="VJW60" s="301"/>
      <c r="VJX60" s="301"/>
      <c r="VJY60" s="301"/>
      <c r="VJZ60" s="301"/>
      <c r="VKA60" s="301"/>
      <c r="VKB60" s="301"/>
      <c r="VKC60" s="301"/>
      <c r="VKD60" s="301"/>
      <c r="VKE60" s="301"/>
      <c r="VKF60" s="301"/>
      <c r="VKG60" s="301"/>
      <c r="VKH60" s="301"/>
      <c r="VKI60" s="301"/>
      <c r="VKJ60" s="301"/>
      <c r="VKK60" s="301"/>
      <c r="VKL60" s="301"/>
      <c r="VKM60" s="301"/>
      <c r="VKN60" s="301"/>
      <c r="VKO60" s="301"/>
      <c r="VKP60" s="301"/>
      <c r="VKQ60" s="301"/>
      <c r="VKR60" s="301"/>
      <c r="VKS60" s="301"/>
      <c r="VKT60" s="301"/>
      <c r="VKU60" s="301"/>
      <c r="VKV60" s="301"/>
      <c r="VKW60" s="301"/>
      <c r="VKX60" s="301"/>
      <c r="VKY60" s="301"/>
      <c r="VKZ60" s="301"/>
      <c r="VLA60" s="301"/>
      <c r="VLB60" s="301"/>
      <c r="VLC60" s="301"/>
      <c r="VLD60" s="301"/>
      <c r="VLE60" s="301"/>
      <c r="VLF60" s="301"/>
      <c r="VLG60" s="301"/>
      <c r="VLH60" s="301"/>
      <c r="VLI60" s="301"/>
      <c r="VLJ60" s="301"/>
      <c r="VLK60" s="301"/>
      <c r="VLL60" s="301"/>
      <c r="VLM60" s="301"/>
      <c r="VLN60" s="301"/>
      <c r="VLO60" s="301"/>
      <c r="VLP60" s="301"/>
      <c r="VLQ60" s="301"/>
      <c r="VLR60" s="301"/>
      <c r="VLS60" s="301"/>
      <c r="VLT60" s="301"/>
      <c r="VLU60" s="301"/>
      <c r="VLV60" s="301"/>
      <c r="VLW60" s="301"/>
      <c r="VLX60" s="301"/>
      <c r="VLY60" s="301"/>
      <c r="VLZ60" s="301"/>
      <c r="VMA60" s="301"/>
      <c r="VMB60" s="301"/>
      <c r="VMC60" s="301"/>
      <c r="VMD60" s="301"/>
      <c r="VME60" s="301"/>
      <c r="VMF60" s="301"/>
      <c r="VMG60" s="301"/>
      <c r="VMH60" s="301"/>
      <c r="VMI60" s="301"/>
      <c r="VMJ60" s="301"/>
      <c r="VMK60" s="301"/>
      <c r="VML60" s="301"/>
      <c r="VMM60" s="301"/>
      <c r="VMN60" s="301"/>
      <c r="VMO60" s="301"/>
      <c r="VMP60" s="301"/>
      <c r="VMQ60" s="301"/>
      <c r="VMR60" s="301"/>
      <c r="VMS60" s="301"/>
      <c r="VMT60" s="301"/>
      <c r="VMU60" s="301"/>
      <c r="VMV60" s="301"/>
      <c r="VMW60" s="301"/>
      <c r="VMX60" s="301"/>
      <c r="VMY60" s="301"/>
      <c r="VMZ60" s="301"/>
      <c r="VNA60" s="301"/>
      <c r="VNB60" s="301"/>
      <c r="VNC60" s="301"/>
      <c r="VND60" s="301"/>
      <c r="VNE60" s="301"/>
      <c r="VNF60" s="301"/>
      <c r="VNG60" s="301"/>
      <c r="VNH60" s="301"/>
      <c r="VNI60" s="301"/>
      <c r="VNJ60" s="301"/>
      <c r="VNK60" s="301"/>
      <c r="VNL60" s="301"/>
      <c r="VNM60" s="301"/>
      <c r="VNN60" s="301"/>
      <c r="VNO60" s="301"/>
      <c r="VNP60" s="301"/>
      <c r="VNQ60" s="301"/>
      <c r="VNR60" s="301"/>
      <c r="VNS60" s="301"/>
      <c r="VNT60" s="301"/>
      <c r="VNU60" s="301"/>
      <c r="VNV60" s="301"/>
      <c r="VNW60" s="301"/>
      <c r="VNX60" s="301"/>
      <c r="VNY60" s="301"/>
      <c r="VNZ60" s="301"/>
      <c r="VOA60" s="301"/>
      <c r="VOB60" s="301"/>
      <c r="VOC60" s="301"/>
      <c r="VOD60" s="301"/>
      <c r="VOE60" s="301"/>
      <c r="VOF60" s="301"/>
      <c r="VOG60" s="301"/>
      <c r="VOH60" s="301"/>
      <c r="VOI60" s="301"/>
      <c r="VOJ60" s="301"/>
      <c r="VOK60" s="301"/>
      <c r="VOL60" s="301"/>
      <c r="VOM60" s="301"/>
      <c r="VON60" s="301"/>
      <c r="VOO60" s="301"/>
      <c r="VOP60" s="301"/>
      <c r="VOQ60" s="301"/>
      <c r="VOR60" s="301"/>
      <c r="VOS60" s="301"/>
      <c r="VOT60" s="301"/>
      <c r="VOU60" s="301"/>
      <c r="VOV60" s="301"/>
      <c r="VOW60" s="301"/>
      <c r="VOX60" s="301"/>
      <c r="VOY60" s="301"/>
      <c r="VOZ60" s="301"/>
      <c r="VPA60" s="301"/>
      <c r="VPB60" s="301"/>
      <c r="VPC60" s="301"/>
      <c r="VPD60" s="301"/>
      <c r="VPE60" s="301"/>
      <c r="VPF60" s="301"/>
      <c r="VPG60" s="301"/>
      <c r="VPH60" s="301"/>
      <c r="VPI60" s="301"/>
      <c r="VPJ60" s="301"/>
      <c r="VPK60" s="301"/>
      <c r="VPL60" s="301"/>
      <c r="VPM60" s="301"/>
      <c r="VPN60" s="301"/>
      <c r="VPO60" s="301"/>
      <c r="VPP60" s="301"/>
      <c r="VPQ60" s="301"/>
      <c r="VPR60" s="301"/>
      <c r="VPS60" s="301"/>
      <c r="VPT60" s="301"/>
      <c r="VPU60" s="301"/>
      <c r="VPV60" s="301"/>
      <c r="VPW60" s="301"/>
      <c r="VPX60" s="301"/>
      <c r="VPY60" s="301"/>
      <c r="VPZ60" s="301"/>
      <c r="VQA60" s="301"/>
      <c r="VQB60" s="301"/>
      <c r="VQC60" s="301"/>
      <c r="VQD60" s="301"/>
      <c r="VQE60" s="301"/>
      <c r="VQF60" s="301"/>
      <c r="VQG60" s="301"/>
      <c r="VQH60" s="301"/>
      <c r="VQI60" s="301"/>
      <c r="VQJ60" s="301"/>
      <c r="VQK60" s="301"/>
      <c r="VQL60" s="301"/>
      <c r="VQM60" s="301"/>
      <c r="VQN60" s="301"/>
      <c r="VQO60" s="301"/>
      <c r="VQP60" s="301"/>
      <c r="VQQ60" s="301"/>
      <c r="VQR60" s="301"/>
      <c r="VQS60" s="301"/>
      <c r="VQT60" s="301"/>
      <c r="VQU60" s="301"/>
      <c r="VQV60" s="301"/>
      <c r="VQW60" s="301"/>
      <c r="VQX60" s="301"/>
      <c r="VQY60" s="301"/>
      <c r="VQZ60" s="301"/>
      <c r="VRA60" s="301"/>
      <c r="VRB60" s="301"/>
      <c r="VRC60" s="301"/>
      <c r="VRD60" s="301"/>
      <c r="VRE60" s="301"/>
      <c r="VRF60" s="301"/>
      <c r="VRG60" s="301"/>
      <c r="VRH60" s="301"/>
      <c r="VRI60" s="301"/>
      <c r="VRJ60" s="301"/>
      <c r="VRK60" s="301"/>
      <c r="VRL60" s="301"/>
      <c r="VRM60" s="301"/>
      <c r="VRN60" s="301"/>
      <c r="VRO60" s="301"/>
      <c r="VRP60" s="301"/>
      <c r="VRQ60" s="301"/>
      <c r="VRR60" s="301"/>
      <c r="VRS60" s="301"/>
      <c r="VRT60" s="301"/>
      <c r="VRU60" s="301"/>
      <c r="VRV60" s="301"/>
      <c r="VRW60" s="301"/>
      <c r="VRX60" s="301"/>
      <c r="VRY60" s="301"/>
      <c r="VRZ60" s="301"/>
      <c r="VSA60" s="301"/>
      <c r="VSB60" s="301"/>
      <c r="VSC60" s="301"/>
      <c r="VSD60" s="301"/>
      <c r="VSE60" s="301"/>
      <c r="VSF60" s="301"/>
      <c r="VSG60" s="301"/>
      <c r="VSH60" s="301"/>
      <c r="VSI60" s="301"/>
      <c r="VSJ60" s="301"/>
      <c r="VSK60" s="301"/>
      <c r="VSL60" s="301"/>
      <c r="VSM60" s="301"/>
      <c r="VSN60" s="301"/>
      <c r="VSO60" s="301"/>
      <c r="VSP60" s="301"/>
      <c r="VSQ60" s="301"/>
      <c r="VSR60" s="301"/>
      <c r="VSS60" s="301"/>
      <c r="VST60" s="301"/>
      <c r="VSU60" s="301"/>
      <c r="VSV60" s="301"/>
      <c r="VSW60" s="301"/>
      <c r="VSX60" s="301"/>
      <c r="VSY60" s="301"/>
      <c r="VSZ60" s="301"/>
      <c r="VTA60" s="301"/>
      <c r="VTB60" s="301"/>
      <c r="VTC60" s="301"/>
      <c r="VTD60" s="301"/>
      <c r="VTE60" s="301"/>
      <c r="VTF60" s="301"/>
      <c r="VTG60" s="301"/>
      <c r="VTH60" s="301"/>
      <c r="VTI60" s="301"/>
      <c r="VTJ60" s="301"/>
      <c r="VTK60" s="301"/>
      <c r="VTL60" s="301"/>
      <c r="VTM60" s="301"/>
      <c r="VTN60" s="301"/>
      <c r="VTO60" s="301"/>
      <c r="VTP60" s="301"/>
      <c r="VTQ60" s="301"/>
      <c r="VTR60" s="301"/>
      <c r="VTS60" s="301"/>
      <c r="VTT60" s="301"/>
      <c r="VTU60" s="301"/>
      <c r="VTV60" s="301"/>
      <c r="VTW60" s="301"/>
      <c r="VTX60" s="301"/>
      <c r="VTY60" s="301"/>
      <c r="VTZ60" s="301"/>
      <c r="VUA60" s="301"/>
      <c r="VUB60" s="301"/>
      <c r="VUC60" s="301"/>
      <c r="VUD60" s="301"/>
      <c r="VUE60" s="301"/>
      <c r="VUF60" s="301"/>
      <c r="VUG60" s="301"/>
      <c r="VUH60" s="301"/>
      <c r="VUI60" s="301"/>
      <c r="VUJ60" s="301"/>
      <c r="VUK60" s="301"/>
      <c r="VUL60" s="301"/>
      <c r="VUM60" s="301"/>
      <c r="VUN60" s="301"/>
      <c r="VUO60" s="301"/>
      <c r="VUP60" s="301"/>
      <c r="VUQ60" s="301"/>
      <c r="VUR60" s="301"/>
      <c r="VUS60" s="301"/>
      <c r="VUT60" s="301"/>
      <c r="VUU60" s="301"/>
      <c r="VUV60" s="301"/>
      <c r="VUW60" s="301"/>
      <c r="VUX60" s="301"/>
      <c r="VUY60" s="301"/>
      <c r="VUZ60" s="301"/>
      <c r="VVA60" s="301"/>
      <c r="VVB60" s="301"/>
      <c r="VVC60" s="301"/>
      <c r="VVD60" s="301"/>
      <c r="VVE60" s="301"/>
      <c r="VVF60" s="301"/>
      <c r="VVG60" s="301"/>
      <c r="VVH60" s="301"/>
      <c r="VVI60" s="301"/>
      <c r="VVJ60" s="301"/>
      <c r="VVK60" s="301"/>
      <c r="VVL60" s="301"/>
      <c r="VVM60" s="301"/>
      <c r="VVN60" s="301"/>
      <c r="VVO60" s="301"/>
      <c r="VVP60" s="301"/>
      <c r="VVQ60" s="301"/>
      <c r="VVR60" s="301"/>
      <c r="VVS60" s="301"/>
      <c r="VVT60" s="301"/>
      <c r="VVU60" s="301"/>
      <c r="VVV60" s="301"/>
      <c r="VVW60" s="301"/>
      <c r="VVX60" s="301"/>
      <c r="VVY60" s="301"/>
      <c r="VVZ60" s="301"/>
      <c r="VWA60" s="301"/>
      <c r="VWB60" s="301"/>
      <c r="VWC60" s="301"/>
      <c r="VWD60" s="301"/>
      <c r="VWE60" s="301"/>
      <c r="VWF60" s="301"/>
      <c r="VWG60" s="301"/>
      <c r="VWH60" s="301"/>
      <c r="VWI60" s="301"/>
      <c r="VWJ60" s="301"/>
      <c r="VWK60" s="301"/>
      <c r="VWL60" s="301"/>
      <c r="VWM60" s="301"/>
      <c r="VWN60" s="301"/>
      <c r="VWO60" s="301"/>
      <c r="VWP60" s="301"/>
      <c r="VWQ60" s="301"/>
      <c r="VWR60" s="301"/>
      <c r="VWS60" s="301"/>
      <c r="VWT60" s="301"/>
      <c r="VWU60" s="301"/>
      <c r="VWV60" s="301"/>
      <c r="VWW60" s="301"/>
      <c r="VWX60" s="301"/>
      <c r="VWY60" s="301"/>
      <c r="VWZ60" s="301"/>
      <c r="VXA60" s="301"/>
      <c r="VXB60" s="301"/>
      <c r="VXC60" s="301"/>
      <c r="VXD60" s="301"/>
      <c r="VXE60" s="301"/>
      <c r="VXF60" s="301"/>
      <c r="VXG60" s="301"/>
      <c r="VXH60" s="301"/>
      <c r="VXI60" s="301"/>
      <c r="VXJ60" s="301"/>
      <c r="VXK60" s="301"/>
      <c r="VXL60" s="301"/>
      <c r="VXM60" s="301"/>
      <c r="VXN60" s="301"/>
      <c r="VXO60" s="301"/>
      <c r="VXP60" s="301"/>
      <c r="VXQ60" s="301"/>
      <c r="VXR60" s="301"/>
      <c r="VXS60" s="301"/>
      <c r="VXT60" s="301"/>
      <c r="VXU60" s="301"/>
      <c r="VXV60" s="301"/>
      <c r="VXW60" s="301"/>
      <c r="VXX60" s="301"/>
      <c r="VXY60" s="301"/>
      <c r="VXZ60" s="301"/>
      <c r="VYA60" s="301"/>
      <c r="VYB60" s="301"/>
      <c r="VYC60" s="301"/>
      <c r="VYD60" s="301"/>
      <c r="VYE60" s="301"/>
      <c r="VYF60" s="301"/>
      <c r="VYG60" s="301"/>
      <c r="VYH60" s="301"/>
      <c r="VYI60" s="301"/>
      <c r="VYJ60" s="301"/>
      <c r="VYK60" s="301"/>
      <c r="VYL60" s="301"/>
      <c r="VYM60" s="301"/>
      <c r="VYN60" s="301"/>
      <c r="VYO60" s="301"/>
      <c r="VYP60" s="301"/>
      <c r="VYQ60" s="301"/>
      <c r="VYR60" s="301"/>
      <c r="VYS60" s="301"/>
      <c r="VYT60" s="301"/>
      <c r="VYU60" s="301"/>
      <c r="VYV60" s="301"/>
      <c r="VYW60" s="301"/>
      <c r="VYX60" s="301"/>
      <c r="VYY60" s="301"/>
      <c r="VYZ60" s="301"/>
      <c r="VZA60" s="301"/>
      <c r="VZB60" s="301"/>
      <c r="VZC60" s="301"/>
      <c r="VZD60" s="301"/>
      <c r="VZE60" s="301"/>
      <c r="VZF60" s="301"/>
      <c r="VZG60" s="301"/>
      <c r="VZH60" s="301"/>
      <c r="VZI60" s="301"/>
      <c r="VZJ60" s="301"/>
      <c r="VZK60" s="301"/>
      <c r="VZL60" s="301"/>
      <c r="VZM60" s="301"/>
      <c r="VZN60" s="301"/>
      <c r="VZO60" s="301"/>
      <c r="VZP60" s="301"/>
      <c r="VZQ60" s="301"/>
      <c r="VZR60" s="301"/>
      <c r="VZS60" s="301"/>
      <c r="VZT60" s="301"/>
      <c r="VZU60" s="301"/>
      <c r="VZV60" s="301"/>
      <c r="VZW60" s="301"/>
      <c r="VZX60" s="301"/>
      <c r="VZY60" s="301"/>
      <c r="VZZ60" s="301"/>
      <c r="WAA60" s="301"/>
      <c r="WAB60" s="301"/>
      <c r="WAC60" s="301"/>
      <c r="WAD60" s="301"/>
      <c r="WAE60" s="301"/>
      <c r="WAF60" s="301"/>
      <c r="WAG60" s="301"/>
      <c r="WAH60" s="301"/>
      <c r="WAI60" s="301"/>
      <c r="WAJ60" s="301"/>
      <c r="WAK60" s="301"/>
      <c r="WAL60" s="301"/>
      <c r="WAM60" s="301"/>
      <c r="WAN60" s="301"/>
      <c r="WAO60" s="301"/>
      <c r="WAP60" s="301"/>
      <c r="WAQ60" s="301"/>
      <c r="WAR60" s="301"/>
      <c r="WAS60" s="301"/>
      <c r="WAT60" s="301"/>
      <c r="WAU60" s="301"/>
      <c r="WAV60" s="301"/>
      <c r="WAW60" s="301"/>
      <c r="WAX60" s="301"/>
      <c r="WAY60" s="301"/>
      <c r="WAZ60" s="301"/>
      <c r="WBA60" s="301"/>
      <c r="WBB60" s="301"/>
      <c r="WBC60" s="301"/>
      <c r="WBD60" s="301"/>
      <c r="WBE60" s="301"/>
      <c r="WBF60" s="301"/>
      <c r="WBG60" s="301"/>
      <c r="WBH60" s="301"/>
      <c r="WBI60" s="301"/>
      <c r="WBJ60" s="301"/>
      <c r="WBK60" s="301"/>
      <c r="WBL60" s="301"/>
      <c r="WBM60" s="301"/>
      <c r="WBN60" s="301"/>
      <c r="WBO60" s="301"/>
      <c r="WBP60" s="301"/>
      <c r="WBQ60" s="301"/>
      <c r="WBR60" s="301"/>
      <c r="WBS60" s="301"/>
      <c r="WBT60" s="301"/>
      <c r="WBU60" s="301"/>
      <c r="WBV60" s="301"/>
      <c r="WBW60" s="301"/>
      <c r="WBX60" s="301"/>
      <c r="WBY60" s="301"/>
      <c r="WBZ60" s="301"/>
      <c r="WCA60" s="301"/>
      <c r="WCB60" s="301"/>
      <c r="WCC60" s="301"/>
      <c r="WCD60" s="301"/>
      <c r="WCE60" s="301"/>
      <c r="WCF60" s="301"/>
      <c r="WCG60" s="301"/>
      <c r="WCH60" s="301"/>
      <c r="WCI60" s="301"/>
      <c r="WCJ60" s="301"/>
      <c r="WCK60" s="301"/>
      <c r="WCL60" s="301"/>
      <c r="WCM60" s="301"/>
      <c r="WCN60" s="301"/>
      <c r="WCO60" s="301"/>
      <c r="WCP60" s="301"/>
      <c r="WCQ60" s="301"/>
      <c r="WCR60" s="301"/>
      <c r="WCS60" s="301"/>
      <c r="WCT60" s="301"/>
      <c r="WCU60" s="301"/>
      <c r="WCV60" s="301"/>
      <c r="WCW60" s="301"/>
      <c r="WCX60" s="301"/>
      <c r="WCY60" s="301"/>
      <c r="WCZ60" s="301"/>
      <c r="WDA60" s="301"/>
      <c r="WDB60" s="301"/>
      <c r="WDC60" s="301"/>
      <c r="WDD60" s="301"/>
      <c r="WDE60" s="301"/>
      <c r="WDF60" s="301"/>
      <c r="WDG60" s="301"/>
      <c r="WDH60" s="301"/>
      <c r="WDI60" s="301"/>
      <c r="WDJ60" s="301"/>
      <c r="WDK60" s="301"/>
      <c r="WDL60" s="301"/>
      <c r="WDM60" s="301"/>
      <c r="WDN60" s="301"/>
      <c r="WDO60" s="301"/>
      <c r="WDP60" s="301"/>
      <c r="WDQ60" s="301"/>
      <c r="WDR60" s="301"/>
      <c r="WDS60" s="301"/>
      <c r="WDT60" s="301"/>
      <c r="WDU60" s="301"/>
      <c r="WDV60" s="301"/>
      <c r="WDW60" s="301"/>
      <c r="WDX60" s="301"/>
      <c r="WDY60" s="301"/>
      <c r="WDZ60" s="301"/>
      <c r="WEA60" s="301"/>
      <c r="WEB60" s="301"/>
      <c r="WEC60" s="301"/>
      <c r="WED60" s="301"/>
      <c r="WEE60" s="301"/>
      <c r="WEF60" s="301"/>
      <c r="WEG60" s="301"/>
      <c r="WEH60" s="301"/>
      <c r="WEI60" s="301"/>
      <c r="WEJ60" s="301"/>
      <c r="WEK60" s="301"/>
      <c r="WEL60" s="301"/>
      <c r="WEM60" s="301"/>
      <c r="WEN60" s="301"/>
      <c r="WEO60" s="301"/>
      <c r="WEP60" s="301"/>
      <c r="WEQ60" s="301"/>
      <c r="WER60" s="301"/>
      <c r="WES60" s="301"/>
      <c r="WET60" s="301"/>
      <c r="WEU60" s="301"/>
      <c r="WEV60" s="301"/>
      <c r="WEW60" s="301"/>
      <c r="WEX60" s="301"/>
      <c r="WEY60" s="301"/>
      <c r="WEZ60" s="301"/>
      <c r="WFA60" s="301"/>
      <c r="WFB60" s="301"/>
      <c r="WFC60" s="301"/>
      <c r="WFD60" s="301"/>
      <c r="WFE60" s="301"/>
      <c r="WFF60" s="301"/>
      <c r="WFG60" s="301"/>
      <c r="WFH60" s="301"/>
      <c r="WFI60" s="301"/>
      <c r="WFJ60" s="301"/>
      <c r="WFK60" s="301"/>
      <c r="WFL60" s="301"/>
      <c r="WFM60" s="301"/>
      <c r="WFN60" s="301"/>
      <c r="WFO60" s="301"/>
      <c r="WFP60" s="301"/>
      <c r="WFQ60" s="301"/>
      <c r="WFR60" s="301"/>
      <c r="WFS60" s="301"/>
      <c r="WFT60" s="301"/>
      <c r="WFU60" s="301"/>
      <c r="WFV60" s="301"/>
      <c r="WFW60" s="301"/>
      <c r="WFX60" s="301"/>
      <c r="WFY60" s="301"/>
      <c r="WFZ60" s="301"/>
      <c r="WGA60" s="301"/>
      <c r="WGB60" s="301"/>
      <c r="WGC60" s="301"/>
      <c r="WGD60" s="301"/>
      <c r="WGE60" s="301"/>
      <c r="WGF60" s="301"/>
      <c r="WGG60" s="301"/>
      <c r="WGH60" s="301"/>
      <c r="WGI60" s="301"/>
      <c r="WGJ60" s="301"/>
      <c r="WGK60" s="301"/>
      <c r="WGL60" s="301"/>
      <c r="WGM60" s="301"/>
      <c r="WGN60" s="301"/>
      <c r="WGO60" s="301"/>
      <c r="WGP60" s="301"/>
      <c r="WGQ60" s="301"/>
      <c r="WGR60" s="301"/>
      <c r="WGS60" s="301"/>
      <c r="WGT60" s="301"/>
      <c r="WGU60" s="301"/>
      <c r="WGV60" s="301"/>
      <c r="WGW60" s="301"/>
      <c r="WGX60" s="301"/>
      <c r="WGY60" s="301"/>
      <c r="WGZ60" s="301"/>
      <c r="WHA60" s="301"/>
      <c r="WHB60" s="301"/>
      <c r="WHC60" s="301"/>
      <c r="WHD60" s="301"/>
      <c r="WHE60" s="301"/>
      <c r="WHF60" s="301"/>
      <c r="WHG60" s="301"/>
      <c r="WHH60" s="301"/>
      <c r="WHI60" s="301"/>
      <c r="WHJ60" s="301"/>
      <c r="WHK60" s="301"/>
      <c r="WHL60" s="301"/>
      <c r="WHM60" s="301"/>
      <c r="WHN60" s="301"/>
      <c r="WHO60" s="301"/>
      <c r="WHP60" s="301"/>
      <c r="WHQ60" s="301"/>
      <c r="WHR60" s="301"/>
      <c r="WHS60" s="301"/>
      <c r="WHT60" s="301"/>
      <c r="WHU60" s="301"/>
      <c r="WHV60" s="301"/>
      <c r="WHW60" s="301"/>
      <c r="WHX60" s="301"/>
      <c r="WHY60" s="301"/>
      <c r="WHZ60" s="301"/>
      <c r="WIA60" s="301"/>
      <c r="WIB60" s="301"/>
      <c r="WIC60" s="301"/>
      <c r="WID60" s="301"/>
      <c r="WIE60" s="301"/>
      <c r="WIF60" s="301"/>
      <c r="WIG60" s="301"/>
      <c r="WIH60" s="301"/>
      <c r="WII60" s="301"/>
      <c r="WIJ60" s="301"/>
      <c r="WIK60" s="301"/>
      <c r="WIL60" s="301"/>
      <c r="WIM60" s="301"/>
      <c r="WIN60" s="301"/>
      <c r="WIO60" s="301"/>
      <c r="WIP60" s="301"/>
      <c r="WIQ60" s="301"/>
      <c r="WIR60" s="301"/>
      <c r="WIS60" s="301"/>
      <c r="WIT60" s="301"/>
      <c r="WIU60" s="301"/>
      <c r="WIV60" s="301"/>
      <c r="WIW60" s="301"/>
      <c r="WIX60" s="301"/>
      <c r="WIY60" s="301"/>
      <c r="WIZ60" s="301"/>
      <c r="WJA60" s="301"/>
      <c r="WJB60" s="301"/>
      <c r="WJC60" s="301"/>
      <c r="WJD60" s="301"/>
      <c r="WJE60" s="301"/>
      <c r="WJF60" s="301"/>
      <c r="WJG60" s="301"/>
      <c r="WJH60" s="301"/>
      <c r="WJI60" s="301"/>
      <c r="WJJ60" s="301"/>
      <c r="WJK60" s="301"/>
      <c r="WJL60" s="301"/>
      <c r="WJM60" s="301"/>
      <c r="WJN60" s="301"/>
      <c r="WJO60" s="301"/>
      <c r="WJP60" s="301"/>
      <c r="WJQ60" s="301"/>
      <c r="WJR60" s="301"/>
      <c r="WJS60" s="301"/>
      <c r="WJT60" s="301"/>
      <c r="WJU60" s="301"/>
      <c r="WJV60" s="301"/>
      <c r="WJW60" s="301"/>
      <c r="WJX60" s="301"/>
      <c r="WJY60" s="301"/>
      <c r="WJZ60" s="301"/>
      <c r="WKA60" s="301"/>
      <c r="WKB60" s="301"/>
      <c r="WKC60" s="301"/>
      <c r="WKD60" s="301"/>
      <c r="WKE60" s="301"/>
      <c r="WKF60" s="301"/>
      <c r="WKG60" s="301"/>
      <c r="WKH60" s="301"/>
      <c r="WKI60" s="301"/>
      <c r="WKJ60" s="301"/>
      <c r="WKK60" s="301"/>
      <c r="WKL60" s="301"/>
      <c r="WKM60" s="301"/>
      <c r="WKN60" s="301"/>
      <c r="WKO60" s="301"/>
      <c r="WKP60" s="301"/>
      <c r="WKQ60" s="301"/>
      <c r="WKR60" s="301"/>
      <c r="WKS60" s="301"/>
      <c r="WKT60" s="301"/>
      <c r="WKU60" s="301"/>
      <c r="WKV60" s="301"/>
      <c r="WKW60" s="301"/>
      <c r="WKX60" s="301"/>
      <c r="WKY60" s="301"/>
      <c r="WKZ60" s="301"/>
      <c r="WLA60" s="301"/>
      <c r="WLB60" s="301"/>
      <c r="WLC60" s="301"/>
      <c r="WLD60" s="301"/>
      <c r="WLE60" s="301"/>
      <c r="WLF60" s="301"/>
      <c r="WLG60" s="301"/>
      <c r="WLH60" s="301"/>
      <c r="WLI60" s="301"/>
      <c r="WLJ60" s="301"/>
      <c r="WLK60" s="301"/>
      <c r="WLL60" s="301"/>
      <c r="WLM60" s="301"/>
      <c r="WLN60" s="301"/>
      <c r="WLO60" s="301"/>
      <c r="WLP60" s="301"/>
      <c r="WLQ60" s="301"/>
      <c r="WLR60" s="301"/>
      <c r="WLS60" s="301"/>
      <c r="WLT60" s="301"/>
      <c r="WLU60" s="301"/>
      <c r="WLV60" s="301"/>
      <c r="WLW60" s="301"/>
      <c r="WLX60" s="301"/>
      <c r="WLY60" s="301"/>
      <c r="WLZ60" s="301"/>
      <c r="WMA60" s="301"/>
      <c r="WMB60" s="301"/>
      <c r="WMC60" s="301"/>
      <c r="WMD60" s="301"/>
      <c r="WME60" s="301"/>
      <c r="WMF60" s="301"/>
      <c r="WMG60" s="301"/>
      <c r="WMH60" s="301"/>
      <c r="WMI60" s="301"/>
      <c r="WMJ60" s="301"/>
      <c r="WMK60" s="301"/>
      <c r="WML60" s="301"/>
      <c r="WMM60" s="301"/>
      <c r="WMN60" s="301"/>
      <c r="WMO60" s="301"/>
      <c r="WMP60" s="301"/>
      <c r="WMQ60" s="301"/>
      <c r="WMR60" s="301"/>
      <c r="WMS60" s="301"/>
      <c r="WMT60" s="301"/>
      <c r="WMU60" s="301"/>
      <c r="WMV60" s="301"/>
      <c r="WMW60" s="301"/>
      <c r="WMX60" s="301"/>
      <c r="WMY60" s="301"/>
      <c r="WMZ60" s="301"/>
      <c r="WNA60" s="301"/>
      <c r="WNB60" s="301"/>
      <c r="WNC60" s="301"/>
      <c r="WND60" s="301"/>
      <c r="WNE60" s="301"/>
      <c r="WNF60" s="301"/>
      <c r="WNG60" s="301"/>
      <c r="WNH60" s="301"/>
      <c r="WNI60" s="301"/>
      <c r="WNJ60" s="301"/>
      <c r="WNK60" s="301"/>
      <c r="WNL60" s="301"/>
      <c r="WNM60" s="301"/>
      <c r="WNN60" s="301"/>
      <c r="WNO60" s="301"/>
      <c r="WNP60" s="301"/>
      <c r="WNQ60" s="301"/>
      <c r="WNR60" s="301"/>
      <c r="WNS60" s="301"/>
      <c r="WNT60" s="301"/>
      <c r="WNU60" s="301"/>
      <c r="WNV60" s="301"/>
      <c r="WNW60" s="301"/>
      <c r="WNX60" s="301"/>
      <c r="WNY60" s="301"/>
      <c r="WNZ60" s="301"/>
      <c r="WOA60" s="301"/>
      <c r="WOB60" s="301"/>
      <c r="WOC60" s="301"/>
      <c r="WOD60" s="301"/>
      <c r="WOE60" s="301"/>
      <c r="WOF60" s="301"/>
      <c r="WOG60" s="301"/>
      <c r="WOH60" s="301"/>
      <c r="WOI60" s="301"/>
      <c r="WOJ60" s="301"/>
      <c r="WOK60" s="301"/>
      <c r="WOL60" s="301"/>
      <c r="WOM60" s="301"/>
      <c r="WON60" s="301"/>
      <c r="WOO60" s="301"/>
      <c r="WOP60" s="301"/>
      <c r="WOQ60" s="301"/>
      <c r="WOR60" s="301"/>
      <c r="WOS60" s="301"/>
      <c r="WOT60" s="301"/>
      <c r="WOU60" s="301"/>
      <c r="WOV60" s="301"/>
      <c r="WOW60" s="301"/>
      <c r="WOX60" s="301"/>
      <c r="WOY60" s="301"/>
      <c r="WOZ60" s="301"/>
      <c r="WPA60" s="301"/>
      <c r="WPB60" s="301"/>
      <c r="WPC60" s="301"/>
      <c r="WPD60" s="301"/>
      <c r="WPE60" s="301"/>
      <c r="WPF60" s="301"/>
      <c r="WPG60" s="301"/>
      <c r="WPH60" s="301"/>
      <c r="WPI60" s="301"/>
      <c r="WPJ60" s="301"/>
      <c r="WPK60" s="301"/>
      <c r="WPL60" s="301"/>
      <c r="WPM60" s="301"/>
      <c r="WPN60" s="301"/>
      <c r="WPO60" s="301"/>
      <c r="WPP60" s="301"/>
      <c r="WPQ60" s="301"/>
      <c r="WPR60" s="301"/>
      <c r="WPS60" s="301"/>
      <c r="WPT60" s="301"/>
      <c r="WPU60" s="301"/>
      <c r="WPV60" s="301"/>
      <c r="WPW60" s="301"/>
      <c r="WPX60" s="301"/>
      <c r="WPY60" s="301"/>
      <c r="WPZ60" s="301"/>
      <c r="WQA60" s="301"/>
      <c r="WQB60" s="301"/>
      <c r="WQC60" s="301"/>
      <c r="WQD60" s="301"/>
      <c r="WQE60" s="301"/>
      <c r="WQF60" s="301"/>
      <c r="WQG60" s="301"/>
      <c r="WQH60" s="301"/>
      <c r="WQI60" s="301"/>
      <c r="WQJ60" s="301"/>
      <c r="WQK60" s="301"/>
      <c r="WQL60" s="301"/>
      <c r="WQM60" s="301"/>
      <c r="WQN60" s="301"/>
      <c r="WQO60" s="301"/>
      <c r="WQP60" s="301"/>
      <c r="WQQ60" s="301"/>
      <c r="WQR60" s="301"/>
      <c r="WQS60" s="301"/>
      <c r="WQT60" s="301"/>
      <c r="WQU60" s="301"/>
      <c r="WQV60" s="301"/>
      <c r="WQW60" s="301"/>
      <c r="WQX60" s="301"/>
      <c r="WQY60" s="301"/>
      <c r="WQZ60" s="301"/>
      <c r="WRA60" s="301"/>
      <c r="WRB60" s="301"/>
      <c r="WRC60" s="301"/>
      <c r="WRD60" s="301"/>
      <c r="WRE60" s="301"/>
      <c r="WRF60" s="301"/>
      <c r="WRG60" s="301"/>
      <c r="WRH60" s="301"/>
      <c r="WRI60" s="301"/>
      <c r="WRJ60" s="301"/>
      <c r="WRK60" s="301"/>
      <c r="WRL60" s="301"/>
      <c r="WRM60" s="301"/>
      <c r="WRN60" s="301"/>
      <c r="WRO60" s="301"/>
      <c r="WRP60" s="301"/>
      <c r="WRQ60" s="301"/>
      <c r="WRR60" s="301"/>
      <c r="WRS60" s="301"/>
      <c r="WRT60" s="301"/>
      <c r="WRU60" s="301"/>
      <c r="WRV60" s="301"/>
      <c r="WRW60" s="301"/>
      <c r="WRX60" s="301"/>
      <c r="WRY60" s="301"/>
      <c r="WRZ60" s="301"/>
      <c r="WSA60" s="301"/>
      <c r="WSB60" s="301"/>
      <c r="WSC60" s="301"/>
      <c r="WSD60" s="301"/>
      <c r="WSE60" s="301"/>
      <c r="WSF60" s="301"/>
      <c r="WSG60" s="301"/>
      <c r="WSH60" s="301"/>
      <c r="WSI60" s="301"/>
      <c r="WSJ60" s="301"/>
      <c r="WSK60" s="301"/>
      <c r="WSL60" s="301"/>
      <c r="WSM60" s="301"/>
      <c r="WSN60" s="301"/>
      <c r="WSO60" s="301"/>
      <c r="WSP60" s="301"/>
      <c r="WSQ60" s="301"/>
      <c r="WSR60" s="301"/>
      <c r="WSS60" s="301"/>
      <c r="WST60" s="301"/>
      <c r="WSU60" s="301"/>
      <c r="WSV60" s="301"/>
      <c r="WSW60" s="301"/>
      <c r="WSX60" s="301"/>
      <c r="WSY60" s="301"/>
      <c r="WSZ60" s="301"/>
      <c r="WTA60" s="301"/>
      <c r="WTB60" s="301"/>
      <c r="WTC60" s="301"/>
      <c r="WTD60" s="301"/>
      <c r="WTE60" s="301"/>
      <c r="WTF60" s="301"/>
      <c r="WTG60" s="301"/>
      <c r="WTH60" s="301"/>
      <c r="WTI60" s="301"/>
      <c r="WTJ60" s="301"/>
      <c r="WTK60" s="301"/>
      <c r="WTL60" s="301"/>
      <c r="WTM60" s="301"/>
      <c r="WTN60" s="301"/>
      <c r="WTO60" s="301"/>
      <c r="WTP60" s="301"/>
      <c r="WTQ60" s="301"/>
      <c r="WTR60" s="301"/>
      <c r="WTS60" s="301"/>
      <c r="WTT60" s="301"/>
      <c r="WTU60" s="301"/>
      <c r="WTV60" s="301"/>
      <c r="WTW60" s="301"/>
      <c r="WTX60" s="301"/>
      <c r="WTY60" s="301"/>
      <c r="WTZ60" s="301"/>
      <c r="WUA60" s="301"/>
      <c r="WUB60" s="301"/>
      <c r="WUC60" s="301"/>
      <c r="WUD60" s="301"/>
      <c r="WUE60" s="301"/>
      <c r="WUF60" s="301"/>
      <c r="WUG60" s="301"/>
      <c r="WUH60" s="301"/>
      <c r="WUI60" s="301"/>
      <c r="WUJ60" s="301"/>
      <c r="WUK60" s="301"/>
      <c r="WUL60" s="301"/>
      <c r="WUM60" s="301"/>
      <c r="WUN60" s="301"/>
      <c r="WUO60" s="301"/>
      <c r="WUP60" s="301"/>
      <c r="WUQ60" s="301"/>
      <c r="WUR60" s="301"/>
      <c r="WUS60" s="301"/>
      <c r="WUT60" s="301"/>
      <c r="WUU60" s="301"/>
      <c r="WUV60" s="301"/>
      <c r="WUW60" s="301"/>
      <c r="WUX60" s="301"/>
      <c r="WUY60" s="301"/>
      <c r="WUZ60" s="301"/>
      <c r="WVA60" s="301"/>
      <c r="WVB60" s="301"/>
      <c r="WVC60" s="301"/>
      <c r="WVD60" s="301"/>
      <c r="WVE60" s="301"/>
      <c r="WVF60" s="301"/>
      <c r="WVG60" s="301"/>
      <c r="WVH60" s="301"/>
      <c r="WVI60" s="301"/>
      <c r="WVJ60" s="301"/>
      <c r="WVK60" s="301"/>
      <c r="WVL60" s="301"/>
      <c r="WVM60" s="301"/>
      <c r="WVN60" s="301"/>
      <c r="WVO60" s="301"/>
      <c r="WVP60" s="301"/>
      <c r="WVQ60" s="301"/>
      <c r="WVR60" s="301"/>
      <c r="WVS60" s="301"/>
      <c r="WVT60" s="301"/>
      <c r="WVU60" s="301"/>
      <c r="WVV60" s="301"/>
      <c r="WVW60" s="301"/>
      <c r="WVX60" s="301"/>
      <c r="WVY60" s="301"/>
      <c r="WVZ60" s="301"/>
      <c r="WWA60" s="301"/>
      <c r="WWB60" s="301"/>
      <c r="WWC60" s="301"/>
      <c r="WWD60" s="301"/>
      <c r="WWE60" s="301"/>
      <c r="WWF60" s="301"/>
      <c r="WWG60" s="301"/>
      <c r="WWH60" s="301"/>
      <c r="WWI60" s="301"/>
      <c r="WWJ60" s="301"/>
      <c r="WWK60" s="301"/>
      <c r="WWL60" s="301"/>
      <c r="WWM60" s="301"/>
      <c r="WWN60" s="301"/>
      <c r="WWO60" s="301"/>
      <c r="WWP60" s="301"/>
      <c r="WWQ60" s="301"/>
      <c r="WWR60" s="301"/>
      <c r="WWS60" s="301"/>
      <c r="WWT60" s="301"/>
      <c r="WWU60" s="301"/>
      <c r="WWV60" s="301"/>
      <c r="WWW60" s="301"/>
      <c r="WWX60" s="301"/>
      <c r="WWY60" s="301"/>
      <c r="WWZ60" s="301"/>
      <c r="WXA60" s="301"/>
      <c r="WXB60" s="301"/>
      <c r="WXC60" s="301"/>
      <c r="WXD60" s="301"/>
      <c r="WXE60" s="301"/>
      <c r="WXF60" s="301"/>
      <c r="WXG60" s="301"/>
      <c r="WXH60" s="301"/>
      <c r="WXI60" s="301"/>
      <c r="WXJ60" s="301"/>
      <c r="WXK60" s="301"/>
      <c r="WXL60" s="301"/>
      <c r="WXM60" s="301"/>
      <c r="WXN60" s="301"/>
      <c r="WXO60" s="301"/>
      <c r="WXP60" s="301"/>
      <c r="WXQ60" s="301"/>
      <c r="WXR60" s="301"/>
      <c r="WXS60" s="301"/>
      <c r="WXT60" s="301"/>
      <c r="WXU60" s="301"/>
      <c r="WXV60" s="301"/>
      <c r="WXW60" s="301"/>
      <c r="WXX60" s="301"/>
      <c r="WXY60" s="301"/>
      <c r="WXZ60" s="301"/>
      <c r="WYA60" s="301"/>
      <c r="WYB60" s="301"/>
      <c r="WYC60" s="301"/>
      <c r="WYD60" s="301"/>
      <c r="WYE60" s="301"/>
      <c r="WYF60" s="301"/>
      <c r="WYG60" s="301"/>
      <c r="WYH60" s="301"/>
      <c r="WYI60" s="301"/>
      <c r="WYJ60" s="301"/>
      <c r="WYK60" s="301"/>
      <c r="WYL60" s="301"/>
      <c r="WYM60" s="301"/>
      <c r="WYN60" s="301"/>
      <c r="WYO60" s="301"/>
      <c r="WYP60" s="301"/>
      <c r="WYQ60" s="301"/>
      <c r="WYR60" s="301"/>
      <c r="WYS60" s="301"/>
      <c r="WYT60" s="301"/>
      <c r="WYU60" s="301"/>
      <c r="WYV60" s="301"/>
      <c r="WYW60" s="301"/>
      <c r="WYX60" s="301"/>
      <c r="WYY60" s="301"/>
      <c r="WYZ60" s="301"/>
      <c r="WZA60" s="301"/>
      <c r="WZB60" s="301"/>
      <c r="WZC60" s="301"/>
      <c r="WZD60" s="301"/>
      <c r="WZE60" s="301"/>
      <c r="WZF60" s="301"/>
      <c r="WZG60" s="301"/>
      <c r="WZH60" s="301"/>
      <c r="WZI60" s="301"/>
      <c r="WZJ60" s="301"/>
      <c r="WZK60" s="301"/>
      <c r="WZL60" s="301"/>
      <c r="WZM60" s="301"/>
      <c r="WZN60" s="301"/>
      <c r="WZO60" s="301"/>
      <c r="WZP60" s="301"/>
      <c r="WZQ60" s="301"/>
      <c r="WZR60" s="301"/>
      <c r="WZS60" s="301"/>
      <c r="WZT60" s="301"/>
      <c r="WZU60" s="301"/>
      <c r="WZV60" s="301"/>
      <c r="WZW60" s="301"/>
      <c r="WZX60" s="301"/>
      <c r="WZY60" s="301"/>
      <c r="WZZ60" s="301"/>
      <c r="XAA60" s="301"/>
      <c r="XAB60" s="301"/>
      <c r="XAC60" s="301"/>
      <c r="XAD60" s="301"/>
      <c r="XAE60" s="301"/>
      <c r="XAF60" s="301"/>
      <c r="XAG60" s="301"/>
      <c r="XAH60" s="301"/>
      <c r="XAI60" s="301"/>
      <c r="XAJ60" s="301"/>
      <c r="XAK60" s="301"/>
      <c r="XAL60" s="301"/>
      <c r="XAM60" s="301"/>
      <c r="XAN60" s="301"/>
      <c r="XAO60" s="301"/>
      <c r="XAP60" s="301"/>
      <c r="XAQ60" s="301"/>
      <c r="XAR60" s="301"/>
      <c r="XAS60" s="301"/>
      <c r="XAT60" s="301"/>
      <c r="XAU60" s="301"/>
      <c r="XAV60" s="301"/>
      <c r="XAW60" s="301"/>
      <c r="XAX60" s="301"/>
      <c r="XAY60" s="301"/>
      <c r="XAZ60" s="301"/>
      <c r="XBA60" s="301"/>
      <c r="XBB60" s="301"/>
      <c r="XBC60" s="301"/>
      <c r="XBD60" s="301"/>
      <c r="XBE60" s="301"/>
      <c r="XBF60" s="301"/>
      <c r="XBG60" s="301"/>
      <c r="XBH60" s="301"/>
      <c r="XBI60" s="301"/>
      <c r="XBJ60" s="301"/>
      <c r="XBK60" s="301"/>
      <c r="XBL60" s="301"/>
      <c r="XBM60" s="301"/>
      <c r="XBN60" s="301"/>
      <c r="XBO60" s="301"/>
      <c r="XBP60" s="301"/>
      <c r="XBQ60" s="301"/>
      <c r="XBR60" s="301"/>
      <c r="XBS60" s="301"/>
      <c r="XBT60" s="301"/>
      <c r="XBU60" s="301"/>
      <c r="XBV60" s="301"/>
      <c r="XBW60" s="301"/>
      <c r="XBX60" s="301"/>
      <c r="XBY60" s="301"/>
      <c r="XBZ60" s="301"/>
      <c r="XCA60" s="301"/>
      <c r="XCB60" s="301"/>
      <c r="XCC60" s="301"/>
      <c r="XCD60" s="301"/>
      <c r="XCE60" s="301"/>
      <c r="XCF60" s="301"/>
      <c r="XCG60" s="301"/>
      <c r="XCH60" s="301"/>
      <c r="XCI60" s="301"/>
      <c r="XCJ60" s="301"/>
      <c r="XCK60" s="301"/>
      <c r="XCL60" s="301"/>
      <c r="XCM60" s="301"/>
      <c r="XCN60" s="301"/>
      <c r="XCO60" s="301"/>
      <c r="XCP60" s="301"/>
      <c r="XCQ60" s="301"/>
      <c r="XCR60" s="301"/>
      <c r="XCS60" s="301"/>
      <c r="XCT60" s="301"/>
      <c r="XCU60" s="301"/>
      <c r="XCV60" s="301"/>
      <c r="XCW60" s="301"/>
      <c r="XCX60" s="301"/>
      <c r="XCY60" s="301"/>
      <c r="XCZ60" s="301"/>
      <c r="XDA60" s="301"/>
      <c r="XDB60" s="301"/>
      <c r="XDC60" s="301"/>
      <c r="XDD60" s="301"/>
      <c r="XDE60" s="301"/>
      <c r="XDF60" s="301"/>
      <c r="XDG60" s="301"/>
      <c r="XDH60" s="301"/>
      <c r="XDI60" s="301"/>
      <c r="XDJ60" s="301"/>
      <c r="XDK60" s="301"/>
      <c r="XDL60" s="301"/>
      <c r="XDM60" s="301"/>
      <c r="XDN60" s="301"/>
      <c r="XDO60" s="301"/>
      <c r="XDP60" s="301"/>
      <c r="XDQ60" s="301"/>
      <c r="XDR60" s="301"/>
      <c r="XDS60" s="301"/>
      <c r="XDT60" s="301"/>
      <c r="XDU60" s="301"/>
      <c r="XDV60" s="301"/>
      <c r="XDW60" s="301"/>
      <c r="XDX60" s="301"/>
      <c r="XDY60" s="301"/>
      <c r="XDZ60" s="301"/>
      <c r="XEA60" s="301"/>
      <c r="XEB60" s="301"/>
      <c r="XEC60" s="301"/>
      <c r="XED60" s="301"/>
      <c r="XEE60" s="301"/>
      <c r="XEF60" s="301"/>
      <c r="XEG60" s="301"/>
      <c r="XEH60" s="301"/>
      <c r="XEI60" s="301"/>
      <c r="XEJ60" s="301"/>
      <c r="XEK60" s="301"/>
      <c r="XEL60" s="301"/>
      <c r="XEM60" s="301"/>
      <c r="XEN60" s="301"/>
      <c r="XEO60" s="301"/>
      <c r="XEP60" s="301"/>
      <c r="XEQ60" s="301"/>
      <c r="XER60" s="301"/>
      <c r="XES60" s="301"/>
      <c r="XET60" s="301"/>
      <c r="XEU60" s="301"/>
      <c r="XEV60" s="301"/>
      <c r="XEW60" s="301"/>
      <c r="XEX60" s="301"/>
    </row>
    <row r="61" spans="1:16378" ht="18.75" customHeight="1">
      <c r="A61" s="236">
        <v>53</v>
      </c>
      <c r="B61" s="237"/>
      <c r="C61" s="238">
        <v>45019.49</v>
      </c>
      <c r="D61" s="247">
        <v>13</v>
      </c>
      <c r="E61" s="246" t="s">
        <v>853</v>
      </c>
      <c r="F61" s="246" t="s">
        <v>1292</v>
      </c>
      <c r="G61" s="255">
        <v>45006</v>
      </c>
      <c r="H61" s="264">
        <v>0.25</v>
      </c>
      <c r="I61" s="265">
        <v>0.70833333333333304</v>
      </c>
      <c r="J61" s="246" t="s">
        <v>1007</v>
      </c>
      <c r="K61" s="266" t="s">
        <v>1008</v>
      </c>
      <c r="L61" s="237">
        <v>1</v>
      </c>
      <c r="M61" s="246" t="s">
        <v>1293</v>
      </c>
      <c r="N61" s="237" t="s">
        <v>1294</v>
      </c>
      <c r="O61" s="246" t="s">
        <v>1295</v>
      </c>
      <c r="P61" s="246" t="s">
        <v>1296</v>
      </c>
      <c r="Q61" s="282" t="s">
        <v>1297</v>
      </c>
      <c r="R61" s="246"/>
      <c r="S61" s="246" t="s">
        <v>358</v>
      </c>
      <c r="T61" s="283">
        <v>287</v>
      </c>
      <c r="U61" s="237" t="s">
        <v>117</v>
      </c>
      <c r="V61" s="284" t="s">
        <v>1298</v>
      </c>
      <c r="W61" s="277" t="s">
        <v>862</v>
      </c>
      <c r="X61" s="246" t="s">
        <v>876</v>
      </c>
      <c r="Y61" s="285" t="s">
        <v>1299</v>
      </c>
      <c r="Z61" s="286"/>
      <c r="AA61" s="246" t="s">
        <v>1015</v>
      </c>
      <c r="AB61" s="246" t="s">
        <v>1015</v>
      </c>
      <c r="AC61" s="246" t="s">
        <v>1015</v>
      </c>
      <c r="AD61" s="246" t="s">
        <v>1102</v>
      </c>
      <c r="AE61" s="246" t="s">
        <v>1300</v>
      </c>
      <c r="AF61" s="246" t="s">
        <v>1027</v>
      </c>
      <c r="AG61" s="246" t="s">
        <v>1015</v>
      </c>
      <c r="AH61" s="246"/>
    </row>
    <row r="62" spans="1:16378" ht="17.25" customHeight="1">
      <c r="A62" s="236">
        <v>63</v>
      </c>
      <c r="B62" s="237"/>
      <c r="C62" s="238">
        <v>45019.935046296298</v>
      </c>
      <c r="D62" s="247">
        <v>12</v>
      </c>
      <c r="E62" s="246" t="s">
        <v>853</v>
      </c>
      <c r="F62" s="246" t="s">
        <v>1118</v>
      </c>
      <c r="G62" s="256">
        <v>45007</v>
      </c>
      <c r="H62" s="264">
        <v>0.33333333333333331</v>
      </c>
      <c r="I62" s="265">
        <v>0.66666666666666663</v>
      </c>
      <c r="J62" s="246" t="s">
        <v>914</v>
      </c>
      <c r="K62" s="266" t="s">
        <v>915</v>
      </c>
      <c r="L62" s="237">
        <v>3</v>
      </c>
      <c r="M62" s="246" t="s">
        <v>1301</v>
      </c>
      <c r="N62" s="237" t="s">
        <v>1120</v>
      </c>
      <c r="O62" s="246" t="s">
        <v>1267</v>
      </c>
      <c r="P62" s="246" t="s">
        <v>1302</v>
      </c>
      <c r="Q62" s="282" t="s">
        <v>1303</v>
      </c>
      <c r="R62" s="246" t="s">
        <v>921</v>
      </c>
      <c r="S62" s="246" t="s">
        <v>126</v>
      </c>
      <c r="T62" s="283">
        <v>83</v>
      </c>
      <c r="U62" s="237" t="s">
        <v>117</v>
      </c>
      <c r="V62" s="284" t="s">
        <v>1304</v>
      </c>
      <c r="W62" s="277" t="s">
        <v>1062</v>
      </c>
      <c r="X62" s="246" t="s">
        <v>876</v>
      </c>
      <c r="Y62" s="285" t="s">
        <v>1305</v>
      </c>
      <c r="Z62" s="286"/>
      <c r="AA62" s="246"/>
      <c r="AB62" s="246"/>
      <c r="AC62" s="246"/>
      <c r="AD62" s="246" t="s">
        <v>1117</v>
      </c>
      <c r="AE62" s="246" t="s">
        <v>1125</v>
      </c>
      <c r="AF62" s="246" t="s">
        <v>1027</v>
      </c>
      <c r="AG62" s="246"/>
      <c r="AH62" s="246"/>
    </row>
    <row r="63" spans="1:16378" ht="18.75" customHeight="1">
      <c r="A63" s="236">
        <v>80</v>
      </c>
      <c r="B63" s="237"/>
      <c r="C63" s="238">
        <v>45021.405011574076</v>
      </c>
      <c r="D63" s="247">
        <v>13</v>
      </c>
      <c r="E63" s="246" t="s">
        <v>879</v>
      </c>
      <c r="F63" s="246" t="s">
        <v>1306</v>
      </c>
      <c r="G63" s="255">
        <v>45008</v>
      </c>
      <c r="H63" s="264">
        <v>0.33333333333333331</v>
      </c>
      <c r="I63" s="264">
        <v>4.1666666666666664E-2</v>
      </c>
      <c r="J63" s="246" t="s">
        <v>1038</v>
      </c>
      <c r="K63" s="266" t="s">
        <v>1039</v>
      </c>
      <c r="L63" s="237">
        <v>1</v>
      </c>
      <c r="M63" s="246" t="s">
        <v>1307</v>
      </c>
      <c r="N63" s="237" t="s">
        <v>1089</v>
      </c>
      <c r="O63" s="246" t="s">
        <v>1308</v>
      </c>
      <c r="P63" s="246" t="s">
        <v>1053</v>
      </c>
      <c r="Q63" s="282" t="s">
        <v>1309</v>
      </c>
      <c r="R63" s="246" t="s">
        <v>1310</v>
      </c>
      <c r="S63" s="246" t="s">
        <v>404</v>
      </c>
      <c r="T63" s="283">
        <v>295</v>
      </c>
      <c r="U63" s="237" t="s">
        <v>117</v>
      </c>
      <c r="V63" s="284" t="s">
        <v>1311</v>
      </c>
      <c r="W63" s="277" t="s">
        <v>1312</v>
      </c>
      <c r="X63" s="246" t="s">
        <v>876</v>
      </c>
      <c r="Y63" s="298" t="s">
        <v>1313</v>
      </c>
      <c r="Z63" s="290"/>
      <c r="AA63" s="246"/>
      <c r="AB63" s="246"/>
      <c r="AC63" s="246"/>
      <c r="AD63" s="246" t="s">
        <v>1314</v>
      </c>
      <c r="AE63" s="246" t="s">
        <v>905</v>
      </c>
      <c r="AF63" s="246" t="s">
        <v>117</v>
      </c>
      <c r="AG63" s="246" t="s">
        <v>1315</v>
      </c>
      <c r="AH63" s="246"/>
    </row>
    <row r="64" spans="1:16378" ht="18" customHeight="1">
      <c r="A64" s="236">
        <v>71</v>
      </c>
      <c r="B64" s="237"/>
      <c r="C64" s="238">
        <v>45020.644652777781</v>
      </c>
      <c r="D64" s="247">
        <v>12</v>
      </c>
      <c r="E64" s="246" t="s">
        <v>879</v>
      </c>
      <c r="F64" s="246" t="s">
        <v>973</v>
      </c>
      <c r="G64" s="255">
        <v>45008</v>
      </c>
      <c r="H64" s="264">
        <v>0.74236111111111114</v>
      </c>
      <c r="I64" s="265">
        <v>0.74305555555555547</v>
      </c>
      <c r="J64" s="246" t="s">
        <v>974</v>
      </c>
      <c r="K64" s="266" t="s">
        <v>975</v>
      </c>
      <c r="L64" s="237">
        <v>1</v>
      </c>
      <c r="M64" s="246" t="s">
        <v>1316</v>
      </c>
      <c r="N64" s="237" t="s">
        <v>1089</v>
      </c>
      <c r="O64" s="246" t="s">
        <v>1317</v>
      </c>
      <c r="P64" s="246" t="s">
        <v>1318</v>
      </c>
      <c r="Q64" s="282" t="s">
        <v>1319</v>
      </c>
      <c r="R64" s="246"/>
      <c r="S64" s="246" t="s">
        <v>213</v>
      </c>
      <c r="T64" s="283">
        <v>286</v>
      </c>
      <c r="U64" s="237" t="s">
        <v>117</v>
      </c>
      <c r="V64" s="284" t="s">
        <v>1320</v>
      </c>
      <c r="W64" s="277" t="s">
        <v>1321</v>
      </c>
      <c r="X64" s="246" t="s">
        <v>876</v>
      </c>
      <c r="Y64" s="285" t="s">
        <v>1322</v>
      </c>
      <c r="Z64" s="286"/>
      <c r="AA64" s="246"/>
      <c r="AB64" s="246"/>
      <c r="AC64" s="246"/>
      <c r="AD64" s="246" t="s">
        <v>1323</v>
      </c>
      <c r="AE64" s="246" t="s">
        <v>905</v>
      </c>
      <c r="AF64" s="246" t="s">
        <v>1027</v>
      </c>
      <c r="AG64" s="246"/>
      <c r="AH64" s="246"/>
    </row>
    <row r="65" spans="1:16378" ht="18.75" customHeight="1">
      <c r="A65" s="236">
        <v>74</v>
      </c>
      <c r="B65" s="237"/>
      <c r="C65" s="238">
        <v>45020.806377314817</v>
      </c>
      <c r="D65" s="247">
        <v>12</v>
      </c>
      <c r="E65" s="246" t="s">
        <v>853</v>
      </c>
      <c r="F65" s="246" t="s">
        <v>1324</v>
      </c>
      <c r="G65" s="256">
        <v>45008</v>
      </c>
      <c r="H65" s="264">
        <v>0.33333333333333331</v>
      </c>
      <c r="I65" s="264">
        <v>0.58333333333333337</v>
      </c>
      <c r="J65" s="246" t="s">
        <v>868</v>
      </c>
      <c r="K65" s="266" t="s">
        <v>869</v>
      </c>
      <c r="L65" s="237">
        <v>1</v>
      </c>
      <c r="M65" s="246" t="s">
        <v>1325</v>
      </c>
      <c r="N65" s="237" t="s">
        <v>1097</v>
      </c>
      <c r="O65" s="246" t="s">
        <v>1326</v>
      </c>
      <c r="P65" s="246" t="s">
        <v>1327</v>
      </c>
      <c r="Q65" s="282" t="s">
        <v>1328</v>
      </c>
      <c r="R65" s="246"/>
      <c r="S65" s="246" t="s">
        <v>152</v>
      </c>
      <c r="T65" s="283">
        <v>38</v>
      </c>
      <c r="U65" s="237" t="s">
        <v>117</v>
      </c>
      <c r="V65" s="284" t="s">
        <v>875</v>
      </c>
      <c r="W65" s="277"/>
      <c r="X65" s="246" t="s">
        <v>876</v>
      </c>
      <c r="Y65" s="285" t="s">
        <v>1329</v>
      </c>
      <c r="Z65" s="286"/>
      <c r="AA65" s="246"/>
      <c r="AB65" s="246"/>
      <c r="AC65" s="246"/>
      <c r="AD65" s="246" t="s">
        <v>1330</v>
      </c>
      <c r="AE65" s="246" t="s">
        <v>905</v>
      </c>
      <c r="AF65" s="246" t="s">
        <v>1027</v>
      </c>
      <c r="AG65" s="246"/>
      <c r="AH65" s="246"/>
      <c r="AI65" s="246"/>
      <c r="AJ65" s="246"/>
      <c r="AK65" s="246"/>
      <c r="AL65" s="246"/>
      <c r="AM65" s="246"/>
      <c r="AN65" s="246"/>
      <c r="AO65" s="246"/>
      <c r="AP65" s="246"/>
      <c r="AQ65" s="246"/>
      <c r="AR65" s="246"/>
      <c r="AS65" s="246"/>
      <c r="AT65" s="246"/>
      <c r="AU65" s="246"/>
      <c r="AV65" s="246"/>
      <c r="AW65" s="246"/>
      <c r="AX65" s="246"/>
      <c r="AY65" s="246"/>
      <c r="AZ65" s="246"/>
      <c r="BA65" s="246"/>
      <c r="BB65" s="246"/>
      <c r="BC65" s="246"/>
      <c r="BD65" s="246"/>
      <c r="BE65" s="246"/>
      <c r="BF65" s="246"/>
      <c r="BG65" s="246"/>
      <c r="BH65" s="246"/>
      <c r="BI65" s="246"/>
      <c r="BJ65" s="246"/>
      <c r="BK65" s="246"/>
      <c r="BL65" s="246"/>
      <c r="BM65" s="246"/>
      <c r="BN65" s="246"/>
      <c r="BO65" s="246"/>
      <c r="BP65" s="246"/>
      <c r="BQ65" s="246"/>
      <c r="BR65" s="246"/>
      <c r="BS65" s="246"/>
      <c r="BT65" s="246"/>
      <c r="BU65" s="246"/>
      <c r="BV65" s="246"/>
      <c r="BW65" s="246"/>
      <c r="BX65" s="246"/>
      <c r="BY65" s="246"/>
      <c r="BZ65" s="246"/>
      <c r="CA65" s="246"/>
      <c r="CB65" s="246"/>
      <c r="CC65" s="246"/>
      <c r="CD65" s="246"/>
      <c r="CE65" s="246"/>
      <c r="CF65" s="246"/>
      <c r="CG65" s="246"/>
      <c r="CH65" s="246"/>
      <c r="CI65" s="246"/>
      <c r="CJ65" s="246"/>
      <c r="CK65" s="246"/>
      <c r="CL65" s="246"/>
      <c r="CM65" s="246"/>
      <c r="CN65" s="246"/>
      <c r="CO65" s="246"/>
      <c r="CP65" s="246"/>
      <c r="CQ65" s="246"/>
      <c r="CR65" s="246"/>
      <c r="CS65" s="246"/>
      <c r="CT65" s="246"/>
      <c r="CU65" s="246"/>
      <c r="CV65" s="246"/>
      <c r="CW65" s="246"/>
      <c r="CX65" s="246"/>
      <c r="CY65" s="246"/>
      <c r="CZ65" s="246"/>
      <c r="DA65" s="246"/>
      <c r="DB65" s="246"/>
      <c r="DC65" s="246"/>
      <c r="DD65" s="246"/>
      <c r="DE65" s="246"/>
      <c r="DF65" s="246"/>
      <c r="DG65" s="246"/>
      <c r="DH65" s="246"/>
      <c r="DI65" s="246"/>
      <c r="DJ65" s="246"/>
      <c r="DK65" s="246"/>
      <c r="DL65" s="246"/>
      <c r="DM65" s="246"/>
      <c r="DN65" s="246"/>
      <c r="DO65" s="246"/>
      <c r="DP65" s="246"/>
      <c r="DQ65" s="246"/>
      <c r="DR65" s="246"/>
      <c r="DS65" s="246"/>
      <c r="DT65" s="246"/>
      <c r="DU65" s="246"/>
      <c r="DV65" s="246"/>
      <c r="DW65" s="246"/>
      <c r="DX65" s="246"/>
      <c r="DY65" s="246"/>
      <c r="DZ65" s="246"/>
      <c r="EA65" s="246"/>
      <c r="EB65" s="246"/>
      <c r="EC65" s="246"/>
      <c r="ED65" s="246"/>
      <c r="EE65" s="246"/>
      <c r="EF65" s="246"/>
      <c r="EG65" s="246"/>
      <c r="EH65" s="246"/>
      <c r="EI65" s="246"/>
      <c r="EJ65" s="246"/>
      <c r="EK65" s="246"/>
      <c r="EL65" s="246"/>
      <c r="EM65" s="246"/>
      <c r="EN65" s="246"/>
      <c r="EO65" s="246"/>
      <c r="EP65" s="246"/>
      <c r="EQ65" s="246"/>
      <c r="ER65" s="246"/>
      <c r="ES65" s="246"/>
      <c r="ET65" s="246"/>
      <c r="EU65" s="246"/>
      <c r="EV65" s="246"/>
      <c r="EW65" s="246"/>
      <c r="EX65" s="246"/>
      <c r="EY65" s="246"/>
      <c r="EZ65" s="246"/>
      <c r="FA65" s="246"/>
      <c r="FB65" s="246"/>
      <c r="FC65" s="246"/>
      <c r="FD65" s="246"/>
      <c r="FE65" s="246"/>
      <c r="FF65" s="246"/>
      <c r="FG65" s="246"/>
      <c r="FH65" s="246"/>
      <c r="FI65" s="246"/>
      <c r="FJ65" s="246"/>
      <c r="FK65" s="246"/>
      <c r="FL65" s="246"/>
      <c r="FM65" s="246"/>
      <c r="FN65" s="246"/>
      <c r="FO65" s="246"/>
      <c r="FP65" s="246"/>
      <c r="FQ65" s="246"/>
      <c r="FR65" s="246"/>
      <c r="FS65" s="246"/>
      <c r="FT65" s="246"/>
      <c r="FU65" s="246"/>
      <c r="FV65" s="246"/>
      <c r="FW65" s="246"/>
      <c r="FX65" s="246"/>
      <c r="FY65" s="246"/>
      <c r="FZ65" s="246"/>
      <c r="GA65" s="246"/>
      <c r="GB65" s="246"/>
      <c r="GC65" s="246"/>
      <c r="GD65" s="246"/>
      <c r="GE65" s="246"/>
      <c r="GF65" s="246"/>
      <c r="GG65" s="246"/>
      <c r="GH65" s="246"/>
      <c r="GI65" s="246"/>
      <c r="GJ65" s="246"/>
      <c r="GK65" s="246"/>
      <c r="GL65" s="246"/>
      <c r="GM65" s="246"/>
      <c r="GN65" s="246"/>
      <c r="GO65" s="246"/>
      <c r="GP65" s="246"/>
      <c r="GQ65" s="246"/>
      <c r="GR65" s="246"/>
      <c r="GS65" s="246"/>
      <c r="GT65" s="246"/>
      <c r="GU65" s="246"/>
      <c r="GV65" s="246"/>
      <c r="GW65" s="246"/>
      <c r="GX65" s="246"/>
      <c r="GY65" s="246"/>
      <c r="GZ65" s="246"/>
      <c r="HA65" s="246"/>
      <c r="HB65" s="246"/>
      <c r="HC65" s="246"/>
      <c r="HD65" s="246"/>
      <c r="HE65" s="246"/>
      <c r="HF65" s="246"/>
      <c r="HG65" s="246"/>
      <c r="HH65" s="246"/>
      <c r="HI65" s="246"/>
      <c r="HJ65" s="246"/>
      <c r="HK65" s="246"/>
      <c r="HL65" s="246"/>
      <c r="HM65" s="246"/>
      <c r="HN65" s="246"/>
      <c r="HO65" s="246"/>
      <c r="HP65" s="246"/>
      <c r="HQ65" s="246"/>
      <c r="HR65" s="246"/>
      <c r="HS65" s="246"/>
      <c r="HT65" s="246"/>
      <c r="HU65" s="246"/>
      <c r="HV65" s="246"/>
      <c r="HW65" s="246"/>
      <c r="HX65" s="246"/>
      <c r="HY65" s="246"/>
      <c r="HZ65" s="246"/>
      <c r="IA65" s="246"/>
      <c r="IB65" s="246"/>
      <c r="IC65" s="246"/>
      <c r="ID65" s="246"/>
      <c r="IE65" s="246"/>
      <c r="IF65" s="246"/>
      <c r="IG65" s="246"/>
      <c r="IH65" s="246"/>
      <c r="II65" s="246"/>
      <c r="IJ65" s="246"/>
      <c r="IK65" s="246"/>
      <c r="IL65" s="246"/>
      <c r="IM65" s="246"/>
      <c r="IN65" s="246"/>
      <c r="IO65" s="246"/>
      <c r="IP65" s="246"/>
      <c r="IQ65" s="246"/>
      <c r="IR65" s="246"/>
      <c r="IS65" s="246"/>
      <c r="IT65" s="246"/>
      <c r="IU65" s="246"/>
      <c r="IV65" s="246"/>
      <c r="IW65" s="246"/>
      <c r="IX65" s="246"/>
      <c r="IY65" s="246"/>
      <c r="IZ65" s="246"/>
      <c r="JA65" s="246"/>
      <c r="JB65" s="246"/>
      <c r="JC65" s="246"/>
      <c r="JD65" s="246"/>
      <c r="JE65" s="246"/>
      <c r="JF65" s="246"/>
      <c r="JG65" s="246"/>
      <c r="JH65" s="246"/>
      <c r="JI65" s="246"/>
      <c r="JJ65" s="246"/>
      <c r="JK65" s="246"/>
      <c r="JL65" s="246"/>
      <c r="JM65" s="246"/>
      <c r="JN65" s="246"/>
      <c r="JO65" s="246"/>
      <c r="JP65" s="246"/>
      <c r="JQ65" s="246"/>
      <c r="JR65" s="246"/>
      <c r="JS65" s="246"/>
      <c r="JT65" s="246"/>
      <c r="JU65" s="246"/>
      <c r="JV65" s="246"/>
      <c r="JW65" s="246"/>
      <c r="JX65" s="246"/>
      <c r="JY65" s="246"/>
      <c r="JZ65" s="246"/>
      <c r="KA65" s="246"/>
      <c r="KB65" s="246"/>
      <c r="KC65" s="246"/>
      <c r="KD65" s="246"/>
      <c r="KE65" s="246"/>
      <c r="KF65" s="246"/>
      <c r="KG65" s="246"/>
      <c r="KH65" s="246"/>
      <c r="KI65" s="246"/>
      <c r="KJ65" s="246"/>
      <c r="KK65" s="246"/>
      <c r="KL65" s="246"/>
      <c r="KM65" s="246"/>
      <c r="KN65" s="246"/>
      <c r="KO65" s="246"/>
      <c r="KP65" s="246"/>
      <c r="KQ65" s="246"/>
      <c r="KR65" s="246"/>
      <c r="KS65" s="246"/>
      <c r="KT65" s="246"/>
      <c r="KU65" s="246"/>
      <c r="KV65" s="246"/>
      <c r="KW65" s="246"/>
      <c r="KX65" s="246"/>
      <c r="KY65" s="246"/>
      <c r="KZ65" s="246"/>
      <c r="LA65" s="246"/>
      <c r="LB65" s="246"/>
      <c r="LC65" s="246"/>
      <c r="LD65" s="246"/>
      <c r="LE65" s="246"/>
      <c r="LF65" s="246"/>
      <c r="LG65" s="246"/>
      <c r="LH65" s="246"/>
      <c r="LI65" s="246"/>
      <c r="LJ65" s="246"/>
      <c r="LK65" s="246"/>
      <c r="LL65" s="246"/>
      <c r="LM65" s="246"/>
      <c r="LN65" s="246"/>
      <c r="LO65" s="246"/>
      <c r="LP65" s="246"/>
      <c r="LQ65" s="246"/>
      <c r="LR65" s="246"/>
      <c r="LS65" s="246"/>
      <c r="LT65" s="246"/>
      <c r="LU65" s="246"/>
      <c r="LV65" s="246"/>
      <c r="LW65" s="246"/>
      <c r="LX65" s="246"/>
      <c r="LY65" s="246"/>
      <c r="LZ65" s="246"/>
      <c r="MA65" s="246"/>
      <c r="MB65" s="246"/>
      <c r="MC65" s="246"/>
      <c r="MD65" s="246"/>
      <c r="ME65" s="246"/>
      <c r="MF65" s="246"/>
      <c r="MG65" s="246"/>
      <c r="MH65" s="246"/>
      <c r="MI65" s="246"/>
      <c r="MJ65" s="246"/>
      <c r="MK65" s="246"/>
      <c r="ML65" s="246"/>
      <c r="MM65" s="246"/>
      <c r="MN65" s="246"/>
      <c r="MO65" s="246"/>
      <c r="MP65" s="246"/>
      <c r="MQ65" s="246"/>
      <c r="MR65" s="246"/>
      <c r="MS65" s="246"/>
      <c r="MT65" s="246"/>
      <c r="MU65" s="246"/>
      <c r="MV65" s="246"/>
      <c r="MW65" s="246"/>
      <c r="MX65" s="246"/>
      <c r="MY65" s="246"/>
      <c r="MZ65" s="246"/>
      <c r="NA65" s="246"/>
      <c r="NB65" s="246"/>
      <c r="NC65" s="246"/>
      <c r="ND65" s="246"/>
      <c r="NE65" s="246"/>
      <c r="NF65" s="246"/>
      <c r="NG65" s="246"/>
      <c r="NH65" s="246"/>
      <c r="NI65" s="246"/>
      <c r="NJ65" s="246"/>
      <c r="NK65" s="246"/>
      <c r="NL65" s="246"/>
      <c r="NM65" s="246"/>
      <c r="NN65" s="246"/>
      <c r="NO65" s="246"/>
      <c r="NP65" s="246"/>
      <c r="NQ65" s="246"/>
      <c r="NR65" s="246"/>
      <c r="NS65" s="246"/>
      <c r="NT65" s="246"/>
      <c r="NU65" s="246"/>
      <c r="NV65" s="246"/>
      <c r="NW65" s="246"/>
      <c r="NX65" s="246"/>
      <c r="NY65" s="246"/>
      <c r="NZ65" s="246"/>
      <c r="OA65" s="246"/>
      <c r="OB65" s="246"/>
      <c r="OC65" s="246"/>
      <c r="OD65" s="246"/>
      <c r="OE65" s="246"/>
      <c r="OF65" s="246"/>
      <c r="OG65" s="246"/>
      <c r="OH65" s="246"/>
      <c r="OI65" s="246"/>
      <c r="OJ65" s="246"/>
      <c r="OK65" s="246"/>
      <c r="OL65" s="246"/>
      <c r="OM65" s="246"/>
      <c r="ON65" s="246"/>
      <c r="OO65" s="246"/>
      <c r="OP65" s="246"/>
      <c r="OQ65" s="246"/>
      <c r="OR65" s="246"/>
      <c r="OS65" s="246"/>
      <c r="OT65" s="246"/>
      <c r="OU65" s="246"/>
      <c r="OV65" s="246"/>
      <c r="OW65" s="246"/>
      <c r="OX65" s="246"/>
      <c r="OY65" s="246"/>
      <c r="OZ65" s="246"/>
      <c r="PA65" s="246"/>
      <c r="PB65" s="246"/>
      <c r="PC65" s="246"/>
      <c r="PD65" s="246"/>
      <c r="PE65" s="246"/>
      <c r="PF65" s="246"/>
      <c r="PG65" s="246"/>
      <c r="PH65" s="246"/>
      <c r="PI65" s="246"/>
      <c r="PJ65" s="246"/>
      <c r="PK65" s="246"/>
      <c r="PL65" s="246"/>
      <c r="PM65" s="246"/>
      <c r="PN65" s="246"/>
      <c r="PO65" s="246"/>
      <c r="PP65" s="246"/>
      <c r="PQ65" s="246"/>
      <c r="PR65" s="246"/>
      <c r="PS65" s="246"/>
      <c r="PT65" s="246"/>
      <c r="PU65" s="246"/>
      <c r="PV65" s="246"/>
      <c r="PW65" s="246"/>
      <c r="PX65" s="246"/>
      <c r="PY65" s="246"/>
      <c r="PZ65" s="246"/>
      <c r="QA65" s="246"/>
      <c r="QB65" s="246"/>
      <c r="QC65" s="246"/>
      <c r="QD65" s="246"/>
      <c r="QE65" s="246"/>
      <c r="QF65" s="246"/>
      <c r="QG65" s="246"/>
      <c r="QH65" s="246"/>
      <c r="QI65" s="246"/>
      <c r="QJ65" s="246"/>
      <c r="QK65" s="246"/>
      <c r="QL65" s="246"/>
      <c r="QM65" s="246"/>
      <c r="QN65" s="246"/>
      <c r="QO65" s="246"/>
      <c r="QP65" s="246"/>
      <c r="QQ65" s="246"/>
      <c r="QR65" s="246"/>
      <c r="QS65" s="246"/>
      <c r="QT65" s="246"/>
      <c r="QU65" s="246"/>
      <c r="QV65" s="246"/>
      <c r="QW65" s="246"/>
      <c r="QX65" s="246"/>
      <c r="QY65" s="246"/>
      <c r="QZ65" s="246"/>
      <c r="RA65" s="246"/>
      <c r="RB65" s="246"/>
      <c r="RC65" s="246"/>
      <c r="RD65" s="246"/>
      <c r="RE65" s="246"/>
      <c r="RF65" s="246"/>
      <c r="RG65" s="246"/>
      <c r="RH65" s="246"/>
      <c r="RI65" s="246"/>
      <c r="RJ65" s="246"/>
      <c r="RK65" s="246"/>
      <c r="RL65" s="246"/>
      <c r="RM65" s="246"/>
      <c r="RN65" s="246"/>
      <c r="RO65" s="246"/>
      <c r="RP65" s="246"/>
      <c r="RQ65" s="246"/>
      <c r="RR65" s="246"/>
      <c r="RS65" s="246"/>
      <c r="RT65" s="246"/>
      <c r="RU65" s="246"/>
      <c r="RV65" s="246"/>
      <c r="RW65" s="246"/>
      <c r="RX65" s="246"/>
      <c r="RY65" s="246"/>
      <c r="RZ65" s="246"/>
      <c r="SA65" s="246"/>
      <c r="SB65" s="246"/>
      <c r="SC65" s="246"/>
      <c r="SD65" s="246"/>
      <c r="SE65" s="246"/>
      <c r="SF65" s="246"/>
      <c r="SG65" s="246"/>
      <c r="SH65" s="246"/>
      <c r="SI65" s="246"/>
      <c r="SJ65" s="246"/>
      <c r="SK65" s="246"/>
      <c r="SL65" s="246"/>
      <c r="SM65" s="246"/>
      <c r="SN65" s="246"/>
      <c r="SO65" s="246"/>
      <c r="SP65" s="246"/>
      <c r="SQ65" s="246"/>
      <c r="SR65" s="246"/>
      <c r="SS65" s="246"/>
      <c r="ST65" s="246"/>
      <c r="SU65" s="246"/>
      <c r="SV65" s="246"/>
      <c r="SW65" s="246"/>
      <c r="SX65" s="246"/>
      <c r="SY65" s="246"/>
      <c r="SZ65" s="246"/>
      <c r="TA65" s="246"/>
      <c r="TB65" s="246"/>
      <c r="TC65" s="246"/>
      <c r="TD65" s="246"/>
      <c r="TE65" s="246"/>
      <c r="TF65" s="246"/>
      <c r="TG65" s="246"/>
      <c r="TH65" s="246"/>
      <c r="TI65" s="246"/>
      <c r="TJ65" s="246"/>
      <c r="TK65" s="246"/>
      <c r="TL65" s="246"/>
      <c r="TM65" s="246"/>
      <c r="TN65" s="246"/>
      <c r="TO65" s="246"/>
      <c r="TP65" s="246"/>
      <c r="TQ65" s="246"/>
      <c r="TR65" s="246"/>
      <c r="TS65" s="246"/>
      <c r="TT65" s="246"/>
      <c r="TU65" s="246"/>
      <c r="TV65" s="246"/>
      <c r="TW65" s="246"/>
      <c r="TX65" s="246"/>
      <c r="TY65" s="246"/>
      <c r="TZ65" s="246"/>
      <c r="UA65" s="246"/>
      <c r="UB65" s="246"/>
      <c r="UC65" s="246"/>
      <c r="UD65" s="246"/>
      <c r="UE65" s="246"/>
      <c r="UF65" s="246"/>
      <c r="UG65" s="246"/>
      <c r="UH65" s="246"/>
      <c r="UI65" s="246"/>
      <c r="UJ65" s="246"/>
      <c r="UK65" s="246"/>
      <c r="UL65" s="246"/>
      <c r="UM65" s="246"/>
      <c r="UN65" s="246"/>
      <c r="UO65" s="246"/>
      <c r="UP65" s="246"/>
      <c r="UQ65" s="246"/>
      <c r="UR65" s="246"/>
      <c r="US65" s="246"/>
      <c r="UT65" s="246"/>
      <c r="UU65" s="246"/>
      <c r="UV65" s="246"/>
      <c r="UW65" s="246"/>
      <c r="UX65" s="246"/>
      <c r="UY65" s="246"/>
      <c r="UZ65" s="246"/>
      <c r="VA65" s="246"/>
      <c r="VB65" s="246"/>
      <c r="VC65" s="246"/>
      <c r="VD65" s="246"/>
      <c r="VE65" s="246"/>
      <c r="VF65" s="246"/>
      <c r="VG65" s="246"/>
      <c r="VH65" s="246"/>
      <c r="VI65" s="246"/>
      <c r="VJ65" s="246"/>
      <c r="VK65" s="246"/>
      <c r="VL65" s="246"/>
      <c r="VM65" s="246"/>
      <c r="VN65" s="246"/>
      <c r="VO65" s="246"/>
      <c r="VP65" s="246"/>
      <c r="VQ65" s="246"/>
      <c r="VR65" s="246"/>
      <c r="VS65" s="246"/>
      <c r="VT65" s="246"/>
      <c r="VU65" s="246"/>
      <c r="VV65" s="246"/>
      <c r="VW65" s="246"/>
      <c r="VX65" s="246"/>
      <c r="VY65" s="246"/>
      <c r="VZ65" s="246"/>
      <c r="WA65" s="246"/>
      <c r="WB65" s="246"/>
      <c r="WC65" s="246"/>
      <c r="WD65" s="246"/>
      <c r="WE65" s="246"/>
      <c r="WF65" s="246"/>
      <c r="WG65" s="246"/>
      <c r="WH65" s="246"/>
      <c r="WI65" s="246"/>
      <c r="WJ65" s="246"/>
      <c r="WK65" s="246"/>
      <c r="WL65" s="246"/>
      <c r="WM65" s="246"/>
      <c r="WN65" s="246"/>
      <c r="WO65" s="246"/>
      <c r="WP65" s="246"/>
      <c r="WQ65" s="246"/>
      <c r="WR65" s="246"/>
      <c r="WS65" s="246"/>
      <c r="WT65" s="246"/>
      <c r="WU65" s="246"/>
      <c r="WV65" s="246"/>
      <c r="WW65" s="246"/>
      <c r="WX65" s="246"/>
      <c r="WY65" s="246"/>
      <c r="WZ65" s="246"/>
      <c r="XA65" s="246"/>
      <c r="XB65" s="246"/>
      <c r="XC65" s="246"/>
      <c r="XD65" s="246"/>
      <c r="XE65" s="246"/>
      <c r="XF65" s="246"/>
      <c r="XG65" s="246"/>
      <c r="XH65" s="246"/>
      <c r="XI65" s="246"/>
      <c r="XJ65" s="246"/>
      <c r="XK65" s="246"/>
      <c r="XL65" s="246"/>
      <c r="XM65" s="246"/>
      <c r="XN65" s="246"/>
      <c r="XO65" s="246"/>
      <c r="XP65" s="246"/>
      <c r="XQ65" s="246"/>
      <c r="XR65" s="246"/>
      <c r="XS65" s="246"/>
      <c r="XT65" s="246"/>
      <c r="XU65" s="246"/>
      <c r="XV65" s="246"/>
      <c r="XW65" s="246"/>
      <c r="XX65" s="246"/>
      <c r="XY65" s="246"/>
      <c r="XZ65" s="246"/>
      <c r="YA65" s="246"/>
      <c r="YB65" s="246"/>
      <c r="YC65" s="246"/>
      <c r="YD65" s="246"/>
      <c r="YE65" s="246"/>
      <c r="YF65" s="246"/>
      <c r="YG65" s="246"/>
      <c r="YH65" s="246"/>
      <c r="YI65" s="246"/>
      <c r="YJ65" s="246"/>
      <c r="YK65" s="246"/>
      <c r="YL65" s="246"/>
      <c r="YM65" s="246"/>
      <c r="YN65" s="246"/>
      <c r="YO65" s="246"/>
      <c r="YP65" s="246"/>
      <c r="YQ65" s="246"/>
      <c r="YR65" s="246"/>
      <c r="YS65" s="246"/>
      <c r="YT65" s="246"/>
      <c r="YU65" s="246"/>
      <c r="YV65" s="246"/>
      <c r="YW65" s="246"/>
      <c r="YX65" s="246"/>
      <c r="YY65" s="246"/>
      <c r="YZ65" s="246"/>
      <c r="ZA65" s="246"/>
      <c r="ZB65" s="246"/>
      <c r="ZC65" s="246"/>
      <c r="ZD65" s="246"/>
      <c r="ZE65" s="246"/>
      <c r="ZF65" s="246"/>
      <c r="ZG65" s="246"/>
      <c r="ZH65" s="246"/>
      <c r="ZI65" s="246"/>
      <c r="ZJ65" s="246"/>
      <c r="ZK65" s="246"/>
      <c r="ZL65" s="246"/>
      <c r="ZM65" s="246"/>
      <c r="ZN65" s="246"/>
      <c r="ZO65" s="246"/>
      <c r="ZP65" s="246"/>
      <c r="ZQ65" s="246"/>
      <c r="ZR65" s="246"/>
      <c r="ZS65" s="246"/>
      <c r="ZT65" s="246"/>
      <c r="ZU65" s="246"/>
      <c r="ZV65" s="246"/>
      <c r="ZW65" s="246"/>
      <c r="ZX65" s="246"/>
      <c r="ZY65" s="246"/>
      <c r="ZZ65" s="246"/>
      <c r="AAA65" s="246"/>
      <c r="AAB65" s="246"/>
      <c r="AAC65" s="246"/>
      <c r="AAD65" s="246"/>
      <c r="AAE65" s="246"/>
      <c r="AAF65" s="246"/>
      <c r="AAG65" s="246"/>
      <c r="AAH65" s="246"/>
      <c r="AAI65" s="246"/>
      <c r="AAJ65" s="246"/>
      <c r="AAK65" s="246"/>
      <c r="AAL65" s="246"/>
      <c r="AAM65" s="246"/>
      <c r="AAN65" s="246"/>
      <c r="AAO65" s="246"/>
      <c r="AAP65" s="246"/>
      <c r="AAQ65" s="246"/>
      <c r="AAR65" s="246"/>
      <c r="AAS65" s="246"/>
      <c r="AAT65" s="246"/>
      <c r="AAU65" s="246"/>
      <c r="AAV65" s="246"/>
      <c r="AAW65" s="246"/>
      <c r="AAX65" s="246"/>
      <c r="AAY65" s="246"/>
      <c r="AAZ65" s="246"/>
      <c r="ABA65" s="246"/>
      <c r="ABB65" s="246"/>
      <c r="ABC65" s="246"/>
      <c r="ABD65" s="246"/>
      <c r="ABE65" s="246"/>
      <c r="ABF65" s="246"/>
      <c r="ABG65" s="246"/>
      <c r="ABH65" s="246"/>
      <c r="ABI65" s="246"/>
      <c r="ABJ65" s="246"/>
      <c r="ABK65" s="246"/>
      <c r="ABL65" s="246"/>
      <c r="ABM65" s="246"/>
      <c r="ABN65" s="246"/>
      <c r="ABO65" s="246"/>
      <c r="ABP65" s="246"/>
      <c r="ABQ65" s="246"/>
      <c r="ABR65" s="246"/>
      <c r="ABS65" s="246"/>
      <c r="ABT65" s="246"/>
      <c r="ABU65" s="246"/>
      <c r="ABV65" s="246"/>
      <c r="ABW65" s="246"/>
      <c r="ABX65" s="246"/>
      <c r="ABY65" s="246"/>
      <c r="ABZ65" s="246"/>
      <c r="ACA65" s="246"/>
      <c r="ACB65" s="246"/>
      <c r="ACC65" s="246"/>
      <c r="ACD65" s="246"/>
      <c r="ACE65" s="246"/>
      <c r="ACF65" s="246"/>
      <c r="ACG65" s="246"/>
      <c r="ACH65" s="246"/>
      <c r="ACI65" s="246"/>
      <c r="ACJ65" s="246"/>
      <c r="ACK65" s="246"/>
      <c r="ACL65" s="246"/>
      <c r="ACM65" s="246"/>
      <c r="ACN65" s="246"/>
      <c r="ACO65" s="246"/>
      <c r="ACP65" s="246"/>
      <c r="ACQ65" s="246"/>
      <c r="ACR65" s="246"/>
      <c r="ACS65" s="246"/>
      <c r="ACT65" s="246"/>
      <c r="ACU65" s="246"/>
      <c r="ACV65" s="246"/>
      <c r="ACW65" s="246"/>
      <c r="ACX65" s="246"/>
      <c r="ACY65" s="246"/>
      <c r="ACZ65" s="246"/>
      <c r="ADA65" s="246"/>
      <c r="ADB65" s="246"/>
      <c r="ADC65" s="246"/>
      <c r="ADD65" s="246"/>
      <c r="ADE65" s="246"/>
      <c r="ADF65" s="246"/>
      <c r="ADG65" s="246"/>
      <c r="ADH65" s="246"/>
      <c r="ADI65" s="246"/>
      <c r="ADJ65" s="246"/>
      <c r="ADK65" s="246"/>
      <c r="ADL65" s="246"/>
      <c r="ADM65" s="246"/>
      <c r="ADN65" s="246"/>
      <c r="ADO65" s="246"/>
      <c r="ADP65" s="246"/>
      <c r="ADQ65" s="246"/>
      <c r="ADR65" s="246"/>
      <c r="ADS65" s="246"/>
      <c r="ADT65" s="246"/>
      <c r="ADU65" s="246"/>
      <c r="ADV65" s="246"/>
      <c r="ADW65" s="246"/>
      <c r="ADX65" s="246"/>
      <c r="ADY65" s="246"/>
      <c r="ADZ65" s="246"/>
      <c r="AEA65" s="246"/>
      <c r="AEB65" s="246"/>
      <c r="AEC65" s="246"/>
      <c r="AED65" s="246"/>
      <c r="AEE65" s="246"/>
      <c r="AEF65" s="246"/>
      <c r="AEG65" s="246"/>
      <c r="AEH65" s="246"/>
      <c r="AEI65" s="246"/>
      <c r="AEJ65" s="246"/>
      <c r="AEK65" s="246"/>
      <c r="AEL65" s="246"/>
      <c r="AEM65" s="246"/>
      <c r="AEN65" s="246"/>
      <c r="AEO65" s="246"/>
      <c r="AEP65" s="246"/>
      <c r="AEQ65" s="246"/>
      <c r="AER65" s="246"/>
      <c r="AES65" s="246"/>
      <c r="AET65" s="246"/>
      <c r="AEU65" s="246"/>
      <c r="AEV65" s="246"/>
      <c r="AEW65" s="246"/>
      <c r="AEX65" s="246"/>
      <c r="AEY65" s="246"/>
      <c r="AEZ65" s="246"/>
      <c r="AFA65" s="246"/>
      <c r="AFB65" s="246"/>
      <c r="AFC65" s="246"/>
      <c r="AFD65" s="246"/>
      <c r="AFE65" s="246"/>
      <c r="AFF65" s="246"/>
      <c r="AFG65" s="246"/>
      <c r="AFH65" s="246"/>
      <c r="AFI65" s="246"/>
      <c r="AFJ65" s="246"/>
      <c r="AFK65" s="246"/>
      <c r="AFL65" s="246"/>
      <c r="AFM65" s="246"/>
      <c r="AFN65" s="246"/>
      <c r="AFO65" s="246"/>
      <c r="AFP65" s="246"/>
      <c r="AFQ65" s="246"/>
      <c r="AFR65" s="246"/>
      <c r="AFS65" s="246"/>
      <c r="AFT65" s="246"/>
      <c r="AFU65" s="246"/>
      <c r="AFV65" s="246"/>
      <c r="AFW65" s="246"/>
      <c r="AFX65" s="246"/>
      <c r="AFY65" s="246"/>
      <c r="AFZ65" s="246"/>
      <c r="AGA65" s="246"/>
      <c r="AGB65" s="246"/>
      <c r="AGC65" s="246"/>
      <c r="AGD65" s="246"/>
      <c r="AGE65" s="246"/>
      <c r="AGF65" s="246"/>
      <c r="AGG65" s="246"/>
      <c r="AGH65" s="246"/>
      <c r="AGI65" s="246"/>
      <c r="AGJ65" s="246"/>
      <c r="AGK65" s="246"/>
      <c r="AGL65" s="246"/>
      <c r="AGM65" s="246"/>
      <c r="AGN65" s="246"/>
      <c r="AGO65" s="246"/>
      <c r="AGP65" s="246"/>
      <c r="AGQ65" s="246"/>
      <c r="AGR65" s="246"/>
      <c r="AGS65" s="246"/>
      <c r="AGT65" s="246"/>
      <c r="AGU65" s="246"/>
      <c r="AGV65" s="246"/>
      <c r="AGW65" s="246"/>
      <c r="AGX65" s="246"/>
      <c r="AGY65" s="246"/>
      <c r="AGZ65" s="246"/>
      <c r="AHA65" s="246"/>
      <c r="AHB65" s="246"/>
      <c r="AHC65" s="246"/>
      <c r="AHD65" s="246"/>
      <c r="AHE65" s="246"/>
      <c r="AHF65" s="246"/>
      <c r="AHG65" s="246"/>
      <c r="AHH65" s="246"/>
      <c r="AHI65" s="246"/>
      <c r="AHJ65" s="246"/>
      <c r="AHK65" s="246"/>
      <c r="AHL65" s="246"/>
      <c r="AHM65" s="246"/>
      <c r="AHN65" s="246"/>
      <c r="AHO65" s="246"/>
      <c r="AHP65" s="246"/>
      <c r="AHQ65" s="246"/>
      <c r="AHR65" s="246"/>
      <c r="AHS65" s="246"/>
      <c r="AHT65" s="246"/>
      <c r="AHU65" s="246"/>
      <c r="AHV65" s="246"/>
      <c r="AHW65" s="246"/>
      <c r="AHX65" s="246"/>
      <c r="AHY65" s="246"/>
      <c r="AHZ65" s="246"/>
      <c r="AIA65" s="246"/>
      <c r="AIB65" s="246"/>
      <c r="AIC65" s="246"/>
      <c r="AID65" s="246"/>
      <c r="AIE65" s="246"/>
      <c r="AIF65" s="246"/>
      <c r="AIG65" s="246"/>
      <c r="AIH65" s="246"/>
      <c r="AII65" s="246"/>
      <c r="AIJ65" s="246"/>
      <c r="AIK65" s="246"/>
      <c r="AIL65" s="246"/>
      <c r="AIM65" s="246"/>
      <c r="AIN65" s="246"/>
      <c r="AIO65" s="246"/>
      <c r="AIP65" s="246"/>
      <c r="AIQ65" s="246"/>
      <c r="AIR65" s="246"/>
      <c r="AIS65" s="246"/>
      <c r="AIT65" s="246"/>
      <c r="AIU65" s="246"/>
      <c r="AIV65" s="246"/>
      <c r="AIW65" s="246"/>
      <c r="AIX65" s="246"/>
      <c r="AIY65" s="246"/>
      <c r="AIZ65" s="246"/>
      <c r="AJA65" s="246"/>
      <c r="AJB65" s="246"/>
      <c r="AJC65" s="246"/>
      <c r="AJD65" s="246"/>
      <c r="AJE65" s="246"/>
      <c r="AJF65" s="246"/>
      <c r="AJG65" s="246"/>
      <c r="AJH65" s="246"/>
      <c r="AJI65" s="246"/>
      <c r="AJJ65" s="246"/>
      <c r="AJK65" s="246"/>
      <c r="AJL65" s="246"/>
      <c r="AJM65" s="246"/>
      <c r="AJN65" s="246"/>
      <c r="AJO65" s="246"/>
      <c r="AJP65" s="246"/>
      <c r="AJQ65" s="246"/>
      <c r="AJR65" s="246"/>
      <c r="AJS65" s="246"/>
      <c r="AJT65" s="246"/>
      <c r="AJU65" s="246"/>
      <c r="AJV65" s="246"/>
      <c r="AJW65" s="246"/>
      <c r="AJX65" s="246"/>
      <c r="AJY65" s="246"/>
      <c r="AJZ65" s="246"/>
      <c r="AKA65" s="246"/>
      <c r="AKB65" s="246"/>
      <c r="AKC65" s="246"/>
      <c r="AKD65" s="246"/>
      <c r="AKE65" s="246"/>
      <c r="AKF65" s="246"/>
      <c r="AKG65" s="246"/>
      <c r="AKH65" s="246"/>
      <c r="AKI65" s="246"/>
      <c r="AKJ65" s="246"/>
      <c r="AKK65" s="246"/>
      <c r="AKL65" s="246"/>
      <c r="AKM65" s="246"/>
      <c r="AKN65" s="246"/>
      <c r="AKO65" s="246"/>
      <c r="AKP65" s="246"/>
      <c r="AKQ65" s="246"/>
      <c r="AKR65" s="246"/>
      <c r="AKS65" s="246"/>
      <c r="AKT65" s="246"/>
      <c r="AKU65" s="246"/>
      <c r="AKV65" s="246"/>
      <c r="AKW65" s="246"/>
      <c r="AKX65" s="246"/>
      <c r="AKY65" s="246"/>
      <c r="AKZ65" s="246"/>
      <c r="ALA65" s="246"/>
      <c r="ALB65" s="246"/>
      <c r="ALC65" s="246"/>
      <c r="ALD65" s="246"/>
      <c r="ALE65" s="246"/>
      <c r="ALF65" s="246"/>
      <c r="ALG65" s="246"/>
      <c r="ALH65" s="246"/>
      <c r="ALI65" s="246"/>
      <c r="ALJ65" s="246"/>
      <c r="ALK65" s="246"/>
      <c r="ALL65" s="246"/>
      <c r="ALM65" s="246"/>
      <c r="ALN65" s="246"/>
      <c r="ALO65" s="246"/>
      <c r="ALP65" s="246"/>
      <c r="ALQ65" s="246"/>
      <c r="ALR65" s="246"/>
      <c r="ALS65" s="246"/>
      <c r="ALT65" s="246"/>
      <c r="ALU65" s="246"/>
      <c r="ALV65" s="246"/>
      <c r="ALW65" s="246"/>
      <c r="ALX65" s="246"/>
      <c r="ALY65" s="246"/>
      <c r="ALZ65" s="246"/>
      <c r="AMA65" s="246"/>
      <c r="AMB65" s="246"/>
      <c r="AMC65" s="246"/>
      <c r="AMD65" s="246"/>
      <c r="AME65" s="246"/>
      <c r="AMF65" s="246"/>
      <c r="AMG65" s="246"/>
      <c r="AMH65" s="246"/>
      <c r="AMI65" s="246"/>
      <c r="AMJ65" s="246"/>
      <c r="AMK65" s="246"/>
      <c r="AML65" s="246"/>
      <c r="AMM65" s="246"/>
      <c r="AMN65" s="246"/>
      <c r="AMO65" s="246"/>
      <c r="AMP65" s="246"/>
      <c r="AMQ65" s="246"/>
      <c r="AMR65" s="246"/>
      <c r="AMS65" s="246"/>
      <c r="AMT65" s="246"/>
      <c r="AMU65" s="246"/>
      <c r="AMV65" s="246"/>
      <c r="AMW65" s="246"/>
      <c r="AMX65" s="246"/>
      <c r="AMY65" s="246"/>
      <c r="AMZ65" s="246"/>
      <c r="ANA65" s="246"/>
      <c r="ANB65" s="246"/>
      <c r="ANC65" s="246"/>
      <c r="AND65" s="246"/>
      <c r="ANE65" s="246"/>
      <c r="ANF65" s="246"/>
      <c r="ANG65" s="246"/>
      <c r="ANH65" s="246"/>
      <c r="ANI65" s="246"/>
      <c r="ANJ65" s="246"/>
      <c r="ANK65" s="246"/>
      <c r="ANL65" s="246"/>
      <c r="ANM65" s="246"/>
      <c r="ANN65" s="246"/>
      <c r="ANO65" s="246"/>
      <c r="ANP65" s="246"/>
      <c r="ANQ65" s="246"/>
      <c r="ANR65" s="246"/>
      <c r="ANS65" s="246"/>
      <c r="ANT65" s="246"/>
      <c r="ANU65" s="246"/>
      <c r="ANV65" s="246"/>
      <c r="ANW65" s="246"/>
      <c r="ANX65" s="246"/>
      <c r="ANY65" s="246"/>
      <c r="ANZ65" s="246"/>
      <c r="AOA65" s="246"/>
      <c r="AOB65" s="246"/>
      <c r="AOC65" s="246"/>
      <c r="AOD65" s="246"/>
      <c r="AOE65" s="246"/>
      <c r="AOF65" s="246"/>
      <c r="AOG65" s="246"/>
      <c r="AOH65" s="246"/>
      <c r="AOI65" s="246"/>
      <c r="AOJ65" s="246"/>
      <c r="AOK65" s="246"/>
      <c r="AOL65" s="246"/>
      <c r="AOM65" s="246"/>
      <c r="AON65" s="246"/>
      <c r="AOO65" s="246"/>
      <c r="AOP65" s="246"/>
      <c r="AOQ65" s="246"/>
      <c r="AOR65" s="246"/>
      <c r="AOS65" s="246"/>
      <c r="AOT65" s="246"/>
      <c r="AOU65" s="246"/>
      <c r="AOV65" s="246"/>
      <c r="AOW65" s="246"/>
      <c r="AOX65" s="246"/>
      <c r="AOY65" s="246"/>
      <c r="AOZ65" s="246"/>
      <c r="APA65" s="246"/>
      <c r="APB65" s="246"/>
      <c r="APC65" s="246"/>
      <c r="APD65" s="246"/>
      <c r="APE65" s="246"/>
      <c r="APF65" s="246"/>
      <c r="APG65" s="246"/>
      <c r="APH65" s="246"/>
      <c r="API65" s="246"/>
      <c r="APJ65" s="246"/>
      <c r="APK65" s="246"/>
      <c r="APL65" s="246"/>
      <c r="APM65" s="246"/>
      <c r="APN65" s="246"/>
      <c r="APO65" s="246"/>
      <c r="APP65" s="246"/>
      <c r="APQ65" s="246"/>
      <c r="APR65" s="246"/>
      <c r="APS65" s="246"/>
      <c r="APT65" s="246"/>
      <c r="APU65" s="246"/>
      <c r="APV65" s="246"/>
      <c r="APW65" s="246"/>
      <c r="APX65" s="246"/>
      <c r="APY65" s="246"/>
      <c r="APZ65" s="246"/>
      <c r="AQA65" s="246"/>
      <c r="AQB65" s="246"/>
      <c r="AQC65" s="246"/>
      <c r="AQD65" s="246"/>
      <c r="AQE65" s="246"/>
      <c r="AQF65" s="246"/>
      <c r="AQG65" s="246"/>
      <c r="AQH65" s="246"/>
      <c r="AQI65" s="246"/>
      <c r="AQJ65" s="246"/>
      <c r="AQK65" s="246"/>
      <c r="AQL65" s="246"/>
      <c r="AQM65" s="246"/>
      <c r="AQN65" s="246"/>
      <c r="AQO65" s="246"/>
      <c r="AQP65" s="246"/>
      <c r="AQQ65" s="246"/>
      <c r="AQR65" s="246"/>
      <c r="AQS65" s="246"/>
      <c r="AQT65" s="246"/>
      <c r="AQU65" s="246"/>
      <c r="AQV65" s="246"/>
      <c r="AQW65" s="246"/>
      <c r="AQX65" s="246"/>
      <c r="AQY65" s="246"/>
      <c r="AQZ65" s="246"/>
      <c r="ARA65" s="246"/>
      <c r="ARB65" s="246"/>
      <c r="ARC65" s="246"/>
      <c r="ARD65" s="246"/>
      <c r="ARE65" s="246"/>
      <c r="ARF65" s="246"/>
      <c r="ARG65" s="246"/>
      <c r="ARH65" s="246"/>
      <c r="ARI65" s="246"/>
      <c r="ARJ65" s="246"/>
      <c r="ARK65" s="246"/>
      <c r="ARL65" s="246"/>
      <c r="ARM65" s="246"/>
      <c r="ARN65" s="246"/>
      <c r="ARO65" s="246"/>
      <c r="ARP65" s="246"/>
      <c r="ARQ65" s="246"/>
      <c r="ARR65" s="246"/>
      <c r="ARS65" s="246"/>
      <c r="ART65" s="246"/>
      <c r="ARU65" s="246"/>
      <c r="ARV65" s="246"/>
      <c r="ARW65" s="246"/>
      <c r="ARX65" s="246"/>
      <c r="ARY65" s="246"/>
      <c r="ARZ65" s="246"/>
      <c r="ASA65" s="246"/>
      <c r="ASB65" s="246"/>
      <c r="ASC65" s="246"/>
      <c r="ASD65" s="246"/>
      <c r="ASE65" s="246"/>
      <c r="ASF65" s="246"/>
      <c r="ASG65" s="246"/>
      <c r="ASH65" s="246"/>
      <c r="ASI65" s="246"/>
      <c r="ASJ65" s="246"/>
      <c r="ASK65" s="246"/>
      <c r="ASL65" s="246"/>
      <c r="ASM65" s="246"/>
      <c r="ASN65" s="246"/>
      <c r="ASO65" s="246"/>
      <c r="ASP65" s="246"/>
      <c r="ASQ65" s="246"/>
      <c r="ASR65" s="246"/>
      <c r="ASS65" s="246"/>
      <c r="AST65" s="246"/>
      <c r="ASU65" s="246"/>
      <c r="ASV65" s="246"/>
      <c r="ASW65" s="246"/>
      <c r="ASX65" s="246"/>
      <c r="ASY65" s="246"/>
      <c r="ASZ65" s="246"/>
      <c r="ATA65" s="246"/>
      <c r="ATB65" s="246"/>
      <c r="ATC65" s="246"/>
      <c r="ATD65" s="246"/>
      <c r="ATE65" s="246"/>
      <c r="ATF65" s="246"/>
      <c r="ATG65" s="246"/>
      <c r="ATH65" s="246"/>
      <c r="ATI65" s="246"/>
      <c r="ATJ65" s="246"/>
      <c r="ATK65" s="246"/>
      <c r="ATL65" s="246"/>
      <c r="ATM65" s="246"/>
      <c r="ATN65" s="246"/>
      <c r="ATO65" s="246"/>
      <c r="ATP65" s="246"/>
      <c r="ATQ65" s="246"/>
      <c r="ATR65" s="246"/>
      <c r="ATS65" s="246"/>
      <c r="ATT65" s="246"/>
      <c r="ATU65" s="246"/>
      <c r="ATV65" s="246"/>
      <c r="ATW65" s="246"/>
      <c r="ATX65" s="246"/>
      <c r="ATY65" s="246"/>
      <c r="ATZ65" s="246"/>
      <c r="AUA65" s="246"/>
      <c r="AUB65" s="246"/>
      <c r="AUC65" s="246"/>
      <c r="AUD65" s="246"/>
      <c r="AUE65" s="246"/>
      <c r="AUF65" s="246"/>
      <c r="AUG65" s="246"/>
      <c r="AUH65" s="246"/>
      <c r="AUI65" s="246"/>
      <c r="AUJ65" s="246"/>
      <c r="AUK65" s="246"/>
      <c r="AUL65" s="246"/>
      <c r="AUM65" s="246"/>
      <c r="AUN65" s="246"/>
      <c r="AUO65" s="246"/>
      <c r="AUP65" s="246"/>
      <c r="AUQ65" s="246"/>
      <c r="AUR65" s="246"/>
      <c r="AUS65" s="246"/>
      <c r="AUT65" s="246"/>
      <c r="AUU65" s="246"/>
      <c r="AUV65" s="246"/>
      <c r="AUW65" s="246"/>
      <c r="AUX65" s="246"/>
      <c r="AUY65" s="246"/>
      <c r="AUZ65" s="246"/>
      <c r="AVA65" s="246"/>
      <c r="AVB65" s="246"/>
      <c r="AVC65" s="246"/>
      <c r="AVD65" s="246"/>
      <c r="AVE65" s="246"/>
      <c r="AVF65" s="246"/>
      <c r="AVG65" s="246"/>
      <c r="AVH65" s="246"/>
      <c r="AVI65" s="246"/>
      <c r="AVJ65" s="246"/>
      <c r="AVK65" s="246"/>
      <c r="AVL65" s="246"/>
      <c r="AVM65" s="246"/>
      <c r="AVN65" s="246"/>
      <c r="AVO65" s="246"/>
      <c r="AVP65" s="246"/>
      <c r="AVQ65" s="246"/>
      <c r="AVR65" s="246"/>
      <c r="AVS65" s="246"/>
      <c r="AVT65" s="246"/>
      <c r="AVU65" s="246"/>
      <c r="AVV65" s="246"/>
      <c r="AVW65" s="246"/>
      <c r="AVX65" s="246"/>
      <c r="AVY65" s="246"/>
      <c r="AVZ65" s="246"/>
      <c r="AWA65" s="246"/>
      <c r="AWB65" s="246"/>
      <c r="AWC65" s="246"/>
      <c r="AWD65" s="246"/>
      <c r="AWE65" s="246"/>
      <c r="AWF65" s="246"/>
      <c r="AWG65" s="246"/>
      <c r="AWH65" s="246"/>
      <c r="AWI65" s="246"/>
      <c r="AWJ65" s="246"/>
      <c r="AWK65" s="246"/>
      <c r="AWL65" s="246"/>
      <c r="AWM65" s="246"/>
      <c r="AWN65" s="246"/>
      <c r="AWO65" s="246"/>
      <c r="AWP65" s="246"/>
      <c r="AWQ65" s="246"/>
      <c r="AWR65" s="246"/>
      <c r="AWS65" s="246"/>
      <c r="AWT65" s="246"/>
      <c r="AWU65" s="246"/>
      <c r="AWV65" s="246"/>
      <c r="AWW65" s="246"/>
      <c r="AWX65" s="246"/>
      <c r="AWY65" s="246"/>
      <c r="AWZ65" s="246"/>
      <c r="AXA65" s="246"/>
      <c r="AXB65" s="246"/>
      <c r="AXC65" s="246"/>
      <c r="AXD65" s="246"/>
      <c r="AXE65" s="246"/>
      <c r="AXF65" s="246"/>
      <c r="AXG65" s="246"/>
      <c r="AXH65" s="246"/>
      <c r="AXI65" s="246"/>
      <c r="AXJ65" s="246"/>
      <c r="AXK65" s="246"/>
      <c r="AXL65" s="246"/>
      <c r="AXM65" s="246"/>
      <c r="AXN65" s="246"/>
      <c r="AXO65" s="246"/>
      <c r="AXP65" s="246"/>
      <c r="AXQ65" s="246"/>
      <c r="AXR65" s="246"/>
      <c r="AXS65" s="246"/>
      <c r="AXT65" s="246"/>
      <c r="AXU65" s="246"/>
      <c r="AXV65" s="246"/>
      <c r="AXW65" s="246"/>
      <c r="AXX65" s="246"/>
      <c r="AXY65" s="246"/>
      <c r="AXZ65" s="246"/>
      <c r="AYA65" s="246"/>
      <c r="AYB65" s="246"/>
      <c r="AYC65" s="246"/>
      <c r="AYD65" s="246"/>
      <c r="AYE65" s="246"/>
      <c r="AYF65" s="246"/>
      <c r="AYG65" s="246"/>
      <c r="AYH65" s="246"/>
      <c r="AYI65" s="246"/>
      <c r="AYJ65" s="246"/>
      <c r="AYK65" s="246"/>
      <c r="AYL65" s="246"/>
      <c r="AYM65" s="246"/>
      <c r="AYN65" s="246"/>
      <c r="AYO65" s="246"/>
      <c r="AYP65" s="246"/>
      <c r="AYQ65" s="246"/>
      <c r="AYR65" s="246"/>
      <c r="AYS65" s="246"/>
      <c r="AYT65" s="246"/>
      <c r="AYU65" s="246"/>
      <c r="AYV65" s="246"/>
      <c r="AYW65" s="246"/>
      <c r="AYX65" s="246"/>
      <c r="AYY65" s="246"/>
      <c r="AYZ65" s="246"/>
      <c r="AZA65" s="246"/>
      <c r="AZB65" s="246"/>
      <c r="AZC65" s="246"/>
      <c r="AZD65" s="246"/>
      <c r="AZE65" s="246"/>
      <c r="AZF65" s="246"/>
      <c r="AZG65" s="246"/>
      <c r="AZH65" s="246"/>
      <c r="AZI65" s="246"/>
      <c r="AZJ65" s="246"/>
      <c r="AZK65" s="246"/>
      <c r="AZL65" s="246"/>
      <c r="AZM65" s="246"/>
      <c r="AZN65" s="246"/>
      <c r="AZO65" s="246"/>
      <c r="AZP65" s="246"/>
      <c r="AZQ65" s="246"/>
      <c r="AZR65" s="246"/>
      <c r="AZS65" s="246"/>
      <c r="AZT65" s="246"/>
      <c r="AZU65" s="246"/>
      <c r="AZV65" s="246"/>
      <c r="AZW65" s="246"/>
      <c r="AZX65" s="246"/>
      <c r="AZY65" s="246"/>
      <c r="AZZ65" s="246"/>
      <c r="BAA65" s="246"/>
      <c r="BAB65" s="246"/>
      <c r="BAC65" s="246"/>
      <c r="BAD65" s="246"/>
      <c r="BAE65" s="246"/>
      <c r="BAF65" s="246"/>
      <c r="BAG65" s="246"/>
      <c r="BAH65" s="246"/>
      <c r="BAI65" s="246"/>
      <c r="BAJ65" s="246"/>
      <c r="BAK65" s="246"/>
      <c r="BAL65" s="246"/>
      <c r="BAM65" s="246"/>
      <c r="BAN65" s="246"/>
      <c r="BAO65" s="246"/>
      <c r="BAP65" s="246"/>
      <c r="BAQ65" s="246"/>
      <c r="BAR65" s="246"/>
      <c r="BAS65" s="246"/>
      <c r="BAT65" s="246"/>
      <c r="BAU65" s="246"/>
      <c r="BAV65" s="246"/>
      <c r="BAW65" s="246"/>
      <c r="BAX65" s="246"/>
      <c r="BAY65" s="246"/>
      <c r="BAZ65" s="246"/>
      <c r="BBA65" s="246"/>
      <c r="BBB65" s="246"/>
      <c r="BBC65" s="246"/>
      <c r="BBD65" s="246"/>
      <c r="BBE65" s="246"/>
      <c r="BBF65" s="246"/>
      <c r="BBG65" s="246"/>
      <c r="BBH65" s="246"/>
      <c r="BBI65" s="246"/>
      <c r="BBJ65" s="246"/>
      <c r="BBK65" s="246"/>
      <c r="BBL65" s="246"/>
      <c r="BBM65" s="246"/>
      <c r="BBN65" s="246"/>
      <c r="BBO65" s="246"/>
      <c r="BBP65" s="246"/>
      <c r="BBQ65" s="246"/>
      <c r="BBR65" s="246"/>
      <c r="BBS65" s="246"/>
      <c r="BBT65" s="246"/>
      <c r="BBU65" s="246"/>
      <c r="BBV65" s="246"/>
      <c r="BBW65" s="246"/>
      <c r="BBX65" s="246"/>
      <c r="BBY65" s="246"/>
      <c r="BBZ65" s="246"/>
      <c r="BCA65" s="246"/>
      <c r="BCB65" s="246"/>
      <c r="BCC65" s="246"/>
      <c r="BCD65" s="246"/>
      <c r="BCE65" s="246"/>
      <c r="BCF65" s="246"/>
      <c r="BCG65" s="246"/>
      <c r="BCH65" s="246"/>
      <c r="BCI65" s="246"/>
      <c r="BCJ65" s="246"/>
      <c r="BCK65" s="246"/>
      <c r="BCL65" s="246"/>
      <c r="BCM65" s="246"/>
      <c r="BCN65" s="246"/>
      <c r="BCO65" s="246"/>
      <c r="BCP65" s="246"/>
      <c r="BCQ65" s="246"/>
      <c r="BCR65" s="246"/>
      <c r="BCS65" s="246"/>
      <c r="BCT65" s="246"/>
      <c r="BCU65" s="246"/>
      <c r="BCV65" s="246"/>
      <c r="BCW65" s="246"/>
      <c r="BCX65" s="246"/>
      <c r="BCY65" s="246"/>
      <c r="BCZ65" s="246"/>
      <c r="BDA65" s="246"/>
      <c r="BDB65" s="246"/>
      <c r="BDC65" s="246"/>
      <c r="BDD65" s="246"/>
      <c r="BDE65" s="246"/>
      <c r="BDF65" s="246"/>
      <c r="BDG65" s="246"/>
      <c r="BDH65" s="246"/>
      <c r="BDI65" s="246"/>
      <c r="BDJ65" s="246"/>
      <c r="BDK65" s="246"/>
      <c r="BDL65" s="246"/>
      <c r="BDM65" s="246"/>
      <c r="BDN65" s="246"/>
      <c r="BDO65" s="246"/>
      <c r="BDP65" s="246"/>
      <c r="BDQ65" s="246"/>
      <c r="BDR65" s="246"/>
      <c r="BDS65" s="246"/>
      <c r="BDT65" s="246"/>
      <c r="BDU65" s="246"/>
      <c r="BDV65" s="246"/>
      <c r="BDW65" s="246"/>
      <c r="BDX65" s="246"/>
      <c r="BDY65" s="246"/>
      <c r="BDZ65" s="246"/>
      <c r="BEA65" s="246"/>
      <c r="BEB65" s="246"/>
      <c r="BEC65" s="246"/>
      <c r="BED65" s="246"/>
      <c r="BEE65" s="246"/>
      <c r="BEF65" s="246"/>
      <c r="BEG65" s="246"/>
      <c r="BEH65" s="246"/>
      <c r="BEI65" s="246"/>
      <c r="BEJ65" s="246"/>
      <c r="BEK65" s="246"/>
      <c r="BEL65" s="246"/>
      <c r="BEM65" s="246"/>
      <c r="BEN65" s="246"/>
      <c r="BEO65" s="246"/>
      <c r="BEP65" s="246"/>
      <c r="BEQ65" s="246"/>
      <c r="BER65" s="246"/>
      <c r="BES65" s="246"/>
      <c r="BET65" s="246"/>
      <c r="BEU65" s="246"/>
      <c r="BEV65" s="246"/>
      <c r="BEW65" s="246"/>
      <c r="BEX65" s="246"/>
      <c r="BEY65" s="246"/>
      <c r="BEZ65" s="246"/>
      <c r="BFA65" s="246"/>
      <c r="BFB65" s="246"/>
      <c r="BFC65" s="246"/>
      <c r="BFD65" s="246"/>
      <c r="BFE65" s="246"/>
      <c r="BFF65" s="246"/>
      <c r="BFG65" s="246"/>
      <c r="BFH65" s="246"/>
      <c r="BFI65" s="246"/>
      <c r="BFJ65" s="246"/>
      <c r="BFK65" s="246"/>
      <c r="BFL65" s="246"/>
      <c r="BFM65" s="246"/>
      <c r="BFN65" s="246"/>
      <c r="BFO65" s="246"/>
      <c r="BFP65" s="246"/>
      <c r="BFQ65" s="246"/>
      <c r="BFR65" s="246"/>
      <c r="BFS65" s="246"/>
      <c r="BFT65" s="246"/>
      <c r="BFU65" s="246"/>
      <c r="BFV65" s="246"/>
      <c r="BFW65" s="246"/>
      <c r="BFX65" s="246"/>
      <c r="BFY65" s="246"/>
      <c r="BFZ65" s="246"/>
      <c r="BGA65" s="246"/>
      <c r="BGB65" s="246"/>
      <c r="BGC65" s="246"/>
      <c r="BGD65" s="246"/>
      <c r="BGE65" s="246"/>
      <c r="BGF65" s="246"/>
      <c r="BGG65" s="246"/>
      <c r="BGH65" s="246"/>
      <c r="BGI65" s="246"/>
      <c r="BGJ65" s="246"/>
      <c r="BGK65" s="246"/>
      <c r="BGL65" s="246"/>
      <c r="BGM65" s="246"/>
      <c r="BGN65" s="246"/>
      <c r="BGO65" s="246"/>
      <c r="BGP65" s="246"/>
      <c r="BGQ65" s="246"/>
      <c r="BGR65" s="246"/>
      <c r="BGS65" s="246"/>
      <c r="BGT65" s="246"/>
      <c r="BGU65" s="246"/>
      <c r="BGV65" s="246"/>
      <c r="BGW65" s="246"/>
      <c r="BGX65" s="246"/>
      <c r="BGY65" s="246"/>
      <c r="BGZ65" s="246"/>
      <c r="BHA65" s="246"/>
      <c r="BHB65" s="246"/>
      <c r="BHC65" s="246"/>
      <c r="BHD65" s="246"/>
      <c r="BHE65" s="246"/>
      <c r="BHF65" s="246"/>
      <c r="BHG65" s="246"/>
      <c r="BHH65" s="246"/>
      <c r="BHI65" s="246"/>
      <c r="BHJ65" s="246"/>
      <c r="BHK65" s="246"/>
      <c r="BHL65" s="246"/>
      <c r="BHM65" s="246"/>
      <c r="BHN65" s="246"/>
      <c r="BHO65" s="246"/>
      <c r="BHP65" s="246"/>
      <c r="BHQ65" s="246"/>
      <c r="BHR65" s="246"/>
      <c r="BHS65" s="246"/>
      <c r="BHT65" s="246"/>
      <c r="BHU65" s="246"/>
      <c r="BHV65" s="246"/>
      <c r="BHW65" s="246"/>
      <c r="BHX65" s="246"/>
      <c r="BHY65" s="246"/>
      <c r="BHZ65" s="246"/>
      <c r="BIA65" s="246"/>
      <c r="BIB65" s="246"/>
      <c r="BIC65" s="246"/>
      <c r="BID65" s="246"/>
      <c r="BIE65" s="246"/>
      <c r="BIF65" s="246"/>
      <c r="BIG65" s="246"/>
      <c r="BIH65" s="246"/>
      <c r="BII65" s="246"/>
      <c r="BIJ65" s="246"/>
      <c r="BIK65" s="246"/>
      <c r="BIL65" s="246"/>
      <c r="BIM65" s="246"/>
      <c r="BIN65" s="246"/>
      <c r="BIO65" s="246"/>
      <c r="BIP65" s="246"/>
      <c r="BIQ65" s="246"/>
      <c r="BIR65" s="246"/>
      <c r="BIS65" s="246"/>
      <c r="BIT65" s="246"/>
      <c r="BIU65" s="246"/>
      <c r="BIV65" s="246"/>
      <c r="BIW65" s="246"/>
      <c r="BIX65" s="246"/>
      <c r="BIY65" s="246"/>
      <c r="BIZ65" s="246"/>
      <c r="BJA65" s="246"/>
      <c r="BJB65" s="246"/>
      <c r="BJC65" s="246"/>
      <c r="BJD65" s="246"/>
      <c r="BJE65" s="246"/>
      <c r="BJF65" s="246"/>
      <c r="BJG65" s="246"/>
      <c r="BJH65" s="246"/>
      <c r="BJI65" s="246"/>
      <c r="BJJ65" s="246"/>
      <c r="BJK65" s="246"/>
      <c r="BJL65" s="246"/>
      <c r="BJM65" s="246"/>
      <c r="BJN65" s="246"/>
      <c r="BJO65" s="246"/>
      <c r="BJP65" s="246"/>
      <c r="BJQ65" s="246"/>
      <c r="BJR65" s="246"/>
      <c r="BJS65" s="246"/>
      <c r="BJT65" s="246"/>
      <c r="BJU65" s="246"/>
      <c r="BJV65" s="246"/>
      <c r="BJW65" s="246"/>
      <c r="BJX65" s="246"/>
      <c r="BJY65" s="246"/>
      <c r="BJZ65" s="246"/>
      <c r="BKA65" s="246"/>
      <c r="BKB65" s="246"/>
      <c r="BKC65" s="246"/>
      <c r="BKD65" s="246"/>
      <c r="BKE65" s="246"/>
      <c r="BKF65" s="246"/>
      <c r="BKG65" s="246"/>
      <c r="BKH65" s="246"/>
      <c r="BKI65" s="246"/>
      <c r="BKJ65" s="246"/>
      <c r="BKK65" s="246"/>
      <c r="BKL65" s="246"/>
      <c r="BKM65" s="246"/>
      <c r="BKN65" s="246"/>
      <c r="BKO65" s="246"/>
      <c r="BKP65" s="246"/>
      <c r="BKQ65" s="246"/>
      <c r="BKR65" s="246"/>
      <c r="BKS65" s="246"/>
      <c r="BKT65" s="246"/>
      <c r="BKU65" s="246"/>
      <c r="BKV65" s="246"/>
      <c r="BKW65" s="246"/>
      <c r="BKX65" s="246"/>
      <c r="BKY65" s="246"/>
      <c r="BKZ65" s="246"/>
      <c r="BLA65" s="246"/>
      <c r="BLB65" s="246"/>
      <c r="BLC65" s="246"/>
      <c r="BLD65" s="246"/>
      <c r="BLE65" s="246"/>
      <c r="BLF65" s="246"/>
      <c r="BLG65" s="246"/>
      <c r="BLH65" s="246"/>
      <c r="BLI65" s="246"/>
      <c r="BLJ65" s="246"/>
      <c r="BLK65" s="246"/>
      <c r="BLL65" s="246"/>
      <c r="BLM65" s="246"/>
      <c r="BLN65" s="246"/>
      <c r="BLO65" s="246"/>
      <c r="BLP65" s="246"/>
      <c r="BLQ65" s="246"/>
      <c r="BLR65" s="246"/>
      <c r="BLS65" s="246"/>
      <c r="BLT65" s="246"/>
      <c r="BLU65" s="246"/>
      <c r="BLV65" s="246"/>
      <c r="BLW65" s="246"/>
      <c r="BLX65" s="246"/>
      <c r="BLY65" s="246"/>
      <c r="BLZ65" s="246"/>
      <c r="BMA65" s="246"/>
      <c r="BMB65" s="246"/>
      <c r="BMC65" s="246"/>
      <c r="BMD65" s="246"/>
      <c r="BME65" s="246"/>
      <c r="BMF65" s="246"/>
      <c r="BMG65" s="246"/>
      <c r="BMH65" s="246"/>
      <c r="BMI65" s="246"/>
      <c r="BMJ65" s="246"/>
      <c r="BMK65" s="246"/>
      <c r="BML65" s="246"/>
      <c r="BMM65" s="246"/>
      <c r="BMN65" s="246"/>
      <c r="BMO65" s="246"/>
      <c r="BMP65" s="246"/>
      <c r="BMQ65" s="246"/>
      <c r="BMR65" s="246"/>
      <c r="BMS65" s="246"/>
      <c r="BMT65" s="246"/>
      <c r="BMU65" s="246"/>
      <c r="BMV65" s="246"/>
      <c r="BMW65" s="246"/>
      <c r="BMX65" s="246"/>
      <c r="BMY65" s="246"/>
      <c r="BMZ65" s="246"/>
      <c r="BNA65" s="246"/>
      <c r="BNB65" s="246"/>
      <c r="BNC65" s="246"/>
      <c r="BND65" s="246"/>
      <c r="BNE65" s="246"/>
      <c r="BNF65" s="246"/>
      <c r="BNG65" s="246"/>
      <c r="BNH65" s="246"/>
      <c r="BNI65" s="246"/>
      <c r="BNJ65" s="246"/>
      <c r="BNK65" s="246"/>
      <c r="BNL65" s="246"/>
      <c r="BNM65" s="246"/>
      <c r="BNN65" s="246"/>
      <c r="BNO65" s="246"/>
      <c r="BNP65" s="246"/>
      <c r="BNQ65" s="246"/>
      <c r="BNR65" s="246"/>
      <c r="BNS65" s="246"/>
      <c r="BNT65" s="246"/>
      <c r="BNU65" s="246"/>
      <c r="BNV65" s="246"/>
      <c r="BNW65" s="246"/>
      <c r="BNX65" s="246"/>
      <c r="BNY65" s="246"/>
      <c r="BNZ65" s="246"/>
      <c r="BOA65" s="246"/>
      <c r="BOB65" s="246"/>
      <c r="BOC65" s="246"/>
      <c r="BOD65" s="246"/>
      <c r="BOE65" s="246"/>
      <c r="BOF65" s="246"/>
      <c r="BOG65" s="246"/>
      <c r="BOH65" s="246"/>
      <c r="BOI65" s="246"/>
      <c r="BOJ65" s="246"/>
      <c r="BOK65" s="246"/>
      <c r="BOL65" s="246"/>
      <c r="BOM65" s="246"/>
      <c r="BON65" s="246"/>
      <c r="BOO65" s="246"/>
      <c r="BOP65" s="246"/>
      <c r="BOQ65" s="246"/>
      <c r="BOR65" s="246"/>
      <c r="BOS65" s="246"/>
      <c r="BOT65" s="246"/>
      <c r="BOU65" s="246"/>
      <c r="BOV65" s="246"/>
      <c r="BOW65" s="246"/>
      <c r="BOX65" s="246"/>
      <c r="BOY65" s="246"/>
      <c r="BOZ65" s="246"/>
      <c r="BPA65" s="246"/>
      <c r="BPB65" s="246"/>
      <c r="BPC65" s="246"/>
      <c r="BPD65" s="246"/>
      <c r="BPE65" s="246"/>
      <c r="BPF65" s="246"/>
      <c r="BPG65" s="246"/>
      <c r="BPH65" s="246"/>
      <c r="BPI65" s="246"/>
      <c r="BPJ65" s="246"/>
      <c r="BPK65" s="246"/>
      <c r="BPL65" s="246"/>
      <c r="BPM65" s="246"/>
      <c r="BPN65" s="246"/>
      <c r="BPO65" s="246"/>
      <c r="BPP65" s="246"/>
      <c r="BPQ65" s="246"/>
      <c r="BPR65" s="246"/>
      <c r="BPS65" s="246"/>
      <c r="BPT65" s="246"/>
      <c r="BPU65" s="246"/>
      <c r="BPV65" s="246"/>
      <c r="BPW65" s="246"/>
      <c r="BPX65" s="246"/>
      <c r="BPY65" s="246"/>
      <c r="BPZ65" s="246"/>
      <c r="BQA65" s="246"/>
      <c r="BQB65" s="246"/>
      <c r="BQC65" s="246"/>
      <c r="BQD65" s="246"/>
      <c r="BQE65" s="246"/>
      <c r="BQF65" s="246"/>
      <c r="BQG65" s="246"/>
      <c r="BQH65" s="246"/>
      <c r="BQI65" s="246"/>
      <c r="BQJ65" s="246"/>
      <c r="BQK65" s="246"/>
      <c r="BQL65" s="246"/>
      <c r="BQM65" s="246"/>
      <c r="BQN65" s="246"/>
      <c r="BQO65" s="246"/>
      <c r="BQP65" s="246"/>
      <c r="BQQ65" s="246"/>
      <c r="BQR65" s="246"/>
      <c r="BQS65" s="246"/>
      <c r="BQT65" s="246"/>
      <c r="BQU65" s="246"/>
      <c r="BQV65" s="246"/>
      <c r="BQW65" s="246"/>
      <c r="BQX65" s="246"/>
      <c r="BQY65" s="246"/>
      <c r="BQZ65" s="246"/>
      <c r="BRA65" s="246"/>
      <c r="BRB65" s="246"/>
      <c r="BRC65" s="246"/>
      <c r="BRD65" s="246"/>
      <c r="BRE65" s="246"/>
      <c r="BRF65" s="246"/>
      <c r="BRG65" s="246"/>
      <c r="BRH65" s="246"/>
      <c r="BRI65" s="246"/>
      <c r="BRJ65" s="246"/>
      <c r="BRK65" s="246"/>
      <c r="BRL65" s="246"/>
      <c r="BRM65" s="246"/>
      <c r="BRN65" s="246"/>
      <c r="BRO65" s="246"/>
      <c r="BRP65" s="246"/>
      <c r="BRQ65" s="246"/>
      <c r="BRR65" s="246"/>
      <c r="BRS65" s="246"/>
      <c r="BRT65" s="246"/>
      <c r="BRU65" s="246"/>
      <c r="BRV65" s="246"/>
      <c r="BRW65" s="246"/>
      <c r="BRX65" s="246"/>
      <c r="BRY65" s="246"/>
      <c r="BRZ65" s="246"/>
      <c r="BSA65" s="246"/>
      <c r="BSB65" s="246"/>
      <c r="BSC65" s="246"/>
      <c r="BSD65" s="246"/>
      <c r="BSE65" s="246"/>
      <c r="BSF65" s="246"/>
      <c r="BSG65" s="246"/>
      <c r="BSH65" s="246"/>
      <c r="BSI65" s="246"/>
      <c r="BSJ65" s="246"/>
      <c r="BSK65" s="246"/>
      <c r="BSL65" s="246"/>
      <c r="BSM65" s="246"/>
      <c r="BSN65" s="246"/>
      <c r="BSO65" s="246"/>
      <c r="BSP65" s="246"/>
      <c r="BSQ65" s="246"/>
      <c r="BSR65" s="246"/>
      <c r="BSS65" s="246"/>
      <c r="BST65" s="246"/>
      <c r="BSU65" s="246"/>
      <c r="BSV65" s="246"/>
      <c r="BSW65" s="246"/>
      <c r="BSX65" s="246"/>
      <c r="BSY65" s="246"/>
      <c r="BSZ65" s="246"/>
      <c r="BTA65" s="246"/>
      <c r="BTB65" s="246"/>
      <c r="BTC65" s="246"/>
      <c r="BTD65" s="246"/>
      <c r="BTE65" s="246"/>
      <c r="BTF65" s="246"/>
      <c r="BTG65" s="246"/>
      <c r="BTH65" s="246"/>
      <c r="BTI65" s="246"/>
      <c r="BTJ65" s="246"/>
      <c r="BTK65" s="246"/>
      <c r="BTL65" s="246"/>
      <c r="BTM65" s="246"/>
      <c r="BTN65" s="246"/>
      <c r="BTO65" s="246"/>
      <c r="BTP65" s="246"/>
      <c r="BTQ65" s="246"/>
      <c r="BTR65" s="246"/>
      <c r="BTS65" s="246"/>
      <c r="BTT65" s="246"/>
      <c r="BTU65" s="246"/>
      <c r="BTV65" s="246"/>
      <c r="BTW65" s="246"/>
      <c r="BTX65" s="246"/>
      <c r="BTY65" s="246"/>
      <c r="BTZ65" s="246"/>
      <c r="BUA65" s="246"/>
      <c r="BUB65" s="246"/>
      <c r="BUC65" s="246"/>
      <c r="BUD65" s="246"/>
      <c r="BUE65" s="246"/>
      <c r="BUF65" s="246"/>
      <c r="BUG65" s="246"/>
      <c r="BUH65" s="246"/>
      <c r="BUI65" s="246"/>
      <c r="BUJ65" s="246"/>
      <c r="BUK65" s="246"/>
      <c r="BUL65" s="246"/>
      <c r="BUM65" s="246"/>
      <c r="BUN65" s="246"/>
      <c r="BUO65" s="246"/>
      <c r="BUP65" s="246"/>
      <c r="BUQ65" s="246"/>
      <c r="BUR65" s="246"/>
      <c r="BUS65" s="246"/>
      <c r="BUT65" s="246"/>
      <c r="BUU65" s="246"/>
      <c r="BUV65" s="246"/>
      <c r="BUW65" s="246"/>
      <c r="BUX65" s="246"/>
      <c r="BUY65" s="246"/>
      <c r="BUZ65" s="246"/>
      <c r="BVA65" s="246"/>
      <c r="BVB65" s="246"/>
      <c r="BVC65" s="246"/>
      <c r="BVD65" s="246"/>
      <c r="BVE65" s="246"/>
      <c r="BVF65" s="246"/>
      <c r="BVG65" s="246"/>
      <c r="BVH65" s="246"/>
      <c r="BVI65" s="246"/>
      <c r="BVJ65" s="246"/>
      <c r="BVK65" s="246"/>
      <c r="BVL65" s="246"/>
      <c r="BVM65" s="246"/>
      <c r="BVN65" s="246"/>
      <c r="BVO65" s="246"/>
      <c r="BVP65" s="246"/>
      <c r="BVQ65" s="246"/>
      <c r="BVR65" s="246"/>
      <c r="BVS65" s="246"/>
      <c r="BVT65" s="246"/>
      <c r="BVU65" s="246"/>
      <c r="BVV65" s="246"/>
      <c r="BVW65" s="246"/>
      <c r="BVX65" s="246"/>
      <c r="BVY65" s="246"/>
      <c r="BVZ65" s="246"/>
      <c r="BWA65" s="246"/>
      <c r="BWB65" s="246"/>
      <c r="BWC65" s="246"/>
      <c r="BWD65" s="246"/>
      <c r="BWE65" s="246"/>
      <c r="BWF65" s="246"/>
      <c r="BWG65" s="246"/>
      <c r="BWH65" s="246"/>
      <c r="BWI65" s="246"/>
      <c r="BWJ65" s="246"/>
      <c r="BWK65" s="246"/>
      <c r="BWL65" s="246"/>
      <c r="BWM65" s="246"/>
      <c r="BWN65" s="246"/>
      <c r="BWO65" s="246"/>
      <c r="BWP65" s="246"/>
      <c r="BWQ65" s="246"/>
      <c r="BWR65" s="246"/>
      <c r="BWS65" s="246"/>
      <c r="BWT65" s="246"/>
      <c r="BWU65" s="246"/>
      <c r="BWV65" s="246"/>
      <c r="BWW65" s="246"/>
      <c r="BWX65" s="246"/>
      <c r="BWY65" s="246"/>
      <c r="BWZ65" s="246"/>
      <c r="BXA65" s="246"/>
      <c r="BXB65" s="246"/>
      <c r="BXC65" s="246"/>
      <c r="BXD65" s="246"/>
      <c r="BXE65" s="246"/>
      <c r="BXF65" s="246"/>
      <c r="BXG65" s="246"/>
      <c r="BXH65" s="246"/>
      <c r="BXI65" s="246"/>
      <c r="BXJ65" s="246"/>
      <c r="BXK65" s="246"/>
      <c r="BXL65" s="246"/>
      <c r="BXM65" s="246"/>
      <c r="BXN65" s="246"/>
      <c r="BXO65" s="246"/>
      <c r="BXP65" s="246"/>
      <c r="BXQ65" s="246"/>
      <c r="BXR65" s="246"/>
      <c r="BXS65" s="246"/>
      <c r="BXT65" s="246"/>
      <c r="BXU65" s="246"/>
      <c r="BXV65" s="246"/>
      <c r="BXW65" s="246"/>
      <c r="BXX65" s="246"/>
      <c r="BXY65" s="246"/>
      <c r="BXZ65" s="246"/>
      <c r="BYA65" s="246"/>
      <c r="BYB65" s="246"/>
      <c r="BYC65" s="246"/>
      <c r="BYD65" s="246"/>
      <c r="BYE65" s="246"/>
      <c r="BYF65" s="246"/>
      <c r="BYG65" s="246"/>
      <c r="BYH65" s="246"/>
      <c r="BYI65" s="246"/>
      <c r="BYJ65" s="246"/>
      <c r="BYK65" s="246"/>
      <c r="BYL65" s="246"/>
      <c r="BYM65" s="246"/>
      <c r="BYN65" s="246"/>
      <c r="BYO65" s="246"/>
      <c r="BYP65" s="246"/>
      <c r="BYQ65" s="246"/>
      <c r="BYR65" s="246"/>
      <c r="BYS65" s="246"/>
      <c r="BYT65" s="246"/>
      <c r="BYU65" s="246"/>
      <c r="BYV65" s="246"/>
      <c r="BYW65" s="246"/>
      <c r="BYX65" s="246"/>
      <c r="BYY65" s="246"/>
      <c r="BYZ65" s="246"/>
      <c r="BZA65" s="246"/>
      <c r="BZB65" s="246"/>
      <c r="BZC65" s="246"/>
      <c r="BZD65" s="246"/>
      <c r="BZE65" s="246"/>
      <c r="BZF65" s="246"/>
      <c r="BZG65" s="246"/>
      <c r="BZH65" s="246"/>
      <c r="BZI65" s="246"/>
      <c r="BZJ65" s="246"/>
      <c r="BZK65" s="246"/>
      <c r="BZL65" s="246"/>
      <c r="BZM65" s="246"/>
      <c r="BZN65" s="246"/>
      <c r="BZO65" s="246"/>
      <c r="BZP65" s="246"/>
      <c r="BZQ65" s="246"/>
      <c r="BZR65" s="246"/>
      <c r="BZS65" s="246"/>
      <c r="BZT65" s="246"/>
      <c r="BZU65" s="246"/>
      <c r="BZV65" s="246"/>
      <c r="BZW65" s="246"/>
      <c r="BZX65" s="246"/>
      <c r="BZY65" s="246"/>
      <c r="BZZ65" s="246"/>
      <c r="CAA65" s="246"/>
      <c r="CAB65" s="246"/>
      <c r="CAC65" s="246"/>
      <c r="CAD65" s="246"/>
      <c r="CAE65" s="246"/>
      <c r="CAF65" s="246"/>
      <c r="CAG65" s="246"/>
      <c r="CAH65" s="246"/>
      <c r="CAI65" s="246"/>
      <c r="CAJ65" s="246"/>
      <c r="CAK65" s="246"/>
      <c r="CAL65" s="246"/>
      <c r="CAM65" s="246"/>
      <c r="CAN65" s="246"/>
      <c r="CAO65" s="246"/>
      <c r="CAP65" s="246"/>
      <c r="CAQ65" s="246"/>
      <c r="CAR65" s="246"/>
      <c r="CAS65" s="246"/>
      <c r="CAT65" s="246"/>
      <c r="CAU65" s="246"/>
      <c r="CAV65" s="246"/>
      <c r="CAW65" s="246"/>
      <c r="CAX65" s="246"/>
      <c r="CAY65" s="246"/>
      <c r="CAZ65" s="246"/>
      <c r="CBA65" s="246"/>
      <c r="CBB65" s="246"/>
      <c r="CBC65" s="246"/>
      <c r="CBD65" s="246"/>
      <c r="CBE65" s="246"/>
      <c r="CBF65" s="246"/>
      <c r="CBG65" s="246"/>
      <c r="CBH65" s="246"/>
      <c r="CBI65" s="246"/>
      <c r="CBJ65" s="246"/>
      <c r="CBK65" s="246"/>
      <c r="CBL65" s="246"/>
      <c r="CBM65" s="246"/>
      <c r="CBN65" s="246"/>
      <c r="CBO65" s="246"/>
      <c r="CBP65" s="246"/>
      <c r="CBQ65" s="246"/>
      <c r="CBR65" s="246"/>
      <c r="CBS65" s="246"/>
      <c r="CBT65" s="246"/>
      <c r="CBU65" s="246"/>
      <c r="CBV65" s="246"/>
      <c r="CBW65" s="246"/>
      <c r="CBX65" s="246"/>
      <c r="CBY65" s="246"/>
      <c r="CBZ65" s="246"/>
      <c r="CCA65" s="246"/>
      <c r="CCB65" s="246"/>
      <c r="CCC65" s="246"/>
      <c r="CCD65" s="246"/>
      <c r="CCE65" s="246"/>
      <c r="CCF65" s="246"/>
      <c r="CCG65" s="246"/>
      <c r="CCH65" s="246"/>
      <c r="CCI65" s="246"/>
      <c r="CCJ65" s="246"/>
      <c r="CCK65" s="246"/>
      <c r="CCL65" s="246"/>
      <c r="CCM65" s="246"/>
      <c r="CCN65" s="246"/>
      <c r="CCO65" s="246"/>
      <c r="CCP65" s="246"/>
      <c r="CCQ65" s="246"/>
      <c r="CCR65" s="246"/>
      <c r="CCS65" s="246"/>
      <c r="CCT65" s="246"/>
      <c r="CCU65" s="246"/>
      <c r="CCV65" s="246"/>
      <c r="CCW65" s="246"/>
      <c r="CCX65" s="246"/>
      <c r="CCY65" s="246"/>
      <c r="CCZ65" s="246"/>
      <c r="CDA65" s="246"/>
      <c r="CDB65" s="246"/>
      <c r="CDC65" s="246"/>
      <c r="CDD65" s="246"/>
      <c r="CDE65" s="246"/>
      <c r="CDF65" s="246"/>
      <c r="CDG65" s="246"/>
      <c r="CDH65" s="246"/>
      <c r="CDI65" s="246"/>
      <c r="CDJ65" s="246"/>
      <c r="CDK65" s="246"/>
      <c r="CDL65" s="246"/>
      <c r="CDM65" s="246"/>
      <c r="CDN65" s="246"/>
      <c r="CDO65" s="246"/>
      <c r="CDP65" s="246"/>
      <c r="CDQ65" s="246"/>
      <c r="CDR65" s="246"/>
      <c r="CDS65" s="246"/>
      <c r="CDT65" s="246"/>
      <c r="CDU65" s="246"/>
      <c r="CDV65" s="246"/>
      <c r="CDW65" s="246"/>
      <c r="CDX65" s="246"/>
      <c r="CDY65" s="246"/>
      <c r="CDZ65" s="246"/>
      <c r="CEA65" s="246"/>
      <c r="CEB65" s="246"/>
      <c r="CEC65" s="246"/>
      <c r="CED65" s="246"/>
      <c r="CEE65" s="246"/>
      <c r="CEF65" s="246"/>
      <c r="CEG65" s="246"/>
      <c r="CEH65" s="246"/>
      <c r="CEI65" s="246"/>
      <c r="CEJ65" s="246"/>
      <c r="CEK65" s="246"/>
      <c r="CEL65" s="246"/>
      <c r="CEM65" s="246"/>
      <c r="CEN65" s="246"/>
      <c r="CEO65" s="246"/>
      <c r="CEP65" s="246"/>
      <c r="CEQ65" s="246"/>
      <c r="CER65" s="246"/>
      <c r="CES65" s="246"/>
      <c r="CET65" s="246"/>
      <c r="CEU65" s="246"/>
      <c r="CEV65" s="246"/>
      <c r="CEW65" s="246"/>
      <c r="CEX65" s="246"/>
      <c r="CEY65" s="246"/>
      <c r="CEZ65" s="246"/>
      <c r="CFA65" s="246"/>
      <c r="CFB65" s="246"/>
      <c r="CFC65" s="246"/>
      <c r="CFD65" s="246"/>
      <c r="CFE65" s="246"/>
      <c r="CFF65" s="246"/>
      <c r="CFG65" s="246"/>
      <c r="CFH65" s="246"/>
      <c r="CFI65" s="246"/>
      <c r="CFJ65" s="246"/>
      <c r="CFK65" s="246"/>
      <c r="CFL65" s="246"/>
      <c r="CFM65" s="246"/>
      <c r="CFN65" s="246"/>
      <c r="CFO65" s="246"/>
      <c r="CFP65" s="246"/>
      <c r="CFQ65" s="246"/>
      <c r="CFR65" s="246"/>
      <c r="CFS65" s="246"/>
      <c r="CFT65" s="246"/>
      <c r="CFU65" s="246"/>
      <c r="CFV65" s="246"/>
      <c r="CFW65" s="246"/>
      <c r="CFX65" s="246"/>
      <c r="CFY65" s="246"/>
      <c r="CFZ65" s="246"/>
      <c r="CGA65" s="246"/>
      <c r="CGB65" s="246"/>
      <c r="CGC65" s="246"/>
      <c r="CGD65" s="246"/>
      <c r="CGE65" s="246"/>
      <c r="CGF65" s="246"/>
      <c r="CGG65" s="246"/>
      <c r="CGH65" s="246"/>
      <c r="CGI65" s="246"/>
      <c r="CGJ65" s="246"/>
      <c r="CGK65" s="246"/>
      <c r="CGL65" s="246"/>
      <c r="CGM65" s="246"/>
      <c r="CGN65" s="246"/>
      <c r="CGO65" s="246"/>
      <c r="CGP65" s="246"/>
      <c r="CGQ65" s="246"/>
      <c r="CGR65" s="246"/>
      <c r="CGS65" s="246"/>
      <c r="CGT65" s="246"/>
      <c r="CGU65" s="246"/>
      <c r="CGV65" s="246"/>
      <c r="CGW65" s="246"/>
      <c r="CGX65" s="246"/>
      <c r="CGY65" s="246"/>
      <c r="CGZ65" s="246"/>
      <c r="CHA65" s="246"/>
      <c r="CHB65" s="246"/>
      <c r="CHC65" s="246"/>
      <c r="CHD65" s="246"/>
      <c r="CHE65" s="246"/>
      <c r="CHF65" s="246"/>
      <c r="CHG65" s="246"/>
      <c r="CHH65" s="246"/>
      <c r="CHI65" s="246"/>
      <c r="CHJ65" s="246"/>
      <c r="CHK65" s="246"/>
      <c r="CHL65" s="246"/>
      <c r="CHM65" s="246"/>
      <c r="CHN65" s="246"/>
      <c r="CHO65" s="246"/>
      <c r="CHP65" s="246"/>
      <c r="CHQ65" s="246"/>
      <c r="CHR65" s="246"/>
      <c r="CHS65" s="246"/>
      <c r="CHT65" s="246"/>
      <c r="CHU65" s="246"/>
      <c r="CHV65" s="246"/>
      <c r="CHW65" s="246"/>
      <c r="CHX65" s="246"/>
      <c r="CHY65" s="246"/>
      <c r="CHZ65" s="246"/>
      <c r="CIA65" s="246"/>
      <c r="CIB65" s="246"/>
      <c r="CIC65" s="246"/>
      <c r="CID65" s="246"/>
      <c r="CIE65" s="246"/>
      <c r="CIF65" s="246"/>
      <c r="CIG65" s="246"/>
      <c r="CIH65" s="246"/>
      <c r="CII65" s="246"/>
      <c r="CIJ65" s="246"/>
      <c r="CIK65" s="246"/>
      <c r="CIL65" s="246"/>
      <c r="CIM65" s="246"/>
      <c r="CIN65" s="246"/>
      <c r="CIO65" s="246"/>
      <c r="CIP65" s="246"/>
      <c r="CIQ65" s="246"/>
      <c r="CIR65" s="246"/>
      <c r="CIS65" s="246"/>
      <c r="CIT65" s="246"/>
      <c r="CIU65" s="246"/>
      <c r="CIV65" s="246"/>
      <c r="CIW65" s="246"/>
      <c r="CIX65" s="246"/>
      <c r="CIY65" s="246"/>
      <c r="CIZ65" s="246"/>
      <c r="CJA65" s="246"/>
      <c r="CJB65" s="246"/>
      <c r="CJC65" s="246"/>
      <c r="CJD65" s="246"/>
      <c r="CJE65" s="246"/>
      <c r="CJF65" s="246"/>
      <c r="CJG65" s="246"/>
      <c r="CJH65" s="246"/>
      <c r="CJI65" s="246"/>
      <c r="CJJ65" s="246"/>
      <c r="CJK65" s="246"/>
      <c r="CJL65" s="246"/>
      <c r="CJM65" s="246"/>
      <c r="CJN65" s="246"/>
      <c r="CJO65" s="246"/>
      <c r="CJP65" s="246"/>
      <c r="CJQ65" s="246"/>
      <c r="CJR65" s="246"/>
      <c r="CJS65" s="246"/>
      <c r="CJT65" s="246"/>
      <c r="CJU65" s="246"/>
      <c r="CJV65" s="246"/>
      <c r="CJW65" s="246"/>
      <c r="CJX65" s="246"/>
      <c r="CJY65" s="246"/>
      <c r="CJZ65" s="246"/>
      <c r="CKA65" s="246"/>
      <c r="CKB65" s="246"/>
      <c r="CKC65" s="246"/>
      <c r="CKD65" s="246"/>
      <c r="CKE65" s="246"/>
      <c r="CKF65" s="246"/>
      <c r="CKG65" s="246"/>
      <c r="CKH65" s="246"/>
      <c r="CKI65" s="246"/>
      <c r="CKJ65" s="246"/>
      <c r="CKK65" s="246"/>
      <c r="CKL65" s="246"/>
      <c r="CKM65" s="246"/>
      <c r="CKN65" s="246"/>
      <c r="CKO65" s="246"/>
      <c r="CKP65" s="246"/>
      <c r="CKQ65" s="246"/>
      <c r="CKR65" s="246"/>
      <c r="CKS65" s="246"/>
      <c r="CKT65" s="246"/>
      <c r="CKU65" s="246"/>
      <c r="CKV65" s="246"/>
      <c r="CKW65" s="246"/>
      <c r="CKX65" s="246"/>
      <c r="CKY65" s="246"/>
      <c r="CKZ65" s="246"/>
      <c r="CLA65" s="246"/>
      <c r="CLB65" s="246"/>
      <c r="CLC65" s="246"/>
      <c r="CLD65" s="246"/>
      <c r="CLE65" s="246"/>
      <c r="CLF65" s="246"/>
      <c r="CLG65" s="246"/>
      <c r="CLH65" s="246"/>
      <c r="CLI65" s="246"/>
      <c r="CLJ65" s="246"/>
      <c r="CLK65" s="246"/>
      <c r="CLL65" s="246"/>
      <c r="CLM65" s="246"/>
      <c r="CLN65" s="246"/>
      <c r="CLO65" s="246"/>
      <c r="CLP65" s="246"/>
      <c r="CLQ65" s="246"/>
      <c r="CLR65" s="246"/>
      <c r="CLS65" s="246"/>
      <c r="CLT65" s="246"/>
      <c r="CLU65" s="246"/>
      <c r="CLV65" s="246"/>
      <c r="CLW65" s="246"/>
      <c r="CLX65" s="246"/>
      <c r="CLY65" s="246"/>
      <c r="CLZ65" s="246"/>
      <c r="CMA65" s="246"/>
      <c r="CMB65" s="246"/>
      <c r="CMC65" s="246"/>
      <c r="CMD65" s="246"/>
      <c r="CME65" s="246"/>
      <c r="CMF65" s="246"/>
      <c r="CMG65" s="246"/>
      <c r="CMH65" s="246"/>
      <c r="CMI65" s="246"/>
      <c r="CMJ65" s="246"/>
      <c r="CMK65" s="246"/>
      <c r="CML65" s="246"/>
      <c r="CMM65" s="246"/>
      <c r="CMN65" s="246"/>
      <c r="CMO65" s="246"/>
      <c r="CMP65" s="246"/>
      <c r="CMQ65" s="246"/>
      <c r="CMR65" s="246"/>
      <c r="CMS65" s="246"/>
      <c r="CMT65" s="246"/>
      <c r="CMU65" s="246"/>
      <c r="CMV65" s="246"/>
      <c r="CMW65" s="246"/>
      <c r="CMX65" s="246"/>
      <c r="CMY65" s="246"/>
      <c r="CMZ65" s="246"/>
      <c r="CNA65" s="246"/>
      <c r="CNB65" s="246"/>
      <c r="CNC65" s="246"/>
      <c r="CND65" s="246"/>
      <c r="CNE65" s="246"/>
      <c r="CNF65" s="246"/>
      <c r="CNG65" s="246"/>
      <c r="CNH65" s="246"/>
      <c r="CNI65" s="246"/>
      <c r="CNJ65" s="246"/>
      <c r="CNK65" s="246"/>
      <c r="CNL65" s="246"/>
      <c r="CNM65" s="246"/>
      <c r="CNN65" s="246"/>
      <c r="CNO65" s="246"/>
      <c r="CNP65" s="246"/>
      <c r="CNQ65" s="246"/>
      <c r="CNR65" s="246"/>
      <c r="CNS65" s="246"/>
      <c r="CNT65" s="246"/>
      <c r="CNU65" s="246"/>
      <c r="CNV65" s="246"/>
      <c r="CNW65" s="246"/>
      <c r="CNX65" s="246"/>
      <c r="CNY65" s="246"/>
      <c r="CNZ65" s="246"/>
      <c r="COA65" s="246"/>
      <c r="COB65" s="246"/>
      <c r="COC65" s="246"/>
      <c r="COD65" s="246"/>
      <c r="COE65" s="246"/>
      <c r="COF65" s="246"/>
      <c r="COG65" s="246"/>
      <c r="COH65" s="246"/>
      <c r="COI65" s="246"/>
      <c r="COJ65" s="246"/>
      <c r="COK65" s="246"/>
      <c r="COL65" s="246"/>
      <c r="COM65" s="246"/>
      <c r="CON65" s="246"/>
      <c r="COO65" s="246"/>
      <c r="COP65" s="246"/>
      <c r="COQ65" s="246"/>
      <c r="COR65" s="246"/>
      <c r="COS65" s="246"/>
      <c r="COT65" s="246"/>
      <c r="COU65" s="246"/>
      <c r="COV65" s="246"/>
      <c r="COW65" s="246"/>
      <c r="COX65" s="246"/>
      <c r="COY65" s="246"/>
      <c r="COZ65" s="246"/>
      <c r="CPA65" s="246"/>
      <c r="CPB65" s="246"/>
      <c r="CPC65" s="246"/>
      <c r="CPD65" s="246"/>
      <c r="CPE65" s="246"/>
      <c r="CPF65" s="246"/>
      <c r="CPG65" s="246"/>
      <c r="CPH65" s="246"/>
      <c r="CPI65" s="246"/>
      <c r="CPJ65" s="246"/>
      <c r="CPK65" s="246"/>
      <c r="CPL65" s="246"/>
      <c r="CPM65" s="246"/>
      <c r="CPN65" s="246"/>
      <c r="CPO65" s="246"/>
      <c r="CPP65" s="246"/>
      <c r="CPQ65" s="246"/>
      <c r="CPR65" s="246"/>
      <c r="CPS65" s="246"/>
      <c r="CPT65" s="246"/>
      <c r="CPU65" s="246"/>
      <c r="CPV65" s="246"/>
      <c r="CPW65" s="246"/>
      <c r="CPX65" s="246"/>
      <c r="CPY65" s="246"/>
      <c r="CPZ65" s="246"/>
      <c r="CQA65" s="246"/>
      <c r="CQB65" s="246"/>
      <c r="CQC65" s="246"/>
      <c r="CQD65" s="246"/>
      <c r="CQE65" s="246"/>
      <c r="CQF65" s="246"/>
      <c r="CQG65" s="246"/>
      <c r="CQH65" s="246"/>
      <c r="CQI65" s="246"/>
      <c r="CQJ65" s="246"/>
      <c r="CQK65" s="246"/>
      <c r="CQL65" s="246"/>
      <c r="CQM65" s="246"/>
      <c r="CQN65" s="246"/>
      <c r="CQO65" s="246"/>
      <c r="CQP65" s="246"/>
      <c r="CQQ65" s="246"/>
      <c r="CQR65" s="246"/>
      <c r="CQS65" s="246"/>
      <c r="CQT65" s="246"/>
      <c r="CQU65" s="246"/>
      <c r="CQV65" s="246"/>
      <c r="CQW65" s="246"/>
      <c r="CQX65" s="246"/>
      <c r="CQY65" s="246"/>
      <c r="CQZ65" s="246"/>
      <c r="CRA65" s="246"/>
      <c r="CRB65" s="246"/>
      <c r="CRC65" s="246"/>
      <c r="CRD65" s="246"/>
      <c r="CRE65" s="246"/>
      <c r="CRF65" s="246"/>
      <c r="CRG65" s="246"/>
      <c r="CRH65" s="246"/>
      <c r="CRI65" s="246"/>
      <c r="CRJ65" s="246"/>
      <c r="CRK65" s="246"/>
      <c r="CRL65" s="246"/>
      <c r="CRM65" s="246"/>
      <c r="CRN65" s="246"/>
      <c r="CRO65" s="246"/>
      <c r="CRP65" s="246"/>
      <c r="CRQ65" s="246"/>
      <c r="CRR65" s="246"/>
      <c r="CRS65" s="246"/>
      <c r="CRT65" s="246"/>
      <c r="CRU65" s="246"/>
      <c r="CRV65" s="246"/>
      <c r="CRW65" s="246"/>
      <c r="CRX65" s="246"/>
      <c r="CRY65" s="246"/>
      <c r="CRZ65" s="246"/>
      <c r="CSA65" s="246"/>
      <c r="CSB65" s="246"/>
      <c r="CSC65" s="246"/>
      <c r="CSD65" s="246"/>
      <c r="CSE65" s="246"/>
      <c r="CSF65" s="246"/>
      <c r="CSG65" s="246"/>
      <c r="CSH65" s="246"/>
      <c r="CSI65" s="246"/>
      <c r="CSJ65" s="246"/>
      <c r="CSK65" s="246"/>
      <c r="CSL65" s="246"/>
      <c r="CSM65" s="246"/>
      <c r="CSN65" s="246"/>
      <c r="CSO65" s="246"/>
      <c r="CSP65" s="246"/>
      <c r="CSQ65" s="246"/>
      <c r="CSR65" s="246"/>
      <c r="CSS65" s="246"/>
      <c r="CST65" s="246"/>
      <c r="CSU65" s="246"/>
      <c r="CSV65" s="246"/>
      <c r="CSW65" s="246"/>
      <c r="CSX65" s="246"/>
      <c r="CSY65" s="246"/>
      <c r="CSZ65" s="246"/>
      <c r="CTA65" s="246"/>
      <c r="CTB65" s="246"/>
      <c r="CTC65" s="246"/>
      <c r="CTD65" s="246"/>
      <c r="CTE65" s="246"/>
      <c r="CTF65" s="246"/>
      <c r="CTG65" s="246"/>
      <c r="CTH65" s="246"/>
      <c r="CTI65" s="246"/>
      <c r="CTJ65" s="246"/>
      <c r="CTK65" s="246"/>
      <c r="CTL65" s="246"/>
      <c r="CTM65" s="246"/>
      <c r="CTN65" s="246"/>
      <c r="CTO65" s="246"/>
      <c r="CTP65" s="246"/>
      <c r="CTQ65" s="246"/>
      <c r="CTR65" s="246"/>
      <c r="CTS65" s="246"/>
      <c r="CTT65" s="246"/>
      <c r="CTU65" s="246"/>
      <c r="CTV65" s="246"/>
      <c r="CTW65" s="246"/>
      <c r="CTX65" s="246"/>
      <c r="CTY65" s="246"/>
      <c r="CTZ65" s="246"/>
      <c r="CUA65" s="246"/>
      <c r="CUB65" s="246"/>
      <c r="CUC65" s="246"/>
      <c r="CUD65" s="246"/>
      <c r="CUE65" s="246"/>
      <c r="CUF65" s="246"/>
      <c r="CUG65" s="246"/>
      <c r="CUH65" s="246"/>
      <c r="CUI65" s="246"/>
      <c r="CUJ65" s="246"/>
      <c r="CUK65" s="246"/>
      <c r="CUL65" s="246"/>
      <c r="CUM65" s="246"/>
      <c r="CUN65" s="246"/>
      <c r="CUO65" s="246"/>
      <c r="CUP65" s="246"/>
      <c r="CUQ65" s="246"/>
      <c r="CUR65" s="246"/>
      <c r="CUS65" s="246"/>
      <c r="CUT65" s="246"/>
      <c r="CUU65" s="246"/>
      <c r="CUV65" s="246"/>
      <c r="CUW65" s="246"/>
      <c r="CUX65" s="246"/>
      <c r="CUY65" s="246"/>
      <c r="CUZ65" s="246"/>
      <c r="CVA65" s="246"/>
      <c r="CVB65" s="246"/>
      <c r="CVC65" s="246"/>
      <c r="CVD65" s="246"/>
      <c r="CVE65" s="246"/>
      <c r="CVF65" s="246"/>
      <c r="CVG65" s="246"/>
      <c r="CVH65" s="246"/>
      <c r="CVI65" s="246"/>
      <c r="CVJ65" s="246"/>
      <c r="CVK65" s="246"/>
      <c r="CVL65" s="246"/>
      <c r="CVM65" s="246"/>
      <c r="CVN65" s="246"/>
      <c r="CVO65" s="246"/>
      <c r="CVP65" s="246"/>
      <c r="CVQ65" s="246"/>
      <c r="CVR65" s="246"/>
      <c r="CVS65" s="246"/>
      <c r="CVT65" s="246"/>
      <c r="CVU65" s="246"/>
      <c r="CVV65" s="246"/>
      <c r="CVW65" s="246"/>
      <c r="CVX65" s="246"/>
      <c r="CVY65" s="246"/>
      <c r="CVZ65" s="246"/>
      <c r="CWA65" s="246"/>
      <c r="CWB65" s="246"/>
      <c r="CWC65" s="246"/>
      <c r="CWD65" s="246"/>
      <c r="CWE65" s="246"/>
      <c r="CWF65" s="246"/>
      <c r="CWG65" s="246"/>
      <c r="CWH65" s="246"/>
      <c r="CWI65" s="246"/>
      <c r="CWJ65" s="246"/>
      <c r="CWK65" s="246"/>
      <c r="CWL65" s="246"/>
      <c r="CWM65" s="246"/>
      <c r="CWN65" s="246"/>
      <c r="CWO65" s="246"/>
      <c r="CWP65" s="246"/>
      <c r="CWQ65" s="246"/>
      <c r="CWR65" s="246"/>
      <c r="CWS65" s="246"/>
      <c r="CWT65" s="246"/>
      <c r="CWU65" s="246"/>
      <c r="CWV65" s="246"/>
      <c r="CWW65" s="246"/>
      <c r="CWX65" s="246"/>
      <c r="CWY65" s="246"/>
      <c r="CWZ65" s="246"/>
      <c r="CXA65" s="246"/>
      <c r="CXB65" s="246"/>
      <c r="CXC65" s="246"/>
      <c r="CXD65" s="246"/>
      <c r="CXE65" s="246"/>
      <c r="CXF65" s="246"/>
      <c r="CXG65" s="246"/>
      <c r="CXH65" s="246"/>
      <c r="CXI65" s="246"/>
      <c r="CXJ65" s="246"/>
      <c r="CXK65" s="246"/>
      <c r="CXL65" s="246"/>
      <c r="CXM65" s="246"/>
      <c r="CXN65" s="246"/>
      <c r="CXO65" s="246"/>
      <c r="CXP65" s="246"/>
      <c r="CXQ65" s="246"/>
      <c r="CXR65" s="246"/>
      <c r="CXS65" s="246"/>
      <c r="CXT65" s="246"/>
      <c r="CXU65" s="246"/>
      <c r="CXV65" s="246"/>
      <c r="CXW65" s="246"/>
      <c r="CXX65" s="246"/>
      <c r="CXY65" s="246"/>
      <c r="CXZ65" s="246"/>
      <c r="CYA65" s="246"/>
      <c r="CYB65" s="246"/>
      <c r="CYC65" s="246"/>
      <c r="CYD65" s="246"/>
      <c r="CYE65" s="246"/>
      <c r="CYF65" s="246"/>
      <c r="CYG65" s="246"/>
      <c r="CYH65" s="246"/>
      <c r="CYI65" s="246"/>
      <c r="CYJ65" s="246"/>
      <c r="CYK65" s="246"/>
      <c r="CYL65" s="246"/>
      <c r="CYM65" s="246"/>
      <c r="CYN65" s="246"/>
      <c r="CYO65" s="246"/>
      <c r="CYP65" s="246"/>
      <c r="CYQ65" s="246"/>
      <c r="CYR65" s="246"/>
      <c r="CYS65" s="246"/>
      <c r="CYT65" s="246"/>
      <c r="CYU65" s="246"/>
      <c r="CYV65" s="246"/>
      <c r="CYW65" s="246"/>
      <c r="CYX65" s="246"/>
      <c r="CYY65" s="246"/>
      <c r="CYZ65" s="246"/>
      <c r="CZA65" s="246"/>
      <c r="CZB65" s="246"/>
      <c r="CZC65" s="246"/>
      <c r="CZD65" s="246"/>
      <c r="CZE65" s="246"/>
      <c r="CZF65" s="246"/>
      <c r="CZG65" s="246"/>
      <c r="CZH65" s="246"/>
      <c r="CZI65" s="246"/>
      <c r="CZJ65" s="246"/>
      <c r="CZK65" s="246"/>
      <c r="CZL65" s="246"/>
      <c r="CZM65" s="246"/>
      <c r="CZN65" s="246"/>
      <c r="CZO65" s="246"/>
      <c r="CZP65" s="246"/>
      <c r="CZQ65" s="246"/>
      <c r="CZR65" s="246"/>
      <c r="CZS65" s="246"/>
      <c r="CZT65" s="246"/>
      <c r="CZU65" s="246"/>
      <c r="CZV65" s="246"/>
      <c r="CZW65" s="246"/>
      <c r="CZX65" s="246"/>
      <c r="CZY65" s="246"/>
      <c r="CZZ65" s="246"/>
      <c r="DAA65" s="246"/>
      <c r="DAB65" s="246"/>
      <c r="DAC65" s="246"/>
      <c r="DAD65" s="246"/>
      <c r="DAE65" s="246"/>
      <c r="DAF65" s="246"/>
      <c r="DAG65" s="246"/>
      <c r="DAH65" s="246"/>
      <c r="DAI65" s="246"/>
      <c r="DAJ65" s="246"/>
      <c r="DAK65" s="246"/>
      <c r="DAL65" s="246"/>
      <c r="DAM65" s="246"/>
      <c r="DAN65" s="246"/>
      <c r="DAO65" s="246"/>
      <c r="DAP65" s="246"/>
      <c r="DAQ65" s="246"/>
      <c r="DAR65" s="246"/>
      <c r="DAS65" s="246"/>
      <c r="DAT65" s="246"/>
      <c r="DAU65" s="246"/>
      <c r="DAV65" s="246"/>
      <c r="DAW65" s="246"/>
      <c r="DAX65" s="246"/>
      <c r="DAY65" s="246"/>
      <c r="DAZ65" s="246"/>
      <c r="DBA65" s="246"/>
      <c r="DBB65" s="246"/>
      <c r="DBC65" s="246"/>
      <c r="DBD65" s="246"/>
      <c r="DBE65" s="246"/>
      <c r="DBF65" s="246"/>
      <c r="DBG65" s="246"/>
      <c r="DBH65" s="246"/>
      <c r="DBI65" s="246"/>
      <c r="DBJ65" s="246"/>
      <c r="DBK65" s="246"/>
      <c r="DBL65" s="246"/>
      <c r="DBM65" s="246"/>
      <c r="DBN65" s="246"/>
      <c r="DBO65" s="246"/>
      <c r="DBP65" s="246"/>
      <c r="DBQ65" s="246"/>
      <c r="DBR65" s="246"/>
      <c r="DBS65" s="246"/>
      <c r="DBT65" s="246"/>
      <c r="DBU65" s="246"/>
      <c r="DBV65" s="246"/>
      <c r="DBW65" s="246"/>
      <c r="DBX65" s="246"/>
      <c r="DBY65" s="246"/>
      <c r="DBZ65" s="246"/>
      <c r="DCA65" s="246"/>
      <c r="DCB65" s="246"/>
      <c r="DCC65" s="246"/>
      <c r="DCD65" s="246"/>
      <c r="DCE65" s="246"/>
      <c r="DCF65" s="246"/>
      <c r="DCG65" s="246"/>
      <c r="DCH65" s="246"/>
      <c r="DCI65" s="246"/>
      <c r="DCJ65" s="246"/>
      <c r="DCK65" s="246"/>
      <c r="DCL65" s="246"/>
      <c r="DCM65" s="246"/>
      <c r="DCN65" s="246"/>
      <c r="DCO65" s="246"/>
      <c r="DCP65" s="246"/>
      <c r="DCQ65" s="246"/>
      <c r="DCR65" s="246"/>
      <c r="DCS65" s="246"/>
      <c r="DCT65" s="246"/>
      <c r="DCU65" s="246"/>
      <c r="DCV65" s="246"/>
      <c r="DCW65" s="246"/>
      <c r="DCX65" s="246"/>
      <c r="DCY65" s="246"/>
      <c r="DCZ65" s="246"/>
      <c r="DDA65" s="246"/>
      <c r="DDB65" s="246"/>
      <c r="DDC65" s="246"/>
      <c r="DDD65" s="246"/>
      <c r="DDE65" s="246"/>
      <c r="DDF65" s="246"/>
      <c r="DDG65" s="246"/>
      <c r="DDH65" s="246"/>
      <c r="DDI65" s="246"/>
      <c r="DDJ65" s="246"/>
      <c r="DDK65" s="246"/>
      <c r="DDL65" s="246"/>
      <c r="DDM65" s="246"/>
      <c r="DDN65" s="246"/>
      <c r="DDO65" s="246"/>
      <c r="DDP65" s="246"/>
      <c r="DDQ65" s="246"/>
      <c r="DDR65" s="246"/>
      <c r="DDS65" s="246"/>
      <c r="DDT65" s="246"/>
      <c r="DDU65" s="246"/>
      <c r="DDV65" s="246"/>
      <c r="DDW65" s="246"/>
      <c r="DDX65" s="246"/>
      <c r="DDY65" s="246"/>
      <c r="DDZ65" s="246"/>
      <c r="DEA65" s="246"/>
      <c r="DEB65" s="246"/>
      <c r="DEC65" s="246"/>
      <c r="DED65" s="246"/>
      <c r="DEE65" s="246"/>
      <c r="DEF65" s="246"/>
      <c r="DEG65" s="246"/>
      <c r="DEH65" s="246"/>
      <c r="DEI65" s="246"/>
      <c r="DEJ65" s="246"/>
      <c r="DEK65" s="246"/>
      <c r="DEL65" s="246"/>
      <c r="DEM65" s="246"/>
      <c r="DEN65" s="246"/>
      <c r="DEO65" s="246"/>
      <c r="DEP65" s="246"/>
      <c r="DEQ65" s="246"/>
      <c r="DER65" s="246"/>
      <c r="DES65" s="246"/>
      <c r="DET65" s="246"/>
      <c r="DEU65" s="246"/>
      <c r="DEV65" s="246"/>
      <c r="DEW65" s="246"/>
      <c r="DEX65" s="246"/>
      <c r="DEY65" s="246"/>
      <c r="DEZ65" s="246"/>
      <c r="DFA65" s="246"/>
      <c r="DFB65" s="246"/>
      <c r="DFC65" s="246"/>
      <c r="DFD65" s="246"/>
      <c r="DFE65" s="246"/>
      <c r="DFF65" s="246"/>
      <c r="DFG65" s="246"/>
      <c r="DFH65" s="246"/>
      <c r="DFI65" s="246"/>
      <c r="DFJ65" s="246"/>
      <c r="DFK65" s="246"/>
      <c r="DFL65" s="246"/>
      <c r="DFM65" s="246"/>
      <c r="DFN65" s="246"/>
      <c r="DFO65" s="246"/>
      <c r="DFP65" s="246"/>
      <c r="DFQ65" s="246"/>
      <c r="DFR65" s="246"/>
      <c r="DFS65" s="246"/>
      <c r="DFT65" s="246"/>
      <c r="DFU65" s="246"/>
      <c r="DFV65" s="246"/>
      <c r="DFW65" s="246"/>
      <c r="DFX65" s="246"/>
      <c r="DFY65" s="246"/>
      <c r="DFZ65" s="246"/>
      <c r="DGA65" s="246"/>
      <c r="DGB65" s="246"/>
      <c r="DGC65" s="246"/>
      <c r="DGD65" s="246"/>
      <c r="DGE65" s="246"/>
      <c r="DGF65" s="246"/>
      <c r="DGG65" s="246"/>
      <c r="DGH65" s="246"/>
      <c r="DGI65" s="246"/>
      <c r="DGJ65" s="246"/>
      <c r="DGK65" s="246"/>
      <c r="DGL65" s="246"/>
      <c r="DGM65" s="246"/>
      <c r="DGN65" s="246"/>
      <c r="DGO65" s="246"/>
      <c r="DGP65" s="246"/>
      <c r="DGQ65" s="246"/>
      <c r="DGR65" s="246"/>
      <c r="DGS65" s="246"/>
      <c r="DGT65" s="246"/>
      <c r="DGU65" s="246"/>
      <c r="DGV65" s="246"/>
      <c r="DGW65" s="246"/>
      <c r="DGX65" s="246"/>
      <c r="DGY65" s="246"/>
      <c r="DGZ65" s="246"/>
      <c r="DHA65" s="246"/>
      <c r="DHB65" s="246"/>
      <c r="DHC65" s="246"/>
      <c r="DHD65" s="246"/>
      <c r="DHE65" s="246"/>
      <c r="DHF65" s="246"/>
      <c r="DHG65" s="246"/>
      <c r="DHH65" s="246"/>
      <c r="DHI65" s="246"/>
      <c r="DHJ65" s="246"/>
      <c r="DHK65" s="246"/>
      <c r="DHL65" s="246"/>
      <c r="DHM65" s="246"/>
      <c r="DHN65" s="246"/>
      <c r="DHO65" s="246"/>
      <c r="DHP65" s="246"/>
      <c r="DHQ65" s="246"/>
      <c r="DHR65" s="246"/>
      <c r="DHS65" s="246"/>
      <c r="DHT65" s="246"/>
      <c r="DHU65" s="246"/>
      <c r="DHV65" s="246"/>
      <c r="DHW65" s="246"/>
      <c r="DHX65" s="246"/>
      <c r="DHY65" s="246"/>
      <c r="DHZ65" s="246"/>
      <c r="DIA65" s="246"/>
      <c r="DIB65" s="246"/>
      <c r="DIC65" s="246"/>
      <c r="DID65" s="246"/>
      <c r="DIE65" s="246"/>
      <c r="DIF65" s="246"/>
      <c r="DIG65" s="246"/>
      <c r="DIH65" s="246"/>
      <c r="DII65" s="246"/>
      <c r="DIJ65" s="246"/>
      <c r="DIK65" s="246"/>
      <c r="DIL65" s="246"/>
      <c r="DIM65" s="246"/>
      <c r="DIN65" s="246"/>
      <c r="DIO65" s="246"/>
      <c r="DIP65" s="246"/>
      <c r="DIQ65" s="246"/>
      <c r="DIR65" s="246"/>
      <c r="DIS65" s="246"/>
      <c r="DIT65" s="246"/>
      <c r="DIU65" s="246"/>
      <c r="DIV65" s="246"/>
      <c r="DIW65" s="246"/>
      <c r="DIX65" s="246"/>
      <c r="DIY65" s="246"/>
      <c r="DIZ65" s="246"/>
      <c r="DJA65" s="246"/>
      <c r="DJB65" s="246"/>
      <c r="DJC65" s="246"/>
      <c r="DJD65" s="246"/>
      <c r="DJE65" s="246"/>
      <c r="DJF65" s="246"/>
      <c r="DJG65" s="246"/>
      <c r="DJH65" s="246"/>
      <c r="DJI65" s="246"/>
      <c r="DJJ65" s="246"/>
      <c r="DJK65" s="246"/>
      <c r="DJL65" s="246"/>
      <c r="DJM65" s="246"/>
      <c r="DJN65" s="246"/>
      <c r="DJO65" s="246"/>
      <c r="DJP65" s="246"/>
      <c r="DJQ65" s="246"/>
      <c r="DJR65" s="246"/>
      <c r="DJS65" s="246"/>
      <c r="DJT65" s="246"/>
      <c r="DJU65" s="246"/>
      <c r="DJV65" s="246"/>
      <c r="DJW65" s="246"/>
      <c r="DJX65" s="246"/>
      <c r="DJY65" s="246"/>
      <c r="DJZ65" s="246"/>
      <c r="DKA65" s="246"/>
      <c r="DKB65" s="246"/>
      <c r="DKC65" s="246"/>
      <c r="DKD65" s="246"/>
      <c r="DKE65" s="246"/>
      <c r="DKF65" s="246"/>
      <c r="DKG65" s="246"/>
      <c r="DKH65" s="246"/>
      <c r="DKI65" s="246"/>
      <c r="DKJ65" s="246"/>
      <c r="DKK65" s="246"/>
      <c r="DKL65" s="246"/>
      <c r="DKM65" s="246"/>
      <c r="DKN65" s="246"/>
      <c r="DKO65" s="246"/>
      <c r="DKP65" s="246"/>
      <c r="DKQ65" s="246"/>
      <c r="DKR65" s="246"/>
      <c r="DKS65" s="246"/>
      <c r="DKT65" s="246"/>
      <c r="DKU65" s="246"/>
      <c r="DKV65" s="246"/>
      <c r="DKW65" s="246"/>
      <c r="DKX65" s="246"/>
      <c r="DKY65" s="246"/>
      <c r="DKZ65" s="246"/>
      <c r="DLA65" s="246"/>
      <c r="DLB65" s="246"/>
      <c r="DLC65" s="246"/>
      <c r="DLD65" s="246"/>
      <c r="DLE65" s="246"/>
      <c r="DLF65" s="246"/>
      <c r="DLG65" s="246"/>
      <c r="DLH65" s="246"/>
      <c r="DLI65" s="246"/>
      <c r="DLJ65" s="246"/>
      <c r="DLK65" s="246"/>
      <c r="DLL65" s="246"/>
      <c r="DLM65" s="246"/>
      <c r="DLN65" s="246"/>
      <c r="DLO65" s="246"/>
      <c r="DLP65" s="246"/>
      <c r="DLQ65" s="246"/>
      <c r="DLR65" s="246"/>
      <c r="DLS65" s="246"/>
      <c r="DLT65" s="246"/>
      <c r="DLU65" s="246"/>
      <c r="DLV65" s="246"/>
      <c r="DLW65" s="246"/>
      <c r="DLX65" s="246"/>
      <c r="DLY65" s="246"/>
      <c r="DLZ65" s="246"/>
      <c r="DMA65" s="246"/>
      <c r="DMB65" s="246"/>
      <c r="DMC65" s="246"/>
      <c r="DMD65" s="246"/>
      <c r="DME65" s="246"/>
      <c r="DMF65" s="246"/>
      <c r="DMG65" s="246"/>
      <c r="DMH65" s="246"/>
      <c r="DMI65" s="246"/>
      <c r="DMJ65" s="246"/>
      <c r="DMK65" s="246"/>
      <c r="DML65" s="246"/>
      <c r="DMM65" s="246"/>
      <c r="DMN65" s="246"/>
      <c r="DMO65" s="246"/>
      <c r="DMP65" s="246"/>
      <c r="DMQ65" s="246"/>
      <c r="DMR65" s="246"/>
      <c r="DMS65" s="246"/>
      <c r="DMT65" s="246"/>
      <c r="DMU65" s="246"/>
      <c r="DMV65" s="246"/>
      <c r="DMW65" s="246"/>
      <c r="DMX65" s="246"/>
      <c r="DMY65" s="246"/>
      <c r="DMZ65" s="246"/>
      <c r="DNA65" s="246"/>
      <c r="DNB65" s="246"/>
      <c r="DNC65" s="246"/>
      <c r="DND65" s="246"/>
      <c r="DNE65" s="246"/>
      <c r="DNF65" s="246"/>
      <c r="DNG65" s="246"/>
      <c r="DNH65" s="246"/>
      <c r="DNI65" s="246"/>
      <c r="DNJ65" s="246"/>
      <c r="DNK65" s="246"/>
      <c r="DNL65" s="246"/>
      <c r="DNM65" s="246"/>
      <c r="DNN65" s="246"/>
      <c r="DNO65" s="246"/>
      <c r="DNP65" s="246"/>
      <c r="DNQ65" s="246"/>
      <c r="DNR65" s="246"/>
      <c r="DNS65" s="246"/>
      <c r="DNT65" s="246"/>
      <c r="DNU65" s="246"/>
      <c r="DNV65" s="246"/>
      <c r="DNW65" s="246"/>
      <c r="DNX65" s="246"/>
      <c r="DNY65" s="246"/>
      <c r="DNZ65" s="246"/>
      <c r="DOA65" s="246"/>
      <c r="DOB65" s="246"/>
      <c r="DOC65" s="246"/>
      <c r="DOD65" s="246"/>
      <c r="DOE65" s="246"/>
      <c r="DOF65" s="246"/>
      <c r="DOG65" s="246"/>
      <c r="DOH65" s="246"/>
      <c r="DOI65" s="246"/>
      <c r="DOJ65" s="246"/>
      <c r="DOK65" s="246"/>
      <c r="DOL65" s="246"/>
      <c r="DOM65" s="246"/>
      <c r="DON65" s="246"/>
      <c r="DOO65" s="246"/>
      <c r="DOP65" s="246"/>
      <c r="DOQ65" s="246"/>
      <c r="DOR65" s="246"/>
      <c r="DOS65" s="246"/>
      <c r="DOT65" s="246"/>
      <c r="DOU65" s="246"/>
      <c r="DOV65" s="246"/>
      <c r="DOW65" s="246"/>
      <c r="DOX65" s="246"/>
      <c r="DOY65" s="246"/>
      <c r="DOZ65" s="246"/>
      <c r="DPA65" s="246"/>
      <c r="DPB65" s="246"/>
      <c r="DPC65" s="246"/>
      <c r="DPD65" s="246"/>
      <c r="DPE65" s="246"/>
      <c r="DPF65" s="246"/>
      <c r="DPG65" s="246"/>
      <c r="DPH65" s="246"/>
      <c r="DPI65" s="246"/>
      <c r="DPJ65" s="246"/>
      <c r="DPK65" s="246"/>
      <c r="DPL65" s="246"/>
      <c r="DPM65" s="246"/>
      <c r="DPN65" s="246"/>
      <c r="DPO65" s="246"/>
      <c r="DPP65" s="246"/>
      <c r="DPQ65" s="246"/>
      <c r="DPR65" s="246"/>
      <c r="DPS65" s="246"/>
      <c r="DPT65" s="246"/>
      <c r="DPU65" s="246"/>
      <c r="DPV65" s="246"/>
      <c r="DPW65" s="246"/>
      <c r="DPX65" s="246"/>
      <c r="DPY65" s="246"/>
      <c r="DPZ65" s="246"/>
      <c r="DQA65" s="246"/>
      <c r="DQB65" s="246"/>
      <c r="DQC65" s="246"/>
      <c r="DQD65" s="246"/>
      <c r="DQE65" s="246"/>
      <c r="DQF65" s="246"/>
      <c r="DQG65" s="246"/>
      <c r="DQH65" s="246"/>
      <c r="DQI65" s="246"/>
      <c r="DQJ65" s="246"/>
      <c r="DQK65" s="246"/>
      <c r="DQL65" s="246"/>
      <c r="DQM65" s="246"/>
      <c r="DQN65" s="246"/>
      <c r="DQO65" s="246"/>
      <c r="DQP65" s="246"/>
      <c r="DQQ65" s="246"/>
      <c r="DQR65" s="246"/>
      <c r="DQS65" s="246"/>
      <c r="DQT65" s="246"/>
      <c r="DQU65" s="246"/>
      <c r="DQV65" s="246"/>
      <c r="DQW65" s="246"/>
      <c r="DQX65" s="246"/>
      <c r="DQY65" s="246"/>
      <c r="DQZ65" s="246"/>
      <c r="DRA65" s="246"/>
      <c r="DRB65" s="246"/>
      <c r="DRC65" s="246"/>
      <c r="DRD65" s="246"/>
      <c r="DRE65" s="246"/>
      <c r="DRF65" s="246"/>
      <c r="DRG65" s="246"/>
      <c r="DRH65" s="246"/>
      <c r="DRI65" s="246"/>
      <c r="DRJ65" s="246"/>
      <c r="DRK65" s="246"/>
      <c r="DRL65" s="246"/>
      <c r="DRM65" s="246"/>
      <c r="DRN65" s="246"/>
      <c r="DRO65" s="246"/>
      <c r="DRP65" s="246"/>
      <c r="DRQ65" s="246"/>
      <c r="DRR65" s="246"/>
      <c r="DRS65" s="246"/>
      <c r="DRT65" s="246"/>
      <c r="DRU65" s="246"/>
      <c r="DRV65" s="246"/>
      <c r="DRW65" s="246"/>
      <c r="DRX65" s="246"/>
      <c r="DRY65" s="246"/>
      <c r="DRZ65" s="246"/>
      <c r="DSA65" s="246"/>
      <c r="DSB65" s="246"/>
      <c r="DSC65" s="246"/>
      <c r="DSD65" s="246"/>
      <c r="DSE65" s="246"/>
      <c r="DSF65" s="246"/>
      <c r="DSG65" s="246"/>
      <c r="DSH65" s="246"/>
      <c r="DSI65" s="246"/>
      <c r="DSJ65" s="246"/>
      <c r="DSK65" s="246"/>
      <c r="DSL65" s="246"/>
      <c r="DSM65" s="246"/>
      <c r="DSN65" s="246"/>
      <c r="DSO65" s="246"/>
      <c r="DSP65" s="246"/>
      <c r="DSQ65" s="246"/>
      <c r="DSR65" s="246"/>
      <c r="DSS65" s="246"/>
      <c r="DST65" s="246"/>
      <c r="DSU65" s="246"/>
      <c r="DSV65" s="246"/>
      <c r="DSW65" s="246"/>
      <c r="DSX65" s="246"/>
      <c r="DSY65" s="246"/>
      <c r="DSZ65" s="246"/>
      <c r="DTA65" s="246"/>
      <c r="DTB65" s="246"/>
      <c r="DTC65" s="246"/>
      <c r="DTD65" s="246"/>
      <c r="DTE65" s="246"/>
      <c r="DTF65" s="246"/>
      <c r="DTG65" s="246"/>
      <c r="DTH65" s="246"/>
      <c r="DTI65" s="246"/>
      <c r="DTJ65" s="246"/>
      <c r="DTK65" s="246"/>
      <c r="DTL65" s="246"/>
      <c r="DTM65" s="246"/>
      <c r="DTN65" s="246"/>
      <c r="DTO65" s="246"/>
      <c r="DTP65" s="246"/>
      <c r="DTQ65" s="246"/>
      <c r="DTR65" s="246"/>
      <c r="DTS65" s="246"/>
      <c r="DTT65" s="246"/>
      <c r="DTU65" s="246"/>
      <c r="DTV65" s="246"/>
      <c r="DTW65" s="246"/>
      <c r="DTX65" s="246"/>
      <c r="DTY65" s="246"/>
      <c r="DTZ65" s="246"/>
      <c r="DUA65" s="246"/>
      <c r="DUB65" s="246"/>
      <c r="DUC65" s="246"/>
      <c r="DUD65" s="246"/>
      <c r="DUE65" s="246"/>
      <c r="DUF65" s="246"/>
      <c r="DUG65" s="246"/>
      <c r="DUH65" s="246"/>
      <c r="DUI65" s="246"/>
      <c r="DUJ65" s="246"/>
      <c r="DUK65" s="246"/>
      <c r="DUL65" s="246"/>
      <c r="DUM65" s="246"/>
      <c r="DUN65" s="246"/>
      <c r="DUO65" s="246"/>
      <c r="DUP65" s="246"/>
      <c r="DUQ65" s="246"/>
      <c r="DUR65" s="246"/>
      <c r="DUS65" s="246"/>
      <c r="DUT65" s="246"/>
      <c r="DUU65" s="246"/>
      <c r="DUV65" s="246"/>
      <c r="DUW65" s="246"/>
      <c r="DUX65" s="246"/>
      <c r="DUY65" s="246"/>
      <c r="DUZ65" s="246"/>
      <c r="DVA65" s="246"/>
      <c r="DVB65" s="246"/>
      <c r="DVC65" s="246"/>
      <c r="DVD65" s="246"/>
      <c r="DVE65" s="246"/>
      <c r="DVF65" s="246"/>
      <c r="DVG65" s="246"/>
      <c r="DVH65" s="246"/>
      <c r="DVI65" s="246"/>
      <c r="DVJ65" s="246"/>
      <c r="DVK65" s="246"/>
      <c r="DVL65" s="246"/>
      <c r="DVM65" s="246"/>
      <c r="DVN65" s="246"/>
      <c r="DVO65" s="246"/>
      <c r="DVP65" s="246"/>
      <c r="DVQ65" s="246"/>
      <c r="DVR65" s="246"/>
      <c r="DVS65" s="246"/>
      <c r="DVT65" s="246"/>
      <c r="DVU65" s="246"/>
      <c r="DVV65" s="246"/>
      <c r="DVW65" s="246"/>
      <c r="DVX65" s="246"/>
      <c r="DVY65" s="246"/>
      <c r="DVZ65" s="246"/>
      <c r="DWA65" s="246"/>
      <c r="DWB65" s="246"/>
      <c r="DWC65" s="246"/>
      <c r="DWD65" s="246"/>
      <c r="DWE65" s="246"/>
      <c r="DWF65" s="246"/>
      <c r="DWG65" s="246"/>
      <c r="DWH65" s="246"/>
      <c r="DWI65" s="246"/>
      <c r="DWJ65" s="246"/>
      <c r="DWK65" s="246"/>
      <c r="DWL65" s="246"/>
      <c r="DWM65" s="246"/>
      <c r="DWN65" s="246"/>
      <c r="DWO65" s="246"/>
      <c r="DWP65" s="246"/>
      <c r="DWQ65" s="246"/>
      <c r="DWR65" s="246"/>
      <c r="DWS65" s="246"/>
      <c r="DWT65" s="246"/>
      <c r="DWU65" s="246"/>
      <c r="DWV65" s="246"/>
      <c r="DWW65" s="246"/>
      <c r="DWX65" s="246"/>
      <c r="DWY65" s="246"/>
      <c r="DWZ65" s="246"/>
      <c r="DXA65" s="246"/>
      <c r="DXB65" s="246"/>
      <c r="DXC65" s="246"/>
      <c r="DXD65" s="246"/>
      <c r="DXE65" s="246"/>
      <c r="DXF65" s="246"/>
      <c r="DXG65" s="246"/>
      <c r="DXH65" s="246"/>
      <c r="DXI65" s="246"/>
      <c r="DXJ65" s="246"/>
      <c r="DXK65" s="246"/>
      <c r="DXL65" s="246"/>
      <c r="DXM65" s="246"/>
      <c r="DXN65" s="246"/>
      <c r="DXO65" s="246"/>
      <c r="DXP65" s="246"/>
      <c r="DXQ65" s="246"/>
      <c r="DXR65" s="246"/>
      <c r="DXS65" s="246"/>
      <c r="DXT65" s="246"/>
      <c r="DXU65" s="246"/>
      <c r="DXV65" s="246"/>
      <c r="DXW65" s="246"/>
      <c r="DXX65" s="246"/>
      <c r="DXY65" s="246"/>
      <c r="DXZ65" s="246"/>
      <c r="DYA65" s="246"/>
      <c r="DYB65" s="246"/>
      <c r="DYC65" s="246"/>
      <c r="DYD65" s="246"/>
      <c r="DYE65" s="246"/>
      <c r="DYF65" s="246"/>
      <c r="DYG65" s="246"/>
      <c r="DYH65" s="246"/>
      <c r="DYI65" s="246"/>
      <c r="DYJ65" s="246"/>
      <c r="DYK65" s="246"/>
      <c r="DYL65" s="246"/>
      <c r="DYM65" s="246"/>
      <c r="DYN65" s="246"/>
      <c r="DYO65" s="246"/>
      <c r="DYP65" s="246"/>
      <c r="DYQ65" s="246"/>
      <c r="DYR65" s="246"/>
      <c r="DYS65" s="246"/>
      <c r="DYT65" s="246"/>
      <c r="DYU65" s="246"/>
      <c r="DYV65" s="246"/>
      <c r="DYW65" s="246"/>
      <c r="DYX65" s="246"/>
      <c r="DYY65" s="246"/>
      <c r="DYZ65" s="246"/>
      <c r="DZA65" s="246"/>
      <c r="DZB65" s="246"/>
      <c r="DZC65" s="246"/>
      <c r="DZD65" s="246"/>
      <c r="DZE65" s="246"/>
      <c r="DZF65" s="246"/>
      <c r="DZG65" s="246"/>
      <c r="DZH65" s="246"/>
      <c r="DZI65" s="246"/>
      <c r="DZJ65" s="246"/>
      <c r="DZK65" s="246"/>
      <c r="DZL65" s="246"/>
      <c r="DZM65" s="246"/>
      <c r="DZN65" s="246"/>
      <c r="DZO65" s="246"/>
      <c r="DZP65" s="246"/>
      <c r="DZQ65" s="246"/>
      <c r="DZR65" s="246"/>
      <c r="DZS65" s="246"/>
      <c r="DZT65" s="246"/>
      <c r="DZU65" s="246"/>
      <c r="DZV65" s="246"/>
      <c r="DZW65" s="246"/>
      <c r="DZX65" s="246"/>
      <c r="DZY65" s="246"/>
      <c r="DZZ65" s="246"/>
      <c r="EAA65" s="246"/>
      <c r="EAB65" s="246"/>
      <c r="EAC65" s="246"/>
      <c r="EAD65" s="246"/>
      <c r="EAE65" s="246"/>
      <c r="EAF65" s="246"/>
      <c r="EAG65" s="246"/>
      <c r="EAH65" s="246"/>
      <c r="EAI65" s="246"/>
      <c r="EAJ65" s="246"/>
      <c r="EAK65" s="246"/>
      <c r="EAL65" s="246"/>
      <c r="EAM65" s="246"/>
      <c r="EAN65" s="246"/>
      <c r="EAO65" s="246"/>
      <c r="EAP65" s="246"/>
      <c r="EAQ65" s="246"/>
      <c r="EAR65" s="246"/>
      <c r="EAS65" s="246"/>
      <c r="EAT65" s="246"/>
      <c r="EAU65" s="246"/>
      <c r="EAV65" s="246"/>
      <c r="EAW65" s="246"/>
      <c r="EAX65" s="246"/>
      <c r="EAY65" s="246"/>
      <c r="EAZ65" s="246"/>
      <c r="EBA65" s="246"/>
      <c r="EBB65" s="246"/>
      <c r="EBC65" s="246"/>
      <c r="EBD65" s="246"/>
      <c r="EBE65" s="246"/>
      <c r="EBF65" s="246"/>
      <c r="EBG65" s="246"/>
      <c r="EBH65" s="246"/>
      <c r="EBI65" s="246"/>
      <c r="EBJ65" s="246"/>
      <c r="EBK65" s="246"/>
      <c r="EBL65" s="246"/>
      <c r="EBM65" s="246"/>
      <c r="EBN65" s="246"/>
      <c r="EBO65" s="246"/>
      <c r="EBP65" s="246"/>
      <c r="EBQ65" s="246"/>
      <c r="EBR65" s="246"/>
      <c r="EBS65" s="246"/>
      <c r="EBT65" s="246"/>
      <c r="EBU65" s="246"/>
      <c r="EBV65" s="246"/>
      <c r="EBW65" s="246"/>
      <c r="EBX65" s="246"/>
      <c r="EBY65" s="246"/>
      <c r="EBZ65" s="246"/>
      <c r="ECA65" s="246"/>
      <c r="ECB65" s="246"/>
      <c r="ECC65" s="246"/>
      <c r="ECD65" s="246"/>
      <c r="ECE65" s="246"/>
      <c r="ECF65" s="246"/>
      <c r="ECG65" s="246"/>
      <c r="ECH65" s="246"/>
      <c r="ECI65" s="246"/>
      <c r="ECJ65" s="246"/>
      <c r="ECK65" s="246"/>
      <c r="ECL65" s="246"/>
      <c r="ECM65" s="246"/>
      <c r="ECN65" s="246"/>
      <c r="ECO65" s="246"/>
      <c r="ECP65" s="246"/>
      <c r="ECQ65" s="246"/>
      <c r="ECR65" s="246"/>
      <c r="ECS65" s="246"/>
      <c r="ECT65" s="246"/>
      <c r="ECU65" s="246"/>
      <c r="ECV65" s="246"/>
      <c r="ECW65" s="246"/>
      <c r="ECX65" s="246"/>
      <c r="ECY65" s="246"/>
      <c r="ECZ65" s="246"/>
      <c r="EDA65" s="246"/>
      <c r="EDB65" s="246"/>
      <c r="EDC65" s="246"/>
      <c r="EDD65" s="246"/>
      <c r="EDE65" s="246"/>
      <c r="EDF65" s="246"/>
      <c r="EDG65" s="246"/>
      <c r="EDH65" s="246"/>
      <c r="EDI65" s="246"/>
      <c r="EDJ65" s="246"/>
      <c r="EDK65" s="246"/>
      <c r="EDL65" s="246"/>
      <c r="EDM65" s="246"/>
      <c r="EDN65" s="246"/>
      <c r="EDO65" s="246"/>
      <c r="EDP65" s="246"/>
      <c r="EDQ65" s="246"/>
      <c r="EDR65" s="246"/>
      <c r="EDS65" s="246"/>
      <c r="EDT65" s="246"/>
      <c r="EDU65" s="246"/>
      <c r="EDV65" s="246"/>
      <c r="EDW65" s="246"/>
      <c r="EDX65" s="246"/>
      <c r="EDY65" s="246"/>
      <c r="EDZ65" s="246"/>
      <c r="EEA65" s="246"/>
      <c r="EEB65" s="246"/>
      <c r="EEC65" s="246"/>
      <c r="EED65" s="246"/>
      <c r="EEE65" s="246"/>
      <c r="EEF65" s="246"/>
      <c r="EEG65" s="246"/>
      <c r="EEH65" s="246"/>
      <c r="EEI65" s="246"/>
      <c r="EEJ65" s="246"/>
      <c r="EEK65" s="246"/>
      <c r="EEL65" s="246"/>
      <c r="EEM65" s="246"/>
      <c r="EEN65" s="246"/>
      <c r="EEO65" s="246"/>
      <c r="EEP65" s="246"/>
      <c r="EEQ65" s="246"/>
      <c r="EER65" s="246"/>
      <c r="EES65" s="246"/>
      <c r="EET65" s="246"/>
      <c r="EEU65" s="246"/>
      <c r="EEV65" s="246"/>
      <c r="EEW65" s="246"/>
      <c r="EEX65" s="246"/>
      <c r="EEY65" s="246"/>
      <c r="EEZ65" s="246"/>
      <c r="EFA65" s="246"/>
      <c r="EFB65" s="246"/>
      <c r="EFC65" s="246"/>
      <c r="EFD65" s="246"/>
      <c r="EFE65" s="246"/>
      <c r="EFF65" s="246"/>
      <c r="EFG65" s="246"/>
      <c r="EFH65" s="246"/>
      <c r="EFI65" s="246"/>
      <c r="EFJ65" s="246"/>
      <c r="EFK65" s="246"/>
      <c r="EFL65" s="246"/>
      <c r="EFM65" s="246"/>
      <c r="EFN65" s="246"/>
      <c r="EFO65" s="246"/>
      <c r="EFP65" s="246"/>
      <c r="EFQ65" s="246"/>
      <c r="EFR65" s="246"/>
      <c r="EFS65" s="246"/>
      <c r="EFT65" s="246"/>
      <c r="EFU65" s="246"/>
      <c r="EFV65" s="246"/>
      <c r="EFW65" s="246"/>
      <c r="EFX65" s="246"/>
      <c r="EFY65" s="246"/>
      <c r="EFZ65" s="246"/>
      <c r="EGA65" s="246"/>
      <c r="EGB65" s="246"/>
      <c r="EGC65" s="246"/>
      <c r="EGD65" s="246"/>
      <c r="EGE65" s="246"/>
      <c r="EGF65" s="246"/>
      <c r="EGG65" s="246"/>
      <c r="EGH65" s="246"/>
      <c r="EGI65" s="246"/>
      <c r="EGJ65" s="246"/>
      <c r="EGK65" s="246"/>
      <c r="EGL65" s="246"/>
      <c r="EGM65" s="246"/>
      <c r="EGN65" s="246"/>
      <c r="EGO65" s="246"/>
      <c r="EGP65" s="246"/>
      <c r="EGQ65" s="246"/>
      <c r="EGR65" s="246"/>
      <c r="EGS65" s="246"/>
      <c r="EGT65" s="246"/>
      <c r="EGU65" s="246"/>
      <c r="EGV65" s="246"/>
      <c r="EGW65" s="246"/>
      <c r="EGX65" s="246"/>
      <c r="EGY65" s="246"/>
      <c r="EGZ65" s="246"/>
      <c r="EHA65" s="246"/>
      <c r="EHB65" s="246"/>
      <c r="EHC65" s="246"/>
      <c r="EHD65" s="246"/>
      <c r="EHE65" s="246"/>
      <c r="EHF65" s="246"/>
      <c r="EHG65" s="246"/>
      <c r="EHH65" s="246"/>
      <c r="EHI65" s="246"/>
      <c r="EHJ65" s="246"/>
      <c r="EHK65" s="246"/>
      <c r="EHL65" s="246"/>
      <c r="EHM65" s="246"/>
      <c r="EHN65" s="246"/>
      <c r="EHO65" s="246"/>
      <c r="EHP65" s="246"/>
      <c r="EHQ65" s="246"/>
      <c r="EHR65" s="246"/>
      <c r="EHS65" s="246"/>
      <c r="EHT65" s="246"/>
      <c r="EHU65" s="246"/>
      <c r="EHV65" s="246"/>
      <c r="EHW65" s="246"/>
      <c r="EHX65" s="246"/>
      <c r="EHY65" s="246"/>
      <c r="EHZ65" s="246"/>
      <c r="EIA65" s="246"/>
      <c r="EIB65" s="246"/>
      <c r="EIC65" s="246"/>
      <c r="EID65" s="246"/>
      <c r="EIE65" s="246"/>
      <c r="EIF65" s="246"/>
      <c r="EIG65" s="246"/>
      <c r="EIH65" s="246"/>
      <c r="EII65" s="246"/>
      <c r="EIJ65" s="246"/>
      <c r="EIK65" s="246"/>
      <c r="EIL65" s="246"/>
      <c r="EIM65" s="246"/>
      <c r="EIN65" s="246"/>
      <c r="EIO65" s="246"/>
      <c r="EIP65" s="246"/>
      <c r="EIQ65" s="246"/>
      <c r="EIR65" s="246"/>
      <c r="EIS65" s="246"/>
      <c r="EIT65" s="246"/>
      <c r="EIU65" s="246"/>
      <c r="EIV65" s="246"/>
      <c r="EIW65" s="246"/>
      <c r="EIX65" s="246"/>
      <c r="EIY65" s="246"/>
      <c r="EIZ65" s="246"/>
      <c r="EJA65" s="246"/>
      <c r="EJB65" s="246"/>
      <c r="EJC65" s="246"/>
      <c r="EJD65" s="246"/>
      <c r="EJE65" s="246"/>
      <c r="EJF65" s="246"/>
      <c r="EJG65" s="246"/>
      <c r="EJH65" s="246"/>
      <c r="EJI65" s="246"/>
      <c r="EJJ65" s="246"/>
      <c r="EJK65" s="246"/>
      <c r="EJL65" s="246"/>
      <c r="EJM65" s="246"/>
      <c r="EJN65" s="246"/>
      <c r="EJO65" s="246"/>
      <c r="EJP65" s="246"/>
      <c r="EJQ65" s="246"/>
      <c r="EJR65" s="246"/>
      <c r="EJS65" s="246"/>
      <c r="EJT65" s="246"/>
      <c r="EJU65" s="246"/>
      <c r="EJV65" s="246"/>
      <c r="EJW65" s="246"/>
      <c r="EJX65" s="246"/>
      <c r="EJY65" s="246"/>
      <c r="EJZ65" s="246"/>
      <c r="EKA65" s="246"/>
      <c r="EKB65" s="246"/>
      <c r="EKC65" s="246"/>
      <c r="EKD65" s="246"/>
      <c r="EKE65" s="246"/>
      <c r="EKF65" s="246"/>
      <c r="EKG65" s="246"/>
      <c r="EKH65" s="246"/>
      <c r="EKI65" s="246"/>
      <c r="EKJ65" s="246"/>
      <c r="EKK65" s="246"/>
      <c r="EKL65" s="246"/>
      <c r="EKM65" s="246"/>
      <c r="EKN65" s="246"/>
      <c r="EKO65" s="246"/>
      <c r="EKP65" s="246"/>
      <c r="EKQ65" s="246"/>
      <c r="EKR65" s="246"/>
      <c r="EKS65" s="246"/>
      <c r="EKT65" s="246"/>
      <c r="EKU65" s="246"/>
      <c r="EKV65" s="246"/>
      <c r="EKW65" s="246"/>
      <c r="EKX65" s="246"/>
      <c r="EKY65" s="246"/>
      <c r="EKZ65" s="246"/>
      <c r="ELA65" s="246"/>
      <c r="ELB65" s="246"/>
      <c r="ELC65" s="246"/>
      <c r="ELD65" s="246"/>
      <c r="ELE65" s="246"/>
      <c r="ELF65" s="246"/>
      <c r="ELG65" s="246"/>
      <c r="ELH65" s="246"/>
      <c r="ELI65" s="246"/>
      <c r="ELJ65" s="246"/>
      <c r="ELK65" s="246"/>
      <c r="ELL65" s="246"/>
      <c r="ELM65" s="246"/>
      <c r="ELN65" s="246"/>
      <c r="ELO65" s="246"/>
      <c r="ELP65" s="246"/>
      <c r="ELQ65" s="246"/>
      <c r="ELR65" s="246"/>
      <c r="ELS65" s="246"/>
      <c r="ELT65" s="246"/>
      <c r="ELU65" s="246"/>
      <c r="ELV65" s="246"/>
      <c r="ELW65" s="246"/>
      <c r="ELX65" s="246"/>
      <c r="ELY65" s="246"/>
      <c r="ELZ65" s="246"/>
      <c r="EMA65" s="246"/>
      <c r="EMB65" s="246"/>
      <c r="EMC65" s="246"/>
      <c r="EMD65" s="246"/>
      <c r="EME65" s="246"/>
      <c r="EMF65" s="246"/>
      <c r="EMG65" s="246"/>
      <c r="EMH65" s="246"/>
      <c r="EMI65" s="246"/>
      <c r="EMJ65" s="246"/>
      <c r="EMK65" s="246"/>
      <c r="EML65" s="246"/>
      <c r="EMM65" s="246"/>
      <c r="EMN65" s="246"/>
      <c r="EMO65" s="246"/>
      <c r="EMP65" s="246"/>
      <c r="EMQ65" s="246"/>
      <c r="EMR65" s="246"/>
      <c r="EMS65" s="246"/>
      <c r="EMT65" s="246"/>
      <c r="EMU65" s="246"/>
      <c r="EMV65" s="246"/>
      <c r="EMW65" s="246"/>
      <c r="EMX65" s="246"/>
      <c r="EMY65" s="246"/>
      <c r="EMZ65" s="246"/>
      <c r="ENA65" s="246"/>
      <c r="ENB65" s="246"/>
      <c r="ENC65" s="246"/>
      <c r="END65" s="246"/>
      <c r="ENE65" s="246"/>
      <c r="ENF65" s="246"/>
      <c r="ENG65" s="246"/>
      <c r="ENH65" s="246"/>
      <c r="ENI65" s="246"/>
      <c r="ENJ65" s="246"/>
      <c r="ENK65" s="246"/>
      <c r="ENL65" s="246"/>
      <c r="ENM65" s="246"/>
      <c r="ENN65" s="246"/>
      <c r="ENO65" s="246"/>
      <c r="ENP65" s="246"/>
      <c r="ENQ65" s="246"/>
      <c r="ENR65" s="246"/>
      <c r="ENS65" s="246"/>
      <c r="ENT65" s="246"/>
      <c r="ENU65" s="246"/>
      <c r="ENV65" s="246"/>
      <c r="ENW65" s="246"/>
      <c r="ENX65" s="246"/>
      <c r="ENY65" s="246"/>
      <c r="ENZ65" s="246"/>
      <c r="EOA65" s="246"/>
      <c r="EOB65" s="246"/>
      <c r="EOC65" s="246"/>
      <c r="EOD65" s="246"/>
      <c r="EOE65" s="246"/>
      <c r="EOF65" s="246"/>
      <c r="EOG65" s="246"/>
      <c r="EOH65" s="246"/>
      <c r="EOI65" s="246"/>
      <c r="EOJ65" s="246"/>
      <c r="EOK65" s="246"/>
      <c r="EOL65" s="246"/>
      <c r="EOM65" s="246"/>
      <c r="EON65" s="246"/>
      <c r="EOO65" s="246"/>
      <c r="EOP65" s="246"/>
      <c r="EOQ65" s="246"/>
      <c r="EOR65" s="246"/>
      <c r="EOS65" s="246"/>
      <c r="EOT65" s="246"/>
      <c r="EOU65" s="246"/>
      <c r="EOV65" s="246"/>
      <c r="EOW65" s="246"/>
      <c r="EOX65" s="246"/>
      <c r="EOY65" s="246"/>
      <c r="EOZ65" s="246"/>
      <c r="EPA65" s="246"/>
      <c r="EPB65" s="246"/>
      <c r="EPC65" s="246"/>
      <c r="EPD65" s="246"/>
      <c r="EPE65" s="246"/>
      <c r="EPF65" s="246"/>
      <c r="EPG65" s="246"/>
      <c r="EPH65" s="246"/>
      <c r="EPI65" s="246"/>
      <c r="EPJ65" s="246"/>
      <c r="EPK65" s="246"/>
      <c r="EPL65" s="246"/>
      <c r="EPM65" s="246"/>
      <c r="EPN65" s="246"/>
      <c r="EPO65" s="246"/>
      <c r="EPP65" s="246"/>
      <c r="EPQ65" s="246"/>
      <c r="EPR65" s="246"/>
      <c r="EPS65" s="246"/>
      <c r="EPT65" s="246"/>
      <c r="EPU65" s="246"/>
      <c r="EPV65" s="246"/>
      <c r="EPW65" s="246"/>
      <c r="EPX65" s="246"/>
      <c r="EPY65" s="246"/>
      <c r="EPZ65" s="246"/>
      <c r="EQA65" s="246"/>
      <c r="EQB65" s="246"/>
      <c r="EQC65" s="246"/>
      <c r="EQD65" s="246"/>
      <c r="EQE65" s="246"/>
      <c r="EQF65" s="246"/>
      <c r="EQG65" s="246"/>
      <c r="EQH65" s="246"/>
      <c r="EQI65" s="246"/>
      <c r="EQJ65" s="246"/>
      <c r="EQK65" s="246"/>
      <c r="EQL65" s="246"/>
      <c r="EQM65" s="246"/>
      <c r="EQN65" s="246"/>
      <c r="EQO65" s="246"/>
      <c r="EQP65" s="246"/>
      <c r="EQQ65" s="246"/>
      <c r="EQR65" s="246"/>
      <c r="EQS65" s="246"/>
      <c r="EQT65" s="246"/>
      <c r="EQU65" s="246"/>
      <c r="EQV65" s="246"/>
      <c r="EQW65" s="246"/>
      <c r="EQX65" s="246"/>
      <c r="EQY65" s="246"/>
      <c r="EQZ65" s="246"/>
      <c r="ERA65" s="246"/>
      <c r="ERB65" s="246"/>
      <c r="ERC65" s="246"/>
      <c r="ERD65" s="246"/>
      <c r="ERE65" s="246"/>
      <c r="ERF65" s="246"/>
      <c r="ERG65" s="246"/>
      <c r="ERH65" s="246"/>
      <c r="ERI65" s="246"/>
      <c r="ERJ65" s="246"/>
      <c r="ERK65" s="246"/>
      <c r="ERL65" s="246"/>
      <c r="ERM65" s="246"/>
      <c r="ERN65" s="246"/>
      <c r="ERO65" s="246"/>
      <c r="ERP65" s="246"/>
      <c r="ERQ65" s="246"/>
      <c r="ERR65" s="246"/>
      <c r="ERS65" s="246"/>
      <c r="ERT65" s="246"/>
      <c r="ERU65" s="246"/>
      <c r="ERV65" s="246"/>
      <c r="ERW65" s="246"/>
      <c r="ERX65" s="246"/>
      <c r="ERY65" s="246"/>
      <c r="ERZ65" s="246"/>
      <c r="ESA65" s="246"/>
      <c r="ESB65" s="246"/>
      <c r="ESC65" s="246"/>
      <c r="ESD65" s="246"/>
      <c r="ESE65" s="246"/>
      <c r="ESF65" s="246"/>
      <c r="ESG65" s="246"/>
      <c r="ESH65" s="246"/>
      <c r="ESI65" s="246"/>
      <c r="ESJ65" s="246"/>
      <c r="ESK65" s="246"/>
      <c r="ESL65" s="246"/>
      <c r="ESM65" s="246"/>
      <c r="ESN65" s="246"/>
      <c r="ESO65" s="246"/>
      <c r="ESP65" s="246"/>
      <c r="ESQ65" s="246"/>
      <c r="ESR65" s="246"/>
      <c r="ESS65" s="246"/>
      <c r="EST65" s="246"/>
      <c r="ESU65" s="246"/>
      <c r="ESV65" s="246"/>
      <c r="ESW65" s="246"/>
      <c r="ESX65" s="246"/>
      <c r="ESY65" s="246"/>
      <c r="ESZ65" s="246"/>
      <c r="ETA65" s="246"/>
      <c r="ETB65" s="246"/>
      <c r="ETC65" s="246"/>
      <c r="ETD65" s="246"/>
      <c r="ETE65" s="246"/>
      <c r="ETF65" s="246"/>
      <c r="ETG65" s="246"/>
      <c r="ETH65" s="246"/>
      <c r="ETI65" s="246"/>
      <c r="ETJ65" s="246"/>
      <c r="ETK65" s="246"/>
      <c r="ETL65" s="246"/>
      <c r="ETM65" s="246"/>
      <c r="ETN65" s="246"/>
      <c r="ETO65" s="246"/>
      <c r="ETP65" s="246"/>
      <c r="ETQ65" s="246"/>
      <c r="ETR65" s="246"/>
      <c r="ETS65" s="246"/>
      <c r="ETT65" s="246"/>
      <c r="ETU65" s="246"/>
      <c r="ETV65" s="246"/>
      <c r="ETW65" s="246"/>
      <c r="ETX65" s="246"/>
      <c r="ETY65" s="246"/>
      <c r="ETZ65" s="246"/>
      <c r="EUA65" s="246"/>
      <c r="EUB65" s="246"/>
      <c r="EUC65" s="246"/>
      <c r="EUD65" s="246"/>
      <c r="EUE65" s="246"/>
      <c r="EUF65" s="246"/>
      <c r="EUG65" s="246"/>
      <c r="EUH65" s="246"/>
      <c r="EUI65" s="246"/>
      <c r="EUJ65" s="246"/>
      <c r="EUK65" s="246"/>
      <c r="EUL65" s="246"/>
      <c r="EUM65" s="246"/>
      <c r="EUN65" s="246"/>
      <c r="EUO65" s="246"/>
      <c r="EUP65" s="246"/>
      <c r="EUQ65" s="246"/>
      <c r="EUR65" s="246"/>
      <c r="EUS65" s="246"/>
      <c r="EUT65" s="246"/>
      <c r="EUU65" s="246"/>
      <c r="EUV65" s="246"/>
      <c r="EUW65" s="246"/>
      <c r="EUX65" s="246"/>
      <c r="EUY65" s="246"/>
      <c r="EUZ65" s="246"/>
      <c r="EVA65" s="246"/>
      <c r="EVB65" s="246"/>
      <c r="EVC65" s="246"/>
      <c r="EVD65" s="246"/>
      <c r="EVE65" s="246"/>
      <c r="EVF65" s="246"/>
      <c r="EVG65" s="246"/>
      <c r="EVH65" s="246"/>
      <c r="EVI65" s="246"/>
      <c r="EVJ65" s="246"/>
      <c r="EVK65" s="246"/>
      <c r="EVL65" s="246"/>
      <c r="EVM65" s="246"/>
      <c r="EVN65" s="246"/>
      <c r="EVO65" s="246"/>
      <c r="EVP65" s="246"/>
      <c r="EVQ65" s="246"/>
      <c r="EVR65" s="246"/>
      <c r="EVS65" s="246"/>
      <c r="EVT65" s="246"/>
      <c r="EVU65" s="246"/>
      <c r="EVV65" s="246"/>
      <c r="EVW65" s="246"/>
      <c r="EVX65" s="246"/>
      <c r="EVY65" s="246"/>
      <c r="EVZ65" s="246"/>
      <c r="EWA65" s="246"/>
      <c r="EWB65" s="246"/>
      <c r="EWC65" s="246"/>
      <c r="EWD65" s="246"/>
      <c r="EWE65" s="246"/>
      <c r="EWF65" s="246"/>
      <c r="EWG65" s="246"/>
      <c r="EWH65" s="246"/>
      <c r="EWI65" s="246"/>
      <c r="EWJ65" s="246"/>
      <c r="EWK65" s="246"/>
      <c r="EWL65" s="246"/>
      <c r="EWM65" s="246"/>
      <c r="EWN65" s="246"/>
      <c r="EWO65" s="246"/>
      <c r="EWP65" s="246"/>
      <c r="EWQ65" s="246"/>
      <c r="EWR65" s="246"/>
      <c r="EWS65" s="246"/>
      <c r="EWT65" s="246"/>
      <c r="EWU65" s="246"/>
      <c r="EWV65" s="246"/>
      <c r="EWW65" s="246"/>
      <c r="EWX65" s="246"/>
      <c r="EWY65" s="246"/>
      <c r="EWZ65" s="246"/>
      <c r="EXA65" s="246"/>
      <c r="EXB65" s="246"/>
      <c r="EXC65" s="246"/>
      <c r="EXD65" s="246"/>
      <c r="EXE65" s="246"/>
      <c r="EXF65" s="246"/>
      <c r="EXG65" s="246"/>
      <c r="EXH65" s="246"/>
      <c r="EXI65" s="246"/>
      <c r="EXJ65" s="246"/>
      <c r="EXK65" s="246"/>
      <c r="EXL65" s="246"/>
      <c r="EXM65" s="246"/>
      <c r="EXN65" s="246"/>
      <c r="EXO65" s="246"/>
      <c r="EXP65" s="246"/>
      <c r="EXQ65" s="246"/>
      <c r="EXR65" s="246"/>
      <c r="EXS65" s="246"/>
      <c r="EXT65" s="246"/>
      <c r="EXU65" s="246"/>
      <c r="EXV65" s="246"/>
      <c r="EXW65" s="246"/>
      <c r="EXX65" s="246"/>
      <c r="EXY65" s="246"/>
      <c r="EXZ65" s="246"/>
      <c r="EYA65" s="246"/>
      <c r="EYB65" s="246"/>
      <c r="EYC65" s="246"/>
      <c r="EYD65" s="246"/>
      <c r="EYE65" s="246"/>
      <c r="EYF65" s="246"/>
      <c r="EYG65" s="246"/>
      <c r="EYH65" s="246"/>
      <c r="EYI65" s="246"/>
      <c r="EYJ65" s="246"/>
      <c r="EYK65" s="246"/>
      <c r="EYL65" s="246"/>
      <c r="EYM65" s="246"/>
      <c r="EYN65" s="246"/>
      <c r="EYO65" s="246"/>
      <c r="EYP65" s="246"/>
      <c r="EYQ65" s="246"/>
      <c r="EYR65" s="246"/>
      <c r="EYS65" s="246"/>
      <c r="EYT65" s="246"/>
      <c r="EYU65" s="246"/>
      <c r="EYV65" s="246"/>
      <c r="EYW65" s="246"/>
      <c r="EYX65" s="246"/>
      <c r="EYY65" s="246"/>
      <c r="EYZ65" s="246"/>
      <c r="EZA65" s="246"/>
      <c r="EZB65" s="246"/>
      <c r="EZC65" s="246"/>
      <c r="EZD65" s="246"/>
      <c r="EZE65" s="246"/>
      <c r="EZF65" s="246"/>
      <c r="EZG65" s="246"/>
      <c r="EZH65" s="246"/>
      <c r="EZI65" s="246"/>
      <c r="EZJ65" s="246"/>
      <c r="EZK65" s="246"/>
      <c r="EZL65" s="246"/>
      <c r="EZM65" s="246"/>
      <c r="EZN65" s="246"/>
      <c r="EZO65" s="246"/>
      <c r="EZP65" s="246"/>
      <c r="EZQ65" s="246"/>
      <c r="EZR65" s="246"/>
      <c r="EZS65" s="246"/>
      <c r="EZT65" s="246"/>
      <c r="EZU65" s="246"/>
      <c r="EZV65" s="246"/>
      <c r="EZW65" s="246"/>
      <c r="EZX65" s="246"/>
      <c r="EZY65" s="246"/>
      <c r="EZZ65" s="246"/>
      <c r="FAA65" s="246"/>
      <c r="FAB65" s="246"/>
      <c r="FAC65" s="246"/>
      <c r="FAD65" s="246"/>
      <c r="FAE65" s="246"/>
      <c r="FAF65" s="246"/>
      <c r="FAG65" s="246"/>
      <c r="FAH65" s="246"/>
      <c r="FAI65" s="246"/>
      <c r="FAJ65" s="246"/>
      <c r="FAK65" s="246"/>
      <c r="FAL65" s="246"/>
      <c r="FAM65" s="246"/>
      <c r="FAN65" s="246"/>
      <c r="FAO65" s="246"/>
      <c r="FAP65" s="246"/>
      <c r="FAQ65" s="246"/>
      <c r="FAR65" s="246"/>
      <c r="FAS65" s="246"/>
      <c r="FAT65" s="246"/>
      <c r="FAU65" s="246"/>
      <c r="FAV65" s="246"/>
      <c r="FAW65" s="246"/>
      <c r="FAX65" s="246"/>
      <c r="FAY65" s="246"/>
      <c r="FAZ65" s="246"/>
      <c r="FBA65" s="246"/>
      <c r="FBB65" s="246"/>
      <c r="FBC65" s="246"/>
      <c r="FBD65" s="246"/>
      <c r="FBE65" s="246"/>
      <c r="FBF65" s="246"/>
      <c r="FBG65" s="246"/>
      <c r="FBH65" s="246"/>
      <c r="FBI65" s="246"/>
      <c r="FBJ65" s="246"/>
      <c r="FBK65" s="246"/>
      <c r="FBL65" s="246"/>
      <c r="FBM65" s="246"/>
      <c r="FBN65" s="246"/>
      <c r="FBO65" s="246"/>
      <c r="FBP65" s="246"/>
      <c r="FBQ65" s="246"/>
      <c r="FBR65" s="246"/>
      <c r="FBS65" s="246"/>
      <c r="FBT65" s="246"/>
      <c r="FBU65" s="246"/>
      <c r="FBV65" s="246"/>
      <c r="FBW65" s="246"/>
      <c r="FBX65" s="246"/>
      <c r="FBY65" s="246"/>
      <c r="FBZ65" s="246"/>
      <c r="FCA65" s="246"/>
      <c r="FCB65" s="246"/>
      <c r="FCC65" s="246"/>
      <c r="FCD65" s="246"/>
      <c r="FCE65" s="246"/>
      <c r="FCF65" s="246"/>
      <c r="FCG65" s="246"/>
      <c r="FCH65" s="246"/>
      <c r="FCI65" s="246"/>
      <c r="FCJ65" s="246"/>
      <c r="FCK65" s="246"/>
      <c r="FCL65" s="246"/>
      <c r="FCM65" s="246"/>
      <c r="FCN65" s="246"/>
      <c r="FCO65" s="246"/>
      <c r="FCP65" s="246"/>
      <c r="FCQ65" s="246"/>
      <c r="FCR65" s="246"/>
      <c r="FCS65" s="246"/>
      <c r="FCT65" s="246"/>
      <c r="FCU65" s="246"/>
      <c r="FCV65" s="246"/>
      <c r="FCW65" s="246"/>
      <c r="FCX65" s="246"/>
      <c r="FCY65" s="246"/>
      <c r="FCZ65" s="246"/>
      <c r="FDA65" s="246"/>
      <c r="FDB65" s="246"/>
      <c r="FDC65" s="246"/>
      <c r="FDD65" s="246"/>
      <c r="FDE65" s="246"/>
      <c r="FDF65" s="246"/>
      <c r="FDG65" s="246"/>
      <c r="FDH65" s="246"/>
      <c r="FDI65" s="246"/>
      <c r="FDJ65" s="246"/>
      <c r="FDK65" s="246"/>
      <c r="FDL65" s="246"/>
      <c r="FDM65" s="246"/>
      <c r="FDN65" s="246"/>
      <c r="FDO65" s="246"/>
      <c r="FDP65" s="246"/>
      <c r="FDQ65" s="246"/>
      <c r="FDR65" s="246"/>
      <c r="FDS65" s="246"/>
      <c r="FDT65" s="246"/>
      <c r="FDU65" s="246"/>
      <c r="FDV65" s="246"/>
      <c r="FDW65" s="246"/>
      <c r="FDX65" s="246"/>
      <c r="FDY65" s="246"/>
      <c r="FDZ65" s="246"/>
      <c r="FEA65" s="246"/>
      <c r="FEB65" s="246"/>
      <c r="FEC65" s="246"/>
      <c r="FED65" s="246"/>
      <c r="FEE65" s="246"/>
      <c r="FEF65" s="246"/>
      <c r="FEG65" s="246"/>
      <c r="FEH65" s="246"/>
      <c r="FEI65" s="246"/>
      <c r="FEJ65" s="246"/>
      <c r="FEK65" s="246"/>
      <c r="FEL65" s="246"/>
      <c r="FEM65" s="246"/>
      <c r="FEN65" s="246"/>
      <c r="FEO65" s="246"/>
      <c r="FEP65" s="246"/>
      <c r="FEQ65" s="246"/>
      <c r="FER65" s="246"/>
      <c r="FES65" s="246"/>
      <c r="FET65" s="246"/>
      <c r="FEU65" s="246"/>
      <c r="FEV65" s="246"/>
      <c r="FEW65" s="246"/>
      <c r="FEX65" s="246"/>
      <c r="FEY65" s="246"/>
      <c r="FEZ65" s="246"/>
      <c r="FFA65" s="246"/>
      <c r="FFB65" s="246"/>
      <c r="FFC65" s="246"/>
      <c r="FFD65" s="246"/>
      <c r="FFE65" s="246"/>
      <c r="FFF65" s="246"/>
      <c r="FFG65" s="246"/>
      <c r="FFH65" s="246"/>
      <c r="FFI65" s="246"/>
      <c r="FFJ65" s="246"/>
      <c r="FFK65" s="246"/>
      <c r="FFL65" s="246"/>
      <c r="FFM65" s="246"/>
      <c r="FFN65" s="246"/>
      <c r="FFO65" s="246"/>
      <c r="FFP65" s="246"/>
      <c r="FFQ65" s="246"/>
      <c r="FFR65" s="246"/>
      <c r="FFS65" s="246"/>
      <c r="FFT65" s="246"/>
      <c r="FFU65" s="246"/>
      <c r="FFV65" s="246"/>
      <c r="FFW65" s="246"/>
      <c r="FFX65" s="246"/>
      <c r="FFY65" s="246"/>
      <c r="FFZ65" s="246"/>
      <c r="FGA65" s="246"/>
      <c r="FGB65" s="246"/>
      <c r="FGC65" s="246"/>
      <c r="FGD65" s="246"/>
      <c r="FGE65" s="246"/>
      <c r="FGF65" s="246"/>
      <c r="FGG65" s="246"/>
      <c r="FGH65" s="246"/>
      <c r="FGI65" s="246"/>
      <c r="FGJ65" s="246"/>
      <c r="FGK65" s="246"/>
      <c r="FGL65" s="246"/>
      <c r="FGM65" s="246"/>
      <c r="FGN65" s="246"/>
      <c r="FGO65" s="246"/>
      <c r="FGP65" s="246"/>
      <c r="FGQ65" s="246"/>
      <c r="FGR65" s="246"/>
      <c r="FGS65" s="246"/>
      <c r="FGT65" s="246"/>
      <c r="FGU65" s="246"/>
      <c r="FGV65" s="246"/>
      <c r="FGW65" s="246"/>
      <c r="FGX65" s="246"/>
      <c r="FGY65" s="246"/>
      <c r="FGZ65" s="246"/>
      <c r="FHA65" s="246"/>
      <c r="FHB65" s="246"/>
      <c r="FHC65" s="246"/>
      <c r="FHD65" s="246"/>
      <c r="FHE65" s="246"/>
      <c r="FHF65" s="246"/>
      <c r="FHG65" s="246"/>
      <c r="FHH65" s="246"/>
      <c r="FHI65" s="246"/>
      <c r="FHJ65" s="246"/>
      <c r="FHK65" s="246"/>
      <c r="FHL65" s="246"/>
      <c r="FHM65" s="246"/>
      <c r="FHN65" s="246"/>
      <c r="FHO65" s="246"/>
      <c r="FHP65" s="246"/>
      <c r="FHQ65" s="246"/>
      <c r="FHR65" s="246"/>
      <c r="FHS65" s="246"/>
      <c r="FHT65" s="246"/>
      <c r="FHU65" s="246"/>
      <c r="FHV65" s="246"/>
      <c r="FHW65" s="246"/>
      <c r="FHX65" s="246"/>
      <c r="FHY65" s="246"/>
      <c r="FHZ65" s="246"/>
      <c r="FIA65" s="246"/>
      <c r="FIB65" s="246"/>
      <c r="FIC65" s="246"/>
      <c r="FID65" s="246"/>
      <c r="FIE65" s="246"/>
      <c r="FIF65" s="246"/>
      <c r="FIG65" s="246"/>
      <c r="FIH65" s="246"/>
      <c r="FII65" s="246"/>
      <c r="FIJ65" s="246"/>
      <c r="FIK65" s="246"/>
      <c r="FIL65" s="246"/>
      <c r="FIM65" s="246"/>
      <c r="FIN65" s="246"/>
      <c r="FIO65" s="246"/>
      <c r="FIP65" s="246"/>
      <c r="FIQ65" s="246"/>
      <c r="FIR65" s="246"/>
      <c r="FIS65" s="246"/>
      <c r="FIT65" s="246"/>
      <c r="FIU65" s="246"/>
      <c r="FIV65" s="246"/>
      <c r="FIW65" s="246"/>
      <c r="FIX65" s="246"/>
      <c r="FIY65" s="246"/>
      <c r="FIZ65" s="246"/>
      <c r="FJA65" s="246"/>
      <c r="FJB65" s="246"/>
      <c r="FJC65" s="246"/>
      <c r="FJD65" s="246"/>
      <c r="FJE65" s="246"/>
      <c r="FJF65" s="246"/>
      <c r="FJG65" s="246"/>
      <c r="FJH65" s="246"/>
      <c r="FJI65" s="246"/>
      <c r="FJJ65" s="246"/>
      <c r="FJK65" s="246"/>
      <c r="FJL65" s="246"/>
      <c r="FJM65" s="246"/>
      <c r="FJN65" s="246"/>
      <c r="FJO65" s="246"/>
      <c r="FJP65" s="246"/>
      <c r="FJQ65" s="246"/>
      <c r="FJR65" s="246"/>
      <c r="FJS65" s="246"/>
      <c r="FJT65" s="246"/>
      <c r="FJU65" s="246"/>
      <c r="FJV65" s="246"/>
      <c r="FJW65" s="246"/>
      <c r="FJX65" s="246"/>
      <c r="FJY65" s="246"/>
      <c r="FJZ65" s="246"/>
      <c r="FKA65" s="246"/>
      <c r="FKB65" s="246"/>
      <c r="FKC65" s="246"/>
      <c r="FKD65" s="246"/>
      <c r="FKE65" s="246"/>
      <c r="FKF65" s="246"/>
      <c r="FKG65" s="246"/>
      <c r="FKH65" s="246"/>
      <c r="FKI65" s="246"/>
      <c r="FKJ65" s="246"/>
      <c r="FKK65" s="246"/>
      <c r="FKL65" s="246"/>
      <c r="FKM65" s="246"/>
      <c r="FKN65" s="246"/>
      <c r="FKO65" s="246"/>
      <c r="FKP65" s="246"/>
      <c r="FKQ65" s="246"/>
      <c r="FKR65" s="246"/>
      <c r="FKS65" s="246"/>
      <c r="FKT65" s="246"/>
      <c r="FKU65" s="246"/>
      <c r="FKV65" s="246"/>
      <c r="FKW65" s="246"/>
      <c r="FKX65" s="246"/>
      <c r="FKY65" s="246"/>
      <c r="FKZ65" s="246"/>
      <c r="FLA65" s="246"/>
      <c r="FLB65" s="246"/>
      <c r="FLC65" s="246"/>
      <c r="FLD65" s="246"/>
      <c r="FLE65" s="246"/>
      <c r="FLF65" s="246"/>
      <c r="FLG65" s="246"/>
      <c r="FLH65" s="246"/>
      <c r="FLI65" s="246"/>
      <c r="FLJ65" s="246"/>
      <c r="FLK65" s="246"/>
      <c r="FLL65" s="246"/>
      <c r="FLM65" s="246"/>
      <c r="FLN65" s="246"/>
      <c r="FLO65" s="246"/>
      <c r="FLP65" s="246"/>
      <c r="FLQ65" s="246"/>
      <c r="FLR65" s="246"/>
      <c r="FLS65" s="246"/>
      <c r="FLT65" s="246"/>
      <c r="FLU65" s="246"/>
      <c r="FLV65" s="246"/>
      <c r="FLW65" s="246"/>
      <c r="FLX65" s="246"/>
      <c r="FLY65" s="246"/>
      <c r="FLZ65" s="246"/>
      <c r="FMA65" s="246"/>
      <c r="FMB65" s="246"/>
      <c r="FMC65" s="246"/>
      <c r="FMD65" s="246"/>
      <c r="FME65" s="246"/>
      <c r="FMF65" s="246"/>
      <c r="FMG65" s="246"/>
      <c r="FMH65" s="246"/>
      <c r="FMI65" s="246"/>
      <c r="FMJ65" s="246"/>
      <c r="FMK65" s="246"/>
      <c r="FML65" s="246"/>
      <c r="FMM65" s="246"/>
      <c r="FMN65" s="246"/>
      <c r="FMO65" s="246"/>
      <c r="FMP65" s="246"/>
      <c r="FMQ65" s="246"/>
      <c r="FMR65" s="246"/>
      <c r="FMS65" s="246"/>
      <c r="FMT65" s="246"/>
      <c r="FMU65" s="246"/>
      <c r="FMV65" s="246"/>
      <c r="FMW65" s="246"/>
      <c r="FMX65" s="246"/>
      <c r="FMY65" s="246"/>
      <c r="FMZ65" s="246"/>
      <c r="FNA65" s="246"/>
      <c r="FNB65" s="246"/>
      <c r="FNC65" s="246"/>
      <c r="FND65" s="246"/>
      <c r="FNE65" s="246"/>
      <c r="FNF65" s="246"/>
      <c r="FNG65" s="246"/>
      <c r="FNH65" s="246"/>
      <c r="FNI65" s="246"/>
      <c r="FNJ65" s="246"/>
      <c r="FNK65" s="246"/>
      <c r="FNL65" s="246"/>
      <c r="FNM65" s="246"/>
      <c r="FNN65" s="246"/>
      <c r="FNO65" s="246"/>
      <c r="FNP65" s="246"/>
      <c r="FNQ65" s="246"/>
      <c r="FNR65" s="246"/>
      <c r="FNS65" s="246"/>
      <c r="FNT65" s="246"/>
      <c r="FNU65" s="246"/>
      <c r="FNV65" s="246"/>
      <c r="FNW65" s="246"/>
      <c r="FNX65" s="246"/>
      <c r="FNY65" s="246"/>
      <c r="FNZ65" s="246"/>
      <c r="FOA65" s="246"/>
      <c r="FOB65" s="246"/>
      <c r="FOC65" s="246"/>
      <c r="FOD65" s="246"/>
      <c r="FOE65" s="246"/>
      <c r="FOF65" s="246"/>
      <c r="FOG65" s="246"/>
      <c r="FOH65" s="246"/>
      <c r="FOI65" s="246"/>
      <c r="FOJ65" s="246"/>
      <c r="FOK65" s="246"/>
      <c r="FOL65" s="246"/>
      <c r="FOM65" s="246"/>
      <c r="FON65" s="246"/>
      <c r="FOO65" s="246"/>
      <c r="FOP65" s="246"/>
      <c r="FOQ65" s="246"/>
      <c r="FOR65" s="246"/>
      <c r="FOS65" s="246"/>
      <c r="FOT65" s="246"/>
      <c r="FOU65" s="246"/>
      <c r="FOV65" s="246"/>
      <c r="FOW65" s="246"/>
      <c r="FOX65" s="246"/>
      <c r="FOY65" s="246"/>
      <c r="FOZ65" s="246"/>
      <c r="FPA65" s="246"/>
      <c r="FPB65" s="246"/>
      <c r="FPC65" s="246"/>
      <c r="FPD65" s="246"/>
      <c r="FPE65" s="246"/>
      <c r="FPF65" s="246"/>
      <c r="FPG65" s="246"/>
      <c r="FPH65" s="246"/>
      <c r="FPI65" s="246"/>
      <c r="FPJ65" s="246"/>
      <c r="FPK65" s="246"/>
      <c r="FPL65" s="246"/>
      <c r="FPM65" s="246"/>
      <c r="FPN65" s="246"/>
      <c r="FPO65" s="246"/>
      <c r="FPP65" s="246"/>
      <c r="FPQ65" s="246"/>
      <c r="FPR65" s="246"/>
      <c r="FPS65" s="246"/>
      <c r="FPT65" s="246"/>
      <c r="FPU65" s="246"/>
      <c r="FPV65" s="246"/>
      <c r="FPW65" s="246"/>
      <c r="FPX65" s="246"/>
      <c r="FPY65" s="246"/>
      <c r="FPZ65" s="246"/>
      <c r="FQA65" s="246"/>
      <c r="FQB65" s="246"/>
      <c r="FQC65" s="246"/>
      <c r="FQD65" s="246"/>
      <c r="FQE65" s="246"/>
      <c r="FQF65" s="246"/>
      <c r="FQG65" s="246"/>
      <c r="FQH65" s="246"/>
      <c r="FQI65" s="246"/>
      <c r="FQJ65" s="246"/>
      <c r="FQK65" s="246"/>
      <c r="FQL65" s="246"/>
      <c r="FQM65" s="246"/>
      <c r="FQN65" s="246"/>
      <c r="FQO65" s="246"/>
      <c r="FQP65" s="246"/>
      <c r="FQQ65" s="246"/>
      <c r="FQR65" s="246"/>
      <c r="FQS65" s="246"/>
      <c r="FQT65" s="246"/>
      <c r="FQU65" s="246"/>
      <c r="FQV65" s="246"/>
      <c r="FQW65" s="246"/>
      <c r="FQX65" s="246"/>
      <c r="FQY65" s="246"/>
      <c r="FQZ65" s="246"/>
      <c r="FRA65" s="246"/>
      <c r="FRB65" s="246"/>
      <c r="FRC65" s="246"/>
      <c r="FRD65" s="246"/>
      <c r="FRE65" s="246"/>
      <c r="FRF65" s="246"/>
      <c r="FRG65" s="246"/>
      <c r="FRH65" s="246"/>
      <c r="FRI65" s="246"/>
      <c r="FRJ65" s="246"/>
      <c r="FRK65" s="246"/>
      <c r="FRL65" s="246"/>
      <c r="FRM65" s="246"/>
      <c r="FRN65" s="246"/>
      <c r="FRO65" s="246"/>
      <c r="FRP65" s="246"/>
      <c r="FRQ65" s="246"/>
      <c r="FRR65" s="246"/>
      <c r="FRS65" s="246"/>
      <c r="FRT65" s="246"/>
      <c r="FRU65" s="246"/>
      <c r="FRV65" s="246"/>
      <c r="FRW65" s="246"/>
      <c r="FRX65" s="246"/>
      <c r="FRY65" s="246"/>
      <c r="FRZ65" s="246"/>
      <c r="FSA65" s="246"/>
      <c r="FSB65" s="246"/>
      <c r="FSC65" s="246"/>
      <c r="FSD65" s="246"/>
      <c r="FSE65" s="246"/>
      <c r="FSF65" s="246"/>
      <c r="FSG65" s="246"/>
      <c r="FSH65" s="246"/>
      <c r="FSI65" s="246"/>
      <c r="FSJ65" s="246"/>
      <c r="FSK65" s="246"/>
      <c r="FSL65" s="246"/>
      <c r="FSM65" s="246"/>
      <c r="FSN65" s="246"/>
      <c r="FSO65" s="246"/>
      <c r="FSP65" s="246"/>
      <c r="FSQ65" s="246"/>
      <c r="FSR65" s="246"/>
      <c r="FSS65" s="246"/>
      <c r="FST65" s="246"/>
      <c r="FSU65" s="246"/>
      <c r="FSV65" s="246"/>
      <c r="FSW65" s="246"/>
      <c r="FSX65" s="246"/>
      <c r="FSY65" s="246"/>
      <c r="FSZ65" s="246"/>
      <c r="FTA65" s="246"/>
      <c r="FTB65" s="246"/>
      <c r="FTC65" s="246"/>
      <c r="FTD65" s="246"/>
      <c r="FTE65" s="246"/>
      <c r="FTF65" s="246"/>
      <c r="FTG65" s="246"/>
      <c r="FTH65" s="246"/>
      <c r="FTI65" s="246"/>
      <c r="FTJ65" s="246"/>
      <c r="FTK65" s="246"/>
      <c r="FTL65" s="246"/>
      <c r="FTM65" s="246"/>
      <c r="FTN65" s="246"/>
      <c r="FTO65" s="246"/>
      <c r="FTP65" s="246"/>
      <c r="FTQ65" s="246"/>
      <c r="FTR65" s="246"/>
      <c r="FTS65" s="246"/>
      <c r="FTT65" s="246"/>
      <c r="FTU65" s="246"/>
      <c r="FTV65" s="246"/>
      <c r="FTW65" s="246"/>
      <c r="FTX65" s="246"/>
      <c r="FTY65" s="246"/>
      <c r="FTZ65" s="246"/>
      <c r="FUA65" s="246"/>
      <c r="FUB65" s="246"/>
      <c r="FUC65" s="246"/>
      <c r="FUD65" s="246"/>
      <c r="FUE65" s="246"/>
      <c r="FUF65" s="246"/>
      <c r="FUG65" s="246"/>
      <c r="FUH65" s="246"/>
      <c r="FUI65" s="246"/>
      <c r="FUJ65" s="246"/>
      <c r="FUK65" s="246"/>
      <c r="FUL65" s="246"/>
      <c r="FUM65" s="246"/>
      <c r="FUN65" s="246"/>
      <c r="FUO65" s="246"/>
      <c r="FUP65" s="246"/>
      <c r="FUQ65" s="246"/>
      <c r="FUR65" s="246"/>
      <c r="FUS65" s="246"/>
      <c r="FUT65" s="246"/>
      <c r="FUU65" s="246"/>
      <c r="FUV65" s="246"/>
      <c r="FUW65" s="246"/>
      <c r="FUX65" s="246"/>
      <c r="FUY65" s="246"/>
      <c r="FUZ65" s="246"/>
      <c r="FVA65" s="246"/>
      <c r="FVB65" s="246"/>
      <c r="FVC65" s="246"/>
      <c r="FVD65" s="246"/>
      <c r="FVE65" s="246"/>
      <c r="FVF65" s="246"/>
      <c r="FVG65" s="246"/>
      <c r="FVH65" s="246"/>
      <c r="FVI65" s="246"/>
      <c r="FVJ65" s="246"/>
      <c r="FVK65" s="246"/>
      <c r="FVL65" s="246"/>
      <c r="FVM65" s="246"/>
      <c r="FVN65" s="246"/>
      <c r="FVO65" s="246"/>
      <c r="FVP65" s="246"/>
      <c r="FVQ65" s="246"/>
      <c r="FVR65" s="246"/>
      <c r="FVS65" s="246"/>
      <c r="FVT65" s="246"/>
      <c r="FVU65" s="246"/>
      <c r="FVV65" s="246"/>
      <c r="FVW65" s="246"/>
      <c r="FVX65" s="246"/>
      <c r="FVY65" s="246"/>
      <c r="FVZ65" s="246"/>
      <c r="FWA65" s="246"/>
      <c r="FWB65" s="246"/>
      <c r="FWC65" s="246"/>
      <c r="FWD65" s="246"/>
      <c r="FWE65" s="246"/>
      <c r="FWF65" s="246"/>
      <c r="FWG65" s="246"/>
      <c r="FWH65" s="246"/>
      <c r="FWI65" s="246"/>
      <c r="FWJ65" s="246"/>
      <c r="FWK65" s="246"/>
      <c r="FWL65" s="246"/>
      <c r="FWM65" s="246"/>
      <c r="FWN65" s="246"/>
      <c r="FWO65" s="246"/>
      <c r="FWP65" s="246"/>
      <c r="FWQ65" s="246"/>
      <c r="FWR65" s="246"/>
      <c r="FWS65" s="246"/>
      <c r="FWT65" s="246"/>
      <c r="FWU65" s="246"/>
      <c r="FWV65" s="246"/>
      <c r="FWW65" s="246"/>
      <c r="FWX65" s="246"/>
      <c r="FWY65" s="246"/>
      <c r="FWZ65" s="246"/>
      <c r="FXA65" s="246"/>
      <c r="FXB65" s="246"/>
      <c r="FXC65" s="246"/>
      <c r="FXD65" s="246"/>
      <c r="FXE65" s="246"/>
      <c r="FXF65" s="246"/>
      <c r="FXG65" s="246"/>
      <c r="FXH65" s="246"/>
      <c r="FXI65" s="246"/>
      <c r="FXJ65" s="246"/>
      <c r="FXK65" s="246"/>
      <c r="FXL65" s="246"/>
      <c r="FXM65" s="246"/>
      <c r="FXN65" s="246"/>
      <c r="FXO65" s="246"/>
      <c r="FXP65" s="246"/>
      <c r="FXQ65" s="246"/>
      <c r="FXR65" s="246"/>
      <c r="FXS65" s="246"/>
      <c r="FXT65" s="246"/>
      <c r="FXU65" s="246"/>
      <c r="FXV65" s="246"/>
      <c r="FXW65" s="246"/>
      <c r="FXX65" s="246"/>
      <c r="FXY65" s="246"/>
      <c r="FXZ65" s="246"/>
      <c r="FYA65" s="246"/>
      <c r="FYB65" s="246"/>
      <c r="FYC65" s="246"/>
      <c r="FYD65" s="246"/>
      <c r="FYE65" s="246"/>
      <c r="FYF65" s="246"/>
      <c r="FYG65" s="246"/>
      <c r="FYH65" s="246"/>
      <c r="FYI65" s="246"/>
      <c r="FYJ65" s="246"/>
      <c r="FYK65" s="246"/>
      <c r="FYL65" s="246"/>
      <c r="FYM65" s="246"/>
      <c r="FYN65" s="246"/>
      <c r="FYO65" s="246"/>
      <c r="FYP65" s="246"/>
      <c r="FYQ65" s="246"/>
      <c r="FYR65" s="246"/>
      <c r="FYS65" s="246"/>
      <c r="FYT65" s="246"/>
      <c r="FYU65" s="246"/>
      <c r="FYV65" s="246"/>
      <c r="FYW65" s="246"/>
      <c r="FYX65" s="246"/>
      <c r="FYY65" s="246"/>
      <c r="FYZ65" s="246"/>
      <c r="FZA65" s="246"/>
      <c r="FZB65" s="246"/>
      <c r="FZC65" s="246"/>
      <c r="FZD65" s="246"/>
      <c r="FZE65" s="246"/>
      <c r="FZF65" s="246"/>
      <c r="FZG65" s="246"/>
      <c r="FZH65" s="246"/>
      <c r="FZI65" s="246"/>
      <c r="FZJ65" s="246"/>
      <c r="FZK65" s="246"/>
      <c r="FZL65" s="246"/>
      <c r="FZM65" s="246"/>
      <c r="FZN65" s="246"/>
      <c r="FZO65" s="246"/>
      <c r="FZP65" s="246"/>
      <c r="FZQ65" s="246"/>
      <c r="FZR65" s="246"/>
      <c r="FZS65" s="246"/>
      <c r="FZT65" s="246"/>
      <c r="FZU65" s="246"/>
      <c r="FZV65" s="246"/>
      <c r="FZW65" s="246"/>
      <c r="FZX65" s="246"/>
      <c r="FZY65" s="246"/>
      <c r="FZZ65" s="246"/>
      <c r="GAA65" s="246"/>
      <c r="GAB65" s="246"/>
      <c r="GAC65" s="246"/>
      <c r="GAD65" s="246"/>
      <c r="GAE65" s="246"/>
      <c r="GAF65" s="246"/>
      <c r="GAG65" s="246"/>
      <c r="GAH65" s="246"/>
      <c r="GAI65" s="246"/>
      <c r="GAJ65" s="246"/>
      <c r="GAK65" s="246"/>
      <c r="GAL65" s="246"/>
      <c r="GAM65" s="246"/>
      <c r="GAN65" s="246"/>
      <c r="GAO65" s="246"/>
      <c r="GAP65" s="246"/>
      <c r="GAQ65" s="246"/>
      <c r="GAR65" s="246"/>
      <c r="GAS65" s="246"/>
      <c r="GAT65" s="246"/>
      <c r="GAU65" s="246"/>
      <c r="GAV65" s="246"/>
      <c r="GAW65" s="246"/>
      <c r="GAX65" s="246"/>
      <c r="GAY65" s="246"/>
      <c r="GAZ65" s="246"/>
      <c r="GBA65" s="246"/>
      <c r="GBB65" s="246"/>
      <c r="GBC65" s="246"/>
      <c r="GBD65" s="246"/>
      <c r="GBE65" s="246"/>
      <c r="GBF65" s="246"/>
      <c r="GBG65" s="246"/>
      <c r="GBH65" s="246"/>
      <c r="GBI65" s="246"/>
      <c r="GBJ65" s="246"/>
      <c r="GBK65" s="246"/>
      <c r="GBL65" s="246"/>
      <c r="GBM65" s="246"/>
      <c r="GBN65" s="246"/>
      <c r="GBO65" s="246"/>
      <c r="GBP65" s="246"/>
      <c r="GBQ65" s="246"/>
      <c r="GBR65" s="246"/>
      <c r="GBS65" s="246"/>
      <c r="GBT65" s="246"/>
      <c r="GBU65" s="246"/>
      <c r="GBV65" s="246"/>
      <c r="GBW65" s="246"/>
      <c r="GBX65" s="246"/>
      <c r="GBY65" s="246"/>
      <c r="GBZ65" s="246"/>
      <c r="GCA65" s="246"/>
      <c r="GCB65" s="246"/>
      <c r="GCC65" s="246"/>
      <c r="GCD65" s="246"/>
      <c r="GCE65" s="246"/>
      <c r="GCF65" s="246"/>
      <c r="GCG65" s="246"/>
      <c r="GCH65" s="246"/>
      <c r="GCI65" s="246"/>
      <c r="GCJ65" s="246"/>
      <c r="GCK65" s="246"/>
      <c r="GCL65" s="246"/>
      <c r="GCM65" s="246"/>
      <c r="GCN65" s="246"/>
      <c r="GCO65" s="246"/>
      <c r="GCP65" s="246"/>
      <c r="GCQ65" s="246"/>
      <c r="GCR65" s="246"/>
      <c r="GCS65" s="246"/>
      <c r="GCT65" s="246"/>
      <c r="GCU65" s="246"/>
      <c r="GCV65" s="246"/>
      <c r="GCW65" s="246"/>
      <c r="GCX65" s="246"/>
      <c r="GCY65" s="246"/>
      <c r="GCZ65" s="246"/>
      <c r="GDA65" s="246"/>
      <c r="GDB65" s="246"/>
      <c r="GDC65" s="246"/>
      <c r="GDD65" s="246"/>
      <c r="GDE65" s="246"/>
      <c r="GDF65" s="246"/>
      <c r="GDG65" s="246"/>
      <c r="GDH65" s="246"/>
      <c r="GDI65" s="246"/>
      <c r="GDJ65" s="246"/>
      <c r="GDK65" s="246"/>
      <c r="GDL65" s="246"/>
      <c r="GDM65" s="246"/>
      <c r="GDN65" s="246"/>
      <c r="GDO65" s="246"/>
      <c r="GDP65" s="246"/>
      <c r="GDQ65" s="246"/>
      <c r="GDR65" s="246"/>
      <c r="GDS65" s="246"/>
      <c r="GDT65" s="246"/>
      <c r="GDU65" s="246"/>
      <c r="GDV65" s="246"/>
      <c r="GDW65" s="246"/>
      <c r="GDX65" s="246"/>
      <c r="GDY65" s="246"/>
      <c r="GDZ65" s="246"/>
      <c r="GEA65" s="246"/>
      <c r="GEB65" s="246"/>
      <c r="GEC65" s="246"/>
      <c r="GED65" s="246"/>
      <c r="GEE65" s="246"/>
      <c r="GEF65" s="246"/>
      <c r="GEG65" s="246"/>
      <c r="GEH65" s="246"/>
      <c r="GEI65" s="246"/>
      <c r="GEJ65" s="246"/>
      <c r="GEK65" s="246"/>
      <c r="GEL65" s="246"/>
      <c r="GEM65" s="246"/>
      <c r="GEN65" s="246"/>
      <c r="GEO65" s="246"/>
      <c r="GEP65" s="246"/>
      <c r="GEQ65" s="246"/>
      <c r="GER65" s="246"/>
      <c r="GES65" s="246"/>
      <c r="GET65" s="246"/>
      <c r="GEU65" s="246"/>
      <c r="GEV65" s="246"/>
      <c r="GEW65" s="246"/>
      <c r="GEX65" s="246"/>
      <c r="GEY65" s="246"/>
      <c r="GEZ65" s="246"/>
      <c r="GFA65" s="246"/>
      <c r="GFB65" s="246"/>
      <c r="GFC65" s="246"/>
      <c r="GFD65" s="246"/>
      <c r="GFE65" s="246"/>
      <c r="GFF65" s="246"/>
      <c r="GFG65" s="246"/>
      <c r="GFH65" s="246"/>
      <c r="GFI65" s="246"/>
      <c r="GFJ65" s="246"/>
      <c r="GFK65" s="246"/>
      <c r="GFL65" s="246"/>
      <c r="GFM65" s="246"/>
      <c r="GFN65" s="246"/>
      <c r="GFO65" s="246"/>
      <c r="GFP65" s="246"/>
      <c r="GFQ65" s="246"/>
      <c r="GFR65" s="246"/>
      <c r="GFS65" s="246"/>
      <c r="GFT65" s="246"/>
      <c r="GFU65" s="246"/>
      <c r="GFV65" s="246"/>
      <c r="GFW65" s="246"/>
      <c r="GFX65" s="246"/>
      <c r="GFY65" s="246"/>
      <c r="GFZ65" s="246"/>
      <c r="GGA65" s="246"/>
      <c r="GGB65" s="246"/>
      <c r="GGC65" s="246"/>
      <c r="GGD65" s="246"/>
      <c r="GGE65" s="246"/>
      <c r="GGF65" s="246"/>
      <c r="GGG65" s="246"/>
      <c r="GGH65" s="246"/>
      <c r="GGI65" s="246"/>
      <c r="GGJ65" s="246"/>
      <c r="GGK65" s="246"/>
      <c r="GGL65" s="246"/>
      <c r="GGM65" s="246"/>
      <c r="GGN65" s="246"/>
      <c r="GGO65" s="246"/>
      <c r="GGP65" s="246"/>
      <c r="GGQ65" s="246"/>
      <c r="GGR65" s="246"/>
      <c r="GGS65" s="246"/>
      <c r="GGT65" s="246"/>
      <c r="GGU65" s="246"/>
      <c r="GGV65" s="246"/>
      <c r="GGW65" s="246"/>
      <c r="GGX65" s="246"/>
      <c r="GGY65" s="246"/>
      <c r="GGZ65" s="246"/>
      <c r="GHA65" s="246"/>
      <c r="GHB65" s="246"/>
      <c r="GHC65" s="246"/>
      <c r="GHD65" s="246"/>
      <c r="GHE65" s="246"/>
      <c r="GHF65" s="246"/>
      <c r="GHG65" s="246"/>
      <c r="GHH65" s="246"/>
      <c r="GHI65" s="246"/>
      <c r="GHJ65" s="246"/>
      <c r="GHK65" s="246"/>
      <c r="GHL65" s="246"/>
      <c r="GHM65" s="246"/>
      <c r="GHN65" s="246"/>
      <c r="GHO65" s="246"/>
      <c r="GHP65" s="246"/>
      <c r="GHQ65" s="246"/>
      <c r="GHR65" s="246"/>
      <c r="GHS65" s="246"/>
      <c r="GHT65" s="246"/>
      <c r="GHU65" s="246"/>
      <c r="GHV65" s="246"/>
      <c r="GHW65" s="246"/>
      <c r="GHX65" s="246"/>
      <c r="GHY65" s="246"/>
      <c r="GHZ65" s="246"/>
      <c r="GIA65" s="246"/>
      <c r="GIB65" s="246"/>
      <c r="GIC65" s="246"/>
      <c r="GID65" s="246"/>
      <c r="GIE65" s="246"/>
      <c r="GIF65" s="246"/>
      <c r="GIG65" s="246"/>
      <c r="GIH65" s="246"/>
      <c r="GII65" s="246"/>
      <c r="GIJ65" s="246"/>
      <c r="GIK65" s="246"/>
      <c r="GIL65" s="246"/>
      <c r="GIM65" s="246"/>
      <c r="GIN65" s="246"/>
      <c r="GIO65" s="246"/>
      <c r="GIP65" s="246"/>
      <c r="GIQ65" s="246"/>
      <c r="GIR65" s="246"/>
      <c r="GIS65" s="246"/>
      <c r="GIT65" s="246"/>
      <c r="GIU65" s="246"/>
      <c r="GIV65" s="246"/>
      <c r="GIW65" s="246"/>
      <c r="GIX65" s="246"/>
      <c r="GIY65" s="246"/>
      <c r="GIZ65" s="246"/>
      <c r="GJA65" s="246"/>
      <c r="GJB65" s="246"/>
      <c r="GJC65" s="246"/>
      <c r="GJD65" s="246"/>
      <c r="GJE65" s="246"/>
      <c r="GJF65" s="246"/>
      <c r="GJG65" s="246"/>
      <c r="GJH65" s="246"/>
      <c r="GJI65" s="246"/>
      <c r="GJJ65" s="246"/>
      <c r="GJK65" s="246"/>
      <c r="GJL65" s="246"/>
      <c r="GJM65" s="246"/>
      <c r="GJN65" s="246"/>
      <c r="GJO65" s="246"/>
      <c r="GJP65" s="246"/>
      <c r="GJQ65" s="246"/>
      <c r="GJR65" s="246"/>
      <c r="GJS65" s="246"/>
      <c r="GJT65" s="246"/>
      <c r="GJU65" s="246"/>
      <c r="GJV65" s="246"/>
      <c r="GJW65" s="246"/>
      <c r="GJX65" s="246"/>
      <c r="GJY65" s="246"/>
      <c r="GJZ65" s="246"/>
      <c r="GKA65" s="246"/>
      <c r="GKB65" s="246"/>
      <c r="GKC65" s="246"/>
      <c r="GKD65" s="246"/>
      <c r="GKE65" s="246"/>
      <c r="GKF65" s="246"/>
      <c r="GKG65" s="246"/>
      <c r="GKH65" s="246"/>
      <c r="GKI65" s="246"/>
      <c r="GKJ65" s="246"/>
      <c r="GKK65" s="246"/>
      <c r="GKL65" s="246"/>
      <c r="GKM65" s="246"/>
      <c r="GKN65" s="246"/>
      <c r="GKO65" s="246"/>
      <c r="GKP65" s="246"/>
      <c r="GKQ65" s="246"/>
      <c r="GKR65" s="246"/>
      <c r="GKS65" s="246"/>
      <c r="GKT65" s="246"/>
      <c r="GKU65" s="246"/>
      <c r="GKV65" s="246"/>
      <c r="GKW65" s="246"/>
      <c r="GKX65" s="246"/>
      <c r="GKY65" s="246"/>
      <c r="GKZ65" s="246"/>
      <c r="GLA65" s="246"/>
      <c r="GLB65" s="246"/>
      <c r="GLC65" s="246"/>
      <c r="GLD65" s="246"/>
      <c r="GLE65" s="246"/>
      <c r="GLF65" s="246"/>
      <c r="GLG65" s="246"/>
      <c r="GLH65" s="246"/>
      <c r="GLI65" s="246"/>
      <c r="GLJ65" s="246"/>
      <c r="GLK65" s="246"/>
      <c r="GLL65" s="246"/>
      <c r="GLM65" s="246"/>
      <c r="GLN65" s="246"/>
      <c r="GLO65" s="246"/>
      <c r="GLP65" s="246"/>
      <c r="GLQ65" s="246"/>
      <c r="GLR65" s="246"/>
      <c r="GLS65" s="246"/>
      <c r="GLT65" s="246"/>
      <c r="GLU65" s="246"/>
      <c r="GLV65" s="246"/>
      <c r="GLW65" s="246"/>
      <c r="GLX65" s="246"/>
      <c r="GLY65" s="246"/>
      <c r="GLZ65" s="246"/>
      <c r="GMA65" s="246"/>
      <c r="GMB65" s="246"/>
      <c r="GMC65" s="246"/>
      <c r="GMD65" s="246"/>
      <c r="GME65" s="246"/>
      <c r="GMF65" s="246"/>
      <c r="GMG65" s="246"/>
      <c r="GMH65" s="246"/>
      <c r="GMI65" s="246"/>
      <c r="GMJ65" s="246"/>
      <c r="GMK65" s="246"/>
      <c r="GML65" s="246"/>
      <c r="GMM65" s="246"/>
      <c r="GMN65" s="246"/>
      <c r="GMO65" s="246"/>
      <c r="GMP65" s="246"/>
      <c r="GMQ65" s="246"/>
      <c r="GMR65" s="246"/>
      <c r="GMS65" s="246"/>
      <c r="GMT65" s="246"/>
      <c r="GMU65" s="246"/>
      <c r="GMV65" s="246"/>
      <c r="GMW65" s="246"/>
      <c r="GMX65" s="246"/>
      <c r="GMY65" s="246"/>
      <c r="GMZ65" s="246"/>
      <c r="GNA65" s="246"/>
      <c r="GNB65" s="246"/>
      <c r="GNC65" s="246"/>
      <c r="GND65" s="246"/>
      <c r="GNE65" s="246"/>
      <c r="GNF65" s="246"/>
      <c r="GNG65" s="246"/>
      <c r="GNH65" s="246"/>
      <c r="GNI65" s="246"/>
      <c r="GNJ65" s="246"/>
      <c r="GNK65" s="246"/>
      <c r="GNL65" s="246"/>
      <c r="GNM65" s="246"/>
      <c r="GNN65" s="246"/>
      <c r="GNO65" s="246"/>
      <c r="GNP65" s="246"/>
      <c r="GNQ65" s="246"/>
      <c r="GNR65" s="246"/>
      <c r="GNS65" s="246"/>
      <c r="GNT65" s="246"/>
      <c r="GNU65" s="246"/>
      <c r="GNV65" s="246"/>
      <c r="GNW65" s="246"/>
      <c r="GNX65" s="246"/>
      <c r="GNY65" s="246"/>
      <c r="GNZ65" s="246"/>
      <c r="GOA65" s="246"/>
      <c r="GOB65" s="246"/>
      <c r="GOC65" s="246"/>
      <c r="GOD65" s="246"/>
      <c r="GOE65" s="246"/>
      <c r="GOF65" s="246"/>
      <c r="GOG65" s="246"/>
      <c r="GOH65" s="246"/>
      <c r="GOI65" s="246"/>
      <c r="GOJ65" s="246"/>
      <c r="GOK65" s="246"/>
      <c r="GOL65" s="246"/>
      <c r="GOM65" s="246"/>
      <c r="GON65" s="246"/>
      <c r="GOO65" s="246"/>
      <c r="GOP65" s="246"/>
      <c r="GOQ65" s="246"/>
      <c r="GOR65" s="246"/>
      <c r="GOS65" s="246"/>
      <c r="GOT65" s="246"/>
      <c r="GOU65" s="246"/>
      <c r="GOV65" s="246"/>
      <c r="GOW65" s="246"/>
      <c r="GOX65" s="246"/>
      <c r="GOY65" s="246"/>
      <c r="GOZ65" s="246"/>
      <c r="GPA65" s="246"/>
      <c r="GPB65" s="246"/>
      <c r="GPC65" s="246"/>
      <c r="GPD65" s="246"/>
      <c r="GPE65" s="246"/>
      <c r="GPF65" s="246"/>
      <c r="GPG65" s="246"/>
      <c r="GPH65" s="246"/>
      <c r="GPI65" s="246"/>
      <c r="GPJ65" s="246"/>
      <c r="GPK65" s="246"/>
      <c r="GPL65" s="246"/>
      <c r="GPM65" s="246"/>
      <c r="GPN65" s="246"/>
      <c r="GPO65" s="246"/>
      <c r="GPP65" s="246"/>
      <c r="GPQ65" s="246"/>
      <c r="GPR65" s="246"/>
      <c r="GPS65" s="246"/>
      <c r="GPT65" s="246"/>
      <c r="GPU65" s="246"/>
      <c r="GPV65" s="246"/>
      <c r="GPW65" s="246"/>
      <c r="GPX65" s="246"/>
      <c r="GPY65" s="246"/>
      <c r="GPZ65" s="246"/>
      <c r="GQA65" s="246"/>
      <c r="GQB65" s="246"/>
      <c r="GQC65" s="246"/>
      <c r="GQD65" s="246"/>
      <c r="GQE65" s="246"/>
      <c r="GQF65" s="246"/>
      <c r="GQG65" s="246"/>
      <c r="GQH65" s="246"/>
      <c r="GQI65" s="246"/>
      <c r="GQJ65" s="246"/>
      <c r="GQK65" s="246"/>
      <c r="GQL65" s="246"/>
      <c r="GQM65" s="246"/>
      <c r="GQN65" s="246"/>
      <c r="GQO65" s="246"/>
      <c r="GQP65" s="246"/>
      <c r="GQQ65" s="246"/>
      <c r="GQR65" s="246"/>
      <c r="GQS65" s="246"/>
      <c r="GQT65" s="246"/>
      <c r="GQU65" s="246"/>
      <c r="GQV65" s="246"/>
      <c r="GQW65" s="246"/>
      <c r="GQX65" s="246"/>
      <c r="GQY65" s="246"/>
      <c r="GQZ65" s="246"/>
      <c r="GRA65" s="246"/>
      <c r="GRB65" s="246"/>
      <c r="GRC65" s="246"/>
      <c r="GRD65" s="246"/>
      <c r="GRE65" s="246"/>
      <c r="GRF65" s="246"/>
      <c r="GRG65" s="246"/>
      <c r="GRH65" s="246"/>
      <c r="GRI65" s="246"/>
      <c r="GRJ65" s="246"/>
      <c r="GRK65" s="246"/>
      <c r="GRL65" s="246"/>
      <c r="GRM65" s="246"/>
      <c r="GRN65" s="246"/>
      <c r="GRO65" s="246"/>
      <c r="GRP65" s="246"/>
      <c r="GRQ65" s="246"/>
      <c r="GRR65" s="246"/>
      <c r="GRS65" s="246"/>
      <c r="GRT65" s="246"/>
      <c r="GRU65" s="246"/>
      <c r="GRV65" s="246"/>
      <c r="GRW65" s="246"/>
      <c r="GRX65" s="246"/>
      <c r="GRY65" s="246"/>
      <c r="GRZ65" s="246"/>
      <c r="GSA65" s="246"/>
      <c r="GSB65" s="246"/>
      <c r="GSC65" s="246"/>
      <c r="GSD65" s="246"/>
      <c r="GSE65" s="246"/>
      <c r="GSF65" s="246"/>
      <c r="GSG65" s="246"/>
      <c r="GSH65" s="246"/>
      <c r="GSI65" s="246"/>
      <c r="GSJ65" s="246"/>
      <c r="GSK65" s="246"/>
      <c r="GSL65" s="246"/>
      <c r="GSM65" s="246"/>
      <c r="GSN65" s="246"/>
      <c r="GSO65" s="246"/>
      <c r="GSP65" s="246"/>
      <c r="GSQ65" s="246"/>
      <c r="GSR65" s="246"/>
      <c r="GSS65" s="246"/>
      <c r="GST65" s="246"/>
      <c r="GSU65" s="246"/>
      <c r="GSV65" s="246"/>
      <c r="GSW65" s="246"/>
      <c r="GSX65" s="246"/>
      <c r="GSY65" s="246"/>
      <c r="GSZ65" s="246"/>
      <c r="GTA65" s="246"/>
      <c r="GTB65" s="246"/>
      <c r="GTC65" s="246"/>
      <c r="GTD65" s="246"/>
      <c r="GTE65" s="246"/>
      <c r="GTF65" s="246"/>
      <c r="GTG65" s="246"/>
      <c r="GTH65" s="246"/>
      <c r="GTI65" s="246"/>
      <c r="GTJ65" s="246"/>
      <c r="GTK65" s="246"/>
      <c r="GTL65" s="246"/>
      <c r="GTM65" s="246"/>
      <c r="GTN65" s="246"/>
      <c r="GTO65" s="246"/>
      <c r="GTP65" s="246"/>
      <c r="GTQ65" s="246"/>
      <c r="GTR65" s="246"/>
      <c r="GTS65" s="246"/>
      <c r="GTT65" s="246"/>
      <c r="GTU65" s="246"/>
      <c r="GTV65" s="246"/>
      <c r="GTW65" s="246"/>
      <c r="GTX65" s="246"/>
      <c r="GTY65" s="246"/>
      <c r="GTZ65" s="246"/>
      <c r="GUA65" s="246"/>
      <c r="GUB65" s="246"/>
      <c r="GUC65" s="246"/>
      <c r="GUD65" s="246"/>
      <c r="GUE65" s="246"/>
      <c r="GUF65" s="246"/>
      <c r="GUG65" s="246"/>
      <c r="GUH65" s="246"/>
      <c r="GUI65" s="246"/>
      <c r="GUJ65" s="246"/>
      <c r="GUK65" s="246"/>
      <c r="GUL65" s="246"/>
      <c r="GUM65" s="246"/>
      <c r="GUN65" s="246"/>
      <c r="GUO65" s="246"/>
      <c r="GUP65" s="246"/>
      <c r="GUQ65" s="246"/>
      <c r="GUR65" s="246"/>
      <c r="GUS65" s="246"/>
      <c r="GUT65" s="246"/>
      <c r="GUU65" s="246"/>
      <c r="GUV65" s="246"/>
      <c r="GUW65" s="246"/>
      <c r="GUX65" s="246"/>
      <c r="GUY65" s="246"/>
      <c r="GUZ65" s="246"/>
      <c r="GVA65" s="246"/>
      <c r="GVB65" s="246"/>
      <c r="GVC65" s="246"/>
      <c r="GVD65" s="246"/>
      <c r="GVE65" s="246"/>
      <c r="GVF65" s="246"/>
      <c r="GVG65" s="246"/>
      <c r="GVH65" s="246"/>
      <c r="GVI65" s="246"/>
      <c r="GVJ65" s="246"/>
      <c r="GVK65" s="246"/>
      <c r="GVL65" s="246"/>
      <c r="GVM65" s="246"/>
      <c r="GVN65" s="246"/>
      <c r="GVO65" s="246"/>
      <c r="GVP65" s="246"/>
      <c r="GVQ65" s="246"/>
      <c r="GVR65" s="246"/>
      <c r="GVS65" s="246"/>
      <c r="GVT65" s="246"/>
      <c r="GVU65" s="246"/>
      <c r="GVV65" s="246"/>
      <c r="GVW65" s="246"/>
      <c r="GVX65" s="246"/>
      <c r="GVY65" s="246"/>
      <c r="GVZ65" s="246"/>
      <c r="GWA65" s="246"/>
      <c r="GWB65" s="246"/>
      <c r="GWC65" s="246"/>
      <c r="GWD65" s="246"/>
      <c r="GWE65" s="246"/>
      <c r="GWF65" s="246"/>
      <c r="GWG65" s="246"/>
      <c r="GWH65" s="246"/>
      <c r="GWI65" s="246"/>
      <c r="GWJ65" s="246"/>
      <c r="GWK65" s="246"/>
      <c r="GWL65" s="246"/>
      <c r="GWM65" s="246"/>
      <c r="GWN65" s="246"/>
      <c r="GWO65" s="246"/>
      <c r="GWP65" s="246"/>
      <c r="GWQ65" s="246"/>
      <c r="GWR65" s="246"/>
      <c r="GWS65" s="246"/>
      <c r="GWT65" s="246"/>
      <c r="GWU65" s="246"/>
      <c r="GWV65" s="246"/>
      <c r="GWW65" s="246"/>
      <c r="GWX65" s="246"/>
      <c r="GWY65" s="246"/>
      <c r="GWZ65" s="246"/>
      <c r="GXA65" s="246"/>
      <c r="GXB65" s="246"/>
      <c r="GXC65" s="246"/>
      <c r="GXD65" s="246"/>
      <c r="GXE65" s="246"/>
      <c r="GXF65" s="246"/>
      <c r="GXG65" s="246"/>
      <c r="GXH65" s="246"/>
      <c r="GXI65" s="246"/>
      <c r="GXJ65" s="246"/>
      <c r="GXK65" s="246"/>
      <c r="GXL65" s="246"/>
      <c r="GXM65" s="246"/>
      <c r="GXN65" s="246"/>
      <c r="GXO65" s="246"/>
      <c r="GXP65" s="246"/>
      <c r="GXQ65" s="246"/>
      <c r="GXR65" s="246"/>
      <c r="GXS65" s="246"/>
      <c r="GXT65" s="246"/>
      <c r="GXU65" s="246"/>
      <c r="GXV65" s="246"/>
      <c r="GXW65" s="246"/>
      <c r="GXX65" s="246"/>
      <c r="GXY65" s="246"/>
      <c r="GXZ65" s="246"/>
      <c r="GYA65" s="246"/>
      <c r="GYB65" s="246"/>
      <c r="GYC65" s="246"/>
      <c r="GYD65" s="246"/>
      <c r="GYE65" s="246"/>
      <c r="GYF65" s="246"/>
      <c r="GYG65" s="246"/>
      <c r="GYH65" s="246"/>
      <c r="GYI65" s="246"/>
      <c r="GYJ65" s="246"/>
      <c r="GYK65" s="246"/>
      <c r="GYL65" s="246"/>
      <c r="GYM65" s="246"/>
      <c r="GYN65" s="246"/>
      <c r="GYO65" s="246"/>
      <c r="GYP65" s="246"/>
      <c r="GYQ65" s="246"/>
      <c r="GYR65" s="246"/>
      <c r="GYS65" s="246"/>
      <c r="GYT65" s="246"/>
      <c r="GYU65" s="246"/>
      <c r="GYV65" s="246"/>
      <c r="GYW65" s="246"/>
      <c r="GYX65" s="246"/>
      <c r="GYY65" s="246"/>
      <c r="GYZ65" s="246"/>
      <c r="GZA65" s="246"/>
      <c r="GZB65" s="246"/>
      <c r="GZC65" s="246"/>
      <c r="GZD65" s="246"/>
      <c r="GZE65" s="246"/>
      <c r="GZF65" s="246"/>
      <c r="GZG65" s="246"/>
      <c r="GZH65" s="246"/>
      <c r="GZI65" s="246"/>
      <c r="GZJ65" s="246"/>
      <c r="GZK65" s="246"/>
      <c r="GZL65" s="246"/>
      <c r="GZM65" s="246"/>
      <c r="GZN65" s="246"/>
      <c r="GZO65" s="246"/>
      <c r="GZP65" s="246"/>
      <c r="GZQ65" s="246"/>
      <c r="GZR65" s="246"/>
      <c r="GZS65" s="246"/>
      <c r="GZT65" s="246"/>
      <c r="GZU65" s="246"/>
      <c r="GZV65" s="246"/>
      <c r="GZW65" s="246"/>
      <c r="GZX65" s="246"/>
      <c r="GZY65" s="246"/>
      <c r="GZZ65" s="246"/>
      <c r="HAA65" s="246"/>
      <c r="HAB65" s="246"/>
      <c r="HAC65" s="246"/>
      <c r="HAD65" s="246"/>
      <c r="HAE65" s="246"/>
      <c r="HAF65" s="246"/>
      <c r="HAG65" s="246"/>
      <c r="HAH65" s="246"/>
      <c r="HAI65" s="246"/>
      <c r="HAJ65" s="246"/>
      <c r="HAK65" s="246"/>
      <c r="HAL65" s="246"/>
      <c r="HAM65" s="246"/>
      <c r="HAN65" s="246"/>
      <c r="HAO65" s="246"/>
      <c r="HAP65" s="246"/>
      <c r="HAQ65" s="246"/>
      <c r="HAR65" s="246"/>
      <c r="HAS65" s="246"/>
      <c r="HAT65" s="246"/>
      <c r="HAU65" s="246"/>
      <c r="HAV65" s="246"/>
      <c r="HAW65" s="246"/>
      <c r="HAX65" s="246"/>
      <c r="HAY65" s="246"/>
      <c r="HAZ65" s="246"/>
      <c r="HBA65" s="246"/>
      <c r="HBB65" s="246"/>
      <c r="HBC65" s="246"/>
      <c r="HBD65" s="246"/>
      <c r="HBE65" s="246"/>
      <c r="HBF65" s="246"/>
      <c r="HBG65" s="246"/>
      <c r="HBH65" s="246"/>
      <c r="HBI65" s="246"/>
      <c r="HBJ65" s="246"/>
      <c r="HBK65" s="246"/>
      <c r="HBL65" s="246"/>
      <c r="HBM65" s="246"/>
      <c r="HBN65" s="246"/>
      <c r="HBO65" s="246"/>
      <c r="HBP65" s="246"/>
      <c r="HBQ65" s="246"/>
      <c r="HBR65" s="246"/>
      <c r="HBS65" s="246"/>
      <c r="HBT65" s="246"/>
      <c r="HBU65" s="246"/>
      <c r="HBV65" s="246"/>
      <c r="HBW65" s="246"/>
      <c r="HBX65" s="246"/>
      <c r="HBY65" s="246"/>
      <c r="HBZ65" s="246"/>
      <c r="HCA65" s="246"/>
      <c r="HCB65" s="246"/>
      <c r="HCC65" s="246"/>
      <c r="HCD65" s="246"/>
      <c r="HCE65" s="246"/>
      <c r="HCF65" s="246"/>
      <c r="HCG65" s="246"/>
      <c r="HCH65" s="246"/>
      <c r="HCI65" s="246"/>
      <c r="HCJ65" s="246"/>
      <c r="HCK65" s="246"/>
      <c r="HCL65" s="246"/>
      <c r="HCM65" s="246"/>
      <c r="HCN65" s="246"/>
      <c r="HCO65" s="246"/>
      <c r="HCP65" s="246"/>
      <c r="HCQ65" s="246"/>
      <c r="HCR65" s="246"/>
      <c r="HCS65" s="246"/>
      <c r="HCT65" s="246"/>
      <c r="HCU65" s="246"/>
      <c r="HCV65" s="246"/>
      <c r="HCW65" s="246"/>
      <c r="HCX65" s="246"/>
      <c r="HCY65" s="246"/>
      <c r="HCZ65" s="246"/>
      <c r="HDA65" s="246"/>
      <c r="HDB65" s="246"/>
      <c r="HDC65" s="246"/>
      <c r="HDD65" s="246"/>
      <c r="HDE65" s="246"/>
      <c r="HDF65" s="246"/>
      <c r="HDG65" s="246"/>
      <c r="HDH65" s="246"/>
      <c r="HDI65" s="246"/>
      <c r="HDJ65" s="246"/>
      <c r="HDK65" s="246"/>
      <c r="HDL65" s="246"/>
      <c r="HDM65" s="246"/>
      <c r="HDN65" s="246"/>
      <c r="HDO65" s="246"/>
      <c r="HDP65" s="246"/>
      <c r="HDQ65" s="246"/>
      <c r="HDR65" s="246"/>
      <c r="HDS65" s="246"/>
      <c r="HDT65" s="246"/>
      <c r="HDU65" s="246"/>
      <c r="HDV65" s="246"/>
      <c r="HDW65" s="246"/>
      <c r="HDX65" s="246"/>
      <c r="HDY65" s="246"/>
      <c r="HDZ65" s="246"/>
      <c r="HEA65" s="246"/>
      <c r="HEB65" s="246"/>
      <c r="HEC65" s="246"/>
      <c r="HED65" s="246"/>
      <c r="HEE65" s="246"/>
      <c r="HEF65" s="246"/>
      <c r="HEG65" s="246"/>
      <c r="HEH65" s="246"/>
      <c r="HEI65" s="246"/>
      <c r="HEJ65" s="246"/>
      <c r="HEK65" s="246"/>
      <c r="HEL65" s="246"/>
      <c r="HEM65" s="246"/>
      <c r="HEN65" s="246"/>
      <c r="HEO65" s="246"/>
      <c r="HEP65" s="246"/>
      <c r="HEQ65" s="246"/>
      <c r="HER65" s="246"/>
      <c r="HES65" s="246"/>
      <c r="HET65" s="246"/>
      <c r="HEU65" s="246"/>
      <c r="HEV65" s="246"/>
      <c r="HEW65" s="246"/>
      <c r="HEX65" s="246"/>
      <c r="HEY65" s="246"/>
      <c r="HEZ65" s="246"/>
      <c r="HFA65" s="246"/>
      <c r="HFB65" s="246"/>
      <c r="HFC65" s="246"/>
      <c r="HFD65" s="246"/>
      <c r="HFE65" s="246"/>
      <c r="HFF65" s="246"/>
      <c r="HFG65" s="246"/>
      <c r="HFH65" s="246"/>
      <c r="HFI65" s="246"/>
      <c r="HFJ65" s="246"/>
      <c r="HFK65" s="246"/>
      <c r="HFL65" s="246"/>
      <c r="HFM65" s="246"/>
      <c r="HFN65" s="246"/>
      <c r="HFO65" s="246"/>
      <c r="HFP65" s="246"/>
      <c r="HFQ65" s="246"/>
      <c r="HFR65" s="246"/>
      <c r="HFS65" s="246"/>
      <c r="HFT65" s="246"/>
      <c r="HFU65" s="246"/>
      <c r="HFV65" s="246"/>
      <c r="HFW65" s="246"/>
      <c r="HFX65" s="246"/>
      <c r="HFY65" s="246"/>
      <c r="HFZ65" s="246"/>
      <c r="HGA65" s="246"/>
      <c r="HGB65" s="246"/>
      <c r="HGC65" s="246"/>
      <c r="HGD65" s="246"/>
      <c r="HGE65" s="246"/>
      <c r="HGF65" s="246"/>
      <c r="HGG65" s="246"/>
      <c r="HGH65" s="246"/>
      <c r="HGI65" s="246"/>
      <c r="HGJ65" s="246"/>
      <c r="HGK65" s="246"/>
      <c r="HGL65" s="246"/>
      <c r="HGM65" s="246"/>
      <c r="HGN65" s="246"/>
      <c r="HGO65" s="246"/>
      <c r="HGP65" s="246"/>
      <c r="HGQ65" s="246"/>
      <c r="HGR65" s="246"/>
      <c r="HGS65" s="246"/>
      <c r="HGT65" s="246"/>
      <c r="HGU65" s="246"/>
      <c r="HGV65" s="246"/>
      <c r="HGW65" s="246"/>
      <c r="HGX65" s="246"/>
      <c r="HGY65" s="246"/>
      <c r="HGZ65" s="246"/>
      <c r="HHA65" s="246"/>
      <c r="HHB65" s="246"/>
      <c r="HHC65" s="246"/>
      <c r="HHD65" s="246"/>
      <c r="HHE65" s="246"/>
      <c r="HHF65" s="246"/>
      <c r="HHG65" s="246"/>
      <c r="HHH65" s="246"/>
      <c r="HHI65" s="246"/>
      <c r="HHJ65" s="246"/>
      <c r="HHK65" s="246"/>
      <c r="HHL65" s="246"/>
      <c r="HHM65" s="246"/>
      <c r="HHN65" s="246"/>
      <c r="HHO65" s="246"/>
      <c r="HHP65" s="246"/>
      <c r="HHQ65" s="246"/>
      <c r="HHR65" s="246"/>
      <c r="HHS65" s="246"/>
      <c r="HHT65" s="246"/>
      <c r="HHU65" s="246"/>
      <c r="HHV65" s="246"/>
      <c r="HHW65" s="246"/>
      <c r="HHX65" s="246"/>
      <c r="HHY65" s="246"/>
      <c r="HHZ65" s="246"/>
      <c r="HIA65" s="246"/>
      <c r="HIB65" s="246"/>
      <c r="HIC65" s="246"/>
      <c r="HID65" s="246"/>
      <c r="HIE65" s="246"/>
      <c r="HIF65" s="246"/>
      <c r="HIG65" s="246"/>
      <c r="HIH65" s="246"/>
      <c r="HII65" s="246"/>
      <c r="HIJ65" s="246"/>
      <c r="HIK65" s="246"/>
      <c r="HIL65" s="246"/>
      <c r="HIM65" s="246"/>
      <c r="HIN65" s="246"/>
      <c r="HIO65" s="246"/>
      <c r="HIP65" s="246"/>
      <c r="HIQ65" s="246"/>
      <c r="HIR65" s="246"/>
      <c r="HIS65" s="246"/>
      <c r="HIT65" s="246"/>
      <c r="HIU65" s="246"/>
      <c r="HIV65" s="246"/>
      <c r="HIW65" s="246"/>
      <c r="HIX65" s="246"/>
      <c r="HIY65" s="246"/>
      <c r="HIZ65" s="246"/>
      <c r="HJA65" s="246"/>
      <c r="HJB65" s="246"/>
      <c r="HJC65" s="246"/>
      <c r="HJD65" s="246"/>
      <c r="HJE65" s="246"/>
      <c r="HJF65" s="246"/>
      <c r="HJG65" s="246"/>
      <c r="HJH65" s="246"/>
      <c r="HJI65" s="246"/>
      <c r="HJJ65" s="246"/>
      <c r="HJK65" s="246"/>
      <c r="HJL65" s="246"/>
      <c r="HJM65" s="246"/>
      <c r="HJN65" s="246"/>
      <c r="HJO65" s="246"/>
      <c r="HJP65" s="246"/>
      <c r="HJQ65" s="246"/>
      <c r="HJR65" s="246"/>
      <c r="HJS65" s="246"/>
      <c r="HJT65" s="246"/>
      <c r="HJU65" s="246"/>
      <c r="HJV65" s="246"/>
      <c r="HJW65" s="246"/>
      <c r="HJX65" s="246"/>
      <c r="HJY65" s="246"/>
      <c r="HJZ65" s="246"/>
      <c r="HKA65" s="246"/>
      <c r="HKB65" s="246"/>
      <c r="HKC65" s="246"/>
      <c r="HKD65" s="246"/>
      <c r="HKE65" s="246"/>
      <c r="HKF65" s="246"/>
      <c r="HKG65" s="246"/>
      <c r="HKH65" s="246"/>
      <c r="HKI65" s="246"/>
      <c r="HKJ65" s="246"/>
      <c r="HKK65" s="246"/>
      <c r="HKL65" s="246"/>
      <c r="HKM65" s="246"/>
      <c r="HKN65" s="246"/>
      <c r="HKO65" s="246"/>
      <c r="HKP65" s="246"/>
      <c r="HKQ65" s="246"/>
      <c r="HKR65" s="246"/>
      <c r="HKS65" s="246"/>
      <c r="HKT65" s="246"/>
      <c r="HKU65" s="246"/>
      <c r="HKV65" s="246"/>
      <c r="HKW65" s="246"/>
      <c r="HKX65" s="246"/>
      <c r="HKY65" s="246"/>
      <c r="HKZ65" s="246"/>
      <c r="HLA65" s="246"/>
      <c r="HLB65" s="246"/>
      <c r="HLC65" s="246"/>
      <c r="HLD65" s="246"/>
      <c r="HLE65" s="246"/>
      <c r="HLF65" s="246"/>
      <c r="HLG65" s="246"/>
      <c r="HLH65" s="246"/>
      <c r="HLI65" s="246"/>
      <c r="HLJ65" s="246"/>
      <c r="HLK65" s="246"/>
      <c r="HLL65" s="246"/>
      <c r="HLM65" s="246"/>
      <c r="HLN65" s="246"/>
      <c r="HLO65" s="246"/>
      <c r="HLP65" s="246"/>
      <c r="HLQ65" s="246"/>
      <c r="HLR65" s="246"/>
      <c r="HLS65" s="246"/>
      <c r="HLT65" s="246"/>
      <c r="HLU65" s="246"/>
      <c r="HLV65" s="246"/>
      <c r="HLW65" s="246"/>
      <c r="HLX65" s="246"/>
      <c r="HLY65" s="246"/>
      <c r="HLZ65" s="246"/>
      <c r="HMA65" s="246"/>
      <c r="HMB65" s="246"/>
      <c r="HMC65" s="246"/>
      <c r="HMD65" s="246"/>
      <c r="HME65" s="246"/>
      <c r="HMF65" s="246"/>
      <c r="HMG65" s="246"/>
      <c r="HMH65" s="246"/>
      <c r="HMI65" s="246"/>
      <c r="HMJ65" s="246"/>
      <c r="HMK65" s="246"/>
      <c r="HML65" s="246"/>
      <c r="HMM65" s="246"/>
      <c r="HMN65" s="246"/>
      <c r="HMO65" s="246"/>
      <c r="HMP65" s="246"/>
      <c r="HMQ65" s="246"/>
      <c r="HMR65" s="246"/>
      <c r="HMS65" s="246"/>
      <c r="HMT65" s="246"/>
      <c r="HMU65" s="246"/>
      <c r="HMV65" s="246"/>
      <c r="HMW65" s="246"/>
      <c r="HMX65" s="246"/>
      <c r="HMY65" s="246"/>
      <c r="HMZ65" s="246"/>
      <c r="HNA65" s="246"/>
      <c r="HNB65" s="246"/>
      <c r="HNC65" s="246"/>
      <c r="HND65" s="246"/>
      <c r="HNE65" s="246"/>
      <c r="HNF65" s="246"/>
      <c r="HNG65" s="246"/>
      <c r="HNH65" s="246"/>
      <c r="HNI65" s="246"/>
      <c r="HNJ65" s="246"/>
      <c r="HNK65" s="246"/>
      <c r="HNL65" s="246"/>
      <c r="HNM65" s="246"/>
      <c r="HNN65" s="246"/>
      <c r="HNO65" s="246"/>
      <c r="HNP65" s="246"/>
      <c r="HNQ65" s="246"/>
      <c r="HNR65" s="246"/>
      <c r="HNS65" s="246"/>
      <c r="HNT65" s="246"/>
      <c r="HNU65" s="246"/>
      <c r="HNV65" s="246"/>
      <c r="HNW65" s="246"/>
      <c r="HNX65" s="246"/>
      <c r="HNY65" s="246"/>
      <c r="HNZ65" s="246"/>
      <c r="HOA65" s="246"/>
      <c r="HOB65" s="246"/>
      <c r="HOC65" s="246"/>
      <c r="HOD65" s="246"/>
      <c r="HOE65" s="246"/>
      <c r="HOF65" s="246"/>
      <c r="HOG65" s="246"/>
      <c r="HOH65" s="246"/>
      <c r="HOI65" s="246"/>
      <c r="HOJ65" s="246"/>
      <c r="HOK65" s="246"/>
      <c r="HOL65" s="246"/>
      <c r="HOM65" s="246"/>
      <c r="HON65" s="246"/>
      <c r="HOO65" s="246"/>
      <c r="HOP65" s="246"/>
      <c r="HOQ65" s="246"/>
      <c r="HOR65" s="246"/>
      <c r="HOS65" s="246"/>
      <c r="HOT65" s="246"/>
      <c r="HOU65" s="246"/>
      <c r="HOV65" s="246"/>
      <c r="HOW65" s="246"/>
      <c r="HOX65" s="246"/>
      <c r="HOY65" s="246"/>
      <c r="HOZ65" s="246"/>
      <c r="HPA65" s="246"/>
      <c r="HPB65" s="246"/>
      <c r="HPC65" s="246"/>
      <c r="HPD65" s="246"/>
      <c r="HPE65" s="246"/>
      <c r="HPF65" s="246"/>
      <c r="HPG65" s="246"/>
      <c r="HPH65" s="246"/>
      <c r="HPI65" s="246"/>
      <c r="HPJ65" s="246"/>
      <c r="HPK65" s="246"/>
      <c r="HPL65" s="246"/>
      <c r="HPM65" s="246"/>
      <c r="HPN65" s="246"/>
      <c r="HPO65" s="246"/>
      <c r="HPP65" s="246"/>
      <c r="HPQ65" s="246"/>
      <c r="HPR65" s="246"/>
      <c r="HPS65" s="246"/>
      <c r="HPT65" s="246"/>
      <c r="HPU65" s="246"/>
      <c r="HPV65" s="246"/>
      <c r="HPW65" s="246"/>
      <c r="HPX65" s="246"/>
      <c r="HPY65" s="246"/>
      <c r="HPZ65" s="246"/>
      <c r="HQA65" s="246"/>
      <c r="HQB65" s="246"/>
      <c r="HQC65" s="246"/>
      <c r="HQD65" s="246"/>
      <c r="HQE65" s="246"/>
      <c r="HQF65" s="246"/>
      <c r="HQG65" s="246"/>
      <c r="HQH65" s="246"/>
      <c r="HQI65" s="246"/>
      <c r="HQJ65" s="246"/>
      <c r="HQK65" s="246"/>
      <c r="HQL65" s="246"/>
      <c r="HQM65" s="246"/>
      <c r="HQN65" s="246"/>
      <c r="HQO65" s="246"/>
      <c r="HQP65" s="246"/>
      <c r="HQQ65" s="246"/>
      <c r="HQR65" s="246"/>
      <c r="HQS65" s="246"/>
      <c r="HQT65" s="246"/>
      <c r="HQU65" s="246"/>
      <c r="HQV65" s="246"/>
      <c r="HQW65" s="246"/>
      <c r="HQX65" s="246"/>
      <c r="HQY65" s="246"/>
      <c r="HQZ65" s="246"/>
      <c r="HRA65" s="246"/>
      <c r="HRB65" s="246"/>
      <c r="HRC65" s="246"/>
      <c r="HRD65" s="246"/>
      <c r="HRE65" s="246"/>
      <c r="HRF65" s="246"/>
      <c r="HRG65" s="246"/>
      <c r="HRH65" s="246"/>
      <c r="HRI65" s="246"/>
      <c r="HRJ65" s="246"/>
      <c r="HRK65" s="246"/>
      <c r="HRL65" s="246"/>
      <c r="HRM65" s="246"/>
      <c r="HRN65" s="246"/>
      <c r="HRO65" s="246"/>
      <c r="HRP65" s="246"/>
      <c r="HRQ65" s="246"/>
      <c r="HRR65" s="246"/>
      <c r="HRS65" s="246"/>
      <c r="HRT65" s="246"/>
      <c r="HRU65" s="246"/>
      <c r="HRV65" s="246"/>
      <c r="HRW65" s="246"/>
      <c r="HRX65" s="246"/>
      <c r="HRY65" s="246"/>
      <c r="HRZ65" s="246"/>
      <c r="HSA65" s="246"/>
      <c r="HSB65" s="246"/>
      <c r="HSC65" s="246"/>
      <c r="HSD65" s="246"/>
      <c r="HSE65" s="246"/>
      <c r="HSF65" s="246"/>
      <c r="HSG65" s="246"/>
      <c r="HSH65" s="246"/>
      <c r="HSI65" s="246"/>
      <c r="HSJ65" s="246"/>
      <c r="HSK65" s="246"/>
      <c r="HSL65" s="246"/>
      <c r="HSM65" s="246"/>
      <c r="HSN65" s="246"/>
      <c r="HSO65" s="246"/>
      <c r="HSP65" s="246"/>
      <c r="HSQ65" s="246"/>
      <c r="HSR65" s="246"/>
      <c r="HSS65" s="246"/>
      <c r="HST65" s="246"/>
      <c r="HSU65" s="246"/>
      <c r="HSV65" s="246"/>
      <c r="HSW65" s="246"/>
      <c r="HSX65" s="246"/>
      <c r="HSY65" s="246"/>
      <c r="HSZ65" s="246"/>
      <c r="HTA65" s="246"/>
      <c r="HTB65" s="246"/>
      <c r="HTC65" s="246"/>
      <c r="HTD65" s="246"/>
      <c r="HTE65" s="246"/>
      <c r="HTF65" s="246"/>
      <c r="HTG65" s="246"/>
      <c r="HTH65" s="246"/>
      <c r="HTI65" s="246"/>
      <c r="HTJ65" s="246"/>
      <c r="HTK65" s="246"/>
      <c r="HTL65" s="246"/>
      <c r="HTM65" s="246"/>
      <c r="HTN65" s="246"/>
      <c r="HTO65" s="246"/>
      <c r="HTP65" s="246"/>
      <c r="HTQ65" s="246"/>
      <c r="HTR65" s="246"/>
      <c r="HTS65" s="246"/>
      <c r="HTT65" s="246"/>
      <c r="HTU65" s="246"/>
      <c r="HTV65" s="246"/>
      <c r="HTW65" s="246"/>
      <c r="HTX65" s="246"/>
      <c r="HTY65" s="246"/>
      <c r="HTZ65" s="246"/>
      <c r="HUA65" s="246"/>
      <c r="HUB65" s="246"/>
      <c r="HUC65" s="246"/>
      <c r="HUD65" s="246"/>
      <c r="HUE65" s="246"/>
      <c r="HUF65" s="246"/>
      <c r="HUG65" s="246"/>
      <c r="HUH65" s="246"/>
      <c r="HUI65" s="246"/>
      <c r="HUJ65" s="246"/>
      <c r="HUK65" s="246"/>
      <c r="HUL65" s="246"/>
      <c r="HUM65" s="246"/>
      <c r="HUN65" s="246"/>
      <c r="HUO65" s="246"/>
      <c r="HUP65" s="246"/>
      <c r="HUQ65" s="246"/>
      <c r="HUR65" s="246"/>
      <c r="HUS65" s="246"/>
      <c r="HUT65" s="246"/>
      <c r="HUU65" s="246"/>
      <c r="HUV65" s="246"/>
      <c r="HUW65" s="246"/>
      <c r="HUX65" s="246"/>
      <c r="HUY65" s="246"/>
      <c r="HUZ65" s="246"/>
      <c r="HVA65" s="246"/>
      <c r="HVB65" s="246"/>
      <c r="HVC65" s="246"/>
      <c r="HVD65" s="246"/>
      <c r="HVE65" s="246"/>
      <c r="HVF65" s="246"/>
      <c r="HVG65" s="246"/>
      <c r="HVH65" s="246"/>
      <c r="HVI65" s="246"/>
      <c r="HVJ65" s="246"/>
      <c r="HVK65" s="246"/>
      <c r="HVL65" s="246"/>
      <c r="HVM65" s="246"/>
      <c r="HVN65" s="246"/>
      <c r="HVO65" s="246"/>
      <c r="HVP65" s="246"/>
      <c r="HVQ65" s="246"/>
      <c r="HVR65" s="246"/>
      <c r="HVS65" s="246"/>
      <c r="HVT65" s="246"/>
      <c r="HVU65" s="246"/>
      <c r="HVV65" s="246"/>
      <c r="HVW65" s="246"/>
      <c r="HVX65" s="246"/>
      <c r="HVY65" s="246"/>
      <c r="HVZ65" s="246"/>
      <c r="HWA65" s="246"/>
      <c r="HWB65" s="246"/>
      <c r="HWC65" s="246"/>
      <c r="HWD65" s="246"/>
      <c r="HWE65" s="246"/>
      <c r="HWF65" s="246"/>
      <c r="HWG65" s="246"/>
      <c r="HWH65" s="246"/>
      <c r="HWI65" s="246"/>
      <c r="HWJ65" s="246"/>
      <c r="HWK65" s="246"/>
      <c r="HWL65" s="246"/>
      <c r="HWM65" s="246"/>
      <c r="HWN65" s="246"/>
      <c r="HWO65" s="246"/>
      <c r="HWP65" s="246"/>
      <c r="HWQ65" s="246"/>
      <c r="HWR65" s="246"/>
      <c r="HWS65" s="246"/>
      <c r="HWT65" s="246"/>
      <c r="HWU65" s="246"/>
      <c r="HWV65" s="246"/>
      <c r="HWW65" s="246"/>
      <c r="HWX65" s="246"/>
      <c r="HWY65" s="246"/>
      <c r="HWZ65" s="246"/>
      <c r="HXA65" s="246"/>
      <c r="HXB65" s="246"/>
      <c r="HXC65" s="246"/>
      <c r="HXD65" s="246"/>
      <c r="HXE65" s="246"/>
      <c r="HXF65" s="246"/>
      <c r="HXG65" s="246"/>
      <c r="HXH65" s="246"/>
      <c r="HXI65" s="246"/>
      <c r="HXJ65" s="246"/>
      <c r="HXK65" s="246"/>
      <c r="HXL65" s="246"/>
      <c r="HXM65" s="246"/>
      <c r="HXN65" s="246"/>
      <c r="HXO65" s="246"/>
      <c r="HXP65" s="246"/>
      <c r="HXQ65" s="246"/>
      <c r="HXR65" s="246"/>
      <c r="HXS65" s="246"/>
      <c r="HXT65" s="246"/>
      <c r="HXU65" s="246"/>
      <c r="HXV65" s="246"/>
      <c r="HXW65" s="246"/>
      <c r="HXX65" s="246"/>
      <c r="HXY65" s="246"/>
      <c r="HXZ65" s="246"/>
      <c r="HYA65" s="246"/>
      <c r="HYB65" s="246"/>
      <c r="HYC65" s="246"/>
      <c r="HYD65" s="246"/>
      <c r="HYE65" s="246"/>
      <c r="HYF65" s="246"/>
      <c r="HYG65" s="246"/>
      <c r="HYH65" s="246"/>
      <c r="HYI65" s="246"/>
      <c r="HYJ65" s="246"/>
      <c r="HYK65" s="246"/>
      <c r="HYL65" s="246"/>
      <c r="HYM65" s="246"/>
      <c r="HYN65" s="246"/>
      <c r="HYO65" s="246"/>
      <c r="HYP65" s="246"/>
      <c r="HYQ65" s="246"/>
      <c r="HYR65" s="246"/>
      <c r="HYS65" s="246"/>
      <c r="HYT65" s="246"/>
      <c r="HYU65" s="246"/>
      <c r="HYV65" s="246"/>
      <c r="HYW65" s="246"/>
      <c r="HYX65" s="246"/>
      <c r="HYY65" s="246"/>
      <c r="HYZ65" s="246"/>
      <c r="HZA65" s="246"/>
      <c r="HZB65" s="246"/>
      <c r="HZC65" s="246"/>
      <c r="HZD65" s="246"/>
      <c r="HZE65" s="246"/>
      <c r="HZF65" s="246"/>
      <c r="HZG65" s="246"/>
      <c r="HZH65" s="246"/>
      <c r="HZI65" s="246"/>
      <c r="HZJ65" s="246"/>
      <c r="HZK65" s="246"/>
      <c r="HZL65" s="246"/>
      <c r="HZM65" s="246"/>
      <c r="HZN65" s="246"/>
      <c r="HZO65" s="246"/>
      <c r="HZP65" s="246"/>
      <c r="HZQ65" s="246"/>
      <c r="HZR65" s="246"/>
      <c r="HZS65" s="246"/>
      <c r="HZT65" s="246"/>
      <c r="HZU65" s="246"/>
      <c r="HZV65" s="246"/>
      <c r="HZW65" s="246"/>
      <c r="HZX65" s="246"/>
      <c r="HZY65" s="246"/>
      <c r="HZZ65" s="246"/>
      <c r="IAA65" s="246"/>
      <c r="IAB65" s="246"/>
      <c r="IAC65" s="246"/>
      <c r="IAD65" s="246"/>
      <c r="IAE65" s="246"/>
      <c r="IAF65" s="246"/>
      <c r="IAG65" s="246"/>
      <c r="IAH65" s="246"/>
      <c r="IAI65" s="246"/>
      <c r="IAJ65" s="246"/>
      <c r="IAK65" s="246"/>
      <c r="IAL65" s="246"/>
      <c r="IAM65" s="246"/>
      <c r="IAN65" s="246"/>
      <c r="IAO65" s="246"/>
      <c r="IAP65" s="246"/>
      <c r="IAQ65" s="246"/>
      <c r="IAR65" s="246"/>
      <c r="IAS65" s="246"/>
      <c r="IAT65" s="246"/>
      <c r="IAU65" s="246"/>
      <c r="IAV65" s="246"/>
      <c r="IAW65" s="246"/>
      <c r="IAX65" s="246"/>
      <c r="IAY65" s="246"/>
      <c r="IAZ65" s="246"/>
      <c r="IBA65" s="246"/>
      <c r="IBB65" s="246"/>
      <c r="IBC65" s="246"/>
      <c r="IBD65" s="246"/>
      <c r="IBE65" s="246"/>
      <c r="IBF65" s="246"/>
      <c r="IBG65" s="246"/>
      <c r="IBH65" s="246"/>
      <c r="IBI65" s="246"/>
      <c r="IBJ65" s="246"/>
      <c r="IBK65" s="246"/>
      <c r="IBL65" s="246"/>
      <c r="IBM65" s="246"/>
      <c r="IBN65" s="246"/>
      <c r="IBO65" s="246"/>
      <c r="IBP65" s="246"/>
      <c r="IBQ65" s="246"/>
      <c r="IBR65" s="246"/>
      <c r="IBS65" s="246"/>
      <c r="IBT65" s="246"/>
      <c r="IBU65" s="246"/>
      <c r="IBV65" s="246"/>
      <c r="IBW65" s="246"/>
      <c r="IBX65" s="246"/>
      <c r="IBY65" s="246"/>
      <c r="IBZ65" s="246"/>
      <c r="ICA65" s="246"/>
      <c r="ICB65" s="246"/>
      <c r="ICC65" s="246"/>
      <c r="ICD65" s="246"/>
      <c r="ICE65" s="246"/>
      <c r="ICF65" s="246"/>
      <c r="ICG65" s="246"/>
      <c r="ICH65" s="246"/>
      <c r="ICI65" s="246"/>
      <c r="ICJ65" s="246"/>
      <c r="ICK65" s="246"/>
      <c r="ICL65" s="246"/>
      <c r="ICM65" s="246"/>
      <c r="ICN65" s="246"/>
      <c r="ICO65" s="246"/>
      <c r="ICP65" s="246"/>
      <c r="ICQ65" s="246"/>
      <c r="ICR65" s="246"/>
      <c r="ICS65" s="246"/>
      <c r="ICT65" s="246"/>
      <c r="ICU65" s="246"/>
      <c r="ICV65" s="246"/>
      <c r="ICW65" s="246"/>
      <c r="ICX65" s="246"/>
      <c r="ICY65" s="246"/>
      <c r="ICZ65" s="246"/>
      <c r="IDA65" s="246"/>
      <c r="IDB65" s="246"/>
      <c r="IDC65" s="246"/>
      <c r="IDD65" s="246"/>
      <c r="IDE65" s="246"/>
      <c r="IDF65" s="246"/>
      <c r="IDG65" s="246"/>
      <c r="IDH65" s="246"/>
      <c r="IDI65" s="246"/>
      <c r="IDJ65" s="246"/>
      <c r="IDK65" s="246"/>
      <c r="IDL65" s="246"/>
      <c r="IDM65" s="246"/>
      <c r="IDN65" s="246"/>
      <c r="IDO65" s="246"/>
      <c r="IDP65" s="246"/>
      <c r="IDQ65" s="246"/>
      <c r="IDR65" s="246"/>
      <c r="IDS65" s="246"/>
      <c r="IDT65" s="246"/>
      <c r="IDU65" s="246"/>
      <c r="IDV65" s="246"/>
      <c r="IDW65" s="246"/>
      <c r="IDX65" s="246"/>
      <c r="IDY65" s="246"/>
      <c r="IDZ65" s="246"/>
      <c r="IEA65" s="246"/>
      <c r="IEB65" s="246"/>
      <c r="IEC65" s="246"/>
      <c r="IED65" s="246"/>
      <c r="IEE65" s="246"/>
      <c r="IEF65" s="246"/>
      <c r="IEG65" s="246"/>
      <c r="IEH65" s="246"/>
      <c r="IEI65" s="246"/>
      <c r="IEJ65" s="246"/>
      <c r="IEK65" s="246"/>
      <c r="IEL65" s="246"/>
      <c r="IEM65" s="246"/>
      <c r="IEN65" s="246"/>
      <c r="IEO65" s="246"/>
      <c r="IEP65" s="246"/>
      <c r="IEQ65" s="246"/>
      <c r="IER65" s="246"/>
      <c r="IES65" s="246"/>
      <c r="IET65" s="246"/>
      <c r="IEU65" s="246"/>
      <c r="IEV65" s="246"/>
      <c r="IEW65" s="246"/>
      <c r="IEX65" s="246"/>
      <c r="IEY65" s="246"/>
      <c r="IEZ65" s="246"/>
      <c r="IFA65" s="246"/>
      <c r="IFB65" s="246"/>
      <c r="IFC65" s="246"/>
      <c r="IFD65" s="246"/>
      <c r="IFE65" s="246"/>
      <c r="IFF65" s="246"/>
      <c r="IFG65" s="246"/>
      <c r="IFH65" s="246"/>
      <c r="IFI65" s="246"/>
      <c r="IFJ65" s="246"/>
      <c r="IFK65" s="246"/>
      <c r="IFL65" s="246"/>
      <c r="IFM65" s="246"/>
      <c r="IFN65" s="246"/>
      <c r="IFO65" s="246"/>
      <c r="IFP65" s="246"/>
      <c r="IFQ65" s="246"/>
      <c r="IFR65" s="246"/>
      <c r="IFS65" s="246"/>
      <c r="IFT65" s="246"/>
      <c r="IFU65" s="246"/>
      <c r="IFV65" s="246"/>
      <c r="IFW65" s="246"/>
      <c r="IFX65" s="246"/>
      <c r="IFY65" s="246"/>
      <c r="IFZ65" s="246"/>
      <c r="IGA65" s="246"/>
      <c r="IGB65" s="246"/>
      <c r="IGC65" s="246"/>
      <c r="IGD65" s="246"/>
      <c r="IGE65" s="246"/>
      <c r="IGF65" s="246"/>
      <c r="IGG65" s="246"/>
      <c r="IGH65" s="246"/>
      <c r="IGI65" s="246"/>
      <c r="IGJ65" s="246"/>
      <c r="IGK65" s="246"/>
      <c r="IGL65" s="246"/>
      <c r="IGM65" s="246"/>
      <c r="IGN65" s="246"/>
      <c r="IGO65" s="246"/>
      <c r="IGP65" s="246"/>
      <c r="IGQ65" s="246"/>
      <c r="IGR65" s="246"/>
      <c r="IGS65" s="246"/>
      <c r="IGT65" s="246"/>
      <c r="IGU65" s="246"/>
      <c r="IGV65" s="246"/>
      <c r="IGW65" s="246"/>
      <c r="IGX65" s="246"/>
      <c r="IGY65" s="246"/>
      <c r="IGZ65" s="246"/>
      <c r="IHA65" s="246"/>
      <c r="IHB65" s="246"/>
      <c r="IHC65" s="246"/>
      <c r="IHD65" s="246"/>
      <c r="IHE65" s="246"/>
      <c r="IHF65" s="246"/>
      <c r="IHG65" s="246"/>
      <c r="IHH65" s="246"/>
      <c r="IHI65" s="246"/>
      <c r="IHJ65" s="246"/>
      <c r="IHK65" s="246"/>
      <c r="IHL65" s="246"/>
      <c r="IHM65" s="246"/>
      <c r="IHN65" s="246"/>
      <c r="IHO65" s="246"/>
      <c r="IHP65" s="246"/>
      <c r="IHQ65" s="246"/>
      <c r="IHR65" s="246"/>
      <c r="IHS65" s="246"/>
      <c r="IHT65" s="246"/>
      <c r="IHU65" s="246"/>
      <c r="IHV65" s="246"/>
      <c r="IHW65" s="246"/>
      <c r="IHX65" s="246"/>
      <c r="IHY65" s="246"/>
      <c r="IHZ65" s="246"/>
      <c r="IIA65" s="246"/>
      <c r="IIB65" s="246"/>
      <c r="IIC65" s="246"/>
      <c r="IID65" s="246"/>
      <c r="IIE65" s="246"/>
      <c r="IIF65" s="246"/>
      <c r="IIG65" s="246"/>
      <c r="IIH65" s="246"/>
      <c r="III65" s="246"/>
      <c r="IIJ65" s="246"/>
      <c r="IIK65" s="246"/>
      <c r="IIL65" s="246"/>
      <c r="IIM65" s="246"/>
      <c r="IIN65" s="246"/>
      <c r="IIO65" s="246"/>
      <c r="IIP65" s="246"/>
      <c r="IIQ65" s="246"/>
      <c r="IIR65" s="246"/>
      <c r="IIS65" s="246"/>
      <c r="IIT65" s="246"/>
      <c r="IIU65" s="246"/>
      <c r="IIV65" s="246"/>
      <c r="IIW65" s="246"/>
      <c r="IIX65" s="246"/>
      <c r="IIY65" s="246"/>
      <c r="IIZ65" s="246"/>
      <c r="IJA65" s="246"/>
      <c r="IJB65" s="246"/>
      <c r="IJC65" s="246"/>
      <c r="IJD65" s="246"/>
      <c r="IJE65" s="246"/>
      <c r="IJF65" s="246"/>
      <c r="IJG65" s="246"/>
      <c r="IJH65" s="246"/>
      <c r="IJI65" s="246"/>
      <c r="IJJ65" s="246"/>
      <c r="IJK65" s="246"/>
      <c r="IJL65" s="246"/>
      <c r="IJM65" s="246"/>
      <c r="IJN65" s="246"/>
      <c r="IJO65" s="246"/>
      <c r="IJP65" s="246"/>
      <c r="IJQ65" s="246"/>
      <c r="IJR65" s="246"/>
      <c r="IJS65" s="246"/>
      <c r="IJT65" s="246"/>
      <c r="IJU65" s="246"/>
      <c r="IJV65" s="246"/>
      <c r="IJW65" s="246"/>
      <c r="IJX65" s="246"/>
      <c r="IJY65" s="246"/>
      <c r="IJZ65" s="246"/>
      <c r="IKA65" s="246"/>
      <c r="IKB65" s="246"/>
      <c r="IKC65" s="246"/>
      <c r="IKD65" s="246"/>
      <c r="IKE65" s="246"/>
      <c r="IKF65" s="246"/>
      <c r="IKG65" s="246"/>
      <c r="IKH65" s="246"/>
      <c r="IKI65" s="246"/>
      <c r="IKJ65" s="246"/>
      <c r="IKK65" s="246"/>
      <c r="IKL65" s="246"/>
      <c r="IKM65" s="246"/>
      <c r="IKN65" s="246"/>
      <c r="IKO65" s="246"/>
      <c r="IKP65" s="246"/>
      <c r="IKQ65" s="246"/>
      <c r="IKR65" s="246"/>
      <c r="IKS65" s="246"/>
      <c r="IKT65" s="246"/>
      <c r="IKU65" s="246"/>
      <c r="IKV65" s="246"/>
      <c r="IKW65" s="246"/>
      <c r="IKX65" s="246"/>
      <c r="IKY65" s="246"/>
      <c r="IKZ65" s="246"/>
      <c r="ILA65" s="246"/>
      <c r="ILB65" s="246"/>
      <c r="ILC65" s="246"/>
      <c r="ILD65" s="246"/>
      <c r="ILE65" s="246"/>
      <c r="ILF65" s="246"/>
      <c r="ILG65" s="246"/>
      <c r="ILH65" s="246"/>
      <c r="ILI65" s="246"/>
      <c r="ILJ65" s="246"/>
      <c r="ILK65" s="246"/>
      <c r="ILL65" s="246"/>
      <c r="ILM65" s="246"/>
      <c r="ILN65" s="246"/>
      <c r="ILO65" s="246"/>
      <c r="ILP65" s="246"/>
      <c r="ILQ65" s="246"/>
      <c r="ILR65" s="246"/>
      <c r="ILS65" s="246"/>
      <c r="ILT65" s="246"/>
      <c r="ILU65" s="246"/>
      <c r="ILV65" s="246"/>
      <c r="ILW65" s="246"/>
      <c r="ILX65" s="246"/>
      <c r="ILY65" s="246"/>
      <c r="ILZ65" s="246"/>
      <c r="IMA65" s="246"/>
      <c r="IMB65" s="246"/>
      <c r="IMC65" s="246"/>
      <c r="IMD65" s="246"/>
      <c r="IME65" s="246"/>
      <c r="IMF65" s="246"/>
      <c r="IMG65" s="246"/>
      <c r="IMH65" s="246"/>
      <c r="IMI65" s="246"/>
      <c r="IMJ65" s="246"/>
      <c r="IMK65" s="246"/>
      <c r="IML65" s="246"/>
      <c r="IMM65" s="246"/>
      <c r="IMN65" s="246"/>
      <c r="IMO65" s="246"/>
      <c r="IMP65" s="246"/>
      <c r="IMQ65" s="246"/>
      <c r="IMR65" s="246"/>
      <c r="IMS65" s="246"/>
      <c r="IMT65" s="246"/>
      <c r="IMU65" s="246"/>
      <c r="IMV65" s="246"/>
      <c r="IMW65" s="246"/>
      <c r="IMX65" s="246"/>
      <c r="IMY65" s="246"/>
      <c r="IMZ65" s="246"/>
      <c r="INA65" s="246"/>
      <c r="INB65" s="246"/>
      <c r="INC65" s="246"/>
      <c r="IND65" s="246"/>
      <c r="INE65" s="246"/>
      <c r="INF65" s="246"/>
      <c r="ING65" s="246"/>
      <c r="INH65" s="246"/>
      <c r="INI65" s="246"/>
      <c r="INJ65" s="246"/>
      <c r="INK65" s="246"/>
      <c r="INL65" s="246"/>
      <c r="INM65" s="246"/>
      <c r="INN65" s="246"/>
      <c r="INO65" s="246"/>
      <c r="INP65" s="246"/>
      <c r="INQ65" s="246"/>
      <c r="INR65" s="246"/>
      <c r="INS65" s="246"/>
      <c r="INT65" s="246"/>
      <c r="INU65" s="246"/>
      <c r="INV65" s="246"/>
      <c r="INW65" s="246"/>
      <c r="INX65" s="246"/>
      <c r="INY65" s="246"/>
      <c r="INZ65" s="246"/>
      <c r="IOA65" s="246"/>
      <c r="IOB65" s="246"/>
      <c r="IOC65" s="246"/>
      <c r="IOD65" s="246"/>
      <c r="IOE65" s="246"/>
      <c r="IOF65" s="246"/>
      <c r="IOG65" s="246"/>
      <c r="IOH65" s="246"/>
      <c r="IOI65" s="246"/>
      <c r="IOJ65" s="246"/>
      <c r="IOK65" s="246"/>
      <c r="IOL65" s="246"/>
      <c r="IOM65" s="246"/>
      <c r="ION65" s="246"/>
      <c r="IOO65" s="246"/>
      <c r="IOP65" s="246"/>
      <c r="IOQ65" s="246"/>
      <c r="IOR65" s="246"/>
      <c r="IOS65" s="246"/>
      <c r="IOT65" s="246"/>
      <c r="IOU65" s="246"/>
      <c r="IOV65" s="246"/>
      <c r="IOW65" s="246"/>
      <c r="IOX65" s="246"/>
      <c r="IOY65" s="246"/>
      <c r="IOZ65" s="246"/>
      <c r="IPA65" s="246"/>
      <c r="IPB65" s="246"/>
      <c r="IPC65" s="246"/>
      <c r="IPD65" s="246"/>
      <c r="IPE65" s="246"/>
      <c r="IPF65" s="246"/>
      <c r="IPG65" s="246"/>
      <c r="IPH65" s="246"/>
      <c r="IPI65" s="246"/>
      <c r="IPJ65" s="246"/>
      <c r="IPK65" s="246"/>
      <c r="IPL65" s="246"/>
      <c r="IPM65" s="246"/>
      <c r="IPN65" s="246"/>
      <c r="IPO65" s="246"/>
      <c r="IPP65" s="246"/>
      <c r="IPQ65" s="246"/>
      <c r="IPR65" s="246"/>
      <c r="IPS65" s="246"/>
      <c r="IPT65" s="246"/>
      <c r="IPU65" s="246"/>
      <c r="IPV65" s="246"/>
      <c r="IPW65" s="246"/>
      <c r="IPX65" s="246"/>
      <c r="IPY65" s="246"/>
      <c r="IPZ65" s="246"/>
      <c r="IQA65" s="246"/>
      <c r="IQB65" s="246"/>
      <c r="IQC65" s="246"/>
      <c r="IQD65" s="246"/>
      <c r="IQE65" s="246"/>
      <c r="IQF65" s="246"/>
      <c r="IQG65" s="246"/>
      <c r="IQH65" s="246"/>
      <c r="IQI65" s="246"/>
      <c r="IQJ65" s="246"/>
      <c r="IQK65" s="246"/>
      <c r="IQL65" s="246"/>
      <c r="IQM65" s="246"/>
      <c r="IQN65" s="246"/>
      <c r="IQO65" s="246"/>
      <c r="IQP65" s="246"/>
      <c r="IQQ65" s="246"/>
      <c r="IQR65" s="246"/>
      <c r="IQS65" s="246"/>
      <c r="IQT65" s="246"/>
      <c r="IQU65" s="246"/>
      <c r="IQV65" s="246"/>
      <c r="IQW65" s="246"/>
      <c r="IQX65" s="246"/>
      <c r="IQY65" s="246"/>
      <c r="IQZ65" s="246"/>
      <c r="IRA65" s="246"/>
      <c r="IRB65" s="246"/>
      <c r="IRC65" s="246"/>
      <c r="IRD65" s="246"/>
      <c r="IRE65" s="246"/>
      <c r="IRF65" s="246"/>
      <c r="IRG65" s="246"/>
      <c r="IRH65" s="246"/>
      <c r="IRI65" s="246"/>
      <c r="IRJ65" s="246"/>
      <c r="IRK65" s="246"/>
      <c r="IRL65" s="246"/>
      <c r="IRM65" s="246"/>
      <c r="IRN65" s="246"/>
      <c r="IRO65" s="246"/>
      <c r="IRP65" s="246"/>
      <c r="IRQ65" s="246"/>
      <c r="IRR65" s="246"/>
      <c r="IRS65" s="246"/>
      <c r="IRT65" s="246"/>
      <c r="IRU65" s="246"/>
      <c r="IRV65" s="246"/>
      <c r="IRW65" s="246"/>
      <c r="IRX65" s="246"/>
      <c r="IRY65" s="246"/>
      <c r="IRZ65" s="246"/>
      <c r="ISA65" s="246"/>
      <c r="ISB65" s="246"/>
      <c r="ISC65" s="246"/>
      <c r="ISD65" s="246"/>
      <c r="ISE65" s="246"/>
      <c r="ISF65" s="246"/>
      <c r="ISG65" s="246"/>
      <c r="ISH65" s="246"/>
      <c r="ISI65" s="246"/>
      <c r="ISJ65" s="246"/>
      <c r="ISK65" s="246"/>
      <c r="ISL65" s="246"/>
      <c r="ISM65" s="246"/>
      <c r="ISN65" s="246"/>
      <c r="ISO65" s="246"/>
      <c r="ISP65" s="246"/>
      <c r="ISQ65" s="246"/>
      <c r="ISR65" s="246"/>
      <c r="ISS65" s="246"/>
      <c r="IST65" s="246"/>
      <c r="ISU65" s="246"/>
      <c r="ISV65" s="246"/>
      <c r="ISW65" s="246"/>
      <c r="ISX65" s="246"/>
      <c r="ISY65" s="246"/>
      <c r="ISZ65" s="246"/>
      <c r="ITA65" s="246"/>
      <c r="ITB65" s="246"/>
      <c r="ITC65" s="246"/>
      <c r="ITD65" s="246"/>
      <c r="ITE65" s="246"/>
      <c r="ITF65" s="246"/>
      <c r="ITG65" s="246"/>
      <c r="ITH65" s="246"/>
      <c r="ITI65" s="246"/>
      <c r="ITJ65" s="246"/>
      <c r="ITK65" s="246"/>
      <c r="ITL65" s="246"/>
      <c r="ITM65" s="246"/>
      <c r="ITN65" s="246"/>
      <c r="ITO65" s="246"/>
      <c r="ITP65" s="246"/>
      <c r="ITQ65" s="246"/>
      <c r="ITR65" s="246"/>
      <c r="ITS65" s="246"/>
      <c r="ITT65" s="246"/>
      <c r="ITU65" s="246"/>
      <c r="ITV65" s="246"/>
      <c r="ITW65" s="246"/>
      <c r="ITX65" s="246"/>
      <c r="ITY65" s="246"/>
      <c r="ITZ65" s="246"/>
      <c r="IUA65" s="246"/>
      <c r="IUB65" s="246"/>
      <c r="IUC65" s="246"/>
      <c r="IUD65" s="246"/>
      <c r="IUE65" s="246"/>
      <c r="IUF65" s="246"/>
      <c r="IUG65" s="246"/>
      <c r="IUH65" s="246"/>
      <c r="IUI65" s="246"/>
      <c r="IUJ65" s="246"/>
      <c r="IUK65" s="246"/>
      <c r="IUL65" s="246"/>
      <c r="IUM65" s="246"/>
      <c r="IUN65" s="246"/>
      <c r="IUO65" s="246"/>
      <c r="IUP65" s="246"/>
      <c r="IUQ65" s="246"/>
      <c r="IUR65" s="246"/>
      <c r="IUS65" s="246"/>
      <c r="IUT65" s="246"/>
      <c r="IUU65" s="246"/>
      <c r="IUV65" s="246"/>
      <c r="IUW65" s="246"/>
      <c r="IUX65" s="246"/>
      <c r="IUY65" s="246"/>
      <c r="IUZ65" s="246"/>
      <c r="IVA65" s="246"/>
      <c r="IVB65" s="246"/>
      <c r="IVC65" s="246"/>
      <c r="IVD65" s="246"/>
      <c r="IVE65" s="246"/>
      <c r="IVF65" s="246"/>
      <c r="IVG65" s="246"/>
      <c r="IVH65" s="246"/>
      <c r="IVI65" s="246"/>
      <c r="IVJ65" s="246"/>
      <c r="IVK65" s="246"/>
      <c r="IVL65" s="246"/>
      <c r="IVM65" s="246"/>
      <c r="IVN65" s="246"/>
      <c r="IVO65" s="246"/>
      <c r="IVP65" s="246"/>
      <c r="IVQ65" s="246"/>
      <c r="IVR65" s="246"/>
      <c r="IVS65" s="246"/>
      <c r="IVT65" s="246"/>
      <c r="IVU65" s="246"/>
      <c r="IVV65" s="246"/>
      <c r="IVW65" s="246"/>
      <c r="IVX65" s="246"/>
      <c r="IVY65" s="246"/>
      <c r="IVZ65" s="246"/>
      <c r="IWA65" s="246"/>
      <c r="IWB65" s="246"/>
      <c r="IWC65" s="246"/>
      <c r="IWD65" s="246"/>
      <c r="IWE65" s="246"/>
      <c r="IWF65" s="246"/>
      <c r="IWG65" s="246"/>
      <c r="IWH65" s="246"/>
      <c r="IWI65" s="246"/>
      <c r="IWJ65" s="246"/>
      <c r="IWK65" s="246"/>
      <c r="IWL65" s="246"/>
      <c r="IWM65" s="246"/>
      <c r="IWN65" s="246"/>
      <c r="IWO65" s="246"/>
      <c r="IWP65" s="246"/>
      <c r="IWQ65" s="246"/>
      <c r="IWR65" s="246"/>
      <c r="IWS65" s="246"/>
      <c r="IWT65" s="246"/>
      <c r="IWU65" s="246"/>
      <c r="IWV65" s="246"/>
      <c r="IWW65" s="246"/>
      <c r="IWX65" s="246"/>
      <c r="IWY65" s="246"/>
      <c r="IWZ65" s="246"/>
      <c r="IXA65" s="246"/>
      <c r="IXB65" s="246"/>
      <c r="IXC65" s="246"/>
      <c r="IXD65" s="246"/>
      <c r="IXE65" s="246"/>
      <c r="IXF65" s="246"/>
      <c r="IXG65" s="246"/>
      <c r="IXH65" s="246"/>
      <c r="IXI65" s="246"/>
      <c r="IXJ65" s="246"/>
      <c r="IXK65" s="246"/>
      <c r="IXL65" s="246"/>
      <c r="IXM65" s="246"/>
      <c r="IXN65" s="246"/>
      <c r="IXO65" s="246"/>
      <c r="IXP65" s="246"/>
      <c r="IXQ65" s="246"/>
      <c r="IXR65" s="246"/>
      <c r="IXS65" s="246"/>
      <c r="IXT65" s="246"/>
      <c r="IXU65" s="246"/>
      <c r="IXV65" s="246"/>
      <c r="IXW65" s="246"/>
      <c r="IXX65" s="246"/>
      <c r="IXY65" s="246"/>
      <c r="IXZ65" s="246"/>
      <c r="IYA65" s="246"/>
      <c r="IYB65" s="246"/>
      <c r="IYC65" s="246"/>
      <c r="IYD65" s="246"/>
      <c r="IYE65" s="246"/>
      <c r="IYF65" s="246"/>
      <c r="IYG65" s="246"/>
      <c r="IYH65" s="246"/>
      <c r="IYI65" s="246"/>
      <c r="IYJ65" s="246"/>
      <c r="IYK65" s="246"/>
      <c r="IYL65" s="246"/>
      <c r="IYM65" s="246"/>
      <c r="IYN65" s="246"/>
      <c r="IYO65" s="246"/>
      <c r="IYP65" s="246"/>
      <c r="IYQ65" s="246"/>
      <c r="IYR65" s="246"/>
      <c r="IYS65" s="246"/>
      <c r="IYT65" s="246"/>
      <c r="IYU65" s="246"/>
      <c r="IYV65" s="246"/>
      <c r="IYW65" s="246"/>
      <c r="IYX65" s="246"/>
      <c r="IYY65" s="246"/>
      <c r="IYZ65" s="246"/>
      <c r="IZA65" s="246"/>
      <c r="IZB65" s="246"/>
      <c r="IZC65" s="246"/>
      <c r="IZD65" s="246"/>
      <c r="IZE65" s="246"/>
      <c r="IZF65" s="246"/>
      <c r="IZG65" s="246"/>
      <c r="IZH65" s="246"/>
      <c r="IZI65" s="246"/>
      <c r="IZJ65" s="246"/>
      <c r="IZK65" s="246"/>
      <c r="IZL65" s="246"/>
      <c r="IZM65" s="246"/>
      <c r="IZN65" s="246"/>
      <c r="IZO65" s="246"/>
      <c r="IZP65" s="246"/>
      <c r="IZQ65" s="246"/>
      <c r="IZR65" s="246"/>
      <c r="IZS65" s="246"/>
      <c r="IZT65" s="246"/>
      <c r="IZU65" s="246"/>
      <c r="IZV65" s="246"/>
      <c r="IZW65" s="246"/>
      <c r="IZX65" s="246"/>
      <c r="IZY65" s="246"/>
      <c r="IZZ65" s="246"/>
      <c r="JAA65" s="246"/>
      <c r="JAB65" s="246"/>
      <c r="JAC65" s="246"/>
      <c r="JAD65" s="246"/>
      <c r="JAE65" s="246"/>
      <c r="JAF65" s="246"/>
      <c r="JAG65" s="246"/>
      <c r="JAH65" s="246"/>
      <c r="JAI65" s="246"/>
      <c r="JAJ65" s="246"/>
      <c r="JAK65" s="246"/>
      <c r="JAL65" s="246"/>
      <c r="JAM65" s="246"/>
      <c r="JAN65" s="246"/>
      <c r="JAO65" s="246"/>
      <c r="JAP65" s="246"/>
      <c r="JAQ65" s="246"/>
      <c r="JAR65" s="246"/>
      <c r="JAS65" s="246"/>
      <c r="JAT65" s="246"/>
      <c r="JAU65" s="246"/>
      <c r="JAV65" s="246"/>
      <c r="JAW65" s="246"/>
      <c r="JAX65" s="246"/>
      <c r="JAY65" s="246"/>
      <c r="JAZ65" s="246"/>
      <c r="JBA65" s="246"/>
      <c r="JBB65" s="246"/>
      <c r="JBC65" s="246"/>
      <c r="JBD65" s="246"/>
      <c r="JBE65" s="246"/>
      <c r="JBF65" s="246"/>
      <c r="JBG65" s="246"/>
      <c r="JBH65" s="246"/>
      <c r="JBI65" s="246"/>
      <c r="JBJ65" s="246"/>
      <c r="JBK65" s="246"/>
      <c r="JBL65" s="246"/>
      <c r="JBM65" s="246"/>
      <c r="JBN65" s="246"/>
      <c r="JBO65" s="246"/>
      <c r="JBP65" s="246"/>
      <c r="JBQ65" s="246"/>
      <c r="JBR65" s="246"/>
      <c r="JBS65" s="246"/>
      <c r="JBT65" s="246"/>
      <c r="JBU65" s="246"/>
      <c r="JBV65" s="246"/>
      <c r="JBW65" s="246"/>
      <c r="JBX65" s="246"/>
      <c r="JBY65" s="246"/>
      <c r="JBZ65" s="246"/>
      <c r="JCA65" s="246"/>
      <c r="JCB65" s="246"/>
      <c r="JCC65" s="246"/>
      <c r="JCD65" s="246"/>
      <c r="JCE65" s="246"/>
      <c r="JCF65" s="246"/>
      <c r="JCG65" s="246"/>
      <c r="JCH65" s="246"/>
      <c r="JCI65" s="246"/>
      <c r="JCJ65" s="246"/>
      <c r="JCK65" s="246"/>
      <c r="JCL65" s="246"/>
      <c r="JCM65" s="246"/>
      <c r="JCN65" s="246"/>
      <c r="JCO65" s="246"/>
      <c r="JCP65" s="246"/>
      <c r="JCQ65" s="246"/>
      <c r="JCR65" s="246"/>
      <c r="JCS65" s="246"/>
      <c r="JCT65" s="246"/>
      <c r="JCU65" s="246"/>
      <c r="JCV65" s="246"/>
      <c r="JCW65" s="246"/>
      <c r="JCX65" s="246"/>
      <c r="JCY65" s="246"/>
      <c r="JCZ65" s="246"/>
      <c r="JDA65" s="246"/>
      <c r="JDB65" s="246"/>
      <c r="JDC65" s="246"/>
      <c r="JDD65" s="246"/>
      <c r="JDE65" s="246"/>
      <c r="JDF65" s="246"/>
      <c r="JDG65" s="246"/>
      <c r="JDH65" s="246"/>
      <c r="JDI65" s="246"/>
      <c r="JDJ65" s="246"/>
      <c r="JDK65" s="246"/>
      <c r="JDL65" s="246"/>
      <c r="JDM65" s="246"/>
      <c r="JDN65" s="246"/>
      <c r="JDO65" s="246"/>
      <c r="JDP65" s="246"/>
      <c r="JDQ65" s="246"/>
      <c r="JDR65" s="246"/>
      <c r="JDS65" s="246"/>
      <c r="JDT65" s="246"/>
      <c r="JDU65" s="246"/>
      <c r="JDV65" s="246"/>
      <c r="JDW65" s="246"/>
      <c r="JDX65" s="246"/>
      <c r="JDY65" s="246"/>
      <c r="JDZ65" s="246"/>
      <c r="JEA65" s="246"/>
      <c r="JEB65" s="246"/>
      <c r="JEC65" s="246"/>
      <c r="JED65" s="246"/>
      <c r="JEE65" s="246"/>
      <c r="JEF65" s="246"/>
      <c r="JEG65" s="246"/>
      <c r="JEH65" s="246"/>
      <c r="JEI65" s="246"/>
      <c r="JEJ65" s="246"/>
      <c r="JEK65" s="246"/>
      <c r="JEL65" s="246"/>
      <c r="JEM65" s="246"/>
      <c r="JEN65" s="246"/>
      <c r="JEO65" s="246"/>
      <c r="JEP65" s="246"/>
      <c r="JEQ65" s="246"/>
      <c r="JER65" s="246"/>
      <c r="JES65" s="246"/>
      <c r="JET65" s="246"/>
      <c r="JEU65" s="246"/>
      <c r="JEV65" s="246"/>
      <c r="JEW65" s="246"/>
      <c r="JEX65" s="246"/>
      <c r="JEY65" s="246"/>
      <c r="JEZ65" s="246"/>
      <c r="JFA65" s="246"/>
      <c r="JFB65" s="246"/>
      <c r="JFC65" s="246"/>
      <c r="JFD65" s="246"/>
      <c r="JFE65" s="246"/>
      <c r="JFF65" s="246"/>
      <c r="JFG65" s="246"/>
      <c r="JFH65" s="246"/>
      <c r="JFI65" s="246"/>
      <c r="JFJ65" s="246"/>
      <c r="JFK65" s="246"/>
      <c r="JFL65" s="246"/>
      <c r="JFM65" s="246"/>
      <c r="JFN65" s="246"/>
      <c r="JFO65" s="246"/>
      <c r="JFP65" s="246"/>
      <c r="JFQ65" s="246"/>
      <c r="JFR65" s="246"/>
      <c r="JFS65" s="246"/>
      <c r="JFT65" s="246"/>
      <c r="JFU65" s="246"/>
      <c r="JFV65" s="246"/>
      <c r="JFW65" s="246"/>
      <c r="JFX65" s="246"/>
      <c r="JFY65" s="246"/>
      <c r="JFZ65" s="246"/>
      <c r="JGA65" s="246"/>
      <c r="JGB65" s="246"/>
      <c r="JGC65" s="246"/>
      <c r="JGD65" s="246"/>
      <c r="JGE65" s="246"/>
      <c r="JGF65" s="246"/>
      <c r="JGG65" s="246"/>
      <c r="JGH65" s="246"/>
      <c r="JGI65" s="246"/>
      <c r="JGJ65" s="246"/>
      <c r="JGK65" s="246"/>
      <c r="JGL65" s="246"/>
      <c r="JGM65" s="246"/>
      <c r="JGN65" s="246"/>
      <c r="JGO65" s="246"/>
      <c r="JGP65" s="246"/>
      <c r="JGQ65" s="246"/>
      <c r="JGR65" s="246"/>
      <c r="JGS65" s="246"/>
      <c r="JGT65" s="246"/>
      <c r="JGU65" s="246"/>
      <c r="JGV65" s="246"/>
      <c r="JGW65" s="246"/>
      <c r="JGX65" s="246"/>
      <c r="JGY65" s="246"/>
      <c r="JGZ65" s="246"/>
      <c r="JHA65" s="246"/>
      <c r="JHB65" s="246"/>
      <c r="JHC65" s="246"/>
      <c r="JHD65" s="246"/>
      <c r="JHE65" s="246"/>
      <c r="JHF65" s="246"/>
      <c r="JHG65" s="246"/>
      <c r="JHH65" s="246"/>
      <c r="JHI65" s="246"/>
      <c r="JHJ65" s="246"/>
      <c r="JHK65" s="246"/>
      <c r="JHL65" s="246"/>
      <c r="JHM65" s="246"/>
      <c r="JHN65" s="246"/>
      <c r="JHO65" s="246"/>
      <c r="JHP65" s="246"/>
      <c r="JHQ65" s="246"/>
      <c r="JHR65" s="246"/>
      <c r="JHS65" s="246"/>
      <c r="JHT65" s="246"/>
      <c r="JHU65" s="246"/>
      <c r="JHV65" s="246"/>
      <c r="JHW65" s="246"/>
      <c r="JHX65" s="246"/>
      <c r="JHY65" s="246"/>
      <c r="JHZ65" s="246"/>
      <c r="JIA65" s="246"/>
      <c r="JIB65" s="246"/>
      <c r="JIC65" s="246"/>
      <c r="JID65" s="246"/>
      <c r="JIE65" s="246"/>
      <c r="JIF65" s="246"/>
      <c r="JIG65" s="246"/>
      <c r="JIH65" s="246"/>
      <c r="JII65" s="246"/>
      <c r="JIJ65" s="246"/>
      <c r="JIK65" s="246"/>
      <c r="JIL65" s="246"/>
      <c r="JIM65" s="246"/>
      <c r="JIN65" s="246"/>
      <c r="JIO65" s="246"/>
      <c r="JIP65" s="246"/>
      <c r="JIQ65" s="246"/>
      <c r="JIR65" s="246"/>
      <c r="JIS65" s="246"/>
      <c r="JIT65" s="246"/>
      <c r="JIU65" s="246"/>
      <c r="JIV65" s="246"/>
      <c r="JIW65" s="246"/>
      <c r="JIX65" s="246"/>
      <c r="JIY65" s="246"/>
      <c r="JIZ65" s="246"/>
      <c r="JJA65" s="246"/>
      <c r="JJB65" s="246"/>
      <c r="JJC65" s="246"/>
      <c r="JJD65" s="246"/>
      <c r="JJE65" s="246"/>
      <c r="JJF65" s="246"/>
      <c r="JJG65" s="246"/>
      <c r="JJH65" s="246"/>
      <c r="JJI65" s="246"/>
      <c r="JJJ65" s="246"/>
      <c r="JJK65" s="246"/>
      <c r="JJL65" s="246"/>
      <c r="JJM65" s="246"/>
      <c r="JJN65" s="246"/>
      <c r="JJO65" s="246"/>
      <c r="JJP65" s="246"/>
      <c r="JJQ65" s="246"/>
      <c r="JJR65" s="246"/>
      <c r="JJS65" s="246"/>
      <c r="JJT65" s="246"/>
      <c r="JJU65" s="246"/>
      <c r="JJV65" s="246"/>
      <c r="JJW65" s="246"/>
      <c r="JJX65" s="246"/>
      <c r="JJY65" s="246"/>
      <c r="JJZ65" s="246"/>
      <c r="JKA65" s="246"/>
      <c r="JKB65" s="246"/>
      <c r="JKC65" s="246"/>
      <c r="JKD65" s="246"/>
      <c r="JKE65" s="246"/>
      <c r="JKF65" s="246"/>
      <c r="JKG65" s="246"/>
      <c r="JKH65" s="246"/>
      <c r="JKI65" s="246"/>
      <c r="JKJ65" s="246"/>
      <c r="JKK65" s="246"/>
      <c r="JKL65" s="246"/>
      <c r="JKM65" s="246"/>
      <c r="JKN65" s="246"/>
      <c r="JKO65" s="246"/>
      <c r="JKP65" s="246"/>
      <c r="JKQ65" s="246"/>
      <c r="JKR65" s="246"/>
      <c r="JKS65" s="246"/>
      <c r="JKT65" s="246"/>
      <c r="JKU65" s="246"/>
      <c r="JKV65" s="246"/>
      <c r="JKW65" s="246"/>
      <c r="JKX65" s="246"/>
      <c r="JKY65" s="246"/>
      <c r="JKZ65" s="246"/>
      <c r="JLA65" s="246"/>
      <c r="JLB65" s="246"/>
      <c r="JLC65" s="246"/>
      <c r="JLD65" s="246"/>
      <c r="JLE65" s="246"/>
      <c r="JLF65" s="246"/>
      <c r="JLG65" s="246"/>
      <c r="JLH65" s="246"/>
      <c r="JLI65" s="246"/>
      <c r="JLJ65" s="246"/>
      <c r="JLK65" s="246"/>
      <c r="JLL65" s="246"/>
      <c r="JLM65" s="246"/>
      <c r="JLN65" s="246"/>
      <c r="JLO65" s="246"/>
      <c r="JLP65" s="246"/>
      <c r="JLQ65" s="246"/>
      <c r="JLR65" s="246"/>
      <c r="JLS65" s="246"/>
      <c r="JLT65" s="246"/>
      <c r="JLU65" s="246"/>
      <c r="JLV65" s="246"/>
      <c r="JLW65" s="246"/>
      <c r="JLX65" s="246"/>
      <c r="JLY65" s="246"/>
      <c r="JLZ65" s="246"/>
      <c r="JMA65" s="246"/>
      <c r="JMB65" s="246"/>
      <c r="JMC65" s="246"/>
      <c r="JMD65" s="246"/>
      <c r="JME65" s="246"/>
      <c r="JMF65" s="246"/>
      <c r="JMG65" s="246"/>
      <c r="JMH65" s="246"/>
      <c r="JMI65" s="246"/>
      <c r="JMJ65" s="246"/>
      <c r="JMK65" s="246"/>
      <c r="JML65" s="246"/>
      <c r="JMM65" s="246"/>
      <c r="JMN65" s="246"/>
      <c r="JMO65" s="246"/>
      <c r="JMP65" s="246"/>
      <c r="JMQ65" s="246"/>
      <c r="JMR65" s="246"/>
      <c r="JMS65" s="246"/>
      <c r="JMT65" s="246"/>
      <c r="JMU65" s="246"/>
      <c r="JMV65" s="246"/>
      <c r="JMW65" s="246"/>
      <c r="JMX65" s="246"/>
      <c r="JMY65" s="246"/>
      <c r="JMZ65" s="246"/>
      <c r="JNA65" s="246"/>
      <c r="JNB65" s="246"/>
      <c r="JNC65" s="246"/>
      <c r="JND65" s="246"/>
      <c r="JNE65" s="246"/>
      <c r="JNF65" s="246"/>
      <c r="JNG65" s="246"/>
      <c r="JNH65" s="246"/>
      <c r="JNI65" s="246"/>
      <c r="JNJ65" s="246"/>
      <c r="JNK65" s="246"/>
      <c r="JNL65" s="246"/>
      <c r="JNM65" s="246"/>
      <c r="JNN65" s="246"/>
      <c r="JNO65" s="246"/>
      <c r="JNP65" s="246"/>
      <c r="JNQ65" s="246"/>
      <c r="JNR65" s="246"/>
      <c r="JNS65" s="246"/>
      <c r="JNT65" s="246"/>
      <c r="JNU65" s="246"/>
      <c r="JNV65" s="246"/>
      <c r="JNW65" s="246"/>
      <c r="JNX65" s="246"/>
      <c r="JNY65" s="246"/>
      <c r="JNZ65" s="246"/>
      <c r="JOA65" s="246"/>
      <c r="JOB65" s="246"/>
      <c r="JOC65" s="246"/>
      <c r="JOD65" s="246"/>
      <c r="JOE65" s="246"/>
      <c r="JOF65" s="246"/>
      <c r="JOG65" s="246"/>
      <c r="JOH65" s="246"/>
      <c r="JOI65" s="246"/>
      <c r="JOJ65" s="246"/>
      <c r="JOK65" s="246"/>
      <c r="JOL65" s="246"/>
      <c r="JOM65" s="246"/>
      <c r="JON65" s="246"/>
      <c r="JOO65" s="246"/>
      <c r="JOP65" s="246"/>
      <c r="JOQ65" s="246"/>
      <c r="JOR65" s="246"/>
      <c r="JOS65" s="246"/>
      <c r="JOT65" s="246"/>
      <c r="JOU65" s="246"/>
      <c r="JOV65" s="246"/>
      <c r="JOW65" s="246"/>
      <c r="JOX65" s="246"/>
      <c r="JOY65" s="246"/>
      <c r="JOZ65" s="246"/>
      <c r="JPA65" s="246"/>
      <c r="JPB65" s="246"/>
      <c r="JPC65" s="246"/>
      <c r="JPD65" s="246"/>
      <c r="JPE65" s="246"/>
      <c r="JPF65" s="246"/>
      <c r="JPG65" s="246"/>
      <c r="JPH65" s="246"/>
      <c r="JPI65" s="246"/>
      <c r="JPJ65" s="246"/>
      <c r="JPK65" s="246"/>
      <c r="JPL65" s="246"/>
      <c r="JPM65" s="246"/>
      <c r="JPN65" s="246"/>
      <c r="JPO65" s="246"/>
      <c r="JPP65" s="246"/>
      <c r="JPQ65" s="246"/>
      <c r="JPR65" s="246"/>
      <c r="JPS65" s="246"/>
      <c r="JPT65" s="246"/>
      <c r="JPU65" s="246"/>
      <c r="JPV65" s="246"/>
      <c r="JPW65" s="246"/>
      <c r="JPX65" s="246"/>
      <c r="JPY65" s="246"/>
      <c r="JPZ65" s="246"/>
      <c r="JQA65" s="246"/>
      <c r="JQB65" s="246"/>
      <c r="JQC65" s="246"/>
      <c r="JQD65" s="246"/>
      <c r="JQE65" s="246"/>
      <c r="JQF65" s="246"/>
      <c r="JQG65" s="246"/>
      <c r="JQH65" s="246"/>
      <c r="JQI65" s="246"/>
      <c r="JQJ65" s="246"/>
      <c r="JQK65" s="246"/>
      <c r="JQL65" s="246"/>
      <c r="JQM65" s="246"/>
      <c r="JQN65" s="246"/>
      <c r="JQO65" s="246"/>
      <c r="JQP65" s="246"/>
      <c r="JQQ65" s="246"/>
      <c r="JQR65" s="246"/>
      <c r="JQS65" s="246"/>
      <c r="JQT65" s="246"/>
      <c r="JQU65" s="246"/>
      <c r="JQV65" s="246"/>
      <c r="JQW65" s="246"/>
      <c r="JQX65" s="246"/>
      <c r="JQY65" s="246"/>
      <c r="JQZ65" s="246"/>
      <c r="JRA65" s="246"/>
      <c r="JRB65" s="246"/>
      <c r="JRC65" s="246"/>
      <c r="JRD65" s="246"/>
      <c r="JRE65" s="246"/>
      <c r="JRF65" s="246"/>
      <c r="JRG65" s="246"/>
      <c r="JRH65" s="246"/>
      <c r="JRI65" s="246"/>
      <c r="JRJ65" s="246"/>
      <c r="JRK65" s="246"/>
      <c r="JRL65" s="246"/>
      <c r="JRM65" s="246"/>
      <c r="JRN65" s="246"/>
      <c r="JRO65" s="246"/>
      <c r="JRP65" s="246"/>
      <c r="JRQ65" s="246"/>
      <c r="JRR65" s="246"/>
      <c r="JRS65" s="246"/>
      <c r="JRT65" s="246"/>
      <c r="JRU65" s="246"/>
      <c r="JRV65" s="246"/>
      <c r="JRW65" s="246"/>
      <c r="JRX65" s="246"/>
      <c r="JRY65" s="246"/>
      <c r="JRZ65" s="246"/>
      <c r="JSA65" s="246"/>
      <c r="JSB65" s="246"/>
      <c r="JSC65" s="246"/>
      <c r="JSD65" s="246"/>
      <c r="JSE65" s="246"/>
      <c r="JSF65" s="246"/>
      <c r="JSG65" s="246"/>
      <c r="JSH65" s="246"/>
      <c r="JSI65" s="246"/>
      <c r="JSJ65" s="246"/>
      <c r="JSK65" s="246"/>
      <c r="JSL65" s="246"/>
      <c r="JSM65" s="246"/>
      <c r="JSN65" s="246"/>
      <c r="JSO65" s="246"/>
      <c r="JSP65" s="246"/>
      <c r="JSQ65" s="246"/>
      <c r="JSR65" s="246"/>
      <c r="JSS65" s="246"/>
      <c r="JST65" s="246"/>
      <c r="JSU65" s="246"/>
      <c r="JSV65" s="246"/>
      <c r="JSW65" s="246"/>
      <c r="JSX65" s="246"/>
      <c r="JSY65" s="246"/>
      <c r="JSZ65" s="246"/>
      <c r="JTA65" s="246"/>
      <c r="JTB65" s="246"/>
      <c r="JTC65" s="246"/>
      <c r="JTD65" s="246"/>
      <c r="JTE65" s="246"/>
      <c r="JTF65" s="246"/>
      <c r="JTG65" s="246"/>
      <c r="JTH65" s="246"/>
      <c r="JTI65" s="246"/>
      <c r="JTJ65" s="246"/>
      <c r="JTK65" s="246"/>
      <c r="JTL65" s="246"/>
      <c r="JTM65" s="246"/>
      <c r="JTN65" s="246"/>
      <c r="JTO65" s="246"/>
      <c r="JTP65" s="246"/>
      <c r="JTQ65" s="246"/>
      <c r="JTR65" s="246"/>
      <c r="JTS65" s="246"/>
      <c r="JTT65" s="246"/>
      <c r="JTU65" s="246"/>
      <c r="JTV65" s="246"/>
      <c r="JTW65" s="246"/>
      <c r="JTX65" s="246"/>
      <c r="JTY65" s="246"/>
      <c r="JTZ65" s="246"/>
      <c r="JUA65" s="246"/>
      <c r="JUB65" s="246"/>
      <c r="JUC65" s="246"/>
      <c r="JUD65" s="246"/>
      <c r="JUE65" s="246"/>
      <c r="JUF65" s="246"/>
      <c r="JUG65" s="246"/>
      <c r="JUH65" s="246"/>
      <c r="JUI65" s="246"/>
      <c r="JUJ65" s="246"/>
      <c r="JUK65" s="246"/>
      <c r="JUL65" s="246"/>
      <c r="JUM65" s="246"/>
      <c r="JUN65" s="246"/>
      <c r="JUO65" s="246"/>
      <c r="JUP65" s="246"/>
      <c r="JUQ65" s="246"/>
      <c r="JUR65" s="246"/>
      <c r="JUS65" s="246"/>
      <c r="JUT65" s="246"/>
      <c r="JUU65" s="246"/>
      <c r="JUV65" s="246"/>
      <c r="JUW65" s="246"/>
      <c r="JUX65" s="246"/>
      <c r="JUY65" s="246"/>
      <c r="JUZ65" s="246"/>
      <c r="JVA65" s="246"/>
      <c r="JVB65" s="246"/>
      <c r="JVC65" s="246"/>
      <c r="JVD65" s="246"/>
      <c r="JVE65" s="246"/>
      <c r="JVF65" s="246"/>
      <c r="JVG65" s="246"/>
      <c r="JVH65" s="246"/>
      <c r="JVI65" s="246"/>
      <c r="JVJ65" s="246"/>
      <c r="JVK65" s="246"/>
      <c r="JVL65" s="246"/>
      <c r="JVM65" s="246"/>
      <c r="JVN65" s="246"/>
      <c r="JVO65" s="246"/>
      <c r="JVP65" s="246"/>
      <c r="JVQ65" s="246"/>
      <c r="JVR65" s="246"/>
      <c r="JVS65" s="246"/>
      <c r="JVT65" s="246"/>
      <c r="JVU65" s="246"/>
      <c r="JVV65" s="246"/>
      <c r="JVW65" s="246"/>
      <c r="JVX65" s="246"/>
      <c r="JVY65" s="246"/>
      <c r="JVZ65" s="246"/>
      <c r="JWA65" s="246"/>
      <c r="JWB65" s="246"/>
      <c r="JWC65" s="246"/>
      <c r="JWD65" s="246"/>
      <c r="JWE65" s="246"/>
      <c r="JWF65" s="246"/>
      <c r="JWG65" s="246"/>
      <c r="JWH65" s="246"/>
      <c r="JWI65" s="246"/>
      <c r="JWJ65" s="246"/>
      <c r="JWK65" s="246"/>
      <c r="JWL65" s="246"/>
      <c r="JWM65" s="246"/>
      <c r="JWN65" s="246"/>
      <c r="JWO65" s="246"/>
      <c r="JWP65" s="246"/>
      <c r="JWQ65" s="246"/>
      <c r="JWR65" s="246"/>
      <c r="JWS65" s="246"/>
      <c r="JWT65" s="246"/>
      <c r="JWU65" s="246"/>
      <c r="JWV65" s="246"/>
      <c r="JWW65" s="246"/>
      <c r="JWX65" s="246"/>
      <c r="JWY65" s="246"/>
      <c r="JWZ65" s="246"/>
      <c r="JXA65" s="246"/>
      <c r="JXB65" s="246"/>
      <c r="JXC65" s="246"/>
      <c r="JXD65" s="246"/>
      <c r="JXE65" s="246"/>
      <c r="JXF65" s="246"/>
      <c r="JXG65" s="246"/>
      <c r="JXH65" s="246"/>
      <c r="JXI65" s="246"/>
      <c r="JXJ65" s="246"/>
      <c r="JXK65" s="246"/>
      <c r="JXL65" s="246"/>
      <c r="JXM65" s="246"/>
      <c r="JXN65" s="246"/>
      <c r="JXO65" s="246"/>
      <c r="JXP65" s="246"/>
      <c r="JXQ65" s="246"/>
      <c r="JXR65" s="246"/>
      <c r="JXS65" s="246"/>
      <c r="JXT65" s="246"/>
      <c r="JXU65" s="246"/>
      <c r="JXV65" s="246"/>
      <c r="JXW65" s="246"/>
      <c r="JXX65" s="246"/>
      <c r="JXY65" s="246"/>
      <c r="JXZ65" s="246"/>
      <c r="JYA65" s="246"/>
      <c r="JYB65" s="246"/>
      <c r="JYC65" s="246"/>
      <c r="JYD65" s="246"/>
      <c r="JYE65" s="246"/>
      <c r="JYF65" s="246"/>
      <c r="JYG65" s="246"/>
      <c r="JYH65" s="246"/>
      <c r="JYI65" s="246"/>
      <c r="JYJ65" s="246"/>
      <c r="JYK65" s="246"/>
      <c r="JYL65" s="246"/>
      <c r="JYM65" s="246"/>
      <c r="JYN65" s="246"/>
      <c r="JYO65" s="246"/>
      <c r="JYP65" s="246"/>
      <c r="JYQ65" s="246"/>
      <c r="JYR65" s="246"/>
      <c r="JYS65" s="246"/>
      <c r="JYT65" s="246"/>
      <c r="JYU65" s="246"/>
      <c r="JYV65" s="246"/>
      <c r="JYW65" s="246"/>
      <c r="JYX65" s="246"/>
      <c r="JYY65" s="246"/>
      <c r="JYZ65" s="246"/>
      <c r="JZA65" s="246"/>
      <c r="JZB65" s="246"/>
      <c r="JZC65" s="246"/>
      <c r="JZD65" s="246"/>
      <c r="JZE65" s="246"/>
      <c r="JZF65" s="246"/>
      <c r="JZG65" s="246"/>
      <c r="JZH65" s="246"/>
      <c r="JZI65" s="246"/>
      <c r="JZJ65" s="246"/>
      <c r="JZK65" s="246"/>
      <c r="JZL65" s="246"/>
      <c r="JZM65" s="246"/>
      <c r="JZN65" s="246"/>
      <c r="JZO65" s="246"/>
      <c r="JZP65" s="246"/>
      <c r="JZQ65" s="246"/>
      <c r="JZR65" s="246"/>
      <c r="JZS65" s="246"/>
      <c r="JZT65" s="246"/>
      <c r="JZU65" s="246"/>
      <c r="JZV65" s="246"/>
      <c r="JZW65" s="246"/>
      <c r="JZX65" s="246"/>
      <c r="JZY65" s="246"/>
      <c r="JZZ65" s="246"/>
      <c r="KAA65" s="246"/>
      <c r="KAB65" s="246"/>
      <c r="KAC65" s="246"/>
      <c r="KAD65" s="246"/>
      <c r="KAE65" s="246"/>
      <c r="KAF65" s="246"/>
      <c r="KAG65" s="246"/>
      <c r="KAH65" s="246"/>
      <c r="KAI65" s="246"/>
      <c r="KAJ65" s="246"/>
      <c r="KAK65" s="246"/>
      <c r="KAL65" s="246"/>
      <c r="KAM65" s="246"/>
      <c r="KAN65" s="246"/>
      <c r="KAO65" s="246"/>
      <c r="KAP65" s="246"/>
      <c r="KAQ65" s="246"/>
      <c r="KAR65" s="246"/>
      <c r="KAS65" s="246"/>
      <c r="KAT65" s="246"/>
      <c r="KAU65" s="246"/>
      <c r="KAV65" s="246"/>
      <c r="KAW65" s="246"/>
      <c r="KAX65" s="246"/>
      <c r="KAY65" s="246"/>
      <c r="KAZ65" s="246"/>
      <c r="KBA65" s="246"/>
      <c r="KBB65" s="246"/>
      <c r="KBC65" s="246"/>
      <c r="KBD65" s="246"/>
      <c r="KBE65" s="246"/>
      <c r="KBF65" s="246"/>
      <c r="KBG65" s="246"/>
      <c r="KBH65" s="246"/>
      <c r="KBI65" s="246"/>
      <c r="KBJ65" s="246"/>
      <c r="KBK65" s="246"/>
      <c r="KBL65" s="246"/>
      <c r="KBM65" s="246"/>
      <c r="KBN65" s="246"/>
      <c r="KBO65" s="246"/>
      <c r="KBP65" s="246"/>
      <c r="KBQ65" s="246"/>
      <c r="KBR65" s="246"/>
      <c r="KBS65" s="246"/>
      <c r="KBT65" s="246"/>
      <c r="KBU65" s="246"/>
      <c r="KBV65" s="246"/>
      <c r="KBW65" s="246"/>
      <c r="KBX65" s="246"/>
      <c r="KBY65" s="246"/>
      <c r="KBZ65" s="246"/>
      <c r="KCA65" s="246"/>
      <c r="KCB65" s="246"/>
      <c r="KCC65" s="246"/>
      <c r="KCD65" s="246"/>
      <c r="KCE65" s="246"/>
      <c r="KCF65" s="246"/>
      <c r="KCG65" s="246"/>
      <c r="KCH65" s="246"/>
      <c r="KCI65" s="246"/>
      <c r="KCJ65" s="246"/>
      <c r="KCK65" s="246"/>
      <c r="KCL65" s="246"/>
      <c r="KCM65" s="246"/>
      <c r="KCN65" s="246"/>
      <c r="KCO65" s="246"/>
      <c r="KCP65" s="246"/>
      <c r="KCQ65" s="246"/>
      <c r="KCR65" s="246"/>
      <c r="KCS65" s="246"/>
      <c r="KCT65" s="246"/>
      <c r="KCU65" s="246"/>
      <c r="KCV65" s="246"/>
      <c r="KCW65" s="246"/>
      <c r="KCX65" s="246"/>
      <c r="KCY65" s="246"/>
      <c r="KCZ65" s="246"/>
      <c r="KDA65" s="246"/>
      <c r="KDB65" s="246"/>
      <c r="KDC65" s="246"/>
      <c r="KDD65" s="246"/>
      <c r="KDE65" s="246"/>
      <c r="KDF65" s="246"/>
      <c r="KDG65" s="246"/>
      <c r="KDH65" s="246"/>
      <c r="KDI65" s="246"/>
      <c r="KDJ65" s="246"/>
      <c r="KDK65" s="246"/>
      <c r="KDL65" s="246"/>
      <c r="KDM65" s="246"/>
      <c r="KDN65" s="246"/>
      <c r="KDO65" s="246"/>
      <c r="KDP65" s="246"/>
      <c r="KDQ65" s="246"/>
      <c r="KDR65" s="246"/>
      <c r="KDS65" s="246"/>
      <c r="KDT65" s="246"/>
      <c r="KDU65" s="246"/>
      <c r="KDV65" s="246"/>
      <c r="KDW65" s="246"/>
      <c r="KDX65" s="246"/>
      <c r="KDY65" s="246"/>
      <c r="KDZ65" s="246"/>
      <c r="KEA65" s="246"/>
      <c r="KEB65" s="246"/>
      <c r="KEC65" s="246"/>
      <c r="KED65" s="246"/>
      <c r="KEE65" s="246"/>
      <c r="KEF65" s="246"/>
      <c r="KEG65" s="246"/>
      <c r="KEH65" s="246"/>
      <c r="KEI65" s="246"/>
      <c r="KEJ65" s="246"/>
      <c r="KEK65" s="246"/>
      <c r="KEL65" s="246"/>
      <c r="KEM65" s="246"/>
      <c r="KEN65" s="246"/>
      <c r="KEO65" s="246"/>
      <c r="KEP65" s="246"/>
      <c r="KEQ65" s="246"/>
      <c r="KER65" s="246"/>
      <c r="KES65" s="246"/>
      <c r="KET65" s="246"/>
      <c r="KEU65" s="246"/>
      <c r="KEV65" s="246"/>
      <c r="KEW65" s="246"/>
      <c r="KEX65" s="246"/>
      <c r="KEY65" s="246"/>
      <c r="KEZ65" s="246"/>
      <c r="KFA65" s="246"/>
      <c r="KFB65" s="246"/>
      <c r="KFC65" s="246"/>
      <c r="KFD65" s="246"/>
      <c r="KFE65" s="246"/>
      <c r="KFF65" s="246"/>
      <c r="KFG65" s="246"/>
      <c r="KFH65" s="246"/>
      <c r="KFI65" s="246"/>
      <c r="KFJ65" s="246"/>
      <c r="KFK65" s="246"/>
      <c r="KFL65" s="246"/>
      <c r="KFM65" s="246"/>
      <c r="KFN65" s="246"/>
      <c r="KFO65" s="246"/>
      <c r="KFP65" s="246"/>
      <c r="KFQ65" s="246"/>
      <c r="KFR65" s="246"/>
      <c r="KFS65" s="246"/>
      <c r="KFT65" s="246"/>
      <c r="KFU65" s="246"/>
      <c r="KFV65" s="246"/>
      <c r="KFW65" s="246"/>
      <c r="KFX65" s="246"/>
      <c r="KFY65" s="246"/>
      <c r="KFZ65" s="246"/>
      <c r="KGA65" s="246"/>
      <c r="KGB65" s="246"/>
      <c r="KGC65" s="246"/>
      <c r="KGD65" s="246"/>
      <c r="KGE65" s="246"/>
      <c r="KGF65" s="246"/>
      <c r="KGG65" s="246"/>
      <c r="KGH65" s="246"/>
      <c r="KGI65" s="246"/>
      <c r="KGJ65" s="246"/>
      <c r="KGK65" s="246"/>
      <c r="KGL65" s="246"/>
      <c r="KGM65" s="246"/>
      <c r="KGN65" s="246"/>
      <c r="KGO65" s="246"/>
      <c r="KGP65" s="246"/>
      <c r="KGQ65" s="246"/>
      <c r="KGR65" s="246"/>
      <c r="KGS65" s="246"/>
      <c r="KGT65" s="246"/>
      <c r="KGU65" s="246"/>
      <c r="KGV65" s="246"/>
      <c r="KGW65" s="246"/>
      <c r="KGX65" s="246"/>
      <c r="KGY65" s="246"/>
      <c r="KGZ65" s="246"/>
      <c r="KHA65" s="246"/>
      <c r="KHB65" s="246"/>
      <c r="KHC65" s="246"/>
      <c r="KHD65" s="246"/>
      <c r="KHE65" s="246"/>
      <c r="KHF65" s="246"/>
      <c r="KHG65" s="246"/>
      <c r="KHH65" s="246"/>
      <c r="KHI65" s="246"/>
      <c r="KHJ65" s="246"/>
      <c r="KHK65" s="246"/>
      <c r="KHL65" s="246"/>
      <c r="KHM65" s="246"/>
      <c r="KHN65" s="246"/>
      <c r="KHO65" s="246"/>
      <c r="KHP65" s="246"/>
      <c r="KHQ65" s="246"/>
      <c r="KHR65" s="246"/>
      <c r="KHS65" s="246"/>
      <c r="KHT65" s="246"/>
      <c r="KHU65" s="246"/>
      <c r="KHV65" s="246"/>
      <c r="KHW65" s="246"/>
      <c r="KHX65" s="246"/>
      <c r="KHY65" s="246"/>
      <c r="KHZ65" s="246"/>
      <c r="KIA65" s="246"/>
      <c r="KIB65" s="246"/>
      <c r="KIC65" s="246"/>
      <c r="KID65" s="246"/>
      <c r="KIE65" s="246"/>
      <c r="KIF65" s="246"/>
      <c r="KIG65" s="246"/>
      <c r="KIH65" s="246"/>
      <c r="KII65" s="246"/>
      <c r="KIJ65" s="246"/>
      <c r="KIK65" s="246"/>
      <c r="KIL65" s="246"/>
      <c r="KIM65" s="246"/>
      <c r="KIN65" s="246"/>
      <c r="KIO65" s="246"/>
      <c r="KIP65" s="246"/>
      <c r="KIQ65" s="246"/>
      <c r="KIR65" s="246"/>
      <c r="KIS65" s="246"/>
      <c r="KIT65" s="246"/>
      <c r="KIU65" s="246"/>
      <c r="KIV65" s="246"/>
      <c r="KIW65" s="246"/>
      <c r="KIX65" s="246"/>
      <c r="KIY65" s="246"/>
      <c r="KIZ65" s="246"/>
      <c r="KJA65" s="246"/>
      <c r="KJB65" s="246"/>
      <c r="KJC65" s="246"/>
      <c r="KJD65" s="246"/>
      <c r="KJE65" s="246"/>
      <c r="KJF65" s="246"/>
      <c r="KJG65" s="246"/>
      <c r="KJH65" s="246"/>
      <c r="KJI65" s="246"/>
      <c r="KJJ65" s="246"/>
      <c r="KJK65" s="246"/>
      <c r="KJL65" s="246"/>
      <c r="KJM65" s="246"/>
      <c r="KJN65" s="246"/>
      <c r="KJO65" s="246"/>
      <c r="KJP65" s="246"/>
      <c r="KJQ65" s="246"/>
      <c r="KJR65" s="246"/>
      <c r="KJS65" s="246"/>
      <c r="KJT65" s="246"/>
      <c r="KJU65" s="246"/>
      <c r="KJV65" s="246"/>
      <c r="KJW65" s="246"/>
      <c r="KJX65" s="246"/>
      <c r="KJY65" s="246"/>
      <c r="KJZ65" s="246"/>
      <c r="KKA65" s="246"/>
      <c r="KKB65" s="246"/>
      <c r="KKC65" s="246"/>
      <c r="KKD65" s="246"/>
      <c r="KKE65" s="246"/>
      <c r="KKF65" s="246"/>
      <c r="KKG65" s="246"/>
      <c r="KKH65" s="246"/>
      <c r="KKI65" s="246"/>
      <c r="KKJ65" s="246"/>
      <c r="KKK65" s="246"/>
      <c r="KKL65" s="246"/>
      <c r="KKM65" s="246"/>
      <c r="KKN65" s="246"/>
      <c r="KKO65" s="246"/>
      <c r="KKP65" s="246"/>
      <c r="KKQ65" s="246"/>
      <c r="KKR65" s="246"/>
      <c r="KKS65" s="246"/>
      <c r="KKT65" s="246"/>
      <c r="KKU65" s="246"/>
      <c r="KKV65" s="246"/>
      <c r="KKW65" s="246"/>
      <c r="KKX65" s="246"/>
      <c r="KKY65" s="246"/>
      <c r="KKZ65" s="246"/>
      <c r="KLA65" s="246"/>
      <c r="KLB65" s="246"/>
      <c r="KLC65" s="246"/>
      <c r="KLD65" s="246"/>
      <c r="KLE65" s="246"/>
      <c r="KLF65" s="246"/>
      <c r="KLG65" s="246"/>
      <c r="KLH65" s="246"/>
      <c r="KLI65" s="246"/>
      <c r="KLJ65" s="246"/>
      <c r="KLK65" s="246"/>
      <c r="KLL65" s="246"/>
      <c r="KLM65" s="246"/>
      <c r="KLN65" s="246"/>
      <c r="KLO65" s="246"/>
      <c r="KLP65" s="246"/>
      <c r="KLQ65" s="246"/>
      <c r="KLR65" s="246"/>
      <c r="KLS65" s="246"/>
      <c r="KLT65" s="246"/>
      <c r="KLU65" s="246"/>
      <c r="KLV65" s="246"/>
      <c r="KLW65" s="246"/>
      <c r="KLX65" s="246"/>
      <c r="KLY65" s="246"/>
      <c r="KLZ65" s="246"/>
      <c r="KMA65" s="246"/>
      <c r="KMB65" s="246"/>
      <c r="KMC65" s="246"/>
      <c r="KMD65" s="246"/>
      <c r="KME65" s="246"/>
      <c r="KMF65" s="246"/>
      <c r="KMG65" s="246"/>
      <c r="KMH65" s="246"/>
      <c r="KMI65" s="246"/>
      <c r="KMJ65" s="246"/>
      <c r="KMK65" s="246"/>
      <c r="KML65" s="246"/>
      <c r="KMM65" s="246"/>
      <c r="KMN65" s="246"/>
      <c r="KMO65" s="246"/>
      <c r="KMP65" s="246"/>
      <c r="KMQ65" s="246"/>
      <c r="KMR65" s="246"/>
      <c r="KMS65" s="246"/>
      <c r="KMT65" s="246"/>
      <c r="KMU65" s="246"/>
      <c r="KMV65" s="246"/>
      <c r="KMW65" s="246"/>
      <c r="KMX65" s="246"/>
      <c r="KMY65" s="246"/>
      <c r="KMZ65" s="246"/>
      <c r="KNA65" s="246"/>
      <c r="KNB65" s="246"/>
      <c r="KNC65" s="246"/>
      <c r="KND65" s="246"/>
      <c r="KNE65" s="246"/>
      <c r="KNF65" s="246"/>
      <c r="KNG65" s="246"/>
      <c r="KNH65" s="246"/>
      <c r="KNI65" s="246"/>
      <c r="KNJ65" s="246"/>
      <c r="KNK65" s="246"/>
      <c r="KNL65" s="246"/>
      <c r="KNM65" s="246"/>
      <c r="KNN65" s="246"/>
      <c r="KNO65" s="246"/>
      <c r="KNP65" s="246"/>
      <c r="KNQ65" s="246"/>
      <c r="KNR65" s="246"/>
      <c r="KNS65" s="246"/>
      <c r="KNT65" s="246"/>
      <c r="KNU65" s="246"/>
      <c r="KNV65" s="246"/>
      <c r="KNW65" s="246"/>
      <c r="KNX65" s="246"/>
      <c r="KNY65" s="246"/>
      <c r="KNZ65" s="246"/>
      <c r="KOA65" s="246"/>
      <c r="KOB65" s="246"/>
      <c r="KOC65" s="246"/>
      <c r="KOD65" s="246"/>
      <c r="KOE65" s="246"/>
      <c r="KOF65" s="246"/>
      <c r="KOG65" s="246"/>
      <c r="KOH65" s="246"/>
      <c r="KOI65" s="246"/>
      <c r="KOJ65" s="246"/>
      <c r="KOK65" s="246"/>
      <c r="KOL65" s="246"/>
      <c r="KOM65" s="246"/>
      <c r="KON65" s="246"/>
      <c r="KOO65" s="246"/>
      <c r="KOP65" s="246"/>
      <c r="KOQ65" s="246"/>
      <c r="KOR65" s="246"/>
      <c r="KOS65" s="246"/>
      <c r="KOT65" s="246"/>
      <c r="KOU65" s="246"/>
      <c r="KOV65" s="246"/>
      <c r="KOW65" s="246"/>
      <c r="KOX65" s="246"/>
      <c r="KOY65" s="246"/>
      <c r="KOZ65" s="246"/>
      <c r="KPA65" s="246"/>
      <c r="KPB65" s="246"/>
      <c r="KPC65" s="246"/>
      <c r="KPD65" s="246"/>
      <c r="KPE65" s="246"/>
      <c r="KPF65" s="246"/>
      <c r="KPG65" s="246"/>
      <c r="KPH65" s="246"/>
      <c r="KPI65" s="246"/>
      <c r="KPJ65" s="246"/>
      <c r="KPK65" s="246"/>
      <c r="KPL65" s="246"/>
      <c r="KPM65" s="246"/>
      <c r="KPN65" s="246"/>
      <c r="KPO65" s="246"/>
      <c r="KPP65" s="246"/>
      <c r="KPQ65" s="246"/>
      <c r="KPR65" s="246"/>
      <c r="KPS65" s="246"/>
      <c r="KPT65" s="246"/>
      <c r="KPU65" s="246"/>
      <c r="KPV65" s="246"/>
      <c r="KPW65" s="246"/>
      <c r="KPX65" s="246"/>
      <c r="KPY65" s="246"/>
      <c r="KPZ65" s="246"/>
      <c r="KQA65" s="246"/>
      <c r="KQB65" s="246"/>
      <c r="KQC65" s="246"/>
      <c r="KQD65" s="246"/>
      <c r="KQE65" s="246"/>
      <c r="KQF65" s="246"/>
      <c r="KQG65" s="246"/>
      <c r="KQH65" s="246"/>
      <c r="KQI65" s="246"/>
      <c r="KQJ65" s="246"/>
      <c r="KQK65" s="246"/>
      <c r="KQL65" s="246"/>
      <c r="KQM65" s="246"/>
      <c r="KQN65" s="246"/>
      <c r="KQO65" s="246"/>
      <c r="KQP65" s="246"/>
      <c r="KQQ65" s="246"/>
      <c r="KQR65" s="246"/>
      <c r="KQS65" s="246"/>
      <c r="KQT65" s="246"/>
      <c r="KQU65" s="246"/>
      <c r="KQV65" s="246"/>
      <c r="KQW65" s="246"/>
      <c r="KQX65" s="246"/>
      <c r="KQY65" s="246"/>
      <c r="KQZ65" s="246"/>
      <c r="KRA65" s="246"/>
      <c r="KRB65" s="246"/>
      <c r="KRC65" s="246"/>
      <c r="KRD65" s="246"/>
      <c r="KRE65" s="246"/>
      <c r="KRF65" s="246"/>
      <c r="KRG65" s="246"/>
      <c r="KRH65" s="246"/>
      <c r="KRI65" s="246"/>
      <c r="KRJ65" s="246"/>
      <c r="KRK65" s="246"/>
      <c r="KRL65" s="246"/>
      <c r="KRM65" s="246"/>
      <c r="KRN65" s="246"/>
      <c r="KRO65" s="246"/>
      <c r="KRP65" s="246"/>
      <c r="KRQ65" s="246"/>
      <c r="KRR65" s="246"/>
      <c r="KRS65" s="246"/>
      <c r="KRT65" s="246"/>
      <c r="KRU65" s="246"/>
      <c r="KRV65" s="246"/>
      <c r="KRW65" s="246"/>
      <c r="KRX65" s="246"/>
      <c r="KRY65" s="246"/>
      <c r="KRZ65" s="246"/>
      <c r="KSA65" s="246"/>
      <c r="KSB65" s="246"/>
      <c r="KSC65" s="246"/>
      <c r="KSD65" s="246"/>
      <c r="KSE65" s="246"/>
      <c r="KSF65" s="246"/>
      <c r="KSG65" s="246"/>
      <c r="KSH65" s="246"/>
      <c r="KSI65" s="246"/>
      <c r="KSJ65" s="246"/>
      <c r="KSK65" s="246"/>
      <c r="KSL65" s="246"/>
      <c r="KSM65" s="246"/>
      <c r="KSN65" s="246"/>
      <c r="KSO65" s="246"/>
      <c r="KSP65" s="246"/>
      <c r="KSQ65" s="246"/>
      <c r="KSR65" s="246"/>
      <c r="KSS65" s="246"/>
      <c r="KST65" s="246"/>
      <c r="KSU65" s="246"/>
      <c r="KSV65" s="246"/>
      <c r="KSW65" s="246"/>
      <c r="KSX65" s="246"/>
      <c r="KSY65" s="246"/>
      <c r="KSZ65" s="246"/>
      <c r="KTA65" s="246"/>
      <c r="KTB65" s="246"/>
      <c r="KTC65" s="246"/>
      <c r="KTD65" s="246"/>
      <c r="KTE65" s="246"/>
      <c r="KTF65" s="246"/>
      <c r="KTG65" s="246"/>
      <c r="KTH65" s="246"/>
      <c r="KTI65" s="246"/>
      <c r="KTJ65" s="246"/>
      <c r="KTK65" s="246"/>
      <c r="KTL65" s="246"/>
      <c r="KTM65" s="246"/>
      <c r="KTN65" s="246"/>
      <c r="KTO65" s="246"/>
      <c r="KTP65" s="246"/>
      <c r="KTQ65" s="246"/>
      <c r="KTR65" s="246"/>
      <c r="KTS65" s="246"/>
      <c r="KTT65" s="246"/>
      <c r="KTU65" s="246"/>
      <c r="KTV65" s="246"/>
      <c r="KTW65" s="246"/>
      <c r="KTX65" s="246"/>
      <c r="KTY65" s="246"/>
      <c r="KTZ65" s="246"/>
      <c r="KUA65" s="246"/>
      <c r="KUB65" s="246"/>
      <c r="KUC65" s="246"/>
      <c r="KUD65" s="246"/>
      <c r="KUE65" s="246"/>
      <c r="KUF65" s="246"/>
      <c r="KUG65" s="246"/>
      <c r="KUH65" s="246"/>
      <c r="KUI65" s="246"/>
      <c r="KUJ65" s="246"/>
      <c r="KUK65" s="246"/>
      <c r="KUL65" s="246"/>
      <c r="KUM65" s="246"/>
      <c r="KUN65" s="246"/>
      <c r="KUO65" s="246"/>
      <c r="KUP65" s="246"/>
      <c r="KUQ65" s="246"/>
      <c r="KUR65" s="246"/>
      <c r="KUS65" s="246"/>
      <c r="KUT65" s="246"/>
      <c r="KUU65" s="246"/>
      <c r="KUV65" s="246"/>
      <c r="KUW65" s="246"/>
      <c r="KUX65" s="246"/>
      <c r="KUY65" s="246"/>
      <c r="KUZ65" s="246"/>
      <c r="KVA65" s="246"/>
      <c r="KVB65" s="246"/>
      <c r="KVC65" s="246"/>
      <c r="KVD65" s="246"/>
      <c r="KVE65" s="246"/>
      <c r="KVF65" s="246"/>
      <c r="KVG65" s="246"/>
      <c r="KVH65" s="246"/>
      <c r="KVI65" s="246"/>
      <c r="KVJ65" s="246"/>
      <c r="KVK65" s="246"/>
      <c r="KVL65" s="246"/>
      <c r="KVM65" s="246"/>
      <c r="KVN65" s="246"/>
      <c r="KVO65" s="246"/>
      <c r="KVP65" s="246"/>
      <c r="KVQ65" s="246"/>
      <c r="KVR65" s="246"/>
      <c r="KVS65" s="246"/>
      <c r="KVT65" s="246"/>
      <c r="KVU65" s="246"/>
      <c r="KVV65" s="246"/>
      <c r="KVW65" s="246"/>
      <c r="KVX65" s="246"/>
      <c r="KVY65" s="246"/>
      <c r="KVZ65" s="246"/>
      <c r="KWA65" s="246"/>
      <c r="KWB65" s="246"/>
      <c r="KWC65" s="246"/>
      <c r="KWD65" s="246"/>
      <c r="KWE65" s="246"/>
      <c r="KWF65" s="246"/>
      <c r="KWG65" s="246"/>
      <c r="KWH65" s="246"/>
      <c r="KWI65" s="246"/>
      <c r="KWJ65" s="246"/>
      <c r="KWK65" s="246"/>
      <c r="KWL65" s="246"/>
      <c r="KWM65" s="246"/>
      <c r="KWN65" s="246"/>
      <c r="KWO65" s="246"/>
      <c r="KWP65" s="246"/>
      <c r="KWQ65" s="246"/>
      <c r="KWR65" s="246"/>
      <c r="KWS65" s="246"/>
      <c r="KWT65" s="246"/>
      <c r="KWU65" s="246"/>
      <c r="KWV65" s="246"/>
      <c r="KWW65" s="246"/>
      <c r="KWX65" s="246"/>
      <c r="KWY65" s="246"/>
      <c r="KWZ65" s="246"/>
      <c r="KXA65" s="246"/>
      <c r="KXB65" s="246"/>
      <c r="KXC65" s="246"/>
      <c r="KXD65" s="246"/>
      <c r="KXE65" s="246"/>
      <c r="KXF65" s="246"/>
      <c r="KXG65" s="246"/>
      <c r="KXH65" s="246"/>
      <c r="KXI65" s="246"/>
      <c r="KXJ65" s="246"/>
      <c r="KXK65" s="246"/>
      <c r="KXL65" s="246"/>
      <c r="KXM65" s="246"/>
      <c r="KXN65" s="246"/>
      <c r="KXO65" s="246"/>
      <c r="KXP65" s="246"/>
      <c r="KXQ65" s="246"/>
      <c r="KXR65" s="246"/>
      <c r="KXS65" s="246"/>
      <c r="KXT65" s="246"/>
      <c r="KXU65" s="246"/>
      <c r="KXV65" s="246"/>
      <c r="KXW65" s="246"/>
      <c r="KXX65" s="246"/>
      <c r="KXY65" s="246"/>
      <c r="KXZ65" s="246"/>
      <c r="KYA65" s="246"/>
      <c r="KYB65" s="246"/>
      <c r="KYC65" s="246"/>
      <c r="KYD65" s="246"/>
      <c r="KYE65" s="246"/>
      <c r="KYF65" s="246"/>
      <c r="KYG65" s="246"/>
      <c r="KYH65" s="246"/>
      <c r="KYI65" s="246"/>
      <c r="KYJ65" s="246"/>
      <c r="KYK65" s="246"/>
      <c r="KYL65" s="246"/>
      <c r="KYM65" s="246"/>
      <c r="KYN65" s="246"/>
      <c r="KYO65" s="246"/>
      <c r="KYP65" s="246"/>
      <c r="KYQ65" s="246"/>
      <c r="KYR65" s="246"/>
      <c r="KYS65" s="246"/>
      <c r="KYT65" s="246"/>
      <c r="KYU65" s="246"/>
      <c r="KYV65" s="246"/>
      <c r="KYW65" s="246"/>
      <c r="KYX65" s="246"/>
      <c r="KYY65" s="246"/>
      <c r="KYZ65" s="246"/>
      <c r="KZA65" s="246"/>
      <c r="KZB65" s="246"/>
      <c r="KZC65" s="246"/>
      <c r="KZD65" s="246"/>
      <c r="KZE65" s="246"/>
      <c r="KZF65" s="246"/>
      <c r="KZG65" s="246"/>
      <c r="KZH65" s="246"/>
      <c r="KZI65" s="246"/>
      <c r="KZJ65" s="246"/>
      <c r="KZK65" s="246"/>
      <c r="KZL65" s="246"/>
      <c r="KZM65" s="246"/>
      <c r="KZN65" s="246"/>
      <c r="KZO65" s="246"/>
      <c r="KZP65" s="246"/>
      <c r="KZQ65" s="246"/>
      <c r="KZR65" s="246"/>
      <c r="KZS65" s="246"/>
      <c r="KZT65" s="246"/>
      <c r="KZU65" s="246"/>
      <c r="KZV65" s="246"/>
      <c r="KZW65" s="246"/>
      <c r="KZX65" s="246"/>
      <c r="KZY65" s="246"/>
      <c r="KZZ65" s="246"/>
      <c r="LAA65" s="246"/>
      <c r="LAB65" s="246"/>
      <c r="LAC65" s="246"/>
      <c r="LAD65" s="246"/>
      <c r="LAE65" s="246"/>
      <c r="LAF65" s="246"/>
      <c r="LAG65" s="246"/>
      <c r="LAH65" s="246"/>
      <c r="LAI65" s="246"/>
      <c r="LAJ65" s="246"/>
      <c r="LAK65" s="246"/>
      <c r="LAL65" s="246"/>
      <c r="LAM65" s="246"/>
      <c r="LAN65" s="246"/>
      <c r="LAO65" s="246"/>
      <c r="LAP65" s="246"/>
      <c r="LAQ65" s="246"/>
      <c r="LAR65" s="246"/>
      <c r="LAS65" s="246"/>
      <c r="LAT65" s="246"/>
      <c r="LAU65" s="246"/>
      <c r="LAV65" s="246"/>
      <c r="LAW65" s="246"/>
      <c r="LAX65" s="246"/>
      <c r="LAY65" s="246"/>
      <c r="LAZ65" s="246"/>
      <c r="LBA65" s="246"/>
      <c r="LBB65" s="246"/>
      <c r="LBC65" s="246"/>
      <c r="LBD65" s="246"/>
      <c r="LBE65" s="246"/>
      <c r="LBF65" s="246"/>
      <c r="LBG65" s="246"/>
      <c r="LBH65" s="246"/>
      <c r="LBI65" s="246"/>
      <c r="LBJ65" s="246"/>
      <c r="LBK65" s="246"/>
      <c r="LBL65" s="246"/>
      <c r="LBM65" s="246"/>
      <c r="LBN65" s="246"/>
      <c r="LBO65" s="246"/>
      <c r="LBP65" s="246"/>
      <c r="LBQ65" s="246"/>
      <c r="LBR65" s="246"/>
      <c r="LBS65" s="246"/>
      <c r="LBT65" s="246"/>
      <c r="LBU65" s="246"/>
      <c r="LBV65" s="246"/>
      <c r="LBW65" s="246"/>
      <c r="LBX65" s="246"/>
      <c r="LBY65" s="246"/>
      <c r="LBZ65" s="246"/>
      <c r="LCA65" s="246"/>
      <c r="LCB65" s="246"/>
      <c r="LCC65" s="246"/>
      <c r="LCD65" s="246"/>
      <c r="LCE65" s="246"/>
      <c r="LCF65" s="246"/>
      <c r="LCG65" s="246"/>
      <c r="LCH65" s="246"/>
      <c r="LCI65" s="246"/>
      <c r="LCJ65" s="246"/>
      <c r="LCK65" s="246"/>
      <c r="LCL65" s="246"/>
      <c r="LCM65" s="246"/>
      <c r="LCN65" s="246"/>
      <c r="LCO65" s="246"/>
      <c r="LCP65" s="246"/>
      <c r="LCQ65" s="246"/>
      <c r="LCR65" s="246"/>
      <c r="LCS65" s="246"/>
      <c r="LCT65" s="246"/>
      <c r="LCU65" s="246"/>
      <c r="LCV65" s="246"/>
      <c r="LCW65" s="246"/>
      <c r="LCX65" s="246"/>
      <c r="LCY65" s="246"/>
      <c r="LCZ65" s="246"/>
      <c r="LDA65" s="246"/>
      <c r="LDB65" s="246"/>
      <c r="LDC65" s="246"/>
      <c r="LDD65" s="246"/>
      <c r="LDE65" s="246"/>
      <c r="LDF65" s="246"/>
      <c r="LDG65" s="246"/>
      <c r="LDH65" s="246"/>
      <c r="LDI65" s="246"/>
      <c r="LDJ65" s="246"/>
      <c r="LDK65" s="246"/>
      <c r="LDL65" s="246"/>
      <c r="LDM65" s="246"/>
      <c r="LDN65" s="246"/>
      <c r="LDO65" s="246"/>
      <c r="LDP65" s="246"/>
      <c r="LDQ65" s="246"/>
      <c r="LDR65" s="246"/>
      <c r="LDS65" s="246"/>
      <c r="LDT65" s="246"/>
      <c r="LDU65" s="246"/>
      <c r="LDV65" s="246"/>
      <c r="LDW65" s="246"/>
      <c r="LDX65" s="246"/>
      <c r="LDY65" s="246"/>
      <c r="LDZ65" s="246"/>
      <c r="LEA65" s="246"/>
      <c r="LEB65" s="246"/>
      <c r="LEC65" s="246"/>
      <c r="LED65" s="246"/>
      <c r="LEE65" s="246"/>
      <c r="LEF65" s="246"/>
      <c r="LEG65" s="246"/>
      <c r="LEH65" s="246"/>
      <c r="LEI65" s="246"/>
      <c r="LEJ65" s="246"/>
      <c r="LEK65" s="246"/>
      <c r="LEL65" s="246"/>
      <c r="LEM65" s="246"/>
      <c r="LEN65" s="246"/>
      <c r="LEO65" s="246"/>
      <c r="LEP65" s="246"/>
      <c r="LEQ65" s="246"/>
      <c r="LER65" s="246"/>
      <c r="LES65" s="246"/>
      <c r="LET65" s="246"/>
      <c r="LEU65" s="246"/>
      <c r="LEV65" s="246"/>
      <c r="LEW65" s="246"/>
      <c r="LEX65" s="246"/>
      <c r="LEY65" s="246"/>
      <c r="LEZ65" s="246"/>
      <c r="LFA65" s="246"/>
      <c r="LFB65" s="246"/>
      <c r="LFC65" s="246"/>
      <c r="LFD65" s="246"/>
      <c r="LFE65" s="246"/>
      <c r="LFF65" s="246"/>
      <c r="LFG65" s="246"/>
      <c r="LFH65" s="246"/>
      <c r="LFI65" s="246"/>
      <c r="LFJ65" s="246"/>
      <c r="LFK65" s="246"/>
      <c r="LFL65" s="246"/>
      <c r="LFM65" s="246"/>
      <c r="LFN65" s="246"/>
      <c r="LFO65" s="246"/>
      <c r="LFP65" s="246"/>
      <c r="LFQ65" s="246"/>
      <c r="LFR65" s="246"/>
      <c r="LFS65" s="246"/>
      <c r="LFT65" s="246"/>
      <c r="LFU65" s="246"/>
      <c r="LFV65" s="246"/>
      <c r="LFW65" s="246"/>
      <c r="LFX65" s="246"/>
      <c r="LFY65" s="246"/>
      <c r="LFZ65" s="246"/>
      <c r="LGA65" s="246"/>
      <c r="LGB65" s="246"/>
      <c r="LGC65" s="246"/>
      <c r="LGD65" s="246"/>
      <c r="LGE65" s="246"/>
      <c r="LGF65" s="246"/>
      <c r="LGG65" s="246"/>
      <c r="LGH65" s="246"/>
      <c r="LGI65" s="246"/>
      <c r="LGJ65" s="246"/>
      <c r="LGK65" s="246"/>
      <c r="LGL65" s="246"/>
      <c r="LGM65" s="246"/>
      <c r="LGN65" s="246"/>
      <c r="LGO65" s="246"/>
      <c r="LGP65" s="246"/>
      <c r="LGQ65" s="246"/>
      <c r="LGR65" s="246"/>
      <c r="LGS65" s="246"/>
      <c r="LGT65" s="246"/>
      <c r="LGU65" s="246"/>
      <c r="LGV65" s="246"/>
      <c r="LGW65" s="246"/>
      <c r="LGX65" s="246"/>
      <c r="LGY65" s="246"/>
      <c r="LGZ65" s="246"/>
      <c r="LHA65" s="246"/>
      <c r="LHB65" s="246"/>
      <c r="LHC65" s="246"/>
      <c r="LHD65" s="246"/>
      <c r="LHE65" s="246"/>
      <c r="LHF65" s="246"/>
      <c r="LHG65" s="246"/>
      <c r="LHH65" s="246"/>
      <c r="LHI65" s="246"/>
      <c r="LHJ65" s="246"/>
      <c r="LHK65" s="246"/>
      <c r="LHL65" s="246"/>
      <c r="LHM65" s="246"/>
      <c r="LHN65" s="246"/>
      <c r="LHO65" s="246"/>
      <c r="LHP65" s="246"/>
      <c r="LHQ65" s="246"/>
      <c r="LHR65" s="246"/>
      <c r="LHS65" s="246"/>
      <c r="LHT65" s="246"/>
      <c r="LHU65" s="246"/>
      <c r="LHV65" s="246"/>
      <c r="LHW65" s="246"/>
      <c r="LHX65" s="246"/>
      <c r="LHY65" s="246"/>
      <c r="LHZ65" s="246"/>
      <c r="LIA65" s="246"/>
      <c r="LIB65" s="246"/>
      <c r="LIC65" s="246"/>
      <c r="LID65" s="246"/>
      <c r="LIE65" s="246"/>
      <c r="LIF65" s="246"/>
      <c r="LIG65" s="246"/>
      <c r="LIH65" s="246"/>
      <c r="LII65" s="246"/>
      <c r="LIJ65" s="246"/>
      <c r="LIK65" s="246"/>
      <c r="LIL65" s="246"/>
      <c r="LIM65" s="246"/>
      <c r="LIN65" s="246"/>
      <c r="LIO65" s="246"/>
      <c r="LIP65" s="246"/>
      <c r="LIQ65" s="246"/>
      <c r="LIR65" s="246"/>
      <c r="LIS65" s="246"/>
      <c r="LIT65" s="246"/>
      <c r="LIU65" s="246"/>
      <c r="LIV65" s="246"/>
      <c r="LIW65" s="246"/>
      <c r="LIX65" s="246"/>
      <c r="LIY65" s="246"/>
      <c r="LIZ65" s="246"/>
      <c r="LJA65" s="246"/>
      <c r="LJB65" s="246"/>
      <c r="LJC65" s="246"/>
      <c r="LJD65" s="246"/>
      <c r="LJE65" s="246"/>
      <c r="LJF65" s="246"/>
      <c r="LJG65" s="246"/>
      <c r="LJH65" s="246"/>
      <c r="LJI65" s="246"/>
      <c r="LJJ65" s="246"/>
      <c r="LJK65" s="246"/>
      <c r="LJL65" s="246"/>
      <c r="LJM65" s="246"/>
      <c r="LJN65" s="246"/>
      <c r="LJO65" s="246"/>
      <c r="LJP65" s="246"/>
      <c r="LJQ65" s="246"/>
      <c r="LJR65" s="246"/>
      <c r="LJS65" s="246"/>
      <c r="LJT65" s="246"/>
      <c r="LJU65" s="246"/>
      <c r="LJV65" s="246"/>
      <c r="LJW65" s="246"/>
      <c r="LJX65" s="246"/>
      <c r="LJY65" s="246"/>
      <c r="LJZ65" s="246"/>
      <c r="LKA65" s="246"/>
      <c r="LKB65" s="246"/>
      <c r="LKC65" s="246"/>
      <c r="LKD65" s="246"/>
      <c r="LKE65" s="246"/>
      <c r="LKF65" s="246"/>
      <c r="LKG65" s="246"/>
      <c r="LKH65" s="246"/>
      <c r="LKI65" s="246"/>
      <c r="LKJ65" s="246"/>
      <c r="LKK65" s="246"/>
      <c r="LKL65" s="246"/>
      <c r="LKM65" s="246"/>
      <c r="LKN65" s="246"/>
      <c r="LKO65" s="246"/>
      <c r="LKP65" s="246"/>
      <c r="LKQ65" s="246"/>
      <c r="LKR65" s="246"/>
      <c r="LKS65" s="246"/>
      <c r="LKT65" s="246"/>
      <c r="LKU65" s="246"/>
      <c r="LKV65" s="246"/>
      <c r="LKW65" s="246"/>
      <c r="LKX65" s="246"/>
      <c r="LKY65" s="246"/>
      <c r="LKZ65" s="246"/>
      <c r="LLA65" s="246"/>
      <c r="LLB65" s="246"/>
      <c r="LLC65" s="246"/>
      <c r="LLD65" s="246"/>
      <c r="LLE65" s="246"/>
      <c r="LLF65" s="246"/>
      <c r="LLG65" s="246"/>
      <c r="LLH65" s="246"/>
      <c r="LLI65" s="246"/>
      <c r="LLJ65" s="246"/>
      <c r="LLK65" s="246"/>
      <c r="LLL65" s="246"/>
      <c r="LLM65" s="246"/>
      <c r="LLN65" s="246"/>
      <c r="LLO65" s="246"/>
      <c r="LLP65" s="246"/>
      <c r="LLQ65" s="246"/>
      <c r="LLR65" s="246"/>
      <c r="LLS65" s="246"/>
      <c r="LLT65" s="246"/>
      <c r="LLU65" s="246"/>
      <c r="LLV65" s="246"/>
      <c r="LLW65" s="246"/>
      <c r="LLX65" s="246"/>
      <c r="LLY65" s="246"/>
      <c r="LLZ65" s="246"/>
      <c r="LMA65" s="246"/>
      <c r="LMB65" s="246"/>
      <c r="LMC65" s="246"/>
      <c r="LMD65" s="246"/>
      <c r="LME65" s="246"/>
      <c r="LMF65" s="246"/>
      <c r="LMG65" s="246"/>
      <c r="LMH65" s="246"/>
      <c r="LMI65" s="246"/>
      <c r="LMJ65" s="246"/>
      <c r="LMK65" s="246"/>
      <c r="LML65" s="246"/>
      <c r="LMM65" s="246"/>
      <c r="LMN65" s="246"/>
      <c r="LMO65" s="246"/>
      <c r="LMP65" s="246"/>
      <c r="LMQ65" s="246"/>
      <c r="LMR65" s="246"/>
      <c r="LMS65" s="246"/>
      <c r="LMT65" s="246"/>
      <c r="LMU65" s="246"/>
      <c r="LMV65" s="246"/>
      <c r="LMW65" s="246"/>
      <c r="LMX65" s="246"/>
      <c r="LMY65" s="246"/>
      <c r="LMZ65" s="246"/>
      <c r="LNA65" s="246"/>
      <c r="LNB65" s="246"/>
      <c r="LNC65" s="246"/>
      <c r="LND65" s="246"/>
      <c r="LNE65" s="246"/>
      <c r="LNF65" s="246"/>
      <c r="LNG65" s="246"/>
      <c r="LNH65" s="246"/>
      <c r="LNI65" s="246"/>
      <c r="LNJ65" s="246"/>
      <c r="LNK65" s="246"/>
      <c r="LNL65" s="246"/>
      <c r="LNM65" s="246"/>
      <c r="LNN65" s="246"/>
      <c r="LNO65" s="246"/>
      <c r="LNP65" s="246"/>
      <c r="LNQ65" s="246"/>
      <c r="LNR65" s="246"/>
      <c r="LNS65" s="246"/>
      <c r="LNT65" s="246"/>
      <c r="LNU65" s="246"/>
      <c r="LNV65" s="246"/>
      <c r="LNW65" s="246"/>
      <c r="LNX65" s="246"/>
      <c r="LNY65" s="246"/>
      <c r="LNZ65" s="246"/>
      <c r="LOA65" s="246"/>
      <c r="LOB65" s="246"/>
      <c r="LOC65" s="246"/>
      <c r="LOD65" s="246"/>
      <c r="LOE65" s="246"/>
      <c r="LOF65" s="246"/>
      <c r="LOG65" s="246"/>
      <c r="LOH65" s="246"/>
      <c r="LOI65" s="246"/>
      <c r="LOJ65" s="246"/>
      <c r="LOK65" s="246"/>
      <c r="LOL65" s="246"/>
      <c r="LOM65" s="246"/>
      <c r="LON65" s="246"/>
      <c r="LOO65" s="246"/>
      <c r="LOP65" s="246"/>
      <c r="LOQ65" s="246"/>
      <c r="LOR65" s="246"/>
      <c r="LOS65" s="246"/>
      <c r="LOT65" s="246"/>
      <c r="LOU65" s="246"/>
      <c r="LOV65" s="246"/>
      <c r="LOW65" s="246"/>
      <c r="LOX65" s="246"/>
      <c r="LOY65" s="246"/>
      <c r="LOZ65" s="246"/>
      <c r="LPA65" s="246"/>
      <c r="LPB65" s="246"/>
      <c r="LPC65" s="246"/>
      <c r="LPD65" s="246"/>
      <c r="LPE65" s="246"/>
      <c r="LPF65" s="246"/>
      <c r="LPG65" s="246"/>
      <c r="LPH65" s="246"/>
      <c r="LPI65" s="246"/>
      <c r="LPJ65" s="246"/>
      <c r="LPK65" s="246"/>
      <c r="LPL65" s="246"/>
      <c r="LPM65" s="246"/>
      <c r="LPN65" s="246"/>
      <c r="LPO65" s="246"/>
      <c r="LPP65" s="246"/>
      <c r="LPQ65" s="246"/>
      <c r="LPR65" s="246"/>
      <c r="LPS65" s="246"/>
      <c r="LPT65" s="246"/>
      <c r="LPU65" s="246"/>
      <c r="LPV65" s="246"/>
      <c r="LPW65" s="246"/>
      <c r="LPX65" s="246"/>
      <c r="LPY65" s="246"/>
      <c r="LPZ65" s="246"/>
      <c r="LQA65" s="246"/>
      <c r="LQB65" s="246"/>
      <c r="LQC65" s="246"/>
      <c r="LQD65" s="246"/>
      <c r="LQE65" s="246"/>
      <c r="LQF65" s="246"/>
      <c r="LQG65" s="246"/>
      <c r="LQH65" s="246"/>
      <c r="LQI65" s="246"/>
      <c r="LQJ65" s="246"/>
      <c r="LQK65" s="246"/>
      <c r="LQL65" s="246"/>
      <c r="LQM65" s="246"/>
      <c r="LQN65" s="246"/>
      <c r="LQO65" s="246"/>
      <c r="LQP65" s="246"/>
      <c r="LQQ65" s="246"/>
      <c r="LQR65" s="246"/>
      <c r="LQS65" s="246"/>
      <c r="LQT65" s="246"/>
      <c r="LQU65" s="246"/>
      <c r="LQV65" s="246"/>
      <c r="LQW65" s="246"/>
      <c r="LQX65" s="246"/>
      <c r="LQY65" s="246"/>
      <c r="LQZ65" s="246"/>
      <c r="LRA65" s="246"/>
      <c r="LRB65" s="246"/>
      <c r="LRC65" s="246"/>
      <c r="LRD65" s="246"/>
      <c r="LRE65" s="246"/>
      <c r="LRF65" s="246"/>
      <c r="LRG65" s="246"/>
      <c r="LRH65" s="246"/>
      <c r="LRI65" s="246"/>
      <c r="LRJ65" s="246"/>
      <c r="LRK65" s="246"/>
      <c r="LRL65" s="246"/>
      <c r="LRM65" s="246"/>
      <c r="LRN65" s="246"/>
      <c r="LRO65" s="246"/>
      <c r="LRP65" s="246"/>
      <c r="LRQ65" s="246"/>
      <c r="LRR65" s="246"/>
      <c r="LRS65" s="246"/>
      <c r="LRT65" s="246"/>
      <c r="LRU65" s="246"/>
      <c r="LRV65" s="246"/>
      <c r="LRW65" s="246"/>
      <c r="LRX65" s="246"/>
      <c r="LRY65" s="246"/>
      <c r="LRZ65" s="246"/>
      <c r="LSA65" s="246"/>
      <c r="LSB65" s="246"/>
      <c r="LSC65" s="246"/>
      <c r="LSD65" s="246"/>
      <c r="LSE65" s="246"/>
      <c r="LSF65" s="246"/>
      <c r="LSG65" s="246"/>
      <c r="LSH65" s="246"/>
      <c r="LSI65" s="246"/>
      <c r="LSJ65" s="246"/>
      <c r="LSK65" s="246"/>
      <c r="LSL65" s="246"/>
      <c r="LSM65" s="246"/>
      <c r="LSN65" s="246"/>
      <c r="LSO65" s="246"/>
      <c r="LSP65" s="246"/>
      <c r="LSQ65" s="246"/>
      <c r="LSR65" s="246"/>
      <c r="LSS65" s="246"/>
      <c r="LST65" s="246"/>
      <c r="LSU65" s="246"/>
      <c r="LSV65" s="246"/>
      <c r="LSW65" s="246"/>
      <c r="LSX65" s="246"/>
      <c r="LSY65" s="246"/>
      <c r="LSZ65" s="246"/>
      <c r="LTA65" s="246"/>
      <c r="LTB65" s="246"/>
      <c r="LTC65" s="246"/>
      <c r="LTD65" s="246"/>
      <c r="LTE65" s="246"/>
      <c r="LTF65" s="246"/>
      <c r="LTG65" s="246"/>
      <c r="LTH65" s="246"/>
      <c r="LTI65" s="246"/>
      <c r="LTJ65" s="246"/>
      <c r="LTK65" s="246"/>
      <c r="LTL65" s="246"/>
      <c r="LTM65" s="246"/>
      <c r="LTN65" s="246"/>
      <c r="LTO65" s="246"/>
      <c r="LTP65" s="246"/>
      <c r="LTQ65" s="246"/>
      <c r="LTR65" s="246"/>
      <c r="LTS65" s="246"/>
      <c r="LTT65" s="246"/>
      <c r="LTU65" s="246"/>
      <c r="LTV65" s="246"/>
      <c r="LTW65" s="246"/>
      <c r="LTX65" s="246"/>
      <c r="LTY65" s="246"/>
      <c r="LTZ65" s="246"/>
      <c r="LUA65" s="246"/>
      <c r="LUB65" s="246"/>
      <c r="LUC65" s="246"/>
      <c r="LUD65" s="246"/>
      <c r="LUE65" s="246"/>
      <c r="LUF65" s="246"/>
      <c r="LUG65" s="246"/>
      <c r="LUH65" s="246"/>
      <c r="LUI65" s="246"/>
      <c r="LUJ65" s="246"/>
      <c r="LUK65" s="246"/>
      <c r="LUL65" s="246"/>
      <c r="LUM65" s="246"/>
      <c r="LUN65" s="246"/>
      <c r="LUO65" s="246"/>
      <c r="LUP65" s="246"/>
      <c r="LUQ65" s="246"/>
      <c r="LUR65" s="246"/>
      <c r="LUS65" s="246"/>
      <c r="LUT65" s="246"/>
      <c r="LUU65" s="246"/>
      <c r="LUV65" s="246"/>
      <c r="LUW65" s="246"/>
      <c r="LUX65" s="246"/>
      <c r="LUY65" s="246"/>
      <c r="LUZ65" s="246"/>
      <c r="LVA65" s="246"/>
      <c r="LVB65" s="246"/>
      <c r="LVC65" s="246"/>
      <c r="LVD65" s="246"/>
      <c r="LVE65" s="246"/>
      <c r="LVF65" s="246"/>
      <c r="LVG65" s="246"/>
      <c r="LVH65" s="246"/>
      <c r="LVI65" s="246"/>
      <c r="LVJ65" s="246"/>
      <c r="LVK65" s="246"/>
      <c r="LVL65" s="246"/>
      <c r="LVM65" s="246"/>
      <c r="LVN65" s="246"/>
      <c r="LVO65" s="246"/>
      <c r="LVP65" s="246"/>
      <c r="LVQ65" s="246"/>
      <c r="LVR65" s="246"/>
      <c r="LVS65" s="246"/>
      <c r="LVT65" s="246"/>
      <c r="LVU65" s="246"/>
      <c r="LVV65" s="246"/>
      <c r="LVW65" s="246"/>
      <c r="LVX65" s="246"/>
      <c r="LVY65" s="246"/>
      <c r="LVZ65" s="246"/>
      <c r="LWA65" s="246"/>
      <c r="LWB65" s="246"/>
      <c r="LWC65" s="246"/>
      <c r="LWD65" s="246"/>
      <c r="LWE65" s="246"/>
      <c r="LWF65" s="246"/>
      <c r="LWG65" s="246"/>
      <c r="LWH65" s="246"/>
      <c r="LWI65" s="246"/>
      <c r="LWJ65" s="246"/>
      <c r="LWK65" s="246"/>
      <c r="LWL65" s="246"/>
      <c r="LWM65" s="246"/>
      <c r="LWN65" s="246"/>
      <c r="LWO65" s="246"/>
      <c r="LWP65" s="246"/>
      <c r="LWQ65" s="246"/>
      <c r="LWR65" s="246"/>
      <c r="LWS65" s="246"/>
      <c r="LWT65" s="246"/>
      <c r="LWU65" s="246"/>
      <c r="LWV65" s="246"/>
      <c r="LWW65" s="246"/>
      <c r="LWX65" s="246"/>
      <c r="LWY65" s="246"/>
      <c r="LWZ65" s="246"/>
      <c r="LXA65" s="246"/>
      <c r="LXB65" s="246"/>
      <c r="LXC65" s="246"/>
      <c r="LXD65" s="246"/>
      <c r="LXE65" s="246"/>
      <c r="LXF65" s="246"/>
      <c r="LXG65" s="246"/>
      <c r="LXH65" s="246"/>
      <c r="LXI65" s="246"/>
      <c r="LXJ65" s="246"/>
      <c r="LXK65" s="246"/>
      <c r="LXL65" s="246"/>
      <c r="LXM65" s="246"/>
      <c r="LXN65" s="246"/>
      <c r="LXO65" s="246"/>
      <c r="LXP65" s="246"/>
      <c r="LXQ65" s="246"/>
      <c r="LXR65" s="246"/>
      <c r="LXS65" s="246"/>
      <c r="LXT65" s="246"/>
      <c r="LXU65" s="246"/>
      <c r="LXV65" s="246"/>
      <c r="LXW65" s="246"/>
      <c r="LXX65" s="246"/>
      <c r="LXY65" s="246"/>
      <c r="LXZ65" s="246"/>
      <c r="LYA65" s="246"/>
      <c r="LYB65" s="246"/>
      <c r="LYC65" s="246"/>
      <c r="LYD65" s="246"/>
      <c r="LYE65" s="246"/>
      <c r="LYF65" s="246"/>
      <c r="LYG65" s="246"/>
      <c r="LYH65" s="246"/>
      <c r="LYI65" s="246"/>
      <c r="LYJ65" s="246"/>
      <c r="LYK65" s="246"/>
      <c r="LYL65" s="246"/>
      <c r="LYM65" s="246"/>
      <c r="LYN65" s="246"/>
      <c r="LYO65" s="246"/>
      <c r="LYP65" s="246"/>
      <c r="LYQ65" s="246"/>
      <c r="LYR65" s="246"/>
      <c r="LYS65" s="246"/>
      <c r="LYT65" s="246"/>
      <c r="LYU65" s="246"/>
      <c r="LYV65" s="246"/>
      <c r="LYW65" s="246"/>
      <c r="LYX65" s="246"/>
      <c r="LYY65" s="246"/>
      <c r="LYZ65" s="246"/>
      <c r="LZA65" s="246"/>
      <c r="LZB65" s="246"/>
      <c r="LZC65" s="246"/>
      <c r="LZD65" s="246"/>
      <c r="LZE65" s="246"/>
      <c r="LZF65" s="246"/>
      <c r="LZG65" s="246"/>
      <c r="LZH65" s="246"/>
      <c r="LZI65" s="246"/>
      <c r="LZJ65" s="246"/>
      <c r="LZK65" s="246"/>
      <c r="LZL65" s="246"/>
      <c r="LZM65" s="246"/>
      <c r="LZN65" s="246"/>
      <c r="LZO65" s="246"/>
      <c r="LZP65" s="246"/>
      <c r="LZQ65" s="246"/>
      <c r="LZR65" s="246"/>
      <c r="LZS65" s="246"/>
      <c r="LZT65" s="246"/>
      <c r="LZU65" s="246"/>
      <c r="LZV65" s="246"/>
      <c r="LZW65" s="246"/>
      <c r="LZX65" s="246"/>
      <c r="LZY65" s="246"/>
      <c r="LZZ65" s="246"/>
      <c r="MAA65" s="246"/>
      <c r="MAB65" s="246"/>
      <c r="MAC65" s="246"/>
      <c r="MAD65" s="246"/>
      <c r="MAE65" s="246"/>
      <c r="MAF65" s="246"/>
      <c r="MAG65" s="246"/>
      <c r="MAH65" s="246"/>
      <c r="MAI65" s="246"/>
      <c r="MAJ65" s="246"/>
      <c r="MAK65" s="246"/>
      <c r="MAL65" s="246"/>
      <c r="MAM65" s="246"/>
      <c r="MAN65" s="246"/>
      <c r="MAO65" s="246"/>
      <c r="MAP65" s="246"/>
      <c r="MAQ65" s="246"/>
      <c r="MAR65" s="246"/>
      <c r="MAS65" s="246"/>
      <c r="MAT65" s="246"/>
      <c r="MAU65" s="246"/>
      <c r="MAV65" s="246"/>
      <c r="MAW65" s="246"/>
      <c r="MAX65" s="246"/>
      <c r="MAY65" s="246"/>
      <c r="MAZ65" s="246"/>
      <c r="MBA65" s="246"/>
      <c r="MBB65" s="246"/>
      <c r="MBC65" s="246"/>
      <c r="MBD65" s="246"/>
      <c r="MBE65" s="246"/>
      <c r="MBF65" s="246"/>
      <c r="MBG65" s="246"/>
      <c r="MBH65" s="246"/>
      <c r="MBI65" s="246"/>
      <c r="MBJ65" s="246"/>
      <c r="MBK65" s="246"/>
      <c r="MBL65" s="246"/>
      <c r="MBM65" s="246"/>
      <c r="MBN65" s="246"/>
      <c r="MBO65" s="246"/>
      <c r="MBP65" s="246"/>
      <c r="MBQ65" s="246"/>
      <c r="MBR65" s="246"/>
      <c r="MBS65" s="246"/>
      <c r="MBT65" s="246"/>
      <c r="MBU65" s="246"/>
      <c r="MBV65" s="246"/>
      <c r="MBW65" s="246"/>
      <c r="MBX65" s="246"/>
      <c r="MBY65" s="246"/>
      <c r="MBZ65" s="246"/>
      <c r="MCA65" s="246"/>
      <c r="MCB65" s="246"/>
      <c r="MCC65" s="246"/>
      <c r="MCD65" s="246"/>
      <c r="MCE65" s="246"/>
      <c r="MCF65" s="246"/>
      <c r="MCG65" s="246"/>
      <c r="MCH65" s="246"/>
      <c r="MCI65" s="246"/>
      <c r="MCJ65" s="246"/>
      <c r="MCK65" s="246"/>
      <c r="MCL65" s="246"/>
      <c r="MCM65" s="246"/>
      <c r="MCN65" s="246"/>
      <c r="MCO65" s="246"/>
      <c r="MCP65" s="246"/>
      <c r="MCQ65" s="246"/>
      <c r="MCR65" s="246"/>
      <c r="MCS65" s="246"/>
      <c r="MCT65" s="246"/>
      <c r="MCU65" s="246"/>
      <c r="MCV65" s="246"/>
      <c r="MCW65" s="246"/>
      <c r="MCX65" s="246"/>
      <c r="MCY65" s="246"/>
      <c r="MCZ65" s="246"/>
      <c r="MDA65" s="246"/>
      <c r="MDB65" s="246"/>
      <c r="MDC65" s="246"/>
      <c r="MDD65" s="246"/>
      <c r="MDE65" s="246"/>
      <c r="MDF65" s="246"/>
      <c r="MDG65" s="246"/>
      <c r="MDH65" s="246"/>
      <c r="MDI65" s="246"/>
      <c r="MDJ65" s="246"/>
      <c r="MDK65" s="246"/>
      <c r="MDL65" s="246"/>
      <c r="MDM65" s="246"/>
      <c r="MDN65" s="246"/>
      <c r="MDO65" s="246"/>
      <c r="MDP65" s="246"/>
      <c r="MDQ65" s="246"/>
      <c r="MDR65" s="246"/>
      <c r="MDS65" s="246"/>
      <c r="MDT65" s="246"/>
      <c r="MDU65" s="246"/>
      <c r="MDV65" s="246"/>
      <c r="MDW65" s="246"/>
      <c r="MDX65" s="246"/>
      <c r="MDY65" s="246"/>
      <c r="MDZ65" s="246"/>
      <c r="MEA65" s="246"/>
      <c r="MEB65" s="246"/>
      <c r="MEC65" s="246"/>
      <c r="MED65" s="246"/>
      <c r="MEE65" s="246"/>
      <c r="MEF65" s="246"/>
      <c r="MEG65" s="246"/>
      <c r="MEH65" s="246"/>
      <c r="MEI65" s="246"/>
      <c r="MEJ65" s="246"/>
      <c r="MEK65" s="246"/>
      <c r="MEL65" s="246"/>
      <c r="MEM65" s="246"/>
      <c r="MEN65" s="246"/>
      <c r="MEO65" s="246"/>
      <c r="MEP65" s="246"/>
      <c r="MEQ65" s="246"/>
      <c r="MER65" s="246"/>
      <c r="MES65" s="246"/>
      <c r="MET65" s="246"/>
      <c r="MEU65" s="246"/>
      <c r="MEV65" s="246"/>
      <c r="MEW65" s="246"/>
      <c r="MEX65" s="246"/>
      <c r="MEY65" s="246"/>
      <c r="MEZ65" s="246"/>
      <c r="MFA65" s="246"/>
      <c r="MFB65" s="246"/>
      <c r="MFC65" s="246"/>
      <c r="MFD65" s="246"/>
      <c r="MFE65" s="246"/>
      <c r="MFF65" s="246"/>
      <c r="MFG65" s="246"/>
      <c r="MFH65" s="246"/>
      <c r="MFI65" s="246"/>
      <c r="MFJ65" s="246"/>
      <c r="MFK65" s="246"/>
      <c r="MFL65" s="246"/>
      <c r="MFM65" s="246"/>
      <c r="MFN65" s="246"/>
      <c r="MFO65" s="246"/>
      <c r="MFP65" s="246"/>
      <c r="MFQ65" s="246"/>
      <c r="MFR65" s="246"/>
      <c r="MFS65" s="246"/>
      <c r="MFT65" s="246"/>
      <c r="MFU65" s="246"/>
      <c r="MFV65" s="246"/>
      <c r="MFW65" s="246"/>
      <c r="MFX65" s="246"/>
      <c r="MFY65" s="246"/>
      <c r="MFZ65" s="246"/>
      <c r="MGA65" s="246"/>
      <c r="MGB65" s="246"/>
      <c r="MGC65" s="246"/>
      <c r="MGD65" s="246"/>
      <c r="MGE65" s="246"/>
      <c r="MGF65" s="246"/>
      <c r="MGG65" s="246"/>
      <c r="MGH65" s="246"/>
      <c r="MGI65" s="246"/>
      <c r="MGJ65" s="246"/>
      <c r="MGK65" s="246"/>
      <c r="MGL65" s="246"/>
      <c r="MGM65" s="246"/>
      <c r="MGN65" s="246"/>
      <c r="MGO65" s="246"/>
      <c r="MGP65" s="246"/>
      <c r="MGQ65" s="246"/>
      <c r="MGR65" s="246"/>
      <c r="MGS65" s="246"/>
      <c r="MGT65" s="246"/>
      <c r="MGU65" s="246"/>
      <c r="MGV65" s="246"/>
      <c r="MGW65" s="246"/>
      <c r="MGX65" s="246"/>
      <c r="MGY65" s="246"/>
      <c r="MGZ65" s="246"/>
      <c r="MHA65" s="246"/>
      <c r="MHB65" s="246"/>
      <c r="MHC65" s="246"/>
      <c r="MHD65" s="246"/>
      <c r="MHE65" s="246"/>
      <c r="MHF65" s="246"/>
      <c r="MHG65" s="246"/>
      <c r="MHH65" s="246"/>
      <c r="MHI65" s="246"/>
      <c r="MHJ65" s="246"/>
      <c r="MHK65" s="246"/>
      <c r="MHL65" s="246"/>
      <c r="MHM65" s="246"/>
      <c r="MHN65" s="246"/>
      <c r="MHO65" s="246"/>
      <c r="MHP65" s="246"/>
      <c r="MHQ65" s="246"/>
      <c r="MHR65" s="246"/>
      <c r="MHS65" s="246"/>
      <c r="MHT65" s="246"/>
      <c r="MHU65" s="246"/>
      <c r="MHV65" s="246"/>
      <c r="MHW65" s="246"/>
      <c r="MHX65" s="246"/>
      <c r="MHY65" s="246"/>
      <c r="MHZ65" s="246"/>
      <c r="MIA65" s="246"/>
      <c r="MIB65" s="246"/>
      <c r="MIC65" s="246"/>
      <c r="MID65" s="246"/>
      <c r="MIE65" s="246"/>
      <c r="MIF65" s="246"/>
      <c r="MIG65" s="246"/>
      <c r="MIH65" s="246"/>
      <c r="MII65" s="246"/>
      <c r="MIJ65" s="246"/>
      <c r="MIK65" s="246"/>
      <c r="MIL65" s="246"/>
      <c r="MIM65" s="246"/>
      <c r="MIN65" s="246"/>
      <c r="MIO65" s="246"/>
      <c r="MIP65" s="246"/>
      <c r="MIQ65" s="246"/>
      <c r="MIR65" s="246"/>
      <c r="MIS65" s="246"/>
      <c r="MIT65" s="246"/>
      <c r="MIU65" s="246"/>
      <c r="MIV65" s="246"/>
      <c r="MIW65" s="246"/>
      <c r="MIX65" s="246"/>
      <c r="MIY65" s="246"/>
      <c r="MIZ65" s="246"/>
      <c r="MJA65" s="246"/>
      <c r="MJB65" s="246"/>
      <c r="MJC65" s="246"/>
      <c r="MJD65" s="246"/>
      <c r="MJE65" s="246"/>
      <c r="MJF65" s="246"/>
      <c r="MJG65" s="246"/>
      <c r="MJH65" s="246"/>
      <c r="MJI65" s="246"/>
      <c r="MJJ65" s="246"/>
      <c r="MJK65" s="246"/>
      <c r="MJL65" s="246"/>
      <c r="MJM65" s="246"/>
      <c r="MJN65" s="246"/>
      <c r="MJO65" s="246"/>
      <c r="MJP65" s="246"/>
      <c r="MJQ65" s="246"/>
      <c r="MJR65" s="246"/>
      <c r="MJS65" s="246"/>
      <c r="MJT65" s="246"/>
      <c r="MJU65" s="246"/>
      <c r="MJV65" s="246"/>
      <c r="MJW65" s="246"/>
      <c r="MJX65" s="246"/>
      <c r="MJY65" s="246"/>
      <c r="MJZ65" s="246"/>
      <c r="MKA65" s="246"/>
      <c r="MKB65" s="246"/>
      <c r="MKC65" s="246"/>
      <c r="MKD65" s="246"/>
      <c r="MKE65" s="246"/>
      <c r="MKF65" s="246"/>
      <c r="MKG65" s="246"/>
      <c r="MKH65" s="246"/>
      <c r="MKI65" s="246"/>
      <c r="MKJ65" s="246"/>
      <c r="MKK65" s="246"/>
      <c r="MKL65" s="246"/>
      <c r="MKM65" s="246"/>
      <c r="MKN65" s="246"/>
      <c r="MKO65" s="246"/>
      <c r="MKP65" s="246"/>
      <c r="MKQ65" s="246"/>
      <c r="MKR65" s="246"/>
      <c r="MKS65" s="246"/>
      <c r="MKT65" s="246"/>
      <c r="MKU65" s="246"/>
      <c r="MKV65" s="246"/>
      <c r="MKW65" s="246"/>
      <c r="MKX65" s="246"/>
      <c r="MKY65" s="246"/>
      <c r="MKZ65" s="246"/>
      <c r="MLA65" s="246"/>
      <c r="MLB65" s="246"/>
      <c r="MLC65" s="246"/>
      <c r="MLD65" s="246"/>
      <c r="MLE65" s="246"/>
      <c r="MLF65" s="246"/>
      <c r="MLG65" s="246"/>
      <c r="MLH65" s="246"/>
      <c r="MLI65" s="246"/>
      <c r="MLJ65" s="246"/>
      <c r="MLK65" s="246"/>
      <c r="MLL65" s="246"/>
      <c r="MLM65" s="246"/>
      <c r="MLN65" s="246"/>
      <c r="MLO65" s="246"/>
      <c r="MLP65" s="246"/>
      <c r="MLQ65" s="246"/>
      <c r="MLR65" s="246"/>
      <c r="MLS65" s="246"/>
      <c r="MLT65" s="246"/>
      <c r="MLU65" s="246"/>
      <c r="MLV65" s="246"/>
      <c r="MLW65" s="246"/>
      <c r="MLX65" s="246"/>
      <c r="MLY65" s="246"/>
      <c r="MLZ65" s="246"/>
      <c r="MMA65" s="246"/>
      <c r="MMB65" s="246"/>
      <c r="MMC65" s="246"/>
      <c r="MMD65" s="246"/>
      <c r="MME65" s="246"/>
      <c r="MMF65" s="246"/>
      <c r="MMG65" s="246"/>
      <c r="MMH65" s="246"/>
      <c r="MMI65" s="246"/>
      <c r="MMJ65" s="246"/>
      <c r="MMK65" s="246"/>
      <c r="MML65" s="246"/>
      <c r="MMM65" s="246"/>
      <c r="MMN65" s="246"/>
      <c r="MMO65" s="246"/>
      <c r="MMP65" s="246"/>
      <c r="MMQ65" s="246"/>
      <c r="MMR65" s="246"/>
      <c r="MMS65" s="246"/>
      <c r="MMT65" s="246"/>
      <c r="MMU65" s="246"/>
      <c r="MMV65" s="246"/>
      <c r="MMW65" s="246"/>
      <c r="MMX65" s="246"/>
      <c r="MMY65" s="246"/>
      <c r="MMZ65" s="246"/>
      <c r="MNA65" s="246"/>
      <c r="MNB65" s="246"/>
      <c r="MNC65" s="246"/>
      <c r="MND65" s="246"/>
      <c r="MNE65" s="246"/>
      <c r="MNF65" s="246"/>
      <c r="MNG65" s="246"/>
      <c r="MNH65" s="246"/>
      <c r="MNI65" s="246"/>
      <c r="MNJ65" s="246"/>
      <c r="MNK65" s="246"/>
      <c r="MNL65" s="246"/>
      <c r="MNM65" s="246"/>
      <c r="MNN65" s="246"/>
      <c r="MNO65" s="246"/>
      <c r="MNP65" s="246"/>
      <c r="MNQ65" s="246"/>
      <c r="MNR65" s="246"/>
      <c r="MNS65" s="246"/>
      <c r="MNT65" s="246"/>
      <c r="MNU65" s="246"/>
      <c r="MNV65" s="246"/>
      <c r="MNW65" s="246"/>
      <c r="MNX65" s="246"/>
      <c r="MNY65" s="246"/>
      <c r="MNZ65" s="246"/>
      <c r="MOA65" s="246"/>
      <c r="MOB65" s="246"/>
      <c r="MOC65" s="246"/>
      <c r="MOD65" s="246"/>
      <c r="MOE65" s="246"/>
      <c r="MOF65" s="246"/>
      <c r="MOG65" s="246"/>
      <c r="MOH65" s="246"/>
      <c r="MOI65" s="246"/>
      <c r="MOJ65" s="246"/>
      <c r="MOK65" s="246"/>
      <c r="MOL65" s="246"/>
      <c r="MOM65" s="246"/>
      <c r="MON65" s="246"/>
      <c r="MOO65" s="246"/>
      <c r="MOP65" s="246"/>
      <c r="MOQ65" s="246"/>
      <c r="MOR65" s="246"/>
      <c r="MOS65" s="246"/>
      <c r="MOT65" s="246"/>
      <c r="MOU65" s="246"/>
      <c r="MOV65" s="246"/>
      <c r="MOW65" s="246"/>
      <c r="MOX65" s="246"/>
      <c r="MOY65" s="246"/>
      <c r="MOZ65" s="246"/>
      <c r="MPA65" s="246"/>
      <c r="MPB65" s="246"/>
      <c r="MPC65" s="246"/>
      <c r="MPD65" s="246"/>
      <c r="MPE65" s="246"/>
      <c r="MPF65" s="246"/>
      <c r="MPG65" s="246"/>
      <c r="MPH65" s="246"/>
      <c r="MPI65" s="246"/>
      <c r="MPJ65" s="246"/>
      <c r="MPK65" s="246"/>
      <c r="MPL65" s="246"/>
      <c r="MPM65" s="246"/>
      <c r="MPN65" s="246"/>
      <c r="MPO65" s="246"/>
      <c r="MPP65" s="246"/>
      <c r="MPQ65" s="246"/>
      <c r="MPR65" s="246"/>
      <c r="MPS65" s="246"/>
      <c r="MPT65" s="246"/>
      <c r="MPU65" s="246"/>
      <c r="MPV65" s="246"/>
      <c r="MPW65" s="246"/>
      <c r="MPX65" s="246"/>
      <c r="MPY65" s="246"/>
      <c r="MPZ65" s="246"/>
      <c r="MQA65" s="246"/>
      <c r="MQB65" s="246"/>
      <c r="MQC65" s="246"/>
      <c r="MQD65" s="246"/>
      <c r="MQE65" s="246"/>
      <c r="MQF65" s="246"/>
      <c r="MQG65" s="246"/>
      <c r="MQH65" s="246"/>
      <c r="MQI65" s="246"/>
      <c r="MQJ65" s="246"/>
      <c r="MQK65" s="246"/>
      <c r="MQL65" s="246"/>
      <c r="MQM65" s="246"/>
      <c r="MQN65" s="246"/>
      <c r="MQO65" s="246"/>
      <c r="MQP65" s="246"/>
      <c r="MQQ65" s="246"/>
      <c r="MQR65" s="246"/>
      <c r="MQS65" s="246"/>
      <c r="MQT65" s="246"/>
      <c r="MQU65" s="246"/>
      <c r="MQV65" s="246"/>
      <c r="MQW65" s="246"/>
      <c r="MQX65" s="246"/>
      <c r="MQY65" s="246"/>
      <c r="MQZ65" s="246"/>
      <c r="MRA65" s="246"/>
      <c r="MRB65" s="246"/>
      <c r="MRC65" s="246"/>
      <c r="MRD65" s="246"/>
      <c r="MRE65" s="246"/>
      <c r="MRF65" s="246"/>
      <c r="MRG65" s="246"/>
      <c r="MRH65" s="246"/>
      <c r="MRI65" s="246"/>
      <c r="MRJ65" s="246"/>
      <c r="MRK65" s="246"/>
      <c r="MRL65" s="246"/>
      <c r="MRM65" s="246"/>
      <c r="MRN65" s="246"/>
      <c r="MRO65" s="246"/>
      <c r="MRP65" s="246"/>
      <c r="MRQ65" s="246"/>
      <c r="MRR65" s="246"/>
      <c r="MRS65" s="246"/>
      <c r="MRT65" s="246"/>
      <c r="MRU65" s="246"/>
      <c r="MRV65" s="246"/>
      <c r="MRW65" s="246"/>
      <c r="MRX65" s="246"/>
      <c r="MRY65" s="246"/>
      <c r="MRZ65" s="246"/>
      <c r="MSA65" s="246"/>
      <c r="MSB65" s="246"/>
      <c r="MSC65" s="246"/>
      <c r="MSD65" s="246"/>
      <c r="MSE65" s="246"/>
      <c r="MSF65" s="246"/>
      <c r="MSG65" s="246"/>
      <c r="MSH65" s="246"/>
      <c r="MSI65" s="246"/>
      <c r="MSJ65" s="246"/>
      <c r="MSK65" s="246"/>
      <c r="MSL65" s="246"/>
      <c r="MSM65" s="246"/>
      <c r="MSN65" s="246"/>
      <c r="MSO65" s="246"/>
      <c r="MSP65" s="246"/>
      <c r="MSQ65" s="246"/>
      <c r="MSR65" s="246"/>
      <c r="MSS65" s="246"/>
      <c r="MST65" s="246"/>
      <c r="MSU65" s="246"/>
      <c r="MSV65" s="246"/>
      <c r="MSW65" s="246"/>
      <c r="MSX65" s="246"/>
      <c r="MSY65" s="246"/>
      <c r="MSZ65" s="246"/>
      <c r="MTA65" s="246"/>
      <c r="MTB65" s="246"/>
      <c r="MTC65" s="246"/>
      <c r="MTD65" s="246"/>
      <c r="MTE65" s="246"/>
      <c r="MTF65" s="246"/>
      <c r="MTG65" s="246"/>
      <c r="MTH65" s="246"/>
      <c r="MTI65" s="246"/>
      <c r="MTJ65" s="246"/>
      <c r="MTK65" s="246"/>
      <c r="MTL65" s="246"/>
      <c r="MTM65" s="246"/>
      <c r="MTN65" s="246"/>
      <c r="MTO65" s="246"/>
      <c r="MTP65" s="246"/>
      <c r="MTQ65" s="246"/>
      <c r="MTR65" s="246"/>
      <c r="MTS65" s="246"/>
      <c r="MTT65" s="246"/>
      <c r="MTU65" s="246"/>
      <c r="MTV65" s="246"/>
      <c r="MTW65" s="246"/>
      <c r="MTX65" s="246"/>
      <c r="MTY65" s="246"/>
      <c r="MTZ65" s="246"/>
      <c r="MUA65" s="246"/>
      <c r="MUB65" s="246"/>
      <c r="MUC65" s="246"/>
      <c r="MUD65" s="246"/>
      <c r="MUE65" s="246"/>
      <c r="MUF65" s="246"/>
      <c r="MUG65" s="246"/>
      <c r="MUH65" s="246"/>
      <c r="MUI65" s="246"/>
      <c r="MUJ65" s="246"/>
      <c r="MUK65" s="246"/>
      <c r="MUL65" s="246"/>
      <c r="MUM65" s="246"/>
      <c r="MUN65" s="246"/>
      <c r="MUO65" s="246"/>
      <c r="MUP65" s="246"/>
      <c r="MUQ65" s="246"/>
      <c r="MUR65" s="246"/>
      <c r="MUS65" s="246"/>
      <c r="MUT65" s="246"/>
      <c r="MUU65" s="246"/>
      <c r="MUV65" s="246"/>
      <c r="MUW65" s="246"/>
      <c r="MUX65" s="246"/>
      <c r="MUY65" s="246"/>
      <c r="MUZ65" s="246"/>
      <c r="MVA65" s="246"/>
      <c r="MVB65" s="246"/>
      <c r="MVC65" s="246"/>
      <c r="MVD65" s="246"/>
      <c r="MVE65" s="246"/>
      <c r="MVF65" s="246"/>
      <c r="MVG65" s="246"/>
      <c r="MVH65" s="246"/>
      <c r="MVI65" s="246"/>
      <c r="MVJ65" s="246"/>
      <c r="MVK65" s="246"/>
      <c r="MVL65" s="246"/>
      <c r="MVM65" s="246"/>
      <c r="MVN65" s="246"/>
      <c r="MVO65" s="246"/>
      <c r="MVP65" s="246"/>
      <c r="MVQ65" s="246"/>
      <c r="MVR65" s="246"/>
      <c r="MVS65" s="246"/>
      <c r="MVT65" s="246"/>
      <c r="MVU65" s="246"/>
      <c r="MVV65" s="246"/>
      <c r="MVW65" s="246"/>
      <c r="MVX65" s="246"/>
      <c r="MVY65" s="246"/>
      <c r="MVZ65" s="246"/>
      <c r="MWA65" s="246"/>
      <c r="MWB65" s="246"/>
      <c r="MWC65" s="246"/>
      <c r="MWD65" s="246"/>
      <c r="MWE65" s="246"/>
      <c r="MWF65" s="246"/>
      <c r="MWG65" s="246"/>
      <c r="MWH65" s="246"/>
      <c r="MWI65" s="246"/>
      <c r="MWJ65" s="246"/>
      <c r="MWK65" s="246"/>
      <c r="MWL65" s="246"/>
      <c r="MWM65" s="246"/>
      <c r="MWN65" s="246"/>
      <c r="MWO65" s="246"/>
      <c r="MWP65" s="246"/>
      <c r="MWQ65" s="246"/>
      <c r="MWR65" s="246"/>
      <c r="MWS65" s="246"/>
      <c r="MWT65" s="246"/>
      <c r="MWU65" s="246"/>
      <c r="MWV65" s="246"/>
      <c r="MWW65" s="246"/>
      <c r="MWX65" s="246"/>
      <c r="MWY65" s="246"/>
      <c r="MWZ65" s="246"/>
      <c r="MXA65" s="246"/>
      <c r="MXB65" s="246"/>
      <c r="MXC65" s="246"/>
      <c r="MXD65" s="246"/>
      <c r="MXE65" s="246"/>
      <c r="MXF65" s="246"/>
      <c r="MXG65" s="246"/>
      <c r="MXH65" s="246"/>
      <c r="MXI65" s="246"/>
      <c r="MXJ65" s="246"/>
      <c r="MXK65" s="246"/>
      <c r="MXL65" s="246"/>
      <c r="MXM65" s="246"/>
      <c r="MXN65" s="246"/>
      <c r="MXO65" s="246"/>
      <c r="MXP65" s="246"/>
      <c r="MXQ65" s="246"/>
      <c r="MXR65" s="246"/>
      <c r="MXS65" s="246"/>
      <c r="MXT65" s="246"/>
      <c r="MXU65" s="246"/>
      <c r="MXV65" s="246"/>
      <c r="MXW65" s="246"/>
      <c r="MXX65" s="246"/>
      <c r="MXY65" s="246"/>
      <c r="MXZ65" s="246"/>
      <c r="MYA65" s="246"/>
      <c r="MYB65" s="246"/>
      <c r="MYC65" s="246"/>
      <c r="MYD65" s="246"/>
      <c r="MYE65" s="246"/>
      <c r="MYF65" s="246"/>
      <c r="MYG65" s="246"/>
      <c r="MYH65" s="246"/>
      <c r="MYI65" s="246"/>
      <c r="MYJ65" s="246"/>
      <c r="MYK65" s="246"/>
      <c r="MYL65" s="246"/>
      <c r="MYM65" s="246"/>
      <c r="MYN65" s="246"/>
      <c r="MYO65" s="246"/>
      <c r="MYP65" s="246"/>
      <c r="MYQ65" s="246"/>
      <c r="MYR65" s="246"/>
      <c r="MYS65" s="246"/>
      <c r="MYT65" s="246"/>
      <c r="MYU65" s="246"/>
      <c r="MYV65" s="246"/>
      <c r="MYW65" s="246"/>
      <c r="MYX65" s="246"/>
      <c r="MYY65" s="246"/>
      <c r="MYZ65" s="246"/>
      <c r="MZA65" s="246"/>
      <c r="MZB65" s="246"/>
      <c r="MZC65" s="246"/>
      <c r="MZD65" s="246"/>
      <c r="MZE65" s="246"/>
      <c r="MZF65" s="246"/>
      <c r="MZG65" s="246"/>
      <c r="MZH65" s="246"/>
      <c r="MZI65" s="246"/>
      <c r="MZJ65" s="246"/>
      <c r="MZK65" s="246"/>
      <c r="MZL65" s="246"/>
      <c r="MZM65" s="246"/>
      <c r="MZN65" s="246"/>
      <c r="MZO65" s="246"/>
      <c r="MZP65" s="246"/>
      <c r="MZQ65" s="246"/>
      <c r="MZR65" s="246"/>
      <c r="MZS65" s="246"/>
      <c r="MZT65" s="246"/>
      <c r="MZU65" s="246"/>
      <c r="MZV65" s="246"/>
      <c r="MZW65" s="246"/>
      <c r="MZX65" s="246"/>
      <c r="MZY65" s="246"/>
      <c r="MZZ65" s="246"/>
      <c r="NAA65" s="246"/>
      <c r="NAB65" s="246"/>
      <c r="NAC65" s="246"/>
      <c r="NAD65" s="246"/>
      <c r="NAE65" s="246"/>
      <c r="NAF65" s="246"/>
      <c r="NAG65" s="246"/>
      <c r="NAH65" s="246"/>
      <c r="NAI65" s="246"/>
      <c r="NAJ65" s="246"/>
      <c r="NAK65" s="246"/>
      <c r="NAL65" s="246"/>
      <c r="NAM65" s="246"/>
      <c r="NAN65" s="246"/>
      <c r="NAO65" s="246"/>
      <c r="NAP65" s="246"/>
      <c r="NAQ65" s="246"/>
      <c r="NAR65" s="246"/>
      <c r="NAS65" s="246"/>
      <c r="NAT65" s="246"/>
      <c r="NAU65" s="246"/>
      <c r="NAV65" s="246"/>
      <c r="NAW65" s="246"/>
      <c r="NAX65" s="246"/>
      <c r="NAY65" s="246"/>
      <c r="NAZ65" s="246"/>
      <c r="NBA65" s="246"/>
      <c r="NBB65" s="246"/>
      <c r="NBC65" s="246"/>
      <c r="NBD65" s="246"/>
      <c r="NBE65" s="246"/>
      <c r="NBF65" s="246"/>
      <c r="NBG65" s="246"/>
      <c r="NBH65" s="246"/>
      <c r="NBI65" s="246"/>
      <c r="NBJ65" s="246"/>
      <c r="NBK65" s="246"/>
      <c r="NBL65" s="246"/>
      <c r="NBM65" s="246"/>
      <c r="NBN65" s="246"/>
      <c r="NBO65" s="246"/>
      <c r="NBP65" s="246"/>
      <c r="NBQ65" s="246"/>
      <c r="NBR65" s="246"/>
      <c r="NBS65" s="246"/>
      <c r="NBT65" s="246"/>
      <c r="NBU65" s="246"/>
      <c r="NBV65" s="246"/>
      <c r="NBW65" s="246"/>
      <c r="NBX65" s="246"/>
      <c r="NBY65" s="246"/>
      <c r="NBZ65" s="246"/>
      <c r="NCA65" s="246"/>
      <c r="NCB65" s="246"/>
      <c r="NCC65" s="246"/>
      <c r="NCD65" s="246"/>
      <c r="NCE65" s="246"/>
      <c r="NCF65" s="246"/>
      <c r="NCG65" s="246"/>
      <c r="NCH65" s="246"/>
      <c r="NCI65" s="246"/>
      <c r="NCJ65" s="246"/>
      <c r="NCK65" s="246"/>
      <c r="NCL65" s="246"/>
      <c r="NCM65" s="246"/>
      <c r="NCN65" s="246"/>
      <c r="NCO65" s="246"/>
      <c r="NCP65" s="246"/>
      <c r="NCQ65" s="246"/>
      <c r="NCR65" s="246"/>
      <c r="NCS65" s="246"/>
      <c r="NCT65" s="246"/>
      <c r="NCU65" s="246"/>
      <c r="NCV65" s="246"/>
      <c r="NCW65" s="246"/>
      <c r="NCX65" s="246"/>
      <c r="NCY65" s="246"/>
      <c r="NCZ65" s="246"/>
      <c r="NDA65" s="246"/>
      <c r="NDB65" s="246"/>
      <c r="NDC65" s="246"/>
      <c r="NDD65" s="246"/>
      <c r="NDE65" s="246"/>
      <c r="NDF65" s="246"/>
      <c r="NDG65" s="246"/>
      <c r="NDH65" s="246"/>
      <c r="NDI65" s="246"/>
      <c r="NDJ65" s="246"/>
      <c r="NDK65" s="246"/>
      <c r="NDL65" s="246"/>
      <c r="NDM65" s="246"/>
      <c r="NDN65" s="246"/>
      <c r="NDO65" s="246"/>
      <c r="NDP65" s="246"/>
      <c r="NDQ65" s="246"/>
      <c r="NDR65" s="246"/>
      <c r="NDS65" s="246"/>
      <c r="NDT65" s="246"/>
      <c r="NDU65" s="246"/>
      <c r="NDV65" s="246"/>
      <c r="NDW65" s="246"/>
      <c r="NDX65" s="246"/>
      <c r="NDY65" s="246"/>
      <c r="NDZ65" s="246"/>
      <c r="NEA65" s="246"/>
      <c r="NEB65" s="246"/>
      <c r="NEC65" s="246"/>
      <c r="NED65" s="246"/>
      <c r="NEE65" s="246"/>
      <c r="NEF65" s="246"/>
      <c r="NEG65" s="246"/>
      <c r="NEH65" s="246"/>
      <c r="NEI65" s="246"/>
      <c r="NEJ65" s="246"/>
      <c r="NEK65" s="246"/>
      <c r="NEL65" s="246"/>
      <c r="NEM65" s="246"/>
      <c r="NEN65" s="246"/>
      <c r="NEO65" s="246"/>
      <c r="NEP65" s="246"/>
      <c r="NEQ65" s="246"/>
      <c r="NER65" s="246"/>
      <c r="NES65" s="246"/>
      <c r="NET65" s="246"/>
      <c r="NEU65" s="246"/>
      <c r="NEV65" s="246"/>
      <c r="NEW65" s="246"/>
      <c r="NEX65" s="246"/>
      <c r="NEY65" s="246"/>
      <c r="NEZ65" s="246"/>
      <c r="NFA65" s="246"/>
      <c r="NFB65" s="246"/>
      <c r="NFC65" s="246"/>
      <c r="NFD65" s="246"/>
      <c r="NFE65" s="246"/>
      <c r="NFF65" s="246"/>
      <c r="NFG65" s="246"/>
      <c r="NFH65" s="246"/>
      <c r="NFI65" s="246"/>
      <c r="NFJ65" s="246"/>
      <c r="NFK65" s="246"/>
      <c r="NFL65" s="246"/>
      <c r="NFM65" s="246"/>
      <c r="NFN65" s="246"/>
      <c r="NFO65" s="246"/>
      <c r="NFP65" s="246"/>
      <c r="NFQ65" s="246"/>
      <c r="NFR65" s="246"/>
      <c r="NFS65" s="246"/>
      <c r="NFT65" s="246"/>
      <c r="NFU65" s="246"/>
      <c r="NFV65" s="246"/>
      <c r="NFW65" s="246"/>
      <c r="NFX65" s="246"/>
      <c r="NFY65" s="246"/>
      <c r="NFZ65" s="246"/>
      <c r="NGA65" s="246"/>
      <c r="NGB65" s="246"/>
      <c r="NGC65" s="246"/>
      <c r="NGD65" s="246"/>
      <c r="NGE65" s="246"/>
      <c r="NGF65" s="246"/>
      <c r="NGG65" s="246"/>
      <c r="NGH65" s="246"/>
      <c r="NGI65" s="246"/>
      <c r="NGJ65" s="246"/>
      <c r="NGK65" s="246"/>
      <c r="NGL65" s="246"/>
      <c r="NGM65" s="246"/>
      <c r="NGN65" s="246"/>
      <c r="NGO65" s="246"/>
      <c r="NGP65" s="246"/>
      <c r="NGQ65" s="246"/>
      <c r="NGR65" s="246"/>
      <c r="NGS65" s="246"/>
      <c r="NGT65" s="246"/>
      <c r="NGU65" s="246"/>
      <c r="NGV65" s="246"/>
      <c r="NGW65" s="246"/>
      <c r="NGX65" s="246"/>
      <c r="NGY65" s="246"/>
      <c r="NGZ65" s="246"/>
      <c r="NHA65" s="246"/>
      <c r="NHB65" s="246"/>
      <c r="NHC65" s="246"/>
      <c r="NHD65" s="246"/>
      <c r="NHE65" s="246"/>
      <c r="NHF65" s="246"/>
      <c r="NHG65" s="246"/>
      <c r="NHH65" s="246"/>
      <c r="NHI65" s="246"/>
      <c r="NHJ65" s="246"/>
      <c r="NHK65" s="246"/>
      <c r="NHL65" s="246"/>
      <c r="NHM65" s="246"/>
      <c r="NHN65" s="246"/>
      <c r="NHO65" s="246"/>
      <c r="NHP65" s="246"/>
      <c r="NHQ65" s="246"/>
      <c r="NHR65" s="246"/>
      <c r="NHS65" s="246"/>
      <c r="NHT65" s="246"/>
      <c r="NHU65" s="246"/>
      <c r="NHV65" s="246"/>
      <c r="NHW65" s="246"/>
      <c r="NHX65" s="246"/>
      <c r="NHY65" s="246"/>
      <c r="NHZ65" s="246"/>
      <c r="NIA65" s="246"/>
      <c r="NIB65" s="246"/>
      <c r="NIC65" s="246"/>
      <c r="NID65" s="246"/>
      <c r="NIE65" s="246"/>
      <c r="NIF65" s="246"/>
      <c r="NIG65" s="246"/>
      <c r="NIH65" s="246"/>
      <c r="NII65" s="246"/>
      <c r="NIJ65" s="246"/>
      <c r="NIK65" s="246"/>
      <c r="NIL65" s="246"/>
      <c r="NIM65" s="246"/>
      <c r="NIN65" s="246"/>
      <c r="NIO65" s="246"/>
      <c r="NIP65" s="246"/>
      <c r="NIQ65" s="246"/>
      <c r="NIR65" s="246"/>
      <c r="NIS65" s="246"/>
      <c r="NIT65" s="246"/>
      <c r="NIU65" s="246"/>
      <c r="NIV65" s="246"/>
      <c r="NIW65" s="246"/>
      <c r="NIX65" s="246"/>
      <c r="NIY65" s="246"/>
      <c r="NIZ65" s="246"/>
      <c r="NJA65" s="246"/>
      <c r="NJB65" s="246"/>
      <c r="NJC65" s="246"/>
      <c r="NJD65" s="246"/>
      <c r="NJE65" s="246"/>
      <c r="NJF65" s="246"/>
      <c r="NJG65" s="246"/>
      <c r="NJH65" s="246"/>
      <c r="NJI65" s="246"/>
      <c r="NJJ65" s="246"/>
      <c r="NJK65" s="246"/>
      <c r="NJL65" s="246"/>
      <c r="NJM65" s="246"/>
      <c r="NJN65" s="246"/>
      <c r="NJO65" s="246"/>
      <c r="NJP65" s="246"/>
      <c r="NJQ65" s="246"/>
      <c r="NJR65" s="246"/>
      <c r="NJS65" s="246"/>
      <c r="NJT65" s="246"/>
      <c r="NJU65" s="246"/>
      <c r="NJV65" s="246"/>
      <c r="NJW65" s="246"/>
      <c r="NJX65" s="246"/>
      <c r="NJY65" s="246"/>
      <c r="NJZ65" s="246"/>
      <c r="NKA65" s="246"/>
      <c r="NKB65" s="246"/>
      <c r="NKC65" s="246"/>
      <c r="NKD65" s="246"/>
      <c r="NKE65" s="246"/>
      <c r="NKF65" s="246"/>
      <c r="NKG65" s="246"/>
      <c r="NKH65" s="246"/>
      <c r="NKI65" s="246"/>
      <c r="NKJ65" s="246"/>
      <c r="NKK65" s="246"/>
      <c r="NKL65" s="246"/>
      <c r="NKM65" s="246"/>
      <c r="NKN65" s="246"/>
      <c r="NKO65" s="246"/>
      <c r="NKP65" s="246"/>
      <c r="NKQ65" s="246"/>
      <c r="NKR65" s="246"/>
      <c r="NKS65" s="246"/>
      <c r="NKT65" s="246"/>
      <c r="NKU65" s="246"/>
      <c r="NKV65" s="246"/>
      <c r="NKW65" s="246"/>
      <c r="NKX65" s="246"/>
      <c r="NKY65" s="246"/>
      <c r="NKZ65" s="246"/>
      <c r="NLA65" s="246"/>
      <c r="NLB65" s="246"/>
      <c r="NLC65" s="246"/>
      <c r="NLD65" s="246"/>
      <c r="NLE65" s="246"/>
      <c r="NLF65" s="246"/>
      <c r="NLG65" s="246"/>
      <c r="NLH65" s="246"/>
      <c r="NLI65" s="246"/>
      <c r="NLJ65" s="246"/>
      <c r="NLK65" s="246"/>
      <c r="NLL65" s="246"/>
      <c r="NLM65" s="246"/>
      <c r="NLN65" s="246"/>
      <c r="NLO65" s="246"/>
      <c r="NLP65" s="246"/>
      <c r="NLQ65" s="246"/>
      <c r="NLR65" s="246"/>
      <c r="NLS65" s="246"/>
      <c r="NLT65" s="246"/>
      <c r="NLU65" s="246"/>
      <c r="NLV65" s="246"/>
      <c r="NLW65" s="246"/>
      <c r="NLX65" s="246"/>
      <c r="NLY65" s="246"/>
      <c r="NLZ65" s="246"/>
      <c r="NMA65" s="246"/>
      <c r="NMB65" s="246"/>
      <c r="NMC65" s="246"/>
      <c r="NMD65" s="246"/>
      <c r="NME65" s="246"/>
      <c r="NMF65" s="246"/>
      <c r="NMG65" s="246"/>
      <c r="NMH65" s="246"/>
      <c r="NMI65" s="246"/>
      <c r="NMJ65" s="246"/>
      <c r="NMK65" s="246"/>
      <c r="NML65" s="246"/>
      <c r="NMM65" s="246"/>
      <c r="NMN65" s="246"/>
      <c r="NMO65" s="246"/>
      <c r="NMP65" s="246"/>
      <c r="NMQ65" s="246"/>
      <c r="NMR65" s="246"/>
      <c r="NMS65" s="246"/>
      <c r="NMT65" s="246"/>
      <c r="NMU65" s="246"/>
      <c r="NMV65" s="246"/>
      <c r="NMW65" s="246"/>
      <c r="NMX65" s="246"/>
      <c r="NMY65" s="246"/>
      <c r="NMZ65" s="246"/>
      <c r="NNA65" s="246"/>
      <c r="NNB65" s="246"/>
      <c r="NNC65" s="246"/>
      <c r="NND65" s="246"/>
      <c r="NNE65" s="246"/>
      <c r="NNF65" s="246"/>
      <c r="NNG65" s="246"/>
      <c r="NNH65" s="246"/>
      <c r="NNI65" s="246"/>
      <c r="NNJ65" s="246"/>
      <c r="NNK65" s="246"/>
      <c r="NNL65" s="246"/>
      <c r="NNM65" s="246"/>
      <c r="NNN65" s="246"/>
      <c r="NNO65" s="246"/>
      <c r="NNP65" s="246"/>
      <c r="NNQ65" s="246"/>
      <c r="NNR65" s="246"/>
      <c r="NNS65" s="246"/>
      <c r="NNT65" s="246"/>
      <c r="NNU65" s="246"/>
      <c r="NNV65" s="246"/>
      <c r="NNW65" s="246"/>
      <c r="NNX65" s="246"/>
      <c r="NNY65" s="246"/>
      <c r="NNZ65" s="246"/>
      <c r="NOA65" s="246"/>
      <c r="NOB65" s="246"/>
      <c r="NOC65" s="246"/>
      <c r="NOD65" s="246"/>
      <c r="NOE65" s="246"/>
      <c r="NOF65" s="246"/>
      <c r="NOG65" s="246"/>
      <c r="NOH65" s="246"/>
      <c r="NOI65" s="246"/>
      <c r="NOJ65" s="246"/>
      <c r="NOK65" s="246"/>
      <c r="NOL65" s="246"/>
      <c r="NOM65" s="246"/>
      <c r="NON65" s="246"/>
      <c r="NOO65" s="246"/>
      <c r="NOP65" s="246"/>
      <c r="NOQ65" s="246"/>
      <c r="NOR65" s="246"/>
      <c r="NOS65" s="246"/>
      <c r="NOT65" s="246"/>
      <c r="NOU65" s="246"/>
      <c r="NOV65" s="246"/>
      <c r="NOW65" s="246"/>
      <c r="NOX65" s="246"/>
      <c r="NOY65" s="246"/>
      <c r="NOZ65" s="246"/>
      <c r="NPA65" s="246"/>
      <c r="NPB65" s="246"/>
      <c r="NPC65" s="246"/>
      <c r="NPD65" s="246"/>
      <c r="NPE65" s="246"/>
      <c r="NPF65" s="246"/>
      <c r="NPG65" s="246"/>
      <c r="NPH65" s="246"/>
      <c r="NPI65" s="246"/>
      <c r="NPJ65" s="246"/>
      <c r="NPK65" s="246"/>
      <c r="NPL65" s="246"/>
      <c r="NPM65" s="246"/>
      <c r="NPN65" s="246"/>
      <c r="NPO65" s="246"/>
      <c r="NPP65" s="246"/>
      <c r="NPQ65" s="246"/>
      <c r="NPR65" s="246"/>
      <c r="NPS65" s="246"/>
      <c r="NPT65" s="246"/>
      <c r="NPU65" s="246"/>
      <c r="NPV65" s="246"/>
      <c r="NPW65" s="246"/>
      <c r="NPX65" s="246"/>
      <c r="NPY65" s="246"/>
      <c r="NPZ65" s="246"/>
      <c r="NQA65" s="246"/>
      <c r="NQB65" s="246"/>
      <c r="NQC65" s="246"/>
      <c r="NQD65" s="246"/>
      <c r="NQE65" s="246"/>
      <c r="NQF65" s="246"/>
      <c r="NQG65" s="246"/>
      <c r="NQH65" s="246"/>
      <c r="NQI65" s="246"/>
      <c r="NQJ65" s="246"/>
      <c r="NQK65" s="246"/>
      <c r="NQL65" s="246"/>
      <c r="NQM65" s="246"/>
      <c r="NQN65" s="246"/>
      <c r="NQO65" s="246"/>
      <c r="NQP65" s="246"/>
      <c r="NQQ65" s="246"/>
      <c r="NQR65" s="246"/>
      <c r="NQS65" s="246"/>
      <c r="NQT65" s="246"/>
      <c r="NQU65" s="246"/>
      <c r="NQV65" s="246"/>
      <c r="NQW65" s="246"/>
      <c r="NQX65" s="246"/>
      <c r="NQY65" s="246"/>
      <c r="NQZ65" s="246"/>
      <c r="NRA65" s="246"/>
      <c r="NRB65" s="246"/>
      <c r="NRC65" s="246"/>
      <c r="NRD65" s="246"/>
      <c r="NRE65" s="246"/>
      <c r="NRF65" s="246"/>
      <c r="NRG65" s="246"/>
      <c r="NRH65" s="246"/>
      <c r="NRI65" s="246"/>
      <c r="NRJ65" s="246"/>
      <c r="NRK65" s="246"/>
      <c r="NRL65" s="246"/>
      <c r="NRM65" s="246"/>
      <c r="NRN65" s="246"/>
      <c r="NRO65" s="246"/>
      <c r="NRP65" s="246"/>
      <c r="NRQ65" s="246"/>
      <c r="NRR65" s="246"/>
      <c r="NRS65" s="246"/>
      <c r="NRT65" s="246"/>
      <c r="NRU65" s="246"/>
      <c r="NRV65" s="246"/>
      <c r="NRW65" s="246"/>
      <c r="NRX65" s="246"/>
      <c r="NRY65" s="246"/>
      <c r="NRZ65" s="246"/>
      <c r="NSA65" s="246"/>
      <c r="NSB65" s="246"/>
      <c r="NSC65" s="246"/>
      <c r="NSD65" s="246"/>
      <c r="NSE65" s="246"/>
      <c r="NSF65" s="246"/>
      <c r="NSG65" s="246"/>
      <c r="NSH65" s="246"/>
      <c r="NSI65" s="246"/>
      <c r="NSJ65" s="246"/>
      <c r="NSK65" s="246"/>
      <c r="NSL65" s="246"/>
      <c r="NSM65" s="246"/>
      <c r="NSN65" s="246"/>
      <c r="NSO65" s="246"/>
      <c r="NSP65" s="246"/>
      <c r="NSQ65" s="246"/>
      <c r="NSR65" s="246"/>
      <c r="NSS65" s="246"/>
      <c r="NST65" s="246"/>
      <c r="NSU65" s="246"/>
      <c r="NSV65" s="246"/>
      <c r="NSW65" s="246"/>
      <c r="NSX65" s="246"/>
      <c r="NSY65" s="246"/>
      <c r="NSZ65" s="246"/>
      <c r="NTA65" s="246"/>
      <c r="NTB65" s="246"/>
      <c r="NTC65" s="246"/>
      <c r="NTD65" s="246"/>
      <c r="NTE65" s="246"/>
      <c r="NTF65" s="246"/>
      <c r="NTG65" s="246"/>
      <c r="NTH65" s="246"/>
      <c r="NTI65" s="246"/>
      <c r="NTJ65" s="246"/>
      <c r="NTK65" s="246"/>
      <c r="NTL65" s="246"/>
      <c r="NTM65" s="246"/>
      <c r="NTN65" s="246"/>
      <c r="NTO65" s="246"/>
      <c r="NTP65" s="246"/>
      <c r="NTQ65" s="246"/>
      <c r="NTR65" s="246"/>
      <c r="NTS65" s="246"/>
      <c r="NTT65" s="246"/>
      <c r="NTU65" s="246"/>
      <c r="NTV65" s="246"/>
      <c r="NTW65" s="246"/>
      <c r="NTX65" s="246"/>
      <c r="NTY65" s="246"/>
      <c r="NTZ65" s="246"/>
      <c r="NUA65" s="246"/>
      <c r="NUB65" s="246"/>
      <c r="NUC65" s="246"/>
      <c r="NUD65" s="246"/>
      <c r="NUE65" s="246"/>
      <c r="NUF65" s="246"/>
      <c r="NUG65" s="246"/>
      <c r="NUH65" s="246"/>
      <c r="NUI65" s="246"/>
      <c r="NUJ65" s="246"/>
      <c r="NUK65" s="246"/>
      <c r="NUL65" s="246"/>
      <c r="NUM65" s="246"/>
      <c r="NUN65" s="246"/>
      <c r="NUO65" s="246"/>
      <c r="NUP65" s="246"/>
      <c r="NUQ65" s="246"/>
      <c r="NUR65" s="246"/>
      <c r="NUS65" s="246"/>
      <c r="NUT65" s="246"/>
      <c r="NUU65" s="246"/>
      <c r="NUV65" s="246"/>
      <c r="NUW65" s="246"/>
      <c r="NUX65" s="246"/>
      <c r="NUY65" s="246"/>
      <c r="NUZ65" s="246"/>
      <c r="NVA65" s="246"/>
      <c r="NVB65" s="246"/>
      <c r="NVC65" s="246"/>
      <c r="NVD65" s="246"/>
      <c r="NVE65" s="246"/>
      <c r="NVF65" s="246"/>
      <c r="NVG65" s="246"/>
      <c r="NVH65" s="246"/>
      <c r="NVI65" s="246"/>
      <c r="NVJ65" s="246"/>
      <c r="NVK65" s="246"/>
      <c r="NVL65" s="246"/>
      <c r="NVM65" s="246"/>
      <c r="NVN65" s="246"/>
      <c r="NVO65" s="246"/>
      <c r="NVP65" s="246"/>
      <c r="NVQ65" s="246"/>
      <c r="NVR65" s="246"/>
      <c r="NVS65" s="246"/>
      <c r="NVT65" s="246"/>
      <c r="NVU65" s="246"/>
      <c r="NVV65" s="246"/>
      <c r="NVW65" s="246"/>
      <c r="NVX65" s="246"/>
      <c r="NVY65" s="246"/>
      <c r="NVZ65" s="246"/>
      <c r="NWA65" s="246"/>
      <c r="NWB65" s="246"/>
      <c r="NWC65" s="246"/>
      <c r="NWD65" s="246"/>
      <c r="NWE65" s="246"/>
      <c r="NWF65" s="246"/>
      <c r="NWG65" s="246"/>
      <c r="NWH65" s="246"/>
      <c r="NWI65" s="246"/>
      <c r="NWJ65" s="246"/>
      <c r="NWK65" s="246"/>
      <c r="NWL65" s="246"/>
      <c r="NWM65" s="246"/>
      <c r="NWN65" s="246"/>
      <c r="NWO65" s="246"/>
      <c r="NWP65" s="246"/>
      <c r="NWQ65" s="246"/>
      <c r="NWR65" s="246"/>
      <c r="NWS65" s="246"/>
      <c r="NWT65" s="246"/>
      <c r="NWU65" s="246"/>
      <c r="NWV65" s="246"/>
      <c r="NWW65" s="246"/>
      <c r="NWX65" s="246"/>
      <c r="NWY65" s="246"/>
      <c r="NWZ65" s="246"/>
      <c r="NXA65" s="246"/>
      <c r="NXB65" s="246"/>
      <c r="NXC65" s="246"/>
      <c r="NXD65" s="246"/>
      <c r="NXE65" s="246"/>
      <c r="NXF65" s="246"/>
      <c r="NXG65" s="246"/>
      <c r="NXH65" s="246"/>
      <c r="NXI65" s="246"/>
      <c r="NXJ65" s="246"/>
      <c r="NXK65" s="246"/>
      <c r="NXL65" s="246"/>
      <c r="NXM65" s="246"/>
      <c r="NXN65" s="246"/>
      <c r="NXO65" s="246"/>
      <c r="NXP65" s="246"/>
      <c r="NXQ65" s="246"/>
      <c r="NXR65" s="246"/>
      <c r="NXS65" s="246"/>
      <c r="NXT65" s="246"/>
      <c r="NXU65" s="246"/>
      <c r="NXV65" s="246"/>
      <c r="NXW65" s="246"/>
      <c r="NXX65" s="246"/>
      <c r="NXY65" s="246"/>
      <c r="NXZ65" s="246"/>
      <c r="NYA65" s="246"/>
      <c r="NYB65" s="246"/>
      <c r="NYC65" s="246"/>
      <c r="NYD65" s="246"/>
      <c r="NYE65" s="246"/>
      <c r="NYF65" s="246"/>
      <c r="NYG65" s="246"/>
      <c r="NYH65" s="246"/>
      <c r="NYI65" s="246"/>
      <c r="NYJ65" s="246"/>
      <c r="NYK65" s="246"/>
      <c r="NYL65" s="246"/>
      <c r="NYM65" s="246"/>
      <c r="NYN65" s="246"/>
      <c r="NYO65" s="246"/>
      <c r="NYP65" s="246"/>
      <c r="NYQ65" s="246"/>
      <c r="NYR65" s="246"/>
      <c r="NYS65" s="246"/>
      <c r="NYT65" s="246"/>
      <c r="NYU65" s="246"/>
      <c r="NYV65" s="246"/>
      <c r="NYW65" s="246"/>
      <c r="NYX65" s="246"/>
      <c r="NYY65" s="246"/>
      <c r="NYZ65" s="246"/>
      <c r="NZA65" s="246"/>
      <c r="NZB65" s="246"/>
      <c r="NZC65" s="246"/>
      <c r="NZD65" s="246"/>
      <c r="NZE65" s="246"/>
      <c r="NZF65" s="246"/>
      <c r="NZG65" s="246"/>
      <c r="NZH65" s="246"/>
      <c r="NZI65" s="246"/>
      <c r="NZJ65" s="246"/>
      <c r="NZK65" s="246"/>
      <c r="NZL65" s="246"/>
      <c r="NZM65" s="246"/>
      <c r="NZN65" s="246"/>
      <c r="NZO65" s="246"/>
      <c r="NZP65" s="246"/>
      <c r="NZQ65" s="246"/>
      <c r="NZR65" s="246"/>
      <c r="NZS65" s="246"/>
      <c r="NZT65" s="246"/>
      <c r="NZU65" s="246"/>
      <c r="NZV65" s="246"/>
      <c r="NZW65" s="246"/>
      <c r="NZX65" s="246"/>
      <c r="NZY65" s="246"/>
      <c r="NZZ65" s="246"/>
      <c r="OAA65" s="246"/>
      <c r="OAB65" s="246"/>
      <c r="OAC65" s="246"/>
      <c r="OAD65" s="246"/>
      <c r="OAE65" s="246"/>
      <c r="OAF65" s="246"/>
      <c r="OAG65" s="246"/>
      <c r="OAH65" s="246"/>
      <c r="OAI65" s="246"/>
      <c r="OAJ65" s="246"/>
      <c r="OAK65" s="246"/>
      <c r="OAL65" s="246"/>
      <c r="OAM65" s="246"/>
      <c r="OAN65" s="246"/>
      <c r="OAO65" s="246"/>
      <c r="OAP65" s="246"/>
      <c r="OAQ65" s="246"/>
      <c r="OAR65" s="246"/>
      <c r="OAS65" s="246"/>
      <c r="OAT65" s="246"/>
      <c r="OAU65" s="246"/>
      <c r="OAV65" s="246"/>
      <c r="OAW65" s="246"/>
      <c r="OAX65" s="246"/>
      <c r="OAY65" s="246"/>
      <c r="OAZ65" s="246"/>
      <c r="OBA65" s="246"/>
      <c r="OBB65" s="246"/>
      <c r="OBC65" s="246"/>
      <c r="OBD65" s="246"/>
      <c r="OBE65" s="246"/>
      <c r="OBF65" s="246"/>
      <c r="OBG65" s="246"/>
      <c r="OBH65" s="246"/>
      <c r="OBI65" s="246"/>
      <c r="OBJ65" s="246"/>
      <c r="OBK65" s="246"/>
      <c r="OBL65" s="246"/>
      <c r="OBM65" s="246"/>
      <c r="OBN65" s="246"/>
      <c r="OBO65" s="246"/>
      <c r="OBP65" s="246"/>
      <c r="OBQ65" s="246"/>
      <c r="OBR65" s="246"/>
      <c r="OBS65" s="246"/>
      <c r="OBT65" s="246"/>
      <c r="OBU65" s="246"/>
      <c r="OBV65" s="246"/>
      <c r="OBW65" s="246"/>
      <c r="OBX65" s="246"/>
      <c r="OBY65" s="246"/>
      <c r="OBZ65" s="246"/>
      <c r="OCA65" s="246"/>
      <c r="OCB65" s="246"/>
      <c r="OCC65" s="246"/>
      <c r="OCD65" s="246"/>
      <c r="OCE65" s="246"/>
      <c r="OCF65" s="246"/>
      <c r="OCG65" s="246"/>
      <c r="OCH65" s="246"/>
      <c r="OCI65" s="246"/>
      <c r="OCJ65" s="246"/>
      <c r="OCK65" s="246"/>
      <c r="OCL65" s="246"/>
      <c r="OCM65" s="246"/>
      <c r="OCN65" s="246"/>
      <c r="OCO65" s="246"/>
      <c r="OCP65" s="246"/>
      <c r="OCQ65" s="246"/>
      <c r="OCR65" s="246"/>
      <c r="OCS65" s="246"/>
      <c r="OCT65" s="246"/>
      <c r="OCU65" s="246"/>
      <c r="OCV65" s="246"/>
      <c r="OCW65" s="246"/>
      <c r="OCX65" s="246"/>
      <c r="OCY65" s="246"/>
      <c r="OCZ65" s="246"/>
      <c r="ODA65" s="246"/>
      <c r="ODB65" s="246"/>
      <c r="ODC65" s="246"/>
      <c r="ODD65" s="246"/>
      <c r="ODE65" s="246"/>
      <c r="ODF65" s="246"/>
      <c r="ODG65" s="246"/>
      <c r="ODH65" s="246"/>
      <c r="ODI65" s="246"/>
      <c r="ODJ65" s="246"/>
      <c r="ODK65" s="246"/>
      <c r="ODL65" s="246"/>
      <c r="ODM65" s="246"/>
      <c r="ODN65" s="246"/>
      <c r="ODO65" s="246"/>
      <c r="ODP65" s="246"/>
      <c r="ODQ65" s="246"/>
      <c r="ODR65" s="246"/>
      <c r="ODS65" s="246"/>
      <c r="ODT65" s="246"/>
      <c r="ODU65" s="246"/>
      <c r="ODV65" s="246"/>
      <c r="ODW65" s="246"/>
      <c r="ODX65" s="246"/>
      <c r="ODY65" s="246"/>
      <c r="ODZ65" s="246"/>
      <c r="OEA65" s="246"/>
      <c r="OEB65" s="246"/>
      <c r="OEC65" s="246"/>
      <c r="OED65" s="246"/>
      <c r="OEE65" s="246"/>
      <c r="OEF65" s="246"/>
      <c r="OEG65" s="246"/>
      <c r="OEH65" s="246"/>
      <c r="OEI65" s="246"/>
      <c r="OEJ65" s="246"/>
      <c r="OEK65" s="246"/>
      <c r="OEL65" s="246"/>
      <c r="OEM65" s="246"/>
      <c r="OEN65" s="246"/>
      <c r="OEO65" s="246"/>
      <c r="OEP65" s="246"/>
      <c r="OEQ65" s="246"/>
      <c r="OER65" s="246"/>
      <c r="OES65" s="246"/>
      <c r="OET65" s="246"/>
      <c r="OEU65" s="246"/>
      <c r="OEV65" s="246"/>
      <c r="OEW65" s="246"/>
      <c r="OEX65" s="246"/>
      <c r="OEY65" s="246"/>
      <c r="OEZ65" s="246"/>
      <c r="OFA65" s="246"/>
      <c r="OFB65" s="246"/>
      <c r="OFC65" s="246"/>
      <c r="OFD65" s="246"/>
      <c r="OFE65" s="246"/>
      <c r="OFF65" s="246"/>
      <c r="OFG65" s="246"/>
      <c r="OFH65" s="246"/>
      <c r="OFI65" s="246"/>
      <c r="OFJ65" s="246"/>
      <c r="OFK65" s="246"/>
      <c r="OFL65" s="246"/>
      <c r="OFM65" s="246"/>
      <c r="OFN65" s="246"/>
      <c r="OFO65" s="246"/>
      <c r="OFP65" s="246"/>
      <c r="OFQ65" s="246"/>
      <c r="OFR65" s="246"/>
      <c r="OFS65" s="246"/>
      <c r="OFT65" s="246"/>
      <c r="OFU65" s="246"/>
      <c r="OFV65" s="246"/>
      <c r="OFW65" s="246"/>
      <c r="OFX65" s="246"/>
      <c r="OFY65" s="246"/>
      <c r="OFZ65" s="246"/>
      <c r="OGA65" s="246"/>
      <c r="OGB65" s="246"/>
      <c r="OGC65" s="246"/>
      <c r="OGD65" s="246"/>
      <c r="OGE65" s="246"/>
      <c r="OGF65" s="246"/>
      <c r="OGG65" s="246"/>
      <c r="OGH65" s="246"/>
      <c r="OGI65" s="246"/>
      <c r="OGJ65" s="246"/>
      <c r="OGK65" s="246"/>
      <c r="OGL65" s="246"/>
      <c r="OGM65" s="246"/>
      <c r="OGN65" s="246"/>
      <c r="OGO65" s="246"/>
      <c r="OGP65" s="246"/>
      <c r="OGQ65" s="246"/>
      <c r="OGR65" s="246"/>
      <c r="OGS65" s="246"/>
      <c r="OGT65" s="246"/>
      <c r="OGU65" s="246"/>
      <c r="OGV65" s="246"/>
      <c r="OGW65" s="246"/>
      <c r="OGX65" s="246"/>
      <c r="OGY65" s="246"/>
      <c r="OGZ65" s="246"/>
      <c r="OHA65" s="246"/>
      <c r="OHB65" s="246"/>
      <c r="OHC65" s="246"/>
      <c r="OHD65" s="246"/>
      <c r="OHE65" s="246"/>
      <c r="OHF65" s="246"/>
      <c r="OHG65" s="246"/>
      <c r="OHH65" s="246"/>
      <c r="OHI65" s="246"/>
      <c r="OHJ65" s="246"/>
      <c r="OHK65" s="246"/>
      <c r="OHL65" s="246"/>
      <c r="OHM65" s="246"/>
      <c r="OHN65" s="246"/>
      <c r="OHO65" s="246"/>
      <c r="OHP65" s="246"/>
      <c r="OHQ65" s="246"/>
      <c r="OHR65" s="246"/>
      <c r="OHS65" s="246"/>
      <c r="OHT65" s="246"/>
      <c r="OHU65" s="246"/>
      <c r="OHV65" s="246"/>
      <c r="OHW65" s="246"/>
      <c r="OHX65" s="246"/>
      <c r="OHY65" s="246"/>
      <c r="OHZ65" s="246"/>
      <c r="OIA65" s="246"/>
      <c r="OIB65" s="246"/>
      <c r="OIC65" s="246"/>
      <c r="OID65" s="246"/>
      <c r="OIE65" s="246"/>
      <c r="OIF65" s="246"/>
      <c r="OIG65" s="246"/>
      <c r="OIH65" s="246"/>
      <c r="OII65" s="246"/>
      <c r="OIJ65" s="246"/>
      <c r="OIK65" s="246"/>
      <c r="OIL65" s="246"/>
      <c r="OIM65" s="246"/>
      <c r="OIN65" s="246"/>
      <c r="OIO65" s="246"/>
      <c r="OIP65" s="246"/>
      <c r="OIQ65" s="246"/>
      <c r="OIR65" s="246"/>
      <c r="OIS65" s="246"/>
      <c r="OIT65" s="246"/>
      <c r="OIU65" s="246"/>
      <c r="OIV65" s="246"/>
      <c r="OIW65" s="246"/>
      <c r="OIX65" s="246"/>
      <c r="OIY65" s="246"/>
      <c r="OIZ65" s="246"/>
      <c r="OJA65" s="246"/>
      <c r="OJB65" s="246"/>
      <c r="OJC65" s="246"/>
      <c r="OJD65" s="246"/>
      <c r="OJE65" s="246"/>
      <c r="OJF65" s="246"/>
      <c r="OJG65" s="246"/>
      <c r="OJH65" s="246"/>
      <c r="OJI65" s="246"/>
      <c r="OJJ65" s="246"/>
      <c r="OJK65" s="246"/>
      <c r="OJL65" s="246"/>
      <c r="OJM65" s="246"/>
      <c r="OJN65" s="246"/>
      <c r="OJO65" s="246"/>
      <c r="OJP65" s="246"/>
      <c r="OJQ65" s="246"/>
      <c r="OJR65" s="246"/>
      <c r="OJS65" s="246"/>
      <c r="OJT65" s="246"/>
      <c r="OJU65" s="246"/>
      <c r="OJV65" s="246"/>
      <c r="OJW65" s="246"/>
      <c r="OJX65" s="246"/>
      <c r="OJY65" s="246"/>
      <c r="OJZ65" s="246"/>
      <c r="OKA65" s="246"/>
      <c r="OKB65" s="246"/>
      <c r="OKC65" s="246"/>
      <c r="OKD65" s="246"/>
      <c r="OKE65" s="246"/>
      <c r="OKF65" s="246"/>
      <c r="OKG65" s="246"/>
      <c r="OKH65" s="246"/>
      <c r="OKI65" s="246"/>
      <c r="OKJ65" s="246"/>
      <c r="OKK65" s="246"/>
      <c r="OKL65" s="246"/>
      <c r="OKM65" s="246"/>
      <c r="OKN65" s="246"/>
      <c r="OKO65" s="246"/>
      <c r="OKP65" s="246"/>
      <c r="OKQ65" s="246"/>
      <c r="OKR65" s="246"/>
      <c r="OKS65" s="246"/>
      <c r="OKT65" s="246"/>
      <c r="OKU65" s="246"/>
      <c r="OKV65" s="246"/>
      <c r="OKW65" s="246"/>
      <c r="OKX65" s="246"/>
      <c r="OKY65" s="246"/>
      <c r="OKZ65" s="246"/>
      <c r="OLA65" s="246"/>
      <c r="OLB65" s="246"/>
      <c r="OLC65" s="246"/>
      <c r="OLD65" s="246"/>
      <c r="OLE65" s="246"/>
      <c r="OLF65" s="246"/>
      <c r="OLG65" s="246"/>
      <c r="OLH65" s="246"/>
      <c r="OLI65" s="246"/>
      <c r="OLJ65" s="246"/>
      <c r="OLK65" s="246"/>
      <c r="OLL65" s="246"/>
      <c r="OLM65" s="246"/>
      <c r="OLN65" s="246"/>
      <c r="OLO65" s="246"/>
      <c r="OLP65" s="246"/>
      <c r="OLQ65" s="246"/>
      <c r="OLR65" s="246"/>
      <c r="OLS65" s="246"/>
      <c r="OLT65" s="246"/>
      <c r="OLU65" s="246"/>
      <c r="OLV65" s="246"/>
      <c r="OLW65" s="246"/>
      <c r="OLX65" s="246"/>
      <c r="OLY65" s="246"/>
      <c r="OLZ65" s="246"/>
      <c r="OMA65" s="246"/>
      <c r="OMB65" s="246"/>
      <c r="OMC65" s="246"/>
      <c r="OMD65" s="246"/>
      <c r="OME65" s="246"/>
      <c r="OMF65" s="246"/>
      <c r="OMG65" s="246"/>
      <c r="OMH65" s="246"/>
      <c r="OMI65" s="246"/>
      <c r="OMJ65" s="246"/>
      <c r="OMK65" s="246"/>
      <c r="OML65" s="246"/>
      <c r="OMM65" s="246"/>
      <c r="OMN65" s="246"/>
      <c r="OMO65" s="246"/>
      <c r="OMP65" s="246"/>
      <c r="OMQ65" s="246"/>
      <c r="OMR65" s="246"/>
      <c r="OMS65" s="246"/>
      <c r="OMT65" s="246"/>
      <c r="OMU65" s="246"/>
      <c r="OMV65" s="246"/>
      <c r="OMW65" s="246"/>
      <c r="OMX65" s="246"/>
      <c r="OMY65" s="246"/>
      <c r="OMZ65" s="246"/>
      <c r="ONA65" s="246"/>
      <c r="ONB65" s="246"/>
      <c r="ONC65" s="246"/>
      <c r="OND65" s="246"/>
      <c r="ONE65" s="246"/>
      <c r="ONF65" s="246"/>
      <c r="ONG65" s="246"/>
      <c r="ONH65" s="246"/>
      <c r="ONI65" s="246"/>
      <c r="ONJ65" s="246"/>
      <c r="ONK65" s="246"/>
      <c r="ONL65" s="246"/>
      <c r="ONM65" s="246"/>
      <c r="ONN65" s="246"/>
      <c r="ONO65" s="246"/>
      <c r="ONP65" s="246"/>
      <c r="ONQ65" s="246"/>
      <c r="ONR65" s="246"/>
      <c r="ONS65" s="246"/>
      <c r="ONT65" s="246"/>
      <c r="ONU65" s="246"/>
      <c r="ONV65" s="246"/>
      <c r="ONW65" s="246"/>
      <c r="ONX65" s="246"/>
      <c r="ONY65" s="246"/>
      <c r="ONZ65" s="246"/>
      <c r="OOA65" s="246"/>
      <c r="OOB65" s="246"/>
      <c r="OOC65" s="246"/>
      <c r="OOD65" s="246"/>
      <c r="OOE65" s="246"/>
      <c r="OOF65" s="246"/>
      <c r="OOG65" s="246"/>
      <c r="OOH65" s="246"/>
      <c r="OOI65" s="246"/>
      <c r="OOJ65" s="246"/>
      <c r="OOK65" s="246"/>
      <c r="OOL65" s="246"/>
      <c r="OOM65" s="246"/>
      <c r="OON65" s="246"/>
      <c r="OOO65" s="246"/>
      <c r="OOP65" s="246"/>
      <c r="OOQ65" s="246"/>
      <c r="OOR65" s="246"/>
      <c r="OOS65" s="246"/>
      <c r="OOT65" s="246"/>
      <c r="OOU65" s="246"/>
      <c r="OOV65" s="246"/>
      <c r="OOW65" s="246"/>
      <c r="OOX65" s="246"/>
      <c r="OOY65" s="246"/>
      <c r="OOZ65" s="246"/>
      <c r="OPA65" s="246"/>
      <c r="OPB65" s="246"/>
      <c r="OPC65" s="246"/>
      <c r="OPD65" s="246"/>
      <c r="OPE65" s="246"/>
      <c r="OPF65" s="246"/>
      <c r="OPG65" s="246"/>
      <c r="OPH65" s="246"/>
      <c r="OPI65" s="246"/>
      <c r="OPJ65" s="246"/>
      <c r="OPK65" s="246"/>
      <c r="OPL65" s="246"/>
      <c r="OPM65" s="246"/>
      <c r="OPN65" s="246"/>
      <c r="OPO65" s="246"/>
      <c r="OPP65" s="246"/>
      <c r="OPQ65" s="246"/>
      <c r="OPR65" s="246"/>
      <c r="OPS65" s="246"/>
      <c r="OPT65" s="246"/>
      <c r="OPU65" s="246"/>
      <c r="OPV65" s="246"/>
      <c r="OPW65" s="246"/>
      <c r="OPX65" s="246"/>
      <c r="OPY65" s="246"/>
      <c r="OPZ65" s="246"/>
      <c r="OQA65" s="246"/>
      <c r="OQB65" s="246"/>
      <c r="OQC65" s="246"/>
      <c r="OQD65" s="246"/>
      <c r="OQE65" s="246"/>
      <c r="OQF65" s="246"/>
      <c r="OQG65" s="246"/>
      <c r="OQH65" s="246"/>
      <c r="OQI65" s="246"/>
      <c r="OQJ65" s="246"/>
      <c r="OQK65" s="246"/>
      <c r="OQL65" s="246"/>
      <c r="OQM65" s="246"/>
      <c r="OQN65" s="246"/>
      <c r="OQO65" s="246"/>
      <c r="OQP65" s="246"/>
      <c r="OQQ65" s="246"/>
      <c r="OQR65" s="246"/>
      <c r="OQS65" s="246"/>
      <c r="OQT65" s="246"/>
      <c r="OQU65" s="246"/>
      <c r="OQV65" s="246"/>
      <c r="OQW65" s="246"/>
      <c r="OQX65" s="246"/>
      <c r="OQY65" s="246"/>
      <c r="OQZ65" s="246"/>
      <c r="ORA65" s="246"/>
      <c r="ORB65" s="246"/>
      <c r="ORC65" s="246"/>
      <c r="ORD65" s="246"/>
      <c r="ORE65" s="246"/>
      <c r="ORF65" s="246"/>
      <c r="ORG65" s="246"/>
      <c r="ORH65" s="246"/>
      <c r="ORI65" s="246"/>
      <c r="ORJ65" s="246"/>
      <c r="ORK65" s="246"/>
      <c r="ORL65" s="246"/>
      <c r="ORM65" s="246"/>
      <c r="ORN65" s="246"/>
      <c r="ORO65" s="246"/>
      <c r="ORP65" s="246"/>
      <c r="ORQ65" s="246"/>
      <c r="ORR65" s="246"/>
      <c r="ORS65" s="246"/>
      <c r="ORT65" s="246"/>
      <c r="ORU65" s="246"/>
      <c r="ORV65" s="246"/>
      <c r="ORW65" s="246"/>
      <c r="ORX65" s="246"/>
      <c r="ORY65" s="246"/>
      <c r="ORZ65" s="246"/>
      <c r="OSA65" s="246"/>
      <c r="OSB65" s="246"/>
      <c r="OSC65" s="246"/>
      <c r="OSD65" s="246"/>
      <c r="OSE65" s="246"/>
      <c r="OSF65" s="246"/>
      <c r="OSG65" s="246"/>
      <c r="OSH65" s="246"/>
      <c r="OSI65" s="246"/>
      <c r="OSJ65" s="246"/>
      <c r="OSK65" s="246"/>
      <c r="OSL65" s="246"/>
      <c r="OSM65" s="246"/>
      <c r="OSN65" s="246"/>
      <c r="OSO65" s="246"/>
      <c r="OSP65" s="246"/>
      <c r="OSQ65" s="246"/>
      <c r="OSR65" s="246"/>
      <c r="OSS65" s="246"/>
      <c r="OST65" s="246"/>
      <c r="OSU65" s="246"/>
      <c r="OSV65" s="246"/>
      <c r="OSW65" s="246"/>
      <c r="OSX65" s="246"/>
      <c r="OSY65" s="246"/>
      <c r="OSZ65" s="246"/>
      <c r="OTA65" s="246"/>
      <c r="OTB65" s="246"/>
      <c r="OTC65" s="246"/>
      <c r="OTD65" s="246"/>
      <c r="OTE65" s="246"/>
      <c r="OTF65" s="246"/>
      <c r="OTG65" s="246"/>
      <c r="OTH65" s="246"/>
      <c r="OTI65" s="246"/>
      <c r="OTJ65" s="246"/>
      <c r="OTK65" s="246"/>
      <c r="OTL65" s="246"/>
      <c r="OTM65" s="246"/>
      <c r="OTN65" s="246"/>
      <c r="OTO65" s="246"/>
      <c r="OTP65" s="246"/>
      <c r="OTQ65" s="246"/>
      <c r="OTR65" s="246"/>
      <c r="OTS65" s="246"/>
      <c r="OTT65" s="246"/>
      <c r="OTU65" s="246"/>
      <c r="OTV65" s="246"/>
      <c r="OTW65" s="246"/>
      <c r="OTX65" s="246"/>
      <c r="OTY65" s="246"/>
      <c r="OTZ65" s="246"/>
      <c r="OUA65" s="246"/>
      <c r="OUB65" s="246"/>
      <c r="OUC65" s="246"/>
      <c r="OUD65" s="246"/>
      <c r="OUE65" s="246"/>
      <c r="OUF65" s="246"/>
      <c r="OUG65" s="246"/>
      <c r="OUH65" s="246"/>
      <c r="OUI65" s="246"/>
      <c r="OUJ65" s="246"/>
      <c r="OUK65" s="246"/>
      <c r="OUL65" s="246"/>
      <c r="OUM65" s="246"/>
      <c r="OUN65" s="246"/>
      <c r="OUO65" s="246"/>
      <c r="OUP65" s="246"/>
      <c r="OUQ65" s="246"/>
      <c r="OUR65" s="246"/>
      <c r="OUS65" s="246"/>
      <c r="OUT65" s="246"/>
      <c r="OUU65" s="246"/>
      <c r="OUV65" s="246"/>
      <c r="OUW65" s="246"/>
      <c r="OUX65" s="246"/>
      <c r="OUY65" s="246"/>
      <c r="OUZ65" s="246"/>
      <c r="OVA65" s="246"/>
      <c r="OVB65" s="246"/>
      <c r="OVC65" s="246"/>
      <c r="OVD65" s="246"/>
      <c r="OVE65" s="246"/>
      <c r="OVF65" s="246"/>
      <c r="OVG65" s="246"/>
      <c r="OVH65" s="246"/>
      <c r="OVI65" s="246"/>
      <c r="OVJ65" s="246"/>
      <c r="OVK65" s="246"/>
      <c r="OVL65" s="246"/>
      <c r="OVM65" s="246"/>
      <c r="OVN65" s="246"/>
      <c r="OVO65" s="246"/>
      <c r="OVP65" s="246"/>
      <c r="OVQ65" s="246"/>
      <c r="OVR65" s="246"/>
      <c r="OVS65" s="246"/>
      <c r="OVT65" s="246"/>
      <c r="OVU65" s="246"/>
      <c r="OVV65" s="246"/>
      <c r="OVW65" s="246"/>
      <c r="OVX65" s="246"/>
      <c r="OVY65" s="246"/>
      <c r="OVZ65" s="246"/>
      <c r="OWA65" s="246"/>
      <c r="OWB65" s="246"/>
      <c r="OWC65" s="246"/>
      <c r="OWD65" s="246"/>
      <c r="OWE65" s="246"/>
      <c r="OWF65" s="246"/>
      <c r="OWG65" s="246"/>
      <c r="OWH65" s="246"/>
      <c r="OWI65" s="246"/>
      <c r="OWJ65" s="246"/>
      <c r="OWK65" s="246"/>
      <c r="OWL65" s="246"/>
      <c r="OWM65" s="246"/>
      <c r="OWN65" s="246"/>
      <c r="OWO65" s="246"/>
      <c r="OWP65" s="246"/>
      <c r="OWQ65" s="246"/>
      <c r="OWR65" s="246"/>
      <c r="OWS65" s="246"/>
      <c r="OWT65" s="246"/>
      <c r="OWU65" s="246"/>
      <c r="OWV65" s="246"/>
      <c r="OWW65" s="246"/>
      <c r="OWX65" s="246"/>
      <c r="OWY65" s="246"/>
      <c r="OWZ65" s="246"/>
      <c r="OXA65" s="246"/>
      <c r="OXB65" s="246"/>
      <c r="OXC65" s="246"/>
      <c r="OXD65" s="246"/>
      <c r="OXE65" s="246"/>
      <c r="OXF65" s="246"/>
      <c r="OXG65" s="246"/>
      <c r="OXH65" s="246"/>
      <c r="OXI65" s="246"/>
      <c r="OXJ65" s="246"/>
      <c r="OXK65" s="246"/>
      <c r="OXL65" s="246"/>
      <c r="OXM65" s="246"/>
      <c r="OXN65" s="246"/>
      <c r="OXO65" s="246"/>
      <c r="OXP65" s="246"/>
      <c r="OXQ65" s="246"/>
      <c r="OXR65" s="246"/>
      <c r="OXS65" s="246"/>
      <c r="OXT65" s="246"/>
      <c r="OXU65" s="246"/>
      <c r="OXV65" s="246"/>
      <c r="OXW65" s="246"/>
      <c r="OXX65" s="246"/>
      <c r="OXY65" s="246"/>
      <c r="OXZ65" s="246"/>
      <c r="OYA65" s="246"/>
      <c r="OYB65" s="246"/>
      <c r="OYC65" s="246"/>
      <c r="OYD65" s="246"/>
      <c r="OYE65" s="246"/>
      <c r="OYF65" s="246"/>
      <c r="OYG65" s="246"/>
      <c r="OYH65" s="246"/>
      <c r="OYI65" s="246"/>
      <c r="OYJ65" s="246"/>
      <c r="OYK65" s="246"/>
      <c r="OYL65" s="246"/>
      <c r="OYM65" s="246"/>
      <c r="OYN65" s="246"/>
      <c r="OYO65" s="246"/>
      <c r="OYP65" s="246"/>
      <c r="OYQ65" s="246"/>
      <c r="OYR65" s="246"/>
      <c r="OYS65" s="246"/>
      <c r="OYT65" s="246"/>
      <c r="OYU65" s="246"/>
      <c r="OYV65" s="246"/>
      <c r="OYW65" s="246"/>
      <c r="OYX65" s="246"/>
      <c r="OYY65" s="246"/>
      <c r="OYZ65" s="246"/>
      <c r="OZA65" s="246"/>
      <c r="OZB65" s="246"/>
      <c r="OZC65" s="246"/>
      <c r="OZD65" s="246"/>
      <c r="OZE65" s="246"/>
      <c r="OZF65" s="246"/>
      <c r="OZG65" s="246"/>
      <c r="OZH65" s="246"/>
      <c r="OZI65" s="246"/>
      <c r="OZJ65" s="246"/>
      <c r="OZK65" s="246"/>
      <c r="OZL65" s="246"/>
      <c r="OZM65" s="246"/>
      <c r="OZN65" s="246"/>
      <c r="OZO65" s="246"/>
      <c r="OZP65" s="246"/>
      <c r="OZQ65" s="246"/>
      <c r="OZR65" s="246"/>
      <c r="OZS65" s="246"/>
      <c r="OZT65" s="246"/>
      <c r="OZU65" s="246"/>
      <c r="OZV65" s="246"/>
      <c r="OZW65" s="246"/>
      <c r="OZX65" s="246"/>
      <c r="OZY65" s="246"/>
      <c r="OZZ65" s="246"/>
      <c r="PAA65" s="246"/>
      <c r="PAB65" s="246"/>
      <c r="PAC65" s="246"/>
      <c r="PAD65" s="246"/>
      <c r="PAE65" s="246"/>
      <c r="PAF65" s="246"/>
      <c r="PAG65" s="246"/>
      <c r="PAH65" s="246"/>
      <c r="PAI65" s="246"/>
      <c r="PAJ65" s="246"/>
      <c r="PAK65" s="246"/>
      <c r="PAL65" s="246"/>
      <c r="PAM65" s="246"/>
      <c r="PAN65" s="246"/>
      <c r="PAO65" s="246"/>
      <c r="PAP65" s="246"/>
      <c r="PAQ65" s="246"/>
      <c r="PAR65" s="246"/>
      <c r="PAS65" s="246"/>
      <c r="PAT65" s="246"/>
      <c r="PAU65" s="246"/>
      <c r="PAV65" s="246"/>
      <c r="PAW65" s="246"/>
      <c r="PAX65" s="246"/>
      <c r="PAY65" s="246"/>
      <c r="PAZ65" s="246"/>
      <c r="PBA65" s="246"/>
      <c r="PBB65" s="246"/>
      <c r="PBC65" s="246"/>
      <c r="PBD65" s="246"/>
      <c r="PBE65" s="246"/>
      <c r="PBF65" s="246"/>
      <c r="PBG65" s="246"/>
      <c r="PBH65" s="246"/>
      <c r="PBI65" s="246"/>
      <c r="PBJ65" s="246"/>
      <c r="PBK65" s="246"/>
      <c r="PBL65" s="246"/>
      <c r="PBM65" s="246"/>
      <c r="PBN65" s="246"/>
      <c r="PBO65" s="246"/>
      <c r="PBP65" s="246"/>
      <c r="PBQ65" s="246"/>
      <c r="PBR65" s="246"/>
      <c r="PBS65" s="246"/>
      <c r="PBT65" s="246"/>
      <c r="PBU65" s="246"/>
      <c r="PBV65" s="246"/>
      <c r="PBW65" s="246"/>
      <c r="PBX65" s="246"/>
      <c r="PBY65" s="246"/>
      <c r="PBZ65" s="246"/>
      <c r="PCA65" s="246"/>
      <c r="PCB65" s="246"/>
      <c r="PCC65" s="246"/>
      <c r="PCD65" s="246"/>
      <c r="PCE65" s="246"/>
      <c r="PCF65" s="246"/>
      <c r="PCG65" s="246"/>
      <c r="PCH65" s="246"/>
      <c r="PCI65" s="246"/>
      <c r="PCJ65" s="246"/>
      <c r="PCK65" s="246"/>
      <c r="PCL65" s="246"/>
      <c r="PCM65" s="246"/>
      <c r="PCN65" s="246"/>
      <c r="PCO65" s="246"/>
      <c r="PCP65" s="246"/>
      <c r="PCQ65" s="246"/>
      <c r="PCR65" s="246"/>
      <c r="PCS65" s="246"/>
      <c r="PCT65" s="246"/>
      <c r="PCU65" s="246"/>
      <c r="PCV65" s="246"/>
      <c r="PCW65" s="246"/>
      <c r="PCX65" s="246"/>
      <c r="PCY65" s="246"/>
      <c r="PCZ65" s="246"/>
      <c r="PDA65" s="246"/>
      <c r="PDB65" s="246"/>
      <c r="PDC65" s="246"/>
      <c r="PDD65" s="246"/>
      <c r="PDE65" s="246"/>
      <c r="PDF65" s="246"/>
      <c r="PDG65" s="246"/>
      <c r="PDH65" s="246"/>
      <c r="PDI65" s="246"/>
      <c r="PDJ65" s="246"/>
      <c r="PDK65" s="246"/>
      <c r="PDL65" s="246"/>
      <c r="PDM65" s="246"/>
      <c r="PDN65" s="246"/>
      <c r="PDO65" s="246"/>
      <c r="PDP65" s="246"/>
      <c r="PDQ65" s="246"/>
      <c r="PDR65" s="246"/>
      <c r="PDS65" s="246"/>
      <c r="PDT65" s="246"/>
      <c r="PDU65" s="246"/>
      <c r="PDV65" s="246"/>
      <c r="PDW65" s="246"/>
      <c r="PDX65" s="246"/>
      <c r="PDY65" s="246"/>
      <c r="PDZ65" s="246"/>
      <c r="PEA65" s="246"/>
      <c r="PEB65" s="246"/>
      <c r="PEC65" s="246"/>
      <c r="PED65" s="246"/>
      <c r="PEE65" s="246"/>
      <c r="PEF65" s="246"/>
      <c r="PEG65" s="246"/>
      <c r="PEH65" s="246"/>
      <c r="PEI65" s="246"/>
      <c r="PEJ65" s="246"/>
      <c r="PEK65" s="246"/>
      <c r="PEL65" s="246"/>
      <c r="PEM65" s="246"/>
      <c r="PEN65" s="246"/>
      <c r="PEO65" s="246"/>
      <c r="PEP65" s="246"/>
      <c r="PEQ65" s="246"/>
      <c r="PER65" s="246"/>
      <c r="PES65" s="246"/>
      <c r="PET65" s="246"/>
      <c r="PEU65" s="246"/>
      <c r="PEV65" s="246"/>
      <c r="PEW65" s="246"/>
      <c r="PEX65" s="246"/>
      <c r="PEY65" s="246"/>
      <c r="PEZ65" s="246"/>
      <c r="PFA65" s="246"/>
      <c r="PFB65" s="246"/>
      <c r="PFC65" s="246"/>
      <c r="PFD65" s="246"/>
      <c r="PFE65" s="246"/>
      <c r="PFF65" s="246"/>
      <c r="PFG65" s="246"/>
      <c r="PFH65" s="246"/>
      <c r="PFI65" s="246"/>
      <c r="PFJ65" s="246"/>
      <c r="PFK65" s="246"/>
      <c r="PFL65" s="246"/>
      <c r="PFM65" s="246"/>
      <c r="PFN65" s="246"/>
      <c r="PFO65" s="246"/>
      <c r="PFP65" s="246"/>
      <c r="PFQ65" s="246"/>
      <c r="PFR65" s="246"/>
      <c r="PFS65" s="246"/>
      <c r="PFT65" s="246"/>
      <c r="PFU65" s="246"/>
      <c r="PFV65" s="246"/>
      <c r="PFW65" s="246"/>
      <c r="PFX65" s="246"/>
      <c r="PFY65" s="246"/>
      <c r="PFZ65" s="246"/>
      <c r="PGA65" s="246"/>
      <c r="PGB65" s="246"/>
      <c r="PGC65" s="246"/>
      <c r="PGD65" s="246"/>
      <c r="PGE65" s="246"/>
      <c r="PGF65" s="246"/>
      <c r="PGG65" s="246"/>
      <c r="PGH65" s="246"/>
      <c r="PGI65" s="246"/>
      <c r="PGJ65" s="246"/>
      <c r="PGK65" s="246"/>
      <c r="PGL65" s="246"/>
      <c r="PGM65" s="246"/>
      <c r="PGN65" s="246"/>
      <c r="PGO65" s="246"/>
      <c r="PGP65" s="246"/>
      <c r="PGQ65" s="246"/>
      <c r="PGR65" s="246"/>
      <c r="PGS65" s="246"/>
      <c r="PGT65" s="246"/>
      <c r="PGU65" s="246"/>
      <c r="PGV65" s="246"/>
      <c r="PGW65" s="246"/>
      <c r="PGX65" s="246"/>
      <c r="PGY65" s="246"/>
      <c r="PGZ65" s="246"/>
      <c r="PHA65" s="246"/>
      <c r="PHB65" s="246"/>
      <c r="PHC65" s="246"/>
      <c r="PHD65" s="246"/>
      <c r="PHE65" s="246"/>
      <c r="PHF65" s="246"/>
      <c r="PHG65" s="246"/>
      <c r="PHH65" s="246"/>
      <c r="PHI65" s="246"/>
      <c r="PHJ65" s="246"/>
      <c r="PHK65" s="246"/>
      <c r="PHL65" s="246"/>
      <c r="PHM65" s="246"/>
      <c r="PHN65" s="246"/>
      <c r="PHO65" s="246"/>
      <c r="PHP65" s="246"/>
      <c r="PHQ65" s="246"/>
      <c r="PHR65" s="246"/>
      <c r="PHS65" s="246"/>
      <c r="PHT65" s="246"/>
      <c r="PHU65" s="246"/>
      <c r="PHV65" s="246"/>
      <c r="PHW65" s="246"/>
      <c r="PHX65" s="246"/>
      <c r="PHY65" s="246"/>
      <c r="PHZ65" s="246"/>
      <c r="PIA65" s="246"/>
      <c r="PIB65" s="246"/>
      <c r="PIC65" s="246"/>
      <c r="PID65" s="246"/>
      <c r="PIE65" s="246"/>
      <c r="PIF65" s="246"/>
      <c r="PIG65" s="246"/>
      <c r="PIH65" s="246"/>
      <c r="PII65" s="246"/>
      <c r="PIJ65" s="246"/>
      <c r="PIK65" s="246"/>
      <c r="PIL65" s="246"/>
      <c r="PIM65" s="246"/>
      <c r="PIN65" s="246"/>
      <c r="PIO65" s="246"/>
      <c r="PIP65" s="246"/>
      <c r="PIQ65" s="246"/>
      <c r="PIR65" s="246"/>
      <c r="PIS65" s="246"/>
      <c r="PIT65" s="246"/>
      <c r="PIU65" s="246"/>
      <c r="PIV65" s="246"/>
      <c r="PIW65" s="246"/>
      <c r="PIX65" s="246"/>
      <c r="PIY65" s="246"/>
      <c r="PIZ65" s="246"/>
      <c r="PJA65" s="246"/>
      <c r="PJB65" s="246"/>
      <c r="PJC65" s="246"/>
      <c r="PJD65" s="246"/>
      <c r="PJE65" s="246"/>
      <c r="PJF65" s="246"/>
      <c r="PJG65" s="246"/>
      <c r="PJH65" s="246"/>
      <c r="PJI65" s="246"/>
      <c r="PJJ65" s="246"/>
      <c r="PJK65" s="246"/>
      <c r="PJL65" s="246"/>
      <c r="PJM65" s="246"/>
      <c r="PJN65" s="246"/>
      <c r="PJO65" s="246"/>
      <c r="PJP65" s="246"/>
      <c r="PJQ65" s="246"/>
      <c r="PJR65" s="246"/>
      <c r="PJS65" s="246"/>
      <c r="PJT65" s="246"/>
      <c r="PJU65" s="246"/>
      <c r="PJV65" s="246"/>
      <c r="PJW65" s="246"/>
      <c r="PJX65" s="246"/>
      <c r="PJY65" s="246"/>
      <c r="PJZ65" s="246"/>
      <c r="PKA65" s="246"/>
      <c r="PKB65" s="246"/>
      <c r="PKC65" s="246"/>
      <c r="PKD65" s="246"/>
      <c r="PKE65" s="246"/>
      <c r="PKF65" s="246"/>
      <c r="PKG65" s="246"/>
      <c r="PKH65" s="246"/>
      <c r="PKI65" s="246"/>
      <c r="PKJ65" s="246"/>
      <c r="PKK65" s="246"/>
      <c r="PKL65" s="246"/>
      <c r="PKM65" s="246"/>
      <c r="PKN65" s="246"/>
      <c r="PKO65" s="246"/>
      <c r="PKP65" s="246"/>
      <c r="PKQ65" s="246"/>
      <c r="PKR65" s="246"/>
      <c r="PKS65" s="246"/>
      <c r="PKT65" s="246"/>
      <c r="PKU65" s="246"/>
      <c r="PKV65" s="246"/>
      <c r="PKW65" s="246"/>
      <c r="PKX65" s="246"/>
      <c r="PKY65" s="246"/>
      <c r="PKZ65" s="246"/>
      <c r="PLA65" s="246"/>
      <c r="PLB65" s="246"/>
      <c r="PLC65" s="246"/>
      <c r="PLD65" s="246"/>
      <c r="PLE65" s="246"/>
      <c r="PLF65" s="246"/>
      <c r="PLG65" s="246"/>
      <c r="PLH65" s="246"/>
      <c r="PLI65" s="246"/>
      <c r="PLJ65" s="246"/>
      <c r="PLK65" s="246"/>
      <c r="PLL65" s="246"/>
      <c r="PLM65" s="246"/>
      <c r="PLN65" s="246"/>
      <c r="PLO65" s="246"/>
      <c r="PLP65" s="246"/>
      <c r="PLQ65" s="246"/>
      <c r="PLR65" s="246"/>
      <c r="PLS65" s="246"/>
      <c r="PLT65" s="246"/>
      <c r="PLU65" s="246"/>
      <c r="PLV65" s="246"/>
      <c r="PLW65" s="246"/>
      <c r="PLX65" s="246"/>
      <c r="PLY65" s="246"/>
      <c r="PLZ65" s="246"/>
      <c r="PMA65" s="246"/>
      <c r="PMB65" s="246"/>
      <c r="PMC65" s="246"/>
      <c r="PMD65" s="246"/>
      <c r="PME65" s="246"/>
      <c r="PMF65" s="246"/>
      <c r="PMG65" s="246"/>
      <c r="PMH65" s="246"/>
      <c r="PMI65" s="246"/>
      <c r="PMJ65" s="246"/>
      <c r="PMK65" s="246"/>
      <c r="PML65" s="246"/>
      <c r="PMM65" s="246"/>
      <c r="PMN65" s="246"/>
      <c r="PMO65" s="246"/>
      <c r="PMP65" s="246"/>
      <c r="PMQ65" s="246"/>
      <c r="PMR65" s="246"/>
      <c r="PMS65" s="246"/>
      <c r="PMT65" s="246"/>
      <c r="PMU65" s="246"/>
      <c r="PMV65" s="246"/>
      <c r="PMW65" s="246"/>
      <c r="PMX65" s="246"/>
      <c r="PMY65" s="246"/>
      <c r="PMZ65" s="246"/>
      <c r="PNA65" s="246"/>
      <c r="PNB65" s="246"/>
      <c r="PNC65" s="246"/>
      <c r="PND65" s="246"/>
      <c r="PNE65" s="246"/>
      <c r="PNF65" s="246"/>
      <c r="PNG65" s="246"/>
      <c r="PNH65" s="246"/>
      <c r="PNI65" s="246"/>
      <c r="PNJ65" s="246"/>
      <c r="PNK65" s="246"/>
      <c r="PNL65" s="246"/>
      <c r="PNM65" s="246"/>
      <c r="PNN65" s="246"/>
      <c r="PNO65" s="246"/>
      <c r="PNP65" s="246"/>
      <c r="PNQ65" s="246"/>
      <c r="PNR65" s="246"/>
      <c r="PNS65" s="246"/>
      <c r="PNT65" s="246"/>
      <c r="PNU65" s="246"/>
      <c r="PNV65" s="246"/>
      <c r="PNW65" s="246"/>
      <c r="PNX65" s="246"/>
      <c r="PNY65" s="246"/>
      <c r="PNZ65" s="246"/>
      <c r="POA65" s="246"/>
      <c r="POB65" s="246"/>
      <c r="POC65" s="246"/>
      <c r="POD65" s="246"/>
      <c r="POE65" s="246"/>
      <c r="POF65" s="246"/>
      <c r="POG65" s="246"/>
      <c r="POH65" s="246"/>
      <c r="POI65" s="246"/>
      <c r="POJ65" s="246"/>
      <c r="POK65" s="246"/>
      <c r="POL65" s="246"/>
      <c r="POM65" s="246"/>
      <c r="PON65" s="246"/>
      <c r="POO65" s="246"/>
      <c r="POP65" s="246"/>
      <c r="POQ65" s="246"/>
      <c r="POR65" s="246"/>
      <c r="POS65" s="246"/>
      <c r="POT65" s="246"/>
      <c r="POU65" s="246"/>
      <c r="POV65" s="246"/>
      <c r="POW65" s="246"/>
      <c r="POX65" s="246"/>
      <c r="POY65" s="246"/>
      <c r="POZ65" s="246"/>
      <c r="PPA65" s="246"/>
      <c r="PPB65" s="246"/>
      <c r="PPC65" s="246"/>
      <c r="PPD65" s="246"/>
      <c r="PPE65" s="246"/>
      <c r="PPF65" s="246"/>
      <c r="PPG65" s="246"/>
      <c r="PPH65" s="246"/>
      <c r="PPI65" s="246"/>
      <c r="PPJ65" s="246"/>
      <c r="PPK65" s="246"/>
      <c r="PPL65" s="246"/>
      <c r="PPM65" s="246"/>
      <c r="PPN65" s="246"/>
      <c r="PPO65" s="246"/>
      <c r="PPP65" s="246"/>
      <c r="PPQ65" s="246"/>
      <c r="PPR65" s="246"/>
      <c r="PPS65" s="246"/>
      <c r="PPT65" s="246"/>
      <c r="PPU65" s="246"/>
      <c r="PPV65" s="246"/>
      <c r="PPW65" s="246"/>
      <c r="PPX65" s="246"/>
      <c r="PPY65" s="246"/>
      <c r="PPZ65" s="246"/>
      <c r="PQA65" s="246"/>
      <c r="PQB65" s="246"/>
      <c r="PQC65" s="246"/>
      <c r="PQD65" s="246"/>
      <c r="PQE65" s="246"/>
      <c r="PQF65" s="246"/>
      <c r="PQG65" s="246"/>
      <c r="PQH65" s="246"/>
      <c r="PQI65" s="246"/>
      <c r="PQJ65" s="246"/>
      <c r="PQK65" s="246"/>
      <c r="PQL65" s="246"/>
      <c r="PQM65" s="246"/>
      <c r="PQN65" s="246"/>
      <c r="PQO65" s="246"/>
      <c r="PQP65" s="246"/>
      <c r="PQQ65" s="246"/>
      <c r="PQR65" s="246"/>
      <c r="PQS65" s="246"/>
      <c r="PQT65" s="246"/>
      <c r="PQU65" s="246"/>
      <c r="PQV65" s="246"/>
      <c r="PQW65" s="246"/>
      <c r="PQX65" s="246"/>
      <c r="PQY65" s="246"/>
      <c r="PQZ65" s="246"/>
      <c r="PRA65" s="246"/>
      <c r="PRB65" s="246"/>
      <c r="PRC65" s="246"/>
      <c r="PRD65" s="246"/>
      <c r="PRE65" s="246"/>
      <c r="PRF65" s="246"/>
      <c r="PRG65" s="246"/>
      <c r="PRH65" s="246"/>
      <c r="PRI65" s="246"/>
      <c r="PRJ65" s="246"/>
      <c r="PRK65" s="246"/>
      <c r="PRL65" s="246"/>
      <c r="PRM65" s="246"/>
      <c r="PRN65" s="246"/>
      <c r="PRO65" s="246"/>
      <c r="PRP65" s="246"/>
      <c r="PRQ65" s="246"/>
      <c r="PRR65" s="246"/>
      <c r="PRS65" s="246"/>
      <c r="PRT65" s="246"/>
      <c r="PRU65" s="246"/>
      <c r="PRV65" s="246"/>
      <c r="PRW65" s="246"/>
      <c r="PRX65" s="246"/>
      <c r="PRY65" s="246"/>
      <c r="PRZ65" s="246"/>
      <c r="PSA65" s="246"/>
      <c r="PSB65" s="246"/>
      <c r="PSC65" s="246"/>
      <c r="PSD65" s="246"/>
      <c r="PSE65" s="246"/>
      <c r="PSF65" s="246"/>
      <c r="PSG65" s="246"/>
      <c r="PSH65" s="246"/>
      <c r="PSI65" s="246"/>
      <c r="PSJ65" s="246"/>
      <c r="PSK65" s="246"/>
      <c r="PSL65" s="246"/>
      <c r="PSM65" s="246"/>
      <c r="PSN65" s="246"/>
      <c r="PSO65" s="246"/>
      <c r="PSP65" s="246"/>
      <c r="PSQ65" s="246"/>
      <c r="PSR65" s="246"/>
      <c r="PSS65" s="246"/>
      <c r="PST65" s="246"/>
      <c r="PSU65" s="246"/>
      <c r="PSV65" s="246"/>
      <c r="PSW65" s="246"/>
      <c r="PSX65" s="246"/>
      <c r="PSY65" s="246"/>
      <c r="PSZ65" s="246"/>
      <c r="PTA65" s="246"/>
      <c r="PTB65" s="246"/>
      <c r="PTC65" s="246"/>
      <c r="PTD65" s="246"/>
      <c r="PTE65" s="246"/>
      <c r="PTF65" s="246"/>
      <c r="PTG65" s="246"/>
      <c r="PTH65" s="246"/>
      <c r="PTI65" s="246"/>
      <c r="PTJ65" s="246"/>
      <c r="PTK65" s="246"/>
      <c r="PTL65" s="246"/>
      <c r="PTM65" s="246"/>
      <c r="PTN65" s="246"/>
      <c r="PTO65" s="246"/>
      <c r="PTP65" s="246"/>
      <c r="PTQ65" s="246"/>
      <c r="PTR65" s="246"/>
      <c r="PTS65" s="246"/>
      <c r="PTT65" s="246"/>
      <c r="PTU65" s="246"/>
      <c r="PTV65" s="246"/>
      <c r="PTW65" s="246"/>
      <c r="PTX65" s="246"/>
      <c r="PTY65" s="246"/>
      <c r="PTZ65" s="246"/>
      <c r="PUA65" s="246"/>
      <c r="PUB65" s="246"/>
      <c r="PUC65" s="246"/>
      <c r="PUD65" s="246"/>
      <c r="PUE65" s="246"/>
      <c r="PUF65" s="246"/>
      <c r="PUG65" s="246"/>
      <c r="PUH65" s="246"/>
      <c r="PUI65" s="246"/>
      <c r="PUJ65" s="246"/>
      <c r="PUK65" s="246"/>
      <c r="PUL65" s="246"/>
      <c r="PUM65" s="246"/>
      <c r="PUN65" s="246"/>
      <c r="PUO65" s="246"/>
      <c r="PUP65" s="246"/>
      <c r="PUQ65" s="246"/>
      <c r="PUR65" s="246"/>
      <c r="PUS65" s="246"/>
      <c r="PUT65" s="246"/>
      <c r="PUU65" s="246"/>
      <c r="PUV65" s="246"/>
      <c r="PUW65" s="246"/>
      <c r="PUX65" s="246"/>
      <c r="PUY65" s="246"/>
      <c r="PUZ65" s="246"/>
      <c r="PVA65" s="246"/>
      <c r="PVB65" s="246"/>
      <c r="PVC65" s="246"/>
      <c r="PVD65" s="246"/>
      <c r="PVE65" s="246"/>
      <c r="PVF65" s="246"/>
      <c r="PVG65" s="246"/>
      <c r="PVH65" s="246"/>
      <c r="PVI65" s="246"/>
      <c r="PVJ65" s="246"/>
      <c r="PVK65" s="246"/>
      <c r="PVL65" s="246"/>
      <c r="PVM65" s="246"/>
      <c r="PVN65" s="246"/>
      <c r="PVO65" s="246"/>
      <c r="PVP65" s="246"/>
      <c r="PVQ65" s="246"/>
      <c r="PVR65" s="246"/>
      <c r="PVS65" s="246"/>
      <c r="PVT65" s="246"/>
      <c r="PVU65" s="246"/>
      <c r="PVV65" s="246"/>
      <c r="PVW65" s="246"/>
      <c r="PVX65" s="246"/>
      <c r="PVY65" s="246"/>
      <c r="PVZ65" s="246"/>
      <c r="PWA65" s="246"/>
      <c r="PWB65" s="246"/>
      <c r="PWC65" s="246"/>
      <c r="PWD65" s="246"/>
      <c r="PWE65" s="246"/>
      <c r="PWF65" s="246"/>
      <c r="PWG65" s="246"/>
      <c r="PWH65" s="246"/>
      <c r="PWI65" s="246"/>
      <c r="PWJ65" s="246"/>
      <c r="PWK65" s="246"/>
      <c r="PWL65" s="246"/>
      <c r="PWM65" s="246"/>
      <c r="PWN65" s="246"/>
      <c r="PWO65" s="246"/>
      <c r="PWP65" s="246"/>
      <c r="PWQ65" s="246"/>
      <c r="PWR65" s="246"/>
      <c r="PWS65" s="246"/>
      <c r="PWT65" s="246"/>
      <c r="PWU65" s="246"/>
      <c r="PWV65" s="246"/>
      <c r="PWW65" s="246"/>
      <c r="PWX65" s="246"/>
      <c r="PWY65" s="246"/>
      <c r="PWZ65" s="246"/>
      <c r="PXA65" s="246"/>
      <c r="PXB65" s="246"/>
      <c r="PXC65" s="246"/>
      <c r="PXD65" s="246"/>
      <c r="PXE65" s="246"/>
      <c r="PXF65" s="246"/>
      <c r="PXG65" s="246"/>
      <c r="PXH65" s="246"/>
      <c r="PXI65" s="246"/>
      <c r="PXJ65" s="246"/>
      <c r="PXK65" s="246"/>
      <c r="PXL65" s="246"/>
      <c r="PXM65" s="246"/>
      <c r="PXN65" s="246"/>
      <c r="PXO65" s="246"/>
      <c r="PXP65" s="246"/>
      <c r="PXQ65" s="246"/>
      <c r="PXR65" s="246"/>
      <c r="PXS65" s="246"/>
      <c r="PXT65" s="246"/>
      <c r="PXU65" s="246"/>
      <c r="PXV65" s="246"/>
      <c r="PXW65" s="246"/>
      <c r="PXX65" s="246"/>
      <c r="PXY65" s="246"/>
      <c r="PXZ65" s="246"/>
      <c r="PYA65" s="246"/>
      <c r="PYB65" s="246"/>
      <c r="PYC65" s="246"/>
      <c r="PYD65" s="246"/>
      <c r="PYE65" s="246"/>
      <c r="PYF65" s="246"/>
      <c r="PYG65" s="246"/>
      <c r="PYH65" s="246"/>
      <c r="PYI65" s="246"/>
      <c r="PYJ65" s="246"/>
      <c r="PYK65" s="246"/>
      <c r="PYL65" s="246"/>
      <c r="PYM65" s="246"/>
      <c r="PYN65" s="246"/>
      <c r="PYO65" s="246"/>
      <c r="PYP65" s="246"/>
      <c r="PYQ65" s="246"/>
      <c r="PYR65" s="246"/>
      <c r="PYS65" s="246"/>
      <c r="PYT65" s="246"/>
      <c r="PYU65" s="246"/>
      <c r="PYV65" s="246"/>
      <c r="PYW65" s="246"/>
      <c r="PYX65" s="246"/>
      <c r="PYY65" s="246"/>
      <c r="PYZ65" s="246"/>
      <c r="PZA65" s="246"/>
      <c r="PZB65" s="246"/>
      <c r="PZC65" s="246"/>
      <c r="PZD65" s="246"/>
      <c r="PZE65" s="246"/>
      <c r="PZF65" s="246"/>
      <c r="PZG65" s="246"/>
      <c r="PZH65" s="246"/>
      <c r="PZI65" s="246"/>
      <c r="PZJ65" s="246"/>
      <c r="PZK65" s="246"/>
      <c r="PZL65" s="246"/>
      <c r="PZM65" s="246"/>
      <c r="PZN65" s="246"/>
      <c r="PZO65" s="246"/>
      <c r="PZP65" s="246"/>
      <c r="PZQ65" s="246"/>
      <c r="PZR65" s="246"/>
      <c r="PZS65" s="246"/>
      <c r="PZT65" s="246"/>
      <c r="PZU65" s="246"/>
      <c r="PZV65" s="246"/>
      <c r="PZW65" s="246"/>
      <c r="PZX65" s="246"/>
      <c r="PZY65" s="246"/>
      <c r="PZZ65" s="246"/>
      <c r="QAA65" s="246"/>
      <c r="QAB65" s="246"/>
      <c r="QAC65" s="246"/>
      <c r="QAD65" s="246"/>
      <c r="QAE65" s="246"/>
      <c r="QAF65" s="246"/>
      <c r="QAG65" s="246"/>
      <c r="QAH65" s="246"/>
      <c r="QAI65" s="246"/>
      <c r="QAJ65" s="246"/>
      <c r="QAK65" s="246"/>
      <c r="QAL65" s="246"/>
      <c r="QAM65" s="246"/>
      <c r="QAN65" s="246"/>
      <c r="QAO65" s="246"/>
      <c r="QAP65" s="246"/>
      <c r="QAQ65" s="246"/>
      <c r="QAR65" s="246"/>
      <c r="QAS65" s="246"/>
      <c r="QAT65" s="246"/>
      <c r="QAU65" s="246"/>
      <c r="QAV65" s="246"/>
      <c r="QAW65" s="246"/>
      <c r="QAX65" s="246"/>
      <c r="QAY65" s="246"/>
      <c r="QAZ65" s="246"/>
      <c r="QBA65" s="246"/>
      <c r="QBB65" s="246"/>
      <c r="QBC65" s="246"/>
      <c r="QBD65" s="246"/>
      <c r="QBE65" s="246"/>
      <c r="QBF65" s="246"/>
      <c r="QBG65" s="246"/>
      <c r="QBH65" s="246"/>
      <c r="QBI65" s="246"/>
      <c r="QBJ65" s="246"/>
      <c r="QBK65" s="246"/>
      <c r="QBL65" s="246"/>
      <c r="QBM65" s="246"/>
      <c r="QBN65" s="246"/>
      <c r="QBO65" s="246"/>
      <c r="QBP65" s="246"/>
      <c r="QBQ65" s="246"/>
      <c r="QBR65" s="246"/>
      <c r="QBS65" s="246"/>
      <c r="QBT65" s="246"/>
      <c r="QBU65" s="246"/>
      <c r="QBV65" s="246"/>
      <c r="QBW65" s="246"/>
      <c r="QBX65" s="246"/>
      <c r="QBY65" s="246"/>
      <c r="QBZ65" s="246"/>
      <c r="QCA65" s="246"/>
      <c r="QCB65" s="246"/>
      <c r="QCC65" s="246"/>
      <c r="QCD65" s="246"/>
      <c r="QCE65" s="246"/>
      <c r="QCF65" s="246"/>
      <c r="QCG65" s="246"/>
      <c r="QCH65" s="246"/>
      <c r="QCI65" s="246"/>
      <c r="QCJ65" s="246"/>
      <c r="QCK65" s="246"/>
      <c r="QCL65" s="246"/>
      <c r="QCM65" s="246"/>
      <c r="QCN65" s="246"/>
      <c r="QCO65" s="246"/>
      <c r="QCP65" s="246"/>
      <c r="QCQ65" s="246"/>
      <c r="QCR65" s="246"/>
      <c r="QCS65" s="246"/>
      <c r="QCT65" s="246"/>
      <c r="QCU65" s="246"/>
      <c r="QCV65" s="246"/>
      <c r="QCW65" s="246"/>
      <c r="QCX65" s="246"/>
      <c r="QCY65" s="246"/>
      <c r="QCZ65" s="246"/>
      <c r="QDA65" s="246"/>
      <c r="QDB65" s="246"/>
      <c r="QDC65" s="246"/>
      <c r="QDD65" s="246"/>
      <c r="QDE65" s="246"/>
      <c r="QDF65" s="246"/>
      <c r="QDG65" s="246"/>
      <c r="QDH65" s="246"/>
      <c r="QDI65" s="246"/>
      <c r="QDJ65" s="246"/>
      <c r="QDK65" s="246"/>
      <c r="QDL65" s="246"/>
      <c r="QDM65" s="246"/>
      <c r="QDN65" s="246"/>
      <c r="QDO65" s="246"/>
      <c r="QDP65" s="246"/>
      <c r="QDQ65" s="246"/>
      <c r="QDR65" s="246"/>
      <c r="QDS65" s="246"/>
      <c r="QDT65" s="246"/>
      <c r="QDU65" s="246"/>
      <c r="QDV65" s="246"/>
      <c r="QDW65" s="246"/>
      <c r="QDX65" s="246"/>
      <c r="QDY65" s="246"/>
      <c r="QDZ65" s="246"/>
      <c r="QEA65" s="246"/>
      <c r="QEB65" s="246"/>
      <c r="QEC65" s="246"/>
      <c r="QED65" s="246"/>
      <c r="QEE65" s="246"/>
      <c r="QEF65" s="246"/>
      <c r="QEG65" s="246"/>
      <c r="QEH65" s="246"/>
      <c r="QEI65" s="246"/>
      <c r="QEJ65" s="246"/>
      <c r="QEK65" s="246"/>
      <c r="QEL65" s="246"/>
      <c r="QEM65" s="246"/>
      <c r="QEN65" s="246"/>
      <c r="QEO65" s="246"/>
      <c r="QEP65" s="246"/>
      <c r="QEQ65" s="246"/>
      <c r="QER65" s="246"/>
      <c r="QES65" s="246"/>
      <c r="QET65" s="246"/>
      <c r="QEU65" s="246"/>
      <c r="QEV65" s="246"/>
      <c r="QEW65" s="246"/>
      <c r="QEX65" s="246"/>
      <c r="QEY65" s="246"/>
      <c r="QEZ65" s="246"/>
      <c r="QFA65" s="246"/>
      <c r="QFB65" s="246"/>
      <c r="QFC65" s="246"/>
      <c r="QFD65" s="246"/>
      <c r="QFE65" s="246"/>
      <c r="QFF65" s="246"/>
      <c r="QFG65" s="246"/>
      <c r="QFH65" s="246"/>
      <c r="QFI65" s="246"/>
      <c r="QFJ65" s="246"/>
      <c r="QFK65" s="246"/>
      <c r="QFL65" s="246"/>
      <c r="QFM65" s="246"/>
      <c r="QFN65" s="246"/>
      <c r="QFO65" s="246"/>
      <c r="QFP65" s="246"/>
      <c r="QFQ65" s="246"/>
      <c r="QFR65" s="246"/>
      <c r="QFS65" s="246"/>
      <c r="QFT65" s="246"/>
      <c r="QFU65" s="246"/>
      <c r="QFV65" s="246"/>
      <c r="QFW65" s="246"/>
      <c r="QFX65" s="246"/>
      <c r="QFY65" s="246"/>
      <c r="QFZ65" s="246"/>
      <c r="QGA65" s="246"/>
      <c r="QGB65" s="246"/>
      <c r="QGC65" s="246"/>
      <c r="QGD65" s="246"/>
      <c r="QGE65" s="246"/>
      <c r="QGF65" s="246"/>
      <c r="QGG65" s="246"/>
      <c r="QGH65" s="246"/>
      <c r="QGI65" s="246"/>
      <c r="QGJ65" s="246"/>
      <c r="QGK65" s="246"/>
      <c r="QGL65" s="246"/>
      <c r="QGM65" s="246"/>
      <c r="QGN65" s="246"/>
      <c r="QGO65" s="246"/>
      <c r="QGP65" s="246"/>
      <c r="QGQ65" s="246"/>
      <c r="QGR65" s="246"/>
      <c r="QGS65" s="246"/>
      <c r="QGT65" s="246"/>
      <c r="QGU65" s="246"/>
      <c r="QGV65" s="246"/>
      <c r="QGW65" s="246"/>
      <c r="QGX65" s="246"/>
      <c r="QGY65" s="246"/>
      <c r="QGZ65" s="246"/>
      <c r="QHA65" s="246"/>
      <c r="QHB65" s="246"/>
      <c r="QHC65" s="246"/>
      <c r="QHD65" s="246"/>
      <c r="QHE65" s="246"/>
      <c r="QHF65" s="246"/>
      <c r="QHG65" s="246"/>
      <c r="QHH65" s="246"/>
      <c r="QHI65" s="246"/>
      <c r="QHJ65" s="246"/>
      <c r="QHK65" s="246"/>
      <c r="QHL65" s="246"/>
      <c r="QHM65" s="246"/>
      <c r="QHN65" s="246"/>
      <c r="QHO65" s="246"/>
      <c r="QHP65" s="246"/>
      <c r="QHQ65" s="246"/>
      <c r="QHR65" s="246"/>
      <c r="QHS65" s="246"/>
      <c r="QHT65" s="246"/>
      <c r="QHU65" s="246"/>
      <c r="QHV65" s="246"/>
      <c r="QHW65" s="246"/>
      <c r="QHX65" s="246"/>
      <c r="QHY65" s="246"/>
      <c r="QHZ65" s="246"/>
      <c r="QIA65" s="246"/>
      <c r="QIB65" s="246"/>
      <c r="QIC65" s="246"/>
      <c r="QID65" s="246"/>
      <c r="QIE65" s="246"/>
      <c r="QIF65" s="246"/>
      <c r="QIG65" s="246"/>
      <c r="QIH65" s="246"/>
      <c r="QII65" s="246"/>
      <c r="QIJ65" s="246"/>
      <c r="QIK65" s="246"/>
      <c r="QIL65" s="246"/>
      <c r="QIM65" s="246"/>
      <c r="QIN65" s="246"/>
      <c r="QIO65" s="246"/>
      <c r="QIP65" s="246"/>
      <c r="QIQ65" s="246"/>
      <c r="QIR65" s="246"/>
      <c r="QIS65" s="246"/>
      <c r="QIT65" s="246"/>
      <c r="QIU65" s="246"/>
      <c r="QIV65" s="246"/>
      <c r="QIW65" s="246"/>
      <c r="QIX65" s="246"/>
      <c r="QIY65" s="246"/>
      <c r="QIZ65" s="246"/>
      <c r="QJA65" s="246"/>
      <c r="QJB65" s="246"/>
      <c r="QJC65" s="246"/>
      <c r="QJD65" s="246"/>
      <c r="QJE65" s="246"/>
      <c r="QJF65" s="246"/>
      <c r="QJG65" s="246"/>
      <c r="QJH65" s="246"/>
      <c r="QJI65" s="246"/>
      <c r="QJJ65" s="246"/>
      <c r="QJK65" s="246"/>
      <c r="QJL65" s="246"/>
      <c r="QJM65" s="246"/>
      <c r="QJN65" s="246"/>
      <c r="QJO65" s="246"/>
      <c r="QJP65" s="246"/>
      <c r="QJQ65" s="246"/>
      <c r="QJR65" s="246"/>
      <c r="QJS65" s="246"/>
      <c r="QJT65" s="246"/>
      <c r="QJU65" s="246"/>
      <c r="QJV65" s="246"/>
      <c r="QJW65" s="246"/>
      <c r="QJX65" s="246"/>
      <c r="QJY65" s="246"/>
      <c r="QJZ65" s="246"/>
      <c r="QKA65" s="246"/>
      <c r="QKB65" s="246"/>
      <c r="QKC65" s="246"/>
      <c r="QKD65" s="246"/>
      <c r="QKE65" s="246"/>
      <c r="QKF65" s="246"/>
      <c r="QKG65" s="246"/>
      <c r="QKH65" s="246"/>
      <c r="QKI65" s="246"/>
      <c r="QKJ65" s="246"/>
      <c r="QKK65" s="246"/>
      <c r="QKL65" s="246"/>
      <c r="QKM65" s="246"/>
      <c r="QKN65" s="246"/>
      <c r="QKO65" s="246"/>
      <c r="QKP65" s="246"/>
      <c r="QKQ65" s="246"/>
      <c r="QKR65" s="246"/>
      <c r="QKS65" s="246"/>
      <c r="QKT65" s="246"/>
      <c r="QKU65" s="246"/>
      <c r="QKV65" s="246"/>
      <c r="QKW65" s="246"/>
      <c r="QKX65" s="246"/>
      <c r="QKY65" s="246"/>
      <c r="QKZ65" s="246"/>
      <c r="QLA65" s="246"/>
      <c r="QLB65" s="246"/>
      <c r="QLC65" s="246"/>
      <c r="QLD65" s="246"/>
      <c r="QLE65" s="246"/>
      <c r="QLF65" s="246"/>
      <c r="QLG65" s="246"/>
      <c r="QLH65" s="246"/>
      <c r="QLI65" s="246"/>
      <c r="QLJ65" s="246"/>
      <c r="QLK65" s="246"/>
      <c r="QLL65" s="246"/>
      <c r="QLM65" s="246"/>
      <c r="QLN65" s="246"/>
      <c r="QLO65" s="246"/>
      <c r="QLP65" s="246"/>
      <c r="QLQ65" s="246"/>
      <c r="QLR65" s="246"/>
      <c r="QLS65" s="246"/>
      <c r="QLT65" s="246"/>
      <c r="QLU65" s="246"/>
      <c r="QLV65" s="246"/>
      <c r="QLW65" s="246"/>
      <c r="QLX65" s="246"/>
      <c r="QLY65" s="246"/>
      <c r="QLZ65" s="246"/>
      <c r="QMA65" s="246"/>
      <c r="QMB65" s="246"/>
      <c r="QMC65" s="246"/>
      <c r="QMD65" s="246"/>
      <c r="QME65" s="246"/>
      <c r="QMF65" s="246"/>
      <c r="QMG65" s="246"/>
      <c r="QMH65" s="246"/>
      <c r="QMI65" s="246"/>
      <c r="QMJ65" s="246"/>
      <c r="QMK65" s="246"/>
      <c r="QML65" s="246"/>
      <c r="QMM65" s="246"/>
      <c r="QMN65" s="246"/>
      <c r="QMO65" s="246"/>
      <c r="QMP65" s="246"/>
      <c r="QMQ65" s="246"/>
      <c r="QMR65" s="246"/>
      <c r="QMS65" s="246"/>
      <c r="QMT65" s="246"/>
      <c r="QMU65" s="246"/>
      <c r="QMV65" s="246"/>
      <c r="QMW65" s="246"/>
      <c r="QMX65" s="246"/>
      <c r="QMY65" s="246"/>
      <c r="QMZ65" s="246"/>
      <c r="QNA65" s="246"/>
      <c r="QNB65" s="246"/>
      <c r="QNC65" s="246"/>
      <c r="QND65" s="246"/>
      <c r="QNE65" s="246"/>
      <c r="QNF65" s="246"/>
      <c r="QNG65" s="246"/>
      <c r="QNH65" s="246"/>
      <c r="QNI65" s="246"/>
      <c r="QNJ65" s="246"/>
      <c r="QNK65" s="246"/>
      <c r="QNL65" s="246"/>
      <c r="QNM65" s="246"/>
      <c r="QNN65" s="246"/>
      <c r="QNO65" s="246"/>
      <c r="QNP65" s="246"/>
      <c r="QNQ65" s="246"/>
      <c r="QNR65" s="246"/>
      <c r="QNS65" s="246"/>
      <c r="QNT65" s="246"/>
      <c r="QNU65" s="246"/>
      <c r="QNV65" s="246"/>
      <c r="QNW65" s="246"/>
      <c r="QNX65" s="246"/>
      <c r="QNY65" s="246"/>
      <c r="QNZ65" s="246"/>
      <c r="QOA65" s="246"/>
      <c r="QOB65" s="246"/>
      <c r="QOC65" s="246"/>
      <c r="QOD65" s="246"/>
      <c r="QOE65" s="246"/>
      <c r="QOF65" s="246"/>
      <c r="QOG65" s="246"/>
      <c r="QOH65" s="246"/>
      <c r="QOI65" s="246"/>
      <c r="QOJ65" s="246"/>
      <c r="QOK65" s="246"/>
      <c r="QOL65" s="246"/>
      <c r="QOM65" s="246"/>
      <c r="QON65" s="246"/>
      <c r="QOO65" s="246"/>
      <c r="QOP65" s="246"/>
      <c r="QOQ65" s="246"/>
      <c r="QOR65" s="246"/>
      <c r="QOS65" s="246"/>
      <c r="QOT65" s="246"/>
      <c r="QOU65" s="246"/>
      <c r="QOV65" s="246"/>
      <c r="QOW65" s="246"/>
      <c r="QOX65" s="246"/>
      <c r="QOY65" s="246"/>
      <c r="QOZ65" s="246"/>
      <c r="QPA65" s="246"/>
      <c r="QPB65" s="246"/>
      <c r="QPC65" s="246"/>
      <c r="QPD65" s="246"/>
      <c r="QPE65" s="246"/>
      <c r="QPF65" s="246"/>
      <c r="QPG65" s="246"/>
      <c r="QPH65" s="246"/>
      <c r="QPI65" s="246"/>
      <c r="QPJ65" s="246"/>
      <c r="QPK65" s="246"/>
      <c r="QPL65" s="246"/>
      <c r="QPM65" s="246"/>
      <c r="QPN65" s="246"/>
      <c r="QPO65" s="246"/>
      <c r="QPP65" s="246"/>
      <c r="QPQ65" s="246"/>
      <c r="QPR65" s="246"/>
      <c r="QPS65" s="246"/>
      <c r="QPT65" s="246"/>
      <c r="QPU65" s="246"/>
      <c r="QPV65" s="246"/>
      <c r="QPW65" s="246"/>
      <c r="QPX65" s="246"/>
      <c r="QPY65" s="246"/>
      <c r="QPZ65" s="246"/>
      <c r="QQA65" s="246"/>
      <c r="QQB65" s="246"/>
      <c r="QQC65" s="246"/>
      <c r="QQD65" s="246"/>
      <c r="QQE65" s="246"/>
      <c r="QQF65" s="246"/>
      <c r="QQG65" s="246"/>
      <c r="QQH65" s="246"/>
      <c r="QQI65" s="246"/>
      <c r="QQJ65" s="246"/>
      <c r="QQK65" s="246"/>
      <c r="QQL65" s="246"/>
      <c r="QQM65" s="246"/>
      <c r="QQN65" s="246"/>
      <c r="QQO65" s="246"/>
      <c r="QQP65" s="246"/>
      <c r="QQQ65" s="246"/>
      <c r="QQR65" s="246"/>
      <c r="QQS65" s="246"/>
      <c r="QQT65" s="246"/>
      <c r="QQU65" s="246"/>
      <c r="QQV65" s="246"/>
      <c r="QQW65" s="246"/>
      <c r="QQX65" s="246"/>
      <c r="QQY65" s="246"/>
      <c r="QQZ65" s="246"/>
      <c r="QRA65" s="246"/>
      <c r="QRB65" s="246"/>
      <c r="QRC65" s="246"/>
      <c r="QRD65" s="246"/>
      <c r="QRE65" s="246"/>
      <c r="QRF65" s="246"/>
      <c r="QRG65" s="246"/>
      <c r="QRH65" s="246"/>
      <c r="QRI65" s="246"/>
      <c r="QRJ65" s="246"/>
      <c r="QRK65" s="246"/>
      <c r="QRL65" s="246"/>
      <c r="QRM65" s="246"/>
      <c r="QRN65" s="246"/>
      <c r="QRO65" s="246"/>
      <c r="QRP65" s="246"/>
      <c r="QRQ65" s="246"/>
      <c r="QRR65" s="246"/>
      <c r="QRS65" s="246"/>
      <c r="QRT65" s="246"/>
      <c r="QRU65" s="246"/>
      <c r="QRV65" s="246"/>
      <c r="QRW65" s="246"/>
      <c r="QRX65" s="246"/>
      <c r="QRY65" s="246"/>
      <c r="QRZ65" s="246"/>
      <c r="QSA65" s="246"/>
      <c r="QSB65" s="246"/>
      <c r="QSC65" s="246"/>
      <c r="QSD65" s="246"/>
      <c r="QSE65" s="246"/>
      <c r="QSF65" s="246"/>
      <c r="QSG65" s="246"/>
      <c r="QSH65" s="246"/>
      <c r="QSI65" s="246"/>
      <c r="QSJ65" s="246"/>
      <c r="QSK65" s="246"/>
      <c r="QSL65" s="246"/>
      <c r="QSM65" s="246"/>
      <c r="QSN65" s="246"/>
      <c r="QSO65" s="246"/>
      <c r="QSP65" s="246"/>
      <c r="QSQ65" s="246"/>
      <c r="QSR65" s="246"/>
      <c r="QSS65" s="246"/>
      <c r="QST65" s="246"/>
      <c r="QSU65" s="246"/>
      <c r="QSV65" s="246"/>
      <c r="QSW65" s="246"/>
      <c r="QSX65" s="246"/>
      <c r="QSY65" s="246"/>
      <c r="QSZ65" s="246"/>
      <c r="QTA65" s="246"/>
      <c r="QTB65" s="246"/>
      <c r="QTC65" s="246"/>
      <c r="QTD65" s="246"/>
      <c r="QTE65" s="246"/>
      <c r="QTF65" s="246"/>
      <c r="QTG65" s="246"/>
      <c r="QTH65" s="246"/>
      <c r="QTI65" s="246"/>
      <c r="QTJ65" s="246"/>
      <c r="QTK65" s="246"/>
      <c r="QTL65" s="246"/>
      <c r="QTM65" s="246"/>
      <c r="QTN65" s="246"/>
      <c r="QTO65" s="246"/>
      <c r="QTP65" s="246"/>
      <c r="QTQ65" s="246"/>
      <c r="QTR65" s="246"/>
      <c r="QTS65" s="246"/>
      <c r="QTT65" s="246"/>
      <c r="QTU65" s="246"/>
      <c r="QTV65" s="246"/>
      <c r="QTW65" s="246"/>
      <c r="QTX65" s="246"/>
      <c r="QTY65" s="246"/>
      <c r="QTZ65" s="246"/>
      <c r="QUA65" s="246"/>
      <c r="QUB65" s="246"/>
      <c r="QUC65" s="246"/>
      <c r="QUD65" s="246"/>
      <c r="QUE65" s="246"/>
      <c r="QUF65" s="246"/>
      <c r="QUG65" s="246"/>
      <c r="QUH65" s="246"/>
      <c r="QUI65" s="246"/>
      <c r="QUJ65" s="246"/>
      <c r="QUK65" s="246"/>
      <c r="QUL65" s="246"/>
      <c r="QUM65" s="246"/>
      <c r="QUN65" s="246"/>
      <c r="QUO65" s="246"/>
      <c r="QUP65" s="246"/>
      <c r="QUQ65" s="246"/>
      <c r="QUR65" s="246"/>
      <c r="QUS65" s="246"/>
      <c r="QUT65" s="246"/>
      <c r="QUU65" s="246"/>
      <c r="QUV65" s="246"/>
      <c r="QUW65" s="246"/>
      <c r="QUX65" s="246"/>
      <c r="QUY65" s="246"/>
      <c r="QUZ65" s="246"/>
      <c r="QVA65" s="246"/>
      <c r="QVB65" s="246"/>
      <c r="QVC65" s="246"/>
      <c r="QVD65" s="246"/>
      <c r="QVE65" s="246"/>
      <c r="QVF65" s="246"/>
      <c r="QVG65" s="246"/>
      <c r="QVH65" s="246"/>
      <c r="QVI65" s="246"/>
      <c r="QVJ65" s="246"/>
      <c r="QVK65" s="246"/>
      <c r="QVL65" s="246"/>
      <c r="QVM65" s="246"/>
      <c r="QVN65" s="246"/>
      <c r="QVO65" s="246"/>
      <c r="QVP65" s="246"/>
      <c r="QVQ65" s="246"/>
      <c r="QVR65" s="246"/>
      <c r="QVS65" s="246"/>
      <c r="QVT65" s="246"/>
      <c r="QVU65" s="246"/>
      <c r="QVV65" s="246"/>
      <c r="QVW65" s="246"/>
      <c r="QVX65" s="246"/>
      <c r="QVY65" s="246"/>
      <c r="QVZ65" s="246"/>
      <c r="QWA65" s="246"/>
      <c r="QWB65" s="246"/>
      <c r="QWC65" s="246"/>
      <c r="QWD65" s="246"/>
      <c r="QWE65" s="246"/>
      <c r="QWF65" s="246"/>
      <c r="QWG65" s="246"/>
      <c r="QWH65" s="246"/>
      <c r="QWI65" s="246"/>
      <c r="QWJ65" s="246"/>
      <c r="QWK65" s="246"/>
      <c r="QWL65" s="246"/>
      <c r="QWM65" s="246"/>
      <c r="QWN65" s="246"/>
      <c r="QWO65" s="246"/>
      <c r="QWP65" s="246"/>
      <c r="QWQ65" s="246"/>
      <c r="QWR65" s="246"/>
      <c r="QWS65" s="246"/>
      <c r="QWT65" s="246"/>
      <c r="QWU65" s="246"/>
      <c r="QWV65" s="246"/>
      <c r="QWW65" s="246"/>
      <c r="QWX65" s="246"/>
      <c r="QWY65" s="246"/>
      <c r="QWZ65" s="246"/>
      <c r="QXA65" s="246"/>
      <c r="QXB65" s="246"/>
      <c r="QXC65" s="246"/>
      <c r="QXD65" s="246"/>
      <c r="QXE65" s="246"/>
      <c r="QXF65" s="246"/>
      <c r="QXG65" s="246"/>
      <c r="QXH65" s="246"/>
      <c r="QXI65" s="246"/>
      <c r="QXJ65" s="246"/>
      <c r="QXK65" s="246"/>
      <c r="QXL65" s="246"/>
      <c r="QXM65" s="246"/>
      <c r="QXN65" s="246"/>
      <c r="QXO65" s="246"/>
      <c r="QXP65" s="246"/>
      <c r="QXQ65" s="246"/>
      <c r="QXR65" s="246"/>
      <c r="QXS65" s="246"/>
      <c r="QXT65" s="246"/>
      <c r="QXU65" s="246"/>
      <c r="QXV65" s="246"/>
      <c r="QXW65" s="246"/>
      <c r="QXX65" s="246"/>
      <c r="QXY65" s="246"/>
      <c r="QXZ65" s="246"/>
      <c r="QYA65" s="246"/>
      <c r="QYB65" s="246"/>
      <c r="QYC65" s="246"/>
      <c r="QYD65" s="246"/>
      <c r="QYE65" s="246"/>
      <c r="QYF65" s="246"/>
      <c r="QYG65" s="246"/>
      <c r="QYH65" s="246"/>
      <c r="QYI65" s="246"/>
      <c r="QYJ65" s="246"/>
      <c r="QYK65" s="246"/>
      <c r="QYL65" s="246"/>
      <c r="QYM65" s="246"/>
      <c r="QYN65" s="246"/>
      <c r="QYO65" s="246"/>
      <c r="QYP65" s="246"/>
      <c r="QYQ65" s="246"/>
      <c r="QYR65" s="246"/>
      <c r="QYS65" s="246"/>
      <c r="QYT65" s="246"/>
      <c r="QYU65" s="246"/>
      <c r="QYV65" s="246"/>
      <c r="QYW65" s="246"/>
      <c r="QYX65" s="246"/>
      <c r="QYY65" s="246"/>
      <c r="QYZ65" s="246"/>
      <c r="QZA65" s="246"/>
      <c r="QZB65" s="246"/>
      <c r="QZC65" s="246"/>
      <c r="QZD65" s="246"/>
      <c r="QZE65" s="246"/>
      <c r="QZF65" s="246"/>
      <c r="QZG65" s="246"/>
      <c r="QZH65" s="246"/>
      <c r="QZI65" s="246"/>
      <c r="QZJ65" s="246"/>
      <c r="QZK65" s="246"/>
      <c r="QZL65" s="246"/>
      <c r="QZM65" s="246"/>
      <c r="QZN65" s="246"/>
      <c r="QZO65" s="246"/>
      <c r="QZP65" s="246"/>
      <c r="QZQ65" s="246"/>
      <c r="QZR65" s="246"/>
      <c r="QZS65" s="246"/>
      <c r="QZT65" s="246"/>
      <c r="QZU65" s="246"/>
      <c r="QZV65" s="246"/>
      <c r="QZW65" s="246"/>
      <c r="QZX65" s="246"/>
      <c r="QZY65" s="246"/>
      <c r="QZZ65" s="246"/>
      <c r="RAA65" s="246"/>
      <c r="RAB65" s="246"/>
      <c r="RAC65" s="246"/>
      <c r="RAD65" s="246"/>
      <c r="RAE65" s="246"/>
      <c r="RAF65" s="246"/>
      <c r="RAG65" s="246"/>
      <c r="RAH65" s="246"/>
      <c r="RAI65" s="246"/>
      <c r="RAJ65" s="246"/>
      <c r="RAK65" s="246"/>
      <c r="RAL65" s="246"/>
      <c r="RAM65" s="246"/>
      <c r="RAN65" s="246"/>
      <c r="RAO65" s="246"/>
      <c r="RAP65" s="246"/>
      <c r="RAQ65" s="246"/>
      <c r="RAR65" s="246"/>
      <c r="RAS65" s="246"/>
      <c r="RAT65" s="246"/>
      <c r="RAU65" s="246"/>
      <c r="RAV65" s="246"/>
      <c r="RAW65" s="246"/>
      <c r="RAX65" s="246"/>
      <c r="RAY65" s="246"/>
      <c r="RAZ65" s="246"/>
      <c r="RBA65" s="246"/>
      <c r="RBB65" s="246"/>
      <c r="RBC65" s="246"/>
      <c r="RBD65" s="246"/>
      <c r="RBE65" s="246"/>
      <c r="RBF65" s="246"/>
      <c r="RBG65" s="246"/>
      <c r="RBH65" s="246"/>
      <c r="RBI65" s="246"/>
      <c r="RBJ65" s="246"/>
      <c r="RBK65" s="246"/>
      <c r="RBL65" s="246"/>
      <c r="RBM65" s="246"/>
      <c r="RBN65" s="246"/>
      <c r="RBO65" s="246"/>
      <c r="RBP65" s="246"/>
      <c r="RBQ65" s="246"/>
      <c r="RBR65" s="246"/>
      <c r="RBS65" s="246"/>
      <c r="RBT65" s="246"/>
      <c r="RBU65" s="246"/>
      <c r="RBV65" s="246"/>
      <c r="RBW65" s="246"/>
      <c r="RBX65" s="246"/>
      <c r="RBY65" s="246"/>
      <c r="RBZ65" s="246"/>
      <c r="RCA65" s="246"/>
      <c r="RCB65" s="246"/>
      <c r="RCC65" s="246"/>
      <c r="RCD65" s="246"/>
      <c r="RCE65" s="246"/>
      <c r="RCF65" s="246"/>
      <c r="RCG65" s="246"/>
      <c r="RCH65" s="246"/>
      <c r="RCI65" s="246"/>
      <c r="RCJ65" s="246"/>
      <c r="RCK65" s="246"/>
      <c r="RCL65" s="246"/>
      <c r="RCM65" s="246"/>
      <c r="RCN65" s="246"/>
      <c r="RCO65" s="246"/>
      <c r="RCP65" s="246"/>
      <c r="RCQ65" s="246"/>
      <c r="RCR65" s="246"/>
      <c r="RCS65" s="246"/>
      <c r="RCT65" s="246"/>
      <c r="RCU65" s="246"/>
      <c r="RCV65" s="246"/>
      <c r="RCW65" s="246"/>
      <c r="RCX65" s="246"/>
      <c r="RCY65" s="246"/>
      <c r="RCZ65" s="246"/>
      <c r="RDA65" s="246"/>
      <c r="RDB65" s="246"/>
      <c r="RDC65" s="246"/>
      <c r="RDD65" s="246"/>
      <c r="RDE65" s="246"/>
      <c r="RDF65" s="246"/>
      <c r="RDG65" s="246"/>
      <c r="RDH65" s="246"/>
      <c r="RDI65" s="246"/>
      <c r="RDJ65" s="246"/>
      <c r="RDK65" s="246"/>
      <c r="RDL65" s="246"/>
      <c r="RDM65" s="246"/>
      <c r="RDN65" s="246"/>
      <c r="RDO65" s="246"/>
      <c r="RDP65" s="246"/>
      <c r="RDQ65" s="246"/>
      <c r="RDR65" s="246"/>
      <c r="RDS65" s="246"/>
      <c r="RDT65" s="246"/>
      <c r="RDU65" s="246"/>
      <c r="RDV65" s="246"/>
      <c r="RDW65" s="246"/>
      <c r="RDX65" s="246"/>
      <c r="RDY65" s="246"/>
      <c r="RDZ65" s="246"/>
      <c r="REA65" s="246"/>
      <c r="REB65" s="246"/>
      <c r="REC65" s="246"/>
      <c r="RED65" s="246"/>
      <c r="REE65" s="246"/>
      <c r="REF65" s="246"/>
      <c r="REG65" s="246"/>
      <c r="REH65" s="246"/>
      <c r="REI65" s="246"/>
      <c r="REJ65" s="246"/>
      <c r="REK65" s="246"/>
      <c r="REL65" s="246"/>
      <c r="REM65" s="246"/>
      <c r="REN65" s="246"/>
      <c r="REO65" s="246"/>
      <c r="REP65" s="246"/>
      <c r="REQ65" s="246"/>
      <c r="RER65" s="246"/>
      <c r="RES65" s="246"/>
      <c r="RET65" s="246"/>
      <c r="REU65" s="246"/>
      <c r="REV65" s="246"/>
      <c r="REW65" s="246"/>
      <c r="REX65" s="246"/>
      <c r="REY65" s="246"/>
      <c r="REZ65" s="246"/>
      <c r="RFA65" s="246"/>
      <c r="RFB65" s="246"/>
      <c r="RFC65" s="246"/>
      <c r="RFD65" s="246"/>
      <c r="RFE65" s="246"/>
      <c r="RFF65" s="246"/>
      <c r="RFG65" s="246"/>
      <c r="RFH65" s="246"/>
      <c r="RFI65" s="246"/>
      <c r="RFJ65" s="246"/>
      <c r="RFK65" s="246"/>
      <c r="RFL65" s="246"/>
      <c r="RFM65" s="246"/>
      <c r="RFN65" s="246"/>
      <c r="RFO65" s="246"/>
      <c r="RFP65" s="246"/>
      <c r="RFQ65" s="246"/>
      <c r="RFR65" s="246"/>
      <c r="RFS65" s="246"/>
      <c r="RFT65" s="246"/>
      <c r="RFU65" s="246"/>
      <c r="RFV65" s="246"/>
      <c r="RFW65" s="246"/>
      <c r="RFX65" s="246"/>
      <c r="RFY65" s="246"/>
      <c r="RFZ65" s="246"/>
      <c r="RGA65" s="246"/>
      <c r="RGB65" s="246"/>
      <c r="RGC65" s="246"/>
      <c r="RGD65" s="246"/>
      <c r="RGE65" s="246"/>
      <c r="RGF65" s="246"/>
      <c r="RGG65" s="246"/>
      <c r="RGH65" s="246"/>
      <c r="RGI65" s="246"/>
      <c r="RGJ65" s="246"/>
      <c r="RGK65" s="246"/>
      <c r="RGL65" s="246"/>
      <c r="RGM65" s="246"/>
      <c r="RGN65" s="246"/>
      <c r="RGO65" s="246"/>
      <c r="RGP65" s="246"/>
      <c r="RGQ65" s="246"/>
      <c r="RGR65" s="246"/>
      <c r="RGS65" s="246"/>
      <c r="RGT65" s="246"/>
      <c r="RGU65" s="246"/>
      <c r="RGV65" s="246"/>
      <c r="RGW65" s="246"/>
      <c r="RGX65" s="246"/>
      <c r="RGY65" s="246"/>
      <c r="RGZ65" s="246"/>
      <c r="RHA65" s="246"/>
      <c r="RHB65" s="246"/>
      <c r="RHC65" s="246"/>
      <c r="RHD65" s="246"/>
      <c r="RHE65" s="246"/>
      <c r="RHF65" s="246"/>
      <c r="RHG65" s="246"/>
      <c r="RHH65" s="246"/>
      <c r="RHI65" s="246"/>
      <c r="RHJ65" s="246"/>
      <c r="RHK65" s="246"/>
      <c r="RHL65" s="246"/>
      <c r="RHM65" s="246"/>
      <c r="RHN65" s="246"/>
      <c r="RHO65" s="246"/>
      <c r="RHP65" s="246"/>
      <c r="RHQ65" s="246"/>
      <c r="RHR65" s="246"/>
      <c r="RHS65" s="246"/>
      <c r="RHT65" s="246"/>
      <c r="RHU65" s="246"/>
      <c r="RHV65" s="246"/>
      <c r="RHW65" s="246"/>
      <c r="RHX65" s="246"/>
      <c r="RHY65" s="246"/>
      <c r="RHZ65" s="246"/>
      <c r="RIA65" s="246"/>
      <c r="RIB65" s="246"/>
      <c r="RIC65" s="246"/>
      <c r="RID65" s="246"/>
      <c r="RIE65" s="246"/>
      <c r="RIF65" s="246"/>
      <c r="RIG65" s="246"/>
      <c r="RIH65" s="246"/>
      <c r="RII65" s="246"/>
      <c r="RIJ65" s="246"/>
      <c r="RIK65" s="246"/>
      <c r="RIL65" s="246"/>
      <c r="RIM65" s="246"/>
      <c r="RIN65" s="246"/>
      <c r="RIO65" s="246"/>
      <c r="RIP65" s="246"/>
      <c r="RIQ65" s="246"/>
      <c r="RIR65" s="246"/>
      <c r="RIS65" s="246"/>
      <c r="RIT65" s="246"/>
      <c r="RIU65" s="246"/>
      <c r="RIV65" s="246"/>
      <c r="RIW65" s="246"/>
      <c r="RIX65" s="246"/>
      <c r="RIY65" s="246"/>
      <c r="RIZ65" s="246"/>
      <c r="RJA65" s="246"/>
      <c r="RJB65" s="246"/>
      <c r="RJC65" s="246"/>
      <c r="RJD65" s="246"/>
      <c r="RJE65" s="246"/>
      <c r="RJF65" s="246"/>
      <c r="RJG65" s="246"/>
      <c r="RJH65" s="246"/>
      <c r="RJI65" s="246"/>
      <c r="RJJ65" s="246"/>
      <c r="RJK65" s="246"/>
      <c r="RJL65" s="246"/>
      <c r="RJM65" s="246"/>
      <c r="RJN65" s="246"/>
      <c r="RJO65" s="246"/>
      <c r="RJP65" s="246"/>
      <c r="RJQ65" s="246"/>
      <c r="RJR65" s="246"/>
      <c r="RJS65" s="246"/>
      <c r="RJT65" s="246"/>
      <c r="RJU65" s="246"/>
      <c r="RJV65" s="246"/>
      <c r="RJW65" s="246"/>
      <c r="RJX65" s="246"/>
      <c r="RJY65" s="246"/>
      <c r="RJZ65" s="246"/>
      <c r="RKA65" s="246"/>
      <c r="RKB65" s="246"/>
      <c r="RKC65" s="246"/>
      <c r="RKD65" s="246"/>
      <c r="RKE65" s="246"/>
      <c r="RKF65" s="246"/>
      <c r="RKG65" s="246"/>
      <c r="RKH65" s="246"/>
      <c r="RKI65" s="246"/>
      <c r="RKJ65" s="246"/>
      <c r="RKK65" s="246"/>
      <c r="RKL65" s="246"/>
      <c r="RKM65" s="246"/>
      <c r="RKN65" s="246"/>
      <c r="RKO65" s="246"/>
      <c r="RKP65" s="246"/>
      <c r="RKQ65" s="246"/>
      <c r="RKR65" s="246"/>
      <c r="RKS65" s="246"/>
      <c r="RKT65" s="246"/>
      <c r="RKU65" s="246"/>
      <c r="RKV65" s="246"/>
      <c r="RKW65" s="246"/>
      <c r="RKX65" s="246"/>
      <c r="RKY65" s="246"/>
      <c r="RKZ65" s="246"/>
      <c r="RLA65" s="246"/>
      <c r="RLB65" s="246"/>
      <c r="RLC65" s="246"/>
      <c r="RLD65" s="246"/>
      <c r="RLE65" s="246"/>
      <c r="RLF65" s="246"/>
      <c r="RLG65" s="246"/>
      <c r="RLH65" s="246"/>
      <c r="RLI65" s="246"/>
      <c r="RLJ65" s="246"/>
      <c r="RLK65" s="246"/>
      <c r="RLL65" s="246"/>
      <c r="RLM65" s="246"/>
      <c r="RLN65" s="246"/>
      <c r="RLO65" s="246"/>
      <c r="RLP65" s="246"/>
      <c r="RLQ65" s="246"/>
      <c r="RLR65" s="246"/>
      <c r="RLS65" s="246"/>
      <c r="RLT65" s="246"/>
      <c r="RLU65" s="246"/>
      <c r="RLV65" s="246"/>
      <c r="RLW65" s="246"/>
      <c r="RLX65" s="246"/>
      <c r="RLY65" s="246"/>
      <c r="RLZ65" s="246"/>
      <c r="RMA65" s="246"/>
      <c r="RMB65" s="246"/>
      <c r="RMC65" s="246"/>
      <c r="RMD65" s="246"/>
      <c r="RME65" s="246"/>
      <c r="RMF65" s="246"/>
      <c r="RMG65" s="246"/>
      <c r="RMH65" s="246"/>
      <c r="RMI65" s="246"/>
      <c r="RMJ65" s="246"/>
      <c r="RMK65" s="246"/>
      <c r="RML65" s="246"/>
      <c r="RMM65" s="246"/>
      <c r="RMN65" s="246"/>
      <c r="RMO65" s="246"/>
      <c r="RMP65" s="246"/>
      <c r="RMQ65" s="246"/>
      <c r="RMR65" s="246"/>
      <c r="RMS65" s="246"/>
      <c r="RMT65" s="246"/>
      <c r="RMU65" s="246"/>
      <c r="RMV65" s="246"/>
      <c r="RMW65" s="246"/>
      <c r="RMX65" s="246"/>
      <c r="RMY65" s="246"/>
      <c r="RMZ65" s="246"/>
      <c r="RNA65" s="246"/>
      <c r="RNB65" s="246"/>
      <c r="RNC65" s="246"/>
      <c r="RND65" s="246"/>
      <c r="RNE65" s="246"/>
      <c r="RNF65" s="246"/>
      <c r="RNG65" s="246"/>
      <c r="RNH65" s="246"/>
      <c r="RNI65" s="246"/>
      <c r="RNJ65" s="246"/>
      <c r="RNK65" s="246"/>
      <c r="RNL65" s="246"/>
      <c r="RNM65" s="246"/>
      <c r="RNN65" s="246"/>
      <c r="RNO65" s="246"/>
      <c r="RNP65" s="246"/>
      <c r="RNQ65" s="246"/>
      <c r="RNR65" s="246"/>
      <c r="RNS65" s="246"/>
      <c r="RNT65" s="246"/>
      <c r="RNU65" s="246"/>
      <c r="RNV65" s="246"/>
      <c r="RNW65" s="246"/>
      <c r="RNX65" s="246"/>
      <c r="RNY65" s="246"/>
      <c r="RNZ65" s="246"/>
      <c r="ROA65" s="246"/>
      <c r="ROB65" s="246"/>
      <c r="ROC65" s="246"/>
      <c r="ROD65" s="246"/>
      <c r="ROE65" s="246"/>
      <c r="ROF65" s="246"/>
      <c r="ROG65" s="246"/>
      <c r="ROH65" s="246"/>
      <c r="ROI65" s="246"/>
      <c r="ROJ65" s="246"/>
      <c r="ROK65" s="246"/>
      <c r="ROL65" s="246"/>
      <c r="ROM65" s="246"/>
      <c r="RON65" s="246"/>
      <c r="ROO65" s="246"/>
      <c r="ROP65" s="246"/>
      <c r="ROQ65" s="246"/>
      <c r="ROR65" s="246"/>
      <c r="ROS65" s="246"/>
      <c r="ROT65" s="246"/>
      <c r="ROU65" s="246"/>
      <c r="ROV65" s="246"/>
      <c r="ROW65" s="246"/>
      <c r="ROX65" s="246"/>
      <c r="ROY65" s="246"/>
      <c r="ROZ65" s="246"/>
      <c r="RPA65" s="246"/>
      <c r="RPB65" s="246"/>
      <c r="RPC65" s="246"/>
      <c r="RPD65" s="246"/>
      <c r="RPE65" s="246"/>
      <c r="RPF65" s="246"/>
      <c r="RPG65" s="246"/>
      <c r="RPH65" s="246"/>
      <c r="RPI65" s="246"/>
      <c r="RPJ65" s="246"/>
      <c r="RPK65" s="246"/>
      <c r="RPL65" s="246"/>
      <c r="RPM65" s="246"/>
      <c r="RPN65" s="246"/>
      <c r="RPO65" s="246"/>
      <c r="RPP65" s="246"/>
      <c r="RPQ65" s="246"/>
      <c r="RPR65" s="246"/>
      <c r="RPS65" s="246"/>
      <c r="RPT65" s="246"/>
      <c r="RPU65" s="246"/>
      <c r="RPV65" s="246"/>
      <c r="RPW65" s="246"/>
      <c r="RPX65" s="246"/>
      <c r="RPY65" s="246"/>
      <c r="RPZ65" s="246"/>
      <c r="RQA65" s="246"/>
      <c r="RQB65" s="246"/>
      <c r="RQC65" s="246"/>
      <c r="RQD65" s="246"/>
      <c r="RQE65" s="246"/>
      <c r="RQF65" s="246"/>
      <c r="RQG65" s="246"/>
      <c r="RQH65" s="246"/>
      <c r="RQI65" s="246"/>
      <c r="RQJ65" s="246"/>
      <c r="RQK65" s="246"/>
      <c r="RQL65" s="246"/>
      <c r="RQM65" s="246"/>
      <c r="RQN65" s="246"/>
      <c r="RQO65" s="246"/>
      <c r="RQP65" s="246"/>
      <c r="RQQ65" s="246"/>
      <c r="RQR65" s="246"/>
      <c r="RQS65" s="246"/>
      <c r="RQT65" s="246"/>
      <c r="RQU65" s="246"/>
      <c r="RQV65" s="246"/>
      <c r="RQW65" s="246"/>
      <c r="RQX65" s="246"/>
      <c r="RQY65" s="246"/>
      <c r="RQZ65" s="246"/>
      <c r="RRA65" s="246"/>
      <c r="RRB65" s="246"/>
      <c r="RRC65" s="246"/>
      <c r="RRD65" s="246"/>
      <c r="RRE65" s="246"/>
      <c r="RRF65" s="246"/>
      <c r="RRG65" s="246"/>
      <c r="RRH65" s="246"/>
      <c r="RRI65" s="246"/>
      <c r="RRJ65" s="246"/>
      <c r="RRK65" s="246"/>
      <c r="RRL65" s="246"/>
      <c r="RRM65" s="246"/>
      <c r="RRN65" s="246"/>
      <c r="RRO65" s="246"/>
      <c r="RRP65" s="246"/>
      <c r="RRQ65" s="246"/>
      <c r="RRR65" s="246"/>
      <c r="RRS65" s="246"/>
      <c r="RRT65" s="246"/>
      <c r="RRU65" s="246"/>
      <c r="RRV65" s="246"/>
      <c r="RRW65" s="246"/>
      <c r="RRX65" s="246"/>
      <c r="RRY65" s="246"/>
      <c r="RRZ65" s="246"/>
      <c r="RSA65" s="246"/>
      <c r="RSB65" s="246"/>
      <c r="RSC65" s="246"/>
      <c r="RSD65" s="246"/>
      <c r="RSE65" s="246"/>
      <c r="RSF65" s="246"/>
      <c r="RSG65" s="246"/>
      <c r="RSH65" s="246"/>
      <c r="RSI65" s="246"/>
      <c r="RSJ65" s="246"/>
      <c r="RSK65" s="246"/>
      <c r="RSL65" s="246"/>
      <c r="RSM65" s="246"/>
      <c r="RSN65" s="246"/>
      <c r="RSO65" s="246"/>
      <c r="RSP65" s="246"/>
      <c r="RSQ65" s="246"/>
      <c r="RSR65" s="246"/>
      <c r="RSS65" s="246"/>
      <c r="RST65" s="246"/>
      <c r="RSU65" s="246"/>
      <c r="RSV65" s="246"/>
      <c r="RSW65" s="246"/>
      <c r="RSX65" s="246"/>
      <c r="RSY65" s="246"/>
      <c r="RSZ65" s="246"/>
      <c r="RTA65" s="246"/>
      <c r="RTB65" s="246"/>
      <c r="RTC65" s="246"/>
      <c r="RTD65" s="246"/>
      <c r="RTE65" s="246"/>
      <c r="RTF65" s="246"/>
      <c r="RTG65" s="246"/>
      <c r="RTH65" s="246"/>
      <c r="RTI65" s="246"/>
      <c r="RTJ65" s="246"/>
      <c r="RTK65" s="246"/>
      <c r="RTL65" s="246"/>
      <c r="RTM65" s="246"/>
      <c r="RTN65" s="246"/>
      <c r="RTO65" s="246"/>
      <c r="RTP65" s="246"/>
      <c r="RTQ65" s="246"/>
      <c r="RTR65" s="246"/>
      <c r="RTS65" s="246"/>
      <c r="RTT65" s="246"/>
      <c r="RTU65" s="246"/>
      <c r="RTV65" s="246"/>
      <c r="RTW65" s="246"/>
      <c r="RTX65" s="246"/>
      <c r="RTY65" s="246"/>
      <c r="RTZ65" s="246"/>
      <c r="RUA65" s="246"/>
      <c r="RUB65" s="246"/>
      <c r="RUC65" s="246"/>
      <c r="RUD65" s="246"/>
      <c r="RUE65" s="246"/>
      <c r="RUF65" s="246"/>
      <c r="RUG65" s="246"/>
      <c r="RUH65" s="246"/>
      <c r="RUI65" s="246"/>
      <c r="RUJ65" s="246"/>
      <c r="RUK65" s="246"/>
      <c r="RUL65" s="246"/>
      <c r="RUM65" s="246"/>
      <c r="RUN65" s="246"/>
      <c r="RUO65" s="246"/>
      <c r="RUP65" s="246"/>
      <c r="RUQ65" s="246"/>
      <c r="RUR65" s="246"/>
      <c r="RUS65" s="246"/>
      <c r="RUT65" s="246"/>
      <c r="RUU65" s="246"/>
      <c r="RUV65" s="246"/>
      <c r="RUW65" s="246"/>
      <c r="RUX65" s="246"/>
      <c r="RUY65" s="246"/>
      <c r="RUZ65" s="246"/>
      <c r="RVA65" s="246"/>
      <c r="RVB65" s="246"/>
      <c r="RVC65" s="246"/>
      <c r="RVD65" s="246"/>
      <c r="RVE65" s="246"/>
      <c r="RVF65" s="246"/>
      <c r="RVG65" s="246"/>
      <c r="RVH65" s="246"/>
      <c r="RVI65" s="246"/>
      <c r="RVJ65" s="246"/>
      <c r="RVK65" s="246"/>
      <c r="RVL65" s="246"/>
      <c r="RVM65" s="246"/>
      <c r="RVN65" s="246"/>
      <c r="RVO65" s="246"/>
      <c r="RVP65" s="246"/>
      <c r="RVQ65" s="246"/>
      <c r="RVR65" s="246"/>
      <c r="RVS65" s="246"/>
      <c r="RVT65" s="246"/>
      <c r="RVU65" s="246"/>
      <c r="RVV65" s="246"/>
      <c r="RVW65" s="246"/>
      <c r="RVX65" s="246"/>
      <c r="RVY65" s="246"/>
      <c r="RVZ65" s="246"/>
      <c r="RWA65" s="246"/>
      <c r="RWB65" s="246"/>
      <c r="RWC65" s="246"/>
      <c r="RWD65" s="246"/>
      <c r="RWE65" s="246"/>
      <c r="RWF65" s="246"/>
      <c r="RWG65" s="246"/>
      <c r="RWH65" s="246"/>
      <c r="RWI65" s="246"/>
      <c r="RWJ65" s="246"/>
      <c r="RWK65" s="246"/>
      <c r="RWL65" s="246"/>
      <c r="RWM65" s="246"/>
      <c r="RWN65" s="246"/>
      <c r="RWO65" s="246"/>
      <c r="RWP65" s="246"/>
      <c r="RWQ65" s="246"/>
      <c r="RWR65" s="246"/>
      <c r="RWS65" s="246"/>
      <c r="RWT65" s="246"/>
      <c r="RWU65" s="246"/>
      <c r="RWV65" s="246"/>
      <c r="RWW65" s="246"/>
      <c r="RWX65" s="246"/>
      <c r="RWY65" s="246"/>
      <c r="RWZ65" s="246"/>
      <c r="RXA65" s="246"/>
      <c r="RXB65" s="246"/>
      <c r="RXC65" s="246"/>
      <c r="RXD65" s="246"/>
      <c r="RXE65" s="246"/>
      <c r="RXF65" s="246"/>
      <c r="RXG65" s="246"/>
      <c r="RXH65" s="246"/>
      <c r="RXI65" s="246"/>
      <c r="RXJ65" s="246"/>
      <c r="RXK65" s="246"/>
      <c r="RXL65" s="246"/>
      <c r="RXM65" s="246"/>
      <c r="RXN65" s="246"/>
      <c r="RXO65" s="246"/>
      <c r="RXP65" s="246"/>
      <c r="RXQ65" s="246"/>
      <c r="RXR65" s="246"/>
      <c r="RXS65" s="246"/>
      <c r="RXT65" s="246"/>
      <c r="RXU65" s="246"/>
      <c r="RXV65" s="246"/>
      <c r="RXW65" s="246"/>
      <c r="RXX65" s="246"/>
      <c r="RXY65" s="246"/>
      <c r="RXZ65" s="246"/>
      <c r="RYA65" s="246"/>
      <c r="RYB65" s="246"/>
      <c r="RYC65" s="246"/>
      <c r="RYD65" s="246"/>
      <c r="RYE65" s="246"/>
      <c r="RYF65" s="246"/>
      <c r="RYG65" s="246"/>
      <c r="RYH65" s="246"/>
      <c r="RYI65" s="246"/>
      <c r="RYJ65" s="246"/>
      <c r="RYK65" s="246"/>
      <c r="RYL65" s="246"/>
      <c r="RYM65" s="246"/>
      <c r="RYN65" s="246"/>
      <c r="RYO65" s="246"/>
      <c r="RYP65" s="246"/>
      <c r="RYQ65" s="246"/>
      <c r="RYR65" s="246"/>
      <c r="RYS65" s="246"/>
      <c r="RYT65" s="246"/>
      <c r="RYU65" s="246"/>
      <c r="RYV65" s="246"/>
      <c r="RYW65" s="246"/>
      <c r="RYX65" s="246"/>
      <c r="RYY65" s="246"/>
      <c r="RYZ65" s="246"/>
      <c r="RZA65" s="246"/>
      <c r="RZB65" s="246"/>
      <c r="RZC65" s="246"/>
      <c r="RZD65" s="246"/>
      <c r="RZE65" s="246"/>
      <c r="RZF65" s="246"/>
      <c r="RZG65" s="246"/>
      <c r="RZH65" s="246"/>
      <c r="RZI65" s="246"/>
      <c r="RZJ65" s="246"/>
      <c r="RZK65" s="246"/>
      <c r="RZL65" s="246"/>
      <c r="RZM65" s="246"/>
      <c r="RZN65" s="246"/>
      <c r="RZO65" s="246"/>
      <c r="RZP65" s="246"/>
      <c r="RZQ65" s="246"/>
      <c r="RZR65" s="246"/>
      <c r="RZS65" s="246"/>
      <c r="RZT65" s="246"/>
      <c r="RZU65" s="246"/>
      <c r="RZV65" s="246"/>
      <c r="RZW65" s="246"/>
      <c r="RZX65" s="246"/>
      <c r="RZY65" s="246"/>
      <c r="RZZ65" s="246"/>
      <c r="SAA65" s="246"/>
      <c r="SAB65" s="246"/>
      <c r="SAC65" s="246"/>
      <c r="SAD65" s="246"/>
      <c r="SAE65" s="246"/>
      <c r="SAF65" s="246"/>
      <c r="SAG65" s="246"/>
      <c r="SAH65" s="246"/>
      <c r="SAI65" s="246"/>
      <c r="SAJ65" s="246"/>
      <c r="SAK65" s="246"/>
      <c r="SAL65" s="246"/>
      <c r="SAM65" s="246"/>
      <c r="SAN65" s="246"/>
      <c r="SAO65" s="246"/>
      <c r="SAP65" s="246"/>
      <c r="SAQ65" s="246"/>
      <c r="SAR65" s="246"/>
      <c r="SAS65" s="246"/>
      <c r="SAT65" s="246"/>
      <c r="SAU65" s="246"/>
      <c r="SAV65" s="246"/>
      <c r="SAW65" s="246"/>
      <c r="SAX65" s="246"/>
      <c r="SAY65" s="246"/>
      <c r="SAZ65" s="246"/>
      <c r="SBA65" s="246"/>
      <c r="SBB65" s="246"/>
      <c r="SBC65" s="246"/>
      <c r="SBD65" s="246"/>
      <c r="SBE65" s="246"/>
      <c r="SBF65" s="246"/>
      <c r="SBG65" s="246"/>
      <c r="SBH65" s="246"/>
      <c r="SBI65" s="246"/>
      <c r="SBJ65" s="246"/>
      <c r="SBK65" s="246"/>
      <c r="SBL65" s="246"/>
      <c r="SBM65" s="246"/>
      <c r="SBN65" s="246"/>
      <c r="SBO65" s="246"/>
      <c r="SBP65" s="246"/>
      <c r="SBQ65" s="246"/>
      <c r="SBR65" s="246"/>
      <c r="SBS65" s="246"/>
      <c r="SBT65" s="246"/>
      <c r="SBU65" s="246"/>
      <c r="SBV65" s="246"/>
      <c r="SBW65" s="246"/>
      <c r="SBX65" s="246"/>
      <c r="SBY65" s="246"/>
      <c r="SBZ65" s="246"/>
      <c r="SCA65" s="246"/>
      <c r="SCB65" s="246"/>
      <c r="SCC65" s="246"/>
      <c r="SCD65" s="246"/>
      <c r="SCE65" s="246"/>
      <c r="SCF65" s="246"/>
      <c r="SCG65" s="246"/>
      <c r="SCH65" s="246"/>
      <c r="SCI65" s="246"/>
      <c r="SCJ65" s="246"/>
      <c r="SCK65" s="246"/>
      <c r="SCL65" s="246"/>
      <c r="SCM65" s="246"/>
      <c r="SCN65" s="246"/>
      <c r="SCO65" s="246"/>
      <c r="SCP65" s="246"/>
      <c r="SCQ65" s="246"/>
      <c r="SCR65" s="246"/>
      <c r="SCS65" s="246"/>
      <c r="SCT65" s="246"/>
      <c r="SCU65" s="246"/>
      <c r="SCV65" s="246"/>
      <c r="SCW65" s="246"/>
      <c r="SCX65" s="246"/>
      <c r="SCY65" s="246"/>
      <c r="SCZ65" s="246"/>
      <c r="SDA65" s="246"/>
      <c r="SDB65" s="246"/>
      <c r="SDC65" s="246"/>
      <c r="SDD65" s="246"/>
      <c r="SDE65" s="246"/>
      <c r="SDF65" s="246"/>
      <c r="SDG65" s="246"/>
      <c r="SDH65" s="246"/>
      <c r="SDI65" s="246"/>
      <c r="SDJ65" s="246"/>
      <c r="SDK65" s="246"/>
      <c r="SDL65" s="246"/>
      <c r="SDM65" s="246"/>
      <c r="SDN65" s="246"/>
      <c r="SDO65" s="246"/>
      <c r="SDP65" s="246"/>
      <c r="SDQ65" s="246"/>
      <c r="SDR65" s="246"/>
      <c r="SDS65" s="246"/>
      <c r="SDT65" s="246"/>
      <c r="SDU65" s="246"/>
      <c r="SDV65" s="246"/>
      <c r="SDW65" s="246"/>
      <c r="SDX65" s="246"/>
      <c r="SDY65" s="246"/>
      <c r="SDZ65" s="246"/>
      <c r="SEA65" s="246"/>
      <c r="SEB65" s="246"/>
      <c r="SEC65" s="246"/>
      <c r="SED65" s="246"/>
      <c r="SEE65" s="246"/>
      <c r="SEF65" s="246"/>
      <c r="SEG65" s="246"/>
      <c r="SEH65" s="246"/>
      <c r="SEI65" s="246"/>
      <c r="SEJ65" s="246"/>
      <c r="SEK65" s="246"/>
      <c r="SEL65" s="246"/>
      <c r="SEM65" s="246"/>
      <c r="SEN65" s="246"/>
      <c r="SEO65" s="246"/>
      <c r="SEP65" s="246"/>
      <c r="SEQ65" s="246"/>
      <c r="SER65" s="246"/>
      <c r="SES65" s="246"/>
      <c r="SET65" s="246"/>
      <c r="SEU65" s="246"/>
      <c r="SEV65" s="246"/>
      <c r="SEW65" s="246"/>
      <c r="SEX65" s="246"/>
      <c r="SEY65" s="246"/>
      <c r="SEZ65" s="246"/>
      <c r="SFA65" s="246"/>
      <c r="SFB65" s="246"/>
      <c r="SFC65" s="246"/>
      <c r="SFD65" s="246"/>
      <c r="SFE65" s="246"/>
      <c r="SFF65" s="246"/>
      <c r="SFG65" s="246"/>
      <c r="SFH65" s="246"/>
      <c r="SFI65" s="246"/>
      <c r="SFJ65" s="246"/>
      <c r="SFK65" s="246"/>
      <c r="SFL65" s="246"/>
      <c r="SFM65" s="246"/>
      <c r="SFN65" s="246"/>
      <c r="SFO65" s="246"/>
      <c r="SFP65" s="246"/>
      <c r="SFQ65" s="246"/>
      <c r="SFR65" s="246"/>
      <c r="SFS65" s="246"/>
      <c r="SFT65" s="246"/>
      <c r="SFU65" s="246"/>
      <c r="SFV65" s="246"/>
      <c r="SFW65" s="246"/>
      <c r="SFX65" s="246"/>
      <c r="SFY65" s="246"/>
      <c r="SFZ65" s="246"/>
      <c r="SGA65" s="246"/>
      <c r="SGB65" s="246"/>
      <c r="SGC65" s="246"/>
      <c r="SGD65" s="246"/>
      <c r="SGE65" s="246"/>
      <c r="SGF65" s="246"/>
      <c r="SGG65" s="246"/>
      <c r="SGH65" s="246"/>
      <c r="SGI65" s="246"/>
      <c r="SGJ65" s="246"/>
      <c r="SGK65" s="246"/>
      <c r="SGL65" s="246"/>
      <c r="SGM65" s="246"/>
      <c r="SGN65" s="246"/>
      <c r="SGO65" s="246"/>
      <c r="SGP65" s="246"/>
      <c r="SGQ65" s="246"/>
      <c r="SGR65" s="246"/>
      <c r="SGS65" s="246"/>
      <c r="SGT65" s="246"/>
      <c r="SGU65" s="246"/>
      <c r="SGV65" s="246"/>
      <c r="SGW65" s="246"/>
      <c r="SGX65" s="246"/>
      <c r="SGY65" s="246"/>
      <c r="SGZ65" s="246"/>
      <c r="SHA65" s="246"/>
      <c r="SHB65" s="246"/>
      <c r="SHC65" s="246"/>
      <c r="SHD65" s="246"/>
      <c r="SHE65" s="246"/>
      <c r="SHF65" s="246"/>
      <c r="SHG65" s="246"/>
      <c r="SHH65" s="246"/>
      <c r="SHI65" s="246"/>
      <c r="SHJ65" s="246"/>
      <c r="SHK65" s="246"/>
      <c r="SHL65" s="246"/>
      <c r="SHM65" s="246"/>
      <c r="SHN65" s="246"/>
      <c r="SHO65" s="246"/>
      <c r="SHP65" s="246"/>
      <c r="SHQ65" s="246"/>
      <c r="SHR65" s="246"/>
      <c r="SHS65" s="246"/>
      <c r="SHT65" s="246"/>
      <c r="SHU65" s="246"/>
      <c r="SHV65" s="246"/>
      <c r="SHW65" s="246"/>
      <c r="SHX65" s="246"/>
      <c r="SHY65" s="246"/>
      <c r="SHZ65" s="246"/>
      <c r="SIA65" s="246"/>
      <c r="SIB65" s="246"/>
      <c r="SIC65" s="246"/>
      <c r="SID65" s="246"/>
      <c r="SIE65" s="246"/>
      <c r="SIF65" s="246"/>
      <c r="SIG65" s="246"/>
      <c r="SIH65" s="246"/>
      <c r="SII65" s="246"/>
      <c r="SIJ65" s="246"/>
      <c r="SIK65" s="246"/>
      <c r="SIL65" s="246"/>
      <c r="SIM65" s="246"/>
      <c r="SIN65" s="246"/>
      <c r="SIO65" s="246"/>
      <c r="SIP65" s="246"/>
      <c r="SIQ65" s="246"/>
      <c r="SIR65" s="246"/>
      <c r="SIS65" s="246"/>
      <c r="SIT65" s="246"/>
      <c r="SIU65" s="246"/>
      <c r="SIV65" s="246"/>
      <c r="SIW65" s="246"/>
      <c r="SIX65" s="246"/>
      <c r="SIY65" s="246"/>
      <c r="SIZ65" s="246"/>
      <c r="SJA65" s="246"/>
      <c r="SJB65" s="246"/>
      <c r="SJC65" s="246"/>
      <c r="SJD65" s="246"/>
      <c r="SJE65" s="246"/>
      <c r="SJF65" s="246"/>
      <c r="SJG65" s="246"/>
      <c r="SJH65" s="246"/>
      <c r="SJI65" s="246"/>
      <c r="SJJ65" s="246"/>
      <c r="SJK65" s="246"/>
      <c r="SJL65" s="246"/>
      <c r="SJM65" s="246"/>
      <c r="SJN65" s="246"/>
      <c r="SJO65" s="246"/>
      <c r="SJP65" s="246"/>
      <c r="SJQ65" s="246"/>
      <c r="SJR65" s="246"/>
      <c r="SJS65" s="246"/>
      <c r="SJT65" s="246"/>
      <c r="SJU65" s="246"/>
      <c r="SJV65" s="246"/>
      <c r="SJW65" s="246"/>
      <c r="SJX65" s="246"/>
      <c r="SJY65" s="246"/>
      <c r="SJZ65" s="246"/>
      <c r="SKA65" s="246"/>
      <c r="SKB65" s="246"/>
      <c r="SKC65" s="246"/>
      <c r="SKD65" s="246"/>
      <c r="SKE65" s="246"/>
      <c r="SKF65" s="246"/>
      <c r="SKG65" s="246"/>
      <c r="SKH65" s="246"/>
      <c r="SKI65" s="246"/>
      <c r="SKJ65" s="246"/>
      <c r="SKK65" s="246"/>
      <c r="SKL65" s="246"/>
      <c r="SKM65" s="246"/>
      <c r="SKN65" s="246"/>
      <c r="SKO65" s="246"/>
      <c r="SKP65" s="246"/>
      <c r="SKQ65" s="246"/>
      <c r="SKR65" s="246"/>
      <c r="SKS65" s="246"/>
      <c r="SKT65" s="246"/>
      <c r="SKU65" s="246"/>
      <c r="SKV65" s="246"/>
      <c r="SKW65" s="246"/>
      <c r="SKX65" s="246"/>
      <c r="SKY65" s="246"/>
      <c r="SKZ65" s="246"/>
      <c r="SLA65" s="246"/>
      <c r="SLB65" s="246"/>
      <c r="SLC65" s="246"/>
      <c r="SLD65" s="246"/>
      <c r="SLE65" s="246"/>
      <c r="SLF65" s="246"/>
      <c r="SLG65" s="246"/>
      <c r="SLH65" s="246"/>
      <c r="SLI65" s="246"/>
      <c r="SLJ65" s="246"/>
      <c r="SLK65" s="246"/>
      <c r="SLL65" s="246"/>
      <c r="SLM65" s="246"/>
      <c r="SLN65" s="246"/>
      <c r="SLO65" s="246"/>
      <c r="SLP65" s="246"/>
      <c r="SLQ65" s="246"/>
      <c r="SLR65" s="246"/>
      <c r="SLS65" s="246"/>
      <c r="SLT65" s="246"/>
      <c r="SLU65" s="246"/>
      <c r="SLV65" s="246"/>
      <c r="SLW65" s="246"/>
      <c r="SLX65" s="246"/>
      <c r="SLY65" s="246"/>
      <c r="SLZ65" s="246"/>
      <c r="SMA65" s="246"/>
      <c r="SMB65" s="246"/>
      <c r="SMC65" s="246"/>
      <c r="SMD65" s="246"/>
      <c r="SME65" s="246"/>
      <c r="SMF65" s="246"/>
      <c r="SMG65" s="246"/>
      <c r="SMH65" s="246"/>
      <c r="SMI65" s="246"/>
      <c r="SMJ65" s="246"/>
      <c r="SMK65" s="246"/>
      <c r="SML65" s="246"/>
      <c r="SMM65" s="246"/>
      <c r="SMN65" s="246"/>
      <c r="SMO65" s="246"/>
      <c r="SMP65" s="246"/>
      <c r="SMQ65" s="246"/>
      <c r="SMR65" s="246"/>
      <c r="SMS65" s="246"/>
      <c r="SMT65" s="246"/>
      <c r="SMU65" s="246"/>
      <c r="SMV65" s="246"/>
      <c r="SMW65" s="246"/>
      <c r="SMX65" s="246"/>
      <c r="SMY65" s="246"/>
      <c r="SMZ65" s="246"/>
      <c r="SNA65" s="246"/>
      <c r="SNB65" s="246"/>
      <c r="SNC65" s="246"/>
      <c r="SND65" s="246"/>
      <c r="SNE65" s="246"/>
      <c r="SNF65" s="246"/>
      <c r="SNG65" s="246"/>
      <c r="SNH65" s="246"/>
      <c r="SNI65" s="246"/>
      <c r="SNJ65" s="246"/>
      <c r="SNK65" s="246"/>
      <c r="SNL65" s="246"/>
      <c r="SNM65" s="246"/>
      <c r="SNN65" s="246"/>
      <c r="SNO65" s="246"/>
      <c r="SNP65" s="246"/>
      <c r="SNQ65" s="246"/>
      <c r="SNR65" s="246"/>
      <c r="SNS65" s="246"/>
      <c r="SNT65" s="246"/>
      <c r="SNU65" s="246"/>
      <c r="SNV65" s="246"/>
      <c r="SNW65" s="246"/>
      <c r="SNX65" s="246"/>
      <c r="SNY65" s="246"/>
      <c r="SNZ65" s="246"/>
      <c r="SOA65" s="246"/>
      <c r="SOB65" s="246"/>
      <c r="SOC65" s="246"/>
      <c r="SOD65" s="246"/>
      <c r="SOE65" s="246"/>
      <c r="SOF65" s="246"/>
      <c r="SOG65" s="246"/>
      <c r="SOH65" s="246"/>
      <c r="SOI65" s="246"/>
      <c r="SOJ65" s="246"/>
      <c r="SOK65" s="246"/>
      <c r="SOL65" s="246"/>
      <c r="SOM65" s="246"/>
      <c r="SON65" s="246"/>
      <c r="SOO65" s="246"/>
      <c r="SOP65" s="246"/>
      <c r="SOQ65" s="246"/>
      <c r="SOR65" s="246"/>
      <c r="SOS65" s="246"/>
      <c r="SOT65" s="246"/>
      <c r="SOU65" s="246"/>
      <c r="SOV65" s="246"/>
      <c r="SOW65" s="246"/>
      <c r="SOX65" s="246"/>
      <c r="SOY65" s="246"/>
      <c r="SOZ65" s="246"/>
      <c r="SPA65" s="246"/>
      <c r="SPB65" s="246"/>
      <c r="SPC65" s="246"/>
      <c r="SPD65" s="246"/>
      <c r="SPE65" s="246"/>
      <c r="SPF65" s="246"/>
      <c r="SPG65" s="246"/>
      <c r="SPH65" s="246"/>
      <c r="SPI65" s="246"/>
      <c r="SPJ65" s="246"/>
      <c r="SPK65" s="246"/>
      <c r="SPL65" s="246"/>
      <c r="SPM65" s="246"/>
      <c r="SPN65" s="246"/>
      <c r="SPO65" s="246"/>
      <c r="SPP65" s="246"/>
      <c r="SPQ65" s="246"/>
      <c r="SPR65" s="246"/>
      <c r="SPS65" s="246"/>
      <c r="SPT65" s="246"/>
      <c r="SPU65" s="246"/>
      <c r="SPV65" s="246"/>
      <c r="SPW65" s="246"/>
      <c r="SPX65" s="246"/>
      <c r="SPY65" s="246"/>
      <c r="SPZ65" s="246"/>
      <c r="SQA65" s="246"/>
      <c r="SQB65" s="246"/>
      <c r="SQC65" s="246"/>
      <c r="SQD65" s="246"/>
      <c r="SQE65" s="246"/>
      <c r="SQF65" s="246"/>
      <c r="SQG65" s="246"/>
      <c r="SQH65" s="246"/>
      <c r="SQI65" s="246"/>
      <c r="SQJ65" s="246"/>
      <c r="SQK65" s="246"/>
      <c r="SQL65" s="246"/>
      <c r="SQM65" s="246"/>
      <c r="SQN65" s="246"/>
      <c r="SQO65" s="246"/>
      <c r="SQP65" s="246"/>
      <c r="SQQ65" s="246"/>
      <c r="SQR65" s="246"/>
      <c r="SQS65" s="246"/>
      <c r="SQT65" s="246"/>
      <c r="SQU65" s="246"/>
      <c r="SQV65" s="246"/>
      <c r="SQW65" s="246"/>
      <c r="SQX65" s="246"/>
      <c r="SQY65" s="246"/>
      <c r="SQZ65" s="246"/>
      <c r="SRA65" s="246"/>
      <c r="SRB65" s="246"/>
      <c r="SRC65" s="246"/>
      <c r="SRD65" s="246"/>
      <c r="SRE65" s="246"/>
      <c r="SRF65" s="246"/>
      <c r="SRG65" s="246"/>
      <c r="SRH65" s="246"/>
      <c r="SRI65" s="246"/>
      <c r="SRJ65" s="246"/>
      <c r="SRK65" s="246"/>
      <c r="SRL65" s="246"/>
      <c r="SRM65" s="246"/>
      <c r="SRN65" s="246"/>
      <c r="SRO65" s="246"/>
      <c r="SRP65" s="246"/>
      <c r="SRQ65" s="246"/>
      <c r="SRR65" s="246"/>
      <c r="SRS65" s="246"/>
      <c r="SRT65" s="246"/>
      <c r="SRU65" s="246"/>
      <c r="SRV65" s="246"/>
      <c r="SRW65" s="246"/>
      <c r="SRX65" s="246"/>
      <c r="SRY65" s="246"/>
      <c r="SRZ65" s="246"/>
      <c r="SSA65" s="246"/>
      <c r="SSB65" s="246"/>
      <c r="SSC65" s="246"/>
      <c r="SSD65" s="246"/>
      <c r="SSE65" s="246"/>
      <c r="SSF65" s="246"/>
      <c r="SSG65" s="246"/>
      <c r="SSH65" s="246"/>
      <c r="SSI65" s="246"/>
      <c r="SSJ65" s="246"/>
      <c r="SSK65" s="246"/>
      <c r="SSL65" s="246"/>
      <c r="SSM65" s="246"/>
      <c r="SSN65" s="246"/>
      <c r="SSO65" s="246"/>
      <c r="SSP65" s="246"/>
      <c r="SSQ65" s="246"/>
      <c r="SSR65" s="246"/>
      <c r="SSS65" s="246"/>
      <c r="SST65" s="246"/>
      <c r="SSU65" s="246"/>
      <c r="SSV65" s="246"/>
      <c r="SSW65" s="246"/>
      <c r="SSX65" s="246"/>
      <c r="SSY65" s="246"/>
      <c r="SSZ65" s="246"/>
      <c r="STA65" s="246"/>
      <c r="STB65" s="246"/>
      <c r="STC65" s="246"/>
      <c r="STD65" s="246"/>
      <c r="STE65" s="246"/>
      <c r="STF65" s="246"/>
      <c r="STG65" s="246"/>
      <c r="STH65" s="246"/>
      <c r="STI65" s="246"/>
      <c r="STJ65" s="246"/>
      <c r="STK65" s="246"/>
      <c r="STL65" s="246"/>
      <c r="STM65" s="246"/>
      <c r="STN65" s="246"/>
      <c r="STO65" s="246"/>
      <c r="STP65" s="246"/>
      <c r="STQ65" s="246"/>
      <c r="STR65" s="246"/>
      <c r="STS65" s="246"/>
      <c r="STT65" s="246"/>
      <c r="STU65" s="246"/>
      <c r="STV65" s="246"/>
      <c r="STW65" s="246"/>
      <c r="STX65" s="246"/>
      <c r="STY65" s="246"/>
      <c r="STZ65" s="246"/>
      <c r="SUA65" s="246"/>
      <c r="SUB65" s="246"/>
      <c r="SUC65" s="246"/>
      <c r="SUD65" s="246"/>
      <c r="SUE65" s="246"/>
      <c r="SUF65" s="246"/>
      <c r="SUG65" s="246"/>
      <c r="SUH65" s="246"/>
      <c r="SUI65" s="246"/>
      <c r="SUJ65" s="246"/>
      <c r="SUK65" s="246"/>
      <c r="SUL65" s="246"/>
      <c r="SUM65" s="246"/>
      <c r="SUN65" s="246"/>
      <c r="SUO65" s="246"/>
      <c r="SUP65" s="246"/>
      <c r="SUQ65" s="246"/>
      <c r="SUR65" s="246"/>
      <c r="SUS65" s="246"/>
      <c r="SUT65" s="246"/>
      <c r="SUU65" s="246"/>
      <c r="SUV65" s="246"/>
      <c r="SUW65" s="246"/>
      <c r="SUX65" s="246"/>
      <c r="SUY65" s="246"/>
      <c r="SUZ65" s="246"/>
      <c r="SVA65" s="246"/>
      <c r="SVB65" s="246"/>
      <c r="SVC65" s="246"/>
      <c r="SVD65" s="246"/>
      <c r="SVE65" s="246"/>
      <c r="SVF65" s="246"/>
      <c r="SVG65" s="246"/>
      <c r="SVH65" s="246"/>
      <c r="SVI65" s="246"/>
      <c r="SVJ65" s="246"/>
      <c r="SVK65" s="246"/>
      <c r="SVL65" s="246"/>
      <c r="SVM65" s="246"/>
      <c r="SVN65" s="246"/>
      <c r="SVO65" s="246"/>
      <c r="SVP65" s="246"/>
      <c r="SVQ65" s="246"/>
      <c r="SVR65" s="246"/>
      <c r="SVS65" s="246"/>
      <c r="SVT65" s="246"/>
      <c r="SVU65" s="246"/>
      <c r="SVV65" s="246"/>
      <c r="SVW65" s="246"/>
      <c r="SVX65" s="246"/>
      <c r="SVY65" s="246"/>
      <c r="SVZ65" s="246"/>
      <c r="SWA65" s="246"/>
      <c r="SWB65" s="246"/>
      <c r="SWC65" s="246"/>
      <c r="SWD65" s="246"/>
      <c r="SWE65" s="246"/>
      <c r="SWF65" s="246"/>
      <c r="SWG65" s="246"/>
      <c r="SWH65" s="246"/>
      <c r="SWI65" s="246"/>
      <c r="SWJ65" s="246"/>
      <c r="SWK65" s="246"/>
      <c r="SWL65" s="246"/>
      <c r="SWM65" s="246"/>
      <c r="SWN65" s="246"/>
      <c r="SWO65" s="246"/>
      <c r="SWP65" s="246"/>
      <c r="SWQ65" s="246"/>
      <c r="SWR65" s="246"/>
      <c r="SWS65" s="246"/>
      <c r="SWT65" s="246"/>
      <c r="SWU65" s="246"/>
      <c r="SWV65" s="246"/>
      <c r="SWW65" s="246"/>
      <c r="SWX65" s="246"/>
      <c r="SWY65" s="246"/>
      <c r="SWZ65" s="246"/>
      <c r="SXA65" s="246"/>
      <c r="SXB65" s="246"/>
      <c r="SXC65" s="246"/>
      <c r="SXD65" s="246"/>
      <c r="SXE65" s="246"/>
      <c r="SXF65" s="246"/>
      <c r="SXG65" s="246"/>
      <c r="SXH65" s="246"/>
      <c r="SXI65" s="246"/>
      <c r="SXJ65" s="246"/>
      <c r="SXK65" s="246"/>
      <c r="SXL65" s="246"/>
      <c r="SXM65" s="246"/>
      <c r="SXN65" s="246"/>
      <c r="SXO65" s="246"/>
      <c r="SXP65" s="246"/>
      <c r="SXQ65" s="246"/>
      <c r="SXR65" s="246"/>
      <c r="SXS65" s="246"/>
      <c r="SXT65" s="246"/>
      <c r="SXU65" s="246"/>
      <c r="SXV65" s="246"/>
      <c r="SXW65" s="246"/>
      <c r="SXX65" s="246"/>
      <c r="SXY65" s="246"/>
      <c r="SXZ65" s="246"/>
      <c r="SYA65" s="246"/>
      <c r="SYB65" s="246"/>
      <c r="SYC65" s="246"/>
      <c r="SYD65" s="246"/>
      <c r="SYE65" s="246"/>
      <c r="SYF65" s="246"/>
      <c r="SYG65" s="246"/>
      <c r="SYH65" s="246"/>
      <c r="SYI65" s="246"/>
      <c r="SYJ65" s="246"/>
      <c r="SYK65" s="246"/>
      <c r="SYL65" s="246"/>
      <c r="SYM65" s="246"/>
      <c r="SYN65" s="246"/>
      <c r="SYO65" s="246"/>
      <c r="SYP65" s="246"/>
      <c r="SYQ65" s="246"/>
      <c r="SYR65" s="246"/>
      <c r="SYS65" s="246"/>
      <c r="SYT65" s="246"/>
      <c r="SYU65" s="246"/>
      <c r="SYV65" s="246"/>
      <c r="SYW65" s="246"/>
      <c r="SYX65" s="246"/>
      <c r="SYY65" s="246"/>
      <c r="SYZ65" s="246"/>
      <c r="SZA65" s="246"/>
      <c r="SZB65" s="246"/>
      <c r="SZC65" s="246"/>
      <c r="SZD65" s="246"/>
      <c r="SZE65" s="246"/>
      <c r="SZF65" s="246"/>
      <c r="SZG65" s="246"/>
      <c r="SZH65" s="246"/>
      <c r="SZI65" s="246"/>
      <c r="SZJ65" s="246"/>
      <c r="SZK65" s="246"/>
      <c r="SZL65" s="246"/>
      <c r="SZM65" s="246"/>
      <c r="SZN65" s="246"/>
      <c r="SZO65" s="246"/>
      <c r="SZP65" s="246"/>
      <c r="SZQ65" s="246"/>
      <c r="SZR65" s="246"/>
      <c r="SZS65" s="246"/>
      <c r="SZT65" s="246"/>
      <c r="SZU65" s="246"/>
      <c r="SZV65" s="246"/>
      <c r="SZW65" s="246"/>
      <c r="SZX65" s="246"/>
      <c r="SZY65" s="246"/>
      <c r="SZZ65" s="246"/>
      <c r="TAA65" s="246"/>
      <c r="TAB65" s="246"/>
      <c r="TAC65" s="246"/>
      <c r="TAD65" s="246"/>
      <c r="TAE65" s="246"/>
      <c r="TAF65" s="246"/>
      <c r="TAG65" s="246"/>
      <c r="TAH65" s="246"/>
      <c r="TAI65" s="246"/>
      <c r="TAJ65" s="246"/>
      <c r="TAK65" s="246"/>
      <c r="TAL65" s="246"/>
      <c r="TAM65" s="246"/>
      <c r="TAN65" s="246"/>
      <c r="TAO65" s="246"/>
      <c r="TAP65" s="246"/>
      <c r="TAQ65" s="246"/>
      <c r="TAR65" s="246"/>
      <c r="TAS65" s="246"/>
      <c r="TAT65" s="246"/>
      <c r="TAU65" s="246"/>
      <c r="TAV65" s="246"/>
      <c r="TAW65" s="246"/>
      <c r="TAX65" s="246"/>
      <c r="TAY65" s="246"/>
      <c r="TAZ65" s="246"/>
      <c r="TBA65" s="246"/>
      <c r="TBB65" s="246"/>
      <c r="TBC65" s="246"/>
      <c r="TBD65" s="246"/>
      <c r="TBE65" s="246"/>
      <c r="TBF65" s="246"/>
      <c r="TBG65" s="246"/>
      <c r="TBH65" s="246"/>
      <c r="TBI65" s="246"/>
      <c r="TBJ65" s="246"/>
      <c r="TBK65" s="246"/>
      <c r="TBL65" s="246"/>
      <c r="TBM65" s="246"/>
      <c r="TBN65" s="246"/>
      <c r="TBO65" s="246"/>
      <c r="TBP65" s="246"/>
      <c r="TBQ65" s="246"/>
      <c r="TBR65" s="246"/>
      <c r="TBS65" s="246"/>
      <c r="TBT65" s="246"/>
      <c r="TBU65" s="246"/>
      <c r="TBV65" s="246"/>
      <c r="TBW65" s="246"/>
      <c r="TBX65" s="246"/>
      <c r="TBY65" s="246"/>
      <c r="TBZ65" s="246"/>
      <c r="TCA65" s="246"/>
      <c r="TCB65" s="246"/>
      <c r="TCC65" s="246"/>
      <c r="TCD65" s="246"/>
      <c r="TCE65" s="246"/>
      <c r="TCF65" s="246"/>
      <c r="TCG65" s="246"/>
      <c r="TCH65" s="246"/>
      <c r="TCI65" s="246"/>
      <c r="TCJ65" s="246"/>
      <c r="TCK65" s="246"/>
      <c r="TCL65" s="246"/>
      <c r="TCM65" s="246"/>
      <c r="TCN65" s="246"/>
      <c r="TCO65" s="246"/>
      <c r="TCP65" s="246"/>
      <c r="TCQ65" s="246"/>
      <c r="TCR65" s="246"/>
      <c r="TCS65" s="246"/>
      <c r="TCT65" s="246"/>
      <c r="TCU65" s="246"/>
      <c r="TCV65" s="246"/>
      <c r="TCW65" s="246"/>
      <c r="TCX65" s="246"/>
      <c r="TCY65" s="246"/>
      <c r="TCZ65" s="246"/>
      <c r="TDA65" s="246"/>
      <c r="TDB65" s="246"/>
      <c r="TDC65" s="246"/>
      <c r="TDD65" s="246"/>
      <c r="TDE65" s="246"/>
      <c r="TDF65" s="246"/>
      <c r="TDG65" s="246"/>
      <c r="TDH65" s="246"/>
      <c r="TDI65" s="246"/>
      <c r="TDJ65" s="246"/>
      <c r="TDK65" s="246"/>
      <c r="TDL65" s="246"/>
      <c r="TDM65" s="246"/>
      <c r="TDN65" s="246"/>
      <c r="TDO65" s="246"/>
      <c r="TDP65" s="246"/>
      <c r="TDQ65" s="246"/>
      <c r="TDR65" s="246"/>
      <c r="TDS65" s="246"/>
      <c r="TDT65" s="246"/>
      <c r="TDU65" s="246"/>
      <c r="TDV65" s="246"/>
      <c r="TDW65" s="246"/>
      <c r="TDX65" s="246"/>
      <c r="TDY65" s="246"/>
      <c r="TDZ65" s="246"/>
      <c r="TEA65" s="246"/>
      <c r="TEB65" s="246"/>
      <c r="TEC65" s="246"/>
      <c r="TED65" s="246"/>
      <c r="TEE65" s="246"/>
      <c r="TEF65" s="246"/>
      <c r="TEG65" s="246"/>
      <c r="TEH65" s="246"/>
      <c r="TEI65" s="246"/>
      <c r="TEJ65" s="246"/>
      <c r="TEK65" s="246"/>
      <c r="TEL65" s="246"/>
      <c r="TEM65" s="246"/>
      <c r="TEN65" s="246"/>
      <c r="TEO65" s="246"/>
      <c r="TEP65" s="246"/>
      <c r="TEQ65" s="246"/>
      <c r="TER65" s="246"/>
      <c r="TES65" s="246"/>
      <c r="TET65" s="246"/>
      <c r="TEU65" s="246"/>
      <c r="TEV65" s="246"/>
      <c r="TEW65" s="246"/>
      <c r="TEX65" s="246"/>
      <c r="TEY65" s="246"/>
      <c r="TEZ65" s="246"/>
      <c r="TFA65" s="246"/>
      <c r="TFB65" s="246"/>
      <c r="TFC65" s="246"/>
      <c r="TFD65" s="246"/>
      <c r="TFE65" s="246"/>
      <c r="TFF65" s="246"/>
      <c r="TFG65" s="246"/>
      <c r="TFH65" s="246"/>
      <c r="TFI65" s="246"/>
      <c r="TFJ65" s="246"/>
      <c r="TFK65" s="246"/>
      <c r="TFL65" s="246"/>
      <c r="TFM65" s="246"/>
      <c r="TFN65" s="246"/>
      <c r="TFO65" s="246"/>
      <c r="TFP65" s="246"/>
      <c r="TFQ65" s="246"/>
      <c r="TFR65" s="246"/>
      <c r="TFS65" s="246"/>
      <c r="TFT65" s="246"/>
      <c r="TFU65" s="246"/>
      <c r="TFV65" s="246"/>
      <c r="TFW65" s="246"/>
      <c r="TFX65" s="246"/>
      <c r="TFY65" s="246"/>
      <c r="TFZ65" s="246"/>
      <c r="TGA65" s="246"/>
      <c r="TGB65" s="246"/>
      <c r="TGC65" s="246"/>
      <c r="TGD65" s="246"/>
      <c r="TGE65" s="246"/>
      <c r="TGF65" s="246"/>
      <c r="TGG65" s="246"/>
      <c r="TGH65" s="246"/>
      <c r="TGI65" s="246"/>
      <c r="TGJ65" s="246"/>
      <c r="TGK65" s="246"/>
      <c r="TGL65" s="246"/>
      <c r="TGM65" s="246"/>
      <c r="TGN65" s="246"/>
      <c r="TGO65" s="246"/>
      <c r="TGP65" s="246"/>
      <c r="TGQ65" s="246"/>
      <c r="TGR65" s="246"/>
      <c r="TGS65" s="246"/>
      <c r="TGT65" s="246"/>
      <c r="TGU65" s="246"/>
      <c r="TGV65" s="246"/>
      <c r="TGW65" s="246"/>
      <c r="TGX65" s="246"/>
      <c r="TGY65" s="246"/>
      <c r="TGZ65" s="246"/>
      <c r="THA65" s="246"/>
      <c r="THB65" s="246"/>
      <c r="THC65" s="246"/>
      <c r="THD65" s="246"/>
      <c r="THE65" s="246"/>
      <c r="THF65" s="246"/>
      <c r="THG65" s="246"/>
      <c r="THH65" s="246"/>
      <c r="THI65" s="246"/>
      <c r="THJ65" s="246"/>
      <c r="THK65" s="246"/>
      <c r="THL65" s="246"/>
      <c r="THM65" s="246"/>
      <c r="THN65" s="246"/>
      <c r="THO65" s="246"/>
      <c r="THP65" s="246"/>
      <c r="THQ65" s="246"/>
      <c r="THR65" s="246"/>
      <c r="THS65" s="246"/>
      <c r="THT65" s="246"/>
      <c r="THU65" s="246"/>
      <c r="THV65" s="246"/>
      <c r="THW65" s="246"/>
      <c r="THX65" s="246"/>
      <c r="THY65" s="246"/>
      <c r="THZ65" s="246"/>
      <c r="TIA65" s="246"/>
      <c r="TIB65" s="246"/>
      <c r="TIC65" s="246"/>
      <c r="TID65" s="246"/>
      <c r="TIE65" s="246"/>
      <c r="TIF65" s="246"/>
      <c r="TIG65" s="246"/>
      <c r="TIH65" s="246"/>
      <c r="TII65" s="246"/>
      <c r="TIJ65" s="246"/>
      <c r="TIK65" s="246"/>
      <c r="TIL65" s="246"/>
      <c r="TIM65" s="246"/>
      <c r="TIN65" s="246"/>
      <c r="TIO65" s="246"/>
      <c r="TIP65" s="246"/>
      <c r="TIQ65" s="246"/>
      <c r="TIR65" s="246"/>
      <c r="TIS65" s="246"/>
      <c r="TIT65" s="246"/>
      <c r="TIU65" s="246"/>
      <c r="TIV65" s="246"/>
      <c r="TIW65" s="246"/>
      <c r="TIX65" s="246"/>
      <c r="TIY65" s="246"/>
      <c r="TIZ65" s="246"/>
      <c r="TJA65" s="246"/>
      <c r="TJB65" s="246"/>
      <c r="TJC65" s="246"/>
      <c r="TJD65" s="246"/>
      <c r="TJE65" s="246"/>
      <c r="TJF65" s="246"/>
      <c r="TJG65" s="246"/>
      <c r="TJH65" s="246"/>
      <c r="TJI65" s="246"/>
      <c r="TJJ65" s="246"/>
      <c r="TJK65" s="246"/>
      <c r="TJL65" s="246"/>
      <c r="TJM65" s="246"/>
      <c r="TJN65" s="246"/>
      <c r="TJO65" s="246"/>
      <c r="TJP65" s="246"/>
      <c r="TJQ65" s="246"/>
      <c r="TJR65" s="246"/>
      <c r="TJS65" s="246"/>
      <c r="TJT65" s="246"/>
      <c r="TJU65" s="246"/>
      <c r="TJV65" s="246"/>
      <c r="TJW65" s="246"/>
      <c r="TJX65" s="246"/>
      <c r="TJY65" s="246"/>
      <c r="TJZ65" s="246"/>
      <c r="TKA65" s="246"/>
      <c r="TKB65" s="246"/>
      <c r="TKC65" s="246"/>
      <c r="TKD65" s="246"/>
      <c r="TKE65" s="246"/>
      <c r="TKF65" s="246"/>
      <c r="TKG65" s="246"/>
      <c r="TKH65" s="246"/>
      <c r="TKI65" s="246"/>
      <c r="TKJ65" s="246"/>
      <c r="TKK65" s="246"/>
      <c r="TKL65" s="246"/>
      <c r="TKM65" s="246"/>
      <c r="TKN65" s="246"/>
      <c r="TKO65" s="246"/>
      <c r="TKP65" s="246"/>
      <c r="TKQ65" s="246"/>
      <c r="TKR65" s="246"/>
      <c r="TKS65" s="246"/>
      <c r="TKT65" s="246"/>
      <c r="TKU65" s="246"/>
      <c r="TKV65" s="246"/>
      <c r="TKW65" s="246"/>
      <c r="TKX65" s="246"/>
      <c r="TKY65" s="246"/>
      <c r="TKZ65" s="246"/>
      <c r="TLA65" s="246"/>
      <c r="TLB65" s="246"/>
      <c r="TLC65" s="246"/>
      <c r="TLD65" s="246"/>
      <c r="TLE65" s="246"/>
      <c r="TLF65" s="246"/>
      <c r="TLG65" s="246"/>
      <c r="TLH65" s="246"/>
      <c r="TLI65" s="246"/>
      <c r="TLJ65" s="246"/>
      <c r="TLK65" s="246"/>
      <c r="TLL65" s="246"/>
      <c r="TLM65" s="246"/>
      <c r="TLN65" s="246"/>
      <c r="TLO65" s="246"/>
      <c r="TLP65" s="246"/>
      <c r="TLQ65" s="246"/>
      <c r="TLR65" s="246"/>
      <c r="TLS65" s="246"/>
      <c r="TLT65" s="246"/>
      <c r="TLU65" s="246"/>
      <c r="TLV65" s="246"/>
      <c r="TLW65" s="246"/>
      <c r="TLX65" s="246"/>
      <c r="TLY65" s="246"/>
      <c r="TLZ65" s="246"/>
      <c r="TMA65" s="246"/>
      <c r="TMB65" s="246"/>
      <c r="TMC65" s="246"/>
      <c r="TMD65" s="246"/>
      <c r="TME65" s="246"/>
      <c r="TMF65" s="246"/>
      <c r="TMG65" s="246"/>
      <c r="TMH65" s="246"/>
      <c r="TMI65" s="246"/>
      <c r="TMJ65" s="246"/>
      <c r="TMK65" s="246"/>
      <c r="TML65" s="246"/>
      <c r="TMM65" s="246"/>
      <c r="TMN65" s="246"/>
      <c r="TMO65" s="246"/>
      <c r="TMP65" s="246"/>
      <c r="TMQ65" s="246"/>
      <c r="TMR65" s="246"/>
      <c r="TMS65" s="246"/>
      <c r="TMT65" s="246"/>
      <c r="TMU65" s="246"/>
      <c r="TMV65" s="246"/>
      <c r="TMW65" s="246"/>
      <c r="TMX65" s="246"/>
      <c r="TMY65" s="246"/>
      <c r="TMZ65" s="246"/>
      <c r="TNA65" s="246"/>
      <c r="TNB65" s="246"/>
      <c r="TNC65" s="246"/>
      <c r="TND65" s="246"/>
      <c r="TNE65" s="246"/>
      <c r="TNF65" s="246"/>
      <c r="TNG65" s="246"/>
      <c r="TNH65" s="246"/>
      <c r="TNI65" s="246"/>
      <c r="TNJ65" s="246"/>
      <c r="TNK65" s="246"/>
      <c r="TNL65" s="246"/>
      <c r="TNM65" s="246"/>
      <c r="TNN65" s="246"/>
      <c r="TNO65" s="246"/>
      <c r="TNP65" s="246"/>
      <c r="TNQ65" s="246"/>
      <c r="TNR65" s="246"/>
      <c r="TNS65" s="246"/>
      <c r="TNT65" s="246"/>
      <c r="TNU65" s="246"/>
      <c r="TNV65" s="246"/>
      <c r="TNW65" s="246"/>
      <c r="TNX65" s="246"/>
      <c r="TNY65" s="246"/>
      <c r="TNZ65" s="246"/>
      <c r="TOA65" s="246"/>
      <c r="TOB65" s="246"/>
      <c r="TOC65" s="246"/>
      <c r="TOD65" s="246"/>
      <c r="TOE65" s="246"/>
      <c r="TOF65" s="246"/>
      <c r="TOG65" s="246"/>
      <c r="TOH65" s="246"/>
      <c r="TOI65" s="246"/>
      <c r="TOJ65" s="246"/>
      <c r="TOK65" s="246"/>
      <c r="TOL65" s="246"/>
      <c r="TOM65" s="246"/>
      <c r="TON65" s="246"/>
      <c r="TOO65" s="246"/>
      <c r="TOP65" s="246"/>
      <c r="TOQ65" s="246"/>
      <c r="TOR65" s="246"/>
      <c r="TOS65" s="246"/>
      <c r="TOT65" s="246"/>
      <c r="TOU65" s="246"/>
      <c r="TOV65" s="246"/>
      <c r="TOW65" s="246"/>
      <c r="TOX65" s="246"/>
      <c r="TOY65" s="246"/>
      <c r="TOZ65" s="246"/>
      <c r="TPA65" s="246"/>
      <c r="TPB65" s="246"/>
      <c r="TPC65" s="246"/>
      <c r="TPD65" s="246"/>
      <c r="TPE65" s="246"/>
      <c r="TPF65" s="246"/>
      <c r="TPG65" s="246"/>
      <c r="TPH65" s="246"/>
      <c r="TPI65" s="246"/>
      <c r="TPJ65" s="246"/>
      <c r="TPK65" s="246"/>
      <c r="TPL65" s="246"/>
      <c r="TPM65" s="246"/>
      <c r="TPN65" s="246"/>
      <c r="TPO65" s="246"/>
      <c r="TPP65" s="246"/>
      <c r="TPQ65" s="246"/>
      <c r="TPR65" s="246"/>
      <c r="TPS65" s="246"/>
      <c r="TPT65" s="246"/>
      <c r="TPU65" s="246"/>
      <c r="TPV65" s="246"/>
      <c r="TPW65" s="246"/>
      <c r="TPX65" s="246"/>
      <c r="TPY65" s="246"/>
      <c r="TPZ65" s="246"/>
      <c r="TQA65" s="246"/>
      <c r="TQB65" s="246"/>
      <c r="TQC65" s="246"/>
      <c r="TQD65" s="246"/>
      <c r="TQE65" s="246"/>
      <c r="TQF65" s="246"/>
      <c r="TQG65" s="246"/>
      <c r="TQH65" s="246"/>
      <c r="TQI65" s="246"/>
      <c r="TQJ65" s="246"/>
      <c r="TQK65" s="246"/>
      <c r="TQL65" s="246"/>
      <c r="TQM65" s="246"/>
      <c r="TQN65" s="246"/>
      <c r="TQO65" s="246"/>
      <c r="TQP65" s="246"/>
      <c r="TQQ65" s="246"/>
      <c r="TQR65" s="246"/>
      <c r="TQS65" s="246"/>
      <c r="TQT65" s="246"/>
      <c r="TQU65" s="246"/>
      <c r="TQV65" s="246"/>
      <c r="TQW65" s="246"/>
      <c r="TQX65" s="246"/>
      <c r="TQY65" s="246"/>
      <c r="TQZ65" s="246"/>
      <c r="TRA65" s="246"/>
      <c r="TRB65" s="246"/>
      <c r="TRC65" s="246"/>
      <c r="TRD65" s="246"/>
      <c r="TRE65" s="246"/>
      <c r="TRF65" s="246"/>
      <c r="TRG65" s="246"/>
      <c r="TRH65" s="246"/>
      <c r="TRI65" s="246"/>
      <c r="TRJ65" s="246"/>
      <c r="TRK65" s="246"/>
      <c r="TRL65" s="246"/>
      <c r="TRM65" s="246"/>
      <c r="TRN65" s="246"/>
      <c r="TRO65" s="246"/>
      <c r="TRP65" s="246"/>
      <c r="TRQ65" s="246"/>
      <c r="TRR65" s="246"/>
      <c r="TRS65" s="246"/>
      <c r="TRT65" s="246"/>
      <c r="TRU65" s="246"/>
      <c r="TRV65" s="246"/>
      <c r="TRW65" s="246"/>
      <c r="TRX65" s="246"/>
      <c r="TRY65" s="246"/>
      <c r="TRZ65" s="246"/>
      <c r="TSA65" s="246"/>
      <c r="TSB65" s="246"/>
      <c r="TSC65" s="246"/>
      <c r="TSD65" s="246"/>
      <c r="TSE65" s="246"/>
      <c r="TSF65" s="246"/>
      <c r="TSG65" s="246"/>
      <c r="TSH65" s="246"/>
      <c r="TSI65" s="246"/>
      <c r="TSJ65" s="246"/>
      <c r="TSK65" s="246"/>
      <c r="TSL65" s="246"/>
      <c r="TSM65" s="246"/>
      <c r="TSN65" s="246"/>
      <c r="TSO65" s="246"/>
      <c r="TSP65" s="246"/>
      <c r="TSQ65" s="246"/>
      <c r="TSR65" s="246"/>
      <c r="TSS65" s="246"/>
      <c r="TST65" s="246"/>
      <c r="TSU65" s="246"/>
      <c r="TSV65" s="246"/>
      <c r="TSW65" s="246"/>
      <c r="TSX65" s="246"/>
      <c r="TSY65" s="246"/>
      <c r="TSZ65" s="246"/>
      <c r="TTA65" s="246"/>
      <c r="TTB65" s="246"/>
      <c r="TTC65" s="246"/>
      <c r="TTD65" s="246"/>
      <c r="TTE65" s="246"/>
      <c r="TTF65" s="246"/>
      <c r="TTG65" s="246"/>
      <c r="TTH65" s="246"/>
      <c r="TTI65" s="246"/>
      <c r="TTJ65" s="246"/>
      <c r="TTK65" s="246"/>
      <c r="TTL65" s="246"/>
      <c r="TTM65" s="246"/>
      <c r="TTN65" s="246"/>
      <c r="TTO65" s="246"/>
      <c r="TTP65" s="246"/>
      <c r="TTQ65" s="246"/>
      <c r="TTR65" s="246"/>
      <c r="TTS65" s="246"/>
      <c r="TTT65" s="246"/>
      <c r="TTU65" s="246"/>
      <c r="TTV65" s="246"/>
      <c r="TTW65" s="246"/>
      <c r="TTX65" s="246"/>
      <c r="TTY65" s="246"/>
      <c r="TTZ65" s="246"/>
      <c r="TUA65" s="246"/>
      <c r="TUB65" s="246"/>
      <c r="TUC65" s="246"/>
      <c r="TUD65" s="246"/>
      <c r="TUE65" s="246"/>
      <c r="TUF65" s="246"/>
      <c r="TUG65" s="246"/>
      <c r="TUH65" s="246"/>
      <c r="TUI65" s="246"/>
      <c r="TUJ65" s="246"/>
      <c r="TUK65" s="246"/>
      <c r="TUL65" s="246"/>
      <c r="TUM65" s="246"/>
      <c r="TUN65" s="246"/>
      <c r="TUO65" s="246"/>
      <c r="TUP65" s="246"/>
      <c r="TUQ65" s="246"/>
      <c r="TUR65" s="246"/>
      <c r="TUS65" s="246"/>
      <c r="TUT65" s="246"/>
      <c r="TUU65" s="246"/>
      <c r="TUV65" s="246"/>
      <c r="TUW65" s="246"/>
      <c r="TUX65" s="246"/>
      <c r="TUY65" s="246"/>
      <c r="TUZ65" s="246"/>
      <c r="TVA65" s="246"/>
      <c r="TVB65" s="246"/>
      <c r="TVC65" s="246"/>
      <c r="TVD65" s="246"/>
      <c r="TVE65" s="246"/>
      <c r="TVF65" s="246"/>
      <c r="TVG65" s="246"/>
      <c r="TVH65" s="246"/>
      <c r="TVI65" s="246"/>
      <c r="TVJ65" s="246"/>
      <c r="TVK65" s="246"/>
      <c r="TVL65" s="246"/>
      <c r="TVM65" s="246"/>
      <c r="TVN65" s="246"/>
      <c r="TVO65" s="246"/>
      <c r="TVP65" s="246"/>
      <c r="TVQ65" s="246"/>
      <c r="TVR65" s="246"/>
      <c r="TVS65" s="246"/>
      <c r="TVT65" s="246"/>
      <c r="TVU65" s="246"/>
      <c r="TVV65" s="246"/>
      <c r="TVW65" s="246"/>
      <c r="TVX65" s="246"/>
      <c r="TVY65" s="246"/>
      <c r="TVZ65" s="246"/>
      <c r="TWA65" s="246"/>
      <c r="TWB65" s="246"/>
      <c r="TWC65" s="246"/>
      <c r="TWD65" s="246"/>
      <c r="TWE65" s="246"/>
      <c r="TWF65" s="246"/>
      <c r="TWG65" s="246"/>
      <c r="TWH65" s="246"/>
      <c r="TWI65" s="246"/>
      <c r="TWJ65" s="246"/>
      <c r="TWK65" s="246"/>
      <c r="TWL65" s="246"/>
      <c r="TWM65" s="246"/>
      <c r="TWN65" s="246"/>
      <c r="TWO65" s="246"/>
      <c r="TWP65" s="246"/>
      <c r="TWQ65" s="246"/>
      <c r="TWR65" s="246"/>
      <c r="TWS65" s="246"/>
      <c r="TWT65" s="246"/>
      <c r="TWU65" s="246"/>
      <c r="TWV65" s="246"/>
      <c r="TWW65" s="246"/>
      <c r="TWX65" s="246"/>
      <c r="TWY65" s="246"/>
      <c r="TWZ65" s="246"/>
      <c r="TXA65" s="246"/>
      <c r="TXB65" s="246"/>
      <c r="TXC65" s="246"/>
      <c r="TXD65" s="246"/>
      <c r="TXE65" s="246"/>
      <c r="TXF65" s="246"/>
      <c r="TXG65" s="246"/>
      <c r="TXH65" s="246"/>
      <c r="TXI65" s="246"/>
      <c r="TXJ65" s="246"/>
      <c r="TXK65" s="246"/>
      <c r="TXL65" s="246"/>
      <c r="TXM65" s="246"/>
      <c r="TXN65" s="246"/>
      <c r="TXO65" s="246"/>
      <c r="TXP65" s="246"/>
      <c r="TXQ65" s="246"/>
      <c r="TXR65" s="246"/>
      <c r="TXS65" s="246"/>
      <c r="TXT65" s="246"/>
      <c r="TXU65" s="246"/>
      <c r="TXV65" s="246"/>
      <c r="TXW65" s="246"/>
      <c r="TXX65" s="246"/>
      <c r="TXY65" s="246"/>
      <c r="TXZ65" s="246"/>
      <c r="TYA65" s="246"/>
      <c r="TYB65" s="246"/>
      <c r="TYC65" s="246"/>
      <c r="TYD65" s="246"/>
      <c r="TYE65" s="246"/>
      <c r="TYF65" s="246"/>
      <c r="TYG65" s="246"/>
      <c r="TYH65" s="246"/>
      <c r="TYI65" s="246"/>
      <c r="TYJ65" s="246"/>
      <c r="TYK65" s="246"/>
      <c r="TYL65" s="246"/>
      <c r="TYM65" s="246"/>
      <c r="TYN65" s="246"/>
      <c r="TYO65" s="246"/>
      <c r="TYP65" s="246"/>
      <c r="TYQ65" s="246"/>
      <c r="TYR65" s="246"/>
      <c r="TYS65" s="246"/>
      <c r="TYT65" s="246"/>
      <c r="TYU65" s="246"/>
      <c r="TYV65" s="246"/>
      <c r="TYW65" s="246"/>
      <c r="TYX65" s="246"/>
      <c r="TYY65" s="246"/>
      <c r="TYZ65" s="246"/>
      <c r="TZA65" s="246"/>
      <c r="TZB65" s="246"/>
      <c r="TZC65" s="246"/>
      <c r="TZD65" s="246"/>
      <c r="TZE65" s="246"/>
      <c r="TZF65" s="246"/>
      <c r="TZG65" s="246"/>
      <c r="TZH65" s="246"/>
      <c r="TZI65" s="246"/>
      <c r="TZJ65" s="246"/>
      <c r="TZK65" s="246"/>
      <c r="TZL65" s="246"/>
      <c r="TZM65" s="246"/>
      <c r="TZN65" s="246"/>
      <c r="TZO65" s="246"/>
      <c r="TZP65" s="246"/>
      <c r="TZQ65" s="246"/>
      <c r="TZR65" s="246"/>
      <c r="TZS65" s="246"/>
      <c r="TZT65" s="246"/>
      <c r="TZU65" s="246"/>
      <c r="TZV65" s="246"/>
      <c r="TZW65" s="246"/>
      <c r="TZX65" s="246"/>
      <c r="TZY65" s="246"/>
      <c r="TZZ65" s="246"/>
      <c r="UAA65" s="246"/>
      <c r="UAB65" s="246"/>
      <c r="UAC65" s="246"/>
      <c r="UAD65" s="246"/>
      <c r="UAE65" s="246"/>
      <c r="UAF65" s="246"/>
      <c r="UAG65" s="246"/>
      <c r="UAH65" s="246"/>
      <c r="UAI65" s="246"/>
      <c r="UAJ65" s="246"/>
      <c r="UAK65" s="246"/>
      <c r="UAL65" s="246"/>
      <c r="UAM65" s="246"/>
      <c r="UAN65" s="246"/>
      <c r="UAO65" s="246"/>
      <c r="UAP65" s="246"/>
      <c r="UAQ65" s="246"/>
      <c r="UAR65" s="246"/>
      <c r="UAS65" s="246"/>
      <c r="UAT65" s="246"/>
      <c r="UAU65" s="246"/>
      <c r="UAV65" s="246"/>
      <c r="UAW65" s="246"/>
      <c r="UAX65" s="246"/>
      <c r="UAY65" s="246"/>
      <c r="UAZ65" s="246"/>
      <c r="UBA65" s="246"/>
      <c r="UBB65" s="246"/>
      <c r="UBC65" s="246"/>
      <c r="UBD65" s="246"/>
      <c r="UBE65" s="246"/>
      <c r="UBF65" s="246"/>
      <c r="UBG65" s="246"/>
      <c r="UBH65" s="246"/>
      <c r="UBI65" s="246"/>
      <c r="UBJ65" s="246"/>
      <c r="UBK65" s="246"/>
      <c r="UBL65" s="246"/>
      <c r="UBM65" s="246"/>
      <c r="UBN65" s="246"/>
      <c r="UBO65" s="246"/>
      <c r="UBP65" s="246"/>
      <c r="UBQ65" s="246"/>
      <c r="UBR65" s="246"/>
      <c r="UBS65" s="246"/>
      <c r="UBT65" s="246"/>
      <c r="UBU65" s="246"/>
      <c r="UBV65" s="246"/>
      <c r="UBW65" s="246"/>
      <c r="UBX65" s="246"/>
      <c r="UBY65" s="246"/>
      <c r="UBZ65" s="246"/>
      <c r="UCA65" s="246"/>
      <c r="UCB65" s="246"/>
      <c r="UCC65" s="246"/>
      <c r="UCD65" s="246"/>
      <c r="UCE65" s="246"/>
      <c r="UCF65" s="246"/>
      <c r="UCG65" s="246"/>
      <c r="UCH65" s="246"/>
      <c r="UCI65" s="246"/>
      <c r="UCJ65" s="246"/>
      <c r="UCK65" s="246"/>
      <c r="UCL65" s="246"/>
      <c r="UCM65" s="246"/>
      <c r="UCN65" s="246"/>
      <c r="UCO65" s="246"/>
      <c r="UCP65" s="246"/>
      <c r="UCQ65" s="246"/>
      <c r="UCR65" s="246"/>
      <c r="UCS65" s="246"/>
      <c r="UCT65" s="246"/>
      <c r="UCU65" s="246"/>
      <c r="UCV65" s="246"/>
      <c r="UCW65" s="246"/>
      <c r="UCX65" s="246"/>
      <c r="UCY65" s="246"/>
      <c r="UCZ65" s="246"/>
      <c r="UDA65" s="246"/>
      <c r="UDB65" s="246"/>
      <c r="UDC65" s="246"/>
      <c r="UDD65" s="246"/>
      <c r="UDE65" s="246"/>
      <c r="UDF65" s="246"/>
      <c r="UDG65" s="246"/>
      <c r="UDH65" s="246"/>
      <c r="UDI65" s="246"/>
      <c r="UDJ65" s="246"/>
      <c r="UDK65" s="246"/>
      <c r="UDL65" s="246"/>
      <c r="UDM65" s="246"/>
      <c r="UDN65" s="246"/>
      <c r="UDO65" s="246"/>
      <c r="UDP65" s="246"/>
      <c r="UDQ65" s="246"/>
      <c r="UDR65" s="246"/>
      <c r="UDS65" s="246"/>
      <c r="UDT65" s="246"/>
      <c r="UDU65" s="246"/>
      <c r="UDV65" s="246"/>
      <c r="UDW65" s="246"/>
      <c r="UDX65" s="246"/>
      <c r="UDY65" s="246"/>
      <c r="UDZ65" s="246"/>
      <c r="UEA65" s="246"/>
      <c r="UEB65" s="246"/>
      <c r="UEC65" s="246"/>
      <c r="UED65" s="246"/>
      <c r="UEE65" s="246"/>
      <c r="UEF65" s="246"/>
      <c r="UEG65" s="246"/>
      <c r="UEH65" s="246"/>
      <c r="UEI65" s="246"/>
      <c r="UEJ65" s="246"/>
      <c r="UEK65" s="246"/>
      <c r="UEL65" s="246"/>
      <c r="UEM65" s="246"/>
      <c r="UEN65" s="246"/>
      <c r="UEO65" s="246"/>
      <c r="UEP65" s="246"/>
      <c r="UEQ65" s="246"/>
      <c r="UER65" s="246"/>
      <c r="UES65" s="246"/>
      <c r="UET65" s="246"/>
      <c r="UEU65" s="246"/>
      <c r="UEV65" s="246"/>
      <c r="UEW65" s="246"/>
      <c r="UEX65" s="246"/>
      <c r="UEY65" s="246"/>
      <c r="UEZ65" s="246"/>
      <c r="UFA65" s="246"/>
      <c r="UFB65" s="246"/>
      <c r="UFC65" s="246"/>
      <c r="UFD65" s="246"/>
      <c r="UFE65" s="246"/>
      <c r="UFF65" s="246"/>
      <c r="UFG65" s="246"/>
      <c r="UFH65" s="246"/>
      <c r="UFI65" s="246"/>
      <c r="UFJ65" s="246"/>
      <c r="UFK65" s="246"/>
      <c r="UFL65" s="246"/>
      <c r="UFM65" s="246"/>
      <c r="UFN65" s="246"/>
      <c r="UFO65" s="246"/>
      <c r="UFP65" s="246"/>
      <c r="UFQ65" s="246"/>
      <c r="UFR65" s="246"/>
      <c r="UFS65" s="246"/>
      <c r="UFT65" s="246"/>
      <c r="UFU65" s="246"/>
      <c r="UFV65" s="246"/>
      <c r="UFW65" s="246"/>
      <c r="UFX65" s="246"/>
      <c r="UFY65" s="246"/>
      <c r="UFZ65" s="246"/>
      <c r="UGA65" s="246"/>
      <c r="UGB65" s="246"/>
      <c r="UGC65" s="246"/>
      <c r="UGD65" s="246"/>
      <c r="UGE65" s="246"/>
      <c r="UGF65" s="246"/>
      <c r="UGG65" s="246"/>
      <c r="UGH65" s="246"/>
      <c r="UGI65" s="246"/>
      <c r="UGJ65" s="246"/>
      <c r="UGK65" s="246"/>
      <c r="UGL65" s="246"/>
      <c r="UGM65" s="246"/>
      <c r="UGN65" s="246"/>
      <c r="UGO65" s="246"/>
      <c r="UGP65" s="246"/>
      <c r="UGQ65" s="246"/>
      <c r="UGR65" s="246"/>
      <c r="UGS65" s="246"/>
      <c r="UGT65" s="246"/>
      <c r="UGU65" s="246"/>
      <c r="UGV65" s="246"/>
      <c r="UGW65" s="246"/>
      <c r="UGX65" s="246"/>
      <c r="UGY65" s="246"/>
      <c r="UGZ65" s="246"/>
      <c r="UHA65" s="246"/>
      <c r="UHB65" s="246"/>
      <c r="UHC65" s="246"/>
      <c r="UHD65" s="246"/>
      <c r="UHE65" s="246"/>
      <c r="UHF65" s="246"/>
      <c r="UHG65" s="246"/>
      <c r="UHH65" s="246"/>
      <c r="UHI65" s="246"/>
      <c r="UHJ65" s="246"/>
      <c r="UHK65" s="246"/>
      <c r="UHL65" s="246"/>
      <c r="UHM65" s="246"/>
      <c r="UHN65" s="246"/>
      <c r="UHO65" s="246"/>
      <c r="UHP65" s="246"/>
      <c r="UHQ65" s="246"/>
      <c r="UHR65" s="246"/>
      <c r="UHS65" s="246"/>
      <c r="UHT65" s="246"/>
      <c r="UHU65" s="246"/>
      <c r="UHV65" s="246"/>
      <c r="UHW65" s="246"/>
      <c r="UHX65" s="246"/>
      <c r="UHY65" s="246"/>
      <c r="UHZ65" s="246"/>
      <c r="UIA65" s="246"/>
      <c r="UIB65" s="246"/>
      <c r="UIC65" s="246"/>
      <c r="UID65" s="246"/>
      <c r="UIE65" s="246"/>
      <c r="UIF65" s="246"/>
      <c r="UIG65" s="246"/>
      <c r="UIH65" s="246"/>
      <c r="UII65" s="246"/>
      <c r="UIJ65" s="246"/>
      <c r="UIK65" s="246"/>
      <c r="UIL65" s="246"/>
      <c r="UIM65" s="246"/>
      <c r="UIN65" s="246"/>
      <c r="UIO65" s="246"/>
      <c r="UIP65" s="246"/>
      <c r="UIQ65" s="246"/>
      <c r="UIR65" s="246"/>
      <c r="UIS65" s="246"/>
      <c r="UIT65" s="246"/>
      <c r="UIU65" s="246"/>
      <c r="UIV65" s="246"/>
      <c r="UIW65" s="246"/>
      <c r="UIX65" s="246"/>
      <c r="UIY65" s="246"/>
      <c r="UIZ65" s="246"/>
      <c r="UJA65" s="246"/>
      <c r="UJB65" s="246"/>
      <c r="UJC65" s="246"/>
      <c r="UJD65" s="246"/>
      <c r="UJE65" s="246"/>
      <c r="UJF65" s="246"/>
      <c r="UJG65" s="246"/>
      <c r="UJH65" s="246"/>
      <c r="UJI65" s="246"/>
      <c r="UJJ65" s="246"/>
      <c r="UJK65" s="246"/>
      <c r="UJL65" s="246"/>
      <c r="UJM65" s="246"/>
      <c r="UJN65" s="246"/>
      <c r="UJO65" s="246"/>
      <c r="UJP65" s="246"/>
      <c r="UJQ65" s="246"/>
      <c r="UJR65" s="246"/>
      <c r="UJS65" s="246"/>
      <c r="UJT65" s="246"/>
      <c r="UJU65" s="246"/>
      <c r="UJV65" s="246"/>
      <c r="UJW65" s="246"/>
      <c r="UJX65" s="246"/>
      <c r="UJY65" s="246"/>
      <c r="UJZ65" s="246"/>
      <c r="UKA65" s="246"/>
      <c r="UKB65" s="246"/>
      <c r="UKC65" s="246"/>
      <c r="UKD65" s="246"/>
      <c r="UKE65" s="246"/>
      <c r="UKF65" s="246"/>
      <c r="UKG65" s="246"/>
      <c r="UKH65" s="246"/>
      <c r="UKI65" s="246"/>
      <c r="UKJ65" s="246"/>
      <c r="UKK65" s="246"/>
      <c r="UKL65" s="246"/>
      <c r="UKM65" s="246"/>
      <c r="UKN65" s="246"/>
      <c r="UKO65" s="246"/>
      <c r="UKP65" s="246"/>
      <c r="UKQ65" s="246"/>
      <c r="UKR65" s="246"/>
      <c r="UKS65" s="246"/>
      <c r="UKT65" s="246"/>
      <c r="UKU65" s="246"/>
      <c r="UKV65" s="246"/>
      <c r="UKW65" s="246"/>
      <c r="UKX65" s="246"/>
      <c r="UKY65" s="246"/>
      <c r="UKZ65" s="246"/>
      <c r="ULA65" s="246"/>
      <c r="ULB65" s="246"/>
      <c r="ULC65" s="246"/>
      <c r="ULD65" s="246"/>
      <c r="ULE65" s="246"/>
      <c r="ULF65" s="246"/>
      <c r="ULG65" s="246"/>
      <c r="ULH65" s="246"/>
      <c r="ULI65" s="246"/>
      <c r="ULJ65" s="246"/>
      <c r="ULK65" s="246"/>
      <c r="ULL65" s="246"/>
      <c r="ULM65" s="246"/>
      <c r="ULN65" s="246"/>
      <c r="ULO65" s="246"/>
      <c r="ULP65" s="246"/>
      <c r="ULQ65" s="246"/>
      <c r="ULR65" s="246"/>
      <c r="ULS65" s="246"/>
      <c r="ULT65" s="246"/>
      <c r="ULU65" s="246"/>
      <c r="ULV65" s="246"/>
      <c r="ULW65" s="246"/>
      <c r="ULX65" s="246"/>
      <c r="ULY65" s="246"/>
      <c r="ULZ65" s="246"/>
      <c r="UMA65" s="246"/>
      <c r="UMB65" s="246"/>
      <c r="UMC65" s="246"/>
      <c r="UMD65" s="246"/>
      <c r="UME65" s="246"/>
      <c r="UMF65" s="246"/>
      <c r="UMG65" s="246"/>
      <c r="UMH65" s="246"/>
      <c r="UMI65" s="246"/>
      <c r="UMJ65" s="246"/>
      <c r="UMK65" s="246"/>
      <c r="UML65" s="246"/>
      <c r="UMM65" s="246"/>
      <c r="UMN65" s="246"/>
      <c r="UMO65" s="246"/>
      <c r="UMP65" s="246"/>
      <c r="UMQ65" s="246"/>
      <c r="UMR65" s="246"/>
      <c r="UMS65" s="246"/>
      <c r="UMT65" s="246"/>
      <c r="UMU65" s="246"/>
      <c r="UMV65" s="246"/>
      <c r="UMW65" s="246"/>
      <c r="UMX65" s="246"/>
      <c r="UMY65" s="246"/>
      <c r="UMZ65" s="246"/>
      <c r="UNA65" s="246"/>
      <c r="UNB65" s="246"/>
      <c r="UNC65" s="246"/>
      <c r="UND65" s="246"/>
      <c r="UNE65" s="246"/>
      <c r="UNF65" s="246"/>
      <c r="UNG65" s="246"/>
      <c r="UNH65" s="246"/>
      <c r="UNI65" s="246"/>
      <c r="UNJ65" s="246"/>
      <c r="UNK65" s="246"/>
      <c r="UNL65" s="246"/>
      <c r="UNM65" s="246"/>
      <c r="UNN65" s="246"/>
      <c r="UNO65" s="246"/>
      <c r="UNP65" s="246"/>
      <c r="UNQ65" s="246"/>
      <c r="UNR65" s="246"/>
      <c r="UNS65" s="246"/>
      <c r="UNT65" s="246"/>
      <c r="UNU65" s="246"/>
      <c r="UNV65" s="246"/>
      <c r="UNW65" s="246"/>
      <c r="UNX65" s="246"/>
      <c r="UNY65" s="246"/>
      <c r="UNZ65" s="246"/>
      <c r="UOA65" s="246"/>
      <c r="UOB65" s="246"/>
      <c r="UOC65" s="246"/>
      <c r="UOD65" s="246"/>
      <c r="UOE65" s="246"/>
      <c r="UOF65" s="246"/>
      <c r="UOG65" s="246"/>
      <c r="UOH65" s="246"/>
      <c r="UOI65" s="246"/>
      <c r="UOJ65" s="246"/>
      <c r="UOK65" s="246"/>
      <c r="UOL65" s="246"/>
      <c r="UOM65" s="246"/>
      <c r="UON65" s="246"/>
      <c r="UOO65" s="246"/>
      <c r="UOP65" s="246"/>
      <c r="UOQ65" s="246"/>
      <c r="UOR65" s="246"/>
      <c r="UOS65" s="246"/>
      <c r="UOT65" s="246"/>
      <c r="UOU65" s="246"/>
      <c r="UOV65" s="246"/>
      <c r="UOW65" s="246"/>
      <c r="UOX65" s="246"/>
      <c r="UOY65" s="246"/>
      <c r="UOZ65" s="246"/>
      <c r="UPA65" s="246"/>
      <c r="UPB65" s="246"/>
      <c r="UPC65" s="246"/>
      <c r="UPD65" s="246"/>
      <c r="UPE65" s="246"/>
      <c r="UPF65" s="246"/>
      <c r="UPG65" s="246"/>
      <c r="UPH65" s="246"/>
      <c r="UPI65" s="246"/>
      <c r="UPJ65" s="246"/>
      <c r="UPK65" s="246"/>
      <c r="UPL65" s="246"/>
      <c r="UPM65" s="246"/>
      <c r="UPN65" s="246"/>
      <c r="UPO65" s="246"/>
      <c r="UPP65" s="246"/>
      <c r="UPQ65" s="246"/>
      <c r="UPR65" s="246"/>
      <c r="UPS65" s="246"/>
      <c r="UPT65" s="246"/>
      <c r="UPU65" s="246"/>
      <c r="UPV65" s="246"/>
      <c r="UPW65" s="246"/>
      <c r="UPX65" s="246"/>
      <c r="UPY65" s="246"/>
      <c r="UPZ65" s="246"/>
      <c r="UQA65" s="246"/>
      <c r="UQB65" s="246"/>
      <c r="UQC65" s="246"/>
      <c r="UQD65" s="246"/>
      <c r="UQE65" s="246"/>
      <c r="UQF65" s="246"/>
      <c r="UQG65" s="246"/>
      <c r="UQH65" s="246"/>
      <c r="UQI65" s="246"/>
      <c r="UQJ65" s="246"/>
      <c r="UQK65" s="246"/>
      <c r="UQL65" s="246"/>
      <c r="UQM65" s="246"/>
      <c r="UQN65" s="246"/>
      <c r="UQO65" s="246"/>
      <c r="UQP65" s="246"/>
      <c r="UQQ65" s="246"/>
      <c r="UQR65" s="246"/>
      <c r="UQS65" s="246"/>
      <c r="UQT65" s="246"/>
      <c r="UQU65" s="246"/>
      <c r="UQV65" s="246"/>
      <c r="UQW65" s="246"/>
      <c r="UQX65" s="246"/>
      <c r="UQY65" s="246"/>
      <c r="UQZ65" s="246"/>
      <c r="URA65" s="246"/>
      <c r="URB65" s="246"/>
      <c r="URC65" s="246"/>
      <c r="URD65" s="246"/>
      <c r="URE65" s="246"/>
      <c r="URF65" s="246"/>
      <c r="URG65" s="246"/>
      <c r="URH65" s="246"/>
      <c r="URI65" s="246"/>
      <c r="URJ65" s="246"/>
      <c r="URK65" s="246"/>
      <c r="URL65" s="246"/>
      <c r="URM65" s="246"/>
      <c r="URN65" s="246"/>
      <c r="URO65" s="246"/>
      <c r="URP65" s="246"/>
      <c r="URQ65" s="246"/>
      <c r="URR65" s="246"/>
      <c r="URS65" s="246"/>
      <c r="URT65" s="246"/>
      <c r="URU65" s="246"/>
      <c r="URV65" s="246"/>
      <c r="URW65" s="246"/>
      <c r="URX65" s="246"/>
      <c r="URY65" s="246"/>
      <c r="URZ65" s="246"/>
      <c r="USA65" s="246"/>
      <c r="USB65" s="246"/>
      <c r="USC65" s="246"/>
      <c r="USD65" s="246"/>
      <c r="USE65" s="246"/>
      <c r="USF65" s="246"/>
      <c r="USG65" s="246"/>
      <c r="USH65" s="246"/>
      <c r="USI65" s="246"/>
      <c r="USJ65" s="246"/>
      <c r="USK65" s="246"/>
      <c r="USL65" s="246"/>
      <c r="USM65" s="246"/>
      <c r="USN65" s="246"/>
      <c r="USO65" s="246"/>
      <c r="USP65" s="246"/>
      <c r="USQ65" s="246"/>
      <c r="USR65" s="246"/>
      <c r="USS65" s="246"/>
      <c r="UST65" s="246"/>
      <c r="USU65" s="246"/>
      <c r="USV65" s="246"/>
      <c r="USW65" s="246"/>
      <c r="USX65" s="246"/>
      <c r="USY65" s="246"/>
      <c r="USZ65" s="246"/>
      <c r="UTA65" s="246"/>
      <c r="UTB65" s="246"/>
      <c r="UTC65" s="246"/>
      <c r="UTD65" s="246"/>
      <c r="UTE65" s="246"/>
      <c r="UTF65" s="246"/>
      <c r="UTG65" s="246"/>
      <c r="UTH65" s="246"/>
      <c r="UTI65" s="246"/>
      <c r="UTJ65" s="246"/>
      <c r="UTK65" s="246"/>
      <c r="UTL65" s="246"/>
      <c r="UTM65" s="246"/>
      <c r="UTN65" s="246"/>
      <c r="UTO65" s="246"/>
      <c r="UTP65" s="246"/>
      <c r="UTQ65" s="246"/>
      <c r="UTR65" s="246"/>
      <c r="UTS65" s="246"/>
      <c r="UTT65" s="246"/>
      <c r="UTU65" s="246"/>
      <c r="UTV65" s="246"/>
      <c r="UTW65" s="246"/>
      <c r="UTX65" s="246"/>
      <c r="UTY65" s="246"/>
      <c r="UTZ65" s="246"/>
      <c r="UUA65" s="246"/>
      <c r="UUB65" s="246"/>
      <c r="UUC65" s="246"/>
      <c r="UUD65" s="246"/>
      <c r="UUE65" s="246"/>
      <c r="UUF65" s="246"/>
      <c r="UUG65" s="246"/>
      <c r="UUH65" s="246"/>
      <c r="UUI65" s="246"/>
      <c r="UUJ65" s="246"/>
      <c r="UUK65" s="246"/>
      <c r="UUL65" s="246"/>
      <c r="UUM65" s="246"/>
      <c r="UUN65" s="246"/>
      <c r="UUO65" s="246"/>
      <c r="UUP65" s="246"/>
      <c r="UUQ65" s="246"/>
      <c r="UUR65" s="246"/>
      <c r="UUS65" s="246"/>
      <c r="UUT65" s="246"/>
      <c r="UUU65" s="246"/>
      <c r="UUV65" s="246"/>
      <c r="UUW65" s="246"/>
      <c r="UUX65" s="246"/>
      <c r="UUY65" s="246"/>
      <c r="UUZ65" s="246"/>
      <c r="UVA65" s="246"/>
      <c r="UVB65" s="246"/>
      <c r="UVC65" s="246"/>
      <c r="UVD65" s="246"/>
      <c r="UVE65" s="246"/>
      <c r="UVF65" s="246"/>
      <c r="UVG65" s="246"/>
      <c r="UVH65" s="246"/>
      <c r="UVI65" s="246"/>
      <c r="UVJ65" s="246"/>
      <c r="UVK65" s="246"/>
      <c r="UVL65" s="246"/>
      <c r="UVM65" s="246"/>
      <c r="UVN65" s="246"/>
      <c r="UVO65" s="246"/>
      <c r="UVP65" s="246"/>
      <c r="UVQ65" s="246"/>
      <c r="UVR65" s="246"/>
      <c r="UVS65" s="246"/>
      <c r="UVT65" s="246"/>
      <c r="UVU65" s="246"/>
      <c r="UVV65" s="246"/>
      <c r="UVW65" s="246"/>
      <c r="UVX65" s="246"/>
      <c r="UVY65" s="246"/>
      <c r="UVZ65" s="246"/>
      <c r="UWA65" s="246"/>
      <c r="UWB65" s="246"/>
      <c r="UWC65" s="246"/>
      <c r="UWD65" s="246"/>
      <c r="UWE65" s="246"/>
      <c r="UWF65" s="246"/>
      <c r="UWG65" s="246"/>
      <c r="UWH65" s="246"/>
      <c r="UWI65" s="246"/>
      <c r="UWJ65" s="246"/>
      <c r="UWK65" s="246"/>
      <c r="UWL65" s="246"/>
      <c r="UWM65" s="246"/>
      <c r="UWN65" s="246"/>
      <c r="UWO65" s="246"/>
      <c r="UWP65" s="246"/>
      <c r="UWQ65" s="246"/>
      <c r="UWR65" s="246"/>
      <c r="UWS65" s="246"/>
      <c r="UWT65" s="246"/>
      <c r="UWU65" s="246"/>
      <c r="UWV65" s="246"/>
      <c r="UWW65" s="246"/>
      <c r="UWX65" s="246"/>
      <c r="UWY65" s="246"/>
      <c r="UWZ65" s="246"/>
      <c r="UXA65" s="246"/>
      <c r="UXB65" s="246"/>
      <c r="UXC65" s="246"/>
      <c r="UXD65" s="246"/>
      <c r="UXE65" s="246"/>
      <c r="UXF65" s="246"/>
      <c r="UXG65" s="246"/>
      <c r="UXH65" s="246"/>
      <c r="UXI65" s="246"/>
      <c r="UXJ65" s="246"/>
      <c r="UXK65" s="246"/>
      <c r="UXL65" s="246"/>
      <c r="UXM65" s="246"/>
      <c r="UXN65" s="246"/>
      <c r="UXO65" s="246"/>
      <c r="UXP65" s="246"/>
      <c r="UXQ65" s="246"/>
      <c r="UXR65" s="246"/>
      <c r="UXS65" s="246"/>
      <c r="UXT65" s="246"/>
      <c r="UXU65" s="246"/>
      <c r="UXV65" s="246"/>
      <c r="UXW65" s="246"/>
      <c r="UXX65" s="246"/>
      <c r="UXY65" s="246"/>
      <c r="UXZ65" s="246"/>
      <c r="UYA65" s="246"/>
      <c r="UYB65" s="246"/>
      <c r="UYC65" s="246"/>
      <c r="UYD65" s="246"/>
      <c r="UYE65" s="246"/>
      <c r="UYF65" s="246"/>
      <c r="UYG65" s="246"/>
      <c r="UYH65" s="246"/>
      <c r="UYI65" s="246"/>
      <c r="UYJ65" s="246"/>
      <c r="UYK65" s="246"/>
      <c r="UYL65" s="246"/>
      <c r="UYM65" s="246"/>
      <c r="UYN65" s="246"/>
      <c r="UYO65" s="246"/>
      <c r="UYP65" s="246"/>
      <c r="UYQ65" s="246"/>
      <c r="UYR65" s="246"/>
      <c r="UYS65" s="246"/>
      <c r="UYT65" s="246"/>
      <c r="UYU65" s="246"/>
      <c r="UYV65" s="246"/>
      <c r="UYW65" s="246"/>
      <c r="UYX65" s="246"/>
      <c r="UYY65" s="246"/>
      <c r="UYZ65" s="246"/>
      <c r="UZA65" s="246"/>
      <c r="UZB65" s="246"/>
      <c r="UZC65" s="246"/>
      <c r="UZD65" s="246"/>
      <c r="UZE65" s="246"/>
      <c r="UZF65" s="246"/>
      <c r="UZG65" s="246"/>
      <c r="UZH65" s="246"/>
      <c r="UZI65" s="246"/>
      <c r="UZJ65" s="246"/>
      <c r="UZK65" s="246"/>
      <c r="UZL65" s="246"/>
      <c r="UZM65" s="246"/>
      <c r="UZN65" s="246"/>
      <c r="UZO65" s="246"/>
      <c r="UZP65" s="246"/>
      <c r="UZQ65" s="246"/>
      <c r="UZR65" s="246"/>
      <c r="UZS65" s="246"/>
      <c r="UZT65" s="246"/>
      <c r="UZU65" s="246"/>
      <c r="UZV65" s="246"/>
      <c r="UZW65" s="246"/>
      <c r="UZX65" s="246"/>
      <c r="UZY65" s="246"/>
      <c r="UZZ65" s="246"/>
      <c r="VAA65" s="246"/>
      <c r="VAB65" s="246"/>
      <c r="VAC65" s="246"/>
      <c r="VAD65" s="246"/>
      <c r="VAE65" s="246"/>
      <c r="VAF65" s="246"/>
      <c r="VAG65" s="246"/>
      <c r="VAH65" s="246"/>
      <c r="VAI65" s="246"/>
      <c r="VAJ65" s="246"/>
      <c r="VAK65" s="246"/>
      <c r="VAL65" s="246"/>
      <c r="VAM65" s="246"/>
      <c r="VAN65" s="246"/>
      <c r="VAO65" s="246"/>
      <c r="VAP65" s="246"/>
      <c r="VAQ65" s="246"/>
      <c r="VAR65" s="246"/>
      <c r="VAS65" s="246"/>
      <c r="VAT65" s="246"/>
      <c r="VAU65" s="246"/>
      <c r="VAV65" s="246"/>
      <c r="VAW65" s="246"/>
      <c r="VAX65" s="246"/>
      <c r="VAY65" s="246"/>
      <c r="VAZ65" s="246"/>
      <c r="VBA65" s="246"/>
      <c r="VBB65" s="246"/>
      <c r="VBC65" s="246"/>
      <c r="VBD65" s="246"/>
      <c r="VBE65" s="246"/>
      <c r="VBF65" s="246"/>
      <c r="VBG65" s="246"/>
      <c r="VBH65" s="246"/>
      <c r="VBI65" s="246"/>
      <c r="VBJ65" s="246"/>
      <c r="VBK65" s="246"/>
      <c r="VBL65" s="246"/>
      <c r="VBM65" s="246"/>
      <c r="VBN65" s="246"/>
      <c r="VBO65" s="246"/>
      <c r="VBP65" s="246"/>
      <c r="VBQ65" s="246"/>
      <c r="VBR65" s="246"/>
      <c r="VBS65" s="246"/>
      <c r="VBT65" s="246"/>
      <c r="VBU65" s="246"/>
      <c r="VBV65" s="246"/>
      <c r="VBW65" s="246"/>
      <c r="VBX65" s="246"/>
      <c r="VBY65" s="246"/>
      <c r="VBZ65" s="246"/>
      <c r="VCA65" s="246"/>
      <c r="VCB65" s="246"/>
      <c r="VCC65" s="246"/>
      <c r="VCD65" s="246"/>
      <c r="VCE65" s="246"/>
      <c r="VCF65" s="246"/>
      <c r="VCG65" s="246"/>
      <c r="VCH65" s="246"/>
      <c r="VCI65" s="246"/>
      <c r="VCJ65" s="246"/>
      <c r="VCK65" s="246"/>
      <c r="VCL65" s="246"/>
      <c r="VCM65" s="246"/>
      <c r="VCN65" s="246"/>
      <c r="VCO65" s="246"/>
      <c r="VCP65" s="246"/>
      <c r="VCQ65" s="246"/>
      <c r="VCR65" s="246"/>
      <c r="VCS65" s="246"/>
      <c r="VCT65" s="246"/>
      <c r="VCU65" s="246"/>
      <c r="VCV65" s="246"/>
      <c r="VCW65" s="246"/>
      <c r="VCX65" s="246"/>
      <c r="VCY65" s="246"/>
      <c r="VCZ65" s="246"/>
      <c r="VDA65" s="246"/>
      <c r="VDB65" s="246"/>
      <c r="VDC65" s="246"/>
      <c r="VDD65" s="246"/>
      <c r="VDE65" s="246"/>
      <c r="VDF65" s="246"/>
      <c r="VDG65" s="246"/>
      <c r="VDH65" s="246"/>
      <c r="VDI65" s="246"/>
      <c r="VDJ65" s="246"/>
      <c r="VDK65" s="246"/>
      <c r="VDL65" s="246"/>
      <c r="VDM65" s="246"/>
      <c r="VDN65" s="246"/>
      <c r="VDO65" s="246"/>
      <c r="VDP65" s="246"/>
      <c r="VDQ65" s="246"/>
      <c r="VDR65" s="246"/>
      <c r="VDS65" s="246"/>
      <c r="VDT65" s="246"/>
      <c r="VDU65" s="246"/>
      <c r="VDV65" s="246"/>
      <c r="VDW65" s="246"/>
      <c r="VDX65" s="246"/>
      <c r="VDY65" s="246"/>
      <c r="VDZ65" s="246"/>
      <c r="VEA65" s="246"/>
      <c r="VEB65" s="246"/>
      <c r="VEC65" s="246"/>
      <c r="VED65" s="246"/>
      <c r="VEE65" s="246"/>
      <c r="VEF65" s="246"/>
      <c r="VEG65" s="246"/>
      <c r="VEH65" s="246"/>
      <c r="VEI65" s="246"/>
      <c r="VEJ65" s="246"/>
      <c r="VEK65" s="246"/>
      <c r="VEL65" s="246"/>
      <c r="VEM65" s="246"/>
      <c r="VEN65" s="246"/>
      <c r="VEO65" s="246"/>
      <c r="VEP65" s="246"/>
      <c r="VEQ65" s="246"/>
      <c r="VER65" s="246"/>
      <c r="VES65" s="246"/>
      <c r="VET65" s="246"/>
      <c r="VEU65" s="246"/>
      <c r="VEV65" s="246"/>
      <c r="VEW65" s="246"/>
      <c r="VEX65" s="246"/>
      <c r="VEY65" s="246"/>
      <c r="VEZ65" s="246"/>
      <c r="VFA65" s="246"/>
      <c r="VFB65" s="246"/>
      <c r="VFC65" s="246"/>
      <c r="VFD65" s="246"/>
      <c r="VFE65" s="246"/>
      <c r="VFF65" s="246"/>
      <c r="VFG65" s="246"/>
      <c r="VFH65" s="246"/>
      <c r="VFI65" s="246"/>
      <c r="VFJ65" s="246"/>
      <c r="VFK65" s="246"/>
      <c r="VFL65" s="246"/>
      <c r="VFM65" s="246"/>
      <c r="VFN65" s="246"/>
      <c r="VFO65" s="246"/>
      <c r="VFP65" s="246"/>
      <c r="VFQ65" s="246"/>
      <c r="VFR65" s="246"/>
      <c r="VFS65" s="246"/>
      <c r="VFT65" s="246"/>
      <c r="VFU65" s="246"/>
      <c r="VFV65" s="246"/>
      <c r="VFW65" s="246"/>
      <c r="VFX65" s="246"/>
      <c r="VFY65" s="246"/>
      <c r="VFZ65" s="246"/>
      <c r="VGA65" s="246"/>
      <c r="VGB65" s="246"/>
      <c r="VGC65" s="246"/>
      <c r="VGD65" s="246"/>
      <c r="VGE65" s="246"/>
      <c r="VGF65" s="246"/>
      <c r="VGG65" s="246"/>
      <c r="VGH65" s="246"/>
      <c r="VGI65" s="246"/>
      <c r="VGJ65" s="246"/>
      <c r="VGK65" s="246"/>
      <c r="VGL65" s="246"/>
      <c r="VGM65" s="246"/>
      <c r="VGN65" s="246"/>
      <c r="VGO65" s="246"/>
      <c r="VGP65" s="246"/>
      <c r="VGQ65" s="246"/>
      <c r="VGR65" s="246"/>
      <c r="VGS65" s="246"/>
      <c r="VGT65" s="246"/>
      <c r="VGU65" s="246"/>
      <c r="VGV65" s="246"/>
      <c r="VGW65" s="246"/>
      <c r="VGX65" s="246"/>
      <c r="VGY65" s="246"/>
      <c r="VGZ65" s="246"/>
      <c r="VHA65" s="246"/>
      <c r="VHB65" s="246"/>
      <c r="VHC65" s="246"/>
      <c r="VHD65" s="246"/>
      <c r="VHE65" s="246"/>
      <c r="VHF65" s="246"/>
      <c r="VHG65" s="246"/>
      <c r="VHH65" s="246"/>
      <c r="VHI65" s="246"/>
      <c r="VHJ65" s="246"/>
      <c r="VHK65" s="246"/>
      <c r="VHL65" s="246"/>
      <c r="VHM65" s="246"/>
      <c r="VHN65" s="246"/>
      <c r="VHO65" s="246"/>
      <c r="VHP65" s="246"/>
      <c r="VHQ65" s="246"/>
      <c r="VHR65" s="246"/>
      <c r="VHS65" s="246"/>
      <c r="VHT65" s="246"/>
      <c r="VHU65" s="246"/>
      <c r="VHV65" s="246"/>
      <c r="VHW65" s="246"/>
      <c r="VHX65" s="246"/>
      <c r="VHY65" s="246"/>
      <c r="VHZ65" s="246"/>
      <c r="VIA65" s="246"/>
      <c r="VIB65" s="246"/>
      <c r="VIC65" s="246"/>
      <c r="VID65" s="246"/>
      <c r="VIE65" s="246"/>
      <c r="VIF65" s="246"/>
      <c r="VIG65" s="246"/>
      <c r="VIH65" s="246"/>
      <c r="VII65" s="246"/>
      <c r="VIJ65" s="246"/>
      <c r="VIK65" s="246"/>
      <c r="VIL65" s="246"/>
      <c r="VIM65" s="246"/>
      <c r="VIN65" s="246"/>
      <c r="VIO65" s="246"/>
      <c r="VIP65" s="246"/>
      <c r="VIQ65" s="246"/>
      <c r="VIR65" s="246"/>
      <c r="VIS65" s="246"/>
      <c r="VIT65" s="246"/>
      <c r="VIU65" s="246"/>
      <c r="VIV65" s="246"/>
      <c r="VIW65" s="246"/>
      <c r="VIX65" s="246"/>
      <c r="VIY65" s="246"/>
      <c r="VIZ65" s="246"/>
      <c r="VJA65" s="246"/>
      <c r="VJB65" s="246"/>
      <c r="VJC65" s="246"/>
      <c r="VJD65" s="246"/>
      <c r="VJE65" s="246"/>
      <c r="VJF65" s="246"/>
      <c r="VJG65" s="246"/>
      <c r="VJH65" s="246"/>
      <c r="VJI65" s="246"/>
      <c r="VJJ65" s="246"/>
      <c r="VJK65" s="246"/>
      <c r="VJL65" s="246"/>
      <c r="VJM65" s="246"/>
      <c r="VJN65" s="246"/>
      <c r="VJO65" s="246"/>
      <c r="VJP65" s="246"/>
      <c r="VJQ65" s="246"/>
      <c r="VJR65" s="246"/>
      <c r="VJS65" s="246"/>
      <c r="VJT65" s="246"/>
      <c r="VJU65" s="246"/>
      <c r="VJV65" s="246"/>
      <c r="VJW65" s="246"/>
      <c r="VJX65" s="246"/>
      <c r="VJY65" s="246"/>
      <c r="VJZ65" s="246"/>
      <c r="VKA65" s="246"/>
      <c r="VKB65" s="246"/>
      <c r="VKC65" s="246"/>
      <c r="VKD65" s="246"/>
      <c r="VKE65" s="246"/>
      <c r="VKF65" s="246"/>
      <c r="VKG65" s="246"/>
      <c r="VKH65" s="246"/>
      <c r="VKI65" s="246"/>
      <c r="VKJ65" s="246"/>
      <c r="VKK65" s="246"/>
      <c r="VKL65" s="246"/>
      <c r="VKM65" s="246"/>
      <c r="VKN65" s="246"/>
      <c r="VKO65" s="246"/>
      <c r="VKP65" s="246"/>
      <c r="VKQ65" s="246"/>
      <c r="VKR65" s="246"/>
      <c r="VKS65" s="246"/>
      <c r="VKT65" s="246"/>
      <c r="VKU65" s="246"/>
      <c r="VKV65" s="246"/>
      <c r="VKW65" s="246"/>
      <c r="VKX65" s="246"/>
      <c r="VKY65" s="246"/>
      <c r="VKZ65" s="246"/>
      <c r="VLA65" s="246"/>
      <c r="VLB65" s="246"/>
      <c r="VLC65" s="246"/>
      <c r="VLD65" s="246"/>
      <c r="VLE65" s="246"/>
      <c r="VLF65" s="246"/>
      <c r="VLG65" s="246"/>
      <c r="VLH65" s="246"/>
      <c r="VLI65" s="246"/>
      <c r="VLJ65" s="246"/>
      <c r="VLK65" s="246"/>
      <c r="VLL65" s="246"/>
      <c r="VLM65" s="246"/>
      <c r="VLN65" s="246"/>
      <c r="VLO65" s="246"/>
      <c r="VLP65" s="246"/>
      <c r="VLQ65" s="246"/>
      <c r="VLR65" s="246"/>
      <c r="VLS65" s="246"/>
      <c r="VLT65" s="246"/>
      <c r="VLU65" s="246"/>
      <c r="VLV65" s="246"/>
      <c r="VLW65" s="246"/>
      <c r="VLX65" s="246"/>
      <c r="VLY65" s="246"/>
      <c r="VLZ65" s="246"/>
      <c r="VMA65" s="246"/>
      <c r="VMB65" s="246"/>
      <c r="VMC65" s="246"/>
      <c r="VMD65" s="246"/>
      <c r="VME65" s="246"/>
      <c r="VMF65" s="246"/>
      <c r="VMG65" s="246"/>
      <c r="VMH65" s="246"/>
      <c r="VMI65" s="246"/>
      <c r="VMJ65" s="246"/>
      <c r="VMK65" s="246"/>
      <c r="VML65" s="246"/>
      <c r="VMM65" s="246"/>
      <c r="VMN65" s="246"/>
      <c r="VMO65" s="246"/>
      <c r="VMP65" s="246"/>
      <c r="VMQ65" s="246"/>
      <c r="VMR65" s="246"/>
      <c r="VMS65" s="246"/>
      <c r="VMT65" s="246"/>
      <c r="VMU65" s="246"/>
      <c r="VMV65" s="246"/>
      <c r="VMW65" s="246"/>
      <c r="VMX65" s="246"/>
      <c r="VMY65" s="246"/>
      <c r="VMZ65" s="246"/>
      <c r="VNA65" s="246"/>
      <c r="VNB65" s="246"/>
      <c r="VNC65" s="246"/>
      <c r="VND65" s="246"/>
      <c r="VNE65" s="246"/>
      <c r="VNF65" s="246"/>
      <c r="VNG65" s="246"/>
      <c r="VNH65" s="246"/>
      <c r="VNI65" s="246"/>
      <c r="VNJ65" s="246"/>
      <c r="VNK65" s="246"/>
      <c r="VNL65" s="246"/>
      <c r="VNM65" s="246"/>
      <c r="VNN65" s="246"/>
      <c r="VNO65" s="246"/>
      <c r="VNP65" s="246"/>
      <c r="VNQ65" s="246"/>
      <c r="VNR65" s="246"/>
      <c r="VNS65" s="246"/>
      <c r="VNT65" s="246"/>
      <c r="VNU65" s="246"/>
      <c r="VNV65" s="246"/>
      <c r="VNW65" s="246"/>
      <c r="VNX65" s="246"/>
      <c r="VNY65" s="246"/>
      <c r="VNZ65" s="246"/>
      <c r="VOA65" s="246"/>
      <c r="VOB65" s="246"/>
      <c r="VOC65" s="246"/>
      <c r="VOD65" s="246"/>
      <c r="VOE65" s="246"/>
      <c r="VOF65" s="246"/>
      <c r="VOG65" s="246"/>
      <c r="VOH65" s="246"/>
      <c r="VOI65" s="246"/>
      <c r="VOJ65" s="246"/>
      <c r="VOK65" s="246"/>
      <c r="VOL65" s="246"/>
      <c r="VOM65" s="246"/>
      <c r="VON65" s="246"/>
      <c r="VOO65" s="246"/>
      <c r="VOP65" s="246"/>
      <c r="VOQ65" s="246"/>
      <c r="VOR65" s="246"/>
      <c r="VOS65" s="246"/>
      <c r="VOT65" s="246"/>
      <c r="VOU65" s="246"/>
      <c r="VOV65" s="246"/>
      <c r="VOW65" s="246"/>
      <c r="VOX65" s="246"/>
      <c r="VOY65" s="246"/>
      <c r="VOZ65" s="246"/>
      <c r="VPA65" s="246"/>
      <c r="VPB65" s="246"/>
      <c r="VPC65" s="246"/>
      <c r="VPD65" s="246"/>
      <c r="VPE65" s="246"/>
      <c r="VPF65" s="246"/>
      <c r="VPG65" s="246"/>
      <c r="VPH65" s="246"/>
      <c r="VPI65" s="246"/>
      <c r="VPJ65" s="246"/>
      <c r="VPK65" s="246"/>
      <c r="VPL65" s="246"/>
      <c r="VPM65" s="246"/>
      <c r="VPN65" s="246"/>
      <c r="VPO65" s="246"/>
      <c r="VPP65" s="246"/>
      <c r="VPQ65" s="246"/>
      <c r="VPR65" s="246"/>
      <c r="VPS65" s="246"/>
      <c r="VPT65" s="246"/>
      <c r="VPU65" s="246"/>
      <c r="VPV65" s="246"/>
      <c r="VPW65" s="246"/>
      <c r="VPX65" s="246"/>
      <c r="VPY65" s="246"/>
      <c r="VPZ65" s="246"/>
      <c r="VQA65" s="246"/>
      <c r="VQB65" s="246"/>
      <c r="VQC65" s="246"/>
      <c r="VQD65" s="246"/>
      <c r="VQE65" s="246"/>
      <c r="VQF65" s="246"/>
      <c r="VQG65" s="246"/>
      <c r="VQH65" s="246"/>
      <c r="VQI65" s="246"/>
      <c r="VQJ65" s="246"/>
      <c r="VQK65" s="246"/>
      <c r="VQL65" s="246"/>
      <c r="VQM65" s="246"/>
      <c r="VQN65" s="246"/>
      <c r="VQO65" s="246"/>
      <c r="VQP65" s="246"/>
      <c r="VQQ65" s="246"/>
      <c r="VQR65" s="246"/>
      <c r="VQS65" s="246"/>
      <c r="VQT65" s="246"/>
      <c r="VQU65" s="246"/>
      <c r="VQV65" s="246"/>
      <c r="VQW65" s="246"/>
      <c r="VQX65" s="246"/>
      <c r="VQY65" s="246"/>
      <c r="VQZ65" s="246"/>
      <c r="VRA65" s="246"/>
      <c r="VRB65" s="246"/>
      <c r="VRC65" s="246"/>
      <c r="VRD65" s="246"/>
      <c r="VRE65" s="246"/>
      <c r="VRF65" s="246"/>
      <c r="VRG65" s="246"/>
      <c r="VRH65" s="246"/>
      <c r="VRI65" s="246"/>
      <c r="VRJ65" s="246"/>
      <c r="VRK65" s="246"/>
      <c r="VRL65" s="246"/>
      <c r="VRM65" s="246"/>
      <c r="VRN65" s="246"/>
      <c r="VRO65" s="246"/>
      <c r="VRP65" s="246"/>
      <c r="VRQ65" s="246"/>
      <c r="VRR65" s="246"/>
      <c r="VRS65" s="246"/>
      <c r="VRT65" s="246"/>
      <c r="VRU65" s="246"/>
      <c r="VRV65" s="246"/>
      <c r="VRW65" s="246"/>
      <c r="VRX65" s="246"/>
      <c r="VRY65" s="246"/>
      <c r="VRZ65" s="246"/>
      <c r="VSA65" s="246"/>
      <c r="VSB65" s="246"/>
      <c r="VSC65" s="246"/>
      <c r="VSD65" s="246"/>
      <c r="VSE65" s="246"/>
      <c r="VSF65" s="246"/>
      <c r="VSG65" s="246"/>
      <c r="VSH65" s="246"/>
      <c r="VSI65" s="246"/>
      <c r="VSJ65" s="246"/>
      <c r="VSK65" s="246"/>
      <c r="VSL65" s="246"/>
      <c r="VSM65" s="246"/>
      <c r="VSN65" s="246"/>
      <c r="VSO65" s="246"/>
      <c r="VSP65" s="246"/>
      <c r="VSQ65" s="246"/>
      <c r="VSR65" s="246"/>
      <c r="VSS65" s="246"/>
      <c r="VST65" s="246"/>
      <c r="VSU65" s="246"/>
      <c r="VSV65" s="246"/>
      <c r="VSW65" s="246"/>
      <c r="VSX65" s="246"/>
      <c r="VSY65" s="246"/>
      <c r="VSZ65" s="246"/>
      <c r="VTA65" s="246"/>
      <c r="VTB65" s="246"/>
      <c r="VTC65" s="246"/>
      <c r="VTD65" s="246"/>
      <c r="VTE65" s="246"/>
      <c r="VTF65" s="246"/>
      <c r="VTG65" s="246"/>
      <c r="VTH65" s="246"/>
      <c r="VTI65" s="246"/>
      <c r="VTJ65" s="246"/>
      <c r="VTK65" s="246"/>
      <c r="VTL65" s="246"/>
      <c r="VTM65" s="246"/>
      <c r="VTN65" s="246"/>
      <c r="VTO65" s="246"/>
      <c r="VTP65" s="246"/>
      <c r="VTQ65" s="246"/>
      <c r="VTR65" s="246"/>
      <c r="VTS65" s="246"/>
      <c r="VTT65" s="246"/>
      <c r="VTU65" s="246"/>
      <c r="VTV65" s="246"/>
      <c r="VTW65" s="246"/>
      <c r="VTX65" s="246"/>
      <c r="VTY65" s="246"/>
      <c r="VTZ65" s="246"/>
      <c r="VUA65" s="246"/>
      <c r="VUB65" s="246"/>
      <c r="VUC65" s="246"/>
      <c r="VUD65" s="246"/>
      <c r="VUE65" s="246"/>
      <c r="VUF65" s="246"/>
      <c r="VUG65" s="246"/>
      <c r="VUH65" s="246"/>
      <c r="VUI65" s="246"/>
      <c r="VUJ65" s="246"/>
      <c r="VUK65" s="246"/>
      <c r="VUL65" s="246"/>
      <c r="VUM65" s="246"/>
      <c r="VUN65" s="246"/>
      <c r="VUO65" s="246"/>
      <c r="VUP65" s="246"/>
      <c r="VUQ65" s="246"/>
      <c r="VUR65" s="246"/>
      <c r="VUS65" s="246"/>
      <c r="VUT65" s="246"/>
      <c r="VUU65" s="246"/>
      <c r="VUV65" s="246"/>
      <c r="VUW65" s="246"/>
      <c r="VUX65" s="246"/>
      <c r="VUY65" s="246"/>
      <c r="VUZ65" s="246"/>
      <c r="VVA65" s="246"/>
      <c r="VVB65" s="246"/>
      <c r="VVC65" s="246"/>
      <c r="VVD65" s="246"/>
      <c r="VVE65" s="246"/>
      <c r="VVF65" s="246"/>
      <c r="VVG65" s="246"/>
      <c r="VVH65" s="246"/>
      <c r="VVI65" s="246"/>
      <c r="VVJ65" s="246"/>
      <c r="VVK65" s="246"/>
      <c r="VVL65" s="246"/>
      <c r="VVM65" s="246"/>
      <c r="VVN65" s="246"/>
      <c r="VVO65" s="246"/>
      <c r="VVP65" s="246"/>
      <c r="VVQ65" s="246"/>
      <c r="VVR65" s="246"/>
      <c r="VVS65" s="246"/>
      <c r="VVT65" s="246"/>
      <c r="VVU65" s="246"/>
      <c r="VVV65" s="246"/>
      <c r="VVW65" s="246"/>
      <c r="VVX65" s="246"/>
      <c r="VVY65" s="246"/>
      <c r="VVZ65" s="246"/>
      <c r="VWA65" s="246"/>
      <c r="VWB65" s="246"/>
      <c r="VWC65" s="246"/>
      <c r="VWD65" s="246"/>
      <c r="VWE65" s="246"/>
      <c r="VWF65" s="246"/>
      <c r="VWG65" s="246"/>
      <c r="VWH65" s="246"/>
      <c r="VWI65" s="246"/>
      <c r="VWJ65" s="246"/>
      <c r="VWK65" s="246"/>
      <c r="VWL65" s="246"/>
      <c r="VWM65" s="246"/>
      <c r="VWN65" s="246"/>
      <c r="VWO65" s="246"/>
      <c r="VWP65" s="246"/>
      <c r="VWQ65" s="246"/>
      <c r="VWR65" s="246"/>
      <c r="VWS65" s="246"/>
      <c r="VWT65" s="246"/>
      <c r="VWU65" s="246"/>
      <c r="VWV65" s="246"/>
      <c r="VWW65" s="246"/>
      <c r="VWX65" s="246"/>
      <c r="VWY65" s="246"/>
      <c r="VWZ65" s="246"/>
      <c r="VXA65" s="246"/>
      <c r="VXB65" s="246"/>
      <c r="VXC65" s="246"/>
      <c r="VXD65" s="246"/>
      <c r="VXE65" s="246"/>
      <c r="VXF65" s="246"/>
      <c r="VXG65" s="246"/>
      <c r="VXH65" s="246"/>
      <c r="VXI65" s="246"/>
      <c r="VXJ65" s="246"/>
      <c r="VXK65" s="246"/>
      <c r="VXL65" s="246"/>
      <c r="VXM65" s="246"/>
      <c r="VXN65" s="246"/>
      <c r="VXO65" s="246"/>
      <c r="VXP65" s="246"/>
      <c r="VXQ65" s="246"/>
      <c r="VXR65" s="246"/>
      <c r="VXS65" s="246"/>
      <c r="VXT65" s="246"/>
      <c r="VXU65" s="246"/>
      <c r="VXV65" s="246"/>
      <c r="VXW65" s="246"/>
      <c r="VXX65" s="246"/>
      <c r="VXY65" s="246"/>
      <c r="VXZ65" s="246"/>
      <c r="VYA65" s="246"/>
      <c r="VYB65" s="246"/>
      <c r="VYC65" s="246"/>
      <c r="VYD65" s="246"/>
      <c r="VYE65" s="246"/>
      <c r="VYF65" s="246"/>
      <c r="VYG65" s="246"/>
      <c r="VYH65" s="246"/>
      <c r="VYI65" s="246"/>
      <c r="VYJ65" s="246"/>
      <c r="VYK65" s="246"/>
      <c r="VYL65" s="246"/>
      <c r="VYM65" s="246"/>
      <c r="VYN65" s="246"/>
      <c r="VYO65" s="246"/>
      <c r="VYP65" s="246"/>
      <c r="VYQ65" s="246"/>
      <c r="VYR65" s="246"/>
      <c r="VYS65" s="246"/>
      <c r="VYT65" s="246"/>
      <c r="VYU65" s="246"/>
      <c r="VYV65" s="246"/>
      <c r="VYW65" s="246"/>
      <c r="VYX65" s="246"/>
      <c r="VYY65" s="246"/>
      <c r="VYZ65" s="246"/>
      <c r="VZA65" s="246"/>
      <c r="VZB65" s="246"/>
      <c r="VZC65" s="246"/>
      <c r="VZD65" s="246"/>
      <c r="VZE65" s="246"/>
      <c r="VZF65" s="246"/>
      <c r="VZG65" s="246"/>
      <c r="VZH65" s="246"/>
      <c r="VZI65" s="246"/>
      <c r="VZJ65" s="246"/>
      <c r="VZK65" s="246"/>
      <c r="VZL65" s="246"/>
      <c r="VZM65" s="246"/>
      <c r="VZN65" s="246"/>
      <c r="VZO65" s="246"/>
      <c r="VZP65" s="246"/>
      <c r="VZQ65" s="246"/>
      <c r="VZR65" s="246"/>
      <c r="VZS65" s="246"/>
      <c r="VZT65" s="246"/>
      <c r="VZU65" s="246"/>
      <c r="VZV65" s="246"/>
      <c r="VZW65" s="246"/>
      <c r="VZX65" s="246"/>
      <c r="VZY65" s="246"/>
      <c r="VZZ65" s="246"/>
      <c r="WAA65" s="246"/>
      <c r="WAB65" s="246"/>
      <c r="WAC65" s="246"/>
      <c r="WAD65" s="246"/>
      <c r="WAE65" s="246"/>
      <c r="WAF65" s="246"/>
      <c r="WAG65" s="246"/>
      <c r="WAH65" s="246"/>
      <c r="WAI65" s="246"/>
      <c r="WAJ65" s="246"/>
      <c r="WAK65" s="246"/>
      <c r="WAL65" s="246"/>
      <c r="WAM65" s="246"/>
      <c r="WAN65" s="246"/>
      <c r="WAO65" s="246"/>
      <c r="WAP65" s="246"/>
      <c r="WAQ65" s="246"/>
      <c r="WAR65" s="246"/>
      <c r="WAS65" s="246"/>
      <c r="WAT65" s="246"/>
      <c r="WAU65" s="246"/>
      <c r="WAV65" s="246"/>
      <c r="WAW65" s="246"/>
      <c r="WAX65" s="246"/>
      <c r="WAY65" s="246"/>
      <c r="WAZ65" s="246"/>
      <c r="WBA65" s="246"/>
      <c r="WBB65" s="246"/>
      <c r="WBC65" s="246"/>
      <c r="WBD65" s="246"/>
      <c r="WBE65" s="246"/>
      <c r="WBF65" s="246"/>
      <c r="WBG65" s="246"/>
      <c r="WBH65" s="246"/>
      <c r="WBI65" s="246"/>
      <c r="WBJ65" s="246"/>
      <c r="WBK65" s="246"/>
      <c r="WBL65" s="246"/>
      <c r="WBM65" s="246"/>
      <c r="WBN65" s="246"/>
      <c r="WBO65" s="246"/>
      <c r="WBP65" s="246"/>
      <c r="WBQ65" s="246"/>
      <c r="WBR65" s="246"/>
      <c r="WBS65" s="246"/>
      <c r="WBT65" s="246"/>
      <c r="WBU65" s="246"/>
      <c r="WBV65" s="246"/>
      <c r="WBW65" s="246"/>
      <c r="WBX65" s="246"/>
      <c r="WBY65" s="246"/>
      <c r="WBZ65" s="246"/>
      <c r="WCA65" s="246"/>
      <c r="WCB65" s="246"/>
      <c r="WCC65" s="246"/>
      <c r="WCD65" s="246"/>
      <c r="WCE65" s="246"/>
      <c r="WCF65" s="246"/>
      <c r="WCG65" s="246"/>
      <c r="WCH65" s="246"/>
      <c r="WCI65" s="246"/>
      <c r="WCJ65" s="246"/>
      <c r="WCK65" s="246"/>
      <c r="WCL65" s="246"/>
      <c r="WCM65" s="246"/>
      <c r="WCN65" s="246"/>
      <c r="WCO65" s="246"/>
      <c r="WCP65" s="246"/>
      <c r="WCQ65" s="246"/>
      <c r="WCR65" s="246"/>
      <c r="WCS65" s="246"/>
      <c r="WCT65" s="246"/>
      <c r="WCU65" s="246"/>
      <c r="WCV65" s="246"/>
      <c r="WCW65" s="246"/>
      <c r="WCX65" s="246"/>
      <c r="WCY65" s="246"/>
      <c r="WCZ65" s="246"/>
      <c r="WDA65" s="246"/>
      <c r="WDB65" s="246"/>
      <c r="WDC65" s="246"/>
      <c r="WDD65" s="246"/>
      <c r="WDE65" s="246"/>
      <c r="WDF65" s="246"/>
      <c r="WDG65" s="246"/>
      <c r="WDH65" s="246"/>
      <c r="WDI65" s="246"/>
      <c r="WDJ65" s="246"/>
      <c r="WDK65" s="246"/>
      <c r="WDL65" s="246"/>
      <c r="WDM65" s="246"/>
      <c r="WDN65" s="246"/>
      <c r="WDO65" s="246"/>
      <c r="WDP65" s="246"/>
      <c r="WDQ65" s="246"/>
      <c r="WDR65" s="246"/>
      <c r="WDS65" s="246"/>
      <c r="WDT65" s="246"/>
      <c r="WDU65" s="246"/>
      <c r="WDV65" s="246"/>
      <c r="WDW65" s="246"/>
      <c r="WDX65" s="246"/>
      <c r="WDY65" s="246"/>
      <c r="WDZ65" s="246"/>
      <c r="WEA65" s="246"/>
      <c r="WEB65" s="246"/>
      <c r="WEC65" s="246"/>
      <c r="WED65" s="246"/>
      <c r="WEE65" s="246"/>
      <c r="WEF65" s="246"/>
      <c r="WEG65" s="246"/>
      <c r="WEH65" s="246"/>
      <c r="WEI65" s="246"/>
      <c r="WEJ65" s="246"/>
      <c r="WEK65" s="246"/>
      <c r="WEL65" s="246"/>
      <c r="WEM65" s="246"/>
      <c r="WEN65" s="246"/>
      <c r="WEO65" s="246"/>
      <c r="WEP65" s="246"/>
      <c r="WEQ65" s="246"/>
      <c r="WER65" s="246"/>
      <c r="WES65" s="246"/>
      <c r="WET65" s="246"/>
      <c r="WEU65" s="246"/>
      <c r="WEV65" s="246"/>
      <c r="WEW65" s="246"/>
      <c r="WEX65" s="246"/>
      <c r="WEY65" s="246"/>
      <c r="WEZ65" s="246"/>
      <c r="WFA65" s="246"/>
      <c r="WFB65" s="246"/>
      <c r="WFC65" s="246"/>
      <c r="WFD65" s="246"/>
      <c r="WFE65" s="246"/>
      <c r="WFF65" s="246"/>
      <c r="WFG65" s="246"/>
      <c r="WFH65" s="246"/>
      <c r="WFI65" s="246"/>
      <c r="WFJ65" s="246"/>
      <c r="WFK65" s="246"/>
      <c r="WFL65" s="246"/>
      <c r="WFM65" s="246"/>
      <c r="WFN65" s="246"/>
      <c r="WFO65" s="246"/>
      <c r="WFP65" s="246"/>
      <c r="WFQ65" s="246"/>
      <c r="WFR65" s="246"/>
      <c r="WFS65" s="246"/>
      <c r="WFT65" s="246"/>
      <c r="WFU65" s="246"/>
      <c r="WFV65" s="246"/>
      <c r="WFW65" s="246"/>
      <c r="WFX65" s="246"/>
      <c r="WFY65" s="246"/>
      <c r="WFZ65" s="246"/>
      <c r="WGA65" s="246"/>
      <c r="WGB65" s="246"/>
      <c r="WGC65" s="246"/>
      <c r="WGD65" s="246"/>
      <c r="WGE65" s="246"/>
      <c r="WGF65" s="246"/>
      <c r="WGG65" s="246"/>
      <c r="WGH65" s="246"/>
      <c r="WGI65" s="246"/>
      <c r="WGJ65" s="246"/>
      <c r="WGK65" s="246"/>
      <c r="WGL65" s="246"/>
      <c r="WGM65" s="246"/>
      <c r="WGN65" s="246"/>
      <c r="WGO65" s="246"/>
      <c r="WGP65" s="246"/>
      <c r="WGQ65" s="246"/>
      <c r="WGR65" s="246"/>
      <c r="WGS65" s="246"/>
      <c r="WGT65" s="246"/>
      <c r="WGU65" s="246"/>
      <c r="WGV65" s="246"/>
      <c r="WGW65" s="246"/>
      <c r="WGX65" s="246"/>
      <c r="WGY65" s="246"/>
      <c r="WGZ65" s="246"/>
      <c r="WHA65" s="246"/>
      <c r="WHB65" s="246"/>
      <c r="WHC65" s="246"/>
      <c r="WHD65" s="246"/>
      <c r="WHE65" s="246"/>
      <c r="WHF65" s="246"/>
      <c r="WHG65" s="246"/>
      <c r="WHH65" s="246"/>
      <c r="WHI65" s="246"/>
      <c r="WHJ65" s="246"/>
      <c r="WHK65" s="246"/>
      <c r="WHL65" s="246"/>
      <c r="WHM65" s="246"/>
      <c r="WHN65" s="246"/>
      <c r="WHO65" s="246"/>
      <c r="WHP65" s="246"/>
      <c r="WHQ65" s="246"/>
      <c r="WHR65" s="246"/>
      <c r="WHS65" s="246"/>
      <c r="WHT65" s="246"/>
      <c r="WHU65" s="246"/>
      <c r="WHV65" s="246"/>
      <c r="WHW65" s="246"/>
      <c r="WHX65" s="246"/>
      <c r="WHY65" s="246"/>
      <c r="WHZ65" s="246"/>
      <c r="WIA65" s="246"/>
      <c r="WIB65" s="246"/>
      <c r="WIC65" s="246"/>
      <c r="WID65" s="246"/>
      <c r="WIE65" s="246"/>
      <c r="WIF65" s="246"/>
      <c r="WIG65" s="246"/>
      <c r="WIH65" s="246"/>
      <c r="WII65" s="246"/>
      <c r="WIJ65" s="246"/>
      <c r="WIK65" s="246"/>
      <c r="WIL65" s="246"/>
      <c r="WIM65" s="246"/>
      <c r="WIN65" s="246"/>
      <c r="WIO65" s="246"/>
      <c r="WIP65" s="246"/>
      <c r="WIQ65" s="246"/>
      <c r="WIR65" s="246"/>
      <c r="WIS65" s="246"/>
      <c r="WIT65" s="246"/>
      <c r="WIU65" s="246"/>
      <c r="WIV65" s="246"/>
      <c r="WIW65" s="246"/>
      <c r="WIX65" s="246"/>
      <c r="WIY65" s="246"/>
      <c r="WIZ65" s="246"/>
      <c r="WJA65" s="246"/>
      <c r="WJB65" s="246"/>
      <c r="WJC65" s="246"/>
      <c r="WJD65" s="246"/>
      <c r="WJE65" s="246"/>
      <c r="WJF65" s="246"/>
      <c r="WJG65" s="246"/>
      <c r="WJH65" s="246"/>
      <c r="WJI65" s="246"/>
      <c r="WJJ65" s="246"/>
      <c r="WJK65" s="246"/>
      <c r="WJL65" s="246"/>
      <c r="WJM65" s="246"/>
      <c r="WJN65" s="246"/>
      <c r="WJO65" s="246"/>
      <c r="WJP65" s="246"/>
      <c r="WJQ65" s="246"/>
      <c r="WJR65" s="246"/>
      <c r="WJS65" s="246"/>
      <c r="WJT65" s="246"/>
      <c r="WJU65" s="246"/>
      <c r="WJV65" s="246"/>
      <c r="WJW65" s="246"/>
      <c r="WJX65" s="246"/>
      <c r="WJY65" s="246"/>
      <c r="WJZ65" s="246"/>
      <c r="WKA65" s="246"/>
      <c r="WKB65" s="246"/>
      <c r="WKC65" s="246"/>
      <c r="WKD65" s="246"/>
      <c r="WKE65" s="246"/>
      <c r="WKF65" s="246"/>
      <c r="WKG65" s="246"/>
      <c r="WKH65" s="246"/>
      <c r="WKI65" s="246"/>
      <c r="WKJ65" s="246"/>
      <c r="WKK65" s="246"/>
      <c r="WKL65" s="246"/>
      <c r="WKM65" s="246"/>
      <c r="WKN65" s="246"/>
      <c r="WKO65" s="246"/>
      <c r="WKP65" s="246"/>
      <c r="WKQ65" s="246"/>
      <c r="WKR65" s="246"/>
      <c r="WKS65" s="246"/>
      <c r="WKT65" s="246"/>
      <c r="WKU65" s="246"/>
      <c r="WKV65" s="246"/>
      <c r="WKW65" s="246"/>
      <c r="WKX65" s="246"/>
      <c r="WKY65" s="246"/>
      <c r="WKZ65" s="246"/>
      <c r="WLA65" s="246"/>
      <c r="WLB65" s="246"/>
      <c r="WLC65" s="246"/>
      <c r="WLD65" s="246"/>
      <c r="WLE65" s="246"/>
      <c r="WLF65" s="246"/>
      <c r="WLG65" s="246"/>
      <c r="WLH65" s="246"/>
      <c r="WLI65" s="246"/>
      <c r="WLJ65" s="246"/>
      <c r="WLK65" s="246"/>
      <c r="WLL65" s="246"/>
      <c r="WLM65" s="246"/>
      <c r="WLN65" s="246"/>
      <c r="WLO65" s="246"/>
      <c r="WLP65" s="246"/>
      <c r="WLQ65" s="246"/>
      <c r="WLR65" s="246"/>
      <c r="WLS65" s="246"/>
      <c r="WLT65" s="246"/>
      <c r="WLU65" s="246"/>
      <c r="WLV65" s="246"/>
      <c r="WLW65" s="246"/>
      <c r="WLX65" s="246"/>
      <c r="WLY65" s="246"/>
      <c r="WLZ65" s="246"/>
      <c r="WMA65" s="246"/>
      <c r="WMB65" s="246"/>
      <c r="WMC65" s="246"/>
      <c r="WMD65" s="246"/>
      <c r="WME65" s="246"/>
      <c r="WMF65" s="246"/>
      <c r="WMG65" s="246"/>
      <c r="WMH65" s="246"/>
      <c r="WMI65" s="246"/>
      <c r="WMJ65" s="246"/>
      <c r="WMK65" s="246"/>
      <c r="WML65" s="246"/>
      <c r="WMM65" s="246"/>
      <c r="WMN65" s="246"/>
      <c r="WMO65" s="246"/>
      <c r="WMP65" s="246"/>
      <c r="WMQ65" s="246"/>
      <c r="WMR65" s="246"/>
      <c r="WMS65" s="246"/>
      <c r="WMT65" s="246"/>
      <c r="WMU65" s="246"/>
      <c r="WMV65" s="246"/>
      <c r="WMW65" s="246"/>
      <c r="WMX65" s="246"/>
      <c r="WMY65" s="246"/>
      <c r="WMZ65" s="246"/>
      <c r="WNA65" s="246"/>
      <c r="WNB65" s="246"/>
      <c r="WNC65" s="246"/>
      <c r="WND65" s="246"/>
      <c r="WNE65" s="246"/>
      <c r="WNF65" s="246"/>
      <c r="WNG65" s="246"/>
      <c r="WNH65" s="246"/>
      <c r="WNI65" s="246"/>
      <c r="WNJ65" s="246"/>
      <c r="WNK65" s="246"/>
      <c r="WNL65" s="246"/>
      <c r="WNM65" s="246"/>
      <c r="WNN65" s="246"/>
      <c r="WNO65" s="246"/>
      <c r="WNP65" s="246"/>
      <c r="WNQ65" s="246"/>
      <c r="WNR65" s="246"/>
      <c r="WNS65" s="246"/>
      <c r="WNT65" s="246"/>
      <c r="WNU65" s="246"/>
      <c r="WNV65" s="246"/>
      <c r="WNW65" s="246"/>
      <c r="WNX65" s="246"/>
      <c r="WNY65" s="246"/>
      <c r="WNZ65" s="246"/>
      <c r="WOA65" s="246"/>
      <c r="WOB65" s="246"/>
      <c r="WOC65" s="246"/>
      <c r="WOD65" s="246"/>
      <c r="WOE65" s="246"/>
      <c r="WOF65" s="246"/>
      <c r="WOG65" s="246"/>
      <c r="WOH65" s="246"/>
      <c r="WOI65" s="246"/>
      <c r="WOJ65" s="246"/>
      <c r="WOK65" s="246"/>
      <c r="WOL65" s="246"/>
      <c r="WOM65" s="246"/>
      <c r="WON65" s="246"/>
      <c r="WOO65" s="246"/>
      <c r="WOP65" s="246"/>
      <c r="WOQ65" s="246"/>
      <c r="WOR65" s="246"/>
      <c r="WOS65" s="246"/>
      <c r="WOT65" s="246"/>
      <c r="WOU65" s="246"/>
      <c r="WOV65" s="246"/>
      <c r="WOW65" s="246"/>
      <c r="WOX65" s="246"/>
      <c r="WOY65" s="246"/>
      <c r="WOZ65" s="246"/>
      <c r="WPA65" s="246"/>
      <c r="WPB65" s="246"/>
      <c r="WPC65" s="246"/>
      <c r="WPD65" s="246"/>
      <c r="WPE65" s="246"/>
      <c r="WPF65" s="246"/>
      <c r="WPG65" s="246"/>
      <c r="WPH65" s="246"/>
      <c r="WPI65" s="246"/>
      <c r="WPJ65" s="246"/>
      <c r="WPK65" s="246"/>
      <c r="WPL65" s="246"/>
      <c r="WPM65" s="246"/>
      <c r="WPN65" s="246"/>
      <c r="WPO65" s="246"/>
      <c r="WPP65" s="246"/>
      <c r="WPQ65" s="246"/>
      <c r="WPR65" s="246"/>
      <c r="WPS65" s="246"/>
      <c r="WPT65" s="246"/>
      <c r="WPU65" s="246"/>
      <c r="WPV65" s="246"/>
      <c r="WPW65" s="246"/>
      <c r="WPX65" s="246"/>
      <c r="WPY65" s="246"/>
      <c r="WPZ65" s="246"/>
      <c r="WQA65" s="246"/>
      <c r="WQB65" s="246"/>
      <c r="WQC65" s="246"/>
      <c r="WQD65" s="246"/>
      <c r="WQE65" s="246"/>
      <c r="WQF65" s="246"/>
      <c r="WQG65" s="246"/>
      <c r="WQH65" s="246"/>
      <c r="WQI65" s="246"/>
      <c r="WQJ65" s="246"/>
      <c r="WQK65" s="246"/>
      <c r="WQL65" s="246"/>
      <c r="WQM65" s="246"/>
      <c r="WQN65" s="246"/>
      <c r="WQO65" s="246"/>
      <c r="WQP65" s="246"/>
      <c r="WQQ65" s="246"/>
      <c r="WQR65" s="246"/>
      <c r="WQS65" s="246"/>
      <c r="WQT65" s="246"/>
      <c r="WQU65" s="246"/>
      <c r="WQV65" s="246"/>
      <c r="WQW65" s="246"/>
      <c r="WQX65" s="246"/>
      <c r="WQY65" s="246"/>
      <c r="WQZ65" s="246"/>
      <c r="WRA65" s="246"/>
      <c r="WRB65" s="246"/>
      <c r="WRC65" s="246"/>
      <c r="WRD65" s="246"/>
      <c r="WRE65" s="246"/>
      <c r="WRF65" s="246"/>
      <c r="WRG65" s="246"/>
      <c r="WRH65" s="246"/>
      <c r="WRI65" s="246"/>
      <c r="WRJ65" s="246"/>
      <c r="WRK65" s="246"/>
      <c r="WRL65" s="246"/>
      <c r="WRM65" s="246"/>
      <c r="WRN65" s="246"/>
      <c r="WRO65" s="246"/>
      <c r="WRP65" s="246"/>
      <c r="WRQ65" s="246"/>
      <c r="WRR65" s="246"/>
      <c r="WRS65" s="246"/>
      <c r="WRT65" s="246"/>
      <c r="WRU65" s="246"/>
      <c r="WRV65" s="246"/>
      <c r="WRW65" s="246"/>
      <c r="WRX65" s="246"/>
      <c r="WRY65" s="246"/>
      <c r="WRZ65" s="246"/>
      <c r="WSA65" s="246"/>
      <c r="WSB65" s="246"/>
      <c r="WSC65" s="246"/>
      <c r="WSD65" s="246"/>
      <c r="WSE65" s="246"/>
      <c r="WSF65" s="246"/>
      <c r="WSG65" s="246"/>
      <c r="WSH65" s="246"/>
      <c r="WSI65" s="246"/>
      <c r="WSJ65" s="246"/>
      <c r="WSK65" s="246"/>
      <c r="WSL65" s="246"/>
      <c r="WSM65" s="246"/>
      <c r="WSN65" s="246"/>
      <c r="WSO65" s="246"/>
      <c r="WSP65" s="246"/>
      <c r="WSQ65" s="246"/>
      <c r="WSR65" s="246"/>
      <c r="WSS65" s="246"/>
      <c r="WST65" s="246"/>
      <c r="WSU65" s="246"/>
      <c r="WSV65" s="246"/>
      <c r="WSW65" s="246"/>
      <c r="WSX65" s="246"/>
      <c r="WSY65" s="246"/>
      <c r="WSZ65" s="246"/>
      <c r="WTA65" s="246"/>
      <c r="WTB65" s="246"/>
      <c r="WTC65" s="246"/>
      <c r="WTD65" s="246"/>
      <c r="WTE65" s="246"/>
      <c r="WTF65" s="246"/>
      <c r="WTG65" s="246"/>
      <c r="WTH65" s="246"/>
      <c r="WTI65" s="246"/>
      <c r="WTJ65" s="246"/>
      <c r="WTK65" s="246"/>
      <c r="WTL65" s="246"/>
      <c r="WTM65" s="246"/>
      <c r="WTN65" s="246"/>
      <c r="WTO65" s="246"/>
      <c r="WTP65" s="246"/>
      <c r="WTQ65" s="246"/>
      <c r="WTR65" s="246"/>
      <c r="WTS65" s="246"/>
      <c r="WTT65" s="246"/>
      <c r="WTU65" s="246"/>
      <c r="WTV65" s="246"/>
      <c r="WTW65" s="246"/>
      <c r="WTX65" s="246"/>
      <c r="WTY65" s="246"/>
      <c r="WTZ65" s="246"/>
      <c r="WUA65" s="246"/>
      <c r="WUB65" s="246"/>
      <c r="WUC65" s="246"/>
      <c r="WUD65" s="246"/>
      <c r="WUE65" s="246"/>
      <c r="WUF65" s="246"/>
      <c r="WUG65" s="246"/>
      <c r="WUH65" s="246"/>
      <c r="WUI65" s="246"/>
      <c r="WUJ65" s="246"/>
      <c r="WUK65" s="246"/>
      <c r="WUL65" s="246"/>
      <c r="WUM65" s="246"/>
      <c r="WUN65" s="246"/>
      <c r="WUO65" s="246"/>
      <c r="WUP65" s="246"/>
      <c r="WUQ65" s="246"/>
      <c r="WUR65" s="246"/>
      <c r="WUS65" s="246"/>
      <c r="WUT65" s="246"/>
      <c r="WUU65" s="246"/>
      <c r="WUV65" s="246"/>
      <c r="WUW65" s="246"/>
      <c r="WUX65" s="246"/>
      <c r="WUY65" s="246"/>
      <c r="WUZ65" s="246"/>
      <c r="WVA65" s="246"/>
      <c r="WVB65" s="246"/>
      <c r="WVC65" s="246"/>
      <c r="WVD65" s="246"/>
      <c r="WVE65" s="246"/>
      <c r="WVF65" s="246"/>
      <c r="WVG65" s="246"/>
      <c r="WVH65" s="246"/>
      <c r="WVI65" s="246"/>
      <c r="WVJ65" s="246"/>
      <c r="WVK65" s="246"/>
      <c r="WVL65" s="246"/>
      <c r="WVM65" s="246"/>
      <c r="WVN65" s="246"/>
      <c r="WVO65" s="246"/>
      <c r="WVP65" s="246"/>
      <c r="WVQ65" s="246"/>
      <c r="WVR65" s="246"/>
      <c r="WVS65" s="246"/>
      <c r="WVT65" s="246"/>
      <c r="WVU65" s="246"/>
      <c r="WVV65" s="246"/>
      <c r="WVW65" s="246"/>
      <c r="WVX65" s="246"/>
      <c r="WVY65" s="246"/>
      <c r="WVZ65" s="246"/>
      <c r="WWA65" s="246"/>
      <c r="WWB65" s="246"/>
      <c r="WWC65" s="246"/>
      <c r="WWD65" s="246"/>
      <c r="WWE65" s="246"/>
      <c r="WWF65" s="246"/>
      <c r="WWG65" s="246"/>
      <c r="WWH65" s="246"/>
      <c r="WWI65" s="246"/>
      <c r="WWJ65" s="246"/>
      <c r="WWK65" s="246"/>
      <c r="WWL65" s="246"/>
      <c r="WWM65" s="246"/>
      <c r="WWN65" s="246"/>
      <c r="WWO65" s="246"/>
      <c r="WWP65" s="246"/>
      <c r="WWQ65" s="246"/>
      <c r="WWR65" s="246"/>
      <c r="WWS65" s="246"/>
      <c r="WWT65" s="246"/>
      <c r="WWU65" s="246"/>
      <c r="WWV65" s="246"/>
      <c r="WWW65" s="246"/>
      <c r="WWX65" s="246"/>
      <c r="WWY65" s="246"/>
      <c r="WWZ65" s="246"/>
      <c r="WXA65" s="246"/>
      <c r="WXB65" s="246"/>
      <c r="WXC65" s="246"/>
      <c r="WXD65" s="246"/>
      <c r="WXE65" s="246"/>
      <c r="WXF65" s="246"/>
      <c r="WXG65" s="246"/>
      <c r="WXH65" s="246"/>
      <c r="WXI65" s="246"/>
      <c r="WXJ65" s="246"/>
      <c r="WXK65" s="246"/>
      <c r="WXL65" s="246"/>
      <c r="WXM65" s="246"/>
      <c r="WXN65" s="246"/>
      <c r="WXO65" s="246"/>
      <c r="WXP65" s="246"/>
      <c r="WXQ65" s="246"/>
      <c r="WXR65" s="246"/>
      <c r="WXS65" s="246"/>
      <c r="WXT65" s="246"/>
      <c r="WXU65" s="246"/>
      <c r="WXV65" s="246"/>
      <c r="WXW65" s="246"/>
      <c r="WXX65" s="246"/>
      <c r="WXY65" s="246"/>
      <c r="WXZ65" s="246"/>
      <c r="WYA65" s="246"/>
      <c r="WYB65" s="246"/>
      <c r="WYC65" s="246"/>
      <c r="WYD65" s="246"/>
      <c r="WYE65" s="246"/>
      <c r="WYF65" s="246"/>
      <c r="WYG65" s="246"/>
      <c r="WYH65" s="246"/>
      <c r="WYI65" s="246"/>
      <c r="WYJ65" s="246"/>
      <c r="WYK65" s="246"/>
      <c r="WYL65" s="246"/>
      <c r="WYM65" s="246"/>
      <c r="WYN65" s="246"/>
      <c r="WYO65" s="246"/>
      <c r="WYP65" s="246"/>
      <c r="WYQ65" s="246"/>
      <c r="WYR65" s="246"/>
      <c r="WYS65" s="246"/>
      <c r="WYT65" s="246"/>
      <c r="WYU65" s="246"/>
      <c r="WYV65" s="246"/>
      <c r="WYW65" s="246"/>
      <c r="WYX65" s="246"/>
      <c r="WYY65" s="246"/>
      <c r="WYZ65" s="246"/>
      <c r="WZA65" s="246"/>
      <c r="WZB65" s="246"/>
      <c r="WZC65" s="246"/>
      <c r="WZD65" s="246"/>
      <c r="WZE65" s="246"/>
      <c r="WZF65" s="246"/>
      <c r="WZG65" s="246"/>
      <c r="WZH65" s="246"/>
      <c r="WZI65" s="246"/>
      <c r="WZJ65" s="246"/>
      <c r="WZK65" s="246"/>
      <c r="WZL65" s="246"/>
      <c r="WZM65" s="246"/>
      <c r="WZN65" s="246"/>
      <c r="WZO65" s="246"/>
      <c r="WZP65" s="246"/>
      <c r="WZQ65" s="246"/>
      <c r="WZR65" s="246"/>
      <c r="WZS65" s="246"/>
      <c r="WZT65" s="246"/>
      <c r="WZU65" s="246"/>
      <c r="WZV65" s="246"/>
      <c r="WZW65" s="246"/>
      <c r="WZX65" s="246"/>
      <c r="WZY65" s="246"/>
      <c r="WZZ65" s="246"/>
      <c r="XAA65" s="246"/>
      <c r="XAB65" s="246"/>
      <c r="XAC65" s="246"/>
      <c r="XAD65" s="246"/>
      <c r="XAE65" s="246"/>
      <c r="XAF65" s="246"/>
      <c r="XAG65" s="246"/>
      <c r="XAH65" s="246"/>
      <c r="XAI65" s="246"/>
      <c r="XAJ65" s="246"/>
      <c r="XAK65" s="246"/>
      <c r="XAL65" s="246"/>
      <c r="XAM65" s="246"/>
      <c r="XAN65" s="246"/>
      <c r="XAO65" s="246"/>
      <c r="XAP65" s="246"/>
      <c r="XAQ65" s="246"/>
      <c r="XAR65" s="246"/>
      <c r="XAS65" s="246"/>
      <c r="XAT65" s="246"/>
      <c r="XAU65" s="246"/>
      <c r="XAV65" s="246"/>
      <c r="XAW65" s="246"/>
      <c r="XAX65" s="246"/>
      <c r="XAY65" s="246"/>
      <c r="XAZ65" s="246"/>
      <c r="XBA65" s="246"/>
      <c r="XBB65" s="246"/>
      <c r="XBC65" s="246"/>
      <c r="XBD65" s="246"/>
      <c r="XBE65" s="246"/>
      <c r="XBF65" s="246"/>
      <c r="XBG65" s="246"/>
      <c r="XBH65" s="246"/>
      <c r="XBI65" s="246"/>
      <c r="XBJ65" s="246"/>
      <c r="XBK65" s="246"/>
      <c r="XBL65" s="246"/>
      <c r="XBM65" s="246"/>
      <c r="XBN65" s="246"/>
      <c r="XBO65" s="246"/>
      <c r="XBP65" s="246"/>
      <c r="XBQ65" s="246"/>
      <c r="XBR65" s="246"/>
      <c r="XBS65" s="246"/>
      <c r="XBT65" s="246"/>
      <c r="XBU65" s="246"/>
      <c r="XBV65" s="246"/>
      <c r="XBW65" s="246"/>
      <c r="XBX65" s="246"/>
      <c r="XBY65" s="246"/>
      <c r="XBZ65" s="246"/>
      <c r="XCA65" s="246"/>
      <c r="XCB65" s="246"/>
      <c r="XCC65" s="246"/>
      <c r="XCD65" s="246"/>
      <c r="XCE65" s="246"/>
      <c r="XCF65" s="246"/>
      <c r="XCG65" s="246"/>
      <c r="XCH65" s="246"/>
      <c r="XCI65" s="246"/>
      <c r="XCJ65" s="246"/>
      <c r="XCK65" s="246"/>
      <c r="XCL65" s="246"/>
      <c r="XCM65" s="246"/>
      <c r="XCN65" s="246"/>
      <c r="XCO65" s="246"/>
      <c r="XCP65" s="246"/>
      <c r="XCQ65" s="246"/>
      <c r="XCR65" s="246"/>
      <c r="XCS65" s="246"/>
      <c r="XCT65" s="246"/>
      <c r="XCU65" s="246"/>
      <c r="XCV65" s="246"/>
      <c r="XCW65" s="246"/>
      <c r="XCX65" s="246"/>
      <c r="XCY65" s="246"/>
      <c r="XCZ65" s="246"/>
      <c r="XDA65" s="246"/>
      <c r="XDB65" s="246"/>
      <c r="XDC65" s="246"/>
      <c r="XDD65" s="246"/>
      <c r="XDE65" s="246"/>
      <c r="XDF65" s="246"/>
      <c r="XDG65" s="246"/>
      <c r="XDH65" s="246"/>
      <c r="XDI65" s="246"/>
      <c r="XDJ65" s="246"/>
      <c r="XDK65" s="246"/>
      <c r="XDL65" s="246"/>
      <c r="XDM65" s="246"/>
      <c r="XDN65" s="246"/>
      <c r="XDO65" s="246"/>
      <c r="XDP65" s="246"/>
      <c r="XDQ65" s="246"/>
      <c r="XDR65" s="246"/>
      <c r="XDS65" s="246"/>
      <c r="XDT65" s="246"/>
      <c r="XDU65" s="246"/>
      <c r="XDV65" s="246"/>
      <c r="XDW65" s="246"/>
      <c r="XDX65" s="246"/>
      <c r="XDY65" s="246"/>
      <c r="XDZ65" s="246"/>
      <c r="XEA65" s="246"/>
      <c r="XEB65" s="246"/>
      <c r="XEC65" s="246"/>
      <c r="XED65" s="246"/>
      <c r="XEE65" s="246"/>
      <c r="XEF65" s="246"/>
      <c r="XEG65" s="246"/>
      <c r="XEH65" s="246"/>
      <c r="XEI65" s="246"/>
      <c r="XEJ65" s="246"/>
      <c r="XEK65" s="246"/>
      <c r="XEL65" s="246"/>
      <c r="XEM65" s="246"/>
      <c r="XEN65" s="246"/>
      <c r="XEO65" s="246"/>
      <c r="XEP65" s="246"/>
      <c r="XEQ65" s="246"/>
      <c r="XER65" s="246"/>
      <c r="XES65" s="246"/>
      <c r="XET65" s="246"/>
      <c r="XEU65" s="246"/>
      <c r="XEV65" s="246"/>
      <c r="XEW65" s="246"/>
      <c r="XEX65" s="246"/>
    </row>
    <row r="66" spans="1:16378" ht="15.75" customHeight="1">
      <c r="A66" s="236">
        <v>50</v>
      </c>
      <c r="B66" s="237"/>
      <c r="C66" s="238">
        <v>45008.399398148147</v>
      </c>
      <c r="D66" s="247">
        <v>-1</v>
      </c>
      <c r="E66" s="246" t="s">
        <v>853</v>
      </c>
      <c r="F66" s="246" t="s">
        <v>1331</v>
      </c>
      <c r="G66" s="255">
        <v>45009</v>
      </c>
      <c r="H66" s="264">
        <v>0.33333333333333331</v>
      </c>
      <c r="I66" s="265">
        <v>0.58333333333333337</v>
      </c>
      <c r="J66" s="246" t="s">
        <v>1007</v>
      </c>
      <c r="K66" s="266" t="s">
        <v>1008</v>
      </c>
      <c r="L66" s="237">
        <v>1</v>
      </c>
      <c r="M66" s="246" t="s">
        <v>1332</v>
      </c>
      <c r="N66" s="237" t="s">
        <v>1153</v>
      </c>
      <c r="O66" s="246" t="s">
        <v>1333</v>
      </c>
      <c r="P66" s="246" t="s">
        <v>1084</v>
      </c>
      <c r="Q66" s="282" t="s">
        <v>1334</v>
      </c>
      <c r="R66" s="246"/>
      <c r="S66" s="246" t="s">
        <v>355</v>
      </c>
      <c r="T66" s="283">
        <v>26</v>
      </c>
      <c r="U66" s="237" t="s">
        <v>117</v>
      </c>
      <c r="V66" s="284" t="s">
        <v>1131</v>
      </c>
      <c r="W66" s="277" t="s">
        <v>1335</v>
      </c>
      <c r="X66" s="246" t="s">
        <v>876</v>
      </c>
      <c r="Y66" s="285" t="s">
        <v>1251</v>
      </c>
      <c r="Z66" s="286"/>
      <c r="AA66" s="246" t="s">
        <v>1015</v>
      </c>
      <c r="AB66" s="246" t="s">
        <v>1015</v>
      </c>
      <c r="AC66" s="246" t="s">
        <v>1015</v>
      </c>
      <c r="AD66" s="246" t="s">
        <v>1336</v>
      </c>
      <c r="AE66" s="246" t="s">
        <v>1181</v>
      </c>
      <c r="AF66" s="246"/>
      <c r="AG66" s="246"/>
      <c r="AH66" s="246"/>
    </row>
    <row r="67" spans="1:16378" ht="17.25" customHeight="1">
      <c r="A67" s="236">
        <v>61</v>
      </c>
      <c r="B67" s="237"/>
      <c r="C67" s="245">
        <v>45019.929166666669</v>
      </c>
      <c r="D67" s="251">
        <v>10</v>
      </c>
      <c r="E67" s="259" t="s">
        <v>853</v>
      </c>
      <c r="F67" s="259" t="s">
        <v>1118</v>
      </c>
      <c r="G67" s="255">
        <v>45009</v>
      </c>
      <c r="H67" s="273">
        <v>0.33333333333333331</v>
      </c>
      <c r="I67" s="274">
        <v>0.66666666666666663</v>
      </c>
      <c r="J67" s="259" t="s">
        <v>914</v>
      </c>
      <c r="K67" s="266" t="s">
        <v>915</v>
      </c>
      <c r="L67" s="237">
        <v>1</v>
      </c>
      <c r="M67" s="259" t="s">
        <v>1286</v>
      </c>
      <c r="N67" s="237" t="s">
        <v>1208</v>
      </c>
      <c r="O67" s="259" t="s">
        <v>520</v>
      </c>
      <c r="P67" s="259" t="s">
        <v>1337</v>
      </c>
      <c r="Q67" s="302" t="s">
        <v>1123</v>
      </c>
      <c r="R67" s="259" t="s">
        <v>921</v>
      </c>
      <c r="S67" s="259" t="s">
        <v>126</v>
      </c>
      <c r="T67" s="283">
        <v>64</v>
      </c>
      <c r="U67" s="237" t="s">
        <v>117</v>
      </c>
      <c r="V67" s="303" t="s">
        <v>1338</v>
      </c>
      <c r="W67" s="304" t="s">
        <v>1062</v>
      </c>
      <c r="X67" s="259" t="s">
        <v>876</v>
      </c>
      <c r="Y67" s="305" t="s">
        <v>1339</v>
      </c>
      <c r="Z67" s="306"/>
      <c r="AA67" s="259"/>
      <c r="AB67" s="259"/>
      <c r="AC67" s="259"/>
      <c r="AD67" s="259" t="s">
        <v>1117</v>
      </c>
      <c r="AE67" s="259" t="s">
        <v>1125</v>
      </c>
      <c r="AF67" s="259" t="s">
        <v>1027</v>
      </c>
      <c r="AG67" s="259"/>
      <c r="AH67" s="259"/>
    </row>
    <row r="68" spans="1:16378" ht="16.5" customHeight="1">
      <c r="A68" s="236">
        <v>45</v>
      </c>
      <c r="B68" s="237"/>
      <c r="C68" s="238">
        <v>45007.425486111111</v>
      </c>
      <c r="D68" s="247">
        <v>-5</v>
      </c>
      <c r="E68" s="246" t="s">
        <v>853</v>
      </c>
      <c r="F68" s="246" t="s">
        <v>1340</v>
      </c>
      <c r="G68" s="255">
        <v>45012</v>
      </c>
      <c r="H68" s="264">
        <v>0.33333333333333331</v>
      </c>
      <c r="I68" s="265">
        <v>0.66666666666666663</v>
      </c>
      <c r="J68" s="246" t="s">
        <v>914</v>
      </c>
      <c r="K68" s="266" t="s">
        <v>915</v>
      </c>
      <c r="L68" s="237">
        <v>1</v>
      </c>
      <c r="M68" s="246" t="s">
        <v>1341</v>
      </c>
      <c r="N68" s="237" t="s">
        <v>1120</v>
      </c>
      <c r="O68" s="246" t="s">
        <v>1342</v>
      </c>
      <c r="P68" s="246" t="s">
        <v>1343</v>
      </c>
      <c r="Q68" s="282" t="s">
        <v>1290</v>
      </c>
      <c r="R68" s="246" t="s">
        <v>921</v>
      </c>
      <c r="S68" s="246" t="s">
        <v>126</v>
      </c>
      <c r="T68" s="283">
        <v>16</v>
      </c>
      <c r="U68" s="237" t="s">
        <v>117</v>
      </c>
      <c r="V68" s="284" t="s">
        <v>1069</v>
      </c>
      <c r="W68" s="277" t="s">
        <v>1062</v>
      </c>
      <c r="X68" s="246" t="s">
        <v>876</v>
      </c>
      <c r="Y68" s="285" t="s">
        <v>1344</v>
      </c>
      <c r="Z68" s="286"/>
      <c r="AA68" s="246"/>
      <c r="AB68" s="246"/>
      <c r="AC68" s="246"/>
      <c r="AD68" s="246" t="s">
        <v>1117</v>
      </c>
      <c r="AE68" s="246" t="s">
        <v>911</v>
      </c>
      <c r="AF68" s="246"/>
      <c r="AG68" s="246"/>
      <c r="AH68" s="246"/>
    </row>
    <row r="69" spans="1:16378" ht="18.75" customHeight="1">
      <c r="A69" s="241" t="s">
        <v>1345</v>
      </c>
      <c r="B69" s="242"/>
      <c r="C69" s="243">
        <v>45021.405011574076</v>
      </c>
      <c r="D69" s="250">
        <v>8</v>
      </c>
      <c r="E69" s="244" t="s">
        <v>879</v>
      </c>
      <c r="F69" s="244" t="s">
        <v>1306</v>
      </c>
      <c r="G69" s="260">
        <v>45013</v>
      </c>
      <c r="H69" s="272">
        <v>0.33333333333333331</v>
      </c>
      <c r="I69" s="272">
        <v>4.1666666666666664E-2</v>
      </c>
      <c r="J69" s="244" t="s">
        <v>1038</v>
      </c>
      <c r="K69" s="271" t="s">
        <v>1039</v>
      </c>
      <c r="L69" s="242">
        <v>1</v>
      </c>
      <c r="M69" s="244" t="s">
        <v>1307</v>
      </c>
      <c r="N69" s="242" t="s">
        <v>1089</v>
      </c>
      <c r="O69" s="244" t="s">
        <v>1308</v>
      </c>
      <c r="P69" s="244" t="s">
        <v>1053</v>
      </c>
      <c r="Q69" s="291" t="s">
        <v>1309</v>
      </c>
      <c r="R69" s="244" t="s">
        <v>1310</v>
      </c>
      <c r="S69" s="244" t="s">
        <v>390</v>
      </c>
      <c r="T69" s="292">
        <v>1</v>
      </c>
      <c r="U69" s="242" t="s">
        <v>117</v>
      </c>
      <c r="V69" s="293" t="s">
        <v>1311</v>
      </c>
      <c r="W69" s="294" t="s">
        <v>1312</v>
      </c>
      <c r="X69" s="244" t="s">
        <v>876</v>
      </c>
      <c r="Y69" s="300" t="s">
        <v>1313</v>
      </c>
      <c r="Z69" s="296"/>
      <c r="AA69" s="244"/>
      <c r="AB69" s="244"/>
      <c r="AC69" s="244"/>
      <c r="AD69" s="244" t="s">
        <v>1314</v>
      </c>
      <c r="AE69" s="244" t="s">
        <v>905</v>
      </c>
      <c r="AF69" s="244" t="s">
        <v>117</v>
      </c>
      <c r="AG69" s="244" t="s">
        <v>1315</v>
      </c>
      <c r="AH69" s="244"/>
    </row>
    <row r="70" spans="1:16378" ht="18" customHeight="1">
      <c r="A70" s="236">
        <v>62</v>
      </c>
      <c r="B70" s="237"/>
      <c r="C70" s="238">
        <v>45019.932847222219</v>
      </c>
      <c r="D70" s="247">
        <v>6</v>
      </c>
      <c r="E70" s="246" t="s">
        <v>853</v>
      </c>
      <c r="F70" s="246" t="s">
        <v>1346</v>
      </c>
      <c r="G70" s="257">
        <v>45013</v>
      </c>
      <c r="H70" s="264">
        <v>0.33333333333333331</v>
      </c>
      <c r="I70" s="265">
        <v>0.66666666666666663</v>
      </c>
      <c r="J70" s="246" t="s">
        <v>914</v>
      </c>
      <c r="K70" s="266" t="s">
        <v>915</v>
      </c>
      <c r="L70" s="237">
        <v>3</v>
      </c>
      <c r="M70" s="246" t="s">
        <v>1347</v>
      </c>
      <c r="N70" s="237" t="s">
        <v>1348</v>
      </c>
      <c r="O70" s="246" t="s">
        <v>1349</v>
      </c>
      <c r="P70" s="246" t="s">
        <v>1350</v>
      </c>
      <c r="Q70" s="282" t="s">
        <v>1303</v>
      </c>
      <c r="R70" s="246" t="s">
        <v>921</v>
      </c>
      <c r="S70" s="246" t="s">
        <v>126</v>
      </c>
      <c r="T70" s="283">
        <v>102</v>
      </c>
      <c r="U70" s="237" t="s">
        <v>117</v>
      </c>
      <c r="V70" s="284" t="s">
        <v>1351</v>
      </c>
      <c r="W70" s="277" t="s">
        <v>1062</v>
      </c>
      <c r="X70" s="246" t="s">
        <v>876</v>
      </c>
      <c r="Y70" s="285" t="s">
        <v>1352</v>
      </c>
      <c r="Z70" s="286"/>
      <c r="AA70" s="246"/>
      <c r="AB70" s="246"/>
      <c r="AC70" s="246"/>
      <c r="AD70" s="246" t="s">
        <v>1117</v>
      </c>
      <c r="AE70" s="246" t="s">
        <v>1125</v>
      </c>
      <c r="AF70" s="246" t="s">
        <v>1027</v>
      </c>
      <c r="AG70" s="246"/>
      <c r="AH70" s="246"/>
    </row>
    <row r="71" spans="1:16378" ht="15.75" customHeight="1">
      <c r="A71" s="236">
        <v>56</v>
      </c>
      <c r="B71" s="237"/>
      <c r="C71" s="238">
        <v>45019.526053240741</v>
      </c>
      <c r="D71" s="247">
        <v>5</v>
      </c>
      <c r="E71" s="246" t="s">
        <v>853</v>
      </c>
      <c r="F71" s="246" t="s">
        <v>1353</v>
      </c>
      <c r="G71" s="256">
        <v>45014</v>
      </c>
      <c r="H71" s="264">
        <v>0.375</v>
      </c>
      <c r="I71" s="265">
        <v>0.5</v>
      </c>
      <c r="J71" s="246" t="s">
        <v>894</v>
      </c>
      <c r="K71" s="266" t="s">
        <v>895</v>
      </c>
      <c r="L71" s="237">
        <v>0</v>
      </c>
      <c r="M71" s="246" t="s">
        <v>1354</v>
      </c>
      <c r="N71" s="237" t="s">
        <v>612</v>
      </c>
      <c r="O71" s="246" t="s">
        <v>1355</v>
      </c>
      <c r="P71" s="246" t="s">
        <v>1356</v>
      </c>
      <c r="Q71" s="282" t="s">
        <v>1357</v>
      </c>
      <c r="R71" s="246"/>
      <c r="S71" s="246" t="s">
        <v>341</v>
      </c>
      <c r="T71" s="283" t="s">
        <v>218</v>
      </c>
      <c r="U71" s="237"/>
      <c r="V71" s="284" t="s">
        <v>862</v>
      </c>
      <c r="W71" s="277" t="s">
        <v>1358</v>
      </c>
      <c r="X71" s="246" t="s">
        <v>1359</v>
      </c>
      <c r="Y71" s="285" t="s">
        <v>1360</v>
      </c>
      <c r="Z71" s="286"/>
      <c r="AA71" s="246" t="s">
        <v>1015</v>
      </c>
      <c r="AB71" s="246" t="s">
        <v>1015</v>
      </c>
      <c r="AC71" s="246" t="s">
        <v>1015</v>
      </c>
      <c r="AD71" s="246" t="s">
        <v>904</v>
      </c>
      <c r="AE71" s="246" t="s">
        <v>1361</v>
      </c>
      <c r="AF71" s="246" t="s">
        <v>1027</v>
      </c>
      <c r="AG71" s="246" t="s">
        <v>1015</v>
      </c>
      <c r="AH71" s="246"/>
    </row>
    <row r="72" spans="1:16378" ht="20.25" customHeight="1">
      <c r="A72" s="236">
        <v>47</v>
      </c>
      <c r="B72" s="237"/>
      <c r="C72" s="238">
        <v>45007.432685185187</v>
      </c>
      <c r="D72" s="247">
        <v>-8</v>
      </c>
      <c r="E72" s="246" t="s">
        <v>853</v>
      </c>
      <c r="F72" s="246" t="s">
        <v>1260</v>
      </c>
      <c r="G72" s="256">
        <v>45015</v>
      </c>
      <c r="H72" s="264">
        <v>0.33333333333333331</v>
      </c>
      <c r="I72" s="265">
        <v>0.66666666666666663</v>
      </c>
      <c r="J72" s="246" t="s">
        <v>914</v>
      </c>
      <c r="K72" s="266" t="s">
        <v>915</v>
      </c>
      <c r="L72" s="237">
        <v>1</v>
      </c>
      <c r="M72" s="246" t="s">
        <v>1286</v>
      </c>
      <c r="N72" s="237" t="s">
        <v>1120</v>
      </c>
      <c r="O72" s="246" t="s">
        <v>1362</v>
      </c>
      <c r="P72" s="246" t="s">
        <v>1341</v>
      </c>
      <c r="Q72" s="282" t="s">
        <v>1363</v>
      </c>
      <c r="R72" s="246" t="s">
        <v>921</v>
      </c>
      <c r="S72" s="246" t="s">
        <v>126</v>
      </c>
      <c r="T72" s="283">
        <v>31</v>
      </c>
      <c r="U72" s="237" t="s">
        <v>117</v>
      </c>
      <c r="V72" s="284" t="s">
        <v>1194</v>
      </c>
      <c r="W72" s="277" t="s">
        <v>1062</v>
      </c>
      <c r="X72" s="246" t="s">
        <v>876</v>
      </c>
      <c r="Y72" s="285" t="s">
        <v>1364</v>
      </c>
      <c r="Z72" s="286"/>
      <c r="AA72" s="246"/>
      <c r="AB72" s="246"/>
      <c r="AC72" s="246"/>
      <c r="AD72" s="246" t="s">
        <v>1117</v>
      </c>
      <c r="AE72" s="246" t="s">
        <v>911</v>
      </c>
      <c r="AF72" s="246"/>
      <c r="AG72" s="246"/>
      <c r="AH72" s="246"/>
    </row>
    <row r="73" spans="1:16378" ht="18.75" customHeight="1">
      <c r="A73" s="236">
        <v>51</v>
      </c>
      <c r="B73" s="237"/>
      <c r="C73" s="238">
        <v>45012.400590277779</v>
      </c>
      <c r="D73" s="247">
        <v>-3</v>
      </c>
      <c r="E73" s="246" t="s">
        <v>853</v>
      </c>
      <c r="F73" s="246" t="s">
        <v>1058</v>
      </c>
      <c r="G73" s="255">
        <v>45015</v>
      </c>
      <c r="H73" s="264">
        <v>0.33333333333333331</v>
      </c>
      <c r="I73" s="265">
        <v>8.3333333333333329E-2</v>
      </c>
      <c r="J73" s="246" t="s">
        <v>1038</v>
      </c>
      <c r="K73" s="266" t="s">
        <v>1039</v>
      </c>
      <c r="L73" s="237">
        <v>1</v>
      </c>
      <c r="M73" s="246" t="s">
        <v>1365</v>
      </c>
      <c r="N73" s="237" t="s">
        <v>1153</v>
      </c>
      <c r="O73" s="246" t="s">
        <v>1366</v>
      </c>
      <c r="P73" s="246" t="s">
        <v>1367</v>
      </c>
      <c r="Q73" s="282" t="s">
        <v>1368</v>
      </c>
      <c r="R73" s="246" t="s">
        <v>1045</v>
      </c>
      <c r="S73" s="246" t="s">
        <v>404</v>
      </c>
      <c r="T73" s="283">
        <v>769</v>
      </c>
      <c r="U73" s="237" t="s">
        <v>117</v>
      </c>
      <c r="V73" s="284" t="s">
        <v>992</v>
      </c>
      <c r="W73" s="277"/>
      <c r="X73" s="246" t="s">
        <v>1369</v>
      </c>
      <c r="Y73" s="285" t="s">
        <v>1370</v>
      </c>
      <c r="Z73" s="286"/>
      <c r="AA73" s="246"/>
      <c r="AB73" s="246"/>
      <c r="AC73" s="246"/>
      <c r="AD73" s="246" t="s">
        <v>1222</v>
      </c>
      <c r="AE73" s="246" t="s">
        <v>1048</v>
      </c>
      <c r="AF73" s="246" t="s">
        <v>117</v>
      </c>
      <c r="AG73" s="246" t="s">
        <v>1371</v>
      </c>
      <c r="AH73" s="246"/>
    </row>
    <row r="74" spans="1:16378" ht="18" customHeight="1">
      <c r="A74" s="236">
        <v>68</v>
      </c>
      <c r="B74" s="237"/>
      <c r="C74" s="238">
        <v>45020.625428240739</v>
      </c>
      <c r="D74" s="247">
        <v>5</v>
      </c>
      <c r="E74" s="246" t="s">
        <v>879</v>
      </c>
      <c r="F74" s="246" t="s">
        <v>1190</v>
      </c>
      <c r="G74" s="256">
        <v>45015</v>
      </c>
      <c r="H74" s="264">
        <v>0.91666666666666663</v>
      </c>
      <c r="I74" s="265">
        <v>0.91736111111111107</v>
      </c>
      <c r="J74" s="246" t="s">
        <v>974</v>
      </c>
      <c r="K74" s="266" t="s">
        <v>975</v>
      </c>
      <c r="L74" s="237">
        <v>1</v>
      </c>
      <c r="M74" s="246" t="s">
        <v>1372</v>
      </c>
      <c r="N74" s="237" t="s">
        <v>897</v>
      </c>
      <c r="O74" s="246" t="s">
        <v>1373</v>
      </c>
      <c r="P74" s="246" t="s">
        <v>1374</v>
      </c>
      <c r="Q74" s="282" t="s">
        <v>1375</v>
      </c>
      <c r="R74" s="246"/>
      <c r="S74" s="246" t="s">
        <v>186</v>
      </c>
      <c r="T74" s="283">
        <v>911</v>
      </c>
      <c r="U74" s="237" t="s">
        <v>117</v>
      </c>
      <c r="V74" s="284" t="s">
        <v>1376</v>
      </c>
      <c r="W74" s="277"/>
      <c r="X74" s="246" t="s">
        <v>876</v>
      </c>
      <c r="Y74" s="285" t="s">
        <v>1377</v>
      </c>
      <c r="Z74" s="286"/>
      <c r="AA74" s="246"/>
      <c r="AB74" s="246"/>
      <c r="AC74" s="246"/>
      <c r="AD74" s="246" t="s">
        <v>865</v>
      </c>
      <c r="AE74" s="246" t="s">
        <v>1378</v>
      </c>
      <c r="AF74" s="246" t="s">
        <v>1027</v>
      </c>
      <c r="AG74" s="246" t="s">
        <v>1379</v>
      </c>
      <c r="AH74" s="246"/>
      <c r="AI74" s="246"/>
      <c r="AJ74" s="246"/>
      <c r="AK74" s="246"/>
      <c r="AL74" s="246"/>
      <c r="AM74" s="246"/>
      <c r="AN74" s="246"/>
      <c r="AO74" s="246"/>
      <c r="AP74" s="246"/>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c r="BN74" s="246"/>
      <c r="BO74" s="246"/>
      <c r="BP74" s="246"/>
      <c r="BQ74" s="246"/>
      <c r="BR74" s="246"/>
      <c r="BS74" s="246"/>
      <c r="BT74" s="246"/>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246"/>
      <c r="CR74" s="246"/>
      <c r="CS74" s="246"/>
      <c r="CT74" s="246"/>
      <c r="CU74" s="246"/>
      <c r="CV74" s="246"/>
      <c r="CW74" s="246"/>
      <c r="CX74" s="246"/>
      <c r="CY74" s="246"/>
      <c r="CZ74" s="246"/>
      <c r="DA74" s="246"/>
      <c r="DB74" s="246"/>
      <c r="DC74" s="246"/>
      <c r="DD74" s="246"/>
      <c r="DE74" s="246"/>
      <c r="DF74" s="246"/>
      <c r="DG74" s="246"/>
      <c r="DH74" s="246"/>
      <c r="DI74" s="246"/>
      <c r="DJ74" s="246"/>
      <c r="DK74" s="246"/>
      <c r="DL74" s="246"/>
      <c r="DM74" s="246"/>
      <c r="DN74" s="246"/>
      <c r="DO74" s="246"/>
      <c r="DP74" s="246"/>
      <c r="DQ74" s="246"/>
      <c r="DR74" s="246"/>
      <c r="DS74" s="246"/>
      <c r="DT74" s="246"/>
      <c r="DU74" s="246"/>
      <c r="DV74" s="246"/>
      <c r="DW74" s="246"/>
      <c r="DX74" s="246"/>
      <c r="DY74" s="246"/>
      <c r="DZ74" s="246"/>
      <c r="EA74" s="246"/>
      <c r="EB74" s="246"/>
      <c r="EC74" s="246"/>
      <c r="ED74" s="246"/>
      <c r="EE74" s="246"/>
      <c r="EF74" s="246"/>
      <c r="EG74" s="246"/>
      <c r="EH74" s="246"/>
      <c r="EI74" s="246"/>
      <c r="EJ74" s="246"/>
      <c r="EK74" s="246"/>
      <c r="EL74" s="246"/>
      <c r="EM74" s="246"/>
      <c r="EN74" s="246"/>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c r="IM74" s="246"/>
      <c r="IN74" s="246"/>
      <c r="IO74" s="246"/>
      <c r="IP74" s="246"/>
      <c r="IQ74" s="246"/>
      <c r="IR74" s="246"/>
      <c r="IS74" s="246"/>
      <c r="IT74" s="246"/>
      <c r="IU74" s="246"/>
      <c r="IV74" s="246"/>
      <c r="IW74" s="246"/>
      <c r="IX74" s="246"/>
      <c r="IY74" s="246"/>
      <c r="IZ74" s="246"/>
      <c r="JA74" s="246"/>
      <c r="JB74" s="246"/>
      <c r="JC74" s="246"/>
      <c r="JD74" s="246"/>
      <c r="JE74" s="246"/>
      <c r="JF74" s="246"/>
      <c r="JG74" s="246"/>
      <c r="JH74" s="246"/>
      <c r="JI74" s="246"/>
      <c r="JJ74" s="246"/>
      <c r="JK74" s="246"/>
      <c r="JL74" s="246"/>
      <c r="JM74" s="246"/>
      <c r="JN74" s="246"/>
      <c r="JO74" s="246"/>
      <c r="JP74" s="246"/>
      <c r="JQ74" s="246"/>
      <c r="JR74" s="246"/>
      <c r="JS74" s="246"/>
      <c r="JT74" s="246"/>
      <c r="JU74" s="246"/>
      <c r="JV74" s="246"/>
      <c r="JW74" s="246"/>
      <c r="JX74" s="246"/>
      <c r="JY74" s="246"/>
      <c r="JZ74" s="246"/>
      <c r="KA74" s="246"/>
      <c r="KB74" s="246"/>
      <c r="KC74" s="246"/>
      <c r="KD74" s="246"/>
      <c r="KE74" s="246"/>
      <c r="KF74" s="246"/>
      <c r="KG74" s="246"/>
      <c r="KH74" s="246"/>
      <c r="KI74" s="246"/>
      <c r="KJ74" s="246"/>
      <c r="KK74" s="246"/>
      <c r="KL74" s="246"/>
      <c r="KM74" s="246"/>
      <c r="KN74" s="246"/>
      <c r="KO74" s="246"/>
      <c r="KP74" s="246"/>
      <c r="KQ74" s="246"/>
      <c r="KR74" s="246"/>
      <c r="KS74" s="246"/>
      <c r="KT74" s="246"/>
      <c r="KU74" s="246"/>
      <c r="KV74" s="246"/>
      <c r="KW74" s="246"/>
      <c r="KX74" s="246"/>
      <c r="KY74" s="246"/>
      <c r="KZ74" s="246"/>
      <c r="LA74" s="246"/>
      <c r="LB74" s="246"/>
      <c r="LC74" s="246"/>
      <c r="LD74" s="246"/>
      <c r="LE74" s="246"/>
      <c r="LF74" s="246"/>
      <c r="LG74" s="246"/>
      <c r="LH74" s="246"/>
      <c r="LI74" s="246"/>
      <c r="LJ74" s="246"/>
      <c r="LK74" s="246"/>
      <c r="LL74" s="246"/>
      <c r="LM74" s="246"/>
      <c r="LN74" s="246"/>
      <c r="LO74" s="246"/>
      <c r="LP74" s="246"/>
      <c r="LQ74" s="246"/>
      <c r="LR74" s="246"/>
      <c r="LS74" s="246"/>
      <c r="LT74" s="246"/>
      <c r="LU74" s="246"/>
      <c r="LV74" s="246"/>
      <c r="LW74" s="246"/>
      <c r="LX74" s="246"/>
      <c r="LY74" s="246"/>
      <c r="LZ74" s="246"/>
      <c r="MA74" s="246"/>
      <c r="MB74" s="246"/>
      <c r="MC74" s="246"/>
      <c r="MD74" s="246"/>
      <c r="ME74" s="246"/>
      <c r="MF74" s="246"/>
      <c r="MG74" s="246"/>
      <c r="MH74" s="246"/>
      <c r="MI74" s="246"/>
      <c r="MJ74" s="246"/>
      <c r="MK74" s="246"/>
      <c r="ML74" s="246"/>
      <c r="MM74" s="246"/>
      <c r="MN74" s="246"/>
      <c r="MO74" s="246"/>
      <c r="MP74" s="246"/>
      <c r="MQ74" s="246"/>
      <c r="MR74" s="246"/>
      <c r="MS74" s="246"/>
      <c r="MT74" s="246"/>
      <c r="MU74" s="246"/>
      <c r="MV74" s="246"/>
      <c r="MW74" s="246"/>
      <c r="MX74" s="246"/>
      <c r="MY74" s="246"/>
      <c r="MZ74" s="246"/>
      <c r="NA74" s="246"/>
      <c r="NB74" s="246"/>
      <c r="NC74" s="246"/>
      <c r="ND74" s="246"/>
      <c r="NE74" s="246"/>
      <c r="NF74" s="246"/>
      <c r="NG74" s="246"/>
      <c r="NH74" s="246"/>
      <c r="NI74" s="246"/>
      <c r="NJ74" s="246"/>
      <c r="NK74" s="246"/>
      <c r="NL74" s="246"/>
      <c r="NM74" s="246"/>
      <c r="NN74" s="246"/>
      <c r="NO74" s="246"/>
      <c r="NP74" s="246"/>
      <c r="NQ74" s="246"/>
      <c r="NR74" s="246"/>
      <c r="NS74" s="246"/>
      <c r="NT74" s="246"/>
      <c r="NU74" s="246"/>
      <c r="NV74" s="246"/>
      <c r="NW74" s="246"/>
      <c r="NX74" s="246"/>
      <c r="NY74" s="246"/>
      <c r="NZ74" s="246"/>
      <c r="OA74" s="246"/>
      <c r="OB74" s="246"/>
      <c r="OC74" s="246"/>
      <c r="OD74" s="246"/>
      <c r="OE74" s="246"/>
      <c r="OF74" s="246"/>
      <c r="OG74" s="246"/>
      <c r="OH74" s="246"/>
      <c r="OI74" s="246"/>
      <c r="OJ74" s="246"/>
      <c r="OK74" s="246"/>
      <c r="OL74" s="246"/>
      <c r="OM74" s="246"/>
      <c r="ON74" s="246"/>
      <c r="OO74" s="246"/>
      <c r="OP74" s="246"/>
      <c r="OQ74" s="246"/>
      <c r="OR74" s="246"/>
      <c r="OS74" s="246"/>
      <c r="OT74" s="246"/>
      <c r="OU74" s="246"/>
      <c r="OV74" s="246"/>
      <c r="OW74" s="246"/>
      <c r="OX74" s="246"/>
      <c r="OY74" s="246"/>
      <c r="OZ74" s="246"/>
      <c r="PA74" s="246"/>
      <c r="PB74" s="246"/>
      <c r="PC74" s="246"/>
      <c r="PD74" s="246"/>
      <c r="PE74" s="246"/>
      <c r="PF74" s="246"/>
      <c r="PG74" s="246"/>
      <c r="PH74" s="246"/>
      <c r="PI74" s="246"/>
      <c r="PJ74" s="246"/>
      <c r="PK74" s="246"/>
      <c r="PL74" s="246"/>
      <c r="PM74" s="246"/>
      <c r="PN74" s="246"/>
      <c r="PO74" s="246"/>
      <c r="PP74" s="246"/>
      <c r="PQ74" s="246"/>
      <c r="PR74" s="246"/>
      <c r="PS74" s="246"/>
      <c r="PT74" s="246"/>
      <c r="PU74" s="246"/>
      <c r="PV74" s="246"/>
      <c r="PW74" s="246"/>
      <c r="PX74" s="246"/>
      <c r="PY74" s="246"/>
      <c r="PZ74" s="246"/>
      <c r="QA74" s="246"/>
      <c r="QB74" s="246"/>
      <c r="QC74" s="246"/>
      <c r="QD74" s="246"/>
      <c r="QE74" s="246"/>
      <c r="QF74" s="246"/>
      <c r="QG74" s="246"/>
      <c r="QH74" s="246"/>
      <c r="QI74" s="246"/>
      <c r="QJ74" s="246"/>
      <c r="QK74" s="246"/>
      <c r="QL74" s="246"/>
      <c r="QM74" s="246"/>
      <c r="QN74" s="246"/>
      <c r="QO74" s="246"/>
      <c r="QP74" s="246"/>
      <c r="QQ74" s="246"/>
      <c r="QR74" s="246"/>
      <c r="QS74" s="246"/>
      <c r="QT74" s="246"/>
      <c r="QU74" s="246"/>
      <c r="QV74" s="246"/>
      <c r="QW74" s="246"/>
      <c r="QX74" s="246"/>
      <c r="QY74" s="246"/>
      <c r="QZ74" s="246"/>
      <c r="RA74" s="246"/>
      <c r="RB74" s="246"/>
      <c r="RC74" s="246"/>
      <c r="RD74" s="246"/>
      <c r="RE74" s="246"/>
      <c r="RF74" s="246"/>
      <c r="RG74" s="246"/>
      <c r="RH74" s="246"/>
      <c r="RI74" s="246"/>
      <c r="RJ74" s="246"/>
      <c r="RK74" s="246"/>
      <c r="RL74" s="246"/>
      <c r="RM74" s="246"/>
      <c r="RN74" s="246"/>
      <c r="RO74" s="246"/>
      <c r="RP74" s="246"/>
      <c r="RQ74" s="246"/>
      <c r="RR74" s="246"/>
      <c r="RS74" s="246"/>
      <c r="RT74" s="246"/>
      <c r="RU74" s="246"/>
      <c r="RV74" s="246"/>
      <c r="RW74" s="246"/>
      <c r="RX74" s="246"/>
      <c r="RY74" s="246"/>
      <c r="RZ74" s="246"/>
      <c r="SA74" s="246"/>
      <c r="SB74" s="246"/>
      <c r="SC74" s="246"/>
      <c r="SD74" s="246"/>
      <c r="SE74" s="246"/>
      <c r="SF74" s="246"/>
      <c r="SG74" s="246"/>
      <c r="SH74" s="246"/>
      <c r="SI74" s="246"/>
      <c r="SJ74" s="246"/>
      <c r="SK74" s="246"/>
      <c r="SL74" s="246"/>
      <c r="SM74" s="246"/>
      <c r="SN74" s="246"/>
      <c r="SO74" s="246"/>
      <c r="SP74" s="246"/>
      <c r="SQ74" s="246"/>
      <c r="SR74" s="246"/>
      <c r="SS74" s="246"/>
      <c r="ST74" s="246"/>
      <c r="SU74" s="246"/>
      <c r="SV74" s="246"/>
      <c r="SW74" s="246"/>
      <c r="SX74" s="246"/>
      <c r="SY74" s="246"/>
      <c r="SZ74" s="246"/>
      <c r="TA74" s="246"/>
      <c r="TB74" s="246"/>
      <c r="TC74" s="246"/>
      <c r="TD74" s="246"/>
      <c r="TE74" s="246"/>
      <c r="TF74" s="246"/>
      <c r="TG74" s="246"/>
      <c r="TH74" s="246"/>
      <c r="TI74" s="246"/>
      <c r="TJ74" s="246"/>
      <c r="TK74" s="246"/>
      <c r="TL74" s="246"/>
      <c r="TM74" s="246"/>
      <c r="TN74" s="246"/>
      <c r="TO74" s="246"/>
      <c r="TP74" s="246"/>
      <c r="TQ74" s="246"/>
      <c r="TR74" s="246"/>
      <c r="TS74" s="246"/>
      <c r="TT74" s="246"/>
      <c r="TU74" s="246"/>
      <c r="TV74" s="246"/>
      <c r="TW74" s="246"/>
      <c r="TX74" s="246"/>
      <c r="TY74" s="246"/>
      <c r="TZ74" s="246"/>
      <c r="UA74" s="246"/>
      <c r="UB74" s="246"/>
      <c r="UC74" s="246"/>
      <c r="UD74" s="246"/>
      <c r="UE74" s="246"/>
      <c r="UF74" s="246"/>
      <c r="UG74" s="246"/>
      <c r="UH74" s="246"/>
      <c r="UI74" s="246"/>
      <c r="UJ74" s="246"/>
      <c r="UK74" s="246"/>
      <c r="UL74" s="246"/>
      <c r="UM74" s="246"/>
      <c r="UN74" s="246"/>
      <c r="UO74" s="246"/>
      <c r="UP74" s="246"/>
      <c r="UQ74" s="246"/>
      <c r="UR74" s="246"/>
      <c r="US74" s="246"/>
      <c r="UT74" s="246"/>
      <c r="UU74" s="246"/>
      <c r="UV74" s="246"/>
      <c r="UW74" s="246"/>
      <c r="UX74" s="246"/>
      <c r="UY74" s="246"/>
      <c r="UZ74" s="246"/>
      <c r="VA74" s="246"/>
      <c r="VB74" s="246"/>
      <c r="VC74" s="246"/>
      <c r="VD74" s="246"/>
      <c r="VE74" s="246"/>
      <c r="VF74" s="246"/>
      <c r="VG74" s="246"/>
      <c r="VH74" s="246"/>
      <c r="VI74" s="246"/>
      <c r="VJ74" s="246"/>
      <c r="VK74" s="246"/>
      <c r="VL74" s="246"/>
      <c r="VM74" s="246"/>
      <c r="VN74" s="246"/>
      <c r="VO74" s="246"/>
      <c r="VP74" s="246"/>
      <c r="VQ74" s="246"/>
      <c r="VR74" s="246"/>
      <c r="VS74" s="246"/>
      <c r="VT74" s="246"/>
      <c r="VU74" s="246"/>
      <c r="VV74" s="246"/>
      <c r="VW74" s="246"/>
      <c r="VX74" s="246"/>
      <c r="VY74" s="246"/>
      <c r="VZ74" s="246"/>
      <c r="WA74" s="246"/>
      <c r="WB74" s="246"/>
      <c r="WC74" s="246"/>
      <c r="WD74" s="246"/>
      <c r="WE74" s="246"/>
      <c r="WF74" s="246"/>
      <c r="WG74" s="246"/>
      <c r="WH74" s="246"/>
      <c r="WI74" s="246"/>
      <c r="WJ74" s="246"/>
      <c r="WK74" s="246"/>
      <c r="WL74" s="246"/>
      <c r="WM74" s="246"/>
      <c r="WN74" s="246"/>
      <c r="WO74" s="246"/>
      <c r="WP74" s="246"/>
      <c r="WQ74" s="246"/>
      <c r="WR74" s="246"/>
      <c r="WS74" s="246"/>
      <c r="WT74" s="246"/>
      <c r="WU74" s="246"/>
      <c r="WV74" s="246"/>
      <c r="WW74" s="246"/>
      <c r="WX74" s="246"/>
      <c r="WY74" s="246"/>
      <c r="WZ74" s="246"/>
      <c r="XA74" s="246"/>
      <c r="XB74" s="246"/>
      <c r="XC74" s="246"/>
      <c r="XD74" s="246"/>
      <c r="XE74" s="246"/>
      <c r="XF74" s="246"/>
      <c r="XG74" s="246"/>
      <c r="XH74" s="246"/>
      <c r="XI74" s="246"/>
      <c r="XJ74" s="246"/>
      <c r="XK74" s="246"/>
      <c r="XL74" s="246"/>
      <c r="XM74" s="246"/>
      <c r="XN74" s="246"/>
      <c r="XO74" s="246"/>
      <c r="XP74" s="246"/>
      <c r="XQ74" s="246"/>
      <c r="XR74" s="246"/>
      <c r="XS74" s="246"/>
      <c r="XT74" s="246"/>
      <c r="XU74" s="246"/>
      <c r="XV74" s="246"/>
      <c r="XW74" s="246"/>
      <c r="XX74" s="246"/>
      <c r="XY74" s="246"/>
      <c r="XZ74" s="246"/>
      <c r="YA74" s="246"/>
      <c r="YB74" s="246"/>
      <c r="YC74" s="246"/>
      <c r="YD74" s="246"/>
      <c r="YE74" s="246"/>
      <c r="YF74" s="246"/>
      <c r="YG74" s="246"/>
      <c r="YH74" s="246"/>
      <c r="YI74" s="246"/>
      <c r="YJ74" s="246"/>
      <c r="YK74" s="246"/>
      <c r="YL74" s="246"/>
      <c r="YM74" s="246"/>
      <c r="YN74" s="246"/>
      <c r="YO74" s="246"/>
      <c r="YP74" s="246"/>
      <c r="YQ74" s="246"/>
      <c r="YR74" s="246"/>
      <c r="YS74" s="246"/>
      <c r="YT74" s="246"/>
      <c r="YU74" s="246"/>
      <c r="YV74" s="246"/>
      <c r="YW74" s="246"/>
      <c r="YX74" s="246"/>
      <c r="YY74" s="246"/>
      <c r="YZ74" s="246"/>
      <c r="ZA74" s="246"/>
      <c r="ZB74" s="246"/>
      <c r="ZC74" s="246"/>
      <c r="ZD74" s="246"/>
      <c r="ZE74" s="246"/>
      <c r="ZF74" s="246"/>
      <c r="ZG74" s="246"/>
      <c r="ZH74" s="246"/>
      <c r="ZI74" s="246"/>
      <c r="ZJ74" s="246"/>
      <c r="ZK74" s="246"/>
      <c r="ZL74" s="246"/>
      <c r="ZM74" s="246"/>
      <c r="ZN74" s="246"/>
      <c r="ZO74" s="246"/>
      <c r="ZP74" s="246"/>
      <c r="ZQ74" s="246"/>
      <c r="ZR74" s="246"/>
      <c r="ZS74" s="246"/>
      <c r="ZT74" s="246"/>
      <c r="ZU74" s="246"/>
      <c r="ZV74" s="246"/>
      <c r="ZW74" s="246"/>
      <c r="ZX74" s="246"/>
      <c r="ZY74" s="246"/>
      <c r="ZZ74" s="246"/>
      <c r="AAA74" s="246"/>
      <c r="AAB74" s="246"/>
      <c r="AAC74" s="246"/>
      <c r="AAD74" s="246"/>
      <c r="AAE74" s="246"/>
      <c r="AAF74" s="246"/>
      <c r="AAG74" s="246"/>
      <c r="AAH74" s="246"/>
      <c r="AAI74" s="246"/>
      <c r="AAJ74" s="246"/>
      <c r="AAK74" s="246"/>
      <c r="AAL74" s="246"/>
      <c r="AAM74" s="246"/>
      <c r="AAN74" s="246"/>
      <c r="AAO74" s="246"/>
      <c r="AAP74" s="246"/>
      <c r="AAQ74" s="246"/>
      <c r="AAR74" s="246"/>
      <c r="AAS74" s="246"/>
      <c r="AAT74" s="246"/>
      <c r="AAU74" s="246"/>
      <c r="AAV74" s="246"/>
      <c r="AAW74" s="246"/>
      <c r="AAX74" s="246"/>
      <c r="AAY74" s="246"/>
      <c r="AAZ74" s="246"/>
      <c r="ABA74" s="246"/>
      <c r="ABB74" s="246"/>
      <c r="ABC74" s="246"/>
      <c r="ABD74" s="246"/>
      <c r="ABE74" s="246"/>
      <c r="ABF74" s="246"/>
      <c r="ABG74" s="246"/>
      <c r="ABH74" s="246"/>
      <c r="ABI74" s="246"/>
      <c r="ABJ74" s="246"/>
      <c r="ABK74" s="246"/>
      <c r="ABL74" s="246"/>
      <c r="ABM74" s="246"/>
      <c r="ABN74" s="246"/>
      <c r="ABO74" s="246"/>
      <c r="ABP74" s="246"/>
      <c r="ABQ74" s="246"/>
      <c r="ABR74" s="246"/>
      <c r="ABS74" s="246"/>
      <c r="ABT74" s="246"/>
      <c r="ABU74" s="246"/>
      <c r="ABV74" s="246"/>
      <c r="ABW74" s="246"/>
      <c r="ABX74" s="246"/>
      <c r="ABY74" s="246"/>
      <c r="ABZ74" s="246"/>
      <c r="ACA74" s="246"/>
      <c r="ACB74" s="246"/>
      <c r="ACC74" s="246"/>
      <c r="ACD74" s="246"/>
      <c r="ACE74" s="246"/>
      <c r="ACF74" s="246"/>
      <c r="ACG74" s="246"/>
      <c r="ACH74" s="246"/>
      <c r="ACI74" s="246"/>
      <c r="ACJ74" s="246"/>
      <c r="ACK74" s="246"/>
      <c r="ACL74" s="246"/>
      <c r="ACM74" s="246"/>
      <c r="ACN74" s="246"/>
      <c r="ACO74" s="246"/>
      <c r="ACP74" s="246"/>
      <c r="ACQ74" s="246"/>
      <c r="ACR74" s="246"/>
      <c r="ACS74" s="246"/>
      <c r="ACT74" s="246"/>
      <c r="ACU74" s="246"/>
      <c r="ACV74" s="246"/>
      <c r="ACW74" s="246"/>
      <c r="ACX74" s="246"/>
      <c r="ACY74" s="246"/>
      <c r="ACZ74" s="246"/>
      <c r="ADA74" s="246"/>
      <c r="ADB74" s="246"/>
      <c r="ADC74" s="246"/>
      <c r="ADD74" s="246"/>
      <c r="ADE74" s="246"/>
      <c r="ADF74" s="246"/>
      <c r="ADG74" s="246"/>
      <c r="ADH74" s="246"/>
      <c r="ADI74" s="246"/>
      <c r="ADJ74" s="246"/>
      <c r="ADK74" s="246"/>
      <c r="ADL74" s="246"/>
      <c r="ADM74" s="246"/>
      <c r="ADN74" s="246"/>
      <c r="ADO74" s="246"/>
      <c r="ADP74" s="246"/>
      <c r="ADQ74" s="246"/>
      <c r="ADR74" s="246"/>
      <c r="ADS74" s="246"/>
      <c r="ADT74" s="246"/>
      <c r="ADU74" s="246"/>
      <c r="ADV74" s="246"/>
      <c r="ADW74" s="246"/>
      <c r="ADX74" s="246"/>
      <c r="ADY74" s="246"/>
      <c r="ADZ74" s="246"/>
      <c r="AEA74" s="246"/>
      <c r="AEB74" s="246"/>
      <c r="AEC74" s="246"/>
      <c r="AED74" s="246"/>
      <c r="AEE74" s="246"/>
      <c r="AEF74" s="246"/>
      <c r="AEG74" s="246"/>
      <c r="AEH74" s="246"/>
      <c r="AEI74" s="246"/>
      <c r="AEJ74" s="246"/>
      <c r="AEK74" s="246"/>
      <c r="AEL74" s="246"/>
      <c r="AEM74" s="246"/>
      <c r="AEN74" s="246"/>
      <c r="AEO74" s="246"/>
      <c r="AEP74" s="246"/>
      <c r="AEQ74" s="246"/>
      <c r="AER74" s="246"/>
      <c r="AES74" s="246"/>
      <c r="AET74" s="246"/>
      <c r="AEU74" s="246"/>
      <c r="AEV74" s="246"/>
      <c r="AEW74" s="246"/>
      <c r="AEX74" s="246"/>
      <c r="AEY74" s="246"/>
      <c r="AEZ74" s="246"/>
      <c r="AFA74" s="246"/>
      <c r="AFB74" s="246"/>
      <c r="AFC74" s="246"/>
      <c r="AFD74" s="246"/>
      <c r="AFE74" s="246"/>
      <c r="AFF74" s="246"/>
      <c r="AFG74" s="246"/>
      <c r="AFH74" s="246"/>
      <c r="AFI74" s="246"/>
      <c r="AFJ74" s="246"/>
      <c r="AFK74" s="246"/>
      <c r="AFL74" s="246"/>
      <c r="AFM74" s="246"/>
      <c r="AFN74" s="246"/>
      <c r="AFO74" s="246"/>
      <c r="AFP74" s="246"/>
      <c r="AFQ74" s="246"/>
      <c r="AFR74" s="246"/>
      <c r="AFS74" s="246"/>
      <c r="AFT74" s="246"/>
      <c r="AFU74" s="246"/>
      <c r="AFV74" s="246"/>
      <c r="AFW74" s="246"/>
      <c r="AFX74" s="246"/>
      <c r="AFY74" s="246"/>
      <c r="AFZ74" s="246"/>
      <c r="AGA74" s="246"/>
      <c r="AGB74" s="246"/>
      <c r="AGC74" s="246"/>
      <c r="AGD74" s="246"/>
      <c r="AGE74" s="246"/>
      <c r="AGF74" s="246"/>
      <c r="AGG74" s="246"/>
      <c r="AGH74" s="246"/>
      <c r="AGI74" s="246"/>
      <c r="AGJ74" s="246"/>
      <c r="AGK74" s="246"/>
      <c r="AGL74" s="246"/>
      <c r="AGM74" s="246"/>
      <c r="AGN74" s="246"/>
      <c r="AGO74" s="246"/>
      <c r="AGP74" s="246"/>
      <c r="AGQ74" s="246"/>
      <c r="AGR74" s="246"/>
      <c r="AGS74" s="246"/>
      <c r="AGT74" s="246"/>
      <c r="AGU74" s="246"/>
      <c r="AGV74" s="246"/>
      <c r="AGW74" s="246"/>
      <c r="AGX74" s="246"/>
      <c r="AGY74" s="246"/>
      <c r="AGZ74" s="246"/>
      <c r="AHA74" s="246"/>
      <c r="AHB74" s="246"/>
      <c r="AHC74" s="246"/>
      <c r="AHD74" s="246"/>
      <c r="AHE74" s="246"/>
      <c r="AHF74" s="246"/>
      <c r="AHG74" s="246"/>
      <c r="AHH74" s="246"/>
      <c r="AHI74" s="246"/>
      <c r="AHJ74" s="246"/>
      <c r="AHK74" s="246"/>
      <c r="AHL74" s="246"/>
      <c r="AHM74" s="246"/>
      <c r="AHN74" s="246"/>
      <c r="AHO74" s="246"/>
      <c r="AHP74" s="246"/>
      <c r="AHQ74" s="246"/>
      <c r="AHR74" s="246"/>
      <c r="AHS74" s="246"/>
      <c r="AHT74" s="246"/>
      <c r="AHU74" s="246"/>
      <c r="AHV74" s="246"/>
      <c r="AHW74" s="246"/>
      <c r="AHX74" s="246"/>
      <c r="AHY74" s="246"/>
      <c r="AHZ74" s="246"/>
      <c r="AIA74" s="246"/>
      <c r="AIB74" s="246"/>
      <c r="AIC74" s="246"/>
      <c r="AID74" s="246"/>
      <c r="AIE74" s="246"/>
      <c r="AIF74" s="246"/>
      <c r="AIG74" s="246"/>
      <c r="AIH74" s="246"/>
      <c r="AII74" s="246"/>
      <c r="AIJ74" s="246"/>
      <c r="AIK74" s="246"/>
      <c r="AIL74" s="246"/>
      <c r="AIM74" s="246"/>
      <c r="AIN74" s="246"/>
      <c r="AIO74" s="246"/>
      <c r="AIP74" s="246"/>
      <c r="AIQ74" s="246"/>
      <c r="AIR74" s="246"/>
      <c r="AIS74" s="246"/>
      <c r="AIT74" s="246"/>
      <c r="AIU74" s="246"/>
      <c r="AIV74" s="246"/>
      <c r="AIW74" s="246"/>
      <c r="AIX74" s="246"/>
      <c r="AIY74" s="246"/>
      <c r="AIZ74" s="246"/>
      <c r="AJA74" s="246"/>
      <c r="AJB74" s="246"/>
      <c r="AJC74" s="246"/>
      <c r="AJD74" s="246"/>
      <c r="AJE74" s="246"/>
      <c r="AJF74" s="246"/>
      <c r="AJG74" s="246"/>
      <c r="AJH74" s="246"/>
      <c r="AJI74" s="246"/>
      <c r="AJJ74" s="246"/>
      <c r="AJK74" s="246"/>
      <c r="AJL74" s="246"/>
      <c r="AJM74" s="246"/>
      <c r="AJN74" s="246"/>
      <c r="AJO74" s="246"/>
      <c r="AJP74" s="246"/>
      <c r="AJQ74" s="246"/>
      <c r="AJR74" s="246"/>
      <c r="AJS74" s="246"/>
      <c r="AJT74" s="246"/>
      <c r="AJU74" s="246"/>
      <c r="AJV74" s="246"/>
      <c r="AJW74" s="246"/>
      <c r="AJX74" s="246"/>
      <c r="AJY74" s="246"/>
      <c r="AJZ74" s="246"/>
      <c r="AKA74" s="246"/>
      <c r="AKB74" s="246"/>
      <c r="AKC74" s="246"/>
      <c r="AKD74" s="246"/>
      <c r="AKE74" s="246"/>
      <c r="AKF74" s="246"/>
      <c r="AKG74" s="246"/>
      <c r="AKH74" s="246"/>
      <c r="AKI74" s="246"/>
      <c r="AKJ74" s="246"/>
      <c r="AKK74" s="246"/>
      <c r="AKL74" s="246"/>
      <c r="AKM74" s="246"/>
      <c r="AKN74" s="246"/>
      <c r="AKO74" s="246"/>
      <c r="AKP74" s="246"/>
      <c r="AKQ74" s="246"/>
      <c r="AKR74" s="246"/>
      <c r="AKS74" s="246"/>
      <c r="AKT74" s="246"/>
      <c r="AKU74" s="246"/>
      <c r="AKV74" s="246"/>
      <c r="AKW74" s="246"/>
      <c r="AKX74" s="246"/>
      <c r="AKY74" s="246"/>
      <c r="AKZ74" s="246"/>
      <c r="ALA74" s="246"/>
      <c r="ALB74" s="246"/>
      <c r="ALC74" s="246"/>
      <c r="ALD74" s="246"/>
      <c r="ALE74" s="246"/>
      <c r="ALF74" s="246"/>
      <c r="ALG74" s="246"/>
      <c r="ALH74" s="246"/>
      <c r="ALI74" s="246"/>
      <c r="ALJ74" s="246"/>
      <c r="ALK74" s="246"/>
      <c r="ALL74" s="246"/>
      <c r="ALM74" s="246"/>
      <c r="ALN74" s="246"/>
      <c r="ALO74" s="246"/>
      <c r="ALP74" s="246"/>
      <c r="ALQ74" s="246"/>
      <c r="ALR74" s="246"/>
      <c r="ALS74" s="246"/>
      <c r="ALT74" s="246"/>
      <c r="ALU74" s="246"/>
      <c r="ALV74" s="246"/>
      <c r="ALW74" s="246"/>
      <c r="ALX74" s="246"/>
      <c r="ALY74" s="246"/>
      <c r="ALZ74" s="246"/>
      <c r="AMA74" s="246"/>
      <c r="AMB74" s="246"/>
      <c r="AMC74" s="246"/>
      <c r="AMD74" s="246"/>
      <c r="AME74" s="246"/>
      <c r="AMF74" s="246"/>
      <c r="AMG74" s="246"/>
      <c r="AMH74" s="246"/>
      <c r="AMI74" s="246"/>
      <c r="AMJ74" s="246"/>
      <c r="AMK74" s="246"/>
      <c r="AML74" s="246"/>
      <c r="AMM74" s="246"/>
      <c r="AMN74" s="246"/>
      <c r="AMO74" s="246"/>
      <c r="AMP74" s="246"/>
      <c r="AMQ74" s="246"/>
      <c r="AMR74" s="246"/>
      <c r="AMS74" s="246"/>
      <c r="AMT74" s="246"/>
      <c r="AMU74" s="246"/>
      <c r="AMV74" s="246"/>
      <c r="AMW74" s="246"/>
      <c r="AMX74" s="246"/>
      <c r="AMY74" s="246"/>
      <c r="AMZ74" s="246"/>
      <c r="ANA74" s="246"/>
      <c r="ANB74" s="246"/>
      <c r="ANC74" s="246"/>
      <c r="AND74" s="246"/>
      <c r="ANE74" s="246"/>
      <c r="ANF74" s="246"/>
      <c r="ANG74" s="246"/>
      <c r="ANH74" s="246"/>
      <c r="ANI74" s="246"/>
      <c r="ANJ74" s="246"/>
      <c r="ANK74" s="246"/>
      <c r="ANL74" s="246"/>
      <c r="ANM74" s="246"/>
      <c r="ANN74" s="246"/>
      <c r="ANO74" s="246"/>
      <c r="ANP74" s="246"/>
      <c r="ANQ74" s="246"/>
      <c r="ANR74" s="246"/>
      <c r="ANS74" s="246"/>
      <c r="ANT74" s="246"/>
      <c r="ANU74" s="246"/>
      <c r="ANV74" s="246"/>
      <c r="ANW74" s="246"/>
      <c r="ANX74" s="246"/>
      <c r="ANY74" s="246"/>
      <c r="ANZ74" s="246"/>
      <c r="AOA74" s="246"/>
      <c r="AOB74" s="246"/>
      <c r="AOC74" s="246"/>
      <c r="AOD74" s="246"/>
      <c r="AOE74" s="246"/>
      <c r="AOF74" s="246"/>
      <c r="AOG74" s="246"/>
      <c r="AOH74" s="246"/>
      <c r="AOI74" s="246"/>
      <c r="AOJ74" s="246"/>
      <c r="AOK74" s="246"/>
      <c r="AOL74" s="246"/>
      <c r="AOM74" s="246"/>
      <c r="AON74" s="246"/>
      <c r="AOO74" s="246"/>
      <c r="AOP74" s="246"/>
      <c r="AOQ74" s="246"/>
      <c r="AOR74" s="246"/>
      <c r="AOS74" s="246"/>
      <c r="AOT74" s="246"/>
      <c r="AOU74" s="246"/>
      <c r="AOV74" s="246"/>
      <c r="AOW74" s="246"/>
      <c r="AOX74" s="246"/>
      <c r="AOY74" s="246"/>
      <c r="AOZ74" s="246"/>
      <c r="APA74" s="246"/>
      <c r="APB74" s="246"/>
      <c r="APC74" s="246"/>
      <c r="APD74" s="246"/>
      <c r="APE74" s="246"/>
      <c r="APF74" s="246"/>
      <c r="APG74" s="246"/>
      <c r="APH74" s="246"/>
      <c r="API74" s="246"/>
      <c r="APJ74" s="246"/>
      <c r="APK74" s="246"/>
      <c r="APL74" s="246"/>
      <c r="APM74" s="246"/>
      <c r="APN74" s="246"/>
      <c r="APO74" s="246"/>
      <c r="APP74" s="246"/>
      <c r="APQ74" s="246"/>
      <c r="APR74" s="246"/>
      <c r="APS74" s="246"/>
      <c r="APT74" s="246"/>
      <c r="APU74" s="246"/>
      <c r="APV74" s="246"/>
      <c r="APW74" s="246"/>
      <c r="APX74" s="246"/>
      <c r="APY74" s="246"/>
      <c r="APZ74" s="246"/>
      <c r="AQA74" s="246"/>
      <c r="AQB74" s="246"/>
      <c r="AQC74" s="246"/>
      <c r="AQD74" s="246"/>
      <c r="AQE74" s="246"/>
      <c r="AQF74" s="246"/>
      <c r="AQG74" s="246"/>
      <c r="AQH74" s="246"/>
      <c r="AQI74" s="246"/>
      <c r="AQJ74" s="246"/>
      <c r="AQK74" s="246"/>
      <c r="AQL74" s="246"/>
      <c r="AQM74" s="246"/>
      <c r="AQN74" s="246"/>
      <c r="AQO74" s="246"/>
      <c r="AQP74" s="246"/>
      <c r="AQQ74" s="246"/>
      <c r="AQR74" s="246"/>
      <c r="AQS74" s="246"/>
      <c r="AQT74" s="246"/>
      <c r="AQU74" s="246"/>
      <c r="AQV74" s="246"/>
      <c r="AQW74" s="246"/>
      <c r="AQX74" s="246"/>
      <c r="AQY74" s="246"/>
      <c r="AQZ74" s="246"/>
      <c r="ARA74" s="246"/>
      <c r="ARB74" s="246"/>
      <c r="ARC74" s="246"/>
      <c r="ARD74" s="246"/>
      <c r="ARE74" s="246"/>
      <c r="ARF74" s="246"/>
      <c r="ARG74" s="246"/>
      <c r="ARH74" s="246"/>
      <c r="ARI74" s="246"/>
      <c r="ARJ74" s="246"/>
      <c r="ARK74" s="246"/>
      <c r="ARL74" s="246"/>
      <c r="ARM74" s="246"/>
      <c r="ARN74" s="246"/>
      <c r="ARO74" s="246"/>
      <c r="ARP74" s="246"/>
      <c r="ARQ74" s="246"/>
      <c r="ARR74" s="246"/>
      <c r="ARS74" s="246"/>
      <c r="ART74" s="246"/>
      <c r="ARU74" s="246"/>
      <c r="ARV74" s="246"/>
      <c r="ARW74" s="246"/>
      <c r="ARX74" s="246"/>
      <c r="ARY74" s="246"/>
      <c r="ARZ74" s="246"/>
      <c r="ASA74" s="246"/>
      <c r="ASB74" s="246"/>
      <c r="ASC74" s="246"/>
      <c r="ASD74" s="246"/>
      <c r="ASE74" s="246"/>
      <c r="ASF74" s="246"/>
      <c r="ASG74" s="246"/>
      <c r="ASH74" s="246"/>
      <c r="ASI74" s="246"/>
      <c r="ASJ74" s="246"/>
      <c r="ASK74" s="246"/>
      <c r="ASL74" s="246"/>
      <c r="ASM74" s="246"/>
      <c r="ASN74" s="246"/>
      <c r="ASO74" s="246"/>
      <c r="ASP74" s="246"/>
      <c r="ASQ74" s="246"/>
      <c r="ASR74" s="246"/>
      <c r="ASS74" s="246"/>
      <c r="AST74" s="246"/>
      <c r="ASU74" s="246"/>
      <c r="ASV74" s="246"/>
      <c r="ASW74" s="246"/>
      <c r="ASX74" s="246"/>
      <c r="ASY74" s="246"/>
      <c r="ASZ74" s="246"/>
      <c r="ATA74" s="246"/>
      <c r="ATB74" s="246"/>
      <c r="ATC74" s="246"/>
      <c r="ATD74" s="246"/>
      <c r="ATE74" s="246"/>
      <c r="ATF74" s="246"/>
      <c r="ATG74" s="246"/>
      <c r="ATH74" s="246"/>
      <c r="ATI74" s="246"/>
      <c r="ATJ74" s="246"/>
      <c r="ATK74" s="246"/>
      <c r="ATL74" s="246"/>
      <c r="ATM74" s="246"/>
      <c r="ATN74" s="246"/>
      <c r="ATO74" s="246"/>
      <c r="ATP74" s="246"/>
      <c r="ATQ74" s="246"/>
      <c r="ATR74" s="246"/>
      <c r="ATS74" s="246"/>
      <c r="ATT74" s="246"/>
      <c r="ATU74" s="246"/>
      <c r="ATV74" s="246"/>
      <c r="ATW74" s="246"/>
      <c r="ATX74" s="246"/>
      <c r="ATY74" s="246"/>
      <c r="ATZ74" s="246"/>
      <c r="AUA74" s="246"/>
      <c r="AUB74" s="246"/>
      <c r="AUC74" s="246"/>
      <c r="AUD74" s="246"/>
      <c r="AUE74" s="246"/>
      <c r="AUF74" s="246"/>
      <c r="AUG74" s="246"/>
      <c r="AUH74" s="246"/>
      <c r="AUI74" s="246"/>
      <c r="AUJ74" s="246"/>
      <c r="AUK74" s="246"/>
      <c r="AUL74" s="246"/>
      <c r="AUM74" s="246"/>
      <c r="AUN74" s="246"/>
      <c r="AUO74" s="246"/>
      <c r="AUP74" s="246"/>
      <c r="AUQ74" s="246"/>
      <c r="AUR74" s="246"/>
      <c r="AUS74" s="246"/>
      <c r="AUT74" s="246"/>
      <c r="AUU74" s="246"/>
      <c r="AUV74" s="246"/>
      <c r="AUW74" s="246"/>
      <c r="AUX74" s="246"/>
      <c r="AUY74" s="246"/>
      <c r="AUZ74" s="246"/>
      <c r="AVA74" s="246"/>
      <c r="AVB74" s="246"/>
      <c r="AVC74" s="246"/>
      <c r="AVD74" s="246"/>
      <c r="AVE74" s="246"/>
      <c r="AVF74" s="246"/>
      <c r="AVG74" s="246"/>
      <c r="AVH74" s="246"/>
      <c r="AVI74" s="246"/>
      <c r="AVJ74" s="246"/>
      <c r="AVK74" s="246"/>
      <c r="AVL74" s="246"/>
      <c r="AVM74" s="246"/>
      <c r="AVN74" s="246"/>
      <c r="AVO74" s="246"/>
      <c r="AVP74" s="246"/>
      <c r="AVQ74" s="246"/>
      <c r="AVR74" s="246"/>
      <c r="AVS74" s="246"/>
      <c r="AVT74" s="246"/>
      <c r="AVU74" s="246"/>
      <c r="AVV74" s="246"/>
      <c r="AVW74" s="246"/>
      <c r="AVX74" s="246"/>
      <c r="AVY74" s="246"/>
      <c r="AVZ74" s="246"/>
      <c r="AWA74" s="246"/>
      <c r="AWB74" s="246"/>
      <c r="AWC74" s="246"/>
      <c r="AWD74" s="246"/>
      <c r="AWE74" s="246"/>
      <c r="AWF74" s="246"/>
      <c r="AWG74" s="246"/>
      <c r="AWH74" s="246"/>
      <c r="AWI74" s="246"/>
      <c r="AWJ74" s="246"/>
      <c r="AWK74" s="246"/>
      <c r="AWL74" s="246"/>
      <c r="AWM74" s="246"/>
      <c r="AWN74" s="246"/>
      <c r="AWO74" s="246"/>
      <c r="AWP74" s="246"/>
      <c r="AWQ74" s="246"/>
      <c r="AWR74" s="246"/>
      <c r="AWS74" s="246"/>
      <c r="AWT74" s="246"/>
      <c r="AWU74" s="246"/>
      <c r="AWV74" s="246"/>
      <c r="AWW74" s="246"/>
      <c r="AWX74" s="246"/>
      <c r="AWY74" s="246"/>
      <c r="AWZ74" s="246"/>
      <c r="AXA74" s="246"/>
      <c r="AXB74" s="246"/>
      <c r="AXC74" s="246"/>
      <c r="AXD74" s="246"/>
      <c r="AXE74" s="246"/>
      <c r="AXF74" s="246"/>
      <c r="AXG74" s="246"/>
      <c r="AXH74" s="246"/>
      <c r="AXI74" s="246"/>
      <c r="AXJ74" s="246"/>
      <c r="AXK74" s="246"/>
      <c r="AXL74" s="246"/>
      <c r="AXM74" s="246"/>
      <c r="AXN74" s="246"/>
      <c r="AXO74" s="246"/>
      <c r="AXP74" s="246"/>
      <c r="AXQ74" s="246"/>
      <c r="AXR74" s="246"/>
      <c r="AXS74" s="246"/>
      <c r="AXT74" s="246"/>
      <c r="AXU74" s="246"/>
      <c r="AXV74" s="246"/>
      <c r="AXW74" s="246"/>
      <c r="AXX74" s="246"/>
      <c r="AXY74" s="246"/>
      <c r="AXZ74" s="246"/>
      <c r="AYA74" s="246"/>
      <c r="AYB74" s="246"/>
      <c r="AYC74" s="246"/>
      <c r="AYD74" s="246"/>
      <c r="AYE74" s="246"/>
      <c r="AYF74" s="246"/>
      <c r="AYG74" s="246"/>
      <c r="AYH74" s="246"/>
      <c r="AYI74" s="246"/>
      <c r="AYJ74" s="246"/>
      <c r="AYK74" s="246"/>
      <c r="AYL74" s="246"/>
      <c r="AYM74" s="246"/>
      <c r="AYN74" s="246"/>
      <c r="AYO74" s="246"/>
      <c r="AYP74" s="246"/>
      <c r="AYQ74" s="246"/>
      <c r="AYR74" s="246"/>
      <c r="AYS74" s="246"/>
      <c r="AYT74" s="246"/>
      <c r="AYU74" s="246"/>
      <c r="AYV74" s="246"/>
      <c r="AYW74" s="246"/>
      <c r="AYX74" s="246"/>
      <c r="AYY74" s="246"/>
      <c r="AYZ74" s="246"/>
      <c r="AZA74" s="246"/>
      <c r="AZB74" s="246"/>
      <c r="AZC74" s="246"/>
      <c r="AZD74" s="246"/>
      <c r="AZE74" s="246"/>
      <c r="AZF74" s="246"/>
      <c r="AZG74" s="246"/>
      <c r="AZH74" s="246"/>
      <c r="AZI74" s="246"/>
      <c r="AZJ74" s="246"/>
      <c r="AZK74" s="246"/>
      <c r="AZL74" s="246"/>
      <c r="AZM74" s="246"/>
      <c r="AZN74" s="246"/>
      <c r="AZO74" s="246"/>
      <c r="AZP74" s="246"/>
      <c r="AZQ74" s="246"/>
      <c r="AZR74" s="246"/>
      <c r="AZS74" s="246"/>
      <c r="AZT74" s="246"/>
      <c r="AZU74" s="246"/>
      <c r="AZV74" s="246"/>
      <c r="AZW74" s="246"/>
      <c r="AZX74" s="246"/>
      <c r="AZY74" s="246"/>
      <c r="AZZ74" s="246"/>
      <c r="BAA74" s="246"/>
      <c r="BAB74" s="246"/>
      <c r="BAC74" s="246"/>
      <c r="BAD74" s="246"/>
      <c r="BAE74" s="246"/>
      <c r="BAF74" s="246"/>
      <c r="BAG74" s="246"/>
      <c r="BAH74" s="246"/>
      <c r="BAI74" s="246"/>
      <c r="BAJ74" s="246"/>
      <c r="BAK74" s="246"/>
      <c r="BAL74" s="246"/>
      <c r="BAM74" s="246"/>
      <c r="BAN74" s="246"/>
      <c r="BAO74" s="246"/>
      <c r="BAP74" s="246"/>
      <c r="BAQ74" s="246"/>
      <c r="BAR74" s="246"/>
      <c r="BAS74" s="246"/>
      <c r="BAT74" s="246"/>
      <c r="BAU74" s="246"/>
      <c r="BAV74" s="246"/>
      <c r="BAW74" s="246"/>
      <c r="BAX74" s="246"/>
      <c r="BAY74" s="246"/>
      <c r="BAZ74" s="246"/>
      <c r="BBA74" s="246"/>
      <c r="BBB74" s="246"/>
      <c r="BBC74" s="246"/>
      <c r="BBD74" s="246"/>
      <c r="BBE74" s="246"/>
      <c r="BBF74" s="246"/>
      <c r="BBG74" s="246"/>
      <c r="BBH74" s="246"/>
      <c r="BBI74" s="246"/>
      <c r="BBJ74" s="246"/>
      <c r="BBK74" s="246"/>
      <c r="BBL74" s="246"/>
      <c r="BBM74" s="246"/>
      <c r="BBN74" s="246"/>
      <c r="BBO74" s="246"/>
      <c r="BBP74" s="246"/>
      <c r="BBQ74" s="246"/>
      <c r="BBR74" s="246"/>
      <c r="BBS74" s="246"/>
      <c r="BBT74" s="246"/>
      <c r="BBU74" s="246"/>
      <c r="BBV74" s="246"/>
      <c r="BBW74" s="246"/>
      <c r="BBX74" s="246"/>
      <c r="BBY74" s="246"/>
      <c r="BBZ74" s="246"/>
      <c r="BCA74" s="246"/>
      <c r="BCB74" s="246"/>
      <c r="BCC74" s="246"/>
      <c r="BCD74" s="246"/>
      <c r="BCE74" s="246"/>
      <c r="BCF74" s="246"/>
      <c r="BCG74" s="246"/>
      <c r="BCH74" s="246"/>
      <c r="BCI74" s="246"/>
      <c r="BCJ74" s="246"/>
      <c r="BCK74" s="246"/>
      <c r="BCL74" s="246"/>
      <c r="BCM74" s="246"/>
      <c r="BCN74" s="246"/>
      <c r="BCO74" s="246"/>
      <c r="BCP74" s="246"/>
      <c r="BCQ74" s="246"/>
      <c r="BCR74" s="246"/>
      <c r="BCS74" s="246"/>
      <c r="BCT74" s="246"/>
      <c r="BCU74" s="246"/>
      <c r="BCV74" s="246"/>
      <c r="BCW74" s="246"/>
      <c r="BCX74" s="246"/>
      <c r="BCY74" s="246"/>
      <c r="BCZ74" s="246"/>
      <c r="BDA74" s="246"/>
      <c r="BDB74" s="246"/>
      <c r="BDC74" s="246"/>
      <c r="BDD74" s="246"/>
      <c r="BDE74" s="246"/>
      <c r="BDF74" s="246"/>
      <c r="BDG74" s="246"/>
      <c r="BDH74" s="246"/>
      <c r="BDI74" s="246"/>
      <c r="BDJ74" s="246"/>
      <c r="BDK74" s="246"/>
      <c r="BDL74" s="246"/>
      <c r="BDM74" s="246"/>
      <c r="BDN74" s="246"/>
      <c r="BDO74" s="246"/>
      <c r="BDP74" s="246"/>
      <c r="BDQ74" s="246"/>
      <c r="BDR74" s="246"/>
      <c r="BDS74" s="246"/>
      <c r="BDT74" s="246"/>
      <c r="BDU74" s="246"/>
      <c r="BDV74" s="246"/>
      <c r="BDW74" s="246"/>
      <c r="BDX74" s="246"/>
      <c r="BDY74" s="246"/>
      <c r="BDZ74" s="246"/>
      <c r="BEA74" s="246"/>
      <c r="BEB74" s="246"/>
      <c r="BEC74" s="246"/>
      <c r="BED74" s="246"/>
      <c r="BEE74" s="246"/>
      <c r="BEF74" s="246"/>
      <c r="BEG74" s="246"/>
      <c r="BEH74" s="246"/>
      <c r="BEI74" s="246"/>
      <c r="BEJ74" s="246"/>
      <c r="BEK74" s="246"/>
      <c r="BEL74" s="246"/>
      <c r="BEM74" s="246"/>
      <c r="BEN74" s="246"/>
      <c r="BEO74" s="246"/>
      <c r="BEP74" s="246"/>
      <c r="BEQ74" s="246"/>
      <c r="BER74" s="246"/>
      <c r="BES74" s="246"/>
      <c r="BET74" s="246"/>
      <c r="BEU74" s="246"/>
      <c r="BEV74" s="246"/>
      <c r="BEW74" s="246"/>
      <c r="BEX74" s="246"/>
      <c r="BEY74" s="246"/>
      <c r="BEZ74" s="246"/>
      <c r="BFA74" s="246"/>
      <c r="BFB74" s="246"/>
      <c r="BFC74" s="246"/>
      <c r="BFD74" s="246"/>
      <c r="BFE74" s="246"/>
      <c r="BFF74" s="246"/>
      <c r="BFG74" s="246"/>
      <c r="BFH74" s="246"/>
      <c r="BFI74" s="246"/>
      <c r="BFJ74" s="246"/>
      <c r="BFK74" s="246"/>
      <c r="BFL74" s="246"/>
      <c r="BFM74" s="246"/>
      <c r="BFN74" s="246"/>
      <c r="BFO74" s="246"/>
      <c r="BFP74" s="246"/>
      <c r="BFQ74" s="246"/>
      <c r="BFR74" s="246"/>
      <c r="BFS74" s="246"/>
      <c r="BFT74" s="246"/>
      <c r="BFU74" s="246"/>
      <c r="BFV74" s="246"/>
      <c r="BFW74" s="246"/>
      <c r="BFX74" s="246"/>
      <c r="BFY74" s="246"/>
      <c r="BFZ74" s="246"/>
      <c r="BGA74" s="246"/>
      <c r="BGB74" s="246"/>
      <c r="BGC74" s="246"/>
      <c r="BGD74" s="246"/>
      <c r="BGE74" s="246"/>
      <c r="BGF74" s="246"/>
      <c r="BGG74" s="246"/>
      <c r="BGH74" s="246"/>
      <c r="BGI74" s="246"/>
      <c r="BGJ74" s="246"/>
      <c r="BGK74" s="246"/>
      <c r="BGL74" s="246"/>
      <c r="BGM74" s="246"/>
      <c r="BGN74" s="246"/>
      <c r="BGO74" s="246"/>
      <c r="BGP74" s="246"/>
      <c r="BGQ74" s="246"/>
      <c r="BGR74" s="246"/>
      <c r="BGS74" s="246"/>
      <c r="BGT74" s="246"/>
      <c r="BGU74" s="246"/>
      <c r="BGV74" s="246"/>
      <c r="BGW74" s="246"/>
      <c r="BGX74" s="246"/>
      <c r="BGY74" s="246"/>
      <c r="BGZ74" s="246"/>
      <c r="BHA74" s="246"/>
      <c r="BHB74" s="246"/>
      <c r="BHC74" s="246"/>
      <c r="BHD74" s="246"/>
      <c r="BHE74" s="246"/>
      <c r="BHF74" s="246"/>
      <c r="BHG74" s="246"/>
      <c r="BHH74" s="246"/>
      <c r="BHI74" s="246"/>
      <c r="BHJ74" s="246"/>
      <c r="BHK74" s="246"/>
      <c r="BHL74" s="246"/>
      <c r="BHM74" s="246"/>
      <c r="BHN74" s="246"/>
      <c r="BHO74" s="246"/>
      <c r="BHP74" s="246"/>
      <c r="BHQ74" s="246"/>
      <c r="BHR74" s="246"/>
      <c r="BHS74" s="246"/>
      <c r="BHT74" s="246"/>
      <c r="BHU74" s="246"/>
      <c r="BHV74" s="246"/>
      <c r="BHW74" s="246"/>
      <c r="BHX74" s="246"/>
      <c r="BHY74" s="246"/>
      <c r="BHZ74" s="246"/>
      <c r="BIA74" s="246"/>
      <c r="BIB74" s="246"/>
      <c r="BIC74" s="246"/>
      <c r="BID74" s="246"/>
      <c r="BIE74" s="246"/>
      <c r="BIF74" s="246"/>
      <c r="BIG74" s="246"/>
      <c r="BIH74" s="246"/>
      <c r="BII74" s="246"/>
      <c r="BIJ74" s="246"/>
      <c r="BIK74" s="246"/>
      <c r="BIL74" s="246"/>
      <c r="BIM74" s="246"/>
      <c r="BIN74" s="246"/>
      <c r="BIO74" s="246"/>
      <c r="BIP74" s="246"/>
      <c r="BIQ74" s="246"/>
      <c r="BIR74" s="246"/>
      <c r="BIS74" s="246"/>
      <c r="BIT74" s="246"/>
      <c r="BIU74" s="246"/>
      <c r="BIV74" s="246"/>
      <c r="BIW74" s="246"/>
      <c r="BIX74" s="246"/>
      <c r="BIY74" s="246"/>
      <c r="BIZ74" s="246"/>
      <c r="BJA74" s="246"/>
      <c r="BJB74" s="246"/>
      <c r="BJC74" s="246"/>
      <c r="BJD74" s="246"/>
      <c r="BJE74" s="246"/>
      <c r="BJF74" s="246"/>
      <c r="BJG74" s="246"/>
      <c r="BJH74" s="246"/>
      <c r="BJI74" s="246"/>
      <c r="BJJ74" s="246"/>
      <c r="BJK74" s="246"/>
      <c r="BJL74" s="246"/>
      <c r="BJM74" s="246"/>
      <c r="BJN74" s="246"/>
      <c r="BJO74" s="246"/>
      <c r="BJP74" s="246"/>
      <c r="BJQ74" s="246"/>
      <c r="BJR74" s="246"/>
      <c r="BJS74" s="246"/>
      <c r="BJT74" s="246"/>
      <c r="BJU74" s="246"/>
      <c r="BJV74" s="246"/>
      <c r="BJW74" s="246"/>
      <c r="BJX74" s="246"/>
      <c r="BJY74" s="246"/>
      <c r="BJZ74" s="246"/>
      <c r="BKA74" s="246"/>
      <c r="BKB74" s="246"/>
      <c r="BKC74" s="246"/>
      <c r="BKD74" s="246"/>
      <c r="BKE74" s="246"/>
      <c r="BKF74" s="246"/>
      <c r="BKG74" s="246"/>
      <c r="BKH74" s="246"/>
      <c r="BKI74" s="246"/>
      <c r="BKJ74" s="246"/>
      <c r="BKK74" s="246"/>
      <c r="BKL74" s="246"/>
      <c r="BKM74" s="246"/>
      <c r="BKN74" s="246"/>
      <c r="BKO74" s="246"/>
      <c r="BKP74" s="246"/>
      <c r="BKQ74" s="246"/>
      <c r="BKR74" s="246"/>
      <c r="BKS74" s="246"/>
      <c r="BKT74" s="246"/>
      <c r="BKU74" s="246"/>
      <c r="BKV74" s="246"/>
      <c r="BKW74" s="246"/>
      <c r="BKX74" s="246"/>
      <c r="BKY74" s="246"/>
      <c r="BKZ74" s="246"/>
      <c r="BLA74" s="246"/>
      <c r="BLB74" s="246"/>
      <c r="BLC74" s="246"/>
      <c r="BLD74" s="246"/>
      <c r="BLE74" s="246"/>
      <c r="BLF74" s="246"/>
      <c r="BLG74" s="246"/>
      <c r="BLH74" s="246"/>
      <c r="BLI74" s="246"/>
      <c r="BLJ74" s="246"/>
      <c r="BLK74" s="246"/>
      <c r="BLL74" s="246"/>
      <c r="BLM74" s="246"/>
      <c r="BLN74" s="246"/>
      <c r="BLO74" s="246"/>
      <c r="BLP74" s="246"/>
      <c r="BLQ74" s="246"/>
      <c r="BLR74" s="246"/>
      <c r="BLS74" s="246"/>
      <c r="BLT74" s="246"/>
      <c r="BLU74" s="246"/>
      <c r="BLV74" s="246"/>
      <c r="BLW74" s="246"/>
      <c r="BLX74" s="246"/>
      <c r="BLY74" s="246"/>
      <c r="BLZ74" s="246"/>
      <c r="BMA74" s="246"/>
      <c r="BMB74" s="246"/>
      <c r="BMC74" s="246"/>
      <c r="BMD74" s="246"/>
      <c r="BME74" s="246"/>
      <c r="BMF74" s="246"/>
      <c r="BMG74" s="246"/>
      <c r="BMH74" s="246"/>
      <c r="BMI74" s="246"/>
      <c r="BMJ74" s="246"/>
      <c r="BMK74" s="246"/>
      <c r="BML74" s="246"/>
      <c r="BMM74" s="246"/>
      <c r="BMN74" s="246"/>
      <c r="BMO74" s="246"/>
      <c r="BMP74" s="246"/>
      <c r="BMQ74" s="246"/>
      <c r="BMR74" s="246"/>
      <c r="BMS74" s="246"/>
      <c r="BMT74" s="246"/>
      <c r="BMU74" s="246"/>
      <c r="BMV74" s="246"/>
      <c r="BMW74" s="246"/>
      <c r="BMX74" s="246"/>
      <c r="BMY74" s="246"/>
      <c r="BMZ74" s="246"/>
      <c r="BNA74" s="246"/>
      <c r="BNB74" s="246"/>
      <c r="BNC74" s="246"/>
      <c r="BND74" s="246"/>
      <c r="BNE74" s="246"/>
      <c r="BNF74" s="246"/>
      <c r="BNG74" s="246"/>
      <c r="BNH74" s="246"/>
      <c r="BNI74" s="246"/>
      <c r="BNJ74" s="246"/>
      <c r="BNK74" s="246"/>
      <c r="BNL74" s="246"/>
      <c r="BNM74" s="246"/>
      <c r="BNN74" s="246"/>
      <c r="BNO74" s="246"/>
      <c r="BNP74" s="246"/>
      <c r="BNQ74" s="246"/>
      <c r="BNR74" s="246"/>
      <c r="BNS74" s="246"/>
      <c r="BNT74" s="246"/>
      <c r="BNU74" s="246"/>
      <c r="BNV74" s="246"/>
      <c r="BNW74" s="246"/>
      <c r="BNX74" s="246"/>
      <c r="BNY74" s="246"/>
      <c r="BNZ74" s="246"/>
      <c r="BOA74" s="246"/>
      <c r="BOB74" s="246"/>
      <c r="BOC74" s="246"/>
      <c r="BOD74" s="246"/>
      <c r="BOE74" s="246"/>
      <c r="BOF74" s="246"/>
      <c r="BOG74" s="246"/>
      <c r="BOH74" s="246"/>
      <c r="BOI74" s="246"/>
      <c r="BOJ74" s="246"/>
      <c r="BOK74" s="246"/>
      <c r="BOL74" s="246"/>
      <c r="BOM74" s="246"/>
      <c r="BON74" s="246"/>
      <c r="BOO74" s="246"/>
      <c r="BOP74" s="246"/>
      <c r="BOQ74" s="246"/>
      <c r="BOR74" s="246"/>
      <c r="BOS74" s="246"/>
      <c r="BOT74" s="246"/>
      <c r="BOU74" s="246"/>
      <c r="BOV74" s="246"/>
      <c r="BOW74" s="246"/>
      <c r="BOX74" s="246"/>
      <c r="BOY74" s="246"/>
      <c r="BOZ74" s="246"/>
      <c r="BPA74" s="246"/>
      <c r="BPB74" s="246"/>
      <c r="BPC74" s="246"/>
      <c r="BPD74" s="246"/>
      <c r="BPE74" s="246"/>
      <c r="BPF74" s="246"/>
      <c r="BPG74" s="246"/>
      <c r="BPH74" s="246"/>
      <c r="BPI74" s="246"/>
      <c r="BPJ74" s="246"/>
      <c r="BPK74" s="246"/>
      <c r="BPL74" s="246"/>
      <c r="BPM74" s="246"/>
      <c r="BPN74" s="246"/>
      <c r="BPO74" s="246"/>
      <c r="BPP74" s="246"/>
      <c r="BPQ74" s="246"/>
      <c r="BPR74" s="246"/>
      <c r="BPS74" s="246"/>
      <c r="BPT74" s="246"/>
      <c r="BPU74" s="246"/>
      <c r="BPV74" s="246"/>
      <c r="BPW74" s="246"/>
      <c r="BPX74" s="246"/>
      <c r="BPY74" s="246"/>
      <c r="BPZ74" s="246"/>
      <c r="BQA74" s="246"/>
      <c r="BQB74" s="246"/>
      <c r="BQC74" s="246"/>
      <c r="BQD74" s="246"/>
      <c r="BQE74" s="246"/>
      <c r="BQF74" s="246"/>
      <c r="BQG74" s="246"/>
      <c r="BQH74" s="246"/>
      <c r="BQI74" s="246"/>
      <c r="BQJ74" s="246"/>
      <c r="BQK74" s="246"/>
      <c r="BQL74" s="246"/>
      <c r="BQM74" s="246"/>
      <c r="BQN74" s="246"/>
      <c r="BQO74" s="246"/>
      <c r="BQP74" s="246"/>
      <c r="BQQ74" s="246"/>
      <c r="BQR74" s="246"/>
      <c r="BQS74" s="246"/>
      <c r="BQT74" s="246"/>
      <c r="BQU74" s="246"/>
      <c r="BQV74" s="246"/>
      <c r="BQW74" s="246"/>
      <c r="BQX74" s="246"/>
      <c r="BQY74" s="246"/>
      <c r="BQZ74" s="246"/>
      <c r="BRA74" s="246"/>
      <c r="BRB74" s="246"/>
      <c r="BRC74" s="246"/>
      <c r="BRD74" s="246"/>
      <c r="BRE74" s="246"/>
      <c r="BRF74" s="246"/>
      <c r="BRG74" s="246"/>
      <c r="BRH74" s="246"/>
      <c r="BRI74" s="246"/>
      <c r="BRJ74" s="246"/>
      <c r="BRK74" s="246"/>
      <c r="BRL74" s="246"/>
      <c r="BRM74" s="246"/>
      <c r="BRN74" s="246"/>
      <c r="BRO74" s="246"/>
      <c r="BRP74" s="246"/>
      <c r="BRQ74" s="246"/>
      <c r="BRR74" s="246"/>
      <c r="BRS74" s="246"/>
      <c r="BRT74" s="246"/>
      <c r="BRU74" s="246"/>
      <c r="BRV74" s="246"/>
      <c r="BRW74" s="246"/>
      <c r="BRX74" s="246"/>
      <c r="BRY74" s="246"/>
      <c r="BRZ74" s="246"/>
      <c r="BSA74" s="246"/>
      <c r="BSB74" s="246"/>
      <c r="BSC74" s="246"/>
      <c r="BSD74" s="246"/>
      <c r="BSE74" s="246"/>
      <c r="BSF74" s="246"/>
      <c r="BSG74" s="246"/>
      <c r="BSH74" s="246"/>
      <c r="BSI74" s="246"/>
      <c r="BSJ74" s="246"/>
      <c r="BSK74" s="246"/>
      <c r="BSL74" s="246"/>
      <c r="BSM74" s="246"/>
      <c r="BSN74" s="246"/>
      <c r="BSO74" s="246"/>
      <c r="BSP74" s="246"/>
      <c r="BSQ74" s="246"/>
      <c r="BSR74" s="246"/>
      <c r="BSS74" s="246"/>
      <c r="BST74" s="246"/>
      <c r="BSU74" s="246"/>
      <c r="BSV74" s="246"/>
      <c r="BSW74" s="246"/>
      <c r="BSX74" s="246"/>
      <c r="BSY74" s="246"/>
      <c r="BSZ74" s="246"/>
      <c r="BTA74" s="246"/>
      <c r="BTB74" s="246"/>
      <c r="BTC74" s="246"/>
      <c r="BTD74" s="246"/>
      <c r="BTE74" s="246"/>
      <c r="BTF74" s="246"/>
      <c r="BTG74" s="246"/>
      <c r="BTH74" s="246"/>
      <c r="BTI74" s="246"/>
      <c r="BTJ74" s="246"/>
      <c r="BTK74" s="246"/>
      <c r="BTL74" s="246"/>
      <c r="BTM74" s="246"/>
      <c r="BTN74" s="246"/>
      <c r="BTO74" s="246"/>
      <c r="BTP74" s="246"/>
      <c r="BTQ74" s="246"/>
      <c r="BTR74" s="246"/>
      <c r="BTS74" s="246"/>
      <c r="BTT74" s="246"/>
      <c r="BTU74" s="246"/>
      <c r="BTV74" s="246"/>
      <c r="BTW74" s="246"/>
      <c r="BTX74" s="246"/>
      <c r="BTY74" s="246"/>
      <c r="BTZ74" s="246"/>
      <c r="BUA74" s="246"/>
      <c r="BUB74" s="246"/>
      <c r="BUC74" s="246"/>
      <c r="BUD74" s="246"/>
      <c r="BUE74" s="246"/>
      <c r="BUF74" s="246"/>
      <c r="BUG74" s="246"/>
      <c r="BUH74" s="246"/>
      <c r="BUI74" s="246"/>
      <c r="BUJ74" s="246"/>
      <c r="BUK74" s="246"/>
      <c r="BUL74" s="246"/>
      <c r="BUM74" s="246"/>
      <c r="BUN74" s="246"/>
      <c r="BUO74" s="246"/>
      <c r="BUP74" s="246"/>
      <c r="BUQ74" s="246"/>
      <c r="BUR74" s="246"/>
      <c r="BUS74" s="246"/>
      <c r="BUT74" s="246"/>
      <c r="BUU74" s="246"/>
      <c r="BUV74" s="246"/>
      <c r="BUW74" s="246"/>
      <c r="BUX74" s="246"/>
      <c r="BUY74" s="246"/>
      <c r="BUZ74" s="246"/>
      <c r="BVA74" s="246"/>
      <c r="BVB74" s="246"/>
      <c r="BVC74" s="246"/>
      <c r="BVD74" s="246"/>
      <c r="BVE74" s="246"/>
      <c r="BVF74" s="246"/>
      <c r="BVG74" s="246"/>
      <c r="BVH74" s="246"/>
      <c r="BVI74" s="246"/>
      <c r="BVJ74" s="246"/>
      <c r="BVK74" s="246"/>
      <c r="BVL74" s="246"/>
      <c r="BVM74" s="246"/>
      <c r="BVN74" s="246"/>
      <c r="BVO74" s="246"/>
      <c r="BVP74" s="246"/>
      <c r="BVQ74" s="246"/>
      <c r="BVR74" s="246"/>
      <c r="BVS74" s="246"/>
      <c r="BVT74" s="246"/>
      <c r="BVU74" s="246"/>
      <c r="BVV74" s="246"/>
      <c r="BVW74" s="246"/>
      <c r="BVX74" s="246"/>
      <c r="BVY74" s="246"/>
      <c r="BVZ74" s="246"/>
      <c r="BWA74" s="246"/>
      <c r="BWB74" s="246"/>
      <c r="BWC74" s="246"/>
      <c r="BWD74" s="246"/>
      <c r="BWE74" s="246"/>
      <c r="BWF74" s="246"/>
      <c r="BWG74" s="246"/>
      <c r="BWH74" s="246"/>
      <c r="BWI74" s="246"/>
      <c r="BWJ74" s="246"/>
      <c r="BWK74" s="246"/>
      <c r="BWL74" s="246"/>
      <c r="BWM74" s="246"/>
      <c r="BWN74" s="246"/>
      <c r="BWO74" s="246"/>
      <c r="BWP74" s="246"/>
      <c r="BWQ74" s="246"/>
      <c r="BWR74" s="246"/>
      <c r="BWS74" s="246"/>
      <c r="BWT74" s="246"/>
      <c r="BWU74" s="246"/>
      <c r="BWV74" s="246"/>
      <c r="BWW74" s="246"/>
      <c r="BWX74" s="246"/>
      <c r="BWY74" s="246"/>
      <c r="BWZ74" s="246"/>
      <c r="BXA74" s="246"/>
      <c r="BXB74" s="246"/>
      <c r="BXC74" s="246"/>
      <c r="BXD74" s="246"/>
      <c r="BXE74" s="246"/>
      <c r="BXF74" s="246"/>
      <c r="BXG74" s="246"/>
      <c r="BXH74" s="246"/>
      <c r="BXI74" s="246"/>
      <c r="BXJ74" s="246"/>
      <c r="BXK74" s="246"/>
      <c r="BXL74" s="246"/>
      <c r="BXM74" s="246"/>
      <c r="BXN74" s="246"/>
      <c r="BXO74" s="246"/>
      <c r="BXP74" s="246"/>
      <c r="BXQ74" s="246"/>
      <c r="BXR74" s="246"/>
      <c r="BXS74" s="246"/>
      <c r="BXT74" s="246"/>
      <c r="BXU74" s="246"/>
      <c r="BXV74" s="246"/>
      <c r="BXW74" s="246"/>
      <c r="BXX74" s="246"/>
      <c r="BXY74" s="246"/>
      <c r="BXZ74" s="246"/>
      <c r="BYA74" s="246"/>
      <c r="BYB74" s="246"/>
      <c r="BYC74" s="246"/>
      <c r="BYD74" s="246"/>
      <c r="BYE74" s="246"/>
      <c r="BYF74" s="246"/>
      <c r="BYG74" s="246"/>
      <c r="BYH74" s="246"/>
      <c r="BYI74" s="246"/>
      <c r="BYJ74" s="246"/>
      <c r="BYK74" s="246"/>
      <c r="BYL74" s="246"/>
      <c r="BYM74" s="246"/>
      <c r="BYN74" s="246"/>
      <c r="BYO74" s="246"/>
      <c r="BYP74" s="246"/>
      <c r="BYQ74" s="246"/>
      <c r="BYR74" s="246"/>
      <c r="BYS74" s="246"/>
      <c r="BYT74" s="246"/>
      <c r="BYU74" s="246"/>
      <c r="BYV74" s="246"/>
      <c r="BYW74" s="246"/>
      <c r="BYX74" s="246"/>
      <c r="BYY74" s="246"/>
      <c r="BYZ74" s="246"/>
      <c r="BZA74" s="246"/>
      <c r="BZB74" s="246"/>
      <c r="BZC74" s="246"/>
      <c r="BZD74" s="246"/>
      <c r="BZE74" s="246"/>
      <c r="BZF74" s="246"/>
      <c r="BZG74" s="246"/>
      <c r="BZH74" s="246"/>
      <c r="BZI74" s="246"/>
      <c r="BZJ74" s="246"/>
      <c r="BZK74" s="246"/>
      <c r="BZL74" s="246"/>
      <c r="BZM74" s="246"/>
      <c r="BZN74" s="246"/>
      <c r="BZO74" s="246"/>
      <c r="BZP74" s="246"/>
      <c r="BZQ74" s="246"/>
      <c r="BZR74" s="246"/>
      <c r="BZS74" s="246"/>
      <c r="BZT74" s="246"/>
      <c r="BZU74" s="246"/>
      <c r="BZV74" s="246"/>
      <c r="BZW74" s="246"/>
      <c r="BZX74" s="246"/>
      <c r="BZY74" s="246"/>
      <c r="BZZ74" s="246"/>
      <c r="CAA74" s="246"/>
      <c r="CAB74" s="246"/>
      <c r="CAC74" s="246"/>
      <c r="CAD74" s="246"/>
      <c r="CAE74" s="246"/>
      <c r="CAF74" s="246"/>
      <c r="CAG74" s="246"/>
      <c r="CAH74" s="246"/>
      <c r="CAI74" s="246"/>
      <c r="CAJ74" s="246"/>
      <c r="CAK74" s="246"/>
      <c r="CAL74" s="246"/>
      <c r="CAM74" s="246"/>
      <c r="CAN74" s="246"/>
      <c r="CAO74" s="246"/>
      <c r="CAP74" s="246"/>
      <c r="CAQ74" s="246"/>
      <c r="CAR74" s="246"/>
      <c r="CAS74" s="246"/>
      <c r="CAT74" s="246"/>
      <c r="CAU74" s="246"/>
      <c r="CAV74" s="246"/>
      <c r="CAW74" s="246"/>
      <c r="CAX74" s="246"/>
      <c r="CAY74" s="246"/>
      <c r="CAZ74" s="246"/>
      <c r="CBA74" s="246"/>
      <c r="CBB74" s="246"/>
      <c r="CBC74" s="246"/>
      <c r="CBD74" s="246"/>
      <c r="CBE74" s="246"/>
      <c r="CBF74" s="246"/>
      <c r="CBG74" s="246"/>
      <c r="CBH74" s="246"/>
      <c r="CBI74" s="246"/>
      <c r="CBJ74" s="246"/>
      <c r="CBK74" s="246"/>
      <c r="CBL74" s="246"/>
      <c r="CBM74" s="246"/>
      <c r="CBN74" s="246"/>
      <c r="CBO74" s="246"/>
      <c r="CBP74" s="246"/>
      <c r="CBQ74" s="246"/>
      <c r="CBR74" s="246"/>
      <c r="CBS74" s="246"/>
      <c r="CBT74" s="246"/>
      <c r="CBU74" s="246"/>
      <c r="CBV74" s="246"/>
      <c r="CBW74" s="246"/>
      <c r="CBX74" s="246"/>
      <c r="CBY74" s="246"/>
      <c r="CBZ74" s="246"/>
      <c r="CCA74" s="246"/>
      <c r="CCB74" s="246"/>
      <c r="CCC74" s="246"/>
      <c r="CCD74" s="246"/>
      <c r="CCE74" s="246"/>
      <c r="CCF74" s="246"/>
      <c r="CCG74" s="246"/>
      <c r="CCH74" s="246"/>
      <c r="CCI74" s="246"/>
      <c r="CCJ74" s="246"/>
      <c r="CCK74" s="246"/>
      <c r="CCL74" s="246"/>
      <c r="CCM74" s="246"/>
      <c r="CCN74" s="246"/>
      <c r="CCO74" s="246"/>
      <c r="CCP74" s="246"/>
      <c r="CCQ74" s="246"/>
      <c r="CCR74" s="246"/>
      <c r="CCS74" s="246"/>
      <c r="CCT74" s="246"/>
      <c r="CCU74" s="246"/>
      <c r="CCV74" s="246"/>
      <c r="CCW74" s="246"/>
      <c r="CCX74" s="246"/>
      <c r="CCY74" s="246"/>
      <c r="CCZ74" s="246"/>
      <c r="CDA74" s="246"/>
      <c r="CDB74" s="246"/>
      <c r="CDC74" s="246"/>
      <c r="CDD74" s="246"/>
      <c r="CDE74" s="246"/>
      <c r="CDF74" s="246"/>
      <c r="CDG74" s="246"/>
      <c r="CDH74" s="246"/>
      <c r="CDI74" s="246"/>
      <c r="CDJ74" s="246"/>
      <c r="CDK74" s="246"/>
      <c r="CDL74" s="246"/>
      <c r="CDM74" s="246"/>
      <c r="CDN74" s="246"/>
      <c r="CDO74" s="246"/>
      <c r="CDP74" s="246"/>
      <c r="CDQ74" s="246"/>
      <c r="CDR74" s="246"/>
      <c r="CDS74" s="246"/>
      <c r="CDT74" s="246"/>
      <c r="CDU74" s="246"/>
      <c r="CDV74" s="246"/>
      <c r="CDW74" s="246"/>
      <c r="CDX74" s="246"/>
      <c r="CDY74" s="246"/>
      <c r="CDZ74" s="246"/>
      <c r="CEA74" s="246"/>
      <c r="CEB74" s="246"/>
      <c r="CEC74" s="246"/>
      <c r="CED74" s="246"/>
      <c r="CEE74" s="246"/>
      <c r="CEF74" s="246"/>
      <c r="CEG74" s="246"/>
      <c r="CEH74" s="246"/>
      <c r="CEI74" s="246"/>
      <c r="CEJ74" s="246"/>
      <c r="CEK74" s="246"/>
      <c r="CEL74" s="246"/>
      <c r="CEM74" s="246"/>
      <c r="CEN74" s="246"/>
      <c r="CEO74" s="246"/>
      <c r="CEP74" s="246"/>
      <c r="CEQ74" s="246"/>
      <c r="CER74" s="246"/>
      <c r="CES74" s="246"/>
      <c r="CET74" s="246"/>
      <c r="CEU74" s="246"/>
      <c r="CEV74" s="246"/>
      <c r="CEW74" s="246"/>
      <c r="CEX74" s="246"/>
      <c r="CEY74" s="246"/>
      <c r="CEZ74" s="246"/>
      <c r="CFA74" s="246"/>
      <c r="CFB74" s="246"/>
      <c r="CFC74" s="246"/>
      <c r="CFD74" s="246"/>
      <c r="CFE74" s="246"/>
      <c r="CFF74" s="246"/>
      <c r="CFG74" s="246"/>
      <c r="CFH74" s="246"/>
      <c r="CFI74" s="246"/>
      <c r="CFJ74" s="246"/>
      <c r="CFK74" s="246"/>
      <c r="CFL74" s="246"/>
      <c r="CFM74" s="246"/>
      <c r="CFN74" s="246"/>
      <c r="CFO74" s="246"/>
      <c r="CFP74" s="246"/>
      <c r="CFQ74" s="246"/>
      <c r="CFR74" s="246"/>
      <c r="CFS74" s="246"/>
      <c r="CFT74" s="246"/>
      <c r="CFU74" s="246"/>
      <c r="CFV74" s="246"/>
      <c r="CFW74" s="246"/>
      <c r="CFX74" s="246"/>
      <c r="CFY74" s="246"/>
      <c r="CFZ74" s="246"/>
      <c r="CGA74" s="246"/>
      <c r="CGB74" s="246"/>
      <c r="CGC74" s="246"/>
      <c r="CGD74" s="246"/>
      <c r="CGE74" s="246"/>
      <c r="CGF74" s="246"/>
      <c r="CGG74" s="246"/>
      <c r="CGH74" s="246"/>
      <c r="CGI74" s="246"/>
      <c r="CGJ74" s="246"/>
      <c r="CGK74" s="246"/>
      <c r="CGL74" s="246"/>
      <c r="CGM74" s="246"/>
      <c r="CGN74" s="246"/>
      <c r="CGO74" s="246"/>
      <c r="CGP74" s="246"/>
      <c r="CGQ74" s="246"/>
      <c r="CGR74" s="246"/>
      <c r="CGS74" s="246"/>
      <c r="CGT74" s="246"/>
      <c r="CGU74" s="246"/>
      <c r="CGV74" s="246"/>
      <c r="CGW74" s="246"/>
      <c r="CGX74" s="246"/>
      <c r="CGY74" s="246"/>
      <c r="CGZ74" s="246"/>
      <c r="CHA74" s="246"/>
      <c r="CHB74" s="246"/>
      <c r="CHC74" s="246"/>
      <c r="CHD74" s="246"/>
      <c r="CHE74" s="246"/>
      <c r="CHF74" s="246"/>
      <c r="CHG74" s="246"/>
      <c r="CHH74" s="246"/>
      <c r="CHI74" s="246"/>
      <c r="CHJ74" s="246"/>
      <c r="CHK74" s="246"/>
      <c r="CHL74" s="246"/>
      <c r="CHM74" s="246"/>
      <c r="CHN74" s="246"/>
      <c r="CHO74" s="246"/>
      <c r="CHP74" s="246"/>
      <c r="CHQ74" s="246"/>
      <c r="CHR74" s="246"/>
      <c r="CHS74" s="246"/>
      <c r="CHT74" s="246"/>
      <c r="CHU74" s="246"/>
      <c r="CHV74" s="246"/>
      <c r="CHW74" s="246"/>
      <c r="CHX74" s="246"/>
      <c r="CHY74" s="246"/>
      <c r="CHZ74" s="246"/>
      <c r="CIA74" s="246"/>
      <c r="CIB74" s="246"/>
      <c r="CIC74" s="246"/>
      <c r="CID74" s="246"/>
      <c r="CIE74" s="246"/>
      <c r="CIF74" s="246"/>
      <c r="CIG74" s="246"/>
      <c r="CIH74" s="246"/>
      <c r="CII74" s="246"/>
      <c r="CIJ74" s="246"/>
      <c r="CIK74" s="246"/>
      <c r="CIL74" s="246"/>
      <c r="CIM74" s="246"/>
      <c r="CIN74" s="246"/>
      <c r="CIO74" s="246"/>
      <c r="CIP74" s="246"/>
      <c r="CIQ74" s="246"/>
      <c r="CIR74" s="246"/>
      <c r="CIS74" s="246"/>
      <c r="CIT74" s="246"/>
      <c r="CIU74" s="246"/>
      <c r="CIV74" s="246"/>
      <c r="CIW74" s="246"/>
      <c r="CIX74" s="246"/>
      <c r="CIY74" s="246"/>
      <c r="CIZ74" s="246"/>
      <c r="CJA74" s="246"/>
      <c r="CJB74" s="246"/>
      <c r="CJC74" s="246"/>
      <c r="CJD74" s="246"/>
      <c r="CJE74" s="246"/>
      <c r="CJF74" s="246"/>
      <c r="CJG74" s="246"/>
      <c r="CJH74" s="246"/>
      <c r="CJI74" s="246"/>
      <c r="CJJ74" s="246"/>
      <c r="CJK74" s="246"/>
      <c r="CJL74" s="246"/>
      <c r="CJM74" s="246"/>
      <c r="CJN74" s="246"/>
      <c r="CJO74" s="246"/>
      <c r="CJP74" s="246"/>
      <c r="CJQ74" s="246"/>
      <c r="CJR74" s="246"/>
      <c r="CJS74" s="246"/>
      <c r="CJT74" s="246"/>
      <c r="CJU74" s="246"/>
      <c r="CJV74" s="246"/>
      <c r="CJW74" s="246"/>
      <c r="CJX74" s="246"/>
      <c r="CJY74" s="246"/>
      <c r="CJZ74" s="246"/>
      <c r="CKA74" s="246"/>
      <c r="CKB74" s="246"/>
      <c r="CKC74" s="246"/>
      <c r="CKD74" s="246"/>
      <c r="CKE74" s="246"/>
      <c r="CKF74" s="246"/>
      <c r="CKG74" s="246"/>
      <c r="CKH74" s="246"/>
      <c r="CKI74" s="246"/>
      <c r="CKJ74" s="246"/>
      <c r="CKK74" s="246"/>
      <c r="CKL74" s="246"/>
      <c r="CKM74" s="246"/>
      <c r="CKN74" s="246"/>
      <c r="CKO74" s="246"/>
      <c r="CKP74" s="246"/>
      <c r="CKQ74" s="246"/>
      <c r="CKR74" s="246"/>
      <c r="CKS74" s="246"/>
      <c r="CKT74" s="246"/>
      <c r="CKU74" s="246"/>
      <c r="CKV74" s="246"/>
      <c r="CKW74" s="246"/>
      <c r="CKX74" s="246"/>
      <c r="CKY74" s="246"/>
      <c r="CKZ74" s="246"/>
      <c r="CLA74" s="246"/>
      <c r="CLB74" s="246"/>
      <c r="CLC74" s="246"/>
      <c r="CLD74" s="246"/>
      <c r="CLE74" s="246"/>
      <c r="CLF74" s="246"/>
      <c r="CLG74" s="246"/>
      <c r="CLH74" s="246"/>
      <c r="CLI74" s="246"/>
      <c r="CLJ74" s="246"/>
      <c r="CLK74" s="246"/>
      <c r="CLL74" s="246"/>
      <c r="CLM74" s="246"/>
      <c r="CLN74" s="246"/>
      <c r="CLO74" s="246"/>
      <c r="CLP74" s="246"/>
      <c r="CLQ74" s="246"/>
      <c r="CLR74" s="246"/>
      <c r="CLS74" s="246"/>
      <c r="CLT74" s="246"/>
      <c r="CLU74" s="246"/>
      <c r="CLV74" s="246"/>
      <c r="CLW74" s="246"/>
      <c r="CLX74" s="246"/>
      <c r="CLY74" s="246"/>
      <c r="CLZ74" s="246"/>
      <c r="CMA74" s="246"/>
      <c r="CMB74" s="246"/>
      <c r="CMC74" s="246"/>
      <c r="CMD74" s="246"/>
      <c r="CME74" s="246"/>
      <c r="CMF74" s="246"/>
      <c r="CMG74" s="246"/>
      <c r="CMH74" s="246"/>
      <c r="CMI74" s="246"/>
      <c r="CMJ74" s="246"/>
      <c r="CMK74" s="246"/>
      <c r="CML74" s="246"/>
      <c r="CMM74" s="246"/>
      <c r="CMN74" s="246"/>
      <c r="CMO74" s="246"/>
      <c r="CMP74" s="246"/>
      <c r="CMQ74" s="246"/>
      <c r="CMR74" s="246"/>
      <c r="CMS74" s="246"/>
      <c r="CMT74" s="246"/>
      <c r="CMU74" s="246"/>
      <c r="CMV74" s="246"/>
      <c r="CMW74" s="246"/>
      <c r="CMX74" s="246"/>
      <c r="CMY74" s="246"/>
      <c r="CMZ74" s="246"/>
      <c r="CNA74" s="246"/>
      <c r="CNB74" s="246"/>
      <c r="CNC74" s="246"/>
      <c r="CND74" s="246"/>
      <c r="CNE74" s="246"/>
      <c r="CNF74" s="246"/>
      <c r="CNG74" s="246"/>
      <c r="CNH74" s="246"/>
      <c r="CNI74" s="246"/>
      <c r="CNJ74" s="246"/>
      <c r="CNK74" s="246"/>
      <c r="CNL74" s="246"/>
      <c r="CNM74" s="246"/>
      <c r="CNN74" s="246"/>
      <c r="CNO74" s="246"/>
      <c r="CNP74" s="246"/>
      <c r="CNQ74" s="246"/>
      <c r="CNR74" s="246"/>
      <c r="CNS74" s="246"/>
      <c r="CNT74" s="246"/>
      <c r="CNU74" s="246"/>
      <c r="CNV74" s="246"/>
      <c r="CNW74" s="246"/>
      <c r="CNX74" s="246"/>
      <c r="CNY74" s="246"/>
      <c r="CNZ74" s="246"/>
      <c r="COA74" s="246"/>
      <c r="COB74" s="246"/>
      <c r="COC74" s="246"/>
      <c r="COD74" s="246"/>
      <c r="COE74" s="246"/>
      <c r="COF74" s="246"/>
      <c r="COG74" s="246"/>
      <c r="COH74" s="246"/>
      <c r="COI74" s="246"/>
      <c r="COJ74" s="246"/>
      <c r="COK74" s="246"/>
      <c r="COL74" s="246"/>
      <c r="COM74" s="246"/>
      <c r="CON74" s="246"/>
      <c r="COO74" s="246"/>
      <c r="COP74" s="246"/>
      <c r="COQ74" s="246"/>
      <c r="COR74" s="246"/>
      <c r="COS74" s="246"/>
      <c r="COT74" s="246"/>
      <c r="COU74" s="246"/>
      <c r="COV74" s="246"/>
      <c r="COW74" s="246"/>
      <c r="COX74" s="246"/>
      <c r="COY74" s="246"/>
      <c r="COZ74" s="246"/>
      <c r="CPA74" s="246"/>
      <c r="CPB74" s="246"/>
      <c r="CPC74" s="246"/>
      <c r="CPD74" s="246"/>
      <c r="CPE74" s="246"/>
      <c r="CPF74" s="246"/>
      <c r="CPG74" s="246"/>
      <c r="CPH74" s="246"/>
      <c r="CPI74" s="246"/>
      <c r="CPJ74" s="246"/>
      <c r="CPK74" s="246"/>
      <c r="CPL74" s="246"/>
      <c r="CPM74" s="246"/>
      <c r="CPN74" s="246"/>
      <c r="CPO74" s="246"/>
      <c r="CPP74" s="246"/>
      <c r="CPQ74" s="246"/>
      <c r="CPR74" s="246"/>
      <c r="CPS74" s="246"/>
      <c r="CPT74" s="246"/>
      <c r="CPU74" s="246"/>
      <c r="CPV74" s="246"/>
      <c r="CPW74" s="246"/>
      <c r="CPX74" s="246"/>
      <c r="CPY74" s="246"/>
      <c r="CPZ74" s="246"/>
      <c r="CQA74" s="246"/>
      <c r="CQB74" s="246"/>
      <c r="CQC74" s="246"/>
      <c r="CQD74" s="246"/>
      <c r="CQE74" s="246"/>
      <c r="CQF74" s="246"/>
      <c r="CQG74" s="246"/>
      <c r="CQH74" s="246"/>
      <c r="CQI74" s="246"/>
      <c r="CQJ74" s="246"/>
      <c r="CQK74" s="246"/>
      <c r="CQL74" s="246"/>
      <c r="CQM74" s="246"/>
      <c r="CQN74" s="246"/>
      <c r="CQO74" s="246"/>
      <c r="CQP74" s="246"/>
      <c r="CQQ74" s="246"/>
      <c r="CQR74" s="246"/>
      <c r="CQS74" s="246"/>
      <c r="CQT74" s="246"/>
      <c r="CQU74" s="246"/>
      <c r="CQV74" s="246"/>
      <c r="CQW74" s="246"/>
      <c r="CQX74" s="246"/>
      <c r="CQY74" s="246"/>
      <c r="CQZ74" s="246"/>
      <c r="CRA74" s="246"/>
      <c r="CRB74" s="246"/>
      <c r="CRC74" s="246"/>
      <c r="CRD74" s="246"/>
      <c r="CRE74" s="246"/>
      <c r="CRF74" s="246"/>
      <c r="CRG74" s="246"/>
      <c r="CRH74" s="246"/>
      <c r="CRI74" s="246"/>
      <c r="CRJ74" s="246"/>
      <c r="CRK74" s="246"/>
      <c r="CRL74" s="246"/>
      <c r="CRM74" s="246"/>
      <c r="CRN74" s="246"/>
      <c r="CRO74" s="246"/>
      <c r="CRP74" s="246"/>
      <c r="CRQ74" s="246"/>
      <c r="CRR74" s="246"/>
      <c r="CRS74" s="246"/>
      <c r="CRT74" s="246"/>
      <c r="CRU74" s="246"/>
      <c r="CRV74" s="246"/>
      <c r="CRW74" s="246"/>
      <c r="CRX74" s="246"/>
      <c r="CRY74" s="246"/>
      <c r="CRZ74" s="246"/>
      <c r="CSA74" s="246"/>
      <c r="CSB74" s="246"/>
      <c r="CSC74" s="246"/>
      <c r="CSD74" s="246"/>
      <c r="CSE74" s="246"/>
      <c r="CSF74" s="246"/>
      <c r="CSG74" s="246"/>
      <c r="CSH74" s="246"/>
      <c r="CSI74" s="246"/>
      <c r="CSJ74" s="246"/>
      <c r="CSK74" s="246"/>
      <c r="CSL74" s="246"/>
      <c r="CSM74" s="246"/>
      <c r="CSN74" s="246"/>
      <c r="CSO74" s="246"/>
      <c r="CSP74" s="246"/>
      <c r="CSQ74" s="246"/>
      <c r="CSR74" s="246"/>
      <c r="CSS74" s="246"/>
      <c r="CST74" s="246"/>
      <c r="CSU74" s="246"/>
      <c r="CSV74" s="246"/>
      <c r="CSW74" s="246"/>
      <c r="CSX74" s="246"/>
      <c r="CSY74" s="246"/>
      <c r="CSZ74" s="246"/>
      <c r="CTA74" s="246"/>
      <c r="CTB74" s="246"/>
      <c r="CTC74" s="246"/>
      <c r="CTD74" s="246"/>
      <c r="CTE74" s="246"/>
      <c r="CTF74" s="246"/>
      <c r="CTG74" s="246"/>
      <c r="CTH74" s="246"/>
      <c r="CTI74" s="246"/>
      <c r="CTJ74" s="246"/>
      <c r="CTK74" s="246"/>
      <c r="CTL74" s="246"/>
      <c r="CTM74" s="246"/>
      <c r="CTN74" s="246"/>
      <c r="CTO74" s="246"/>
      <c r="CTP74" s="246"/>
      <c r="CTQ74" s="246"/>
      <c r="CTR74" s="246"/>
      <c r="CTS74" s="246"/>
      <c r="CTT74" s="246"/>
      <c r="CTU74" s="246"/>
      <c r="CTV74" s="246"/>
      <c r="CTW74" s="246"/>
      <c r="CTX74" s="246"/>
      <c r="CTY74" s="246"/>
      <c r="CTZ74" s="246"/>
      <c r="CUA74" s="246"/>
      <c r="CUB74" s="246"/>
      <c r="CUC74" s="246"/>
      <c r="CUD74" s="246"/>
      <c r="CUE74" s="246"/>
      <c r="CUF74" s="246"/>
      <c r="CUG74" s="246"/>
      <c r="CUH74" s="246"/>
      <c r="CUI74" s="246"/>
      <c r="CUJ74" s="246"/>
      <c r="CUK74" s="246"/>
      <c r="CUL74" s="246"/>
      <c r="CUM74" s="246"/>
      <c r="CUN74" s="246"/>
      <c r="CUO74" s="246"/>
      <c r="CUP74" s="246"/>
      <c r="CUQ74" s="246"/>
      <c r="CUR74" s="246"/>
      <c r="CUS74" s="246"/>
      <c r="CUT74" s="246"/>
      <c r="CUU74" s="246"/>
      <c r="CUV74" s="246"/>
      <c r="CUW74" s="246"/>
      <c r="CUX74" s="246"/>
      <c r="CUY74" s="246"/>
      <c r="CUZ74" s="246"/>
      <c r="CVA74" s="246"/>
      <c r="CVB74" s="246"/>
      <c r="CVC74" s="246"/>
      <c r="CVD74" s="246"/>
      <c r="CVE74" s="246"/>
      <c r="CVF74" s="246"/>
      <c r="CVG74" s="246"/>
      <c r="CVH74" s="246"/>
      <c r="CVI74" s="246"/>
      <c r="CVJ74" s="246"/>
      <c r="CVK74" s="246"/>
      <c r="CVL74" s="246"/>
      <c r="CVM74" s="246"/>
      <c r="CVN74" s="246"/>
      <c r="CVO74" s="246"/>
      <c r="CVP74" s="246"/>
      <c r="CVQ74" s="246"/>
      <c r="CVR74" s="246"/>
      <c r="CVS74" s="246"/>
      <c r="CVT74" s="246"/>
      <c r="CVU74" s="246"/>
      <c r="CVV74" s="246"/>
      <c r="CVW74" s="246"/>
      <c r="CVX74" s="246"/>
      <c r="CVY74" s="246"/>
      <c r="CVZ74" s="246"/>
      <c r="CWA74" s="246"/>
      <c r="CWB74" s="246"/>
      <c r="CWC74" s="246"/>
      <c r="CWD74" s="246"/>
      <c r="CWE74" s="246"/>
      <c r="CWF74" s="246"/>
      <c r="CWG74" s="246"/>
      <c r="CWH74" s="246"/>
      <c r="CWI74" s="246"/>
      <c r="CWJ74" s="246"/>
      <c r="CWK74" s="246"/>
      <c r="CWL74" s="246"/>
      <c r="CWM74" s="246"/>
      <c r="CWN74" s="246"/>
      <c r="CWO74" s="246"/>
      <c r="CWP74" s="246"/>
      <c r="CWQ74" s="246"/>
      <c r="CWR74" s="246"/>
      <c r="CWS74" s="246"/>
      <c r="CWT74" s="246"/>
      <c r="CWU74" s="246"/>
      <c r="CWV74" s="246"/>
      <c r="CWW74" s="246"/>
      <c r="CWX74" s="246"/>
      <c r="CWY74" s="246"/>
      <c r="CWZ74" s="246"/>
      <c r="CXA74" s="246"/>
      <c r="CXB74" s="246"/>
      <c r="CXC74" s="246"/>
      <c r="CXD74" s="246"/>
      <c r="CXE74" s="246"/>
      <c r="CXF74" s="246"/>
      <c r="CXG74" s="246"/>
      <c r="CXH74" s="246"/>
      <c r="CXI74" s="246"/>
      <c r="CXJ74" s="246"/>
      <c r="CXK74" s="246"/>
      <c r="CXL74" s="246"/>
      <c r="CXM74" s="246"/>
      <c r="CXN74" s="246"/>
      <c r="CXO74" s="246"/>
      <c r="CXP74" s="246"/>
      <c r="CXQ74" s="246"/>
      <c r="CXR74" s="246"/>
      <c r="CXS74" s="246"/>
      <c r="CXT74" s="246"/>
      <c r="CXU74" s="246"/>
      <c r="CXV74" s="246"/>
      <c r="CXW74" s="246"/>
      <c r="CXX74" s="246"/>
      <c r="CXY74" s="246"/>
      <c r="CXZ74" s="246"/>
      <c r="CYA74" s="246"/>
      <c r="CYB74" s="246"/>
      <c r="CYC74" s="246"/>
      <c r="CYD74" s="246"/>
      <c r="CYE74" s="246"/>
      <c r="CYF74" s="246"/>
      <c r="CYG74" s="246"/>
      <c r="CYH74" s="246"/>
      <c r="CYI74" s="246"/>
      <c r="CYJ74" s="246"/>
      <c r="CYK74" s="246"/>
      <c r="CYL74" s="246"/>
      <c r="CYM74" s="246"/>
      <c r="CYN74" s="246"/>
      <c r="CYO74" s="246"/>
      <c r="CYP74" s="246"/>
      <c r="CYQ74" s="246"/>
      <c r="CYR74" s="246"/>
      <c r="CYS74" s="246"/>
      <c r="CYT74" s="246"/>
      <c r="CYU74" s="246"/>
      <c r="CYV74" s="246"/>
      <c r="CYW74" s="246"/>
      <c r="CYX74" s="246"/>
      <c r="CYY74" s="246"/>
      <c r="CYZ74" s="246"/>
      <c r="CZA74" s="246"/>
      <c r="CZB74" s="246"/>
      <c r="CZC74" s="246"/>
      <c r="CZD74" s="246"/>
      <c r="CZE74" s="246"/>
      <c r="CZF74" s="246"/>
      <c r="CZG74" s="246"/>
      <c r="CZH74" s="246"/>
      <c r="CZI74" s="246"/>
      <c r="CZJ74" s="246"/>
      <c r="CZK74" s="246"/>
      <c r="CZL74" s="246"/>
      <c r="CZM74" s="246"/>
      <c r="CZN74" s="246"/>
      <c r="CZO74" s="246"/>
      <c r="CZP74" s="246"/>
      <c r="CZQ74" s="246"/>
      <c r="CZR74" s="246"/>
      <c r="CZS74" s="246"/>
      <c r="CZT74" s="246"/>
      <c r="CZU74" s="246"/>
      <c r="CZV74" s="246"/>
      <c r="CZW74" s="246"/>
      <c r="CZX74" s="246"/>
      <c r="CZY74" s="246"/>
      <c r="CZZ74" s="246"/>
      <c r="DAA74" s="246"/>
      <c r="DAB74" s="246"/>
      <c r="DAC74" s="246"/>
      <c r="DAD74" s="246"/>
      <c r="DAE74" s="246"/>
      <c r="DAF74" s="246"/>
      <c r="DAG74" s="246"/>
      <c r="DAH74" s="246"/>
      <c r="DAI74" s="246"/>
      <c r="DAJ74" s="246"/>
      <c r="DAK74" s="246"/>
      <c r="DAL74" s="246"/>
      <c r="DAM74" s="246"/>
      <c r="DAN74" s="246"/>
      <c r="DAO74" s="246"/>
      <c r="DAP74" s="246"/>
      <c r="DAQ74" s="246"/>
      <c r="DAR74" s="246"/>
      <c r="DAS74" s="246"/>
      <c r="DAT74" s="246"/>
      <c r="DAU74" s="246"/>
      <c r="DAV74" s="246"/>
      <c r="DAW74" s="246"/>
      <c r="DAX74" s="246"/>
      <c r="DAY74" s="246"/>
      <c r="DAZ74" s="246"/>
      <c r="DBA74" s="246"/>
      <c r="DBB74" s="246"/>
      <c r="DBC74" s="246"/>
      <c r="DBD74" s="246"/>
      <c r="DBE74" s="246"/>
      <c r="DBF74" s="246"/>
      <c r="DBG74" s="246"/>
      <c r="DBH74" s="246"/>
      <c r="DBI74" s="246"/>
      <c r="DBJ74" s="246"/>
      <c r="DBK74" s="246"/>
      <c r="DBL74" s="246"/>
      <c r="DBM74" s="246"/>
      <c r="DBN74" s="246"/>
      <c r="DBO74" s="246"/>
      <c r="DBP74" s="246"/>
      <c r="DBQ74" s="246"/>
      <c r="DBR74" s="246"/>
      <c r="DBS74" s="246"/>
      <c r="DBT74" s="246"/>
      <c r="DBU74" s="246"/>
      <c r="DBV74" s="246"/>
      <c r="DBW74" s="246"/>
      <c r="DBX74" s="246"/>
      <c r="DBY74" s="246"/>
      <c r="DBZ74" s="246"/>
      <c r="DCA74" s="246"/>
      <c r="DCB74" s="246"/>
      <c r="DCC74" s="246"/>
      <c r="DCD74" s="246"/>
      <c r="DCE74" s="246"/>
      <c r="DCF74" s="246"/>
      <c r="DCG74" s="246"/>
      <c r="DCH74" s="246"/>
      <c r="DCI74" s="246"/>
      <c r="DCJ74" s="246"/>
      <c r="DCK74" s="246"/>
      <c r="DCL74" s="246"/>
      <c r="DCM74" s="246"/>
      <c r="DCN74" s="246"/>
      <c r="DCO74" s="246"/>
      <c r="DCP74" s="246"/>
      <c r="DCQ74" s="246"/>
      <c r="DCR74" s="246"/>
      <c r="DCS74" s="246"/>
      <c r="DCT74" s="246"/>
      <c r="DCU74" s="246"/>
      <c r="DCV74" s="246"/>
      <c r="DCW74" s="246"/>
      <c r="DCX74" s="246"/>
      <c r="DCY74" s="246"/>
      <c r="DCZ74" s="246"/>
      <c r="DDA74" s="246"/>
      <c r="DDB74" s="246"/>
      <c r="DDC74" s="246"/>
      <c r="DDD74" s="246"/>
      <c r="DDE74" s="246"/>
      <c r="DDF74" s="246"/>
      <c r="DDG74" s="246"/>
      <c r="DDH74" s="246"/>
      <c r="DDI74" s="246"/>
      <c r="DDJ74" s="246"/>
      <c r="DDK74" s="246"/>
      <c r="DDL74" s="246"/>
      <c r="DDM74" s="246"/>
      <c r="DDN74" s="246"/>
      <c r="DDO74" s="246"/>
      <c r="DDP74" s="246"/>
      <c r="DDQ74" s="246"/>
      <c r="DDR74" s="246"/>
      <c r="DDS74" s="246"/>
      <c r="DDT74" s="246"/>
      <c r="DDU74" s="246"/>
      <c r="DDV74" s="246"/>
      <c r="DDW74" s="246"/>
      <c r="DDX74" s="246"/>
      <c r="DDY74" s="246"/>
      <c r="DDZ74" s="246"/>
      <c r="DEA74" s="246"/>
      <c r="DEB74" s="246"/>
      <c r="DEC74" s="246"/>
      <c r="DED74" s="246"/>
      <c r="DEE74" s="246"/>
      <c r="DEF74" s="246"/>
      <c r="DEG74" s="246"/>
      <c r="DEH74" s="246"/>
      <c r="DEI74" s="246"/>
      <c r="DEJ74" s="246"/>
      <c r="DEK74" s="246"/>
      <c r="DEL74" s="246"/>
      <c r="DEM74" s="246"/>
      <c r="DEN74" s="246"/>
      <c r="DEO74" s="246"/>
      <c r="DEP74" s="246"/>
      <c r="DEQ74" s="246"/>
      <c r="DER74" s="246"/>
      <c r="DES74" s="246"/>
      <c r="DET74" s="246"/>
      <c r="DEU74" s="246"/>
      <c r="DEV74" s="246"/>
      <c r="DEW74" s="246"/>
      <c r="DEX74" s="246"/>
      <c r="DEY74" s="246"/>
      <c r="DEZ74" s="246"/>
      <c r="DFA74" s="246"/>
      <c r="DFB74" s="246"/>
      <c r="DFC74" s="246"/>
      <c r="DFD74" s="246"/>
      <c r="DFE74" s="246"/>
      <c r="DFF74" s="246"/>
      <c r="DFG74" s="246"/>
      <c r="DFH74" s="246"/>
      <c r="DFI74" s="246"/>
      <c r="DFJ74" s="246"/>
      <c r="DFK74" s="246"/>
      <c r="DFL74" s="246"/>
      <c r="DFM74" s="246"/>
      <c r="DFN74" s="246"/>
      <c r="DFO74" s="246"/>
      <c r="DFP74" s="246"/>
      <c r="DFQ74" s="246"/>
      <c r="DFR74" s="246"/>
      <c r="DFS74" s="246"/>
      <c r="DFT74" s="246"/>
      <c r="DFU74" s="246"/>
      <c r="DFV74" s="246"/>
      <c r="DFW74" s="246"/>
      <c r="DFX74" s="246"/>
      <c r="DFY74" s="246"/>
      <c r="DFZ74" s="246"/>
      <c r="DGA74" s="246"/>
      <c r="DGB74" s="246"/>
      <c r="DGC74" s="246"/>
      <c r="DGD74" s="246"/>
      <c r="DGE74" s="246"/>
      <c r="DGF74" s="246"/>
      <c r="DGG74" s="246"/>
      <c r="DGH74" s="246"/>
      <c r="DGI74" s="246"/>
      <c r="DGJ74" s="246"/>
      <c r="DGK74" s="246"/>
      <c r="DGL74" s="246"/>
      <c r="DGM74" s="246"/>
      <c r="DGN74" s="246"/>
      <c r="DGO74" s="246"/>
      <c r="DGP74" s="246"/>
      <c r="DGQ74" s="246"/>
      <c r="DGR74" s="246"/>
      <c r="DGS74" s="246"/>
      <c r="DGT74" s="246"/>
      <c r="DGU74" s="246"/>
      <c r="DGV74" s="246"/>
      <c r="DGW74" s="246"/>
      <c r="DGX74" s="246"/>
      <c r="DGY74" s="246"/>
      <c r="DGZ74" s="246"/>
      <c r="DHA74" s="246"/>
      <c r="DHB74" s="246"/>
      <c r="DHC74" s="246"/>
      <c r="DHD74" s="246"/>
      <c r="DHE74" s="246"/>
      <c r="DHF74" s="246"/>
      <c r="DHG74" s="246"/>
      <c r="DHH74" s="246"/>
      <c r="DHI74" s="246"/>
      <c r="DHJ74" s="246"/>
      <c r="DHK74" s="246"/>
      <c r="DHL74" s="246"/>
      <c r="DHM74" s="246"/>
      <c r="DHN74" s="246"/>
      <c r="DHO74" s="246"/>
      <c r="DHP74" s="246"/>
      <c r="DHQ74" s="246"/>
      <c r="DHR74" s="246"/>
      <c r="DHS74" s="246"/>
      <c r="DHT74" s="246"/>
      <c r="DHU74" s="246"/>
      <c r="DHV74" s="246"/>
      <c r="DHW74" s="246"/>
      <c r="DHX74" s="246"/>
      <c r="DHY74" s="246"/>
      <c r="DHZ74" s="246"/>
      <c r="DIA74" s="246"/>
      <c r="DIB74" s="246"/>
      <c r="DIC74" s="246"/>
      <c r="DID74" s="246"/>
      <c r="DIE74" s="246"/>
      <c r="DIF74" s="246"/>
      <c r="DIG74" s="246"/>
      <c r="DIH74" s="246"/>
      <c r="DII74" s="246"/>
      <c r="DIJ74" s="246"/>
      <c r="DIK74" s="246"/>
      <c r="DIL74" s="246"/>
      <c r="DIM74" s="246"/>
      <c r="DIN74" s="246"/>
      <c r="DIO74" s="246"/>
      <c r="DIP74" s="246"/>
      <c r="DIQ74" s="246"/>
      <c r="DIR74" s="246"/>
      <c r="DIS74" s="246"/>
      <c r="DIT74" s="246"/>
      <c r="DIU74" s="246"/>
      <c r="DIV74" s="246"/>
      <c r="DIW74" s="246"/>
      <c r="DIX74" s="246"/>
      <c r="DIY74" s="246"/>
      <c r="DIZ74" s="246"/>
      <c r="DJA74" s="246"/>
      <c r="DJB74" s="246"/>
      <c r="DJC74" s="246"/>
      <c r="DJD74" s="246"/>
      <c r="DJE74" s="246"/>
      <c r="DJF74" s="246"/>
      <c r="DJG74" s="246"/>
      <c r="DJH74" s="246"/>
      <c r="DJI74" s="246"/>
      <c r="DJJ74" s="246"/>
      <c r="DJK74" s="246"/>
      <c r="DJL74" s="246"/>
      <c r="DJM74" s="246"/>
      <c r="DJN74" s="246"/>
      <c r="DJO74" s="246"/>
      <c r="DJP74" s="246"/>
      <c r="DJQ74" s="246"/>
      <c r="DJR74" s="246"/>
      <c r="DJS74" s="246"/>
      <c r="DJT74" s="246"/>
      <c r="DJU74" s="246"/>
      <c r="DJV74" s="246"/>
      <c r="DJW74" s="246"/>
      <c r="DJX74" s="246"/>
      <c r="DJY74" s="246"/>
      <c r="DJZ74" s="246"/>
      <c r="DKA74" s="246"/>
      <c r="DKB74" s="246"/>
      <c r="DKC74" s="246"/>
      <c r="DKD74" s="246"/>
      <c r="DKE74" s="246"/>
      <c r="DKF74" s="246"/>
      <c r="DKG74" s="246"/>
      <c r="DKH74" s="246"/>
      <c r="DKI74" s="246"/>
      <c r="DKJ74" s="246"/>
      <c r="DKK74" s="246"/>
      <c r="DKL74" s="246"/>
      <c r="DKM74" s="246"/>
      <c r="DKN74" s="246"/>
      <c r="DKO74" s="246"/>
      <c r="DKP74" s="246"/>
      <c r="DKQ74" s="246"/>
      <c r="DKR74" s="246"/>
      <c r="DKS74" s="246"/>
      <c r="DKT74" s="246"/>
      <c r="DKU74" s="246"/>
      <c r="DKV74" s="246"/>
      <c r="DKW74" s="246"/>
      <c r="DKX74" s="246"/>
      <c r="DKY74" s="246"/>
      <c r="DKZ74" s="246"/>
      <c r="DLA74" s="246"/>
      <c r="DLB74" s="246"/>
      <c r="DLC74" s="246"/>
      <c r="DLD74" s="246"/>
      <c r="DLE74" s="246"/>
      <c r="DLF74" s="246"/>
      <c r="DLG74" s="246"/>
      <c r="DLH74" s="246"/>
      <c r="DLI74" s="246"/>
      <c r="DLJ74" s="246"/>
      <c r="DLK74" s="246"/>
      <c r="DLL74" s="246"/>
      <c r="DLM74" s="246"/>
      <c r="DLN74" s="246"/>
      <c r="DLO74" s="246"/>
      <c r="DLP74" s="246"/>
      <c r="DLQ74" s="246"/>
      <c r="DLR74" s="246"/>
      <c r="DLS74" s="246"/>
      <c r="DLT74" s="246"/>
      <c r="DLU74" s="246"/>
      <c r="DLV74" s="246"/>
      <c r="DLW74" s="246"/>
      <c r="DLX74" s="246"/>
      <c r="DLY74" s="246"/>
      <c r="DLZ74" s="246"/>
      <c r="DMA74" s="246"/>
      <c r="DMB74" s="246"/>
      <c r="DMC74" s="246"/>
      <c r="DMD74" s="246"/>
      <c r="DME74" s="246"/>
      <c r="DMF74" s="246"/>
      <c r="DMG74" s="246"/>
      <c r="DMH74" s="246"/>
      <c r="DMI74" s="246"/>
      <c r="DMJ74" s="246"/>
      <c r="DMK74" s="246"/>
      <c r="DML74" s="246"/>
      <c r="DMM74" s="246"/>
      <c r="DMN74" s="246"/>
      <c r="DMO74" s="246"/>
      <c r="DMP74" s="246"/>
      <c r="DMQ74" s="246"/>
      <c r="DMR74" s="246"/>
      <c r="DMS74" s="246"/>
      <c r="DMT74" s="246"/>
      <c r="DMU74" s="246"/>
      <c r="DMV74" s="246"/>
      <c r="DMW74" s="246"/>
      <c r="DMX74" s="246"/>
      <c r="DMY74" s="246"/>
      <c r="DMZ74" s="246"/>
      <c r="DNA74" s="246"/>
      <c r="DNB74" s="246"/>
      <c r="DNC74" s="246"/>
      <c r="DND74" s="246"/>
      <c r="DNE74" s="246"/>
      <c r="DNF74" s="246"/>
      <c r="DNG74" s="246"/>
      <c r="DNH74" s="246"/>
      <c r="DNI74" s="246"/>
      <c r="DNJ74" s="246"/>
      <c r="DNK74" s="246"/>
      <c r="DNL74" s="246"/>
      <c r="DNM74" s="246"/>
      <c r="DNN74" s="246"/>
      <c r="DNO74" s="246"/>
      <c r="DNP74" s="246"/>
      <c r="DNQ74" s="246"/>
      <c r="DNR74" s="246"/>
      <c r="DNS74" s="246"/>
      <c r="DNT74" s="246"/>
      <c r="DNU74" s="246"/>
      <c r="DNV74" s="246"/>
      <c r="DNW74" s="246"/>
      <c r="DNX74" s="246"/>
      <c r="DNY74" s="246"/>
      <c r="DNZ74" s="246"/>
      <c r="DOA74" s="246"/>
      <c r="DOB74" s="246"/>
      <c r="DOC74" s="246"/>
      <c r="DOD74" s="246"/>
      <c r="DOE74" s="246"/>
      <c r="DOF74" s="246"/>
      <c r="DOG74" s="246"/>
      <c r="DOH74" s="246"/>
      <c r="DOI74" s="246"/>
      <c r="DOJ74" s="246"/>
      <c r="DOK74" s="246"/>
      <c r="DOL74" s="246"/>
      <c r="DOM74" s="246"/>
      <c r="DON74" s="246"/>
      <c r="DOO74" s="246"/>
      <c r="DOP74" s="246"/>
      <c r="DOQ74" s="246"/>
      <c r="DOR74" s="246"/>
      <c r="DOS74" s="246"/>
      <c r="DOT74" s="246"/>
      <c r="DOU74" s="246"/>
      <c r="DOV74" s="246"/>
      <c r="DOW74" s="246"/>
      <c r="DOX74" s="246"/>
      <c r="DOY74" s="246"/>
      <c r="DOZ74" s="246"/>
      <c r="DPA74" s="246"/>
      <c r="DPB74" s="246"/>
      <c r="DPC74" s="246"/>
      <c r="DPD74" s="246"/>
      <c r="DPE74" s="246"/>
      <c r="DPF74" s="246"/>
      <c r="DPG74" s="246"/>
      <c r="DPH74" s="246"/>
      <c r="DPI74" s="246"/>
      <c r="DPJ74" s="246"/>
      <c r="DPK74" s="246"/>
      <c r="DPL74" s="246"/>
      <c r="DPM74" s="246"/>
      <c r="DPN74" s="246"/>
      <c r="DPO74" s="246"/>
      <c r="DPP74" s="246"/>
      <c r="DPQ74" s="246"/>
      <c r="DPR74" s="246"/>
      <c r="DPS74" s="246"/>
      <c r="DPT74" s="246"/>
      <c r="DPU74" s="246"/>
      <c r="DPV74" s="246"/>
      <c r="DPW74" s="246"/>
      <c r="DPX74" s="246"/>
      <c r="DPY74" s="246"/>
      <c r="DPZ74" s="246"/>
      <c r="DQA74" s="246"/>
      <c r="DQB74" s="246"/>
      <c r="DQC74" s="246"/>
      <c r="DQD74" s="246"/>
      <c r="DQE74" s="246"/>
      <c r="DQF74" s="246"/>
      <c r="DQG74" s="246"/>
      <c r="DQH74" s="246"/>
      <c r="DQI74" s="246"/>
      <c r="DQJ74" s="246"/>
      <c r="DQK74" s="246"/>
      <c r="DQL74" s="246"/>
      <c r="DQM74" s="246"/>
      <c r="DQN74" s="246"/>
      <c r="DQO74" s="246"/>
      <c r="DQP74" s="246"/>
      <c r="DQQ74" s="246"/>
      <c r="DQR74" s="246"/>
      <c r="DQS74" s="246"/>
      <c r="DQT74" s="246"/>
      <c r="DQU74" s="246"/>
      <c r="DQV74" s="246"/>
      <c r="DQW74" s="246"/>
      <c r="DQX74" s="246"/>
      <c r="DQY74" s="246"/>
      <c r="DQZ74" s="246"/>
      <c r="DRA74" s="246"/>
      <c r="DRB74" s="246"/>
      <c r="DRC74" s="246"/>
      <c r="DRD74" s="246"/>
      <c r="DRE74" s="246"/>
      <c r="DRF74" s="246"/>
      <c r="DRG74" s="246"/>
      <c r="DRH74" s="246"/>
      <c r="DRI74" s="246"/>
      <c r="DRJ74" s="246"/>
      <c r="DRK74" s="246"/>
      <c r="DRL74" s="246"/>
      <c r="DRM74" s="246"/>
      <c r="DRN74" s="246"/>
      <c r="DRO74" s="246"/>
      <c r="DRP74" s="246"/>
      <c r="DRQ74" s="246"/>
      <c r="DRR74" s="246"/>
      <c r="DRS74" s="246"/>
      <c r="DRT74" s="246"/>
      <c r="DRU74" s="246"/>
      <c r="DRV74" s="246"/>
      <c r="DRW74" s="246"/>
      <c r="DRX74" s="246"/>
      <c r="DRY74" s="246"/>
      <c r="DRZ74" s="246"/>
      <c r="DSA74" s="246"/>
      <c r="DSB74" s="246"/>
      <c r="DSC74" s="246"/>
      <c r="DSD74" s="246"/>
      <c r="DSE74" s="246"/>
      <c r="DSF74" s="246"/>
      <c r="DSG74" s="246"/>
      <c r="DSH74" s="246"/>
      <c r="DSI74" s="246"/>
      <c r="DSJ74" s="246"/>
      <c r="DSK74" s="246"/>
      <c r="DSL74" s="246"/>
      <c r="DSM74" s="246"/>
      <c r="DSN74" s="246"/>
      <c r="DSO74" s="246"/>
      <c r="DSP74" s="246"/>
      <c r="DSQ74" s="246"/>
      <c r="DSR74" s="246"/>
      <c r="DSS74" s="246"/>
      <c r="DST74" s="246"/>
      <c r="DSU74" s="246"/>
      <c r="DSV74" s="246"/>
      <c r="DSW74" s="246"/>
      <c r="DSX74" s="246"/>
      <c r="DSY74" s="246"/>
      <c r="DSZ74" s="246"/>
      <c r="DTA74" s="246"/>
      <c r="DTB74" s="246"/>
      <c r="DTC74" s="246"/>
      <c r="DTD74" s="246"/>
      <c r="DTE74" s="246"/>
      <c r="DTF74" s="246"/>
      <c r="DTG74" s="246"/>
      <c r="DTH74" s="246"/>
      <c r="DTI74" s="246"/>
      <c r="DTJ74" s="246"/>
      <c r="DTK74" s="246"/>
      <c r="DTL74" s="246"/>
      <c r="DTM74" s="246"/>
      <c r="DTN74" s="246"/>
      <c r="DTO74" s="246"/>
      <c r="DTP74" s="246"/>
      <c r="DTQ74" s="246"/>
      <c r="DTR74" s="246"/>
      <c r="DTS74" s="246"/>
      <c r="DTT74" s="246"/>
      <c r="DTU74" s="246"/>
      <c r="DTV74" s="246"/>
      <c r="DTW74" s="246"/>
      <c r="DTX74" s="246"/>
      <c r="DTY74" s="246"/>
      <c r="DTZ74" s="246"/>
      <c r="DUA74" s="246"/>
      <c r="DUB74" s="246"/>
      <c r="DUC74" s="246"/>
      <c r="DUD74" s="246"/>
      <c r="DUE74" s="246"/>
      <c r="DUF74" s="246"/>
      <c r="DUG74" s="246"/>
      <c r="DUH74" s="246"/>
      <c r="DUI74" s="246"/>
      <c r="DUJ74" s="246"/>
      <c r="DUK74" s="246"/>
      <c r="DUL74" s="246"/>
      <c r="DUM74" s="246"/>
      <c r="DUN74" s="246"/>
      <c r="DUO74" s="246"/>
      <c r="DUP74" s="246"/>
      <c r="DUQ74" s="246"/>
      <c r="DUR74" s="246"/>
      <c r="DUS74" s="246"/>
      <c r="DUT74" s="246"/>
      <c r="DUU74" s="246"/>
      <c r="DUV74" s="246"/>
      <c r="DUW74" s="246"/>
      <c r="DUX74" s="246"/>
      <c r="DUY74" s="246"/>
      <c r="DUZ74" s="246"/>
      <c r="DVA74" s="246"/>
      <c r="DVB74" s="246"/>
      <c r="DVC74" s="246"/>
      <c r="DVD74" s="246"/>
      <c r="DVE74" s="246"/>
      <c r="DVF74" s="246"/>
      <c r="DVG74" s="246"/>
      <c r="DVH74" s="246"/>
      <c r="DVI74" s="246"/>
      <c r="DVJ74" s="246"/>
      <c r="DVK74" s="246"/>
      <c r="DVL74" s="246"/>
      <c r="DVM74" s="246"/>
      <c r="DVN74" s="246"/>
      <c r="DVO74" s="246"/>
      <c r="DVP74" s="246"/>
      <c r="DVQ74" s="246"/>
      <c r="DVR74" s="246"/>
      <c r="DVS74" s="246"/>
      <c r="DVT74" s="246"/>
      <c r="DVU74" s="246"/>
      <c r="DVV74" s="246"/>
      <c r="DVW74" s="246"/>
      <c r="DVX74" s="246"/>
      <c r="DVY74" s="246"/>
      <c r="DVZ74" s="246"/>
      <c r="DWA74" s="246"/>
      <c r="DWB74" s="246"/>
      <c r="DWC74" s="246"/>
      <c r="DWD74" s="246"/>
      <c r="DWE74" s="246"/>
      <c r="DWF74" s="246"/>
      <c r="DWG74" s="246"/>
      <c r="DWH74" s="246"/>
      <c r="DWI74" s="246"/>
      <c r="DWJ74" s="246"/>
      <c r="DWK74" s="246"/>
      <c r="DWL74" s="246"/>
      <c r="DWM74" s="246"/>
      <c r="DWN74" s="246"/>
      <c r="DWO74" s="246"/>
      <c r="DWP74" s="246"/>
      <c r="DWQ74" s="246"/>
      <c r="DWR74" s="246"/>
      <c r="DWS74" s="246"/>
      <c r="DWT74" s="246"/>
      <c r="DWU74" s="246"/>
      <c r="DWV74" s="246"/>
      <c r="DWW74" s="246"/>
      <c r="DWX74" s="246"/>
      <c r="DWY74" s="246"/>
      <c r="DWZ74" s="246"/>
      <c r="DXA74" s="246"/>
      <c r="DXB74" s="246"/>
      <c r="DXC74" s="246"/>
      <c r="DXD74" s="246"/>
      <c r="DXE74" s="246"/>
      <c r="DXF74" s="246"/>
      <c r="DXG74" s="246"/>
      <c r="DXH74" s="246"/>
      <c r="DXI74" s="246"/>
      <c r="DXJ74" s="246"/>
      <c r="DXK74" s="246"/>
      <c r="DXL74" s="246"/>
      <c r="DXM74" s="246"/>
      <c r="DXN74" s="246"/>
      <c r="DXO74" s="246"/>
      <c r="DXP74" s="246"/>
      <c r="DXQ74" s="246"/>
      <c r="DXR74" s="246"/>
      <c r="DXS74" s="246"/>
      <c r="DXT74" s="246"/>
      <c r="DXU74" s="246"/>
      <c r="DXV74" s="246"/>
      <c r="DXW74" s="246"/>
      <c r="DXX74" s="246"/>
      <c r="DXY74" s="246"/>
      <c r="DXZ74" s="246"/>
      <c r="DYA74" s="246"/>
      <c r="DYB74" s="246"/>
      <c r="DYC74" s="246"/>
      <c r="DYD74" s="246"/>
      <c r="DYE74" s="246"/>
      <c r="DYF74" s="246"/>
      <c r="DYG74" s="246"/>
      <c r="DYH74" s="246"/>
      <c r="DYI74" s="246"/>
      <c r="DYJ74" s="246"/>
      <c r="DYK74" s="246"/>
      <c r="DYL74" s="246"/>
      <c r="DYM74" s="246"/>
      <c r="DYN74" s="246"/>
      <c r="DYO74" s="246"/>
      <c r="DYP74" s="246"/>
      <c r="DYQ74" s="246"/>
      <c r="DYR74" s="246"/>
      <c r="DYS74" s="246"/>
      <c r="DYT74" s="246"/>
      <c r="DYU74" s="246"/>
      <c r="DYV74" s="246"/>
      <c r="DYW74" s="246"/>
      <c r="DYX74" s="246"/>
      <c r="DYY74" s="246"/>
      <c r="DYZ74" s="246"/>
      <c r="DZA74" s="246"/>
      <c r="DZB74" s="246"/>
      <c r="DZC74" s="246"/>
      <c r="DZD74" s="246"/>
      <c r="DZE74" s="246"/>
      <c r="DZF74" s="246"/>
      <c r="DZG74" s="246"/>
      <c r="DZH74" s="246"/>
      <c r="DZI74" s="246"/>
      <c r="DZJ74" s="246"/>
      <c r="DZK74" s="246"/>
      <c r="DZL74" s="246"/>
      <c r="DZM74" s="246"/>
      <c r="DZN74" s="246"/>
      <c r="DZO74" s="246"/>
      <c r="DZP74" s="246"/>
      <c r="DZQ74" s="246"/>
      <c r="DZR74" s="246"/>
      <c r="DZS74" s="246"/>
      <c r="DZT74" s="246"/>
      <c r="DZU74" s="246"/>
      <c r="DZV74" s="246"/>
      <c r="DZW74" s="246"/>
      <c r="DZX74" s="246"/>
      <c r="DZY74" s="246"/>
      <c r="DZZ74" s="246"/>
      <c r="EAA74" s="246"/>
      <c r="EAB74" s="246"/>
      <c r="EAC74" s="246"/>
      <c r="EAD74" s="246"/>
      <c r="EAE74" s="246"/>
      <c r="EAF74" s="246"/>
      <c r="EAG74" s="246"/>
      <c r="EAH74" s="246"/>
      <c r="EAI74" s="246"/>
      <c r="EAJ74" s="246"/>
      <c r="EAK74" s="246"/>
      <c r="EAL74" s="246"/>
      <c r="EAM74" s="246"/>
      <c r="EAN74" s="246"/>
      <c r="EAO74" s="246"/>
      <c r="EAP74" s="246"/>
      <c r="EAQ74" s="246"/>
      <c r="EAR74" s="246"/>
      <c r="EAS74" s="246"/>
      <c r="EAT74" s="246"/>
      <c r="EAU74" s="246"/>
      <c r="EAV74" s="246"/>
      <c r="EAW74" s="246"/>
      <c r="EAX74" s="246"/>
      <c r="EAY74" s="246"/>
      <c r="EAZ74" s="246"/>
      <c r="EBA74" s="246"/>
      <c r="EBB74" s="246"/>
      <c r="EBC74" s="246"/>
      <c r="EBD74" s="246"/>
      <c r="EBE74" s="246"/>
      <c r="EBF74" s="246"/>
      <c r="EBG74" s="246"/>
      <c r="EBH74" s="246"/>
      <c r="EBI74" s="246"/>
      <c r="EBJ74" s="246"/>
      <c r="EBK74" s="246"/>
      <c r="EBL74" s="246"/>
      <c r="EBM74" s="246"/>
      <c r="EBN74" s="246"/>
      <c r="EBO74" s="246"/>
      <c r="EBP74" s="246"/>
      <c r="EBQ74" s="246"/>
      <c r="EBR74" s="246"/>
      <c r="EBS74" s="246"/>
      <c r="EBT74" s="246"/>
      <c r="EBU74" s="246"/>
      <c r="EBV74" s="246"/>
      <c r="EBW74" s="246"/>
      <c r="EBX74" s="246"/>
      <c r="EBY74" s="246"/>
      <c r="EBZ74" s="246"/>
      <c r="ECA74" s="246"/>
      <c r="ECB74" s="246"/>
      <c r="ECC74" s="246"/>
      <c r="ECD74" s="246"/>
      <c r="ECE74" s="246"/>
      <c r="ECF74" s="246"/>
      <c r="ECG74" s="246"/>
      <c r="ECH74" s="246"/>
      <c r="ECI74" s="246"/>
      <c r="ECJ74" s="246"/>
      <c r="ECK74" s="246"/>
      <c r="ECL74" s="246"/>
      <c r="ECM74" s="246"/>
      <c r="ECN74" s="246"/>
      <c r="ECO74" s="246"/>
      <c r="ECP74" s="246"/>
      <c r="ECQ74" s="246"/>
      <c r="ECR74" s="246"/>
      <c r="ECS74" s="246"/>
      <c r="ECT74" s="246"/>
      <c r="ECU74" s="246"/>
      <c r="ECV74" s="246"/>
      <c r="ECW74" s="246"/>
      <c r="ECX74" s="246"/>
      <c r="ECY74" s="246"/>
      <c r="ECZ74" s="246"/>
      <c r="EDA74" s="246"/>
      <c r="EDB74" s="246"/>
      <c r="EDC74" s="246"/>
      <c r="EDD74" s="246"/>
      <c r="EDE74" s="246"/>
      <c r="EDF74" s="246"/>
      <c r="EDG74" s="246"/>
      <c r="EDH74" s="246"/>
      <c r="EDI74" s="246"/>
      <c r="EDJ74" s="246"/>
      <c r="EDK74" s="246"/>
      <c r="EDL74" s="246"/>
      <c r="EDM74" s="246"/>
      <c r="EDN74" s="246"/>
      <c r="EDO74" s="246"/>
      <c r="EDP74" s="246"/>
      <c r="EDQ74" s="246"/>
      <c r="EDR74" s="246"/>
      <c r="EDS74" s="246"/>
      <c r="EDT74" s="246"/>
      <c r="EDU74" s="246"/>
      <c r="EDV74" s="246"/>
      <c r="EDW74" s="246"/>
      <c r="EDX74" s="246"/>
      <c r="EDY74" s="246"/>
      <c r="EDZ74" s="246"/>
      <c r="EEA74" s="246"/>
      <c r="EEB74" s="246"/>
      <c r="EEC74" s="246"/>
      <c r="EED74" s="246"/>
      <c r="EEE74" s="246"/>
      <c r="EEF74" s="246"/>
      <c r="EEG74" s="246"/>
      <c r="EEH74" s="246"/>
      <c r="EEI74" s="246"/>
      <c r="EEJ74" s="246"/>
      <c r="EEK74" s="246"/>
      <c r="EEL74" s="246"/>
      <c r="EEM74" s="246"/>
      <c r="EEN74" s="246"/>
      <c r="EEO74" s="246"/>
      <c r="EEP74" s="246"/>
      <c r="EEQ74" s="246"/>
      <c r="EER74" s="246"/>
      <c r="EES74" s="246"/>
      <c r="EET74" s="246"/>
      <c r="EEU74" s="246"/>
      <c r="EEV74" s="246"/>
      <c r="EEW74" s="246"/>
      <c r="EEX74" s="246"/>
      <c r="EEY74" s="246"/>
      <c r="EEZ74" s="246"/>
      <c r="EFA74" s="246"/>
      <c r="EFB74" s="246"/>
      <c r="EFC74" s="246"/>
      <c r="EFD74" s="246"/>
      <c r="EFE74" s="246"/>
      <c r="EFF74" s="246"/>
      <c r="EFG74" s="246"/>
      <c r="EFH74" s="246"/>
      <c r="EFI74" s="246"/>
      <c r="EFJ74" s="246"/>
      <c r="EFK74" s="246"/>
      <c r="EFL74" s="246"/>
      <c r="EFM74" s="246"/>
      <c r="EFN74" s="246"/>
      <c r="EFO74" s="246"/>
      <c r="EFP74" s="246"/>
      <c r="EFQ74" s="246"/>
      <c r="EFR74" s="246"/>
      <c r="EFS74" s="246"/>
      <c r="EFT74" s="246"/>
      <c r="EFU74" s="246"/>
      <c r="EFV74" s="246"/>
      <c r="EFW74" s="246"/>
      <c r="EFX74" s="246"/>
      <c r="EFY74" s="246"/>
      <c r="EFZ74" s="246"/>
      <c r="EGA74" s="246"/>
      <c r="EGB74" s="246"/>
      <c r="EGC74" s="246"/>
      <c r="EGD74" s="246"/>
      <c r="EGE74" s="246"/>
      <c r="EGF74" s="246"/>
      <c r="EGG74" s="246"/>
      <c r="EGH74" s="246"/>
      <c r="EGI74" s="246"/>
      <c r="EGJ74" s="246"/>
      <c r="EGK74" s="246"/>
      <c r="EGL74" s="246"/>
      <c r="EGM74" s="246"/>
      <c r="EGN74" s="246"/>
      <c r="EGO74" s="246"/>
      <c r="EGP74" s="246"/>
      <c r="EGQ74" s="246"/>
      <c r="EGR74" s="246"/>
      <c r="EGS74" s="246"/>
      <c r="EGT74" s="246"/>
      <c r="EGU74" s="246"/>
      <c r="EGV74" s="246"/>
      <c r="EGW74" s="246"/>
      <c r="EGX74" s="246"/>
      <c r="EGY74" s="246"/>
      <c r="EGZ74" s="246"/>
      <c r="EHA74" s="246"/>
      <c r="EHB74" s="246"/>
      <c r="EHC74" s="246"/>
      <c r="EHD74" s="246"/>
      <c r="EHE74" s="246"/>
      <c r="EHF74" s="246"/>
      <c r="EHG74" s="246"/>
      <c r="EHH74" s="246"/>
      <c r="EHI74" s="246"/>
      <c r="EHJ74" s="246"/>
      <c r="EHK74" s="246"/>
      <c r="EHL74" s="246"/>
      <c r="EHM74" s="246"/>
      <c r="EHN74" s="246"/>
      <c r="EHO74" s="246"/>
      <c r="EHP74" s="246"/>
      <c r="EHQ74" s="246"/>
      <c r="EHR74" s="246"/>
      <c r="EHS74" s="246"/>
      <c r="EHT74" s="246"/>
      <c r="EHU74" s="246"/>
      <c r="EHV74" s="246"/>
      <c r="EHW74" s="246"/>
      <c r="EHX74" s="246"/>
      <c r="EHY74" s="246"/>
      <c r="EHZ74" s="246"/>
      <c r="EIA74" s="246"/>
      <c r="EIB74" s="246"/>
      <c r="EIC74" s="246"/>
      <c r="EID74" s="246"/>
      <c r="EIE74" s="246"/>
      <c r="EIF74" s="246"/>
      <c r="EIG74" s="246"/>
      <c r="EIH74" s="246"/>
      <c r="EII74" s="246"/>
      <c r="EIJ74" s="246"/>
      <c r="EIK74" s="246"/>
      <c r="EIL74" s="246"/>
      <c r="EIM74" s="246"/>
      <c r="EIN74" s="246"/>
      <c r="EIO74" s="246"/>
      <c r="EIP74" s="246"/>
      <c r="EIQ74" s="246"/>
      <c r="EIR74" s="246"/>
      <c r="EIS74" s="246"/>
      <c r="EIT74" s="246"/>
      <c r="EIU74" s="246"/>
      <c r="EIV74" s="246"/>
      <c r="EIW74" s="246"/>
      <c r="EIX74" s="246"/>
      <c r="EIY74" s="246"/>
      <c r="EIZ74" s="246"/>
      <c r="EJA74" s="246"/>
      <c r="EJB74" s="246"/>
      <c r="EJC74" s="246"/>
      <c r="EJD74" s="246"/>
      <c r="EJE74" s="246"/>
      <c r="EJF74" s="246"/>
      <c r="EJG74" s="246"/>
      <c r="EJH74" s="246"/>
      <c r="EJI74" s="246"/>
      <c r="EJJ74" s="246"/>
      <c r="EJK74" s="246"/>
      <c r="EJL74" s="246"/>
      <c r="EJM74" s="246"/>
      <c r="EJN74" s="246"/>
      <c r="EJO74" s="246"/>
      <c r="EJP74" s="246"/>
      <c r="EJQ74" s="246"/>
      <c r="EJR74" s="246"/>
      <c r="EJS74" s="246"/>
      <c r="EJT74" s="246"/>
      <c r="EJU74" s="246"/>
      <c r="EJV74" s="246"/>
      <c r="EJW74" s="246"/>
      <c r="EJX74" s="246"/>
      <c r="EJY74" s="246"/>
      <c r="EJZ74" s="246"/>
      <c r="EKA74" s="246"/>
      <c r="EKB74" s="246"/>
      <c r="EKC74" s="246"/>
      <c r="EKD74" s="246"/>
      <c r="EKE74" s="246"/>
      <c r="EKF74" s="246"/>
      <c r="EKG74" s="246"/>
      <c r="EKH74" s="246"/>
      <c r="EKI74" s="246"/>
      <c r="EKJ74" s="246"/>
      <c r="EKK74" s="246"/>
      <c r="EKL74" s="246"/>
      <c r="EKM74" s="246"/>
      <c r="EKN74" s="246"/>
      <c r="EKO74" s="246"/>
      <c r="EKP74" s="246"/>
      <c r="EKQ74" s="246"/>
      <c r="EKR74" s="246"/>
      <c r="EKS74" s="246"/>
      <c r="EKT74" s="246"/>
      <c r="EKU74" s="246"/>
      <c r="EKV74" s="246"/>
      <c r="EKW74" s="246"/>
      <c r="EKX74" s="246"/>
      <c r="EKY74" s="246"/>
      <c r="EKZ74" s="246"/>
      <c r="ELA74" s="246"/>
      <c r="ELB74" s="246"/>
      <c r="ELC74" s="246"/>
      <c r="ELD74" s="246"/>
      <c r="ELE74" s="246"/>
      <c r="ELF74" s="246"/>
      <c r="ELG74" s="246"/>
      <c r="ELH74" s="246"/>
      <c r="ELI74" s="246"/>
      <c r="ELJ74" s="246"/>
      <c r="ELK74" s="246"/>
      <c r="ELL74" s="246"/>
      <c r="ELM74" s="246"/>
      <c r="ELN74" s="246"/>
      <c r="ELO74" s="246"/>
      <c r="ELP74" s="246"/>
      <c r="ELQ74" s="246"/>
      <c r="ELR74" s="246"/>
      <c r="ELS74" s="246"/>
      <c r="ELT74" s="246"/>
      <c r="ELU74" s="246"/>
      <c r="ELV74" s="246"/>
      <c r="ELW74" s="246"/>
      <c r="ELX74" s="246"/>
      <c r="ELY74" s="246"/>
      <c r="ELZ74" s="246"/>
      <c r="EMA74" s="246"/>
      <c r="EMB74" s="246"/>
      <c r="EMC74" s="246"/>
      <c r="EMD74" s="246"/>
      <c r="EME74" s="246"/>
      <c r="EMF74" s="246"/>
      <c r="EMG74" s="246"/>
      <c r="EMH74" s="246"/>
      <c r="EMI74" s="246"/>
      <c r="EMJ74" s="246"/>
      <c r="EMK74" s="246"/>
      <c r="EML74" s="246"/>
      <c r="EMM74" s="246"/>
      <c r="EMN74" s="246"/>
      <c r="EMO74" s="246"/>
      <c r="EMP74" s="246"/>
      <c r="EMQ74" s="246"/>
      <c r="EMR74" s="246"/>
      <c r="EMS74" s="246"/>
      <c r="EMT74" s="246"/>
      <c r="EMU74" s="246"/>
      <c r="EMV74" s="246"/>
      <c r="EMW74" s="246"/>
      <c r="EMX74" s="246"/>
      <c r="EMY74" s="246"/>
      <c r="EMZ74" s="246"/>
      <c r="ENA74" s="246"/>
      <c r="ENB74" s="246"/>
      <c r="ENC74" s="246"/>
      <c r="END74" s="246"/>
      <c r="ENE74" s="246"/>
      <c r="ENF74" s="246"/>
      <c r="ENG74" s="246"/>
      <c r="ENH74" s="246"/>
      <c r="ENI74" s="246"/>
      <c r="ENJ74" s="246"/>
      <c r="ENK74" s="246"/>
      <c r="ENL74" s="246"/>
      <c r="ENM74" s="246"/>
      <c r="ENN74" s="246"/>
      <c r="ENO74" s="246"/>
      <c r="ENP74" s="246"/>
      <c r="ENQ74" s="246"/>
      <c r="ENR74" s="246"/>
      <c r="ENS74" s="246"/>
      <c r="ENT74" s="246"/>
      <c r="ENU74" s="246"/>
      <c r="ENV74" s="246"/>
      <c r="ENW74" s="246"/>
      <c r="ENX74" s="246"/>
      <c r="ENY74" s="246"/>
      <c r="ENZ74" s="246"/>
      <c r="EOA74" s="246"/>
      <c r="EOB74" s="246"/>
      <c r="EOC74" s="246"/>
      <c r="EOD74" s="246"/>
      <c r="EOE74" s="246"/>
      <c r="EOF74" s="246"/>
      <c r="EOG74" s="246"/>
      <c r="EOH74" s="246"/>
      <c r="EOI74" s="246"/>
      <c r="EOJ74" s="246"/>
      <c r="EOK74" s="246"/>
      <c r="EOL74" s="246"/>
      <c r="EOM74" s="246"/>
      <c r="EON74" s="246"/>
      <c r="EOO74" s="246"/>
      <c r="EOP74" s="246"/>
      <c r="EOQ74" s="246"/>
      <c r="EOR74" s="246"/>
      <c r="EOS74" s="246"/>
      <c r="EOT74" s="246"/>
      <c r="EOU74" s="246"/>
      <c r="EOV74" s="246"/>
      <c r="EOW74" s="246"/>
      <c r="EOX74" s="246"/>
      <c r="EOY74" s="246"/>
      <c r="EOZ74" s="246"/>
      <c r="EPA74" s="246"/>
      <c r="EPB74" s="246"/>
      <c r="EPC74" s="246"/>
      <c r="EPD74" s="246"/>
      <c r="EPE74" s="246"/>
      <c r="EPF74" s="246"/>
      <c r="EPG74" s="246"/>
      <c r="EPH74" s="246"/>
      <c r="EPI74" s="246"/>
      <c r="EPJ74" s="246"/>
      <c r="EPK74" s="246"/>
      <c r="EPL74" s="246"/>
      <c r="EPM74" s="246"/>
      <c r="EPN74" s="246"/>
      <c r="EPO74" s="246"/>
      <c r="EPP74" s="246"/>
      <c r="EPQ74" s="246"/>
      <c r="EPR74" s="246"/>
      <c r="EPS74" s="246"/>
      <c r="EPT74" s="246"/>
      <c r="EPU74" s="246"/>
      <c r="EPV74" s="246"/>
      <c r="EPW74" s="246"/>
      <c r="EPX74" s="246"/>
      <c r="EPY74" s="246"/>
      <c r="EPZ74" s="246"/>
      <c r="EQA74" s="246"/>
      <c r="EQB74" s="246"/>
      <c r="EQC74" s="246"/>
      <c r="EQD74" s="246"/>
      <c r="EQE74" s="246"/>
      <c r="EQF74" s="246"/>
      <c r="EQG74" s="246"/>
      <c r="EQH74" s="246"/>
      <c r="EQI74" s="246"/>
      <c r="EQJ74" s="246"/>
      <c r="EQK74" s="246"/>
      <c r="EQL74" s="246"/>
      <c r="EQM74" s="246"/>
      <c r="EQN74" s="246"/>
      <c r="EQO74" s="246"/>
      <c r="EQP74" s="246"/>
      <c r="EQQ74" s="246"/>
      <c r="EQR74" s="246"/>
      <c r="EQS74" s="246"/>
      <c r="EQT74" s="246"/>
      <c r="EQU74" s="246"/>
      <c r="EQV74" s="246"/>
      <c r="EQW74" s="246"/>
      <c r="EQX74" s="246"/>
      <c r="EQY74" s="246"/>
      <c r="EQZ74" s="246"/>
      <c r="ERA74" s="246"/>
      <c r="ERB74" s="246"/>
      <c r="ERC74" s="246"/>
      <c r="ERD74" s="246"/>
      <c r="ERE74" s="246"/>
      <c r="ERF74" s="246"/>
      <c r="ERG74" s="246"/>
      <c r="ERH74" s="246"/>
      <c r="ERI74" s="246"/>
      <c r="ERJ74" s="246"/>
      <c r="ERK74" s="246"/>
      <c r="ERL74" s="246"/>
      <c r="ERM74" s="246"/>
      <c r="ERN74" s="246"/>
      <c r="ERO74" s="246"/>
      <c r="ERP74" s="246"/>
      <c r="ERQ74" s="246"/>
      <c r="ERR74" s="246"/>
      <c r="ERS74" s="246"/>
      <c r="ERT74" s="246"/>
      <c r="ERU74" s="246"/>
      <c r="ERV74" s="246"/>
      <c r="ERW74" s="246"/>
      <c r="ERX74" s="246"/>
      <c r="ERY74" s="246"/>
      <c r="ERZ74" s="246"/>
      <c r="ESA74" s="246"/>
      <c r="ESB74" s="246"/>
      <c r="ESC74" s="246"/>
      <c r="ESD74" s="246"/>
      <c r="ESE74" s="246"/>
      <c r="ESF74" s="246"/>
      <c r="ESG74" s="246"/>
      <c r="ESH74" s="246"/>
      <c r="ESI74" s="246"/>
      <c r="ESJ74" s="246"/>
      <c r="ESK74" s="246"/>
      <c r="ESL74" s="246"/>
      <c r="ESM74" s="246"/>
      <c r="ESN74" s="246"/>
      <c r="ESO74" s="246"/>
      <c r="ESP74" s="246"/>
      <c r="ESQ74" s="246"/>
      <c r="ESR74" s="246"/>
      <c r="ESS74" s="246"/>
      <c r="EST74" s="246"/>
      <c r="ESU74" s="246"/>
      <c r="ESV74" s="246"/>
      <c r="ESW74" s="246"/>
      <c r="ESX74" s="246"/>
      <c r="ESY74" s="246"/>
      <c r="ESZ74" s="246"/>
      <c r="ETA74" s="246"/>
      <c r="ETB74" s="246"/>
      <c r="ETC74" s="246"/>
      <c r="ETD74" s="246"/>
      <c r="ETE74" s="246"/>
      <c r="ETF74" s="246"/>
      <c r="ETG74" s="246"/>
      <c r="ETH74" s="246"/>
      <c r="ETI74" s="246"/>
      <c r="ETJ74" s="246"/>
      <c r="ETK74" s="246"/>
      <c r="ETL74" s="246"/>
      <c r="ETM74" s="246"/>
      <c r="ETN74" s="246"/>
      <c r="ETO74" s="246"/>
      <c r="ETP74" s="246"/>
      <c r="ETQ74" s="246"/>
      <c r="ETR74" s="246"/>
      <c r="ETS74" s="246"/>
      <c r="ETT74" s="246"/>
      <c r="ETU74" s="246"/>
      <c r="ETV74" s="246"/>
      <c r="ETW74" s="246"/>
      <c r="ETX74" s="246"/>
      <c r="ETY74" s="246"/>
      <c r="ETZ74" s="246"/>
      <c r="EUA74" s="246"/>
      <c r="EUB74" s="246"/>
      <c r="EUC74" s="246"/>
      <c r="EUD74" s="246"/>
      <c r="EUE74" s="246"/>
      <c r="EUF74" s="246"/>
      <c r="EUG74" s="246"/>
      <c r="EUH74" s="246"/>
      <c r="EUI74" s="246"/>
      <c r="EUJ74" s="246"/>
      <c r="EUK74" s="246"/>
      <c r="EUL74" s="246"/>
      <c r="EUM74" s="246"/>
      <c r="EUN74" s="246"/>
      <c r="EUO74" s="246"/>
      <c r="EUP74" s="246"/>
      <c r="EUQ74" s="246"/>
      <c r="EUR74" s="246"/>
      <c r="EUS74" s="246"/>
      <c r="EUT74" s="246"/>
      <c r="EUU74" s="246"/>
      <c r="EUV74" s="246"/>
      <c r="EUW74" s="246"/>
      <c r="EUX74" s="246"/>
      <c r="EUY74" s="246"/>
      <c r="EUZ74" s="246"/>
      <c r="EVA74" s="246"/>
      <c r="EVB74" s="246"/>
      <c r="EVC74" s="246"/>
      <c r="EVD74" s="246"/>
      <c r="EVE74" s="246"/>
      <c r="EVF74" s="246"/>
      <c r="EVG74" s="246"/>
      <c r="EVH74" s="246"/>
      <c r="EVI74" s="246"/>
      <c r="EVJ74" s="246"/>
      <c r="EVK74" s="246"/>
      <c r="EVL74" s="246"/>
      <c r="EVM74" s="246"/>
      <c r="EVN74" s="246"/>
      <c r="EVO74" s="246"/>
      <c r="EVP74" s="246"/>
      <c r="EVQ74" s="246"/>
      <c r="EVR74" s="246"/>
      <c r="EVS74" s="246"/>
      <c r="EVT74" s="246"/>
      <c r="EVU74" s="246"/>
      <c r="EVV74" s="246"/>
      <c r="EVW74" s="246"/>
      <c r="EVX74" s="246"/>
      <c r="EVY74" s="246"/>
      <c r="EVZ74" s="246"/>
      <c r="EWA74" s="246"/>
      <c r="EWB74" s="246"/>
      <c r="EWC74" s="246"/>
      <c r="EWD74" s="246"/>
      <c r="EWE74" s="246"/>
      <c r="EWF74" s="246"/>
      <c r="EWG74" s="246"/>
      <c r="EWH74" s="246"/>
      <c r="EWI74" s="246"/>
      <c r="EWJ74" s="246"/>
      <c r="EWK74" s="246"/>
      <c r="EWL74" s="246"/>
      <c r="EWM74" s="246"/>
      <c r="EWN74" s="246"/>
      <c r="EWO74" s="246"/>
      <c r="EWP74" s="246"/>
      <c r="EWQ74" s="246"/>
      <c r="EWR74" s="246"/>
      <c r="EWS74" s="246"/>
      <c r="EWT74" s="246"/>
      <c r="EWU74" s="246"/>
      <c r="EWV74" s="246"/>
      <c r="EWW74" s="246"/>
      <c r="EWX74" s="246"/>
      <c r="EWY74" s="246"/>
      <c r="EWZ74" s="246"/>
      <c r="EXA74" s="246"/>
      <c r="EXB74" s="246"/>
      <c r="EXC74" s="246"/>
      <c r="EXD74" s="246"/>
      <c r="EXE74" s="246"/>
      <c r="EXF74" s="246"/>
      <c r="EXG74" s="246"/>
      <c r="EXH74" s="246"/>
      <c r="EXI74" s="246"/>
      <c r="EXJ74" s="246"/>
      <c r="EXK74" s="246"/>
      <c r="EXL74" s="246"/>
      <c r="EXM74" s="246"/>
      <c r="EXN74" s="246"/>
      <c r="EXO74" s="246"/>
      <c r="EXP74" s="246"/>
      <c r="EXQ74" s="246"/>
      <c r="EXR74" s="246"/>
      <c r="EXS74" s="246"/>
      <c r="EXT74" s="246"/>
      <c r="EXU74" s="246"/>
      <c r="EXV74" s="246"/>
      <c r="EXW74" s="246"/>
      <c r="EXX74" s="246"/>
      <c r="EXY74" s="246"/>
      <c r="EXZ74" s="246"/>
      <c r="EYA74" s="246"/>
      <c r="EYB74" s="246"/>
      <c r="EYC74" s="246"/>
      <c r="EYD74" s="246"/>
      <c r="EYE74" s="246"/>
      <c r="EYF74" s="246"/>
      <c r="EYG74" s="246"/>
      <c r="EYH74" s="246"/>
      <c r="EYI74" s="246"/>
      <c r="EYJ74" s="246"/>
      <c r="EYK74" s="246"/>
      <c r="EYL74" s="246"/>
      <c r="EYM74" s="246"/>
      <c r="EYN74" s="246"/>
      <c r="EYO74" s="246"/>
      <c r="EYP74" s="246"/>
      <c r="EYQ74" s="246"/>
      <c r="EYR74" s="246"/>
      <c r="EYS74" s="246"/>
      <c r="EYT74" s="246"/>
      <c r="EYU74" s="246"/>
      <c r="EYV74" s="246"/>
      <c r="EYW74" s="246"/>
      <c r="EYX74" s="246"/>
      <c r="EYY74" s="246"/>
      <c r="EYZ74" s="246"/>
      <c r="EZA74" s="246"/>
      <c r="EZB74" s="246"/>
      <c r="EZC74" s="246"/>
      <c r="EZD74" s="246"/>
      <c r="EZE74" s="246"/>
      <c r="EZF74" s="246"/>
      <c r="EZG74" s="246"/>
      <c r="EZH74" s="246"/>
      <c r="EZI74" s="246"/>
      <c r="EZJ74" s="246"/>
      <c r="EZK74" s="246"/>
      <c r="EZL74" s="246"/>
      <c r="EZM74" s="246"/>
      <c r="EZN74" s="246"/>
      <c r="EZO74" s="246"/>
      <c r="EZP74" s="246"/>
      <c r="EZQ74" s="246"/>
      <c r="EZR74" s="246"/>
      <c r="EZS74" s="246"/>
      <c r="EZT74" s="246"/>
      <c r="EZU74" s="246"/>
      <c r="EZV74" s="246"/>
      <c r="EZW74" s="246"/>
      <c r="EZX74" s="246"/>
      <c r="EZY74" s="246"/>
      <c r="EZZ74" s="246"/>
      <c r="FAA74" s="246"/>
      <c r="FAB74" s="246"/>
      <c r="FAC74" s="246"/>
      <c r="FAD74" s="246"/>
      <c r="FAE74" s="246"/>
      <c r="FAF74" s="246"/>
      <c r="FAG74" s="246"/>
      <c r="FAH74" s="246"/>
      <c r="FAI74" s="246"/>
      <c r="FAJ74" s="246"/>
      <c r="FAK74" s="246"/>
      <c r="FAL74" s="246"/>
      <c r="FAM74" s="246"/>
      <c r="FAN74" s="246"/>
      <c r="FAO74" s="246"/>
      <c r="FAP74" s="246"/>
      <c r="FAQ74" s="246"/>
      <c r="FAR74" s="246"/>
      <c r="FAS74" s="246"/>
      <c r="FAT74" s="246"/>
      <c r="FAU74" s="246"/>
      <c r="FAV74" s="246"/>
      <c r="FAW74" s="246"/>
      <c r="FAX74" s="246"/>
      <c r="FAY74" s="246"/>
      <c r="FAZ74" s="246"/>
      <c r="FBA74" s="246"/>
      <c r="FBB74" s="246"/>
      <c r="FBC74" s="246"/>
      <c r="FBD74" s="246"/>
      <c r="FBE74" s="246"/>
      <c r="FBF74" s="246"/>
      <c r="FBG74" s="246"/>
      <c r="FBH74" s="246"/>
      <c r="FBI74" s="246"/>
      <c r="FBJ74" s="246"/>
      <c r="FBK74" s="246"/>
      <c r="FBL74" s="246"/>
      <c r="FBM74" s="246"/>
      <c r="FBN74" s="246"/>
      <c r="FBO74" s="246"/>
      <c r="FBP74" s="246"/>
      <c r="FBQ74" s="246"/>
      <c r="FBR74" s="246"/>
      <c r="FBS74" s="246"/>
      <c r="FBT74" s="246"/>
      <c r="FBU74" s="246"/>
      <c r="FBV74" s="246"/>
      <c r="FBW74" s="246"/>
      <c r="FBX74" s="246"/>
      <c r="FBY74" s="246"/>
      <c r="FBZ74" s="246"/>
      <c r="FCA74" s="246"/>
      <c r="FCB74" s="246"/>
      <c r="FCC74" s="246"/>
      <c r="FCD74" s="246"/>
      <c r="FCE74" s="246"/>
      <c r="FCF74" s="246"/>
      <c r="FCG74" s="246"/>
      <c r="FCH74" s="246"/>
      <c r="FCI74" s="246"/>
      <c r="FCJ74" s="246"/>
      <c r="FCK74" s="246"/>
      <c r="FCL74" s="246"/>
      <c r="FCM74" s="246"/>
      <c r="FCN74" s="246"/>
      <c r="FCO74" s="246"/>
      <c r="FCP74" s="246"/>
      <c r="FCQ74" s="246"/>
      <c r="FCR74" s="246"/>
      <c r="FCS74" s="246"/>
      <c r="FCT74" s="246"/>
      <c r="FCU74" s="246"/>
      <c r="FCV74" s="246"/>
      <c r="FCW74" s="246"/>
      <c r="FCX74" s="246"/>
      <c r="FCY74" s="246"/>
      <c r="FCZ74" s="246"/>
      <c r="FDA74" s="246"/>
      <c r="FDB74" s="246"/>
      <c r="FDC74" s="246"/>
      <c r="FDD74" s="246"/>
      <c r="FDE74" s="246"/>
      <c r="FDF74" s="246"/>
      <c r="FDG74" s="246"/>
      <c r="FDH74" s="246"/>
      <c r="FDI74" s="246"/>
      <c r="FDJ74" s="246"/>
      <c r="FDK74" s="246"/>
      <c r="FDL74" s="246"/>
      <c r="FDM74" s="246"/>
      <c r="FDN74" s="246"/>
      <c r="FDO74" s="246"/>
      <c r="FDP74" s="246"/>
      <c r="FDQ74" s="246"/>
      <c r="FDR74" s="246"/>
      <c r="FDS74" s="246"/>
      <c r="FDT74" s="246"/>
      <c r="FDU74" s="246"/>
      <c r="FDV74" s="246"/>
      <c r="FDW74" s="246"/>
      <c r="FDX74" s="246"/>
      <c r="FDY74" s="246"/>
      <c r="FDZ74" s="246"/>
      <c r="FEA74" s="246"/>
      <c r="FEB74" s="246"/>
      <c r="FEC74" s="246"/>
      <c r="FED74" s="246"/>
      <c r="FEE74" s="246"/>
      <c r="FEF74" s="246"/>
      <c r="FEG74" s="246"/>
      <c r="FEH74" s="246"/>
      <c r="FEI74" s="246"/>
      <c r="FEJ74" s="246"/>
      <c r="FEK74" s="246"/>
      <c r="FEL74" s="246"/>
      <c r="FEM74" s="246"/>
      <c r="FEN74" s="246"/>
      <c r="FEO74" s="246"/>
      <c r="FEP74" s="246"/>
      <c r="FEQ74" s="246"/>
      <c r="FER74" s="246"/>
      <c r="FES74" s="246"/>
      <c r="FET74" s="246"/>
      <c r="FEU74" s="246"/>
      <c r="FEV74" s="246"/>
      <c r="FEW74" s="246"/>
      <c r="FEX74" s="246"/>
      <c r="FEY74" s="246"/>
      <c r="FEZ74" s="246"/>
      <c r="FFA74" s="246"/>
      <c r="FFB74" s="246"/>
      <c r="FFC74" s="246"/>
      <c r="FFD74" s="246"/>
      <c r="FFE74" s="246"/>
      <c r="FFF74" s="246"/>
      <c r="FFG74" s="246"/>
      <c r="FFH74" s="246"/>
      <c r="FFI74" s="246"/>
      <c r="FFJ74" s="246"/>
      <c r="FFK74" s="246"/>
      <c r="FFL74" s="246"/>
      <c r="FFM74" s="246"/>
      <c r="FFN74" s="246"/>
      <c r="FFO74" s="246"/>
      <c r="FFP74" s="246"/>
      <c r="FFQ74" s="246"/>
      <c r="FFR74" s="246"/>
      <c r="FFS74" s="246"/>
      <c r="FFT74" s="246"/>
      <c r="FFU74" s="246"/>
      <c r="FFV74" s="246"/>
      <c r="FFW74" s="246"/>
      <c r="FFX74" s="246"/>
      <c r="FFY74" s="246"/>
      <c r="FFZ74" s="246"/>
      <c r="FGA74" s="246"/>
      <c r="FGB74" s="246"/>
      <c r="FGC74" s="246"/>
      <c r="FGD74" s="246"/>
      <c r="FGE74" s="246"/>
      <c r="FGF74" s="246"/>
      <c r="FGG74" s="246"/>
      <c r="FGH74" s="246"/>
      <c r="FGI74" s="246"/>
      <c r="FGJ74" s="246"/>
      <c r="FGK74" s="246"/>
      <c r="FGL74" s="246"/>
      <c r="FGM74" s="246"/>
      <c r="FGN74" s="246"/>
      <c r="FGO74" s="246"/>
      <c r="FGP74" s="246"/>
      <c r="FGQ74" s="246"/>
      <c r="FGR74" s="246"/>
      <c r="FGS74" s="246"/>
      <c r="FGT74" s="246"/>
      <c r="FGU74" s="246"/>
      <c r="FGV74" s="246"/>
      <c r="FGW74" s="246"/>
      <c r="FGX74" s="246"/>
      <c r="FGY74" s="246"/>
      <c r="FGZ74" s="246"/>
      <c r="FHA74" s="246"/>
      <c r="FHB74" s="246"/>
      <c r="FHC74" s="246"/>
      <c r="FHD74" s="246"/>
      <c r="FHE74" s="246"/>
      <c r="FHF74" s="246"/>
      <c r="FHG74" s="246"/>
      <c r="FHH74" s="246"/>
      <c r="FHI74" s="246"/>
      <c r="FHJ74" s="246"/>
      <c r="FHK74" s="246"/>
      <c r="FHL74" s="246"/>
      <c r="FHM74" s="246"/>
      <c r="FHN74" s="246"/>
      <c r="FHO74" s="246"/>
      <c r="FHP74" s="246"/>
      <c r="FHQ74" s="246"/>
      <c r="FHR74" s="246"/>
      <c r="FHS74" s="246"/>
      <c r="FHT74" s="246"/>
      <c r="FHU74" s="246"/>
      <c r="FHV74" s="246"/>
      <c r="FHW74" s="246"/>
      <c r="FHX74" s="246"/>
      <c r="FHY74" s="246"/>
      <c r="FHZ74" s="246"/>
      <c r="FIA74" s="246"/>
      <c r="FIB74" s="246"/>
      <c r="FIC74" s="246"/>
      <c r="FID74" s="246"/>
      <c r="FIE74" s="246"/>
      <c r="FIF74" s="246"/>
      <c r="FIG74" s="246"/>
      <c r="FIH74" s="246"/>
      <c r="FII74" s="246"/>
      <c r="FIJ74" s="246"/>
      <c r="FIK74" s="246"/>
      <c r="FIL74" s="246"/>
      <c r="FIM74" s="246"/>
      <c r="FIN74" s="246"/>
      <c r="FIO74" s="246"/>
      <c r="FIP74" s="246"/>
      <c r="FIQ74" s="246"/>
      <c r="FIR74" s="246"/>
      <c r="FIS74" s="246"/>
      <c r="FIT74" s="246"/>
      <c r="FIU74" s="246"/>
      <c r="FIV74" s="246"/>
      <c r="FIW74" s="246"/>
      <c r="FIX74" s="246"/>
      <c r="FIY74" s="246"/>
      <c r="FIZ74" s="246"/>
      <c r="FJA74" s="246"/>
      <c r="FJB74" s="246"/>
      <c r="FJC74" s="246"/>
      <c r="FJD74" s="246"/>
      <c r="FJE74" s="246"/>
      <c r="FJF74" s="246"/>
      <c r="FJG74" s="246"/>
      <c r="FJH74" s="246"/>
      <c r="FJI74" s="246"/>
      <c r="FJJ74" s="246"/>
      <c r="FJK74" s="246"/>
      <c r="FJL74" s="246"/>
      <c r="FJM74" s="246"/>
      <c r="FJN74" s="246"/>
      <c r="FJO74" s="246"/>
      <c r="FJP74" s="246"/>
      <c r="FJQ74" s="246"/>
      <c r="FJR74" s="246"/>
      <c r="FJS74" s="246"/>
      <c r="FJT74" s="246"/>
      <c r="FJU74" s="246"/>
      <c r="FJV74" s="246"/>
      <c r="FJW74" s="246"/>
      <c r="FJX74" s="246"/>
      <c r="FJY74" s="246"/>
      <c r="FJZ74" s="246"/>
      <c r="FKA74" s="246"/>
      <c r="FKB74" s="246"/>
      <c r="FKC74" s="246"/>
      <c r="FKD74" s="246"/>
      <c r="FKE74" s="246"/>
      <c r="FKF74" s="246"/>
      <c r="FKG74" s="246"/>
      <c r="FKH74" s="246"/>
      <c r="FKI74" s="246"/>
      <c r="FKJ74" s="246"/>
      <c r="FKK74" s="246"/>
      <c r="FKL74" s="246"/>
      <c r="FKM74" s="246"/>
      <c r="FKN74" s="246"/>
      <c r="FKO74" s="246"/>
      <c r="FKP74" s="246"/>
      <c r="FKQ74" s="246"/>
      <c r="FKR74" s="246"/>
      <c r="FKS74" s="246"/>
      <c r="FKT74" s="246"/>
      <c r="FKU74" s="246"/>
      <c r="FKV74" s="246"/>
      <c r="FKW74" s="246"/>
      <c r="FKX74" s="246"/>
      <c r="FKY74" s="246"/>
      <c r="FKZ74" s="246"/>
      <c r="FLA74" s="246"/>
      <c r="FLB74" s="246"/>
      <c r="FLC74" s="246"/>
      <c r="FLD74" s="246"/>
      <c r="FLE74" s="246"/>
      <c r="FLF74" s="246"/>
      <c r="FLG74" s="246"/>
      <c r="FLH74" s="246"/>
      <c r="FLI74" s="246"/>
      <c r="FLJ74" s="246"/>
      <c r="FLK74" s="246"/>
      <c r="FLL74" s="246"/>
      <c r="FLM74" s="246"/>
      <c r="FLN74" s="246"/>
      <c r="FLO74" s="246"/>
      <c r="FLP74" s="246"/>
      <c r="FLQ74" s="246"/>
      <c r="FLR74" s="246"/>
      <c r="FLS74" s="246"/>
      <c r="FLT74" s="246"/>
      <c r="FLU74" s="246"/>
      <c r="FLV74" s="246"/>
      <c r="FLW74" s="246"/>
      <c r="FLX74" s="246"/>
      <c r="FLY74" s="246"/>
      <c r="FLZ74" s="246"/>
      <c r="FMA74" s="246"/>
      <c r="FMB74" s="246"/>
      <c r="FMC74" s="246"/>
      <c r="FMD74" s="246"/>
      <c r="FME74" s="246"/>
      <c r="FMF74" s="246"/>
      <c r="FMG74" s="246"/>
      <c r="FMH74" s="246"/>
      <c r="FMI74" s="246"/>
      <c r="FMJ74" s="246"/>
      <c r="FMK74" s="246"/>
      <c r="FML74" s="246"/>
      <c r="FMM74" s="246"/>
      <c r="FMN74" s="246"/>
      <c r="FMO74" s="246"/>
      <c r="FMP74" s="246"/>
      <c r="FMQ74" s="246"/>
      <c r="FMR74" s="246"/>
      <c r="FMS74" s="246"/>
      <c r="FMT74" s="246"/>
      <c r="FMU74" s="246"/>
      <c r="FMV74" s="246"/>
      <c r="FMW74" s="246"/>
      <c r="FMX74" s="246"/>
      <c r="FMY74" s="246"/>
      <c r="FMZ74" s="246"/>
      <c r="FNA74" s="246"/>
      <c r="FNB74" s="246"/>
      <c r="FNC74" s="246"/>
      <c r="FND74" s="246"/>
      <c r="FNE74" s="246"/>
      <c r="FNF74" s="246"/>
      <c r="FNG74" s="246"/>
      <c r="FNH74" s="246"/>
      <c r="FNI74" s="246"/>
      <c r="FNJ74" s="246"/>
      <c r="FNK74" s="246"/>
      <c r="FNL74" s="246"/>
      <c r="FNM74" s="246"/>
      <c r="FNN74" s="246"/>
      <c r="FNO74" s="246"/>
      <c r="FNP74" s="246"/>
      <c r="FNQ74" s="246"/>
      <c r="FNR74" s="246"/>
      <c r="FNS74" s="246"/>
      <c r="FNT74" s="246"/>
      <c r="FNU74" s="246"/>
      <c r="FNV74" s="246"/>
      <c r="FNW74" s="246"/>
      <c r="FNX74" s="246"/>
      <c r="FNY74" s="246"/>
      <c r="FNZ74" s="246"/>
      <c r="FOA74" s="246"/>
      <c r="FOB74" s="246"/>
      <c r="FOC74" s="246"/>
      <c r="FOD74" s="246"/>
      <c r="FOE74" s="246"/>
      <c r="FOF74" s="246"/>
      <c r="FOG74" s="246"/>
      <c r="FOH74" s="246"/>
      <c r="FOI74" s="246"/>
      <c r="FOJ74" s="246"/>
      <c r="FOK74" s="246"/>
      <c r="FOL74" s="246"/>
      <c r="FOM74" s="246"/>
      <c r="FON74" s="246"/>
      <c r="FOO74" s="246"/>
      <c r="FOP74" s="246"/>
      <c r="FOQ74" s="246"/>
      <c r="FOR74" s="246"/>
      <c r="FOS74" s="246"/>
      <c r="FOT74" s="246"/>
      <c r="FOU74" s="246"/>
      <c r="FOV74" s="246"/>
      <c r="FOW74" s="246"/>
      <c r="FOX74" s="246"/>
      <c r="FOY74" s="246"/>
      <c r="FOZ74" s="246"/>
      <c r="FPA74" s="246"/>
      <c r="FPB74" s="246"/>
      <c r="FPC74" s="246"/>
      <c r="FPD74" s="246"/>
      <c r="FPE74" s="246"/>
      <c r="FPF74" s="246"/>
      <c r="FPG74" s="246"/>
      <c r="FPH74" s="246"/>
      <c r="FPI74" s="246"/>
      <c r="FPJ74" s="246"/>
      <c r="FPK74" s="246"/>
      <c r="FPL74" s="246"/>
      <c r="FPM74" s="246"/>
      <c r="FPN74" s="246"/>
      <c r="FPO74" s="246"/>
      <c r="FPP74" s="246"/>
      <c r="FPQ74" s="246"/>
      <c r="FPR74" s="246"/>
      <c r="FPS74" s="246"/>
      <c r="FPT74" s="246"/>
      <c r="FPU74" s="246"/>
      <c r="FPV74" s="246"/>
      <c r="FPW74" s="246"/>
      <c r="FPX74" s="246"/>
      <c r="FPY74" s="246"/>
      <c r="FPZ74" s="246"/>
      <c r="FQA74" s="246"/>
      <c r="FQB74" s="246"/>
      <c r="FQC74" s="246"/>
      <c r="FQD74" s="246"/>
      <c r="FQE74" s="246"/>
      <c r="FQF74" s="246"/>
      <c r="FQG74" s="246"/>
      <c r="FQH74" s="246"/>
      <c r="FQI74" s="246"/>
      <c r="FQJ74" s="246"/>
      <c r="FQK74" s="246"/>
      <c r="FQL74" s="246"/>
      <c r="FQM74" s="246"/>
      <c r="FQN74" s="246"/>
      <c r="FQO74" s="246"/>
      <c r="FQP74" s="246"/>
      <c r="FQQ74" s="246"/>
      <c r="FQR74" s="246"/>
      <c r="FQS74" s="246"/>
      <c r="FQT74" s="246"/>
      <c r="FQU74" s="246"/>
      <c r="FQV74" s="246"/>
      <c r="FQW74" s="246"/>
      <c r="FQX74" s="246"/>
      <c r="FQY74" s="246"/>
      <c r="FQZ74" s="246"/>
      <c r="FRA74" s="246"/>
      <c r="FRB74" s="246"/>
      <c r="FRC74" s="246"/>
      <c r="FRD74" s="246"/>
      <c r="FRE74" s="246"/>
      <c r="FRF74" s="246"/>
      <c r="FRG74" s="246"/>
      <c r="FRH74" s="246"/>
      <c r="FRI74" s="246"/>
      <c r="FRJ74" s="246"/>
      <c r="FRK74" s="246"/>
      <c r="FRL74" s="246"/>
      <c r="FRM74" s="246"/>
      <c r="FRN74" s="246"/>
      <c r="FRO74" s="246"/>
      <c r="FRP74" s="246"/>
      <c r="FRQ74" s="246"/>
      <c r="FRR74" s="246"/>
      <c r="FRS74" s="246"/>
      <c r="FRT74" s="246"/>
      <c r="FRU74" s="246"/>
      <c r="FRV74" s="246"/>
      <c r="FRW74" s="246"/>
      <c r="FRX74" s="246"/>
      <c r="FRY74" s="246"/>
      <c r="FRZ74" s="246"/>
      <c r="FSA74" s="246"/>
      <c r="FSB74" s="246"/>
      <c r="FSC74" s="246"/>
      <c r="FSD74" s="246"/>
      <c r="FSE74" s="246"/>
      <c r="FSF74" s="246"/>
      <c r="FSG74" s="246"/>
      <c r="FSH74" s="246"/>
      <c r="FSI74" s="246"/>
      <c r="FSJ74" s="246"/>
      <c r="FSK74" s="246"/>
      <c r="FSL74" s="246"/>
      <c r="FSM74" s="246"/>
      <c r="FSN74" s="246"/>
      <c r="FSO74" s="246"/>
      <c r="FSP74" s="246"/>
      <c r="FSQ74" s="246"/>
      <c r="FSR74" s="246"/>
      <c r="FSS74" s="246"/>
      <c r="FST74" s="246"/>
      <c r="FSU74" s="246"/>
      <c r="FSV74" s="246"/>
      <c r="FSW74" s="246"/>
      <c r="FSX74" s="246"/>
      <c r="FSY74" s="246"/>
      <c r="FSZ74" s="246"/>
      <c r="FTA74" s="246"/>
      <c r="FTB74" s="246"/>
      <c r="FTC74" s="246"/>
      <c r="FTD74" s="246"/>
      <c r="FTE74" s="246"/>
      <c r="FTF74" s="246"/>
      <c r="FTG74" s="246"/>
      <c r="FTH74" s="246"/>
      <c r="FTI74" s="246"/>
      <c r="FTJ74" s="246"/>
      <c r="FTK74" s="246"/>
      <c r="FTL74" s="246"/>
      <c r="FTM74" s="246"/>
      <c r="FTN74" s="246"/>
      <c r="FTO74" s="246"/>
      <c r="FTP74" s="246"/>
      <c r="FTQ74" s="246"/>
      <c r="FTR74" s="246"/>
      <c r="FTS74" s="246"/>
      <c r="FTT74" s="246"/>
      <c r="FTU74" s="246"/>
      <c r="FTV74" s="246"/>
      <c r="FTW74" s="246"/>
      <c r="FTX74" s="246"/>
      <c r="FTY74" s="246"/>
      <c r="FTZ74" s="246"/>
      <c r="FUA74" s="246"/>
      <c r="FUB74" s="246"/>
      <c r="FUC74" s="246"/>
      <c r="FUD74" s="246"/>
      <c r="FUE74" s="246"/>
      <c r="FUF74" s="246"/>
      <c r="FUG74" s="246"/>
      <c r="FUH74" s="246"/>
      <c r="FUI74" s="246"/>
      <c r="FUJ74" s="246"/>
      <c r="FUK74" s="246"/>
      <c r="FUL74" s="246"/>
      <c r="FUM74" s="246"/>
      <c r="FUN74" s="246"/>
      <c r="FUO74" s="246"/>
      <c r="FUP74" s="246"/>
      <c r="FUQ74" s="246"/>
      <c r="FUR74" s="246"/>
      <c r="FUS74" s="246"/>
      <c r="FUT74" s="246"/>
      <c r="FUU74" s="246"/>
      <c r="FUV74" s="246"/>
      <c r="FUW74" s="246"/>
      <c r="FUX74" s="246"/>
      <c r="FUY74" s="246"/>
      <c r="FUZ74" s="246"/>
      <c r="FVA74" s="246"/>
      <c r="FVB74" s="246"/>
      <c r="FVC74" s="246"/>
      <c r="FVD74" s="246"/>
      <c r="FVE74" s="246"/>
      <c r="FVF74" s="246"/>
      <c r="FVG74" s="246"/>
      <c r="FVH74" s="246"/>
      <c r="FVI74" s="246"/>
      <c r="FVJ74" s="246"/>
      <c r="FVK74" s="246"/>
      <c r="FVL74" s="246"/>
      <c r="FVM74" s="246"/>
      <c r="FVN74" s="246"/>
      <c r="FVO74" s="246"/>
      <c r="FVP74" s="246"/>
      <c r="FVQ74" s="246"/>
      <c r="FVR74" s="246"/>
      <c r="FVS74" s="246"/>
      <c r="FVT74" s="246"/>
      <c r="FVU74" s="246"/>
      <c r="FVV74" s="246"/>
      <c r="FVW74" s="246"/>
      <c r="FVX74" s="246"/>
      <c r="FVY74" s="246"/>
      <c r="FVZ74" s="246"/>
      <c r="FWA74" s="246"/>
      <c r="FWB74" s="246"/>
      <c r="FWC74" s="246"/>
      <c r="FWD74" s="246"/>
      <c r="FWE74" s="246"/>
      <c r="FWF74" s="246"/>
      <c r="FWG74" s="246"/>
      <c r="FWH74" s="246"/>
      <c r="FWI74" s="246"/>
      <c r="FWJ74" s="246"/>
      <c r="FWK74" s="246"/>
      <c r="FWL74" s="246"/>
      <c r="FWM74" s="246"/>
      <c r="FWN74" s="246"/>
      <c r="FWO74" s="246"/>
      <c r="FWP74" s="246"/>
      <c r="FWQ74" s="246"/>
      <c r="FWR74" s="246"/>
      <c r="FWS74" s="246"/>
      <c r="FWT74" s="246"/>
      <c r="FWU74" s="246"/>
      <c r="FWV74" s="246"/>
      <c r="FWW74" s="246"/>
      <c r="FWX74" s="246"/>
      <c r="FWY74" s="246"/>
      <c r="FWZ74" s="246"/>
      <c r="FXA74" s="246"/>
      <c r="FXB74" s="246"/>
      <c r="FXC74" s="246"/>
      <c r="FXD74" s="246"/>
      <c r="FXE74" s="246"/>
      <c r="FXF74" s="246"/>
      <c r="FXG74" s="246"/>
      <c r="FXH74" s="246"/>
      <c r="FXI74" s="246"/>
      <c r="FXJ74" s="246"/>
      <c r="FXK74" s="246"/>
      <c r="FXL74" s="246"/>
      <c r="FXM74" s="246"/>
      <c r="FXN74" s="246"/>
      <c r="FXO74" s="246"/>
      <c r="FXP74" s="246"/>
      <c r="FXQ74" s="246"/>
      <c r="FXR74" s="246"/>
      <c r="FXS74" s="246"/>
      <c r="FXT74" s="246"/>
      <c r="FXU74" s="246"/>
      <c r="FXV74" s="246"/>
      <c r="FXW74" s="246"/>
      <c r="FXX74" s="246"/>
      <c r="FXY74" s="246"/>
      <c r="FXZ74" s="246"/>
      <c r="FYA74" s="246"/>
      <c r="FYB74" s="246"/>
      <c r="FYC74" s="246"/>
      <c r="FYD74" s="246"/>
      <c r="FYE74" s="246"/>
      <c r="FYF74" s="246"/>
      <c r="FYG74" s="246"/>
      <c r="FYH74" s="246"/>
      <c r="FYI74" s="246"/>
      <c r="FYJ74" s="246"/>
      <c r="FYK74" s="246"/>
      <c r="FYL74" s="246"/>
      <c r="FYM74" s="246"/>
      <c r="FYN74" s="246"/>
      <c r="FYO74" s="246"/>
      <c r="FYP74" s="246"/>
      <c r="FYQ74" s="246"/>
      <c r="FYR74" s="246"/>
      <c r="FYS74" s="246"/>
      <c r="FYT74" s="246"/>
      <c r="FYU74" s="246"/>
      <c r="FYV74" s="246"/>
      <c r="FYW74" s="246"/>
      <c r="FYX74" s="246"/>
      <c r="FYY74" s="246"/>
      <c r="FYZ74" s="246"/>
      <c r="FZA74" s="246"/>
      <c r="FZB74" s="246"/>
      <c r="FZC74" s="246"/>
      <c r="FZD74" s="246"/>
      <c r="FZE74" s="246"/>
      <c r="FZF74" s="246"/>
      <c r="FZG74" s="246"/>
      <c r="FZH74" s="246"/>
      <c r="FZI74" s="246"/>
      <c r="FZJ74" s="246"/>
      <c r="FZK74" s="246"/>
      <c r="FZL74" s="246"/>
      <c r="FZM74" s="246"/>
      <c r="FZN74" s="246"/>
      <c r="FZO74" s="246"/>
      <c r="FZP74" s="246"/>
      <c r="FZQ74" s="246"/>
      <c r="FZR74" s="246"/>
      <c r="FZS74" s="246"/>
      <c r="FZT74" s="246"/>
      <c r="FZU74" s="246"/>
      <c r="FZV74" s="246"/>
      <c r="FZW74" s="246"/>
      <c r="FZX74" s="246"/>
      <c r="FZY74" s="246"/>
      <c r="FZZ74" s="246"/>
      <c r="GAA74" s="246"/>
      <c r="GAB74" s="246"/>
      <c r="GAC74" s="246"/>
      <c r="GAD74" s="246"/>
      <c r="GAE74" s="246"/>
      <c r="GAF74" s="246"/>
      <c r="GAG74" s="246"/>
      <c r="GAH74" s="246"/>
      <c r="GAI74" s="246"/>
      <c r="GAJ74" s="246"/>
      <c r="GAK74" s="246"/>
      <c r="GAL74" s="246"/>
      <c r="GAM74" s="246"/>
      <c r="GAN74" s="246"/>
      <c r="GAO74" s="246"/>
      <c r="GAP74" s="246"/>
      <c r="GAQ74" s="246"/>
      <c r="GAR74" s="246"/>
      <c r="GAS74" s="246"/>
      <c r="GAT74" s="246"/>
      <c r="GAU74" s="246"/>
      <c r="GAV74" s="246"/>
      <c r="GAW74" s="246"/>
      <c r="GAX74" s="246"/>
      <c r="GAY74" s="246"/>
      <c r="GAZ74" s="246"/>
      <c r="GBA74" s="246"/>
      <c r="GBB74" s="246"/>
      <c r="GBC74" s="246"/>
      <c r="GBD74" s="246"/>
      <c r="GBE74" s="246"/>
      <c r="GBF74" s="246"/>
      <c r="GBG74" s="246"/>
      <c r="GBH74" s="246"/>
      <c r="GBI74" s="246"/>
      <c r="GBJ74" s="246"/>
      <c r="GBK74" s="246"/>
      <c r="GBL74" s="246"/>
      <c r="GBM74" s="246"/>
      <c r="GBN74" s="246"/>
      <c r="GBO74" s="246"/>
      <c r="GBP74" s="246"/>
      <c r="GBQ74" s="246"/>
      <c r="GBR74" s="246"/>
      <c r="GBS74" s="246"/>
      <c r="GBT74" s="246"/>
      <c r="GBU74" s="246"/>
      <c r="GBV74" s="246"/>
      <c r="GBW74" s="246"/>
      <c r="GBX74" s="246"/>
      <c r="GBY74" s="246"/>
      <c r="GBZ74" s="246"/>
      <c r="GCA74" s="246"/>
      <c r="GCB74" s="246"/>
      <c r="GCC74" s="246"/>
      <c r="GCD74" s="246"/>
      <c r="GCE74" s="246"/>
      <c r="GCF74" s="246"/>
      <c r="GCG74" s="246"/>
      <c r="GCH74" s="246"/>
      <c r="GCI74" s="246"/>
      <c r="GCJ74" s="246"/>
      <c r="GCK74" s="246"/>
      <c r="GCL74" s="246"/>
      <c r="GCM74" s="246"/>
      <c r="GCN74" s="246"/>
      <c r="GCO74" s="246"/>
      <c r="GCP74" s="246"/>
      <c r="GCQ74" s="246"/>
      <c r="GCR74" s="246"/>
      <c r="GCS74" s="246"/>
      <c r="GCT74" s="246"/>
      <c r="GCU74" s="246"/>
      <c r="GCV74" s="246"/>
      <c r="GCW74" s="246"/>
      <c r="GCX74" s="246"/>
      <c r="GCY74" s="246"/>
      <c r="GCZ74" s="246"/>
      <c r="GDA74" s="246"/>
      <c r="GDB74" s="246"/>
      <c r="GDC74" s="246"/>
      <c r="GDD74" s="246"/>
      <c r="GDE74" s="246"/>
      <c r="GDF74" s="246"/>
      <c r="GDG74" s="246"/>
      <c r="GDH74" s="246"/>
      <c r="GDI74" s="246"/>
      <c r="GDJ74" s="246"/>
      <c r="GDK74" s="246"/>
      <c r="GDL74" s="246"/>
      <c r="GDM74" s="246"/>
      <c r="GDN74" s="246"/>
      <c r="GDO74" s="246"/>
      <c r="GDP74" s="246"/>
      <c r="GDQ74" s="246"/>
      <c r="GDR74" s="246"/>
      <c r="GDS74" s="246"/>
      <c r="GDT74" s="246"/>
      <c r="GDU74" s="246"/>
      <c r="GDV74" s="246"/>
      <c r="GDW74" s="246"/>
      <c r="GDX74" s="246"/>
      <c r="GDY74" s="246"/>
      <c r="GDZ74" s="246"/>
      <c r="GEA74" s="246"/>
      <c r="GEB74" s="246"/>
      <c r="GEC74" s="246"/>
      <c r="GED74" s="246"/>
      <c r="GEE74" s="246"/>
      <c r="GEF74" s="246"/>
      <c r="GEG74" s="246"/>
      <c r="GEH74" s="246"/>
      <c r="GEI74" s="246"/>
      <c r="GEJ74" s="246"/>
      <c r="GEK74" s="246"/>
      <c r="GEL74" s="246"/>
      <c r="GEM74" s="246"/>
      <c r="GEN74" s="246"/>
      <c r="GEO74" s="246"/>
      <c r="GEP74" s="246"/>
      <c r="GEQ74" s="246"/>
      <c r="GER74" s="246"/>
      <c r="GES74" s="246"/>
      <c r="GET74" s="246"/>
      <c r="GEU74" s="246"/>
      <c r="GEV74" s="246"/>
      <c r="GEW74" s="246"/>
      <c r="GEX74" s="246"/>
      <c r="GEY74" s="246"/>
      <c r="GEZ74" s="246"/>
      <c r="GFA74" s="246"/>
      <c r="GFB74" s="246"/>
      <c r="GFC74" s="246"/>
      <c r="GFD74" s="246"/>
      <c r="GFE74" s="246"/>
      <c r="GFF74" s="246"/>
      <c r="GFG74" s="246"/>
      <c r="GFH74" s="246"/>
      <c r="GFI74" s="246"/>
      <c r="GFJ74" s="246"/>
      <c r="GFK74" s="246"/>
      <c r="GFL74" s="246"/>
      <c r="GFM74" s="246"/>
      <c r="GFN74" s="246"/>
      <c r="GFO74" s="246"/>
      <c r="GFP74" s="246"/>
      <c r="GFQ74" s="246"/>
      <c r="GFR74" s="246"/>
      <c r="GFS74" s="246"/>
      <c r="GFT74" s="246"/>
      <c r="GFU74" s="246"/>
      <c r="GFV74" s="246"/>
      <c r="GFW74" s="246"/>
      <c r="GFX74" s="246"/>
      <c r="GFY74" s="246"/>
      <c r="GFZ74" s="246"/>
      <c r="GGA74" s="246"/>
      <c r="GGB74" s="246"/>
      <c r="GGC74" s="246"/>
      <c r="GGD74" s="246"/>
      <c r="GGE74" s="246"/>
      <c r="GGF74" s="246"/>
      <c r="GGG74" s="246"/>
      <c r="GGH74" s="246"/>
      <c r="GGI74" s="246"/>
      <c r="GGJ74" s="246"/>
      <c r="GGK74" s="246"/>
      <c r="GGL74" s="246"/>
      <c r="GGM74" s="246"/>
      <c r="GGN74" s="246"/>
      <c r="GGO74" s="246"/>
      <c r="GGP74" s="246"/>
      <c r="GGQ74" s="246"/>
      <c r="GGR74" s="246"/>
      <c r="GGS74" s="246"/>
      <c r="GGT74" s="246"/>
      <c r="GGU74" s="246"/>
      <c r="GGV74" s="246"/>
      <c r="GGW74" s="246"/>
      <c r="GGX74" s="246"/>
      <c r="GGY74" s="246"/>
      <c r="GGZ74" s="246"/>
      <c r="GHA74" s="246"/>
      <c r="GHB74" s="246"/>
      <c r="GHC74" s="246"/>
      <c r="GHD74" s="246"/>
      <c r="GHE74" s="246"/>
      <c r="GHF74" s="246"/>
      <c r="GHG74" s="246"/>
      <c r="GHH74" s="246"/>
      <c r="GHI74" s="246"/>
      <c r="GHJ74" s="246"/>
      <c r="GHK74" s="246"/>
      <c r="GHL74" s="246"/>
      <c r="GHM74" s="246"/>
      <c r="GHN74" s="246"/>
      <c r="GHO74" s="246"/>
      <c r="GHP74" s="246"/>
      <c r="GHQ74" s="246"/>
      <c r="GHR74" s="246"/>
      <c r="GHS74" s="246"/>
      <c r="GHT74" s="246"/>
      <c r="GHU74" s="246"/>
      <c r="GHV74" s="246"/>
      <c r="GHW74" s="246"/>
      <c r="GHX74" s="246"/>
      <c r="GHY74" s="246"/>
      <c r="GHZ74" s="246"/>
      <c r="GIA74" s="246"/>
      <c r="GIB74" s="246"/>
      <c r="GIC74" s="246"/>
      <c r="GID74" s="246"/>
      <c r="GIE74" s="246"/>
      <c r="GIF74" s="246"/>
      <c r="GIG74" s="246"/>
      <c r="GIH74" s="246"/>
      <c r="GII74" s="246"/>
      <c r="GIJ74" s="246"/>
      <c r="GIK74" s="246"/>
      <c r="GIL74" s="246"/>
      <c r="GIM74" s="246"/>
      <c r="GIN74" s="246"/>
      <c r="GIO74" s="246"/>
      <c r="GIP74" s="246"/>
      <c r="GIQ74" s="246"/>
      <c r="GIR74" s="246"/>
      <c r="GIS74" s="246"/>
      <c r="GIT74" s="246"/>
      <c r="GIU74" s="246"/>
      <c r="GIV74" s="246"/>
      <c r="GIW74" s="246"/>
      <c r="GIX74" s="246"/>
      <c r="GIY74" s="246"/>
      <c r="GIZ74" s="246"/>
      <c r="GJA74" s="246"/>
      <c r="GJB74" s="246"/>
      <c r="GJC74" s="246"/>
      <c r="GJD74" s="246"/>
      <c r="GJE74" s="246"/>
      <c r="GJF74" s="246"/>
      <c r="GJG74" s="246"/>
      <c r="GJH74" s="246"/>
      <c r="GJI74" s="246"/>
      <c r="GJJ74" s="246"/>
      <c r="GJK74" s="246"/>
      <c r="GJL74" s="246"/>
      <c r="GJM74" s="246"/>
      <c r="GJN74" s="246"/>
      <c r="GJO74" s="246"/>
      <c r="GJP74" s="246"/>
      <c r="GJQ74" s="246"/>
      <c r="GJR74" s="246"/>
      <c r="GJS74" s="246"/>
      <c r="GJT74" s="246"/>
      <c r="GJU74" s="246"/>
      <c r="GJV74" s="246"/>
      <c r="GJW74" s="246"/>
      <c r="GJX74" s="246"/>
      <c r="GJY74" s="246"/>
      <c r="GJZ74" s="246"/>
      <c r="GKA74" s="246"/>
      <c r="GKB74" s="246"/>
      <c r="GKC74" s="246"/>
      <c r="GKD74" s="246"/>
      <c r="GKE74" s="246"/>
      <c r="GKF74" s="246"/>
      <c r="GKG74" s="246"/>
      <c r="GKH74" s="246"/>
      <c r="GKI74" s="246"/>
      <c r="GKJ74" s="246"/>
      <c r="GKK74" s="246"/>
      <c r="GKL74" s="246"/>
      <c r="GKM74" s="246"/>
      <c r="GKN74" s="246"/>
      <c r="GKO74" s="246"/>
      <c r="GKP74" s="246"/>
      <c r="GKQ74" s="246"/>
      <c r="GKR74" s="246"/>
      <c r="GKS74" s="246"/>
      <c r="GKT74" s="246"/>
      <c r="GKU74" s="246"/>
      <c r="GKV74" s="246"/>
      <c r="GKW74" s="246"/>
      <c r="GKX74" s="246"/>
      <c r="GKY74" s="246"/>
      <c r="GKZ74" s="246"/>
      <c r="GLA74" s="246"/>
      <c r="GLB74" s="246"/>
      <c r="GLC74" s="246"/>
      <c r="GLD74" s="246"/>
      <c r="GLE74" s="246"/>
      <c r="GLF74" s="246"/>
      <c r="GLG74" s="246"/>
      <c r="GLH74" s="246"/>
      <c r="GLI74" s="246"/>
      <c r="GLJ74" s="246"/>
      <c r="GLK74" s="246"/>
      <c r="GLL74" s="246"/>
      <c r="GLM74" s="246"/>
      <c r="GLN74" s="246"/>
      <c r="GLO74" s="246"/>
      <c r="GLP74" s="246"/>
      <c r="GLQ74" s="246"/>
      <c r="GLR74" s="246"/>
      <c r="GLS74" s="246"/>
      <c r="GLT74" s="246"/>
      <c r="GLU74" s="246"/>
      <c r="GLV74" s="246"/>
      <c r="GLW74" s="246"/>
      <c r="GLX74" s="246"/>
      <c r="GLY74" s="246"/>
      <c r="GLZ74" s="246"/>
      <c r="GMA74" s="246"/>
      <c r="GMB74" s="246"/>
      <c r="GMC74" s="246"/>
      <c r="GMD74" s="246"/>
      <c r="GME74" s="246"/>
      <c r="GMF74" s="246"/>
      <c r="GMG74" s="246"/>
      <c r="GMH74" s="246"/>
      <c r="GMI74" s="246"/>
      <c r="GMJ74" s="246"/>
      <c r="GMK74" s="246"/>
      <c r="GML74" s="246"/>
      <c r="GMM74" s="246"/>
      <c r="GMN74" s="246"/>
      <c r="GMO74" s="246"/>
      <c r="GMP74" s="246"/>
      <c r="GMQ74" s="246"/>
      <c r="GMR74" s="246"/>
      <c r="GMS74" s="246"/>
      <c r="GMT74" s="246"/>
      <c r="GMU74" s="246"/>
      <c r="GMV74" s="246"/>
      <c r="GMW74" s="246"/>
      <c r="GMX74" s="246"/>
      <c r="GMY74" s="246"/>
      <c r="GMZ74" s="246"/>
      <c r="GNA74" s="246"/>
      <c r="GNB74" s="246"/>
      <c r="GNC74" s="246"/>
      <c r="GND74" s="246"/>
      <c r="GNE74" s="246"/>
      <c r="GNF74" s="246"/>
      <c r="GNG74" s="246"/>
      <c r="GNH74" s="246"/>
      <c r="GNI74" s="246"/>
      <c r="GNJ74" s="246"/>
      <c r="GNK74" s="246"/>
      <c r="GNL74" s="246"/>
      <c r="GNM74" s="246"/>
      <c r="GNN74" s="246"/>
      <c r="GNO74" s="246"/>
      <c r="GNP74" s="246"/>
      <c r="GNQ74" s="246"/>
      <c r="GNR74" s="246"/>
      <c r="GNS74" s="246"/>
      <c r="GNT74" s="246"/>
      <c r="GNU74" s="246"/>
      <c r="GNV74" s="246"/>
      <c r="GNW74" s="246"/>
      <c r="GNX74" s="246"/>
      <c r="GNY74" s="246"/>
      <c r="GNZ74" s="246"/>
      <c r="GOA74" s="246"/>
      <c r="GOB74" s="246"/>
      <c r="GOC74" s="246"/>
      <c r="GOD74" s="246"/>
      <c r="GOE74" s="246"/>
      <c r="GOF74" s="246"/>
      <c r="GOG74" s="246"/>
      <c r="GOH74" s="246"/>
      <c r="GOI74" s="246"/>
      <c r="GOJ74" s="246"/>
      <c r="GOK74" s="246"/>
      <c r="GOL74" s="246"/>
      <c r="GOM74" s="246"/>
      <c r="GON74" s="246"/>
      <c r="GOO74" s="246"/>
      <c r="GOP74" s="246"/>
      <c r="GOQ74" s="246"/>
      <c r="GOR74" s="246"/>
      <c r="GOS74" s="246"/>
      <c r="GOT74" s="246"/>
      <c r="GOU74" s="246"/>
      <c r="GOV74" s="246"/>
      <c r="GOW74" s="246"/>
      <c r="GOX74" s="246"/>
      <c r="GOY74" s="246"/>
      <c r="GOZ74" s="246"/>
      <c r="GPA74" s="246"/>
      <c r="GPB74" s="246"/>
      <c r="GPC74" s="246"/>
      <c r="GPD74" s="246"/>
      <c r="GPE74" s="246"/>
      <c r="GPF74" s="246"/>
      <c r="GPG74" s="246"/>
      <c r="GPH74" s="246"/>
      <c r="GPI74" s="246"/>
      <c r="GPJ74" s="246"/>
      <c r="GPK74" s="246"/>
      <c r="GPL74" s="246"/>
      <c r="GPM74" s="246"/>
      <c r="GPN74" s="246"/>
      <c r="GPO74" s="246"/>
      <c r="GPP74" s="246"/>
      <c r="GPQ74" s="246"/>
      <c r="GPR74" s="246"/>
      <c r="GPS74" s="246"/>
      <c r="GPT74" s="246"/>
      <c r="GPU74" s="246"/>
      <c r="GPV74" s="246"/>
      <c r="GPW74" s="246"/>
      <c r="GPX74" s="246"/>
      <c r="GPY74" s="246"/>
      <c r="GPZ74" s="246"/>
      <c r="GQA74" s="246"/>
      <c r="GQB74" s="246"/>
      <c r="GQC74" s="246"/>
      <c r="GQD74" s="246"/>
      <c r="GQE74" s="246"/>
      <c r="GQF74" s="246"/>
      <c r="GQG74" s="246"/>
      <c r="GQH74" s="246"/>
      <c r="GQI74" s="246"/>
      <c r="GQJ74" s="246"/>
      <c r="GQK74" s="246"/>
      <c r="GQL74" s="246"/>
      <c r="GQM74" s="246"/>
      <c r="GQN74" s="246"/>
      <c r="GQO74" s="246"/>
      <c r="GQP74" s="246"/>
      <c r="GQQ74" s="246"/>
      <c r="GQR74" s="246"/>
      <c r="GQS74" s="246"/>
      <c r="GQT74" s="246"/>
      <c r="GQU74" s="246"/>
      <c r="GQV74" s="246"/>
      <c r="GQW74" s="246"/>
      <c r="GQX74" s="246"/>
      <c r="GQY74" s="246"/>
      <c r="GQZ74" s="246"/>
      <c r="GRA74" s="246"/>
      <c r="GRB74" s="246"/>
      <c r="GRC74" s="246"/>
      <c r="GRD74" s="246"/>
      <c r="GRE74" s="246"/>
      <c r="GRF74" s="246"/>
      <c r="GRG74" s="246"/>
      <c r="GRH74" s="246"/>
      <c r="GRI74" s="246"/>
      <c r="GRJ74" s="246"/>
      <c r="GRK74" s="246"/>
      <c r="GRL74" s="246"/>
      <c r="GRM74" s="246"/>
      <c r="GRN74" s="246"/>
      <c r="GRO74" s="246"/>
      <c r="GRP74" s="246"/>
      <c r="GRQ74" s="246"/>
      <c r="GRR74" s="246"/>
      <c r="GRS74" s="246"/>
      <c r="GRT74" s="246"/>
      <c r="GRU74" s="246"/>
      <c r="GRV74" s="246"/>
      <c r="GRW74" s="246"/>
      <c r="GRX74" s="246"/>
      <c r="GRY74" s="246"/>
      <c r="GRZ74" s="246"/>
      <c r="GSA74" s="246"/>
      <c r="GSB74" s="246"/>
      <c r="GSC74" s="246"/>
      <c r="GSD74" s="246"/>
      <c r="GSE74" s="246"/>
      <c r="GSF74" s="246"/>
      <c r="GSG74" s="246"/>
      <c r="GSH74" s="246"/>
      <c r="GSI74" s="246"/>
      <c r="GSJ74" s="246"/>
      <c r="GSK74" s="246"/>
      <c r="GSL74" s="246"/>
      <c r="GSM74" s="246"/>
      <c r="GSN74" s="246"/>
      <c r="GSO74" s="246"/>
      <c r="GSP74" s="246"/>
      <c r="GSQ74" s="246"/>
      <c r="GSR74" s="246"/>
      <c r="GSS74" s="246"/>
      <c r="GST74" s="246"/>
      <c r="GSU74" s="246"/>
      <c r="GSV74" s="246"/>
      <c r="GSW74" s="246"/>
      <c r="GSX74" s="246"/>
      <c r="GSY74" s="246"/>
      <c r="GSZ74" s="246"/>
      <c r="GTA74" s="246"/>
      <c r="GTB74" s="246"/>
      <c r="GTC74" s="246"/>
      <c r="GTD74" s="246"/>
      <c r="GTE74" s="246"/>
      <c r="GTF74" s="246"/>
      <c r="GTG74" s="246"/>
      <c r="GTH74" s="246"/>
      <c r="GTI74" s="246"/>
      <c r="GTJ74" s="246"/>
      <c r="GTK74" s="246"/>
      <c r="GTL74" s="246"/>
      <c r="GTM74" s="246"/>
      <c r="GTN74" s="246"/>
      <c r="GTO74" s="246"/>
      <c r="GTP74" s="246"/>
      <c r="GTQ74" s="246"/>
      <c r="GTR74" s="246"/>
      <c r="GTS74" s="246"/>
      <c r="GTT74" s="246"/>
      <c r="GTU74" s="246"/>
      <c r="GTV74" s="246"/>
      <c r="GTW74" s="246"/>
      <c r="GTX74" s="246"/>
      <c r="GTY74" s="246"/>
      <c r="GTZ74" s="246"/>
      <c r="GUA74" s="246"/>
      <c r="GUB74" s="246"/>
      <c r="GUC74" s="246"/>
      <c r="GUD74" s="246"/>
      <c r="GUE74" s="246"/>
      <c r="GUF74" s="246"/>
      <c r="GUG74" s="246"/>
      <c r="GUH74" s="246"/>
      <c r="GUI74" s="246"/>
      <c r="GUJ74" s="246"/>
      <c r="GUK74" s="246"/>
      <c r="GUL74" s="246"/>
      <c r="GUM74" s="246"/>
      <c r="GUN74" s="246"/>
      <c r="GUO74" s="246"/>
      <c r="GUP74" s="246"/>
      <c r="GUQ74" s="246"/>
      <c r="GUR74" s="246"/>
      <c r="GUS74" s="246"/>
      <c r="GUT74" s="246"/>
      <c r="GUU74" s="246"/>
      <c r="GUV74" s="246"/>
      <c r="GUW74" s="246"/>
      <c r="GUX74" s="246"/>
      <c r="GUY74" s="246"/>
      <c r="GUZ74" s="246"/>
      <c r="GVA74" s="246"/>
      <c r="GVB74" s="246"/>
      <c r="GVC74" s="246"/>
      <c r="GVD74" s="246"/>
      <c r="GVE74" s="246"/>
      <c r="GVF74" s="246"/>
      <c r="GVG74" s="246"/>
      <c r="GVH74" s="246"/>
      <c r="GVI74" s="246"/>
      <c r="GVJ74" s="246"/>
      <c r="GVK74" s="246"/>
      <c r="GVL74" s="246"/>
      <c r="GVM74" s="246"/>
      <c r="GVN74" s="246"/>
      <c r="GVO74" s="246"/>
      <c r="GVP74" s="246"/>
      <c r="GVQ74" s="246"/>
      <c r="GVR74" s="246"/>
      <c r="GVS74" s="246"/>
      <c r="GVT74" s="246"/>
      <c r="GVU74" s="246"/>
      <c r="GVV74" s="246"/>
      <c r="GVW74" s="246"/>
      <c r="GVX74" s="246"/>
      <c r="GVY74" s="246"/>
      <c r="GVZ74" s="246"/>
      <c r="GWA74" s="246"/>
      <c r="GWB74" s="246"/>
      <c r="GWC74" s="246"/>
      <c r="GWD74" s="246"/>
      <c r="GWE74" s="246"/>
      <c r="GWF74" s="246"/>
      <c r="GWG74" s="246"/>
      <c r="GWH74" s="246"/>
      <c r="GWI74" s="246"/>
      <c r="GWJ74" s="246"/>
      <c r="GWK74" s="246"/>
      <c r="GWL74" s="246"/>
      <c r="GWM74" s="246"/>
      <c r="GWN74" s="246"/>
      <c r="GWO74" s="246"/>
      <c r="GWP74" s="246"/>
      <c r="GWQ74" s="246"/>
      <c r="GWR74" s="246"/>
      <c r="GWS74" s="246"/>
      <c r="GWT74" s="246"/>
      <c r="GWU74" s="246"/>
      <c r="GWV74" s="246"/>
      <c r="GWW74" s="246"/>
      <c r="GWX74" s="246"/>
      <c r="GWY74" s="246"/>
      <c r="GWZ74" s="246"/>
      <c r="GXA74" s="246"/>
      <c r="GXB74" s="246"/>
      <c r="GXC74" s="246"/>
      <c r="GXD74" s="246"/>
      <c r="GXE74" s="246"/>
      <c r="GXF74" s="246"/>
      <c r="GXG74" s="246"/>
      <c r="GXH74" s="246"/>
      <c r="GXI74" s="246"/>
      <c r="GXJ74" s="246"/>
      <c r="GXK74" s="246"/>
      <c r="GXL74" s="246"/>
      <c r="GXM74" s="246"/>
      <c r="GXN74" s="246"/>
      <c r="GXO74" s="246"/>
      <c r="GXP74" s="246"/>
      <c r="GXQ74" s="246"/>
      <c r="GXR74" s="246"/>
      <c r="GXS74" s="246"/>
      <c r="GXT74" s="246"/>
      <c r="GXU74" s="246"/>
      <c r="GXV74" s="246"/>
      <c r="GXW74" s="246"/>
      <c r="GXX74" s="246"/>
      <c r="GXY74" s="246"/>
      <c r="GXZ74" s="246"/>
      <c r="GYA74" s="246"/>
      <c r="GYB74" s="246"/>
      <c r="GYC74" s="246"/>
      <c r="GYD74" s="246"/>
      <c r="GYE74" s="246"/>
      <c r="GYF74" s="246"/>
      <c r="GYG74" s="246"/>
      <c r="GYH74" s="246"/>
      <c r="GYI74" s="246"/>
      <c r="GYJ74" s="246"/>
      <c r="GYK74" s="246"/>
      <c r="GYL74" s="246"/>
      <c r="GYM74" s="246"/>
      <c r="GYN74" s="246"/>
      <c r="GYO74" s="246"/>
      <c r="GYP74" s="246"/>
      <c r="GYQ74" s="246"/>
      <c r="GYR74" s="246"/>
      <c r="GYS74" s="246"/>
      <c r="GYT74" s="246"/>
      <c r="GYU74" s="246"/>
      <c r="GYV74" s="246"/>
      <c r="GYW74" s="246"/>
      <c r="GYX74" s="246"/>
      <c r="GYY74" s="246"/>
      <c r="GYZ74" s="246"/>
      <c r="GZA74" s="246"/>
      <c r="GZB74" s="246"/>
      <c r="GZC74" s="246"/>
      <c r="GZD74" s="246"/>
      <c r="GZE74" s="246"/>
      <c r="GZF74" s="246"/>
      <c r="GZG74" s="246"/>
      <c r="GZH74" s="246"/>
      <c r="GZI74" s="246"/>
      <c r="GZJ74" s="246"/>
      <c r="GZK74" s="246"/>
      <c r="GZL74" s="246"/>
      <c r="GZM74" s="246"/>
      <c r="GZN74" s="246"/>
      <c r="GZO74" s="246"/>
      <c r="GZP74" s="246"/>
      <c r="GZQ74" s="246"/>
      <c r="GZR74" s="246"/>
      <c r="GZS74" s="246"/>
      <c r="GZT74" s="246"/>
      <c r="GZU74" s="246"/>
      <c r="GZV74" s="246"/>
      <c r="GZW74" s="246"/>
      <c r="GZX74" s="246"/>
      <c r="GZY74" s="246"/>
      <c r="GZZ74" s="246"/>
      <c r="HAA74" s="246"/>
      <c r="HAB74" s="246"/>
      <c r="HAC74" s="246"/>
      <c r="HAD74" s="246"/>
      <c r="HAE74" s="246"/>
      <c r="HAF74" s="246"/>
      <c r="HAG74" s="246"/>
      <c r="HAH74" s="246"/>
      <c r="HAI74" s="246"/>
      <c r="HAJ74" s="246"/>
      <c r="HAK74" s="246"/>
      <c r="HAL74" s="246"/>
      <c r="HAM74" s="246"/>
      <c r="HAN74" s="246"/>
      <c r="HAO74" s="246"/>
      <c r="HAP74" s="246"/>
      <c r="HAQ74" s="246"/>
      <c r="HAR74" s="246"/>
      <c r="HAS74" s="246"/>
      <c r="HAT74" s="246"/>
      <c r="HAU74" s="246"/>
      <c r="HAV74" s="246"/>
      <c r="HAW74" s="246"/>
      <c r="HAX74" s="246"/>
      <c r="HAY74" s="246"/>
      <c r="HAZ74" s="246"/>
      <c r="HBA74" s="246"/>
      <c r="HBB74" s="246"/>
      <c r="HBC74" s="246"/>
      <c r="HBD74" s="246"/>
      <c r="HBE74" s="246"/>
      <c r="HBF74" s="246"/>
      <c r="HBG74" s="246"/>
      <c r="HBH74" s="246"/>
      <c r="HBI74" s="246"/>
      <c r="HBJ74" s="246"/>
      <c r="HBK74" s="246"/>
      <c r="HBL74" s="246"/>
      <c r="HBM74" s="246"/>
      <c r="HBN74" s="246"/>
      <c r="HBO74" s="246"/>
      <c r="HBP74" s="246"/>
      <c r="HBQ74" s="246"/>
      <c r="HBR74" s="246"/>
      <c r="HBS74" s="246"/>
      <c r="HBT74" s="246"/>
      <c r="HBU74" s="246"/>
      <c r="HBV74" s="246"/>
      <c r="HBW74" s="246"/>
      <c r="HBX74" s="246"/>
      <c r="HBY74" s="246"/>
      <c r="HBZ74" s="246"/>
      <c r="HCA74" s="246"/>
      <c r="HCB74" s="246"/>
      <c r="HCC74" s="246"/>
      <c r="HCD74" s="246"/>
      <c r="HCE74" s="246"/>
      <c r="HCF74" s="246"/>
      <c r="HCG74" s="246"/>
      <c r="HCH74" s="246"/>
      <c r="HCI74" s="246"/>
      <c r="HCJ74" s="246"/>
      <c r="HCK74" s="246"/>
      <c r="HCL74" s="246"/>
      <c r="HCM74" s="246"/>
      <c r="HCN74" s="246"/>
      <c r="HCO74" s="246"/>
      <c r="HCP74" s="246"/>
      <c r="HCQ74" s="246"/>
      <c r="HCR74" s="246"/>
      <c r="HCS74" s="246"/>
      <c r="HCT74" s="246"/>
      <c r="HCU74" s="246"/>
      <c r="HCV74" s="246"/>
      <c r="HCW74" s="246"/>
      <c r="HCX74" s="246"/>
      <c r="HCY74" s="246"/>
      <c r="HCZ74" s="246"/>
      <c r="HDA74" s="246"/>
      <c r="HDB74" s="246"/>
      <c r="HDC74" s="246"/>
      <c r="HDD74" s="246"/>
      <c r="HDE74" s="246"/>
      <c r="HDF74" s="246"/>
      <c r="HDG74" s="246"/>
      <c r="HDH74" s="246"/>
      <c r="HDI74" s="246"/>
      <c r="HDJ74" s="246"/>
      <c r="HDK74" s="246"/>
      <c r="HDL74" s="246"/>
      <c r="HDM74" s="246"/>
      <c r="HDN74" s="246"/>
      <c r="HDO74" s="246"/>
      <c r="HDP74" s="246"/>
      <c r="HDQ74" s="246"/>
      <c r="HDR74" s="246"/>
      <c r="HDS74" s="246"/>
      <c r="HDT74" s="246"/>
      <c r="HDU74" s="246"/>
      <c r="HDV74" s="246"/>
      <c r="HDW74" s="246"/>
      <c r="HDX74" s="246"/>
      <c r="HDY74" s="246"/>
      <c r="HDZ74" s="246"/>
      <c r="HEA74" s="246"/>
      <c r="HEB74" s="246"/>
      <c r="HEC74" s="246"/>
      <c r="HED74" s="246"/>
      <c r="HEE74" s="246"/>
      <c r="HEF74" s="246"/>
      <c r="HEG74" s="246"/>
      <c r="HEH74" s="246"/>
      <c r="HEI74" s="246"/>
      <c r="HEJ74" s="246"/>
      <c r="HEK74" s="246"/>
      <c r="HEL74" s="246"/>
      <c r="HEM74" s="246"/>
      <c r="HEN74" s="246"/>
      <c r="HEO74" s="246"/>
      <c r="HEP74" s="246"/>
      <c r="HEQ74" s="246"/>
      <c r="HER74" s="246"/>
      <c r="HES74" s="246"/>
      <c r="HET74" s="246"/>
      <c r="HEU74" s="246"/>
      <c r="HEV74" s="246"/>
      <c r="HEW74" s="246"/>
      <c r="HEX74" s="246"/>
      <c r="HEY74" s="246"/>
      <c r="HEZ74" s="246"/>
      <c r="HFA74" s="246"/>
      <c r="HFB74" s="246"/>
      <c r="HFC74" s="246"/>
      <c r="HFD74" s="246"/>
      <c r="HFE74" s="246"/>
      <c r="HFF74" s="246"/>
      <c r="HFG74" s="246"/>
      <c r="HFH74" s="246"/>
      <c r="HFI74" s="246"/>
      <c r="HFJ74" s="246"/>
      <c r="HFK74" s="246"/>
      <c r="HFL74" s="246"/>
      <c r="HFM74" s="246"/>
      <c r="HFN74" s="246"/>
      <c r="HFO74" s="246"/>
      <c r="HFP74" s="246"/>
      <c r="HFQ74" s="246"/>
      <c r="HFR74" s="246"/>
      <c r="HFS74" s="246"/>
      <c r="HFT74" s="246"/>
      <c r="HFU74" s="246"/>
      <c r="HFV74" s="246"/>
      <c r="HFW74" s="246"/>
      <c r="HFX74" s="246"/>
      <c r="HFY74" s="246"/>
      <c r="HFZ74" s="246"/>
      <c r="HGA74" s="246"/>
      <c r="HGB74" s="246"/>
      <c r="HGC74" s="246"/>
      <c r="HGD74" s="246"/>
      <c r="HGE74" s="246"/>
      <c r="HGF74" s="246"/>
      <c r="HGG74" s="246"/>
      <c r="HGH74" s="246"/>
      <c r="HGI74" s="246"/>
      <c r="HGJ74" s="246"/>
      <c r="HGK74" s="246"/>
      <c r="HGL74" s="246"/>
      <c r="HGM74" s="246"/>
      <c r="HGN74" s="246"/>
      <c r="HGO74" s="246"/>
      <c r="HGP74" s="246"/>
      <c r="HGQ74" s="246"/>
      <c r="HGR74" s="246"/>
      <c r="HGS74" s="246"/>
      <c r="HGT74" s="246"/>
      <c r="HGU74" s="246"/>
      <c r="HGV74" s="246"/>
      <c r="HGW74" s="246"/>
      <c r="HGX74" s="246"/>
      <c r="HGY74" s="246"/>
      <c r="HGZ74" s="246"/>
      <c r="HHA74" s="246"/>
      <c r="HHB74" s="246"/>
      <c r="HHC74" s="246"/>
      <c r="HHD74" s="246"/>
      <c r="HHE74" s="246"/>
      <c r="HHF74" s="246"/>
      <c r="HHG74" s="246"/>
      <c r="HHH74" s="246"/>
      <c r="HHI74" s="246"/>
      <c r="HHJ74" s="246"/>
      <c r="HHK74" s="246"/>
      <c r="HHL74" s="246"/>
      <c r="HHM74" s="246"/>
      <c r="HHN74" s="246"/>
      <c r="HHO74" s="246"/>
      <c r="HHP74" s="246"/>
      <c r="HHQ74" s="246"/>
      <c r="HHR74" s="246"/>
      <c r="HHS74" s="246"/>
      <c r="HHT74" s="246"/>
      <c r="HHU74" s="246"/>
      <c r="HHV74" s="246"/>
      <c r="HHW74" s="246"/>
      <c r="HHX74" s="246"/>
      <c r="HHY74" s="246"/>
      <c r="HHZ74" s="246"/>
      <c r="HIA74" s="246"/>
      <c r="HIB74" s="246"/>
      <c r="HIC74" s="246"/>
      <c r="HID74" s="246"/>
      <c r="HIE74" s="246"/>
      <c r="HIF74" s="246"/>
      <c r="HIG74" s="246"/>
      <c r="HIH74" s="246"/>
      <c r="HII74" s="246"/>
      <c r="HIJ74" s="246"/>
      <c r="HIK74" s="246"/>
      <c r="HIL74" s="246"/>
      <c r="HIM74" s="246"/>
      <c r="HIN74" s="246"/>
      <c r="HIO74" s="246"/>
      <c r="HIP74" s="246"/>
      <c r="HIQ74" s="246"/>
      <c r="HIR74" s="246"/>
      <c r="HIS74" s="246"/>
      <c r="HIT74" s="246"/>
      <c r="HIU74" s="246"/>
      <c r="HIV74" s="246"/>
      <c r="HIW74" s="246"/>
      <c r="HIX74" s="246"/>
      <c r="HIY74" s="246"/>
      <c r="HIZ74" s="246"/>
      <c r="HJA74" s="246"/>
      <c r="HJB74" s="246"/>
      <c r="HJC74" s="246"/>
      <c r="HJD74" s="246"/>
      <c r="HJE74" s="246"/>
      <c r="HJF74" s="246"/>
      <c r="HJG74" s="246"/>
      <c r="HJH74" s="246"/>
      <c r="HJI74" s="246"/>
      <c r="HJJ74" s="246"/>
      <c r="HJK74" s="246"/>
      <c r="HJL74" s="246"/>
      <c r="HJM74" s="246"/>
      <c r="HJN74" s="246"/>
      <c r="HJO74" s="246"/>
      <c r="HJP74" s="246"/>
      <c r="HJQ74" s="246"/>
      <c r="HJR74" s="246"/>
      <c r="HJS74" s="246"/>
      <c r="HJT74" s="246"/>
      <c r="HJU74" s="246"/>
      <c r="HJV74" s="246"/>
      <c r="HJW74" s="246"/>
      <c r="HJX74" s="246"/>
      <c r="HJY74" s="246"/>
      <c r="HJZ74" s="246"/>
      <c r="HKA74" s="246"/>
      <c r="HKB74" s="246"/>
      <c r="HKC74" s="246"/>
      <c r="HKD74" s="246"/>
      <c r="HKE74" s="246"/>
      <c r="HKF74" s="246"/>
      <c r="HKG74" s="246"/>
      <c r="HKH74" s="246"/>
      <c r="HKI74" s="246"/>
      <c r="HKJ74" s="246"/>
      <c r="HKK74" s="246"/>
      <c r="HKL74" s="246"/>
      <c r="HKM74" s="246"/>
      <c r="HKN74" s="246"/>
      <c r="HKO74" s="246"/>
      <c r="HKP74" s="246"/>
      <c r="HKQ74" s="246"/>
      <c r="HKR74" s="246"/>
      <c r="HKS74" s="246"/>
      <c r="HKT74" s="246"/>
      <c r="HKU74" s="246"/>
      <c r="HKV74" s="246"/>
      <c r="HKW74" s="246"/>
      <c r="HKX74" s="246"/>
      <c r="HKY74" s="246"/>
      <c r="HKZ74" s="246"/>
      <c r="HLA74" s="246"/>
      <c r="HLB74" s="246"/>
      <c r="HLC74" s="246"/>
      <c r="HLD74" s="246"/>
      <c r="HLE74" s="246"/>
      <c r="HLF74" s="246"/>
      <c r="HLG74" s="246"/>
      <c r="HLH74" s="246"/>
      <c r="HLI74" s="246"/>
      <c r="HLJ74" s="246"/>
      <c r="HLK74" s="246"/>
      <c r="HLL74" s="246"/>
      <c r="HLM74" s="246"/>
      <c r="HLN74" s="246"/>
      <c r="HLO74" s="246"/>
      <c r="HLP74" s="246"/>
      <c r="HLQ74" s="246"/>
      <c r="HLR74" s="246"/>
      <c r="HLS74" s="246"/>
      <c r="HLT74" s="246"/>
      <c r="HLU74" s="246"/>
      <c r="HLV74" s="246"/>
      <c r="HLW74" s="246"/>
      <c r="HLX74" s="246"/>
      <c r="HLY74" s="246"/>
      <c r="HLZ74" s="246"/>
      <c r="HMA74" s="246"/>
      <c r="HMB74" s="246"/>
      <c r="HMC74" s="246"/>
      <c r="HMD74" s="246"/>
      <c r="HME74" s="246"/>
      <c r="HMF74" s="246"/>
      <c r="HMG74" s="246"/>
      <c r="HMH74" s="246"/>
      <c r="HMI74" s="246"/>
      <c r="HMJ74" s="246"/>
      <c r="HMK74" s="246"/>
      <c r="HML74" s="246"/>
      <c r="HMM74" s="246"/>
      <c r="HMN74" s="246"/>
      <c r="HMO74" s="246"/>
      <c r="HMP74" s="246"/>
      <c r="HMQ74" s="246"/>
      <c r="HMR74" s="246"/>
      <c r="HMS74" s="246"/>
      <c r="HMT74" s="246"/>
      <c r="HMU74" s="246"/>
      <c r="HMV74" s="246"/>
      <c r="HMW74" s="246"/>
      <c r="HMX74" s="246"/>
      <c r="HMY74" s="246"/>
      <c r="HMZ74" s="246"/>
      <c r="HNA74" s="246"/>
      <c r="HNB74" s="246"/>
      <c r="HNC74" s="246"/>
      <c r="HND74" s="246"/>
      <c r="HNE74" s="246"/>
      <c r="HNF74" s="246"/>
      <c r="HNG74" s="246"/>
      <c r="HNH74" s="246"/>
      <c r="HNI74" s="246"/>
      <c r="HNJ74" s="246"/>
      <c r="HNK74" s="246"/>
      <c r="HNL74" s="246"/>
      <c r="HNM74" s="246"/>
      <c r="HNN74" s="246"/>
      <c r="HNO74" s="246"/>
      <c r="HNP74" s="246"/>
      <c r="HNQ74" s="246"/>
      <c r="HNR74" s="246"/>
      <c r="HNS74" s="246"/>
      <c r="HNT74" s="246"/>
      <c r="HNU74" s="246"/>
      <c r="HNV74" s="246"/>
      <c r="HNW74" s="246"/>
      <c r="HNX74" s="246"/>
      <c r="HNY74" s="246"/>
      <c r="HNZ74" s="246"/>
      <c r="HOA74" s="246"/>
      <c r="HOB74" s="246"/>
      <c r="HOC74" s="246"/>
      <c r="HOD74" s="246"/>
      <c r="HOE74" s="246"/>
      <c r="HOF74" s="246"/>
      <c r="HOG74" s="246"/>
      <c r="HOH74" s="246"/>
      <c r="HOI74" s="246"/>
      <c r="HOJ74" s="246"/>
      <c r="HOK74" s="246"/>
      <c r="HOL74" s="246"/>
      <c r="HOM74" s="246"/>
      <c r="HON74" s="246"/>
      <c r="HOO74" s="246"/>
      <c r="HOP74" s="246"/>
      <c r="HOQ74" s="246"/>
      <c r="HOR74" s="246"/>
      <c r="HOS74" s="246"/>
      <c r="HOT74" s="246"/>
      <c r="HOU74" s="246"/>
      <c r="HOV74" s="246"/>
      <c r="HOW74" s="246"/>
      <c r="HOX74" s="246"/>
      <c r="HOY74" s="246"/>
      <c r="HOZ74" s="246"/>
      <c r="HPA74" s="246"/>
      <c r="HPB74" s="246"/>
      <c r="HPC74" s="246"/>
      <c r="HPD74" s="246"/>
      <c r="HPE74" s="246"/>
      <c r="HPF74" s="246"/>
      <c r="HPG74" s="246"/>
      <c r="HPH74" s="246"/>
      <c r="HPI74" s="246"/>
      <c r="HPJ74" s="246"/>
      <c r="HPK74" s="246"/>
      <c r="HPL74" s="246"/>
      <c r="HPM74" s="246"/>
      <c r="HPN74" s="246"/>
      <c r="HPO74" s="246"/>
      <c r="HPP74" s="246"/>
      <c r="HPQ74" s="246"/>
      <c r="HPR74" s="246"/>
      <c r="HPS74" s="246"/>
      <c r="HPT74" s="246"/>
      <c r="HPU74" s="246"/>
      <c r="HPV74" s="246"/>
      <c r="HPW74" s="246"/>
      <c r="HPX74" s="246"/>
      <c r="HPY74" s="246"/>
      <c r="HPZ74" s="246"/>
      <c r="HQA74" s="246"/>
      <c r="HQB74" s="246"/>
      <c r="HQC74" s="246"/>
      <c r="HQD74" s="246"/>
      <c r="HQE74" s="246"/>
      <c r="HQF74" s="246"/>
      <c r="HQG74" s="246"/>
      <c r="HQH74" s="246"/>
      <c r="HQI74" s="246"/>
      <c r="HQJ74" s="246"/>
      <c r="HQK74" s="246"/>
      <c r="HQL74" s="246"/>
      <c r="HQM74" s="246"/>
      <c r="HQN74" s="246"/>
      <c r="HQO74" s="246"/>
      <c r="HQP74" s="246"/>
      <c r="HQQ74" s="246"/>
      <c r="HQR74" s="246"/>
      <c r="HQS74" s="246"/>
      <c r="HQT74" s="246"/>
      <c r="HQU74" s="246"/>
      <c r="HQV74" s="246"/>
      <c r="HQW74" s="246"/>
      <c r="HQX74" s="246"/>
      <c r="HQY74" s="246"/>
      <c r="HQZ74" s="246"/>
      <c r="HRA74" s="246"/>
      <c r="HRB74" s="246"/>
      <c r="HRC74" s="246"/>
      <c r="HRD74" s="246"/>
      <c r="HRE74" s="246"/>
      <c r="HRF74" s="246"/>
      <c r="HRG74" s="246"/>
      <c r="HRH74" s="246"/>
      <c r="HRI74" s="246"/>
      <c r="HRJ74" s="246"/>
      <c r="HRK74" s="246"/>
      <c r="HRL74" s="246"/>
      <c r="HRM74" s="246"/>
      <c r="HRN74" s="246"/>
      <c r="HRO74" s="246"/>
      <c r="HRP74" s="246"/>
      <c r="HRQ74" s="246"/>
      <c r="HRR74" s="246"/>
      <c r="HRS74" s="246"/>
      <c r="HRT74" s="246"/>
      <c r="HRU74" s="246"/>
      <c r="HRV74" s="246"/>
      <c r="HRW74" s="246"/>
      <c r="HRX74" s="246"/>
      <c r="HRY74" s="246"/>
      <c r="HRZ74" s="246"/>
      <c r="HSA74" s="246"/>
      <c r="HSB74" s="246"/>
      <c r="HSC74" s="246"/>
      <c r="HSD74" s="246"/>
      <c r="HSE74" s="246"/>
      <c r="HSF74" s="246"/>
      <c r="HSG74" s="246"/>
      <c r="HSH74" s="246"/>
      <c r="HSI74" s="246"/>
      <c r="HSJ74" s="246"/>
      <c r="HSK74" s="246"/>
      <c r="HSL74" s="246"/>
      <c r="HSM74" s="246"/>
      <c r="HSN74" s="246"/>
      <c r="HSO74" s="246"/>
      <c r="HSP74" s="246"/>
      <c r="HSQ74" s="246"/>
      <c r="HSR74" s="246"/>
      <c r="HSS74" s="246"/>
      <c r="HST74" s="246"/>
      <c r="HSU74" s="246"/>
      <c r="HSV74" s="246"/>
      <c r="HSW74" s="246"/>
      <c r="HSX74" s="246"/>
      <c r="HSY74" s="246"/>
      <c r="HSZ74" s="246"/>
      <c r="HTA74" s="246"/>
      <c r="HTB74" s="246"/>
      <c r="HTC74" s="246"/>
      <c r="HTD74" s="246"/>
      <c r="HTE74" s="246"/>
      <c r="HTF74" s="246"/>
      <c r="HTG74" s="246"/>
      <c r="HTH74" s="246"/>
      <c r="HTI74" s="246"/>
      <c r="HTJ74" s="246"/>
      <c r="HTK74" s="246"/>
      <c r="HTL74" s="246"/>
      <c r="HTM74" s="246"/>
      <c r="HTN74" s="246"/>
      <c r="HTO74" s="246"/>
      <c r="HTP74" s="246"/>
      <c r="HTQ74" s="246"/>
      <c r="HTR74" s="246"/>
      <c r="HTS74" s="246"/>
      <c r="HTT74" s="246"/>
      <c r="HTU74" s="246"/>
      <c r="HTV74" s="246"/>
      <c r="HTW74" s="246"/>
      <c r="HTX74" s="246"/>
      <c r="HTY74" s="246"/>
      <c r="HTZ74" s="246"/>
      <c r="HUA74" s="246"/>
      <c r="HUB74" s="246"/>
      <c r="HUC74" s="246"/>
      <c r="HUD74" s="246"/>
      <c r="HUE74" s="246"/>
      <c r="HUF74" s="246"/>
      <c r="HUG74" s="246"/>
      <c r="HUH74" s="246"/>
      <c r="HUI74" s="246"/>
      <c r="HUJ74" s="246"/>
      <c r="HUK74" s="246"/>
      <c r="HUL74" s="246"/>
      <c r="HUM74" s="246"/>
      <c r="HUN74" s="246"/>
      <c r="HUO74" s="246"/>
      <c r="HUP74" s="246"/>
      <c r="HUQ74" s="246"/>
      <c r="HUR74" s="246"/>
      <c r="HUS74" s="246"/>
      <c r="HUT74" s="246"/>
      <c r="HUU74" s="246"/>
      <c r="HUV74" s="246"/>
      <c r="HUW74" s="246"/>
      <c r="HUX74" s="246"/>
      <c r="HUY74" s="246"/>
      <c r="HUZ74" s="246"/>
      <c r="HVA74" s="246"/>
      <c r="HVB74" s="246"/>
      <c r="HVC74" s="246"/>
      <c r="HVD74" s="246"/>
      <c r="HVE74" s="246"/>
      <c r="HVF74" s="246"/>
      <c r="HVG74" s="246"/>
      <c r="HVH74" s="246"/>
      <c r="HVI74" s="246"/>
      <c r="HVJ74" s="246"/>
      <c r="HVK74" s="246"/>
      <c r="HVL74" s="246"/>
      <c r="HVM74" s="246"/>
      <c r="HVN74" s="246"/>
      <c r="HVO74" s="246"/>
      <c r="HVP74" s="246"/>
      <c r="HVQ74" s="246"/>
      <c r="HVR74" s="246"/>
      <c r="HVS74" s="246"/>
      <c r="HVT74" s="246"/>
      <c r="HVU74" s="246"/>
      <c r="HVV74" s="246"/>
      <c r="HVW74" s="246"/>
      <c r="HVX74" s="246"/>
      <c r="HVY74" s="246"/>
      <c r="HVZ74" s="246"/>
      <c r="HWA74" s="246"/>
      <c r="HWB74" s="246"/>
      <c r="HWC74" s="246"/>
      <c r="HWD74" s="246"/>
      <c r="HWE74" s="246"/>
      <c r="HWF74" s="246"/>
      <c r="HWG74" s="246"/>
      <c r="HWH74" s="246"/>
      <c r="HWI74" s="246"/>
      <c r="HWJ74" s="246"/>
      <c r="HWK74" s="246"/>
      <c r="HWL74" s="246"/>
      <c r="HWM74" s="246"/>
      <c r="HWN74" s="246"/>
      <c r="HWO74" s="246"/>
      <c r="HWP74" s="246"/>
      <c r="HWQ74" s="246"/>
      <c r="HWR74" s="246"/>
      <c r="HWS74" s="246"/>
      <c r="HWT74" s="246"/>
      <c r="HWU74" s="246"/>
      <c r="HWV74" s="246"/>
      <c r="HWW74" s="246"/>
      <c r="HWX74" s="246"/>
      <c r="HWY74" s="246"/>
      <c r="HWZ74" s="246"/>
      <c r="HXA74" s="246"/>
      <c r="HXB74" s="246"/>
      <c r="HXC74" s="246"/>
      <c r="HXD74" s="246"/>
      <c r="HXE74" s="246"/>
      <c r="HXF74" s="246"/>
      <c r="HXG74" s="246"/>
      <c r="HXH74" s="246"/>
      <c r="HXI74" s="246"/>
      <c r="HXJ74" s="246"/>
      <c r="HXK74" s="246"/>
      <c r="HXL74" s="246"/>
      <c r="HXM74" s="246"/>
      <c r="HXN74" s="246"/>
      <c r="HXO74" s="246"/>
      <c r="HXP74" s="246"/>
      <c r="HXQ74" s="246"/>
      <c r="HXR74" s="246"/>
      <c r="HXS74" s="246"/>
      <c r="HXT74" s="246"/>
      <c r="HXU74" s="246"/>
      <c r="HXV74" s="246"/>
      <c r="HXW74" s="246"/>
      <c r="HXX74" s="246"/>
      <c r="HXY74" s="246"/>
      <c r="HXZ74" s="246"/>
      <c r="HYA74" s="246"/>
      <c r="HYB74" s="246"/>
      <c r="HYC74" s="246"/>
      <c r="HYD74" s="246"/>
      <c r="HYE74" s="246"/>
      <c r="HYF74" s="246"/>
      <c r="HYG74" s="246"/>
      <c r="HYH74" s="246"/>
      <c r="HYI74" s="246"/>
      <c r="HYJ74" s="246"/>
      <c r="HYK74" s="246"/>
      <c r="HYL74" s="246"/>
      <c r="HYM74" s="246"/>
      <c r="HYN74" s="246"/>
      <c r="HYO74" s="246"/>
      <c r="HYP74" s="246"/>
      <c r="HYQ74" s="246"/>
      <c r="HYR74" s="246"/>
      <c r="HYS74" s="246"/>
      <c r="HYT74" s="246"/>
      <c r="HYU74" s="246"/>
      <c r="HYV74" s="246"/>
      <c r="HYW74" s="246"/>
      <c r="HYX74" s="246"/>
      <c r="HYY74" s="246"/>
      <c r="HYZ74" s="246"/>
      <c r="HZA74" s="246"/>
      <c r="HZB74" s="246"/>
      <c r="HZC74" s="246"/>
      <c r="HZD74" s="246"/>
      <c r="HZE74" s="246"/>
      <c r="HZF74" s="246"/>
      <c r="HZG74" s="246"/>
      <c r="HZH74" s="246"/>
      <c r="HZI74" s="246"/>
      <c r="HZJ74" s="246"/>
      <c r="HZK74" s="246"/>
      <c r="HZL74" s="246"/>
      <c r="HZM74" s="246"/>
      <c r="HZN74" s="246"/>
      <c r="HZO74" s="246"/>
      <c r="HZP74" s="246"/>
      <c r="HZQ74" s="246"/>
      <c r="HZR74" s="246"/>
      <c r="HZS74" s="246"/>
      <c r="HZT74" s="246"/>
      <c r="HZU74" s="246"/>
      <c r="HZV74" s="246"/>
      <c r="HZW74" s="246"/>
      <c r="HZX74" s="246"/>
      <c r="HZY74" s="246"/>
      <c r="HZZ74" s="246"/>
      <c r="IAA74" s="246"/>
      <c r="IAB74" s="246"/>
      <c r="IAC74" s="246"/>
      <c r="IAD74" s="246"/>
      <c r="IAE74" s="246"/>
      <c r="IAF74" s="246"/>
      <c r="IAG74" s="246"/>
      <c r="IAH74" s="246"/>
      <c r="IAI74" s="246"/>
      <c r="IAJ74" s="246"/>
      <c r="IAK74" s="246"/>
      <c r="IAL74" s="246"/>
      <c r="IAM74" s="246"/>
      <c r="IAN74" s="246"/>
      <c r="IAO74" s="246"/>
      <c r="IAP74" s="246"/>
      <c r="IAQ74" s="246"/>
      <c r="IAR74" s="246"/>
      <c r="IAS74" s="246"/>
      <c r="IAT74" s="246"/>
      <c r="IAU74" s="246"/>
      <c r="IAV74" s="246"/>
      <c r="IAW74" s="246"/>
      <c r="IAX74" s="246"/>
      <c r="IAY74" s="246"/>
      <c r="IAZ74" s="246"/>
      <c r="IBA74" s="246"/>
      <c r="IBB74" s="246"/>
      <c r="IBC74" s="246"/>
      <c r="IBD74" s="246"/>
      <c r="IBE74" s="246"/>
      <c r="IBF74" s="246"/>
      <c r="IBG74" s="246"/>
      <c r="IBH74" s="246"/>
      <c r="IBI74" s="246"/>
      <c r="IBJ74" s="246"/>
      <c r="IBK74" s="246"/>
      <c r="IBL74" s="246"/>
      <c r="IBM74" s="246"/>
      <c r="IBN74" s="246"/>
      <c r="IBO74" s="246"/>
      <c r="IBP74" s="246"/>
      <c r="IBQ74" s="246"/>
      <c r="IBR74" s="246"/>
      <c r="IBS74" s="246"/>
      <c r="IBT74" s="246"/>
      <c r="IBU74" s="246"/>
      <c r="IBV74" s="246"/>
      <c r="IBW74" s="246"/>
      <c r="IBX74" s="246"/>
      <c r="IBY74" s="246"/>
      <c r="IBZ74" s="246"/>
      <c r="ICA74" s="246"/>
      <c r="ICB74" s="246"/>
      <c r="ICC74" s="246"/>
      <c r="ICD74" s="246"/>
      <c r="ICE74" s="246"/>
      <c r="ICF74" s="246"/>
      <c r="ICG74" s="246"/>
      <c r="ICH74" s="246"/>
      <c r="ICI74" s="246"/>
      <c r="ICJ74" s="246"/>
      <c r="ICK74" s="246"/>
      <c r="ICL74" s="246"/>
      <c r="ICM74" s="246"/>
      <c r="ICN74" s="246"/>
      <c r="ICO74" s="246"/>
      <c r="ICP74" s="246"/>
      <c r="ICQ74" s="246"/>
      <c r="ICR74" s="246"/>
      <c r="ICS74" s="246"/>
      <c r="ICT74" s="246"/>
      <c r="ICU74" s="246"/>
      <c r="ICV74" s="246"/>
      <c r="ICW74" s="246"/>
      <c r="ICX74" s="246"/>
      <c r="ICY74" s="246"/>
      <c r="ICZ74" s="246"/>
      <c r="IDA74" s="246"/>
      <c r="IDB74" s="246"/>
      <c r="IDC74" s="246"/>
      <c r="IDD74" s="246"/>
      <c r="IDE74" s="246"/>
      <c r="IDF74" s="246"/>
      <c r="IDG74" s="246"/>
      <c r="IDH74" s="246"/>
      <c r="IDI74" s="246"/>
      <c r="IDJ74" s="246"/>
      <c r="IDK74" s="246"/>
      <c r="IDL74" s="246"/>
      <c r="IDM74" s="246"/>
      <c r="IDN74" s="246"/>
      <c r="IDO74" s="246"/>
      <c r="IDP74" s="246"/>
      <c r="IDQ74" s="246"/>
      <c r="IDR74" s="246"/>
      <c r="IDS74" s="246"/>
      <c r="IDT74" s="246"/>
      <c r="IDU74" s="246"/>
      <c r="IDV74" s="246"/>
      <c r="IDW74" s="246"/>
      <c r="IDX74" s="246"/>
      <c r="IDY74" s="246"/>
      <c r="IDZ74" s="246"/>
      <c r="IEA74" s="246"/>
      <c r="IEB74" s="246"/>
      <c r="IEC74" s="246"/>
      <c r="IED74" s="246"/>
      <c r="IEE74" s="246"/>
      <c r="IEF74" s="246"/>
      <c r="IEG74" s="246"/>
      <c r="IEH74" s="246"/>
      <c r="IEI74" s="246"/>
      <c r="IEJ74" s="246"/>
      <c r="IEK74" s="246"/>
      <c r="IEL74" s="246"/>
      <c r="IEM74" s="246"/>
      <c r="IEN74" s="246"/>
      <c r="IEO74" s="246"/>
      <c r="IEP74" s="246"/>
      <c r="IEQ74" s="246"/>
      <c r="IER74" s="246"/>
      <c r="IES74" s="246"/>
      <c r="IET74" s="246"/>
      <c r="IEU74" s="246"/>
      <c r="IEV74" s="246"/>
      <c r="IEW74" s="246"/>
      <c r="IEX74" s="246"/>
      <c r="IEY74" s="246"/>
      <c r="IEZ74" s="246"/>
      <c r="IFA74" s="246"/>
      <c r="IFB74" s="246"/>
      <c r="IFC74" s="246"/>
      <c r="IFD74" s="246"/>
      <c r="IFE74" s="246"/>
      <c r="IFF74" s="246"/>
      <c r="IFG74" s="246"/>
      <c r="IFH74" s="246"/>
      <c r="IFI74" s="246"/>
      <c r="IFJ74" s="246"/>
      <c r="IFK74" s="246"/>
      <c r="IFL74" s="246"/>
      <c r="IFM74" s="246"/>
      <c r="IFN74" s="246"/>
      <c r="IFO74" s="246"/>
      <c r="IFP74" s="246"/>
      <c r="IFQ74" s="246"/>
      <c r="IFR74" s="246"/>
      <c r="IFS74" s="246"/>
      <c r="IFT74" s="246"/>
      <c r="IFU74" s="246"/>
      <c r="IFV74" s="246"/>
      <c r="IFW74" s="246"/>
      <c r="IFX74" s="246"/>
      <c r="IFY74" s="246"/>
      <c r="IFZ74" s="246"/>
      <c r="IGA74" s="246"/>
      <c r="IGB74" s="246"/>
      <c r="IGC74" s="246"/>
      <c r="IGD74" s="246"/>
      <c r="IGE74" s="246"/>
      <c r="IGF74" s="246"/>
      <c r="IGG74" s="246"/>
      <c r="IGH74" s="246"/>
      <c r="IGI74" s="246"/>
      <c r="IGJ74" s="246"/>
      <c r="IGK74" s="246"/>
      <c r="IGL74" s="246"/>
      <c r="IGM74" s="246"/>
      <c r="IGN74" s="246"/>
      <c r="IGO74" s="246"/>
      <c r="IGP74" s="246"/>
      <c r="IGQ74" s="246"/>
      <c r="IGR74" s="246"/>
      <c r="IGS74" s="246"/>
      <c r="IGT74" s="246"/>
      <c r="IGU74" s="246"/>
      <c r="IGV74" s="246"/>
      <c r="IGW74" s="246"/>
      <c r="IGX74" s="246"/>
      <c r="IGY74" s="246"/>
      <c r="IGZ74" s="246"/>
      <c r="IHA74" s="246"/>
      <c r="IHB74" s="246"/>
      <c r="IHC74" s="246"/>
      <c r="IHD74" s="246"/>
      <c r="IHE74" s="246"/>
      <c r="IHF74" s="246"/>
      <c r="IHG74" s="246"/>
      <c r="IHH74" s="246"/>
      <c r="IHI74" s="246"/>
      <c r="IHJ74" s="246"/>
      <c r="IHK74" s="246"/>
      <c r="IHL74" s="246"/>
      <c r="IHM74" s="246"/>
      <c r="IHN74" s="246"/>
      <c r="IHO74" s="246"/>
      <c r="IHP74" s="246"/>
      <c r="IHQ74" s="246"/>
      <c r="IHR74" s="246"/>
      <c r="IHS74" s="246"/>
      <c r="IHT74" s="246"/>
      <c r="IHU74" s="246"/>
      <c r="IHV74" s="246"/>
      <c r="IHW74" s="246"/>
      <c r="IHX74" s="246"/>
      <c r="IHY74" s="246"/>
      <c r="IHZ74" s="246"/>
      <c r="IIA74" s="246"/>
      <c r="IIB74" s="246"/>
      <c r="IIC74" s="246"/>
      <c r="IID74" s="246"/>
      <c r="IIE74" s="246"/>
      <c r="IIF74" s="246"/>
      <c r="IIG74" s="246"/>
      <c r="IIH74" s="246"/>
      <c r="III74" s="246"/>
      <c r="IIJ74" s="246"/>
      <c r="IIK74" s="246"/>
      <c r="IIL74" s="246"/>
      <c r="IIM74" s="246"/>
      <c r="IIN74" s="246"/>
      <c r="IIO74" s="246"/>
      <c r="IIP74" s="246"/>
      <c r="IIQ74" s="246"/>
      <c r="IIR74" s="246"/>
      <c r="IIS74" s="246"/>
      <c r="IIT74" s="246"/>
      <c r="IIU74" s="246"/>
      <c r="IIV74" s="246"/>
      <c r="IIW74" s="246"/>
      <c r="IIX74" s="246"/>
      <c r="IIY74" s="246"/>
      <c r="IIZ74" s="246"/>
      <c r="IJA74" s="246"/>
      <c r="IJB74" s="246"/>
      <c r="IJC74" s="246"/>
      <c r="IJD74" s="246"/>
      <c r="IJE74" s="246"/>
      <c r="IJF74" s="246"/>
      <c r="IJG74" s="246"/>
      <c r="IJH74" s="246"/>
      <c r="IJI74" s="246"/>
      <c r="IJJ74" s="246"/>
      <c r="IJK74" s="246"/>
      <c r="IJL74" s="246"/>
      <c r="IJM74" s="246"/>
      <c r="IJN74" s="246"/>
      <c r="IJO74" s="246"/>
      <c r="IJP74" s="246"/>
      <c r="IJQ74" s="246"/>
      <c r="IJR74" s="246"/>
      <c r="IJS74" s="246"/>
      <c r="IJT74" s="246"/>
      <c r="IJU74" s="246"/>
      <c r="IJV74" s="246"/>
      <c r="IJW74" s="246"/>
      <c r="IJX74" s="246"/>
      <c r="IJY74" s="246"/>
      <c r="IJZ74" s="246"/>
      <c r="IKA74" s="246"/>
      <c r="IKB74" s="246"/>
      <c r="IKC74" s="246"/>
      <c r="IKD74" s="246"/>
      <c r="IKE74" s="246"/>
      <c r="IKF74" s="246"/>
      <c r="IKG74" s="246"/>
      <c r="IKH74" s="246"/>
      <c r="IKI74" s="246"/>
      <c r="IKJ74" s="246"/>
      <c r="IKK74" s="246"/>
      <c r="IKL74" s="246"/>
      <c r="IKM74" s="246"/>
      <c r="IKN74" s="246"/>
      <c r="IKO74" s="246"/>
      <c r="IKP74" s="246"/>
      <c r="IKQ74" s="246"/>
      <c r="IKR74" s="246"/>
      <c r="IKS74" s="246"/>
      <c r="IKT74" s="246"/>
      <c r="IKU74" s="246"/>
      <c r="IKV74" s="246"/>
      <c r="IKW74" s="246"/>
      <c r="IKX74" s="246"/>
      <c r="IKY74" s="246"/>
      <c r="IKZ74" s="246"/>
      <c r="ILA74" s="246"/>
      <c r="ILB74" s="246"/>
      <c r="ILC74" s="246"/>
      <c r="ILD74" s="246"/>
      <c r="ILE74" s="246"/>
      <c r="ILF74" s="246"/>
      <c r="ILG74" s="246"/>
      <c r="ILH74" s="246"/>
      <c r="ILI74" s="246"/>
      <c r="ILJ74" s="246"/>
      <c r="ILK74" s="246"/>
      <c r="ILL74" s="246"/>
      <c r="ILM74" s="246"/>
      <c r="ILN74" s="246"/>
      <c r="ILO74" s="246"/>
      <c r="ILP74" s="246"/>
      <c r="ILQ74" s="246"/>
      <c r="ILR74" s="246"/>
      <c r="ILS74" s="246"/>
      <c r="ILT74" s="246"/>
      <c r="ILU74" s="246"/>
      <c r="ILV74" s="246"/>
      <c r="ILW74" s="246"/>
      <c r="ILX74" s="246"/>
      <c r="ILY74" s="246"/>
      <c r="ILZ74" s="246"/>
      <c r="IMA74" s="246"/>
      <c r="IMB74" s="246"/>
      <c r="IMC74" s="246"/>
      <c r="IMD74" s="246"/>
      <c r="IME74" s="246"/>
      <c r="IMF74" s="246"/>
      <c r="IMG74" s="246"/>
      <c r="IMH74" s="246"/>
      <c r="IMI74" s="246"/>
      <c r="IMJ74" s="246"/>
      <c r="IMK74" s="246"/>
      <c r="IML74" s="246"/>
      <c r="IMM74" s="246"/>
      <c r="IMN74" s="246"/>
      <c r="IMO74" s="246"/>
      <c r="IMP74" s="246"/>
      <c r="IMQ74" s="246"/>
      <c r="IMR74" s="246"/>
      <c r="IMS74" s="246"/>
      <c r="IMT74" s="246"/>
      <c r="IMU74" s="246"/>
      <c r="IMV74" s="246"/>
      <c r="IMW74" s="246"/>
      <c r="IMX74" s="246"/>
      <c r="IMY74" s="246"/>
      <c r="IMZ74" s="246"/>
      <c r="INA74" s="246"/>
      <c r="INB74" s="246"/>
      <c r="INC74" s="246"/>
      <c r="IND74" s="246"/>
      <c r="INE74" s="246"/>
      <c r="INF74" s="246"/>
      <c r="ING74" s="246"/>
      <c r="INH74" s="246"/>
      <c r="INI74" s="246"/>
      <c r="INJ74" s="246"/>
      <c r="INK74" s="246"/>
      <c r="INL74" s="246"/>
      <c r="INM74" s="246"/>
      <c r="INN74" s="246"/>
      <c r="INO74" s="246"/>
      <c r="INP74" s="246"/>
      <c r="INQ74" s="246"/>
      <c r="INR74" s="246"/>
      <c r="INS74" s="246"/>
      <c r="INT74" s="246"/>
      <c r="INU74" s="246"/>
      <c r="INV74" s="246"/>
      <c r="INW74" s="246"/>
      <c r="INX74" s="246"/>
      <c r="INY74" s="246"/>
      <c r="INZ74" s="246"/>
      <c r="IOA74" s="246"/>
      <c r="IOB74" s="246"/>
      <c r="IOC74" s="246"/>
      <c r="IOD74" s="246"/>
      <c r="IOE74" s="246"/>
      <c r="IOF74" s="246"/>
      <c r="IOG74" s="246"/>
      <c r="IOH74" s="246"/>
      <c r="IOI74" s="246"/>
      <c r="IOJ74" s="246"/>
      <c r="IOK74" s="246"/>
      <c r="IOL74" s="246"/>
      <c r="IOM74" s="246"/>
      <c r="ION74" s="246"/>
      <c r="IOO74" s="246"/>
      <c r="IOP74" s="246"/>
      <c r="IOQ74" s="246"/>
      <c r="IOR74" s="246"/>
      <c r="IOS74" s="246"/>
      <c r="IOT74" s="246"/>
      <c r="IOU74" s="246"/>
      <c r="IOV74" s="246"/>
      <c r="IOW74" s="246"/>
      <c r="IOX74" s="246"/>
      <c r="IOY74" s="246"/>
      <c r="IOZ74" s="246"/>
      <c r="IPA74" s="246"/>
      <c r="IPB74" s="246"/>
      <c r="IPC74" s="246"/>
      <c r="IPD74" s="246"/>
      <c r="IPE74" s="246"/>
      <c r="IPF74" s="246"/>
      <c r="IPG74" s="246"/>
      <c r="IPH74" s="246"/>
      <c r="IPI74" s="246"/>
      <c r="IPJ74" s="246"/>
      <c r="IPK74" s="246"/>
      <c r="IPL74" s="246"/>
      <c r="IPM74" s="246"/>
      <c r="IPN74" s="246"/>
      <c r="IPO74" s="246"/>
      <c r="IPP74" s="246"/>
      <c r="IPQ74" s="246"/>
      <c r="IPR74" s="246"/>
      <c r="IPS74" s="246"/>
      <c r="IPT74" s="246"/>
      <c r="IPU74" s="246"/>
      <c r="IPV74" s="246"/>
      <c r="IPW74" s="246"/>
      <c r="IPX74" s="246"/>
      <c r="IPY74" s="246"/>
      <c r="IPZ74" s="246"/>
      <c r="IQA74" s="246"/>
      <c r="IQB74" s="246"/>
      <c r="IQC74" s="246"/>
      <c r="IQD74" s="246"/>
      <c r="IQE74" s="246"/>
      <c r="IQF74" s="246"/>
      <c r="IQG74" s="246"/>
      <c r="IQH74" s="246"/>
      <c r="IQI74" s="246"/>
      <c r="IQJ74" s="246"/>
      <c r="IQK74" s="246"/>
      <c r="IQL74" s="246"/>
      <c r="IQM74" s="246"/>
      <c r="IQN74" s="246"/>
      <c r="IQO74" s="246"/>
      <c r="IQP74" s="246"/>
      <c r="IQQ74" s="246"/>
      <c r="IQR74" s="246"/>
      <c r="IQS74" s="246"/>
      <c r="IQT74" s="246"/>
      <c r="IQU74" s="246"/>
      <c r="IQV74" s="246"/>
      <c r="IQW74" s="246"/>
      <c r="IQX74" s="246"/>
      <c r="IQY74" s="246"/>
      <c r="IQZ74" s="246"/>
      <c r="IRA74" s="246"/>
      <c r="IRB74" s="246"/>
      <c r="IRC74" s="246"/>
      <c r="IRD74" s="246"/>
      <c r="IRE74" s="246"/>
      <c r="IRF74" s="246"/>
      <c r="IRG74" s="246"/>
      <c r="IRH74" s="246"/>
      <c r="IRI74" s="246"/>
      <c r="IRJ74" s="246"/>
      <c r="IRK74" s="246"/>
      <c r="IRL74" s="246"/>
      <c r="IRM74" s="246"/>
      <c r="IRN74" s="246"/>
      <c r="IRO74" s="246"/>
      <c r="IRP74" s="246"/>
      <c r="IRQ74" s="246"/>
      <c r="IRR74" s="246"/>
      <c r="IRS74" s="246"/>
      <c r="IRT74" s="246"/>
      <c r="IRU74" s="246"/>
      <c r="IRV74" s="246"/>
      <c r="IRW74" s="246"/>
      <c r="IRX74" s="246"/>
      <c r="IRY74" s="246"/>
      <c r="IRZ74" s="246"/>
      <c r="ISA74" s="246"/>
      <c r="ISB74" s="246"/>
      <c r="ISC74" s="246"/>
      <c r="ISD74" s="246"/>
      <c r="ISE74" s="246"/>
      <c r="ISF74" s="246"/>
      <c r="ISG74" s="246"/>
      <c r="ISH74" s="246"/>
      <c r="ISI74" s="246"/>
      <c r="ISJ74" s="246"/>
      <c r="ISK74" s="246"/>
      <c r="ISL74" s="246"/>
      <c r="ISM74" s="246"/>
      <c r="ISN74" s="246"/>
      <c r="ISO74" s="246"/>
      <c r="ISP74" s="246"/>
      <c r="ISQ74" s="246"/>
      <c r="ISR74" s="246"/>
      <c r="ISS74" s="246"/>
      <c r="IST74" s="246"/>
      <c r="ISU74" s="246"/>
      <c r="ISV74" s="246"/>
      <c r="ISW74" s="246"/>
      <c r="ISX74" s="246"/>
      <c r="ISY74" s="246"/>
      <c r="ISZ74" s="246"/>
      <c r="ITA74" s="246"/>
      <c r="ITB74" s="246"/>
      <c r="ITC74" s="246"/>
      <c r="ITD74" s="246"/>
      <c r="ITE74" s="246"/>
      <c r="ITF74" s="246"/>
      <c r="ITG74" s="246"/>
      <c r="ITH74" s="246"/>
      <c r="ITI74" s="246"/>
      <c r="ITJ74" s="246"/>
      <c r="ITK74" s="246"/>
      <c r="ITL74" s="246"/>
      <c r="ITM74" s="246"/>
      <c r="ITN74" s="246"/>
      <c r="ITO74" s="246"/>
      <c r="ITP74" s="246"/>
      <c r="ITQ74" s="246"/>
      <c r="ITR74" s="246"/>
      <c r="ITS74" s="246"/>
      <c r="ITT74" s="246"/>
      <c r="ITU74" s="246"/>
      <c r="ITV74" s="246"/>
      <c r="ITW74" s="246"/>
      <c r="ITX74" s="246"/>
      <c r="ITY74" s="246"/>
      <c r="ITZ74" s="246"/>
      <c r="IUA74" s="246"/>
      <c r="IUB74" s="246"/>
      <c r="IUC74" s="246"/>
      <c r="IUD74" s="246"/>
      <c r="IUE74" s="246"/>
      <c r="IUF74" s="246"/>
      <c r="IUG74" s="246"/>
      <c r="IUH74" s="246"/>
      <c r="IUI74" s="246"/>
      <c r="IUJ74" s="246"/>
      <c r="IUK74" s="246"/>
      <c r="IUL74" s="246"/>
      <c r="IUM74" s="246"/>
      <c r="IUN74" s="246"/>
      <c r="IUO74" s="246"/>
      <c r="IUP74" s="246"/>
      <c r="IUQ74" s="246"/>
      <c r="IUR74" s="246"/>
      <c r="IUS74" s="246"/>
      <c r="IUT74" s="246"/>
      <c r="IUU74" s="246"/>
      <c r="IUV74" s="246"/>
      <c r="IUW74" s="246"/>
      <c r="IUX74" s="246"/>
      <c r="IUY74" s="246"/>
      <c r="IUZ74" s="246"/>
      <c r="IVA74" s="246"/>
      <c r="IVB74" s="246"/>
      <c r="IVC74" s="246"/>
      <c r="IVD74" s="246"/>
      <c r="IVE74" s="246"/>
      <c r="IVF74" s="246"/>
      <c r="IVG74" s="246"/>
      <c r="IVH74" s="246"/>
      <c r="IVI74" s="246"/>
      <c r="IVJ74" s="246"/>
      <c r="IVK74" s="246"/>
      <c r="IVL74" s="246"/>
      <c r="IVM74" s="246"/>
      <c r="IVN74" s="246"/>
      <c r="IVO74" s="246"/>
      <c r="IVP74" s="246"/>
      <c r="IVQ74" s="246"/>
      <c r="IVR74" s="246"/>
      <c r="IVS74" s="246"/>
      <c r="IVT74" s="246"/>
      <c r="IVU74" s="246"/>
      <c r="IVV74" s="246"/>
      <c r="IVW74" s="246"/>
      <c r="IVX74" s="246"/>
      <c r="IVY74" s="246"/>
      <c r="IVZ74" s="246"/>
      <c r="IWA74" s="246"/>
      <c r="IWB74" s="246"/>
      <c r="IWC74" s="246"/>
      <c r="IWD74" s="246"/>
      <c r="IWE74" s="246"/>
      <c r="IWF74" s="246"/>
      <c r="IWG74" s="246"/>
      <c r="IWH74" s="246"/>
      <c r="IWI74" s="246"/>
      <c r="IWJ74" s="246"/>
      <c r="IWK74" s="246"/>
      <c r="IWL74" s="246"/>
      <c r="IWM74" s="246"/>
      <c r="IWN74" s="246"/>
      <c r="IWO74" s="246"/>
      <c r="IWP74" s="246"/>
      <c r="IWQ74" s="246"/>
      <c r="IWR74" s="246"/>
      <c r="IWS74" s="246"/>
      <c r="IWT74" s="246"/>
      <c r="IWU74" s="246"/>
      <c r="IWV74" s="246"/>
      <c r="IWW74" s="246"/>
      <c r="IWX74" s="246"/>
      <c r="IWY74" s="246"/>
      <c r="IWZ74" s="246"/>
      <c r="IXA74" s="246"/>
      <c r="IXB74" s="246"/>
      <c r="IXC74" s="246"/>
      <c r="IXD74" s="246"/>
      <c r="IXE74" s="246"/>
      <c r="IXF74" s="246"/>
      <c r="IXG74" s="246"/>
      <c r="IXH74" s="246"/>
      <c r="IXI74" s="246"/>
      <c r="IXJ74" s="246"/>
      <c r="IXK74" s="246"/>
      <c r="IXL74" s="246"/>
      <c r="IXM74" s="246"/>
      <c r="IXN74" s="246"/>
      <c r="IXO74" s="246"/>
      <c r="IXP74" s="246"/>
      <c r="IXQ74" s="246"/>
      <c r="IXR74" s="246"/>
      <c r="IXS74" s="246"/>
      <c r="IXT74" s="246"/>
      <c r="IXU74" s="246"/>
      <c r="IXV74" s="246"/>
      <c r="IXW74" s="246"/>
      <c r="IXX74" s="246"/>
      <c r="IXY74" s="246"/>
      <c r="IXZ74" s="246"/>
      <c r="IYA74" s="246"/>
      <c r="IYB74" s="246"/>
      <c r="IYC74" s="246"/>
      <c r="IYD74" s="246"/>
      <c r="IYE74" s="246"/>
      <c r="IYF74" s="246"/>
      <c r="IYG74" s="246"/>
      <c r="IYH74" s="246"/>
      <c r="IYI74" s="246"/>
      <c r="IYJ74" s="246"/>
      <c r="IYK74" s="246"/>
      <c r="IYL74" s="246"/>
      <c r="IYM74" s="246"/>
      <c r="IYN74" s="246"/>
      <c r="IYO74" s="246"/>
      <c r="IYP74" s="246"/>
      <c r="IYQ74" s="246"/>
      <c r="IYR74" s="246"/>
      <c r="IYS74" s="246"/>
      <c r="IYT74" s="246"/>
      <c r="IYU74" s="246"/>
      <c r="IYV74" s="246"/>
      <c r="IYW74" s="246"/>
      <c r="IYX74" s="246"/>
      <c r="IYY74" s="246"/>
      <c r="IYZ74" s="246"/>
      <c r="IZA74" s="246"/>
      <c r="IZB74" s="246"/>
      <c r="IZC74" s="246"/>
      <c r="IZD74" s="246"/>
      <c r="IZE74" s="246"/>
      <c r="IZF74" s="246"/>
      <c r="IZG74" s="246"/>
      <c r="IZH74" s="246"/>
      <c r="IZI74" s="246"/>
      <c r="IZJ74" s="246"/>
      <c r="IZK74" s="246"/>
      <c r="IZL74" s="246"/>
      <c r="IZM74" s="246"/>
      <c r="IZN74" s="246"/>
      <c r="IZO74" s="246"/>
      <c r="IZP74" s="246"/>
      <c r="IZQ74" s="246"/>
      <c r="IZR74" s="246"/>
      <c r="IZS74" s="246"/>
      <c r="IZT74" s="246"/>
      <c r="IZU74" s="246"/>
      <c r="IZV74" s="246"/>
      <c r="IZW74" s="246"/>
      <c r="IZX74" s="246"/>
      <c r="IZY74" s="246"/>
      <c r="IZZ74" s="246"/>
      <c r="JAA74" s="246"/>
      <c r="JAB74" s="246"/>
      <c r="JAC74" s="246"/>
      <c r="JAD74" s="246"/>
      <c r="JAE74" s="246"/>
      <c r="JAF74" s="246"/>
      <c r="JAG74" s="246"/>
      <c r="JAH74" s="246"/>
      <c r="JAI74" s="246"/>
      <c r="JAJ74" s="246"/>
      <c r="JAK74" s="246"/>
      <c r="JAL74" s="246"/>
      <c r="JAM74" s="246"/>
      <c r="JAN74" s="246"/>
      <c r="JAO74" s="246"/>
      <c r="JAP74" s="246"/>
      <c r="JAQ74" s="246"/>
      <c r="JAR74" s="246"/>
      <c r="JAS74" s="246"/>
      <c r="JAT74" s="246"/>
      <c r="JAU74" s="246"/>
      <c r="JAV74" s="246"/>
      <c r="JAW74" s="246"/>
      <c r="JAX74" s="246"/>
      <c r="JAY74" s="246"/>
      <c r="JAZ74" s="246"/>
      <c r="JBA74" s="246"/>
      <c r="JBB74" s="246"/>
      <c r="JBC74" s="246"/>
      <c r="JBD74" s="246"/>
      <c r="JBE74" s="246"/>
      <c r="JBF74" s="246"/>
      <c r="JBG74" s="246"/>
      <c r="JBH74" s="246"/>
      <c r="JBI74" s="246"/>
      <c r="JBJ74" s="246"/>
      <c r="JBK74" s="246"/>
      <c r="JBL74" s="246"/>
      <c r="JBM74" s="246"/>
      <c r="JBN74" s="246"/>
      <c r="JBO74" s="246"/>
      <c r="JBP74" s="246"/>
      <c r="JBQ74" s="246"/>
      <c r="JBR74" s="246"/>
      <c r="JBS74" s="246"/>
      <c r="JBT74" s="246"/>
      <c r="JBU74" s="246"/>
      <c r="JBV74" s="246"/>
      <c r="JBW74" s="246"/>
      <c r="JBX74" s="246"/>
      <c r="JBY74" s="246"/>
      <c r="JBZ74" s="246"/>
      <c r="JCA74" s="246"/>
      <c r="JCB74" s="246"/>
      <c r="JCC74" s="246"/>
      <c r="JCD74" s="246"/>
      <c r="JCE74" s="246"/>
      <c r="JCF74" s="246"/>
      <c r="JCG74" s="246"/>
      <c r="JCH74" s="246"/>
      <c r="JCI74" s="246"/>
      <c r="JCJ74" s="246"/>
      <c r="JCK74" s="246"/>
      <c r="JCL74" s="246"/>
      <c r="JCM74" s="246"/>
      <c r="JCN74" s="246"/>
      <c r="JCO74" s="246"/>
      <c r="JCP74" s="246"/>
      <c r="JCQ74" s="246"/>
      <c r="JCR74" s="246"/>
      <c r="JCS74" s="246"/>
      <c r="JCT74" s="246"/>
      <c r="JCU74" s="246"/>
      <c r="JCV74" s="246"/>
      <c r="JCW74" s="246"/>
      <c r="JCX74" s="246"/>
      <c r="JCY74" s="246"/>
      <c r="JCZ74" s="246"/>
      <c r="JDA74" s="246"/>
      <c r="JDB74" s="246"/>
      <c r="JDC74" s="246"/>
      <c r="JDD74" s="246"/>
      <c r="JDE74" s="246"/>
      <c r="JDF74" s="246"/>
      <c r="JDG74" s="246"/>
      <c r="JDH74" s="246"/>
      <c r="JDI74" s="246"/>
      <c r="JDJ74" s="246"/>
      <c r="JDK74" s="246"/>
      <c r="JDL74" s="246"/>
      <c r="JDM74" s="246"/>
      <c r="JDN74" s="246"/>
      <c r="JDO74" s="246"/>
      <c r="JDP74" s="246"/>
      <c r="JDQ74" s="246"/>
      <c r="JDR74" s="246"/>
      <c r="JDS74" s="246"/>
      <c r="JDT74" s="246"/>
      <c r="JDU74" s="246"/>
      <c r="JDV74" s="246"/>
      <c r="JDW74" s="246"/>
      <c r="JDX74" s="246"/>
      <c r="JDY74" s="246"/>
      <c r="JDZ74" s="246"/>
      <c r="JEA74" s="246"/>
      <c r="JEB74" s="246"/>
      <c r="JEC74" s="246"/>
      <c r="JED74" s="246"/>
      <c r="JEE74" s="246"/>
      <c r="JEF74" s="246"/>
      <c r="JEG74" s="246"/>
      <c r="JEH74" s="246"/>
      <c r="JEI74" s="246"/>
      <c r="JEJ74" s="246"/>
      <c r="JEK74" s="246"/>
      <c r="JEL74" s="246"/>
      <c r="JEM74" s="246"/>
      <c r="JEN74" s="246"/>
      <c r="JEO74" s="246"/>
      <c r="JEP74" s="246"/>
      <c r="JEQ74" s="246"/>
      <c r="JER74" s="246"/>
      <c r="JES74" s="246"/>
      <c r="JET74" s="246"/>
      <c r="JEU74" s="246"/>
      <c r="JEV74" s="246"/>
      <c r="JEW74" s="246"/>
      <c r="JEX74" s="246"/>
      <c r="JEY74" s="246"/>
      <c r="JEZ74" s="246"/>
      <c r="JFA74" s="246"/>
      <c r="JFB74" s="246"/>
      <c r="JFC74" s="246"/>
      <c r="JFD74" s="246"/>
      <c r="JFE74" s="246"/>
      <c r="JFF74" s="246"/>
      <c r="JFG74" s="246"/>
      <c r="JFH74" s="246"/>
      <c r="JFI74" s="246"/>
      <c r="JFJ74" s="246"/>
      <c r="JFK74" s="246"/>
      <c r="JFL74" s="246"/>
      <c r="JFM74" s="246"/>
      <c r="JFN74" s="246"/>
      <c r="JFO74" s="246"/>
      <c r="JFP74" s="246"/>
      <c r="JFQ74" s="246"/>
      <c r="JFR74" s="246"/>
      <c r="JFS74" s="246"/>
      <c r="JFT74" s="246"/>
      <c r="JFU74" s="246"/>
      <c r="JFV74" s="246"/>
      <c r="JFW74" s="246"/>
      <c r="JFX74" s="246"/>
      <c r="JFY74" s="246"/>
      <c r="JFZ74" s="246"/>
      <c r="JGA74" s="246"/>
      <c r="JGB74" s="246"/>
      <c r="JGC74" s="246"/>
      <c r="JGD74" s="246"/>
      <c r="JGE74" s="246"/>
      <c r="JGF74" s="246"/>
      <c r="JGG74" s="246"/>
      <c r="JGH74" s="246"/>
      <c r="JGI74" s="246"/>
      <c r="JGJ74" s="246"/>
      <c r="JGK74" s="246"/>
      <c r="JGL74" s="246"/>
      <c r="JGM74" s="246"/>
      <c r="JGN74" s="246"/>
      <c r="JGO74" s="246"/>
      <c r="JGP74" s="246"/>
      <c r="JGQ74" s="246"/>
      <c r="JGR74" s="246"/>
      <c r="JGS74" s="246"/>
      <c r="JGT74" s="246"/>
      <c r="JGU74" s="246"/>
      <c r="JGV74" s="246"/>
      <c r="JGW74" s="246"/>
      <c r="JGX74" s="246"/>
      <c r="JGY74" s="246"/>
      <c r="JGZ74" s="246"/>
      <c r="JHA74" s="246"/>
      <c r="JHB74" s="246"/>
      <c r="JHC74" s="246"/>
      <c r="JHD74" s="246"/>
      <c r="JHE74" s="246"/>
      <c r="JHF74" s="246"/>
      <c r="JHG74" s="246"/>
      <c r="JHH74" s="246"/>
      <c r="JHI74" s="246"/>
      <c r="JHJ74" s="246"/>
      <c r="JHK74" s="246"/>
      <c r="JHL74" s="246"/>
      <c r="JHM74" s="246"/>
      <c r="JHN74" s="246"/>
      <c r="JHO74" s="246"/>
      <c r="JHP74" s="246"/>
      <c r="JHQ74" s="246"/>
      <c r="JHR74" s="246"/>
      <c r="JHS74" s="246"/>
      <c r="JHT74" s="246"/>
      <c r="JHU74" s="246"/>
      <c r="JHV74" s="246"/>
      <c r="JHW74" s="246"/>
      <c r="JHX74" s="246"/>
      <c r="JHY74" s="246"/>
      <c r="JHZ74" s="246"/>
      <c r="JIA74" s="246"/>
      <c r="JIB74" s="246"/>
      <c r="JIC74" s="246"/>
      <c r="JID74" s="246"/>
      <c r="JIE74" s="246"/>
      <c r="JIF74" s="246"/>
      <c r="JIG74" s="246"/>
      <c r="JIH74" s="246"/>
      <c r="JII74" s="246"/>
      <c r="JIJ74" s="246"/>
      <c r="JIK74" s="246"/>
      <c r="JIL74" s="246"/>
      <c r="JIM74" s="246"/>
      <c r="JIN74" s="246"/>
      <c r="JIO74" s="246"/>
      <c r="JIP74" s="246"/>
      <c r="JIQ74" s="246"/>
      <c r="JIR74" s="246"/>
      <c r="JIS74" s="246"/>
      <c r="JIT74" s="246"/>
      <c r="JIU74" s="246"/>
      <c r="JIV74" s="246"/>
      <c r="JIW74" s="246"/>
      <c r="JIX74" s="246"/>
      <c r="JIY74" s="246"/>
      <c r="JIZ74" s="246"/>
      <c r="JJA74" s="246"/>
      <c r="JJB74" s="246"/>
      <c r="JJC74" s="246"/>
      <c r="JJD74" s="246"/>
      <c r="JJE74" s="246"/>
      <c r="JJF74" s="246"/>
      <c r="JJG74" s="246"/>
      <c r="JJH74" s="246"/>
      <c r="JJI74" s="246"/>
      <c r="JJJ74" s="246"/>
      <c r="JJK74" s="246"/>
      <c r="JJL74" s="246"/>
      <c r="JJM74" s="246"/>
      <c r="JJN74" s="246"/>
      <c r="JJO74" s="246"/>
      <c r="JJP74" s="246"/>
      <c r="JJQ74" s="246"/>
      <c r="JJR74" s="246"/>
      <c r="JJS74" s="246"/>
      <c r="JJT74" s="246"/>
      <c r="JJU74" s="246"/>
      <c r="JJV74" s="246"/>
      <c r="JJW74" s="246"/>
      <c r="JJX74" s="246"/>
      <c r="JJY74" s="246"/>
      <c r="JJZ74" s="246"/>
      <c r="JKA74" s="246"/>
      <c r="JKB74" s="246"/>
      <c r="JKC74" s="246"/>
      <c r="JKD74" s="246"/>
      <c r="JKE74" s="246"/>
      <c r="JKF74" s="246"/>
      <c r="JKG74" s="246"/>
      <c r="JKH74" s="246"/>
      <c r="JKI74" s="246"/>
      <c r="JKJ74" s="246"/>
      <c r="JKK74" s="246"/>
      <c r="JKL74" s="246"/>
      <c r="JKM74" s="246"/>
      <c r="JKN74" s="246"/>
      <c r="JKO74" s="246"/>
      <c r="JKP74" s="246"/>
      <c r="JKQ74" s="246"/>
      <c r="JKR74" s="246"/>
      <c r="JKS74" s="246"/>
      <c r="JKT74" s="246"/>
      <c r="JKU74" s="246"/>
      <c r="JKV74" s="246"/>
      <c r="JKW74" s="246"/>
      <c r="JKX74" s="246"/>
      <c r="JKY74" s="246"/>
      <c r="JKZ74" s="246"/>
      <c r="JLA74" s="246"/>
      <c r="JLB74" s="246"/>
      <c r="JLC74" s="246"/>
      <c r="JLD74" s="246"/>
      <c r="JLE74" s="246"/>
      <c r="JLF74" s="246"/>
      <c r="JLG74" s="246"/>
      <c r="JLH74" s="246"/>
      <c r="JLI74" s="246"/>
      <c r="JLJ74" s="246"/>
      <c r="JLK74" s="246"/>
      <c r="JLL74" s="246"/>
      <c r="JLM74" s="246"/>
      <c r="JLN74" s="246"/>
      <c r="JLO74" s="246"/>
      <c r="JLP74" s="246"/>
      <c r="JLQ74" s="246"/>
      <c r="JLR74" s="246"/>
      <c r="JLS74" s="246"/>
      <c r="JLT74" s="246"/>
      <c r="JLU74" s="246"/>
      <c r="JLV74" s="246"/>
      <c r="JLW74" s="246"/>
      <c r="JLX74" s="246"/>
      <c r="JLY74" s="246"/>
      <c r="JLZ74" s="246"/>
      <c r="JMA74" s="246"/>
      <c r="JMB74" s="246"/>
      <c r="JMC74" s="246"/>
      <c r="JMD74" s="246"/>
      <c r="JME74" s="246"/>
      <c r="JMF74" s="246"/>
      <c r="JMG74" s="246"/>
      <c r="JMH74" s="246"/>
      <c r="JMI74" s="246"/>
      <c r="JMJ74" s="246"/>
      <c r="JMK74" s="246"/>
      <c r="JML74" s="246"/>
      <c r="JMM74" s="246"/>
      <c r="JMN74" s="246"/>
      <c r="JMO74" s="246"/>
      <c r="JMP74" s="246"/>
      <c r="JMQ74" s="246"/>
      <c r="JMR74" s="246"/>
      <c r="JMS74" s="246"/>
      <c r="JMT74" s="246"/>
      <c r="JMU74" s="246"/>
      <c r="JMV74" s="246"/>
      <c r="JMW74" s="246"/>
      <c r="JMX74" s="246"/>
      <c r="JMY74" s="246"/>
      <c r="JMZ74" s="246"/>
      <c r="JNA74" s="246"/>
      <c r="JNB74" s="246"/>
      <c r="JNC74" s="246"/>
      <c r="JND74" s="246"/>
      <c r="JNE74" s="246"/>
      <c r="JNF74" s="246"/>
      <c r="JNG74" s="246"/>
      <c r="JNH74" s="246"/>
      <c r="JNI74" s="246"/>
      <c r="JNJ74" s="246"/>
      <c r="JNK74" s="246"/>
      <c r="JNL74" s="246"/>
      <c r="JNM74" s="246"/>
      <c r="JNN74" s="246"/>
      <c r="JNO74" s="246"/>
      <c r="JNP74" s="246"/>
      <c r="JNQ74" s="246"/>
      <c r="JNR74" s="246"/>
      <c r="JNS74" s="246"/>
      <c r="JNT74" s="246"/>
      <c r="JNU74" s="246"/>
      <c r="JNV74" s="246"/>
      <c r="JNW74" s="246"/>
      <c r="JNX74" s="246"/>
      <c r="JNY74" s="246"/>
      <c r="JNZ74" s="246"/>
      <c r="JOA74" s="246"/>
      <c r="JOB74" s="246"/>
      <c r="JOC74" s="246"/>
      <c r="JOD74" s="246"/>
      <c r="JOE74" s="246"/>
      <c r="JOF74" s="246"/>
      <c r="JOG74" s="246"/>
      <c r="JOH74" s="246"/>
      <c r="JOI74" s="246"/>
      <c r="JOJ74" s="246"/>
      <c r="JOK74" s="246"/>
      <c r="JOL74" s="246"/>
      <c r="JOM74" s="246"/>
      <c r="JON74" s="246"/>
      <c r="JOO74" s="246"/>
      <c r="JOP74" s="246"/>
      <c r="JOQ74" s="246"/>
      <c r="JOR74" s="246"/>
      <c r="JOS74" s="246"/>
      <c r="JOT74" s="246"/>
      <c r="JOU74" s="246"/>
      <c r="JOV74" s="246"/>
      <c r="JOW74" s="246"/>
      <c r="JOX74" s="246"/>
      <c r="JOY74" s="246"/>
      <c r="JOZ74" s="246"/>
      <c r="JPA74" s="246"/>
      <c r="JPB74" s="246"/>
      <c r="JPC74" s="246"/>
      <c r="JPD74" s="246"/>
      <c r="JPE74" s="246"/>
      <c r="JPF74" s="246"/>
      <c r="JPG74" s="246"/>
      <c r="JPH74" s="246"/>
      <c r="JPI74" s="246"/>
      <c r="JPJ74" s="246"/>
      <c r="JPK74" s="246"/>
      <c r="JPL74" s="246"/>
      <c r="JPM74" s="246"/>
      <c r="JPN74" s="246"/>
      <c r="JPO74" s="246"/>
      <c r="JPP74" s="246"/>
      <c r="JPQ74" s="246"/>
      <c r="JPR74" s="246"/>
      <c r="JPS74" s="246"/>
      <c r="JPT74" s="246"/>
      <c r="JPU74" s="246"/>
      <c r="JPV74" s="246"/>
      <c r="JPW74" s="246"/>
      <c r="JPX74" s="246"/>
      <c r="JPY74" s="246"/>
      <c r="JPZ74" s="246"/>
      <c r="JQA74" s="246"/>
      <c r="JQB74" s="246"/>
      <c r="JQC74" s="246"/>
      <c r="JQD74" s="246"/>
      <c r="JQE74" s="246"/>
      <c r="JQF74" s="246"/>
      <c r="JQG74" s="246"/>
      <c r="JQH74" s="246"/>
      <c r="JQI74" s="246"/>
      <c r="JQJ74" s="246"/>
      <c r="JQK74" s="246"/>
      <c r="JQL74" s="246"/>
      <c r="JQM74" s="246"/>
      <c r="JQN74" s="246"/>
      <c r="JQO74" s="246"/>
      <c r="JQP74" s="246"/>
      <c r="JQQ74" s="246"/>
      <c r="JQR74" s="246"/>
      <c r="JQS74" s="246"/>
      <c r="JQT74" s="246"/>
      <c r="JQU74" s="246"/>
      <c r="JQV74" s="246"/>
      <c r="JQW74" s="246"/>
      <c r="JQX74" s="246"/>
      <c r="JQY74" s="246"/>
      <c r="JQZ74" s="246"/>
      <c r="JRA74" s="246"/>
      <c r="JRB74" s="246"/>
      <c r="JRC74" s="246"/>
      <c r="JRD74" s="246"/>
      <c r="JRE74" s="246"/>
      <c r="JRF74" s="246"/>
      <c r="JRG74" s="246"/>
      <c r="JRH74" s="246"/>
      <c r="JRI74" s="246"/>
      <c r="JRJ74" s="246"/>
      <c r="JRK74" s="246"/>
      <c r="JRL74" s="246"/>
      <c r="JRM74" s="246"/>
      <c r="JRN74" s="246"/>
      <c r="JRO74" s="246"/>
      <c r="JRP74" s="246"/>
      <c r="JRQ74" s="246"/>
      <c r="JRR74" s="246"/>
      <c r="JRS74" s="246"/>
      <c r="JRT74" s="246"/>
      <c r="JRU74" s="246"/>
      <c r="JRV74" s="246"/>
      <c r="JRW74" s="246"/>
      <c r="JRX74" s="246"/>
      <c r="JRY74" s="246"/>
      <c r="JRZ74" s="246"/>
      <c r="JSA74" s="246"/>
      <c r="JSB74" s="246"/>
      <c r="JSC74" s="246"/>
      <c r="JSD74" s="246"/>
      <c r="JSE74" s="246"/>
      <c r="JSF74" s="246"/>
      <c r="JSG74" s="246"/>
      <c r="JSH74" s="246"/>
      <c r="JSI74" s="246"/>
      <c r="JSJ74" s="246"/>
      <c r="JSK74" s="246"/>
      <c r="JSL74" s="246"/>
      <c r="JSM74" s="246"/>
      <c r="JSN74" s="246"/>
      <c r="JSO74" s="246"/>
      <c r="JSP74" s="246"/>
      <c r="JSQ74" s="246"/>
      <c r="JSR74" s="246"/>
      <c r="JSS74" s="246"/>
      <c r="JST74" s="246"/>
      <c r="JSU74" s="246"/>
      <c r="JSV74" s="246"/>
      <c r="JSW74" s="246"/>
      <c r="JSX74" s="246"/>
      <c r="JSY74" s="246"/>
      <c r="JSZ74" s="246"/>
      <c r="JTA74" s="246"/>
      <c r="JTB74" s="246"/>
      <c r="JTC74" s="246"/>
      <c r="JTD74" s="246"/>
      <c r="JTE74" s="246"/>
      <c r="JTF74" s="246"/>
      <c r="JTG74" s="246"/>
      <c r="JTH74" s="246"/>
      <c r="JTI74" s="246"/>
      <c r="JTJ74" s="246"/>
      <c r="JTK74" s="246"/>
      <c r="JTL74" s="246"/>
      <c r="JTM74" s="246"/>
      <c r="JTN74" s="246"/>
      <c r="JTO74" s="246"/>
      <c r="JTP74" s="246"/>
      <c r="JTQ74" s="246"/>
      <c r="JTR74" s="246"/>
      <c r="JTS74" s="246"/>
      <c r="JTT74" s="246"/>
      <c r="JTU74" s="246"/>
      <c r="JTV74" s="246"/>
      <c r="JTW74" s="246"/>
      <c r="JTX74" s="246"/>
      <c r="JTY74" s="246"/>
      <c r="JTZ74" s="246"/>
      <c r="JUA74" s="246"/>
      <c r="JUB74" s="246"/>
      <c r="JUC74" s="246"/>
      <c r="JUD74" s="246"/>
      <c r="JUE74" s="246"/>
      <c r="JUF74" s="246"/>
      <c r="JUG74" s="246"/>
      <c r="JUH74" s="246"/>
      <c r="JUI74" s="246"/>
      <c r="JUJ74" s="246"/>
      <c r="JUK74" s="246"/>
      <c r="JUL74" s="246"/>
      <c r="JUM74" s="246"/>
      <c r="JUN74" s="246"/>
      <c r="JUO74" s="246"/>
      <c r="JUP74" s="246"/>
      <c r="JUQ74" s="246"/>
      <c r="JUR74" s="246"/>
      <c r="JUS74" s="246"/>
      <c r="JUT74" s="246"/>
      <c r="JUU74" s="246"/>
      <c r="JUV74" s="246"/>
      <c r="JUW74" s="246"/>
      <c r="JUX74" s="246"/>
      <c r="JUY74" s="246"/>
      <c r="JUZ74" s="246"/>
      <c r="JVA74" s="246"/>
      <c r="JVB74" s="246"/>
      <c r="JVC74" s="246"/>
      <c r="JVD74" s="246"/>
      <c r="JVE74" s="246"/>
      <c r="JVF74" s="246"/>
      <c r="JVG74" s="246"/>
      <c r="JVH74" s="246"/>
      <c r="JVI74" s="246"/>
      <c r="JVJ74" s="246"/>
      <c r="JVK74" s="246"/>
      <c r="JVL74" s="246"/>
      <c r="JVM74" s="246"/>
      <c r="JVN74" s="246"/>
      <c r="JVO74" s="246"/>
      <c r="JVP74" s="246"/>
      <c r="JVQ74" s="246"/>
      <c r="JVR74" s="246"/>
      <c r="JVS74" s="246"/>
      <c r="JVT74" s="246"/>
      <c r="JVU74" s="246"/>
      <c r="JVV74" s="246"/>
      <c r="JVW74" s="246"/>
      <c r="JVX74" s="246"/>
      <c r="JVY74" s="246"/>
      <c r="JVZ74" s="246"/>
      <c r="JWA74" s="246"/>
      <c r="JWB74" s="246"/>
      <c r="JWC74" s="246"/>
      <c r="JWD74" s="246"/>
      <c r="JWE74" s="246"/>
      <c r="JWF74" s="246"/>
      <c r="JWG74" s="246"/>
      <c r="JWH74" s="246"/>
      <c r="JWI74" s="246"/>
      <c r="JWJ74" s="246"/>
      <c r="JWK74" s="246"/>
      <c r="JWL74" s="246"/>
      <c r="JWM74" s="246"/>
      <c r="JWN74" s="246"/>
      <c r="JWO74" s="246"/>
      <c r="JWP74" s="246"/>
      <c r="JWQ74" s="246"/>
      <c r="JWR74" s="246"/>
      <c r="JWS74" s="246"/>
      <c r="JWT74" s="246"/>
      <c r="JWU74" s="246"/>
      <c r="JWV74" s="246"/>
      <c r="JWW74" s="246"/>
      <c r="JWX74" s="246"/>
      <c r="JWY74" s="246"/>
      <c r="JWZ74" s="246"/>
      <c r="JXA74" s="246"/>
      <c r="JXB74" s="246"/>
      <c r="JXC74" s="246"/>
      <c r="JXD74" s="246"/>
      <c r="JXE74" s="246"/>
      <c r="JXF74" s="246"/>
      <c r="JXG74" s="246"/>
      <c r="JXH74" s="246"/>
      <c r="JXI74" s="246"/>
      <c r="JXJ74" s="246"/>
      <c r="JXK74" s="246"/>
      <c r="JXL74" s="246"/>
      <c r="JXM74" s="246"/>
      <c r="JXN74" s="246"/>
      <c r="JXO74" s="246"/>
      <c r="JXP74" s="246"/>
      <c r="JXQ74" s="246"/>
      <c r="JXR74" s="246"/>
      <c r="JXS74" s="246"/>
      <c r="JXT74" s="246"/>
      <c r="JXU74" s="246"/>
      <c r="JXV74" s="246"/>
      <c r="JXW74" s="246"/>
      <c r="JXX74" s="246"/>
      <c r="JXY74" s="246"/>
      <c r="JXZ74" s="246"/>
      <c r="JYA74" s="246"/>
      <c r="JYB74" s="246"/>
      <c r="JYC74" s="246"/>
      <c r="JYD74" s="246"/>
      <c r="JYE74" s="246"/>
      <c r="JYF74" s="246"/>
      <c r="JYG74" s="246"/>
      <c r="JYH74" s="246"/>
      <c r="JYI74" s="246"/>
      <c r="JYJ74" s="246"/>
      <c r="JYK74" s="246"/>
      <c r="JYL74" s="246"/>
      <c r="JYM74" s="246"/>
      <c r="JYN74" s="246"/>
      <c r="JYO74" s="246"/>
      <c r="JYP74" s="246"/>
      <c r="JYQ74" s="246"/>
      <c r="JYR74" s="246"/>
      <c r="JYS74" s="246"/>
      <c r="JYT74" s="246"/>
      <c r="JYU74" s="246"/>
      <c r="JYV74" s="246"/>
      <c r="JYW74" s="246"/>
      <c r="JYX74" s="246"/>
      <c r="JYY74" s="246"/>
      <c r="JYZ74" s="246"/>
      <c r="JZA74" s="246"/>
      <c r="JZB74" s="246"/>
      <c r="JZC74" s="246"/>
      <c r="JZD74" s="246"/>
      <c r="JZE74" s="246"/>
      <c r="JZF74" s="246"/>
      <c r="JZG74" s="246"/>
      <c r="JZH74" s="246"/>
      <c r="JZI74" s="246"/>
      <c r="JZJ74" s="246"/>
      <c r="JZK74" s="246"/>
      <c r="JZL74" s="246"/>
      <c r="JZM74" s="246"/>
      <c r="JZN74" s="246"/>
      <c r="JZO74" s="246"/>
      <c r="JZP74" s="246"/>
      <c r="JZQ74" s="246"/>
      <c r="JZR74" s="246"/>
      <c r="JZS74" s="246"/>
      <c r="JZT74" s="246"/>
      <c r="JZU74" s="246"/>
      <c r="JZV74" s="246"/>
      <c r="JZW74" s="246"/>
      <c r="JZX74" s="246"/>
      <c r="JZY74" s="246"/>
      <c r="JZZ74" s="246"/>
      <c r="KAA74" s="246"/>
      <c r="KAB74" s="246"/>
      <c r="KAC74" s="246"/>
      <c r="KAD74" s="246"/>
      <c r="KAE74" s="246"/>
      <c r="KAF74" s="246"/>
      <c r="KAG74" s="246"/>
      <c r="KAH74" s="246"/>
      <c r="KAI74" s="246"/>
      <c r="KAJ74" s="246"/>
      <c r="KAK74" s="246"/>
      <c r="KAL74" s="246"/>
      <c r="KAM74" s="246"/>
      <c r="KAN74" s="246"/>
      <c r="KAO74" s="246"/>
      <c r="KAP74" s="246"/>
      <c r="KAQ74" s="246"/>
      <c r="KAR74" s="246"/>
      <c r="KAS74" s="246"/>
      <c r="KAT74" s="246"/>
      <c r="KAU74" s="246"/>
      <c r="KAV74" s="246"/>
      <c r="KAW74" s="246"/>
      <c r="KAX74" s="246"/>
      <c r="KAY74" s="246"/>
      <c r="KAZ74" s="246"/>
      <c r="KBA74" s="246"/>
      <c r="KBB74" s="246"/>
      <c r="KBC74" s="246"/>
      <c r="KBD74" s="246"/>
      <c r="KBE74" s="246"/>
      <c r="KBF74" s="246"/>
      <c r="KBG74" s="246"/>
      <c r="KBH74" s="246"/>
      <c r="KBI74" s="246"/>
      <c r="KBJ74" s="246"/>
      <c r="KBK74" s="246"/>
      <c r="KBL74" s="246"/>
      <c r="KBM74" s="246"/>
      <c r="KBN74" s="246"/>
      <c r="KBO74" s="246"/>
      <c r="KBP74" s="246"/>
      <c r="KBQ74" s="246"/>
      <c r="KBR74" s="246"/>
      <c r="KBS74" s="246"/>
      <c r="KBT74" s="246"/>
      <c r="KBU74" s="246"/>
      <c r="KBV74" s="246"/>
      <c r="KBW74" s="246"/>
      <c r="KBX74" s="246"/>
      <c r="KBY74" s="246"/>
      <c r="KBZ74" s="246"/>
      <c r="KCA74" s="246"/>
      <c r="KCB74" s="246"/>
      <c r="KCC74" s="246"/>
      <c r="KCD74" s="246"/>
      <c r="KCE74" s="246"/>
      <c r="KCF74" s="246"/>
      <c r="KCG74" s="246"/>
      <c r="KCH74" s="246"/>
      <c r="KCI74" s="246"/>
      <c r="KCJ74" s="246"/>
      <c r="KCK74" s="246"/>
      <c r="KCL74" s="246"/>
      <c r="KCM74" s="246"/>
      <c r="KCN74" s="246"/>
      <c r="KCO74" s="246"/>
      <c r="KCP74" s="246"/>
      <c r="KCQ74" s="246"/>
      <c r="KCR74" s="246"/>
      <c r="KCS74" s="246"/>
      <c r="KCT74" s="246"/>
      <c r="KCU74" s="246"/>
      <c r="KCV74" s="246"/>
      <c r="KCW74" s="246"/>
      <c r="KCX74" s="246"/>
      <c r="KCY74" s="246"/>
      <c r="KCZ74" s="246"/>
      <c r="KDA74" s="246"/>
      <c r="KDB74" s="246"/>
      <c r="KDC74" s="246"/>
      <c r="KDD74" s="246"/>
      <c r="KDE74" s="246"/>
      <c r="KDF74" s="246"/>
      <c r="KDG74" s="246"/>
      <c r="KDH74" s="246"/>
      <c r="KDI74" s="246"/>
      <c r="KDJ74" s="246"/>
      <c r="KDK74" s="246"/>
      <c r="KDL74" s="246"/>
      <c r="KDM74" s="246"/>
      <c r="KDN74" s="246"/>
      <c r="KDO74" s="246"/>
      <c r="KDP74" s="246"/>
      <c r="KDQ74" s="246"/>
      <c r="KDR74" s="246"/>
      <c r="KDS74" s="246"/>
      <c r="KDT74" s="246"/>
      <c r="KDU74" s="246"/>
      <c r="KDV74" s="246"/>
      <c r="KDW74" s="246"/>
      <c r="KDX74" s="246"/>
      <c r="KDY74" s="246"/>
      <c r="KDZ74" s="246"/>
      <c r="KEA74" s="246"/>
      <c r="KEB74" s="246"/>
      <c r="KEC74" s="246"/>
      <c r="KED74" s="246"/>
      <c r="KEE74" s="246"/>
      <c r="KEF74" s="246"/>
      <c r="KEG74" s="246"/>
      <c r="KEH74" s="246"/>
      <c r="KEI74" s="246"/>
      <c r="KEJ74" s="246"/>
      <c r="KEK74" s="246"/>
      <c r="KEL74" s="246"/>
      <c r="KEM74" s="246"/>
      <c r="KEN74" s="246"/>
      <c r="KEO74" s="246"/>
      <c r="KEP74" s="246"/>
      <c r="KEQ74" s="246"/>
      <c r="KER74" s="246"/>
      <c r="KES74" s="246"/>
      <c r="KET74" s="246"/>
      <c r="KEU74" s="246"/>
      <c r="KEV74" s="246"/>
      <c r="KEW74" s="246"/>
      <c r="KEX74" s="246"/>
      <c r="KEY74" s="246"/>
      <c r="KEZ74" s="246"/>
      <c r="KFA74" s="246"/>
      <c r="KFB74" s="246"/>
      <c r="KFC74" s="246"/>
      <c r="KFD74" s="246"/>
      <c r="KFE74" s="246"/>
      <c r="KFF74" s="246"/>
      <c r="KFG74" s="246"/>
      <c r="KFH74" s="246"/>
      <c r="KFI74" s="246"/>
      <c r="KFJ74" s="246"/>
      <c r="KFK74" s="246"/>
      <c r="KFL74" s="246"/>
      <c r="KFM74" s="246"/>
      <c r="KFN74" s="246"/>
      <c r="KFO74" s="246"/>
      <c r="KFP74" s="246"/>
      <c r="KFQ74" s="246"/>
      <c r="KFR74" s="246"/>
      <c r="KFS74" s="246"/>
      <c r="KFT74" s="246"/>
      <c r="KFU74" s="246"/>
      <c r="KFV74" s="246"/>
      <c r="KFW74" s="246"/>
      <c r="KFX74" s="246"/>
      <c r="KFY74" s="246"/>
      <c r="KFZ74" s="246"/>
      <c r="KGA74" s="246"/>
      <c r="KGB74" s="246"/>
      <c r="KGC74" s="246"/>
      <c r="KGD74" s="246"/>
      <c r="KGE74" s="246"/>
      <c r="KGF74" s="246"/>
      <c r="KGG74" s="246"/>
      <c r="KGH74" s="246"/>
      <c r="KGI74" s="246"/>
      <c r="KGJ74" s="246"/>
      <c r="KGK74" s="246"/>
      <c r="KGL74" s="246"/>
      <c r="KGM74" s="246"/>
      <c r="KGN74" s="246"/>
      <c r="KGO74" s="246"/>
      <c r="KGP74" s="246"/>
      <c r="KGQ74" s="246"/>
      <c r="KGR74" s="246"/>
      <c r="KGS74" s="246"/>
      <c r="KGT74" s="246"/>
      <c r="KGU74" s="246"/>
      <c r="KGV74" s="246"/>
      <c r="KGW74" s="246"/>
      <c r="KGX74" s="246"/>
      <c r="KGY74" s="246"/>
      <c r="KGZ74" s="246"/>
      <c r="KHA74" s="246"/>
      <c r="KHB74" s="246"/>
      <c r="KHC74" s="246"/>
      <c r="KHD74" s="246"/>
      <c r="KHE74" s="246"/>
      <c r="KHF74" s="246"/>
      <c r="KHG74" s="246"/>
      <c r="KHH74" s="246"/>
      <c r="KHI74" s="246"/>
      <c r="KHJ74" s="246"/>
      <c r="KHK74" s="246"/>
      <c r="KHL74" s="246"/>
      <c r="KHM74" s="246"/>
      <c r="KHN74" s="246"/>
      <c r="KHO74" s="246"/>
      <c r="KHP74" s="246"/>
      <c r="KHQ74" s="246"/>
      <c r="KHR74" s="246"/>
      <c r="KHS74" s="246"/>
      <c r="KHT74" s="246"/>
      <c r="KHU74" s="246"/>
      <c r="KHV74" s="246"/>
      <c r="KHW74" s="246"/>
      <c r="KHX74" s="246"/>
      <c r="KHY74" s="246"/>
      <c r="KHZ74" s="246"/>
      <c r="KIA74" s="246"/>
      <c r="KIB74" s="246"/>
      <c r="KIC74" s="246"/>
      <c r="KID74" s="246"/>
      <c r="KIE74" s="246"/>
      <c r="KIF74" s="246"/>
      <c r="KIG74" s="246"/>
      <c r="KIH74" s="246"/>
      <c r="KII74" s="246"/>
      <c r="KIJ74" s="246"/>
      <c r="KIK74" s="246"/>
      <c r="KIL74" s="246"/>
      <c r="KIM74" s="246"/>
      <c r="KIN74" s="246"/>
      <c r="KIO74" s="246"/>
      <c r="KIP74" s="246"/>
      <c r="KIQ74" s="246"/>
      <c r="KIR74" s="246"/>
      <c r="KIS74" s="246"/>
      <c r="KIT74" s="246"/>
      <c r="KIU74" s="246"/>
      <c r="KIV74" s="246"/>
      <c r="KIW74" s="246"/>
      <c r="KIX74" s="246"/>
      <c r="KIY74" s="246"/>
      <c r="KIZ74" s="246"/>
      <c r="KJA74" s="246"/>
      <c r="KJB74" s="246"/>
      <c r="KJC74" s="246"/>
      <c r="KJD74" s="246"/>
      <c r="KJE74" s="246"/>
      <c r="KJF74" s="246"/>
      <c r="KJG74" s="246"/>
      <c r="KJH74" s="246"/>
      <c r="KJI74" s="246"/>
      <c r="KJJ74" s="246"/>
      <c r="KJK74" s="246"/>
      <c r="KJL74" s="246"/>
      <c r="KJM74" s="246"/>
      <c r="KJN74" s="246"/>
      <c r="KJO74" s="246"/>
      <c r="KJP74" s="246"/>
      <c r="KJQ74" s="246"/>
      <c r="KJR74" s="246"/>
      <c r="KJS74" s="246"/>
      <c r="KJT74" s="246"/>
      <c r="KJU74" s="246"/>
      <c r="KJV74" s="246"/>
      <c r="KJW74" s="246"/>
      <c r="KJX74" s="246"/>
      <c r="KJY74" s="246"/>
      <c r="KJZ74" s="246"/>
      <c r="KKA74" s="246"/>
      <c r="KKB74" s="246"/>
      <c r="KKC74" s="246"/>
      <c r="KKD74" s="246"/>
      <c r="KKE74" s="246"/>
      <c r="KKF74" s="246"/>
      <c r="KKG74" s="246"/>
      <c r="KKH74" s="246"/>
      <c r="KKI74" s="246"/>
      <c r="KKJ74" s="246"/>
      <c r="KKK74" s="246"/>
      <c r="KKL74" s="246"/>
      <c r="KKM74" s="246"/>
      <c r="KKN74" s="246"/>
      <c r="KKO74" s="246"/>
      <c r="KKP74" s="246"/>
      <c r="KKQ74" s="246"/>
      <c r="KKR74" s="246"/>
      <c r="KKS74" s="246"/>
      <c r="KKT74" s="246"/>
      <c r="KKU74" s="246"/>
      <c r="KKV74" s="246"/>
      <c r="KKW74" s="246"/>
      <c r="KKX74" s="246"/>
      <c r="KKY74" s="246"/>
      <c r="KKZ74" s="246"/>
      <c r="KLA74" s="246"/>
      <c r="KLB74" s="246"/>
      <c r="KLC74" s="246"/>
      <c r="KLD74" s="246"/>
      <c r="KLE74" s="246"/>
      <c r="KLF74" s="246"/>
      <c r="KLG74" s="246"/>
      <c r="KLH74" s="246"/>
      <c r="KLI74" s="246"/>
      <c r="KLJ74" s="246"/>
      <c r="KLK74" s="246"/>
      <c r="KLL74" s="246"/>
      <c r="KLM74" s="246"/>
      <c r="KLN74" s="246"/>
      <c r="KLO74" s="246"/>
      <c r="KLP74" s="246"/>
      <c r="KLQ74" s="246"/>
      <c r="KLR74" s="246"/>
      <c r="KLS74" s="246"/>
      <c r="KLT74" s="246"/>
      <c r="KLU74" s="246"/>
      <c r="KLV74" s="246"/>
      <c r="KLW74" s="246"/>
      <c r="KLX74" s="246"/>
      <c r="KLY74" s="246"/>
      <c r="KLZ74" s="246"/>
      <c r="KMA74" s="246"/>
      <c r="KMB74" s="246"/>
      <c r="KMC74" s="246"/>
      <c r="KMD74" s="246"/>
      <c r="KME74" s="246"/>
      <c r="KMF74" s="246"/>
      <c r="KMG74" s="246"/>
      <c r="KMH74" s="246"/>
      <c r="KMI74" s="246"/>
      <c r="KMJ74" s="246"/>
      <c r="KMK74" s="246"/>
      <c r="KML74" s="246"/>
      <c r="KMM74" s="246"/>
      <c r="KMN74" s="246"/>
      <c r="KMO74" s="246"/>
      <c r="KMP74" s="246"/>
      <c r="KMQ74" s="246"/>
      <c r="KMR74" s="246"/>
      <c r="KMS74" s="246"/>
      <c r="KMT74" s="246"/>
      <c r="KMU74" s="246"/>
      <c r="KMV74" s="246"/>
      <c r="KMW74" s="246"/>
      <c r="KMX74" s="246"/>
      <c r="KMY74" s="246"/>
      <c r="KMZ74" s="246"/>
      <c r="KNA74" s="246"/>
      <c r="KNB74" s="246"/>
      <c r="KNC74" s="246"/>
      <c r="KND74" s="246"/>
      <c r="KNE74" s="246"/>
      <c r="KNF74" s="246"/>
      <c r="KNG74" s="246"/>
      <c r="KNH74" s="246"/>
      <c r="KNI74" s="246"/>
      <c r="KNJ74" s="246"/>
      <c r="KNK74" s="246"/>
      <c r="KNL74" s="246"/>
      <c r="KNM74" s="246"/>
      <c r="KNN74" s="246"/>
      <c r="KNO74" s="246"/>
      <c r="KNP74" s="246"/>
      <c r="KNQ74" s="246"/>
      <c r="KNR74" s="246"/>
      <c r="KNS74" s="246"/>
      <c r="KNT74" s="246"/>
      <c r="KNU74" s="246"/>
      <c r="KNV74" s="246"/>
      <c r="KNW74" s="246"/>
      <c r="KNX74" s="246"/>
      <c r="KNY74" s="246"/>
      <c r="KNZ74" s="246"/>
      <c r="KOA74" s="246"/>
      <c r="KOB74" s="246"/>
      <c r="KOC74" s="246"/>
      <c r="KOD74" s="246"/>
      <c r="KOE74" s="246"/>
      <c r="KOF74" s="246"/>
      <c r="KOG74" s="246"/>
      <c r="KOH74" s="246"/>
      <c r="KOI74" s="246"/>
      <c r="KOJ74" s="246"/>
      <c r="KOK74" s="246"/>
      <c r="KOL74" s="246"/>
      <c r="KOM74" s="246"/>
      <c r="KON74" s="246"/>
      <c r="KOO74" s="246"/>
      <c r="KOP74" s="246"/>
      <c r="KOQ74" s="246"/>
      <c r="KOR74" s="246"/>
      <c r="KOS74" s="246"/>
      <c r="KOT74" s="246"/>
      <c r="KOU74" s="246"/>
      <c r="KOV74" s="246"/>
      <c r="KOW74" s="246"/>
      <c r="KOX74" s="246"/>
      <c r="KOY74" s="246"/>
      <c r="KOZ74" s="246"/>
      <c r="KPA74" s="246"/>
      <c r="KPB74" s="246"/>
      <c r="KPC74" s="246"/>
      <c r="KPD74" s="246"/>
      <c r="KPE74" s="246"/>
      <c r="KPF74" s="246"/>
      <c r="KPG74" s="246"/>
      <c r="KPH74" s="246"/>
      <c r="KPI74" s="246"/>
      <c r="KPJ74" s="246"/>
      <c r="KPK74" s="246"/>
      <c r="KPL74" s="246"/>
      <c r="KPM74" s="246"/>
      <c r="KPN74" s="246"/>
      <c r="KPO74" s="246"/>
      <c r="KPP74" s="246"/>
      <c r="KPQ74" s="246"/>
      <c r="KPR74" s="246"/>
      <c r="KPS74" s="246"/>
      <c r="KPT74" s="246"/>
      <c r="KPU74" s="246"/>
      <c r="KPV74" s="246"/>
      <c r="KPW74" s="246"/>
      <c r="KPX74" s="246"/>
      <c r="KPY74" s="246"/>
      <c r="KPZ74" s="246"/>
      <c r="KQA74" s="246"/>
      <c r="KQB74" s="246"/>
      <c r="KQC74" s="246"/>
      <c r="KQD74" s="246"/>
      <c r="KQE74" s="246"/>
      <c r="KQF74" s="246"/>
      <c r="KQG74" s="246"/>
      <c r="KQH74" s="246"/>
      <c r="KQI74" s="246"/>
      <c r="KQJ74" s="246"/>
      <c r="KQK74" s="246"/>
      <c r="KQL74" s="246"/>
      <c r="KQM74" s="246"/>
      <c r="KQN74" s="246"/>
      <c r="KQO74" s="246"/>
      <c r="KQP74" s="246"/>
      <c r="KQQ74" s="246"/>
      <c r="KQR74" s="246"/>
      <c r="KQS74" s="246"/>
      <c r="KQT74" s="246"/>
      <c r="KQU74" s="246"/>
      <c r="KQV74" s="246"/>
      <c r="KQW74" s="246"/>
      <c r="KQX74" s="246"/>
      <c r="KQY74" s="246"/>
      <c r="KQZ74" s="246"/>
      <c r="KRA74" s="246"/>
      <c r="KRB74" s="246"/>
      <c r="KRC74" s="246"/>
      <c r="KRD74" s="246"/>
      <c r="KRE74" s="246"/>
      <c r="KRF74" s="246"/>
      <c r="KRG74" s="246"/>
      <c r="KRH74" s="246"/>
      <c r="KRI74" s="246"/>
      <c r="KRJ74" s="246"/>
      <c r="KRK74" s="246"/>
      <c r="KRL74" s="246"/>
      <c r="KRM74" s="246"/>
      <c r="KRN74" s="246"/>
      <c r="KRO74" s="246"/>
      <c r="KRP74" s="246"/>
      <c r="KRQ74" s="246"/>
      <c r="KRR74" s="246"/>
      <c r="KRS74" s="246"/>
      <c r="KRT74" s="246"/>
      <c r="KRU74" s="246"/>
      <c r="KRV74" s="246"/>
      <c r="KRW74" s="246"/>
      <c r="KRX74" s="246"/>
      <c r="KRY74" s="246"/>
      <c r="KRZ74" s="246"/>
      <c r="KSA74" s="246"/>
      <c r="KSB74" s="246"/>
      <c r="KSC74" s="246"/>
      <c r="KSD74" s="246"/>
      <c r="KSE74" s="246"/>
      <c r="KSF74" s="246"/>
      <c r="KSG74" s="246"/>
      <c r="KSH74" s="246"/>
      <c r="KSI74" s="246"/>
      <c r="KSJ74" s="246"/>
      <c r="KSK74" s="246"/>
      <c r="KSL74" s="246"/>
      <c r="KSM74" s="246"/>
      <c r="KSN74" s="246"/>
      <c r="KSO74" s="246"/>
      <c r="KSP74" s="246"/>
      <c r="KSQ74" s="246"/>
      <c r="KSR74" s="246"/>
      <c r="KSS74" s="246"/>
      <c r="KST74" s="246"/>
      <c r="KSU74" s="246"/>
      <c r="KSV74" s="246"/>
      <c r="KSW74" s="246"/>
      <c r="KSX74" s="246"/>
      <c r="KSY74" s="246"/>
      <c r="KSZ74" s="246"/>
      <c r="KTA74" s="246"/>
      <c r="KTB74" s="246"/>
      <c r="KTC74" s="246"/>
      <c r="KTD74" s="246"/>
      <c r="KTE74" s="246"/>
      <c r="KTF74" s="246"/>
      <c r="KTG74" s="246"/>
      <c r="KTH74" s="246"/>
      <c r="KTI74" s="246"/>
      <c r="KTJ74" s="246"/>
      <c r="KTK74" s="246"/>
      <c r="KTL74" s="246"/>
      <c r="KTM74" s="246"/>
      <c r="KTN74" s="246"/>
      <c r="KTO74" s="246"/>
      <c r="KTP74" s="246"/>
      <c r="KTQ74" s="246"/>
      <c r="KTR74" s="246"/>
      <c r="KTS74" s="246"/>
      <c r="KTT74" s="246"/>
      <c r="KTU74" s="246"/>
      <c r="KTV74" s="246"/>
      <c r="KTW74" s="246"/>
      <c r="KTX74" s="246"/>
      <c r="KTY74" s="246"/>
      <c r="KTZ74" s="246"/>
      <c r="KUA74" s="246"/>
      <c r="KUB74" s="246"/>
      <c r="KUC74" s="246"/>
      <c r="KUD74" s="246"/>
      <c r="KUE74" s="246"/>
      <c r="KUF74" s="246"/>
      <c r="KUG74" s="246"/>
      <c r="KUH74" s="246"/>
      <c r="KUI74" s="246"/>
      <c r="KUJ74" s="246"/>
      <c r="KUK74" s="246"/>
      <c r="KUL74" s="246"/>
      <c r="KUM74" s="246"/>
      <c r="KUN74" s="246"/>
      <c r="KUO74" s="246"/>
      <c r="KUP74" s="246"/>
      <c r="KUQ74" s="246"/>
      <c r="KUR74" s="246"/>
      <c r="KUS74" s="246"/>
      <c r="KUT74" s="246"/>
      <c r="KUU74" s="246"/>
      <c r="KUV74" s="246"/>
      <c r="KUW74" s="246"/>
      <c r="KUX74" s="246"/>
      <c r="KUY74" s="246"/>
      <c r="KUZ74" s="246"/>
      <c r="KVA74" s="246"/>
      <c r="KVB74" s="246"/>
      <c r="KVC74" s="246"/>
      <c r="KVD74" s="246"/>
      <c r="KVE74" s="246"/>
      <c r="KVF74" s="246"/>
      <c r="KVG74" s="246"/>
      <c r="KVH74" s="246"/>
      <c r="KVI74" s="246"/>
      <c r="KVJ74" s="246"/>
      <c r="KVK74" s="246"/>
      <c r="KVL74" s="246"/>
      <c r="KVM74" s="246"/>
      <c r="KVN74" s="246"/>
      <c r="KVO74" s="246"/>
      <c r="KVP74" s="246"/>
      <c r="KVQ74" s="246"/>
      <c r="KVR74" s="246"/>
      <c r="KVS74" s="246"/>
      <c r="KVT74" s="246"/>
      <c r="KVU74" s="246"/>
      <c r="KVV74" s="246"/>
      <c r="KVW74" s="246"/>
      <c r="KVX74" s="246"/>
      <c r="KVY74" s="246"/>
      <c r="KVZ74" s="246"/>
      <c r="KWA74" s="246"/>
      <c r="KWB74" s="246"/>
      <c r="KWC74" s="246"/>
      <c r="KWD74" s="246"/>
      <c r="KWE74" s="246"/>
      <c r="KWF74" s="246"/>
      <c r="KWG74" s="246"/>
      <c r="KWH74" s="246"/>
      <c r="KWI74" s="246"/>
      <c r="KWJ74" s="246"/>
      <c r="KWK74" s="246"/>
      <c r="KWL74" s="246"/>
      <c r="KWM74" s="246"/>
      <c r="KWN74" s="246"/>
      <c r="KWO74" s="246"/>
      <c r="KWP74" s="246"/>
      <c r="KWQ74" s="246"/>
      <c r="KWR74" s="246"/>
      <c r="KWS74" s="246"/>
      <c r="KWT74" s="246"/>
      <c r="KWU74" s="246"/>
      <c r="KWV74" s="246"/>
      <c r="KWW74" s="246"/>
      <c r="KWX74" s="246"/>
      <c r="KWY74" s="246"/>
      <c r="KWZ74" s="246"/>
      <c r="KXA74" s="246"/>
      <c r="KXB74" s="246"/>
      <c r="KXC74" s="246"/>
      <c r="KXD74" s="246"/>
      <c r="KXE74" s="246"/>
      <c r="KXF74" s="246"/>
      <c r="KXG74" s="246"/>
      <c r="KXH74" s="246"/>
      <c r="KXI74" s="246"/>
      <c r="KXJ74" s="246"/>
      <c r="KXK74" s="246"/>
      <c r="KXL74" s="246"/>
      <c r="KXM74" s="246"/>
      <c r="KXN74" s="246"/>
      <c r="KXO74" s="246"/>
      <c r="KXP74" s="246"/>
      <c r="KXQ74" s="246"/>
      <c r="KXR74" s="246"/>
      <c r="KXS74" s="246"/>
      <c r="KXT74" s="246"/>
      <c r="KXU74" s="246"/>
      <c r="KXV74" s="246"/>
      <c r="KXW74" s="246"/>
      <c r="KXX74" s="246"/>
      <c r="KXY74" s="246"/>
      <c r="KXZ74" s="246"/>
      <c r="KYA74" s="246"/>
      <c r="KYB74" s="246"/>
      <c r="KYC74" s="246"/>
      <c r="KYD74" s="246"/>
      <c r="KYE74" s="246"/>
      <c r="KYF74" s="246"/>
      <c r="KYG74" s="246"/>
      <c r="KYH74" s="246"/>
      <c r="KYI74" s="246"/>
      <c r="KYJ74" s="246"/>
      <c r="KYK74" s="246"/>
      <c r="KYL74" s="246"/>
      <c r="KYM74" s="246"/>
      <c r="KYN74" s="246"/>
      <c r="KYO74" s="246"/>
      <c r="KYP74" s="246"/>
      <c r="KYQ74" s="246"/>
      <c r="KYR74" s="246"/>
      <c r="KYS74" s="246"/>
      <c r="KYT74" s="246"/>
      <c r="KYU74" s="246"/>
      <c r="KYV74" s="246"/>
      <c r="KYW74" s="246"/>
      <c r="KYX74" s="246"/>
      <c r="KYY74" s="246"/>
      <c r="KYZ74" s="246"/>
      <c r="KZA74" s="246"/>
      <c r="KZB74" s="246"/>
      <c r="KZC74" s="246"/>
      <c r="KZD74" s="246"/>
      <c r="KZE74" s="246"/>
      <c r="KZF74" s="246"/>
      <c r="KZG74" s="246"/>
      <c r="KZH74" s="246"/>
      <c r="KZI74" s="246"/>
      <c r="KZJ74" s="246"/>
      <c r="KZK74" s="246"/>
      <c r="KZL74" s="246"/>
      <c r="KZM74" s="246"/>
      <c r="KZN74" s="246"/>
      <c r="KZO74" s="246"/>
      <c r="KZP74" s="246"/>
      <c r="KZQ74" s="246"/>
      <c r="KZR74" s="246"/>
      <c r="KZS74" s="246"/>
      <c r="KZT74" s="246"/>
      <c r="KZU74" s="246"/>
      <c r="KZV74" s="246"/>
      <c r="KZW74" s="246"/>
      <c r="KZX74" s="246"/>
      <c r="KZY74" s="246"/>
      <c r="KZZ74" s="246"/>
      <c r="LAA74" s="246"/>
      <c r="LAB74" s="246"/>
      <c r="LAC74" s="246"/>
      <c r="LAD74" s="246"/>
      <c r="LAE74" s="246"/>
      <c r="LAF74" s="246"/>
      <c r="LAG74" s="246"/>
      <c r="LAH74" s="246"/>
      <c r="LAI74" s="246"/>
      <c r="LAJ74" s="246"/>
      <c r="LAK74" s="246"/>
      <c r="LAL74" s="246"/>
      <c r="LAM74" s="246"/>
      <c r="LAN74" s="246"/>
      <c r="LAO74" s="246"/>
      <c r="LAP74" s="246"/>
      <c r="LAQ74" s="246"/>
      <c r="LAR74" s="246"/>
      <c r="LAS74" s="246"/>
      <c r="LAT74" s="246"/>
      <c r="LAU74" s="246"/>
      <c r="LAV74" s="246"/>
      <c r="LAW74" s="246"/>
      <c r="LAX74" s="246"/>
      <c r="LAY74" s="246"/>
      <c r="LAZ74" s="246"/>
      <c r="LBA74" s="246"/>
      <c r="LBB74" s="246"/>
      <c r="LBC74" s="246"/>
      <c r="LBD74" s="246"/>
      <c r="LBE74" s="246"/>
      <c r="LBF74" s="246"/>
      <c r="LBG74" s="246"/>
      <c r="LBH74" s="246"/>
      <c r="LBI74" s="246"/>
      <c r="LBJ74" s="246"/>
      <c r="LBK74" s="246"/>
      <c r="LBL74" s="246"/>
      <c r="LBM74" s="246"/>
      <c r="LBN74" s="246"/>
      <c r="LBO74" s="246"/>
      <c r="LBP74" s="246"/>
      <c r="LBQ74" s="246"/>
      <c r="LBR74" s="246"/>
      <c r="LBS74" s="246"/>
      <c r="LBT74" s="246"/>
      <c r="LBU74" s="246"/>
      <c r="LBV74" s="246"/>
      <c r="LBW74" s="246"/>
      <c r="LBX74" s="246"/>
      <c r="LBY74" s="246"/>
      <c r="LBZ74" s="246"/>
      <c r="LCA74" s="246"/>
      <c r="LCB74" s="246"/>
      <c r="LCC74" s="246"/>
      <c r="LCD74" s="246"/>
      <c r="LCE74" s="246"/>
      <c r="LCF74" s="246"/>
      <c r="LCG74" s="246"/>
      <c r="LCH74" s="246"/>
      <c r="LCI74" s="246"/>
      <c r="LCJ74" s="246"/>
      <c r="LCK74" s="246"/>
      <c r="LCL74" s="246"/>
      <c r="LCM74" s="246"/>
      <c r="LCN74" s="246"/>
      <c r="LCO74" s="246"/>
      <c r="LCP74" s="246"/>
      <c r="LCQ74" s="246"/>
      <c r="LCR74" s="246"/>
      <c r="LCS74" s="246"/>
      <c r="LCT74" s="246"/>
      <c r="LCU74" s="246"/>
      <c r="LCV74" s="246"/>
      <c r="LCW74" s="246"/>
      <c r="LCX74" s="246"/>
      <c r="LCY74" s="246"/>
      <c r="LCZ74" s="246"/>
      <c r="LDA74" s="246"/>
      <c r="LDB74" s="246"/>
      <c r="LDC74" s="246"/>
      <c r="LDD74" s="246"/>
      <c r="LDE74" s="246"/>
      <c r="LDF74" s="246"/>
      <c r="LDG74" s="246"/>
      <c r="LDH74" s="246"/>
      <c r="LDI74" s="246"/>
      <c r="LDJ74" s="246"/>
      <c r="LDK74" s="246"/>
      <c r="LDL74" s="246"/>
      <c r="LDM74" s="246"/>
      <c r="LDN74" s="246"/>
      <c r="LDO74" s="246"/>
      <c r="LDP74" s="246"/>
      <c r="LDQ74" s="246"/>
      <c r="LDR74" s="246"/>
      <c r="LDS74" s="246"/>
      <c r="LDT74" s="246"/>
      <c r="LDU74" s="246"/>
      <c r="LDV74" s="246"/>
      <c r="LDW74" s="246"/>
      <c r="LDX74" s="246"/>
      <c r="LDY74" s="246"/>
      <c r="LDZ74" s="246"/>
      <c r="LEA74" s="246"/>
      <c r="LEB74" s="246"/>
      <c r="LEC74" s="246"/>
      <c r="LED74" s="246"/>
      <c r="LEE74" s="246"/>
      <c r="LEF74" s="246"/>
      <c r="LEG74" s="246"/>
      <c r="LEH74" s="246"/>
      <c r="LEI74" s="246"/>
      <c r="LEJ74" s="246"/>
      <c r="LEK74" s="246"/>
      <c r="LEL74" s="246"/>
      <c r="LEM74" s="246"/>
      <c r="LEN74" s="246"/>
      <c r="LEO74" s="246"/>
      <c r="LEP74" s="246"/>
      <c r="LEQ74" s="246"/>
      <c r="LER74" s="246"/>
      <c r="LES74" s="246"/>
      <c r="LET74" s="246"/>
      <c r="LEU74" s="246"/>
      <c r="LEV74" s="246"/>
      <c r="LEW74" s="246"/>
      <c r="LEX74" s="246"/>
      <c r="LEY74" s="246"/>
      <c r="LEZ74" s="246"/>
      <c r="LFA74" s="246"/>
      <c r="LFB74" s="246"/>
      <c r="LFC74" s="246"/>
      <c r="LFD74" s="246"/>
      <c r="LFE74" s="246"/>
      <c r="LFF74" s="246"/>
      <c r="LFG74" s="246"/>
      <c r="LFH74" s="246"/>
      <c r="LFI74" s="246"/>
      <c r="LFJ74" s="246"/>
      <c r="LFK74" s="246"/>
      <c r="LFL74" s="246"/>
      <c r="LFM74" s="246"/>
      <c r="LFN74" s="246"/>
      <c r="LFO74" s="246"/>
      <c r="LFP74" s="246"/>
      <c r="LFQ74" s="246"/>
      <c r="LFR74" s="246"/>
      <c r="LFS74" s="246"/>
      <c r="LFT74" s="246"/>
      <c r="LFU74" s="246"/>
      <c r="LFV74" s="246"/>
      <c r="LFW74" s="246"/>
      <c r="LFX74" s="246"/>
      <c r="LFY74" s="246"/>
      <c r="LFZ74" s="246"/>
      <c r="LGA74" s="246"/>
      <c r="LGB74" s="246"/>
      <c r="LGC74" s="246"/>
      <c r="LGD74" s="246"/>
      <c r="LGE74" s="246"/>
      <c r="LGF74" s="246"/>
      <c r="LGG74" s="246"/>
      <c r="LGH74" s="246"/>
      <c r="LGI74" s="246"/>
      <c r="LGJ74" s="246"/>
      <c r="LGK74" s="246"/>
      <c r="LGL74" s="246"/>
      <c r="LGM74" s="246"/>
      <c r="LGN74" s="246"/>
      <c r="LGO74" s="246"/>
      <c r="LGP74" s="246"/>
      <c r="LGQ74" s="246"/>
      <c r="LGR74" s="246"/>
      <c r="LGS74" s="246"/>
      <c r="LGT74" s="246"/>
      <c r="LGU74" s="246"/>
      <c r="LGV74" s="246"/>
      <c r="LGW74" s="246"/>
      <c r="LGX74" s="246"/>
      <c r="LGY74" s="246"/>
      <c r="LGZ74" s="246"/>
      <c r="LHA74" s="246"/>
      <c r="LHB74" s="246"/>
      <c r="LHC74" s="246"/>
      <c r="LHD74" s="246"/>
      <c r="LHE74" s="246"/>
      <c r="LHF74" s="246"/>
      <c r="LHG74" s="246"/>
      <c r="LHH74" s="246"/>
      <c r="LHI74" s="246"/>
      <c r="LHJ74" s="246"/>
      <c r="LHK74" s="246"/>
      <c r="LHL74" s="246"/>
      <c r="LHM74" s="246"/>
      <c r="LHN74" s="246"/>
      <c r="LHO74" s="246"/>
      <c r="LHP74" s="246"/>
      <c r="LHQ74" s="246"/>
      <c r="LHR74" s="246"/>
      <c r="LHS74" s="246"/>
      <c r="LHT74" s="246"/>
      <c r="LHU74" s="246"/>
      <c r="LHV74" s="246"/>
      <c r="LHW74" s="246"/>
      <c r="LHX74" s="246"/>
      <c r="LHY74" s="246"/>
      <c r="LHZ74" s="246"/>
      <c r="LIA74" s="246"/>
      <c r="LIB74" s="246"/>
      <c r="LIC74" s="246"/>
      <c r="LID74" s="246"/>
      <c r="LIE74" s="246"/>
      <c r="LIF74" s="246"/>
      <c r="LIG74" s="246"/>
      <c r="LIH74" s="246"/>
      <c r="LII74" s="246"/>
      <c r="LIJ74" s="246"/>
      <c r="LIK74" s="246"/>
      <c r="LIL74" s="246"/>
      <c r="LIM74" s="246"/>
      <c r="LIN74" s="246"/>
      <c r="LIO74" s="246"/>
      <c r="LIP74" s="246"/>
      <c r="LIQ74" s="246"/>
      <c r="LIR74" s="246"/>
      <c r="LIS74" s="246"/>
      <c r="LIT74" s="246"/>
      <c r="LIU74" s="246"/>
      <c r="LIV74" s="246"/>
      <c r="LIW74" s="246"/>
      <c r="LIX74" s="246"/>
      <c r="LIY74" s="246"/>
      <c r="LIZ74" s="246"/>
      <c r="LJA74" s="246"/>
      <c r="LJB74" s="246"/>
      <c r="LJC74" s="246"/>
      <c r="LJD74" s="246"/>
      <c r="LJE74" s="246"/>
      <c r="LJF74" s="246"/>
      <c r="LJG74" s="246"/>
      <c r="LJH74" s="246"/>
      <c r="LJI74" s="246"/>
      <c r="LJJ74" s="246"/>
      <c r="LJK74" s="246"/>
      <c r="LJL74" s="246"/>
      <c r="LJM74" s="246"/>
      <c r="LJN74" s="246"/>
      <c r="LJO74" s="246"/>
      <c r="LJP74" s="246"/>
      <c r="LJQ74" s="246"/>
      <c r="LJR74" s="246"/>
      <c r="LJS74" s="246"/>
      <c r="LJT74" s="246"/>
      <c r="LJU74" s="246"/>
      <c r="LJV74" s="246"/>
      <c r="LJW74" s="246"/>
      <c r="LJX74" s="246"/>
      <c r="LJY74" s="246"/>
      <c r="LJZ74" s="246"/>
      <c r="LKA74" s="246"/>
      <c r="LKB74" s="246"/>
      <c r="LKC74" s="246"/>
      <c r="LKD74" s="246"/>
      <c r="LKE74" s="246"/>
      <c r="LKF74" s="246"/>
      <c r="LKG74" s="246"/>
      <c r="LKH74" s="246"/>
      <c r="LKI74" s="246"/>
      <c r="LKJ74" s="246"/>
      <c r="LKK74" s="246"/>
      <c r="LKL74" s="246"/>
      <c r="LKM74" s="246"/>
      <c r="LKN74" s="246"/>
      <c r="LKO74" s="246"/>
      <c r="LKP74" s="246"/>
      <c r="LKQ74" s="246"/>
      <c r="LKR74" s="246"/>
      <c r="LKS74" s="246"/>
      <c r="LKT74" s="246"/>
      <c r="LKU74" s="246"/>
      <c r="LKV74" s="246"/>
      <c r="LKW74" s="246"/>
      <c r="LKX74" s="246"/>
      <c r="LKY74" s="246"/>
      <c r="LKZ74" s="246"/>
      <c r="LLA74" s="246"/>
      <c r="LLB74" s="246"/>
      <c r="LLC74" s="246"/>
      <c r="LLD74" s="246"/>
      <c r="LLE74" s="246"/>
      <c r="LLF74" s="246"/>
      <c r="LLG74" s="246"/>
      <c r="LLH74" s="246"/>
      <c r="LLI74" s="246"/>
      <c r="LLJ74" s="246"/>
      <c r="LLK74" s="246"/>
      <c r="LLL74" s="246"/>
      <c r="LLM74" s="246"/>
      <c r="LLN74" s="246"/>
      <c r="LLO74" s="246"/>
      <c r="LLP74" s="246"/>
      <c r="LLQ74" s="246"/>
      <c r="LLR74" s="246"/>
      <c r="LLS74" s="246"/>
      <c r="LLT74" s="246"/>
      <c r="LLU74" s="246"/>
      <c r="LLV74" s="246"/>
      <c r="LLW74" s="246"/>
      <c r="LLX74" s="246"/>
      <c r="LLY74" s="246"/>
      <c r="LLZ74" s="246"/>
      <c r="LMA74" s="246"/>
      <c r="LMB74" s="246"/>
      <c r="LMC74" s="246"/>
      <c r="LMD74" s="246"/>
      <c r="LME74" s="246"/>
      <c r="LMF74" s="246"/>
      <c r="LMG74" s="246"/>
      <c r="LMH74" s="246"/>
      <c r="LMI74" s="246"/>
      <c r="LMJ74" s="246"/>
      <c r="LMK74" s="246"/>
      <c r="LML74" s="246"/>
      <c r="LMM74" s="246"/>
      <c r="LMN74" s="246"/>
      <c r="LMO74" s="246"/>
      <c r="LMP74" s="246"/>
      <c r="LMQ74" s="246"/>
      <c r="LMR74" s="246"/>
      <c r="LMS74" s="246"/>
      <c r="LMT74" s="246"/>
      <c r="LMU74" s="246"/>
      <c r="LMV74" s="246"/>
      <c r="LMW74" s="246"/>
      <c r="LMX74" s="246"/>
      <c r="LMY74" s="246"/>
      <c r="LMZ74" s="246"/>
      <c r="LNA74" s="246"/>
      <c r="LNB74" s="246"/>
      <c r="LNC74" s="246"/>
      <c r="LND74" s="246"/>
      <c r="LNE74" s="246"/>
      <c r="LNF74" s="246"/>
      <c r="LNG74" s="246"/>
      <c r="LNH74" s="246"/>
      <c r="LNI74" s="246"/>
      <c r="LNJ74" s="246"/>
      <c r="LNK74" s="246"/>
      <c r="LNL74" s="246"/>
      <c r="LNM74" s="246"/>
      <c r="LNN74" s="246"/>
      <c r="LNO74" s="246"/>
      <c r="LNP74" s="246"/>
      <c r="LNQ74" s="246"/>
      <c r="LNR74" s="246"/>
      <c r="LNS74" s="246"/>
      <c r="LNT74" s="246"/>
      <c r="LNU74" s="246"/>
      <c r="LNV74" s="246"/>
      <c r="LNW74" s="246"/>
      <c r="LNX74" s="246"/>
      <c r="LNY74" s="246"/>
      <c r="LNZ74" s="246"/>
      <c r="LOA74" s="246"/>
      <c r="LOB74" s="246"/>
      <c r="LOC74" s="246"/>
      <c r="LOD74" s="246"/>
      <c r="LOE74" s="246"/>
      <c r="LOF74" s="246"/>
      <c r="LOG74" s="246"/>
      <c r="LOH74" s="246"/>
      <c r="LOI74" s="246"/>
      <c r="LOJ74" s="246"/>
      <c r="LOK74" s="246"/>
      <c r="LOL74" s="246"/>
      <c r="LOM74" s="246"/>
      <c r="LON74" s="246"/>
      <c r="LOO74" s="246"/>
      <c r="LOP74" s="246"/>
      <c r="LOQ74" s="246"/>
      <c r="LOR74" s="246"/>
      <c r="LOS74" s="246"/>
      <c r="LOT74" s="246"/>
      <c r="LOU74" s="246"/>
      <c r="LOV74" s="246"/>
      <c r="LOW74" s="246"/>
      <c r="LOX74" s="246"/>
      <c r="LOY74" s="246"/>
      <c r="LOZ74" s="246"/>
      <c r="LPA74" s="246"/>
      <c r="LPB74" s="246"/>
      <c r="LPC74" s="246"/>
      <c r="LPD74" s="246"/>
      <c r="LPE74" s="246"/>
      <c r="LPF74" s="246"/>
      <c r="LPG74" s="246"/>
      <c r="LPH74" s="246"/>
      <c r="LPI74" s="246"/>
      <c r="LPJ74" s="246"/>
      <c r="LPK74" s="246"/>
      <c r="LPL74" s="246"/>
      <c r="LPM74" s="246"/>
      <c r="LPN74" s="246"/>
      <c r="LPO74" s="246"/>
      <c r="LPP74" s="246"/>
      <c r="LPQ74" s="246"/>
      <c r="LPR74" s="246"/>
      <c r="LPS74" s="246"/>
      <c r="LPT74" s="246"/>
      <c r="LPU74" s="246"/>
      <c r="LPV74" s="246"/>
      <c r="LPW74" s="246"/>
      <c r="LPX74" s="246"/>
      <c r="LPY74" s="246"/>
      <c r="LPZ74" s="246"/>
      <c r="LQA74" s="246"/>
      <c r="LQB74" s="246"/>
      <c r="LQC74" s="246"/>
      <c r="LQD74" s="246"/>
      <c r="LQE74" s="246"/>
      <c r="LQF74" s="246"/>
      <c r="LQG74" s="246"/>
      <c r="LQH74" s="246"/>
      <c r="LQI74" s="246"/>
      <c r="LQJ74" s="246"/>
      <c r="LQK74" s="246"/>
      <c r="LQL74" s="246"/>
      <c r="LQM74" s="246"/>
      <c r="LQN74" s="246"/>
      <c r="LQO74" s="246"/>
      <c r="LQP74" s="246"/>
      <c r="LQQ74" s="246"/>
      <c r="LQR74" s="246"/>
      <c r="LQS74" s="246"/>
      <c r="LQT74" s="246"/>
      <c r="LQU74" s="246"/>
      <c r="LQV74" s="246"/>
      <c r="LQW74" s="246"/>
      <c r="LQX74" s="246"/>
      <c r="LQY74" s="246"/>
      <c r="LQZ74" s="246"/>
      <c r="LRA74" s="246"/>
      <c r="LRB74" s="246"/>
      <c r="LRC74" s="246"/>
      <c r="LRD74" s="246"/>
      <c r="LRE74" s="246"/>
      <c r="LRF74" s="246"/>
      <c r="LRG74" s="246"/>
      <c r="LRH74" s="246"/>
      <c r="LRI74" s="246"/>
      <c r="LRJ74" s="246"/>
      <c r="LRK74" s="246"/>
      <c r="LRL74" s="246"/>
      <c r="LRM74" s="246"/>
      <c r="LRN74" s="246"/>
      <c r="LRO74" s="246"/>
      <c r="LRP74" s="246"/>
      <c r="LRQ74" s="246"/>
      <c r="LRR74" s="246"/>
      <c r="LRS74" s="246"/>
      <c r="LRT74" s="246"/>
      <c r="LRU74" s="246"/>
      <c r="LRV74" s="246"/>
      <c r="LRW74" s="246"/>
      <c r="LRX74" s="246"/>
      <c r="LRY74" s="246"/>
      <c r="LRZ74" s="246"/>
      <c r="LSA74" s="246"/>
      <c r="LSB74" s="246"/>
      <c r="LSC74" s="246"/>
      <c r="LSD74" s="246"/>
      <c r="LSE74" s="246"/>
      <c r="LSF74" s="246"/>
      <c r="LSG74" s="246"/>
      <c r="LSH74" s="246"/>
      <c r="LSI74" s="246"/>
      <c r="LSJ74" s="246"/>
      <c r="LSK74" s="246"/>
      <c r="LSL74" s="246"/>
      <c r="LSM74" s="246"/>
      <c r="LSN74" s="246"/>
      <c r="LSO74" s="246"/>
      <c r="LSP74" s="246"/>
      <c r="LSQ74" s="246"/>
      <c r="LSR74" s="246"/>
      <c r="LSS74" s="246"/>
      <c r="LST74" s="246"/>
      <c r="LSU74" s="246"/>
      <c r="LSV74" s="246"/>
      <c r="LSW74" s="246"/>
      <c r="LSX74" s="246"/>
      <c r="LSY74" s="246"/>
      <c r="LSZ74" s="246"/>
      <c r="LTA74" s="246"/>
      <c r="LTB74" s="246"/>
      <c r="LTC74" s="246"/>
      <c r="LTD74" s="246"/>
      <c r="LTE74" s="246"/>
      <c r="LTF74" s="246"/>
      <c r="LTG74" s="246"/>
      <c r="LTH74" s="246"/>
      <c r="LTI74" s="246"/>
      <c r="LTJ74" s="246"/>
      <c r="LTK74" s="246"/>
      <c r="LTL74" s="246"/>
      <c r="LTM74" s="246"/>
      <c r="LTN74" s="246"/>
      <c r="LTO74" s="246"/>
      <c r="LTP74" s="246"/>
      <c r="LTQ74" s="246"/>
      <c r="LTR74" s="246"/>
      <c r="LTS74" s="246"/>
      <c r="LTT74" s="246"/>
      <c r="LTU74" s="246"/>
      <c r="LTV74" s="246"/>
      <c r="LTW74" s="246"/>
      <c r="LTX74" s="246"/>
      <c r="LTY74" s="246"/>
      <c r="LTZ74" s="246"/>
      <c r="LUA74" s="246"/>
      <c r="LUB74" s="246"/>
      <c r="LUC74" s="246"/>
      <c r="LUD74" s="246"/>
      <c r="LUE74" s="246"/>
      <c r="LUF74" s="246"/>
      <c r="LUG74" s="246"/>
      <c r="LUH74" s="246"/>
      <c r="LUI74" s="246"/>
      <c r="LUJ74" s="246"/>
      <c r="LUK74" s="246"/>
      <c r="LUL74" s="246"/>
      <c r="LUM74" s="246"/>
      <c r="LUN74" s="246"/>
      <c r="LUO74" s="246"/>
      <c r="LUP74" s="246"/>
      <c r="LUQ74" s="246"/>
      <c r="LUR74" s="246"/>
      <c r="LUS74" s="246"/>
      <c r="LUT74" s="246"/>
      <c r="LUU74" s="246"/>
      <c r="LUV74" s="246"/>
      <c r="LUW74" s="246"/>
      <c r="LUX74" s="246"/>
      <c r="LUY74" s="246"/>
      <c r="LUZ74" s="246"/>
      <c r="LVA74" s="246"/>
      <c r="LVB74" s="246"/>
      <c r="LVC74" s="246"/>
      <c r="LVD74" s="246"/>
      <c r="LVE74" s="246"/>
      <c r="LVF74" s="246"/>
      <c r="LVG74" s="246"/>
      <c r="LVH74" s="246"/>
      <c r="LVI74" s="246"/>
      <c r="LVJ74" s="246"/>
      <c r="LVK74" s="246"/>
      <c r="LVL74" s="246"/>
      <c r="LVM74" s="246"/>
      <c r="LVN74" s="246"/>
      <c r="LVO74" s="246"/>
      <c r="LVP74" s="246"/>
      <c r="LVQ74" s="246"/>
      <c r="LVR74" s="246"/>
      <c r="LVS74" s="246"/>
      <c r="LVT74" s="246"/>
      <c r="LVU74" s="246"/>
      <c r="LVV74" s="246"/>
      <c r="LVW74" s="246"/>
      <c r="LVX74" s="246"/>
      <c r="LVY74" s="246"/>
      <c r="LVZ74" s="246"/>
      <c r="LWA74" s="246"/>
      <c r="LWB74" s="246"/>
      <c r="LWC74" s="246"/>
      <c r="LWD74" s="246"/>
      <c r="LWE74" s="246"/>
      <c r="LWF74" s="246"/>
      <c r="LWG74" s="246"/>
      <c r="LWH74" s="246"/>
      <c r="LWI74" s="246"/>
      <c r="LWJ74" s="246"/>
      <c r="LWK74" s="246"/>
      <c r="LWL74" s="246"/>
      <c r="LWM74" s="246"/>
      <c r="LWN74" s="246"/>
      <c r="LWO74" s="246"/>
      <c r="LWP74" s="246"/>
      <c r="LWQ74" s="246"/>
      <c r="LWR74" s="246"/>
      <c r="LWS74" s="246"/>
      <c r="LWT74" s="246"/>
      <c r="LWU74" s="246"/>
      <c r="LWV74" s="246"/>
      <c r="LWW74" s="246"/>
      <c r="LWX74" s="246"/>
      <c r="LWY74" s="246"/>
      <c r="LWZ74" s="246"/>
      <c r="LXA74" s="246"/>
      <c r="LXB74" s="246"/>
      <c r="LXC74" s="246"/>
      <c r="LXD74" s="246"/>
      <c r="LXE74" s="246"/>
      <c r="LXF74" s="246"/>
      <c r="LXG74" s="246"/>
      <c r="LXH74" s="246"/>
      <c r="LXI74" s="246"/>
      <c r="LXJ74" s="246"/>
      <c r="LXK74" s="246"/>
      <c r="LXL74" s="246"/>
      <c r="LXM74" s="246"/>
      <c r="LXN74" s="246"/>
      <c r="LXO74" s="246"/>
      <c r="LXP74" s="246"/>
      <c r="LXQ74" s="246"/>
      <c r="LXR74" s="246"/>
      <c r="LXS74" s="246"/>
      <c r="LXT74" s="246"/>
      <c r="LXU74" s="246"/>
      <c r="LXV74" s="246"/>
      <c r="LXW74" s="246"/>
      <c r="LXX74" s="246"/>
      <c r="LXY74" s="246"/>
      <c r="LXZ74" s="246"/>
      <c r="LYA74" s="246"/>
      <c r="LYB74" s="246"/>
      <c r="LYC74" s="246"/>
      <c r="LYD74" s="246"/>
      <c r="LYE74" s="246"/>
      <c r="LYF74" s="246"/>
      <c r="LYG74" s="246"/>
      <c r="LYH74" s="246"/>
      <c r="LYI74" s="246"/>
      <c r="LYJ74" s="246"/>
      <c r="LYK74" s="246"/>
      <c r="LYL74" s="246"/>
      <c r="LYM74" s="246"/>
      <c r="LYN74" s="246"/>
      <c r="LYO74" s="246"/>
      <c r="LYP74" s="246"/>
      <c r="LYQ74" s="246"/>
      <c r="LYR74" s="246"/>
      <c r="LYS74" s="246"/>
      <c r="LYT74" s="246"/>
      <c r="LYU74" s="246"/>
      <c r="LYV74" s="246"/>
      <c r="LYW74" s="246"/>
      <c r="LYX74" s="246"/>
      <c r="LYY74" s="246"/>
      <c r="LYZ74" s="246"/>
      <c r="LZA74" s="246"/>
      <c r="LZB74" s="246"/>
      <c r="LZC74" s="246"/>
      <c r="LZD74" s="246"/>
      <c r="LZE74" s="246"/>
      <c r="LZF74" s="246"/>
      <c r="LZG74" s="246"/>
      <c r="LZH74" s="246"/>
      <c r="LZI74" s="246"/>
      <c r="LZJ74" s="246"/>
      <c r="LZK74" s="246"/>
      <c r="LZL74" s="246"/>
      <c r="LZM74" s="246"/>
      <c r="LZN74" s="246"/>
      <c r="LZO74" s="246"/>
      <c r="LZP74" s="246"/>
      <c r="LZQ74" s="246"/>
      <c r="LZR74" s="246"/>
      <c r="LZS74" s="246"/>
      <c r="LZT74" s="246"/>
      <c r="LZU74" s="246"/>
      <c r="LZV74" s="246"/>
      <c r="LZW74" s="246"/>
      <c r="LZX74" s="246"/>
      <c r="LZY74" s="246"/>
      <c r="LZZ74" s="246"/>
      <c r="MAA74" s="246"/>
      <c r="MAB74" s="246"/>
      <c r="MAC74" s="246"/>
      <c r="MAD74" s="246"/>
      <c r="MAE74" s="246"/>
      <c r="MAF74" s="246"/>
      <c r="MAG74" s="246"/>
      <c r="MAH74" s="246"/>
      <c r="MAI74" s="246"/>
      <c r="MAJ74" s="246"/>
      <c r="MAK74" s="246"/>
      <c r="MAL74" s="246"/>
      <c r="MAM74" s="246"/>
      <c r="MAN74" s="246"/>
      <c r="MAO74" s="246"/>
      <c r="MAP74" s="246"/>
      <c r="MAQ74" s="246"/>
      <c r="MAR74" s="246"/>
      <c r="MAS74" s="246"/>
      <c r="MAT74" s="246"/>
      <c r="MAU74" s="246"/>
      <c r="MAV74" s="246"/>
      <c r="MAW74" s="246"/>
      <c r="MAX74" s="246"/>
      <c r="MAY74" s="246"/>
      <c r="MAZ74" s="246"/>
      <c r="MBA74" s="246"/>
      <c r="MBB74" s="246"/>
      <c r="MBC74" s="246"/>
      <c r="MBD74" s="246"/>
      <c r="MBE74" s="246"/>
      <c r="MBF74" s="246"/>
      <c r="MBG74" s="246"/>
      <c r="MBH74" s="246"/>
      <c r="MBI74" s="246"/>
      <c r="MBJ74" s="246"/>
      <c r="MBK74" s="246"/>
      <c r="MBL74" s="246"/>
      <c r="MBM74" s="246"/>
      <c r="MBN74" s="246"/>
      <c r="MBO74" s="246"/>
      <c r="MBP74" s="246"/>
      <c r="MBQ74" s="246"/>
      <c r="MBR74" s="246"/>
      <c r="MBS74" s="246"/>
      <c r="MBT74" s="246"/>
      <c r="MBU74" s="246"/>
      <c r="MBV74" s="246"/>
      <c r="MBW74" s="246"/>
      <c r="MBX74" s="246"/>
      <c r="MBY74" s="246"/>
      <c r="MBZ74" s="246"/>
      <c r="MCA74" s="246"/>
      <c r="MCB74" s="246"/>
      <c r="MCC74" s="246"/>
      <c r="MCD74" s="246"/>
      <c r="MCE74" s="246"/>
      <c r="MCF74" s="246"/>
      <c r="MCG74" s="246"/>
      <c r="MCH74" s="246"/>
      <c r="MCI74" s="246"/>
      <c r="MCJ74" s="246"/>
      <c r="MCK74" s="246"/>
      <c r="MCL74" s="246"/>
      <c r="MCM74" s="246"/>
      <c r="MCN74" s="246"/>
      <c r="MCO74" s="246"/>
      <c r="MCP74" s="246"/>
      <c r="MCQ74" s="246"/>
      <c r="MCR74" s="246"/>
      <c r="MCS74" s="246"/>
      <c r="MCT74" s="246"/>
      <c r="MCU74" s="246"/>
      <c r="MCV74" s="246"/>
      <c r="MCW74" s="246"/>
      <c r="MCX74" s="246"/>
      <c r="MCY74" s="246"/>
      <c r="MCZ74" s="246"/>
      <c r="MDA74" s="246"/>
      <c r="MDB74" s="246"/>
      <c r="MDC74" s="246"/>
      <c r="MDD74" s="246"/>
      <c r="MDE74" s="246"/>
      <c r="MDF74" s="246"/>
      <c r="MDG74" s="246"/>
      <c r="MDH74" s="246"/>
      <c r="MDI74" s="246"/>
      <c r="MDJ74" s="246"/>
      <c r="MDK74" s="246"/>
      <c r="MDL74" s="246"/>
      <c r="MDM74" s="246"/>
      <c r="MDN74" s="246"/>
      <c r="MDO74" s="246"/>
      <c r="MDP74" s="246"/>
      <c r="MDQ74" s="246"/>
      <c r="MDR74" s="246"/>
      <c r="MDS74" s="246"/>
      <c r="MDT74" s="246"/>
      <c r="MDU74" s="246"/>
      <c r="MDV74" s="246"/>
      <c r="MDW74" s="246"/>
      <c r="MDX74" s="246"/>
      <c r="MDY74" s="246"/>
      <c r="MDZ74" s="246"/>
      <c r="MEA74" s="246"/>
      <c r="MEB74" s="246"/>
      <c r="MEC74" s="246"/>
      <c r="MED74" s="246"/>
      <c r="MEE74" s="246"/>
      <c r="MEF74" s="246"/>
      <c r="MEG74" s="246"/>
      <c r="MEH74" s="246"/>
      <c r="MEI74" s="246"/>
      <c r="MEJ74" s="246"/>
      <c r="MEK74" s="246"/>
      <c r="MEL74" s="246"/>
      <c r="MEM74" s="246"/>
      <c r="MEN74" s="246"/>
      <c r="MEO74" s="246"/>
      <c r="MEP74" s="246"/>
      <c r="MEQ74" s="246"/>
      <c r="MER74" s="246"/>
      <c r="MES74" s="246"/>
      <c r="MET74" s="246"/>
      <c r="MEU74" s="246"/>
      <c r="MEV74" s="246"/>
      <c r="MEW74" s="246"/>
      <c r="MEX74" s="246"/>
      <c r="MEY74" s="246"/>
      <c r="MEZ74" s="246"/>
      <c r="MFA74" s="246"/>
      <c r="MFB74" s="246"/>
      <c r="MFC74" s="246"/>
      <c r="MFD74" s="246"/>
      <c r="MFE74" s="246"/>
      <c r="MFF74" s="246"/>
      <c r="MFG74" s="246"/>
      <c r="MFH74" s="246"/>
      <c r="MFI74" s="246"/>
      <c r="MFJ74" s="246"/>
      <c r="MFK74" s="246"/>
      <c r="MFL74" s="246"/>
      <c r="MFM74" s="246"/>
      <c r="MFN74" s="246"/>
      <c r="MFO74" s="246"/>
      <c r="MFP74" s="246"/>
      <c r="MFQ74" s="246"/>
      <c r="MFR74" s="246"/>
      <c r="MFS74" s="246"/>
      <c r="MFT74" s="246"/>
      <c r="MFU74" s="246"/>
      <c r="MFV74" s="246"/>
      <c r="MFW74" s="246"/>
      <c r="MFX74" s="246"/>
      <c r="MFY74" s="246"/>
      <c r="MFZ74" s="246"/>
      <c r="MGA74" s="246"/>
      <c r="MGB74" s="246"/>
      <c r="MGC74" s="246"/>
      <c r="MGD74" s="246"/>
      <c r="MGE74" s="246"/>
      <c r="MGF74" s="246"/>
      <c r="MGG74" s="246"/>
      <c r="MGH74" s="246"/>
      <c r="MGI74" s="246"/>
      <c r="MGJ74" s="246"/>
      <c r="MGK74" s="246"/>
      <c r="MGL74" s="246"/>
      <c r="MGM74" s="246"/>
      <c r="MGN74" s="246"/>
      <c r="MGO74" s="246"/>
      <c r="MGP74" s="246"/>
      <c r="MGQ74" s="246"/>
      <c r="MGR74" s="246"/>
      <c r="MGS74" s="246"/>
      <c r="MGT74" s="246"/>
      <c r="MGU74" s="246"/>
      <c r="MGV74" s="246"/>
      <c r="MGW74" s="246"/>
      <c r="MGX74" s="246"/>
      <c r="MGY74" s="246"/>
      <c r="MGZ74" s="246"/>
      <c r="MHA74" s="246"/>
      <c r="MHB74" s="246"/>
      <c r="MHC74" s="246"/>
      <c r="MHD74" s="246"/>
      <c r="MHE74" s="246"/>
      <c r="MHF74" s="246"/>
      <c r="MHG74" s="246"/>
      <c r="MHH74" s="246"/>
      <c r="MHI74" s="246"/>
      <c r="MHJ74" s="246"/>
      <c r="MHK74" s="246"/>
      <c r="MHL74" s="246"/>
      <c r="MHM74" s="246"/>
      <c r="MHN74" s="246"/>
      <c r="MHO74" s="246"/>
      <c r="MHP74" s="246"/>
      <c r="MHQ74" s="246"/>
      <c r="MHR74" s="246"/>
      <c r="MHS74" s="246"/>
      <c r="MHT74" s="246"/>
      <c r="MHU74" s="246"/>
      <c r="MHV74" s="246"/>
      <c r="MHW74" s="246"/>
      <c r="MHX74" s="246"/>
      <c r="MHY74" s="246"/>
      <c r="MHZ74" s="246"/>
      <c r="MIA74" s="246"/>
      <c r="MIB74" s="246"/>
      <c r="MIC74" s="246"/>
      <c r="MID74" s="246"/>
      <c r="MIE74" s="246"/>
      <c r="MIF74" s="246"/>
      <c r="MIG74" s="246"/>
      <c r="MIH74" s="246"/>
      <c r="MII74" s="246"/>
      <c r="MIJ74" s="246"/>
      <c r="MIK74" s="246"/>
      <c r="MIL74" s="246"/>
      <c r="MIM74" s="246"/>
      <c r="MIN74" s="246"/>
      <c r="MIO74" s="246"/>
      <c r="MIP74" s="246"/>
      <c r="MIQ74" s="246"/>
      <c r="MIR74" s="246"/>
      <c r="MIS74" s="246"/>
      <c r="MIT74" s="246"/>
      <c r="MIU74" s="246"/>
      <c r="MIV74" s="246"/>
      <c r="MIW74" s="246"/>
      <c r="MIX74" s="246"/>
      <c r="MIY74" s="246"/>
      <c r="MIZ74" s="246"/>
      <c r="MJA74" s="246"/>
      <c r="MJB74" s="246"/>
      <c r="MJC74" s="246"/>
      <c r="MJD74" s="246"/>
      <c r="MJE74" s="246"/>
      <c r="MJF74" s="246"/>
      <c r="MJG74" s="246"/>
      <c r="MJH74" s="246"/>
      <c r="MJI74" s="246"/>
      <c r="MJJ74" s="246"/>
      <c r="MJK74" s="246"/>
      <c r="MJL74" s="246"/>
      <c r="MJM74" s="246"/>
      <c r="MJN74" s="246"/>
      <c r="MJO74" s="246"/>
      <c r="MJP74" s="246"/>
      <c r="MJQ74" s="246"/>
      <c r="MJR74" s="246"/>
      <c r="MJS74" s="246"/>
      <c r="MJT74" s="246"/>
      <c r="MJU74" s="246"/>
      <c r="MJV74" s="246"/>
      <c r="MJW74" s="246"/>
      <c r="MJX74" s="246"/>
      <c r="MJY74" s="246"/>
      <c r="MJZ74" s="246"/>
      <c r="MKA74" s="246"/>
      <c r="MKB74" s="246"/>
      <c r="MKC74" s="246"/>
      <c r="MKD74" s="246"/>
      <c r="MKE74" s="246"/>
      <c r="MKF74" s="246"/>
      <c r="MKG74" s="246"/>
      <c r="MKH74" s="246"/>
      <c r="MKI74" s="246"/>
      <c r="MKJ74" s="246"/>
      <c r="MKK74" s="246"/>
      <c r="MKL74" s="246"/>
      <c r="MKM74" s="246"/>
      <c r="MKN74" s="246"/>
      <c r="MKO74" s="246"/>
      <c r="MKP74" s="246"/>
      <c r="MKQ74" s="246"/>
      <c r="MKR74" s="246"/>
      <c r="MKS74" s="246"/>
      <c r="MKT74" s="246"/>
      <c r="MKU74" s="246"/>
      <c r="MKV74" s="246"/>
      <c r="MKW74" s="246"/>
      <c r="MKX74" s="246"/>
      <c r="MKY74" s="246"/>
      <c r="MKZ74" s="246"/>
      <c r="MLA74" s="246"/>
      <c r="MLB74" s="246"/>
      <c r="MLC74" s="246"/>
      <c r="MLD74" s="246"/>
      <c r="MLE74" s="246"/>
      <c r="MLF74" s="246"/>
      <c r="MLG74" s="246"/>
      <c r="MLH74" s="246"/>
      <c r="MLI74" s="246"/>
      <c r="MLJ74" s="246"/>
      <c r="MLK74" s="246"/>
      <c r="MLL74" s="246"/>
      <c r="MLM74" s="246"/>
      <c r="MLN74" s="246"/>
      <c r="MLO74" s="246"/>
      <c r="MLP74" s="246"/>
      <c r="MLQ74" s="246"/>
      <c r="MLR74" s="246"/>
      <c r="MLS74" s="246"/>
      <c r="MLT74" s="246"/>
      <c r="MLU74" s="246"/>
      <c r="MLV74" s="246"/>
      <c r="MLW74" s="246"/>
      <c r="MLX74" s="246"/>
      <c r="MLY74" s="246"/>
      <c r="MLZ74" s="246"/>
      <c r="MMA74" s="246"/>
      <c r="MMB74" s="246"/>
      <c r="MMC74" s="246"/>
      <c r="MMD74" s="246"/>
      <c r="MME74" s="246"/>
      <c r="MMF74" s="246"/>
      <c r="MMG74" s="246"/>
      <c r="MMH74" s="246"/>
      <c r="MMI74" s="246"/>
      <c r="MMJ74" s="246"/>
      <c r="MMK74" s="246"/>
      <c r="MML74" s="246"/>
      <c r="MMM74" s="246"/>
      <c r="MMN74" s="246"/>
      <c r="MMO74" s="246"/>
      <c r="MMP74" s="246"/>
      <c r="MMQ74" s="246"/>
      <c r="MMR74" s="246"/>
      <c r="MMS74" s="246"/>
      <c r="MMT74" s="246"/>
      <c r="MMU74" s="246"/>
      <c r="MMV74" s="246"/>
      <c r="MMW74" s="246"/>
      <c r="MMX74" s="246"/>
      <c r="MMY74" s="246"/>
      <c r="MMZ74" s="246"/>
      <c r="MNA74" s="246"/>
      <c r="MNB74" s="246"/>
      <c r="MNC74" s="246"/>
      <c r="MND74" s="246"/>
      <c r="MNE74" s="246"/>
      <c r="MNF74" s="246"/>
      <c r="MNG74" s="246"/>
      <c r="MNH74" s="246"/>
      <c r="MNI74" s="246"/>
      <c r="MNJ74" s="246"/>
      <c r="MNK74" s="246"/>
      <c r="MNL74" s="246"/>
      <c r="MNM74" s="246"/>
      <c r="MNN74" s="246"/>
      <c r="MNO74" s="246"/>
      <c r="MNP74" s="246"/>
      <c r="MNQ74" s="246"/>
      <c r="MNR74" s="246"/>
      <c r="MNS74" s="246"/>
      <c r="MNT74" s="246"/>
      <c r="MNU74" s="246"/>
      <c r="MNV74" s="246"/>
      <c r="MNW74" s="246"/>
      <c r="MNX74" s="246"/>
      <c r="MNY74" s="246"/>
      <c r="MNZ74" s="246"/>
      <c r="MOA74" s="246"/>
      <c r="MOB74" s="246"/>
      <c r="MOC74" s="246"/>
      <c r="MOD74" s="246"/>
      <c r="MOE74" s="246"/>
      <c r="MOF74" s="246"/>
      <c r="MOG74" s="246"/>
      <c r="MOH74" s="246"/>
      <c r="MOI74" s="246"/>
      <c r="MOJ74" s="246"/>
      <c r="MOK74" s="246"/>
      <c r="MOL74" s="246"/>
      <c r="MOM74" s="246"/>
      <c r="MON74" s="246"/>
      <c r="MOO74" s="246"/>
      <c r="MOP74" s="246"/>
      <c r="MOQ74" s="246"/>
      <c r="MOR74" s="246"/>
      <c r="MOS74" s="246"/>
      <c r="MOT74" s="246"/>
      <c r="MOU74" s="246"/>
      <c r="MOV74" s="246"/>
      <c r="MOW74" s="246"/>
      <c r="MOX74" s="246"/>
      <c r="MOY74" s="246"/>
      <c r="MOZ74" s="246"/>
      <c r="MPA74" s="246"/>
      <c r="MPB74" s="246"/>
      <c r="MPC74" s="246"/>
      <c r="MPD74" s="246"/>
      <c r="MPE74" s="246"/>
      <c r="MPF74" s="246"/>
      <c r="MPG74" s="246"/>
      <c r="MPH74" s="246"/>
      <c r="MPI74" s="246"/>
      <c r="MPJ74" s="246"/>
      <c r="MPK74" s="246"/>
      <c r="MPL74" s="246"/>
      <c r="MPM74" s="246"/>
      <c r="MPN74" s="246"/>
      <c r="MPO74" s="246"/>
      <c r="MPP74" s="246"/>
      <c r="MPQ74" s="246"/>
      <c r="MPR74" s="246"/>
      <c r="MPS74" s="246"/>
      <c r="MPT74" s="246"/>
      <c r="MPU74" s="246"/>
      <c r="MPV74" s="246"/>
      <c r="MPW74" s="246"/>
      <c r="MPX74" s="246"/>
      <c r="MPY74" s="246"/>
      <c r="MPZ74" s="246"/>
      <c r="MQA74" s="246"/>
      <c r="MQB74" s="246"/>
      <c r="MQC74" s="246"/>
      <c r="MQD74" s="246"/>
      <c r="MQE74" s="246"/>
      <c r="MQF74" s="246"/>
      <c r="MQG74" s="246"/>
      <c r="MQH74" s="246"/>
      <c r="MQI74" s="246"/>
      <c r="MQJ74" s="246"/>
      <c r="MQK74" s="246"/>
      <c r="MQL74" s="246"/>
      <c r="MQM74" s="246"/>
      <c r="MQN74" s="246"/>
      <c r="MQO74" s="246"/>
      <c r="MQP74" s="246"/>
      <c r="MQQ74" s="246"/>
      <c r="MQR74" s="246"/>
      <c r="MQS74" s="246"/>
      <c r="MQT74" s="246"/>
      <c r="MQU74" s="246"/>
      <c r="MQV74" s="246"/>
      <c r="MQW74" s="246"/>
      <c r="MQX74" s="246"/>
      <c r="MQY74" s="246"/>
      <c r="MQZ74" s="246"/>
      <c r="MRA74" s="246"/>
      <c r="MRB74" s="246"/>
      <c r="MRC74" s="246"/>
      <c r="MRD74" s="246"/>
      <c r="MRE74" s="246"/>
      <c r="MRF74" s="246"/>
      <c r="MRG74" s="246"/>
      <c r="MRH74" s="246"/>
      <c r="MRI74" s="246"/>
      <c r="MRJ74" s="246"/>
      <c r="MRK74" s="246"/>
      <c r="MRL74" s="246"/>
      <c r="MRM74" s="246"/>
      <c r="MRN74" s="246"/>
      <c r="MRO74" s="246"/>
      <c r="MRP74" s="246"/>
      <c r="MRQ74" s="246"/>
      <c r="MRR74" s="246"/>
      <c r="MRS74" s="246"/>
      <c r="MRT74" s="246"/>
      <c r="MRU74" s="246"/>
      <c r="MRV74" s="246"/>
      <c r="MRW74" s="246"/>
      <c r="MRX74" s="246"/>
      <c r="MRY74" s="246"/>
      <c r="MRZ74" s="246"/>
      <c r="MSA74" s="246"/>
      <c r="MSB74" s="246"/>
      <c r="MSC74" s="246"/>
      <c r="MSD74" s="246"/>
      <c r="MSE74" s="246"/>
      <c r="MSF74" s="246"/>
      <c r="MSG74" s="246"/>
      <c r="MSH74" s="246"/>
      <c r="MSI74" s="246"/>
      <c r="MSJ74" s="246"/>
      <c r="MSK74" s="246"/>
      <c r="MSL74" s="246"/>
      <c r="MSM74" s="246"/>
      <c r="MSN74" s="246"/>
      <c r="MSO74" s="246"/>
      <c r="MSP74" s="246"/>
      <c r="MSQ74" s="246"/>
      <c r="MSR74" s="246"/>
      <c r="MSS74" s="246"/>
      <c r="MST74" s="246"/>
      <c r="MSU74" s="246"/>
      <c r="MSV74" s="246"/>
      <c r="MSW74" s="246"/>
      <c r="MSX74" s="246"/>
      <c r="MSY74" s="246"/>
      <c r="MSZ74" s="246"/>
      <c r="MTA74" s="246"/>
      <c r="MTB74" s="246"/>
      <c r="MTC74" s="246"/>
      <c r="MTD74" s="246"/>
      <c r="MTE74" s="246"/>
      <c r="MTF74" s="246"/>
      <c r="MTG74" s="246"/>
      <c r="MTH74" s="246"/>
      <c r="MTI74" s="246"/>
      <c r="MTJ74" s="246"/>
      <c r="MTK74" s="246"/>
      <c r="MTL74" s="246"/>
      <c r="MTM74" s="246"/>
      <c r="MTN74" s="246"/>
      <c r="MTO74" s="246"/>
      <c r="MTP74" s="246"/>
      <c r="MTQ74" s="246"/>
      <c r="MTR74" s="246"/>
      <c r="MTS74" s="246"/>
      <c r="MTT74" s="246"/>
      <c r="MTU74" s="246"/>
      <c r="MTV74" s="246"/>
      <c r="MTW74" s="246"/>
      <c r="MTX74" s="246"/>
      <c r="MTY74" s="246"/>
      <c r="MTZ74" s="246"/>
      <c r="MUA74" s="246"/>
      <c r="MUB74" s="246"/>
      <c r="MUC74" s="246"/>
      <c r="MUD74" s="246"/>
      <c r="MUE74" s="246"/>
      <c r="MUF74" s="246"/>
      <c r="MUG74" s="246"/>
      <c r="MUH74" s="246"/>
      <c r="MUI74" s="246"/>
      <c r="MUJ74" s="246"/>
      <c r="MUK74" s="246"/>
      <c r="MUL74" s="246"/>
      <c r="MUM74" s="246"/>
      <c r="MUN74" s="246"/>
      <c r="MUO74" s="246"/>
      <c r="MUP74" s="246"/>
      <c r="MUQ74" s="246"/>
      <c r="MUR74" s="246"/>
      <c r="MUS74" s="246"/>
      <c r="MUT74" s="246"/>
      <c r="MUU74" s="246"/>
      <c r="MUV74" s="246"/>
      <c r="MUW74" s="246"/>
      <c r="MUX74" s="246"/>
      <c r="MUY74" s="246"/>
      <c r="MUZ74" s="246"/>
      <c r="MVA74" s="246"/>
      <c r="MVB74" s="246"/>
      <c r="MVC74" s="246"/>
      <c r="MVD74" s="246"/>
      <c r="MVE74" s="246"/>
      <c r="MVF74" s="246"/>
      <c r="MVG74" s="246"/>
      <c r="MVH74" s="246"/>
      <c r="MVI74" s="246"/>
      <c r="MVJ74" s="246"/>
      <c r="MVK74" s="246"/>
      <c r="MVL74" s="246"/>
      <c r="MVM74" s="246"/>
      <c r="MVN74" s="246"/>
      <c r="MVO74" s="246"/>
      <c r="MVP74" s="246"/>
      <c r="MVQ74" s="246"/>
      <c r="MVR74" s="246"/>
      <c r="MVS74" s="246"/>
      <c r="MVT74" s="246"/>
      <c r="MVU74" s="246"/>
      <c r="MVV74" s="246"/>
      <c r="MVW74" s="246"/>
      <c r="MVX74" s="246"/>
      <c r="MVY74" s="246"/>
      <c r="MVZ74" s="246"/>
      <c r="MWA74" s="246"/>
      <c r="MWB74" s="246"/>
      <c r="MWC74" s="246"/>
      <c r="MWD74" s="246"/>
      <c r="MWE74" s="246"/>
      <c r="MWF74" s="246"/>
      <c r="MWG74" s="246"/>
      <c r="MWH74" s="246"/>
      <c r="MWI74" s="246"/>
      <c r="MWJ74" s="246"/>
      <c r="MWK74" s="246"/>
      <c r="MWL74" s="246"/>
      <c r="MWM74" s="246"/>
      <c r="MWN74" s="246"/>
      <c r="MWO74" s="246"/>
      <c r="MWP74" s="246"/>
      <c r="MWQ74" s="246"/>
      <c r="MWR74" s="246"/>
      <c r="MWS74" s="246"/>
      <c r="MWT74" s="246"/>
      <c r="MWU74" s="246"/>
      <c r="MWV74" s="246"/>
      <c r="MWW74" s="246"/>
      <c r="MWX74" s="246"/>
      <c r="MWY74" s="246"/>
      <c r="MWZ74" s="246"/>
      <c r="MXA74" s="246"/>
      <c r="MXB74" s="246"/>
      <c r="MXC74" s="246"/>
      <c r="MXD74" s="246"/>
      <c r="MXE74" s="246"/>
      <c r="MXF74" s="246"/>
      <c r="MXG74" s="246"/>
      <c r="MXH74" s="246"/>
      <c r="MXI74" s="246"/>
      <c r="MXJ74" s="246"/>
      <c r="MXK74" s="246"/>
      <c r="MXL74" s="246"/>
      <c r="MXM74" s="246"/>
      <c r="MXN74" s="246"/>
      <c r="MXO74" s="246"/>
      <c r="MXP74" s="246"/>
      <c r="MXQ74" s="246"/>
      <c r="MXR74" s="246"/>
      <c r="MXS74" s="246"/>
      <c r="MXT74" s="246"/>
      <c r="MXU74" s="246"/>
      <c r="MXV74" s="246"/>
      <c r="MXW74" s="246"/>
      <c r="MXX74" s="246"/>
      <c r="MXY74" s="246"/>
      <c r="MXZ74" s="246"/>
      <c r="MYA74" s="246"/>
      <c r="MYB74" s="246"/>
      <c r="MYC74" s="246"/>
      <c r="MYD74" s="246"/>
      <c r="MYE74" s="246"/>
      <c r="MYF74" s="246"/>
      <c r="MYG74" s="246"/>
      <c r="MYH74" s="246"/>
      <c r="MYI74" s="246"/>
      <c r="MYJ74" s="246"/>
      <c r="MYK74" s="246"/>
      <c r="MYL74" s="246"/>
      <c r="MYM74" s="246"/>
      <c r="MYN74" s="246"/>
      <c r="MYO74" s="246"/>
      <c r="MYP74" s="246"/>
      <c r="MYQ74" s="246"/>
      <c r="MYR74" s="246"/>
      <c r="MYS74" s="246"/>
      <c r="MYT74" s="246"/>
      <c r="MYU74" s="246"/>
      <c r="MYV74" s="246"/>
      <c r="MYW74" s="246"/>
      <c r="MYX74" s="246"/>
      <c r="MYY74" s="246"/>
      <c r="MYZ74" s="246"/>
      <c r="MZA74" s="246"/>
      <c r="MZB74" s="246"/>
      <c r="MZC74" s="246"/>
      <c r="MZD74" s="246"/>
      <c r="MZE74" s="246"/>
      <c r="MZF74" s="246"/>
      <c r="MZG74" s="246"/>
      <c r="MZH74" s="246"/>
      <c r="MZI74" s="246"/>
      <c r="MZJ74" s="246"/>
      <c r="MZK74" s="246"/>
      <c r="MZL74" s="246"/>
      <c r="MZM74" s="246"/>
      <c r="MZN74" s="246"/>
      <c r="MZO74" s="246"/>
      <c r="MZP74" s="246"/>
      <c r="MZQ74" s="246"/>
      <c r="MZR74" s="246"/>
      <c r="MZS74" s="246"/>
      <c r="MZT74" s="246"/>
      <c r="MZU74" s="246"/>
      <c r="MZV74" s="246"/>
      <c r="MZW74" s="246"/>
      <c r="MZX74" s="246"/>
      <c r="MZY74" s="246"/>
      <c r="MZZ74" s="246"/>
      <c r="NAA74" s="246"/>
      <c r="NAB74" s="246"/>
      <c r="NAC74" s="246"/>
      <c r="NAD74" s="246"/>
      <c r="NAE74" s="246"/>
      <c r="NAF74" s="246"/>
      <c r="NAG74" s="246"/>
      <c r="NAH74" s="246"/>
      <c r="NAI74" s="246"/>
      <c r="NAJ74" s="246"/>
      <c r="NAK74" s="246"/>
      <c r="NAL74" s="246"/>
      <c r="NAM74" s="246"/>
      <c r="NAN74" s="246"/>
      <c r="NAO74" s="246"/>
      <c r="NAP74" s="246"/>
      <c r="NAQ74" s="246"/>
      <c r="NAR74" s="246"/>
      <c r="NAS74" s="246"/>
      <c r="NAT74" s="246"/>
      <c r="NAU74" s="246"/>
      <c r="NAV74" s="246"/>
      <c r="NAW74" s="246"/>
      <c r="NAX74" s="246"/>
      <c r="NAY74" s="246"/>
      <c r="NAZ74" s="246"/>
      <c r="NBA74" s="246"/>
      <c r="NBB74" s="246"/>
      <c r="NBC74" s="246"/>
      <c r="NBD74" s="246"/>
      <c r="NBE74" s="246"/>
      <c r="NBF74" s="246"/>
      <c r="NBG74" s="246"/>
      <c r="NBH74" s="246"/>
      <c r="NBI74" s="246"/>
      <c r="NBJ74" s="246"/>
      <c r="NBK74" s="246"/>
      <c r="NBL74" s="246"/>
      <c r="NBM74" s="246"/>
      <c r="NBN74" s="246"/>
      <c r="NBO74" s="246"/>
      <c r="NBP74" s="246"/>
      <c r="NBQ74" s="246"/>
      <c r="NBR74" s="246"/>
      <c r="NBS74" s="246"/>
      <c r="NBT74" s="246"/>
      <c r="NBU74" s="246"/>
      <c r="NBV74" s="246"/>
      <c r="NBW74" s="246"/>
      <c r="NBX74" s="246"/>
      <c r="NBY74" s="246"/>
      <c r="NBZ74" s="246"/>
      <c r="NCA74" s="246"/>
      <c r="NCB74" s="246"/>
      <c r="NCC74" s="246"/>
      <c r="NCD74" s="246"/>
      <c r="NCE74" s="246"/>
      <c r="NCF74" s="246"/>
      <c r="NCG74" s="246"/>
      <c r="NCH74" s="246"/>
      <c r="NCI74" s="246"/>
      <c r="NCJ74" s="246"/>
      <c r="NCK74" s="246"/>
      <c r="NCL74" s="246"/>
      <c r="NCM74" s="246"/>
      <c r="NCN74" s="246"/>
      <c r="NCO74" s="246"/>
      <c r="NCP74" s="246"/>
      <c r="NCQ74" s="246"/>
      <c r="NCR74" s="246"/>
      <c r="NCS74" s="246"/>
      <c r="NCT74" s="246"/>
      <c r="NCU74" s="246"/>
      <c r="NCV74" s="246"/>
      <c r="NCW74" s="246"/>
      <c r="NCX74" s="246"/>
      <c r="NCY74" s="246"/>
      <c r="NCZ74" s="246"/>
      <c r="NDA74" s="246"/>
      <c r="NDB74" s="246"/>
      <c r="NDC74" s="246"/>
      <c r="NDD74" s="246"/>
      <c r="NDE74" s="246"/>
      <c r="NDF74" s="246"/>
      <c r="NDG74" s="246"/>
      <c r="NDH74" s="246"/>
      <c r="NDI74" s="246"/>
      <c r="NDJ74" s="246"/>
      <c r="NDK74" s="246"/>
      <c r="NDL74" s="246"/>
      <c r="NDM74" s="246"/>
      <c r="NDN74" s="246"/>
      <c r="NDO74" s="246"/>
      <c r="NDP74" s="246"/>
      <c r="NDQ74" s="246"/>
      <c r="NDR74" s="246"/>
      <c r="NDS74" s="246"/>
      <c r="NDT74" s="246"/>
      <c r="NDU74" s="246"/>
      <c r="NDV74" s="246"/>
      <c r="NDW74" s="246"/>
      <c r="NDX74" s="246"/>
      <c r="NDY74" s="246"/>
      <c r="NDZ74" s="246"/>
      <c r="NEA74" s="246"/>
      <c r="NEB74" s="246"/>
      <c r="NEC74" s="246"/>
      <c r="NED74" s="246"/>
      <c r="NEE74" s="246"/>
      <c r="NEF74" s="246"/>
      <c r="NEG74" s="246"/>
      <c r="NEH74" s="246"/>
      <c r="NEI74" s="246"/>
      <c r="NEJ74" s="246"/>
      <c r="NEK74" s="246"/>
      <c r="NEL74" s="246"/>
      <c r="NEM74" s="246"/>
      <c r="NEN74" s="246"/>
      <c r="NEO74" s="246"/>
      <c r="NEP74" s="246"/>
      <c r="NEQ74" s="246"/>
      <c r="NER74" s="246"/>
      <c r="NES74" s="246"/>
      <c r="NET74" s="246"/>
      <c r="NEU74" s="246"/>
      <c r="NEV74" s="246"/>
      <c r="NEW74" s="246"/>
      <c r="NEX74" s="246"/>
      <c r="NEY74" s="246"/>
      <c r="NEZ74" s="246"/>
      <c r="NFA74" s="246"/>
      <c r="NFB74" s="246"/>
      <c r="NFC74" s="246"/>
      <c r="NFD74" s="246"/>
      <c r="NFE74" s="246"/>
      <c r="NFF74" s="246"/>
      <c r="NFG74" s="246"/>
      <c r="NFH74" s="246"/>
      <c r="NFI74" s="246"/>
      <c r="NFJ74" s="246"/>
      <c r="NFK74" s="246"/>
      <c r="NFL74" s="246"/>
      <c r="NFM74" s="246"/>
      <c r="NFN74" s="246"/>
      <c r="NFO74" s="246"/>
      <c r="NFP74" s="246"/>
      <c r="NFQ74" s="246"/>
      <c r="NFR74" s="246"/>
      <c r="NFS74" s="246"/>
      <c r="NFT74" s="246"/>
      <c r="NFU74" s="246"/>
      <c r="NFV74" s="246"/>
      <c r="NFW74" s="246"/>
      <c r="NFX74" s="246"/>
      <c r="NFY74" s="246"/>
      <c r="NFZ74" s="246"/>
      <c r="NGA74" s="246"/>
      <c r="NGB74" s="246"/>
      <c r="NGC74" s="246"/>
      <c r="NGD74" s="246"/>
      <c r="NGE74" s="246"/>
      <c r="NGF74" s="246"/>
      <c r="NGG74" s="246"/>
      <c r="NGH74" s="246"/>
      <c r="NGI74" s="246"/>
      <c r="NGJ74" s="246"/>
      <c r="NGK74" s="246"/>
      <c r="NGL74" s="246"/>
      <c r="NGM74" s="246"/>
      <c r="NGN74" s="246"/>
      <c r="NGO74" s="246"/>
      <c r="NGP74" s="246"/>
      <c r="NGQ74" s="246"/>
      <c r="NGR74" s="246"/>
      <c r="NGS74" s="246"/>
      <c r="NGT74" s="246"/>
      <c r="NGU74" s="246"/>
      <c r="NGV74" s="246"/>
      <c r="NGW74" s="246"/>
      <c r="NGX74" s="246"/>
      <c r="NGY74" s="246"/>
      <c r="NGZ74" s="246"/>
      <c r="NHA74" s="246"/>
      <c r="NHB74" s="246"/>
      <c r="NHC74" s="246"/>
      <c r="NHD74" s="246"/>
      <c r="NHE74" s="246"/>
      <c r="NHF74" s="246"/>
      <c r="NHG74" s="246"/>
      <c r="NHH74" s="246"/>
      <c r="NHI74" s="246"/>
      <c r="NHJ74" s="246"/>
      <c r="NHK74" s="246"/>
      <c r="NHL74" s="246"/>
      <c r="NHM74" s="246"/>
      <c r="NHN74" s="246"/>
      <c r="NHO74" s="246"/>
      <c r="NHP74" s="246"/>
      <c r="NHQ74" s="246"/>
      <c r="NHR74" s="246"/>
      <c r="NHS74" s="246"/>
      <c r="NHT74" s="246"/>
      <c r="NHU74" s="246"/>
      <c r="NHV74" s="246"/>
      <c r="NHW74" s="246"/>
      <c r="NHX74" s="246"/>
      <c r="NHY74" s="246"/>
      <c r="NHZ74" s="246"/>
      <c r="NIA74" s="246"/>
      <c r="NIB74" s="246"/>
      <c r="NIC74" s="246"/>
      <c r="NID74" s="246"/>
      <c r="NIE74" s="246"/>
      <c r="NIF74" s="246"/>
      <c r="NIG74" s="246"/>
      <c r="NIH74" s="246"/>
      <c r="NII74" s="246"/>
      <c r="NIJ74" s="246"/>
      <c r="NIK74" s="246"/>
      <c r="NIL74" s="246"/>
      <c r="NIM74" s="246"/>
      <c r="NIN74" s="246"/>
      <c r="NIO74" s="246"/>
      <c r="NIP74" s="246"/>
      <c r="NIQ74" s="246"/>
      <c r="NIR74" s="246"/>
      <c r="NIS74" s="246"/>
      <c r="NIT74" s="246"/>
      <c r="NIU74" s="246"/>
      <c r="NIV74" s="246"/>
      <c r="NIW74" s="246"/>
      <c r="NIX74" s="246"/>
      <c r="NIY74" s="246"/>
      <c r="NIZ74" s="246"/>
      <c r="NJA74" s="246"/>
      <c r="NJB74" s="246"/>
      <c r="NJC74" s="246"/>
      <c r="NJD74" s="246"/>
      <c r="NJE74" s="246"/>
      <c r="NJF74" s="246"/>
      <c r="NJG74" s="246"/>
      <c r="NJH74" s="246"/>
      <c r="NJI74" s="246"/>
      <c r="NJJ74" s="246"/>
      <c r="NJK74" s="246"/>
      <c r="NJL74" s="246"/>
      <c r="NJM74" s="246"/>
      <c r="NJN74" s="246"/>
      <c r="NJO74" s="246"/>
      <c r="NJP74" s="246"/>
      <c r="NJQ74" s="246"/>
      <c r="NJR74" s="246"/>
      <c r="NJS74" s="246"/>
      <c r="NJT74" s="246"/>
      <c r="NJU74" s="246"/>
      <c r="NJV74" s="246"/>
      <c r="NJW74" s="246"/>
      <c r="NJX74" s="246"/>
      <c r="NJY74" s="246"/>
      <c r="NJZ74" s="246"/>
      <c r="NKA74" s="246"/>
      <c r="NKB74" s="246"/>
      <c r="NKC74" s="246"/>
      <c r="NKD74" s="246"/>
      <c r="NKE74" s="246"/>
      <c r="NKF74" s="246"/>
      <c r="NKG74" s="246"/>
      <c r="NKH74" s="246"/>
      <c r="NKI74" s="246"/>
      <c r="NKJ74" s="246"/>
      <c r="NKK74" s="246"/>
      <c r="NKL74" s="246"/>
      <c r="NKM74" s="246"/>
      <c r="NKN74" s="246"/>
      <c r="NKO74" s="246"/>
      <c r="NKP74" s="246"/>
      <c r="NKQ74" s="246"/>
      <c r="NKR74" s="246"/>
      <c r="NKS74" s="246"/>
      <c r="NKT74" s="246"/>
      <c r="NKU74" s="246"/>
      <c r="NKV74" s="246"/>
      <c r="NKW74" s="246"/>
      <c r="NKX74" s="246"/>
      <c r="NKY74" s="246"/>
      <c r="NKZ74" s="246"/>
      <c r="NLA74" s="246"/>
      <c r="NLB74" s="246"/>
      <c r="NLC74" s="246"/>
      <c r="NLD74" s="246"/>
      <c r="NLE74" s="246"/>
      <c r="NLF74" s="246"/>
      <c r="NLG74" s="246"/>
      <c r="NLH74" s="246"/>
      <c r="NLI74" s="246"/>
      <c r="NLJ74" s="246"/>
      <c r="NLK74" s="246"/>
      <c r="NLL74" s="246"/>
      <c r="NLM74" s="246"/>
      <c r="NLN74" s="246"/>
      <c r="NLO74" s="246"/>
      <c r="NLP74" s="246"/>
      <c r="NLQ74" s="246"/>
      <c r="NLR74" s="246"/>
      <c r="NLS74" s="246"/>
      <c r="NLT74" s="246"/>
      <c r="NLU74" s="246"/>
      <c r="NLV74" s="246"/>
      <c r="NLW74" s="246"/>
      <c r="NLX74" s="246"/>
      <c r="NLY74" s="246"/>
      <c r="NLZ74" s="246"/>
      <c r="NMA74" s="246"/>
      <c r="NMB74" s="246"/>
      <c r="NMC74" s="246"/>
      <c r="NMD74" s="246"/>
      <c r="NME74" s="246"/>
      <c r="NMF74" s="246"/>
      <c r="NMG74" s="246"/>
      <c r="NMH74" s="246"/>
      <c r="NMI74" s="246"/>
      <c r="NMJ74" s="246"/>
      <c r="NMK74" s="246"/>
      <c r="NML74" s="246"/>
      <c r="NMM74" s="246"/>
      <c r="NMN74" s="246"/>
      <c r="NMO74" s="246"/>
      <c r="NMP74" s="246"/>
      <c r="NMQ74" s="246"/>
      <c r="NMR74" s="246"/>
      <c r="NMS74" s="246"/>
      <c r="NMT74" s="246"/>
      <c r="NMU74" s="246"/>
      <c r="NMV74" s="246"/>
      <c r="NMW74" s="246"/>
      <c r="NMX74" s="246"/>
      <c r="NMY74" s="246"/>
      <c r="NMZ74" s="246"/>
      <c r="NNA74" s="246"/>
      <c r="NNB74" s="246"/>
      <c r="NNC74" s="246"/>
      <c r="NND74" s="246"/>
      <c r="NNE74" s="246"/>
      <c r="NNF74" s="246"/>
      <c r="NNG74" s="246"/>
      <c r="NNH74" s="246"/>
      <c r="NNI74" s="246"/>
      <c r="NNJ74" s="246"/>
      <c r="NNK74" s="246"/>
      <c r="NNL74" s="246"/>
      <c r="NNM74" s="246"/>
      <c r="NNN74" s="246"/>
      <c r="NNO74" s="246"/>
      <c r="NNP74" s="246"/>
      <c r="NNQ74" s="246"/>
      <c r="NNR74" s="246"/>
      <c r="NNS74" s="246"/>
      <c r="NNT74" s="246"/>
      <c r="NNU74" s="246"/>
      <c r="NNV74" s="246"/>
      <c r="NNW74" s="246"/>
      <c r="NNX74" s="246"/>
      <c r="NNY74" s="246"/>
      <c r="NNZ74" s="246"/>
      <c r="NOA74" s="246"/>
      <c r="NOB74" s="246"/>
      <c r="NOC74" s="246"/>
      <c r="NOD74" s="246"/>
      <c r="NOE74" s="246"/>
      <c r="NOF74" s="246"/>
      <c r="NOG74" s="246"/>
      <c r="NOH74" s="246"/>
      <c r="NOI74" s="246"/>
      <c r="NOJ74" s="246"/>
      <c r="NOK74" s="246"/>
      <c r="NOL74" s="246"/>
      <c r="NOM74" s="246"/>
      <c r="NON74" s="246"/>
      <c r="NOO74" s="246"/>
      <c r="NOP74" s="246"/>
      <c r="NOQ74" s="246"/>
      <c r="NOR74" s="246"/>
      <c r="NOS74" s="246"/>
      <c r="NOT74" s="246"/>
      <c r="NOU74" s="246"/>
      <c r="NOV74" s="246"/>
      <c r="NOW74" s="246"/>
      <c r="NOX74" s="246"/>
      <c r="NOY74" s="246"/>
      <c r="NOZ74" s="246"/>
      <c r="NPA74" s="246"/>
      <c r="NPB74" s="246"/>
      <c r="NPC74" s="246"/>
      <c r="NPD74" s="246"/>
      <c r="NPE74" s="246"/>
      <c r="NPF74" s="246"/>
      <c r="NPG74" s="246"/>
      <c r="NPH74" s="246"/>
      <c r="NPI74" s="246"/>
      <c r="NPJ74" s="246"/>
      <c r="NPK74" s="246"/>
      <c r="NPL74" s="246"/>
      <c r="NPM74" s="246"/>
      <c r="NPN74" s="246"/>
      <c r="NPO74" s="246"/>
      <c r="NPP74" s="246"/>
      <c r="NPQ74" s="246"/>
      <c r="NPR74" s="246"/>
      <c r="NPS74" s="246"/>
      <c r="NPT74" s="246"/>
      <c r="NPU74" s="246"/>
      <c r="NPV74" s="246"/>
      <c r="NPW74" s="246"/>
      <c r="NPX74" s="246"/>
      <c r="NPY74" s="246"/>
      <c r="NPZ74" s="246"/>
      <c r="NQA74" s="246"/>
      <c r="NQB74" s="246"/>
      <c r="NQC74" s="246"/>
      <c r="NQD74" s="246"/>
      <c r="NQE74" s="246"/>
      <c r="NQF74" s="246"/>
      <c r="NQG74" s="246"/>
      <c r="NQH74" s="246"/>
      <c r="NQI74" s="246"/>
      <c r="NQJ74" s="246"/>
      <c r="NQK74" s="246"/>
      <c r="NQL74" s="246"/>
      <c r="NQM74" s="246"/>
      <c r="NQN74" s="246"/>
      <c r="NQO74" s="246"/>
      <c r="NQP74" s="246"/>
      <c r="NQQ74" s="246"/>
      <c r="NQR74" s="246"/>
      <c r="NQS74" s="246"/>
      <c r="NQT74" s="246"/>
      <c r="NQU74" s="246"/>
      <c r="NQV74" s="246"/>
      <c r="NQW74" s="246"/>
      <c r="NQX74" s="246"/>
      <c r="NQY74" s="246"/>
      <c r="NQZ74" s="246"/>
      <c r="NRA74" s="246"/>
      <c r="NRB74" s="246"/>
      <c r="NRC74" s="246"/>
      <c r="NRD74" s="246"/>
      <c r="NRE74" s="246"/>
      <c r="NRF74" s="246"/>
      <c r="NRG74" s="246"/>
      <c r="NRH74" s="246"/>
      <c r="NRI74" s="246"/>
      <c r="NRJ74" s="246"/>
      <c r="NRK74" s="246"/>
      <c r="NRL74" s="246"/>
      <c r="NRM74" s="246"/>
      <c r="NRN74" s="246"/>
      <c r="NRO74" s="246"/>
      <c r="NRP74" s="246"/>
      <c r="NRQ74" s="246"/>
      <c r="NRR74" s="246"/>
      <c r="NRS74" s="246"/>
      <c r="NRT74" s="246"/>
      <c r="NRU74" s="246"/>
      <c r="NRV74" s="246"/>
      <c r="NRW74" s="246"/>
      <c r="NRX74" s="246"/>
      <c r="NRY74" s="246"/>
      <c r="NRZ74" s="246"/>
      <c r="NSA74" s="246"/>
      <c r="NSB74" s="246"/>
      <c r="NSC74" s="246"/>
      <c r="NSD74" s="246"/>
      <c r="NSE74" s="246"/>
      <c r="NSF74" s="246"/>
      <c r="NSG74" s="246"/>
      <c r="NSH74" s="246"/>
      <c r="NSI74" s="246"/>
      <c r="NSJ74" s="246"/>
      <c r="NSK74" s="246"/>
      <c r="NSL74" s="246"/>
      <c r="NSM74" s="246"/>
      <c r="NSN74" s="246"/>
      <c r="NSO74" s="246"/>
      <c r="NSP74" s="246"/>
      <c r="NSQ74" s="246"/>
      <c r="NSR74" s="246"/>
      <c r="NSS74" s="246"/>
      <c r="NST74" s="246"/>
      <c r="NSU74" s="246"/>
      <c r="NSV74" s="246"/>
      <c r="NSW74" s="246"/>
      <c r="NSX74" s="246"/>
      <c r="NSY74" s="246"/>
      <c r="NSZ74" s="246"/>
      <c r="NTA74" s="246"/>
      <c r="NTB74" s="246"/>
      <c r="NTC74" s="246"/>
      <c r="NTD74" s="246"/>
      <c r="NTE74" s="246"/>
      <c r="NTF74" s="246"/>
      <c r="NTG74" s="246"/>
      <c r="NTH74" s="246"/>
      <c r="NTI74" s="246"/>
      <c r="NTJ74" s="246"/>
      <c r="NTK74" s="246"/>
      <c r="NTL74" s="246"/>
      <c r="NTM74" s="246"/>
      <c r="NTN74" s="246"/>
      <c r="NTO74" s="246"/>
      <c r="NTP74" s="246"/>
      <c r="NTQ74" s="246"/>
      <c r="NTR74" s="246"/>
      <c r="NTS74" s="246"/>
      <c r="NTT74" s="246"/>
      <c r="NTU74" s="246"/>
      <c r="NTV74" s="246"/>
      <c r="NTW74" s="246"/>
      <c r="NTX74" s="246"/>
      <c r="NTY74" s="246"/>
      <c r="NTZ74" s="246"/>
      <c r="NUA74" s="246"/>
      <c r="NUB74" s="246"/>
      <c r="NUC74" s="246"/>
      <c r="NUD74" s="246"/>
      <c r="NUE74" s="246"/>
      <c r="NUF74" s="246"/>
      <c r="NUG74" s="246"/>
      <c r="NUH74" s="246"/>
      <c r="NUI74" s="246"/>
      <c r="NUJ74" s="246"/>
      <c r="NUK74" s="246"/>
      <c r="NUL74" s="246"/>
      <c r="NUM74" s="246"/>
      <c r="NUN74" s="246"/>
      <c r="NUO74" s="246"/>
      <c r="NUP74" s="246"/>
      <c r="NUQ74" s="246"/>
      <c r="NUR74" s="246"/>
      <c r="NUS74" s="246"/>
      <c r="NUT74" s="246"/>
      <c r="NUU74" s="246"/>
      <c r="NUV74" s="246"/>
      <c r="NUW74" s="246"/>
      <c r="NUX74" s="246"/>
      <c r="NUY74" s="246"/>
      <c r="NUZ74" s="246"/>
      <c r="NVA74" s="246"/>
      <c r="NVB74" s="246"/>
      <c r="NVC74" s="246"/>
      <c r="NVD74" s="246"/>
      <c r="NVE74" s="246"/>
      <c r="NVF74" s="246"/>
      <c r="NVG74" s="246"/>
      <c r="NVH74" s="246"/>
      <c r="NVI74" s="246"/>
      <c r="NVJ74" s="246"/>
      <c r="NVK74" s="246"/>
      <c r="NVL74" s="246"/>
      <c r="NVM74" s="246"/>
      <c r="NVN74" s="246"/>
      <c r="NVO74" s="246"/>
      <c r="NVP74" s="246"/>
      <c r="NVQ74" s="246"/>
      <c r="NVR74" s="246"/>
      <c r="NVS74" s="246"/>
      <c r="NVT74" s="246"/>
      <c r="NVU74" s="246"/>
      <c r="NVV74" s="246"/>
      <c r="NVW74" s="246"/>
      <c r="NVX74" s="246"/>
      <c r="NVY74" s="246"/>
      <c r="NVZ74" s="246"/>
      <c r="NWA74" s="246"/>
      <c r="NWB74" s="246"/>
      <c r="NWC74" s="246"/>
      <c r="NWD74" s="246"/>
      <c r="NWE74" s="246"/>
      <c r="NWF74" s="246"/>
      <c r="NWG74" s="246"/>
      <c r="NWH74" s="246"/>
      <c r="NWI74" s="246"/>
      <c r="NWJ74" s="246"/>
      <c r="NWK74" s="246"/>
      <c r="NWL74" s="246"/>
      <c r="NWM74" s="246"/>
      <c r="NWN74" s="246"/>
      <c r="NWO74" s="246"/>
      <c r="NWP74" s="246"/>
      <c r="NWQ74" s="246"/>
      <c r="NWR74" s="246"/>
      <c r="NWS74" s="246"/>
      <c r="NWT74" s="246"/>
      <c r="NWU74" s="246"/>
      <c r="NWV74" s="246"/>
      <c r="NWW74" s="246"/>
      <c r="NWX74" s="246"/>
      <c r="NWY74" s="246"/>
      <c r="NWZ74" s="246"/>
      <c r="NXA74" s="246"/>
      <c r="NXB74" s="246"/>
      <c r="NXC74" s="246"/>
      <c r="NXD74" s="246"/>
      <c r="NXE74" s="246"/>
      <c r="NXF74" s="246"/>
      <c r="NXG74" s="246"/>
      <c r="NXH74" s="246"/>
      <c r="NXI74" s="246"/>
      <c r="NXJ74" s="246"/>
      <c r="NXK74" s="246"/>
      <c r="NXL74" s="246"/>
      <c r="NXM74" s="246"/>
      <c r="NXN74" s="246"/>
      <c r="NXO74" s="246"/>
      <c r="NXP74" s="246"/>
      <c r="NXQ74" s="246"/>
      <c r="NXR74" s="246"/>
      <c r="NXS74" s="246"/>
      <c r="NXT74" s="246"/>
      <c r="NXU74" s="246"/>
      <c r="NXV74" s="246"/>
      <c r="NXW74" s="246"/>
      <c r="NXX74" s="246"/>
      <c r="NXY74" s="246"/>
      <c r="NXZ74" s="246"/>
      <c r="NYA74" s="246"/>
      <c r="NYB74" s="246"/>
      <c r="NYC74" s="246"/>
      <c r="NYD74" s="246"/>
      <c r="NYE74" s="246"/>
      <c r="NYF74" s="246"/>
      <c r="NYG74" s="246"/>
      <c r="NYH74" s="246"/>
      <c r="NYI74" s="246"/>
      <c r="NYJ74" s="246"/>
      <c r="NYK74" s="246"/>
      <c r="NYL74" s="246"/>
      <c r="NYM74" s="246"/>
      <c r="NYN74" s="246"/>
      <c r="NYO74" s="246"/>
      <c r="NYP74" s="246"/>
      <c r="NYQ74" s="246"/>
      <c r="NYR74" s="246"/>
      <c r="NYS74" s="246"/>
      <c r="NYT74" s="246"/>
      <c r="NYU74" s="246"/>
      <c r="NYV74" s="246"/>
      <c r="NYW74" s="246"/>
      <c r="NYX74" s="246"/>
      <c r="NYY74" s="246"/>
      <c r="NYZ74" s="246"/>
      <c r="NZA74" s="246"/>
      <c r="NZB74" s="246"/>
      <c r="NZC74" s="246"/>
      <c r="NZD74" s="246"/>
      <c r="NZE74" s="246"/>
      <c r="NZF74" s="246"/>
      <c r="NZG74" s="246"/>
      <c r="NZH74" s="246"/>
      <c r="NZI74" s="246"/>
      <c r="NZJ74" s="246"/>
      <c r="NZK74" s="246"/>
      <c r="NZL74" s="246"/>
      <c r="NZM74" s="246"/>
      <c r="NZN74" s="246"/>
      <c r="NZO74" s="246"/>
      <c r="NZP74" s="246"/>
      <c r="NZQ74" s="246"/>
      <c r="NZR74" s="246"/>
      <c r="NZS74" s="246"/>
      <c r="NZT74" s="246"/>
      <c r="NZU74" s="246"/>
      <c r="NZV74" s="246"/>
      <c r="NZW74" s="246"/>
      <c r="NZX74" s="246"/>
      <c r="NZY74" s="246"/>
      <c r="NZZ74" s="246"/>
      <c r="OAA74" s="246"/>
      <c r="OAB74" s="246"/>
      <c r="OAC74" s="246"/>
      <c r="OAD74" s="246"/>
      <c r="OAE74" s="246"/>
      <c r="OAF74" s="246"/>
      <c r="OAG74" s="246"/>
      <c r="OAH74" s="246"/>
      <c r="OAI74" s="246"/>
      <c r="OAJ74" s="246"/>
      <c r="OAK74" s="246"/>
      <c r="OAL74" s="246"/>
      <c r="OAM74" s="246"/>
      <c r="OAN74" s="246"/>
      <c r="OAO74" s="246"/>
      <c r="OAP74" s="246"/>
      <c r="OAQ74" s="246"/>
      <c r="OAR74" s="246"/>
      <c r="OAS74" s="246"/>
      <c r="OAT74" s="246"/>
      <c r="OAU74" s="246"/>
      <c r="OAV74" s="246"/>
      <c r="OAW74" s="246"/>
      <c r="OAX74" s="246"/>
      <c r="OAY74" s="246"/>
      <c r="OAZ74" s="246"/>
      <c r="OBA74" s="246"/>
      <c r="OBB74" s="246"/>
      <c r="OBC74" s="246"/>
      <c r="OBD74" s="246"/>
      <c r="OBE74" s="246"/>
      <c r="OBF74" s="246"/>
      <c r="OBG74" s="246"/>
      <c r="OBH74" s="246"/>
      <c r="OBI74" s="246"/>
      <c r="OBJ74" s="246"/>
      <c r="OBK74" s="246"/>
      <c r="OBL74" s="246"/>
      <c r="OBM74" s="246"/>
      <c r="OBN74" s="246"/>
      <c r="OBO74" s="246"/>
      <c r="OBP74" s="246"/>
      <c r="OBQ74" s="246"/>
      <c r="OBR74" s="246"/>
      <c r="OBS74" s="246"/>
      <c r="OBT74" s="246"/>
      <c r="OBU74" s="246"/>
      <c r="OBV74" s="246"/>
      <c r="OBW74" s="246"/>
      <c r="OBX74" s="246"/>
      <c r="OBY74" s="246"/>
      <c r="OBZ74" s="246"/>
      <c r="OCA74" s="246"/>
      <c r="OCB74" s="246"/>
      <c r="OCC74" s="246"/>
      <c r="OCD74" s="246"/>
      <c r="OCE74" s="246"/>
      <c r="OCF74" s="246"/>
      <c r="OCG74" s="246"/>
      <c r="OCH74" s="246"/>
      <c r="OCI74" s="246"/>
      <c r="OCJ74" s="246"/>
      <c r="OCK74" s="246"/>
      <c r="OCL74" s="246"/>
      <c r="OCM74" s="246"/>
      <c r="OCN74" s="246"/>
      <c r="OCO74" s="246"/>
      <c r="OCP74" s="246"/>
      <c r="OCQ74" s="246"/>
      <c r="OCR74" s="246"/>
      <c r="OCS74" s="246"/>
      <c r="OCT74" s="246"/>
      <c r="OCU74" s="246"/>
      <c r="OCV74" s="246"/>
      <c r="OCW74" s="246"/>
      <c r="OCX74" s="246"/>
      <c r="OCY74" s="246"/>
      <c r="OCZ74" s="246"/>
      <c r="ODA74" s="246"/>
      <c r="ODB74" s="246"/>
      <c r="ODC74" s="246"/>
      <c r="ODD74" s="246"/>
      <c r="ODE74" s="246"/>
      <c r="ODF74" s="246"/>
      <c r="ODG74" s="246"/>
      <c r="ODH74" s="246"/>
      <c r="ODI74" s="246"/>
      <c r="ODJ74" s="246"/>
      <c r="ODK74" s="246"/>
      <c r="ODL74" s="246"/>
      <c r="ODM74" s="246"/>
      <c r="ODN74" s="246"/>
      <c r="ODO74" s="246"/>
      <c r="ODP74" s="246"/>
      <c r="ODQ74" s="246"/>
      <c r="ODR74" s="246"/>
      <c r="ODS74" s="246"/>
      <c r="ODT74" s="246"/>
      <c r="ODU74" s="246"/>
      <c r="ODV74" s="246"/>
      <c r="ODW74" s="246"/>
      <c r="ODX74" s="246"/>
      <c r="ODY74" s="246"/>
      <c r="ODZ74" s="246"/>
      <c r="OEA74" s="246"/>
      <c r="OEB74" s="246"/>
      <c r="OEC74" s="246"/>
      <c r="OED74" s="246"/>
      <c r="OEE74" s="246"/>
      <c r="OEF74" s="246"/>
      <c r="OEG74" s="246"/>
      <c r="OEH74" s="246"/>
      <c r="OEI74" s="246"/>
      <c r="OEJ74" s="246"/>
      <c r="OEK74" s="246"/>
      <c r="OEL74" s="246"/>
      <c r="OEM74" s="246"/>
      <c r="OEN74" s="246"/>
      <c r="OEO74" s="246"/>
      <c r="OEP74" s="246"/>
      <c r="OEQ74" s="246"/>
      <c r="OER74" s="246"/>
      <c r="OES74" s="246"/>
      <c r="OET74" s="246"/>
      <c r="OEU74" s="246"/>
      <c r="OEV74" s="246"/>
      <c r="OEW74" s="246"/>
      <c r="OEX74" s="246"/>
      <c r="OEY74" s="246"/>
      <c r="OEZ74" s="246"/>
      <c r="OFA74" s="246"/>
      <c r="OFB74" s="246"/>
      <c r="OFC74" s="246"/>
      <c r="OFD74" s="246"/>
      <c r="OFE74" s="246"/>
      <c r="OFF74" s="246"/>
      <c r="OFG74" s="246"/>
      <c r="OFH74" s="246"/>
      <c r="OFI74" s="246"/>
      <c r="OFJ74" s="246"/>
      <c r="OFK74" s="246"/>
      <c r="OFL74" s="246"/>
      <c r="OFM74" s="246"/>
      <c r="OFN74" s="246"/>
      <c r="OFO74" s="246"/>
      <c r="OFP74" s="246"/>
      <c r="OFQ74" s="246"/>
      <c r="OFR74" s="246"/>
      <c r="OFS74" s="246"/>
      <c r="OFT74" s="246"/>
      <c r="OFU74" s="246"/>
      <c r="OFV74" s="246"/>
      <c r="OFW74" s="246"/>
      <c r="OFX74" s="246"/>
      <c r="OFY74" s="246"/>
      <c r="OFZ74" s="246"/>
      <c r="OGA74" s="246"/>
      <c r="OGB74" s="246"/>
      <c r="OGC74" s="246"/>
      <c r="OGD74" s="246"/>
      <c r="OGE74" s="246"/>
      <c r="OGF74" s="246"/>
      <c r="OGG74" s="246"/>
      <c r="OGH74" s="246"/>
      <c r="OGI74" s="246"/>
      <c r="OGJ74" s="246"/>
      <c r="OGK74" s="246"/>
      <c r="OGL74" s="246"/>
      <c r="OGM74" s="246"/>
      <c r="OGN74" s="246"/>
      <c r="OGO74" s="246"/>
      <c r="OGP74" s="246"/>
      <c r="OGQ74" s="246"/>
      <c r="OGR74" s="246"/>
      <c r="OGS74" s="246"/>
      <c r="OGT74" s="246"/>
      <c r="OGU74" s="246"/>
      <c r="OGV74" s="246"/>
      <c r="OGW74" s="246"/>
      <c r="OGX74" s="246"/>
      <c r="OGY74" s="246"/>
      <c r="OGZ74" s="246"/>
      <c r="OHA74" s="246"/>
      <c r="OHB74" s="246"/>
      <c r="OHC74" s="246"/>
      <c r="OHD74" s="246"/>
      <c r="OHE74" s="246"/>
      <c r="OHF74" s="246"/>
      <c r="OHG74" s="246"/>
      <c r="OHH74" s="246"/>
      <c r="OHI74" s="246"/>
      <c r="OHJ74" s="246"/>
      <c r="OHK74" s="246"/>
      <c r="OHL74" s="246"/>
      <c r="OHM74" s="246"/>
      <c r="OHN74" s="246"/>
      <c r="OHO74" s="246"/>
      <c r="OHP74" s="246"/>
      <c r="OHQ74" s="246"/>
      <c r="OHR74" s="246"/>
      <c r="OHS74" s="246"/>
      <c r="OHT74" s="246"/>
      <c r="OHU74" s="246"/>
      <c r="OHV74" s="246"/>
      <c r="OHW74" s="246"/>
      <c r="OHX74" s="246"/>
      <c r="OHY74" s="246"/>
      <c r="OHZ74" s="246"/>
      <c r="OIA74" s="246"/>
      <c r="OIB74" s="246"/>
      <c r="OIC74" s="246"/>
      <c r="OID74" s="246"/>
      <c r="OIE74" s="246"/>
      <c r="OIF74" s="246"/>
      <c r="OIG74" s="246"/>
      <c r="OIH74" s="246"/>
      <c r="OII74" s="246"/>
      <c r="OIJ74" s="246"/>
      <c r="OIK74" s="246"/>
      <c r="OIL74" s="246"/>
      <c r="OIM74" s="246"/>
      <c r="OIN74" s="246"/>
      <c r="OIO74" s="246"/>
      <c r="OIP74" s="246"/>
      <c r="OIQ74" s="246"/>
      <c r="OIR74" s="246"/>
      <c r="OIS74" s="246"/>
      <c r="OIT74" s="246"/>
      <c r="OIU74" s="246"/>
      <c r="OIV74" s="246"/>
      <c r="OIW74" s="246"/>
      <c r="OIX74" s="246"/>
      <c r="OIY74" s="246"/>
      <c r="OIZ74" s="246"/>
      <c r="OJA74" s="246"/>
      <c r="OJB74" s="246"/>
      <c r="OJC74" s="246"/>
      <c r="OJD74" s="246"/>
      <c r="OJE74" s="246"/>
      <c r="OJF74" s="246"/>
      <c r="OJG74" s="246"/>
      <c r="OJH74" s="246"/>
      <c r="OJI74" s="246"/>
      <c r="OJJ74" s="246"/>
      <c r="OJK74" s="246"/>
      <c r="OJL74" s="246"/>
      <c r="OJM74" s="246"/>
      <c r="OJN74" s="246"/>
      <c r="OJO74" s="246"/>
      <c r="OJP74" s="246"/>
      <c r="OJQ74" s="246"/>
      <c r="OJR74" s="246"/>
      <c r="OJS74" s="246"/>
      <c r="OJT74" s="246"/>
      <c r="OJU74" s="246"/>
      <c r="OJV74" s="246"/>
      <c r="OJW74" s="246"/>
      <c r="OJX74" s="246"/>
      <c r="OJY74" s="246"/>
      <c r="OJZ74" s="246"/>
      <c r="OKA74" s="246"/>
      <c r="OKB74" s="246"/>
      <c r="OKC74" s="246"/>
      <c r="OKD74" s="246"/>
      <c r="OKE74" s="246"/>
      <c r="OKF74" s="246"/>
      <c r="OKG74" s="246"/>
      <c r="OKH74" s="246"/>
      <c r="OKI74" s="246"/>
      <c r="OKJ74" s="246"/>
      <c r="OKK74" s="246"/>
      <c r="OKL74" s="246"/>
      <c r="OKM74" s="246"/>
      <c r="OKN74" s="246"/>
      <c r="OKO74" s="246"/>
      <c r="OKP74" s="246"/>
      <c r="OKQ74" s="246"/>
      <c r="OKR74" s="246"/>
      <c r="OKS74" s="246"/>
      <c r="OKT74" s="246"/>
      <c r="OKU74" s="246"/>
      <c r="OKV74" s="246"/>
      <c r="OKW74" s="246"/>
      <c r="OKX74" s="246"/>
      <c r="OKY74" s="246"/>
      <c r="OKZ74" s="246"/>
      <c r="OLA74" s="246"/>
      <c r="OLB74" s="246"/>
      <c r="OLC74" s="246"/>
      <c r="OLD74" s="246"/>
      <c r="OLE74" s="246"/>
      <c r="OLF74" s="246"/>
      <c r="OLG74" s="246"/>
      <c r="OLH74" s="246"/>
      <c r="OLI74" s="246"/>
      <c r="OLJ74" s="246"/>
      <c r="OLK74" s="246"/>
      <c r="OLL74" s="246"/>
      <c r="OLM74" s="246"/>
      <c r="OLN74" s="246"/>
      <c r="OLO74" s="246"/>
      <c r="OLP74" s="246"/>
      <c r="OLQ74" s="246"/>
      <c r="OLR74" s="246"/>
      <c r="OLS74" s="246"/>
      <c r="OLT74" s="246"/>
      <c r="OLU74" s="246"/>
      <c r="OLV74" s="246"/>
      <c r="OLW74" s="246"/>
      <c r="OLX74" s="246"/>
      <c r="OLY74" s="246"/>
      <c r="OLZ74" s="246"/>
      <c r="OMA74" s="246"/>
      <c r="OMB74" s="246"/>
      <c r="OMC74" s="246"/>
      <c r="OMD74" s="246"/>
      <c r="OME74" s="246"/>
      <c r="OMF74" s="246"/>
      <c r="OMG74" s="246"/>
      <c r="OMH74" s="246"/>
      <c r="OMI74" s="246"/>
      <c r="OMJ74" s="246"/>
      <c r="OMK74" s="246"/>
      <c r="OML74" s="246"/>
      <c r="OMM74" s="246"/>
      <c r="OMN74" s="246"/>
      <c r="OMO74" s="246"/>
      <c r="OMP74" s="246"/>
      <c r="OMQ74" s="246"/>
      <c r="OMR74" s="246"/>
      <c r="OMS74" s="246"/>
      <c r="OMT74" s="246"/>
      <c r="OMU74" s="246"/>
      <c r="OMV74" s="246"/>
      <c r="OMW74" s="246"/>
      <c r="OMX74" s="246"/>
      <c r="OMY74" s="246"/>
      <c r="OMZ74" s="246"/>
      <c r="ONA74" s="246"/>
      <c r="ONB74" s="246"/>
      <c r="ONC74" s="246"/>
      <c r="OND74" s="246"/>
      <c r="ONE74" s="246"/>
      <c r="ONF74" s="246"/>
      <c r="ONG74" s="246"/>
      <c r="ONH74" s="246"/>
      <c r="ONI74" s="246"/>
      <c r="ONJ74" s="246"/>
      <c r="ONK74" s="246"/>
      <c r="ONL74" s="246"/>
      <c r="ONM74" s="246"/>
      <c r="ONN74" s="246"/>
      <c r="ONO74" s="246"/>
      <c r="ONP74" s="246"/>
      <c r="ONQ74" s="246"/>
      <c r="ONR74" s="246"/>
      <c r="ONS74" s="246"/>
      <c r="ONT74" s="246"/>
      <c r="ONU74" s="246"/>
      <c r="ONV74" s="246"/>
      <c r="ONW74" s="246"/>
      <c r="ONX74" s="246"/>
      <c r="ONY74" s="246"/>
      <c r="ONZ74" s="246"/>
      <c r="OOA74" s="246"/>
      <c r="OOB74" s="246"/>
      <c r="OOC74" s="246"/>
      <c r="OOD74" s="246"/>
      <c r="OOE74" s="246"/>
      <c r="OOF74" s="246"/>
      <c r="OOG74" s="246"/>
      <c r="OOH74" s="246"/>
      <c r="OOI74" s="246"/>
      <c r="OOJ74" s="246"/>
      <c r="OOK74" s="246"/>
      <c r="OOL74" s="246"/>
      <c r="OOM74" s="246"/>
      <c r="OON74" s="246"/>
      <c r="OOO74" s="246"/>
      <c r="OOP74" s="246"/>
      <c r="OOQ74" s="246"/>
      <c r="OOR74" s="246"/>
      <c r="OOS74" s="246"/>
      <c r="OOT74" s="246"/>
      <c r="OOU74" s="246"/>
      <c r="OOV74" s="246"/>
      <c r="OOW74" s="246"/>
      <c r="OOX74" s="246"/>
      <c r="OOY74" s="246"/>
      <c r="OOZ74" s="246"/>
      <c r="OPA74" s="246"/>
      <c r="OPB74" s="246"/>
      <c r="OPC74" s="246"/>
      <c r="OPD74" s="246"/>
      <c r="OPE74" s="246"/>
      <c r="OPF74" s="246"/>
      <c r="OPG74" s="246"/>
      <c r="OPH74" s="246"/>
      <c r="OPI74" s="246"/>
      <c r="OPJ74" s="246"/>
      <c r="OPK74" s="246"/>
      <c r="OPL74" s="246"/>
      <c r="OPM74" s="246"/>
      <c r="OPN74" s="246"/>
      <c r="OPO74" s="246"/>
      <c r="OPP74" s="246"/>
      <c r="OPQ74" s="246"/>
      <c r="OPR74" s="246"/>
      <c r="OPS74" s="246"/>
      <c r="OPT74" s="246"/>
      <c r="OPU74" s="246"/>
      <c r="OPV74" s="246"/>
      <c r="OPW74" s="246"/>
      <c r="OPX74" s="246"/>
      <c r="OPY74" s="246"/>
      <c r="OPZ74" s="246"/>
      <c r="OQA74" s="246"/>
      <c r="OQB74" s="246"/>
      <c r="OQC74" s="246"/>
      <c r="OQD74" s="246"/>
      <c r="OQE74" s="246"/>
      <c r="OQF74" s="246"/>
      <c r="OQG74" s="246"/>
      <c r="OQH74" s="246"/>
      <c r="OQI74" s="246"/>
      <c r="OQJ74" s="246"/>
      <c r="OQK74" s="246"/>
      <c r="OQL74" s="246"/>
      <c r="OQM74" s="246"/>
      <c r="OQN74" s="246"/>
      <c r="OQO74" s="246"/>
      <c r="OQP74" s="246"/>
      <c r="OQQ74" s="246"/>
      <c r="OQR74" s="246"/>
      <c r="OQS74" s="246"/>
      <c r="OQT74" s="246"/>
      <c r="OQU74" s="246"/>
      <c r="OQV74" s="246"/>
      <c r="OQW74" s="246"/>
      <c r="OQX74" s="246"/>
      <c r="OQY74" s="246"/>
      <c r="OQZ74" s="246"/>
      <c r="ORA74" s="246"/>
      <c r="ORB74" s="246"/>
      <c r="ORC74" s="246"/>
      <c r="ORD74" s="246"/>
      <c r="ORE74" s="246"/>
      <c r="ORF74" s="246"/>
      <c r="ORG74" s="246"/>
      <c r="ORH74" s="246"/>
      <c r="ORI74" s="246"/>
      <c r="ORJ74" s="246"/>
      <c r="ORK74" s="246"/>
      <c r="ORL74" s="246"/>
      <c r="ORM74" s="246"/>
      <c r="ORN74" s="246"/>
      <c r="ORO74" s="246"/>
      <c r="ORP74" s="246"/>
      <c r="ORQ74" s="246"/>
      <c r="ORR74" s="246"/>
      <c r="ORS74" s="246"/>
      <c r="ORT74" s="246"/>
      <c r="ORU74" s="246"/>
      <c r="ORV74" s="246"/>
      <c r="ORW74" s="246"/>
      <c r="ORX74" s="246"/>
      <c r="ORY74" s="246"/>
      <c r="ORZ74" s="246"/>
      <c r="OSA74" s="246"/>
      <c r="OSB74" s="246"/>
      <c r="OSC74" s="246"/>
      <c r="OSD74" s="246"/>
      <c r="OSE74" s="246"/>
      <c r="OSF74" s="246"/>
      <c r="OSG74" s="246"/>
      <c r="OSH74" s="246"/>
      <c r="OSI74" s="246"/>
      <c r="OSJ74" s="246"/>
      <c r="OSK74" s="246"/>
      <c r="OSL74" s="246"/>
      <c r="OSM74" s="246"/>
      <c r="OSN74" s="246"/>
      <c r="OSO74" s="246"/>
      <c r="OSP74" s="246"/>
      <c r="OSQ74" s="246"/>
      <c r="OSR74" s="246"/>
      <c r="OSS74" s="246"/>
      <c r="OST74" s="246"/>
      <c r="OSU74" s="246"/>
      <c r="OSV74" s="246"/>
      <c r="OSW74" s="246"/>
      <c r="OSX74" s="246"/>
      <c r="OSY74" s="246"/>
      <c r="OSZ74" s="246"/>
      <c r="OTA74" s="246"/>
      <c r="OTB74" s="246"/>
      <c r="OTC74" s="246"/>
      <c r="OTD74" s="246"/>
      <c r="OTE74" s="246"/>
      <c r="OTF74" s="246"/>
      <c r="OTG74" s="246"/>
      <c r="OTH74" s="246"/>
      <c r="OTI74" s="246"/>
      <c r="OTJ74" s="246"/>
      <c r="OTK74" s="246"/>
      <c r="OTL74" s="246"/>
      <c r="OTM74" s="246"/>
      <c r="OTN74" s="246"/>
      <c r="OTO74" s="246"/>
      <c r="OTP74" s="246"/>
      <c r="OTQ74" s="246"/>
      <c r="OTR74" s="246"/>
      <c r="OTS74" s="246"/>
      <c r="OTT74" s="246"/>
      <c r="OTU74" s="246"/>
      <c r="OTV74" s="246"/>
      <c r="OTW74" s="246"/>
      <c r="OTX74" s="246"/>
      <c r="OTY74" s="246"/>
      <c r="OTZ74" s="246"/>
      <c r="OUA74" s="246"/>
      <c r="OUB74" s="246"/>
      <c r="OUC74" s="246"/>
      <c r="OUD74" s="246"/>
      <c r="OUE74" s="246"/>
      <c r="OUF74" s="246"/>
      <c r="OUG74" s="246"/>
      <c r="OUH74" s="246"/>
      <c r="OUI74" s="246"/>
      <c r="OUJ74" s="246"/>
      <c r="OUK74" s="246"/>
      <c r="OUL74" s="246"/>
      <c r="OUM74" s="246"/>
      <c r="OUN74" s="246"/>
      <c r="OUO74" s="246"/>
      <c r="OUP74" s="246"/>
      <c r="OUQ74" s="246"/>
      <c r="OUR74" s="246"/>
      <c r="OUS74" s="246"/>
      <c r="OUT74" s="246"/>
      <c r="OUU74" s="246"/>
      <c r="OUV74" s="246"/>
      <c r="OUW74" s="246"/>
      <c r="OUX74" s="246"/>
      <c r="OUY74" s="246"/>
      <c r="OUZ74" s="246"/>
      <c r="OVA74" s="246"/>
      <c r="OVB74" s="246"/>
      <c r="OVC74" s="246"/>
      <c r="OVD74" s="246"/>
      <c r="OVE74" s="246"/>
      <c r="OVF74" s="246"/>
      <c r="OVG74" s="246"/>
      <c r="OVH74" s="246"/>
      <c r="OVI74" s="246"/>
      <c r="OVJ74" s="246"/>
      <c r="OVK74" s="246"/>
      <c r="OVL74" s="246"/>
      <c r="OVM74" s="246"/>
      <c r="OVN74" s="246"/>
      <c r="OVO74" s="246"/>
      <c r="OVP74" s="246"/>
      <c r="OVQ74" s="246"/>
      <c r="OVR74" s="246"/>
      <c r="OVS74" s="246"/>
      <c r="OVT74" s="246"/>
      <c r="OVU74" s="246"/>
      <c r="OVV74" s="246"/>
      <c r="OVW74" s="246"/>
      <c r="OVX74" s="246"/>
      <c r="OVY74" s="246"/>
      <c r="OVZ74" s="246"/>
      <c r="OWA74" s="246"/>
      <c r="OWB74" s="246"/>
      <c r="OWC74" s="246"/>
      <c r="OWD74" s="246"/>
      <c r="OWE74" s="246"/>
      <c r="OWF74" s="246"/>
      <c r="OWG74" s="246"/>
      <c r="OWH74" s="246"/>
      <c r="OWI74" s="246"/>
      <c r="OWJ74" s="246"/>
      <c r="OWK74" s="246"/>
      <c r="OWL74" s="246"/>
      <c r="OWM74" s="246"/>
      <c r="OWN74" s="246"/>
      <c r="OWO74" s="246"/>
      <c r="OWP74" s="246"/>
      <c r="OWQ74" s="246"/>
      <c r="OWR74" s="246"/>
      <c r="OWS74" s="246"/>
      <c r="OWT74" s="246"/>
      <c r="OWU74" s="246"/>
      <c r="OWV74" s="246"/>
      <c r="OWW74" s="246"/>
      <c r="OWX74" s="246"/>
      <c r="OWY74" s="246"/>
      <c r="OWZ74" s="246"/>
      <c r="OXA74" s="246"/>
      <c r="OXB74" s="246"/>
      <c r="OXC74" s="246"/>
      <c r="OXD74" s="246"/>
      <c r="OXE74" s="246"/>
      <c r="OXF74" s="246"/>
      <c r="OXG74" s="246"/>
      <c r="OXH74" s="246"/>
      <c r="OXI74" s="246"/>
      <c r="OXJ74" s="246"/>
      <c r="OXK74" s="246"/>
      <c r="OXL74" s="246"/>
      <c r="OXM74" s="246"/>
      <c r="OXN74" s="246"/>
      <c r="OXO74" s="246"/>
      <c r="OXP74" s="246"/>
      <c r="OXQ74" s="246"/>
      <c r="OXR74" s="246"/>
      <c r="OXS74" s="246"/>
      <c r="OXT74" s="246"/>
      <c r="OXU74" s="246"/>
      <c r="OXV74" s="246"/>
      <c r="OXW74" s="246"/>
      <c r="OXX74" s="246"/>
      <c r="OXY74" s="246"/>
      <c r="OXZ74" s="246"/>
      <c r="OYA74" s="246"/>
      <c r="OYB74" s="246"/>
      <c r="OYC74" s="246"/>
      <c r="OYD74" s="246"/>
      <c r="OYE74" s="246"/>
      <c r="OYF74" s="246"/>
      <c r="OYG74" s="246"/>
      <c r="OYH74" s="246"/>
      <c r="OYI74" s="246"/>
      <c r="OYJ74" s="246"/>
      <c r="OYK74" s="246"/>
      <c r="OYL74" s="246"/>
      <c r="OYM74" s="246"/>
      <c r="OYN74" s="246"/>
      <c r="OYO74" s="246"/>
      <c r="OYP74" s="246"/>
      <c r="OYQ74" s="246"/>
      <c r="OYR74" s="246"/>
      <c r="OYS74" s="246"/>
      <c r="OYT74" s="246"/>
      <c r="OYU74" s="246"/>
      <c r="OYV74" s="246"/>
      <c r="OYW74" s="246"/>
      <c r="OYX74" s="246"/>
      <c r="OYY74" s="246"/>
      <c r="OYZ74" s="246"/>
      <c r="OZA74" s="246"/>
      <c r="OZB74" s="246"/>
      <c r="OZC74" s="246"/>
      <c r="OZD74" s="246"/>
      <c r="OZE74" s="246"/>
      <c r="OZF74" s="246"/>
      <c r="OZG74" s="246"/>
      <c r="OZH74" s="246"/>
      <c r="OZI74" s="246"/>
      <c r="OZJ74" s="246"/>
      <c r="OZK74" s="246"/>
      <c r="OZL74" s="246"/>
      <c r="OZM74" s="246"/>
      <c r="OZN74" s="246"/>
      <c r="OZO74" s="246"/>
      <c r="OZP74" s="246"/>
      <c r="OZQ74" s="246"/>
      <c r="OZR74" s="246"/>
      <c r="OZS74" s="246"/>
      <c r="OZT74" s="246"/>
      <c r="OZU74" s="246"/>
      <c r="OZV74" s="246"/>
      <c r="OZW74" s="246"/>
      <c r="OZX74" s="246"/>
      <c r="OZY74" s="246"/>
      <c r="OZZ74" s="246"/>
      <c r="PAA74" s="246"/>
      <c r="PAB74" s="246"/>
      <c r="PAC74" s="246"/>
      <c r="PAD74" s="246"/>
      <c r="PAE74" s="246"/>
      <c r="PAF74" s="246"/>
      <c r="PAG74" s="246"/>
      <c r="PAH74" s="246"/>
      <c r="PAI74" s="246"/>
      <c r="PAJ74" s="246"/>
      <c r="PAK74" s="246"/>
      <c r="PAL74" s="246"/>
      <c r="PAM74" s="246"/>
      <c r="PAN74" s="246"/>
      <c r="PAO74" s="246"/>
      <c r="PAP74" s="246"/>
      <c r="PAQ74" s="246"/>
      <c r="PAR74" s="246"/>
      <c r="PAS74" s="246"/>
      <c r="PAT74" s="246"/>
      <c r="PAU74" s="246"/>
      <c r="PAV74" s="246"/>
      <c r="PAW74" s="246"/>
      <c r="PAX74" s="246"/>
      <c r="PAY74" s="246"/>
      <c r="PAZ74" s="246"/>
      <c r="PBA74" s="246"/>
      <c r="PBB74" s="246"/>
      <c r="PBC74" s="246"/>
      <c r="PBD74" s="246"/>
      <c r="PBE74" s="246"/>
      <c r="PBF74" s="246"/>
      <c r="PBG74" s="246"/>
      <c r="PBH74" s="246"/>
      <c r="PBI74" s="246"/>
      <c r="PBJ74" s="246"/>
      <c r="PBK74" s="246"/>
      <c r="PBL74" s="246"/>
      <c r="PBM74" s="246"/>
      <c r="PBN74" s="246"/>
      <c r="PBO74" s="246"/>
      <c r="PBP74" s="246"/>
      <c r="PBQ74" s="246"/>
      <c r="PBR74" s="246"/>
      <c r="PBS74" s="246"/>
      <c r="PBT74" s="246"/>
      <c r="PBU74" s="246"/>
      <c r="PBV74" s="246"/>
      <c r="PBW74" s="246"/>
      <c r="PBX74" s="246"/>
      <c r="PBY74" s="246"/>
      <c r="PBZ74" s="246"/>
      <c r="PCA74" s="246"/>
      <c r="PCB74" s="246"/>
      <c r="PCC74" s="246"/>
      <c r="PCD74" s="246"/>
      <c r="PCE74" s="246"/>
      <c r="PCF74" s="246"/>
      <c r="PCG74" s="246"/>
      <c r="PCH74" s="246"/>
      <c r="PCI74" s="246"/>
      <c r="PCJ74" s="246"/>
      <c r="PCK74" s="246"/>
      <c r="PCL74" s="246"/>
      <c r="PCM74" s="246"/>
      <c r="PCN74" s="246"/>
      <c r="PCO74" s="246"/>
      <c r="PCP74" s="246"/>
      <c r="PCQ74" s="246"/>
      <c r="PCR74" s="246"/>
      <c r="PCS74" s="246"/>
      <c r="PCT74" s="246"/>
      <c r="PCU74" s="246"/>
      <c r="PCV74" s="246"/>
      <c r="PCW74" s="246"/>
      <c r="PCX74" s="246"/>
      <c r="PCY74" s="246"/>
      <c r="PCZ74" s="246"/>
      <c r="PDA74" s="246"/>
      <c r="PDB74" s="246"/>
      <c r="PDC74" s="246"/>
      <c r="PDD74" s="246"/>
      <c r="PDE74" s="246"/>
      <c r="PDF74" s="246"/>
      <c r="PDG74" s="246"/>
      <c r="PDH74" s="246"/>
      <c r="PDI74" s="246"/>
      <c r="PDJ74" s="246"/>
      <c r="PDK74" s="246"/>
      <c r="PDL74" s="246"/>
      <c r="PDM74" s="246"/>
      <c r="PDN74" s="246"/>
      <c r="PDO74" s="246"/>
      <c r="PDP74" s="246"/>
      <c r="PDQ74" s="246"/>
      <c r="PDR74" s="246"/>
      <c r="PDS74" s="246"/>
      <c r="PDT74" s="246"/>
      <c r="PDU74" s="246"/>
      <c r="PDV74" s="246"/>
      <c r="PDW74" s="246"/>
      <c r="PDX74" s="246"/>
      <c r="PDY74" s="246"/>
      <c r="PDZ74" s="246"/>
      <c r="PEA74" s="246"/>
      <c r="PEB74" s="246"/>
      <c r="PEC74" s="246"/>
      <c r="PED74" s="246"/>
      <c r="PEE74" s="246"/>
      <c r="PEF74" s="246"/>
      <c r="PEG74" s="246"/>
      <c r="PEH74" s="246"/>
      <c r="PEI74" s="246"/>
      <c r="PEJ74" s="246"/>
      <c r="PEK74" s="246"/>
      <c r="PEL74" s="246"/>
      <c r="PEM74" s="246"/>
      <c r="PEN74" s="246"/>
      <c r="PEO74" s="246"/>
      <c r="PEP74" s="246"/>
      <c r="PEQ74" s="246"/>
      <c r="PER74" s="246"/>
      <c r="PES74" s="246"/>
      <c r="PET74" s="246"/>
      <c r="PEU74" s="246"/>
      <c r="PEV74" s="246"/>
      <c r="PEW74" s="246"/>
      <c r="PEX74" s="246"/>
      <c r="PEY74" s="246"/>
      <c r="PEZ74" s="246"/>
      <c r="PFA74" s="246"/>
      <c r="PFB74" s="246"/>
      <c r="PFC74" s="246"/>
      <c r="PFD74" s="246"/>
      <c r="PFE74" s="246"/>
      <c r="PFF74" s="246"/>
      <c r="PFG74" s="246"/>
      <c r="PFH74" s="246"/>
      <c r="PFI74" s="246"/>
      <c r="PFJ74" s="246"/>
      <c r="PFK74" s="246"/>
      <c r="PFL74" s="246"/>
      <c r="PFM74" s="246"/>
      <c r="PFN74" s="246"/>
      <c r="PFO74" s="246"/>
      <c r="PFP74" s="246"/>
      <c r="PFQ74" s="246"/>
      <c r="PFR74" s="246"/>
      <c r="PFS74" s="246"/>
      <c r="PFT74" s="246"/>
      <c r="PFU74" s="246"/>
      <c r="PFV74" s="246"/>
      <c r="PFW74" s="246"/>
      <c r="PFX74" s="246"/>
      <c r="PFY74" s="246"/>
      <c r="PFZ74" s="246"/>
      <c r="PGA74" s="246"/>
      <c r="PGB74" s="246"/>
      <c r="PGC74" s="246"/>
      <c r="PGD74" s="246"/>
      <c r="PGE74" s="246"/>
      <c r="PGF74" s="246"/>
      <c r="PGG74" s="246"/>
      <c r="PGH74" s="246"/>
      <c r="PGI74" s="246"/>
      <c r="PGJ74" s="246"/>
      <c r="PGK74" s="246"/>
      <c r="PGL74" s="246"/>
      <c r="PGM74" s="246"/>
      <c r="PGN74" s="246"/>
      <c r="PGO74" s="246"/>
      <c r="PGP74" s="246"/>
      <c r="PGQ74" s="246"/>
      <c r="PGR74" s="246"/>
      <c r="PGS74" s="246"/>
      <c r="PGT74" s="246"/>
      <c r="PGU74" s="246"/>
      <c r="PGV74" s="246"/>
      <c r="PGW74" s="246"/>
      <c r="PGX74" s="246"/>
      <c r="PGY74" s="246"/>
      <c r="PGZ74" s="246"/>
      <c r="PHA74" s="246"/>
      <c r="PHB74" s="246"/>
      <c r="PHC74" s="246"/>
      <c r="PHD74" s="246"/>
      <c r="PHE74" s="246"/>
      <c r="PHF74" s="246"/>
      <c r="PHG74" s="246"/>
      <c r="PHH74" s="246"/>
      <c r="PHI74" s="246"/>
      <c r="PHJ74" s="246"/>
      <c r="PHK74" s="246"/>
      <c r="PHL74" s="246"/>
      <c r="PHM74" s="246"/>
      <c r="PHN74" s="246"/>
      <c r="PHO74" s="246"/>
      <c r="PHP74" s="246"/>
      <c r="PHQ74" s="246"/>
      <c r="PHR74" s="246"/>
      <c r="PHS74" s="246"/>
      <c r="PHT74" s="246"/>
      <c r="PHU74" s="246"/>
      <c r="PHV74" s="246"/>
      <c r="PHW74" s="246"/>
      <c r="PHX74" s="246"/>
      <c r="PHY74" s="246"/>
      <c r="PHZ74" s="246"/>
      <c r="PIA74" s="246"/>
      <c r="PIB74" s="246"/>
      <c r="PIC74" s="246"/>
      <c r="PID74" s="246"/>
      <c r="PIE74" s="246"/>
      <c r="PIF74" s="246"/>
      <c r="PIG74" s="246"/>
      <c r="PIH74" s="246"/>
      <c r="PII74" s="246"/>
      <c r="PIJ74" s="246"/>
      <c r="PIK74" s="246"/>
      <c r="PIL74" s="246"/>
      <c r="PIM74" s="246"/>
      <c r="PIN74" s="246"/>
      <c r="PIO74" s="246"/>
      <c r="PIP74" s="246"/>
      <c r="PIQ74" s="246"/>
      <c r="PIR74" s="246"/>
      <c r="PIS74" s="246"/>
      <c r="PIT74" s="246"/>
      <c r="PIU74" s="246"/>
      <c r="PIV74" s="246"/>
      <c r="PIW74" s="246"/>
      <c r="PIX74" s="246"/>
      <c r="PIY74" s="246"/>
      <c r="PIZ74" s="246"/>
      <c r="PJA74" s="246"/>
      <c r="PJB74" s="246"/>
      <c r="PJC74" s="246"/>
      <c r="PJD74" s="246"/>
      <c r="PJE74" s="246"/>
      <c r="PJF74" s="246"/>
      <c r="PJG74" s="246"/>
      <c r="PJH74" s="246"/>
      <c r="PJI74" s="246"/>
      <c r="PJJ74" s="246"/>
      <c r="PJK74" s="246"/>
      <c r="PJL74" s="246"/>
      <c r="PJM74" s="246"/>
      <c r="PJN74" s="246"/>
      <c r="PJO74" s="246"/>
      <c r="PJP74" s="246"/>
      <c r="PJQ74" s="246"/>
      <c r="PJR74" s="246"/>
      <c r="PJS74" s="246"/>
      <c r="PJT74" s="246"/>
      <c r="PJU74" s="246"/>
      <c r="PJV74" s="246"/>
      <c r="PJW74" s="246"/>
      <c r="PJX74" s="246"/>
      <c r="PJY74" s="246"/>
      <c r="PJZ74" s="246"/>
      <c r="PKA74" s="246"/>
      <c r="PKB74" s="246"/>
      <c r="PKC74" s="246"/>
      <c r="PKD74" s="246"/>
      <c r="PKE74" s="246"/>
      <c r="PKF74" s="246"/>
      <c r="PKG74" s="246"/>
      <c r="PKH74" s="246"/>
      <c r="PKI74" s="246"/>
      <c r="PKJ74" s="246"/>
      <c r="PKK74" s="246"/>
      <c r="PKL74" s="246"/>
      <c r="PKM74" s="246"/>
      <c r="PKN74" s="246"/>
      <c r="PKO74" s="246"/>
      <c r="PKP74" s="246"/>
      <c r="PKQ74" s="246"/>
      <c r="PKR74" s="246"/>
      <c r="PKS74" s="246"/>
      <c r="PKT74" s="246"/>
      <c r="PKU74" s="246"/>
      <c r="PKV74" s="246"/>
      <c r="PKW74" s="246"/>
      <c r="PKX74" s="246"/>
      <c r="PKY74" s="246"/>
      <c r="PKZ74" s="246"/>
      <c r="PLA74" s="246"/>
      <c r="PLB74" s="246"/>
      <c r="PLC74" s="246"/>
      <c r="PLD74" s="246"/>
      <c r="PLE74" s="246"/>
      <c r="PLF74" s="246"/>
      <c r="PLG74" s="246"/>
      <c r="PLH74" s="246"/>
      <c r="PLI74" s="246"/>
      <c r="PLJ74" s="246"/>
      <c r="PLK74" s="246"/>
      <c r="PLL74" s="246"/>
      <c r="PLM74" s="246"/>
      <c r="PLN74" s="246"/>
      <c r="PLO74" s="246"/>
      <c r="PLP74" s="246"/>
      <c r="PLQ74" s="246"/>
      <c r="PLR74" s="246"/>
      <c r="PLS74" s="246"/>
      <c r="PLT74" s="246"/>
      <c r="PLU74" s="246"/>
      <c r="PLV74" s="246"/>
      <c r="PLW74" s="246"/>
      <c r="PLX74" s="246"/>
      <c r="PLY74" s="246"/>
      <c r="PLZ74" s="246"/>
      <c r="PMA74" s="246"/>
      <c r="PMB74" s="246"/>
      <c r="PMC74" s="246"/>
      <c r="PMD74" s="246"/>
      <c r="PME74" s="246"/>
      <c r="PMF74" s="246"/>
      <c r="PMG74" s="246"/>
      <c r="PMH74" s="246"/>
      <c r="PMI74" s="246"/>
      <c r="PMJ74" s="246"/>
      <c r="PMK74" s="246"/>
      <c r="PML74" s="246"/>
      <c r="PMM74" s="246"/>
      <c r="PMN74" s="246"/>
      <c r="PMO74" s="246"/>
      <c r="PMP74" s="246"/>
      <c r="PMQ74" s="246"/>
      <c r="PMR74" s="246"/>
      <c r="PMS74" s="246"/>
      <c r="PMT74" s="246"/>
      <c r="PMU74" s="246"/>
      <c r="PMV74" s="246"/>
      <c r="PMW74" s="246"/>
      <c r="PMX74" s="246"/>
      <c r="PMY74" s="246"/>
      <c r="PMZ74" s="246"/>
      <c r="PNA74" s="246"/>
      <c r="PNB74" s="246"/>
      <c r="PNC74" s="246"/>
      <c r="PND74" s="246"/>
      <c r="PNE74" s="246"/>
      <c r="PNF74" s="246"/>
      <c r="PNG74" s="246"/>
      <c r="PNH74" s="246"/>
      <c r="PNI74" s="246"/>
      <c r="PNJ74" s="246"/>
      <c r="PNK74" s="246"/>
      <c r="PNL74" s="246"/>
      <c r="PNM74" s="246"/>
      <c r="PNN74" s="246"/>
      <c r="PNO74" s="246"/>
      <c r="PNP74" s="246"/>
      <c r="PNQ74" s="246"/>
      <c r="PNR74" s="246"/>
      <c r="PNS74" s="246"/>
      <c r="PNT74" s="246"/>
      <c r="PNU74" s="246"/>
      <c r="PNV74" s="246"/>
      <c r="PNW74" s="246"/>
      <c r="PNX74" s="246"/>
      <c r="PNY74" s="246"/>
      <c r="PNZ74" s="246"/>
      <c r="POA74" s="246"/>
      <c r="POB74" s="246"/>
      <c r="POC74" s="246"/>
      <c r="POD74" s="246"/>
      <c r="POE74" s="246"/>
      <c r="POF74" s="246"/>
      <c r="POG74" s="246"/>
      <c r="POH74" s="246"/>
      <c r="POI74" s="246"/>
      <c r="POJ74" s="246"/>
      <c r="POK74" s="246"/>
      <c r="POL74" s="246"/>
      <c r="POM74" s="246"/>
      <c r="PON74" s="246"/>
      <c r="POO74" s="246"/>
      <c r="POP74" s="246"/>
      <c r="POQ74" s="246"/>
      <c r="POR74" s="246"/>
      <c r="POS74" s="246"/>
      <c r="POT74" s="246"/>
      <c r="POU74" s="246"/>
      <c r="POV74" s="246"/>
      <c r="POW74" s="246"/>
      <c r="POX74" s="246"/>
      <c r="POY74" s="246"/>
      <c r="POZ74" s="246"/>
      <c r="PPA74" s="246"/>
      <c r="PPB74" s="246"/>
      <c r="PPC74" s="246"/>
      <c r="PPD74" s="246"/>
      <c r="PPE74" s="246"/>
      <c r="PPF74" s="246"/>
      <c r="PPG74" s="246"/>
      <c r="PPH74" s="246"/>
      <c r="PPI74" s="246"/>
      <c r="PPJ74" s="246"/>
      <c r="PPK74" s="246"/>
      <c r="PPL74" s="246"/>
      <c r="PPM74" s="246"/>
      <c r="PPN74" s="246"/>
      <c r="PPO74" s="246"/>
      <c r="PPP74" s="246"/>
      <c r="PPQ74" s="246"/>
      <c r="PPR74" s="246"/>
      <c r="PPS74" s="246"/>
      <c r="PPT74" s="246"/>
      <c r="PPU74" s="246"/>
      <c r="PPV74" s="246"/>
      <c r="PPW74" s="246"/>
      <c r="PPX74" s="246"/>
      <c r="PPY74" s="246"/>
      <c r="PPZ74" s="246"/>
      <c r="PQA74" s="246"/>
      <c r="PQB74" s="246"/>
      <c r="PQC74" s="246"/>
      <c r="PQD74" s="246"/>
      <c r="PQE74" s="246"/>
      <c r="PQF74" s="246"/>
      <c r="PQG74" s="246"/>
      <c r="PQH74" s="246"/>
      <c r="PQI74" s="246"/>
      <c r="PQJ74" s="246"/>
      <c r="PQK74" s="246"/>
      <c r="PQL74" s="246"/>
      <c r="PQM74" s="246"/>
      <c r="PQN74" s="246"/>
      <c r="PQO74" s="246"/>
      <c r="PQP74" s="246"/>
      <c r="PQQ74" s="246"/>
      <c r="PQR74" s="246"/>
      <c r="PQS74" s="246"/>
      <c r="PQT74" s="246"/>
      <c r="PQU74" s="246"/>
      <c r="PQV74" s="246"/>
      <c r="PQW74" s="246"/>
      <c r="PQX74" s="246"/>
      <c r="PQY74" s="246"/>
      <c r="PQZ74" s="246"/>
      <c r="PRA74" s="246"/>
      <c r="PRB74" s="246"/>
      <c r="PRC74" s="246"/>
      <c r="PRD74" s="246"/>
      <c r="PRE74" s="246"/>
      <c r="PRF74" s="246"/>
      <c r="PRG74" s="246"/>
      <c r="PRH74" s="246"/>
      <c r="PRI74" s="246"/>
      <c r="PRJ74" s="246"/>
      <c r="PRK74" s="246"/>
      <c r="PRL74" s="246"/>
      <c r="PRM74" s="246"/>
      <c r="PRN74" s="246"/>
      <c r="PRO74" s="246"/>
      <c r="PRP74" s="246"/>
      <c r="PRQ74" s="246"/>
      <c r="PRR74" s="246"/>
      <c r="PRS74" s="246"/>
      <c r="PRT74" s="246"/>
      <c r="PRU74" s="246"/>
      <c r="PRV74" s="246"/>
      <c r="PRW74" s="246"/>
      <c r="PRX74" s="246"/>
      <c r="PRY74" s="246"/>
      <c r="PRZ74" s="246"/>
      <c r="PSA74" s="246"/>
      <c r="PSB74" s="246"/>
      <c r="PSC74" s="246"/>
      <c r="PSD74" s="246"/>
      <c r="PSE74" s="246"/>
      <c r="PSF74" s="246"/>
      <c r="PSG74" s="246"/>
      <c r="PSH74" s="246"/>
      <c r="PSI74" s="246"/>
      <c r="PSJ74" s="246"/>
      <c r="PSK74" s="246"/>
      <c r="PSL74" s="246"/>
      <c r="PSM74" s="246"/>
      <c r="PSN74" s="246"/>
      <c r="PSO74" s="246"/>
      <c r="PSP74" s="246"/>
      <c r="PSQ74" s="246"/>
      <c r="PSR74" s="246"/>
      <c r="PSS74" s="246"/>
      <c r="PST74" s="246"/>
      <c r="PSU74" s="246"/>
      <c r="PSV74" s="246"/>
      <c r="PSW74" s="246"/>
      <c r="PSX74" s="246"/>
      <c r="PSY74" s="246"/>
      <c r="PSZ74" s="246"/>
      <c r="PTA74" s="246"/>
      <c r="PTB74" s="246"/>
      <c r="PTC74" s="246"/>
      <c r="PTD74" s="246"/>
      <c r="PTE74" s="246"/>
      <c r="PTF74" s="246"/>
      <c r="PTG74" s="246"/>
      <c r="PTH74" s="246"/>
      <c r="PTI74" s="246"/>
      <c r="PTJ74" s="246"/>
      <c r="PTK74" s="246"/>
      <c r="PTL74" s="246"/>
      <c r="PTM74" s="246"/>
      <c r="PTN74" s="246"/>
      <c r="PTO74" s="246"/>
      <c r="PTP74" s="246"/>
      <c r="PTQ74" s="246"/>
      <c r="PTR74" s="246"/>
      <c r="PTS74" s="246"/>
      <c r="PTT74" s="246"/>
      <c r="PTU74" s="246"/>
      <c r="PTV74" s="246"/>
      <c r="PTW74" s="246"/>
      <c r="PTX74" s="246"/>
      <c r="PTY74" s="246"/>
      <c r="PTZ74" s="246"/>
      <c r="PUA74" s="246"/>
      <c r="PUB74" s="246"/>
      <c r="PUC74" s="246"/>
      <c r="PUD74" s="246"/>
      <c r="PUE74" s="246"/>
      <c r="PUF74" s="246"/>
      <c r="PUG74" s="246"/>
      <c r="PUH74" s="246"/>
      <c r="PUI74" s="246"/>
      <c r="PUJ74" s="246"/>
      <c r="PUK74" s="246"/>
      <c r="PUL74" s="246"/>
      <c r="PUM74" s="246"/>
      <c r="PUN74" s="246"/>
      <c r="PUO74" s="246"/>
      <c r="PUP74" s="246"/>
      <c r="PUQ74" s="246"/>
      <c r="PUR74" s="246"/>
      <c r="PUS74" s="246"/>
      <c r="PUT74" s="246"/>
      <c r="PUU74" s="246"/>
      <c r="PUV74" s="246"/>
      <c r="PUW74" s="246"/>
      <c r="PUX74" s="246"/>
      <c r="PUY74" s="246"/>
      <c r="PUZ74" s="246"/>
      <c r="PVA74" s="246"/>
      <c r="PVB74" s="246"/>
      <c r="PVC74" s="246"/>
      <c r="PVD74" s="246"/>
      <c r="PVE74" s="246"/>
      <c r="PVF74" s="246"/>
      <c r="PVG74" s="246"/>
      <c r="PVH74" s="246"/>
      <c r="PVI74" s="246"/>
      <c r="PVJ74" s="246"/>
      <c r="PVK74" s="246"/>
      <c r="PVL74" s="246"/>
      <c r="PVM74" s="246"/>
      <c r="PVN74" s="246"/>
      <c r="PVO74" s="246"/>
      <c r="PVP74" s="246"/>
      <c r="PVQ74" s="246"/>
      <c r="PVR74" s="246"/>
      <c r="PVS74" s="246"/>
      <c r="PVT74" s="246"/>
      <c r="PVU74" s="246"/>
      <c r="PVV74" s="246"/>
      <c r="PVW74" s="246"/>
      <c r="PVX74" s="246"/>
      <c r="PVY74" s="246"/>
      <c r="PVZ74" s="246"/>
      <c r="PWA74" s="246"/>
      <c r="PWB74" s="246"/>
      <c r="PWC74" s="246"/>
      <c r="PWD74" s="246"/>
      <c r="PWE74" s="246"/>
      <c r="PWF74" s="246"/>
      <c r="PWG74" s="246"/>
      <c r="PWH74" s="246"/>
      <c r="PWI74" s="246"/>
      <c r="PWJ74" s="246"/>
      <c r="PWK74" s="246"/>
      <c r="PWL74" s="246"/>
      <c r="PWM74" s="246"/>
      <c r="PWN74" s="246"/>
      <c r="PWO74" s="246"/>
      <c r="PWP74" s="246"/>
      <c r="PWQ74" s="246"/>
      <c r="PWR74" s="246"/>
      <c r="PWS74" s="246"/>
      <c r="PWT74" s="246"/>
      <c r="PWU74" s="246"/>
      <c r="PWV74" s="246"/>
      <c r="PWW74" s="246"/>
      <c r="PWX74" s="246"/>
      <c r="PWY74" s="246"/>
      <c r="PWZ74" s="246"/>
      <c r="PXA74" s="246"/>
      <c r="PXB74" s="246"/>
      <c r="PXC74" s="246"/>
      <c r="PXD74" s="246"/>
      <c r="PXE74" s="246"/>
      <c r="PXF74" s="246"/>
      <c r="PXG74" s="246"/>
      <c r="PXH74" s="246"/>
      <c r="PXI74" s="246"/>
      <c r="PXJ74" s="246"/>
      <c r="PXK74" s="246"/>
      <c r="PXL74" s="246"/>
      <c r="PXM74" s="246"/>
      <c r="PXN74" s="246"/>
      <c r="PXO74" s="246"/>
      <c r="PXP74" s="246"/>
      <c r="PXQ74" s="246"/>
      <c r="PXR74" s="246"/>
      <c r="PXS74" s="246"/>
      <c r="PXT74" s="246"/>
      <c r="PXU74" s="246"/>
      <c r="PXV74" s="246"/>
      <c r="PXW74" s="246"/>
      <c r="PXX74" s="246"/>
      <c r="PXY74" s="246"/>
      <c r="PXZ74" s="246"/>
      <c r="PYA74" s="246"/>
      <c r="PYB74" s="246"/>
      <c r="PYC74" s="246"/>
      <c r="PYD74" s="246"/>
      <c r="PYE74" s="246"/>
      <c r="PYF74" s="246"/>
      <c r="PYG74" s="246"/>
      <c r="PYH74" s="246"/>
      <c r="PYI74" s="246"/>
      <c r="PYJ74" s="246"/>
      <c r="PYK74" s="246"/>
      <c r="PYL74" s="246"/>
      <c r="PYM74" s="246"/>
      <c r="PYN74" s="246"/>
      <c r="PYO74" s="246"/>
      <c r="PYP74" s="246"/>
      <c r="PYQ74" s="246"/>
      <c r="PYR74" s="246"/>
      <c r="PYS74" s="246"/>
      <c r="PYT74" s="246"/>
      <c r="PYU74" s="246"/>
      <c r="PYV74" s="246"/>
      <c r="PYW74" s="246"/>
      <c r="PYX74" s="246"/>
      <c r="PYY74" s="246"/>
      <c r="PYZ74" s="246"/>
      <c r="PZA74" s="246"/>
      <c r="PZB74" s="246"/>
      <c r="PZC74" s="246"/>
      <c r="PZD74" s="246"/>
      <c r="PZE74" s="246"/>
      <c r="PZF74" s="246"/>
      <c r="PZG74" s="246"/>
      <c r="PZH74" s="246"/>
      <c r="PZI74" s="246"/>
      <c r="PZJ74" s="246"/>
      <c r="PZK74" s="246"/>
      <c r="PZL74" s="246"/>
      <c r="PZM74" s="246"/>
      <c r="PZN74" s="246"/>
      <c r="PZO74" s="246"/>
      <c r="PZP74" s="246"/>
      <c r="PZQ74" s="246"/>
      <c r="PZR74" s="246"/>
      <c r="PZS74" s="246"/>
      <c r="PZT74" s="246"/>
      <c r="PZU74" s="246"/>
      <c r="PZV74" s="246"/>
      <c r="PZW74" s="246"/>
      <c r="PZX74" s="246"/>
      <c r="PZY74" s="246"/>
      <c r="PZZ74" s="246"/>
      <c r="QAA74" s="246"/>
      <c r="QAB74" s="246"/>
      <c r="QAC74" s="246"/>
      <c r="QAD74" s="246"/>
      <c r="QAE74" s="246"/>
      <c r="QAF74" s="246"/>
      <c r="QAG74" s="246"/>
      <c r="QAH74" s="246"/>
      <c r="QAI74" s="246"/>
      <c r="QAJ74" s="246"/>
      <c r="QAK74" s="246"/>
      <c r="QAL74" s="246"/>
      <c r="QAM74" s="246"/>
      <c r="QAN74" s="246"/>
      <c r="QAO74" s="246"/>
      <c r="QAP74" s="246"/>
      <c r="QAQ74" s="246"/>
      <c r="QAR74" s="246"/>
      <c r="QAS74" s="246"/>
      <c r="QAT74" s="246"/>
      <c r="QAU74" s="246"/>
      <c r="QAV74" s="246"/>
      <c r="QAW74" s="246"/>
      <c r="QAX74" s="246"/>
      <c r="QAY74" s="246"/>
      <c r="QAZ74" s="246"/>
      <c r="QBA74" s="246"/>
      <c r="QBB74" s="246"/>
      <c r="QBC74" s="246"/>
      <c r="QBD74" s="246"/>
      <c r="QBE74" s="246"/>
      <c r="QBF74" s="246"/>
      <c r="QBG74" s="246"/>
      <c r="QBH74" s="246"/>
      <c r="QBI74" s="246"/>
      <c r="QBJ74" s="246"/>
      <c r="QBK74" s="246"/>
      <c r="QBL74" s="246"/>
      <c r="QBM74" s="246"/>
      <c r="QBN74" s="246"/>
      <c r="QBO74" s="246"/>
      <c r="QBP74" s="246"/>
      <c r="QBQ74" s="246"/>
      <c r="QBR74" s="246"/>
      <c r="QBS74" s="246"/>
      <c r="QBT74" s="246"/>
      <c r="QBU74" s="246"/>
      <c r="QBV74" s="246"/>
      <c r="QBW74" s="246"/>
      <c r="QBX74" s="246"/>
      <c r="QBY74" s="246"/>
      <c r="QBZ74" s="246"/>
      <c r="QCA74" s="246"/>
      <c r="QCB74" s="246"/>
      <c r="QCC74" s="246"/>
      <c r="QCD74" s="246"/>
      <c r="QCE74" s="246"/>
      <c r="QCF74" s="246"/>
      <c r="QCG74" s="246"/>
      <c r="QCH74" s="246"/>
      <c r="QCI74" s="246"/>
      <c r="QCJ74" s="246"/>
      <c r="QCK74" s="246"/>
      <c r="QCL74" s="246"/>
      <c r="QCM74" s="246"/>
      <c r="QCN74" s="246"/>
      <c r="QCO74" s="246"/>
      <c r="QCP74" s="246"/>
      <c r="QCQ74" s="246"/>
      <c r="QCR74" s="246"/>
      <c r="QCS74" s="246"/>
      <c r="QCT74" s="246"/>
      <c r="QCU74" s="246"/>
      <c r="QCV74" s="246"/>
      <c r="QCW74" s="246"/>
      <c r="QCX74" s="246"/>
      <c r="QCY74" s="246"/>
      <c r="QCZ74" s="246"/>
      <c r="QDA74" s="246"/>
      <c r="QDB74" s="246"/>
      <c r="QDC74" s="246"/>
      <c r="QDD74" s="246"/>
      <c r="QDE74" s="246"/>
      <c r="QDF74" s="246"/>
      <c r="QDG74" s="246"/>
      <c r="QDH74" s="246"/>
      <c r="QDI74" s="246"/>
      <c r="QDJ74" s="246"/>
      <c r="QDK74" s="246"/>
      <c r="QDL74" s="246"/>
      <c r="QDM74" s="246"/>
      <c r="QDN74" s="246"/>
      <c r="QDO74" s="246"/>
      <c r="QDP74" s="246"/>
      <c r="QDQ74" s="246"/>
      <c r="QDR74" s="246"/>
      <c r="QDS74" s="246"/>
      <c r="QDT74" s="246"/>
      <c r="QDU74" s="246"/>
      <c r="QDV74" s="246"/>
      <c r="QDW74" s="246"/>
      <c r="QDX74" s="246"/>
      <c r="QDY74" s="246"/>
      <c r="QDZ74" s="246"/>
      <c r="QEA74" s="246"/>
      <c r="QEB74" s="246"/>
      <c r="QEC74" s="246"/>
      <c r="QED74" s="246"/>
      <c r="QEE74" s="246"/>
      <c r="QEF74" s="246"/>
      <c r="QEG74" s="246"/>
      <c r="QEH74" s="246"/>
      <c r="QEI74" s="246"/>
      <c r="QEJ74" s="246"/>
      <c r="QEK74" s="246"/>
      <c r="QEL74" s="246"/>
      <c r="QEM74" s="246"/>
      <c r="QEN74" s="246"/>
      <c r="QEO74" s="246"/>
      <c r="QEP74" s="246"/>
      <c r="QEQ74" s="246"/>
      <c r="QER74" s="246"/>
      <c r="QES74" s="246"/>
      <c r="QET74" s="246"/>
      <c r="QEU74" s="246"/>
      <c r="QEV74" s="246"/>
      <c r="QEW74" s="246"/>
      <c r="QEX74" s="246"/>
      <c r="QEY74" s="246"/>
      <c r="QEZ74" s="246"/>
      <c r="QFA74" s="246"/>
      <c r="QFB74" s="246"/>
      <c r="QFC74" s="246"/>
      <c r="QFD74" s="246"/>
      <c r="QFE74" s="246"/>
      <c r="QFF74" s="246"/>
      <c r="QFG74" s="246"/>
      <c r="QFH74" s="246"/>
      <c r="QFI74" s="246"/>
      <c r="QFJ74" s="246"/>
      <c r="QFK74" s="246"/>
      <c r="QFL74" s="246"/>
      <c r="QFM74" s="246"/>
      <c r="QFN74" s="246"/>
      <c r="QFO74" s="246"/>
      <c r="QFP74" s="246"/>
      <c r="QFQ74" s="246"/>
      <c r="QFR74" s="246"/>
      <c r="QFS74" s="246"/>
      <c r="QFT74" s="246"/>
      <c r="QFU74" s="246"/>
      <c r="QFV74" s="246"/>
      <c r="QFW74" s="246"/>
      <c r="QFX74" s="246"/>
      <c r="QFY74" s="246"/>
      <c r="QFZ74" s="246"/>
      <c r="QGA74" s="246"/>
      <c r="QGB74" s="246"/>
      <c r="QGC74" s="246"/>
      <c r="QGD74" s="246"/>
      <c r="QGE74" s="246"/>
      <c r="QGF74" s="246"/>
      <c r="QGG74" s="246"/>
      <c r="QGH74" s="246"/>
      <c r="QGI74" s="246"/>
      <c r="QGJ74" s="246"/>
      <c r="QGK74" s="246"/>
      <c r="QGL74" s="246"/>
      <c r="QGM74" s="246"/>
      <c r="QGN74" s="246"/>
      <c r="QGO74" s="246"/>
      <c r="QGP74" s="246"/>
      <c r="QGQ74" s="246"/>
      <c r="QGR74" s="246"/>
      <c r="QGS74" s="246"/>
      <c r="QGT74" s="246"/>
      <c r="QGU74" s="246"/>
      <c r="QGV74" s="246"/>
      <c r="QGW74" s="246"/>
      <c r="QGX74" s="246"/>
      <c r="QGY74" s="246"/>
      <c r="QGZ74" s="246"/>
      <c r="QHA74" s="246"/>
      <c r="QHB74" s="246"/>
      <c r="QHC74" s="246"/>
      <c r="QHD74" s="246"/>
      <c r="QHE74" s="246"/>
      <c r="QHF74" s="246"/>
      <c r="QHG74" s="246"/>
      <c r="QHH74" s="246"/>
      <c r="QHI74" s="246"/>
      <c r="QHJ74" s="246"/>
      <c r="QHK74" s="246"/>
      <c r="QHL74" s="246"/>
      <c r="QHM74" s="246"/>
      <c r="QHN74" s="246"/>
      <c r="QHO74" s="246"/>
      <c r="QHP74" s="246"/>
      <c r="QHQ74" s="246"/>
      <c r="QHR74" s="246"/>
      <c r="QHS74" s="246"/>
      <c r="QHT74" s="246"/>
      <c r="QHU74" s="246"/>
      <c r="QHV74" s="246"/>
      <c r="QHW74" s="246"/>
      <c r="QHX74" s="246"/>
      <c r="QHY74" s="246"/>
      <c r="QHZ74" s="246"/>
      <c r="QIA74" s="246"/>
      <c r="QIB74" s="246"/>
      <c r="QIC74" s="246"/>
      <c r="QID74" s="246"/>
      <c r="QIE74" s="246"/>
      <c r="QIF74" s="246"/>
      <c r="QIG74" s="246"/>
      <c r="QIH74" s="246"/>
      <c r="QII74" s="246"/>
      <c r="QIJ74" s="246"/>
      <c r="QIK74" s="246"/>
      <c r="QIL74" s="246"/>
      <c r="QIM74" s="246"/>
      <c r="QIN74" s="246"/>
      <c r="QIO74" s="246"/>
      <c r="QIP74" s="246"/>
      <c r="QIQ74" s="246"/>
      <c r="QIR74" s="246"/>
      <c r="QIS74" s="246"/>
      <c r="QIT74" s="246"/>
      <c r="QIU74" s="246"/>
      <c r="QIV74" s="246"/>
      <c r="QIW74" s="246"/>
      <c r="QIX74" s="246"/>
      <c r="QIY74" s="246"/>
      <c r="QIZ74" s="246"/>
      <c r="QJA74" s="246"/>
      <c r="QJB74" s="246"/>
      <c r="QJC74" s="246"/>
      <c r="QJD74" s="246"/>
      <c r="QJE74" s="246"/>
      <c r="QJF74" s="246"/>
      <c r="QJG74" s="246"/>
      <c r="QJH74" s="246"/>
      <c r="QJI74" s="246"/>
      <c r="QJJ74" s="246"/>
      <c r="QJK74" s="246"/>
      <c r="QJL74" s="246"/>
      <c r="QJM74" s="246"/>
      <c r="QJN74" s="246"/>
      <c r="QJO74" s="246"/>
      <c r="QJP74" s="246"/>
      <c r="QJQ74" s="246"/>
      <c r="QJR74" s="246"/>
      <c r="QJS74" s="246"/>
      <c r="QJT74" s="246"/>
      <c r="QJU74" s="246"/>
      <c r="QJV74" s="246"/>
      <c r="QJW74" s="246"/>
      <c r="QJX74" s="246"/>
      <c r="QJY74" s="246"/>
      <c r="QJZ74" s="246"/>
      <c r="QKA74" s="246"/>
      <c r="QKB74" s="246"/>
      <c r="QKC74" s="246"/>
      <c r="QKD74" s="246"/>
      <c r="QKE74" s="246"/>
      <c r="QKF74" s="246"/>
      <c r="QKG74" s="246"/>
      <c r="QKH74" s="246"/>
      <c r="QKI74" s="246"/>
      <c r="QKJ74" s="246"/>
      <c r="QKK74" s="246"/>
      <c r="QKL74" s="246"/>
      <c r="QKM74" s="246"/>
      <c r="QKN74" s="246"/>
      <c r="QKO74" s="246"/>
      <c r="QKP74" s="246"/>
      <c r="QKQ74" s="246"/>
      <c r="QKR74" s="246"/>
      <c r="QKS74" s="246"/>
      <c r="QKT74" s="246"/>
      <c r="QKU74" s="246"/>
      <c r="QKV74" s="246"/>
      <c r="QKW74" s="246"/>
      <c r="QKX74" s="246"/>
      <c r="QKY74" s="246"/>
      <c r="QKZ74" s="246"/>
      <c r="QLA74" s="246"/>
      <c r="QLB74" s="246"/>
      <c r="QLC74" s="246"/>
      <c r="QLD74" s="246"/>
      <c r="QLE74" s="246"/>
      <c r="QLF74" s="246"/>
      <c r="QLG74" s="246"/>
      <c r="QLH74" s="246"/>
      <c r="QLI74" s="246"/>
      <c r="QLJ74" s="246"/>
      <c r="QLK74" s="246"/>
      <c r="QLL74" s="246"/>
      <c r="QLM74" s="246"/>
      <c r="QLN74" s="246"/>
      <c r="QLO74" s="246"/>
      <c r="QLP74" s="246"/>
      <c r="QLQ74" s="246"/>
      <c r="QLR74" s="246"/>
      <c r="QLS74" s="246"/>
      <c r="QLT74" s="246"/>
      <c r="QLU74" s="246"/>
      <c r="QLV74" s="246"/>
      <c r="QLW74" s="246"/>
      <c r="QLX74" s="246"/>
      <c r="QLY74" s="246"/>
      <c r="QLZ74" s="246"/>
      <c r="QMA74" s="246"/>
      <c r="QMB74" s="246"/>
      <c r="QMC74" s="246"/>
      <c r="QMD74" s="246"/>
      <c r="QME74" s="246"/>
      <c r="QMF74" s="246"/>
      <c r="QMG74" s="246"/>
      <c r="QMH74" s="246"/>
      <c r="QMI74" s="246"/>
      <c r="QMJ74" s="246"/>
      <c r="QMK74" s="246"/>
      <c r="QML74" s="246"/>
      <c r="QMM74" s="246"/>
      <c r="QMN74" s="246"/>
      <c r="QMO74" s="246"/>
      <c r="QMP74" s="246"/>
      <c r="QMQ74" s="246"/>
      <c r="QMR74" s="246"/>
      <c r="QMS74" s="246"/>
      <c r="QMT74" s="246"/>
      <c r="QMU74" s="246"/>
      <c r="QMV74" s="246"/>
      <c r="QMW74" s="246"/>
      <c r="QMX74" s="246"/>
      <c r="QMY74" s="246"/>
      <c r="QMZ74" s="246"/>
      <c r="QNA74" s="246"/>
      <c r="QNB74" s="246"/>
      <c r="QNC74" s="246"/>
      <c r="QND74" s="246"/>
      <c r="QNE74" s="246"/>
      <c r="QNF74" s="246"/>
      <c r="QNG74" s="246"/>
      <c r="QNH74" s="246"/>
      <c r="QNI74" s="246"/>
      <c r="QNJ74" s="246"/>
      <c r="QNK74" s="246"/>
      <c r="QNL74" s="246"/>
      <c r="QNM74" s="246"/>
      <c r="QNN74" s="246"/>
      <c r="QNO74" s="246"/>
      <c r="QNP74" s="246"/>
      <c r="QNQ74" s="246"/>
      <c r="QNR74" s="246"/>
      <c r="QNS74" s="246"/>
      <c r="QNT74" s="246"/>
      <c r="QNU74" s="246"/>
      <c r="QNV74" s="246"/>
      <c r="QNW74" s="246"/>
      <c r="QNX74" s="246"/>
      <c r="QNY74" s="246"/>
      <c r="QNZ74" s="246"/>
      <c r="QOA74" s="246"/>
      <c r="QOB74" s="246"/>
      <c r="QOC74" s="246"/>
      <c r="QOD74" s="246"/>
      <c r="QOE74" s="246"/>
      <c r="QOF74" s="246"/>
      <c r="QOG74" s="246"/>
      <c r="QOH74" s="246"/>
      <c r="QOI74" s="246"/>
      <c r="QOJ74" s="246"/>
      <c r="QOK74" s="246"/>
      <c r="QOL74" s="246"/>
      <c r="QOM74" s="246"/>
      <c r="QON74" s="246"/>
      <c r="QOO74" s="246"/>
      <c r="QOP74" s="246"/>
      <c r="QOQ74" s="246"/>
      <c r="QOR74" s="246"/>
      <c r="QOS74" s="246"/>
      <c r="QOT74" s="246"/>
      <c r="QOU74" s="246"/>
      <c r="QOV74" s="246"/>
      <c r="QOW74" s="246"/>
      <c r="QOX74" s="246"/>
      <c r="QOY74" s="246"/>
      <c r="QOZ74" s="246"/>
      <c r="QPA74" s="246"/>
      <c r="QPB74" s="246"/>
      <c r="QPC74" s="246"/>
      <c r="QPD74" s="246"/>
      <c r="QPE74" s="246"/>
      <c r="QPF74" s="246"/>
      <c r="QPG74" s="246"/>
      <c r="QPH74" s="246"/>
      <c r="QPI74" s="246"/>
      <c r="QPJ74" s="246"/>
      <c r="QPK74" s="246"/>
      <c r="QPL74" s="246"/>
      <c r="QPM74" s="246"/>
      <c r="QPN74" s="246"/>
      <c r="QPO74" s="246"/>
      <c r="QPP74" s="246"/>
      <c r="QPQ74" s="246"/>
      <c r="QPR74" s="246"/>
      <c r="QPS74" s="246"/>
      <c r="QPT74" s="246"/>
      <c r="QPU74" s="246"/>
      <c r="QPV74" s="246"/>
      <c r="QPW74" s="246"/>
      <c r="QPX74" s="246"/>
      <c r="QPY74" s="246"/>
      <c r="QPZ74" s="246"/>
      <c r="QQA74" s="246"/>
      <c r="QQB74" s="246"/>
      <c r="QQC74" s="246"/>
      <c r="QQD74" s="246"/>
      <c r="QQE74" s="246"/>
      <c r="QQF74" s="246"/>
      <c r="QQG74" s="246"/>
      <c r="QQH74" s="246"/>
      <c r="QQI74" s="246"/>
      <c r="QQJ74" s="246"/>
      <c r="QQK74" s="246"/>
      <c r="QQL74" s="246"/>
      <c r="QQM74" s="246"/>
      <c r="QQN74" s="246"/>
      <c r="QQO74" s="246"/>
      <c r="QQP74" s="246"/>
      <c r="QQQ74" s="246"/>
      <c r="QQR74" s="246"/>
      <c r="QQS74" s="246"/>
      <c r="QQT74" s="246"/>
      <c r="QQU74" s="246"/>
      <c r="QQV74" s="246"/>
      <c r="QQW74" s="246"/>
      <c r="QQX74" s="246"/>
      <c r="QQY74" s="246"/>
      <c r="QQZ74" s="246"/>
      <c r="QRA74" s="246"/>
      <c r="QRB74" s="246"/>
      <c r="QRC74" s="246"/>
      <c r="QRD74" s="246"/>
      <c r="QRE74" s="246"/>
      <c r="QRF74" s="246"/>
      <c r="QRG74" s="246"/>
      <c r="QRH74" s="246"/>
      <c r="QRI74" s="246"/>
      <c r="QRJ74" s="246"/>
      <c r="QRK74" s="246"/>
      <c r="QRL74" s="246"/>
      <c r="QRM74" s="246"/>
      <c r="QRN74" s="246"/>
      <c r="QRO74" s="246"/>
      <c r="QRP74" s="246"/>
      <c r="QRQ74" s="246"/>
      <c r="QRR74" s="246"/>
      <c r="QRS74" s="246"/>
      <c r="QRT74" s="246"/>
      <c r="QRU74" s="246"/>
      <c r="QRV74" s="246"/>
      <c r="QRW74" s="246"/>
      <c r="QRX74" s="246"/>
      <c r="QRY74" s="246"/>
      <c r="QRZ74" s="246"/>
      <c r="QSA74" s="246"/>
      <c r="QSB74" s="246"/>
      <c r="QSC74" s="246"/>
      <c r="QSD74" s="246"/>
      <c r="QSE74" s="246"/>
      <c r="QSF74" s="246"/>
      <c r="QSG74" s="246"/>
      <c r="QSH74" s="246"/>
      <c r="QSI74" s="246"/>
      <c r="QSJ74" s="246"/>
      <c r="QSK74" s="246"/>
      <c r="QSL74" s="246"/>
      <c r="QSM74" s="246"/>
      <c r="QSN74" s="246"/>
      <c r="QSO74" s="246"/>
      <c r="QSP74" s="246"/>
      <c r="QSQ74" s="246"/>
      <c r="QSR74" s="246"/>
      <c r="QSS74" s="246"/>
      <c r="QST74" s="246"/>
      <c r="QSU74" s="246"/>
      <c r="QSV74" s="246"/>
      <c r="QSW74" s="246"/>
      <c r="QSX74" s="246"/>
      <c r="QSY74" s="246"/>
      <c r="QSZ74" s="246"/>
      <c r="QTA74" s="246"/>
      <c r="QTB74" s="246"/>
      <c r="QTC74" s="246"/>
      <c r="QTD74" s="246"/>
      <c r="QTE74" s="246"/>
      <c r="QTF74" s="246"/>
      <c r="QTG74" s="246"/>
      <c r="QTH74" s="246"/>
      <c r="QTI74" s="246"/>
      <c r="QTJ74" s="246"/>
      <c r="QTK74" s="246"/>
      <c r="QTL74" s="246"/>
      <c r="QTM74" s="246"/>
      <c r="QTN74" s="246"/>
      <c r="QTO74" s="246"/>
      <c r="QTP74" s="246"/>
      <c r="QTQ74" s="246"/>
      <c r="QTR74" s="246"/>
      <c r="QTS74" s="246"/>
      <c r="QTT74" s="246"/>
      <c r="QTU74" s="246"/>
      <c r="QTV74" s="246"/>
      <c r="QTW74" s="246"/>
      <c r="QTX74" s="246"/>
      <c r="QTY74" s="246"/>
      <c r="QTZ74" s="246"/>
      <c r="QUA74" s="246"/>
      <c r="QUB74" s="246"/>
      <c r="QUC74" s="246"/>
      <c r="QUD74" s="246"/>
      <c r="QUE74" s="246"/>
      <c r="QUF74" s="246"/>
      <c r="QUG74" s="246"/>
      <c r="QUH74" s="246"/>
      <c r="QUI74" s="246"/>
      <c r="QUJ74" s="246"/>
      <c r="QUK74" s="246"/>
      <c r="QUL74" s="246"/>
      <c r="QUM74" s="246"/>
      <c r="QUN74" s="246"/>
      <c r="QUO74" s="246"/>
      <c r="QUP74" s="246"/>
      <c r="QUQ74" s="246"/>
      <c r="QUR74" s="246"/>
      <c r="QUS74" s="246"/>
      <c r="QUT74" s="246"/>
      <c r="QUU74" s="246"/>
      <c r="QUV74" s="246"/>
      <c r="QUW74" s="246"/>
      <c r="QUX74" s="246"/>
      <c r="QUY74" s="246"/>
      <c r="QUZ74" s="246"/>
      <c r="QVA74" s="246"/>
      <c r="QVB74" s="246"/>
      <c r="QVC74" s="246"/>
      <c r="QVD74" s="246"/>
      <c r="QVE74" s="246"/>
      <c r="QVF74" s="246"/>
      <c r="QVG74" s="246"/>
      <c r="QVH74" s="246"/>
      <c r="QVI74" s="246"/>
      <c r="QVJ74" s="246"/>
      <c r="QVK74" s="246"/>
      <c r="QVL74" s="246"/>
      <c r="QVM74" s="246"/>
      <c r="QVN74" s="246"/>
      <c r="QVO74" s="246"/>
      <c r="QVP74" s="246"/>
      <c r="QVQ74" s="246"/>
      <c r="QVR74" s="246"/>
      <c r="QVS74" s="246"/>
      <c r="QVT74" s="246"/>
      <c r="QVU74" s="246"/>
      <c r="QVV74" s="246"/>
      <c r="QVW74" s="246"/>
      <c r="QVX74" s="246"/>
      <c r="QVY74" s="246"/>
      <c r="QVZ74" s="246"/>
      <c r="QWA74" s="246"/>
      <c r="QWB74" s="246"/>
      <c r="QWC74" s="246"/>
      <c r="QWD74" s="246"/>
      <c r="QWE74" s="246"/>
      <c r="QWF74" s="246"/>
      <c r="QWG74" s="246"/>
      <c r="QWH74" s="246"/>
      <c r="QWI74" s="246"/>
      <c r="QWJ74" s="246"/>
      <c r="QWK74" s="246"/>
      <c r="QWL74" s="246"/>
      <c r="QWM74" s="246"/>
      <c r="QWN74" s="246"/>
      <c r="QWO74" s="246"/>
      <c r="QWP74" s="246"/>
      <c r="QWQ74" s="246"/>
      <c r="QWR74" s="246"/>
      <c r="QWS74" s="246"/>
      <c r="QWT74" s="246"/>
      <c r="QWU74" s="246"/>
      <c r="QWV74" s="246"/>
      <c r="QWW74" s="246"/>
      <c r="QWX74" s="246"/>
      <c r="QWY74" s="246"/>
      <c r="QWZ74" s="246"/>
      <c r="QXA74" s="246"/>
      <c r="QXB74" s="246"/>
      <c r="QXC74" s="246"/>
      <c r="QXD74" s="246"/>
      <c r="QXE74" s="246"/>
      <c r="QXF74" s="246"/>
      <c r="QXG74" s="246"/>
      <c r="QXH74" s="246"/>
      <c r="QXI74" s="246"/>
      <c r="QXJ74" s="246"/>
      <c r="QXK74" s="246"/>
      <c r="QXL74" s="246"/>
      <c r="QXM74" s="246"/>
      <c r="QXN74" s="246"/>
      <c r="QXO74" s="246"/>
      <c r="QXP74" s="246"/>
      <c r="QXQ74" s="246"/>
      <c r="QXR74" s="246"/>
      <c r="QXS74" s="246"/>
      <c r="QXT74" s="246"/>
      <c r="QXU74" s="246"/>
      <c r="QXV74" s="246"/>
      <c r="QXW74" s="246"/>
      <c r="QXX74" s="246"/>
      <c r="QXY74" s="246"/>
      <c r="QXZ74" s="246"/>
      <c r="QYA74" s="246"/>
      <c r="QYB74" s="246"/>
      <c r="QYC74" s="246"/>
      <c r="QYD74" s="246"/>
      <c r="QYE74" s="246"/>
      <c r="QYF74" s="246"/>
      <c r="QYG74" s="246"/>
      <c r="QYH74" s="246"/>
      <c r="QYI74" s="246"/>
      <c r="QYJ74" s="246"/>
      <c r="QYK74" s="246"/>
      <c r="QYL74" s="246"/>
      <c r="QYM74" s="246"/>
      <c r="QYN74" s="246"/>
      <c r="QYO74" s="246"/>
      <c r="QYP74" s="246"/>
      <c r="QYQ74" s="246"/>
      <c r="QYR74" s="246"/>
      <c r="QYS74" s="246"/>
      <c r="QYT74" s="246"/>
      <c r="QYU74" s="246"/>
      <c r="QYV74" s="246"/>
      <c r="QYW74" s="246"/>
      <c r="QYX74" s="246"/>
      <c r="QYY74" s="246"/>
      <c r="QYZ74" s="246"/>
      <c r="QZA74" s="246"/>
      <c r="QZB74" s="246"/>
      <c r="QZC74" s="246"/>
      <c r="QZD74" s="246"/>
      <c r="QZE74" s="246"/>
      <c r="QZF74" s="246"/>
      <c r="QZG74" s="246"/>
      <c r="QZH74" s="246"/>
      <c r="QZI74" s="246"/>
      <c r="QZJ74" s="246"/>
      <c r="QZK74" s="246"/>
      <c r="QZL74" s="246"/>
      <c r="QZM74" s="246"/>
      <c r="QZN74" s="246"/>
      <c r="QZO74" s="246"/>
      <c r="QZP74" s="246"/>
      <c r="QZQ74" s="246"/>
      <c r="QZR74" s="246"/>
      <c r="QZS74" s="246"/>
      <c r="QZT74" s="246"/>
      <c r="QZU74" s="246"/>
      <c r="QZV74" s="246"/>
      <c r="QZW74" s="246"/>
      <c r="QZX74" s="246"/>
      <c r="QZY74" s="246"/>
      <c r="QZZ74" s="246"/>
      <c r="RAA74" s="246"/>
      <c r="RAB74" s="246"/>
      <c r="RAC74" s="246"/>
      <c r="RAD74" s="246"/>
      <c r="RAE74" s="246"/>
      <c r="RAF74" s="246"/>
      <c r="RAG74" s="246"/>
      <c r="RAH74" s="246"/>
      <c r="RAI74" s="246"/>
      <c r="RAJ74" s="246"/>
      <c r="RAK74" s="246"/>
      <c r="RAL74" s="246"/>
      <c r="RAM74" s="246"/>
      <c r="RAN74" s="246"/>
      <c r="RAO74" s="246"/>
      <c r="RAP74" s="246"/>
      <c r="RAQ74" s="246"/>
      <c r="RAR74" s="246"/>
      <c r="RAS74" s="246"/>
      <c r="RAT74" s="246"/>
      <c r="RAU74" s="246"/>
      <c r="RAV74" s="246"/>
      <c r="RAW74" s="246"/>
      <c r="RAX74" s="246"/>
      <c r="RAY74" s="246"/>
      <c r="RAZ74" s="246"/>
      <c r="RBA74" s="246"/>
      <c r="RBB74" s="246"/>
      <c r="RBC74" s="246"/>
      <c r="RBD74" s="246"/>
      <c r="RBE74" s="246"/>
      <c r="RBF74" s="246"/>
      <c r="RBG74" s="246"/>
      <c r="RBH74" s="246"/>
      <c r="RBI74" s="246"/>
      <c r="RBJ74" s="246"/>
      <c r="RBK74" s="246"/>
      <c r="RBL74" s="246"/>
      <c r="RBM74" s="246"/>
      <c r="RBN74" s="246"/>
      <c r="RBO74" s="246"/>
      <c r="RBP74" s="246"/>
      <c r="RBQ74" s="246"/>
      <c r="RBR74" s="246"/>
      <c r="RBS74" s="246"/>
      <c r="RBT74" s="246"/>
      <c r="RBU74" s="246"/>
      <c r="RBV74" s="246"/>
      <c r="RBW74" s="246"/>
      <c r="RBX74" s="246"/>
      <c r="RBY74" s="246"/>
      <c r="RBZ74" s="246"/>
      <c r="RCA74" s="246"/>
      <c r="RCB74" s="246"/>
      <c r="RCC74" s="246"/>
      <c r="RCD74" s="246"/>
      <c r="RCE74" s="246"/>
      <c r="RCF74" s="246"/>
      <c r="RCG74" s="246"/>
      <c r="RCH74" s="246"/>
      <c r="RCI74" s="246"/>
      <c r="RCJ74" s="246"/>
      <c r="RCK74" s="246"/>
      <c r="RCL74" s="246"/>
      <c r="RCM74" s="246"/>
      <c r="RCN74" s="246"/>
      <c r="RCO74" s="246"/>
      <c r="RCP74" s="246"/>
      <c r="RCQ74" s="246"/>
      <c r="RCR74" s="246"/>
      <c r="RCS74" s="246"/>
      <c r="RCT74" s="246"/>
      <c r="RCU74" s="246"/>
      <c r="RCV74" s="246"/>
      <c r="RCW74" s="246"/>
      <c r="RCX74" s="246"/>
      <c r="RCY74" s="246"/>
      <c r="RCZ74" s="246"/>
      <c r="RDA74" s="246"/>
      <c r="RDB74" s="246"/>
      <c r="RDC74" s="246"/>
      <c r="RDD74" s="246"/>
      <c r="RDE74" s="246"/>
      <c r="RDF74" s="246"/>
      <c r="RDG74" s="246"/>
      <c r="RDH74" s="246"/>
      <c r="RDI74" s="246"/>
      <c r="RDJ74" s="246"/>
      <c r="RDK74" s="246"/>
      <c r="RDL74" s="246"/>
      <c r="RDM74" s="246"/>
      <c r="RDN74" s="246"/>
      <c r="RDO74" s="246"/>
      <c r="RDP74" s="246"/>
      <c r="RDQ74" s="246"/>
      <c r="RDR74" s="246"/>
      <c r="RDS74" s="246"/>
      <c r="RDT74" s="246"/>
      <c r="RDU74" s="246"/>
      <c r="RDV74" s="246"/>
      <c r="RDW74" s="246"/>
      <c r="RDX74" s="246"/>
      <c r="RDY74" s="246"/>
      <c r="RDZ74" s="246"/>
      <c r="REA74" s="246"/>
      <c r="REB74" s="246"/>
      <c r="REC74" s="246"/>
      <c r="RED74" s="246"/>
      <c r="REE74" s="246"/>
      <c r="REF74" s="246"/>
      <c r="REG74" s="246"/>
      <c r="REH74" s="246"/>
      <c r="REI74" s="246"/>
      <c r="REJ74" s="246"/>
      <c r="REK74" s="246"/>
      <c r="REL74" s="246"/>
      <c r="REM74" s="246"/>
      <c r="REN74" s="246"/>
      <c r="REO74" s="246"/>
      <c r="REP74" s="246"/>
      <c r="REQ74" s="246"/>
      <c r="RER74" s="246"/>
      <c r="RES74" s="246"/>
      <c r="RET74" s="246"/>
      <c r="REU74" s="246"/>
      <c r="REV74" s="246"/>
      <c r="REW74" s="246"/>
      <c r="REX74" s="246"/>
      <c r="REY74" s="246"/>
      <c r="REZ74" s="246"/>
      <c r="RFA74" s="246"/>
      <c r="RFB74" s="246"/>
      <c r="RFC74" s="246"/>
      <c r="RFD74" s="246"/>
      <c r="RFE74" s="246"/>
      <c r="RFF74" s="246"/>
      <c r="RFG74" s="246"/>
      <c r="RFH74" s="246"/>
      <c r="RFI74" s="246"/>
      <c r="RFJ74" s="246"/>
      <c r="RFK74" s="246"/>
      <c r="RFL74" s="246"/>
      <c r="RFM74" s="246"/>
      <c r="RFN74" s="246"/>
      <c r="RFO74" s="246"/>
      <c r="RFP74" s="246"/>
      <c r="RFQ74" s="246"/>
      <c r="RFR74" s="246"/>
      <c r="RFS74" s="246"/>
      <c r="RFT74" s="246"/>
      <c r="RFU74" s="246"/>
      <c r="RFV74" s="246"/>
      <c r="RFW74" s="246"/>
      <c r="RFX74" s="246"/>
      <c r="RFY74" s="246"/>
      <c r="RFZ74" s="246"/>
      <c r="RGA74" s="246"/>
      <c r="RGB74" s="246"/>
      <c r="RGC74" s="246"/>
      <c r="RGD74" s="246"/>
      <c r="RGE74" s="246"/>
      <c r="RGF74" s="246"/>
      <c r="RGG74" s="246"/>
      <c r="RGH74" s="246"/>
      <c r="RGI74" s="246"/>
      <c r="RGJ74" s="246"/>
      <c r="RGK74" s="246"/>
      <c r="RGL74" s="246"/>
      <c r="RGM74" s="246"/>
      <c r="RGN74" s="246"/>
      <c r="RGO74" s="246"/>
      <c r="RGP74" s="246"/>
      <c r="RGQ74" s="246"/>
      <c r="RGR74" s="246"/>
      <c r="RGS74" s="246"/>
      <c r="RGT74" s="246"/>
      <c r="RGU74" s="246"/>
      <c r="RGV74" s="246"/>
      <c r="RGW74" s="246"/>
      <c r="RGX74" s="246"/>
      <c r="RGY74" s="246"/>
      <c r="RGZ74" s="246"/>
      <c r="RHA74" s="246"/>
      <c r="RHB74" s="246"/>
      <c r="RHC74" s="246"/>
      <c r="RHD74" s="246"/>
      <c r="RHE74" s="246"/>
      <c r="RHF74" s="246"/>
      <c r="RHG74" s="246"/>
      <c r="RHH74" s="246"/>
      <c r="RHI74" s="246"/>
      <c r="RHJ74" s="246"/>
      <c r="RHK74" s="246"/>
      <c r="RHL74" s="246"/>
      <c r="RHM74" s="246"/>
      <c r="RHN74" s="246"/>
      <c r="RHO74" s="246"/>
      <c r="RHP74" s="246"/>
      <c r="RHQ74" s="246"/>
      <c r="RHR74" s="246"/>
      <c r="RHS74" s="246"/>
      <c r="RHT74" s="246"/>
      <c r="RHU74" s="246"/>
      <c r="RHV74" s="246"/>
      <c r="RHW74" s="246"/>
      <c r="RHX74" s="246"/>
      <c r="RHY74" s="246"/>
      <c r="RHZ74" s="246"/>
      <c r="RIA74" s="246"/>
      <c r="RIB74" s="246"/>
      <c r="RIC74" s="246"/>
      <c r="RID74" s="246"/>
      <c r="RIE74" s="246"/>
      <c r="RIF74" s="246"/>
      <c r="RIG74" s="246"/>
      <c r="RIH74" s="246"/>
      <c r="RII74" s="246"/>
      <c r="RIJ74" s="246"/>
      <c r="RIK74" s="246"/>
      <c r="RIL74" s="246"/>
      <c r="RIM74" s="246"/>
      <c r="RIN74" s="246"/>
      <c r="RIO74" s="246"/>
      <c r="RIP74" s="246"/>
      <c r="RIQ74" s="246"/>
      <c r="RIR74" s="246"/>
      <c r="RIS74" s="246"/>
      <c r="RIT74" s="246"/>
      <c r="RIU74" s="246"/>
      <c r="RIV74" s="246"/>
      <c r="RIW74" s="246"/>
      <c r="RIX74" s="246"/>
      <c r="RIY74" s="246"/>
      <c r="RIZ74" s="246"/>
      <c r="RJA74" s="246"/>
      <c r="RJB74" s="246"/>
      <c r="RJC74" s="246"/>
      <c r="RJD74" s="246"/>
      <c r="RJE74" s="246"/>
      <c r="RJF74" s="246"/>
      <c r="RJG74" s="246"/>
      <c r="RJH74" s="246"/>
      <c r="RJI74" s="246"/>
      <c r="RJJ74" s="246"/>
      <c r="RJK74" s="246"/>
      <c r="RJL74" s="246"/>
      <c r="RJM74" s="246"/>
      <c r="RJN74" s="246"/>
      <c r="RJO74" s="246"/>
      <c r="RJP74" s="246"/>
      <c r="RJQ74" s="246"/>
      <c r="RJR74" s="246"/>
      <c r="RJS74" s="246"/>
      <c r="RJT74" s="246"/>
      <c r="RJU74" s="246"/>
      <c r="RJV74" s="246"/>
      <c r="RJW74" s="246"/>
      <c r="RJX74" s="246"/>
      <c r="RJY74" s="246"/>
      <c r="RJZ74" s="246"/>
      <c r="RKA74" s="246"/>
      <c r="RKB74" s="246"/>
      <c r="RKC74" s="246"/>
      <c r="RKD74" s="246"/>
      <c r="RKE74" s="246"/>
      <c r="RKF74" s="246"/>
      <c r="RKG74" s="246"/>
      <c r="RKH74" s="246"/>
      <c r="RKI74" s="246"/>
      <c r="RKJ74" s="246"/>
      <c r="RKK74" s="246"/>
      <c r="RKL74" s="246"/>
      <c r="RKM74" s="246"/>
      <c r="RKN74" s="246"/>
      <c r="RKO74" s="246"/>
      <c r="RKP74" s="246"/>
      <c r="RKQ74" s="246"/>
      <c r="RKR74" s="246"/>
      <c r="RKS74" s="246"/>
      <c r="RKT74" s="246"/>
      <c r="RKU74" s="246"/>
      <c r="RKV74" s="246"/>
      <c r="RKW74" s="246"/>
      <c r="RKX74" s="246"/>
      <c r="RKY74" s="246"/>
      <c r="RKZ74" s="246"/>
      <c r="RLA74" s="246"/>
      <c r="RLB74" s="246"/>
      <c r="RLC74" s="246"/>
      <c r="RLD74" s="246"/>
      <c r="RLE74" s="246"/>
      <c r="RLF74" s="246"/>
      <c r="RLG74" s="246"/>
      <c r="RLH74" s="246"/>
      <c r="RLI74" s="246"/>
      <c r="RLJ74" s="246"/>
      <c r="RLK74" s="246"/>
      <c r="RLL74" s="246"/>
      <c r="RLM74" s="246"/>
      <c r="RLN74" s="246"/>
      <c r="RLO74" s="246"/>
      <c r="RLP74" s="246"/>
      <c r="RLQ74" s="246"/>
      <c r="RLR74" s="246"/>
      <c r="RLS74" s="246"/>
      <c r="RLT74" s="246"/>
      <c r="RLU74" s="246"/>
      <c r="RLV74" s="246"/>
      <c r="RLW74" s="246"/>
      <c r="RLX74" s="246"/>
      <c r="RLY74" s="246"/>
      <c r="RLZ74" s="246"/>
      <c r="RMA74" s="246"/>
      <c r="RMB74" s="246"/>
      <c r="RMC74" s="246"/>
      <c r="RMD74" s="246"/>
      <c r="RME74" s="246"/>
      <c r="RMF74" s="246"/>
      <c r="RMG74" s="246"/>
      <c r="RMH74" s="246"/>
      <c r="RMI74" s="246"/>
      <c r="RMJ74" s="246"/>
      <c r="RMK74" s="246"/>
      <c r="RML74" s="246"/>
      <c r="RMM74" s="246"/>
      <c r="RMN74" s="246"/>
      <c r="RMO74" s="246"/>
      <c r="RMP74" s="246"/>
      <c r="RMQ74" s="246"/>
      <c r="RMR74" s="246"/>
      <c r="RMS74" s="246"/>
      <c r="RMT74" s="246"/>
      <c r="RMU74" s="246"/>
      <c r="RMV74" s="246"/>
      <c r="RMW74" s="246"/>
      <c r="RMX74" s="246"/>
      <c r="RMY74" s="246"/>
      <c r="RMZ74" s="246"/>
      <c r="RNA74" s="246"/>
      <c r="RNB74" s="246"/>
      <c r="RNC74" s="246"/>
      <c r="RND74" s="246"/>
      <c r="RNE74" s="246"/>
      <c r="RNF74" s="246"/>
      <c r="RNG74" s="246"/>
      <c r="RNH74" s="246"/>
      <c r="RNI74" s="246"/>
      <c r="RNJ74" s="246"/>
      <c r="RNK74" s="246"/>
      <c r="RNL74" s="246"/>
      <c r="RNM74" s="246"/>
      <c r="RNN74" s="246"/>
      <c r="RNO74" s="246"/>
      <c r="RNP74" s="246"/>
      <c r="RNQ74" s="246"/>
      <c r="RNR74" s="246"/>
      <c r="RNS74" s="246"/>
      <c r="RNT74" s="246"/>
      <c r="RNU74" s="246"/>
      <c r="RNV74" s="246"/>
      <c r="RNW74" s="246"/>
      <c r="RNX74" s="246"/>
      <c r="RNY74" s="246"/>
      <c r="RNZ74" s="246"/>
      <c r="ROA74" s="246"/>
      <c r="ROB74" s="246"/>
      <c r="ROC74" s="246"/>
      <c r="ROD74" s="246"/>
      <c r="ROE74" s="246"/>
      <c r="ROF74" s="246"/>
      <c r="ROG74" s="246"/>
      <c r="ROH74" s="246"/>
      <c r="ROI74" s="246"/>
      <c r="ROJ74" s="246"/>
      <c r="ROK74" s="246"/>
      <c r="ROL74" s="246"/>
      <c r="ROM74" s="246"/>
      <c r="RON74" s="246"/>
      <c r="ROO74" s="246"/>
      <c r="ROP74" s="246"/>
      <c r="ROQ74" s="246"/>
      <c r="ROR74" s="246"/>
      <c r="ROS74" s="246"/>
      <c r="ROT74" s="246"/>
      <c r="ROU74" s="246"/>
      <c r="ROV74" s="246"/>
      <c r="ROW74" s="246"/>
      <c r="ROX74" s="246"/>
      <c r="ROY74" s="246"/>
      <c r="ROZ74" s="246"/>
      <c r="RPA74" s="246"/>
      <c r="RPB74" s="246"/>
      <c r="RPC74" s="246"/>
      <c r="RPD74" s="246"/>
      <c r="RPE74" s="246"/>
      <c r="RPF74" s="246"/>
      <c r="RPG74" s="246"/>
      <c r="RPH74" s="246"/>
      <c r="RPI74" s="246"/>
      <c r="RPJ74" s="246"/>
      <c r="RPK74" s="246"/>
      <c r="RPL74" s="246"/>
      <c r="RPM74" s="246"/>
      <c r="RPN74" s="246"/>
      <c r="RPO74" s="246"/>
      <c r="RPP74" s="246"/>
      <c r="RPQ74" s="246"/>
      <c r="RPR74" s="246"/>
      <c r="RPS74" s="246"/>
      <c r="RPT74" s="246"/>
      <c r="RPU74" s="246"/>
      <c r="RPV74" s="246"/>
      <c r="RPW74" s="246"/>
      <c r="RPX74" s="246"/>
      <c r="RPY74" s="246"/>
      <c r="RPZ74" s="246"/>
      <c r="RQA74" s="246"/>
      <c r="RQB74" s="246"/>
      <c r="RQC74" s="246"/>
      <c r="RQD74" s="246"/>
      <c r="RQE74" s="246"/>
      <c r="RQF74" s="246"/>
      <c r="RQG74" s="246"/>
      <c r="RQH74" s="246"/>
      <c r="RQI74" s="246"/>
      <c r="RQJ74" s="246"/>
      <c r="RQK74" s="246"/>
      <c r="RQL74" s="246"/>
      <c r="RQM74" s="246"/>
      <c r="RQN74" s="246"/>
      <c r="RQO74" s="246"/>
      <c r="RQP74" s="246"/>
      <c r="RQQ74" s="246"/>
      <c r="RQR74" s="246"/>
      <c r="RQS74" s="246"/>
      <c r="RQT74" s="246"/>
      <c r="RQU74" s="246"/>
      <c r="RQV74" s="246"/>
      <c r="RQW74" s="246"/>
      <c r="RQX74" s="246"/>
      <c r="RQY74" s="246"/>
      <c r="RQZ74" s="246"/>
      <c r="RRA74" s="246"/>
      <c r="RRB74" s="246"/>
      <c r="RRC74" s="246"/>
      <c r="RRD74" s="246"/>
      <c r="RRE74" s="246"/>
      <c r="RRF74" s="246"/>
      <c r="RRG74" s="246"/>
      <c r="RRH74" s="246"/>
      <c r="RRI74" s="246"/>
      <c r="RRJ74" s="246"/>
      <c r="RRK74" s="246"/>
      <c r="RRL74" s="246"/>
      <c r="RRM74" s="246"/>
      <c r="RRN74" s="246"/>
      <c r="RRO74" s="246"/>
      <c r="RRP74" s="246"/>
      <c r="RRQ74" s="246"/>
      <c r="RRR74" s="246"/>
      <c r="RRS74" s="246"/>
      <c r="RRT74" s="246"/>
      <c r="RRU74" s="246"/>
      <c r="RRV74" s="246"/>
      <c r="RRW74" s="246"/>
      <c r="RRX74" s="246"/>
      <c r="RRY74" s="246"/>
      <c r="RRZ74" s="246"/>
      <c r="RSA74" s="246"/>
      <c r="RSB74" s="246"/>
      <c r="RSC74" s="246"/>
      <c r="RSD74" s="246"/>
      <c r="RSE74" s="246"/>
      <c r="RSF74" s="246"/>
      <c r="RSG74" s="246"/>
      <c r="RSH74" s="246"/>
      <c r="RSI74" s="246"/>
      <c r="RSJ74" s="246"/>
      <c r="RSK74" s="246"/>
      <c r="RSL74" s="246"/>
      <c r="RSM74" s="246"/>
      <c r="RSN74" s="246"/>
      <c r="RSO74" s="246"/>
      <c r="RSP74" s="246"/>
      <c r="RSQ74" s="246"/>
      <c r="RSR74" s="246"/>
      <c r="RSS74" s="246"/>
      <c r="RST74" s="246"/>
      <c r="RSU74" s="246"/>
      <c r="RSV74" s="246"/>
      <c r="RSW74" s="246"/>
      <c r="RSX74" s="246"/>
      <c r="RSY74" s="246"/>
      <c r="RSZ74" s="246"/>
      <c r="RTA74" s="246"/>
      <c r="RTB74" s="246"/>
      <c r="RTC74" s="246"/>
      <c r="RTD74" s="246"/>
      <c r="RTE74" s="246"/>
      <c r="RTF74" s="246"/>
      <c r="RTG74" s="246"/>
      <c r="RTH74" s="246"/>
      <c r="RTI74" s="246"/>
      <c r="RTJ74" s="246"/>
      <c r="RTK74" s="246"/>
      <c r="RTL74" s="246"/>
      <c r="RTM74" s="246"/>
      <c r="RTN74" s="246"/>
      <c r="RTO74" s="246"/>
      <c r="RTP74" s="246"/>
      <c r="RTQ74" s="246"/>
      <c r="RTR74" s="246"/>
      <c r="RTS74" s="246"/>
      <c r="RTT74" s="246"/>
      <c r="RTU74" s="246"/>
      <c r="RTV74" s="246"/>
      <c r="RTW74" s="246"/>
      <c r="RTX74" s="246"/>
      <c r="RTY74" s="246"/>
      <c r="RTZ74" s="246"/>
      <c r="RUA74" s="246"/>
      <c r="RUB74" s="246"/>
      <c r="RUC74" s="246"/>
      <c r="RUD74" s="246"/>
      <c r="RUE74" s="246"/>
      <c r="RUF74" s="246"/>
      <c r="RUG74" s="246"/>
      <c r="RUH74" s="246"/>
      <c r="RUI74" s="246"/>
      <c r="RUJ74" s="246"/>
      <c r="RUK74" s="246"/>
      <c r="RUL74" s="246"/>
      <c r="RUM74" s="246"/>
      <c r="RUN74" s="246"/>
      <c r="RUO74" s="246"/>
      <c r="RUP74" s="246"/>
      <c r="RUQ74" s="246"/>
      <c r="RUR74" s="246"/>
      <c r="RUS74" s="246"/>
      <c r="RUT74" s="246"/>
      <c r="RUU74" s="246"/>
      <c r="RUV74" s="246"/>
      <c r="RUW74" s="246"/>
      <c r="RUX74" s="246"/>
      <c r="RUY74" s="246"/>
      <c r="RUZ74" s="246"/>
      <c r="RVA74" s="246"/>
      <c r="RVB74" s="246"/>
      <c r="RVC74" s="246"/>
      <c r="RVD74" s="246"/>
      <c r="RVE74" s="246"/>
      <c r="RVF74" s="246"/>
      <c r="RVG74" s="246"/>
      <c r="RVH74" s="246"/>
      <c r="RVI74" s="246"/>
      <c r="RVJ74" s="246"/>
      <c r="RVK74" s="246"/>
      <c r="RVL74" s="246"/>
      <c r="RVM74" s="246"/>
      <c r="RVN74" s="246"/>
      <c r="RVO74" s="246"/>
      <c r="RVP74" s="246"/>
      <c r="RVQ74" s="246"/>
      <c r="RVR74" s="246"/>
      <c r="RVS74" s="246"/>
      <c r="RVT74" s="246"/>
      <c r="RVU74" s="246"/>
      <c r="RVV74" s="246"/>
      <c r="RVW74" s="246"/>
      <c r="RVX74" s="246"/>
      <c r="RVY74" s="246"/>
      <c r="RVZ74" s="246"/>
      <c r="RWA74" s="246"/>
      <c r="RWB74" s="246"/>
      <c r="RWC74" s="246"/>
      <c r="RWD74" s="246"/>
      <c r="RWE74" s="246"/>
      <c r="RWF74" s="246"/>
      <c r="RWG74" s="246"/>
      <c r="RWH74" s="246"/>
      <c r="RWI74" s="246"/>
      <c r="RWJ74" s="246"/>
      <c r="RWK74" s="246"/>
      <c r="RWL74" s="246"/>
      <c r="RWM74" s="246"/>
      <c r="RWN74" s="246"/>
      <c r="RWO74" s="246"/>
      <c r="RWP74" s="246"/>
      <c r="RWQ74" s="246"/>
      <c r="RWR74" s="246"/>
      <c r="RWS74" s="246"/>
      <c r="RWT74" s="246"/>
      <c r="RWU74" s="246"/>
      <c r="RWV74" s="246"/>
      <c r="RWW74" s="246"/>
      <c r="RWX74" s="246"/>
      <c r="RWY74" s="246"/>
      <c r="RWZ74" s="246"/>
      <c r="RXA74" s="246"/>
      <c r="RXB74" s="246"/>
      <c r="RXC74" s="246"/>
      <c r="RXD74" s="246"/>
      <c r="RXE74" s="246"/>
      <c r="RXF74" s="246"/>
      <c r="RXG74" s="246"/>
      <c r="RXH74" s="246"/>
      <c r="RXI74" s="246"/>
      <c r="RXJ74" s="246"/>
      <c r="RXK74" s="246"/>
      <c r="RXL74" s="246"/>
      <c r="RXM74" s="246"/>
      <c r="RXN74" s="246"/>
      <c r="RXO74" s="246"/>
      <c r="RXP74" s="246"/>
      <c r="RXQ74" s="246"/>
      <c r="RXR74" s="246"/>
      <c r="RXS74" s="246"/>
      <c r="RXT74" s="246"/>
      <c r="RXU74" s="246"/>
      <c r="RXV74" s="246"/>
      <c r="RXW74" s="246"/>
      <c r="RXX74" s="246"/>
      <c r="RXY74" s="246"/>
      <c r="RXZ74" s="246"/>
      <c r="RYA74" s="246"/>
      <c r="RYB74" s="246"/>
      <c r="RYC74" s="246"/>
      <c r="RYD74" s="246"/>
      <c r="RYE74" s="246"/>
      <c r="RYF74" s="246"/>
      <c r="RYG74" s="246"/>
      <c r="RYH74" s="246"/>
      <c r="RYI74" s="246"/>
      <c r="RYJ74" s="246"/>
      <c r="RYK74" s="246"/>
      <c r="RYL74" s="246"/>
      <c r="RYM74" s="246"/>
      <c r="RYN74" s="246"/>
      <c r="RYO74" s="246"/>
      <c r="RYP74" s="246"/>
      <c r="RYQ74" s="246"/>
      <c r="RYR74" s="246"/>
      <c r="RYS74" s="246"/>
      <c r="RYT74" s="246"/>
      <c r="RYU74" s="246"/>
      <c r="RYV74" s="246"/>
      <c r="RYW74" s="246"/>
      <c r="RYX74" s="246"/>
      <c r="RYY74" s="246"/>
      <c r="RYZ74" s="246"/>
      <c r="RZA74" s="246"/>
      <c r="RZB74" s="246"/>
      <c r="RZC74" s="246"/>
      <c r="RZD74" s="246"/>
      <c r="RZE74" s="246"/>
      <c r="RZF74" s="246"/>
      <c r="RZG74" s="246"/>
      <c r="RZH74" s="246"/>
      <c r="RZI74" s="246"/>
      <c r="RZJ74" s="246"/>
      <c r="RZK74" s="246"/>
      <c r="RZL74" s="246"/>
      <c r="RZM74" s="246"/>
      <c r="RZN74" s="246"/>
      <c r="RZO74" s="246"/>
      <c r="RZP74" s="246"/>
      <c r="RZQ74" s="246"/>
      <c r="RZR74" s="246"/>
      <c r="RZS74" s="246"/>
      <c r="RZT74" s="246"/>
      <c r="RZU74" s="246"/>
      <c r="RZV74" s="246"/>
      <c r="RZW74" s="246"/>
      <c r="RZX74" s="246"/>
      <c r="RZY74" s="246"/>
      <c r="RZZ74" s="246"/>
      <c r="SAA74" s="246"/>
      <c r="SAB74" s="246"/>
      <c r="SAC74" s="246"/>
      <c r="SAD74" s="246"/>
      <c r="SAE74" s="246"/>
      <c r="SAF74" s="246"/>
      <c r="SAG74" s="246"/>
      <c r="SAH74" s="246"/>
      <c r="SAI74" s="246"/>
      <c r="SAJ74" s="246"/>
      <c r="SAK74" s="246"/>
      <c r="SAL74" s="246"/>
      <c r="SAM74" s="246"/>
      <c r="SAN74" s="246"/>
      <c r="SAO74" s="246"/>
      <c r="SAP74" s="246"/>
      <c r="SAQ74" s="246"/>
      <c r="SAR74" s="246"/>
      <c r="SAS74" s="246"/>
      <c r="SAT74" s="246"/>
      <c r="SAU74" s="246"/>
      <c r="SAV74" s="246"/>
      <c r="SAW74" s="246"/>
      <c r="SAX74" s="246"/>
      <c r="SAY74" s="246"/>
      <c r="SAZ74" s="246"/>
      <c r="SBA74" s="246"/>
      <c r="SBB74" s="246"/>
      <c r="SBC74" s="246"/>
      <c r="SBD74" s="246"/>
      <c r="SBE74" s="246"/>
      <c r="SBF74" s="246"/>
      <c r="SBG74" s="246"/>
      <c r="SBH74" s="246"/>
      <c r="SBI74" s="246"/>
      <c r="SBJ74" s="246"/>
      <c r="SBK74" s="246"/>
      <c r="SBL74" s="246"/>
      <c r="SBM74" s="246"/>
      <c r="SBN74" s="246"/>
      <c r="SBO74" s="246"/>
      <c r="SBP74" s="246"/>
      <c r="SBQ74" s="246"/>
      <c r="SBR74" s="246"/>
      <c r="SBS74" s="246"/>
      <c r="SBT74" s="246"/>
      <c r="SBU74" s="246"/>
      <c r="SBV74" s="246"/>
      <c r="SBW74" s="246"/>
      <c r="SBX74" s="246"/>
      <c r="SBY74" s="246"/>
      <c r="SBZ74" s="246"/>
      <c r="SCA74" s="246"/>
      <c r="SCB74" s="246"/>
      <c r="SCC74" s="246"/>
      <c r="SCD74" s="246"/>
      <c r="SCE74" s="246"/>
      <c r="SCF74" s="246"/>
      <c r="SCG74" s="246"/>
      <c r="SCH74" s="246"/>
      <c r="SCI74" s="246"/>
      <c r="SCJ74" s="246"/>
      <c r="SCK74" s="246"/>
      <c r="SCL74" s="246"/>
      <c r="SCM74" s="246"/>
      <c r="SCN74" s="246"/>
      <c r="SCO74" s="246"/>
      <c r="SCP74" s="246"/>
      <c r="SCQ74" s="246"/>
      <c r="SCR74" s="246"/>
      <c r="SCS74" s="246"/>
      <c r="SCT74" s="246"/>
      <c r="SCU74" s="246"/>
      <c r="SCV74" s="246"/>
      <c r="SCW74" s="246"/>
      <c r="SCX74" s="246"/>
      <c r="SCY74" s="246"/>
      <c r="SCZ74" s="246"/>
      <c r="SDA74" s="246"/>
      <c r="SDB74" s="246"/>
      <c r="SDC74" s="246"/>
      <c r="SDD74" s="246"/>
      <c r="SDE74" s="246"/>
      <c r="SDF74" s="246"/>
      <c r="SDG74" s="246"/>
      <c r="SDH74" s="246"/>
      <c r="SDI74" s="246"/>
      <c r="SDJ74" s="246"/>
      <c r="SDK74" s="246"/>
      <c r="SDL74" s="246"/>
      <c r="SDM74" s="246"/>
      <c r="SDN74" s="246"/>
      <c r="SDO74" s="246"/>
      <c r="SDP74" s="246"/>
      <c r="SDQ74" s="246"/>
      <c r="SDR74" s="246"/>
      <c r="SDS74" s="246"/>
      <c r="SDT74" s="246"/>
      <c r="SDU74" s="246"/>
      <c r="SDV74" s="246"/>
      <c r="SDW74" s="246"/>
      <c r="SDX74" s="246"/>
      <c r="SDY74" s="246"/>
      <c r="SDZ74" s="246"/>
      <c r="SEA74" s="246"/>
      <c r="SEB74" s="246"/>
      <c r="SEC74" s="246"/>
      <c r="SED74" s="246"/>
      <c r="SEE74" s="246"/>
      <c r="SEF74" s="246"/>
      <c r="SEG74" s="246"/>
      <c r="SEH74" s="246"/>
      <c r="SEI74" s="246"/>
      <c r="SEJ74" s="246"/>
      <c r="SEK74" s="246"/>
      <c r="SEL74" s="246"/>
      <c r="SEM74" s="246"/>
      <c r="SEN74" s="246"/>
      <c r="SEO74" s="246"/>
      <c r="SEP74" s="246"/>
      <c r="SEQ74" s="246"/>
      <c r="SER74" s="246"/>
      <c r="SES74" s="246"/>
      <c r="SET74" s="246"/>
      <c r="SEU74" s="246"/>
      <c r="SEV74" s="246"/>
      <c r="SEW74" s="246"/>
      <c r="SEX74" s="246"/>
      <c r="SEY74" s="246"/>
      <c r="SEZ74" s="246"/>
      <c r="SFA74" s="246"/>
      <c r="SFB74" s="246"/>
      <c r="SFC74" s="246"/>
      <c r="SFD74" s="246"/>
      <c r="SFE74" s="246"/>
      <c r="SFF74" s="246"/>
      <c r="SFG74" s="246"/>
      <c r="SFH74" s="246"/>
      <c r="SFI74" s="246"/>
      <c r="SFJ74" s="246"/>
      <c r="SFK74" s="246"/>
      <c r="SFL74" s="246"/>
      <c r="SFM74" s="246"/>
      <c r="SFN74" s="246"/>
      <c r="SFO74" s="246"/>
      <c r="SFP74" s="246"/>
      <c r="SFQ74" s="246"/>
      <c r="SFR74" s="246"/>
      <c r="SFS74" s="246"/>
      <c r="SFT74" s="246"/>
      <c r="SFU74" s="246"/>
      <c r="SFV74" s="246"/>
      <c r="SFW74" s="246"/>
      <c r="SFX74" s="246"/>
      <c r="SFY74" s="246"/>
      <c r="SFZ74" s="246"/>
      <c r="SGA74" s="246"/>
      <c r="SGB74" s="246"/>
      <c r="SGC74" s="246"/>
      <c r="SGD74" s="246"/>
      <c r="SGE74" s="246"/>
      <c r="SGF74" s="246"/>
      <c r="SGG74" s="246"/>
      <c r="SGH74" s="246"/>
      <c r="SGI74" s="246"/>
      <c r="SGJ74" s="246"/>
      <c r="SGK74" s="246"/>
      <c r="SGL74" s="246"/>
      <c r="SGM74" s="246"/>
      <c r="SGN74" s="246"/>
      <c r="SGO74" s="246"/>
      <c r="SGP74" s="246"/>
      <c r="SGQ74" s="246"/>
      <c r="SGR74" s="246"/>
      <c r="SGS74" s="246"/>
      <c r="SGT74" s="246"/>
      <c r="SGU74" s="246"/>
      <c r="SGV74" s="246"/>
      <c r="SGW74" s="246"/>
      <c r="SGX74" s="246"/>
      <c r="SGY74" s="246"/>
      <c r="SGZ74" s="246"/>
      <c r="SHA74" s="246"/>
      <c r="SHB74" s="246"/>
      <c r="SHC74" s="246"/>
      <c r="SHD74" s="246"/>
      <c r="SHE74" s="246"/>
      <c r="SHF74" s="246"/>
      <c r="SHG74" s="246"/>
      <c r="SHH74" s="246"/>
      <c r="SHI74" s="246"/>
      <c r="SHJ74" s="246"/>
      <c r="SHK74" s="246"/>
      <c r="SHL74" s="246"/>
      <c r="SHM74" s="246"/>
      <c r="SHN74" s="246"/>
      <c r="SHO74" s="246"/>
      <c r="SHP74" s="246"/>
      <c r="SHQ74" s="246"/>
      <c r="SHR74" s="246"/>
      <c r="SHS74" s="246"/>
      <c r="SHT74" s="246"/>
      <c r="SHU74" s="246"/>
      <c r="SHV74" s="246"/>
      <c r="SHW74" s="246"/>
      <c r="SHX74" s="246"/>
      <c r="SHY74" s="246"/>
      <c r="SHZ74" s="246"/>
      <c r="SIA74" s="246"/>
      <c r="SIB74" s="246"/>
      <c r="SIC74" s="246"/>
      <c r="SID74" s="246"/>
      <c r="SIE74" s="246"/>
      <c r="SIF74" s="246"/>
      <c r="SIG74" s="246"/>
      <c r="SIH74" s="246"/>
      <c r="SII74" s="246"/>
      <c r="SIJ74" s="246"/>
      <c r="SIK74" s="246"/>
      <c r="SIL74" s="246"/>
      <c r="SIM74" s="246"/>
      <c r="SIN74" s="246"/>
      <c r="SIO74" s="246"/>
      <c r="SIP74" s="246"/>
      <c r="SIQ74" s="246"/>
      <c r="SIR74" s="246"/>
      <c r="SIS74" s="246"/>
      <c r="SIT74" s="246"/>
      <c r="SIU74" s="246"/>
      <c r="SIV74" s="246"/>
      <c r="SIW74" s="246"/>
      <c r="SIX74" s="246"/>
      <c r="SIY74" s="246"/>
      <c r="SIZ74" s="246"/>
      <c r="SJA74" s="246"/>
      <c r="SJB74" s="246"/>
      <c r="SJC74" s="246"/>
      <c r="SJD74" s="246"/>
      <c r="SJE74" s="246"/>
      <c r="SJF74" s="246"/>
      <c r="SJG74" s="246"/>
      <c r="SJH74" s="246"/>
      <c r="SJI74" s="246"/>
      <c r="SJJ74" s="246"/>
      <c r="SJK74" s="246"/>
      <c r="SJL74" s="246"/>
      <c r="SJM74" s="246"/>
      <c r="SJN74" s="246"/>
      <c r="SJO74" s="246"/>
      <c r="SJP74" s="246"/>
      <c r="SJQ74" s="246"/>
      <c r="SJR74" s="246"/>
      <c r="SJS74" s="246"/>
      <c r="SJT74" s="246"/>
      <c r="SJU74" s="246"/>
      <c r="SJV74" s="246"/>
      <c r="SJW74" s="246"/>
      <c r="SJX74" s="246"/>
      <c r="SJY74" s="246"/>
      <c r="SJZ74" s="246"/>
      <c r="SKA74" s="246"/>
      <c r="SKB74" s="246"/>
      <c r="SKC74" s="246"/>
      <c r="SKD74" s="246"/>
      <c r="SKE74" s="246"/>
      <c r="SKF74" s="246"/>
      <c r="SKG74" s="246"/>
      <c r="SKH74" s="246"/>
      <c r="SKI74" s="246"/>
      <c r="SKJ74" s="246"/>
      <c r="SKK74" s="246"/>
      <c r="SKL74" s="246"/>
      <c r="SKM74" s="246"/>
      <c r="SKN74" s="246"/>
      <c r="SKO74" s="246"/>
      <c r="SKP74" s="246"/>
      <c r="SKQ74" s="246"/>
      <c r="SKR74" s="246"/>
      <c r="SKS74" s="246"/>
      <c r="SKT74" s="246"/>
      <c r="SKU74" s="246"/>
      <c r="SKV74" s="246"/>
      <c r="SKW74" s="246"/>
      <c r="SKX74" s="246"/>
      <c r="SKY74" s="246"/>
      <c r="SKZ74" s="246"/>
      <c r="SLA74" s="246"/>
      <c r="SLB74" s="246"/>
      <c r="SLC74" s="246"/>
      <c r="SLD74" s="246"/>
      <c r="SLE74" s="246"/>
      <c r="SLF74" s="246"/>
      <c r="SLG74" s="246"/>
      <c r="SLH74" s="246"/>
      <c r="SLI74" s="246"/>
      <c r="SLJ74" s="246"/>
      <c r="SLK74" s="246"/>
      <c r="SLL74" s="246"/>
      <c r="SLM74" s="246"/>
      <c r="SLN74" s="246"/>
      <c r="SLO74" s="246"/>
      <c r="SLP74" s="246"/>
      <c r="SLQ74" s="246"/>
      <c r="SLR74" s="246"/>
      <c r="SLS74" s="246"/>
      <c r="SLT74" s="246"/>
      <c r="SLU74" s="246"/>
      <c r="SLV74" s="246"/>
      <c r="SLW74" s="246"/>
      <c r="SLX74" s="246"/>
      <c r="SLY74" s="246"/>
      <c r="SLZ74" s="246"/>
      <c r="SMA74" s="246"/>
      <c r="SMB74" s="246"/>
      <c r="SMC74" s="246"/>
      <c r="SMD74" s="246"/>
      <c r="SME74" s="246"/>
      <c r="SMF74" s="246"/>
      <c r="SMG74" s="246"/>
      <c r="SMH74" s="246"/>
      <c r="SMI74" s="246"/>
      <c r="SMJ74" s="246"/>
      <c r="SMK74" s="246"/>
      <c r="SML74" s="246"/>
      <c r="SMM74" s="246"/>
      <c r="SMN74" s="246"/>
      <c r="SMO74" s="246"/>
      <c r="SMP74" s="246"/>
      <c r="SMQ74" s="246"/>
      <c r="SMR74" s="246"/>
      <c r="SMS74" s="246"/>
      <c r="SMT74" s="246"/>
      <c r="SMU74" s="246"/>
      <c r="SMV74" s="246"/>
      <c r="SMW74" s="246"/>
      <c r="SMX74" s="246"/>
      <c r="SMY74" s="246"/>
      <c r="SMZ74" s="246"/>
      <c r="SNA74" s="246"/>
      <c r="SNB74" s="246"/>
      <c r="SNC74" s="246"/>
      <c r="SND74" s="246"/>
      <c r="SNE74" s="246"/>
      <c r="SNF74" s="246"/>
      <c r="SNG74" s="246"/>
      <c r="SNH74" s="246"/>
      <c r="SNI74" s="246"/>
      <c r="SNJ74" s="246"/>
      <c r="SNK74" s="246"/>
      <c r="SNL74" s="246"/>
      <c r="SNM74" s="246"/>
      <c r="SNN74" s="246"/>
      <c r="SNO74" s="246"/>
      <c r="SNP74" s="246"/>
      <c r="SNQ74" s="246"/>
      <c r="SNR74" s="246"/>
      <c r="SNS74" s="246"/>
      <c r="SNT74" s="246"/>
      <c r="SNU74" s="246"/>
      <c r="SNV74" s="246"/>
      <c r="SNW74" s="246"/>
      <c r="SNX74" s="246"/>
      <c r="SNY74" s="246"/>
      <c r="SNZ74" s="246"/>
      <c r="SOA74" s="246"/>
      <c r="SOB74" s="246"/>
      <c r="SOC74" s="246"/>
      <c r="SOD74" s="246"/>
      <c r="SOE74" s="246"/>
      <c r="SOF74" s="246"/>
      <c r="SOG74" s="246"/>
      <c r="SOH74" s="246"/>
      <c r="SOI74" s="246"/>
      <c r="SOJ74" s="246"/>
      <c r="SOK74" s="246"/>
      <c r="SOL74" s="246"/>
      <c r="SOM74" s="246"/>
      <c r="SON74" s="246"/>
      <c r="SOO74" s="246"/>
      <c r="SOP74" s="246"/>
      <c r="SOQ74" s="246"/>
      <c r="SOR74" s="246"/>
      <c r="SOS74" s="246"/>
      <c r="SOT74" s="246"/>
      <c r="SOU74" s="246"/>
      <c r="SOV74" s="246"/>
      <c r="SOW74" s="246"/>
      <c r="SOX74" s="246"/>
      <c r="SOY74" s="246"/>
      <c r="SOZ74" s="246"/>
      <c r="SPA74" s="246"/>
      <c r="SPB74" s="246"/>
      <c r="SPC74" s="246"/>
      <c r="SPD74" s="246"/>
      <c r="SPE74" s="246"/>
      <c r="SPF74" s="246"/>
      <c r="SPG74" s="246"/>
      <c r="SPH74" s="246"/>
      <c r="SPI74" s="246"/>
      <c r="SPJ74" s="246"/>
      <c r="SPK74" s="246"/>
      <c r="SPL74" s="246"/>
      <c r="SPM74" s="246"/>
      <c r="SPN74" s="246"/>
      <c r="SPO74" s="246"/>
      <c r="SPP74" s="246"/>
      <c r="SPQ74" s="246"/>
      <c r="SPR74" s="246"/>
      <c r="SPS74" s="246"/>
      <c r="SPT74" s="246"/>
      <c r="SPU74" s="246"/>
      <c r="SPV74" s="246"/>
      <c r="SPW74" s="246"/>
      <c r="SPX74" s="246"/>
      <c r="SPY74" s="246"/>
      <c r="SPZ74" s="246"/>
      <c r="SQA74" s="246"/>
      <c r="SQB74" s="246"/>
      <c r="SQC74" s="246"/>
      <c r="SQD74" s="246"/>
      <c r="SQE74" s="246"/>
      <c r="SQF74" s="246"/>
      <c r="SQG74" s="246"/>
      <c r="SQH74" s="246"/>
      <c r="SQI74" s="246"/>
      <c r="SQJ74" s="246"/>
      <c r="SQK74" s="246"/>
      <c r="SQL74" s="246"/>
      <c r="SQM74" s="246"/>
      <c r="SQN74" s="246"/>
      <c r="SQO74" s="246"/>
      <c r="SQP74" s="246"/>
      <c r="SQQ74" s="246"/>
      <c r="SQR74" s="246"/>
      <c r="SQS74" s="246"/>
      <c r="SQT74" s="246"/>
      <c r="SQU74" s="246"/>
      <c r="SQV74" s="246"/>
      <c r="SQW74" s="246"/>
      <c r="SQX74" s="246"/>
      <c r="SQY74" s="246"/>
      <c r="SQZ74" s="246"/>
      <c r="SRA74" s="246"/>
      <c r="SRB74" s="246"/>
      <c r="SRC74" s="246"/>
      <c r="SRD74" s="246"/>
      <c r="SRE74" s="246"/>
      <c r="SRF74" s="246"/>
      <c r="SRG74" s="246"/>
      <c r="SRH74" s="246"/>
      <c r="SRI74" s="246"/>
      <c r="SRJ74" s="246"/>
      <c r="SRK74" s="246"/>
      <c r="SRL74" s="246"/>
      <c r="SRM74" s="246"/>
      <c r="SRN74" s="246"/>
      <c r="SRO74" s="246"/>
      <c r="SRP74" s="246"/>
      <c r="SRQ74" s="246"/>
      <c r="SRR74" s="246"/>
      <c r="SRS74" s="246"/>
      <c r="SRT74" s="246"/>
      <c r="SRU74" s="246"/>
      <c r="SRV74" s="246"/>
      <c r="SRW74" s="246"/>
      <c r="SRX74" s="246"/>
      <c r="SRY74" s="246"/>
      <c r="SRZ74" s="246"/>
      <c r="SSA74" s="246"/>
      <c r="SSB74" s="246"/>
      <c r="SSC74" s="246"/>
      <c r="SSD74" s="246"/>
      <c r="SSE74" s="246"/>
      <c r="SSF74" s="246"/>
      <c r="SSG74" s="246"/>
      <c r="SSH74" s="246"/>
      <c r="SSI74" s="246"/>
      <c r="SSJ74" s="246"/>
      <c r="SSK74" s="246"/>
      <c r="SSL74" s="246"/>
      <c r="SSM74" s="246"/>
      <c r="SSN74" s="246"/>
      <c r="SSO74" s="246"/>
      <c r="SSP74" s="246"/>
      <c r="SSQ74" s="246"/>
      <c r="SSR74" s="246"/>
      <c r="SSS74" s="246"/>
      <c r="SST74" s="246"/>
      <c r="SSU74" s="246"/>
      <c r="SSV74" s="246"/>
      <c r="SSW74" s="246"/>
      <c r="SSX74" s="246"/>
      <c r="SSY74" s="246"/>
      <c r="SSZ74" s="246"/>
      <c r="STA74" s="246"/>
      <c r="STB74" s="246"/>
      <c r="STC74" s="246"/>
      <c r="STD74" s="246"/>
      <c r="STE74" s="246"/>
      <c r="STF74" s="246"/>
      <c r="STG74" s="246"/>
      <c r="STH74" s="246"/>
      <c r="STI74" s="246"/>
      <c r="STJ74" s="246"/>
      <c r="STK74" s="246"/>
      <c r="STL74" s="246"/>
      <c r="STM74" s="246"/>
      <c r="STN74" s="246"/>
      <c r="STO74" s="246"/>
      <c r="STP74" s="246"/>
      <c r="STQ74" s="246"/>
      <c r="STR74" s="246"/>
      <c r="STS74" s="246"/>
      <c r="STT74" s="246"/>
      <c r="STU74" s="246"/>
      <c r="STV74" s="246"/>
      <c r="STW74" s="246"/>
      <c r="STX74" s="246"/>
      <c r="STY74" s="246"/>
      <c r="STZ74" s="246"/>
      <c r="SUA74" s="246"/>
      <c r="SUB74" s="246"/>
      <c r="SUC74" s="246"/>
      <c r="SUD74" s="246"/>
      <c r="SUE74" s="246"/>
      <c r="SUF74" s="246"/>
      <c r="SUG74" s="246"/>
      <c r="SUH74" s="246"/>
      <c r="SUI74" s="246"/>
      <c r="SUJ74" s="246"/>
      <c r="SUK74" s="246"/>
      <c r="SUL74" s="246"/>
      <c r="SUM74" s="246"/>
      <c r="SUN74" s="246"/>
      <c r="SUO74" s="246"/>
      <c r="SUP74" s="246"/>
      <c r="SUQ74" s="246"/>
      <c r="SUR74" s="246"/>
      <c r="SUS74" s="246"/>
      <c r="SUT74" s="246"/>
      <c r="SUU74" s="246"/>
      <c r="SUV74" s="246"/>
      <c r="SUW74" s="246"/>
      <c r="SUX74" s="246"/>
      <c r="SUY74" s="246"/>
      <c r="SUZ74" s="246"/>
      <c r="SVA74" s="246"/>
      <c r="SVB74" s="246"/>
      <c r="SVC74" s="246"/>
      <c r="SVD74" s="246"/>
      <c r="SVE74" s="246"/>
      <c r="SVF74" s="246"/>
      <c r="SVG74" s="246"/>
      <c r="SVH74" s="246"/>
      <c r="SVI74" s="246"/>
      <c r="SVJ74" s="246"/>
      <c r="SVK74" s="246"/>
      <c r="SVL74" s="246"/>
      <c r="SVM74" s="246"/>
      <c r="SVN74" s="246"/>
      <c r="SVO74" s="246"/>
      <c r="SVP74" s="246"/>
      <c r="SVQ74" s="246"/>
      <c r="SVR74" s="246"/>
      <c r="SVS74" s="246"/>
      <c r="SVT74" s="246"/>
      <c r="SVU74" s="246"/>
      <c r="SVV74" s="246"/>
      <c r="SVW74" s="246"/>
      <c r="SVX74" s="246"/>
      <c r="SVY74" s="246"/>
      <c r="SVZ74" s="246"/>
      <c r="SWA74" s="246"/>
      <c r="SWB74" s="246"/>
      <c r="SWC74" s="246"/>
      <c r="SWD74" s="246"/>
      <c r="SWE74" s="246"/>
      <c r="SWF74" s="246"/>
      <c r="SWG74" s="246"/>
      <c r="SWH74" s="246"/>
      <c r="SWI74" s="246"/>
      <c r="SWJ74" s="246"/>
      <c r="SWK74" s="246"/>
      <c r="SWL74" s="246"/>
      <c r="SWM74" s="246"/>
      <c r="SWN74" s="246"/>
      <c r="SWO74" s="246"/>
      <c r="SWP74" s="246"/>
      <c r="SWQ74" s="246"/>
      <c r="SWR74" s="246"/>
      <c r="SWS74" s="246"/>
      <c r="SWT74" s="246"/>
      <c r="SWU74" s="246"/>
      <c r="SWV74" s="246"/>
      <c r="SWW74" s="246"/>
      <c r="SWX74" s="246"/>
      <c r="SWY74" s="246"/>
      <c r="SWZ74" s="246"/>
      <c r="SXA74" s="246"/>
      <c r="SXB74" s="246"/>
      <c r="SXC74" s="246"/>
      <c r="SXD74" s="246"/>
      <c r="SXE74" s="246"/>
      <c r="SXF74" s="246"/>
      <c r="SXG74" s="246"/>
      <c r="SXH74" s="246"/>
      <c r="SXI74" s="246"/>
      <c r="SXJ74" s="246"/>
      <c r="SXK74" s="246"/>
      <c r="SXL74" s="246"/>
      <c r="SXM74" s="246"/>
      <c r="SXN74" s="246"/>
      <c r="SXO74" s="246"/>
      <c r="SXP74" s="246"/>
      <c r="SXQ74" s="246"/>
      <c r="SXR74" s="246"/>
      <c r="SXS74" s="246"/>
      <c r="SXT74" s="246"/>
      <c r="SXU74" s="246"/>
      <c r="SXV74" s="246"/>
      <c r="SXW74" s="246"/>
      <c r="SXX74" s="246"/>
      <c r="SXY74" s="246"/>
      <c r="SXZ74" s="246"/>
      <c r="SYA74" s="246"/>
      <c r="SYB74" s="246"/>
      <c r="SYC74" s="246"/>
      <c r="SYD74" s="246"/>
      <c r="SYE74" s="246"/>
      <c r="SYF74" s="246"/>
      <c r="SYG74" s="246"/>
      <c r="SYH74" s="246"/>
      <c r="SYI74" s="246"/>
      <c r="SYJ74" s="246"/>
      <c r="SYK74" s="246"/>
      <c r="SYL74" s="246"/>
      <c r="SYM74" s="246"/>
      <c r="SYN74" s="246"/>
      <c r="SYO74" s="246"/>
      <c r="SYP74" s="246"/>
      <c r="SYQ74" s="246"/>
      <c r="SYR74" s="246"/>
      <c r="SYS74" s="246"/>
      <c r="SYT74" s="246"/>
      <c r="SYU74" s="246"/>
      <c r="SYV74" s="246"/>
      <c r="SYW74" s="246"/>
      <c r="SYX74" s="246"/>
      <c r="SYY74" s="246"/>
      <c r="SYZ74" s="246"/>
      <c r="SZA74" s="246"/>
      <c r="SZB74" s="246"/>
      <c r="SZC74" s="246"/>
      <c r="SZD74" s="246"/>
      <c r="SZE74" s="246"/>
      <c r="SZF74" s="246"/>
      <c r="SZG74" s="246"/>
      <c r="SZH74" s="246"/>
      <c r="SZI74" s="246"/>
      <c r="SZJ74" s="246"/>
      <c r="SZK74" s="246"/>
      <c r="SZL74" s="246"/>
      <c r="SZM74" s="246"/>
      <c r="SZN74" s="246"/>
      <c r="SZO74" s="246"/>
      <c r="SZP74" s="246"/>
      <c r="SZQ74" s="246"/>
      <c r="SZR74" s="246"/>
      <c r="SZS74" s="246"/>
      <c r="SZT74" s="246"/>
      <c r="SZU74" s="246"/>
      <c r="SZV74" s="246"/>
      <c r="SZW74" s="246"/>
      <c r="SZX74" s="246"/>
      <c r="SZY74" s="246"/>
      <c r="SZZ74" s="246"/>
      <c r="TAA74" s="246"/>
      <c r="TAB74" s="246"/>
      <c r="TAC74" s="246"/>
      <c r="TAD74" s="246"/>
      <c r="TAE74" s="246"/>
      <c r="TAF74" s="246"/>
      <c r="TAG74" s="246"/>
      <c r="TAH74" s="246"/>
      <c r="TAI74" s="246"/>
      <c r="TAJ74" s="246"/>
      <c r="TAK74" s="246"/>
      <c r="TAL74" s="246"/>
      <c r="TAM74" s="246"/>
      <c r="TAN74" s="246"/>
      <c r="TAO74" s="246"/>
      <c r="TAP74" s="246"/>
      <c r="TAQ74" s="246"/>
      <c r="TAR74" s="246"/>
      <c r="TAS74" s="246"/>
      <c r="TAT74" s="246"/>
      <c r="TAU74" s="246"/>
      <c r="TAV74" s="246"/>
      <c r="TAW74" s="246"/>
      <c r="TAX74" s="246"/>
      <c r="TAY74" s="246"/>
      <c r="TAZ74" s="246"/>
      <c r="TBA74" s="246"/>
      <c r="TBB74" s="246"/>
      <c r="TBC74" s="246"/>
      <c r="TBD74" s="246"/>
      <c r="TBE74" s="246"/>
      <c r="TBF74" s="246"/>
      <c r="TBG74" s="246"/>
      <c r="TBH74" s="246"/>
      <c r="TBI74" s="246"/>
      <c r="TBJ74" s="246"/>
      <c r="TBK74" s="246"/>
      <c r="TBL74" s="246"/>
      <c r="TBM74" s="246"/>
      <c r="TBN74" s="246"/>
      <c r="TBO74" s="246"/>
      <c r="TBP74" s="246"/>
      <c r="TBQ74" s="246"/>
      <c r="TBR74" s="246"/>
      <c r="TBS74" s="246"/>
      <c r="TBT74" s="246"/>
      <c r="TBU74" s="246"/>
      <c r="TBV74" s="246"/>
      <c r="TBW74" s="246"/>
      <c r="TBX74" s="246"/>
      <c r="TBY74" s="246"/>
      <c r="TBZ74" s="246"/>
      <c r="TCA74" s="246"/>
      <c r="TCB74" s="246"/>
      <c r="TCC74" s="246"/>
      <c r="TCD74" s="246"/>
      <c r="TCE74" s="246"/>
      <c r="TCF74" s="246"/>
      <c r="TCG74" s="246"/>
      <c r="TCH74" s="246"/>
      <c r="TCI74" s="246"/>
      <c r="TCJ74" s="246"/>
      <c r="TCK74" s="246"/>
      <c r="TCL74" s="246"/>
      <c r="TCM74" s="246"/>
      <c r="TCN74" s="246"/>
      <c r="TCO74" s="246"/>
      <c r="TCP74" s="246"/>
      <c r="TCQ74" s="246"/>
      <c r="TCR74" s="246"/>
      <c r="TCS74" s="246"/>
      <c r="TCT74" s="246"/>
      <c r="TCU74" s="246"/>
      <c r="TCV74" s="246"/>
      <c r="TCW74" s="246"/>
      <c r="TCX74" s="246"/>
      <c r="TCY74" s="246"/>
      <c r="TCZ74" s="246"/>
      <c r="TDA74" s="246"/>
      <c r="TDB74" s="246"/>
      <c r="TDC74" s="246"/>
      <c r="TDD74" s="246"/>
      <c r="TDE74" s="246"/>
      <c r="TDF74" s="246"/>
      <c r="TDG74" s="246"/>
      <c r="TDH74" s="246"/>
      <c r="TDI74" s="246"/>
      <c r="TDJ74" s="246"/>
      <c r="TDK74" s="246"/>
      <c r="TDL74" s="246"/>
      <c r="TDM74" s="246"/>
      <c r="TDN74" s="246"/>
      <c r="TDO74" s="246"/>
      <c r="TDP74" s="246"/>
      <c r="TDQ74" s="246"/>
      <c r="TDR74" s="246"/>
      <c r="TDS74" s="246"/>
      <c r="TDT74" s="246"/>
      <c r="TDU74" s="246"/>
      <c r="TDV74" s="246"/>
      <c r="TDW74" s="246"/>
      <c r="TDX74" s="246"/>
      <c r="TDY74" s="246"/>
      <c r="TDZ74" s="246"/>
      <c r="TEA74" s="246"/>
      <c r="TEB74" s="246"/>
      <c r="TEC74" s="246"/>
      <c r="TED74" s="246"/>
      <c r="TEE74" s="246"/>
      <c r="TEF74" s="246"/>
      <c r="TEG74" s="246"/>
      <c r="TEH74" s="246"/>
      <c r="TEI74" s="246"/>
      <c r="TEJ74" s="246"/>
      <c r="TEK74" s="246"/>
      <c r="TEL74" s="246"/>
      <c r="TEM74" s="246"/>
      <c r="TEN74" s="246"/>
      <c r="TEO74" s="246"/>
      <c r="TEP74" s="246"/>
      <c r="TEQ74" s="246"/>
      <c r="TER74" s="246"/>
      <c r="TES74" s="246"/>
      <c r="TET74" s="246"/>
      <c r="TEU74" s="246"/>
      <c r="TEV74" s="246"/>
      <c r="TEW74" s="246"/>
      <c r="TEX74" s="246"/>
      <c r="TEY74" s="246"/>
      <c r="TEZ74" s="246"/>
      <c r="TFA74" s="246"/>
      <c r="TFB74" s="246"/>
      <c r="TFC74" s="246"/>
      <c r="TFD74" s="246"/>
      <c r="TFE74" s="246"/>
      <c r="TFF74" s="246"/>
      <c r="TFG74" s="246"/>
      <c r="TFH74" s="246"/>
      <c r="TFI74" s="246"/>
      <c r="TFJ74" s="246"/>
      <c r="TFK74" s="246"/>
      <c r="TFL74" s="246"/>
      <c r="TFM74" s="246"/>
      <c r="TFN74" s="246"/>
      <c r="TFO74" s="246"/>
      <c r="TFP74" s="246"/>
      <c r="TFQ74" s="246"/>
      <c r="TFR74" s="246"/>
      <c r="TFS74" s="246"/>
      <c r="TFT74" s="246"/>
      <c r="TFU74" s="246"/>
      <c r="TFV74" s="246"/>
      <c r="TFW74" s="246"/>
      <c r="TFX74" s="246"/>
      <c r="TFY74" s="246"/>
      <c r="TFZ74" s="246"/>
      <c r="TGA74" s="246"/>
      <c r="TGB74" s="246"/>
      <c r="TGC74" s="246"/>
      <c r="TGD74" s="246"/>
      <c r="TGE74" s="246"/>
      <c r="TGF74" s="246"/>
      <c r="TGG74" s="246"/>
      <c r="TGH74" s="246"/>
      <c r="TGI74" s="246"/>
      <c r="TGJ74" s="246"/>
      <c r="TGK74" s="246"/>
      <c r="TGL74" s="246"/>
      <c r="TGM74" s="246"/>
      <c r="TGN74" s="246"/>
      <c r="TGO74" s="246"/>
      <c r="TGP74" s="246"/>
      <c r="TGQ74" s="246"/>
      <c r="TGR74" s="246"/>
      <c r="TGS74" s="246"/>
      <c r="TGT74" s="246"/>
      <c r="TGU74" s="246"/>
      <c r="TGV74" s="246"/>
      <c r="TGW74" s="246"/>
      <c r="TGX74" s="246"/>
      <c r="TGY74" s="246"/>
      <c r="TGZ74" s="246"/>
      <c r="THA74" s="246"/>
      <c r="THB74" s="246"/>
      <c r="THC74" s="246"/>
      <c r="THD74" s="246"/>
      <c r="THE74" s="246"/>
      <c r="THF74" s="246"/>
      <c r="THG74" s="246"/>
      <c r="THH74" s="246"/>
      <c r="THI74" s="246"/>
      <c r="THJ74" s="246"/>
      <c r="THK74" s="246"/>
      <c r="THL74" s="246"/>
      <c r="THM74" s="246"/>
      <c r="THN74" s="246"/>
      <c r="THO74" s="246"/>
      <c r="THP74" s="246"/>
      <c r="THQ74" s="246"/>
      <c r="THR74" s="246"/>
      <c r="THS74" s="246"/>
      <c r="THT74" s="246"/>
      <c r="THU74" s="246"/>
      <c r="THV74" s="246"/>
      <c r="THW74" s="246"/>
      <c r="THX74" s="246"/>
      <c r="THY74" s="246"/>
      <c r="THZ74" s="246"/>
      <c r="TIA74" s="246"/>
      <c r="TIB74" s="246"/>
      <c r="TIC74" s="246"/>
      <c r="TID74" s="246"/>
      <c r="TIE74" s="246"/>
      <c r="TIF74" s="246"/>
      <c r="TIG74" s="246"/>
      <c r="TIH74" s="246"/>
      <c r="TII74" s="246"/>
      <c r="TIJ74" s="246"/>
      <c r="TIK74" s="246"/>
      <c r="TIL74" s="246"/>
      <c r="TIM74" s="246"/>
      <c r="TIN74" s="246"/>
      <c r="TIO74" s="246"/>
      <c r="TIP74" s="246"/>
      <c r="TIQ74" s="246"/>
      <c r="TIR74" s="246"/>
      <c r="TIS74" s="246"/>
      <c r="TIT74" s="246"/>
      <c r="TIU74" s="246"/>
      <c r="TIV74" s="246"/>
      <c r="TIW74" s="246"/>
      <c r="TIX74" s="246"/>
      <c r="TIY74" s="246"/>
      <c r="TIZ74" s="246"/>
      <c r="TJA74" s="246"/>
      <c r="TJB74" s="246"/>
      <c r="TJC74" s="246"/>
      <c r="TJD74" s="246"/>
      <c r="TJE74" s="246"/>
      <c r="TJF74" s="246"/>
      <c r="TJG74" s="246"/>
      <c r="TJH74" s="246"/>
      <c r="TJI74" s="246"/>
      <c r="TJJ74" s="246"/>
      <c r="TJK74" s="246"/>
      <c r="TJL74" s="246"/>
      <c r="TJM74" s="246"/>
      <c r="TJN74" s="246"/>
      <c r="TJO74" s="246"/>
      <c r="TJP74" s="246"/>
      <c r="TJQ74" s="246"/>
      <c r="TJR74" s="246"/>
      <c r="TJS74" s="246"/>
      <c r="TJT74" s="246"/>
      <c r="TJU74" s="246"/>
      <c r="TJV74" s="246"/>
      <c r="TJW74" s="246"/>
      <c r="TJX74" s="246"/>
      <c r="TJY74" s="246"/>
      <c r="TJZ74" s="246"/>
      <c r="TKA74" s="246"/>
      <c r="TKB74" s="246"/>
      <c r="TKC74" s="246"/>
      <c r="TKD74" s="246"/>
      <c r="TKE74" s="246"/>
      <c r="TKF74" s="246"/>
      <c r="TKG74" s="246"/>
      <c r="TKH74" s="246"/>
      <c r="TKI74" s="246"/>
      <c r="TKJ74" s="246"/>
      <c r="TKK74" s="246"/>
      <c r="TKL74" s="246"/>
      <c r="TKM74" s="246"/>
      <c r="TKN74" s="246"/>
      <c r="TKO74" s="246"/>
      <c r="TKP74" s="246"/>
      <c r="TKQ74" s="246"/>
      <c r="TKR74" s="246"/>
      <c r="TKS74" s="246"/>
      <c r="TKT74" s="246"/>
      <c r="TKU74" s="246"/>
      <c r="TKV74" s="246"/>
      <c r="TKW74" s="246"/>
      <c r="TKX74" s="246"/>
      <c r="TKY74" s="246"/>
      <c r="TKZ74" s="246"/>
      <c r="TLA74" s="246"/>
      <c r="TLB74" s="246"/>
      <c r="TLC74" s="246"/>
      <c r="TLD74" s="246"/>
      <c r="TLE74" s="246"/>
      <c r="TLF74" s="246"/>
      <c r="TLG74" s="246"/>
      <c r="TLH74" s="246"/>
      <c r="TLI74" s="246"/>
      <c r="TLJ74" s="246"/>
      <c r="TLK74" s="246"/>
      <c r="TLL74" s="246"/>
      <c r="TLM74" s="246"/>
      <c r="TLN74" s="246"/>
      <c r="TLO74" s="246"/>
      <c r="TLP74" s="246"/>
      <c r="TLQ74" s="246"/>
      <c r="TLR74" s="246"/>
      <c r="TLS74" s="246"/>
      <c r="TLT74" s="246"/>
      <c r="TLU74" s="246"/>
      <c r="TLV74" s="246"/>
      <c r="TLW74" s="246"/>
      <c r="TLX74" s="246"/>
      <c r="TLY74" s="246"/>
      <c r="TLZ74" s="246"/>
      <c r="TMA74" s="246"/>
      <c r="TMB74" s="246"/>
      <c r="TMC74" s="246"/>
      <c r="TMD74" s="246"/>
      <c r="TME74" s="246"/>
      <c r="TMF74" s="246"/>
      <c r="TMG74" s="246"/>
      <c r="TMH74" s="246"/>
      <c r="TMI74" s="246"/>
      <c r="TMJ74" s="246"/>
      <c r="TMK74" s="246"/>
      <c r="TML74" s="246"/>
      <c r="TMM74" s="246"/>
      <c r="TMN74" s="246"/>
      <c r="TMO74" s="246"/>
      <c r="TMP74" s="246"/>
      <c r="TMQ74" s="246"/>
      <c r="TMR74" s="246"/>
      <c r="TMS74" s="246"/>
      <c r="TMT74" s="246"/>
      <c r="TMU74" s="246"/>
      <c r="TMV74" s="246"/>
      <c r="TMW74" s="246"/>
      <c r="TMX74" s="246"/>
      <c r="TMY74" s="246"/>
      <c r="TMZ74" s="246"/>
      <c r="TNA74" s="246"/>
      <c r="TNB74" s="246"/>
      <c r="TNC74" s="246"/>
      <c r="TND74" s="246"/>
      <c r="TNE74" s="246"/>
      <c r="TNF74" s="246"/>
      <c r="TNG74" s="246"/>
      <c r="TNH74" s="246"/>
      <c r="TNI74" s="246"/>
      <c r="TNJ74" s="246"/>
      <c r="TNK74" s="246"/>
      <c r="TNL74" s="246"/>
      <c r="TNM74" s="246"/>
      <c r="TNN74" s="246"/>
      <c r="TNO74" s="246"/>
      <c r="TNP74" s="246"/>
      <c r="TNQ74" s="246"/>
      <c r="TNR74" s="246"/>
      <c r="TNS74" s="246"/>
      <c r="TNT74" s="246"/>
      <c r="TNU74" s="246"/>
      <c r="TNV74" s="246"/>
      <c r="TNW74" s="246"/>
      <c r="TNX74" s="246"/>
      <c r="TNY74" s="246"/>
      <c r="TNZ74" s="246"/>
      <c r="TOA74" s="246"/>
      <c r="TOB74" s="246"/>
      <c r="TOC74" s="246"/>
      <c r="TOD74" s="246"/>
      <c r="TOE74" s="246"/>
      <c r="TOF74" s="246"/>
      <c r="TOG74" s="246"/>
      <c r="TOH74" s="246"/>
      <c r="TOI74" s="246"/>
      <c r="TOJ74" s="246"/>
      <c r="TOK74" s="246"/>
      <c r="TOL74" s="246"/>
      <c r="TOM74" s="246"/>
      <c r="TON74" s="246"/>
      <c r="TOO74" s="246"/>
      <c r="TOP74" s="246"/>
      <c r="TOQ74" s="246"/>
      <c r="TOR74" s="246"/>
      <c r="TOS74" s="246"/>
      <c r="TOT74" s="246"/>
      <c r="TOU74" s="246"/>
      <c r="TOV74" s="246"/>
      <c r="TOW74" s="246"/>
      <c r="TOX74" s="246"/>
      <c r="TOY74" s="246"/>
      <c r="TOZ74" s="246"/>
      <c r="TPA74" s="246"/>
      <c r="TPB74" s="246"/>
      <c r="TPC74" s="246"/>
      <c r="TPD74" s="246"/>
      <c r="TPE74" s="246"/>
      <c r="TPF74" s="246"/>
      <c r="TPG74" s="246"/>
      <c r="TPH74" s="246"/>
      <c r="TPI74" s="246"/>
      <c r="TPJ74" s="246"/>
      <c r="TPK74" s="246"/>
      <c r="TPL74" s="246"/>
      <c r="TPM74" s="246"/>
      <c r="TPN74" s="246"/>
      <c r="TPO74" s="246"/>
      <c r="TPP74" s="246"/>
      <c r="TPQ74" s="246"/>
      <c r="TPR74" s="246"/>
      <c r="TPS74" s="246"/>
      <c r="TPT74" s="246"/>
      <c r="TPU74" s="246"/>
      <c r="TPV74" s="246"/>
      <c r="TPW74" s="246"/>
      <c r="TPX74" s="246"/>
      <c r="TPY74" s="246"/>
      <c r="TPZ74" s="246"/>
      <c r="TQA74" s="246"/>
      <c r="TQB74" s="246"/>
      <c r="TQC74" s="246"/>
      <c r="TQD74" s="246"/>
      <c r="TQE74" s="246"/>
      <c r="TQF74" s="246"/>
      <c r="TQG74" s="246"/>
      <c r="TQH74" s="246"/>
      <c r="TQI74" s="246"/>
      <c r="TQJ74" s="246"/>
      <c r="TQK74" s="246"/>
      <c r="TQL74" s="246"/>
      <c r="TQM74" s="246"/>
      <c r="TQN74" s="246"/>
      <c r="TQO74" s="246"/>
      <c r="TQP74" s="246"/>
      <c r="TQQ74" s="246"/>
      <c r="TQR74" s="246"/>
      <c r="TQS74" s="246"/>
      <c r="TQT74" s="246"/>
      <c r="TQU74" s="246"/>
      <c r="TQV74" s="246"/>
      <c r="TQW74" s="246"/>
      <c r="TQX74" s="246"/>
      <c r="TQY74" s="246"/>
      <c r="TQZ74" s="246"/>
      <c r="TRA74" s="246"/>
      <c r="TRB74" s="246"/>
      <c r="TRC74" s="246"/>
      <c r="TRD74" s="246"/>
      <c r="TRE74" s="246"/>
      <c r="TRF74" s="246"/>
      <c r="TRG74" s="246"/>
      <c r="TRH74" s="246"/>
      <c r="TRI74" s="246"/>
      <c r="TRJ74" s="246"/>
      <c r="TRK74" s="246"/>
      <c r="TRL74" s="246"/>
      <c r="TRM74" s="246"/>
      <c r="TRN74" s="246"/>
      <c r="TRO74" s="246"/>
      <c r="TRP74" s="246"/>
      <c r="TRQ74" s="246"/>
      <c r="TRR74" s="246"/>
      <c r="TRS74" s="246"/>
      <c r="TRT74" s="246"/>
      <c r="TRU74" s="246"/>
      <c r="TRV74" s="246"/>
      <c r="TRW74" s="246"/>
      <c r="TRX74" s="246"/>
      <c r="TRY74" s="246"/>
      <c r="TRZ74" s="246"/>
      <c r="TSA74" s="246"/>
      <c r="TSB74" s="246"/>
      <c r="TSC74" s="246"/>
      <c r="TSD74" s="246"/>
      <c r="TSE74" s="246"/>
      <c r="TSF74" s="246"/>
      <c r="TSG74" s="246"/>
      <c r="TSH74" s="246"/>
      <c r="TSI74" s="246"/>
      <c r="TSJ74" s="246"/>
      <c r="TSK74" s="246"/>
      <c r="TSL74" s="246"/>
      <c r="TSM74" s="246"/>
      <c r="TSN74" s="246"/>
      <c r="TSO74" s="246"/>
      <c r="TSP74" s="246"/>
      <c r="TSQ74" s="246"/>
      <c r="TSR74" s="246"/>
      <c r="TSS74" s="246"/>
      <c r="TST74" s="246"/>
      <c r="TSU74" s="246"/>
      <c r="TSV74" s="246"/>
      <c r="TSW74" s="246"/>
      <c r="TSX74" s="246"/>
      <c r="TSY74" s="246"/>
      <c r="TSZ74" s="246"/>
      <c r="TTA74" s="246"/>
      <c r="TTB74" s="246"/>
      <c r="TTC74" s="246"/>
      <c r="TTD74" s="246"/>
      <c r="TTE74" s="246"/>
      <c r="TTF74" s="246"/>
      <c r="TTG74" s="246"/>
      <c r="TTH74" s="246"/>
      <c r="TTI74" s="246"/>
      <c r="TTJ74" s="246"/>
      <c r="TTK74" s="246"/>
      <c r="TTL74" s="246"/>
      <c r="TTM74" s="246"/>
      <c r="TTN74" s="246"/>
      <c r="TTO74" s="246"/>
      <c r="TTP74" s="246"/>
      <c r="TTQ74" s="246"/>
      <c r="TTR74" s="246"/>
      <c r="TTS74" s="246"/>
      <c r="TTT74" s="246"/>
      <c r="TTU74" s="246"/>
      <c r="TTV74" s="246"/>
      <c r="TTW74" s="246"/>
      <c r="TTX74" s="246"/>
      <c r="TTY74" s="246"/>
      <c r="TTZ74" s="246"/>
      <c r="TUA74" s="246"/>
      <c r="TUB74" s="246"/>
      <c r="TUC74" s="246"/>
      <c r="TUD74" s="246"/>
      <c r="TUE74" s="246"/>
      <c r="TUF74" s="246"/>
      <c r="TUG74" s="246"/>
      <c r="TUH74" s="246"/>
      <c r="TUI74" s="246"/>
      <c r="TUJ74" s="246"/>
      <c r="TUK74" s="246"/>
      <c r="TUL74" s="246"/>
      <c r="TUM74" s="246"/>
      <c r="TUN74" s="246"/>
      <c r="TUO74" s="246"/>
      <c r="TUP74" s="246"/>
      <c r="TUQ74" s="246"/>
      <c r="TUR74" s="246"/>
      <c r="TUS74" s="246"/>
      <c r="TUT74" s="246"/>
      <c r="TUU74" s="246"/>
      <c r="TUV74" s="246"/>
      <c r="TUW74" s="246"/>
      <c r="TUX74" s="246"/>
      <c r="TUY74" s="246"/>
      <c r="TUZ74" s="246"/>
      <c r="TVA74" s="246"/>
      <c r="TVB74" s="246"/>
      <c r="TVC74" s="246"/>
      <c r="TVD74" s="246"/>
      <c r="TVE74" s="246"/>
      <c r="TVF74" s="246"/>
      <c r="TVG74" s="246"/>
      <c r="TVH74" s="246"/>
      <c r="TVI74" s="246"/>
      <c r="TVJ74" s="246"/>
      <c r="TVK74" s="246"/>
      <c r="TVL74" s="246"/>
      <c r="TVM74" s="246"/>
      <c r="TVN74" s="246"/>
      <c r="TVO74" s="246"/>
      <c r="TVP74" s="246"/>
      <c r="TVQ74" s="246"/>
      <c r="TVR74" s="246"/>
      <c r="TVS74" s="246"/>
      <c r="TVT74" s="246"/>
      <c r="TVU74" s="246"/>
      <c r="TVV74" s="246"/>
      <c r="TVW74" s="246"/>
      <c r="TVX74" s="246"/>
      <c r="TVY74" s="246"/>
      <c r="TVZ74" s="246"/>
      <c r="TWA74" s="246"/>
      <c r="TWB74" s="246"/>
      <c r="TWC74" s="246"/>
      <c r="TWD74" s="246"/>
      <c r="TWE74" s="246"/>
      <c r="TWF74" s="246"/>
      <c r="TWG74" s="246"/>
      <c r="TWH74" s="246"/>
      <c r="TWI74" s="246"/>
      <c r="TWJ74" s="246"/>
      <c r="TWK74" s="246"/>
      <c r="TWL74" s="246"/>
      <c r="TWM74" s="246"/>
      <c r="TWN74" s="246"/>
      <c r="TWO74" s="246"/>
      <c r="TWP74" s="246"/>
      <c r="TWQ74" s="246"/>
      <c r="TWR74" s="246"/>
      <c r="TWS74" s="246"/>
      <c r="TWT74" s="246"/>
      <c r="TWU74" s="246"/>
      <c r="TWV74" s="246"/>
      <c r="TWW74" s="246"/>
      <c r="TWX74" s="246"/>
      <c r="TWY74" s="246"/>
      <c r="TWZ74" s="246"/>
      <c r="TXA74" s="246"/>
      <c r="TXB74" s="246"/>
      <c r="TXC74" s="246"/>
      <c r="TXD74" s="246"/>
      <c r="TXE74" s="246"/>
      <c r="TXF74" s="246"/>
      <c r="TXG74" s="246"/>
      <c r="TXH74" s="246"/>
      <c r="TXI74" s="246"/>
      <c r="TXJ74" s="246"/>
      <c r="TXK74" s="246"/>
      <c r="TXL74" s="246"/>
      <c r="TXM74" s="246"/>
      <c r="TXN74" s="246"/>
      <c r="TXO74" s="246"/>
      <c r="TXP74" s="246"/>
      <c r="TXQ74" s="246"/>
      <c r="TXR74" s="246"/>
      <c r="TXS74" s="246"/>
      <c r="TXT74" s="246"/>
      <c r="TXU74" s="246"/>
      <c r="TXV74" s="246"/>
      <c r="TXW74" s="246"/>
      <c r="TXX74" s="246"/>
      <c r="TXY74" s="246"/>
      <c r="TXZ74" s="246"/>
      <c r="TYA74" s="246"/>
      <c r="TYB74" s="246"/>
      <c r="TYC74" s="246"/>
      <c r="TYD74" s="246"/>
      <c r="TYE74" s="246"/>
      <c r="TYF74" s="246"/>
      <c r="TYG74" s="246"/>
      <c r="TYH74" s="246"/>
      <c r="TYI74" s="246"/>
      <c r="TYJ74" s="246"/>
      <c r="TYK74" s="246"/>
      <c r="TYL74" s="246"/>
      <c r="TYM74" s="246"/>
      <c r="TYN74" s="246"/>
      <c r="TYO74" s="246"/>
      <c r="TYP74" s="246"/>
      <c r="TYQ74" s="246"/>
      <c r="TYR74" s="246"/>
      <c r="TYS74" s="246"/>
      <c r="TYT74" s="246"/>
      <c r="TYU74" s="246"/>
      <c r="TYV74" s="246"/>
      <c r="TYW74" s="246"/>
      <c r="TYX74" s="246"/>
      <c r="TYY74" s="246"/>
      <c r="TYZ74" s="246"/>
      <c r="TZA74" s="246"/>
      <c r="TZB74" s="246"/>
      <c r="TZC74" s="246"/>
      <c r="TZD74" s="246"/>
      <c r="TZE74" s="246"/>
      <c r="TZF74" s="246"/>
      <c r="TZG74" s="246"/>
      <c r="TZH74" s="246"/>
      <c r="TZI74" s="246"/>
      <c r="TZJ74" s="246"/>
      <c r="TZK74" s="246"/>
      <c r="TZL74" s="246"/>
      <c r="TZM74" s="246"/>
      <c r="TZN74" s="246"/>
      <c r="TZO74" s="246"/>
      <c r="TZP74" s="246"/>
      <c r="TZQ74" s="246"/>
      <c r="TZR74" s="246"/>
      <c r="TZS74" s="246"/>
      <c r="TZT74" s="246"/>
      <c r="TZU74" s="246"/>
      <c r="TZV74" s="246"/>
      <c r="TZW74" s="246"/>
      <c r="TZX74" s="246"/>
      <c r="TZY74" s="246"/>
      <c r="TZZ74" s="246"/>
      <c r="UAA74" s="246"/>
      <c r="UAB74" s="246"/>
      <c r="UAC74" s="246"/>
      <c r="UAD74" s="246"/>
      <c r="UAE74" s="246"/>
      <c r="UAF74" s="246"/>
      <c r="UAG74" s="246"/>
      <c r="UAH74" s="246"/>
      <c r="UAI74" s="246"/>
      <c r="UAJ74" s="246"/>
      <c r="UAK74" s="246"/>
      <c r="UAL74" s="246"/>
      <c r="UAM74" s="246"/>
      <c r="UAN74" s="246"/>
      <c r="UAO74" s="246"/>
      <c r="UAP74" s="246"/>
      <c r="UAQ74" s="246"/>
      <c r="UAR74" s="246"/>
      <c r="UAS74" s="246"/>
      <c r="UAT74" s="246"/>
      <c r="UAU74" s="246"/>
      <c r="UAV74" s="246"/>
      <c r="UAW74" s="246"/>
      <c r="UAX74" s="246"/>
      <c r="UAY74" s="246"/>
      <c r="UAZ74" s="246"/>
      <c r="UBA74" s="246"/>
      <c r="UBB74" s="246"/>
      <c r="UBC74" s="246"/>
      <c r="UBD74" s="246"/>
      <c r="UBE74" s="246"/>
      <c r="UBF74" s="246"/>
      <c r="UBG74" s="246"/>
      <c r="UBH74" s="246"/>
      <c r="UBI74" s="246"/>
      <c r="UBJ74" s="246"/>
      <c r="UBK74" s="246"/>
      <c r="UBL74" s="246"/>
      <c r="UBM74" s="246"/>
      <c r="UBN74" s="246"/>
      <c r="UBO74" s="246"/>
      <c r="UBP74" s="246"/>
      <c r="UBQ74" s="246"/>
      <c r="UBR74" s="246"/>
      <c r="UBS74" s="246"/>
      <c r="UBT74" s="246"/>
      <c r="UBU74" s="246"/>
      <c r="UBV74" s="246"/>
      <c r="UBW74" s="246"/>
      <c r="UBX74" s="246"/>
      <c r="UBY74" s="246"/>
      <c r="UBZ74" s="246"/>
      <c r="UCA74" s="246"/>
      <c r="UCB74" s="246"/>
      <c r="UCC74" s="246"/>
      <c r="UCD74" s="246"/>
      <c r="UCE74" s="246"/>
      <c r="UCF74" s="246"/>
      <c r="UCG74" s="246"/>
      <c r="UCH74" s="246"/>
      <c r="UCI74" s="246"/>
      <c r="UCJ74" s="246"/>
      <c r="UCK74" s="246"/>
      <c r="UCL74" s="246"/>
      <c r="UCM74" s="246"/>
      <c r="UCN74" s="246"/>
      <c r="UCO74" s="246"/>
      <c r="UCP74" s="246"/>
      <c r="UCQ74" s="246"/>
      <c r="UCR74" s="246"/>
      <c r="UCS74" s="246"/>
      <c r="UCT74" s="246"/>
      <c r="UCU74" s="246"/>
      <c r="UCV74" s="246"/>
      <c r="UCW74" s="246"/>
      <c r="UCX74" s="246"/>
      <c r="UCY74" s="246"/>
      <c r="UCZ74" s="246"/>
      <c r="UDA74" s="246"/>
      <c r="UDB74" s="246"/>
      <c r="UDC74" s="246"/>
      <c r="UDD74" s="246"/>
      <c r="UDE74" s="246"/>
      <c r="UDF74" s="246"/>
      <c r="UDG74" s="246"/>
      <c r="UDH74" s="246"/>
      <c r="UDI74" s="246"/>
      <c r="UDJ74" s="246"/>
      <c r="UDK74" s="246"/>
      <c r="UDL74" s="246"/>
      <c r="UDM74" s="246"/>
      <c r="UDN74" s="246"/>
      <c r="UDO74" s="246"/>
      <c r="UDP74" s="246"/>
      <c r="UDQ74" s="246"/>
      <c r="UDR74" s="246"/>
      <c r="UDS74" s="246"/>
      <c r="UDT74" s="246"/>
      <c r="UDU74" s="246"/>
      <c r="UDV74" s="246"/>
      <c r="UDW74" s="246"/>
      <c r="UDX74" s="246"/>
      <c r="UDY74" s="246"/>
      <c r="UDZ74" s="246"/>
      <c r="UEA74" s="246"/>
      <c r="UEB74" s="246"/>
      <c r="UEC74" s="246"/>
      <c r="UED74" s="246"/>
      <c r="UEE74" s="246"/>
      <c r="UEF74" s="246"/>
      <c r="UEG74" s="246"/>
      <c r="UEH74" s="246"/>
      <c r="UEI74" s="246"/>
      <c r="UEJ74" s="246"/>
      <c r="UEK74" s="246"/>
      <c r="UEL74" s="246"/>
      <c r="UEM74" s="246"/>
      <c r="UEN74" s="246"/>
      <c r="UEO74" s="246"/>
      <c r="UEP74" s="246"/>
      <c r="UEQ74" s="246"/>
      <c r="UER74" s="246"/>
      <c r="UES74" s="246"/>
      <c r="UET74" s="246"/>
      <c r="UEU74" s="246"/>
      <c r="UEV74" s="246"/>
      <c r="UEW74" s="246"/>
      <c r="UEX74" s="246"/>
      <c r="UEY74" s="246"/>
      <c r="UEZ74" s="246"/>
      <c r="UFA74" s="246"/>
      <c r="UFB74" s="246"/>
      <c r="UFC74" s="246"/>
      <c r="UFD74" s="246"/>
      <c r="UFE74" s="246"/>
      <c r="UFF74" s="246"/>
      <c r="UFG74" s="246"/>
      <c r="UFH74" s="246"/>
      <c r="UFI74" s="246"/>
      <c r="UFJ74" s="246"/>
      <c r="UFK74" s="246"/>
      <c r="UFL74" s="246"/>
      <c r="UFM74" s="246"/>
      <c r="UFN74" s="246"/>
      <c r="UFO74" s="246"/>
      <c r="UFP74" s="246"/>
      <c r="UFQ74" s="246"/>
      <c r="UFR74" s="246"/>
      <c r="UFS74" s="246"/>
      <c r="UFT74" s="246"/>
      <c r="UFU74" s="246"/>
      <c r="UFV74" s="246"/>
      <c r="UFW74" s="246"/>
      <c r="UFX74" s="246"/>
      <c r="UFY74" s="246"/>
      <c r="UFZ74" s="246"/>
      <c r="UGA74" s="246"/>
      <c r="UGB74" s="246"/>
      <c r="UGC74" s="246"/>
      <c r="UGD74" s="246"/>
      <c r="UGE74" s="246"/>
      <c r="UGF74" s="246"/>
      <c r="UGG74" s="246"/>
      <c r="UGH74" s="246"/>
      <c r="UGI74" s="246"/>
      <c r="UGJ74" s="246"/>
      <c r="UGK74" s="246"/>
      <c r="UGL74" s="246"/>
      <c r="UGM74" s="246"/>
      <c r="UGN74" s="246"/>
      <c r="UGO74" s="246"/>
      <c r="UGP74" s="246"/>
      <c r="UGQ74" s="246"/>
      <c r="UGR74" s="246"/>
      <c r="UGS74" s="246"/>
      <c r="UGT74" s="246"/>
      <c r="UGU74" s="246"/>
      <c r="UGV74" s="246"/>
      <c r="UGW74" s="246"/>
      <c r="UGX74" s="246"/>
      <c r="UGY74" s="246"/>
      <c r="UGZ74" s="246"/>
      <c r="UHA74" s="246"/>
      <c r="UHB74" s="246"/>
      <c r="UHC74" s="246"/>
      <c r="UHD74" s="246"/>
      <c r="UHE74" s="246"/>
      <c r="UHF74" s="246"/>
      <c r="UHG74" s="246"/>
      <c r="UHH74" s="246"/>
      <c r="UHI74" s="246"/>
      <c r="UHJ74" s="246"/>
      <c r="UHK74" s="246"/>
      <c r="UHL74" s="246"/>
      <c r="UHM74" s="246"/>
      <c r="UHN74" s="246"/>
      <c r="UHO74" s="246"/>
      <c r="UHP74" s="246"/>
      <c r="UHQ74" s="246"/>
      <c r="UHR74" s="246"/>
      <c r="UHS74" s="246"/>
      <c r="UHT74" s="246"/>
      <c r="UHU74" s="246"/>
      <c r="UHV74" s="246"/>
      <c r="UHW74" s="246"/>
      <c r="UHX74" s="246"/>
      <c r="UHY74" s="246"/>
      <c r="UHZ74" s="246"/>
      <c r="UIA74" s="246"/>
      <c r="UIB74" s="246"/>
      <c r="UIC74" s="246"/>
      <c r="UID74" s="246"/>
      <c r="UIE74" s="246"/>
      <c r="UIF74" s="246"/>
      <c r="UIG74" s="246"/>
      <c r="UIH74" s="246"/>
      <c r="UII74" s="246"/>
      <c r="UIJ74" s="246"/>
      <c r="UIK74" s="246"/>
      <c r="UIL74" s="246"/>
      <c r="UIM74" s="246"/>
      <c r="UIN74" s="246"/>
      <c r="UIO74" s="246"/>
      <c r="UIP74" s="246"/>
      <c r="UIQ74" s="246"/>
      <c r="UIR74" s="246"/>
      <c r="UIS74" s="246"/>
      <c r="UIT74" s="246"/>
      <c r="UIU74" s="246"/>
      <c r="UIV74" s="246"/>
      <c r="UIW74" s="246"/>
      <c r="UIX74" s="246"/>
      <c r="UIY74" s="246"/>
      <c r="UIZ74" s="246"/>
      <c r="UJA74" s="246"/>
      <c r="UJB74" s="246"/>
      <c r="UJC74" s="246"/>
      <c r="UJD74" s="246"/>
      <c r="UJE74" s="246"/>
      <c r="UJF74" s="246"/>
      <c r="UJG74" s="246"/>
      <c r="UJH74" s="246"/>
      <c r="UJI74" s="246"/>
      <c r="UJJ74" s="246"/>
      <c r="UJK74" s="246"/>
      <c r="UJL74" s="246"/>
      <c r="UJM74" s="246"/>
      <c r="UJN74" s="246"/>
      <c r="UJO74" s="246"/>
      <c r="UJP74" s="246"/>
      <c r="UJQ74" s="246"/>
      <c r="UJR74" s="246"/>
      <c r="UJS74" s="246"/>
      <c r="UJT74" s="246"/>
      <c r="UJU74" s="246"/>
      <c r="UJV74" s="246"/>
      <c r="UJW74" s="246"/>
      <c r="UJX74" s="246"/>
      <c r="UJY74" s="246"/>
      <c r="UJZ74" s="246"/>
      <c r="UKA74" s="246"/>
      <c r="UKB74" s="246"/>
      <c r="UKC74" s="246"/>
      <c r="UKD74" s="246"/>
      <c r="UKE74" s="246"/>
      <c r="UKF74" s="246"/>
      <c r="UKG74" s="246"/>
      <c r="UKH74" s="246"/>
      <c r="UKI74" s="246"/>
      <c r="UKJ74" s="246"/>
      <c r="UKK74" s="246"/>
      <c r="UKL74" s="246"/>
      <c r="UKM74" s="246"/>
      <c r="UKN74" s="246"/>
      <c r="UKO74" s="246"/>
      <c r="UKP74" s="246"/>
      <c r="UKQ74" s="246"/>
      <c r="UKR74" s="246"/>
      <c r="UKS74" s="246"/>
      <c r="UKT74" s="246"/>
      <c r="UKU74" s="246"/>
      <c r="UKV74" s="246"/>
      <c r="UKW74" s="246"/>
      <c r="UKX74" s="246"/>
      <c r="UKY74" s="246"/>
      <c r="UKZ74" s="246"/>
      <c r="ULA74" s="246"/>
      <c r="ULB74" s="246"/>
      <c r="ULC74" s="246"/>
      <c r="ULD74" s="246"/>
      <c r="ULE74" s="246"/>
      <c r="ULF74" s="246"/>
      <c r="ULG74" s="246"/>
      <c r="ULH74" s="246"/>
      <c r="ULI74" s="246"/>
      <c r="ULJ74" s="246"/>
      <c r="ULK74" s="246"/>
      <c r="ULL74" s="246"/>
      <c r="ULM74" s="246"/>
      <c r="ULN74" s="246"/>
      <c r="ULO74" s="246"/>
      <c r="ULP74" s="246"/>
      <c r="ULQ74" s="246"/>
      <c r="ULR74" s="246"/>
      <c r="ULS74" s="246"/>
      <c r="ULT74" s="246"/>
      <c r="ULU74" s="246"/>
      <c r="ULV74" s="246"/>
      <c r="ULW74" s="246"/>
      <c r="ULX74" s="246"/>
      <c r="ULY74" s="246"/>
      <c r="ULZ74" s="246"/>
      <c r="UMA74" s="246"/>
      <c r="UMB74" s="246"/>
      <c r="UMC74" s="246"/>
      <c r="UMD74" s="246"/>
      <c r="UME74" s="246"/>
      <c r="UMF74" s="246"/>
      <c r="UMG74" s="246"/>
      <c r="UMH74" s="246"/>
      <c r="UMI74" s="246"/>
      <c r="UMJ74" s="246"/>
      <c r="UMK74" s="246"/>
      <c r="UML74" s="246"/>
      <c r="UMM74" s="246"/>
      <c r="UMN74" s="246"/>
      <c r="UMO74" s="246"/>
      <c r="UMP74" s="246"/>
      <c r="UMQ74" s="246"/>
      <c r="UMR74" s="246"/>
      <c r="UMS74" s="246"/>
      <c r="UMT74" s="246"/>
      <c r="UMU74" s="246"/>
      <c r="UMV74" s="246"/>
      <c r="UMW74" s="246"/>
      <c r="UMX74" s="246"/>
      <c r="UMY74" s="246"/>
      <c r="UMZ74" s="246"/>
      <c r="UNA74" s="246"/>
      <c r="UNB74" s="246"/>
      <c r="UNC74" s="246"/>
      <c r="UND74" s="246"/>
      <c r="UNE74" s="246"/>
      <c r="UNF74" s="246"/>
      <c r="UNG74" s="246"/>
      <c r="UNH74" s="246"/>
      <c r="UNI74" s="246"/>
      <c r="UNJ74" s="246"/>
      <c r="UNK74" s="246"/>
      <c r="UNL74" s="246"/>
      <c r="UNM74" s="246"/>
      <c r="UNN74" s="246"/>
      <c r="UNO74" s="246"/>
      <c r="UNP74" s="246"/>
      <c r="UNQ74" s="246"/>
      <c r="UNR74" s="246"/>
      <c r="UNS74" s="246"/>
      <c r="UNT74" s="246"/>
      <c r="UNU74" s="246"/>
      <c r="UNV74" s="246"/>
      <c r="UNW74" s="246"/>
      <c r="UNX74" s="246"/>
      <c r="UNY74" s="246"/>
      <c r="UNZ74" s="246"/>
      <c r="UOA74" s="246"/>
      <c r="UOB74" s="246"/>
      <c r="UOC74" s="246"/>
      <c r="UOD74" s="246"/>
      <c r="UOE74" s="246"/>
      <c r="UOF74" s="246"/>
      <c r="UOG74" s="246"/>
      <c r="UOH74" s="246"/>
      <c r="UOI74" s="246"/>
      <c r="UOJ74" s="246"/>
      <c r="UOK74" s="246"/>
      <c r="UOL74" s="246"/>
      <c r="UOM74" s="246"/>
      <c r="UON74" s="246"/>
      <c r="UOO74" s="246"/>
      <c r="UOP74" s="246"/>
      <c r="UOQ74" s="246"/>
      <c r="UOR74" s="246"/>
      <c r="UOS74" s="246"/>
      <c r="UOT74" s="246"/>
      <c r="UOU74" s="246"/>
      <c r="UOV74" s="246"/>
      <c r="UOW74" s="246"/>
      <c r="UOX74" s="246"/>
      <c r="UOY74" s="246"/>
      <c r="UOZ74" s="246"/>
      <c r="UPA74" s="246"/>
      <c r="UPB74" s="246"/>
      <c r="UPC74" s="246"/>
      <c r="UPD74" s="246"/>
      <c r="UPE74" s="246"/>
      <c r="UPF74" s="246"/>
      <c r="UPG74" s="246"/>
      <c r="UPH74" s="246"/>
      <c r="UPI74" s="246"/>
      <c r="UPJ74" s="246"/>
      <c r="UPK74" s="246"/>
      <c r="UPL74" s="246"/>
      <c r="UPM74" s="246"/>
      <c r="UPN74" s="246"/>
      <c r="UPO74" s="246"/>
      <c r="UPP74" s="246"/>
      <c r="UPQ74" s="246"/>
      <c r="UPR74" s="246"/>
      <c r="UPS74" s="246"/>
      <c r="UPT74" s="246"/>
      <c r="UPU74" s="246"/>
      <c r="UPV74" s="246"/>
      <c r="UPW74" s="246"/>
      <c r="UPX74" s="246"/>
      <c r="UPY74" s="246"/>
      <c r="UPZ74" s="246"/>
      <c r="UQA74" s="246"/>
      <c r="UQB74" s="246"/>
      <c r="UQC74" s="246"/>
      <c r="UQD74" s="246"/>
      <c r="UQE74" s="246"/>
      <c r="UQF74" s="246"/>
      <c r="UQG74" s="246"/>
      <c r="UQH74" s="246"/>
      <c r="UQI74" s="246"/>
      <c r="UQJ74" s="246"/>
      <c r="UQK74" s="246"/>
      <c r="UQL74" s="246"/>
      <c r="UQM74" s="246"/>
      <c r="UQN74" s="246"/>
      <c r="UQO74" s="246"/>
      <c r="UQP74" s="246"/>
      <c r="UQQ74" s="246"/>
      <c r="UQR74" s="246"/>
      <c r="UQS74" s="246"/>
      <c r="UQT74" s="246"/>
      <c r="UQU74" s="246"/>
      <c r="UQV74" s="246"/>
      <c r="UQW74" s="246"/>
      <c r="UQX74" s="246"/>
      <c r="UQY74" s="246"/>
      <c r="UQZ74" s="246"/>
      <c r="URA74" s="246"/>
      <c r="URB74" s="246"/>
      <c r="URC74" s="246"/>
      <c r="URD74" s="246"/>
      <c r="URE74" s="246"/>
      <c r="URF74" s="246"/>
      <c r="URG74" s="246"/>
      <c r="URH74" s="246"/>
      <c r="URI74" s="246"/>
      <c r="URJ74" s="246"/>
      <c r="URK74" s="246"/>
      <c r="URL74" s="246"/>
      <c r="URM74" s="246"/>
      <c r="URN74" s="246"/>
      <c r="URO74" s="246"/>
      <c r="URP74" s="246"/>
      <c r="URQ74" s="246"/>
      <c r="URR74" s="246"/>
      <c r="URS74" s="246"/>
      <c r="URT74" s="246"/>
      <c r="URU74" s="246"/>
      <c r="URV74" s="246"/>
      <c r="URW74" s="246"/>
      <c r="URX74" s="246"/>
      <c r="URY74" s="246"/>
      <c r="URZ74" s="246"/>
      <c r="USA74" s="246"/>
      <c r="USB74" s="246"/>
      <c r="USC74" s="246"/>
      <c r="USD74" s="246"/>
      <c r="USE74" s="246"/>
      <c r="USF74" s="246"/>
      <c r="USG74" s="246"/>
      <c r="USH74" s="246"/>
      <c r="USI74" s="246"/>
      <c r="USJ74" s="246"/>
      <c r="USK74" s="246"/>
      <c r="USL74" s="246"/>
      <c r="USM74" s="246"/>
      <c r="USN74" s="246"/>
      <c r="USO74" s="246"/>
      <c r="USP74" s="246"/>
      <c r="USQ74" s="246"/>
      <c r="USR74" s="246"/>
      <c r="USS74" s="246"/>
      <c r="UST74" s="246"/>
      <c r="USU74" s="246"/>
      <c r="USV74" s="246"/>
      <c r="USW74" s="246"/>
      <c r="USX74" s="246"/>
      <c r="USY74" s="246"/>
      <c r="USZ74" s="246"/>
      <c r="UTA74" s="246"/>
      <c r="UTB74" s="246"/>
      <c r="UTC74" s="246"/>
      <c r="UTD74" s="246"/>
      <c r="UTE74" s="246"/>
      <c r="UTF74" s="246"/>
      <c r="UTG74" s="246"/>
      <c r="UTH74" s="246"/>
      <c r="UTI74" s="246"/>
      <c r="UTJ74" s="246"/>
      <c r="UTK74" s="246"/>
      <c r="UTL74" s="246"/>
      <c r="UTM74" s="246"/>
      <c r="UTN74" s="246"/>
      <c r="UTO74" s="246"/>
      <c r="UTP74" s="246"/>
      <c r="UTQ74" s="246"/>
      <c r="UTR74" s="246"/>
      <c r="UTS74" s="246"/>
      <c r="UTT74" s="246"/>
      <c r="UTU74" s="246"/>
      <c r="UTV74" s="246"/>
      <c r="UTW74" s="246"/>
      <c r="UTX74" s="246"/>
      <c r="UTY74" s="246"/>
      <c r="UTZ74" s="246"/>
      <c r="UUA74" s="246"/>
      <c r="UUB74" s="246"/>
      <c r="UUC74" s="246"/>
      <c r="UUD74" s="246"/>
      <c r="UUE74" s="246"/>
      <c r="UUF74" s="246"/>
      <c r="UUG74" s="246"/>
      <c r="UUH74" s="246"/>
      <c r="UUI74" s="246"/>
      <c r="UUJ74" s="246"/>
      <c r="UUK74" s="246"/>
      <c r="UUL74" s="246"/>
      <c r="UUM74" s="246"/>
      <c r="UUN74" s="246"/>
      <c r="UUO74" s="246"/>
      <c r="UUP74" s="246"/>
      <c r="UUQ74" s="246"/>
      <c r="UUR74" s="246"/>
      <c r="UUS74" s="246"/>
      <c r="UUT74" s="246"/>
      <c r="UUU74" s="246"/>
      <c r="UUV74" s="246"/>
      <c r="UUW74" s="246"/>
      <c r="UUX74" s="246"/>
      <c r="UUY74" s="246"/>
      <c r="UUZ74" s="246"/>
      <c r="UVA74" s="246"/>
      <c r="UVB74" s="246"/>
      <c r="UVC74" s="246"/>
      <c r="UVD74" s="246"/>
      <c r="UVE74" s="246"/>
      <c r="UVF74" s="246"/>
      <c r="UVG74" s="246"/>
      <c r="UVH74" s="246"/>
      <c r="UVI74" s="246"/>
      <c r="UVJ74" s="246"/>
      <c r="UVK74" s="246"/>
      <c r="UVL74" s="246"/>
      <c r="UVM74" s="246"/>
      <c r="UVN74" s="246"/>
      <c r="UVO74" s="246"/>
      <c r="UVP74" s="246"/>
      <c r="UVQ74" s="246"/>
      <c r="UVR74" s="246"/>
      <c r="UVS74" s="246"/>
      <c r="UVT74" s="246"/>
      <c r="UVU74" s="246"/>
      <c r="UVV74" s="246"/>
      <c r="UVW74" s="246"/>
      <c r="UVX74" s="246"/>
      <c r="UVY74" s="246"/>
      <c r="UVZ74" s="246"/>
      <c r="UWA74" s="246"/>
      <c r="UWB74" s="246"/>
      <c r="UWC74" s="246"/>
      <c r="UWD74" s="246"/>
      <c r="UWE74" s="246"/>
      <c r="UWF74" s="246"/>
      <c r="UWG74" s="246"/>
      <c r="UWH74" s="246"/>
      <c r="UWI74" s="246"/>
      <c r="UWJ74" s="246"/>
      <c r="UWK74" s="246"/>
      <c r="UWL74" s="246"/>
      <c r="UWM74" s="246"/>
      <c r="UWN74" s="246"/>
      <c r="UWO74" s="246"/>
      <c r="UWP74" s="246"/>
      <c r="UWQ74" s="246"/>
      <c r="UWR74" s="246"/>
      <c r="UWS74" s="246"/>
      <c r="UWT74" s="246"/>
      <c r="UWU74" s="246"/>
      <c r="UWV74" s="246"/>
      <c r="UWW74" s="246"/>
      <c r="UWX74" s="246"/>
      <c r="UWY74" s="246"/>
      <c r="UWZ74" s="246"/>
      <c r="UXA74" s="246"/>
      <c r="UXB74" s="246"/>
      <c r="UXC74" s="246"/>
      <c r="UXD74" s="246"/>
      <c r="UXE74" s="246"/>
      <c r="UXF74" s="246"/>
      <c r="UXG74" s="246"/>
      <c r="UXH74" s="246"/>
      <c r="UXI74" s="246"/>
      <c r="UXJ74" s="246"/>
      <c r="UXK74" s="246"/>
      <c r="UXL74" s="246"/>
      <c r="UXM74" s="246"/>
      <c r="UXN74" s="246"/>
      <c r="UXO74" s="246"/>
      <c r="UXP74" s="246"/>
      <c r="UXQ74" s="246"/>
      <c r="UXR74" s="246"/>
      <c r="UXS74" s="246"/>
      <c r="UXT74" s="246"/>
      <c r="UXU74" s="246"/>
      <c r="UXV74" s="246"/>
      <c r="UXW74" s="246"/>
      <c r="UXX74" s="246"/>
      <c r="UXY74" s="246"/>
      <c r="UXZ74" s="246"/>
      <c r="UYA74" s="246"/>
      <c r="UYB74" s="246"/>
      <c r="UYC74" s="246"/>
      <c r="UYD74" s="246"/>
      <c r="UYE74" s="246"/>
      <c r="UYF74" s="246"/>
      <c r="UYG74" s="246"/>
      <c r="UYH74" s="246"/>
      <c r="UYI74" s="246"/>
      <c r="UYJ74" s="246"/>
      <c r="UYK74" s="246"/>
      <c r="UYL74" s="246"/>
      <c r="UYM74" s="246"/>
      <c r="UYN74" s="246"/>
      <c r="UYO74" s="246"/>
      <c r="UYP74" s="246"/>
      <c r="UYQ74" s="246"/>
      <c r="UYR74" s="246"/>
      <c r="UYS74" s="246"/>
      <c r="UYT74" s="246"/>
      <c r="UYU74" s="246"/>
      <c r="UYV74" s="246"/>
      <c r="UYW74" s="246"/>
      <c r="UYX74" s="246"/>
      <c r="UYY74" s="246"/>
      <c r="UYZ74" s="246"/>
      <c r="UZA74" s="246"/>
      <c r="UZB74" s="246"/>
      <c r="UZC74" s="246"/>
      <c r="UZD74" s="246"/>
      <c r="UZE74" s="246"/>
      <c r="UZF74" s="246"/>
      <c r="UZG74" s="246"/>
      <c r="UZH74" s="246"/>
      <c r="UZI74" s="246"/>
      <c r="UZJ74" s="246"/>
      <c r="UZK74" s="246"/>
      <c r="UZL74" s="246"/>
      <c r="UZM74" s="246"/>
      <c r="UZN74" s="246"/>
      <c r="UZO74" s="246"/>
      <c r="UZP74" s="246"/>
      <c r="UZQ74" s="246"/>
      <c r="UZR74" s="246"/>
      <c r="UZS74" s="246"/>
      <c r="UZT74" s="246"/>
      <c r="UZU74" s="246"/>
      <c r="UZV74" s="246"/>
      <c r="UZW74" s="246"/>
      <c r="UZX74" s="246"/>
      <c r="UZY74" s="246"/>
      <c r="UZZ74" s="246"/>
      <c r="VAA74" s="246"/>
      <c r="VAB74" s="246"/>
      <c r="VAC74" s="246"/>
      <c r="VAD74" s="246"/>
      <c r="VAE74" s="246"/>
      <c r="VAF74" s="246"/>
      <c r="VAG74" s="246"/>
      <c r="VAH74" s="246"/>
      <c r="VAI74" s="246"/>
      <c r="VAJ74" s="246"/>
      <c r="VAK74" s="246"/>
      <c r="VAL74" s="246"/>
      <c r="VAM74" s="246"/>
      <c r="VAN74" s="246"/>
      <c r="VAO74" s="246"/>
      <c r="VAP74" s="246"/>
      <c r="VAQ74" s="246"/>
      <c r="VAR74" s="246"/>
      <c r="VAS74" s="246"/>
      <c r="VAT74" s="246"/>
      <c r="VAU74" s="246"/>
      <c r="VAV74" s="246"/>
      <c r="VAW74" s="246"/>
      <c r="VAX74" s="246"/>
      <c r="VAY74" s="246"/>
      <c r="VAZ74" s="246"/>
      <c r="VBA74" s="246"/>
      <c r="VBB74" s="246"/>
      <c r="VBC74" s="246"/>
      <c r="VBD74" s="246"/>
      <c r="VBE74" s="246"/>
      <c r="VBF74" s="246"/>
      <c r="VBG74" s="246"/>
      <c r="VBH74" s="246"/>
      <c r="VBI74" s="246"/>
      <c r="VBJ74" s="246"/>
      <c r="VBK74" s="246"/>
      <c r="VBL74" s="246"/>
      <c r="VBM74" s="246"/>
      <c r="VBN74" s="246"/>
      <c r="VBO74" s="246"/>
      <c r="VBP74" s="246"/>
      <c r="VBQ74" s="246"/>
      <c r="VBR74" s="246"/>
      <c r="VBS74" s="246"/>
      <c r="VBT74" s="246"/>
      <c r="VBU74" s="246"/>
      <c r="VBV74" s="246"/>
      <c r="VBW74" s="246"/>
      <c r="VBX74" s="246"/>
      <c r="VBY74" s="246"/>
      <c r="VBZ74" s="246"/>
      <c r="VCA74" s="246"/>
      <c r="VCB74" s="246"/>
      <c r="VCC74" s="246"/>
      <c r="VCD74" s="246"/>
      <c r="VCE74" s="246"/>
      <c r="VCF74" s="246"/>
      <c r="VCG74" s="246"/>
      <c r="VCH74" s="246"/>
      <c r="VCI74" s="246"/>
      <c r="VCJ74" s="246"/>
      <c r="VCK74" s="246"/>
      <c r="VCL74" s="246"/>
      <c r="VCM74" s="246"/>
      <c r="VCN74" s="246"/>
      <c r="VCO74" s="246"/>
      <c r="VCP74" s="246"/>
      <c r="VCQ74" s="246"/>
      <c r="VCR74" s="246"/>
      <c r="VCS74" s="246"/>
      <c r="VCT74" s="246"/>
      <c r="VCU74" s="246"/>
      <c r="VCV74" s="246"/>
      <c r="VCW74" s="246"/>
      <c r="VCX74" s="246"/>
      <c r="VCY74" s="246"/>
      <c r="VCZ74" s="246"/>
      <c r="VDA74" s="246"/>
      <c r="VDB74" s="246"/>
      <c r="VDC74" s="246"/>
      <c r="VDD74" s="246"/>
      <c r="VDE74" s="246"/>
      <c r="VDF74" s="246"/>
      <c r="VDG74" s="246"/>
      <c r="VDH74" s="246"/>
      <c r="VDI74" s="246"/>
      <c r="VDJ74" s="246"/>
      <c r="VDK74" s="246"/>
      <c r="VDL74" s="246"/>
      <c r="VDM74" s="246"/>
      <c r="VDN74" s="246"/>
      <c r="VDO74" s="246"/>
      <c r="VDP74" s="246"/>
      <c r="VDQ74" s="246"/>
      <c r="VDR74" s="246"/>
      <c r="VDS74" s="246"/>
      <c r="VDT74" s="246"/>
      <c r="VDU74" s="246"/>
      <c r="VDV74" s="246"/>
      <c r="VDW74" s="246"/>
      <c r="VDX74" s="246"/>
      <c r="VDY74" s="246"/>
      <c r="VDZ74" s="246"/>
      <c r="VEA74" s="246"/>
      <c r="VEB74" s="246"/>
      <c r="VEC74" s="246"/>
      <c r="VED74" s="246"/>
      <c r="VEE74" s="246"/>
      <c r="VEF74" s="246"/>
      <c r="VEG74" s="246"/>
      <c r="VEH74" s="246"/>
      <c r="VEI74" s="246"/>
      <c r="VEJ74" s="246"/>
      <c r="VEK74" s="246"/>
      <c r="VEL74" s="246"/>
      <c r="VEM74" s="246"/>
      <c r="VEN74" s="246"/>
      <c r="VEO74" s="246"/>
      <c r="VEP74" s="246"/>
      <c r="VEQ74" s="246"/>
      <c r="VER74" s="246"/>
      <c r="VES74" s="246"/>
      <c r="VET74" s="246"/>
      <c r="VEU74" s="246"/>
      <c r="VEV74" s="246"/>
      <c r="VEW74" s="246"/>
      <c r="VEX74" s="246"/>
      <c r="VEY74" s="246"/>
      <c r="VEZ74" s="246"/>
      <c r="VFA74" s="246"/>
      <c r="VFB74" s="246"/>
      <c r="VFC74" s="246"/>
      <c r="VFD74" s="246"/>
      <c r="VFE74" s="246"/>
      <c r="VFF74" s="246"/>
      <c r="VFG74" s="246"/>
      <c r="VFH74" s="246"/>
      <c r="VFI74" s="246"/>
      <c r="VFJ74" s="246"/>
      <c r="VFK74" s="246"/>
      <c r="VFL74" s="246"/>
      <c r="VFM74" s="246"/>
      <c r="VFN74" s="246"/>
      <c r="VFO74" s="246"/>
      <c r="VFP74" s="246"/>
      <c r="VFQ74" s="246"/>
      <c r="VFR74" s="246"/>
      <c r="VFS74" s="246"/>
      <c r="VFT74" s="246"/>
      <c r="VFU74" s="246"/>
      <c r="VFV74" s="246"/>
      <c r="VFW74" s="246"/>
      <c r="VFX74" s="246"/>
      <c r="VFY74" s="246"/>
      <c r="VFZ74" s="246"/>
      <c r="VGA74" s="246"/>
      <c r="VGB74" s="246"/>
      <c r="VGC74" s="246"/>
      <c r="VGD74" s="246"/>
      <c r="VGE74" s="246"/>
      <c r="VGF74" s="246"/>
      <c r="VGG74" s="246"/>
      <c r="VGH74" s="246"/>
      <c r="VGI74" s="246"/>
      <c r="VGJ74" s="246"/>
      <c r="VGK74" s="246"/>
      <c r="VGL74" s="246"/>
      <c r="VGM74" s="246"/>
      <c r="VGN74" s="246"/>
      <c r="VGO74" s="246"/>
      <c r="VGP74" s="246"/>
      <c r="VGQ74" s="246"/>
      <c r="VGR74" s="246"/>
      <c r="VGS74" s="246"/>
      <c r="VGT74" s="246"/>
      <c r="VGU74" s="246"/>
      <c r="VGV74" s="246"/>
      <c r="VGW74" s="246"/>
      <c r="VGX74" s="246"/>
      <c r="VGY74" s="246"/>
      <c r="VGZ74" s="246"/>
      <c r="VHA74" s="246"/>
      <c r="VHB74" s="246"/>
      <c r="VHC74" s="246"/>
      <c r="VHD74" s="246"/>
      <c r="VHE74" s="246"/>
      <c r="VHF74" s="246"/>
      <c r="VHG74" s="246"/>
      <c r="VHH74" s="246"/>
      <c r="VHI74" s="246"/>
      <c r="VHJ74" s="246"/>
      <c r="VHK74" s="246"/>
      <c r="VHL74" s="246"/>
      <c r="VHM74" s="246"/>
      <c r="VHN74" s="246"/>
      <c r="VHO74" s="246"/>
      <c r="VHP74" s="246"/>
      <c r="VHQ74" s="246"/>
      <c r="VHR74" s="246"/>
      <c r="VHS74" s="246"/>
      <c r="VHT74" s="246"/>
      <c r="VHU74" s="246"/>
      <c r="VHV74" s="246"/>
      <c r="VHW74" s="246"/>
      <c r="VHX74" s="246"/>
      <c r="VHY74" s="246"/>
      <c r="VHZ74" s="246"/>
      <c r="VIA74" s="246"/>
      <c r="VIB74" s="246"/>
      <c r="VIC74" s="246"/>
      <c r="VID74" s="246"/>
      <c r="VIE74" s="246"/>
      <c r="VIF74" s="246"/>
      <c r="VIG74" s="246"/>
      <c r="VIH74" s="246"/>
      <c r="VII74" s="246"/>
      <c r="VIJ74" s="246"/>
      <c r="VIK74" s="246"/>
      <c r="VIL74" s="246"/>
      <c r="VIM74" s="246"/>
      <c r="VIN74" s="246"/>
      <c r="VIO74" s="246"/>
      <c r="VIP74" s="246"/>
      <c r="VIQ74" s="246"/>
      <c r="VIR74" s="246"/>
      <c r="VIS74" s="246"/>
      <c r="VIT74" s="246"/>
      <c r="VIU74" s="246"/>
      <c r="VIV74" s="246"/>
      <c r="VIW74" s="246"/>
      <c r="VIX74" s="246"/>
      <c r="VIY74" s="246"/>
      <c r="VIZ74" s="246"/>
      <c r="VJA74" s="246"/>
      <c r="VJB74" s="246"/>
      <c r="VJC74" s="246"/>
      <c r="VJD74" s="246"/>
      <c r="VJE74" s="246"/>
      <c r="VJF74" s="246"/>
      <c r="VJG74" s="246"/>
      <c r="VJH74" s="246"/>
      <c r="VJI74" s="246"/>
      <c r="VJJ74" s="246"/>
      <c r="VJK74" s="246"/>
      <c r="VJL74" s="246"/>
      <c r="VJM74" s="246"/>
      <c r="VJN74" s="246"/>
      <c r="VJO74" s="246"/>
      <c r="VJP74" s="246"/>
      <c r="VJQ74" s="246"/>
      <c r="VJR74" s="246"/>
      <c r="VJS74" s="246"/>
      <c r="VJT74" s="246"/>
      <c r="VJU74" s="246"/>
      <c r="VJV74" s="246"/>
      <c r="VJW74" s="246"/>
      <c r="VJX74" s="246"/>
      <c r="VJY74" s="246"/>
      <c r="VJZ74" s="246"/>
      <c r="VKA74" s="246"/>
      <c r="VKB74" s="246"/>
      <c r="VKC74" s="246"/>
      <c r="VKD74" s="246"/>
      <c r="VKE74" s="246"/>
      <c r="VKF74" s="246"/>
      <c r="VKG74" s="246"/>
      <c r="VKH74" s="246"/>
      <c r="VKI74" s="246"/>
      <c r="VKJ74" s="246"/>
      <c r="VKK74" s="246"/>
      <c r="VKL74" s="246"/>
      <c r="VKM74" s="246"/>
      <c r="VKN74" s="246"/>
      <c r="VKO74" s="246"/>
      <c r="VKP74" s="246"/>
      <c r="VKQ74" s="246"/>
      <c r="VKR74" s="246"/>
      <c r="VKS74" s="246"/>
      <c r="VKT74" s="246"/>
      <c r="VKU74" s="246"/>
      <c r="VKV74" s="246"/>
      <c r="VKW74" s="246"/>
      <c r="VKX74" s="246"/>
      <c r="VKY74" s="246"/>
      <c r="VKZ74" s="246"/>
      <c r="VLA74" s="246"/>
      <c r="VLB74" s="246"/>
      <c r="VLC74" s="246"/>
      <c r="VLD74" s="246"/>
      <c r="VLE74" s="246"/>
      <c r="VLF74" s="246"/>
      <c r="VLG74" s="246"/>
      <c r="VLH74" s="246"/>
      <c r="VLI74" s="246"/>
      <c r="VLJ74" s="246"/>
      <c r="VLK74" s="246"/>
      <c r="VLL74" s="246"/>
      <c r="VLM74" s="246"/>
      <c r="VLN74" s="246"/>
      <c r="VLO74" s="246"/>
      <c r="VLP74" s="246"/>
      <c r="VLQ74" s="246"/>
      <c r="VLR74" s="246"/>
      <c r="VLS74" s="246"/>
      <c r="VLT74" s="246"/>
      <c r="VLU74" s="246"/>
      <c r="VLV74" s="246"/>
      <c r="VLW74" s="246"/>
      <c r="VLX74" s="246"/>
      <c r="VLY74" s="246"/>
      <c r="VLZ74" s="246"/>
      <c r="VMA74" s="246"/>
      <c r="VMB74" s="246"/>
      <c r="VMC74" s="246"/>
      <c r="VMD74" s="246"/>
      <c r="VME74" s="246"/>
      <c r="VMF74" s="246"/>
      <c r="VMG74" s="246"/>
      <c r="VMH74" s="246"/>
      <c r="VMI74" s="246"/>
      <c r="VMJ74" s="246"/>
      <c r="VMK74" s="246"/>
      <c r="VML74" s="246"/>
      <c r="VMM74" s="246"/>
      <c r="VMN74" s="246"/>
      <c r="VMO74" s="246"/>
      <c r="VMP74" s="246"/>
      <c r="VMQ74" s="246"/>
      <c r="VMR74" s="246"/>
      <c r="VMS74" s="246"/>
      <c r="VMT74" s="246"/>
      <c r="VMU74" s="246"/>
      <c r="VMV74" s="246"/>
      <c r="VMW74" s="246"/>
      <c r="VMX74" s="246"/>
      <c r="VMY74" s="246"/>
      <c r="VMZ74" s="246"/>
      <c r="VNA74" s="246"/>
      <c r="VNB74" s="246"/>
      <c r="VNC74" s="246"/>
      <c r="VND74" s="246"/>
      <c r="VNE74" s="246"/>
      <c r="VNF74" s="246"/>
      <c r="VNG74" s="246"/>
      <c r="VNH74" s="246"/>
      <c r="VNI74" s="246"/>
      <c r="VNJ74" s="246"/>
      <c r="VNK74" s="246"/>
      <c r="VNL74" s="246"/>
      <c r="VNM74" s="246"/>
      <c r="VNN74" s="246"/>
      <c r="VNO74" s="246"/>
      <c r="VNP74" s="246"/>
      <c r="VNQ74" s="246"/>
      <c r="VNR74" s="246"/>
      <c r="VNS74" s="246"/>
      <c r="VNT74" s="246"/>
      <c r="VNU74" s="246"/>
      <c r="VNV74" s="246"/>
      <c r="VNW74" s="246"/>
      <c r="VNX74" s="246"/>
      <c r="VNY74" s="246"/>
      <c r="VNZ74" s="246"/>
      <c r="VOA74" s="246"/>
      <c r="VOB74" s="246"/>
      <c r="VOC74" s="246"/>
      <c r="VOD74" s="246"/>
      <c r="VOE74" s="246"/>
      <c r="VOF74" s="246"/>
      <c r="VOG74" s="246"/>
      <c r="VOH74" s="246"/>
      <c r="VOI74" s="246"/>
      <c r="VOJ74" s="246"/>
      <c r="VOK74" s="246"/>
      <c r="VOL74" s="246"/>
      <c r="VOM74" s="246"/>
      <c r="VON74" s="246"/>
      <c r="VOO74" s="246"/>
      <c r="VOP74" s="246"/>
      <c r="VOQ74" s="246"/>
      <c r="VOR74" s="246"/>
      <c r="VOS74" s="246"/>
      <c r="VOT74" s="246"/>
      <c r="VOU74" s="246"/>
      <c r="VOV74" s="246"/>
      <c r="VOW74" s="246"/>
      <c r="VOX74" s="246"/>
      <c r="VOY74" s="246"/>
      <c r="VOZ74" s="246"/>
      <c r="VPA74" s="246"/>
      <c r="VPB74" s="246"/>
      <c r="VPC74" s="246"/>
      <c r="VPD74" s="246"/>
      <c r="VPE74" s="246"/>
      <c r="VPF74" s="246"/>
      <c r="VPG74" s="246"/>
      <c r="VPH74" s="246"/>
      <c r="VPI74" s="246"/>
      <c r="VPJ74" s="246"/>
      <c r="VPK74" s="246"/>
      <c r="VPL74" s="246"/>
      <c r="VPM74" s="246"/>
      <c r="VPN74" s="246"/>
      <c r="VPO74" s="246"/>
      <c r="VPP74" s="246"/>
      <c r="VPQ74" s="246"/>
      <c r="VPR74" s="246"/>
      <c r="VPS74" s="246"/>
      <c r="VPT74" s="246"/>
      <c r="VPU74" s="246"/>
      <c r="VPV74" s="246"/>
      <c r="VPW74" s="246"/>
      <c r="VPX74" s="246"/>
      <c r="VPY74" s="246"/>
      <c r="VPZ74" s="246"/>
      <c r="VQA74" s="246"/>
      <c r="VQB74" s="246"/>
      <c r="VQC74" s="246"/>
      <c r="VQD74" s="246"/>
      <c r="VQE74" s="246"/>
      <c r="VQF74" s="246"/>
      <c r="VQG74" s="246"/>
      <c r="VQH74" s="246"/>
      <c r="VQI74" s="246"/>
      <c r="VQJ74" s="246"/>
      <c r="VQK74" s="246"/>
      <c r="VQL74" s="246"/>
      <c r="VQM74" s="246"/>
      <c r="VQN74" s="246"/>
      <c r="VQO74" s="246"/>
      <c r="VQP74" s="246"/>
      <c r="VQQ74" s="246"/>
      <c r="VQR74" s="246"/>
      <c r="VQS74" s="246"/>
      <c r="VQT74" s="246"/>
      <c r="VQU74" s="246"/>
      <c r="VQV74" s="246"/>
      <c r="VQW74" s="246"/>
      <c r="VQX74" s="246"/>
      <c r="VQY74" s="246"/>
      <c r="VQZ74" s="246"/>
      <c r="VRA74" s="246"/>
      <c r="VRB74" s="246"/>
      <c r="VRC74" s="246"/>
      <c r="VRD74" s="246"/>
      <c r="VRE74" s="246"/>
      <c r="VRF74" s="246"/>
      <c r="VRG74" s="246"/>
      <c r="VRH74" s="246"/>
      <c r="VRI74" s="246"/>
      <c r="VRJ74" s="246"/>
      <c r="VRK74" s="246"/>
      <c r="VRL74" s="246"/>
      <c r="VRM74" s="246"/>
      <c r="VRN74" s="246"/>
      <c r="VRO74" s="246"/>
      <c r="VRP74" s="246"/>
      <c r="VRQ74" s="246"/>
      <c r="VRR74" s="246"/>
      <c r="VRS74" s="246"/>
      <c r="VRT74" s="246"/>
      <c r="VRU74" s="246"/>
      <c r="VRV74" s="246"/>
      <c r="VRW74" s="246"/>
      <c r="VRX74" s="246"/>
      <c r="VRY74" s="246"/>
      <c r="VRZ74" s="246"/>
      <c r="VSA74" s="246"/>
      <c r="VSB74" s="246"/>
      <c r="VSC74" s="246"/>
      <c r="VSD74" s="246"/>
      <c r="VSE74" s="246"/>
      <c r="VSF74" s="246"/>
      <c r="VSG74" s="246"/>
      <c r="VSH74" s="246"/>
      <c r="VSI74" s="246"/>
      <c r="VSJ74" s="246"/>
      <c r="VSK74" s="246"/>
      <c r="VSL74" s="246"/>
      <c r="VSM74" s="246"/>
      <c r="VSN74" s="246"/>
      <c r="VSO74" s="246"/>
      <c r="VSP74" s="246"/>
      <c r="VSQ74" s="246"/>
      <c r="VSR74" s="246"/>
      <c r="VSS74" s="246"/>
      <c r="VST74" s="246"/>
      <c r="VSU74" s="246"/>
      <c r="VSV74" s="246"/>
      <c r="VSW74" s="246"/>
      <c r="VSX74" s="246"/>
      <c r="VSY74" s="246"/>
      <c r="VSZ74" s="246"/>
      <c r="VTA74" s="246"/>
      <c r="VTB74" s="246"/>
      <c r="VTC74" s="246"/>
      <c r="VTD74" s="246"/>
      <c r="VTE74" s="246"/>
      <c r="VTF74" s="246"/>
      <c r="VTG74" s="246"/>
      <c r="VTH74" s="246"/>
      <c r="VTI74" s="246"/>
      <c r="VTJ74" s="246"/>
      <c r="VTK74" s="246"/>
      <c r="VTL74" s="246"/>
      <c r="VTM74" s="246"/>
      <c r="VTN74" s="246"/>
      <c r="VTO74" s="246"/>
      <c r="VTP74" s="246"/>
      <c r="VTQ74" s="246"/>
      <c r="VTR74" s="246"/>
      <c r="VTS74" s="246"/>
      <c r="VTT74" s="246"/>
      <c r="VTU74" s="246"/>
      <c r="VTV74" s="246"/>
      <c r="VTW74" s="246"/>
      <c r="VTX74" s="246"/>
      <c r="VTY74" s="246"/>
      <c r="VTZ74" s="246"/>
      <c r="VUA74" s="246"/>
      <c r="VUB74" s="246"/>
      <c r="VUC74" s="246"/>
      <c r="VUD74" s="246"/>
      <c r="VUE74" s="246"/>
      <c r="VUF74" s="246"/>
      <c r="VUG74" s="246"/>
      <c r="VUH74" s="246"/>
      <c r="VUI74" s="246"/>
      <c r="VUJ74" s="246"/>
      <c r="VUK74" s="246"/>
      <c r="VUL74" s="246"/>
      <c r="VUM74" s="246"/>
      <c r="VUN74" s="246"/>
      <c r="VUO74" s="246"/>
      <c r="VUP74" s="246"/>
      <c r="VUQ74" s="246"/>
      <c r="VUR74" s="246"/>
      <c r="VUS74" s="246"/>
      <c r="VUT74" s="246"/>
      <c r="VUU74" s="246"/>
      <c r="VUV74" s="246"/>
      <c r="VUW74" s="246"/>
      <c r="VUX74" s="246"/>
      <c r="VUY74" s="246"/>
      <c r="VUZ74" s="246"/>
      <c r="VVA74" s="246"/>
      <c r="VVB74" s="246"/>
      <c r="VVC74" s="246"/>
      <c r="VVD74" s="246"/>
      <c r="VVE74" s="246"/>
      <c r="VVF74" s="246"/>
      <c r="VVG74" s="246"/>
      <c r="VVH74" s="246"/>
      <c r="VVI74" s="246"/>
      <c r="VVJ74" s="246"/>
      <c r="VVK74" s="246"/>
      <c r="VVL74" s="246"/>
      <c r="VVM74" s="246"/>
      <c r="VVN74" s="246"/>
      <c r="VVO74" s="246"/>
      <c r="VVP74" s="246"/>
      <c r="VVQ74" s="246"/>
      <c r="VVR74" s="246"/>
      <c r="VVS74" s="246"/>
      <c r="VVT74" s="246"/>
      <c r="VVU74" s="246"/>
      <c r="VVV74" s="246"/>
      <c r="VVW74" s="246"/>
      <c r="VVX74" s="246"/>
      <c r="VVY74" s="246"/>
      <c r="VVZ74" s="246"/>
      <c r="VWA74" s="246"/>
      <c r="VWB74" s="246"/>
      <c r="VWC74" s="246"/>
      <c r="VWD74" s="246"/>
      <c r="VWE74" s="246"/>
      <c r="VWF74" s="246"/>
      <c r="VWG74" s="246"/>
      <c r="VWH74" s="246"/>
      <c r="VWI74" s="246"/>
      <c r="VWJ74" s="246"/>
      <c r="VWK74" s="246"/>
      <c r="VWL74" s="246"/>
      <c r="VWM74" s="246"/>
      <c r="VWN74" s="246"/>
      <c r="VWO74" s="246"/>
      <c r="VWP74" s="246"/>
      <c r="VWQ74" s="246"/>
      <c r="VWR74" s="246"/>
      <c r="VWS74" s="246"/>
      <c r="VWT74" s="246"/>
      <c r="VWU74" s="246"/>
      <c r="VWV74" s="246"/>
      <c r="VWW74" s="246"/>
      <c r="VWX74" s="246"/>
      <c r="VWY74" s="246"/>
      <c r="VWZ74" s="246"/>
      <c r="VXA74" s="246"/>
      <c r="VXB74" s="246"/>
      <c r="VXC74" s="246"/>
      <c r="VXD74" s="246"/>
      <c r="VXE74" s="246"/>
      <c r="VXF74" s="246"/>
      <c r="VXG74" s="246"/>
      <c r="VXH74" s="246"/>
      <c r="VXI74" s="246"/>
      <c r="VXJ74" s="246"/>
      <c r="VXK74" s="246"/>
      <c r="VXL74" s="246"/>
      <c r="VXM74" s="246"/>
      <c r="VXN74" s="246"/>
      <c r="VXO74" s="246"/>
      <c r="VXP74" s="246"/>
      <c r="VXQ74" s="246"/>
      <c r="VXR74" s="246"/>
      <c r="VXS74" s="246"/>
      <c r="VXT74" s="246"/>
      <c r="VXU74" s="246"/>
      <c r="VXV74" s="246"/>
      <c r="VXW74" s="246"/>
      <c r="VXX74" s="246"/>
      <c r="VXY74" s="246"/>
      <c r="VXZ74" s="246"/>
      <c r="VYA74" s="246"/>
      <c r="VYB74" s="246"/>
      <c r="VYC74" s="246"/>
      <c r="VYD74" s="246"/>
      <c r="VYE74" s="246"/>
      <c r="VYF74" s="246"/>
      <c r="VYG74" s="246"/>
      <c r="VYH74" s="246"/>
      <c r="VYI74" s="246"/>
      <c r="VYJ74" s="246"/>
      <c r="VYK74" s="246"/>
      <c r="VYL74" s="246"/>
      <c r="VYM74" s="246"/>
      <c r="VYN74" s="246"/>
      <c r="VYO74" s="246"/>
      <c r="VYP74" s="246"/>
      <c r="VYQ74" s="246"/>
      <c r="VYR74" s="246"/>
      <c r="VYS74" s="246"/>
      <c r="VYT74" s="246"/>
      <c r="VYU74" s="246"/>
      <c r="VYV74" s="246"/>
      <c r="VYW74" s="246"/>
      <c r="VYX74" s="246"/>
      <c r="VYY74" s="246"/>
      <c r="VYZ74" s="246"/>
      <c r="VZA74" s="246"/>
      <c r="VZB74" s="246"/>
      <c r="VZC74" s="246"/>
      <c r="VZD74" s="246"/>
      <c r="VZE74" s="246"/>
      <c r="VZF74" s="246"/>
      <c r="VZG74" s="246"/>
      <c r="VZH74" s="246"/>
      <c r="VZI74" s="246"/>
      <c r="VZJ74" s="246"/>
      <c r="VZK74" s="246"/>
      <c r="VZL74" s="246"/>
      <c r="VZM74" s="246"/>
      <c r="VZN74" s="246"/>
      <c r="VZO74" s="246"/>
      <c r="VZP74" s="246"/>
      <c r="VZQ74" s="246"/>
      <c r="VZR74" s="246"/>
      <c r="VZS74" s="246"/>
      <c r="VZT74" s="246"/>
      <c r="VZU74" s="246"/>
      <c r="VZV74" s="246"/>
      <c r="VZW74" s="246"/>
      <c r="VZX74" s="246"/>
      <c r="VZY74" s="246"/>
      <c r="VZZ74" s="246"/>
      <c r="WAA74" s="246"/>
      <c r="WAB74" s="246"/>
      <c r="WAC74" s="246"/>
      <c r="WAD74" s="246"/>
      <c r="WAE74" s="246"/>
      <c r="WAF74" s="246"/>
      <c r="WAG74" s="246"/>
      <c r="WAH74" s="246"/>
      <c r="WAI74" s="246"/>
      <c r="WAJ74" s="246"/>
      <c r="WAK74" s="246"/>
      <c r="WAL74" s="246"/>
      <c r="WAM74" s="246"/>
      <c r="WAN74" s="246"/>
      <c r="WAO74" s="246"/>
      <c r="WAP74" s="246"/>
      <c r="WAQ74" s="246"/>
      <c r="WAR74" s="246"/>
      <c r="WAS74" s="246"/>
      <c r="WAT74" s="246"/>
      <c r="WAU74" s="246"/>
      <c r="WAV74" s="246"/>
      <c r="WAW74" s="246"/>
      <c r="WAX74" s="246"/>
      <c r="WAY74" s="246"/>
      <c r="WAZ74" s="246"/>
      <c r="WBA74" s="246"/>
      <c r="WBB74" s="246"/>
      <c r="WBC74" s="246"/>
      <c r="WBD74" s="246"/>
      <c r="WBE74" s="246"/>
      <c r="WBF74" s="246"/>
      <c r="WBG74" s="246"/>
      <c r="WBH74" s="246"/>
      <c r="WBI74" s="246"/>
      <c r="WBJ74" s="246"/>
      <c r="WBK74" s="246"/>
      <c r="WBL74" s="246"/>
      <c r="WBM74" s="246"/>
      <c r="WBN74" s="246"/>
      <c r="WBO74" s="246"/>
      <c r="WBP74" s="246"/>
      <c r="WBQ74" s="246"/>
      <c r="WBR74" s="246"/>
      <c r="WBS74" s="246"/>
      <c r="WBT74" s="246"/>
      <c r="WBU74" s="246"/>
      <c r="WBV74" s="246"/>
      <c r="WBW74" s="246"/>
      <c r="WBX74" s="246"/>
      <c r="WBY74" s="246"/>
      <c r="WBZ74" s="246"/>
      <c r="WCA74" s="246"/>
      <c r="WCB74" s="246"/>
      <c r="WCC74" s="246"/>
      <c r="WCD74" s="246"/>
      <c r="WCE74" s="246"/>
      <c r="WCF74" s="246"/>
      <c r="WCG74" s="246"/>
      <c r="WCH74" s="246"/>
      <c r="WCI74" s="246"/>
      <c r="WCJ74" s="246"/>
      <c r="WCK74" s="246"/>
      <c r="WCL74" s="246"/>
      <c r="WCM74" s="246"/>
      <c r="WCN74" s="246"/>
      <c r="WCO74" s="246"/>
      <c r="WCP74" s="246"/>
      <c r="WCQ74" s="246"/>
      <c r="WCR74" s="246"/>
      <c r="WCS74" s="246"/>
      <c r="WCT74" s="246"/>
      <c r="WCU74" s="246"/>
      <c r="WCV74" s="246"/>
      <c r="WCW74" s="246"/>
      <c r="WCX74" s="246"/>
      <c r="WCY74" s="246"/>
      <c r="WCZ74" s="246"/>
      <c r="WDA74" s="246"/>
      <c r="WDB74" s="246"/>
      <c r="WDC74" s="246"/>
      <c r="WDD74" s="246"/>
      <c r="WDE74" s="246"/>
      <c r="WDF74" s="246"/>
      <c r="WDG74" s="246"/>
      <c r="WDH74" s="246"/>
      <c r="WDI74" s="246"/>
      <c r="WDJ74" s="246"/>
      <c r="WDK74" s="246"/>
      <c r="WDL74" s="246"/>
      <c r="WDM74" s="246"/>
      <c r="WDN74" s="246"/>
      <c r="WDO74" s="246"/>
      <c r="WDP74" s="246"/>
      <c r="WDQ74" s="246"/>
      <c r="WDR74" s="246"/>
      <c r="WDS74" s="246"/>
      <c r="WDT74" s="246"/>
      <c r="WDU74" s="246"/>
      <c r="WDV74" s="246"/>
      <c r="WDW74" s="246"/>
      <c r="WDX74" s="246"/>
      <c r="WDY74" s="246"/>
      <c r="WDZ74" s="246"/>
      <c r="WEA74" s="246"/>
      <c r="WEB74" s="246"/>
      <c r="WEC74" s="246"/>
      <c r="WED74" s="246"/>
      <c r="WEE74" s="246"/>
      <c r="WEF74" s="246"/>
      <c r="WEG74" s="246"/>
      <c r="WEH74" s="246"/>
      <c r="WEI74" s="246"/>
      <c r="WEJ74" s="246"/>
      <c r="WEK74" s="246"/>
      <c r="WEL74" s="246"/>
      <c r="WEM74" s="246"/>
      <c r="WEN74" s="246"/>
      <c r="WEO74" s="246"/>
      <c r="WEP74" s="246"/>
      <c r="WEQ74" s="246"/>
      <c r="WER74" s="246"/>
      <c r="WES74" s="246"/>
      <c r="WET74" s="246"/>
      <c r="WEU74" s="246"/>
      <c r="WEV74" s="246"/>
      <c r="WEW74" s="246"/>
      <c r="WEX74" s="246"/>
      <c r="WEY74" s="246"/>
      <c r="WEZ74" s="246"/>
      <c r="WFA74" s="246"/>
      <c r="WFB74" s="246"/>
      <c r="WFC74" s="246"/>
      <c r="WFD74" s="246"/>
      <c r="WFE74" s="246"/>
      <c r="WFF74" s="246"/>
      <c r="WFG74" s="246"/>
      <c r="WFH74" s="246"/>
      <c r="WFI74" s="246"/>
      <c r="WFJ74" s="246"/>
      <c r="WFK74" s="246"/>
      <c r="WFL74" s="246"/>
      <c r="WFM74" s="246"/>
      <c r="WFN74" s="246"/>
      <c r="WFO74" s="246"/>
      <c r="WFP74" s="246"/>
      <c r="WFQ74" s="246"/>
      <c r="WFR74" s="246"/>
      <c r="WFS74" s="246"/>
      <c r="WFT74" s="246"/>
      <c r="WFU74" s="246"/>
      <c r="WFV74" s="246"/>
      <c r="WFW74" s="246"/>
      <c r="WFX74" s="246"/>
      <c r="WFY74" s="246"/>
      <c r="WFZ74" s="246"/>
      <c r="WGA74" s="246"/>
      <c r="WGB74" s="246"/>
      <c r="WGC74" s="246"/>
      <c r="WGD74" s="246"/>
      <c r="WGE74" s="246"/>
      <c r="WGF74" s="246"/>
      <c r="WGG74" s="246"/>
      <c r="WGH74" s="246"/>
      <c r="WGI74" s="246"/>
      <c r="WGJ74" s="246"/>
      <c r="WGK74" s="246"/>
      <c r="WGL74" s="246"/>
      <c r="WGM74" s="246"/>
      <c r="WGN74" s="246"/>
      <c r="WGO74" s="246"/>
      <c r="WGP74" s="246"/>
      <c r="WGQ74" s="246"/>
      <c r="WGR74" s="246"/>
      <c r="WGS74" s="246"/>
      <c r="WGT74" s="246"/>
      <c r="WGU74" s="246"/>
      <c r="WGV74" s="246"/>
      <c r="WGW74" s="246"/>
      <c r="WGX74" s="246"/>
      <c r="WGY74" s="246"/>
      <c r="WGZ74" s="246"/>
      <c r="WHA74" s="246"/>
      <c r="WHB74" s="246"/>
      <c r="WHC74" s="246"/>
      <c r="WHD74" s="246"/>
      <c r="WHE74" s="246"/>
      <c r="WHF74" s="246"/>
      <c r="WHG74" s="246"/>
      <c r="WHH74" s="246"/>
      <c r="WHI74" s="246"/>
      <c r="WHJ74" s="246"/>
      <c r="WHK74" s="246"/>
      <c r="WHL74" s="246"/>
      <c r="WHM74" s="246"/>
      <c r="WHN74" s="246"/>
      <c r="WHO74" s="246"/>
      <c r="WHP74" s="246"/>
      <c r="WHQ74" s="246"/>
      <c r="WHR74" s="246"/>
      <c r="WHS74" s="246"/>
      <c r="WHT74" s="246"/>
      <c r="WHU74" s="246"/>
      <c r="WHV74" s="246"/>
      <c r="WHW74" s="246"/>
      <c r="WHX74" s="246"/>
      <c r="WHY74" s="246"/>
      <c r="WHZ74" s="246"/>
      <c r="WIA74" s="246"/>
      <c r="WIB74" s="246"/>
      <c r="WIC74" s="246"/>
      <c r="WID74" s="246"/>
      <c r="WIE74" s="246"/>
      <c r="WIF74" s="246"/>
      <c r="WIG74" s="246"/>
      <c r="WIH74" s="246"/>
      <c r="WII74" s="246"/>
      <c r="WIJ74" s="246"/>
      <c r="WIK74" s="246"/>
      <c r="WIL74" s="246"/>
      <c r="WIM74" s="246"/>
      <c r="WIN74" s="246"/>
      <c r="WIO74" s="246"/>
      <c r="WIP74" s="246"/>
      <c r="WIQ74" s="246"/>
      <c r="WIR74" s="246"/>
      <c r="WIS74" s="246"/>
      <c r="WIT74" s="246"/>
      <c r="WIU74" s="246"/>
      <c r="WIV74" s="246"/>
      <c r="WIW74" s="246"/>
      <c r="WIX74" s="246"/>
      <c r="WIY74" s="246"/>
      <c r="WIZ74" s="246"/>
      <c r="WJA74" s="246"/>
      <c r="WJB74" s="246"/>
      <c r="WJC74" s="246"/>
      <c r="WJD74" s="246"/>
      <c r="WJE74" s="246"/>
      <c r="WJF74" s="246"/>
      <c r="WJG74" s="246"/>
      <c r="WJH74" s="246"/>
      <c r="WJI74" s="246"/>
      <c r="WJJ74" s="246"/>
      <c r="WJK74" s="246"/>
      <c r="WJL74" s="246"/>
      <c r="WJM74" s="246"/>
      <c r="WJN74" s="246"/>
      <c r="WJO74" s="246"/>
      <c r="WJP74" s="246"/>
      <c r="WJQ74" s="246"/>
      <c r="WJR74" s="246"/>
      <c r="WJS74" s="246"/>
      <c r="WJT74" s="246"/>
      <c r="WJU74" s="246"/>
      <c r="WJV74" s="246"/>
      <c r="WJW74" s="246"/>
      <c r="WJX74" s="246"/>
      <c r="WJY74" s="246"/>
      <c r="WJZ74" s="246"/>
      <c r="WKA74" s="246"/>
      <c r="WKB74" s="246"/>
      <c r="WKC74" s="246"/>
      <c r="WKD74" s="246"/>
      <c r="WKE74" s="246"/>
      <c r="WKF74" s="246"/>
      <c r="WKG74" s="246"/>
      <c r="WKH74" s="246"/>
      <c r="WKI74" s="246"/>
      <c r="WKJ74" s="246"/>
      <c r="WKK74" s="246"/>
      <c r="WKL74" s="246"/>
      <c r="WKM74" s="246"/>
      <c r="WKN74" s="246"/>
      <c r="WKO74" s="246"/>
      <c r="WKP74" s="246"/>
      <c r="WKQ74" s="246"/>
      <c r="WKR74" s="246"/>
      <c r="WKS74" s="246"/>
      <c r="WKT74" s="246"/>
      <c r="WKU74" s="246"/>
      <c r="WKV74" s="246"/>
      <c r="WKW74" s="246"/>
      <c r="WKX74" s="246"/>
      <c r="WKY74" s="246"/>
      <c r="WKZ74" s="246"/>
      <c r="WLA74" s="246"/>
      <c r="WLB74" s="246"/>
      <c r="WLC74" s="246"/>
      <c r="WLD74" s="246"/>
      <c r="WLE74" s="246"/>
      <c r="WLF74" s="246"/>
      <c r="WLG74" s="246"/>
      <c r="WLH74" s="246"/>
      <c r="WLI74" s="246"/>
      <c r="WLJ74" s="246"/>
      <c r="WLK74" s="246"/>
      <c r="WLL74" s="246"/>
      <c r="WLM74" s="246"/>
      <c r="WLN74" s="246"/>
      <c r="WLO74" s="246"/>
      <c r="WLP74" s="246"/>
      <c r="WLQ74" s="246"/>
      <c r="WLR74" s="246"/>
      <c r="WLS74" s="246"/>
      <c r="WLT74" s="246"/>
      <c r="WLU74" s="246"/>
      <c r="WLV74" s="246"/>
      <c r="WLW74" s="246"/>
      <c r="WLX74" s="246"/>
      <c r="WLY74" s="246"/>
      <c r="WLZ74" s="246"/>
      <c r="WMA74" s="246"/>
      <c r="WMB74" s="246"/>
      <c r="WMC74" s="246"/>
      <c r="WMD74" s="246"/>
      <c r="WME74" s="246"/>
      <c r="WMF74" s="246"/>
      <c r="WMG74" s="246"/>
      <c r="WMH74" s="246"/>
      <c r="WMI74" s="246"/>
      <c r="WMJ74" s="246"/>
      <c r="WMK74" s="246"/>
      <c r="WML74" s="246"/>
      <c r="WMM74" s="246"/>
      <c r="WMN74" s="246"/>
      <c r="WMO74" s="246"/>
      <c r="WMP74" s="246"/>
      <c r="WMQ74" s="246"/>
      <c r="WMR74" s="246"/>
      <c r="WMS74" s="246"/>
      <c r="WMT74" s="246"/>
      <c r="WMU74" s="246"/>
      <c r="WMV74" s="246"/>
      <c r="WMW74" s="246"/>
      <c r="WMX74" s="246"/>
      <c r="WMY74" s="246"/>
      <c r="WMZ74" s="246"/>
      <c r="WNA74" s="246"/>
      <c r="WNB74" s="246"/>
      <c r="WNC74" s="246"/>
      <c r="WND74" s="246"/>
      <c r="WNE74" s="246"/>
      <c r="WNF74" s="246"/>
      <c r="WNG74" s="246"/>
      <c r="WNH74" s="246"/>
      <c r="WNI74" s="246"/>
      <c r="WNJ74" s="246"/>
      <c r="WNK74" s="246"/>
      <c r="WNL74" s="246"/>
      <c r="WNM74" s="246"/>
      <c r="WNN74" s="246"/>
      <c r="WNO74" s="246"/>
      <c r="WNP74" s="246"/>
      <c r="WNQ74" s="246"/>
      <c r="WNR74" s="246"/>
      <c r="WNS74" s="246"/>
      <c r="WNT74" s="246"/>
      <c r="WNU74" s="246"/>
      <c r="WNV74" s="246"/>
      <c r="WNW74" s="246"/>
      <c r="WNX74" s="246"/>
      <c r="WNY74" s="246"/>
      <c r="WNZ74" s="246"/>
      <c r="WOA74" s="246"/>
      <c r="WOB74" s="246"/>
      <c r="WOC74" s="246"/>
      <c r="WOD74" s="246"/>
      <c r="WOE74" s="246"/>
      <c r="WOF74" s="246"/>
      <c r="WOG74" s="246"/>
      <c r="WOH74" s="246"/>
      <c r="WOI74" s="246"/>
      <c r="WOJ74" s="246"/>
      <c r="WOK74" s="246"/>
      <c r="WOL74" s="246"/>
      <c r="WOM74" s="246"/>
      <c r="WON74" s="246"/>
      <c r="WOO74" s="246"/>
      <c r="WOP74" s="246"/>
      <c r="WOQ74" s="246"/>
      <c r="WOR74" s="246"/>
      <c r="WOS74" s="246"/>
      <c r="WOT74" s="246"/>
      <c r="WOU74" s="246"/>
      <c r="WOV74" s="246"/>
      <c r="WOW74" s="246"/>
      <c r="WOX74" s="246"/>
      <c r="WOY74" s="246"/>
      <c r="WOZ74" s="246"/>
      <c r="WPA74" s="246"/>
      <c r="WPB74" s="246"/>
      <c r="WPC74" s="246"/>
      <c r="WPD74" s="246"/>
      <c r="WPE74" s="246"/>
      <c r="WPF74" s="246"/>
      <c r="WPG74" s="246"/>
      <c r="WPH74" s="246"/>
      <c r="WPI74" s="246"/>
      <c r="WPJ74" s="246"/>
      <c r="WPK74" s="246"/>
      <c r="WPL74" s="246"/>
      <c r="WPM74" s="246"/>
      <c r="WPN74" s="246"/>
      <c r="WPO74" s="246"/>
      <c r="WPP74" s="246"/>
      <c r="WPQ74" s="246"/>
      <c r="WPR74" s="246"/>
      <c r="WPS74" s="246"/>
      <c r="WPT74" s="246"/>
      <c r="WPU74" s="246"/>
      <c r="WPV74" s="246"/>
      <c r="WPW74" s="246"/>
      <c r="WPX74" s="246"/>
      <c r="WPY74" s="246"/>
      <c r="WPZ74" s="246"/>
      <c r="WQA74" s="246"/>
      <c r="WQB74" s="246"/>
      <c r="WQC74" s="246"/>
      <c r="WQD74" s="246"/>
      <c r="WQE74" s="246"/>
      <c r="WQF74" s="246"/>
      <c r="WQG74" s="246"/>
      <c r="WQH74" s="246"/>
      <c r="WQI74" s="246"/>
      <c r="WQJ74" s="246"/>
      <c r="WQK74" s="246"/>
      <c r="WQL74" s="246"/>
      <c r="WQM74" s="246"/>
      <c r="WQN74" s="246"/>
      <c r="WQO74" s="246"/>
      <c r="WQP74" s="246"/>
      <c r="WQQ74" s="246"/>
      <c r="WQR74" s="246"/>
      <c r="WQS74" s="246"/>
      <c r="WQT74" s="246"/>
      <c r="WQU74" s="246"/>
      <c r="WQV74" s="246"/>
      <c r="WQW74" s="246"/>
      <c r="WQX74" s="246"/>
      <c r="WQY74" s="246"/>
      <c r="WQZ74" s="246"/>
      <c r="WRA74" s="246"/>
      <c r="WRB74" s="246"/>
      <c r="WRC74" s="246"/>
      <c r="WRD74" s="246"/>
      <c r="WRE74" s="246"/>
      <c r="WRF74" s="246"/>
      <c r="WRG74" s="246"/>
      <c r="WRH74" s="246"/>
      <c r="WRI74" s="246"/>
      <c r="WRJ74" s="246"/>
      <c r="WRK74" s="246"/>
      <c r="WRL74" s="246"/>
      <c r="WRM74" s="246"/>
      <c r="WRN74" s="246"/>
      <c r="WRO74" s="246"/>
      <c r="WRP74" s="246"/>
      <c r="WRQ74" s="246"/>
      <c r="WRR74" s="246"/>
      <c r="WRS74" s="246"/>
      <c r="WRT74" s="246"/>
      <c r="WRU74" s="246"/>
      <c r="WRV74" s="246"/>
      <c r="WRW74" s="246"/>
      <c r="WRX74" s="246"/>
      <c r="WRY74" s="246"/>
      <c r="WRZ74" s="246"/>
      <c r="WSA74" s="246"/>
      <c r="WSB74" s="246"/>
      <c r="WSC74" s="246"/>
      <c r="WSD74" s="246"/>
      <c r="WSE74" s="246"/>
      <c r="WSF74" s="246"/>
      <c r="WSG74" s="246"/>
      <c r="WSH74" s="246"/>
      <c r="WSI74" s="246"/>
      <c r="WSJ74" s="246"/>
      <c r="WSK74" s="246"/>
      <c r="WSL74" s="246"/>
      <c r="WSM74" s="246"/>
      <c r="WSN74" s="246"/>
      <c r="WSO74" s="246"/>
      <c r="WSP74" s="246"/>
      <c r="WSQ74" s="246"/>
      <c r="WSR74" s="246"/>
      <c r="WSS74" s="246"/>
      <c r="WST74" s="246"/>
      <c r="WSU74" s="246"/>
      <c r="WSV74" s="246"/>
      <c r="WSW74" s="246"/>
      <c r="WSX74" s="246"/>
      <c r="WSY74" s="246"/>
      <c r="WSZ74" s="246"/>
      <c r="WTA74" s="246"/>
      <c r="WTB74" s="246"/>
      <c r="WTC74" s="246"/>
      <c r="WTD74" s="246"/>
      <c r="WTE74" s="246"/>
      <c r="WTF74" s="246"/>
      <c r="WTG74" s="246"/>
      <c r="WTH74" s="246"/>
      <c r="WTI74" s="246"/>
      <c r="WTJ74" s="246"/>
      <c r="WTK74" s="246"/>
      <c r="WTL74" s="246"/>
      <c r="WTM74" s="246"/>
      <c r="WTN74" s="246"/>
      <c r="WTO74" s="246"/>
      <c r="WTP74" s="246"/>
      <c r="WTQ74" s="246"/>
      <c r="WTR74" s="246"/>
      <c r="WTS74" s="246"/>
      <c r="WTT74" s="246"/>
      <c r="WTU74" s="246"/>
      <c r="WTV74" s="246"/>
      <c r="WTW74" s="246"/>
      <c r="WTX74" s="246"/>
      <c r="WTY74" s="246"/>
      <c r="WTZ74" s="246"/>
      <c r="WUA74" s="246"/>
      <c r="WUB74" s="246"/>
      <c r="WUC74" s="246"/>
      <c r="WUD74" s="246"/>
      <c r="WUE74" s="246"/>
      <c r="WUF74" s="246"/>
      <c r="WUG74" s="246"/>
      <c r="WUH74" s="246"/>
      <c r="WUI74" s="246"/>
      <c r="WUJ74" s="246"/>
      <c r="WUK74" s="246"/>
      <c r="WUL74" s="246"/>
      <c r="WUM74" s="246"/>
      <c r="WUN74" s="246"/>
      <c r="WUO74" s="246"/>
      <c r="WUP74" s="246"/>
      <c r="WUQ74" s="246"/>
      <c r="WUR74" s="246"/>
      <c r="WUS74" s="246"/>
      <c r="WUT74" s="246"/>
      <c r="WUU74" s="246"/>
      <c r="WUV74" s="246"/>
      <c r="WUW74" s="246"/>
      <c r="WUX74" s="246"/>
      <c r="WUY74" s="246"/>
      <c r="WUZ74" s="246"/>
      <c r="WVA74" s="246"/>
      <c r="WVB74" s="246"/>
      <c r="WVC74" s="246"/>
      <c r="WVD74" s="246"/>
      <c r="WVE74" s="246"/>
      <c r="WVF74" s="246"/>
      <c r="WVG74" s="246"/>
      <c r="WVH74" s="246"/>
      <c r="WVI74" s="246"/>
      <c r="WVJ74" s="246"/>
      <c r="WVK74" s="246"/>
      <c r="WVL74" s="246"/>
      <c r="WVM74" s="246"/>
      <c r="WVN74" s="246"/>
      <c r="WVO74" s="246"/>
      <c r="WVP74" s="246"/>
      <c r="WVQ74" s="246"/>
      <c r="WVR74" s="246"/>
      <c r="WVS74" s="246"/>
      <c r="WVT74" s="246"/>
      <c r="WVU74" s="246"/>
      <c r="WVV74" s="246"/>
      <c r="WVW74" s="246"/>
      <c r="WVX74" s="246"/>
      <c r="WVY74" s="246"/>
      <c r="WVZ74" s="246"/>
      <c r="WWA74" s="246"/>
      <c r="WWB74" s="246"/>
      <c r="WWC74" s="246"/>
      <c r="WWD74" s="246"/>
      <c r="WWE74" s="246"/>
      <c r="WWF74" s="246"/>
      <c r="WWG74" s="246"/>
      <c r="WWH74" s="246"/>
      <c r="WWI74" s="246"/>
      <c r="WWJ74" s="246"/>
      <c r="WWK74" s="246"/>
      <c r="WWL74" s="246"/>
      <c r="WWM74" s="246"/>
      <c r="WWN74" s="246"/>
      <c r="WWO74" s="246"/>
      <c r="WWP74" s="246"/>
      <c r="WWQ74" s="246"/>
      <c r="WWR74" s="246"/>
      <c r="WWS74" s="246"/>
      <c r="WWT74" s="246"/>
      <c r="WWU74" s="246"/>
      <c r="WWV74" s="246"/>
      <c r="WWW74" s="246"/>
      <c r="WWX74" s="246"/>
      <c r="WWY74" s="246"/>
      <c r="WWZ74" s="246"/>
      <c r="WXA74" s="246"/>
      <c r="WXB74" s="246"/>
      <c r="WXC74" s="246"/>
      <c r="WXD74" s="246"/>
      <c r="WXE74" s="246"/>
      <c r="WXF74" s="246"/>
      <c r="WXG74" s="246"/>
      <c r="WXH74" s="246"/>
      <c r="WXI74" s="246"/>
      <c r="WXJ74" s="246"/>
      <c r="WXK74" s="246"/>
      <c r="WXL74" s="246"/>
      <c r="WXM74" s="246"/>
      <c r="WXN74" s="246"/>
      <c r="WXO74" s="246"/>
      <c r="WXP74" s="246"/>
      <c r="WXQ74" s="246"/>
      <c r="WXR74" s="246"/>
      <c r="WXS74" s="246"/>
      <c r="WXT74" s="246"/>
      <c r="WXU74" s="246"/>
      <c r="WXV74" s="246"/>
      <c r="WXW74" s="246"/>
      <c r="WXX74" s="246"/>
      <c r="WXY74" s="246"/>
      <c r="WXZ74" s="246"/>
      <c r="WYA74" s="246"/>
      <c r="WYB74" s="246"/>
      <c r="WYC74" s="246"/>
      <c r="WYD74" s="246"/>
      <c r="WYE74" s="246"/>
      <c r="WYF74" s="246"/>
      <c r="WYG74" s="246"/>
      <c r="WYH74" s="246"/>
      <c r="WYI74" s="246"/>
      <c r="WYJ74" s="246"/>
      <c r="WYK74" s="246"/>
      <c r="WYL74" s="246"/>
      <c r="WYM74" s="246"/>
      <c r="WYN74" s="246"/>
      <c r="WYO74" s="246"/>
      <c r="WYP74" s="246"/>
      <c r="WYQ74" s="246"/>
      <c r="WYR74" s="246"/>
      <c r="WYS74" s="246"/>
      <c r="WYT74" s="246"/>
      <c r="WYU74" s="246"/>
      <c r="WYV74" s="246"/>
      <c r="WYW74" s="246"/>
      <c r="WYX74" s="246"/>
      <c r="WYY74" s="246"/>
      <c r="WYZ74" s="246"/>
      <c r="WZA74" s="246"/>
      <c r="WZB74" s="246"/>
      <c r="WZC74" s="246"/>
      <c r="WZD74" s="246"/>
      <c r="WZE74" s="246"/>
      <c r="WZF74" s="246"/>
      <c r="WZG74" s="246"/>
      <c r="WZH74" s="246"/>
      <c r="WZI74" s="246"/>
      <c r="WZJ74" s="246"/>
      <c r="WZK74" s="246"/>
      <c r="WZL74" s="246"/>
      <c r="WZM74" s="246"/>
      <c r="WZN74" s="246"/>
      <c r="WZO74" s="246"/>
      <c r="WZP74" s="246"/>
      <c r="WZQ74" s="246"/>
      <c r="WZR74" s="246"/>
      <c r="WZS74" s="246"/>
      <c r="WZT74" s="246"/>
      <c r="WZU74" s="246"/>
      <c r="WZV74" s="246"/>
      <c r="WZW74" s="246"/>
      <c r="WZX74" s="246"/>
      <c r="WZY74" s="246"/>
      <c r="WZZ74" s="246"/>
      <c r="XAA74" s="246"/>
      <c r="XAB74" s="246"/>
      <c r="XAC74" s="246"/>
      <c r="XAD74" s="246"/>
      <c r="XAE74" s="246"/>
      <c r="XAF74" s="246"/>
      <c r="XAG74" s="246"/>
      <c r="XAH74" s="246"/>
      <c r="XAI74" s="246"/>
      <c r="XAJ74" s="246"/>
      <c r="XAK74" s="246"/>
      <c r="XAL74" s="246"/>
      <c r="XAM74" s="246"/>
      <c r="XAN74" s="246"/>
      <c r="XAO74" s="246"/>
      <c r="XAP74" s="246"/>
      <c r="XAQ74" s="246"/>
      <c r="XAR74" s="246"/>
      <c r="XAS74" s="246"/>
      <c r="XAT74" s="246"/>
      <c r="XAU74" s="246"/>
      <c r="XAV74" s="246"/>
      <c r="XAW74" s="246"/>
      <c r="XAX74" s="246"/>
      <c r="XAY74" s="246"/>
      <c r="XAZ74" s="246"/>
      <c r="XBA74" s="246"/>
      <c r="XBB74" s="246"/>
      <c r="XBC74" s="246"/>
      <c r="XBD74" s="246"/>
      <c r="XBE74" s="246"/>
      <c r="XBF74" s="246"/>
      <c r="XBG74" s="246"/>
      <c r="XBH74" s="246"/>
      <c r="XBI74" s="246"/>
      <c r="XBJ74" s="246"/>
      <c r="XBK74" s="246"/>
      <c r="XBL74" s="246"/>
      <c r="XBM74" s="246"/>
      <c r="XBN74" s="246"/>
      <c r="XBO74" s="246"/>
      <c r="XBP74" s="246"/>
      <c r="XBQ74" s="246"/>
      <c r="XBR74" s="246"/>
      <c r="XBS74" s="246"/>
      <c r="XBT74" s="246"/>
      <c r="XBU74" s="246"/>
      <c r="XBV74" s="246"/>
      <c r="XBW74" s="246"/>
      <c r="XBX74" s="246"/>
      <c r="XBY74" s="246"/>
      <c r="XBZ74" s="246"/>
      <c r="XCA74" s="246"/>
      <c r="XCB74" s="246"/>
      <c r="XCC74" s="246"/>
      <c r="XCD74" s="246"/>
      <c r="XCE74" s="246"/>
      <c r="XCF74" s="246"/>
      <c r="XCG74" s="246"/>
      <c r="XCH74" s="246"/>
      <c r="XCI74" s="246"/>
      <c r="XCJ74" s="246"/>
      <c r="XCK74" s="246"/>
      <c r="XCL74" s="246"/>
      <c r="XCM74" s="246"/>
      <c r="XCN74" s="246"/>
      <c r="XCO74" s="246"/>
      <c r="XCP74" s="246"/>
      <c r="XCQ74" s="246"/>
      <c r="XCR74" s="246"/>
      <c r="XCS74" s="246"/>
      <c r="XCT74" s="246"/>
      <c r="XCU74" s="246"/>
      <c r="XCV74" s="246"/>
      <c r="XCW74" s="246"/>
      <c r="XCX74" s="246"/>
      <c r="XCY74" s="246"/>
      <c r="XCZ74" s="246"/>
      <c r="XDA74" s="246"/>
      <c r="XDB74" s="246"/>
      <c r="XDC74" s="246"/>
      <c r="XDD74" s="246"/>
      <c r="XDE74" s="246"/>
      <c r="XDF74" s="246"/>
      <c r="XDG74" s="246"/>
      <c r="XDH74" s="246"/>
      <c r="XDI74" s="246"/>
      <c r="XDJ74" s="246"/>
      <c r="XDK74" s="246"/>
      <c r="XDL74" s="246"/>
      <c r="XDM74" s="246"/>
      <c r="XDN74" s="246"/>
      <c r="XDO74" s="246"/>
      <c r="XDP74" s="246"/>
      <c r="XDQ74" s="246"/>
      <c r="XDR74" s="246"/>
      <c r="XDS74" s="246"/>
      <c r="XDT74" s="246"/>
      <c r="XDU74" s="246"/>
      <c r="XDV74" s="246"/>
      <c r="XDW74" s="246"/>
      <c r="XDX74" s="246"/>
      <c r="XDY74" s="246"/>
      <c r="XDZ74" s="246"/>
      <c r="XEA74" s="246"/>
      <c r="XEB74" s="246"/>
      <c r="XEC74" s="246"/>
      <c r="XED74" s="246"/>
      <c r="XEE74" s="246"/>
      <c r="XEF74" s="246"/>
      <c r="XEG74" s="246"/>
      <c r="XEH74" s="246"/>
      <c r="XEI74" s="246"/>
      <c r="XEJ74" s="246"/>
      <c r="XEK74" s="246"/>
      <c r="XEL74" s="246"/>
      <c r="XEM74" s="246"/>
      <c r="XEN74" s="246"/>
      <c r="XEO74" s="246"/>
      <c r="XEP74" s="246"/>
      <c r="XEQ74" s="246"/>
      <c r="XER74" s="246"/>
      <c r="XES74" s="246"/>
      <c r="XET74" s="246"/>
      <c r="XEU74" s="246"/>
      <c r="XEV74" s="246"/>
      <c r="XEW74" s="246"/>
      <c r="XEX74" s="246"/>
    </row>
    <row r="75" spans="1:16378" ht="18" customHeight="1">
      <c r="A75" s="236">
        <v>78</v>
      </c>
      <c r="B75" s="242" t="s">
        <v>1380</v>
      </c>
      <c r="C75" s="238">
        <v>45021.369085648148</v>
      </c>
      <c r="D75" s="247">
        <v>6</v>
      </c>
      <c r="E75" s="246" t="s">
        <v>853</v>
      </c>
      <c r="F75" s="246" t="s">
        <v>933</v>
      </c>
      <c r="G75" s="255">
        <v>45015</v>
      </c>
      <c r="H75" s="264">
        <v>0.375</v>
      </c>
      <c r="I75" s="264">
        <v>0.5</v>
      </c>
      <c r="J75" s="246" t="s">
        <v>868</v>
      </c>
      <c r="K75" s="266" t="s">
        <v>869</v>
      </c>
      <c r="L75" s="237">
        <v>1</v>
      </c>
      <c r="M75" s="246" t="s">
        <v>1381</v>
      </c>
      <c r="N75" s="237" t="s">
        <v>1382</v>
      </c>
      <c r="O75" s="246" t="s">
        <v>1383</v>
      </c>
      <c r="P75" s="246" t="s">
        <v>1384</v>
      </c>
      <c r="Q75" s="282" t="s">
        <v>937</v>
      </c>
      <c r="R75" s="246"/>
      <c r="S75" s="246" t="s">
        <v>168</v>
      </c>
      <c r="T75" s="283">
        <v>25</v>
      </c>
      <c r="U75" s="237" t="s">
        <v>117</v>
      </c>
      <c r="V75" s="284" t="s">
        <v>901</v>
      </c>
      <c r="W75" s="277"/>
      <c r="X75" s="246" t="s">
        <v>876</v>
      </c>
      <c r="Y75" s="298" t="s">
        <v>1385</v>
      </c>
      <c r="Z75" s="290"/>
      <c r="AA75" s="246"/>
      <c r="AB75" s="246"/>
      <c r="AC75" s="246"/>
      <c r="AD75" s="246" t="s">
        <v>865</v>
      </c>
      <c r="AE75" s="246" t="s">
        <v>1125</v>
      </c>
      <c r="AF75" s="246" t="s">
        <v>1027</v>
      </c>
      <c r="AG75" s="246"/>
      <c r="AH75" s="246"/>
    </row>
    <row r="76" spans="1:16378" ht="18.75" customHeight="1">
      <c r="A76" s="236">
        <v>55</v>
      </c>
      <c r="B76" s="237"/>
      <c r="C76" s="238">
        <v>45019.493067129632</v>
      </c>
      <c r="D76" s="247">
        <v>4</v>
      </c>
      <c r="E76" s="246" t="s">
        <v>879</v>
      </c>
      <c r="F76" s="246" t="s">
        <v>1386</v>
      </c>
      <c r="G76" s="256">
        <v>45015</v>
      </c>
      <c r="H76" s="264">
        <v>0.625</v>
      </c>
      <c r="I76" s="265">
        <v>0.70833333333333337</v>
      </c>
      <c r="J76" s="246" t="s">
        <v>894</v>
      </c>
      <c r="K76" s="266" t="s">
        <v>895</v>
      </c>
      <c r="L76" s="237">
        <v>0</v>
      </c>
      <c r="M76" s="246" t="s">
        <v>1387</v>
      </c>
      <c r="N76" s="237" t="s">
        <v>489</v>
      </c>
      <c r="O76" s="246" t="s">
        <v>1388</v>
      </c>
      <c r="P76" s="246" t="s">
        <v>1389</v>
      </c>
      <c r="Q76" s="282" t="s">
        <v>1390</v>
      </c>
      <c r="R76" s="246"/>
      <c r="S76" s="246" t="s">
        <v>324</v>
      </c>
      <c r="T76" s="283">
        <v>33</v>
      </c>
      <c r="U76" s="237" t="s">
        <v>117</v>
      </c>
      <c r="V76" s="284" t="s">
        <v>1391</v>
      </c>
      <c r="W76" s="277" t="s">
        <v>1392</v>
      </c>
      <c r="X76" s="246" t="s">
        <v>876</v>
      </c>
      <c r="Y76" s="285" t="s">
        <v>1393</v>
      </c>
      <c r="Z76" s="286"/>
      <c r="AA76" s="246"/>
      <c r="AB76" s="246"/>
      <c r="AC76" s="246"/>
      <c r="AD76" s="246" t="s">
        <v>865</v>
      </c>
      <c r="AE76" s="246" t="s">
        <v>1394</v>
      </c>
      <c r="AF76" s="246" t="s">
        <v>1027</v>
      </c>
      <c r="AG76" s="246"/>
      <c r="AH76" s="246"/>
    </row>
    <row r="77" spans="1:16378" ht="15" customHeight="1">
      <c r="A77" s="236">
        <v>65</v>
      </c>
      <c r="B77" s="237"/>
      <c r="C77" s="238">
        <v>45020.509733796294</v>
      </c>
      <c r="D77" s="247">
        <v>5</v>
      </c>
      <c r="E77" s="246" t="s">
        <v>853</v>
      </c>
      <c r="F77" s="246" t="s">
        <v>1395</v>
      </c>
      <c r="G77" s="256">
        <v>45015</v>
      </c>
      <c r="H77" s="264">
        <v>0.375</v>
      </c>
      <c r="I77" s="265">
        <v>0.5</v>
      </c>
      <c r="J77" s="246" t="s">
        <v>894</v>
      </c>
      <c r="K77" s="266" t="s">
        <v>895</v>
      </c>
      <c r="L77" s="237">
        <v>1</v>
      </c>
      <c r="M77" s="246" t="s">
        <v>1396</v>
      </c>
      <c r="N77" s="237" t="s">
        <v>1134</v>
      </c>
      <c r="O77" s="246" t="s">
        <v>1397</v>
      </c>
      <c r="P77" s="246" t="s">
        <v>1398</v>
      </c>
      <c r="Q77" s="282" t="s">
        <v>1399</v>
      </c>
      <c r="R77" s="246"/>
      <c r="S77" s="246" t="s">
        <v>324</v>
      </c>
      <c r="T77" s="283">
        <v>53</v>
      </c>
      <c r="U77" s="237" t="s">
        <v>117</v>
      </c>
      <c r="V77" s="284" t="s">
        <v>1400</v>
      </c>
      <c r="W77" s="277" t="s">
        <v>1392</v>
      </c>
      <c r="X77" s="246" t="s">
        <v>876</v>
      </c>
      <c r="Y77" s="285" t="s">
        <v>1285</v>
      </c>
      <c r="Z77" s="286"/>
      <c r="AA77" s="246"/>
      <c r="AB77" s="246"/>
      <c r="AC77" s="246"/>
      <c r="AD77" s="246" t="s">
        <v>865</v>
      </c>
      <c r="AE77" s="246" t="s">
        <v>1401</v>
      </c>
      <c r="AF77" s="246" t="s">
        <v>1027</v>
      </c>
      <c r="AG77" s="246"/>
      <c r="AH77" s="246"/>
    </row>
    <row r="78" spans="1:16378" ht="17.25" customHeight="1">
      <c r="A78" s="241">
        <v>81</v>
      </c>
      <c r="B78" s="242"/>
      <c r="C78" s="243">
        <v>45021.442789351851</v>
      </c>
      <c r="D78" s="250">
        <v>6</v>
      </c>
      <c r="E78" s="244" t="s">
        <v>853</v>
      </c>
      <c r="F78" s="244" t="s">
        <v>1230</v>
      </c>
      <c r="G78" s="257">
        <v>45015</v>
      </c>
      <c r="H78" s="267">
        <v>0.33333333333333331</v>
      </c>
      <c r="I78" s="272">
        <v>0.625</v>
      </c>
      <c r="J78" s="244" t="s">
        <v>1402</v>
      </c>
      <c r="K78" s="271" t="s">
        <v>1403</v>
      </c>
      <c r="L78" s="242">
        <v>1</v>
      </c>
      <c r="M78" s="244" t="s">
        <v>1404</v>
      </c>
      <c r="N78" s="234" t="s">
        <v>884</v>
      </c>
      <c r="O78" s="244" t="s">
        <v>1405</v>
      </c>
      <c r="P78" s="244" t="s">
        <v>1406</v>
      </c>
      <c r="Q78" s="291" t="s">
        <v>1407</v>
      </c>
      <c r="R78" s="244"/>
      <c r="S78" s="244" t="s">
        <v>315</v>
      </c>
      <c r="T78" s="292">
        <v>40</v>
      </c>
      <c r="U78" s="242" t="s">
        <v>1408</v>
      </c>
      <c r="V78" s="293" t="s">
        <v>1409</v>
      </c>
      <c r="W78" s="294" t="s">
        <v>1409</v>
      </c>
      <c r="X78" s="244" t="s">
        <v>876</v>
      </c>
      <c r="Y78" s="300" t="s">
        <v>1410</v>
      </c>
      <c r="Z78" s="296"/>
      <c r="AA78" s="244"/>
      <c r="AB78" s="244"/>
      <c r="AC78" s="244"/>
      <c r="AD78" s="244" t="s">
        <v>1411</v>
      </c>
      <c r="AE78" s="244" t="s">
        <v>911</v>
      </c>
      <c r="AF78" s="244" t="s">
        <v>1027</v>
      </c>
      <c r="AG78" s="244"/>
      <c r="AH78" s="244"/>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V78" s="244"/>
      <c r="BW78" s="244"/>
      <c r="BX78" s="244"/>
      <c r="BY78" s="244"/>
      <c r="BZ78" s="244"/>
      <c r="CA78" s="244"/>
      <c r="CB78" s="244"/>
      <c r="CC78" s="244"/>
      <c r="CD78" s="244"/>
      <c r="CE78" s="244"/>
      <c r="CF78" s="244"/>
      <c r="CG78" s="244"/>
      <c r="CH78" s="244"/>
      <c r="CI78" s="244"/>
      <c r="CJ78" s="244"/>
      <c r="CK78" s="244"/>
      <c r="CL78" s="244"/>
      <c r="CM78" s="244"/>
      <c r="CN78" s="244"/>
      <c r="CO78" s="244"/>
      <c r="CP78" s="244"/>
      <c r="CQ78" s="244"/>
      <c r="CR78" s="244"/>
      <c r="CS78" s="244"/>
      <c r="CT78" s="244"/>
      <c r="CU78" s="244"/>
      <c r="CV78" s="244"/>
      <c r="CW78" s="244"/>
      <c r="CX78" s="244"/>
      <c r="CY78" s="244"/>
      <c r="CZ78" s="244"/>
      <c r="DA78" s="244"/>
      <c r="DB78" s="244"/>
      <c r="DC78" s="244"/>
      <c r="DD78" s="244"/>
      <c r="DE78" s="244"/>
      <c r="DF78" s="244"/>
      <c r="DG78" s="244"/>
      <c r="DH78" s="244"/>
      <c r="DI78" s="244"/>
      <c r="DJ78" s="244"/>
      <c r="DK78" s="244"/>
      <c r="DL78" s="244"/>
      <c r="DM78" s="244"/>
      <c r="DN78" s="244"/>
      <c r="DO78" s="244"/>
      <c r="DP78" s="244"/>
      <c r="DQ78" s="244"/>
      <c r="DR78" s="244"/>
      <c r="DS78" s="244"/>
      <c r="DT78" s="244"/>
      <c r="DU78" s="244"/>
      <c r="DV78" s="244"/>
      <c r="DW78" s="244"/>
      <c r="DX78" s="244"/>
      <c r="DY78" s="244"/>
      <c r="DZ78" s="244"/>
      <c r="EA78" s="244"/>
      <c r="EB78" s="244"/>
      <c r="EC78" s="244"/>
      <c r="ED78" s="244"/>
      <c r="EE78" s="244"/>
      <c r="EF78" s="244"/>
      <c r="EG78" s="244"/>
      <c r="EH78" s="244"/>
      <c r="EI78" s="244"/>
      <c r="EJ78" s="244"/>
      <c r="EK78" s="244"/>
      <c r="EL78" s="244"/>
      <c r="EM78" s="244"/>
      <c r="EN78" s="244"/>
      <c r="EO78" s="244"/>
      <c r="EP78" s="244"/>
      <c r="EQ78" s="244"/>
      <c r="ER78" s="244"/>
      <c r="ES78" s="244"/>
      <c r="ET78" s="244"/>
      <c r="EU78" s="244"/>
      <c r="EV78" s="244"/>
      <c r="EW78" s="244"/>
      <c r="EX78" s="244"/>
      <c r="EY78" s="244"/>
      <c r="EZ78" s="244"/>
      <c r="FA78" s="244"/>
      <c r="FB78" s="244"/>
      <c r="FC78" s="244"/>
      <c r="FD78" s="244"/>
      <c r="FE78" s="244"/>
      <c r="FF78" s="244"/>
      <c r="FG78" s="244"/>
      <c r="FH78" s="244"/>
      <c r="FI78" s="244"/>
      <c r="FJ78" s="244"/>
      <c r="FK78" s="244"/>
      <c r="FL78" s="244"/>
      <c r="FM78" s="244"/>
      <c r="FN78" s="244"/>
      <c r="FO78" s="244"/>
      <c r="FP78" s="244"/>
      <c r="FQ78" s="244"/>
      <c r="FR78" s="244"/>
      <c r="FS78" s="244"/>
      <c r="FT78" s="244"/>
      <c r="FU78" s="244"/>
      <c r="FV78" s="244"/>
      <c r="FW78" s="244"/>
      <c r="FX78" s="244"/>
      <c r="FY78" s="244"/>
      <c r="FZ78" s="244"/>
      <c r="GA78" s="244"/>
      <c r="GB78" s="244"/>
      <c r="GC78" s="244"/>
      <c r="GD78" s="244"/>
      <c r="GE78" s="244"/>
      <c r="GF78" s="244"/>
      <c r="GG78" s="244"/>
      <c r="GH78" s="244"/>
      <c r="GI78" s="244"/>
      <c r="GJ78" s="244"/>
      <c r="GK78" s="244"/>
      <c r="GL78" s="244"/>
      <c r="GM78" s="244"/>
      <c r="GN78" s="244"/>
      <c r="GO78" s="244"/>
      <c r="GP78" s="244"/>
      <c r="GQ78" s="244"/>
      <c r="GR78" s="244"/>
      <c r="GS78" s="244"/>
      <c r="GT78" s="244"/>
      <c r="GU78" s="244"/>
      <c r="GV78" s="244"/>
      <c r="GW78" s="244"/>
      <c r="GX78" s="244"/>
      <c r="GY78" s="244"/>
      <c r="GZ78" s="244"/>
      <c r="HA78" s="244"/>
      <c r="HB78" s="244"/>
      <c r="HC78" s="244"/>
      <c r="HD78" s="244"/>
      <c r="HE78" s="244"/>
      <c r="HF78" s="244"/>
      <c r="HG78" s="244"/>
      <c r="HH78" s="244"/>
      <c r="HI78" s="244"/>
      <c r="HJ78" s="244"/>
      <c r="HK78" s="244"/>
      <c r="HL78" s="244"/>
      <c r="HM78" s="244"/>
      <c r="HN78" s="244"/>
      <c r="HO78" s="244"/>
      <c r="HP78" s="244"/>
      <c r="HQ78" s="244"/>
      <c r="HR78" s="244"/>
      <c r="HS78" s="244"/>
      <c r="HT78" s="244"/>
      <c r="HU78" s="244"/>
      <c r="HV78" s="244"/>
      <c r="HW78" s="244"/>
      <c r="HX78" s="244"/>
      <c r="HY78" s="244"/>
      <c r="HZ78" s="244"/>
      <c r="IA78" s="244"/>
      <c r="IB78" s="244"/>
      <c r="IC78" s="244"/>
      <c r="ID78" s="244"/>
      <c r="IE78" s="244"/>
      <c r="IF78" s="244"/>
      <c r="IG78" s="244"/>
      <c r="IH78" s="244"/>
      <c r="II78" s="244"/>
      <c r="IJ78" s="244"/>
      <c r="IK78" s="244"/>
      <c r="IL78" s="244"/>
      <c r="IM78" s="244"/>
      <c r="IN78" s="244"/>
      <c r="IO78" s="244"/>
      <c r="IP78" s="244"/>
      <c r="IQ78" s="244"/>
      <c r="IR78" s="244"/>
      <c r="IS78" s="244"/>
      <c r="IT78" s="244"/>
      <c r="IU78" s="244"/>
      <c r="IV78" s="244"/>
      <c r="IW78" s="244"/>
      <c r="IX78" s="244"/>
      <c r="IY78" s="244"/>
      <c r="IZ78" s="244"/>
      <c r="JA78" s="244"/>
      <c r="JB78" s="244"/>
      <c r="JC78" s="244"/>
      <c r="JD78" s="244"/>
      <c r="JE78" s="244"/>
      <c r="JF78" s="244"/>
      <c r="JG78" s="244"/>
      <c r="JH78" s="244"/>
      <c r="JI78" s="244"/>
      <c r="JJ78" s="244"/>
      <c r="JK78" s="244"/>
      <c r="JL78" s="244"/>
      <c r="JM78" s="244"/>
      <c r="JN78" s="244"/>
      <c r="JO78" s="244"/>
      <c r="JP78" s="244"/>
      <c r="JQ78" s="244"/>
      <c r="JR78" s="244"/>
      <c r="JS78" s="244"/>
      <c r="JT78" s="244"/>
      <c r="JU78" s="244"/>
      <c r="JV78" s="244"/>
      <c r="JW78" s="244"/>
      <c r="JX78" s="244"/>
      <c r="JY78" s="244"/>
      <c r="JZ78" s="244"/>
      <c r="KA78" s="244"/>
      <c r="KB78" s="244"/>
      <c r="KC78" s="244"/>
      <c r="KD78" s="244"/>
      <c r="KE78" s="244"/>
      <c r="KF78" s="244"/>
      <c r="KG78" s="244"/>
      <c r="KH78" s="244"/>
      <c r="KI78" s="244"/>
      <c r="KJ78" s="244"/>
      <c r="KK78" s="244"/>
      <c r="KL78" s="244"/>
      <c r="KM78" s="244"/>
      <c r="KN78" s="244"/>
      <c r="KO78" s="244"/>
      <c r="KP78" s="244"/>
      <c r="KQ78" s="244"/>
      <c r="KR78" s="244"/>
      <c r="KS78" s="244"/>
      <c r="KT78" s="244"/>
      <c r="KU78" s="244"/>
      <c r="KV78" s="244"/>
      <c r="KW78" s="244"/>
      <c r="KX78" s="244"/>
      <c r="KY78" s="244"/>
      <c r="KZ78" s="244"/>
      <c r="LA78" s="244"/>
      <c r="LB78" s="244"/>
      <c r="LC78" s="244"/>
      <c r="LD78" s="244"/>
      <c r="LE78" s="244"/>
      <c r="LF78" s="244"/>
      <c r="LG78" s="244"/>
      <c r="LH78" s="244"/>
      <c r="LI78" s="244"/>
      <c r="LJ78" s="244"/>
      <c r="LK78" s="244"/>
      <c r="LL78" s="244"/>
      <c r="LM78" s="244"/>
      <c r="LN78" s="244"/>
      <c r="LO78" s="244"/>
      <c r="LP78" s="244"/>
      <c r="LQ78" s="244"/>
      <c r="LR78" s="244"/>
      <c r="LS78" s="244"/>
      <c r="LT78" s="244"/>
      <c r="LU78" s="244"/>
      <c r="LV78" s="244"/>
      <c r="LW78" s="244"/>
      <c r="LX78" s="244"/>
      <c r="LY78" s="244"/>
      <c r="LZ78" s="244"/>
      <c r="MA78" s="244"/>
      <c r="MB78" s="244"/>
      <c r="MC78" s="244"/>
      <c r="MD78" s="244"/>
      <c r="ME78" s="244"/>
      <c r="MF78" s="244"/>
      <c r="MG78" s="244"/>
      <c r="MH78" s="244"/>
      <c r="MI78" s="244"/>
      <c r="MJ78" s="244"/>
      <c r="MK78" s="244"/>
      <c r="ML78" s="244"/>
      <c r="MM78" s="244"/>
      <c r="MN78" s="244"/>
      <c r="MO78" s="244"/>
      <c r="MP78" s="244"/>
      <c r="MQ78" s="244"/>
      <c r="MR78" s="244"/>
      <c r="MS78" s="244"/>
      <c r="MT78" s="244"/>
      <c r="MU78" s="244"/>
      <c r="MV78" s="244"/>
      <c r="MW78" s="244"/>
      <c r="MX78" s="244"/>
      <c r="MY78" s="244"/>
      <c r="MZ78" s="244"/>
      <c r="NA78" s="244"/>
      <c r="NB78" s="244"/>
      <c r="NC78" s="244"/>
      <c r="ND78" s="244"/>
      <c r="NE78" s="244"/>
      <c r="NF78" s="244"/>
      <c r="NG78" s="244"/>
      <c r="NH78" s="244"/>
      <c r="NI78" s="244"/>
      <c r="NJ78" s="244"/>
      <c r="NK78" s="244"/>
      <c r="NL78" s="244"/>
      <c r="NM78" s="244"/>
      <c r="NN78" s="244"/>
      <c r="NO78" s="244"/>
      <c r="NP78" s="244"/>
      <c r="NQ78" s="244"/>
      <c r="NR78" s="244"/>
      <c r="NS78" s="244"/>
      <c r="NT78" s="244"/>
      <c r="NU78" s="244"/>
      <c r="NV78" s="244"/>
      <c r="NW78" s="244"/>
      <c r="NX78" s="244"/>
      <c r="NY78" s="244"/>
      <c r="NZ78" s="244"/>
      <c r="OA78" s="244"/>
      <c r="OB78" s="244"/>
      <c r="OC78" s="244"/>
      <c r="OD78" s="244"/>
      <c r="OE78" s="244"/>
      <c r="OF78" s="244"/>
      <c r="OG78" s="244"/>
      <c r="OH78" s="244"/>
      <c r="OI78" s="244"/>
      <c r="OJ78" s="244"/>
      <c r="OK78" s="244"/>
      <c r="OL78" s="244"/>
      <c r="OM78" s="244"/>
      <c r="ON78" s="244"/>
      <c r="OO78" s="244"/>
      <c r="OP78" s="244"/>
      <c r="OQ78" s="244"/>
      <c r="OR78" s="244"/>
      <c r="OS78" s="244"/>
      <c r="OT78" s="244"/>
      <c r="OU78" s="244"/>
      <c r="OV78" s="244"/>
      <c r="OW78" s="244"/>
      <c r="OX78" s="244"/>
      <c r="OY78" s="244"/>
      <c r="OZ78" s="244"/>
      <c r="PA78" s="244"/>
      <c r="PB78" s="244"/>
      <c r="PC78" s="244"/>
      <c r="PD78" s="244"/>
      <c r="PE78" s="244"/>
      <c r="PF78" s="244"/>
      <c r="PG78" s="244"/>
      <c r="PH78" s="244"/>
      <c r="PI78" s="244"/>
      <c r="PJ78" s="244"/>
      <c r="PK78" s="244"/>
      <c r="PL78" s="244"/>
      <c r="PM78" s="244"/>
      <c r="PN78" s="244"/>
      <c r="PO78" s="244"/>
      <c r="PP78" s="244"/>
      <c r="PQ78" s="244"/>
      <c r="PR78" s="244"/>
      <c r="PS78" s="244"/>
      <c r="PT78" s="244"/>
      <c r="PU78" s="244"/>
      <c r="PV78" s="244"/>
      <c r="PW78" s="244"/>
      <c r="PX78" s="244"/>
      <c r="PY78" s="244"/>
      <c r="PZ78" s="244"/>
      <c r="QA78" s="244"/>
      <c r="QB78" s="244"/>
      <c r="QC78" s="244"/>
      <c r="QD78" s="244"/>
      <c r="QE78" s="244"/>
      <c r="QF78" s="244"/>
      <c r="QG78" s="244"/>
      <c r="QH78" s="244"/>
      <c r="QI78" s="244"/>
      <c r="QJ78" s="244"/>
      <c r="QK78" s="244"/>
      <c r="QL78" s="244"/>
      <c r="QM78" s="244"/>
      <c r="QN78" s="244"/>
      <c r="QO78" s="244"/>
      <c r="QP78" s="244"/>
      <c r="QQ78" s="244"/>
      <c r="QR78" s="244"/>
      <c r="QS78" s="244"/>
      <c r="QT78" s="244"/>
      <c r="QU78" s="244"/>
      <c r="QV78" s="244"/>
      <c r="QW78" s="244"/>
      <c r="QX78" s="244"/>
      <c r="QY78" s="244"/>
      <c r="QZ78" s="244"/>
      <c r="RA78" s="244"/>
      <c r="RB78" s="244"/>
      <c r="RC78" s="244"/>
      <c r="RD78" s="244"/>
      <c r="RE78" s="244"/>
      <c r="RF78" s="244"/>
      <c r="RG78" s="244"/>
      <c r="RH78" s="244"/>
      <c r="RI78" s="244"/>
      <c r="RJ78" s="244"/>
      <c r="RK78" s="244"/>
      <c r="RL78" s="244"/>
      <c r="RM78" s="244"/>
      <c r="RN78" s="244"/>
      <c r="RO78" s="244"/>
      <c r="RP78" s="244"/>
      <c r="RQ78" s="244"/>
      <c r="RR78" s="244"/>
      <c r="RS78" s="244"/>
      <c r="RT78" s="244"/>
      <c r="RU78" s="244"/>
      <c r="RV78" s="244"/>
      <c r="RW78" s="244"/>
      <c r="RX78" s="244"/>
      <c r="RY78" s="244"/>
      <c r="RZ78" s="244"/>
      <c r="SA78" s="244"/>
      <c r="SB78" s="244"/>
      <c r="SC78" s="244"/>
      <c r="SD78" s="244"/>
      <c r="SE78" s="244"/>
      <c r="SF78" s="244"/>
      <c r="SG78" s="244"/>
      <c r="SH78" s="244"/>
      <c r="SI78" s="244"/>
      <c r="SJ78" s="244"/>
      <c r="SK78" s="244"/>
      <c r="SL78" s="244"/>
      <c r="SM78" s="244"/>
      <c r="SN78" s="244"/>
      <c r="SO78" s="244"/>
      <c r="SP78" s="244"/>
      <c r="SQ78" s="244"/>
      <c r="SR78" s="244"/>
      <c r="SS78" s="244"/>
      <c r="ST78" s="244"/>
      <c r="SU78" s="244"/>
      <c r="SV78" s="244"/>
      <c r="SW78" s="244"/>
      <c r="SX78" s="244"/>
      <c r="SY78" s="244"/>
      <c r="SZ78" s="244"/>
      <c r="TA78" s="244"/>
      <c r="TB78" s="244"/>
      <c r="TC78" s="244"/>
      <c r="TD78" s="244"/>
      <c r="TE78" s="244"/>
      <c r="TF78" s="244"/>
      <c r="TG78" s="244"/>
      <c r="TH78" s="244"/>
      <c r="TI78" s="244"/>
      <c r="TJ78" s="244"/>
      <c r="TK78" s="244"/>
      <c r="TL78" s="244"/>
      <c r="TM78" s="244"/>
      <c r="TN78" s="244"/>
      <c r="TO78" s="244"/>
      <c r="TP78" s="244"/>
      <c r="TQ78" s="244"/>
      <c r="TR78" s="244"/>
      <c r="TS78" s="244"/>
      <c r="TT78" s="244"/>
      <c r="TU78" s="244"/>
      <c r="TV78" s="244"/>
      <c r="TW78" s="244"/>
      <c r="TX78" s="244"/>
      <c r="TY78" s="244"/>
      <c r="TZ78" s="244"/>
      <c r="UA78" s="244"/>
      <c r="UB78" s="244"/>
      <c r="UC78" s="244"/>
      <c r="UD78" s="244"/>
      <c r="UE78" s="244"/>
      <c r="UF78" s="244"/>
      <c r="UG78" s="244"/>
      <c r="UH78" s="244"/>
      <c r="UI78" s="244"/>
      <c r="UJ78" s="244"/>
      <c r="UK78" s="244"/>
      <c r="UL78" s="244"/>
      <c r="UM78" s="244"/>
      <c r="UN78" s="244"/>
      <c r="UO78" s="244"/>
      <c r="UP78" s="244"/>
      <c r="UQ78" s="244"/>
      <c r="UR78" s="244"/>
      <c r="US78" s="244"/>
      <c r="UT78" s="244"/>
      <c r="UU78" s="244"/>
      <c r="UV78" s="244"/>
      <c r="UW78" s="244"/>
      <c r="UX78" s="244"/>
      <c r="UY78" s="244"/>
      <c r="UZ78" s="244"/>
      <c r="VA78" s="244"/>
      <c r="VB78" s="244"/>
      <c r="VC78" s="244"/>
      <c r="VD78" s="244"/>
      <c r="VE78" s="244"/>
      <c r="VF78" s="244"/>
      <c r="VG78" s="244"/>
      <c r="VH78" s="244"/>
      <c r="VI78" s="244"/>
      <c r="VJ78" s="244"/>
      <c r="VK78" s="244"/>
      <c r="VL78" s="244"/>
      <c r="VM78" s="244"/>
      <c r="VN78" s="244"/>
      <c r="VO78" s="244"/>
      <c r="VP78" s="244"/>
      <c r="VQ78" s="244"/>
      <c r="VR78" s="244"/>
      <c r="VS78" s="244"/>
      <c r="VT78" s="244"/>
      <c r="VU78" s="244"/>
      <c r="VV78" s="244"/>
      <c r="VW78" s="244"/>
      <c r="VX78" s="244"/>
      <c r="VY78" s="244"/>
      <c r="VZ78" s="244"/>
      <c r="WA78" s="244"/>
      <c r="WB78" s="244"/>
      <c r="WC78" s="244"/>
      <c r="WD78" s="244"/>
      <c r="WE78" s="244"/>
      <c r="WF78" s="244"/>
      <c r="WG78" s="244"/>
      <c r="WH78" s="244"/>
      <c r="WI78" s="244"/>
      <c r="WJ78" s="244"/>
      <c r="WK78" s="244"/>
      <c r="WL78" s="244"/>
      <c r="WM78" s="244"/>
      <c r="WN78" s="244"/>
      <c r="WO78" s="244"/>
      <c r="WP78" s="244"/>
      <c r="WQ78" s="244"/>
      <c r="WR78" s="244"/>
      <c r="WS78" s="244"/>
      <c r="WT78" s="244"/>
      <c r="WU78" s="244"/>
      <c r="WV78" s="244"/>
      <c r="WW78" s="244"/>
      <c r="WX78" s="244"/>
      <c r="WY78" s="244"/>
      <c r="WZ78" s="244"/>
      <c r="XA78" s="244"/>
      <c r="XB78" s="244"/>
      <c r="XC78" s="244"/>
      <c r="XD78" s="244"/>
      <c r="XE78" s="244"/>
      <c r="XF78" s="244"/>
      <c r="XG78" s="244"/>
      <c r="XH78" s="244"/>
      <c r="XI78" s="244"/>
      <c r="XJ78" s="244"/>
      <c r="XK78" s="244"/>
      <c r="XL78" s="244"/>
      <c r="XM78" s="244"/>
      <c r="XN78" s="244"/>
      <c r="XO78" s="244"/>
      <c r="XP78" s="244"/>
      <c r="XQ78" s="244"/>
      <c r="XR78" s="244"/>
      <c r="XS78" s="244"/>
      <c r="XT78" s="244"/>
      <c r="XU78" s="244"/>
      <c r="XV78" s="244"/>
      <c r="XW78" s="244"/>
      <c r="XX78" s="244"/>
      <c r="XY78" s="244"/>
      <c r="XZ78" s="244"/>
      <c r="YA78" s="244"/>
      <c r="YB78" s="244"/>
      <c r="YC78" s="244"/>
      <c r="YD78" s="244"/>
      <c r="YE78" s="244"/>
      <c r="YF78" s="244"/>
      <c r="YG78" s="244"/>
      <c r="YH78" s="244"/>
      <c r="YI78" s="244"/>
      <c r="YJ78" s="244"/>
      <c r="YK78" s="244"/>
      <c r="YL78" s="244"/>
      <c r="YM78" s="244"/>
      <c r="YN78" s="244"/>
      <c r="YO78" s="244"/>
      <c r="YP78" s="244"/>
      <c r="YQ78" s="244"/>
      <c r="YR78" s="244"/>
      <c r="YS78" s="244"/>
      <c r="YT78" s="244"/>
      <c r="YU78" s="244"/>
      <c r="YV78" s="244"/>
      <c r="YW78" s="244"/>
      <c r="YX78" s="244"/>
      <c r="YY78" s="244"/>
      <c r="YZ78" s="244"/>
      <c r="ZA78" s="244"/>
      <c r="ZB78" s="244"/>
      <c r="ZC78" s="244"/>
      <c r="ZD78" s="244"/>
      <c r="ZE78" s="244"/>
      <c r="ZF78" s="244"/>
      <c r="ZG78" s="244"/>
      <c r="ZH78" s="244"/>
      <c r="ZI78" s="244"/>
      <c r="ZJ78" s="244"/>
      <c r="ZK78" s="244"/>
      <c r="ZL78" s="244"/>
      <c r="ZM78" s="244"/>
      <c r="ZN78" s="244"/>
      <c r="ZO78" s="244"/>
      <c r="ZP78" s="244"/>
      <c r="ZQ78" s="244"/>
      <c r="ZR78" s="244"/>
      <c r="ZS78" s="244"/>
      <c r="ZT78" s="244"/>
      <c r="ZU78" s="244"/>
      <c r="ZV78" s="244"/>
      <c r="ZW78" s="244"/>
      <c r="ZX78" s="244"/>
      <c r="ZY78" s="244"/>
      <c r="ZZ78" s="244"/>
      <c r="AAA78" s="244"/>
      <c r="AAB78" s="244"/>
      <c r="AAC78" s="244"/>
      <c r="AAD78" s="244"/>
      <c r="AAE78" s="244"/>
      <c r="AAF78" s="244"/>
      <c r="AAG78" s="244"/>
      <c r="AAH78" s="244"/>
      <c r="AAI78" s="244"/>
      <c r="AAJ78" s="244"/>
      <c r="AAK78" s="244"/>
      <c r="AAL78" s="244"/>
      <c r="AAM78" s="244"/>
      <c r="AAN78" s="244"/>
      <c r="AAO78" s="244"/>
      <c r="AAP78" s="244"/>
      <c r="AAQ78" s="244"/>
      <c r="AAR78" s="244"/>
      <c r="AAS78" s="244"/>
      <c r="AAT78" s="244"/>
      <c r="AAU78" s="244"/>
      <c r="AAV78" s="244"/>
      <c r="AAW78" s="244"/>
      <c r="AAX78" s="244"/>
      <c r="AAY78" s="244"/>
      <c r="AAZ78" s="244"/>
      <c r="ABA78" s="244"/>
      <c r="ABB78" s="244"/>
      <c r="ABC78" s="244"/>
      <c r="ABD78" s="244"/>
      <c r="ABE78" s="244"/>
      <c r="ABF78" s="244"/>
      <c r="ABG78" s="244"/>
      <c r="ABH78" s="244"/>
      <c r="ABI78" s="244"/>
      <c r="ABJ78" s="244"/>
      <c r="ABK78" s="244"/>
      <c r="ABL78" s="244"/>
      <c r="ABM78" s="244"/>
      <c r="ABN78" s="244"/>
      <c r="ABO78" s="244"/>
      <c r="ABP78" s="244"/>
      <c r="ABQ78" s="244"/>
      <c r="ABR78" s="244"/>
      <c r="ABS78" s="244"/>
      <c r="ABT78" s="244"/>
      <c r="ABU78" s="244"/>
      <c r="ABV78" s="244"/>
      <c r="ABW78" s="244"/>
      <c r="ABX78" s="244"/>
      <c r="ABY78" s="244"/>
      <c r="ABZ78" s="244"/>
      <c r="ACA78" s="244"/>
      <c r="ACB78" s="244"/>
      <c r="ACC78" s="244"/>
      <c r="ACD78" s="244"/>
      <c r="ACE78" s="244"/>
      <c r="ACF78" s="244"/>
      <c r="ACG78" s="244"/>
      <c r="ACH78" s="244"/>
      <c r="ACI78" s="244"/>
      <c r="ACJ78" s="244"/>
      <c r="ACK78" s="244"/>
      <c r="ACL78" s="244"/>
      <c r="ACM78" s="244"/>
      <c r="ACN78" s="244"/>
      <c r="ACO78" s="244"/>
      <c r="ACP78" s="244"/>
      <c r="ACQ78" s="244"/>
      <c r="ACR78" s="244"/>
      <c r="ACS78" s="244"/>
      <c r="ACT78" s="244"/>
      <c r="ACU78" s="244"/>
      <c r="ACV78" s="244"/>
      <c r="ACW78" s="244"/>
      <c r="ACX78" s="244"/>
      <c r="ACY78" s="244"/>
      <c r="ACZ78" s="244"/>
      <c r="ADA78" s="244"/>
      <c r="ADB78" s="244"/>
      <c r="ADC78" s="244"/>
      <c r="ADD78" s="244"/>
      <c r="ADE78" s="244"/>
      <c r="ADF78" s="244"/>
      <c r="ADG78" s="244"/>
      <c r="ADH78" s="244"/>
      <c r="ADI78" s="244"/>
      <c r="ADJ78" s="244"/>
      <c r="ADK78" s="244"/>
      <c r="ADL78" s="244"/>
      <c r="ADM78" s="244"/>
      <c r="ADN78" s="244"/>
      <c r="ADO78" s="244"/>
      <c r="ADP78" s="244"/>
      <c r="ADQ78" s="244"/>
      <c r="ADR78" s="244"/>
      <c r="ADS78" s="244"/>
      <c r="ADT78" s="244"/>
      <c r="ADU78" s="244"/>
      <c r="ADV78" s="244"/>
      <c r="ADW78" s="244"/>
      <c r="ADX78" s="244"/>
      <c r="ADY78" s="244"/>
      <c r="ADZ78" s="244"/>
      <c r="AEA78" s="244"/>
      <c r="AEB78" s="244"/>
      <c r="AEC78" s="244"/>
      <c r="AED78" s="244"/>
      <c r="AEE78" s="244"/>
      <c r="AEF78" s="244"/>
      <c r="AEG78" s="244"/>
      <c r="AEH78" s="244"/>
      <c r="AEI78" s="244"/>
      <c r="AEJ78" s="244"/>
      <c r="AEK78" s="244"/>
      <c r="AEL78" s="244"/>
      <c r="AEM78" s="244"/>
      <c r="AEN78" s="244"/>
      <c r="AEO78" s="244"/>
      <c r="AEP78" s="244"/>
      <c r="AEQ78" s="244"/>
      <c r="AER78" s="244"/>
      <c r="AES78" s="244"/>
      <c r="AET78" s="244"/>
      <c r="AEU78" s="244"/>
      <c r="AEV78" s="244"/>
      <c r="AEW78" s="244"/>
      <c r="AEX78" s="244"/>
      <c r="AEY78" s="244"/>
      <c r="AEZ78" s="244"/>
      <c r="AFA78" s="244"/>
      <c r="AFB78" s="244"/>
      <c r="AFC78" s="244"/>
      <c r="AFD78" s="244"/>
      <c r="AFE78" s="244"/>
      <c r="AFF78" s="244"/>
      <c r="AFG78" s="244"/>
      <c r="AFH78" s="244"/>
      <c r="AFI78" s="244"/>
      <c r="AFJ78" s="244"/>
      <c r="AFK78" s="244"/>
      <c r="AFL78" s="244"/>
      <c r="AFM78" s="244"/>
      <c r="AFN78" s="244"/>
      <c r="AFO78" s="244"/>
      <c r="AFP78" s="244"/>
      <c r="AFQ78" s="244"/>
      <c r="AFR78" s="244"/>
      <c r="AFS78" s="244"/>
      <c r="AFT78" s="244"/>
      <c r="AFU78" s="244"/>
      <c r="AFV78" s="244"/>
      <c r="AFW78" s="244"/>
      <c r="AFX78" s="244"/>
      <c r="AFY78" s="244"/>
      <c r="AFZ78" s="244"/>
      <c r="AGA78" s="244"/>
      <c r="AGB78" s="244"/>
      <c r="AGC78" s="244"/>
      <c r="AGD78" s="244"/>
      <c r="AGE78" s="244"/>
      <c r="AGF78" s="244"/>
      <c r="AGG78" s="244"/>
      <c r="AGH78" s="244"/>
      <c r="AGI78" s="244"/>
      <c r="AGJ78" s="244"/>
      <c r="AGK78" s="244"/>
      <c r="AGL78" s="244"/>
      <c r="AGM78" s="244"/>
      <c r="AGN78" s="244"/>
      <c r="AGO78" s="244"/>
      <c r="AGP78" s="244"/>
      <c r="AGQ78" s="244"/>
      <c r="AGR78" s="244"/>
      <c r="AGS78" s="244"/>
      <c r="AGT78" s="244"/>
      <c r="AGU78" s="244"/>
      <c r="AGV78" s="244"/>
      <c r="AGW78" s="244"/>
      <c r="AGX78" s="244"/>
      <c r="AGY78" s="244"/>
      <c r="AGZ78" s="244"/>
      <c r="AHA78" s="244"/>
      <c r="AHB78" s="244"/>
      <c r="AHC78" s="244"/>
      <c r="AHD78" s="244"/>
      <c r="AHE78" s="244"/>
      <c r="AHF78" s="244"/>
      <c r="AHG78" s="244"/>
      <c r="AHH78" s="244"/>
      <c r="AHI78" s="244"/>
      <c r="AHJ78" s="244"/>
      <c r="AHK78" s="244"/>
      <c r="AHL78" s="244"/>
      <c r="AHM78" s="244"/>
      <c r="AHN78" s="244"/>
      <c r="AHO78" s="244"/>
      <c r="AHP78" s="244"/>
      <c r="AHQ78" s="244"/>
      <c r="AHR78" s="244"/>
      <c r="AHS78" s="244"/>
      <c r="AHT78" s="244"/>
      <c r="AHU78" s="244"/>
      <c r="AHV78" s="244"/>
      <c r="AHW78" s="244"/>
      <c r="AHX78" s="244"/>
      <c r="AHY78" s="244"/>
      <c r="AHZ78" s="244"/>
      <c r="AIA78" s="244"/>
      <c r="AIB78" s="244"/>
      <c r="AIC78" s="244"/>
      <c r="AID78" s="244"/>
      <c r="AIE78" s="244"/>
      <c r="AIF78" s="244"/>
      <c r="AIG78" s="244"/>
      <c r="AIH78" s="244"/>
      <c r="AII78" s="244"/>
      <c r="AIJ78" s="244"/>
      <c r="AIK78" s="244"/>
      <c r="AIL78" s="244"/>
      <c r="AIM78" s="244"/>
      <c r="AIN78" s="244"/>
      <c r="AIO78" s="244"/>
      <c r="AIP78" s="244"/>
      <c r="AIQ78" s="244"/>
      <c r="AIR78" s="244"/>
      <c r="AIS78" s="244"/>
      <c r="AIT78" s="244"/>
      <c r="AIU78" s="244"/>
      <c r="AIV78" s="244"/>
      <c r="AIW78" s="244"/>
      <c r="AIX78" s="244"/>
      <c r="AIY78" s="244"/>
      <c r="AIZ78" s="244"/>
      <c r="AJA78" s="244"/>
      <c r="AJB78" s="244"/>
      <c r="AJC78" s="244"/>
      <c r="AJD78" s="244"/>
      <c r="AJE78" s="244"/>
      <c r="AJF78" s="244"/>
      <c r="AJG78" s="244"/>
      <c r="AJH78" s="244"/>
      <c r="AJI78" s="244"/>
      <c r="AJJ78" s="244"/>
      <c r="AJK78" s="244"/>
      <c r="AJL78" s="244"/>
      <c r="AJM78" s="244"/>
      <c r="AJN78" s="244"/>
      <c r="AJO78" s="244"/>
      <c r="AJP78" s="244"/>
      <c r="AJQ78" s="244"/>
      <c r="AJR78" s="244"/>
      <c r="AJS78" s="244"/>
      <c r="AJT78" s="244"/>
      <c r="AJU78" s="244"/>
      <c r="AJV78" s="244"/>
      <c r="AJW78" s="244"/>
      <c r="AJX78" s="244"/>
      <c r="AJY78" s="244"/>
      <c r="AJZ78" s="244"/>
      <c r="AKA78" s="244"/>
      <c r="AKB78" s="244"/>
      <c r="AKC78" s="244"/>
      <c r="AKD78" s="244"/>
      <c r="AKE78" s="244"/>
      <c r="AKF78" s="244"/>
      <c r="AKG78" s="244"/>
      <c r="AKH78" s="244"/>
      <c r="AKI78" s="244"/>
      <c r="AKJ78" s="244"/>
      <c r="AKK78" s="244"/>
      <c r="AKL78" s="244"/>
      <c r="AKM78" s="244"/>
      <c r="AKN78" s="244"/>
      <c r="AKO78" s="244"/>
      <c r="AKP78" s="244"/>
      <c r="AKQ78" s="244"/>
      <c r="AKR78" s="244"/>
      <c r="AKS78" s="244"/>
      <c r="AKT78" s="244"/>
      <c r="AKU78" s="244"/>
      <c r="AKV78" s="244"/>
      <c r="AKW78" s="244"/>
      <c r="AKX78" s="244"/>
      <c r="AKY78" s="244"/>
      <c r="AKZ78" s="244"/>
      <c r="ALA78" s="244"/>
      <c r="ALB78" s="244"/>
      <c r="ALC78" s="244"/>
      <c r="ALD78" s="244"/>
      <c r="ALE78" s="244"/>
      <c r="ALF78" s="244"/>
      <c r="ALG78" s="244"/>
      <c r="ALH78" s="244"/>
      <c r="ALI78" s="244"/>
      <c r="ALJ78" s="244"/>
      <c r="ALK78" s="244"/>
      <c r="ALL78" s="244"/>
      <c r="ALM78" s="244"/>
      <c r="ALN78" s="244"/>
      <c r="ALO78" s="244"/>
      <c r="ALP78" s="244"/>
      <c r="ALQ78" s="244"/>
      <c r="ALR78" s="244"/>
      <c r="ALS78" s="244"/>
      <c r="ALT78" s="244"/>
      <c r="ALU78" s="244"/>
      <c r="ALV78" s="244"/>
      <c r="ALW78" s="244"/>
      <c r="ALX78" s="244"/>
      <c r="ALY78" s="244"/>
      <c r="ALZ78" s="244"/>
      <c r="AMA78" s="244"/>
      <c r="AMB78" s="244"/>
      <c r="AMC78" s="244"/>
      <c r="AMD78" s="244"/>
      <c r="AME78" s="244"/>
      <c r="AMF78" s="244"/>
      <c r="AMG78" s="244"/>
      <c r="AMH78" s="244"/>
      <c r="AMI78" s="244"/>
      <c r="AMJ78" s="244"/>
      <c r="AMK78" s="244"/>
      <c r="AML78" s="244"/>
      <c r="AMM78" s="244"/>
      <c r="AMN78" s="244"/>
      <c r="AMO78" s="244"/>
      <c r="AMP78" s="244"/>
      <c r="AMQ78" s="244"/>
      <c r="AMR78" s="244"/>
      <c r="AMS78" s="244"/>
      <c r="AMT78" s="244"/>
      <c r="AMU78" s="244"/>
      <c r="AMV78" s="244"/>
      <c r="AMW78" s="244"/>
      <c r="AMX78" s="244"/>
      <c r="AMY78" s="244"/>
      <c r="AMZ78" s="244"/>
      <c r="ANA78" s="244"/>
      <c r="ANB78" s="244"/>
      <c r="ANC78" s="244"/>
      <c r="AND78" s="244"/>
      <c r="ANE78" s="244"/>
      <c r="ANF78" s="244"/>
      <c r="ANG78" s="244"/>
      <c r="ANH78" s="244"/>
      <c r="ANI78" s="244"/>
      <c r="ANJ78" s="244"/>
      <c r="ANK78" s="244"/>
      <c r="ANL78" s="244"/>
      <c r="ANM78" s="244"/>
      <c r="ANN78" s="244"/>
      <c r="ANO78" s="244"/>
      <c r="ANP78" s="244"/>
      <c r="ANQ78" s="244"/>
      <c r="ANR78" s="244"/>
      <c r="ANS78" s="244"/>
      <c r="ANT78" s="244"/>
      <c r="ANU78" s="244"/>
      <c r="ANV78" s="244"/>
      <c r="ANW78" s="244"/>
      <c r="ANX78" s="244"/>
      <c r="ANY78" s="244"/>
      <c r="ANZ78" s="244"/>
      <c r="AOA78" s="244"/>
      <c r="AOB78" s="244"/>
      <c r="AOC78" s="244"/>
      <c r="AOD78" s="244"/>
      <c r="AOE78" s="244"/>
      <c r="AOF78" s="244"/>
      <c r="AOG78" s="244"/>
      <c r="AOH78" s="244"/>
      <c r="AOI78" s="244"/>
      <c r="AOJ78" s="244"/>
      <c r="AOK78" s="244"/>
      <c r="AOL78" s="244"/>
      <c r="AOM78" s="244"/>
      <c r="AON78" s="244"/>
      <c r="AOO78" s="244"/>
      <c r="AOP78" s="244"/>
      <c r="AOQ78" s="244"/>
      <c r="AOR78" s="244"/>
      <c r="AOS78" s="244"/>
      <c r="AOT78" s="244"/>
      <c r="AOU78" s="244"/>
      <c r="AOV78" s="244"/>
      <c r="AOW78" s="244"/>
      <c r="AOX78" s="244"/>
      <c r="AOY78" s="244"/>
      <c r="AOZ78" s="244"/>
      <c r="APA78" s="244"/>
      <c r="APB78" s="244"/>
      <c r="APC78" s="244"/>
      <c r="APD78" s="244"/>
      <c r="APE78" s="244"/>
      <c r="APF78" s="244"/>
      <c r="APG78" s="244"/>
      <c r="APH78" s="244"/>
      <c r="API78" s="244"/>
      <c r="APJ78" s="244"/>
      <c r="APK78" s="244"/>
      <c r="APL78" s="244"/>
      <c r="APM78" s="244"/>
      <c r="APN78" s="244"/>
      <c r="APO78" s="244"/>
      <c r="APP78" s="244"/>
      <c r="APQ78" s="244"/>
      <c r="APR78" s="244"/>
      <c r="APS78" s="244"/>
      <c r="APT78" s="244"/>
      <c r="APU78" s="244"/>
      <c r="APV78" s="244"/>
      <c r="APW78" s="244"/>
      <c r="APX78" s="244"/>
      <c r="APY78" s="244"/>
      <c r="APZ78" s="244"/>
      <c r="AQA78" s="244"/>
      <c r="AQB78" s="244"/>
      <c r="AQC78" s="244"/>
      <c r="AQD78" s="244"/>
      <c r="AQE78" s="244"/>
      <c r="AQF78" s="244"/>
      <c r="AQG78" s="244"/>
      <c r="AQH78" s="244"/>
      <c r="AQI78" s="244"/>
      <c r="AQJ78" s="244"/>
      <c r="AQK78" s="244"/>
      <c r="AQL78" s="244"/>
      <c r="AQM78" s="244"/>
      <c r="AQN78" s="244"/>
      <c r="AQO78" s="244"/>
      <c r="AQP78" s="244"/>
      <c r="AQQ78" s="244"/>
      <c r="AQR78" s="244"/>
      <c r="AQS78" s="244"/>
      <c r="AQT78" s="244"/>
      <c r="AQU78" s="244"/>
      <c r="AQV78" s="244"/>
      <c r="AQW78" s="244"/>
      <c r="AQX78" s="244"/>
      <c r="AQY78" s="244"/>
      <c r="AQZ78" s="244"/>
      <c r="ARA78" s="244"/>
      <c r="ARB78" s="244"/>
      <c r="ARC78" s="244"/>
      <c r="ARD78" s="244"/>
      <c r="ARE78" s="244"/>
      <c r="ARF78" s="244"/>
      <c r="ARG78" s="244"/>
      <c r="ARH78" s="244"/>
      <c r="ARI78" s="244"/>
      <c r="ARJ78" s="244"/>
      <c r="ARK78" s="244"/>
      <c r="ARL78" s="244"/>
      <c r="ARM78" s="244"/>
      <c r="ARN78" s="244"/>
      <c r="ARO78" s="244"/>
      <c r="ARP78" s="244"/>
      <c r="ARQ78" s="244"/>
      <c r="ARR78" s="244"/>
      <c r="ARS78" s="244"/>
      <c r="ART78" s="244"/>
      <c r="ARU78" s="244"/>
      <c r="ARV78" s="244"/>
      <c r="ARW78" s="244"/>
      <c r="ARX78" s="244"/>
      <c r="ARY78" s="244"/>
      <c r="ARZ78" s="244"/>
      <c r="ASA78" s="244"/>
      <c r="ASB78" s="244"/>
      <c r="ASC78" s="244"/>
      <c r="ASD78" s="244"/>
      <c r="ASE78" s="244"/>
      <c r="ASF78" s="244"/>
      <c r="ASG78" s="244"/>
      <c r="ASH78" s="244"/>
      <c r="ASI78" s="244"/>
      <c r="ASJ78" s="244"/>
      <c r="ASK78" s="244"/>
      <c r="ASL78" s="244"/>
      <c r="ASM78" s="244"/>
      <c r="ASN78" s="244"/>
      <c r="ASO78" s="244"/>
      <c r="ASP78" s="244"/>
      <c r="ASQ78" s="244"/>
      <c r="ASR78" s="244"/>
      <c r="ASS78" s="244"/>
      <c r="AST78" s="244"/>
      <c r="ASU78" s="244"/>
      <c r="ASV78" s="244"/>
      <c r="ASW78" s="244"/>
      <c r="ASX78" s="244"/>
      <c r="ASY78" s="244"/>
      <c r="ASZ78" s="244"/>
      <c r="ATA78" s="244"/>
      <c r="ATB78" s="244"/>
      <c r="ATC78" s="244"/>
      <c r="ATD78" s="244"/>
      <c r="ATE78" s="244"/>
      <c r="ATF78" s="244"/>
      <c r="ATG78" s="244"/>
      <c r="ATH78" s="244"/>
      <c r="ATI78" s="244"/>
      <c r="ATJ78" s="244"/>
      <c r="ATK78" s="244"/>
      <c r="ATL78" s="244"/>
      <c r="ATM78" s="244"/>
      <c r="ATN78" s="244"/>
      <c r="ATO78" s="244"/>
      <c r="ATP78" s="244"/>
      <c r="ATQ78" s="244"/>
      <c r="ATR78" s="244"/>
      <c r="ATS78" s="244"/>
      <c r="ATT78" s="244"/>
      <c r="ATU78" s="244"/>
      <c r="ATV78" s="244"/>
      <c r="ATW78" s="244"/>
      <c r="ATX78" s="244"/>
      <c r="ATY78" s="244"/>
      <c r="ATZ78" s="244"/>
      <c r="AUA78" s="244"/>
      <c r="AUB78" s="244"/>
      <c r="AUC78" s="244"/>
      <c r="AUD78" s="244"/>
      <c r="AUE78" s="244"/>
      <c r="AUF78" s="244"/>
      <c r="AUG78" s="244"/>
      <c r="AUH78" s="244"/>
      <c r="AUI78" s="244"/>
      <c r="AUJ78" s="244"/>
      <c r="AUK78" s="244"/>
      <c r="AUL78" s="244"/>
      <c r="AUM78" s="244"/>
      <c r="AUN78" s="244"/>
      <c r="AUO78" s="244"/>
      <c r="AUP78" s="244"/>
      <c r="AUQ78" s="244"/>
      <c r="AUR78" s="244"/>
      <c r="AUS78" s="244"/>
      <c r="AUT78" s="244"/>
      <c r="AUU78" s="244"/>
      <c r="AUV78" s="244"/>
      <c r="AUW78" s="244"/>
      <c r="AUX78" s="244"/>
      <c r="AUY78" s="244"/>
      <c r="AUZ78" s="244"/>
      <c r="AVA78" s="244"/>
      <c r="AVB78" s="244"/>
      <c r="AVC78" s="244"/>
      <c r="AVD78" s="244"/>
      <c r="AVE78" s="244"/>
      <c r="AVF78" s="244"/>
      <c r="AVG78" s="244"/>
      <c r="AVH78" s="244"/>
      <c r="AVI78" s="244"/>
      <c r="AVJ78" s="244"/>
      <c r="AVK78" s="244"/>
      <c r="AVL78" s="244"/>
      <c r="AVM78" s="244"/>
      <c r="AVN78" s="244"/>
      <c r="AVO78" s="244"/>
      <c r="AVP78" s="244"/>
      <c r="AVQ78" s="244"/>
      <c r="AVR78" s="244"/>
      <c r="AVS78" s="244"/>
      <c r="AVT78" s="244"/>
      <c r="AVU78" s="244"/>
      <c r="AVV78" s="244"/>
      <c r="AVW78" s="244"/>
      <c r="AVX78" s="244"/>
      <c r="AVY78" s="244"/>
      <c r="AVZ78" s="244"/>
      <c r="AWA78" s="244"/>
      <c r="AWB78" s="244"/>
      <c r="AWC78" s="244"/>
      <c r="AWD78" s="244"/>
      <c r="AWE78" s="244"/>
      <c r="AWF78" s="244"/>
      <c r="AWG78" s="244"/>
      <c r="AWH78" s="244"/>
      <c r="AWI78" s="244"/>
      <c r="AWJ78" s="244"/>
      <c r="AWK78" s="244"/>
      <c r="AWL78" s="244"/>
      <c r="AWM78" s="244"/>
      <c r="AWN78" s="244"/>
      <c r="AWO78" s="244"/>
      <c r="AWP78" s="244"/>
      <c r="AWQ78" s="244"/>
      <c r="AWR78" s="244"/>
      <c r="AWS78" s="244"/>
      <c r="AWT78" s="244"/>
      <c r="AWU78" s="244"/>
      <c r="AWV78" s="244"/>
      <c r="AWW78" s="244"/>
      <c r="AWX78" s="244"/>
      <c r="AWY78" s="244"/>
      <c r="AWZ78" s="244"/>
      <c r="AXA78" s="244"/>
      <c r="AXB78" s="244"/>
      <c r="AXC78" s="244"/>
      <c r="AXD78" s="244"/>
      <c r="AXE78" s="244"/>
      <c r="AXF78" s="244"/>
      <c r="AXG78" s="244"/>
      <c r="AXH78" s="244"/>
      <c r="AXI78" s="244"/>
      <c r="AXJ78" s="244"/>
      <c r="AXK78" s="244"/>
      <c r="AXL78" s="244"/>
      <c r="AXM78" s="244"/>
      <c r="AXN78" s="244"/>
      <c r="AXO78" s="244"/>
      <c r="AXP78" s="244"/>
      <c r="AXQ78" s="244"/>
      <c r="AXR78" s="244"/>
      <c r="AXS78" s="244"/>
      <c r="AXT78" s="244"/>
      <c r="AXU78" s="244"/>
      <c r="AXV78" s="244"/>
      <c r="AXW78" s="244"/>
      <c r="AXX78" s="244"/>
      <c r="AXY78" s="244"/>
      <c r="AXZ78" s="244"/>
      <c r="AYA78" s="244"/>
      <c r="AYB78" s="244"/>
      <c r="AYC78" s="244"/>
      <c r="AYD78" s="244"/>
      <c r="AYE78" s="244"/>
      <c r="AYF78" s="244"/>
      <c r="AYG78" s="244"/>
      <c r="AYH78" s="244"/>
      <c r="AYI78" s="244"/>
      <c r="AYJ78" s="244"/>
      <c r="AYK78" s="244"/>
      <c r="AYL78" s="244"/>
      <c r="AYM78" s="244"/>
      <c r="AYN78" s="244"/>
      <c r="AYO78" s="244"/>
      <c r="AYP78" s="244"/>
      <c r="AYQ78" s="244"/>
      <c r="AYR78" s="244"/>
      <c r="AYS78" s="244"/>
      <c r="AYT78" s="244"/>
      <c r="AYU78" s="244"/>
      <c r="AYV78" s="244"/>
      <c r="AYW78" s="244"/>
      <c r="AYX78" s="244"/>
      <c r="AYY78" s="244"/>
      <c r="AYZ78" s="244"/>
      <c r="AZA78" s="244"/>
      <c r="AZB78" s="244"/>
      <c r="AZC78" s="244"/>
      <c r="AZD78" s="244"/>
      <c r="AZE78" s="244"/>
      <c r="AZF78" s="244"/>
      <c r="AZG78" s="244"/>
      <c r="AZH78" s="244"/>
      <c r="AZI78" s="244"/>
      <c r="AZJ78" s="244"/>
      <c r="AZK78" s="244"/>
      <c r="AZL78" s="244"/>
      <c r="AZM78" s="244"/>
      <c r="AZN78" s="244"/>
      <c r="AZO78" s="244"/>
      <c r="AZP78" s="244"/>
      <c r="AZQ78" s="244"/>
      <c r="AZR78" s="244"/>
      <c r="AZS78" s="244"/>
      <c r="AZT78" s="244"/>
      <c r="AZU78" s="244"/>
      <c r="AZV78" s="244"/>
      <c r="AZW78" s="244"/>
      <c r="AZX78" s="244"/>
      <c r="AZY78" s="244"/>
      <c r="AZZ78" s="244"/>
      <c r="BAA78" s="244"/>
      <c r="BAB78" s="244"/>
      <c r="BAC78" s="244"/>
      <c r="BAD78" s="244"/>
      <c r="BAE78" s="244"/>
      <c r="BAF78" s="244"/>
      <c r="BAG78" s="244"/>
      <c r="BAH78" s="244"/>
      <c r="BAI78" s="244"/>
      <c r="BAJ78" s="244"/>
      <c r="BAK78" s="244"/>
      <c r="BAL78" s="244"/>
      <c r="BAM78" s="244"/>
      <c r="BAN78" s="244"/>
      <c r="BAO78" s="244"/>
      <c r="BAP78" s="244"/>
      <c r="BAQ78" s="244"/>
      <c r="BAR78" s="244"/>
      <c r="BAS78" s="244"/>
      <c r="BAT78" s="244"/>
      <c r="BAU78" s="244"/>
      <c r="BAV78" s="244"/>
      <c r="BAW78" s="244"/>
      <c r="BAX78" s="244"/>
      <c r="BAY78" s="244"/>
      <c r="BAZ78" s="244"/>
      <c r="BBA78" s="244"/>
      <c r="BBB78" s="244"/>
      <c r="BBC78" s="244"/>
      <c r="BBD78" s="244"/>
      <c r="BBE78" s="244"/>
      <c r="BBF78" s="244"/>
      <c r="BBG78" s="244"/>
      <c r="BBH78" s="244"/>
      <c r="BBI78" s="244"/>
      <c r="BBJ78" s="244"/>
      <c r="BBK78" s="244"/>
      <c r="BBL78" s="244"/>
      <c r="BBM78" s="244"/>
      <c r="BBN78" s="244"/>
      <c r="BBO78" s="244"/>
      <c r="BBP78" s="244"/>
      <c r="BBQ78" s="244"/>
      <c r="BBR78" s="244"/>
      <c r="BBS78" s="244"/>
      <c r="BBT78" s="244"/>
      <c r="BBU78" s="244"/>
      <c r="BBV78" s="244"/>
      <c r="BBW78" s="244"/>
      <c r="BBX78" s="244"/>
      <c r="BBY78" s="244"/>
      <c r="BBZ78" s="244"/>
      <c r="BCA78" s="244"/>
      <c r="BCB78" s="244"/>
      <c r="BCC78" s="244"/>
      <c r="BCD78" s="244"/>
      <c r="BCE78" s="244"/>
      <c r="BCF78" s="244"/>
      <c r="BCG78" s="244"/>
      <c r="BCH78" s="244"/>
      <c r="BCI78" s="244"/>
      <c r="BCJ78" s="244"/>
      <c r="BCK78" s="244"/>
      <c r="BCL78" s="244"/>
      <c r="BCM78" s="244"/>
      <c r="BCN78" s="244"/>
      <c r="BCO78" s="244"/>
      <c r="BCP78" s="244"/>
      <c r="BCQ78" s="244"/>
      <c r="BCR78" s="244"/>
      <c r="BCS78" s="244"/>
      <c r="BCT78" s="244"/>
      <c r="BCU78" s="244"/>
      <c r="BCV78" s="244"/>
      <c r="BCW78" s="244"/>
      <c r="BCX78" s="244"/>
      <c r="BCY78" s="244"/>
      <c r="BCZ78" s="244"/>
      <c r="BDA78" s="244"/>
      <c r="BDB78" s="244"/>
      <c r="BDC78" s="244"/>
      <c r="BDD78" s="244"/>
      <c r="BDE78" s="244"/>
      <c r="BDF78" s="244"/>
      <c r="BDG78" s="244"/>
      <c r="BDH78" s="244"/>
      <c r="BDI78" s="244"/>
      <c r="BDJ78" s="244"/>
      <c r="BDK78" s="244"/>
      <c r="BDL78" s="244"/>
      <c r="BDM78" s="244"/>
      <c r="BDN78" s="244"/>
      <c r="BDO78" s="244"/>
      <c r="BDP78" s="244"/>
      <c r="BDQ78" s="244"/>
      <c r="BDR78" s="244"/>
      <c r="BDS78" s="244"/>
      <c r="BDT78" s="244"/>
      <c r="BDU78" s="244"/>
      <c r="BDV78" s="244"/>
      <c r="BDW78" s="244"/>
      <c r="BDX78" s="244"/>
      <c r="BDY78" s="244"/>
      <c r="BDZ78" s="244"/>
      <c r="BEA78" s="244"/>
      <c r="BEB78" s="244"/>
      <c r="BEC78" s="244"/>
      <c r="BED78" s="244"/>
      <c r="BEE78" s="244"/>
      <c r="BEF78" s="244"/>
      <c r="BEG78" s="244"/>
      <c r="BEH78" s="244"/>
      <c r="BEI78" s="244"/>
      <c r="BEJ78" s="244"/>
      <c r="BEK78" s="244"/>
      <c r="BEL78" s="244"/>
      <c r="BEM78" s="244"/>
      <c r="BEN78" s="244"/>
      <c r="BEO78" s="244"/>
      <c r="BEP78" s="244"/>
      <c r="BEQ78" s="244"/>
      <c r="BER78" s="244"/>
      <c r="BES78" s="244"/>
      <c r="BET78" s="244"/>
      <c r="BEU78" s="244"/>
      <c r="BEV78" s="244"/>
      <c r="BEW78" s="244"/>
      <c r="BEX78" s="244"/>
      <c r="BEY78" s="244"/>
      <c r="BEZ78" s="244"/>
      <c r="BFA78" s="244"/>
      <c r="BFB78" s="244"/>
      <c r="BFC78" s="244"/>
      <c r="BFD78" s="244"/>
      <c r="BFE78" s="244"/>
      <c r="BFF78" s="244"/>
      <c r="BFG78" s="244"/>
      <c r="BFH78" s="244"/>
      <c r="BFI78" s="244"/>
      <c r="BFJ78" s="244"/>
      <c r="BFK78" s="244"/>
      <c r="BFL78" s="244"/>
      <c r="BFM78" s="244"/>
      <c r="BFN78" s="244"/>
      <c r="BFO78" s="244"/>
      <c r="BFP78" s="244"/>
      <c r="BFQ78" s="244"/>
      <c r="BFR78" s="244"/>
      <c r="BFS78" s="244"/>
      <c r="BFT78" s="244"/>
      <c r="BFU78" s="244"/>
      <c r="BFV78" s="244"/>
      <c r="BFW78" s="244"/>
      <c r="BFX78" s="244"/>
      <c r="BFY78" s="244"/>
      <c r="BFZ78" s="244"/>
      <c r="BGA78" s="244"/>
      <c r="BGB78" s="244"/>
      <c r="BGC78" s="244"/>
      <c r="BGD78" s="244"/>
      <c r="BGE78" s="244"/>
      <c r="BGF78" s="244"/>
      <c r="BGG78" s="244"/>
      <c r="BGH78" s="244"/>
      <c r="BGI78" s="244"/>
      <c r="BGJ78" s="244"/>
      <c r="BGK78" s="244"/>
      <c r="BGL78" s="244"/>
      <c r="BGM78" s="244"/>
      <c r="BGN78" s="244"/>
      <c r="BGO78" s="244"/>
      <c r="BGP78" s="244"/>
      <c r="BGQ78" s="244"/>
      <c r="BGR78" s="244"/>
      <c r="BGS78" s="244"/>
      <c r="BGT78" s="244"/>
      <c r="BGU78" s="244"/>
      <c r="BGV78" s="244"/>
      <c r="BGW78" s="244"/>
      <c r="BGX78" s="244"/>
      <c r="BGY78" s="244"/>
      <c r="BGZ78" s="244"/>
      <c r="BHA78" s="244"/>
      <c r="BHB78" s="244"/>
      <c r="BHC78" s="244"/>
      <c r="BHD78" s="244"/>
      <c r="BHE78" s="244"/>
      <c r="BHF78" s="244"/>
      <c r="BHG78" s="244"/>
      <c r="BHH78" s="244"/>
      <c r="BHI78" s="244"/>
      <c r="BHJ78" s="244"/>
      <c r="BHK78" s="244"/>
      <c r="BHL78" s="244"/>
      <c r="BHM78" s="244"/>
      <c r="BHN78" s="244"/>
      <c r="BHO78" s="244"/>
      <c r="BHP78" s="244"/>
      <c r="BHQ78" s="244"/>
      <c r="BHR78" s="244"/>
      <c r="BHS78" s="244"/>
      <c r="BHT78" s="244"/>
      <c r="BHU78" s="244"/>
      <c r="BHV78" s="244"/>
      <c r="BHW78" s="244"/>
      <c r="BHX78" s="244"/>
      <c r="BHY78" s="244"/>
      <c r="BHZ78" s="244"/>
      <c r="BIA78" s="244"/>
      <c r="BIB78" s="244"/>
      <c r="BIC78" s="244"/>
      <c r="BID78" s="244"/>
      <c r="BIE78" s="244"/>
      <c r="BIF78" s="244"/>
      <c r="BIG78" s="244"/>
      <c r="BIH78" s="244"/>
      <c r="BII78" s="244"/>
      <c r="BIJ78" s="244"/>
      <c r="BIK78" s="244"/>
      <c r="BIL78" s="244"/>
      <c r="BIM78" s="244"/>
      <c r="BIN78" s="244"/>
      <c r="BIO78" s="244"/>
      <c r="BIP78" s="244"/>
      <c r="BIQ78" s="244"/>
      <c r="BIR78" s="244"/>
      <c r="BIS78" s="244"/>
      <c r="BIT78" s="244"/>
      <c r="BIU78" s="244"/>
      <c r="BIV78" s="244"/>
      <c r="BIW78" s="244"/>
      <c r="BIX78" s="244"/>
      <c r="BIY78" s="244"/>
      <c r="BIZ78" s="244"/>
      <c r="BJA78" s="244"/>
      <c r="BJB78" s="244"/>
      <c r="BJC78" s="244"/>
      <c r="BJD78" s="244"/>
      <c r="BJE78" s="244"/>
      <c r="BJF78" s="244"/>
      <c r="BJG78" s="244"/>
      <c r="BJH78" s="244"/>
      <c r="BJI78" s="244"/>
      <c r="BJJ78" s="244"/>
      <c r="BJK78" s="244"/>
      <c r="BJL78" s="244"/>
      <c r="BJM78" s="244"/>
      <c r="BJN78" s="244"/>
      <c r="BJO78" s="244"/>
      <c r="BJP78" s="244"/>
      <c r="BJQ78" s="244"/>
      <c r="BJR78" s="244"/>
      <c r="BJS78" s="244"/>
      <c r="BJT78" s="244"/>
      <c r="BJU78" s="244"/>
      <c r="BJV78" s="244"/>
      <c r="BJW78" s="244"/>
      <c r="BJX78" s="244"/>
      <c r="BJY78" s="244"/>
      <c r="BJZ78" s="244"/>
      <c r="BKA78" s="244"/>
      <c r="BKB78" s="244"/>
      <c r="BKC78" s="244"/>
      <c r="BKD78" s="244"/>
      <c r="BKE78" s="244"/>
      <c r="BKF78" s="244"/>
      <c r="BKG78" s="244"/>
      <c r="BKH78" s="244"/>
      <c r="BKI78" s="244"/>
      <c r="BKJ78" s="244"/>
      <c r="BKK78" s="244"/>
      <c r="BKL78" s="244"/>
      <c r="BKM78" s="244"/>
      <c r="BKN78" s="244"/>
      <c r="BKO78" s="244"/>
      <c r="BKP78" s="244"/>
      <c r="BKQ78" s="244"/>
      <c r="BKR78" s="244"/>
      <c r="BKS78" s="244"/>
      <c r="BKT78" s="244"/>
      <c r="BKU78" s="244"/>
      <c r="BKV78" s="244"/>
      <c r="BKW78" s="244"/>
      <c r="BKX78" s="244"/>
      <c r="BKY78" s="244"/>
      <c r="BKZ78" s="244"/>
      <c r="BLA78" s="244"/>
      <c r="BLB78" s="244"/>
      <c r="BLC78" s="244"/>
      <c r="BLD78" s="244"/>
      <c r="BLE78" s="244"/>
      <c r="BLF78" s="244"/>
      <c r="BLG78" s="244"/>
      <c r="BLH78" s="244"/>
      <c r="BLI78" s="244"/>
      <c r="BLJ78" s="244"/>
      <c r="BLK78" s="244"/>
      <c r="BLL78" s="244"/>
      <c r="BLM78" s="244"/>
      <c r="BLN78" s="244"/>
      <c r="BLO78" s="244"/>
      <c r="BLP78" s="244"/>
      <c r="BLQ78" s="244"/>
      <c r="BLR78" s="244"/>
      <c r="BLS78" s="244"/>
      <c r="BLT78" s="244"/>
      <c r="BLU78" s="244"/>
      <c r="BLV78" s="244"/>
      <c r="BLW78" s="244"/>
      <c r="BLX78" s="244"/>
      <c r="BLY78" s="244"/>
      <c r="BLZ78" s="244"/>
      <c r="BMA78" s="244"/>
      <c r="BMB78" s="244"/>
      <c r="BMC78" s="244"/>
      <c r="BMD78" s="244"/>
      <c r="BME78" s="244"/>
      <c r="BMF78" s="244"/>
      <c r="BMG78" s="244"/>
      <c r="BMH78" s="244"/>
      <c r="BMI78" s="244"/>
      <c r="BMJ78" s="244"/>
      <c r="BMK78" s="244"/>
      <c r="BML78" s="244"/>
      <c r="BMM78" s="244"/>
      <c r="BMN78" s="244"/>
      <c r="BMO78" s="244"/>
      <c r="BMP78" s="244"/>
      <c r="BMQ78" s="244"/>
      <c r="BMR78" s="244"/>
      <c r="BMS78" s="244"/>
      <c r="BMT78" s="244"/>
      <c r="BMU78" s="244"/>
      <c r="BMV78" s="244"/>
      <c r="BMW78" s="244"/>
      <c r="BMX78" s="244"/>
      <c r="BMY78" s="244"/>
      <c r="BMZ78" s="244"/>
      <c r="BNA78" s="244"/>
      <c r="BNB78" s="244"/>
      <c r="BNC78" s="244"/>
      <c r="BND78" s="244"/>
      <c r="BNE78" s="244"/>
      <c r="BNF78" s="244"/>
      <c r="BNG78" s="244"/>
      <c r="BNH78" s="244"/>
      <c r="BNI78" s="244"/>
      <c r="BNJ78" s="244"/>
      <c r="BNK78" s="244"/>
      <c r="BNL78" s="244"/>
      <c r="BNM78" s="244"/>
      <c r="BNN78" s="244"/>
      <c r="BNO78" s="244"/>
      <c r="BNP78" s="244"/>
      <c r="BNQ78" s="244"/>
      <c r="BNR78" s="244"/>
      <c r="BNS78" s="244"/>
      <c r="BNT78" s="244"/>
      <c r="BNU78" s="244"/>
      <c r="BNV78" s="244"/>
      <c r="BNW78" s="244"/>
      <c r="BNX78" s="244"/>
      <c r="BNY78" s="244"/>
      <c r="BNZ78" s="244"/>
      <c r="BOA78" s="244"/>
      <c r="BOB78" s="244"/>
      <c r="BOC78" s="244"/>
      <c r="BOD78" s="244"/>
      <c r="BOE78" s="244"/>
      <c r="BOF78" s="244"/>
      <c r="BOG78" s="244"/>
      <c r="BOH78" s="244"/>
      <c r="BOI78" s="244"/>
      <c r="BOJ78" s="244"/>
      <c r="BOK78" s="244"/>
      <c r="BOL78" s="244"/>
      <c r="BOM78" s="244"/>
      <c r="BON78" s="244"/>
      <c r="BOO78" s="244"/>
      <c r="BOP78" s="244"/>
      <c r="BOQ78" s="244"/>
      <c r="BOR78" s="244"/>
      <c r="BOS78" s="244"/>
      <c r="BOT78" s="244"/>
      <c r="BOU78" s="244"/>
      <c r="BOV78" s="244"/>
      <c r="BOW78" s="244"/>
      <c r="BOX78" s="244"/>
      <c r="BOY78" s="244"/>
      <c r="BOZ78" s="244"/>
      <c r="BPA78" s="244"/>
      <c r="BPB78" s="244"/>
      <c r="BPC78" s="244"/>
      <c r="BPD78" s="244"/>
      <c r="BPE78" s="244"/>
      <c r="BPF78" s="244"/>
      <c r="BPG78" s="244"/>
      <c r="BPH78" s="244"/>
      <c r="BPI78" s="244"/>
      <c r="BPJ78" s="244"/>
      <c r="BPK78" s="244"/>
      <c r="BPL78" s="244"/>
      <c r="BPM78" s="244"/>
      <c r="BPN78" s="244"/>
      <c r="BPO78" s="244"/>
      <c r="BPP78" s="244"/>
      <c r="BPQ78" s="244"/>
      <c r="BPR78" s="244"/>
      <c r="BPS78" s="244"/>
      <c r="BPT78" s="244"/>
      <c r="BPU78" s="244"/>
      <c r="BPV78" s="244"/>
      <c r="BPW78" s="244"/>
      <c r="BPX78" s="244"/>
      <c r="BPY78" s="244"/>
      <c r="BPZ78" s="244"/>
      <c r="BQA78" s="244"/>
      <c r="BQB78" s="244"/>
      <c r="BQC78" s="244"/>
      <c r="BQD78" s="244"/>
      <c r="BQE78" s="244"/>
      <c r="BQF78" s="244"/>
      <c r="BQG78" s="244"/>
      <c r="BQH78" s="244"/>
      <c r="BQI78" s="244"/>
      <c r="BQJ78" s="244"/>
      <c r="BQK78" s="244"/>
      <c r="BQL78" s="244"/>
      <c r="BQM78" s="244"/>
      <c r="BQN78" s="244"/>
      <c r="BQO78" s="244"/>
      <c r="BQP78" s="244"/>
      <c r="BQQ78" s="244"/>
      <c r="BQR78" s="244"/>
      <c r="BQS78" s="244"/>
      <c r="BQT78" s="244"/>
      <c r="BQU78" s="244"/>
      <c r="BQV78" s="244"/>
      <c r="BQW78" s="244"/>
      <c r="BQX78" s="244"/>
      <c r="BQY78" s="244"/>
      <c r="BQZ78" s="244"/>
      <c r="BRA78" s="244"/>
      <c r="BRB78" s="244"/>
      <c r="BRC78" s="244"/>
      <c r="BRD78" s="244"/>
      <c r="BRE78" s="244"/>
      <c r="BRF78" s="244"/>
      <c r="BRG78" s="244"/>
      <c r="BRH78" s="244"/>
      <c r="BRI78" s="244"/>
      <c r="BRJ78" s="244"/>
      <c r="BRK78" s="244"/>
      <c r="BRL78" s="244"/>
      <c r="BRM78" s="244"/>
      <c r="BRN78" s="244"/>
      <c r="BRO78" s="244"/>
      <c r="BRP78" s="244"/>
      <c r="BRQ78" s="244"/>
      <c r="BRR78" s="244"/>
      <c r="BRS78" s="244"/>
      <c r="BRT78" s="244"/>
      <c r="BRU78" s="244"/>
      <c r="BRV78" s="244"/>
      <c r="BRW78" s="244"/>
      <c r="BRX78" s="244"/>
      <c r="BRY78" s="244"/>
      <c r="BRZ78" s="244"/>
      <c r="BSA78" s="244"/>
      <c r="BSB78" s="244"/>
      <c r="BSC78" s="244"/>
      <c r="BSD78" s="244"/>
      <c r="BSE78" s="244"/>
      <c r="BSF78" s="244"/>
      <c r="BSG78" s="244"/>
      <c r="BSH78" s="244"/>
      <c r="BSI78" s="244"/>
      <c r="BSJ78" s="244"/>
      <c r="BSK78" s="244"/>
      <c r="BSL78" s="244"/>
      <c r="BSM78" s="244"/>
      <c r="BSN78" s="244"/>
      <c r="BSO78" s="244"/>
      <c r="BSP78" s="244"/>
      <c r="BSQ78" s="244"/>
      <c r="BSR78" s="244"/>
      <c r="BSS78" s="244"/>
      <c r="BST78" s="244"/>
      <c r="BSU78" s="244"/>
      <c r="BSV78" s="244"/>
      <c r="BSW78" s="244"/>
      <c r="BSX78" s="244"/>
      <c r="BSY78" s="244"/>
      <c r="BSZ78" s="244"/>
      <c r="BTA78" s="244"/>
      <c r="BTB78" s="244"/>
      <c r="BTC78" s="244"/>
      <c r="BTD78" s="244"/>
      <c r="BTE78" s="244"/>
      <c r="BTF78" s="244"/>
      <c r="BTG78" s="244"/>
      <c r="BTH78" s="244"/>
      <c r="BTI78" s="244"/>
      <c r="BTJ78" s="244"/>
      <c r="BTK78" s="244"/>
      <c r="BTL78" s="244"/>
      <c r="BTM78" s="244"/>
      <c r="BTN78" s="244"/>
      <c r="BTO78" s="244"/>
      <c r="BTP78" s="244"/>
      <c r="BTQ78" s="244"/>
      <c r="BTR78" s="244"/>
      <c r="BTS78" s="244"/>
      <c r="BTT78" s="244"/>
      <c r="BTU78" s="244"/>
      <c r="BTV78" s="244"/>
      <c r="BTW78" s="244"/>
      <c r="BTX78" s="244"/>
      <c r="BTY78" s="244"/>
      <c r="BTZ78" s="244"/>
      <c r="BUA78" s="244"/>
      <c r="BUB78" s="244"/>
      <c r="BUC78" s="244"/>
      <c r="BUD78" s="244"/>
      <c r="BUE78" s="244"/>
      <c r="BUF78" s="244"/>
      <c r="BUG78" s="244"/>
      <c r="BUH78" s="244"/>
      <c r="BUI78" s="244"/>
      <c r="BUJ78" s="244"/>
      <c r="BUK78" s="244"/>
      <c r="BUL78" s="244"/>
      <c r="BUM78" s="244"/>
      <c r="BUN78" s="244"/>
      <c r="BUO78" s="244"/>
      <c r="BUP78" s="244"/>
      <c r="BUQ78" s="244"/>
      <c r="BUR78" s="244"/>
      <c r="BUS78" s="244"/>
      <c r="BUT78" s="244"/>
      <c r="BUU78" s="244"/>
      <c r="BUV78" s="244"/>
      <c r="BUW78" s="244"/>
      <c r="BUX78" s="244"/>
      <c r="BUY78" s="244"/>
      <c r="BUZ78" s="244"/>
      <c r="BVA78" s="244"/>
      <c r="BVB78" s="244"/>
      <c r="BVC78" s="244"/>
      <c r="BVD78" s="244"/>
      <c r="BVE78" s="244"/>
      <c r="BVF78" s="244"/>
      <c r="BVG78" s="244"/>
      <c r="BVH78" s="244"/>
      <c r="BVI78" s="244"/>
      <c r="BVJ78" s="244"/>
      <c r="BVK78" s="244"/>
      <c r="BVL78" s="244"/>
      <c r="BVM78" s="244"/>
      <c r="BVN78" s="244"/>
      <c r="BVO78" s="244"/>
      <c r="BVP78" s="244"/>
      <c r="BVQ78" s="244"/>
      <c r="BVR78" s="244"/>
      <c r="BVS78" s="244"/>
      <c r="BVT78" s="244"/>
      <c r="BVU78" s="244"/>
      <c r="BVV78" s="244"/>
      <c r="BVW78" s="244"/>
      <c r="BVX78" s="244"/>
      <c r="BVY78" s="244"/>
      <c r="BVZ78" s="244"/>
      <c r="BWA78" s="244"/>
      <c r="BWB78" s="244"/>
      <c r="BWC78" s="244"/>
      <c r="BWD78" s="244"/>
      <c r="BWE78" s="244"/>
      <c r="BWF78" s="244"/>
      <c r="BWG78" s="244"/>
      <c r="BWH78" s="244"/>
      <c r="BWI78" s="244"/>
      <c r="BWJ78" s="244"/>
      <c r="BWK78" s="244"/>
      <c r="BWL78" s="244"/>
      <c r="BWM78" s="244"/>
      <c r="BWN78" s="244"/>
      <c r="BWO78" s="244"/>
      <c r="BWP78" s="244"/>
      <c r="BWQ78" s="244"/>
      <c r="BWR78" s="244"/>
      <c r="BWS78" s="244"/>
      <c r="BWT78" s="244"/>
      <c r="BWU78" s="244"/>
      <c r="BWV78" s="244"/>
      <c r="BWW78" s="244"/>
      <c r="BWX78" s="244"/>
      <c r="BWY78" s="244"/>
      <c r="BWZ78" s="244"/>
      <c r="BXA78" s="244"/>
      <c r="BXB78" s="244"/>
      <c r="BXC78" s="244"/>
      <c r="BXD78" s="244"/>
      <c r="BXE78" s="244"/>
      <c r="BXF78" s="244"/>
      <c r="BXG78" s="244"/>
      <c r="BXH78" s="244"/>
      <c r="BXI78" s="244"/>
      <c r="BXJ78" s="244"/>
      <c r="BXK78" s="244"/>
      <c r="BXL78" s="244"/>
      <c r="BXM78" s="244"/>
      <c r="BXN78" s="244"/>
      <c r="BXO78" s="244"/>
      <c r="BXP78" s="244"/>
      <c r="BXQ78" s="244"/>
      <c r="BXR78" s="244"/>
      <c r="BXS78" s="244"/>
      <c r="BXT78" s="244"/>
      <c r="BXU78" s="244"/>
      <c r="BXV78" s="244"/>
      <c r="BXW78" s="244"/>
      <c r="BXX78" s="244"/>
      <c r="BXY78" s="244"/>
      <c r="BXZ78" s="244"/>
      <c r="BYA78" s="244"/>
      <c r="BYB78" s="244"/>
      <c r="BYC78" s="244"/>
      <c r="BYD78" s="244"/>
      <c r="BYE78" s="244"/>
      <c r="BYF78" s="244"/>
      <c r="BYG78" s="244"/>
      <c r="BYH78" s="244"/>
      <c r="BYI78" s="244"/>
      <c r="BYJ78" s="244"/>
      <c r="BYK78" s="244"/>
      <c r="BYL78" s="244"/>
      <c r="BYM78" s="244"/>
      <c r="BYN78" s="244"/>
      <c r="BYO78" s="244"/>
      <c r="BYP78" s="244"/>
      <c r="BYQ78" s="244"/>
      <c r="BYR78" s="244"/>
      <c r="BYS78" s="244"/>
      <c r="BYT78" s="244"/>
      <c r="BYU78" s="244"/>
      <c r="BYV78" s="244"/>
      <c r="BYW78" s="244"/>
      <c r="BYX78" s="244"/>
      <c r="BYY78" s="244"/>
      <c r="BYZ78" s="244"/>
      <c r="BZA78" s="244"/>
      <c r="BZB78" s="244"/>
      <c r="BZC78" s="244"/>
      <c r="BZD78" s="244"/>
      <c r="BZE78" s="244"/>
      <c r="BZF78" s="244"/>
      <c r="BZG78" s="244"/>
      <c r="BZH78" s="244"/>
      <c r="BZI78" s="244"/>
      <c r="BZJ78" s="244"/>
      <c r="BZK78" s="244"/>
      <c r="BZL78" s="244"/>
      <c r="BZM78" s="244"/>
      <c r="BZN78" s="244"/>
      <c r="BZO78" s="244"/>
      <c r="BZP78" s="244"/>
      <c r="BZQ78" s="244"/>
      <c r="BZR78" s="244"/>
      <c r="BZS78" s="244"/>
      <c r="BZT78" s="244"/>
      <c r="BZU78" s="244"/>
      <c r="BZV78" s="244"/>
      <c r="BZW78" s="244"/>
      <c r="BZX78" s="244"/>
      <c r="BZY78" s="244"/>
      <c r="BZZ78" s="244"/>
      <c r="CAA78" s="244"/>
      <c r="CAB78" s="244"/>
      <c r="CAC78" s="244"/>
      <c r="CAD78" s="244"/>
      <c r="CAE78" s="244"/>
      <c r="CAF78" s="244"/>
      <c r="CAG78" s="244"/>
      <c r="CAH78" s="244"/>
      <c r="CAI78" s="244"/>
      <c r="CAJ78" s="244"/>
      <c r="CAK78" s="244"/>
      <c r="CAL78" s="244"/>
      <c r="CAM78" s="244"/>
      <c r="CAN78" s="244"/>
      <c r="CAO78" s="244"/>
      <c r="CAP78" s="244"/>
      <c r="CAQ78" s="244"/>
      <c r="CAR78" s="244"/>
      <c r="CAS78" s="244"/>
      <c r="CAT78" s="244"/>
      <c r="CAU78" s="244"/>
      <c r="CAV78" s="244"/>
      <c r="CAW78" s="244"/>
      <c r="CAX78" s="244"/>
      <c r="CAY78" s="244"/>
      <c r="CAZ78" s="244"/>
      <c r="CBA78" s="244"/>
      <c r="CBB78" s="244"/>
      <c r="CBC78" s="244"/>
      <c r="CBD78" s="244"/>
      <c r="CBE78" s="244"/>
      <c r="CBF78" s="244"/>
      <c r="CBG78" s="244"/>
      <c r="CBH78" s="244"/>
      <c r="CBI78" s="244"/>
      <c r="CBJ78" s="244"/>
      <c r="CBK78" s="244"/>
      <c r="CBL78" s="244"/>
      <c r="CBM78" s="244"/>
      <c r="CBN78" s="244"/>
      <c r="CBO78" s="244"/>
      <c r="CBP78" s="244"/>
      <c r="CBQ78" s="244"/>
      <c r="CBR78" s="244"/>
      <c r="CBS78" s="244"/>
      <c r="CBT78" s="244"/>
      <c r="CBU78" s="244"/>
      <c r="CBV78" s="244"/>
      <c r="CBW78" s="244"/>
      <c r="CBX78" s="244"/>
      <c r="CBY78" s="244"/>
      <c r="CBZ78" s="244"/>
      <c r="CCA78" s="244"/>
      <c r="CCB78" s="244"/>
      <c r="CCC78" s="244"/>
      <c r="CCD78" s="244"/>
      <c r="CCE78" s="244"/>
      <c r="CCF78" s="244"/>
      <c r="CCG78" s="244"/>
      <c r="CCH78" s="244"/>
      <c r="CCI78" s="244"/>
      <c r="CCJ78" s="244"/>
      <c r="CCK78" s="244"/>
      <c r="CCL78" s="244"/>
      <c r="CCM78" s="244"/>
      <c r="CCN78" s="244"/>
      <c r="CCO78" s="244"/>
      <c r="CCP78" s="244"/>
      <c r="CCQ78" s="244"/>
      <c r="CCR78" s="244"/>
      <c r="CCS78" s="244"/>
      <c r="CCT78" s="244"/>
      <c r="CCU78" s="244"/>
      <c r="CCV78" s="244"/>
      <c r="CCW78" s="244"/>
      <c r="CCX78" s="244"/>
      <c r="CCY78" s="244"/>
      <c r="CCZ78" s="244"/>
      <c r="CDA78" s="244"/>
      <c r="CDB78" s="244"/>
      <c r="CDC78" s="244"/>
      <c r="CDD78" s="244"/>
      <c r="CDE78" s="244"/>
      <c r="CDF78" s="244"/>
      <c r="CDG78" s="244"/>
      <c r="CDH78" s="244"/>
      <c r="CDI78" s="244"/>
      <c r="CDJ78" s="244"/>
      <c r="CDK78" s="244"/>
      <c r="CDL78" s="244"/>
      <c r="CDM78" s="244"/>
      <c r="CDN78" s="244"/>
      <c r="CDO78" s="244"/>
      <c r="CDP78" s="244"/>
      <c r="CDQ78" s="244"/>
      <c r="CDR78" s="244"/>
      <c r="CDS78" s="244"/>
      <c r="CDT78" s="244"/>
      <c r="CDU78" s="244"/>
      <c r="CDV78" s="244"/>
      <c r="CDW78" s="244"/>
      <c r="CDX78" s="244"/>
      <c r="CDY78" s="244"/>
      <c r="CDZ78" s="244"/>
      <c r="CEA78" s="244"/>
      <c r="CEB78" s="244"/>
      <c r="CEC78" s="244"/>
      <c r="CED78" s="244"/>
      <c r="CEE78" s="244"/>
      <c r="CEF78" s="244"/>
      <c r="CEG78" s="244"/>
      <c r="CEH78" s="244"/>
      <c r="CEI78" s="244"/>
      <c r="CEJ78" s="244"/>
      <c r="CEK78" s="244"/>
      <c r="CEL78" s="244"/>
      <c r="CEM78" s="244"/>
      <c r="CEN78" s="244"/>
      <c r="CEO78" s="244"/>
      <c r="CEP78" s="244"/>
      <c r="CEQ78" s="244"/>
      <c r="CER78" s="244"/>
      <c r="CES78" s="244"/>
      <c r="CET78" s="244"/>
      <c r="CEU78" s="244"/>
      <c r="CEV78" s="244"/>
      <c r="CEW78" s="244"/>
      <c r="CEX78" s="244"/>
      <c r="CEY78" s="244"/>
      <c r="CEZ78" s="244"/>
      <c r="CFA78" s="244"/>
      <c r="CFB78" s="244"/>
      <c r="CFC78" s="244"/>
      <c r="CFD78" s="244"/>
      <c r="CFE78" s="244"/>
      <c r="CFF78" s="244"/>
      <c r="CFG78" s="244"/>
      <c r="CFH78" s="244"/>
      <c r="CFI78" s="244"/>
      <c r="CFJ78" s="244"/>
      <c r="CFK78" s="244"/>
      <c r="CFL78" s="244"/>
      <c r="CFM78" s="244"/>
      <c r="CFN78" s="244"/>
      <c r="CFO78" s="244"/>
      <c r="CFP78" s="244"/>
      <c r="CFQ78" s="244"/>
      <c r="CFR78" s="244"/>
      <c r="CFS78" s="244"/>
      <c r="CFT78" s="244"/>
      <c r="CFU78" s="244"/>
      <c r="CFV78" s="244"/>
      <c r="CFW78" s="244"/>
      <c r="CFX78" s="244"/>
      <c r="CFY78" s="244"/>
      <c r="CFZ78" s="244"/>
      <c r="CGA78" s="244"/>
      <c r="CGB78" s="244"/>
      <c r="CGC78" s="244"/>
      <c r="CGD78" s="244"/>
      <c r="CGE78" s="244"/>
      <c r="CGF78" s="244"/>
      <c r="CGG78" s="244"/>
      <c r="CGH78" s="244"/>
      <c r="CGI78" s="244"/>
      <c r="CGJ78" s="244"/>
      <c r="CGK78" s="244"/>
      <c r="CGL78" s="244"/>
      <c r="CGM78" s="244"/>
      <c r="CGN78" s="244"/>
      <c r="CGO78" s="244"/>
      <c r="CGP78" s="244"/>
      <c r="CGQ78" s="244"/>
      <c r="CGR78" s="244"/>
      <c r="CGS78" s="244"/>
      <c r="CGT78" s="244"/>
      <c r="CGU78" s="244"/>
      <c r="CGV78" s="244"/>
      <c r="CGW78" s="244"/>
      <c r="CGX78" s="244"/>
      <c r="CGY78" s="244"/>
      <c r="CGZ78" s="244"/>
      <c r="CHA78" s="244"/>
      <c r="CHB78" s="244"/>
      <c r="CHC78" s="244"/>
      <c r="CHD78" s="244"/>
      <c r="CHE78" s="244"/>
      <c r="CHF78" s="244"/>
      <c r="CHG78" s="244"/>
      <c r="CHH78" s="244"/>
      <c r="CHI78" s="244"/>
      <c r="CHJ78" s="244"/>
      <c r="CHK78" s="244"/>
      <c r="CHL78" s="244"/>
      <c r="CHM78" s="244"/>
      <c r="CHN78" s="244"/>
      <c r="CHO78" s="244"/>
      <c r="CHP78" s="244"/>
      <c r="CHQ78" s="244"/>
      <c r="CHR78" s="244"/>
      <c r="CHS78" s="244"/>
      <c r="CHT78" s="244"/>
      <c r="CHU78" s="244"/>
      <c r="CHV78" s="244"/>
      <c r="CHW78" s="244"/>
      <c r="CHX78" s="244"/>
      <c r="CHY78" s="244"/>
      <c r="CHZ78" s="244"/>
      <c r="CIA78" s="244"/>
      <c r="CIB78" s="244"/>
      <c r="CIC78" s="244"/>
      <c r="CID78" s="244"/>
      <c r="CIE78" s="244"/>
      <c r="CIF78" s="244"/>
      <c r="CIG78" s="244"/>
      <c r="CIH78" s="244"/>
      <c r="CII78" s="244"/>
      <c r="CIJ78" s="244"/>
      <c r="CIK78" s="244"/>
      <c r="CIL78" s="244"/>
      <c r="CIM78" s="244"/>
      <c r="CIN78" s="244"/>
      <c r="CIO78" s="244"/>
      <c r="CIP78" s="244"/>
      <c r="CIQ78" s="244"/>
      <c r="CIR78" s="244"/>
      <c r="CIS78" s="244"/>
      <c r="CIT78" s="244"/>
      <c r="CIU78" s="244"/>
      <c r="CIV78" s="244"/>
      <c r="CIW78" s="244"/>
      <c r="CIX78" s="244"/>
      <c r="CIY78" s="244"/>
      <c r="CIZ78" s="244"/>
      <c r="CJA78" s="244"/>
      <c r="CJB78" s="244"/>
      <c r="CJC78" s="244"/>
      <c r="CJD78" s="244"/>
      <c r="CJE78" s="244"/>
      <c r="CJF78" s="244"/>
      <c r="CJG78" s="244"/>
      <c r="CJH78" s="244"/>
      <c r="CJI78" s="244"/>
      <c r="CJJ78" s="244"/>
      <c r="CJK78" s="244"/>
      <c r="CJL78" s="244"/>
      <c r="CJM78" s="244"/>
      <c r="CJN78" s="244"/>
      <c r="CJO78" s="244"/>
      <c r="CJP78" s="244"/>
      <c r="CJQ78" s="244"/>
      <c r="CJR78" s="244"/>
      <c r="CJS78" s="244"/>
      <c r="CJT78" s="244"/>
      <c r="CJU78" s="244"/>
      <c r="CJV78" s="244"/>
      <c r="CJW78" s="244"/>
      <c r="CJX78" s="244"/>
      <c r="CJY78" s="244"/>
      <c r="CJZ78" s="244"/>
      <c r="CKA78" s="244"/>
      <c r="CKB78" s="244"/>
      <c r="CKC78" s="244"/>
      <c r="CKD78" s="244"/>
      <c r="CKE78" s="244"/>
      <c r="CKF78" s="244"/>
      <c r="CKG78" s="244"/>
      <c r="CKH78" s="244"/>
      <c r="CKI78" s="244"/>
      <c r="CKJ78" s="244"/>
      <c r="CKK78" s="244"/>
      <c r="CKL78" s="244"/>
      <c r="CKM78" s="244"/>
      <c r="CKN78" s="244"/>
      <c r="CKO78" s="244"/>
      <c r="CKP78" s="244"/>
      <c r="CKQ78" s="244"/>
      <c r="CKR78" s="244"/>
      <c r="CKS78" s="244"/>
      <c r="CKT78" s="244"/>
      <c r="CKU78" s="244"/>
      <c r="CKV78" s="244"/>
      <c r="CKW78" s="244"/>
      <c r="CKX78" s="244"/>
      <c r="CKY78" s="244"/>
      <c r="CKZ78" s="244"/>
      <c r="CLA78" s="244"/>
      <c r="CLB78" s="244"/>
      <c r="CLC78" s="244"/>
      <c r="CLD78" s="244"/>
      <c r="CLE78" s="244"/>
      <c r="CLF78" s="244"/>
      <c r="CLG78" s="244"/>
      <c r="CLH78" s="244"/>
      <c r="CLI78" s="244"/>
      <c r="CLJ78" s="244"/>
      <c r="CLK78" s="244"/>
      <c r="CLL78" s="244"/>
      <c r="CLM78" s="244"/>
      <c r="CLN78" s="244"/>
      <c r="CLO78" s="244"/>
      <c r="CLP78" s="244"/>
      <c r="CLQ78" s="244"/>
      <c r="CLR78" s="244"/>
      <c r="CLS78" s="244"/>
      <c r="CLT78" s="244"/>
      <c r="CLU78" s="244"/>
      <c r="CLV78" s="244"/>
      <c r="CLW78" s="244"/>
      <c r="CLX78" s="244"/>
      <c r="CLY78" s="244"/>
      <c r="CLZ78" s="244"/>
      <c r="CMA78" s="244"/>
      <c r="CMB78" s="244"/>
      <c r="CMC78" s="244"/>
      <c r="CMD78" s="244"/>
      <c r="CME78" s="244"/>
      <c r="CMF78" s="244"/>
      <c r="CMG78" s="244"/>
      <c r="CMH78" s="244"/>
      <c r="CMI78" s="244"/>
      <c r="CMJ78" s="244"/>
      <c r="CMK78" s="244"/>
      <c r="CML78" s="244"/>
      <c r="CMM78" s="244"/>
      <c r="CMN78" s="244"/>
      <c r="CMO78" s="244"/>
      <c r="CMP78" s="244"/>
      <c r="CMQ78" s="244"/>
      <c r="CMR78" s="244"/>
      <c r="CMS78" s="244"/>
      <c r="CMT78" s="244"/>
      <c r="CMU78" s="244"/>
      <c r="CMV78" s="244"/>
      <c r="CMW78" s="244"/>
      <c r="CMX78" s="244"/>
      <c r="CMY78" s="244"/>
      <c r="CMZ78" s="244"/>
      <c r="CNA78" s="244"/>
      <c r="CNB78" s="244"/>
      <c r="CNC78" s="244"/>
      <c r="CND78" s="244"/>
      <c r="CNE78" s="244"/>
      <c r="CNF78" s="244"/>
      <c r="CNG78" s="244"/>
      <c r="CNH78" s="244"/>
      <c r="CNI78" s="244"/>
      <c r="CNJ78" s="244"/>
      <c r="CNK78" s="244"/>
      <c r="CNL78" s="244"/>
      <c r="CNM78" s="244"/>
      <c r="CNN78" s="244"/>
      <c r="CNO78" s="244"/>
      <c r="CNP78" s="244"/>
      <c r="CNQ78" s="244"/>
      <c r="CNR78" s="244"/>
      <c r="CNS78" s="244"/>
      <c r="CNT78" s="244"/>
      <c r="CNU78" s="244"/>
      <c r="CNV78" s="244"/>
      <c r="CNW78" s="244"/>
      <c r="CNX78" s="244"/>
      <c r="CNY78" s="244"/>
      <c r="CNZ78" s="244"/>
      <c r="COA78" s="244"/>
      <c r="COB78" s="244"/>
      <c r="COC78" s="244"/>
      <c r="COD78" s="244"/>
      <c r="COE78" s="244"/>
      <c r="COF78" s="244"/>
      <c r="COG78" s="244"/>
      <c r="COH78" s="244"/>
      <c r="COI78" s="244"/>
      <c r="COJ78" s="244"/>
      <c r="COK78" s="244"/>
      <c r="COL78" s="244"/>
      <c r="COM78" s="244"/>
      <c r="CON78" s="244"/>
      <c r="COO78" s="244"/>
      <c r="COP78" s="244"/>
      <c r="COQ78" s="244"/>
      <c r="COR78" s="244"/>
      <c r="COS78" s="244"/>
      <c r="COT78" s="244"/>
      <c r="COU78" s="244"/>
      <c r="COV78" s="244"/>
      <c r="COW78" s="244"/>
      <c r="COX78" s="244"/>
      <c r="COY78" s="244"/>
      <c r="COZ78" s="244"/>
      <c r="CPA78" s="244"/>
      <c r="CPB78" s="244"/>
      <c r="CPC78" s="244"/>
      <c r="CPD78" s="244"/>
      <c r="CPE78" s="244"/>
      <c r="CPF78" s="244"/>
      <c r="CPG78" s="244"/>
      <c r="CPH78" s="244"/>
      <c r="CPI78" s="244"/>
      <c r="CPJ78" s="244"/>
      <c r="CPK78" s="244"/>
      <c r="CPL78" s="244"/>
      <c r="CPM78" s="244"/>
      <c r="CPN78" s="244"/>
      <c r="CPO78" s="244"/>
      <c r="CPP78" s="244"/>
      <c r="CPQ78" s="244"/>
      <c r="CPR78" s="244"/>
      <c r="CPS78" s="244"/>
      <c r="CPT78" s="244"/>
      <c r="CPU78" s="244"/>
      <c r="CPV78" s="244"/>
      <c r="CPW78" s="244"/>
      <c r="CPX78" s="244"/>
      <c r="CPY78" s="244"/>
      <c r="CPZ78" s="244"/>
      <c r="CQA78" s="244"/>
      <c r="CQB78" s="244"/>
      <c r="CQC78" s="244"/>
      <c r="CQD78" s="244"/>
      <c r="CQE78" s="244"/>
      <c r="CQF78" s="244"/>
      <c r="CQG78" s="244"/>
      <c r="CQH78" s="244"/>
      <c r="CQI78" s="244"/>
      <c r="CQJ78" s="244"/>
      <c r="CQK78" s="244"/>
      <c r="CQL78" s="244"/>
      <c r="CQM78" s="244"/>
      <c r="CQN78" s="244"/>
      <c r="CQO78" s="244"/>
      <c r="CQP78" s="244"/>
      <c r="CQQ78" s="244"/>
      <c r="CQR78" s="244"/>
      <c r="CQS78" s="244"/>
      <c r="CQT78" s="244"/>
      <c r="CQU78" s="244"/>
      <c r="CQV78" s="244"/>
      <c r="CQW78" s="244"/>
      <c r="CQX78" s="244"/>
      <c r="CQY78" s="244"/>
      <c r="CQZ78" s="244"/>
      <c r="CRA78" s="244"/>
      <c r="CRB78" s="244"/>
      <c r="CRC78" s="244"/>
      <c r="CRD78" s="244"/>
      <c r="CRE78" s="244"/>
      <c r="CRF78" s="244"/>
      <c r="CRG78" s="244"/>
      <c r="CRH78" s="244"/>
      <c r="CRI78" s="244"/>
      <c r="CRJ78" s="244"/>
      <c r="CRK78" s="244"/>
      <c r="CRL78" s="244"/>
      <c r="CRM78" s="244"/>
      <c r="CRN78" s="244"/>
      <c r="CRO78" s="244"/>
      <c r="CRP78" s="244"/>
      <c r="CRQ78" s="244"/>
      <c r="CRR78" s="244"/>
      <c r="CRS78" s="244"/>
      <c r="CRT78" s="244"/>
      <c r="CRU78" s="244"/>
      <c r="CRV78" s="244"/>
      <c r="CRW78" s="244"/>
      <c r="CRX78" s="244"/>
      <c r="CRY78" s="244"/>
      <c r="CRZ78" s="244"/>
      <c r="CSA78" s="244"/>
      <c r="CSB78" s="244"/>
      <c r="CSC78" s="244"/>
      <c r="CSD78" s="244"/>
      <c r="CSE78" s="244"/>
      <c r="CSF78" s="244"/>
      <c r="CSG78" s="244"/>
      <c r="CSH78" s="244"/>
      <c r="CSI78" s="244"/>
      <c r="CSJ78" s="244"/>
      <c r="CSK78" s="244"/>
      <c r="CSL78" s="244"/>
      <c r="CSM78" s="244"/>
      <c r="CSN78" s="244"/>
      <c r="CSO78" s="244"/>
      <c r="CSP78" s="244"/>
      <c r="CSQ78" s="244"/>
      <c r="CSR78" s="244"/>
      <c r="CSS78" s="244"/>
      <c r="CST78" s="244"/>
      <c r="CSU78" s="244"/>
      <c r="CSV78" s="244"/>
      <c r="CSW78" s="244"/>
      <c r="CSX78" s="244"/>
      <c r="CSY78" s="244"/>
      <c r="CSZ78" s="244"/>
      <c r="CTA78" s="244"/>
      <c r="CTB78" s="244"/>
      <c r="CTC78" s="244"/>
      <c r="CTD78" s="244"/>
      <c r="CTE78" s="244"/>
      <c r="CTF78" s="244"/>
      <c r="CTG78" s="244"/>
      <c r="CTH78" s="244"/>
      <c r="CTI78" s="244"/>
      <c r="CTJ78" s="244"/>
      <c r="CTK78" s="244"/>
      <c r="CTL78" s="244"/>
      <c r="CTM78" s="244"/>
      <c r="CTN78" s="244"/>
      <c r="CTO78" s="244"/>
      <c r="CTP78" s="244"/>
      <c r="CTQ78" s="244"/>
      <c r="CTR78" s="244"/>
      <c r="CTS78" s="244"/>
      <c r="CTT78" s="244"/>
      <c r="CTU78" s="244"/>
      <c r="CTV78" s="244"/>
      <c r="CTW78" s="244"/>
      <c r="CTX78" s="244"/>
      <c r="CTY78" s="244"/>
      <c r="CTZ78" s="244"/>
      <c r="CUA78" s="244"/>
      <c r="CUB78" s="244"/>
      <c r="CUC78" s="244"/>
      <c r="CUD78" s="244"/>
      <c r="CUE78" s="244"/>
      <c r="CUF78" s="244"/>
      <c r="CUG78" s="244"/>
      <c r="CUH78" s="244"/>
      <c r="CUI78" s="244"/>
      <c r="CUJ78" s="244"/>
      <c r="CUK78" s="244"/>
      <c r="CUL78" s="244"/>
      <c r="CUM78" s="244"/>
      <c r="CUN78" s="244"/>
      <c r="CUO78" s="244"/>
      <c r="CUP78" s="244"/>
      <c r="CUQ78" s="244"/>
      <c r="CUR78" s="244"/>
      <c r="CUS78" s="244"/>
      <c r="CUT78" s="244"/>
      <c r="CUU78" s="244"/>
      <c r="CUV78" s="244"/>
      <c r="CUW78" s="244"/>
      <c r="CUX78" s="244"/>
      <c r="CUY78" s="244"/>
      <c r="CUZ78" s="244"/>
      <c r="CVA78" s="244"/>
      <c r="CVB78" s="244"/>
      <c r="CVC78" s="244"/>
      <c r="CVD78" s="244"/>
      <c r="CVE78" s="244"/>
      <c r="CVF78" s="244"/>
      <c r="CVG78" s="244"/>
      <c r="CVH78" s="244"/>
      <c r="CVI78" s="244"/>
      <c r="CVJ78" s="244"/>
      <c r="CVK78" s="244"/>
      <c r="CVL78" s="244"/>
      <c r="CVM78" s="244"/>
      <c r="CVN78" s="244"/>
      <c r="CVO78" s="244"/>
      <c r="CVP78" s="244"/>
      <c r="CVQ78" s="244"/>
      <c r="CVR78" s="244"/>
      <c r="CVS78" s="244"/>
      <c r="CVT78" s="244"/>
      <c r="CVU78" s="244"/>
      <c r="CVV78" s="244"/>
      <c r="CVW78" s="244"/>
      <c r="CVX78" s="244"/>
      <c r="CVY78" s="244"/>
      <c r="CVZ78" s="244"/>
      <c r="CWA78" s="244"/>
      <c r="CWB78" s="244"/>
      <c r="CWC78" s="244"/>
      <c r="CWD78" s="244"/>
      <c r="CWE78" s="244"/>
      <c r="CWF78" s="244"/>
      <c r="CWG78" s="244"/>
      <c r="CWH78" s="244"/>
      <c r="CWI78" s="244"/>
      <c r="CWJ78" s="244"/>
      <c r="CWK78" s="244"/>
      <c r="CWL78" s="244"/>
      <c r="CWM78" s="244"/>
      <c r="CWN78" s="244"/>
      <c r="CWO78" s="244"/>
      <c r="CWP78" s="244"/>
      <c r="CWQ78" s="244"/>
      <c r="CWR78" s="244"/>
      <c r="CWS78" s="244"/>
      <c r="CWT78" s="244"/>
      <c r="CWU78" s="244"/>
      <c r="CWV78" s="244"/>
      <c r="CWW78" s="244"/>
      <c r="CWX78" s="244"/>
      <c r="CWY78" s="244"/>
      <c r="CWZ78" s="244"/>
      <c r="CXA78" s="244"/>
      <c r="CXB78" s="244"/>
      <c r="CXC78" s="244"/>
      <c r="CXD78" s="244"/>
      <c r="CXE78" s="244"/>
      <c r="CXF78" s="244"/>
      <c r="CXG78" s="244"/>
      <c r="CXH78" s="244"/>
      <c r="CXI78" s="244"/>
      <c r="CXJ78" s="244"/>
      <c r="CXK78" s="244"/>
      <c r="CXL78" s="244"/>
      <c r="CXM78" s="244"/>
      <c r="CXN78" s="244"/>
      <c r="CXO78" s="244"/>
      <c r="CXP78" s="244"/>
      <c r="CXQ78" s="244"/>
      <c r="CXR78" s="244"/>
      <c r="CXS78" s="244"/>
      <c r="CXT78" s="244"/>
      <c r="CXU78" s="244"/>
      <c r="CXV78" s="244"/>
      <c r="CXW78" s="244"/>
      <c r="CXX78" s="244"/>
      <c r="CXY78" s="244"/>
      <c r="CXZ78" s="244"/>
      <c r="CYA78" s="244"/>
      <c r="CYB78" s="244"/>
      <c r="CYC78" s="244"/>
      <c r="CYD78" s="244"/>
      <c r="CYE78" s="244"/>
      <c r="CYF78" s="244"/>
      <c r="CYG78" s="244"/>
      <c r="CYH78" s="244"/>
      <c r="CYI78" s="244"/>
      <c r="CYJ78" s="244"/>
      <c r="CYK78" s="244"/>
      <c r="CYL78" s="244"/>
      <c r="CYM78" s="244"/>
      <c r="CYN78" s="244"/>
      <c r="CYO78" s="244"/>
      <c r="CYP78" s="244"/>
      <c r="CYQ78" s="244"/>
      <c r="CYR78" s="244"/>
      <c r="CYS78" s="244"/>
      <c r="CYT78" s="244"/>
      <c r="CYU78" s="244"/>
      <c r="CYV78" s="244"/>
      <c r="CYW78" s="244"/>
      <c r="CYX78" s="244"/>
      <c r="CYY78" s="244"/>
      <c r="CYZ78" s="244"/>
      <c r="CZA78" s="244"/>
      <c r="CZB78" s="244"/>
      <c r="CZC78" s="244"/>
      <c r="CZD78" s="244"/>
      <c r="CZE78" s="244"/>
      <c r="CZF78" s="244"/>
      <c r="CZG78" s="244"/>
      <c r="CZH78" s="244"/>
      <c r="CZI78" s="244"/>
      <c r="CZJ78" s="244"/>
      <c r="CZK78" s="244"/>
      <c r="CZL78" s="244"/>
      <c r="CZM78" s="244"/>
      <c r="CZN78" s="244"/>
      <c r="CZO78" s="244"/>
      <c r="CZP78" s="244"/>
      <c r="CZQ78" s="244"/>
      <c r="CZR78" s="244"/>
      <c r="CZS78" s="244"/>
      <c r="CZT78" s="244"/>
      <c r="CZU78" s="244"/>
      <c r="CZV78" s="244"/>
      <c r="CZW78" s="244"/>
      <c r="CZX78" s="244"/>
      <c r="CZY78" s="244"/>
      <c r="CZZ78" s="244"/>
      <c r="DAA78" s="244"/>
      <c r="DAB78" s="244"/>
      <c r="DAC78" s="244"/>
      <c r="DAD78" s="244"/>
      <c r="DAE78" s="244"/>
      <c r="DAF78" s="244"/>
      <c r="DAG78" s="244"/>
      <c r="DAH78" s="244"/>
      <c r="DAI78" s="244"/>
      <c r="DAJ78" s="244"/>
      <c r="DAK78" s="244"/>
      <c r="DAL78" s="244"/>
      <c r="DAM78" s="244"/>
      <c r="DAN78" s="244"/>
      <c r="DAO78" s="244"/>
      <c r="DAP78" s="244"/>
      <c r="DAQ78" s="244"/>
      <c r="DAR78" s="244"/>
      <c r="DAS78" s="244"/>
      <c r="DAT78" s="244"/>
      <c r="DAU78" s="244"/>
      <c r="DAV78" s="244"/>
      <c r="DAW78" s="244"/>
      <c r="DAX78" s="244"/>
      <c r="DAY78" s="244"/>
      <c r="DAZ78" s="244"/>
      <c r="DBA78" s="244"/>
      <c r="DBB78" s="244"/>
      <c r="DBC78" s="244"/>
      <c r="DBD78" s="244"/>
      <c r="DBE78" s="244"/>
      <c r="DBF78" s="244"/>
      <c r="DBG78" s="244"/>
      <c r="DBH78" s="244"/>
      <c r="DBI78" s="244"/>
      <c r="DBJ78" s="244"/>
      <c r="DBK78" s="244"/>
      <c r="DBL78" s="244"/>
      <c r="DBM78" s="244"/>
      <c r="DBN78" s="244"/>
      <c r="DBO78" s="244"/>
      <c r="DBP78" s="244"/>
      <c r="DBQ78" s="244"/>
      <c r="DBR78" s="244"/>
      <c r="DBS78" s="244"/>
      <c r="DBT78" s="244"/>
      <c r="DBU78" s="244"/>
      <c r="DBV78" s="244"/>
      <c r="DBW78" s="244"/>
      <c r="DBX78" s="244"/>
      <c r="DBY78" s="244"/>
      <c r="DBZ78" s="244"/>
      <c r="DCA78" s="244"/>
      <c r="DCB78" s="244"/>
      <c r="DCC78" s="244"/>
      <c r="DCD78" s="244"/>
      <c r="DCE78" s="244"/>
      <c r="DCF78" s="244"/>
      <c r="DCG78" s="244"/>
      <c r="DCH78" s="244"/>
      <c r="DCI78" s="244"/>
      <c r="DCJ78" s="244"/>
      <c r="DCK78" s="244"/>
      <c r="DCL78" s="244"/>
      <c r="DCM78" s="244"/>
      <c r="DCN78" s="244"/>
      <c r="DCO78" s="244"/>
      <c r="DCP78" s="244"/>
      <c r="DCQ78" s="244"/>
      <c r="DCR78" s="244"/>
      <c r="DCS78" s="244"/>
      <c r="DCT78" s="244"/>
      <c r="DCU78" s="244"/>
      <c r="DCV78" s="244"/>
      <c r="DCW78" s="244"/>
      <c r="DCX78" s="244"/>
      <c r="DCY78" s="244"/>
      <c r="DCZ78" s="244"/>
      <c r="DDA78" s="244"/>
      <c r="DDB78" s="244"/>
      <c r="DDC78" s="244"/>
      <c r="DDD78" s="244"/>
      <c r="DDE78" s="244"/>
      <c r="DDF78" s="244"/>
      <c r="DDG78" s="244"/>
      <c r="DDH78" s="244"/>
      <c r="DDI78" s="244"/>
      <c r="DDJ78" s="244"/>
      <c r="DDK78" s="244"/>
      <c r="DDL78" s="244"/>
      <c r="DDM78" s="244"/>
      <c r="DDN78" s="244"/>
      <c r="DDO78" s="244"/>
      <c r="DDP78" s="244"/>
      <c r="DDQ78" s="244"/>
      <c r="DDR78" s="244"/>
      <c r="DDS78" s="244"/>
      <c r="DDT78" s="244"/>
      <c r="DDU78" s="244"/>
      <c r="DDV78" s="244"/>
      <c r="DDW78" s="244"/>
      <c r="DDX78" s="244"/>
      <c r="DDY78" s="244"/>
      <c r="DDZ78" s="244"/>
      <c r="DEA78" s="244"/>
      <c r="DEB78" s="244"/>
      <c r="DEC78" s="244"/>
      <c r="DED78" s="244"/>
      <c r="DEE78" s="244"/>
      <c r="DEF78" s="244"/>
      <c r="DEG78" s="244"/>
      <c r="DEH78" s="244"/>
      <c r="DEI78" s="244"/>
      <c r="DEJ78" s="244"/>
      <c r="DEK78" s="244"/>
      <c r="DEL78" s="244"/>
      <c r="DEM78" s="244"/>
      <c r="DEN78" s="244"/>
      <c r="DEO78" s="244"/>
      <c r="DEP78" s="244"/>
      <c r="DEQ78" s="244"/>
      <c r="DER78" s="244"/>
      <c r="DES78" s="244"/>
      <c r="DET78" s="244"/>
      <c r="DEU78" s="244"/>
      <c r="DEV78" s="244"/>
      <c r="DEW78" s="244"/>
      <c r="DEX78" s="244"/>
      <c r="DEY78" s="244"/>
      <c r="DEZ78" s="244"/>
      <c r="DFA78" s="244"/>
      <c r="DFB78" s="244"/>
      <c r="DFC78" s="244"/>
      <c r="DFD78" s="244"/>
      <c r="DFE78" s="244"/>
      <c r="DFF78" s="244"/>
      <c r="DFG78" s="244"/>
      <c r="DFH78" s="244"/>
      <c r="DFI78" s="244"/>
      <c r="DFJ78" s="244"/>
      <c r="DFK78" s="244"/>
      <c r="DFL78" s="244"/>
      <c r="DFM78" s="244"/>
      <c r="DFN78" s="244"/>
      <c r="DFO78" s="244"/>
      <c r="DFP78" s="244"/>
      <c r="DFQ78" s="244"/>
      <c r="DFR78" s="244"/>
      <c r="DFS78" s="244"/>
      <c r="DFT78" s="244"/>
      <c r="DFU78" s="244"/>
      <c r="DFV78" s="244"/>
      <c r="DFW78" s="244"/>
      <c r="DFX78" s="244"/>
      <c r="DFY78" s="244"/>
      <c r="DFZ78" s="244"/>
      <c r="DGA78" s="244"/>
      <c r="DGB78" s="244"/>
      <c r="DGC78" s="244"/>
      <c r="DGD78" s="244"/>
      <c r="DGE78" s="244"/>
      <c r="DGF78" s="244"/>
      <c r="DGG78" s="244"/>
      <c r="DGH78" s="244"/>
      <c r="DGI78" s="244"/>
      <c r="DGJ78" s="244"/>
      <c r="DGK78" s="244"/>
      <c r="DGL78" s="244"/>
      <c r="DGM78" s="244"/>
      <c r="DGN78" s="244"/>
      <c r="DGO78" s="244"/>
      <c r="DGP78" s="244"/>
      <c r="DGQ78" s="244"/>
      <c r="DGR78" s="244"/>
      <c r="DGS78" s="244"/>
      <c r="DGT78" s="244"/>
      <c r="DGU78" s="244"/>
      <c r="DGV78" s="244"/>
      <c r="DGW78" s="244"/>
      <c r="DGX78" s="244"/>
      <c r="DGY78" s="244"/>
      <c r="DGZ78" s="244"/>
      <c r="DHA78" s="244"/>
      <c r="DHB78" s="244"/>
      <c r="DHC78" s="244"/>
      <c r="DHD78" s="244"/>
      <c r="DHE78" s="244"/>
      <c r="DHF78" s="244"/>
      <c r="DHG78" s="244"/>
      <c r="DHH78" s="244"/>
      <c r="DHI78" s="244"/>
      <c r="DHJ78" s="244"/>
      <c r="DHK78" s="244"/>
      <c r="DHL78" s="244"/>
      <c r="DHM78" s="244"/>
      <c r="DHN78" s="244"/>
      <c r="DHO78" s="244"/>
      <c r="DHP78" s="244"/>
      <c r="DHQ78" s="244"/>
      <c r="DHR78" s="244"/>
      <c r="DHS78" s="244"/>
      <c r="DHT78" s="244"/>
      <c r="DHU78" s="244"/>
      <c r="DHV78" s="244"/>
      <c r="DHW78" s="244"/>
      <c r="DHX78" s="244"/>
      <c r="DHY78" s="244"/>
      <c r="DHZ78" s="244"/>
      <c r="DIA78" s="244"/>
      <c r="DIB78" s="244"/>
      <c r="DIC78" s="244"/>
      <c r="DID78" s="244"/>
      <c r="DIE78" s="244"/>
      <c r="DIF78" s="244"/>
      <c r="DIG78" s="244"/>
      <c r="DIH78" s="244"/>
      <c r="DII78" s="244"/>
      <c r="DIJ78" s="244"/>
      <c r="DIK78" s="244"/>
      <c r="DIL78" s="244"/>
      <c r="DIM78" s="244"/>
      <c r="DIN78" s="244"/>
      <c r="DIO78" s="244"/>
      <c r="DIP78" s="244"/>
      <c r="DIQ78" s="244"/>
      <c r="DIR78" s="244"/>
      <c r="DIS78" s="244"/>
      <c r="DIT78" s="244"/>
      <c r="DIU78" s="244"/>
      <c r="DIV78" s="244"/>
      <c r="DIW78" s="244"/>
      <c r="DIX78" s="244"/>
      <c r="DIY78" s="244"/>
      <c r="DIZ78" s="244"/>
      <c r="DJA78" s="244"/>
      <c r="DJB78" s="244"/>
      <c r="DJC78" s="244"/>
      <c r="DJD78" s="244"/>
      <c r="DJE78" s="244"/>
      <c r="DJF78" s="244"/>
      <c r="DJG78" s="244"/>
      <c r="DJH78" s="244"/>
      <c r="DJI78" s="244"/>
      <c r="DJJ78" s="244"/>
      <c r="DJK78" s="244"/>
      <c r="DJL78" s="244"/>
      <c r="DJM78" s="244"/>
      <c r="DJN78" s="244"/>
      <c r="DJO78" s="244"/>
      <c r="DJP78" s="244"/>
      <c r="DJQ78" s="244"/>
      <c r="DJR78" s="244"/>
      <c r="DJS78" s="244"/>
      <c r="DJT78" s="244"/>
      <c r="DJU78" s="244"/>
      <c r="DJV78" s="244"/>
      <c r="DJW78" s="244"/>
      <c r="DJX78" s="244"/>
      <c r="DJY78" s="244"/>
      <c r="DJZ78" s="244"/>
      <c r="DKA78" s="244"/>
      <c r="DKB78" s="244"/>
      <c r="DKC78" s="244"/>
      <c r="DKD78" s="244"/>
      <c r="DKE78" s="244"/>
      <c r="DKF78" s="244"/>
      <c r="DKG78" s="244"/>
      <c r="DKH78" s="244"/>
      <c r="DKI78" s="244"/>
      <c r="DKJ78" s="244"/>
      <c r="DKK78" s="244"/>
      <c r="DKL78" s="244"/>
      <c r="DKM78" s="244"/>
      <c r="DKN78" s="244"/>
      <c r="DKO78" s="244"/>
      <c r="DKP78" s="244"/>
      <c r="DKQ78" s="244"/>
      <c r="DKR78" s="244"/>
      <c r="DKS78" s="244"/>
      <c r="DKT78" s="244"/>
      <c r="DKU78" s="244"/>
      <c r="DKV78" s="244"/>
      <c r="DKW78" s="244"/>
      <c r="DKX78" s="244"/>
      <c r="DKY78" s="244"/>
      <c r="DKZ78" s="244"/>
      <c r="DLA78" s="244"/>
      <c r="DLB78" s="244"/>
      <c r="DLC78" s="244"/>
      <c r="DLD78" s="244"/>
      <c r="DLE78" s="244"/>
      <c r="DLF78" s="244"/>
      <c r="DLG78" s="244"/>
      <c r="DLH78" s="244"/>
      <c r="DLI78" s="244"/>
      <c r="DLJ78" s="244"/>
      <c r="DLK78" s="244"/>
      <c r="DLL78" s="244"/>
      <c r="DLM78" s="244"/>
      <c r="DLN78" s="244"/>
      <c r="DLO78" s="244"/>
      <c r="DLP78" s="244"/>
      <c r="DLQ78" s="244"/>
      <c r="DLR78" s="244"/>
      <c r="DLS78" s="244"/>
      <c r="DLT78" s="244"/>
      <c r="DLU78" s="244"/>
      <c r="DLV78" s="244"/>
      <c r="DLW78" s="244"/>
      <c r="DLX78" s="244"/>
      <c r="DLY78" s="244"/>
      <c r="DLZ78" s="244"/>
      <c r="DMA78" s="244"/>
      <c r="DMB78" s="244"/>
      <c r="DMC78" s="244"/>
      <c r="DMD78" s="244"/>
      <c r="DME78" s="244"/>
      <c r="DMF78" s="244"/>
      <c r="DMG78" s="244"/>
      <c r="DMH78" s="244"/>
      <c r="DMI78" s="244"/>
      <c r="DMJ78" s="244"/>
      <c r="DMK78" s="244"/>
      <c r="DML78" s="244"/>
      <c r="DMM78" s="244"/>
      <c r="DMN78" s="244"/>
      <c r="DMO78" s="244"/>
      <c r="DMP78" s="244"/>
      <c r="DMQ78" s="244"/>
      <c r="DMR78" s="244"/>
      <c r="DMS78" s="244"/>
      <c r="DMT78" s="244"/>
      <c r="DMU78" s="244"/>
      <c r="DMV78" s="244"/>
      <c r="DMW78" s="244"/>
      <c r="DMX78" s="244"/>
      <c r="DMY78" s="244"/>
      <c r="DMZ78" s="244"/>
      <c r="DNA78" s="244"/>
      <c r="DNB78" s="244"/>
      <c r="DNC78" s="244"/>
      <c r="DND78" s="244"/>
      <c r="DNE78" s="244"/>
      <c r="DNF78" s="244"/>
      <c r="DNG78" s="244"/>
      <c r="DNH78" s="244"/>
      <c r="DNI78" s="244"/>
      <c r="DNJ78" s="244"/>
      <c r="DNK78" s="244"/>
      <c r="DNL78" s="244"/>
      <c r="DNM78" s="244"/>
      <c r="DNN78" s="244"/>
      <c r="DNO78" s="244"/>
      <c r="DNP78" s="244"/>
      <c r="DNQ78" s="244"/>
      <c r="DNR78" s="244"/>
      <c r="DNS78" s="244"/>
      <c r="DNT78" s="244"/>
      <c r="DNU78" s="244"/>
      <c r="DNV78" s="244"/>
      <c r="DNW78" s="244"/>
      <c r="DNX78" s="244"/>
      <c r="DNY78" s="244"/>
      <c r="DNZ78" s="244"/>
      <c r="DOA78" s="244"/>
      <c r="DOB78" s="244"/>
      <c r="DOC78" s="244"/>
      <c r="DOD78" s="244"/>
      <c r="DOE78" s="244"/>
      <c r="DOF78" s="244"/>
      <c r="DOG78" s="244"/>
      <c r="DOH78" s="244"/>
      <c r="DOI78" s="244"/>
      <c r="DOJ78" s="244"/>
      <c r="DOK78" s="244"/>
      <c r="DOL78" s="244"/>
      <c r="DOM78" s="244"/>
      <c r="DON78" s="244"/>
      <c r="DOO78" s="244"/>
      <c r="DOP78" s="244"/>
      <c r="DOQ78" s="244"/>
      <c r="DOR78" s="244"/>
      <c r="DOS78" s="244"/>
      <c r="DOT78" s="244"/>
      <c r="DOU78" s="244"/>
      <c r="DOV78" s="244"/>
      <c r="DOW78" s="244"/>
      <c r="DOX78" s="244"/>
      <c r="DOY78" s="244"/>
      <c r="DOZ78" s="244"/>
      <c r="DPA78" s="244"/>
      <c r="DPB78" s="244"/>
      <c r="DPC78" s="244"/>
      <c r="DPD78" s="244"/>
      <c r="DPE78" s="244"/>
      <c r="DPF78" s="244"/>
      <c r="DPG78" s="244"/>
      <c r="DPH78" s="244"/>
      <c r="DPI78" s="244"/>
      <c r="DPJ78" s="244"/>
      <c r="DPK78" s="244"/>
      <c r="DPL78" s="244"/>
      <c r="DPM78" s="244"/>
      <c r="DPN78" s="244"/>
      <c r="DPO78" s="244"/>
      <c r="DPP78" s="244"/>
      <c r="DPQ78" s="244"/>
      <c r="DPR78" s="244"/>
      <c r="DPS78" s="244"/>
      <c r="DPT78" s="244"/>
      <c r="DPU78" s="244"/>
      <c r="DPV78" s="244"/>
      <c r="DPW78" s="244"/>
      <c r="DPX78" s="244"/>
      <c r="DPY78" s="244"/>
      <c r="DPZ78" s="244"/>
      <c r="DQA78" s="244"/>
      <c r="DQB78" s="244"/>
      <c r="DQC78" s="244"/>
      <c r="DQD78" s="244"/>
      <c r="DQE78" s="244"/>
      <c r="DQF78" s="244"/>
      <c r="DQG78" s="244"/>
      <c r="DQH78" s="244"/>
      <c r="DQI78" s="244"/>
      <c r="DQJ78" s="244"/>
      <c r="DQK78" s="244"/>
      <c r="DQL78" s="244"/>
      <c r="DQM78" s="244"/>
      <c r="DQN78" s="244"/>
      <c r="DQO78" s="244"/>
      <c r="DQP78" s="244"/>
      <c r="DQQ78" s="244"/>
      <c r="DQR78" s="244"/>
      <c r="DQS78" s="244"/>
      <c r="DQT78" s="244"/>
      <c r="DQU78" s="244"/>
      <c r="DQV78" s="244"/>
      <c r="DQW78" s="244"/>
      <c r="DQX78" s="244"/>
      <c r="DQY78" s="244"/>
      <c r="DQZ78" s="244"/>
      <c r="DRA78" s="244"/>
      <c r="DRB78" s="244"/>
      <c r="DRC78" s="244"/>
      <c r="DRD78" s="244"/>
      <c r="DRE78" s="244"/>
      <c r="DRF78" s="244"/>
      <c r="DRG78" s="244"/>
      <c r="DRH78" s="244"/>
      <c r="DRI78" s="244"/>
      <c r="DRJ78" s="244"/>
      <c r="DRK78" s="244"/>
      <c r="DRL78" s="244"/>
      <c r="DRM78" s="244"/>
      <c r="DRN78" s="244"/>
      <c r="DRO78" s="244"/>
      <c r="DRP78" s="244"/>
      <c r="DRQ78" s="244"/>
      <c r="DRR78" s="244"/>
      <c r="DRS78" s="244"/>
      <c r="DRT78" s="244"/>
      <c r="DRU78" s="244"/>
      <c r="DRV78" s="244"/>
      <c r="DRW78" s="244"/>
      <c r="DRX78" s="244"/>
      <c r="DRY78" s="244"/>
      <c r="DRZ78" s="244"/>
      <c r="DSA78" s="244"/>
      <c r="DSB78" s="244"/>
      <c r="DSC78" s="244"/>
      <c r="DSD78" s="244"/>
      <c r="DSE78" s="244"/>
      <c r="DSF78" s="244"/>
      <c r="DSG78" s="244"/>
      <c r="DSH78" s="244"/>
      <c r="DSI78" s="244"/>
      <c r="DSJ78" s="244"/>
      <c r="DSK78" s="244"/>
      <c r="DSL78" s="244"/>
      <c r="DSM78" s="244"/>
      <c r="DSN78" s="244"/>
      <c r="DSO78" s="244"/>
      <c r="DSP78" s="244"/>
      <c r="DSQ78" s="244"/>
      <c r="DSR78" s="244"/>
      <c r="DSS78" s="244"/>
      <c r="DST78" s="244"/>
      <c r="DSU78" s="244"/>
      <c r="DSV78" s="244"/>
      <c r="DSW78" s="244"/>
      <c r="DSX78" s="244"/>
      <c r="DSY78" s="244"/>
      <c r="DSZ78" s="244"/>
      <c r="DTA78" s="244"/>
      <c r="DTB78" s="244"/>
      <c r="DTC78" s="244"/>
      <c r="DTD78" s="244"/>
      <c r="DTE78" s="244"/>
      <c r="DTF78" s="244"/>
      <c r="DTG78" s="244"/>
      <c r="DTH78" s="244"/>
      <c r="DTI78" s="244"/>
      <c r="DTJ78" s="244"/>
      <c r="DTK78" s="244"/>
      <c r="DTL78" s="244"/>
      <c r="DTM78" s="244"/>
      <c r="DTN78" s="244"/>
      <c r="DTO78" s="244"/>
      <c r="DTP78" s="244"/>
      <c r="DTQ78" s="244"/>
      <c r="DTR78" s="244"/>
      <c r="DTS78" s="244"/>
      <c r="DTT78" s="244"/>
      <c r="DTU78" s="244"/>
      <c r="DTV78" s="244"/>
      <c r="DTW78" s="244"/>
      <c r="DTX78" s="244"/>
      <c r="DTY78" s="244"/>
      <c r="DTZ78" s="244"/>
      <c r="DUA78" s="244"/>
      <c r="DUB78" s="244"/>
      <c r="DUC78" s="244"/>
      <c r="DUD78" s="244"/>
      <c r="DUE78" s="244"/>
      <c r="DUF78" s="244"/>
      <c r="DUG78" s="244"/>
      <c r="DUH78" s="244"/>
      <c r="DUI78" s="244"/>
      <c r="DUJ78" s="244"/>
      <c r="DUK78" s="244"/>
      <c r="DUL78" s="244"/>
      <c r="DUM78" s="244"/>
      <c r="DUN78" s="244"/>
      <c r="DUO78" s="244"/>
      <c r="DUP78" s="244"/>
      <c r="DUQ78" s="244"/>
      <c r="DUR78" s="244"/>
      <c r="DUS78" s="244"/>
      <c r="DUT78" s="244"/>
      <c r="DUU78" s="244"/>
      <c r="DUV78" s="244"/>
      <c r="DUW78" s="244"/>
      <c r="DUX78" s="244"/>
      <c r="DUY78" s="244"/>
      <c r="DUZ78" s="244"/>
      <c r="DVA78" s="244"/>
      <c r="DVB78" s="244"/>
      <c r="DVC78" s="244"/>
      <c r="DVD78" s="244"/>
      <c r="DVE78" s="244"/>
      <c r="DVF78" s="244"/>
      <c r="DVG78" s="244"/>
      <c r="DVH78" s="244"/>
      <c r="DVI78" s="244"/>
      <c r="DVJ78" s="244"/>
      <c r="DVK78" s="244"/>
      <c r="DVL78" s="244"/>
      <c r="DVM78" s="244"/>
      <c r="DVN78" s="244"/>
      <c r="DVO78" s="244"/>
      <c r="DVP78" s="244"/>
      <c r="DVQ78" s="244"/>
      <c r="DVR78" s="244"/>
      <c r="DVS78" s="244"/>
      <c r="DVT78" s="244"/>
      <c r="DVU78" s="244"/>
      <c r="DVV78" s="244"/>
      <c r="DVW78" s="244"/>
      <c r="DVX78" s="244"/>
      <c r="DVY78" s="244"/>
      <c r="DVZ78" s="244"/>
      <c r="DWA78" s="244"/>
      <c r="DWB78" s="244"/>
      <c r="DWC78" s="244"/>
      <c r="DWD78" s="244"/>
      <c r="DWE78" s="244"/>
      <c r="DWF78" s="244"/>
      <c r="DWG78" s="244"/>
      <c r="DWH78" s="244"/>
      <c r="DWI78" s="244"/>
      <c r="DWJ78" s="244"/>
      <c r="DWK78" s="244"/>
      <c r="DWL78" s="244"/>
      <c r="DWM78" s="244"/>
      <c r="DWN78" s="244"/>
      <c r="DWO78" s="244"/>
      <c r="DWP78" s="244"/>
      <c r="DWQ78" s="244"/>
      <c r="DWR78" s="244"/>
      <c r="DWS78" s="244"/>
      <c r="DWT78" s="244"/>
      <c r="DWU78" s="244"/>
      <c r="DWV78" s="244"/>
      <c r="DWW78" s="244"/>
      <c r="DWX78" s="244"/>
      <c r="DWY78" s="244"/>
      <c r="DWZ78" s="244"/>
      <c r="DXA78" s="244"/>
      <c r="DXB78" s="244"/>
      <c r="DXC78" s="244"/>
      <c r="DXD78" s="244"/>
      <c r="DXE78" s="244"/>
      <c r="DXF78" s="244"/>
      <c r="DXG78" s="244"/>
      <c r="DXH78" s="244"/>
      <c r="DXI78" s="244"/>
      <c r="DXJ78" s="244"/>
      <c r="DXK78" s="244"/>
      <c r="DXL78" s="244"/>
      <c r="DXM78" s="244"/>
      <c r="DXN78" s="244"/>
      <c r="DXO78" s="244"/>
      <c r="DXP78" s="244"/>
      <c r="DXQ78" s="244"/>
      <c r="DXR78" s="244"/>
      <c r="DXS78" s="244"/>
      <c r="DXT78" s="244"/>
      <c r="DXU78" s="244"/>
      <c r="DXV78" s="244"/>
      <c r="DXW78" s="244"/>
      <c r="DXX78" s="244"/>
      <c r="DXY78" s="244"/>
      <c r="DXZ78" s="244"/>
      <c r="DYA78" s="244"/>
      <c r="DYB78" s="244"/>
      <c r="DYC78" s="244"/>
      <c r="DYD78" s="244"/>
      <c r="DYE78" s="244"/>
      <c r="DYF78" s="244"/>
      <c r="DYG78" s="244"/>
      <c r="DYH78" s="244"/>
      <c r="DYI78" s="244"/>
      <c r="DYJ78" s="244"/>
      <c r="DYK78" s="244"/>
      <c r="DYL78" s="244"/>
      <c r="DYM78" s="244"/>
      <c r="DYN78" s="244"/>
      <c r="DYO78" s="244"/>
      <c r="DYP78" s="244"/>
      <c r="DYQ78" s="244"/>
      <c r="DYR78" s="244"/>
      <c r="DYS78" s="244"/>
      <c r="DYT78" s="244"/>
      <c r="DYU78" s="244"/>
      <c r="DYV78" s="244"/>
      <c r="DYW78" s="244"/>
      <c r="DYX78" s="244"/>
      <c r="DYY78" s="244"/>
      <c r="DYZ78" s="244"/>
      <c r="DZA78" s="244"/>
      <c r="DZB78" s="244"/>
      <c r="DZC78" s="244"/>
      <c r="DZD78" s="244"/>
      <c r="DZE78" s="244"/>
      <c r="DZF78" s="244"/>
      <c r="DZG78" s="244"/>
      <c r="DZH78" s="244"/>
      <c r="DZI78" s="244"/>
      <c r="DZJ78" s="244"/>
      <c r="DZK78" s="244"/>
      <c r="DZL78" s="244"/>
      <c r="DZM78" s="244"/>
      <c r="DZN78" s="244"/>
      <c r="DZO78" s="244"/>
      <c r="DZP78" s="244"/>
      <c r="DZQ78" s="244"/>
      <c r="DZR78" s="244"/>
      <c r="DZS78" s="244"/>
      <c r="DZT78" s="244"/>
      <c r="DZU78" s="244"/>
      <c r="DZV78" s="244"/>
      <c r="DZW78" s="244"/>
      <c r="DZX78" s="244"/>
      <c r="DZY78" s="244"/>
      <c r="DZZ78" s="244"/>
      <c r="EAA78" s="244"/>
      <c r="EAB78" s="244"/>
      <c r="EAC78" s="244"/>
      <c r="EAD78" s="244"/>
      <c r="EAE78" s="244"/>
      <c r="EAF78" s="244"/>
      <c r="EAG78" s="244"/>
      <c r="EAH78" s="244"/>
      <c r="EAI78" s="244"/>
      <c r="EAJ78" s="244"/>
      <c r="EAK78" s="244"/>
      <c r="EAL78" s="244"/>
      <c r="EAM78" s="244"/>
      <c r="EAN78" s="244"/>
      <c r="EAO78" s="244"/>
      <c r="EAP78" s="244"/>
      <c r="EAQ78" s="244"/>
      <c r="EAR78" s="244"/>
      <c r="EAS78" s="244"/>
      <c r="EAT78" s="244"/>
      <c r="EAU78" s="244"/>
      <c r="EAV78" s="244"/>
      <c r="EAW78" s="244"/>
      <c r="EAX78" s="244"/>
      <c r="EAY78" s="244"/>
      <c r="EAZ78" s="244"/>
      <c r="EBA78" s="244"/>
      <c r="EBB78" s="244"/>
      <c r="EBC78" s="244"/>
      <c r="EBD78" s="244"/>
      <c r="EBE78" s="244"/>
      <c r="EBF78" s="244"/>
      <c r="EBG78" s="244"/>
      <c r="EBH78" s="244"/>
      <c r="EBI78" s="244"/>
      <c r="EBJ78" s="244"/>
      <c r="EBK78" s="244"/>
      <c r="EBL78" s="244"/>
      <c r="EBM78" s="244"/>
      <c r="EBN78" s="244"/>
      <c r="EBO78" s="244"/>
      <c r="EBP78" s="244"/>
      <c r="EBQ78" s="244"/>
      <c r="EBR78" s="244"/>
      <c r="EBS78" s="244"/>
      <c r="EBT78" s="244"/>
      <c r="EBU78" s="244"/>
      <c r="EBV78" s="244"/>
      <c r="EBW78" s="244"/>
      <c r="EBX78" s="244"/>
      <c r="EBY78" s="244"/>
      <c r="EBZ78" s="244"/>
      <c r="ECA78" s="244"/>
      <c r="ECB78" s="244"/>
      <c r="ECC78" s="244"/>
      <c r="ECD78" s="244"/>
      <c r="ECE78" s="244"/>
      <c r="ECF78" s="244"/>
      <c r="ECG78" s="244"/>
      <c r="ECH78" s="244"/>
      <c r="ECI78" s="244"/>
      <c r="ECJ78" s="244"/>
      <c r="ECK78" s="244"/>
      <c r="ECL78" s="244"/>
      <c r="ECM78" s="244"/>
      <c r="ECN78" s="244"/>
      <c r="ECO78" s="244"/>
      <c r="ECP78" s="244"/>
      <c r="ECQ78" s="244"/>
      <c r="ECR78" s="244"/>
      <c r="ECS78" s="244"/>
      <c r="ECT78" s="244"/>
      <c r="ECU78" s="244"/>
      <c r="ECV78" s="244"/>
      <c r="ECW78" s="244"/>
      <c r="ECX78" s="244"/>
      <c r="ECY78" s="244"/>
      <c r="ECZ78" s="244"/>
      <c r="EDA78" s="244"/>
      <c r="EDB78" s="244"/>
      <c r="EDC78" s="244"/>
      <c r="EDD78" s="244"/>
      <c r="EDE78" s="244"/>
      <c r="EDF78" s="244"/>
      <c r="EDG78" s="244"/>
      <c r="EDH78" s="244"/>
      <c r="EDI78" s="244"/>
      <c r="EDJ78" s="244"/>
      <c r="EDK78" s="244"/>
      <c r="EDL78" s="244"/>
      <c r="EDM78" s="244"/>
      <c r="EDN78" s="244"/>
      <c r="EDO78" s="244"/>
      <c r="EDP78" s="244"/>
      <c r="EDQ78" s="244"/>
      <c r="EDR78" s="244"/>
      <c r="EDS78" s="244"/>
      <c r="EDT78" s="244"/>
      <c r="EDU78" s="244"/>
      <c r="EDV78" s="244"/>
      <c r="EDW78" s="244"/>
      <c r="EDX78" s="244"/>
      <c r="EDY78" s="244"/>
      <c r="EDZ78" s="244"/>
      <c r="EEA78" s="244"/>
      <c r="EEB78" s="244"/>
      <c r="EEC78" s="244"/>
      <c r="EED78" s="244"/>
      <c r="EEE78" s="244"/>
      <c r="EEF78" s="244"/>
      <c r="EEG78" s="244"/>
      <c r="EEH78" s="244"/>
      <c r="EEI78" s="244"/>
      <c r="EEJ78" s="244"/>
      <c r="EEK78" s="244"/>
      <c r="EEL78" s="244"/>
      <c r="EEM78" s="244"/>
      <c r="EEN78" s="244"/>
      <c r="EEO78" s="244"/>
      <c r="EEP78" s="244"/>
      <c r="EEQ78" s="244"/>
      <c r="EER78" s="244"/>
      <c r="EES78" s="244"/>
      <c r="EET78" s="244"/>
      <c r="EEU78" s="244"/>
      <c r="EEV78" s="244"/>
      <c r="EEW78" s="244"/>
      <c r="EEX78" s="244"/>
      <c r="EEY78" s="244"/>
      <c r="EEZ78" s="244"/>
      <c r="EFA78" s="244"/>
      <c r="EFB78" s="244"/>
      <c r="EFC78" s="244"/>
      <c r="EFD78" s="244"/>
      <c r="EFE78" s="244"/>
      <c r="EFF78" s="244"/>
      <c r="EFG78" s="244"/>
      <c r="EFH78" s="244"/>
      <c r="EFI78" s="244"/>
      <c r="EFJ78" s="244"/>
      <c r="EFK78" s="244"/>
      <c r="EFL78" s="244"/>
      <c r="EFM78" s="244"/>
      <c r="EFN78" s="244"/>
      <c r="EFO78" s="244"/>
      <c r="EFP78" s="244"/>
      <c r="EFQ78" s="244"/>
      <c r="EFR78" s="244"/>
      <c r="EFS78" s="244"/>
      <c r="EFT78" s="244"/>
      <c r="EFU78" s="244"/>
      <c r="EFV78" s="244"/>
      <c r="EFW78" s="244"/>
      <c r="EFX78" s="244"/>
      <c r="EFY78" s="244"/>
      <c r="EFZ78" s="244"/>
      <c r="EGA78" s="244"/>
      <c r="EGB78" s="244"/>
      <c r="EGC78" s="244"/>
      <c r="EGD78" s="244"/>
      <c r="EGE78" s="244"/>
      <c r="EGF78" s="244"/>
      <c r="EGG78" s="244"/>
      <c r="EGH78" s="244"/>
      <c r="EGI78" s="244"/>
      <c r="EGJ78" s="244"/>
      <c r="EGK78" s="244"/>
      <c r="EGL78" s="244"/>
      <c r="EGM78" s="244"/>
      <c r="EGN78" s="244"/>
      <c r="EGO78" s="244"/>
      <c r="EGP78" s="244"/>
      <c r="EGQ78" s="244"/>
      <c r="EGR78" s="244"/>
      <c r="EGS78" s="244"/>
      <c r="EGT78" s="244"/>
      <c r="EGU78" s="244"/>
      <c r="EGV78" s="244"/>
      <c r="EGW78" s="244"/>
      <c r="EGX78" s="244"/>
      <c r="EGY78" s="244"/>
      <c r="EGZ78" s="244"/>
      <c r="EHA78" s="244"/>
      <c r="EHB78" s="244"/>
      <c r="EHC78" s="244"/>
      <c r="EHD78" s="244"/>
      <c r="EHE78" s="244"/>
      <c r="EHF78" s="244"/>
      <c r="EHG78" s="244"/>
      <c r="EHH78" s="244"/>
      <c r="EHI78" s="244"/>
      <c r="EHJ78" s="244"/>
      <c r="EHK78" s="244"/>
      <c r="EHL78" s="244"/>
      <c r="EHM78" s="244"/>
      <c r="EHN78" s="244"/>
      <c r="EHO78" s="244"/>
      <c r="EHP78" s="244"/>
      <c r="EHQ78" s="244"/>
      <c r="EHR78" s="244"/>
      <c r="EHS78" s="244"/>
      <c r="EHT78" s="244"/>
      <c r="EHU78" s="244"/>
      <c r="EHV78" s="244"/>
      <c r="EHW78" s="244"/>
      <c r="EHX78" s="244"/>
      <c r="EHY78" s="244"/>
      <c r="EHZ78" s="244"/>
      <c r="EIA78" s="244"/>
      <c r="EIB78" s="244"/>
      <c r="EIC78" s="244"/>
      <c r="EID78" s="244"/>
      <c r="EIE78" s="244"/>
      <c r="EIF78" s="244"/>
      <c r="EIG78" s="244"/>
      <c r="EIH78" s="244"/>
      <c r="EII78" s="244"/>
      <c r="EIJ78" s="244"/>
      <c r="EIK78" s="244"/>
      <c r="EIL78" s="244"/>
      <c r="EIM78" s="244"/>
      <c r="EIN78" s="244"/>
      <c r="EIO78" s="244"/>
      <c r="EIP78" s="244"/>
      <c r="EIQ78" s="244"/>
      <c r="EIR78" s="244"/>
      <c r="EIS78" s="244"/>
      <c r="EIT78" s="244"/>
      <c r="EIU78" s="244"/>
      <c r="EIV78" s="244"/>
      <c r="EIW78" s="244"/>
      <c r="EIX78" s="244"/>
      <c r="EIY78" s="244"/>
      <c r="EIZ78" s="244"/>
      <c r="EJA78" s="244"/>
      <c r="EJB78" s="244"/>
      <c r="EJC78" s="244"/>
      <c r="EJD78" s="244"/>
      <c r="EJE78" s="244"/>
      <c r="EJF78" s="244"/>
      <c r="EJG78" s="244"/>
      <c r="EJH78" s="244"/>
      <c r="EJI78" s="244"/>
      <c r="EJJ78" s="244"/>
      <c r="EJK78" s="244"/>
      <c r="EJL78" s="244"/>
      <c r="EJM78" s="244"/>
      <c r="EJN78" s="244"/>
      <c r="EJO78" s="244"/>
      <c r="EJP78" s="244"/>
      <c r="EJQ78" s="244"/>
      <c r="EJR78" s="244"/>
      <c r="EJS78" s="244"/>
      <c r="EJT78" s="244"/>
      <c r="EJU78" s="244"/>
      <c r="EJV78" s="244"/>
      <c r="EJW78" s="244"/>
      <c r="EJX78" s="244"/>
      <c r="EJY78" s="244"/>
      <c r="EJZ78" s="244"/>
      <c r="EKA78" s="244"/>
      <c r="EKB78" s="244"/>
      <c r="EKC78" s="244"/>
      <c r="EKD78" s="244"/>
      <c r="EKE78" s="244"/>
      <c r="EKF78" s="244"/>
      <c r="EKG78" s="244"/>
      <c r="EKH78" s="244"/>
      <c r="EKI78" s="244"/>
      <c r="EKJ78" s="244"/>
      <c r="EKK78" s="244"/>
      <c r="EKL78" s="244"/>
      <c r="EKM78" s="244"/>
      <c r="EKN78" s="244"/>
      <c r="EKO78" s="244"/>
      <c r="EKP78" s="244"/>
      <c r="EKQ78" s="244"/>
      <c r="EKR78" s="244"/>
      <c r="EKS78" s="244"/>
      <c r="EKT78" s="244"/>
      <c r="EKU78" s="244"/>
      <c r="EKV78" s="244"/>
      <c r="EKW78" s="244"/>
      <c r="EKX78" s="244"/>
      <c r="EKY78" s="244"/>
      <c r="EKZ78" s="244"/>
      <c r="ELA78" s="244"/>
      <c r="ELB78" s="244"/>
      <c r="ELC78" s="244"/>
      <c r="ELD78" s="244"/>
      <c r="ELE78" s="244"/>
      <c r="ELF78" s="244"/>
      <c r="ELG78" s="244"/>
      <c r="ELH78" s="244"/>
      <c r="ELI78" s="244"/>
      <c r="ELJ78" s="244"/>
      <c r="ELK78" s="244"/>
      <c r="ELL78" s="244"/>
      <c r="ELM78" s="244"/>
      <c r="ELN78" s="244"/>
      <c r="ELO78" s="244"/>
      <c r="ELP78" s="244"/>
      <c r="ELQ78" s="244"/>
      <c r="ELR78" s="244"/>
      <c r="ELS78" s="244"/>
      <c r="ELT78" s="244"/>
      <c r="ELU78" s="244"/>
      <c r="ELV78" s="244"/>
      <c r="ELW78" s="244"/>
      <c r="ELX78" s="244"/>
      <c r="ELY78" s="244"/>
      <c r="ELZ78" s="244"/>
      <c r="EMA78" s="244"/>
      <c r="EMB78" s="244"/>
      <c r="EMC78" s="244"/>
      <c r="EMD78" s="244"/>
      <c r="EME78" s="244"/>
      <c r="EMF78" s="244"/>
      <c r="EMG78" s="244"/>
      <c r="EMH78" s="244"/>
      <c r="EMI78" s="244"/>
      <c r="EMJ78" s="244"/>
      <c r="EMK78" s="244"/>
      <c r="EML78" s="244"/>
      <c r="EMM78" s="244"/>
      <c r="EMN78" s="244"/>
      <c r="EMO78" s="244"/>
      <c r="EMP78" s="244"/>
      <c r="EMQ78" s="244"/>
      <c r="EMR78" s="244"/>
      <c r="EMS78" s="244"/>
      <c r="EMT78" s="244"/>
      <c r="EMU78" s="244"/>
      <c r="EMV78" s="244"/>
      <c r="EMW78" s="244"/>
      <c r="EMX78" s="244"/>
      <c r="EMY78" s="244"/>
      <c r="EMZ78" s="244"/>
      <c r="ENA78" s="244"/>
      <c r="ENB78" s="244"/>
      <c r="ENC78" s="244"/>
      <c r="END78" s="244"/>
      <c r="ENE78" s="244"/>
      <c r="ENF78" s="244"/>
      <c r="ENG78" s="244"/>
      <c r="ENH78" s="244"/>
      <c r="ENI78" s="244"/>
      <c r="ENJ78" s="244"/>
      <c r="ENK78" s="244"/>
      <c r="ENL78" s="244"/>
      <c r="ENM78" s="244"/>
      <c r="ENN78" s="244"/>
      <c r="ENO78" s="244"/>
      <c r="ENP78" s="244"/>
      <c r="ENQ78" s="244"/>
      <c r="ENR78" s="244"/>
      <c r="ENS78" s="244"/>
      <c r="ENT78" s="244"/>
      <c r="ENU78" s="244"/>
      <c r="ENV78" s="244"/>
      <c r="ENW78" s="244"/>
      <c r="ENX78" s="244"/>
      <c r="ENY78" s="244"/>
      <c r="ENZ78" s="244"/>
      <c r="EOA78" s="244"/>
      <c r="EOB78" s="244"/>
      <c r="EOC78" s="244"/>
      <c r="EOD78" s="244"/>
      <c r="EOE78" s="244"/>
      <c r="EOF78" s="244"/>
      <c r="EOG78" s="244"/>
      <c r="EOH78" s="244"/>
      <c r="EOI78" s="244"/>
      <c r="EOJ78" s="244"/>
      <c r="EOK78" s="244"/>
      <c r="EOL78" s="244"/>
      <c r="EOM78" s="244"/>
      <c r="EON78" s="244"/>
      <c r="EOO78" s="244"/>
      <c r="EOP78" s="244"/>
      <c r="EOQ78" s="244"/>
      <c r="EOR78" s="244"/>
      <c r="EOS78" s="244"/>
      <c r="EOT78" s="244"/>
      <c r="EOU78" s="244"/>
      <c r="EOV78" s="244"/>
      <c r="EOW78" s="244"/>
      <c r="EOX78" s="244"/>
      <c r="EOY78" s="244"/>
      <c r="EOZ78" s="244"/>
      <c r="EPA78" s="244"/>
      <c r="EPB78" s="244"/>
      <c r="EPC78" s="244"/>
      <c r="EPD78" s="244"/>
      <c r="EPE78" s="244"/>
      <c r="EPF78" s="244"/>
      <c r="EPG78" s="244"/>
      <c r="EPH78" s="244"/>
      <c r="EPI78" s="244"/>
      <c r="EPJ78" s="244"/>
      <c r="EPK78" s="244"/>
      <c r="EPL78" s="244"/>
      <c r="EPM78" s="244"/>
      <c r="EPN78" s="244"/>
      <c r="EPO78" s="244"/>
      <c r="EPP78" s="244"/>
      <c r="EPQ78" s="244"/>
      <c r="EPR78" s="244"/>
      <c r="EPS78" s="244"/>
      <c r="EPT78" s="244"/>
      <c r="EPU78" s="244"/>
      <c r="EPV78" s="244"/>
      <c r="EPW78" s="244"/>
      <c r="EPX78" s="244"/>
      <c r="EPY78" s="244"/>
      <c r="EPZ78" s="244"/>
      <c r="EQA78" s="244"/>
      <c r="EQB78" s="244"/>
      <c r="EQC78" s="244"/>
      <c r="EQD78" s="244"/>
      <c r="EQE78" s="244"/>
      <c r="EQF78" s="244"/>
      <c r="EQG78" s="244"/>
      <c r="EQH78" s="244"/>
      <c r="EQI78" s="244"/>
      <c r="EQJ78" s="244"/>
      <c r="EQK78" s="244"/>
      <c r="EQL78" s="244"/>
      <c r="EQM78" s="244"/>
      <c r="EQN78" s="244"/>
      <c r="EQO78" s="244"/>
      <c r="EQP78" s="244"/>
      <c r="EQQ78" s="244"/>
      <c r="EQR78" s="244"/>
      <c r="EQS78" s="244"/>
      <c r="EQT78" s="244"/>
      <c r="EQU78" s="244"/>
      <c r="EQV78" s="244"/>
      <c r="EQW78" s="244"/>
      <c r="EQX78" s="244"/>
      <c r="EQY78" s="244"/>
      <c r="EQZ78" s="244"/>
      <c r="ERA78" s="244"/>
      <c r="ERB78" s="244"/>
      <c r="ERC78" s="244"/>
      <c r="ERD78" s="244"/>
      <c r="ERE78" s="244"/>
      <c r="ERF78" s="244"/>
      <c r="ERG78" s="244"/>
      <c r="ERH78" s="244"/>
      <c r="ERI78" s="244"/>
      <c r="ERJ78" s="244"/>
      <c r="ERK78" s="244"/>
      <c r="ERL78" s="244"/>
      <c r="ERM78" s="244"/>
      <c r="ERN78" s="244"/>
      <c r="ERO78" s="244"/>
      <c r="ERP78" s="244"/>
      <c r="ERQ78" s="244"/>
      <c r="ERR78" s="244"/>
      <c r="ERS78" s="244"/>
      <c r="ERT78" s="244"/>
      <c r="ERU78" s="244"/>
      <c r="ERV78" s="244"/>
      <c r="ERW78" s="244"/>
      <c r="ERX78" s="244"/>
      <c r="ERY78" s="244"/>
      <c r="ERZ78" s="244"/>
      <c r="ESA78" s="244"/>
      <c r="ESB78" s="244"/>
      <c r="ESC78" s="244"/>
      <c r="ESD78" s="244"/>
      <c r="ESE78" s="244"/>
      <c r="ESF78" s="244"/>
      <c r="ESG78" s="244"/>
      <c r="ESH78" s="244"/>
      <c r="ESI78" s="244"/>
      <c r="ESJ78" s="244"/>
      <c r="ESK78" s="244"/>
      <c r="ESL78" s="244"/>
      <c r="ESM78" s="244"/>
      <c r="ESN78" s="244"/>
      <c r="ESO78" s="244"/>
      <c r="ESP78" s="244"/>
      <c r="ESQ78" s="244"/>
      <c r="ESR78" s="244"/>
      <c r="ESS78" s="244"/>
      <c r="EST78" s="244"/>
      <c r="ESU78" s="244"/>
      <c r="ESV78" s="244"/>
      <c r="ESW78" s="244"/>
      <c r="ESX78" s="244"/>
      <c r="ESY78" s="244"/>
      <c r="ESZ78" s="244"/>
      <c r="ETA78" s="244"/>
      <c r="ETB78" s="244"/>
      <c r="ETC78" s="244"/>
      <c r="ETD78" s="244"/>
      <c r="ETE78" s="244"/>
      <c r="ETF78" s="244"/>
      <c r="ETG78" s="244"/>
      <c r="ETH78" s="244"/>
      <c r="ETI78" s="244"/>
      <c r="ETJ78" s="244"/>
      <c r="ETK78" s="244"/>
      <c r="ETL78" s="244"/>
      <c r="ETM78" s="244"/>
      <c r="ETN78" s="244"/>
      <c r="ETO78" s="244"/>
      <c r="ETP78" s="244"/>
      <c r="ETQ78" s="244"/>
      <c r="ETR78" s="244"/>
      <c r="ETS78" s="244"/>
      <c r="ETT78" s="244"/>
      <c r="ETU78" s="244"/>
      <c r="ETV78" s="244"/>
      <c r="ETW78" s="244"/>
      <c r="ETX78" s="244"/>
      <c r="ETY78" s="244"/>
      <c r="ETZ78" s="244"/>
      <c r="EUA78" s="244"/>
      <c r="EUB78" s="244"/>
      <c r="EUC78" s="244"/>
      <c r="EUD78" s="244"/>
      <c r="EUE78" s="244"/>
      <c r="EUF78" s="244"/>
      <c r="EUG78" s="244"/>
      <c r="EUH78" s="244"/>
      <c r="EUI78" s="244"/>
      <c r="EUJ78" s="244"/>
      <c r="EUK78" s="244"/>
      <c r="EUL78" s="244"/>
      <c r="EUM78" s="244"/>
      <c r="EUN78" s="244"/>
      <c r="EUO78" s="244"/>
      <c r="EUP78" s="244"/>
      <c r="EUQ78" s="244"/>
      <c r="EUR78" s="244"/>
      <c r="EUS78" s="244"/>
      <c r="EUT78" s="244"/>
      <c r="EUU78" s="244"/>
      <c r="EUV78" s="244"/>
      <c r="EUW78" s="244"/>
      <c r="EUX78" s="244"/>
      <c r="EUY78" s="244"/>
      <c r="EUZ78" s="244"/>
      <c r="EVA78" s="244"/>
      <c r="EVB78" s="244"/>
      <c r="EVC78" s="244"/>
      <c r="EVD78" s="244"/>
      <c r="EVE78" s="244"/>
      <c r="EVF78" s="244"/>
      <c r="EVG78" s="244"/>
      <c r="EVH78" s="244"/>
      <c r="EVI78" s="244"/>
      <c r="EVJ78" s="244"/>
      <c r="EVK78" s="244"/>
      <c r="EVL78" s="244"/>
      <c r="EVM78" s="244"/>
      <c r="EVN78" s="244"/>
      <c r="EVO78" s="244"/>
      <c r="EVP78" s="244"/>
      <c r="EVQ78" s="244"/>
      <c r="EVR78" s="244"/>
      <c r="EVS78" s="244"/>
      <c r="EVT78" s="244"/>
      <c r="EVU78" s="244"/>
      <c r="EVV78" s="244"/>
      <c r="EVW78" s="244"/>
      <c r="EVX78" s="244"/>
      <c r="EVY78" s="244"/>
      <c r="EVZ78" s="244"/>
      <c r="EWA78" s="244"/>
      <c r="EWB78" s="244"/>
      <c r="EWC78" s="244"/>
      <c r="EWD78" s="244"/>
      <c r="EWE78" s="244"/>
      <c r="EWF78" s="244"/>
      <c r="EWG78" s="244"/>
      <c r="EWH78" s="244"/>
      <c r="EWI78" s="244"/>
      <c r="EWJ78" s="244"/>
      <c r="EWK78" s="244"/>
      <c r="EWL78" s="244"/>
      <c r="EWM78" s="244"/>
      <c r="EWN78" s="244"/>
      <c r="EWO78" s="244"/>
      <c r="EWP78" s="244"/>
      <c r="EWQ78" s="244"/>
      <c r="EWR78" s="244"/>
      <c r="EWS78" s="244"/>
      <c r="EWT78" s="244"/>
      <c r="EWU78" s="244"/>
      <c r="EWV78" s="244"/>
      <c r="EWW78" s="244"/>
      <c r="EWX78" s="244"/>
      <c r="EWY78" s="244"/>
      <c r="EWZ78" s="244"/>
      <c r="EXA78" s="244"/>
      <c r="EXB78" s="244"/>
      <c r="EXC78" s="244"/>
      <c r="EXD78" s="244"/>
      <c r="EXE78" s="244"/>
      <c r="EXF78" s="244"/>
      <c r="EXG78" s="244"/>
      <c r="EXH78" s="244"/>
      <c r="EXI78" s="244"/>
      <c r="EXJ78" s="244"/>
      <c r="EXK78" s="244"/>
      <c r="EXL78" s="244"/>
      <c r="EXM78" s="244"/>
      <c r="EXN78" s="244"/>
      <c r="EXO78" s="244"/>
      <c r="EXP78" s="244"/>
      <c r="EXQ78" s="244"/>
      <c r="EXR78" s="244"/>
      <c r="EXS78" s="244"/>
      <c r="EXT78" s="244"/>
      <c r="EXU78" s="244"/>
      <c r="EXV78" s="244"/>
      <c r="EXW78" s="244"/>
      <c r="EXX78" s="244"/>
      <c r="EXY78" s="244"/>
      <c r="EXZ78" s="244"/>
      <c r="EYA78" s="244"/>
      <c r="EYB78" s="244"/>
      <c r="EYC78" s="244"/>
      <c r="EYD78" s="244"/>
      <c r="EYE78" s="244"/>
      <c r="EYF78" s="244"/>
      <c r="EYG78" s="244"/>
      <c r="EYH78" s="244"/>
      <c r="EYI78" s="244"/>
      <c r="EYJ78" s="244"/>
      <c r="EYK78" s="244"/>
      <c r="EYL78" s="244"/>
      <c r="EYM78" s="244"/>
      <c r="EYN78" s="244"/>
      <c r="EYO78" s="244"/>
      <c r="EYP78" s="244"/>
      <c r="EYQ78" s="244"/>
      <c r="EYR78" s="244"/>
      <c r="EYS78" s="244"/>
      <c r="EYT78" s="244"/>
      <c r="EYU78" s="244"/>
      <c r="EYV78" s="244"/>
      <c r="EYW78" s="244"/>
      <c r="EYX78" s="244"/>
      <c r="EYY78" s="244"/>
      <c r="EYZ78" s="244"/>
      <c r="EZA78" s="244"/>
      <c r="EZB78" s="244"/>
      <c r="EZC78" s="244"/>
      <c r="EZD78" s="244"/>
      <c r="EZE78" s="244"/>
      <c r="EZF78" s="244"/>
      <c r="EZG78" s="244"/>
      <c r="EZH78" s="244"/>
      <c r="EZI78" s="244"/>
      <c r="EZJ78" s="244"/>
      <c r="EZK78" s="244"/>
      <c r="EZL78" s="244"/>
      <c r="EZM78" s="244"/>
      <c r="EZN78" s="244"/>
      <c r="EZO78" s="244"/>
      <c r="EZP78" s="244"/>
      <c r="EZQ78" s="244"/>
      <c r="EZR78" s="244"/>
      <c r="EZS78" s="244"/>
      <c r="EZT78" s="244"/>
      <c r="EZU78" s="244"/>
      <c r="EZV78" s="244"/>
      <c r="EZW78" s="244"/>
      <c r="EZX78" s="244"/>
      <c r="EZY78" s="244"/>
      <c r="EZZ78" s="244"/>
      <c r="FAA78" s="244"/>
      <c r="FAB78" s="244"/>
      <c r="FAC78" s="244"/>
      <c r="FAD78" s="244"/>
      <c r="FAE78" s="244"/>
      <c r="FAF78" s="244"/>
      <c r="FAG78" s="244"/>
      <c r="FAH78" s="244"/>
      <c r="FAI78" s="244"/>
      <c r="FAJ78" s="244"/>
      <c r="FAK78" s="244"/>
      <c r="FAL78" s="244"/>
      <c r="FAM78" s="244"/>
      <c r="FAN78" s="244"/>
      <c r="FAO78" s="244"/>
      <c r="FAP78" s="244"/>
      <c r="FAQ78" s="244"/>
      <c r="FAR78" s="244"/>
      <c r="FAS78" s="244"/>
      <c r="FAT78" s="244"/>
      <c r="FAU78" s="244"/>
      <c r="FAV78" s="244"/>
      <c r="FAW78" s="244"/>
      <c r="FAX78" s="244"/>
      <c r="FAY78" s="244"/>
      <c r="FAZ78" s="244"/>
      <c r="FBA78" s="244"/>
      <c r="FBB78" s="244"/>
      <c r="FBC78" s="244"/>
      <c r="FBD78" s="244"/>
      <c r="FBE78" s="244"/>
      <c r="FBF78" s="244"/>
      <c r="FBG78" s="244"/>
      <c r="FBH78" s="244"/>
      <c r="FBI78" s="244"/>
      <c r="FBJ78" s="244"/>
      <c r="FBK78" s="244"/>
      <c r="FBL78" s="244"/>
      <c r="FBM78" s="244"/>
      <c r="FBN78" s="244"/>
      <c r="FBO78" s="244"/>
      <c r="FBP78" s="244"/>
      <c r="FBQ78" s="244"/>
      <c r="FBR78" s="244"/>
      <c r="FBS78" s="244"/>
      <c r="FBT78" s="244"/>
      <c r="FBU78" s="244"/>
      <c r="FBV78" s="244"/>
      <c r="FBW78" s="244"/>
      <c r="FBX78" s="244"/>
      <c r="FBY78" s="244"/>
      <c r="FBZ78" s="244"/>
      <c r="FCA78" s="244"/>
      <c r="FCB78" s="244"/>
      <c r="FCC78" s="244"/>
      <c r="FCD78" s="244"/>
      <c r="FCE78" s="244"/>
      <c r="FCF78" s="244"/>
      <c r="FCG78" s="244"/>
      <c r="FCH78" s="244"/>
      <c r="FCI78" s="244"/>
      <c r="FCJ78" s="244"/>
      <c r="FCK78" s="244"/>
      <c r="FCL78" s="244"/>
      <c r="FCM78" s="244"/>
      <c r="FCN78" s="244"/>
      <c r="FCO78" s="244"/>
      <c r="FCP78" s="244"/>
      <c r="FCQ78" s="244"/>
      <c r="FCR78" s="244"/>
      <c r="FCS78" s="244"/>
      <c r="FCT78" s="244"/>
      <c r="FCU78" s="244"/>
      <c r="FCV78" s="244"/>
      <c r="FCW78" s="244"/>
      <c r="FCX78" s="244"/>
      <c r="FCY78" s="244"/>
      <c r="FCZ78" s="244"/>
      <c r="FDA78" s="244"/>
      <c r="FDB78" s="244"/>
      <c r="FDC78" s="244"/>
      <c r="FDD78" s="244"/>
      <c r="FDE78" s="244"/>
      <c r="FDF78" s="244"/>
      <c r="FDG78" s="244"/>
      <c r="FDH78" s="244"/>
      <c r="FDI78" s="244"/>
      <c r="FDJ78" s="244"/>
      <c r="FDK78" s="244"/>
      <c r="FDL78" s="244"/>
      <c r="FDM78" s="244"/>
      <c r="FDN78" s="244"/>
      <c r="FDO78" s="244"/>
      <c r="FDP78" s="244"/>
      <c r="FDQ78" s="244"/>
      <c r="FDR78" s="244"/>
      <c r="FDS78" s="244"/>
      <c r="FDT78" s="244"/>
      <c r="FDU78" s="244"/>
      <c r="FDV78" s="244"/>
      <c r="FDW78" s="244"/>
      <c r="FDX78" s="244"/>
      <c r="FDY78" s="244"/>
      <c r="FDZ78" s="244"/>
      <c r="FEA78" s="244"/>
      <c r="FEB78" s="244"/>
      <c r="FEC78" s="244"/>
      <c r="FED78" s="244"/>
      <c r="FEE78" s="244"/>
      <c r="FEF78" s="244"/>
      <c r="FEG78" s="244"/>
      <c r="FEH78" s="244"/>
      <c r="FEI78" s="244"/>
      <c r="FEJ78" s="244"/>
      <c r="FEK78" s="244"/>
      <c r="FEL78" s="244"/>
      <c r="FEM78" s="244"/>
      <c r="FEN78" s="244"/>
      <c r="FEO78" s="244"/>
      <c r="FEP78" s="244"/>
      <c r="FEQ78" s="244"/>
      <c r="FER78" s="244"/>
      <c r="FES78" s="244"/>
      <c r="FET78" s="244"/>
      <c r="FEU78" s="244"/>
      <c r="FEV78" s="244"/>
      <c r="FEW78" s="244"/>
      <c r="FEX78" s="244"/>
      <c r="FEY78" s="244"/>
      <c r="FEZ78" s="244"/>
      <c r="FFA78" s="244"/>
      <c r="FFB78" s="244"/>
      <c r="FFC78" s="244"/>
      <c r="FFD78" s="244"/>
      <c r="FFE78" s="244"/>
      <c r="FFF78" s="244"/>
      <c r="FFG78" s="244"/>
      <c r="FFH78" s="244"/>
      <c r="FFI78" s="244"/>
      <c r="FFJ78" s="244"/>
      <c r="FFK78" s="244"/>
      <c r="FFL78" s="244"/>
      <c r="FFM78" s="244"/>
      <c r="FFN78" s="244"/>
      <c r="FFO78" s="244"/>
      <c r="FFP78" s="244"/>
      <c r="FFQ78" s="244"/>
      <c r="FFR78" s="244"/>
      <c r="FFS78" s="244"/>
      <c r="FFT78" s="244"/>
      <c r="FFU78" s="244"/>
      <c r="FFV78" s="244"/>
      <c r="FFW78" s="244"/>
      <c r="FFX78" s="244"/>
      <c r="FFY78" s="244"/>
      <c r="FFZ78" s="244"/>
      <c r="FGA78" s="244"/>
      <c r="FGB78" s="244"/>
      <c r="FGC78" s="244"/>
      <c r="FGD78" s="244"/>
      <c r="FGE78" s="244"/>
      <c r="FGF78" s="244"/>
      <c r="FGG78" s="244"/>
      <c r="FGH78" s="244"/>
      <c r="FGI78" s="244"/>
      <c r="FGJ78" s="244"/>
      <c r="FGK78" s="244"/>
      <c r="FGL78" s="244"/>
      <c r="FGM78" s="244"/>
      <c r="FGN78" s="244"/>
      <c r="FGO78" s="244"/>
      <c r="FGP78" s="244"/>
      <c r="FGQ78" s="244"/>
      <c r="FGR78" s="244"/>
      <c r="FGS78" s="244"/>
      <c r="FGT78" s="244"/>
      <c r="FGU78" s="244"/>
      <c r="FGV78" s="244"/>
      <c r="FGW78" s="244"/>
      <c r="FGX78" s="244"/>
      <c r="FGY78" s="244"/>
      <c r="FGZ78" s="244"/>
      <c r="FHA78" s="244"/>
      <c r="FHB78" s="244"/>
      <c r="FHC78" s="244"/>
      <c r="FHD78" s="244"/>
      <c r="FHE78" s="244"/>
      <c r="FHF78" s="244"/>
      <c r="FHG78" s="244"/>
      <c r="FHH78" s="244"/>
      <c r="FHI78" s="244"/>
      <c r="FHJ78" s="244"/>
      <c r="FHK78" s="244"/>
      <c r="FHL78" s="244"/>
      <c r="FHM78" s="244"/>
      <c r="FHN78" s="244"/>
      <c r="FHO78" s="244"/>
      <c r="FHP78" s="244"/>
      <c r="FHQ78" s="244"/>
      <c r="FHR78" s="244"/>
      <c r="FHS78" s="244"/>
      <c r="FHT78" s="244"/>
      <c r="FHU78" s="244"/>
      <c r="FHV78" s="244"/>
      <c r="FHW78" s="244"/>
      <c r="FHX78" s="244"/>
      <c r="FHY78" s="244"/>
      <c r="FHZ78" s="244"/>
      <c r="FIA78" s="244"/>
      <c r="FIB78" s="244"/>
      <c r="FIC78" s="244"/>
      <c r="FID78" s="244"/>
      <c r="FIE78" s="244"/>
      <c r="FIF78" s="244"/>
      <c r="FIG78" s="244"/>
      <c r="FIH78" s="244"/>
      <c r="FII78" s="244"/>
      <c r="FIJ78" s="244"/>
      <c r="FIK78" s="244"/>
      <c r="FIL78" s="244"/>
      <c r="FIM78" s="244"/>
      <c r="FIN78" s="244"/>
      <c r="FIO78" s="244"/>
      <c r="FIP78" s="244"/>
      <c r="FIQ78" s="244"/>
      <c r="FIR78" s="244"/>
      <c r="FIS78" s="244"/>
      <c r="FIT78" s="244"/>
      <c r="FIU78" s="244"/>
      <c r="FIV78" s="244"/>
      <c r="FIW78" s="244"/>
      <c r="FIX78" s="244"/>
      <c r="FIY78" s="244"/>
      <c r="FIZ78" s="244"/>
      <c r="FJA78" s="244"/>
      <c r="FJB78" s="244"/>
      <c r="FJC78" s="244"/>
      <c r="FJD78" s="244"/>
      <c r="FJE78" s="244"/>
      <c r="FJF78" s="244"/>
      <c r="FJG78" s="244"/>
      <c r="FJH78" s="244"/>
      <c r="FJI78" s="244"/>
      <c r="FJJ78" s="244"/>
      <c r="FJK78" s="244"/>
      <c r="FJL78" s="244"/>
      <c r="FJM78" s="244"/>
      <c r="FJN78" s="244"/>
      <c r="FJO78" s="244"/>
      <c r="FJP78" s="244"/>
      <c r="FJQ78" s="244"/>
      <c r="FJR78" s="244"/>
      <c r="FJS78" s="244"/>
      <c r="FJT78" s="244"/>
      <c r="FJU78" s="244"/>
      <c r="FJV78" s="244"/>
      <c r="FJW78" s="244"/>
      <c r="FJX78" s="244"/>
      <c r="FJY78" s="244"/>
      <c r="FJZ78" s="244"/>
      <c r="FKA78" s="244"/>
      <c r="FKB78" s="244"/>
      <c r="FKC78" s="244"/>
      <c r="FKD78" s="244"/>
      <c r="FKE78" s="244"/>
      <c r="FKF78" s="244"/>
      <c r="FKG78" s="244"/>
      <c r="FKH78" s="244"/>
      <c r="FKI78" s="244"/>
      <c r="FKJ78" s="244"/>
      <c r="FKK78" s="244"/>
      <c r="FKL78" s="244"/>
      <c r="FKM78" s="244"/>
      <c r="FKN78" s="244"/>
      <c r="FKO78" s="244"/>
      <c r="FKP78" s="244"/>
      <c r="FKQ78" s="244"/>
      <c r="FKR78" s="244"/>
      <c r="FKS78" s="244"/>
      <c r="FKT78" s="244"/>
      <c r="FKU78" s="244"/>
      <c r="FKV78" s="244"/>
      <c r="FKW78" s="244"/>
      <c r="FKX78" s="244"/>
      <c r="FKY78" s="244"/>
      <c r="FKZ78" s="244"/>
      <c r="FLA78" s="244"/>
      <c r="FLB78" s="244"/>
      <c r="FLC78" s="244"/>
      <c r="FLD78" s="244"/>
      <c r="FLE78" s="244"/>
      <c r="FLF78" s="244"/>
      <c r="FLG78" s="244"/>
      <c r="FLH78" s="244"/>
      <c r="FLI78" s="244"/>
      <c r="FLJ78" s="244"/>
      <c r="FLK78" s="244"/>
      <c r="FLL78" s="244"/>
      <c r="FLM78" s="244"/>
      <c r="FLN78" s="244"/>
      <c r="FLO78" s="244"/>
      <c r="FLP78" s="244"/>
      <c r="FLQ78" s="244"/>
      <c r="FLR78" s="244"/>
      <c r="FLS78" s="244"/>
      <c r="FLT78" s="244"/>
      <c r="FLU78" s="244"/>
      <c r="FLV78" s="244"/>
      <c r="FLW78" s="244"/>
      <c r="FLX78" s="244"/>
      <c r="FLY78" s="244"/>
      <c r="FLZ78" s="244"/>
      <c r="FMA78" s="244"/>
      <c r="FMB78" s="244"/>
      <c r="FMC78" s="244"/>
      <c r="FMD78" s="244"/>
      <c r="FME78" s="244"/>
      <c r="FMF78" s="244"/>
      <c r="FMG78" s="244"/>
      <c r="FMH78" s="244"/>
      <c r="FMI78" s="244"/>
      <c r="FMJ78" s="244"/>
      <c r="FMK78" s="244"/>
      <c r="FML78" s="244"/>
      <c r="FMM78" s="244"/>
      <c r="FMN78" s="244"/>
      <c r="FMO78" s="244"/>
      <c r="FMP78" s="244"/>
      <c r="FMQ78" s="244"/>
      <c r="FMR78" s="244"/>
      <c r="FMS78" s="244"/>
      <c r="FMT78" s="244"/>
      <c r="FMU78" s="244"/>
      <c r="FMV78" s="244"/>
      <c r="FMW78" s="244"/>
      <c r="FMX78" s="244"/>
      <c r="FMY78" s="244"/>
      <c r="FMZ78" s="244"/>
      <c r="FNA78" s="244"/>
      <c r="FNB78" s="244"/>
      <c r="FNC78" s="244"/>
      <c r="FND78" s="244"/>
      <c r="FNE78" s="244"/>
      <c r="FNF78" s="244"/>
      <c r="FNG78" s="244"/>
      <c r="FNH78" s="244"/>
      <c r="FNI78" s="244"/>
      <c r="FNJ78" s="244"/>
      <c r="FNK78" s="244"/>
      <c r="FNL78" s="244"/>
      <c r="FNM78" s="244"/>
      <c r="FNN78" s="244"/>
      <c r="FNO78" s="244"/>
      <c r="FNP78" s="244"/>
      <c r="FNQ78" s="244"/>
      <c r="FNR78" s="244"/>
      <c r="FNS78" s="244"/>
      <c r="FNT78" s="244"/>
      <c r="FNU78" s="244"/>
      <c r="FNV78" s="244"/>
      <c r="FNW78" s="244"/>
      <c r="FNX78" s="244"/>
      <c r="FNY78" s="244"/>
      <c r="FNZ78" s="244"/>
      <c r="FOA78" s="244"/>
      <c r="FOB78" s="244"/>
      <c r="FOC78" s="244"/>
      <c r="FOD78" s="244"/>
      <c r="FOE78" s="244"/>
      <c r="FOF78" s="244"/>
      <c r="FOG78" s="244"/>
      <c r="FOH78" s="244"/>
      <c r="FOI78" s="244"/>
      <c r="FOJ78" s="244"/>
      <c r="FOK78" s="244"/>
      <c r="FOL78" s="244"/>
      <c r="FOM78" s="244"/>
      <c r="FON78" s="244"/>
      <c r="FOO78" s="244"/>
      <c r="FOP78" s="244"/>
      <c r="FOQ78" s="244"/>
      <c r="FOR78" s="244"/>
      <c r="FOS78" s="244"/>
      <c r="FOT78" s="244"/>
      <c r="FOU78" s="244"/>
      <c r="FOV78" s="244"/>
      <c r="FOW78" s="244"/>
      <c r="FOX78" s="244"/>
      <c r="FOY78" s="244"/>
      <c r="FOZ78" s="244"/>
      <c r="FPA78" s="244"/>
      <c r="FPB78" s="244"/>
      <c r="FPC78" s="244"/>
      <c r="FPD78" s="244"/>
      <c r="FPE78" s="244"/>
      <c r="FPF78" s="244"/>
      <c r="FPG78" s="244"/>
      <c r="FPH78" s="244"/>
      <c r="FPI78" s="244"/>
      <c r="FPJ78" s="244"/>
      <c r="FPK78" s="244"/>
      <c r="FPL78" s="244"/>
      <c r="FPM78" s="244"/>
      <c r="FPN78" s="244"/>
      <c r="FPO78" s="244"/>
      <c r="FPP78" s="244"/>
      <c r="FPQ78" s="244"/>
      <c r="FPR78" s="244"/>
      <c r="FPS78" s="244"/>
      <c r="FPT78" s="244"/>
      <c r="FPU78" s="244"/>
      <c r="FPV78" s="244"/>
      <c r="FPW78" s="244"/>
      <c r="FPX78" s="244"/>
      <c r="FPY78" s="244"/>
      <c r="FPZ78" s="244"/>
      <c r="FQA78" s="244"/>
      <c r="FQB78" s="244"/>
      <c r="FQC78" s="244"/>
      <c r="FQD78" s="244"/>
      <c r="FQE78" s="244"/>
      <c r="FQF78" s="244"/>
      <c r="FQG78" s="244"/>
      <c r="FQH78" s="244"/>
      <c r="FQI78" s="244"/>
      <c r="FQJ78" s="244"/>
      <c r="FQK78" s="244"/>
      <c r="FQL78" s="244"/>
      <c r="FQM78" s="244"/>
      <c r="FQN78" s="244"/>
      <c r="FQO78" s="244"/>
      <c r="FQP78" s="244"/>
      <c r="FQQ78" s="244"/>
      <c r="FQR78" s="244"/>
      <c r="FQS78" s="244"/>
      <c r="FQT78" s="244"/>
      <c r="FQU78" s="244"/>
      <c r="FQV78" s="244"/>
      <c r="FQW78" s="244"/>
      <c r="FQX78" s="244"/>
      <c r="FQY78" s="244"/>
      <c r="FQZ78" s="244"/>
      <c r="FRA78" s="244"/>
      <c r="FRB78" s="244"/>
      <c r="FRC78" s="244"/>
      <c r="FRD78" s="244"/>
      <c r="FRE78" s="244"/>
      <c r="FRF78" s="244"/>
      <c r="FRG78" s="244"/>
      <c r="FRH78" s="244"/>
      <c r="FRI78" s="244"/>
      <c r="FRJ78" s="244"/>
      <c r="FRK78" s="244"/>
      <c r="FRL78" s="244"/>
      <c r="FRM78" s="244"/>
      <c r="FRN78" s="244"/>
      <c r="FRO78" s="244"/>
      <c r="FRP78" s="244"/>
      <c r="FRQ78" s="244"/>
      <c r="FRR78" s="244"/>
      <c r="FRS78" s="244"/>
      <c r="FRT78" s="244"/>
      <c r="FRU78" s="244"/>
      <c r="FRV78" s="244"/>
      <c r="FRW78" s="244"/>
      <c r="FRX78" s="244"/>
      <c r="FRY78" s="244"/>
      <c r="FRZ78" s="244"/>
      <c r="FSA78" s="244"/>
      <c r="FSB78" s="244"/>
      <c r="FSC78" s="244"/>
      <c r="FSD78" s="244"/>
      <c r="FSE78" s="244"/>
      <c r="FSF78" s="244"/>
      <c r="FSG78" s="244"/>
      <c r="FSH78" s="244"/>
      <c r="FSI78" s="244"/>
      <c r="FSJ78" s="244"/>
      <c r="FSK78" s="244"/>
      <c r="FSL78" s="244"/>
      <c r="FSM78" s="244"/>
      <c r="FSN78" s="244"/>
      <c r="FSO78" s="244"/>
      <c r="FSP78" s="244"/>
      <c r="FSQ78" s="244"/>
      <c r="FSR78" s="244"/>
      <c r="FSS78" s="244"/>
      <c r="FST78" s="244"/>
      <c r="FSU78" s="244"/>
      <c r="FSV78" s="244"/>
      <c r="FSW78" s="244"/>
      <c r="FSX78" s="244"/>
      <c r="FSY78" s="244"/>
      <c r="FSZ78" s="244"/>
      <c r="FTA78" s="244"/>
      <c r="FTB78" s="244"/>
      <c r="FTC78" s="244"/>
      <c r="FTD78" s="244"/>
      <c r="FTE78" s="244"/>
      <c r="FTF78" s="244"/>
      <c r="FTG78" s="244"/>
      <c r="FTH78" s="244"/>
      <c r="FTI78" s="244"/>
      <c r="FTJ78" s="244"/>
      <c r="FTK78" s="244"/>
      <c r="FTL78" s="244"/>
      <c r="FTM78" s="244"/>
      <c r="FTN78" s="244"/>
      <c r="FTO78" s="244"/>
      <c r="FTP78" s="244"/>
      <c r="FTQ78" s="244"/>
      <c r="FTR78" s="244"/>
      <c r="FTS78" s="244"/>
      <c r="FTT78" s="244"/>
      <c r="FTU78" s="244"/>
      <c r="FTV78" s="244"/>
      <c r="FTW78" s="244"/>
      <c r="FTX78" s="244"/>
      <c r="FTY78" s="244"/>
      <c r="FTZ78" s="244"/>
      <c r="FUA78" s="244"/>
      <c r="FUB78" s="244"/>
      <c r="FUC78" s="244"/>
      <c r="FUD78" s="244"/>
      <c r="FUE78" s="244"/>
      <c r="FUF78" s="244"/>
      <c r="FUG78" s="244"/>
      <c r="FUH78" s="244"/>
      <c r="FUI78" s="244"/>
      <c r="FUJ78" s="244"/>
      <c r="FUK78" s="244"/>
      <c r="FUL78" s="244"/>
      <c r="FUM78" s="244"/>
      <c r="FUN78" s="244"/>
      <c r="FUO78" s="244"/>
      <c r="FUP78" s="244"/>
      <c r="FUQ78" s="244"/>
      <c r="FUR78" s="244"/>
      <c r="FUS78" s="244"/>
      <c r="FUT78" s="244"/>
      <c r="FUU78" s="244"/>
      <c r="FUV78" s="244"/>
      <c r="FUW78" s="244"/>
      <c r="FUX78" s="244"/>
      <c r="FUY78" s="244"/>
      <c r="FUZ78" s="244"/>
      <c r="FVA78" s="244"/>
      <c r="FVB78" s="244"/>
      <c r="FVC78" s="244"/>
      <c r="FVD78" s="244"/>
      <c r="FVE78" s="244"/>
      <c r="FVF78" s="244"/>
      <c r="FVG78" s="244"/>
      <c r="FVH78" s="244"/>
      <c r="FVI78" s="244"/>
      <c r="FVJ78" s="244"/>
      <c r="FVK78" s="244"/>
      <c r="FVL78" s="244"/>
      <c r="FVM78" s="244"/>
      <c r="FVN78" s="244"/>
      <c r="FVO78" s="244"/>
      <c r="FVP78" s="244"/>
      <c r="FVQ78" s="244"/>
      <c r="FVR78" s="244"/>
      <c r="FVS78" s="244"/>
      <c r="FVT78" s="244"/>
      <c r="FVU78" s="244"/>
      <c r="FVV78" s="244"/>
      <c r="FVW78" s="244"/>
      <c r="FVX78" s="244"/>
      <c r="FVY78" s="244"/>
      <c r="FVZ78" s="244"/>
      <c r="FWA78" s="244"/>
      <c r="FWB78" s="244"/>
      <c r="FWC78" s="244"/>
      <c r="FWD78" s="244"/>
      <c r="FWE78" s="244"/>
      <c r="FWF78" s="244"/>
      <c r="FWG78" s="244"/>
      <c r="FWH78" s="244"/>
      <c r="FWI78" s="244"/>
      <c r="FWJ78" s="244"/>
      <c r="FWK78" s="244"/>
      <c r="FWL78" s="244"/>
      <c r="FWM78" s="244"/>
      <c r="FWN78" s="244"/>
      <c r="FWO78" s="244"/>
      <c r="FWP78" s="244"/>
      <c r="FWQ78" s="244"/>
      <c r="FWR78" s="244"/>
      <c r="FWS78" s="244"/>
      <c r="FWT78" s="244"/>
      <c r="FWU78" s="244"/>
      <c r="FWV78" s="244"/>
      <c r="FWW78" s="244"/>
      <c r="FWX78" s="244"/>
      <c r="FWY78" s="244"/>
      <c r="FWZ78" s="244"/>
      <c r="FXA78" s="244"/>
      <c r="FXB78" s="244"/>
      <c r="FXC78" s="244"/>
      <c r="FXD78" s="244"/>
      <c r="FXE78" s="244"/>
      <c r="FXF78" s="244"/>
      <c r="FXG78" s="244"/>
      <c r="FXH78" s="244"/>
      <c r="FXI78" s="244"/>
      <c r="FXJ78" s="244"/>
      <c r="FXK78" s="244"/>
      <c r="FXL78" s="244"/>
      <c r="FXM78" s="244"/>
      <c r="FXN78" s="244"/>
      <c r="FXO78" s="244"/>
      <c r="FXP78" s="244"/>
      <c r="FXQ78" s="244"/>
      <c r="FXR78" s="244"/>
      <c r="FXS78" s="244"/>
      <c r="FXT78" s="244"/>
      <c r="FXU78" s="244"/>
      <c r="FXV78" s="244"/>
      <c r="FXW78" s="244"/>
      <c r="FXX78" s="244"/>
      <c r="FXY78" s="244"/>
      <c r="FXZ78" s="244"/>
      <c r="FYA78" s="244"/>
      <c r="FYB78" s="244"/>
      <c r="FYC78" s="244"/>
      <c r="FYD78" s="244"/>
      <c r="FYE78" s="244"/>
      <c r="FYF78" s="244"/>
      <c r="FYG78" s="244"/>
      <c r="FYH78" s="244"/>
      <c r="FYI78" s="244"/>
      <c r="FYJ78" s="244"/>
      <c r="FYK78" s="244"/>
      <c r="FYL78" s="244"/>
      <c r="FYM78" s="244"/>
      <c r="FYN78" s="244"/>
      <c r="FYO78" s="244"/>
      <c r="FYP78" s="244"/>
      <c r="FYQ78" s="244"/>
      <c r="FYR78" s="244"/>
      <c r="FYS78" s="244"/>
      <c r="FYT78" s="244"/>
      <c r="FYU78" s="244"/>
      <c r="FYV78" s="244"/>
      <c r="FYW78" s="244"/>
      <c r="FYX78" s="244"/>
      <c r="FYY78" s="244"/>
      <c r="FYZ78" s="244"/>
      <c r="FZA78" s="244"/>
      <c r="FZB78" s="244"/>
      <c r="FZC78" s="244"/>
      <c r="FZD78" s="244"/>
      <c r="FZE78" s="244"/>
      <c r="FZF78" s="244"/>
      <c r="FZG78" s="244"/>
      <c r="FZH78" s="244"/>
      <c r="FZI78" s="244"/>
      <c r="FZJ78" s="244"/>
      <c r="FZK78" s="244"/>
      <c r="FZL78" s="244"/>
      <c r="FZM78" s="244"/>
      <c r="FZN78" s="244"/>
      <c r="FZO78" s="244"/>
      <c r="FZP78" s="244"/>
      <c r="FZQ78" s="244"/>
      <c r="FZR78" s="244"/>
      <c r="FZS78" s="244"/>
      <c r="FZT78" s="244"/>
      <c r="FZU78" s="244"/>
      <c r="FZV78" s="244"/>
      <c r="FZW78" s="244"/>
      <c r="FZX78" s="244"/>
      <c r="FZY78" s="244"/>
      <c r="FZZ78" s="244"/>
      <c r="GAA78" s="244"/>
      <c r="GAB78" s="244"/>
      <c r="GAC78" s="244"/>
      <c r="GAD78" s="244"/>
      <c r="GAE78" s="244"/>
      <c r="GAF78" s="244"/>
      <c r="GAG78" s="244"/>
      <c r="GAH78" s="244"/>
      <c r="GAI78" s="244"/>
      <c r="GAJ78" s="244"/>
      <c r="GAK78" s="244"/>
      <c r="GAL78" s="244"/>
      <c r="GAM78" s="244"/>
      <c r="GAN78" s="244"/>
      <c r="GAO78" s="244"/>
      <c r="GAP78" s="244"/>
      <c r="GAQ78" s="244"/>
      <c r="GAR78" s="244"/>
      <c r="GAS78" s="244"/>
      <c r="GAT78" s="244"/>
      <c r="GAU78" s="244"/>
      <c r="GAV78" s="244"/>
      <c r="GAW78" s="244"/>
      <c r="GAX78" s="244"/>
      <c r="GAY78" s="244"/>
      <c r="GAZ78" s="244"/>
      <c r="GBA78" s="244"/>
      <c r="GBB78" s="244"/>
      <c r="GBC78" s="244"/>
      <c r="GBD78" s="244"/>
      <c r="GBE78" s="244"/>
      <c r="GBF78" s="244"/>
      <c r="GBG78" s="244"/>
      <c r="GBH78" s="244"/>
      <c r="GBI78" s="244"/>
      <c r="GBJ78" s="244"/>
      <c r="GBK78" s="244"/>
      <c r="GBL78" s="244"/>
      <c r="GBM78" s="244"/>
      <c r="GBN78" s="244"/>
      <c r="GBO78" s="244"/>
      <c r="GBP78" s="244"/>
      <c r="GBQ78" s="244"/>
      <c r="GBR78" s="244"/>
      <c r="GBS78" s="244"/>
      <c r="GBT78" s="244"/>
      <c r="GBU78" s="244"/>
      <c r="GBV78" s="244"/>
      <c r="GBW78" s="244"/>
      <c r="GBX78" s="244"/>
      <c r="GBY78" s="244"/>
      <c r="GBZ78" s="244"/>
      <c r="GCA78" s="244"/>
      <c r="GCB78" s="244"/>
      <c r="GCC78" s="244"/>
      <c r="GCD78" s="244"/>
      <c r="GCE78" s="244"/>
      <c r="GCF78" s="244"/>
      <c r="GCG78" s="244"/>
      <c r="GCH78" s="244"/>
      <c r="GCI78" s="244"/>
      <c r="GCJ78" s="244"/>
      <c r="GCK78" s="244"/>
      <c r="GCL78" s="244"/>
      <c r="GCM78" s="244"/>
      <c r="GCN78" s="244"/>
      <c r="GCO78" s="244"/>
      <c r="GCP78" s="244"/>
      <c r="GCQ78" s="244"/>
      <c r="GCR78" s="244"/>
      <c r="GCS78" s="244"/>
      <c r="GCT78" s="244"/>
      <c r="GCU78" s="244"/>
      <c r="GCV78" s="244"/>
      <c r="GCW78" s="244"/>
      <c r="GCX78" s="244"/>
      <c r="GCY78" s="244"/>
      <c r="GCZ78" s="244"/>
      <c r="GDA78" s="244"/>
      <c r="GDB78" s="244"/>
      <c r="GDC78" s="244"/>
      <c r="GDD78" s="244"/>
      <c r="GDE78" s="244"/>
      <c r="GDF78" s="244"/>
      <c r="GDG78" s="244"/>
      <c r="GDH78" s="244"/>
      <c r="GDI78" s="244"/>
      <c r="GDJ78" s="244"/>
      <c r="GDK78" s="244"/>
      <c r="GDL78" s="244"/>
      <c r="GDM78" s="244"/>
      <c r="GDN78" s="244"/>
      <c r="GDO78" s="244"/>
      <c r="GDP78" s="244"/>
      <c r="GDQ78" s="244"/>
      <c r="GDR78" s="244"/>
      <c r="GDS78" s="244"/>
      <c r="GDT78" s="244"/>
      <c r="GDU78" s="244"/>
      <c r="GDV78" s="244"/>
      <c r="GDW78" s="244"/>
      <c r="GDX78" s="244"/>
      <c r="GDY78" s="244"/>
      <c r="GDZ78" s="244"/>
      <c r="GEA78" s="244"/>
      <c r="GEB78" s="244"/>
      <c r="GEC78" s="244"/>
      <c r="GED78" s="244"/>
      <c r="GEE78" s="244"/>
      <c r="GEF78" s="244"/>
      <c r="GEG78" s="244"/>
      <c r="GEH78" s="244"/>
      <c r="GEI78" s="244"/>
      <c r="GEJ78" s="244"/>
      <c r="GEK78" s="244"/>
      <c r="GEL78" s="244"/>
      <c r="GEM78" s="244"/>
      <c r="GEN78" s="244"/>
      <c r="GEO78" s="244"/>
      <c r="GEP78" s="244"/>
      <c r="GEQ78" s="244"/>
      <c r="GER78" s="244"/>
      <c r="GES78" s="244"/>
      <c r="GET78" s="244"/>
      <c r="GEU78" s="244"/>
      <c r="GEV78" s="244"/>
      <c r="GEW78" s="244"/>
      <c r="GEX78" s="244"/>
      <c r="GEY78" s="244"/>
      <c r="GEZ78" s="244"/>
      <c r="GFA78" s="244"/>
      <c r="GFB78" s="244"/>
      <c r="GFC78" s="244"/>
      <c r="GFD78" s="244"/>
      <c r="GFE78" s="244"/>
      <c r="GFF78" s="244"/>
      <c r="GFG78" s="244"/>
      <c r="GFH78" s="244"/>
      <c r="GFI78" s="244"/>
      <c r="GFJ78" s="244"/>
      <c r="GFK78" s="244"/>
      <c r="GFL78" s="244"/>
      <c r="GFM78" s="244"/>
      <c r="GFN78" s="244"/>
      <c r="GFO78" s="244"/>
      <c r="GFP78" s="244"/>
      <c r="GFQ78" s="244"/>
      <c r="GFR78" s="244"/>
      <c r="GFS78" s="244"/>
      <c r="GFT78" s="244"/>
      <c r="GFU78" s="244"/>
      <c r="GFV78" s="244"/>
      <c r="GFW78" s="244"/>
      <c r="GFX78" s="244"/>
      <c r="GFY78" s="244"/>
      <c r="GFZ78" s="244"/>
      <c r="GGA78" s="244"/>
      <c r="GGB78" s="244"/>
      <c r="GGC78" s="244"/>
      <c r="GGD78" s="244"/>
      <c r="GGE78" s="244"/>
      <c r="GGF78" s="244"/>
      <c r="GGG78" s="244"/>
      <c r="GGH78" s="244"/>
      <c r="GGI78" s="244"/>
      <c r="GGJ78" s="244"/>
      <c r="GGK78" s="244"/>
      <c r="GGL78" s="244"/>
      <c r="GGM78" s="244"/>
      <c r="GGN78" s="244"/>
      <c r="GGO78" s="244"/>
      <c r="GGP78" s="244"/>
      <c r="GGQ78" s="244"/>
      <c r="GGR78" s="244"/>
      <c r="GGS78" s="244"/>
      <c r="GGT78" s="244"/>
      <c r="GGU78" s="244"/>
      <c r="GGV78" s="244"/>
      <c r="GGW78" s="244"/>
      <c r="GGX78" s="244"/>
      <c r="GGY78" s="244"/>
      <c r="GGZ78" s="244"/>
      <c r="GHA78" s="244"/>
      <c r="GHB78" s="244"/>
      <c r="GHC78" s="244"/>
      <c r="GHD78" s="244"/>
      <c r="GHE78" s="244"/>
      <c r="GHF78" s="244"/>
      <c r="GHG78" s="244"/>
      <c r="GHH78" s="244"/>
      <c r="GHI78" s="244"/>
      <c r="GHJ78" s="244"/>
      <c r="GHK78" s="244"/>
      <c r="GHL78" s="244"/>
      <c r="GHM78" s="244"/>
      <c r="GHN78" s="244"/>
      <c r="GHO78" s="244"/>
      <c r="GHP78" s="244"/>
      <c r="GHQ78" s="244"/>
      <c r="GHR78" s="244"/>
      <c r="GHS78" s="244"/>
      <c r="GHT78" s="244"/>
      <c r="GHU78" s="244"/>
      <c r="GHV78" s="244"/>
      <c r="GHW78" s="244"/>
      <c r="GHX78" s="244"/>
      <c r="GHY78" s="244"/>
      <c r="GHZ78" s="244"/>
      <c r="GIA78" s="244"/>
      <c r="GIB78" s="244"/>
      <c r="GIC78" s="244"/>
      <c r="GID78" s="244"/>
      <c r="GIE78" s="244"/>
      <c r="GIF78" s="244"/>
      <c r="GIG78" s="244"/>
      <c r="GIH78" s="244"/>
      <c r="GII78" s="244"/>
      <c r="GIJ78" s="244"/>
      <c r="GIK78" s="244"/>
      <c r="GIL78" s="244"/>
      <c r="GIM78" s="244"/>
      <c r="GIN78" s="244"/>
      <c r="GIO78" s="244"/>
      <c r="GIP78" s="244"/>
      <c r="GIQ78" s="244"/>
      <c r="GIR78" s="244"/>
      <c r="GIS78" s="244"/>
      <c r="GIT78" s="244"/>
      <c r="GIU78" s="244"/>
      <c r="GIV78" s="244"/>
      <c r="GIW78" s="244"/>
      <c r="GIX78" s="244"/>
      <c r="GIY78" s="244"/>
      <c r="GIZ78" s="244"/>
      <c r="GJA78" s="244"/>
      <c r="GJB78" s="244"/>
      <c r="GJC78" s="244"/>
      <c r="GJD78" s="244"/>
      <c r="GJE78" s="244"/>
      <c r="GJF78" s="244"/>
      <c r="GJG78" s="244"/>
      <c r="GJH78" s="244"/>
      <c r="GJI78" s="244"/>
      <c r="GJJ78" s="244"/>
      <c r="GJK78" s="244"/>
      <c r="GJL78" s="244"/>
      <c r="GJM78" s="244"/>
      <c r="GJN78" s="244"/>
      <c r="GJO78" s="244"/>
      <c r="GJP78" s="244"/>
      <c r="GJQ78" s="244"/>
      <c r="GJR78" s="244"/>
      <c r="GJS78" s="244"/>
      <c r="GJT78" s="244"/>
      <c r="GJU78" s="244"/>
      <c r="GJV78" s="244"/>
      <c r="GJW78" s="244"/>
      <c r="GJX78" s="244"/>
      <c r="GJY78" s="244"/>
      <c r="GJZ78" s="244"/>
      <c r="GKA78" s="244"/>
      <c r="GKB78" s="244"/>
      <c r="GKC78" s="244"/>
      <c r="GKD78" s="244"/>
      <c r="GKE78" s="244"/>
      <c r="GKF78" s="244"/>
      <c r="GKG78" s="244"/>
      <c r="GKH78" s="244"/>
      <c r="GKI78" s="244"/>
      <c r="GKJ78" s="244"/>
      <c r="GKK78" s="244"/>
      <c r="GKL78" s="244"/>
      <c r="GKM78" s="244"/>
      <c r="GKN78" s="244"/>
      <c r="GKO78" s="244"/>
      <c r="GKP78" s="244"/>
      <c r="GKQ78" s="244"/>
      <c r="GKR78" s="244"/>
      <c r="GKS78" s="244"/>
      <c r="GKT78" s="244"/>
      <c r="GKU78" s="244"/>
      <c r="GKV78" s="244"/>
      <c r="GKW78" s="244"/>
      <c r="GKX78" s="244"/>
      <c r="GKY78" s="244"/>
      <c r="GKZ78" s="244"/>
      <c r="GLA78" s="244"/>
      <c r="GLB78" s="244"/>
      <c r="GLC78" s="244"/>
      <c r="GLD78" s="244"/>
      <c r="GLE78" s="244"/>
      <c r="GLF78" s="244"/>
      <c r="GLG78" s="244"/>
      <c r="GLH78" s="244"/>
      <c r="GLI78" s="244"/>
      <c r="GLJ78" s="244"/>
      <c r="GLK78" s="244"/>
      <c r="GLL78" s="244"/>
      <c r="GLM78" s="244"/>
      <c r="GLN78" s="244"/>
      <c r="GLO78" s="244"/>
      <c r="GLP78" s="244"/>
      <c r="GLQ78" s="244"/>
      <c r="GLR78" s="244"/>
      <c r="GLS78" s="244"/>
      <c r="GLT78" s="244"/>
      <c r="GLU78" s="244"/>
      <c r="GLV78" s="244"/>
      <c r="GLW78" s="244"/>
      <c r="GLX78" s="244"/>
      <c r="GLY78" s="244"/>
      <c r="GLZ78" s="244"/>
      <c r="GMA78" s="244"/>
      <c r="GMB78" s="244"/>
      <c r="GMC78" s="244"/>
      <c r="GMD78" s="244"/>
      <c r="GME78" s="244"/>
      <c r="GMF78" s="244"/>
      <c r="GMG78" s="244"/>
      <c r="GMH78" s="244"/>
      <c r="GMI78" s="244"/>
      <c r="GMJ78" s="244"/>
      <c r="GMK78" s="244"/>
      <c r="GML78" s="244"/>
      <c r="GMM78" s="244"/>
      <c r="GMN78" s="244"/>
      <c r="GMO78" s="244"/>
      <c r="GMP78" s="244"/>
      <c r="GMQ78" s="244"/>
      <c r="GMR78" s="244"/>
      <c r="GMS78" s="244"/>
      <c r="GMT78" s="244"/>
      <c r="GMU78" s="244"/>
      <c r="GMV78" s="244"/>
      <c r="GMW78" s="244"/>
      <c r="GMX78" s="244"/>
      <c r="GMY78" s="244"/>
      <c r="GMZ78" s="244"/>
      <c r="GNA78" s="244"/>
      <c r="GNB78" s="244"/>
      <c r="GNC78" s="244"/>
      <c r="GND78" s="244"/>
      <c r="GNE78" s="244"/>
      <c r="GNF78" s="244"/>
      <c r="GNG78" s="244"/>
      <c r="GNH78" s="244"/>
      <c r="GNI78" s="244"/>
      <c r="GNJ78" s="244"/>
      <c r="GNK78" s="244"/>
      <c r="GNL78" s="244"/>
      <c r="GNM78" s="244"/>
      <c r="GNN78" s="244"/>
      <c r="GNO78" s="244"/>
      <c r="GNP78" s="244"/>
      <c r="GNQ78" s="244"/>
      <c r="GNR78" s="244"/>
      <c r="GNS78" s="244"/>
      <c r="GNT78" s="244"/>
      <c r="GNU78" s="244"/>
      <c r="GNV78" s="244"/>
      <c r="GNW78" s="244"/>
      <c r="GNX78" s="244"/>
      <c r="GNY78" s="244"/>
      <c r="GNZ78" s="244"/>
      <c r="GOA78" s="244"/>
      <c r="GOB78" s="244"/>
      <c r="GOC78" s="244"/>
      <c r="GOD78" s="244"/>
      <c r="GOE78" s="244"/>
      <c r="GOF78" s="244"/>
      <c r="GOG78" s="244"/>
      <c r="GOH78" s="244"/>
      <c r="GOI78" s="244"/>
      <c r="GOJ78" s="244"/>
      <c r="GOK78" s="244"/>
      <c r="GOL78" s="244"/>
      <c r="GOM78" s="244"/>
      <c r="GON78" s="244"/>
      <c r="GOO78" s="244"/>
      <c r="GOP78" s="244"/>
      <c r="GOQ78" s="244"/>
      <c r="GOR78" s="244"/>
      <c r="GOS78" s="244"/>
      <c r="GOT78" s="244"/>
      <c r="GOU78" s="244"/>
      <c r="GOV78" s="244"/>
      <c r="GOW78" s="244"/>
      <c r="GOX78" s="244"/>
      <c r="GOY78" s="244"/>
      <c r="GOZ78" s="244"/>
      <c r="GPA78" s="244"/>
      <c r="GPB78" s="244"/>
      <c r="GPC78" s="244"/>
      <c r="GPD78" s="244"/>
      <c r="GPE78" s="244"/>
      <c r="GPF78" s="244"/>
      <c r="GPG78" s="244"/>
      <c r="GPH78" s="244"/>
      <c r="GPI78" s="244"/>
      <c r="GPJ78" s="244"/>
      <c r="GPK78" s="244"/>
      <c r="GPL78" s="244"/>
      <c r="GPM78" s="244"/>
      <c r="GPN78" s="244"/>
      <c r="GPO78" s="244"/>
      <c r="GPP78" s="244"/>
      <c r="GPQ78" s="244"/>
      <c r="GPR78" s="244"/>
      <c r="GPS78" s="244"/>
      <c r="GPT78" s="244"/>
      <c r="GPU78" s="244"/>
      <c r="GPV78" s="244"/>
      <c r="GPW78" s="244"/>
      <c r="GPX78" s="244"/>
      <c r="GPY78" s="244"/>
      <c r="GPZ78" s="244"/>
      <c r="GQA78" s="244"/>
      <c r="GQB78" s="244"/>
      <c r="GQC78" s="244"/>
      <c r="GQD78" s="244"/>
      <c r="GQE78" s="244"/>
      <c r="GQF78" s="244"/>
      <c r="GQG78" s="244"/>
      <c r="GQH78" s="244"/>
      <c r="GQI78" s="244"/>
      <c r="GQJ78" s="244"/>
      <c r="GQK78" s="244"/>
      <c r="GQL78" s="244"/>
      <c r="GQM78" s="244"/>
      <c r="GQN78" s="244"/>
      <c r="GQO78" s="244"/>
      <c r="GQP78" s="244"/>
      <c r="GQQ78" s="244"/>
      <c r="GQR78" s="244"/>
      <c r="GQS78" s="244"/>
      <c r="GQT78" s="244"/>
      <c r="GQU78" s="244"/>
      <c r="GQV78" s="244"/>
      <c r="GQW78" s="244"/>
      <c r="GQX78" s="244"/>
      <c r="GQY78" s="244"/>
      <c r="GQZ78" s="244"/>
      <c r="GRA78" s="244"/>
      <c r="GRB78" s="244"/>
      <c r="GRC78" s="244"/>
      <c r="GRD78" s="244"/>
      <c r="GRE78" s="244"/>
      <c r="GRF78" s="244"/>
      <c r="GRG78" s="244"/>
      <c r="GRH78" s="244"/>
      <c r="GRI78" s="244"/>
      <c r="GRJ78" s="244"/>
      <c r="GRK78" s="244"/>
      <c r="GRL78" s="244"/>
      <c r="GRM78" s="244"/>
      <c r="GRN78" s="244"/>
      <c r="GRO78" s="244"/>
      <c r="GRP78" s="244"/>
      <c r="GRQ78" s="244"/>
      <c r="GRR78" s="244"/>
      <c r="GRS78" s="244"/>
      <c r="GRT78" s="244"/>
      <c r="GRU78" s="244"/>
      <c r="GRV78" s="244"/>
      <c r="GRW78" s="244"/>
      <c r="GRX78" s="244"/>
      <c r="GRY78" s="244"/>
      <c r="GRZ78" s="244"/>
      <c r="GSA78" s="244"/>
      <c r="GSB78" s="244"/>
      <c r="GSC78" s="244"/>
      <c r="GSD78" s="244"/>
      <c r="GSE78" s="244"/>
      <c r="GSF78" s="244"/>
      <c r="GSG78" s="244"/>
      <c r="GSH78" s="244"/>
      <c r="GSI78" s="244"/>
      <c r="GSJ78" s="244"/>
      <c r="GSK78" s="244"/>
      <c r="GSL78" s="244"/>
      <c r="GSM78" s="244"/>
      <c r="GSN78" s="244"/>
      <c r="GSO78" s="244"/>
      <c r="GSP78" s="244"/>
      <c r="GSQ78" s="244"/>
      <c r="GSR78" s="244"/>
      <c r="GSS78" s="244"/>
      <c r="GST78" s="244"/>
      <c r="GSU78" s="244"/>
      <c r="GSV78" s="244"/>
      <c r="GSW78" s="244"/>
      <c r="GSX78" s="244"/>
      <c r="GSY78" s="244"/>
      <c r="GSZ78" s="244"/>
      <c r="GTA78" s="244"/>
      <c r="GTB78" s="244"/>
      <c r="GTC78" s="244"/>
      <c r="GTD78" s="244"/>
      <c r="GTE78" s="244"/>
      <c r="GTF78" s="244"/>
      <c r="GTG78" s="244"/>
      <c r="GTH78" s="244"/>
      <c r="GTI78" s="244"/>
      <c r="GTJ78" s="244"/>
      <c r="GTK78" s="244"/>
      <c r="GTL78" s="244"/>
      <c r="GTM78" s="244"/>
      <c r="GTN78" s="244"/>
      <c r="GTO78" s="244"/>
      <c r="GTP78" s="244"/>
      <c r="GTQ78" s="244"/>
      <c r="GTR78" s="244"/>
      <c r="GTS78" s="244"/>
      <c r="GTT78" s="244"/>
      <c r="GTU78" s="244"/>
      <c r="GTV78" s="244"/>
      <c r="GTW78" s="244"/>
      <c r="GTX78" s="244"/>
      <c r="GTY78" s="244"/>
      <c r="GTZ78" s="244"/>
      <c r="GUA78" s="244"/>
      <c r="GUB78" s="244"/>
      <c r="GUC78" s="244"/>
      <c r="GUD78" s="244"/>
      <c r="GUE78" s="244"/>
      <c r="GUF78" s="244"/>
      <c r="GUG78" s="244"/>
      <c r="GUH78" s="244"/>
      <c r="GUI78" s="244"/>
      <c r="GUJ78" s="244"/>
      <c r="GUK78" s="244"/>
      <c r="GUL78" s="244"/>
      <c r="GUM78" s="244"/>
      <c r="GUN78" s="244"/>
      <c r="GUO78" s="244"/>
      <c r="GUP78" s="244"/>
      <c r="GUQ78" s="244"/>
      <c r="GUR78" s="244"/>
      <c r="GUS78" s="244"/>
      <c r="GUT78" s="244"/>
      <c r="GUU78" s="244"/>
      <c r="GUV78" s="244"/>
      <c r="GUW78" s="244"/>
      <c r="GUX78" s="244"/>
      <c r="GUY78" s="244"/>
      <c r="GUZ78" s="244"/>
      <c r="GVA78" s="244"/>
      <c r="GVB78" s="244"/>
      <c r="GVC78" s="244"/>
      <c r="GVD78" s="244"/>
      <c r="GVE78" s="244"/>
      <c r="GVF78" s="244"/>
      <c r="GVG78" s="244"/>
      <c r="GVH78" s="244"/>
      <c r="GVI78" s="244"/>
      <c r="GVJ78" s="244"/>
      <c r="GVK78" s="244"/>
      <c r="GVL78" s="244"/>
      <c r="GVM78" s="244"/>
      <c r="GVN78" s="244"/>
      <c r="GVO78" s="244"/>
      <c r="GVP78" s="244"/>
      <c r="GVQ78" s="244"/>
      <c r="GVR78" s="244"/>
      <c r="GVS78" s="244"/>
      <c r="GVT78" s="244"/>
      <c r="GVU78" s="244"/>
      <c r="GVV78" s="244"/>
      <c r="GVW78" s="244"/>
      <c r="GVX78" s="244"/>
      <c r="GVY78" s="244"/>
      <c r="GVZ78" s="244"/>
      <c r="GWA78" s="244"/>
      <c r="GWB78" s="244"/>
      <c r="GWC78" s="244"/>
      <c r="GWD78" s="244"/>
      <c r="GWE78" s="244"/>
      <c r="GWF78" s="244"/>
      <c r="GWG78" s="244"/>
      <c r="GWH78" s="244"/>
      <c r="GWI78" s="244"/>
      <c r="GWJ78" s="244"/>
      <c r="GWK78" s="244"/>
      <c r="GWL78" s="244"/>
      <c r="GWM78" s="244"/>
      <c r="GWN78" s="244"/>
      <c r="GWO78" s="244"/>
      <c r="GWP78" s="244"/>
      <c r="GWQ78" s="244"/>
      <c r="GWR78" s="244"/>
      <c r="GWS78" s="244"/>
      <c r="GWT78" s="244"/>
      <c r="GWU78" s="244"/>
      <c r="GWV78" s="244"/>
      <c r="GWW78" s="244"/>
      <c r="GWX78" s="244"/>
      <c r="GWY78" s="244"/>
      <c r="GWZ78" s="244"/>
      <c r="GXA78" s="244"/>
      <c r="GXB78" s="244"/>
      <c r="GXC78" s="244"/>
      <c r="GXD78" s="244"/>
      <c r="GXE78" s="244"/>
      <c r="GXF78" s="244"/>
      <c r="GXG78" s="244"/>
      <c r="GXH78" s="244"/>
      <c r="GXI78" s="244"/>
      <c r="GXJ78" s="244"/>
      <c r="GXK78" s="244"/>
      <c r="GXL78" s="244"/>
      <c r="GXM78" s="244"/>
      <c r="GXN78" s="244"/>
      <c r="GXO78" s="244"/>
      <c r="GXP78" s="244"/>
      <c r="GXQ78" s="244"/>
      <c r="GXR78" s="244"/>
      <c r="GXS78" s="244"/>
      <c r="GXT78" s="244"/>
      <c r="GXU78" s="244"/>
      <c r="GXV78" s="244"/>
      <c r="GXW78" s="244"/>
      <c r="GXX78" s="244"/>
      <c r="GXY78" s="244"/>
      <c r="GXZ78" s="244"/>
      <c r="GYA78" s="244"/>
      <c r="GYB78" s="244"/>
      <c r="GYC78" s="244"/>
      <c r="GYD78" s="244"/>
      <c r="GYE78" s="244"/>
      <c r="GYF78" s="244"/>
      <c r="GYG78" s="244"/>
      <c r="GYH78" s="244"/>
      <c r="GYI78" s="244"/>
      <c r="GYJ78" s="244"/>
      <c r="GYK78" s="244"/>
      <c r="GYL78" s="244"/>
      <c r="GYM78" s="244"/>
      <c r="GYN78" s="244"/>
      <c r="GYO78" s="244"/>
      <c r="GYP78" s="244"/>
      <c r="GYQ78" s="244"/>
      <c r="GYR78" s="244"/>
      <c r="GYS78" s="244"/>
      <c r="GYT78" s="244"/>
      <c r="GYU78" s="244"/>
      <c r="GYV78" s="244"/>
      <c r="GYW78" s="244"/>
      <c r="GYX78" s="244"/>
      <c r="GYY78" s="244"/>
      <c r="GYZ78" s="244"/>
      <c r="GZA78" s="244"/>
      <c r="GZB78" s="244"/>
      <c r="GZC78" s="244"/>
      <c r="GZD78" s="244"/>
      <c r="GZE78" s="244"/>
      <c r="GZF78" s="244"/>
      <c r="GZG78" s="244"/>
      <c r="GZH78" s="244"/>
      <c r="GZI78" s="244"/>
      <c r="GZJ78" s="244"/>
      <c r="GZK78" s="244"/>
      <c r="GZL78" s="244"/>
      <c r="GZM78" s="244"/>
      <c r="GZN78" s="244"/>
      <c r="GZO78" s="244"/>
      <c r="GZP78" s="244"/>
      <c r="GZQ78" s="244"/>
      <c r="GZR78" s="244"/>
      <c r="GZS78" s="244"/>
      <c r="GZT78" s="244"/>
      <c r="GZU78" s="244"/>
      <c r="GZV78" s="244"/>
      <c r="GZW78" s="244"/>
      <c r="GZX78" s="244"/>
      <c r="GZY78" s="244"/>
      <c r="GZZ78" s="244"/>
      <c r="HAA78" s="244"/>
      <c r="HAB78" s="244"/>
      <c r="HAC78" s="244"/>
      <c r="HAD78" s="244"/>
      <c r="HAE78" s="244"/>
      <c r="HAF78" s="244"/>
      <c r="HAG78" s="244"/>
      <c r="HAH78" s="244"/>
      <c r="HAI78" s="244"/>
      <c r="HAJ78" s="244"/>
      <c r="HAK78" s="244"/>
      <c r="HAL78" s="244"/>
      <c r="HAM78" s="244"/>
      <c r="HAN78" s="244"/>
      <c r="HAO78" s="244"/>
      <c r="HAP78" s="244"/>
      <c r="HAQ78" s="244"/>
      <c r="HAR78" s="244"/>
      <c r="HAS78" s="244"/>
      <c r="HAT78" s="244"/>
      <c r="HAU78" s="244"/>
      <c r="HAV78" s="244"/>
      <c r="HAW78" s="244"/>
      <c r="HAX78" s="244"/>
      <c r="HAY78" s="244"/>
      <c r="HAZ78" s="244"/>
      <c r="HBA78" s="244"/>
      <c r="HBB78" s="244"/>
      <c r="HBC78" s="244"/>
      <c r="HBD78" s="244"/>
      <c r="HBE78" s="244"/>
      <c r="HBF78" s="244"/>
      <c r="HBG78" s="244"/>
      <c r="HBH78" s="244"/>
      <c r="HBI78" s="244"/>
      <c r="HBJ78" s="244"/>
      <c r="HBK78" s="244"/>
      <c r="HBL78" s="244"/>
      <c r="HBM78" s="244"/>
      <c r="HBN78" s="244"/>
      <c r="HBO78" s="244"/>
      <c r="HBP78" s="244"/>
      <c r="HBQ78" s="244"/>
      <c r="HBR78" s="244"/>
      <c r="HBS78" s="244"/>
      <c r="HBT78" s="244"/>
      <c r="HBU78" s="244"/>
      <c r="HBV78" s="244"/>
      <c r="HBW78" s="244"/>
      <c r="HBX78" s="244"/>
      <c r="HBY78" s="244"/>
      <c r="HBZ78" s="244"/>
      <c r="HCA78" s="244"/>
      <c r="HCB78" s="244"/>
      <c r="HCC78" s="244"/>
      <c r="HCD78" s="244"/>
      <c r="HCE78" s="244"/>
      <c r="HCF78" s="244"/>
      <c r="HCG78" s="244"/>
      <c r="HCH78" s="244"/>
      <c r="HCI78" s="244"/>
      <c r="HCJ78" s="244"/>
      <c r="HCK78" s="244"/>
      <c r="HCL78" s="244"/>
      <c r="HCM78" s="244"/>
      <c r="HCN78" s="244"/>
      <c r="HCO78" s="244"/>
      <c r="HCP78" s="244"/>
      <c r="HCQ78" s="244"/>
      <c r="HCR78" s="244"/>
      <c r="HCS78" s="244"/>
      <c r="HCT78" s="244"/>
      <c r="HCU78" s="244"/>
      <c r="HCV78" s="244"/>
      <c r="HCW78" s="244"/>
      <c r="HCX78" s="244"/>
      <c r="HCY78" s="244"/>
      <c r="HCZ78" s="244"/>
      <c r="HDA78" s="244"/>
      <c r="HDB78" s="244"/>
      <c r="HDC78" s="244"/>
      <c r="HDD78" s="244"/>
      <c r="HDE78" s="244"/>
      <c r="HDF78" s="244"/>
      <c r="HDG78" s="244"/>
      <c r="HDH78" s="244"/>
      <c r="HDI78" s="244"/>
      <c r="HDJ78" s="244"/>
      <c r="HDK78" s="244"/>
      <c r="HDL78" s="244"/>
      <c r="HDM78" s="244"/>
      <c r="HDN78" s="244"/>
      <c r="HDO78" s="244"/>
      <c r="HDP78" s="244"/>
      <c r="HDQ78" s="244"/>
      <c r="HDR78" s="244"/>
      <c r="HDS78" s="244"/>
      <c r="HDT78" s="244"/>
      <c r="HDU78" s="244"/>
      <c r="HDV78" s="244"/>
      <c r="HDW78" s="244"/>
      <c r="HDX78" s="244"/>
      <c r="HDY78" s="244"/>
      <c r="HDZ78" s="244"/>
      <c r="HEA78" s="244"/>
      <c r="HEB78" s="244"/>
      <c r="HEC78" s="244"/>
      <c r="HED78" s="244"/>
      <c r="HEE78" s="244"/>
      <c r="HEF78" s="244"/>
      <c r="HEG78" s="244"/>
      <c r="HEH78" s="244"/>
      <c r="HEI78" s="244"/>
      <c r="HEJ78" s="244"/>
      <c r="HEK78" s="244"/>
      <c r="HEL78" s="244"/>
      <c r="HEM78" s="244"/>
      <c r="HEN78" s="244"/>
      <c r="HEO78" s="244"/>
      <c r="HEP78" s="244"/>
      <c r="HEQ78" s="244"/>
      <c r="HER78" s="244"/>
      <c r="HES78" s="244"/>
      <c r="HET78" s="244"/>
      <c r="HEU78" s="244"/>
      <c r="HEV78" s="244"/>
      <c r="HEW78" s="244"/>
      <c r="HEX78" s="244"/>
      <c r="HEY78" s="244"/>
      <c r="HEZ78" s="244"/>
      <c r="HFA78" s="244"/>
      <c r="HFB78" s="244"/>
      <c r="HFC78" s="244"/>
      <c r="HFD78" s="244"/>
      <c r="HFE78" s="244"/>
      <c r="HFF78" s="244"/>
      <c r="HFG78" s="244"/>
      <c r="HFH78" s="244"/>
      <c r="HFI78" s="244"/>
      <c r="HFJ78" s="244"/>
      <c r="HFK78" s="244"/>
      <c r="HFL78" s="244"/>
      <c r="HFM78" s="244"/>
      <c r="HFN78" s="244"/>
      <c r="HFO78" s="244"/>
      <c r="HFP78" s="244"/>
      <c r="HFQ78" s="244"/>
      <c r="HFR78" s="244"/>
      <c r="HFS78" s="244"/>
      <c r="HFT78" s="244"/>
      <c r="HFU78" s="244"/>
      <c r="HFV78" s="244"/>
      <c r="HFW78" s="244"/>
      <c r="HFX78" s="244"/>
      <c r="HFY78" s="244"/>
      <c r="HFZ78" s="244"/>
      <c r="HGA78" s="244"/>
      <c r="HGB78" s="244"/>
      <c r="HGC78" s="244"/>
      <c r="HGD78" s="244"/>
      <c r="HGE78" s="244"/>
      <c r="HGF78" s="244"/>
      <c r="HGG78" s="244"/>
      <c r="HGH78" s="244"/>
      <c r="HGI78" s="244"/>
      <c r="HGJ78" s="244"/>
      <c r="HGK78" s="244"/>
      <c r="HGL78" s="244"/>
      <c r="HGM78" s="244"/>
      <c r="HGN78" s="244"/>
      <c r="HGO78" s="244"/>
      <c r="HGP78" s="244"/>
      <c r="HGQ78" s="244"/>
      <c r="HGR78" s="244"/>
      <c r="HGS78" s="244"/>
      <c r="HGT78" s="244"/>
      <c r="HGU78" s="244"/>
      <c r="HGV78" s="244"/>
      <c r="HGW78" s="244"/>
      <c r="HGX78" s="244"/>
      <c r="HGY78" s="244"/>
      <c r="HGZ78" s="244"/>
      <c r="HHA78" s="244"/>
      <c r="HHB78" s="244"/>
      <c r="HHC78" s="244"/>
      <c r="HHD78" s="244"/>
      <c r="HHE78" s="244"/>
      <c r="HHF78" s="244"/>
      <c r="HHG78" s="244"/>
      <c r="HHH78" s="244"/>
      <c r="HHI78" s="244"/>
      <c r="HHJ78" s="244"/>
      <c r="HHK78" s="244"/>
      <c r="HHL78" s="244"/>
      <c r="HHM78" s="244"/>
      <c r="HHN78" s="244"/>
      <c r="HHO78" s="244"/>
      <c r="HHP78" s="244"/>
      <c r="HHQ78" s="244"/>
      <c r="HHR78" s="244"/>
      <c r="HHS78" s="244"/>
      <c r="HHT78" s="244"/>
      <c r="HHU78" s="244"/>
      <c r="HHV78" s="244"/>
      <c r="HHW78" s="244"/>
      <c r="HHX78" s="244"/>
      <c r="HHY78" s="244"/>
      <c r="HHZ78" s="244"/>
      <c r="HIA78" s="244"/>
      <c r="HIB78" s="244"/>
      <c r="HIC78" s="244"/>
      <c r="HID78" s="244"/>
      <c r="HIE78" s="244"/>
      <c r="HIF78" s="244"/>
      <c r="HIG78" s="244"/>
      <c r="HIH78" s="244"/>
      <c r="HII78" s="244"/>
      <c r="HIJ78" s="244"/>
      <c r="HIK78" s="244"/>
      <c r="HIL78" s="244"/>
      <c r="HIM78" s="244"/>
      <c r="HIN78" s="244"/>
      <c r="HIO78" s="244"/>
      <c r="HIP78" s="244"/>
      <c r="HIQ78" s="244"/>
      <c r="HIR78" s="244"/>
      <c r="HIS78" s="244"/>
      <c r="HIT78" s="244"/>
      <c r="HIU78" s="244"/>
      <c r="HIV78" s="244"/>
      <c r="HIW78" s="244"/>
      <c r="HIX78" s="244"/>
      <c r="HIY78" s="244"/>
      <c r="HIZ78" s="244"/>
      <c r="HJA78" s="244"/>
      <c r="HJB78" s="244"/>
      <c r="HJC78" s="244"/>
      <c r="HJD78" s="244"/>
      <c r="HJE78" s="244"/>
      <c r="HJF78" s="244"/>
      <c r="HJG78" s="244"/>
      <c r="HJH78" s="244"/>
      <c r="HJI78" s="244"/>
      <c r="HJJ78" s="244"/>
      <c r="HJK78" s="244"/>
      <c r="HJL78" s="244"/>
      <c r="HJM78" s="244"/>
      <c r="HJN78" s="244"/>
      <c r="HJO78" s="244"/>
      <c r="HJP78" s="244"/>
      <c r="HJQ78" s="244"/>
      <c r="HJR78" s="244"/>
      <c r="HJS78" s="244"/>
      <c r="HJT78" s="244"/>
      <c r="HJU78" s="244"/>
      <c r="HJV78" s="244"/>
      <c r="HJW78" s="244"/>
      <c r="HJX78" s="244"/>
      <c r="HJY78" s="244"/>
      <c r="HJZ78" s="244"/>
      <c r="HKA78" s="244"/>
      <c r="HKB78" s="244"/>
      <c r="HKC78" s="244"/>
      <c r="HKD78" s="244"/>
      <c r="HKE78" s="244"/>
      <c r="HKF78" s="244"/>
      <c r="HKG78" s="244"/>
      <c r="HKH78" s="244"/>
      <c r="HKI78" s="244"/>
      <c r="HKJ78" s="244"/>
      <c r="HKK78" s="244"/>
      <c r="HKL78" s="244"/>
      <c r="HKM78" s="244"/>
      <c r="HKN78" s="244"/>
      <c r="HKO78" s="244"/>
      <c r="HKP78" s="244"/>
      <c r="HKQ78" s="244"/>
      <c r="HKR78" s="244"/>
      <c r="HKS78" s="244"/>
      <c r="HKT78" s="244"/>
      <c r="HKU78" s="244"/>
      <c r="HKV78" s="244"/>
      <c r="HKW78" s="244"/>
      <c r="HKX78" s="244"/>
      <c r="HKY78" s="244"/>
      <c r="HKZ78" s="244"/>
      <c r="HLA78" s="244"/>
      <c r="HLB78" s="244"/>
      <c r="HLC78" s="244"/>
      <c r="HLD78" s="244"/>
      <c r="HLE78" s="244"/>
      <c r="HLF78" s="244"/>
      <c r="HLG78" s="244"/>
      <c r="HLH78" s="244"/>
      <c r="HLI78" s="244"/>
      <c r="HLJ78" s="244"/>
      <c r="HLK78" s="244"/>
      <c r="HLL78" s="244"/>
      <c r="HLM78" s="244"/>
      <c r="HLN78" s="244"/>
      <c r="HLO78" s="244"/>
      <c r="HLP78" s="244"/>
      <c r="HLQ78" s="244"/>
      <c r="HLR78" s="244"/>
      <c r="HLS78" s="244"/>
      <c r="HLT78" s="244"/>
      <c r="HLU78" s="244"/>
      <c r="HLV78" s="244"/>
      <c r="HLW78" s="244"/>
      <c r="HLX78" s="244"/>
      <c r="HLY78" s="244"/>
      <c r="HLZ78" s="244"/>
      <c r="HMA78" s="244"/>
      <c r="HMB78" s="244"/>
      <c r="HMC78" s="244"/>
      <c r="HMD78" s="244"/>
      <c r="HME78" s="244"/>
      <c r="HMF78" s="244"/>
      <c r="HMG78" s="244"/>
      <c r="HMH78" s="244"/>
      <c r="HMI78" s="244"/>
      <c r="HMJ78" s="244"/>
      <c r="HMK78" s="244"/>
      <c r="HML78" s="244"/>
      <c r="HMM78" s="244"/>
      <c r="HMN78" s="244"/>
      <c r="HMO78" s="244"/>
      <c r="HMP78" s="244"/>
      <c r="HMQ78" s="244"/>
      <c r="HMR78" s="244"/>
      <c r="HMS78" s="244"/>
      <c r="HMT78" s="244"/>
      <c r="HMU78" s="244"/>
      <c r="HMV78" s="244"/>
      <c r="HMW78" s="244"/>
      <c r="HMX78" s="244"/>
      <c r="HMY78" s="244"/>
      <c r="HMZ78" s="244"/>
      <c r="HNA78" s="244"/>
      <c r="HNB78" s="244"/>
      <c r="HNC78" s="244"/>
      <c r="HND78" s="244"/>
      <c r="HNE78" s="244"/>
      <c r="HNF78" s="244"/>
      <c r="HNG78" s="244"/>
      <c r="HNH78" s="244"/>
      <c r="HNI78" s="244"/>
      <c r="HNJ78" s="244"/>
      <c r="HNK78" s="244"/>
      <c r="HNL78" s="244"/>
      <c r="HNM78" s="244"/>
      <c r="HNN78" s="244"/>
      <c r="HNO78" s="244"/>
      <c r="HNP78" s="244"/>
      <c r="HNQ78" s="244"/>
      <c r="HNR78" s="244"/>
      <c r="HNS78" s="244"/>
      <c r="HNT78" s="244"/>
      <c r="HNU78" s="244"/>
      <c r="HNV78" s="244"/>
      <c r="HNW78" s="244"/>
      <c r="HNX78" s="244"/>
      <c r="HNY78" s="244"/>
      <c r="HNZ78" s="244"/>
      <c r="HOA78" s="244"/>
      <c r="HOB78" s="244"/>
      <c r="HOC78" s="244"/>
      <c r="HOD78" s="244"/>
      <c r="HOE78" s="244"/>
      <c r="HOF78" s="244"/>
      <c r="HOG78" s="244"/>
      <c r="HOH78" s="244"/>
      <c r="HOI78" s="244"/>
      <c r="HOJ78" s="244"/>
      <c r="HOK78" s="244"/>
      <c r="HOL78" s="244"/>
      <c r="HOM78" s="244"/>
      <c r="HON78" s="244"/>
      <c r="HOO78" s="244"/>
      <c r="HOP78" s="244"/>
      <c r="HOQ78" s="244"/>
      <c r="HOR78" s="244"/>
      <c r="HOS78" s="244"/>
      <c r="HOT78" s="244"/>
      <c r="HOU78" s="244"/>
      <c r="HOV78" s="244"/>
      <c r="HOW78" s="244"/>
      <c r="HOX78" s="244"/>
      <c r="HOY78" s="244"/>
      <c r="HOZ78" s="244"/>
      <c r="HPA78" s="244"/>
      <c r="HPB78" s="244"/>
      <c r="HPC78" s="244"/>
      <c r="HPD78" s="244"/>
      <c r="HPE78" s="244"/>
      <c r="HPF78" s="244"/>
      <c r="HPG78" s="244"/>
      <c r="HPH78" s="244"/>
      <c r="HPI78" s="244"/>
      <c r="HPJ78" s="244"/>
      <c r="HPK78" s="244"/>
      <c r="HPL78" s="244"/>
      <c r="HPM78" s="244"/>
      <c r="HPN78" s="244"/>
      <c r="HPO78" s="244"/>
      <c r="HPP78" s="244"/>
      <c r="HPQ78" s="244"/>
      <c r="HPR78" s="244"/>
      <c r="HPS78" s="244"/>
      <c r="HPT78" s="244"/>
      <c r="HPU78" s="244"/>
      <c r="HPV78" s="244"/>
      <c r="HPW78" s="244"/>
      <c r="HPX78" s="244"/>
      <c r="HPY78" s="244"/>
      <c r="HPZ78" s="244"/>
      <c r="HQA78" s="244"/>
      <c r="HQB78" s="244"/>
      <c r="HQC78" s="244"/>
      <c r="HQD78" s="244"/>
      <c r="HQE78" s="244"/>
      <c r="HQF78" s="244"/>
      <c r="HQG78" s="244"/>
      <c r="HQH78" s="244"/>
      <c r="HQI78" s="244"/>
      <c r="HQJ78" s="244"/>
      <c r="HQK78" s="244"/>
      <c r="HQL78" s="244"/>
      <c r="HQM78" s="244"/>
      <c r="HQN78" s="244"/>
      <c r="HQO78" s="244"/>
      <c r="HQP78" s="244"/>
      <c r="HQQ78" s="244"/>
      <c r="HQR78" s="244"/>
      <c r="HQS78" s="244"/>
      <c r="HQT78" s="244"/>
      <c r="HQU78" s="244"/>
      <c r="HQV78" s="244"/>
      <c r="HQW78" s="244"/>
      <c r="HQX78" s="244"/>
      <c r="HQY78" s="244"/>
      <c r="HQZ78" s="244"/>
      <c r="HRA78" s="244"/>
      <c r="HRB78" s="244"/>
      <c r="HRC78" s="244"/>
      <c r="HRD78" s="244"/>
      <c r="HRE78" s="244"/>
      <c r="HRF78" s="244"/>
      <c r="HRG78" s="244"/>
      <c r="HRH78" s="244"/>
      <c r="HRI78" s="244"/>
      <c r="HRJ78" s="244"/>
      <c r="HRK78" s="244"/>
      <c r="HRL78" s="244"/>
      <c r="HRM78" s="244"/>
      <c r="HRN78" s="244"/>
      <c r="HRO78" s="244"/>
      <c r="HRP78" s="244"/>
      <c r="HRQ78" s="244"/>
      <c r="HRR78" s="244"/>
      <c r="HRS78" s="244"/>
      <c r="HRT78" s="244"/>
      <c r="HRU78" s="244"/>
      <c r="HRV78" s="244"/>
      <c r="HRW78" s="244"/>
      <c r="HRX78" s="244"/>
      <c r="HRY78" s="244"/>
      <c r="HRZ78" s="244"/>
      <c r="HSA78" s="244"/>
      <c r="HSB78" s="244"/>
      <c r="HSC78" s="244"/>
      <c r="HSD78" s="244"/>
      <c r="HSE78" s="244"/>
      <c r="HSF78" s="244"/>
      <c r="HSG78" s="244"/>
      <c r="HSH78" s="244"/>
      <c r="HSI78" s="244"/>
      <c r="HSJ78" s="244"/>
      <c r="HSK78" s="244"/>
      <c r="HSL78" s="244"/>
      <c r="HSM78" s="244"/>
      <c r="HSN78" s="244"/>
      <c r="HSO78" s="244"/>
      <c r="HSP78" s="244"/>
      <c r="HSQ78" s="244"/>
      <c r="HSR78" s="244"/>
      <c r="HSS78" s="244"/>
      <c r="HST78" s="244"/>
      <c r="HSU78" s="244"/>
      <c r="HSV78" s="244"/>
      <c r="HSW78" s="244"/>
      <c r="HSX78" s="244"/>
      <c r="HSY78" s="244"/>
      <c r="HSZ78" s="244"/>
      <c r="HTA78" s="244"/>
      <c r="HTB78" s="244"/>
      <c r="HTC78" s="244"/>
      <c r="HTD78" s="244"/>
      <c r="HTE78" s="244"/>
      <c r="HTF78" s="244"/>
      <c r="HTG78" s="244"/>
      <c r="HTH78" s="244"/>
      <c r="HTI78" s="244"/>
      <c r="HTJ78" s="244"/>
      <c r="HTK78" s="244"/>
      <c r="HTL78" s="244"/>
      <c r="HTM78" s="244"/>
      <c r="HTN78" s="244"/>
      <c r="HTO78" s="244"/>
      <c r="HTP78" s="244"/>
      <c r="HTQ78" s="244"/>
      <c r="HTR78" s="244"/>
      <c r="HTS78" s="244"/>
      <c r="HTT78" s="244"/>
      <c r="HTU78" s="244"/>
      <c r="HTV78" s="244"/>
      <c r="HTW78" s="244"/>
      <c r="HTX78" s="244"/>
      <c r="HTY78" s="244"/>
      <c r="HTZ78" s="244"/>
      <c r="HUA78" s="244"/>
      <c r="HUB78" s="244"/>
      <c r="HUC78" s="244"/>
      <c r="HUD78" s="244"/>
      <c r="HUE78" s="244"/>
      <c r="HUF78" s="244"/>
      <c r="HUG78" s="244"/>
      <c r="HUH78" s="244"/>
      <c r="HUI78" s="244"/>
      <c r="HUJ78" s="244"/>
      <c r="HUK78" s="244"/>
      <c r="HUL78" s="244"/>
      <c r="HUM78" s="244"/>
      <c r="HUN78" s="244"/>
      <c r="HUO78" s="244"/>
      <c r="HUP78" s="244"/>
      <c r="HUQ78" s="244"/>
      <c r="HUR78" s="244"/>
      <c r="HUS78" s="244"/>
      <c r="HUT78" s="244"/>
      <c r="HUU78" s="244"/>
      <c r="HUV78" s="244"/>
      <c r="HUW78" s="244"/>
      <c r="HUX78" s="244"/>
      <c r="HUY78" s="244"/>
      <c r="HUZ78" s="244"/>
      <c r="HVA78" s="244"/>
      <c r="HVB78" s="244"/>
      <c r="HVC78" s="244"/>
      <c r="HVD78" s="244"/>
      <c r="HVE78" s="244"/>
      <c r="HVF78" s="244"/>
      <c r="HVG78" s="244"/>
      <c r="HVH78" s="244"/>
      <c r="HVI78" s="244"/>
      <c r="HVJ78" s="244"/>
      <c r="HVK78" s="244"/>
      <c r="HVL78" s="244"/>
      <c r="HVM78" s="244"/>
      <c r="HVN78" s="244"/>
      <c r="HVO78" s="244"/>
      <c r="HVP78" s="244"/>
      <c r="HVQ78" s="244"/>
      <c r="HVR78" s="244"/>
      <c r="HVS78" s="244"/>
      <c r="HVT78" s="244"/>
      <c r="HVU78" s="244"/>
      <c r="HVV78" s="244"/>
      <c r="HVW78" s="244"/>
      <c r="HVX78" s="244"/>
      <c r="HVY78" s="244"/>
      <c r="HVZ78" s="244"/>
      <c r="HWA78" s="244"/>
      <c r="HWB78" s="244"/>
      <c r="HWC78" s="244"/>
      <c r="HWD78" s="244"/>
      <c r="HWE78" s="244"/>
      <c r="HWF78" s="244"/>
      <c r="HWG78" s="244"/>
      <c r="HWH78" s="244"/>
      <c r="HWI78" s="244"/>
      <c r="HWJ78" s="244"/>
      <c r="HWK78" s="244"/>
      <c r="HWL78" s="244"/>
      <c r="HWM78" s="244"/>
      <c r="HWN78" s="244"/>
      <c r="HWO78" s="244"/>
      <c r="HWP78" s="244"/>
      <c r="HWQ78" s="244"/>
      <c r="HWR78" s="244"/>
      <c r="HWS78" s="244"/>
      <c r="HWT78" s="244"/>
      <c r="HWU78" s="244"/>
      <c r="HWV78" s="244"/>
      <c r="HWW78" s="244"/>
      <c r="HWX78" s="244"/>
      <c r="HWY78" s="244"/>
      <c r="HWZ78" s="244"/>
      <c r="HXA78" s="244"/>
      <c r="HXB78" s="244"/>
      <c r="HXC78" s="244"/>
      <c r="HXD78" s="244"/>
      <c r="HXE78" s="244"/>
      <c r="HXF78" s="244"/>
      <c r="HXG78" s="244"/>
      <c r="HXH78" s="244"/>
      <c r="HXI78" s="244"/>
      <c r="HXJ78" s="244"/>
      <c r="HXK78" s="244"/>
      <c r="HXL78" s="244"/>
      <c r="HXM78" s="244"/>
      <c r="HXN78" s="244"/>
      <c r="HXO78" s="244"/>
      <c r="HXP78" s="244"/>
      <c r="HXQ78" s="244"/>
      <c r="HXR78" s="244"/>
      <c r="HXS78" s="244"/>
      <c r="HXT78" s="244"/>
      <c r="HXU78" s="244"/>
      <c r="HXV78" s="244"/>
      <c r="HXW78" s="244"/>
      <c r="HXX78" s="244"/>
      <c r="HXY78" s="244"/>
      <c r="HXZ78" s="244"/>
      <c r="HYA78" s="244"/>
      <c r="HYB78" s="244"/>
      <c r="HYC78" s="244"/>
      <c r="HYD78" s="244"/>
      <c r="HYE78" s="244"/>
      <c r="HYF78" s="244"/>
      <c r="HYG78" s="244"/>
      <c r="HYH78" s="244"/>
      <c r="HYI78" s="244"/>
      <c r="HYJ78" s="244"/>
      <c r="HYK78" s="244"/>
      <c r="HYL78" s="244"/>
      <c r="HYM78" s="244"/>
      <c r="HYN78" s="244"/>
      <c r="HYO78" s="244"/>
      <c r="HYP78" s="244"/>
      <c r="HYQ78" s="244"/>
      <c r="HYR78" s="244"/>
      <c r="HYS78" s="244"/>
      <c r="HYT78" s="244"/>
      <c r="HYU78" s="244"/>
      <c r="HYV78" s="244"/>
      <c r="HYW78" s="244"/>
      <c r="HYX78" s="244"/>
      <c r="HYY78" s="244"/>
      <c r="HYZ78" s="244"/>
      <c r="HZA78" s="244"/>
      <c r="HZB78" s="244"/>
      <c r="HZC78" s="244"/>
      <c r="HZD78" s="244"/>
      <c r="HZE78" s="244"/>
      <c r="HZF78" s="244"/>
      <c r="HZG78" s="244"/>
      <c r="HZH78" s="244"/>
      <c r="HZI78" s="244"/>
      <c r="HZJ78" s="244"/>
      <c r="HZK78" s="244"/>
      <c r="HZL78" s="244"/>
      <c r="HZM78" s="244"/>
      <c r="HZN78" s="244"/>
      <c r="HZO78" s="244"/>
      <c r="HZP78" s="244"/>
      <c r="HZQ78" s="244"/>
      <c r="HZR78" s="244"/>
      <c r="HZS78" s="244"/>
      <c r="HZT78" s="244"/>
      <c r="HZU78" s="244"/>
      <c r="HZV78" s="244"/>
      <c r="HZW78" s="244"/>
      <c r="HZX78" s="244"/>
      <c r="HZY78" s="244"/>
      <c r="HZZ78" s="244"/>
      <c r="IAA78" s="244"/>
      <c r="IAB78" s="244"/>
      <c r="IAC78" s="244"/>
      <c r="IAD78" s="244"/>
      <c r="IAE78" s="244"/>
      <c r="IAF78" s="244"/>
      <c r="IAG78" s="244"/>
      <c r="IAH78" s="244"/>
      <c r="IAI78" s="244"/>
      <c r="IAJ78" s="244"/>
      <c r="IAK78" s="244"/>
      <c r="IAL78" s="244"/>
      <c r="IAM78" s="244"/>
      <c r="IAN78" s="244"/>
      <c r="IAO78" s="244"/>
      <c r="IAP78" s="244"/>
      <c r="IAQ78" s="244"/>
      <c r="IAR78" s="244"/>
      <c r="IAS78" s="244"/>
      <c r="IAT78" s="244"/>
      <c r="IAU78" s="244"/>
      <c r="IAV78" s="244"/>
      <c r="IAW78" s="244"/>
      <c r="IAX78" s="244"/>
      <c r="IAY78" s="244"/>
      <c r="IAZ78" s="244"/>
      <c r="IBA78" s="244"/>
      <c r="IBB78" s="244"/>
      <c r="IBC78" s="244"/>
      <c r="IBD78" s="244"/>
      <c r="IBE78" s="244"/>
      <c r="IBF78" s="244"/>
      <c r="IBG78" s="244"/>
      <c r="IBH78" s="244"/>
      <c r="IBI78" s="244"/>
      <c r="IBJ78" s="244"/>
      <c r="IBK78" s="244"/>
      <c r="IBL78" s="244"/>
      <c r="IBM78" s="244"/>
      <c r="IBN78" s="244"/>
      <c r="IBO78" s="244"/>
      <c r="IBP78" s="244"/>
      <c r="IBQ78" s="244"/>
      <c r="IBR78" s="244"/>
      <c r="IBS78" s="244"/>
      <c r="IBT78" s="244"/>
      <c r="IBU78" s="244"/>
      <c r="IBV78" s="244"/>
      <c r="IBW78" s="244"/>
      <c r="IBX78" s="244"/>
      <c r="IBY78" s="244"/>
      <c r="IBZ78" s="244"/>
      <c r="ICA78" s="244"/>
      <c r="ICB78" s="244"/>
      <c r="ICC78" s="244"/>
      <c r="ICD78" s="244"/>
      <c r="ICE78" s="244"/>
      <c r="ICF78" s="244"/>
      <c r="ICG78" s="244"/>
      <c r="ICH78" s="244"/>
      <c r="ICI78" s="244"/>
      <c r="ICJ78" s="244"/>
      <c r="ICK78" s="244"/>
      <c r="ICL78" s="244"/>
      <c r="ICM78" s="244"/>
      <c r="ICN78" s="244"/>
      <c r="ICO78" s="244"/>
      <c r="ICP78" s="244"/>
      <c r="ICQ78" s="244"/>
      <c r="ICR78" s="244"/>
      <c r="ICS78" s="244"/>
      <c r="ICT78" s="244"/>
      <c r="ICU78" s="244"/>
      <c r="ICV78" s="244"/>
      <c r="ICW78" s="244"/>
      <c r="ICX78" s="244"/>
      <c r="ICY78" s="244"/>
      <c r="ICZ78" s="244"/>
      <c r="IDA78" s="244"/>
      <c r="IDB78" s="244"/>
      <c r="IDC78" s="244"/>
      <c r="IDD78" s="244"/>
      <c r="IDE78" s="244"/>
      <c r="IDF78" s="244"/>
      <c r="IDG78" s="244"/>
      <c r="IDH78" s="244"/>
      <c r="IDI78" s="244"/>
      <c r="IDJ78" s="244"/>
      <c r="IDK78" s="244"/>
      <c r="IDL78" s="244"/>
      <c r="IDM78" s="244"/>
      <c r="IDN78" s="244"/>
      <c r="IDO78" s="244"/>
      <c r="IDP78" s="244"/>
      <c r="IDQ78" s="244"/>
      <c r="IDR78" s="244"/>
      <c r="IDS78" s="244"/>
      <c r="IDT78" s="244"/>
      <c r="IDU78" s="244"/>
      <c r="IDV78" s="244"/>
      <c r="IDW78" s="244"/>
      <c r="IDX78" s="244"/>
      <c r="IDY78" s="244"/>
      <c r="IDZ78" s="244"/>
      <c r="IEA78" s="244"/>
      <c r="IEB78" s="244"/>
      <c r="IEC78" s="244"/>
      <c r="IED78" s="244"/>
      <c r="IEE78" s="244"/>
      <c r="IEF78" s="244"/>
      <c r="IEG78" s="244"/>
      <c r="IEH78" s="244"/>
      <c r="IEI78" s="244"/>
      <c r="IEJ78" s="244"/>
      <c r="IEK78" s="244"/>
      <c r="IEL78" s="244"/>
      <c r="IEM78" s="244"/>
      <c r="IEN78" s="244"/>
      <c r="IEO78" s="244"/>
      <c r="IEP78" s="244"/>
      <c r="IEQ78" s="244"/>
      <c r="IER78" s="244"/>
      <c r="IES78" s="244"/>
      <c r="IET78" s="244"/>
      <c r="IEU78" s="244"/>
      <c r="IEV78" s="244"/>
      <c r="IEW78" s="244"/>
      <c r="IEX78" s="244"/>
      <c r="IEY78" s="244"/>
      <c r="IEZ78" s="244"/>
      <c r="IFA78" s="244"/>
      <c r="IFB78" s="244"/>
      <c r="IFC78" s="244"/>
      <c r="IFD78" s="244"/>
      <c r="IFE78" s="244"/>
      <c r="IFF78" s="244"/>
      <c r="IFG78" s="244"/>
      <c r="IFH78" s="244"/>
      <c r="IFI78" s="244"/>
      <c r="IFJ78" s="244"/>
      <c r="IFK78" s="244"/>
      <c r="IFL78" s="244"/>
      <c r="IFM78" s="244"/>
      <c r="IFN78" s="244"/>
      <c r="IFO78" s="244"/>
      <c r="IFP78" s="244"/>
      <c r="IFQ78" s="244"/>
      <c r="IFR78" s="244"/>
      <c r="IFS78" s="244"/>
      <c r="IFT78" s="244"/>
      <c r="IFU78" s="244"/>
      <c r="IFV78" s="244"/>
      <c r="IFW78" s="244"/>
      <c r="IFX78" s="244"/>
      <c r="IFY78" s="244"/>
      <c r="IFZ78" s="244"/>
      <c r="IGA78" s="244"/>
      <c r="IGB78" s="244"/>
      <c r="IGC78" s="244"/>
      <c r="IGD78" s="244"/>
      <c r="IGE78" s="244"/>
      <c r="IGF78" s="244"/>
      <c r="IGG78" s="244"/>
      <c r="IGH78" s="244"/>
      <c r="IGI78" s="244"/>
      <c r="IGJ78" s="244"/>
      <c r="IGK78" s="244"/>
      <c r="IGL78" s="244"/>
      <c r="IGM78" s="244"/>
      <c r="IGN78" s="244"/>
      <c r="IGO78" s="244"/>
      <c r="IGP78" s="244"/>
      <c r="IGQ78" s="244"/>
      <c r="IGR78" s="244"/>
      <c r="IGS78" s="244"/>
      <c r="IGT78" s="244"/>
      <c r="IGU78" s="244"/>
      <c r="IGV78" s="244"/>
      <c r="IGW78" s="244"/>
      <c r="IGX78" s="244"/>
      <c r="IGY78" s="244"/>
      <c r="IGZ78" s="244"/>
      <c r="IHA78" s="244"/>
      <c r="IHB78" s="244"/>
      <c r="IHC78" s="244"/>
      <c r="IHD78" s="244"/>
      <c r="IHE78" s="244"/>
      <c r="IHF78" s="244"/>
      <c r="IHG78" s="244"/>
      <c r="IHH78" s="244"/>
      <c r="IHI78" s="244"/>
      <c r="IHJ78" s="244"/>
      <c r="IHK78" s="244"/>
      <c r="IHL78" s="244"/>
      <c r="IHM78" s="244"/>
      <c r="IHN78" s="244"/>
      <c r="IHO78" s="244"/>
      <c r="IHP78" s="244"/>
      <c r="IHQ78" s="244"/>
      <c r="IHR78" s="244"/>
      <c r="IHS78" s="244"/>
      <c r="IHT78" s="244"/>
      <c r="IHU78" s="244"/>
      <c r="IHV78" s="244"/>
      <c r="IHW78" s="244"/>
      <c r="IHX78" s="244"/>
      <c r="IHY78" s="244"/>
      <c r="IHZ78" s="244"/>
      <c r="IIA78" s="244"/>
      <c r="IIB78" s="244"/>
      <c r="IIC78" s="244"/>
      <c r="IID78" s="244"/>
      <c r="IIE78" s="244"/>
      <c r="IIF78" s="244"/>
      <c r="IIG78" s="244"/>
      <c r="IIH78" s="244"/>
      <c r="III78" s="244"/>
      <c r="IIJ78" s="244"/>
      <c r="IIK78" s="244"/>
      <c r="IIL78" s="244"/>
      <c r="IIM78" s="244"/>
      <c r="IIN78" s="244"/>
      <c r="IIO78" s="244"/>
      <c r="IIP78" s="244"/>
      <c r="IIQ78" s="244"/>
      <c r="IIR78" s="244"/>
      <c r="IIS78" s="244"/>
      <c r="IIT78" s="244"/>
      <c r="IIU78" s="244"/>
      <c r="IIV78" s="244"/>
      <c r="IIW78" s="244"/>
      <c r="IIX78" s="244"/>
      <c r="IIY78" s="244"/>
      <c r="IIZ78" s="244"/>
      <c r="IJA78" s="244"/>
      <c r="IJB78" s="244"/>
      <c r="IJC78" s="244"/>
      <c r="IJD78" s="244"/>
      <c r="IJE78" s="244"/>
      <c r="IJF78" s="244"/>
      <c r="IJG78" s="244"/>
      <c r="IJH78" s="244"/>
      <c r="IJI78" s="244"/>
      <c r="IJJ78" s="244"/>
      <c r="IJK78" s="244"/>
      <c r="IJL78" s="244"/>
      <c r="IJM78" s="244"/>
      <c r="IJN78" s="244"/>
      <c r="IJO78" s="244"/>
      <c r="IJP78" s="244"/>
      <c r="IJQ78" s="244"/>
      <c r="IJR78" s="244"/>
      <c r="IJS78" s="244"/>
      <c r="IJT78" s="244"/>
      <c r="IJU78" s="244"/>
      <c r="IJV78" s="244"/>
      <c r="IJW78" s="244"/>
      <c r="IJX78" s="244"/>
      <c r="IJY78" s="244"/>
      <c r="IJZ78" s="244"/>
      <c r="IKA78" s="244"/>
      <c r="IKB78" s="244"/>
      <c r="IKC78" s="244"/>
      <c r="IKD78" s="244"/>
      <c r="IKE78" s="244"/>
      <c r="IKF78" s="244"/>
      <c r="IKG78" s="244"/>
      <c r="IKH78" s="244"/>
      <c r="IKI78" s="244"/>
      <c r="IKJ78" s="244"/>
      <c r="IKK78" s="244"/>
      <c r="IKL78" s="244"/>
      <c r="IKM78" s="244"/>
      <c r="IKN78" s="244"/>
      <c r="IKO78" s="244"/>
      <c r="IKP78" s="244"/>
      <c r="IKQ78" s="244"/>
      <c r="IKR78" s="244"/>
      <c r="IKS78" s="244"/>
      <c r="IKT78" s="244"/>
      <c r="IKU78" s="244"/>
      <c r="IKV78" s="244"/>
      <c r="IKW78" s="244"/>
      <c r="IKX78" s="244"/>
      <c r="IKY78" s="244"/>
      <c r="IKZ78" s="244"/>
      <c r="ILA78" s="244"/>
      <c r="ILB78" s="244"/>
      <c r="ILC78" s="244"/>
      <c r="ILD78" s="244"/>
      <c r="ILE78" s="244"/>
      <c r="ILF78" s="244"/>
      <c r="ILG78" s="244"/>
      <c r="ILH78" s="244"/>
      <c r="ILI78" s="244"/>
      <c r="ILJ78" s="244"/>
      <c r="ILK78" s="244"/>
      <c r="ILL78" s="244"/>
      <c r="ILM78" s="244"/>
      <c r="ILN78" s="244"/>
      <c r="ILO78" s="244"/>
      <c r="ILP78" s="244"/>
      <c r="ILQ78" s="244"/>
      <c r="ILR78" s="244"/>
      <c r="ILS78" s="244"/>
      <c r="ILT78" s="244"/>
      <c r="ILU78" s="244"/>
      <c r="ILV78" s="244"/>
      <c r="ILW78" s="244"/>
      <c r="ILX78" s="244"/>
      <c r="ILY78" s="244"/>
      <c r="ILZ78" s="244"/>
      <c r="IMA78" s="244"/>
      <c r="IMB78" s="244"/>
      <c r="IMC78" s="244"/>
      <c r="IMD78" s="244"/>
      <c r="IME78" s="244"/>
      <c r="IMF78" s="244"/>
      <c r="IMG78" s="244"/>
      <c r="IMH78" s="244"/>
      <c r="IMI78" s="244"/>
      <c r="IMJ78" s="244"/>
      <c r="IMK78" s="244"/>
      <c r="IML78" s="244"/>
      <c r="IMM78" s="244"/>
      <c r="IMN78" s="244"/>
      <c r="IMO78" s="244"/>
      <c r="IMP78" s="244"/>
      <c r="IMQ78" s="244"/>
      <c r="IMR78" s="244"/>
      <c r="IMS78" s="244"/>
      <c r="IMT78" s="244"/>
      <c r="IMU78" s="244"/>
      <c r="IMV78" s="244"/>
      <c r="IMW78" s="244"/>
      <c r="IMX78" s="244"/>
      <c r="IMY78" s="244"/>
      <c r="IMZ78" s="244"/>
      <c r="INA78" s="244"/>
      <c r="INB78" s="244"/>
      <c r="INC78" s="244"/>
      <c r="IND78" s="244"/>
      <c r="INE78" s="244"/>
      <c r="INF78" s="244"/>
      <c r="ING78" s="244"/>
      <c r="INH78" s="244"/>
      <c r="INI78" s="244"/>
      <c r="INJ78" s="244"/>
      <c r="INK78" s="244"/>
      <c r="INL78" s="244"/>
      <c r="INM78" s="244"/>
      <c r="INN78" s="244"/>
      <c r="INO78" s="244"/>
      <c r="INP78" s="244"/>
      <c r="INQ78" s="244"/>
      <c r="INR78" s="244"/>
      <c r="INS78" s="244"/>
      <c r="INT78" s="244"/>
      <c r="INU78" s="244"/>
      <c r="INV78" s="244"/>
      <c r="INW78" s="244"/>
      <c r="INX78" s="244"/>
      <c r="INY78" s="244"/>
      <c r="INZ78" s="244"/>
      <c r="IOA78" s="244"/>
      <c r="IOB78" s="244"/>
      <c r="IOC78" s="244"/>
      <c r="IOD78" s="244"/>
      <c r="IOE78" s="244"/>
      <c r="IOF78" s="244"/>
      <c r="IOG78" s="244"/>
      <c r="IOH78" s="244"/>
      <c r="IOI78" s="244"/>
      <c r="IOJ78" s="244"/>
      <c r="IOK78" s="244"/>
      <c r="IOL78" s="244"/>
      <c r="IOM78" s="244"/>
      <c r="ION78" s="244"/>
      <c r="IOO78" s="244"/>
      <c r="IOP78" s="244"/>
      <c r="IOQ78" s="244"/>
      <c r="IOR78" s="244"/>
      <c r="IOS78" s="244"/>
      <c r="IOT78" s="244"/>
      <c r="IOU78" s="244"/>
      <c r="IOV78" s="244"/>
      <c r="IOW78" s="244"/>
      <c r="IOX78" s="244"/>
      <c r="IOY78" s="244"/>
      <c r="IOZ78" s="244"/>
      <c r="IPA78" s="244"/>
      <c r="IPB78" s="244"/>
      <c r="IPC78" s="244"/>
      <c r="IPD78" s="244"/>
      <c r="IPE78" s="244"/>
      <c r="IPF78" s="244"/>
      <c r="IPG78" s="244"/>
      <c r="IPH78" s="244"/>
      <c r="IPI78" s="244"/>
      <c r="IPJ78" s="244"/>
      <c r="IPK78" s="244"/>
      <c r="IPL78" s="244"/>
      <c r="IPM78" s="244"/>
      <c r="IPN78" s="244"/>
      <c r="IPO78" s="244"/>
      <c r="IPP78" s="244"/>
      <c r="IPQ78" s="244"/>
      <c r="IPR78" s="244"/>
      <c r="IPS78" s="244"/>
      <c r="IPT78" s="244"/>
      <c r="IPU78" s="244"/>
      <c r="IPV78" s="244"/>
      <c r="IPW78" s="244"/>
      <c r="IPX78" s="244"/>
      <c r="IPY78" s="244"/>
      <c r="IPZ78" s="244"/>
      <c r="IQA78" s="244"/>
      <c r="IQB78" s="244"/>
      <c r="IQC78" s="244"/>
      <c r="IQD78" s="244"/>
      <c r="IQE78" s="244"/>
      <c r="IQF78" s="244"/>
      <c r="IQG78" s="244"/>
      <c r="IQH78" s="244"/>
      <c r="IQI78" s="244"/>
      <c r="IQJ78" s="244"/>
      <c r="IQK78" s="244"/>
      <c r="IQL78" s="244"/>
      <c r="IQM78" s="244"/>
      <c r="IQN78" s="244"/>
      <c r="IQO78" s="244"/>
      <c r="IQP78" s="244"/>
      <c r="IQQ78" s="244"/>
      <c r="IQR78" s="244"/>
      <c r="IQS78" s="244"/>
      <c r="IQT78" s="244"/>
      <c r="IQU78" s="244"/>
      <c r="IQV78" s="244"/>
      <c r="IQW78" s="244"/>
      <c r="IQX78" s="244"/>
      <c r="IQY78" s="244"/>
      <c r="IQZ78" s="244"/>
      <c r="IRA78" s="244"/>
      <c r="IRB78" s="244"/>
      <c r="IRC78" s="244"/>
      <c r="IRD78" s="244"/>
      <c r="IRE78" s="244"/>
      <c r="IRF78" s="244"/>
      <c r="IRG78" s="244"/>
      <c r="IRH78" s="244"/>
      <c r="IRI78" s="244"/>
      <c r="IRJ78" s="244"/>
      <c r="IRK78" s="244"/>
      <c r="IRL78" s="244"/>
      <c r="IRM78" s="244"/>
      <c r="IRN78" s="244"/>
      <c r="IRO78" s="244"/>
      <c r="IRP78" s="244"/>
      <c r="IRQ78" s="244"/>
      <c r="IRR78" s="244"/>
      <c r="IRS78" s="244"/>
      <c r="IRT78" s="244"/>
      <c r="IRU78" s="244"/>
      <c r="IRV78" s="244"/>
      <c r="IRW78" s="244"/>
      <c r="IRX78" s="244"/>
      <c r="IRY78" s="244"/>
      <c r="IRZ78" s="244"/>
      <c r="ISA78" s="244"/>
      <c r="ISB78" s="244"/>
      <c r="ISC78" s="244"/>
      <c r="ISD78" s="244"/>
      <c r="ISE78" s="244"/>
      <c r="ISF78" s="244"/>
      <c r="ISG78" s="244"/>
      <c r="ISH78" s="244"/>
      <c r="ISI78" s="244"/>
      <c r="ISJ78" s="244"/>
      <c r="ISK78" s="244"/>
      <c r="ISL78" s="244"/>
      <c r="ISM78" s="244"/>
      <c r="ISN78" s="244"/>
      <c r="ISO78" s="244"/>
      <c r="ISP78" s="244"/>
      <c r="ISQ78" s="244"/>
      <c r="ISR78" s="244"/>
      <c r="ISS78" s="244"/>
      <c r="IST78" s="244"/>
      <c r="ISU78" s="244"/>
      <c r="ISV78" s="244"/>
      <c r="ISW78" s="244"/>
      <c r="ISX78" s="244"/>
      <c r="ISY78" s="244"/>
      <c r="ISZ78" s="244"/>
      <c r="ITA78" s="244"/>
      <c r="ITB78" s="244"/>
      <c r="ITC78" s="244"/>
      <c r="ITD78" s="244"/>
      <c r="ITE78" s="244"/>
      <c r="ITF78" s="244"/>
      <c r="ITG78" s="244"/>
      <c r="ITH78" s="244"/>
      <c r="ITI78" s="244"/>
      <c r="ITJ78" s="244"/>
      <c r="ITK78" s="244"/>
      <c r="ITL78" s="244"/>
      <c r="ITM78" s="244"/>
      <c r="ITN78" s="244"/>
      <c r="ITO78" s="244"/>
      <c r="ITP78" s="244"/>
      <c r="ITQ78" s="244"/>
      <c r="ITR78" s="244"/>
      <c r="ITS78" s="244"/>
      <c r="ITT78" s="244"/>
      <c r="ITU78" s="244"/>
      <c r="ITV78" s="244"/>
      <c r="ITW78" s="244"/>
      <c r="ITX78" s="244"/>
      <c r="ITY78" s="244"/>
      <c r="ITZ78" s="244"/>
      <c r="IUA78" s="244"/>
      <c r="IUB78" s="244"/>
      <c r="IUC78" s="244"/>
      <c r="IUD78" s="244"/>
      <c r="IUE78" s="244"/>
      <c r="IUF78" s="244"/>
      <c r="IUG78" s="244"/>
      <c r="IUH78" s="244"/>
      <c r="IUI78" s="244"/>
      <c r="IUJ78" s="244"/>
      <c r="IUK78" s="244"/>
      <c r="IUL78" s="244"/>
      <c r="IUM78" s="244"/>
      <c r="IUN78" s="244"/>
      <c r="IUO78" s="244"/>
      <c r="IUP78" s="244"/>
      <c r="IUQ78" s="244"/>
      <c r="IUR78" s="244"/>
      <c r="IUS78" s="244"/>
      <c r="IUT78" s="244"/>
      <c r="IUU78" s="244"/>
      <c r="IUV78" s="244"/>
      <c r="IUW78" s="244"/>
      <c r="IUX78" s="244"/>
      <c r="IUY78" s="244"/>
      <c r="IUZ78" s="244"/>
      <c r="IVA78" s="244"/>
      <c r="IVB78" s="244"/>
      <c r="IVC78" s="244"/>
      <c r="IVD78" s="244"/>
      <c r="IVE78" s="244"/>
      <c r="IVF78" s="244"/>
      <c r="IVG78" s="244"/>
      <c r="IVH78" s="244"/>
      <c r="IVI78" s="244"/>
      <c r="IVJ78" s="244"/>
      <c r="IVK78" s="244"/>
      <c r="IVL78" s="244"/>
      <c r="IVM78" s="244"/>
      <c r="IVN78" s="244"/>
      <c r="IVO78" s="244"/>
      <c r="IVP78" s="244"/>
      <c r="IVQ78" s="244"/>
      <c r="IVR78" s="244"/>
      <c r="IVS78" s="244"/>
      <c r="IVT78" s="244"/>
      <c r="IVU78" s="244"/>
      <c r="IVV78" s="244"/>
      <c r="IVW78" s="244"/>
      <c r="IVX78" s="244"/>
      <c r="IVY78" s="244"/>
      <c r="IVZ78" s="244"/>
      <c r="IWA78" s="244"/>
      <c r="IWB78" s="244"/>
      <c r="IWC78" s="244"/>
      <c r="IWD78" s="244"/>
      <c r="IWE78" s="244"/>
      <c r="IWF78" s="244"/>
      <c r="IWG78" s="244"/>
      <c r="IWH78" s="244"/>
      <c r="IWI78" s="244"/>
      <c r="IWJ78" s="244"/>
      <c r="IWK78" s="244"/>
      <c r="IWL78" s="244"/>
      <c r="IWM78" s="244"/>
      <c r="IWN78" s="244"/>
      <c r="IWO78" s="244"/>
      <c r="IWP78" s="244"/>
      <c r="IWQ78" s="244"/>
      <c r="IWR78" s="244"/>
      <c r="IWS78" s="244"/>
      <c r="IWT78" s="244"/>
      <c r="IWU78" s="244"/>
      <c r="IWV78" s="244"/>
      <c r="IWW78" s="244"/>
      <c r="IWX78" s="244"/>
      <c r="IWY78" s="244"/>
      <c r="IWZ78" s="244"/>
      <c r="IXA78" s="244"/>
      <c r="IXB78" s="244"/>
      <c r="IXC78" s="244"/>
      <c r="IXD78" s="244"/>
      <c r="IXE78" s="244"/>
      <c r="IXF78" s="244"/>
      <c r="IXG78" s="244"/>
      <c r="IXH78" s="244"/>
      <c r="IXI78" s="244"/>
      <c r="IXJ78" s="244"/>
      <c r="IXK78" s="244"/>
      <c r="IXL78" s="244"/>
      <c r="IXM78" s="244"/>
      <c r="IXN78" s="244"/>
      <c r="IXO78" s="244"/>
      <c r="IXP78" s="244"/>
      <c r="IXQ78" s="244"/>
      <c r="IXR78" s="244"/>
      <c r="IXS78" s="244"/>
      <c r="IXT78" s="244"/>
      <c r="IXU78" s="244"/>
      <c r="IXV78" s="244"/>
      <c r="IXW78" s="244"/>
      <c r="IXX78" s="244"/>
      <c r="IXY78" s="244"/>
      <c r="IXZ78" s="244"/>
      <c r="IYA78" s="244"/>
      <c r="IYB78" s="244"/>
      <c r="IYC78" s="244"/>
      <c r="IYD78" s="244"/>
      <c r="IYE78" s="244"/>
      <c r="IYF78" s="244"/>
      <c r="IYG78" s="244"/>
      <c r="IYH78" s="244"/>
      <c r="IYI78" s="244"/>
      <c r="IYJ78" s="244"/>
      <c r="IYK78" s="244"/>
      <c r="IYL78" s="244"/>
      <c r="IYM78" s="244"/>
      <c r="IYN78" s="244"/>
      <c r="IYO78" s="244"/>
      <c r="IYP78" s="244"/>
      <c r="IYQ78" s="244"/>
      <c r="IYR78" s="244"/>
      <c r="IYS78" s="244"/>
      <c r="IYT78" s="244"/>
      <c r="IYU78" s="244"/>
      <c r="IYV78" s="244"/>
      <c r="IYW78" s="244"/>
      <c r="IYX78" s="244"/>
      <c r="IYY78" s="244"/>
      <c r="IYZ78" s="244"/>
      <c r="IZA78" s="244"/>
      <c r="IZB78" s="244"/>
      <c r="IZC78" s="244"/>
      <c r="IZD78" s="244"/>
      <c r="IZE78" s="244"/>
      <c r="IZF78" s="244"/>
      <c r="IZG78" s="244"/>
      <c r="IZH78" s="244"/>
      <c r="IZI78" s="244"/>
      <c r="IZJ78" s="244"/>
      <c r="IZK78" s="244"/>
      <c r="IZL78" s="244"/>
      <c r="IZM78" s="244"/>
      <c r="IZN78" s="244"/>
      <c r="IZO78" s="244"/>
      <c r="IZP78" s="244"/>
      <c r="IZQ78" s="244"/>
      <c r="IZR78" s="244"/>
      <c r="IZS78" s="244"/>
      <c r="IZT78" s="244"/>
      <c r="IZU78" s="244"/>
      <c r="IZV78" s="244"/>
      <c r="IZW78" s="244"/>
      <c r="IZX78" s="244"/>
      <c r="IZY78" s="244"/>
      <c r="IZZ78" s="244"/>
      <c r="JAA78" s="244"/>
      <c r="JAB78" s="244"/>
      <c r="JAC78" s="244"/>
      <c r="JAD78" s="244"/>
      <c r="JAE78" s="244"/>
      <c r="JAF78" s="244"/>
      <c r="JAG78" s="244"/>
      <c r="JAH78" s="244"/>
      <c r="JAI78" s="244"/>
      <c r="JAJ78" s="244"/>
      <c r="JAK78" s="244"/>
      <c r="JAL78" s="244"/>
      <c r="JAM78" s="244"/>
      <c r="JAN78" s="244"/>
      <c r="JAO78" s="244"/>
      <c r="JAP78" s="244"/>
      <c r="JAQ78" s="244"/>
      <c r="JAR78" s="244"/>
      <c r="JAS78" s="244"/>
      <c r="JAT78" s="244"/>
      <c r="JAU78" s="244"/>
      <c r="JAV78" s="244"/>
      <c r="JAW78" s="244"/>
      <c r="JAX78" s="244"/>
      <c r="JAY78" s="244"/>
      <c r="JAZ78" s="244"/>
      <c r="JBA78" s="244"/>
      <c r="JBB78" s="244"/>
      <c r="JBC78" s="244"/>
      <c r="JBD78" s="244"/>
      <c r="JBE78" s="244"/>
      <c r="JBF78" s="244"/>
      <c r="JBG78" s="244"/>
      <c r="JBH78" s="244"/>
      <c r="JBI78" s="244"/>
      <c r="JBJ78" s="244"/>
      <c r="JBK78" s="244"/>
      <c r="JBL78" s="244"/>
      <c r="JBM78" s="244"/>
      <c r="JBN78" s="244"/>
      <c r="JBO78" s="244"/>
      <c r="JBP78" s="244"/>
      <c r="JBQ78" s="244"/>
      <c r="JBR78" s="244"/>
      <c r="JBS78" s="244"/>
      <c r="JBT78" s="244"/>
      <c r="JBU78" s="244"/>
      <c r="JBV78" s="244"/>
      <c r="JBW78" s="244"/>
      <c r="JBX78" s="244"/>
      <c r="JBY78" s="244"/>
      <c r="JBZ78" s="244"/>
      <c r="JCA78" s="244"/>
      <c r="JCB78" s="244"/>
      <c r="JCC78" s="244"/>
      <c r="JCD78" s="244"/>
      <c r="JCE78" s="244"/>
      <c r="JCF78" s="244"/>
      <c r="JCG78" s="244"/>
      <c r="JCH78" s="244"/>
      <c r="JCI78" s="244"/>
      <c r="JCJ78" s="244"/>
      <c r="JCK78" s="244"/>
      <c r="JCL78" s="244"/>
      <c r="JCM78" s="244"/>
      <c r="JCN78" s="244"/>
      <c r="JCO78" s="244"/>
      <c r="JCP78" s="244"/>
      <c r="JCQ78" s="244"/>
      <c r="JCR78" s="244"/>
      <c r="JCS78" s="244"/>
      <c r="JCT78" s="244"/>
      <c r="JCU78" s="244"/>
      <c r="JCV78" s="244"/>
      <c r="JCW78" s="244"/>
      <c r="JCX78" s="244"/>
      <c r="JCY78" s="244"/>
      <c r="JCZ78" s="244"/>
      <c r="JDA78" s="244"/>
      <c r="JDB78" s="244"/>
      <c r="JDC78" s="244"/>
      <c r="JDD78" s="244"/>
      <c r="JDE78" s="244"/>
      <c r="JDF78" s="244"/>
      <c r="JDG78" s="244"/>
      <c r="JDH78" s="244"/>
      <c r="JDI78" s="244"/>
      <c r="JDJ78" s="244"/>
      <c r="JDK78" s="244"/>
      <c r="JDL78" s="244"/>
      <c r="JDM78" s="244"/>
      <c r="JDN78" s="244"/>
      <c r="JDO78" s="244"/>
      <c r="JDP78" s="244"/>
      <c r="JDQ78" s="244"/>
      <c r="JDR78" s="244"/>
      <c r="JDS78" s="244"/>
      <c r="JDT78" s="244"/>
      <c r="JDU78" s="244"/>
      <c r="JDV78" s="244"/>
      <c r="JDW78" s="244"/>
      <c r="JDX78" s="244"/>
      <c r="JDY78" s="244"/>
      <c r="JDZ78" s="244"/>
      <c r="JEA78" s="244"/>
      <c r="JEB78" s="244"/>
      <c r="JEC78" s="244"/>
      <c r="JED78" s="244"/>
      <c r="JEE78" s="244"/>
      <c r="JEF78" s="244"/>
      <c r="JEG78" s="244"/>
      <c r="JEH78" s="244"/>
      <c r="JEI78" s="244"/>
      <c r="JEJ78" s="244"/>
      <c r="JEK78" s="244"/>
      <c r="JEL78" s="244"/>
      <c r="JEM78" s="244"/>
      <c r="JEN78" s="244"/>
      <c r="JEO78" s="244"/>
      <c r="JEP78" s="244"/>
      <c r="JEQ78" s="244"/>
      <c r="JER78" s="244"/>
      <c r="JES78" s="244"/>
      <c r="JET78" s="244"/>
      <c r="JEU78" s="244"/>
      <c r="JEV78" s="244"/>
      <c r="JEW78" s="244"/>
      <c r="JEX78" s="244"/>
      <c r="JEY78" s="244"/>
      <c r="JEZ78" s="244"/>
      <c r="JFA78" s="244"/>
      <c r="JFB78" s="244"/>
      <c r="JFC78" s="244"/>
      <c r="JFD78" s="244"/>
      <c r="JFE78" s="244"/>
      <c r="JFF78" s="244"/>
      <c r="JFG78" s="244"/>
      <c r="JFH78" s="244"/>
      <c r="JFI78" s="244"/>
      <c r="JFJ78" s="244"/>
      <c r="JFK78" s="244"/>
      <c r="JFL78" s="244"/>
      <c r="JFM78" s="244"/>
      <c r="JFN78" s="244"/>
      <c r="JFO78" s="244"/>
      <c r="JFP78" s="244"/>
      <c r="JFQ78" s="244"/>
      <c r="JFR78" s="244"/>
      <c r="JFS78" s="244"/>
      <c r="JFT78" s="244"/>
      <c r="JFU78" s="244"/>
      <c r="JFV78" s="244"/>
      <c r="JFW78" s="244"/>
      <c r="JFX78" s="244"/>
      <c r="JFY78" s="244"/>
      <c r="JFZ78" s="244"/>
      <c r="JGA78" s="244"/>
      <c r="JGB78" s="244"/>
      <c r="JGC78" s="244"/>
      <c r="JGD78" s="244"/>
      <c r="JGE78" s="244"/>
      <c r="JGF78" s="244"/>
      <c r="JGG78" s="244"/>
      <c r="JGH78" s="244"/>
      <c r="JGI78" s="244"/>
      <c r="JGJ78" s="244"/>
      <c r="JGK78" s="244"/>
      <c r="JGL78" s="244"/>
      <c r="JGM78" s="244"/>
      <c r="JGN78" s="244"/>
      <c r="JGO78" s="244"/>
      <c r="JGP78" s="244"/>
      <c r="JGQ78" s="244"/>
      <c r="JGR78" s="244"/>
      <c r="JGS78" s="244"/>
      <c r="JGT78" s="244"/>
      <c r="JGU78" s="244"/>
      <c r="JGV78" s="244"/>
      <c r="JGW78" s="244"/>
      <c r="JGX78" s="244"/>
      <c r="JGY78" s="244"/>
      <c r="JGZ78" s="244"/>
      <c r="JHA78" s="244"/>
      <c r="JHB78" s="244"/>
      <c r="JHC78" s="244"/>
      <c r="JHD78" s="244"/>
      <c r="JHE78" s="244"/>
      <c r="JHF78" s="244"/>
      <c r="JHG78" s="244"/>
      <c r="JHH78" s="244"/>
      <c r="JHI78" s="244"/>
      <c r="JHJ78" s="244"/>
      <c r="JHK78" s="244"/>
      <c r="JHL78" s="244"/>
      <c r="JHM78" s="244"/>
      <c r="JHN78" s="244"/>
      <c r="JHO78" s="244"/>
      <c r="JHP78" s="244"/>
      <c r="JHQ78" s="244"/>
      <c r="JHR78" s="244"/>
      <c r="JHS78" s="244"/>
      <c r="JHT78" s="244"/>
      <c r="JHU78" s="244"/>
      <c r="JHV78" s="244"/>
      <c r="JHW78" s="244"/>
      <c r="JHX78" s="244"/>
      <c r="JHY78" s="244"/>
      <c r="JHZ78" s="244"/>
      <c r="JIA78" s="244"/>
      <c r="JIB78" s="244"/>
      <c r="JIC78" s="244"/>
      <c r="JID78" s="244"/>
      <c r="JIE78" s="244"/>
      <c r="JIF78" s="244"/>
      <c r="JIG78" s="244"/>
      <c r="JIH78" s="244"/>
      <c r="JII78" s="244"/>
      <c r="JIJ78" s="244"/>
      <c r="JIK78" s="244"/>
      <c r="JIL78" s="244"/>
      <c r="JIM78" s="244"/>
      <c r="JIN78" s="244"/>
      <c r="JIO78" s="244"/>
      <c r="JIP78" s="244"/>
      <c r="JIQ78" s="244"/>
      <c r="JIR78" s="244"/>
      <c r="JIS78" s="244"/>
      <c r="JIT78" s="244"/>
      <c r="JIU78" s="244"/>
      <c r="JIV78" s="244"/>
      <c r="JIW78" s="244"/>
      <c r="JIX78" s="244"/>
      <c r="JIY78" s="244"/>
      <c r="JIZ78" s="244"/>
      <c r="JJA78" s="244"/>
      <c r="JJB78" s="244"/>
      <c r="JJC78" s="244"/>
      <c r="JJD78" s="244"/>
      <c r="JJE78" s="244"/>
      <c r="JJF78" s="244"/>
      <c r="JJG78" s="244"/>
      <c r="JJH78" s="244"/>
      <c r="JJI78" s="244"/>
      <c r="JJJ78" s="244"/>
      <c r="JJK78" s="244"/>
      <c r="JJL78" s="244"/>
      <c r="JJM78" s="244"/>
      <c r="JJN78" s="244"/>
      <c r="JJO78" s="244"/>
      <c r="JJP78" s="244"/>
      <c r="JJQ78" s="244"/>
      <c r="JJR78" s="244"/>
      <c r="JJS78" s="244"/>
      <c r="JJT78" s="244"/>
      <c r="JJU78" s="244"/>
      <c r="JJV78" s="244"/>
      <c r="JJW78" s="244"/>
      <c r="JJX78" s="244"/>
      <c r="JJY78" s="244"/>
      <c r="JJZ78" s="244"/>
      <c r="JKA78" s="244"/>
      <c r="JKB78" s="244"/>
      <c r="JKC78" s="244"/>
      <c r="JKD78" s="244"/>
      <c r="JKE78" s="244"/>
      <c r="JKF78" s="244"/>
      <c r="JKG78" s="244"/>
      <c r="JKH78" s="244"/>
      <c r="JKI78" s="244"/>
      <c r="JKJ78" s="244"/>
      <c r="JKK78" s="244"/>
      <c r="JKL78" s="244"/>
      <c r="JKM78" s="244"/>
      <c r="JKN78" s="244"/>
      <c r="JKO78" s="244"/>
      <c r="JKP78" s="244"/>
      <c r="JKQ78" s="244"/>
      <c r="JKR78" s="244"/>
      <c r="JKS78" s="244"/>
      <c r="JKT78" s="244"/>
      <c r="JKU78" s="244"/>
      <c r="JKV78" s="244"/>
      <c r="JKW78" s="244"/>
      <c r="JKX78" s="244"/>
      <c r="JKY78" s="244"/>
      <c r="JKZ78" s="244"/>
      <c r="JLA78" s="244"/>
      <c r="JLB78" s="244"/>
      <c r="JLC78" s="244"/>
      <c r="JLD78" s="244"/>
      <c r="JLE78" s="244"/>
      <c r="JLF78" s="244"/>
      <c r="JLG78" s="244"/>
      <c r="JLH78" s="244"/>
      <c r="JLI78" s="244"/>
      <c r="JLJ78" s="244"/>
      <c r="JLK78" s="244"/>
      <c r="JLL78" s="244"/>
      <c r="JLM78" s="244"/>
      <c r="JLN78" s="244"/>
      <c r="JLO78" s="244"/>
      <c r="JLP78" s="244"/>
      <c r="JLQ78" s="244"/>
      <c r="JLR78" s="244"/>
      <c r="JLS78" s="244"/>
      <c r="JLT78" s="244"/>
      <c r="JLU78" s="244"/>
      <c r="JLV78" s="244"/>
      <c r="JLW78" s="244"/>
      <c r="JLX78" s="244"/>
      <c r="JLY78" s="244"/>
      <c r="JLZ78" s="244"/>
      <c r="JMA78" s="244"/>
      <c r="JMB78" s="244"/>
      <c r="JMC78" s="244"/>
      <c r="JMD78" s="244"/>
      <c r="JME78" s="244"/>
      <c r="JMF78" s="244"/>
      <c r="JMG78" s="244"/>
      <c r="JMH78" s="244"/>
      <c r="JMI78" s="244"/>
      <c r="JMJ78" s="244"/>
      <c r="JMK78" s="244"/>
      <c r="JML78" s="244"/>
      <c r="JMM78" s="244"/>
      <c r="JMN78" s="244"/>
      <c r="JMO78" s="244"/>
      <c r="JMP78" s="244"/>
      <c r="JMQ78" s="244"/>
      <c r="JMR78" s="244"/>
      <c r="JMS78" s="244"/>
      <c r="JMT78" s="244"/>
      <c r="JMU78" s="244"/>
      <c r="JMV78" s="244"/>
      <c r="JMW78" s="244"/>
      <c r="JMX78" s="244"/>
      <c r="JMY78" s="244"/>
      <c r="JMZ78" s="244"/>
      <c r="JNA78" s="244"/>
      <c r="JNB78" s="244"/>
      <c r="JNC78" s="244"/>
      <c r="JND78" s="244"/>
      <c r="JNE78" s="244"/>
      <c r="JNF78" s="244"/>
      <c r="JNG78" s="244"/>
      <c r="JNH78" s="244"/>
      <c r="JNI78" s="244"/>
      <c r="JNJ78" s="244"/>
      <c r="JNK78" s="244"/>
      <c r="JNL78" s="244"/>
      <c r="JNM78" s="244"/>
      <c r="JNN78" s="244"/>
      <c r="JNO78" s="244"/>
      <c r="JNP78" s="244"/>
      <c r="JNQ78" s="244"/>
      <c r="JNR78" s="244"/>
      <c r="JNS78" s="244"/>
      <c r="JNT78" s="244"/>
      <c r="JNU78" s="244"/>
      <c r="JNV78" s="244"/>
      <c r="JNW78" s="244"/>
      <c r="JNX78" s="244"/>
      <c r="JNY78" s="244"/>
      <c r="JNZ78" s="244"/>
      <c r="JOA78" s="244"/>
      <c r="JOB78" s="244"/>
      <c r="JOC78" s="244"/>
      <c r="JOD78" s="244"/>
      <c r="JOE78" s="244"/>
      <c r="JOF78" s="244"/>
      <c r="JOG78" s="244"/>
      <c r="JOH78" s="244"/>
      <c r="JOI78" s="244"/>
      <c r="JOJ78" s="244"/>
      <c r="JOK78" s="244"/>
      <c r="JOL78" s="244"/>
      <c r="JOM78" s="244"/>
      <c r="JON78" s="244"/>
      <c r="JOO78" s="244"/>
      <c r="JOP78" s="244"/>
      <c r="JOQ78" s="244"/>
      <c r="JOR78" s="244"/>
      <c r="JOS78" s="244"/>
      <c r="JOT78" s="244"/>
      <c r="JOU78" s="244"/>
      <c r="JOV78" s="244"/>
      <c r="JOW78" s="244"/>
      <c r="JOX78" s="244"/>
      <c r="JOY78" s="244"/>
      <c r="JOZ78" s="244"/>
      <c r="JPA78" s="244"/>
      <c r="JPB78" s="244"/>
      <c r="JPC78" s="244"/>
      <c r="JPD78" s="244"/>
      <c r="JPE78" s="244"/>
      <c r="JPF78" s="244"/>
      <c r="JPG78" s="244"/>
      <c r="JPH78" s="244"/>
      <c r="JPI78" s="244"/>
      <c r="JPJ78" s="244"/>
      <c r="JPK78" s="244"/>
      <c r="JPL78" s="244"/>
      <c r="JPM78" s="244"/>
      <c r="JPN78" s="244"/>
      <c r="JPO78" s="244"/>
      <c r="JPP78" s="244"/>
      <c r="JPQ78" s="244"/>
      <c r="JPR78" s="244"/>
      <c r="JPS78" s="244"/>
      <c r="JPT78" s="244"/>
      <c r="JPU78" s="244"/>
      <c r="JPV78" s="244"/>
      <c r="JPW78" s="244"/>
      <c r="JPX78" s="244"/>
      <c r="JPY78" s="244"/>
      <c r="JPZ78" s="244"/>
      <c r="JQA78" s="244"/>
      <c r="JQB78" s="244"/>
      <c r="JQC78" s="244"/>
      <c r="JQD78" s="244"/>
      <c r="JQE78" s="244"/>
      <c r="JQF78" s="244"/>
      <c r="JQG78" s="244"/>
      <c r="JQH78" s="244"/>
      <c r="JQI78" s="244"/>
      <c r="JQJ78" s="244"/>
      <c r="JQK78" s="244"/>
      <c r="JQL78" s="244"/>
      <c r="JQM78" s="244"/>
      <c r="JQN78" s="244"/>
      <c r="JQO78" s="244"/>
      <c r="JQP78" s="244"/>
      <c r="JQQ78" s="244"/>
      <c r="JQR78" s="244"/>
      <c r="JQS78" s="244"/>
      <c r="JQT78" s="244"/>
      <c r="JQU78" s="244"/>
      <c r="JQV78" s="244"/>
      <c r="JQW78" s="244"/>
      <c r="JQX78" s="244"/>
      <c r="JQY78" s="244"/>
      <c r="JQZ78" s="244"/>
      <c r="JRA78" s="244"/>
      <c r="JRB78" s="244"/>
      <c r="JRC78" s="244"/>
      <c r="JRD78" s="244"/>
      <c r="JRE78" s="244"/>
      <c r="JRF78" s="244"/>
      <c r="JRG78" s="244"/>
      <c r="JRH78" s="244"/>
      <c r="JRI78" s="244"/>
      <c r="JRJ78" s="244"/>
      <c r="JRK78" s="244"/>
      <c r="JRL78" s="244"/>
      <c r="JRM78" s="244"/>
      <c r="JRN78" s="244"/>
      <c r="JRO78" s="244"/>
      <c r="JRP78" s="244"/>
      <c r="JRQ78" s="244"/>
      <c r="JRR78" s="244"/>
      <c r="JRS78" s="244"/>
      <c r="JRT78" s="244"/>
      <c r="JRU78" s="244"/>
      <c r="JRV78" s="244"/>
      <c r="JRW78" s="244"/>
      <c r="JRX78" s="244"/>
      <c r="JRY78" s="244"/>
      <c r="JRZ78" s="244"/>
      <c r="JSA78" s="244"/>
      <c r="JSB78" s="244"/>
      <c r="JSC78" s="244"/>
      <c r="JSD78" s="244"/>
      <c r="JSE78" s="244"/>
      <c r="JSF78" s="244"/>
      <c r="JSG78" s="244"/>
      <c r="JSH78" s="244"/>
      <c r="JSI78" s="244"/>
      <c r="JSJ78" s="244"/>
      <c r="JSK78" s="244"/>
      <c r="JSL78" s="244"/>
      <c r="JSM78" s="244"/>
      <c r="JSN78" s="244"/>
      <c r="JSO78" s="244"/>
      <c r="JSP78" s="244"/>
      <c r="JSQ78" s="244"/>
      <c r="JSR78" s="244"/>
      <c r="JSS78" s="244"/>
      <c r="JST78" s="244"/>
      <c r="JSU78" s="244"/>
      <c r="JSV78" s="244"/>
      <c r="JSW78" s="244"/>
      <c r="JSX78" s="244"/>
      <c r="JSY78" s="244"/>
      <c r="JSZ78" s="244"/>
      <c r="JTA78" s="244"/>
      <c r="JTB78" s="244"/>
      <c r="JTC78" s="244"/>
      <c r="JTD78" s="244"/>
      <c r="JTE78" s="244"/>
      <c r="JTF78" s="244"/>
      <c r="JTG78" s="244"/>
      <c r="JTH78" s="244"/>
      <c r="JTI78" s="244"/>
      <c r="JTJ78" s="244"/>
      <c r="JTK78" s="244"/>
      <c r="JTL78" s="244"/>
      <c r="JTM78" s="244"/>
      <c r="JTN78" s="244"/>
      <c r="JTO78" s="244"/>
      <c r="JTP78" s="244"/>
      <c r="JTQ78" s="244"/>
      <c r="JTR78" s="244"/>
      <c r="JTS78" s="244"/>
      <c r="JTT78" s="244"/>
      <c r="JTU78" s="244"/>
      <c r="JTV78" s="244"/>
      <c r="JTW78" s="244"/>
      <c r="JTX78" s="244"/>
      <c r="JTY78" s="244"/>
      <c r="JTZ78" s="244"/>
      <c r="JUA78" s="244"/>
      <c r="JUB78" s="244"/>
      <c r="JUC78" s="244"/>
      <c r="JUD78" s="244"/>
      <c r="JUE78" s="244"/>
      <c r="JUF78" s="244"/>
      <c r="JUG78" s="244"/>
      <c r="JUH78" s="244"/>
      <c r="JUI78" s="244"/>
      <c r="JUJ78" s="244"/>
      <c r="JUK78" s="244"/>
      <c r="JUL78" s="244"/>
      <c r="JUM78" s="244"/>
      <c r="JUN78" s="244"/>
      <c r="JUO78" s="244"/>
      <c r="JUP78" s="244"/>
      <c r="JUQ78" s="244"/>
      <c r="JUR78" s="244"/>
      <c r="JUS78" s="244"/>
      <c r="JUT78" s="244"/>
      <c r="JUU78" s="244"/>
      <c r="JUV78" s="244"/>
      <c r="JUW78" s="244"/>
      <c r="JUX78" s="244"/>
      <c r="JUY78" s="244"/>
      <c r="JUZ78" s="244"/>
      <c r="JVA78" s="244"/>
      <c r="JVB78" s="244"/>
      <c r="JVC78" s="244"/>
      <c r="JVD78" s="244"/>
      <c r="JVE78" s="244"/>
      <c r="JVF78" s="244"/>
      <c r="JVG78" s="244"/>
      <c r="JVH78" s="244"/>
      <c r="JVI78" s="244"/>
      <c r="JVJ78" s="244"/>
      <c r="JVK78" s="244"/>
      <c r="JVL78" s="244"/>
      <c r="JVM78" s="244"/>
      <c r="JVN78" s="244"/>
      <c r="JVO78" s="244"/>
      <c r="JVP78" s="244"/>
      <c r="JVQ78" s="244"/>
      <c r="JVR78" s="244"/>
      <c r="JVS78" s="244"/>
      <c r="JVT78" s="244"/>
      <c r="JVU78" s="244"/>
      <c r="JVV78" s="244"/>
      <c r="JVW78" s="244"/>
      <c r="JVX78" s="244"/>
      <c r="JVY78" s="244"/>
      <c r="JVZ78" s="244"/>
      <c r="JWA78" s="244"/>
      <c r="JWB78" s="244"/>
      <c r="JWC78" s="244"/>
      <c r="JWD78" s="244"/>
      <c r="JWE78" s="244"/>
      <c r="JWF78" s="244"/>
      <c r="JWG78" s="244"/>
      <c r="JWH78" s="244"/>
      <c r="JWI78" s="244"/>
      <c r="JWJ78" s="244"/>
      <c r="JWK78" s="244"/>
      <c r="JWL78" s="244"/>
      <c r="JWM78" s="244"/>
      <c r="JWN78" s="244"/>
      <c r="JWO78" s="244"/>
      <c r="JWP78" s="244"/>
      <c r="JWQ78" s="244"/>
      <c r="JWR78" s="244"/>
      <c r="JWS78" s="244"/>
      <c r="JWT78" s="244"/>
      <c r="JWU78" s="244"/>
      <c r="JWV78" s="244"/>
      <c r="JWW78" s="244"/>
      <c r="JWX78" s="244"/>
      <c r="JWY78" s="244"/>
      <c r="JWZ78" s="244"/>
      <c r="JXA78" s="244"/>
      <c r="JXB78" s="244"/>
      <c r="JXC78" s="244"/>
      <c r="JXD78" s="244"/>
      <c r="JXE78" s="244"/>
      <c r="JXF78" s="244"/>
      <c r="JXG78" s="244"/>
      <c r="JXH78" s="244"/>
      <c r="JXI78" s="244"/>
      <c r="JXJ78" s="244"/>
      <c r="JXK78" s="244"/>
      <c r="JXL78" s="244"/>
      <c r="JXM78" s="244"/>
      <c r="JXN78" s="244"/>
      <c r="JXO78" s="244"/>
      <c r="JXP78" s="244"/>
      <c r="JXQ78" s="244"/>
      <c r="JXR78" s="244"/>
      <c r="JXS78" s="244"/>
      <c r="JXT78" s="244"/>
      <c r="JXU78" s="244"/>
      <c r="JXV78" s="244"/>
      <c r="JXW78" s="244"/>
      <c r="JXX78" s="244"/>
      <c r="JXY78" s="244"/>
      <c r="JXZ78" s="244"/>
      <c r="JYA78" s="244"/>
      <c r="JYB78" s="244"/>
      <c r="JYC78" s="244"/>
      <c r="JYD78" s="244"/>
      <c r="JYE78" s="244"/>
      <c r="JYF78" s="244"/>
      <c r="JYG78" s="244"/>
      <c r="JYH78" s="244"/>
      <c r="JYI78" s="244"/>
      <c r="JYJ78" s="244"/>
      <c r="JYK78" s="244"/>
      <c r="JYL78" s="244"/>
      <c r="JYM78" s="244"/>
      <c r="JYN78" s="244"/>
      <c r="JYO78" s="244"/>
      <c r="JYP78" s="244"/>
      <c r="JYQ78" s="244"/>
      <c r="JYR78" s="244"/>
      <c r="JYS78" s="244"/>
      <c r="JYT78" s="244"/>
      <c r="JYU78" s="244"/>
      <c r="JYV78" s="244"/>
      <c r="JYW78" s="244"/>
      <c r="JYX78" s="244"/>
      <c r="JYY78" s="244"/>
      <c r="JYZ78" s="244"/>
      <c r="JZA78" s="244"/>
      <c r="JZB78" s="244"/>
      <c r="JZC78" s="244"/>
      <c r="JZD78" s="244"/>
      <c r="JZE78" s="244"/>
      <c r="JZF78" s="244"/>
      <c r="JZG78" s="244"/>
      <c r="JZH78" s="244"/>
      <c r="JZI78" s="244"/>
      <c r="JZJ78" s="244"/>
      <c r="JZK78" s="244"/>
      <c r="JZL78" s="244"/>
      <c r="JZM78" s="244"/>
      <c r="JZN78" s="244"/>
      <c r="JZO78" s="244"/>
      <c r="JZP78" s="244"/>
      <c r="JZQ78" s="244"/>
      <c r="JZR78" s="244"/>
      <c r="JZS78" s="244"/>
      <c r="JZT78" s="244"/>
      <c r="JZU78" s="244"/>
      <c r="JZV78" s="244"/>
      <c r="JZW78" s="244"/>
      <c r="JZX78" s="244"/>
      <c r="JZY78" s="244"/>
      <c r="JZZ78" s="244"/>
      <c r="KAA78" s="244"/>
      <c r="KAB78" s="244"/>
      <c r="KAC78" s="244"/>
      <c r="KAD78" s="244"/>
      <c r="KAE78" s="244"/>
      <c r="KAF78" s="244"/>
      <c r="KAG78" s="244"/>
      <c r="KAH78" s="244"/>
      <c r="KAI78" s="244"/>
      <c r="KAJ78" s="244"/>
      <c r="KAK78" s="244"/>
      <c r="KAL78" s="244"/>
      <c r="KAM78" s="244"/>
      <c r="KAN78" s="244"/>
      <c r="KAO78" s="244"/>
      <c r="KAP78" s="244"/>
      <c r="KAQ78" s="244"/>
      <c r="KAR78" s="244"/>
      <c r="KAS78" s="244"/>
      <c r="KAT78" s="244"/>
      <c r="KAU78" s="244"/>
      <c r="KAV78" s="244"/>
      <c r="KAW78" s="244"/>
      <c r="KAX78" s="244"/>
      <c r="KAY78" s="244"/>
      <c r="KAZ78" s="244"/>
      <c r="KBA78" s="244"/>
      <c r="KBB78" s="244"/>
      <c r="KBC78" s="244"/>
      <c r="KBD78" s="244"/>
      <c r="KBE78" s="244"/>
      <c r="KBF78" s="244"/>
      <c r="KBG78" s="244"/>
      <c r="KBH78" s="244"/>
      <c r="KBI78" s="244"/>
      <c r="KBJ78" s="244"/>
      <c r="KBK78" s="244"/>
      <c r="KBL78" s="244"/>
      <c r="KBM78" s="244"/>
      <c r="KBN78" s="244"/>
      <c r="KBO78" s="244"/>
      <c r="KBP78" s="244"/>
      <c r="KBQ78" s="244"/>
      <c r="KBR78" s="244"/>
      <c r="KBS78" s="244"/>
      <c r="KBT78" s="244"/>
      <c r="KBU78" s="244"/>
      <c r="KBV78" s="244"/>
      <c r="KBW78" s="244"/>
      <c r="KBX78" s="244"/>
      <c r="KBY78" s="244"/>
      <c r="KBZ78" s="244"/>
      <c r="KCA78" s="244"/>
      <c r="KCB78" s="244"/>
      <c r="KCC78" s="244"/>
      <c r="KCD78" s="244"/>
      <c r="KCE78" s="244"/>
      <c r="KCF78" s="244"/>
      <c r="KCG78" s="244"/>
      <c r="KCH78" s="244"/>
      <c r="KCI78" s="244"/>
      <c r="KCJ78" s="244"/>
      <c r="KCK78" s="244"/>
      <c r="KCL78" s="244"/>
      <c r="KCM78" s="244"/>
      <c r="KCN78" s="244"/>
      <c r="KCO78" s="244"/>
      <c r="KCP78" s="244"/>
      <c r="KCQ78" s="244"/>
      <c r="KCR78" s="244"/>
      <c r="KCS78" s="244"/>
      <c r="KCT78" s="244"/>
      <c r="KCU78" s="244"/>
      <c r="KCV78" s="244"/>
      <c r="KCW78" s="244"/>
      <c r="KCX78" s="244"/>
      <c r="KCY78" s="244"/>
      <c r="KCZ78" s="244"/>
      <c r="KDA78" s="244"/>
      <c r="KDB78" s="244"/>
      <c r="KDC78" s="244"/>
      <c r="KDD78" s="244"/>
      <c r="KDE78" s="244"/>
      <c r="KDF78" s="244"/>
      <c r="KDG78" s="244"/>
      <c r="KDH78" s="244"/>
      <c r="KDI78" s="244"/>
      <c r="KDJ78" s="244"/>
      <c r="KDK78" s="244"/>
      <c r="KDL78" s="244"/>
      <c r="KDM78" s="244"/>
      <c r="KDN78" s="244"/>
      <c r="KDO78" s="244"/>
      <c r="KDP78" s="244"/>
      <c r="KDQ78" s="244"/>
      <c r="KDR78" s="244"/>
      <c r="KDS78" s="244"/>
      <c r="KDT78" s="244"/>
      <c r="KDU78" s="244"/>
      <c r="KDV78" s="244"/>
      <c r="KDW78" s="244"/>
      <c r="KDX78" s="244"/>
      <c r="KDY78" s="244"/>
      <c r="KDZ78" s="244"/>
      <c r="KEA78" s="244"/>
      <c r="KEB78" s="244"/>
      <c r="KEC78" s="244"/>
      <c r="KED78" s="244"/>
      <c r="KEE78" s="244"/>
      <c r="KEF78" s="244"/>
      <c r="KEG78" s="244"/>
      <c r="KEH78" s="244"/>
      <c r="KEI78" s="244"/>
      <c r="KEJ78" s="244"/>
      <c r="KEK78" s="244"/>
      <c r="KEL78" s="244"/>
      <c r="KEM78" s="244"/>
      <c r="KEN78" s="244"/>
      <c r="KEO78" s="244"/>
      <c r="KEP78" s="244"/>
      <c r="KEQ78" s="244"/>
      <c r="KER78" s="244"/>
      <c r="KES78" s="244"/>
      <c r="KET78" s="244"/>
      <c r="KEU78" s="244"/>
      <c r="KEV78" s="244"/>
      <c r="KEW78" s="244"/>
      <c r="KEX78" s="244"/>
      <c r="KEY78" s="244"/>
      <c r="KEZ78" s="244"/>
      <c r="KFA78" s="244"/>
      <c r="KFB78" s="244"/>
      <c r="KFC78" s="244"/>
      <c r="KFD78" s="244"/>
      <c r="KFE78" s="244"/>
      <c r="KFF78" s="244"/>
      <c r="KFG78" s="244"/>
      <c r="KFH78" s="244"/>
      <c r="KFI78" s="244"/>
      <c r="KFJ78" s="244"/>
      <c r="KFK78" s="244"/>
      <c r="KFL78" s="244"/>
      <c r="KFM78" s="244"/>
      <c r="KFN78" s="244"/>
      <c r="KFO78" s="244"/>
      <c r="KFP78" s="244"/>
      <c r="KFQ78" s="244"/>
      <c r="KFR78" s="244"/>
      <c r="KFS78" s="244"/>
      <c r="KFT78" s="244"/>
      <c r="KFU78" s="244"/>
      <c r="KFV78" s="244"/>
      <c r="KFW78" s="244"/>
      <c r="KFX78" s="244"/>
      <c r="KFY78" s="244"/>
      <c r="KFZ78" s="244"/>
      <c r="KGA78" s="244"/>
      <c r="KGB78" s="244"/>
      <c r="KGC78" s="244"/>
      <c r="KGD78" s="244"/>
      <c r="KGE78" s="244"/>
      <c r="KGF78" s="244"/>
      <c r="KGG78" s="244"/>
      <c r="KGH78" s="244"/>
      <c r="KGI78" s="244"/>
      <c r="KGJ78" s="244"/>
      <c r="KGK78" s="244"/>
      <c r="KGL78" s="244"/>
      <c r="KGM78" s="244"/>
      <c r="KGN78" s="244"/>
      <c r="KGO78" s="244"/>
      <c r="KGP78" s="244"/>
      <c r="KGQ78" s="244"/>
      <c r="KGR78" s="244"/>
      <c r="KGS78" s="244"/>
      <c r="KGT78" s="244"/>
      <c r="KGU78" s="244"/>
      <c r="KGV78" s="244"/>
      <c r="KGW78" s="244"/>
      <c r="KGX78" s="244"/>
      <c r="KGY78" s="244"/>
      <c r="KGZ78" s="244"/>
      <c r="KHA78" s="244"/>
      <c r="KHB78" s="244"/>
      <c r="KHC78" s="244"/>
      <c r="KHD78" s="244"/>
      <c r="KHE78" s="244"/>
      <c r="KHF78" s="244"/>
      <c r="KHG78" s="244"/>
      <c r="KHH78" s="244"/>
      <c r="KHI78" s="244"/>
      <c r="KHJ78" s="244"/>
      <c r="KHK78" s="244"/>
      <c r="KHL78" s="244"/>
      <c r="KHM78" s="244"/>
      <c r="KHN78" s="244"/>
      <c r="KHO78" s="244"/>
      <c r="KHP78" s="244"/>
      <c r="KHQ78" s="244"/>
      <c r="KHR78" s="244"/>
      <c r="KHS78" s="244"/>
      <c r="KHT78" s="244"/>
      <c r="KHU78" s="244"/>
      <c r="KHV78" s="244"/>
      <c r="KHW78" s="244"/>
      <c r="KHX78" s="244"/>
      <c r="KHY78" s="244"/>
      <c r="KHZ78" s="244"/>
      <c r="KIA78" s="244"/>
      <c r="KIB78" s="244"/>
      <c r="KIC78" s="244"/>
      <c r="KID78" s="244"/>
      <c r="KIE78" s="244"/>
      <c r="KIF78" s="244"/>
      <c r="KIG78" s="244"/>
      <c r="KIH78" s="244"/>
      <c r="KII78" s="244"/>
      <c r="KIJ78" s="244"/>
      <c r="KIK78" s="244"/>
      <c r="KIL78" s="244"/>
      <c r="KIM78" s="244"/>
      <c r="KIN78" s="244"/>
      <c r="KIO78" s="244"/>
      <c r="KIP78" s="244"/>
      <c r="KIQ78" s="244"/>
      <c r="KIR78" s="244"/>
      <c r="KIS78" s="244"/>
      <c r="KIT78" s="244"/>
      <c r="KIU78" s="244"/>
      <c r="KIV78" s="244"/>
      <c r="KIW78" s="244"/>
      <c r="KIX78" s="244"/>
      <c r="KIY78" s="244"/>
      <c r="KIZ78" s="244"/>
      <c r="KJA78" s="244"/>
      <c r="KJB78" s="244"/>
      <c r="KJC78" s="244"/>
      <c r="KJD78" s="244"/>
      <c r="KJE78" s="244"/>
      <c r="KJF78" s="244"/>
      <c r="KJG78" s="244"/>
      <c r="KJH78" s="244"/>
      <c r="KJI78" s="244"/>
      <c r="KJJ78" s="244"/>
      <c r="KJK78" s="244"/>
      <c r="KJL78" s="244"/>
      <c r="KJM78" s="244"/>
      <c r="KJN78" s="244"/>
      <c r="KJO78" s="244"/>
      <c r="KJP78" s="244"/>
      <c r="KJQ78" s="244"/>
      <c r="KJR78" s="244"/>
      <c r="KJS78" s="244"/>
      <c r="KJT78" s="244"/>
      <c r="KJU78" s="244"/>
      <c r="KJV78" s="244"/>
      <c r="KJW78" s="244"/>
      <c r="KJX78" s="244"/>
      <c r="KJY78" s="244"/>
      <c r="KJZ78" s="244"/>
      <c r="KKA78" s="244"/>
      <c r="KKB78" s="244"/>
      <c r="KKC78" s="244"/>
      <c r="KKD78" s="244"/>
      <c r="KKE78" s="244"/>
      <c r="KKF78" s="244"/>
      <c r="KKG78" s="244"/>
      <c r="KKH78" s="244"/>
      <c r="KKI78" s="244"/>
      <c r="KKJ78" s="244"/>
      <c r="KKK78" s="244"/>
      <c r="KKL78" s="244"/>
      <c r="KKM78" s="244"/>
      <c r="KKN78" s="244"/>
      <c r="KKO78" s="244"/>
      <c r="KKP78" s="244"/>
      <c r="KKQ78" s="244"/>
      <c r="KKR78" s="244"/>
      <c r="KKS78" s="244"/>
      <c r="KKT78" s="244"/>
      <c r="KKU78" s="244"/>
      <c r="KKV78" s="244"/>
      <c r="KKW78" s="244"/>
      <c r="KKX78" s="244"/>
      <c r="KKY78" s="244"/>
      <c r="KKZ78" s="244"/>
      <c r="KLA78" s="244"/>
      <c r="KLB78" s="244"/>
      <c r="KLC78" s="244"/>
      <c r="KLD78" s="244"/>
      <c r="KLE78" s="244"/>
      <c r="KLF78" s="244"/>
      <c r="KLG78" s="244"/>
      <c r="KLH78" s="244"/>
      <c r="KLI78" s="244"/>
      <c r="KLJ78" s="244"/>
      <c r="KLK78" s="244"/>
      <c r="KLL78" s="244"/>
      <c r="KLM78" s="244"/>
      <c r="KLN78" s="244"/>
      <c r="KLO78" s="244"/>
      <c r="KLP78" s="244"/>
      <c r="KLQ78" s="244"/>
      <c r="KLR78" s="244"/>
      <c r="KLS78" s="244"/>
      <c r="KLT78" s="244"/>
      <c r="KLU78" s="244"/>
      <c r="KLV78" s="244"/>
      <c r="KLW78" s="244"/>
      <c r="KLX78" s="244"/>
      <c r="KLY78" s="244"/>
      <c r="KLZ78" s="244"/>
      <c r="KMA78" s="244"/>
      <c r="KMB78" s="244"/>
      <c r="KMC78" s="244"/>
      <c r="KMD78" s="244"/>
      <c r="KME78" s="244"/>
      <c r="KMF78" s="244"/>
      <c r="KMG78" s="244"/>
      <c r="KMH78" s="244"/>
      <c r="KMI78" s="244"/>
      <c r="KMJ78" s="244"/>
      <c r="KMK78" s="244"/>
      <c r="KML78" s="244"/>
      <c r="KMM78" s="244"/>
      <c r="KMN78" s="244"/>
      <c r="KMO78" s="244"/>
      <c r="KMP78" s="244"/>
      <c r="KMQ78" s="244"/>
      <c r="KMR78" s="244"/>
      <c r="KMS78" s="244"/>
      <c r="KMT78" s="244"/>
      <c r="KMU78" s="244"/>
      <c r="KMV78" s="244"/>
      <c r="KMW78" s="244"/>
      <c r="KMX78" s="244"/>
      <c r="KMY78" s="244"/>
      <c r="KMZ78" s="244"/>
      <c r="KNA78" s="244"/>
      <c r="KNB78" s="244"/>
      <c r="KNC78" s="244"/>
      <c r="KND78" s="244"/>
      <c r="KNE78" s="244"/>
      <c r="KNF78" s="244"/>
      <c r="KNG78" s="244"/>
      <c r="KNH78" s="244"/>
      <c r="KNI78" s="244"/>
      <c r="KNJ78" s="244"/>
      <c r="KNK78" s="244"/>
      <c r="KNL78" s="244"/>
      <c r="KNM78" s="244"/>
      <c r="KNN78" s="244"/>
      <c r="KNO78" s="244"/>
      <c r="KNP78" s="244"/>
      <c r="KNQ78" s="244"/>
      <c r="KNR78" s="244"/>
      <c r="KNS78" s="244"/>
      <c r="KNT78" s="244"/>
      <c r="KNU78" s="244"/>
      <c r="KNV78" s="244"/>
      <c r="KNW78" s="244"/>
      <c r="KNX78" s="244"/>
      <c r="KNY78" s="244"/>
      <c r="KNZ78" s="244"/>
      <c r="KOA78" s="244"/>
      <c r="KOB78" s="244"/>
      <c r="KOC78" s="244"/>
      <c r="KOD78" s="244"/>
      <c r="KOE78" s="244"/>
      <c r="KOF78" s="244"/>
      <c r="KOG78" s="244"/>
      <c r="KOH78" s="244"/>
      <c r="KOI78" s="244"/>
      <c r="KOJ78" s="244"/>
      <c r="KOK78" s="244"/>
      <c r="KOL78" s="244"/>
      <c r="KOM78" s="244"/>
      <c r="KON78" s="244"/>
      <c r="KOO78" s="244"/>
      <c r="KOP78" s="244"/>
      <c r="KOQ78" s="244"/>
      <c r="KOR78" s="244"/>
      <c r="KOS78" s="244"/>
      <c r="KOT78" s="244"/>
      <c r="KOU78" s="244"/>
      <c r="KOV78" s="244"/>
      <c r="KOW78" s="244"/>
      <c r="KOX78" s="244"/>
      <c r="KOY78" s="244"/>
      <c r="KOZ78" s="244"/>
      <c r="KPA78" s="244"/>
      <c r="KPB78" s="244"/>
      <c r="KPC78" s="244"/>
      <c r="KPD78" s="244"/>
      <c r="KPE78" s="244"/>
      <c r="KPF78" s="244"/>
      <c r="KPG78" s="244"/>
      <c r="KPH78" s="244"/>
      <c r="KPI78" s="244"/>
      <c r="KPJ78" s="244"/>
      <c r="KPK78" s="244"/>
      <c r="KPL78" s="244"/>
      <c r="KPM78" s="244"/>
      <c r="KPN78" s="244"/>
      <c r="KPO78" s="244"/>
      <c r="KPP78" s="244"/>
      <c r="KPQ78" s="244"/>
      <c r="KPR78" s="244"/>
      <c r="KPS78" s="244"/>
      <c r="KPT78" s="244"/>
      <c r="KPU78" s="244"/>
      <c r="KPV78" s="244"/>
      <c r="KPW78" s="244"/>
      <c r="KPX78" s="244"/>
      <c r="KPY78" s="244"/>
      <c r="KPZ78" s="244"/>
      <c r="KQA78" s="244"/>
      <c r="KQB78" s="244"/>
      <c r="KQC78" s="244"/>
      <c r="KQD78" s="244"/>
      <c r="KQE78" s="244"/>
      <c r="KQF78" s="244"/>
      <c r="KQG78" s="244"/>
      <c r="KQH78" s="244"/>
      <c r="KQI78" s="244"/>
      <c r="KQJ78" s="244"/>
      <c r="KQK78" s="244"/>
      <c r="KQL78" s="244"/>
      <c r="KQM78" s="244"/>
      <c r="KQN78" s="244"/>
      <c r="KQO78" s="244"/>
      <c r="KQP78" s="244"/>
      <c r="KQQ78" s="244"/>
      <c r="KQR78" s="244"/>
      <c r="KQS78" s="244"/>
      <c r="KQT78" s="244"/>
      <c r="KQU78" s="244"/>
      <c r="KQV78" s="244"/>
      <c r="KQW78" s="244"/>
      <c r="KQX78" s="244"/>
      <c r="KQY78" s="244"/>
      <c r="KQZ78" s="244"/>
      <c r="KRA78" s="244"/>
      <c r="KRB78" s="244"/>
      <c r="KRC78" s="244"/>
      <c r="KRD78" s="244"/>
      <c r="KRE78" s="244"/>
      <c r="KRF78" s="244"/>
      <c r="KRG78" s="244"/>
      <c r="KRH78" s="244"/>
      <c r="KRI78" s="244"/>
      <c r="KRJ78" s="244"/>
      <c r="KRK78" s="244"/>
      <c r="KRL78" s="244"/>
      <c r="KRM78" s="244"/>
      <c r="KRN78" s="244"/>
      <c r="KRO78" s="244"/>
      <c r="KRP78" s="244"/>
      <c r="KRQ78" s="244"/>
      <c r="KRR78" s="244"/>
      <c r="KRS78" s="244"/>
      <c r="KRT78" s="244"/>
      <c r="KRU78" s="244"/>
      <c r="KRV78" s="244"/>
      <c r="KRW78" s="244"/>
      <c r="KRX78" s="244"/>
      <c r="KRY78" s="244"/>
      <c r="KRZ78" s="244"/>
      <c r="KSA78" s="244"/>
      <c r="KSB78" s="244"/>
      <c r="KSC78" s="244"/>
      <c r="KSD78" s="244"/>
      <c r="KSE78" s="244"/>
      <c r="KSF78" s="244"/>
      <c r="KSG78" s="244"/>
      <c r="KSH78" s="244"/>
      <c r="KSI78" s="244"/>
      <c r="KSJ78" s="244"/>
      <c r="KSK78" s="244"/>
      <c r="KSL78" s="244"/>
      <c r="KSM78" s="244"/>
      <c r="KSN78" s="244"/>
      <c r="KSO78" s="244"/>
      <c r="KSP78" s="244"/>
      <c r="KSQ78" s="244"/>
      <c r="KSR78" s="244"/>
      <c r="KSS78" s="244"/>
      <c r="KST78" s="244"/>
      <c r="KSU78" s="244"/>
      <c r="KSV78" s="244"/>
      <c r="KSW78" s="244"/>
      <c r="KSX78" s="244"/>
      <c r="KSY78" s="244"/>
      <c r="KSZ78" s="244"/>
      <c r="KTA78" s="244"/>
      <c r="KTB78" s="244"/>
      <c r="KTC78" s="244"/>
      <c r="KTD78" s="244"/>
      <c r="KTE78" s="244"/>
      <c r="KTF78" s="244"/>
      <c r="KTG78" s="244"/>
      <c r="KTH78" s="244"/>
      <c r="KTI78" s="244"/>
      <c r="KTJ78" s="244"/>
      <c r="KTK78" s="244"/>
      <c r="KTL78" s="244"/>
      <c r="KTM78" s="244"/>
      <c r="KTN78" s="244"/>
      <c r="KTO78" s="244"/>
      <c r="KTP78" s="244"/>
      <c r="KTQ78" s="244"/>
      <c r="KTR78" s="244"/>
      <c r="KTS78" s="244"/>
      <c r="KTT78" s="244"/>
      <c r="KTU78" s="244"/>
      <c r="KTV78" s="244"/>
      <c r="KTW78" s="244"/>
      <c r="KTX78" s="244"/>
      <c r="KTY78" s="244"/>
      <c r="KTZ78" s="244"/>
      <c r="KUA78" s="244"/>
      <c r="KUB78" s="244"/>
      <c r="KUC78" s="244"/>
      <c r="KUD78" s="244"/>
      <c r="KUE78" s="244"/>
      <c r="KUF78" s="244"/>
      <c r="KUG78" s="244"/>
      <c r="KUH78" s="244"/>
      <c r="KUI78" s="244"/>
      <c r="KUJ78" s="244"/>
      <c r="KUK78" s="244"/>
      <c r="KUL78" s="244"/>
      <c r="KUM78" s="244"/>
      <c r="KUN78" s="244"/>
      <c r="KUO78" s="244"/>
      <c r="KUP78" s="244"/>
      <c r="KUQ78" s="244"/>
      <c r="KUR78" s="244"/>
      <c r="KUS78" s="244"/>
      <c r="KUT78" s="244"/>
      <c r="KUU78" s="244"/>
      <c r="KUV78" s="244"/>
      <c r="KUW78" s="244"/>
      <c r="KUX78" s="244"/>
      <c r="KUY78" s="244"/>
      <c r="KUZ78" s="244"/>
      <c r="KVA78" s="244"/>
      <c r="KVB78" s="244"/>
      <c r="KVC78" s="244"/>
      <c r="KVD78" s="244"/>
      <c r="KVE78" s="244"/>
      <c r="KVF78" s="244"/>
      <c r="KVG78" s="244"/>
      <c r="KVH78" s="244"/>
      <c r="KVI78" s="244"/>
      <c r="KVJ78" s="244"/>
      <c r="KVK78" s="244"/>
      <c r="KVL78" s="244"/>
      <c r="KVM78" s="244"/>
      <c r="KVN78" s="244"/>
      <c r="KVO78" s="244"/>
      <c r="KVP78" s="244"/>
      <c r="KVQ78" s="244"/>
      <c r="KVR78" s="244"/>
      <c r="KVS78" s="244"/>
      <c r="KVT78" s="244"/>
      <c r="KVU78" s="244"/>
      <c r="KVV78" s="244"/>
      <c r="KVW78" s="244"/>
      <c r="KVX78" s="244"/>
      <c r="KVY78" s="244"/>
      <c r="KVZ78" s="244"/>
      <c r="KWA78" s="244"/>
      <c r="KWB78" s="244"/>
      <c r="KWC78" s="244"/>
      <c r="KWD78" s="244"/>
      <c r="KWE78" s="244"/>
      <c r="KWF78" s="244"/>
      <c r="KWG78" s="244"/>
      <c r="KWH78" s="244"/>
      <c r="KWI78" s="244"/>
      <c r="KWJ78" s="244"/>
      <c r="KWK78" s="244"/>
      <c r="KWL78" s="244"/>
      <c r="KWM78" s="244"/>
      <c r="KWN78" s="244"/>
      <c r="KWO78" s="244"/>
      <c r="KWP78" s="244"/>
      <c r="KWQ78" s="244"/>
      <c r="KWR78" s="244"/>
      <c r="KWS78" s="244"/>
      <c r="KWT78" s="244"/>
      <c r="KWU78" s="244"/>
      <c r="KWV78" s="244"/>
      <c r="KWW78" s="244"/>
      <c r="KWX78" s="244"/>
      <c r="KWY78" s="244"/>
      <c r="KWZ78" s="244"/>
      <c r="KXA78" s="244"/>
      <c r="KXB78" s="244"/>
      <c r="KXC78" s="244"/>
      <c r="KXD78" s="244"/>
      <c r="KXE78" s="244"/>
      <c r="KXF78" s="244"/>
      <c r="KXG78" s="244"/>
      <c r="KXH78" s="244"/>
      <c r="KXI78" s="244"/>
      <c r="KXJ78" s="244"/>
      <c r="KXK78" s="244"/>
      <c r="KXL78" s="244"/>
      <c r="KXM78" s="244"/>
      <c r="KXN78" s="244"/>
      <c r="KXO78" s="244"/>
      <c r="KXP78" s="244"/>
      <c r="KXQ78" s="244"/>
      <c r="KXR78" s="244"/>
      <c r="KXS78" s="244"/>
      <c r="KXT78" s="244"/>
      <c r="KXU78" s="244"/>
      <c r="KXV78" s="244"/>
      <c r="KXW78" s="244"/>
      <c r="KXX78" s="244"/>
      <c r="KXY78" s="244"/>
      <c r="KXZ78" s="244"/>
      <c r="KYA78" s="244"/>
      <c r="KYB78" s="244"/>
      <c r="KYC78" s="244"/>
      <c r="KYD78" s="244"/>
      <c r="KYE78" s="244"/>
      <c r="KYF78" s="244"/>
      <c r="KYG78" s="244"/>
      <c r="KYH78" s="244"/>
      <c r="KYI78" s="244"/>
      <c r="KYJ78" s="244"/>
      <c r="KYK78" s="244"/>
      <c r="KYL78" s="244"/>
      <c r="KYM78" s="244"/>
      <c r="KYN78" s="244"/>
      <c r="KYO78" s="244"/>
      <c r="KYP78" s="244"/>
      <c r="KYQ78" s="244"/>
      <c r="KYR78" s="244"/>
      <c r="KYS78" s="244"/>
      <c r="KYT78" s="244"/>
      <c r="KYU78" s="244"/>
      <c r="KYV78" s="244"/>
      <c r="KYW78" s="244"/>
      <c r="KYX78" s="244"/>
      <c r="KYY78" s="244"/>
      <c r="KYZ78" s="244"/>
      <c r="KZA78" s="244"/>
      <c r="KZB78" s="244"/>
      <c r="KZC78" s="244"/>
      <c r="KZD78" s="244"/>
      <c r="KZE78" s="244"/>
      <c r="KZF78" s="244"/>
      <c r="KZG78" s="244"/>
      <c r="KZH78" s="244"/>
      <c r="KZI78" s="244"/>
      <c r="KZJ78" s="244"/>
      <c r="KZK78" s="244"/>
      <c r="KZL78" s="244"/>
      <c r="KZM78" s="244"/>
      <c r="KZN78" s="244"/>
      <c r="KZO78" s="244"/>
      <c r="KZP78" s="244"/>
      <c r="KZQ78" s="244"/>
      <c r="KZR78" s="244"/>
      <c r="KZS78" s="244"/>
      <c r="KZT78" s="244"/>
      <c r="KZU78" s="244"/>
      <c r="KZV78" s="244"/>
      <c r="KZW78" s="244"/>
      <c r="KZX78" s="244"/>
      <c r="KZY78" s="244"/>
      <c r="KZZ78" s="244"/>
      <c r="LAA78" s="244"/>
      <c r="LAB78" s="244"/>
      <c r="LAC78" s="244"/>
      <c r="LAD78" s="244"/>
      <c r="LAE78" s="244"/>
      <c r="LAF78" s="244"/>
      <c r="LAG78" s="244"/>
      <c r="LAH78" s="244"/>
      <c r="LAI78" s="244"/>
      <c r="LAJ78" s="244"/>
      <c r="LAK78" s="244"/>
      <c r="LAL78" s="244"/>
      <c r="LAM78" s="244"/>
      <c r="LAN78" s="244"/>
      <c r="LAO78" s="244"/>
      <c r="LAP78" s="244"/>
      <c r="LAQ78" s="244"/>
      <c r="LAR78" s="244"/>
      <c r="LAS78" s="244"/>
      <c r="LAT78" s="244"/>
      <c r="LAU78" s="244"/>
      <c r="LAV78" s="244"/>
      <c r="LAW78" s="244"/>
      <c r="LAX78" s="244"/>
      <c r="LAY78" s="244"/>
      <c r="LAZ78" s="244"/>
      <c r="LBA78" s="244"/>
      <c r="LBB78" s="244"/>
      <c r="LBC78" s="244"/>
      <c r="LBD78" s="244"/>
      <c r="LBE78" s="244"/>
      <c r="LBF78" s="244"/>
      <c r="LBG78" s="244"/>
      <c r="LBH78" s="244"/>
      <c r="LBI78" s="244"/>
      <c r="LBJ78" s="244"/>
      <c r="LBK78" s="244"/>
      <c r="LBL78" s="244"/>
      <c r="LBM78" s="244"/>
      <c r="LBN78" s="244"/>
      <c r="LBO78" s="244"/>
      <c r="LBP78" s="244"/>
      <c r="LBQ78" s="244"/>
      <c r="LBR78" s="244"/>
      <c r="LBS78" s="244"/>
      <c r="LBT78" s="244"/>
      <c r="LBU78" s="244"/>
      <c r="LBV78" s="244"/>
      <c r="LBW78" s="244"/>
      <c r="LBX78" s="244"/>
      <c r="LBY78" s="244"/>
      <c r="LBZ78" s="244"/>
      <c r="LCA78" s="244"/>
      <c r="LCB78" s="244"/>
      <c r="LCC78" s="244"/>
      <c r="LCD78" s="244"/>
      <c r="LCE78" s="244"/>
      <c r="LCF78" s="244"/>
      <c r="LCG78" s="244"/>
      <c r="LCH78" s="244"/>
      <c r="LCI78" s="244"/>
      <c r="LCJ78" s="244"/>
      <c r="LCK78" s="244"/>
      <c r="LCL78" s="244"/>
      <c r="LCM78" s="244"/>
      <c r="LCN78" s="244"/>
      <c r="LCO78" s="244"/>
      <c r="LCP78" s="244"/>
      <c r="LCQ78" s="244"/>
      <c r="LCR78" s="244"/>
      <c r="LCS78" s="244"/>
      <c r="LCT78" s="244"/>
      <c r="LCU78" s="244"/>
      <c r="LCV78" s="244"/>
      <c r="LCW78" s="244"/>
      <c r="LCX78" s="244"/>
      <c r="LCY78" s="244"/>
      <c r="LCZ78" s="244"/>
      <c r="LDA78" s="244"/>
      <c r="LDB78" s="244"/>
      <c r="LDC78" s="244"/>
      <c r="LDD78" s="244"/>
      <c r="LDE78" s="244"/>
      <c r="LDF78" s="244"/>
      <c r="LDG78" s="244"/>
      <c r="LDH78" s="244"/>
      <c r="LDI78" s="244"/>
      <c r="LDJ78" s="244"/>
      <c r="LDK78" s="244"/>
      <c r="LDL78" s="244"/>
      <c r="LDM78" s="244"/>
      <c r="LDN78" s="244"/>
      <c r="LDO78" s="244"/>
      <c r="LDP78" s="244"/>
      <c r="LDQ78" s="244"/>
      <c r="LDR78" s="244"/>
      <c r="LDS78" s="244"/>
      <c r="LDT78" s="244"/>
      <c r="LDU78" s="244"/>
      <c r="LDV78" s="244"/>
      <c r="LDW78" s="244"/>
      <c r="LDX78" s="244"/>
      <c r="LDY78" s="244"/>
      <c r="LDZ78" s="244"/>
      <c r="LEA78" s="244"/>
      <c r="LEB78" s="244"/>
      <c r="LEC78" s="244"/>
      <c r="LED78" s="244"/>
      <c r="LEE78" s="244"/>
      <c r="LEF78" s="244"/>
      <c r="LEG78" s="244"/>
      <c r="LEH78" s="244"/>
      <c r="LEI78" s="244"/>
      <c r="LEJ78" s="244"/>
      <c r="LEK78" s="244"/>
      <c r="LEL78" s="244"/>
      <c r="LEM78" s="244"/>
      <c r="LEN78" s="244"/>
      <c r="LEO78" s="244"/>
      <c r="LEP78" s="244"/>
      <c r="LEQ78" s="244"/>
      <c r="LER78" s="244"/>
      <c r="LES78" s="244"/>
      <c r="LET78" s="244"/>
      <c r="LEU78" s="244"/>
      <c r="LEV78" s="244"/>
      <c r="LEW78" s="244"/>
      <c r="LEX78" s="244"/>
      <c r="LEY78" s="244"/>
      <c r="LEZ78" s="244"/>
      <c r="LFA78" s="244"/>
      <c r="LFB78" s="244"/>
      <c r="LFC78" s="244"/>
      <c r="LFD78" s="244"/>
      <c r="LFE78" s="244"/>
      <c r="LFF78" s="244"/>
      <c r="LFG78" s="244"/>
      <c r="LFH78" s="244"/>
      <c r="LFI78" s="244"/>
      <c r="LFJ78" s="244"/>
      <c r="LFK78" s="244"/>
      <c r="LFL78" s="244"/>
      <c r="LFM78" s="244"/>
      <c r="LFN78" s="244"/>
      <c r="LFO78" s="244"/>
      <c r="LFP78" s="244"/>
      <c r="LFQ78" s="244"/>
      <c r="LFR78" s="244"/>
      <c r="LFS78" s="244"/>
      <c r="LFT78" s="244"/>
      <c r="LFU78" s="244"/>
      <c r="LFV78" s="244"/>
      <c r="LFW78" s="244"/>
      <c r="LFX78" s="244"/>
      <c r="LFY78" s="244"/>
      <c r="LFZ78" s="244"/>
      <c r="LGA78" s="244"/>
      <c r="LGB78" s="244"/>
      <c r="LGC78" s="244"/>
      <c r="LGD78" s="244"/>
      <c r="LGE78" s="244"/>
      <c r="LGF78" s="244"/>
      <c r="LGG78" s="244"/>
      <c r="LGH78" s="244"/>
      <c r="LGI78" s="244"/>
      <c r="LGJ78" s="244"/>
      <c r="LGK78" s="244"/>
      <c r="LGL78" s="244"/>
      <c r="LGM78" s="244"/>
      <c r="LGN78" s="244"/>
      <c r="LGO78" s="244"/>
      <c r="LGP78" s="244"/>
      <c r="LGQ78" s="244"/>
      <c r="LGR78" s="244"/>
      <c r="LGS78" s="244"/>
      <c r="LGT78" s="244"/>
      <c r="LGU78" s="244"/>
      <c r="LGV78" s="244"/>
      <c r="LGW78" s="244"/>
      <c r="LGX78" s="244"/>
      <c r="LGY78" s="244"/>
      <c r="LGZ78" s="244"/>
      <c r="LHA78" s="244"/>
      <c r="LHB78" s="244"/>
      <c r="LHC78" s="244"/>
      <c r="LHD78" s="244"/>
      <c r="LHE78" s="244"/>
      <c r="LHF78" s="244"/>
      <c r="LHG78" s="244"/>
      <c r="LHH78" s="244"/>
      <c r="LHI78" s="244"/>
      <c r="LHJ78" s="244"/>
      <c r="LHK78" s="244"/>
      <c r="LHL78" s="244"/>
      <c r="LHM78" s="244"/>
      <c r="LHN78" s="244"/>
      <c r="LHO78" s="244"/>
      <c r="LHP78" s="244"/>
      <c r="LHQ78" s="244"/>
      <c r="LHR78" s="244"/>
      <c r="LHS78" s="244"/>
      <c r="LHT78" s="244"/>
      <c r="LHU78" s="244"/>
      <c r="LHV78" s="244"/>
      <c r="LHW78" s="244"/>
      <c r="LHX78" s="244"/>
      <c r="LHY78" s="244"/>
      <c r="LHZ78" s="244"/>
      <c r="LIA78" s="244"/>
      <c r="LIB78" s="244"/>
      <c r="LIC78" s="244"/>
      <c r="LID78" s="244"/>
      <c r="LIE78" s="244"/>
      <c r="LIF78" s="244"/>
      <c r="LIG78" s="244"/>
      <c r="LIH78" s="244"/>
      <c r="LII78" s="244"/>
      <c r="LIJ78" s="244"/>
      <c r="LIK78" s="244"/>
      <c r="LIL78" s="244"/>
      <c r="LIM78" s="244"/>
      <c r="LIN78" s="244"/>
      <c r="LIO78" s="244"/>
      <c r="LIP78" s="244"/>
      <c r="LIQ78" s="244"/>
      <c r="LIR78" s="244"/>
      <c r="LIS78" s="244"/>
      <c r="LIT78" s="244"/>
      <c r="LIU78" s="244"/>
      <c r="LIV78" s="244"/>
      <c r="LIW78" s="244"/>
      <c r="LIX78" s="244"/>
      <c r="LIY78" s="244"/>
      <c r="LIZ78" s="244"/>
      <c r="LJA78" s="244"/>
      <c r="LJB78" s="244"/>
      <c r="LJC78" s="244"/>
      <c r="LJD78" s="244"/>
      <c r="LJE78" s="244"/>
      <c r="LJF78" s="244"/>
      <c r="LJG78" s="244"/>
      <c r="LJH78" s="244"/>
      <c r="LJI78" s="244"/>
      <c r="LJJ78" s="244"/>
      <c r="LJK78" s="244"/>
      <c r="LJL78" s="244"/>
      <c r="LJM78" s="244"/>
      <c r="LJN78" s="244"/>
      <c r="LJO78" s="244"/>
      <c r="LJP78" s="244"/>
      <c r="LJQ78" s="244"/>
      <c r="LJR78" s="244"/>
      <c r="LJS78" s="244"/>
      <c r="LJT78" s="244"/>
      <c r="LJU78" s="244"/>
      <c r="LJV78" s="244"/>
      <c r="LJW78" s="244"/>
      <c r="LJX78" s="244"/>
      <c r="LJY78" s="244"/>
      <c r="LJZ78" s="244"/>
      <c r="LKA78" s="244"/>
      <c r="LKB78" s="244"/>
      <c r="LKC78" s="244"/>
      <c r="LKD78" s="244"/>
      <c r="LKE78" s="244"/>
      <c r="LKF78" s="244"/>
      <c r="LKG78" s="244"/>
      <c r="LKH78" s="244"/>
      <c r="LKI78" s="244"/>
      <c r="LKJ78" s="244"/>
      <c r="LKK78" s="244"/>
      <c r="LKL78" s="244"/>
      <c r="LKM78" s="244"/>
      <c r="LKN78" s="244"/>
      <c r="LKO78" s="244"/>
      <c r="LKP78" s="244"/>
      <c r="LKQ78" s="244"/>
      <c r="LKR78" s="244"/>
      <c r="LKS78" s="244"/>
      <c r="LKT78" s="244"/>
      <c r="LKU78" s="244"/>
      <c r="LKV78" s="244"/>
      <c r="LKW78" s="244"/>
      <c r="LKX78" s="244"/>
      <c r="LKY78" s="244"/>
      <c r="LKZ78" s="244"/>
      <c r="LLA78" s="244"/>
      <c r="LLB78" s="244"/>
      <c r="LLC78" s="244"/>
      <c r="LLD78" s="244"/>
      <c r="LLE78" s="244"/>
      <c r="LLF78" s="244"/>
      <c r="LLG78" s="244"/>
      <c r="LLH78" s="244"/>
      <c r="LLI78" s="244"/>
      <c r="LLJ78" s="244"/>
      <c r="LLK78" s="244"/>
      <c r="LLL78" s="244"/>
      <c r="LLM78" s="244"/>
      <c r="LLN78" s="244"/>
      <c r="LLO78" s="244"/>
      <c r="LLP78" s="244"/>
      <c r="LLQ78" s="244"/>
      <c r="LLR78" s="244"/>
      <c r="LLS78" s="244"/>
      <c r="LLT78" s="244"/>
      <c r="LLU78" s="244"/>
      <c r="LLV78" s="244"/>
      <c r="LLW78" s="244"/>
      <c r="LLX78" s="244"/>
      <c r="LLY78" s="244"/>
      <c r="LLZ78" s="244"/>
      <c r="LMA78" s="244"/>
      <c r="LMB78" s="244"/>
      <c r="LMC78" s="244"/>
      <c r="LMD78" s="244"/>
      <c r="LME78" s="244"/>
      <c r="LMF78" s="244"/>
      <c r="LMG78" s="244"/>
      <c r="LMH78" s="244"/>
      <c r="LMI78" s="244"/>
      <c r="LMJ78" s="244"/>
      <c r="LMK78" s="244"/>
      <c r="LML78" s="244"/>
      <c r="LMM78" s="244"/>
      <c r="LMN78" s="244"/>
      <c r="LMO78" s="244"/>
      <c r="LMP78" s="244"/>
      <c r="LMQ78" s="244"/>
      <c r="LMR78" s="244"/>
      <c r="LMS78" s="244"/>
      <c r="LMT78" s="244"/>
      <c r="LMU78" s="244"/>
      <c r="LMV78" s="244"/>
      <c r="LMW78" s="244"/>
      <c r="LMX78" s="244"/>
      <c r="LMY78" s="244"/>
      <c r="LMZ78" s="244"/>
      <c r="LNA78" s="244"/>
      <c r="LNB78" s="244"/>
      <c r="LNC78" s="244"/>
      <c r="LND78" s="244"/>
      <c r="LNE78" s="244"/>
      <c r="LNF78" s="244"/>
      <c r="LNG78" s="244"/>
      <c r="LNH78" s="244"/>
      <c r="LNI78" s="244"/>
      <c r="LNJ78" s="244"/>
      <c r="LNK78" s="244"/>
      <c r="LNL78" s="244"/>
      <c r="LNM78" s="244"/>
      <c r="LNN78" s="244"/>
      <c r="LNO78" s="244"/>
      <c r="LNP78" s="244"/>
      <c r="LNQ78" s="244"/>
      <c r="LNR78" s="244"/>
      <c r="LNS78" s="244"/>
      <c r="LNT78" s="244"/>
      <c r="LNU78" s="244"/>
      <c r="LNV78" s="244"/>
      <c r="LNW78" s="244"/>
      <c r="LNX78" s="244"/>
      <c r="LNY78" s="244"/>
      <c r="LNZ78" s="244"/>
      <c r="LOA78" s="244"/>
      <c r="LOB78" s="244"/>
      <c r="LOC78" s="244"/>
      <c r="LOD78" s="244"/>
      <c r="LOE78" s="244"/>
      <c r="LOF78" s="244"/>
      <c r="LOG78" s="244"/>
      <c r="LOH78" s="244"/>
      <c r="LOI78" s="244"/>
      <c r="LOJ78" s="244"/>
      <c r="LOK78" s="244"/>
      <c r="LOL78" s="244"/>
      <c r="LOM78" s="244"/>
      <c r="LON78" s="244"/>
      <c r="LOO78" s="244"/>
      <c r="LOP78" s="244"/>
      <c r="LOQ78" s="244"/>
      <c r="LOR78" s="244"/>
      <c r="LOS78" s="244"/>
      <c r="LOT78" s="244"/>
      <c r="LOU78" s="244"/>
      <c r="LOV78" s="244"/>
      <c r="LOW78" s="244"/>
      <c r="LOX78" s="244"/>
      <c r="LOY78" s="244"/>
      <c r="LOZ78" s="244"/>
      <c r="LPA78" s="244"/>
      <c r="LPB78" s="244"/>
      <c r="LPC78" s="244"/>
      <c r="LPD78" s="244"/>
      <c r="LPE78" s="244"/>
      <c r="LPF78" s="244"/>
      <c r="LPG78" s="244"/>
      <c r="LPH78" s="244"/>
      <c r="LPI78" s="244"/>
      <c r="LPJ78" s="244"/>
      <c r="LPK78" s="244"/>
      <c r="LPL78" s="244"/>
      <c r="LPM78" s="244"/>
      <c r="LPN78" s="244"/>
      <c r="LPO78" s="244"/>
      <c r="LPP78" s="244"/>
      <c r="LPQ78" s="244"/>
      <c r="LPR78" s="244"/>
      <c r="LPS78" s="244"/>
      <c r="LPT78" s="244"/>
      <c r="LPU78" s="244"/>
      <c r="LPV78" s="244"/>
      <c r="LPW78" s="244"/>
      <c r="LPX78" s="244"/>
      <c r="LPY78" s="244"/>
      <c r="LPZ78" s="244"/>
      <c r="LQA78" s="244"/>
      <c r="LQB78" s="244"/>
      <c r="LQC78" s="244"/>
      <c r="LQD78" s="244"/>
      <c r="LQE78" s="244"/>
      <c r="LQF78" s="244"/>
      <c r="LQG78" s="244"/>
      <c r="LQH78" s="244"/>
      <c r="LQI78" s="244"/>
      <c r="LQJ78" s="244"/>
      <c r="LQK78" s="244"/>
      <c r="LQL78" s="244"/>
      <c r="LQM78" s="244"/>
      <c r="LQN78" s="244"/>
      <c r="LQO78" s="244"/>
      <c r="LQP78" s="244"/>
      <c r="LQQ78" s="244"/>
      <c r="LQR78" s="244"/>
      <c r="LQS78" s="244"/>
      <c r="LQT78" s="244"/>
      <c r="LQU78" s="244"/>
      <c r="LQV78" s="244"/>
      <c r="LQW78" s="244"/>
      <c r="LQX78" s="244"/>
      <c r="LQY78" s="244"/>
      <c r="LQZ78" s="244"/>
      <c r="LRA78" s="244"/>
      <c r="LRB78" s="244"/>
      <c r="LRC78" s="244"/>
      <c r="LRD78" s="244"/>
      <c r="LRE78" s="244"/>
      <c r="LRF78" s="244"/>
      <c r="LRG78" s="244"/>
      <c r="LRH78" s="244"/>
      <c r="LRI78" s="244"/>
      <c r="LRJ78" s="244"/>
      <c r="LRK78" s="244"/>
      <c r="LRL78" s="244"/>
      <c r="LRM78" s="244"/>
      <c r="LRN78" s="244"/>
      <c r="LRO78" s="244"/>
      <c r="LRP78" s="244"/>
      <c r="LRQ78" s="244"/>
      <c r="LRR78" s="244"/>
      <c r="LRS78" s="244"/>
      <c r="LRT78" s="244"/>
      <c r="LRU78" s="244"/>
      <c r="LRV78" s="244"/>
      <c r="LRW78" s="244"/>
      <c r="LRX78" s="244"/>
      <c r="LRY78" s="244"/>
      <c r="LRZ78" s="244"/>
      <c r="LSA78" s="244"/>
      <c r="LSB78" s="244"/>
      <c r="LSC78" s="244"/>
      <c r="LSD78" s="244"/>
      <c r="LSE78" s="244"/>
      <c r="LSF78" s="244"/>
      <c r="LSG78" s="244"/>
      <c r="LSH78" s="244"/>
      <c r="LSI78" s="244"/>
      <c r="LSJ78" s="244"/>
      <c r="LSK78" s="244"/>
      <c r="LSL78" s="244"/>
      <c r="LSM78" s="244"/>
      <c r="LSN78" s="244"/>
      <c r="LSO78" s="244"/>
      <c r="LSP78" s="244"/>
      <c r="LSQ78" s="244"/>
      <c r="LSR78" s="244"/>
      <c r="LSS78" s="244"/>
      <c r="LST78" s="244"/>
      <c r="LSU78" s="244"/>
      <c r="LSV78" s="244"/>
      <c r="LSW78" s="244"/>
      <c r="LSX78" s="244"/>
      <c r="LSY78" s="244"/>
      <c r="LSZ78" s="244"/>
      <c r="LTA78" s="244"/>
      <c r="LTB78" s="244"/>
      <c r="LTC78" s="244"/>
      <c r="LTD78" s="244"/>
      <c r="LTE78" s="244"/>
      <c r="LTF78" s="244"/>
      <c r="LTG78" s="244"/>
      <c r="LTH78" s="244"/>
      <c r="LTI78" s="244"/>
      <c r="LTJ78" s="244"/>
      <c r="LTK78" s="244"/>
      <c r="LTL78" s="244"/>
      <c r="LTM78" s="244"/>
      <c r="LTN78" s="244"/>
      <c r="LTO78" s="244"/>
      <c r="LTP78" s="244"/>
      <c r="LTQ78" s="244"/>
      <c r="LTR78" s="244"/>
      <c r="LTS78" s="244"/>
      <c r="LTT78" s="244"/>
      <c r="LTU78" s="244"/>
      <c r="LTV78" s="244"/>
      <c r="LTW78" s="244"/>
      <c r="LTX78" s="244"/>
      <c r="LTY78" s="244"/>
      <c r="LTZ78" s="244"/>
      <c r="LUA78" s="244"/>
      <c r="LUB78" s="244"/>
      <c r="LUC78" s="244"/>
      <c r="LUD78" s="244"/>
      <c r="LUE78" s="244"/>
      <c r="LUF78" s="244"/>
      <c r="LUG78" s="244"/>
      <c r="LUH78" s="244"/>
      <c r="LUI78" s="244"/>
      <c r="LUJ78" s="244"/>
      <c r="LUK78" s="244"/>
      <c r="LUL78" s="244"/>
      <c r="LUM78" s="244"/>
      <c r="LUN78" s="244"/>
      <c r="LUO78" s="244"/>
      <c r="LUP78" s="244"/>
      <c r="LUQ78" s="244"/>
      <c r="LUR78" s="244"/>
      <c r="LUS78" s="244"/>
      <c r="LUT78" s="244"/>
      <c r="LUU78" s="244"/>
      <c r="LUV78" s="244"/>
      <c r="LUW78" s="244"/>
      <c r="LUX78" s="244"/>
      <c r="LUY78" s="244"/>
      <c r="LUZ78" s="244"/>
      <c r="LVA78" s="244"/>
      <c r="LVB78" s="244"/>
      <c r="LVC78" s="244"/>
      <c r="LVD78" s="244"/>
      <c r="LVE78" s="244"/>
      <c r="LVF78" s="244"/>
      <c r="LVG78" s="244"/>
      <c r="LVH78" s="244"/>
      <c r="LVI78" s="244"/>
      <c r="LVJ78" s="244"/>
      <c r="LVK78" s="244"/>
      <c r="LVL78" s="244"/>
      <c r="LVM78" s="244"/>
      <c r="LVN78" s="244"/>
      <c r="LVO78" s="244"/>
      <c r="LVP78" s="244"/>
      <c r="LVQ78" s="244"/>
      <c r="LVR78" s="244"/>
      <c r="LVS78" s="244"/>
      <c r="LVT78" s="244"/>
      <c r="LVU78" s="244"/>
      <c r="LVV78" s="244"/>
      <c r="LVW78" s="244"/>
      <c r="LVX78" s="244"/>
      <c r="LVY78" s="244"/>
      <c r="LVZ78" s="244"/>
      <c r="LWA78" s="244"/>
      <c r="LWB78" s="244"/>
      <c r="LWC78" s="244"/>
      <c r="LWD78" s="244"/>
      <c r="LWE78" s="244"/>
      <c r="LWF78" s="244"/>
      <c r="LWG78" s="244"/>
      <c r="LWH78" s="244"/>
      <c r="LWI78" s="244"/>
      <c r="LWJ78" s="244"/>
      <c r="LWK78" s="244"/>
      <c r="LWL78" s="244"/>
      <c r="LWM78" s="244"/>
      <c r="LWN78" s="244"/>
      <c r="LWO78" s="244"/>
      <c r="LWP78" s="244"/>
      <c r="LWQ78" s="244"/>
      <c r="LWR78" s="244"/>
      <c r="LWS78" s="244"/>
      <c r="LWT78" s="244"/>
      <c r="LWU78" s="244"/>
      <c r="LWV78" s="244"/>
      <c r="LWW78" s="244"/>
      <c r="LWX78" s="244"/>
      <c r="LWY78" s="244"/>
      <c r="LWZ78" s="244"/>
      <c r="LXA78" s="244"/>
      <c r="LXB78" s="244"/>
      <c r="LXC78" s="244"/>
      <c r="LXD78" s="244"/>
      <c r="LXE78" s="244"/>
      <c r="LXF78" s="244"/>
      <c r="LXG78" s="244"/>
      <c r="LXH78" s="244"/>
      <c r="LXI78" s="244"/>
      <c r="LXJ78" s="244"/>
      <c r="LXK78" s="244"/>
      <c r="LXL78" s="244"/>
      <c r="LXM78" s="244"/>
      <c r="LXN78" s="244"/>
      <c r="LXO78" s="244"/>
      <c r="LXP78" s="244"/>
      <c r="LXQ78" s="244"/>
      <c r="LXR78" s="244"/>
      <c r="LXS78" s="244"/>
      <c r="LXT78" s="244"/>
      <c r="LXU78" s="244"/>
      <c r="LXV78" s="244"/>
      <c r="LXW78" s="244"/>
      <c r="LXX78" s="244"/>
      <c r="LXY78" s="244"/>
      <c r="LXZ78" s="244"/>
      <c r="LYA78" s="244"/>
      <c r="LYB78" s="244"/>
      <c r="LYC78" s="244"/>
      <c r="LYD78" s="244"/>
      <c r="LYE78" s="244"/>
      <c r="LYF78" s="244"/>
      <c r="LYG78" s="244"/>
      <c r="LYH78" s="244"/>
      <c r="LYI78" s="244"/>
      <c r="LYJ78" s="244"/>
      <c r="LYK78" s="244"/>
      <c r="LYL78" s="244"/>
      <c r="LYM78" s="244"/>
      <c r="LYN78" s="244"/>
      <c r="LYO78" s="244"/>
      <c r="LYP78" s="244"/>
      <c r="LYQ78" s="244"/>
      <c r="LYR78" s="244"/>
      <c r="LYS78" s="244"/>
      <c r="LYT78" s="244"/>
      <c r="LYU78" s="244"/>
      <c r="LYV78" s="244"/>
      <c r="LYW78" s="244"/>
      <c r="LYX78" s="244"/>
      <c r="LYY78" s="244"/>
      <c r="LYZ78" s="244"/>
      <c r="LZA78" s="244"/>
      <c r="LZB78" s="244"/>
      <c r="LZC78" s="244"/>
      <c r="LZD78" s="244"/>
      <c r="LZE78" s="244"/>
      <c r="LZF78" s="244"/>
      <c r="LZG78" s="244"/>
      <c r="LZH78" s="244"/>
      <c r="LZI78" s="244"/>
      <c r="LZJ78" s="244"/>
      <c r="LZK78" s="244"/>
      <c r="LZL78" s="244"/>
      <c r="LZM78" s="244"/>
      <c r="LZN78" s="244"/>
      <c r="LZO78" s="244"/>
      <c r="LZP78" s="244"/>
      <c r="LZQ78" s="244"/>
      <c r="LZR78" s="244"/>
      <c r="LZS78" s="244"/>
      <c r="LZT78" s="244"/>
      <c r="LZU78" s="244"/>
      <c r="LZV78" s="244"/>
      <c r="LZW78" s="244"/>
      <c r="LZX78" s="244"/>
      <c r="LZY78" s="244"/>
      <c r="LZZ78" s="244"/>
      <c r="MAA78" s="244"/>
      <c r="MAB78" s="244"/>
      <c r="MAC78" s="244"/>
      <c r="MAD78" s="244"/>
      <c r="MAE78" s="244"/>
      <c r="MAF78" s="244"/>
      <c r="MAG78" s="244"/>
      <c r="MAH78" s="244"/>
      <c r="MAI78" s="244"/>
      <c r="MAJ78" s="244"/>
      <c r="MAK78" s="244"/>
      <c r="MAL78" s="244"/>
      <c r="MAM78" s="244"/>
      <c r="MAN78" s="244"/>
      <c r="MAO78" s="244"/>
      <c r="MAP78" s="244"/>
      <c r="MAQ78" s="244"/>
      <c r="MAR78" s="244"/>
      <c r="MAS78" s="244"/>
      <c r="MAT78" s="244"/>
      <c r="MAU78" s="244"/>
      <c r="MAV78" s="244"/>
      <c r="MAW78" s="244"/>
      <c r="MAX78" s="244"/>
      <c r="MAY78" s="244"/>
      <c r="MAZ78" s="244"/>
      <c r="MBA78" s="244"/>
      <c r="MBB78" s="244"/>
      <c r="MBC78" s="244"/>
      <c r="MBD78" s="244"/>
      <c r="MBE78" s="244"/>
      <c r="MBF78" s="244"/>
      <c r="MBG78" s="244"/>
      <c r="MBH78" s="244"/>
      <c r="MBI78" s="244"/>
      <c r="MBJ78" s="244"/>
      <c r="MBK78" s="244"/>
      <c r="MBL78" s="244"/>
      <c r="MBM78" s="244"/>
      <c r="MBN78" s="244"/>
      <c r="MBO78" s="244"/>
      <c r="MBP78" s="244"/>
      <c r="MBQ78" s="244"/>
      <c r="MBR78" s="244"/>
      <c r="MBS78" s="244"/>
      <c r="MBT78" s="244"/>
      <c r="MBU78" s="244"/>
      <c r="MBV78" s="244"/>
      <c r="MBW78" s="244"/>
      <c r="MBX78" s="244"/>
      <c r="MBY78" s="244"/>
      <c r="MBZ78" s="244"/>
      <c r="MCA78" s="244"/>
      <c r="MCB78" s="244"/>
      <c r="MCC78" s="244"/>
      <c r="MCD78" s="244"/>
      <c r="MCE78" s="244"/>
      <c r="MCF78" s="244"/>
      <c r="MCG78" s="244"/>
      <c r="MCH78" s="244"/>
      <c r="MCI78" s="244"/>
      <c r="MCJ78" s="244"/>
      <c r="MCK78" s="244"/>
      <c r="MCL78" s="244"/>
      <c r="MCM78" s="244"/>
      <c r="MCN78" s="244"/>
      <c r="MCO78" s="244"/>
      <c r="MCP78" s="244"/>
      <c r="MCQ78" s="244"/>
      <c r="MCR78" s="244"/>
      <c r="MCS78" s="244"/>
      <c r="MCT78" s="244"/>
      <c r="MCU78" s="244"/>
      <c r="MCV78" s="244"/>
      <c r="MCW78" s="244"/>
      <c r="MCX78" s="244"/>
      <c r="MCY78" s="244"/>
      <c r="MCZ78" s="244"/>
      <c r="MDA78" s="244"/>
      <c r="MDB78" s="244"/>
      <c r="MDC78" s="244"/>
      <c r="MDD78" s="244"/>
      <c r="MDE78" s="244"/>
      <c r="MDF78" s="244"/>
      <c r="MDG78" s="244"/>
      <c r="MDH78" s="244"/>
      <c r="MDI78" s="244"/>
      <c r="MDJ78" s="244"/>
      <c r="MDK78" s="244"/>
      <c r="MDL78" s="244"/>
      <c r="MDM78" s="244"/>
      <c r="MDN78" s="244"/>
      <c r="MDO78" s="244"/>
      <c r="MDP78" s="244"/>
      <c r="MDQ78" s="244"/>
      <c r="MDR78" s="244"/>
      <c r="MDS78" s="244"/>
      <c r="MDT78" s="244"/>
      <c r="MDU78" s="244"/>
      <c r="MDV78" s="244"/>
      <c r="MDW78" s="244"/>
      <c r="MDX78" s="244"/>
      <c r="MDY78" s="244"/>
      <c r="MDZ78" s="244"/>
      <c r="MEA78" s="244"/>
      <c r="MEB78" s="244"/>
      <c r="MEC78" s="244"/>
      <c r="MED78" s="244"/>
      <c r="MEE78" s="244"/>
      <c r="MEF78" s="244"/>
      <c r="MEG78" s="244"/>
      <c r="MEH78" s="244"/>
      <c r="MEI78" s="244"/>
      <c r="MEJ78" s="244"/>
      <c r="MEK78" s="244"/>
      <c r="MEL78" s="244"/>
      <c r="MEM78" s="244"/>
      <c r="MEN78" s="244"/>
      <c r="MEO78" s="244"/>
      <c r="MEP78" s="244"/>
      <c r="MEQ78" s="244"/>
      <c r="MER78" s="244"/>
      <c r="MES78" s="244"/>
      <c r="MET78" s="244"/>
      <c r="MEU78" s="244"/>
      <c r="MEV78" s="244"/>
      <c r="MEW78" s="244"/>
      <c r="MEX78" s="244"/>
      <c r="MEY78" s="244"/>
      <c r="MEZ78" s="244"/>
      <c r="MFA78" s="244"/>
      <c r="MFB78" s="244"/>
      <c r="MFC78" s="244"/>
      <c r="MFD78" s="244"/>
      <c r="MFE78" s="244"/>
      <c r="MFF78" s="244"/>
      <c r="MFG78" s="244"/>
      <c r="MFH78" s="244"/>
      <c r="MFI78" s="244"/>
      <c r="MFJ78" s="244"/>
      <c r="MFK78" s="244"/>
      <c r="MFL78" s="244"/>
      <c r="MFM78" s="244"/>
      <c r="MFN78" s="244"/>
      <c r="MFO78" s="244"/>
      <c r="MFP78" s="244"/>
      <c r="MFQ78" s="244"/>
      <c r="MFR78" s="244"/>
      <c r="MFS78" s="244"/>
      <c r="MFT78" s="244"/>
      <c r="MFU78" s="244"/>
      <c r="MFV78" s="244"/>
      <c r="MFW78" s="244"/>
      <c r="MFX78" s="244"/>
      <c r="MFY78" s="244"/>
      <c r="MFZ78" s="244"/>
      <c r="MGA78" s="244"/>
      <c r="MGB78" s="244"/>
      <c r="MGC78" s="244"/>
      <c r="MGD78" s="244"/>
      <c r="MGE78" s="244"/>
      <c r="MGF78" s="244"/>
      <c r="MGG78" s="244"/>
      <c r="MGH78" s="244"/>
      <c r="MGI78" s="244"/>
      <c r="MGJ78" s="244"/>
      <c r="MGK78" s="244"/>
      <c r="MGL78" s="244"/>
      <c r="MGM78" s="244"/>
      <c r="MGN78" s="244"/>
      <c r="MGO78" s="244"/>
      <c r="MGP78" s="244"/>
      <c r="MGQ78" s="244"/>
      <c r="MGR78" s="244"/>
      <c r="MGS78" s="244"/>
      <c r="MGT78" s="244"/>
      <c r="MGU78" s="244"/>
      <c r="MGV78" s="244"/>
      <c r="MGW78" s="244"/>
      <c r="MGX78" s="244"/>
      <c r="MGY78" s="244"/>
      <c r="MGZ78" s="244"/>
      <c r="MHA78" s="244"/>
      <c r="MHB78" s="244"/>
      <c r="MHC78" s="244"/>
      <c r="MHD78" s="244"/>
      <c r="MHE78" s="244"/>
      <c r="MHF78" s="244"/>
      <c r="MHG78" s="244"/>
      <c r="MHH78" s="244"/>
      <c r="MHI78" s="244"/>
      <c r="MHJ78" s="244"/>
      <c r="MHK78" s="244"/>
      <c r="MHL78" s="244"/>
      <c r="MHM78" s="244"/>
      <c r="MHN78" s="244"/>
      <c r="MHO78" s="244"/>
      <c r="MHP78" s="244"/>
      <c r="MHQ78" s="244"/>
      <c r="MHR78" s="244"/>
      <c r="MHS78" s="244"/>
      <c r="MHT78" s="244"/>
      <c r="MHU78" s="244"/>
      <c r="MHV78" s="244"/>
      <c r="MHW78" s="244"/>
      <c r="MHX78" s="244"/>
      <c r="MHY78" s="244"/>
      <c r="MHZ78" s="244"/>
      <c r="MIA78" s="244"/>
      <c r="MIB78" s="244"/>
      <c r="MIC78" s="244"/>
      <c r="MID78" s="244"/>
      <c r="MIE78" s="244"/>
      <c r="MIF78" s="244"/>
      <c r="MIG78" s="244"/>
      <c r="MIH78" s="244"/>
      <c r="MII78" s="244"/>
      <c r="MIJ78" s="244"/>
      <c r="MIK78" s="244"/>
      <c r="MIL78" s="244"/>
      <c r="MIM78" s="244"/>
      <c r="MIN78" s="244"/>
      <c r="MIO78" s="244"/>
      <c r="MIP78" s="244"/>
      <c r="MIQ78" s="244"/>
      <c r="MIR78" s="244"/>
      <c r="MIS78" s="244"/>
      <c r="MIT78" s="244"/>
      <c r="MIU78" s="244"/>
      <c r="MIV78" s="244"/>
      <c r="MIW78" s="244"/>
      <c r="MIX78" s="244"/>
      <c r="MIY78" s="244"/>
      <c r="MIZ78" s="244"/>
      <c r="MJA78" s="244"/>
      <c r="MJB78" s="244"/>
      <c r="MJC78" s="244"/>
      <c r="MJD78" s="244"/>
      <c r="MJE78" s="244"/>
      <c r="MJF78" s="244"/>
      <c r="MJG78" s="244"/>
      <c r="MJH78" s="244"/>
      <c r="MJI78" s="244"/>
      <c r="MJJ78" s="244"/>
      <c r="MJK78" s="244"/>
      <c r="MJL78" s="244"/>
      <c r="MJM78" s="244"/>
      <c r="MJN78" s="244"/>
      <c r="MJO78" s="244"/>
      <c r="MJP78" s="244"/>
      <c r="MJQ78" s="244"/>
      <c r="MJR78" s="244"/>
      <c r="MJS78" s="244"/>
      <c r="MJT78" s="244"/>
      <c r="MJU78" s="244"/>
      <c r="MJV78" s="244"/>
      <c r="MJW78" s="244"/>
      <c r="MJX78" s="244"/>
      <c r="MJY78" s="244"/>
      <c r="MJZ78" s="244"/>
      <c r="MKA78" s="244"/>
      <c r="MKB78" s="244"/>
      <c r="MKC78" s="244"/>
      <c r="MKD78" s="244"/>
      <c r="MKE78" s="244"/>
      <c r="MKF78" s="244"/>
      <c r="MKG78" s="244"/>
      <c r="MKH78" s="244"/>
      <c r="MKI78" s="244"/>
      <c r="MKJ78" s="244"/>
      <c r="MKK78" s="244"/>
      <c r="MKL78" s="244"/>
      <c r="MKM78" s="244"/>
      <c r="MKN78" s="244"/>
      <c r="MKO78" s="244"/>
      <c r="MKP78" s="244"/>
      <c r="MKQ78" s="244"/>
      <c r="MKR78" s="244"/>
      <c r="MKS78" s="244"/>
      <c r="MKT78" s="244"/>
      <c r="MKU78" s="244"/>
      <c r="MKV78" s="244"/>
      <c r="MKW78" s="244"/>
      <c r="MKX78" s="244"/>
      <c r="MKY78" s="244"/>
      <c r="MKZ78" s="244"/>
      <c r="MLA78" s="244"/>
      <c r="MLB78" s="244"/>
      <c r="MLC78" s="244"/>
      <c r="MLD78" s="244"/>
      <c r="MLE78" s="244"/>
      <c r="MLF78" s="244"/>
      <c r="MLG78" s="244"/>
      <c r="MLH78" s="244"/>
      <c r="MLI78" s="244"/>
      <c r="MLJ78" s="244"/>
      <c r="MLK78" s="244"/>
      <c r="MLL78" s="244"/>
      <c r="MLM78" s="244"/>
      <c r="MLN78" s="244"/>
      <c r="MLO78" s="244"/>
      <c r="MLP78" s="244"/>
      <c r="MLQ78" s="244"/>
      <c r="MLR78" s="244"/>
      <c r="MLS78" s="244"/>
      <c r="MLT78" s="244"/>
      <c r="MLU78" s="244"/>
      <c r="MLV78" s="244"/>
      <c r="MLW78" s="244"/>
      <c r="MLX78" s="244"/>
      <c r="MLY78" s="244"/>
      <c r="MLZ78" s="244"/>
      <c r="MMA78" s="244"/>
      <c r="MMB78" s="244"/>
      <c r="MMC78" s="244"/>
      <c r="MMD78" s="244"/>
      <c r="MME78" s="244"/>
      <c r="MMF78" s="244"/>
      <c r="MMG78" s="244"/>
      <c r="MMH78" s="244"/>
      <c r="MMI78" s="244"/>
      <c r="MMJ78" s="244"/>
      <c r="MMK78" s="244"/>
      <c r="MML78" s="244"/>
      <c r="MMM78" s="244"/>
      <c r="MMN78" s="244"/>
      <c r="MMO78" s="244"/>
      <c r="MMP78" s="244"/>
      <c r="MMQ78" s="244"/>
      <c r="MMR78" s="244"/>
      <c r="MMS78" s="244"/>
      <c r="MMT78" s="244"/>
      <c r="MMU78" s="244"/>
      <c r="MMV78" s="244"/>
      <c r="MMW78" s="244"/>
      <c r="MMX78" s="244"/>
      <c r="MMY78" s="244"/>
      <c r="MMZ78" s="244"/>
      <c r="MNA78" s="244"/>
      <c r="MNB78" s="244"/>
      <c r="MNC78" s="244"/>
      <c r="MND78" s="244"/>
      <c r="MNE78" s="244"/>
      <c r="MNF78" s="244"/>
      <c r="MNG78" s="244"/>
      <c r="MNH78" s="244"/>
      <c r="MNI78" s="244"/>
      <c r="MNJ78" s="244"/>
      <c r="MNK78" s="244"/>
      <c r="MNL78" s="244"/>
      <c r="MNM78" s="244"/>
      <c r="MNN78" s="244"/>
      <c r="MNO78" s="244"/>
      <c r="MNP78" s="244"/>
      <c r="MNQ78" s="244"/>
      <c r="MNR78" s="244"/>
      <c r="MNS78" s="244"/>
      <c r="MNT78" s="244"/>
      <c r="MNU78" s="244"/>
      <c r="MNV78" s="244"/>
      <c r="MNW78" s="244"/>
      <c r="MNX78" s="244"/>
      <c r="MNY78" s="244"/>
      <c r="MNZ78" s="244"/>
      <c r="MOA78" s="244"/>
      <c r="MOB78" s="244"/>
      <c r="MOC78" s="244"/>
      <c r="MOD78" s="244"/>
      <c r="MOE78" s="244"/>
      <c r="MOF78" s="244"/>
      <c r="MOG78" s="244"/>
      <c r="MOH78" s="244"/>
      <c r="MOI78" s="244"/>
      <c r="MOJ78" s="244"/>
      <c r="MOK78" s="244"/>
      <c r="MOL78" s="244"/>
      <c r="MOM78" s="244"/>
      <c r="MON78" s="244"/>
      <c r="MOO78" s="244"/>
      <c r="MOP78" s="244"/>
      <c r="MOQ78" s="244"/>
      <c r="MOR78" s="244"/>
      <c r="MOS78" s="244"/>
      <c r="MOT78" s="244"/>
      <c r="MOU78" s="244"/>
      <c r="MOV78" s="244"/>
      <c r="MOW78" s="244"/>
      <c r="MOX78" s="244"/>
      <c r="MOY78" s="244"/>
      <c r="MOZ78" s="244"/>
      <c r="MPA78" s="244"/>
      <c r="MPB78" s="244"/>
      <c r="MPC78" s="244"/>
      <c r="MPD78" s="244"/>
      <c r="MPE78" s="244"/>
      <c r="MPF78" s="244"/>
      <c r="MPG78" s="244"/>
      <c r="MPH78" s="244"/>
      <c r="MPI78" s="244"/>
      <c r="MPJ78" s="244"/>
      <c r="MPK78" s="244"/>
      <c r="MPL78" s="244"/>
      <c r="MPM78" s="244"/>
      <c r="MPN78" s="244"/>
      <c r="MPO78" s="244"/>
      <c r="MPP78" s="244"/>
      <c r="MPQ78" s="244"/>
      <c r="MPR78" s="244"/>
      <c r="MPS78" s="244"/>
      <c r="MPT78" s="244"/>
      <c r="MPU78" s="244"/>
      <c r="MPV78" s="244"/>
      <c r="MPW78" s="244"/>
      <c r="MPX78" s="244"/>
      <c r="MPY78" s="244"/>
      <c r="MPZ78" s="244"/>
      <c r="MQA78" s="244"/>
      <c r="MQB78" s="244"/>
      <c r="MQC78" s="244"/>
      <c r="MQD78" s="244"/>
      <c r="MQE78" s="244"/>
      <c r="MQF78" s="244"/>
      <c r="MQG78" s="244"/>
      <c r="MQH78" s="244"/>
      <c r="MQI78" s="244"/>
      <c r="MQJ78" s="244"/>
      <c r="MQK78" s="244"/>
      <c r="MQL78" s="244"/>
      <c r="MQM78" s="244"/>
      <c r="MQN78" s="244"/>
      <c r="MQO78" s="244"/>
      <c r="MQP78" s="244"/>
      <c r="MQQ78" s="244"/>
      <c r="MQR78" s="244"/>
      <c r="MQS78" s="244"/>
      <c r="MQT78" s="244"/>
      <c r="MQU78" s="244"/>
      <c r="MQV78" s="244"/>
      <c r="MQW78" s="244"/>
      <c r="MQX78" s="244"/>
      <c r="MQY78" s="244"/>
      <c r="MQZ78" s="244"/>
      <c r="MRA78" s="244"/>
      <c r="MRB78" s="244"/>
      <c r="MRC78" s="244"/>
      <c r="MRD78" s="244"/>
      <c r="MRE78" s="244"/>
      <c r="MRF78" s="244"/>
      <c r="MRG78" s="244"/>
      <c r="MRH78" s="244"/>
      <c r="MRI78" s="244"/>
      <c r="MRJ78" s="244"/>
      <c r="MRK78" s="244"/>
      <c r="MRL78" s="244"/>
      <c r="MRM78" s="244"/>
      <c r="MRN78" s="244"/>
      <c r="MRO78" s="244"/>
      <c r="MRP78" s="244"/>
      <c r="MRQ78" s="244"/>
      <c r="MRR78" s="244"/>
      <c r="MRS78" s="244"/>
      <c r="MRT78" s="244"/>
      <c r="MRU78" s="244"/>
      <c r="MRV78" s="244"/>
      <c r="MRW78" s="244"/>
      <c r="MRX78" s="244"/>
      <c r="MRY78" s="244"/>
      <c r="MRZ78" s="244"/>
      <c r="MSA78" s="244"/>
      <c r="MSB78" s="244"/>
      <c r="MSC78" s="244"/>
      <c r="MSD78" s="244"/>
      <c r="MSE78" s="244"/>
      <c r="MSF78" s="244"/>
      <c r="MSG78" s="244"/>
      <c r="MSH78" s="244"/>
      <c r="MSI78" s="244"/>
      <c r="MSJ78" s="244"/>
      <c r="MSK78" s="244"/>
      <c r="MSL78" s="244"/>
      <c r="MSM78" s="244"/>
      <c r="MSN78" s="244"/>
      <c r="MSO78" s="244"/>
      <c r="MSP78" s="244"/>
      <c r="MSQ78" s="244"/>
      <c r="MSR78" s="244"/>
      <c r="MSS78" s="244"/>
      <c r="MST78" s="244"/>
      <c r="MSU78" s="244"/>
      <c r="MSV78" s="244"/>
      <c r="MSW78" s="244"/>
      <c r="MSX78" s="244"/>
      <c r="MSY78" s="244"/>
      <c r="MSZ78" s="244"/>
      <c r="MTA78" s="244"/>
      <c r="MTB78" s="244"/>
      <c r="MTC78" s="244"/>
      <c r="MTD78" s="244"/>
      <c r="MTE78" s="244"/>
      <c r="MTF78" s="244"/>
      <c r="MTG78" s="244"/>
      <c r="MTH78" s="244"/>
      <c r="MTI78" s="244"/>
      <c r="MTJ78" s="244"/>
      <c r="MTK78" s="244"/>
      <c r="MTL78" s="244"/>
      <c r="MTM78" s="244"/>
      <c r="MTN78" s="244"/>
      <c r="MTO78" s="244"/>
      <c r="MTP78" s="244"/>
      <c r="MTQ78" s="244"/>
      <c r="MTR78" s="244"/>
      <c r="MTS78" s="244"/>
      <c r="MTT78" s="244"/>
      <c r="MTU78" s="244"/>
      <c r="MTV78" s="244"/>
      <c r="MTW78" s="244"/>
      <c r="MTX78" s="244"/>
      <c r="MTY78" s="244"/>
      <c r="MTZ78" s="244"/>
      <c r="MUA78" s="244"/>
      <c r="MUB78" s="244"/>
      <c r="MUC78" s="244"/>
      <c r="MUD78" s="244"/>
      <c r="MUE78" s="244"/>
      <c r="MUF78" s="244"/>
      <c r="MUG78" s="244"/>
      <c r="MUH78" s="244"/>
      <c r="MUI78" s="244"/>
      <c r="MUJ78" s="244"/>
      <c r="MUK78" s="244"/>
      <c r="MUL78" s="244"/>
      <c r="MUM78" s="244"/>
      <c r="MUN78" s="244"/>
      <c r="MUO78" s="244"/>
      <c r="MUP78" s="244"/>
      <c r="MUQ78" s="244"/>
      <c r="MUR78" s="244"/>
      <c r="MUS78" s="244"/>
      <c r="MUT78" s="244"/>
      <c r="MUU78" s="244"/>
      <c r="MUV78" s="244"/>
      <c r="MUW78" s="244"/>
      <c r="MUX78" s="244"/>
      <c r="MUY78" s="244"/>
      <c r="MUZ78" s="244"/>
      <c r="MVA78" s="244"/>
      <c r="MVB78" s="244"/>
      <c r="MVC78" s="244"/>
      <c r="MVD78" s="244"/>
      <c r="MVE78" s="244"/>
      <c r="MVF78" s="244"/>
      <c r="MVG78" s="244"/>
      <c r="MVH78" s="244"/>
      <c r="MVI78" s="244"/>
      <c r="MVJ78" s="244"/>
      <c r="MVK78" s="244"/>
      <c r="MVL78" s="244"/>
      <c r="MVM78" s="244"/>
      <c r="MVN78" s="244"/>
      <c r="MVO78" s="244"/>
      <c r="MVP78" s="244"/>
      <c r="MVQ78" s="244"/>
      <c r="MVR78" s="244"/>
      <c r="MVS78" s="244"/>
      <c r="MVT78" s="244"/>
      <c r="MVU78" s="244"/>
      <c r="MVV78" s="244"/>
      <c r="MVW78" s="244"/>
      <c r="MVX78" s="244"/>
      <c r="MVY78" s="244"/>
      <c r="MVZ78" s="244"/>
      <c r="MWA78" s="244"/>
      <c r="MWB78" s="244"/>
      <c r="MWC78" s="244"/>
      <c r="MWD78" s="244"/>
      <c r="MWE78" s="244"/>
      <c r="MWF78" s="244"/>
      <c r="MWG78" s="244"/>
      <c r="MWH78" s="244"/>
      <c r="MWI78" s="244"/>
      <c r="MWJ78" s="244"/>
      <c r="MWK78" s="244"/>
      <c r="MWL78" s="244"/>
      <c r="MWM78" s="244"/>
      <c r="MWN78" s="244"/>
      <c r="MWO78" s="244"/>
      <c r="MWP78" s="244"/>
      <c r="MWQ78" s="244"/>
      <c r="MWR78" s="244"/>
      <c r="MWS78" s="244"/>
      <c r="MWT78" s="244"/>
      <c r="MWU78" s="244"/>
      <c r="MWV78" s="244"/>
      <c r="MWW78" s="244"/>
      <c r="MWX78" s="244"/>
      <c r="MWY78" s="244"/>
      <c r="MWZ78" s="244"/>
      <c r="MXA78" s="244"/>
      <c r="MXB78" s="244"/>
      <c r="MXC78" s="244"/>
      <c r="MXD78" s="244"/>
      <c r="MXE78" s="244"/>
      <c r="MXF78" s="244"/>
      <c r="MXG78" s="244"/>
      <c r="MXH78" s="244"/>
      <c r="MXI78" s="244"/>
      <c r="MXJ78" s="244"/>
      <c r="MXK78" s="244"/>
      <c r="MXL78" s="244"/>
      <c r="MXM78" s="244"/>
      <c r="MXN78" s="244"/>
      <c r="MXO78" s="244"/>
      <c r="MXP78" s="244"/>
      <c r="MXQ78" s="244"/>
      <c r="MXR78" s="244"/>
      <c r="MXS78" s="244"/>
      <c r="MXT78" s="244"/>
      <c r="MXU78" s="244"/>
      <c r="MXV78" s="244"/>
      <c r="MXW78" s="244"/>
      <c r="MXX78" s="244"/>
      <c r="MXY78" s="244"/>
      <c r="MXZ78" s="244"/>
      <c r="MYA78" s="244"/>
      <c r="MYB78" s="244"/>
      <c r="MYC78" s="244"/>
      <c r="MYD78" s="244"/>
      <c r="MYE78" s="244"/>
      <c r="MYF78" s="244"/>
      <c r="MYG78" s="244"/>
      <c r="MYH78" s="244"/>
      <c r="MYI78" s="244"/>
      <c r="MYJ78" s="244"/>
      <c r="MYK78" s="244"/>
      <c r="MYL78" s="244"/>
      <c r="MYM78" s="244"/>
      <c r="MYN78" s="244"/>
      <c r="MYO78" s="244"/>
      <c r="MYP78" s="244"/>
      <c r="MYQ78" s="244"/>
      <c r="MYR78" s="244"/>
      <c r="MYS78" s="244"/>
      <c r="MYT78" s="244"/>
      <c r="MYU78" s="244"/>
      <c r="MYV78" s="244"/>
      <c r="MYW78" s="244"/>
      <c r="MYX78" s="244"/>
      <c r="MYY78" s="244"/>
      <c r="MYZ78" s="244"/>
      <c r="MZA78" s="244"/>
      <c r="MZB78" s="244"/>
      <c r="MZC78" s="244"/>
      <c r="MZD78" s="244"/>
      <c r="MZE78" s="244"/>
      <c r="MZF78" s="244"/>
      <c r="MZG78" s="244"/>
      <c r="MZH78" s="244"/>
      <c r="MZI78" s="244"/>
      <c r="MZJ78" s="244"/>
      <c r="MZK78" s="244"/>
      <c r="MZL78" s="244"/>
      <c r="MZM78" s="244"/>
      <c r="MZN78" s="244"/>
      <c r="MZO78" s="244"/>
      <c r="MZP78" s="244"/>
      <c r="MZQ78" s="244"/>
      <c r="MZR78" s="244"/>
      <c r="MZS78" s="244"/>
      <c r="MZT78" s="244"/>
      <c r="MZU78" s="244"/>
      <c r="MZV78" s="244"/>
      <c r="MZW78" s="244"/>
      <c r="MZX78" s="244"/>
      <c r="MZY78" s="244"/>
      <c r="MZZ78" s="244"/>
      <c r="NAA78" s="244"/>
      <c r="NAB78" s="244"/>
      <c r="NAC78" s="244"/>
      <c r="NAD78" s="244"/>
      <c r="NAE78" s="244"/>
      <c r="NAF78" s="244"/>
      <c r="NAG78" s="244"/>
      <c r="NAH78" s="244"/>
      <c r="NAI78" s="244"/>
      <c r="NAJ78" s="244"/>
      <c r="NAK78" s="244"/>
      <c r="NAL78" s="244"/>
      <c r="NAM78" s="244"/>
      <c r="NAN78" s="244"/>
      <c r="NAO78" s="244"/>
      <c r="NAP78" s="244"/>
      <c r="NAQ78" s="244"/>
      <c r="NAR78" s="244"/>
      <c r="NAS78" s="244"/>
      <c r="NAT78" s="244"/>
      <c r="NAU78" s="244"/>
      <c r="NAV78" s="244"/>
      <c r="NAW78" s="244"/>
      <c r="NAX78" s="244"/>
      <c r="NAY78" s="244"/>
      <c r="NAZ78" s="244"/>
      <c r="NBA78" s="244"/>
      <c r="NBB78" s="244"/>
      <c r="NBC78" s="244"/>
      <c r="NBD78" s="244"/>
      <c r="NBE78" s="244"/>
      <c r="NBF78" s="244"/>
      <c r="NBG78" s="244"/>
      <c r="NBH78" s="244"/>
      <c r="NBI78" s="244"/>
      <c r="NBJ78" s="244"/>
      <c r="NBK78" s="244"/>
      <c r="NBL78" s="244"/>
      <c r="NBM78" s="244"/>
      <c r="NBN78" s="244"/>
      <c r="NBO78" s="244"/>
      <c r="NBP78" s="244"/>
      <c r="NBQ78" s="244"/>
      <c r="NBR78" s="244"/>
      <c r="NBS78" s="244"/>
      <c r="NBT78" s="244"/>
      <c r="NBU78" s="244"/>
      <c r="NBV78" s="244"/>
      <c r="NBW78" s="244"/>
      <c r="NBX78" s="244"/>
      <c r="NBY78" s="244"/>
      <c r="NBZ78" s="244"/>
      <c r="NCA78" s="244"/>
      <c r="NCB78" s="244"/>
      <c r="NCC78" s="244"/>
      <c r="NCD78" s="244"/>
      <c r="NCE78" s="244"/>
      <c r="NCF78" s="244"/>
      <c r="NCG78" s="244"/>
      <c r="NCH78" s="244"/>
      <c r="NCI78" s="244"/>
      <c r="NCJ78" s="244"/>
      <c r="NCK78" s="244"/>
      <c r="NCL78" s="244"/>
      <c r="NCM78" s="244"/>
      <c r="NCN78" s="244"/>
      <c r="NCO78" s="244"/>
      <c r="NCP78" s="244"/>
      <c r="NCQ78" s="244"/>
      <c r="NCR78" s="244"/>
      <c r="NCS78" s="244"/>
      <c r="NCT78" s="244"/>
      <c r="NCU78" s="244"/>
      <c r="NCV78" s="244"/>
      <c r="NCW78" s="244"/>
      <c r="NCX78" s="244"/>
      <c r="NCY78" s="244"/>
      <c r="NCZ78" s="244"/>
      <c r="NDA78" s="244"/>
      <c r="NDB78" s="244"/>
      <c r="NDC78" s="244"/>
      <c r="NDD78" s="244"/>
      <c r="NDE78" s="244"/>
      <c r="NDF78" s="244"/>
      <c r="NDG78" s="244"/>
      <c r="NDH78" s="244"/>
      <c r="NDI78" s="244"/>
      <c r="NDJ78" s="244"/>
      <c r="NDK78" s="244"/>
      <c r="NDL78" s="244"/>
      <c r="NDM78" s="244"/>
      <c r="NDN78" s="244"/>
      <c r="NDO78" s="244"/>
      <c r="NDP78" s="244"/>
      <c r="NDQ78" s="244"/>
      <c r="NDR78" s="244"/>
      <c r="NDS78" s="244"/>
      <c r="NDT78" s="244"/>
      <c r="NDU78" s="244"/>
      <c r="NDV78" s="244"/>
      <c r="NDW78" s="244"/>
      <c r="NDX78" s="244"/>
      <c r="NDY78" s="244"/>
      <c r="NDZ78" s="244"/>
      <c r="NEA78" s="244"/>
      <c r="NEB78" s="244"/>
      <c r="NEC78" s="244"/>
      <c r="NED78" s="244"/>
      <c r="NEE78" s="244"/>
      <c r="NEF78" s="244"/>
      <c r="NEG78" s="244"/>
      <c r="NEH78" s="244"/>
      <c r="NEI78" s="244"/>
      <c r="NEJ78" s="244"/>
      <c r="NEK78" s="244"/>
      <c r="NEL78" s="244"/>
      <c r="NEM78" s="244"/>
      <c r="NEN78" s="244"/>
      <c r="NEO78" s="244"/>
      <c r="NEP78" s="244"/>
      <c r="NEQ78" s="244"/>
      <c r="NER78" s="244"/>
      <c r="NES78" s="244"/>
      <c r="NET78" s="244"/>
      <c r="NEU78" s="244"/>
      <c r="NEV78" s="244"/>
      <c r="NEW78" s="244"/>
      <c r="NEX78" s="244"/>
      <c r="NEY78" s="244"/>
      <c r="NEZ78" s="244"/>
      <c r="NFA78" s="244"/>
      <c r="NFB78" s="244"/>
      <c r="NFC78" s="244"/>
      <c r="NFD78" s="244"/>
      <c r="NFE78" s="244"/>
      <c r="NFF78" s="244"/>
      <c r="NFG78" s="244"/>
      <c r="NFH78" s="244"/>
      <c r="NFI78" s="244"/>
      <c r="NFJ78" s="244"/>
      <c r="NFK78" s="244"/>
      <c r="NFL78" s="244"/>
      <c r="NFM78" s="244"/>
      <c r="NFN78" s="244"/>
      <c r="NFO78" s="244"/>
      <c r="NFP78" s="244"/>
      <c r="NFQ78" s="244"/>
      <c r="NFR78" s="244"/>
      <c r="NFS78" s="244"/>
      <c r="NFT78" s="244"/>
      <c r="NFU78" s="244"/>
      <c r="NFV78" s="244"/>
      <c r="NFW78" s="244"/>
      <c r="NFX78" s="244"/>
      <c r="NFY78" s="244"/>
      <c r="NFZ78" s="244"/>
      <c r="NGA78" s="244"/>
      <c r="NGB78" s="244"/>
      <c r="NGC78" s="244"/>
      <c r="NGD78" s="244"/>
      <c r="NGE78" s="244"/>
      <c r="NGF78" s="244"/>
      <c r="NGG78" s="244"/>
      <c r="NGH78" s="244"/>
      <c r="NGI78" s="244"/>
      <c r="NGJ78" s="244"/>
      <c r="NGK78" s="244"/>
      <c r="NGL78" s="244"/>
      <c r="NGM78" s="244"/>
      <c r="NGN78" s="244"/>
      <c r="NGO78" s="244"/>
      <c r="NGP78" s="244"/>
      <c r="NGQ78" s="244"/>
      <c r="NGR78" s="244"/>
      <c r="NGS78" s="244"/>
      <c r="NGT78" s="244"/>
      <c r="NGU78" s="244"/>
      <c r="NGV78" s="244"/>
      <c r="NGW78" s="244"/>
      <c r="NGX78" s="244"/>
      <c r="NGY78" s="244"/>
      <c r="NGZ78" s="244"/>
      <c r="NHA78" s="244"/>
      <c r="NHB78" s="244"/>
      <c r="NHC78" s="244"/>
      <c r="NHD78" s="244"/>
      <c r="NHE78" s="244"/>
      <c r="NHF78" s="244"/>
      <c r="NHG78" s="244"/>
      <c r="NHH78" s="244"/>
      <c r="NHI78" s="244"/>
      <c r="NHJ78" s="244"/>
      <c r="NHK78" s="244"/>
      <c r="NHL78" s="244"/>
      <c r="NHM78" s="244"/>
      <c r="NHN78" s="244"/>
      <c r="NHO78" s="244"/>
      <c r="NHP78" s="244"/>
      <c r="NHQ78" s="244"/>
      <c r="NHR78" s="244"/>
      <c r="NHS78" s="244"/>
      <c r="NHT78" s="244"/>
      <c r="NHU78" s="244"/>
      <c r="NHV78" s="244"/>
      <c r="NHW78" s="244"/>
      <c r="NHX78" s="244"/>
      <c r="NHY78" s="244"/>
      <c r="NHZ78" s="244"/>
      <c r="NIA78" s="244"/>
      <c r="NIB78" s="244"/>
      <c r="NIC78" s="244"/>
      <c r="NID78" s="244"/>
      <c r="NIE78" s="244"/>
      <c r="NIF78" s="244"/>
      <c r="NIG78" s="244"/>
      <c r="NIH78" s="244"/>
      <c r="NII78" s="244"/>
      <c r="NIJ78" s="244"/>
      <c r="NIK78" s="244"/>
      <c r="NIL78" s="244"/>
      <c r="NIM78" s="244"/>
      <c r="NIN78" s="244"/>
      <c r="NIO78" s="244"/>
      <c r="NIP78" s="244"/>
      <c r="NIQ78" s="244"/>
      <c r="NIR78" s="244"/>
      <c r="NIS78" s="244"/>
      <c r="NIT78" s="244"/>
      <c r="NIU78" s="244"/>
      <c r="NIV78" s="244"/>
      <c r="NIW78" s="244"/>
      <c r="NIX78" s="244"/>
      <c r="NIY78" s="244"/>
      <c r="NIZ78" s="244"/>
      <c r="NJA78" s="244"/>
      <c r="NJB78" s="244"/>
      <c r="NJC78" s="244"/>
      <c r="NJD78" s="244"/>
      <c r="NJE78" s="244"/>
      <c r="NJF78" s="244"/>
      <c r="NJG78" s="244"/>
      <c r="NJH78" s="244"/>
      <c r="NJI78" s="244"/>
      <c r="NJJ78" s="244"/>
      <c r="NJK78" s="244"/>
      <c r="NJL78" s="244"/>
      <c r="NJM78" s="244"/>
      <c r="NJN78" s="244"/>
      <c r="NJO78" s="244"/>
      <c r="NJP78" s="244"/>
      <c r="NJQ78" s="244"/>
      <c r="NJR78" s="244"/>
      <c r="NJS78" s="244"/>
      <c r="NJT78" s="244"/>
      <c r="NJU78" s="244"/>
      <c r="NJV78" s="244"/>
      <c r="NJW78" s="244"/>
      <c r="NJX78" s="244"/>
      <c r="NJY78" s="244"/>
      <c r="NJZ78" s="244"/>
      <c r="NKA78" s="244"/>
      <c r="NKB78" s="244"/>
      <c r="NKC78" s="244"/>
      <c r="NKD78" s="244"/>
      <c r="NKE78" s="244"/>
      <c r="NKF78" s="244"/>
      <c r="NKG78" s="244"/>
      <c r="NKH78" s="244"/>
      <c r="NKI78" s="244"/>
      <c r="NKJ78" s="244"/>
      <c r="NKK78" s="244"/>
      <c r="NKL78" s="244"/>
      <c r="NKM78" s="244"/>
      <c r="NKN78" s="244"/>
      <c r="NKO78" s="244"/>
      <c r="NKP78" s="244"/>
      <c r="NKQ78" s="244"/>
      <c r="NKR78" s="244"/>
      <c r="NKS78" s="244"/>
      <c r="NKT78" s="244"/>
      <c r="NKU78" s="244"/>
      <c r="NKV78" s="244"/>
      <c r="NKW78" s="244"/>
      <c r="NKX78" s="244"/>
      <c r="NKY78" s="244"/>
      <c r="NKZ78" s="244"/>
      <c r="NLA78" s="244"/>
      <c r="NLB78" s="244"/>
      <c r="NLC78" s="244"/>
      <c r="NLD78" s="244"/>
      <c r="NLE78" s="244"/>
      <c r="NLF78" s="244"/>
      <c r="NLG78" s="244"/>
      <c r="NLH78" s="244"/>
      <c r="NLI78" s="244"/>
      <c r="NLJ78" s="244"/>
      <c r="NLK78" s="244"/>
      <c r="NLL78" s="244"/>
      <c r="NLM78" s="244"/>
      <c r="NLN78" s="244"/>
      <c r="NLO78" s="244"/>
      <c r="NLP78" s="244"/>
      <c r="NLQ78" s="244"/>
      <c r="NLR78" s="244"/>
      <c r="NLS78" s="244"/>
      <c r="NLT78" s="244"/>
      <c r="NLU78" s="244"/>
      <c r="NLV78" s="244"/>
      <c r="NLW78" s="244"/>
      <c r="NLX78" s="244"/>
      <c r="NLY78" s="244"/>
      <c r="NLZ78" s="244"/>
      <c r="NMA78" s="244"/>
      <c r="NMB78" s="244"/>
      <c r="NMC78" s="244"/>
      <c r="NMD78" s="244"/>
      <c r="NME78" s="244"/>
      <c r="NMF78" s="244"/>
      <c r="NMG78" s="244"/>
      <c r="NMH78" s="244"/>
      <c r="NMI78" s="244"/>
      <c r="NMJ78" s="244"/>
      <c r="NMK78" s="244"/>
      <c r="NML78" s="244"/>
      <c r="NMM78" s="244"/>
      <c r="NMN78" s="244"/>
      <c r="NMO78" s="244"/>
      <c r="NMP78" s="244"/>
      <c r="NMQ78" s="244"/>
      <c r="NMR78" s="244"/>
      <c r="NMS78" s="244"/>
      <c r="NMT78" s="244"/>
      <c r="NMU78" s="244"/>
      <c r="NMV78" s="244"/>
      <c r="NMW78" s="244"/>
      <c r="NMX78" s="244"/>
      <c r="NMY78" s="244"/>
      <c r="NMZ78" s="244"/>
      <c r="NNA78" s="244"/>
      <c r="NNB78" s="244"/>
      <c r="NNC78" s="244"/>
      <c r="NND78" s="244"/>
      <c r="NNE78" s="244"/>
      <c r="NNF78" s="244"/>
      <c r="NNG78" s="244"/>
      <c r="NNH78" s="244"/>
      <c r="NNI78" s="244"/>
      <c r="NNJ78" s="244"/>
      <c r="NNK78" s="244"/>
      <c r="NNL78" s="244"/>
      <c r="NNM78" s="244"/>
      <c r="NNN78" s="244"/>
      <c r="NNO78" s="244"/>
      <c r="NNP78" s="244"/>
      <c r="NNQ78" s="244"/>
      <c r="NNR78" s="244"/>
      <c r="NNS78" s="244"/>
      <c r="NNT78" s="244"/>
      <c r="NNU78" s="244"/>
      <c r="NNV78" s="244"/>
      <c r="NNW78" s="244"/>
      <c r="NNX78" s="244"/>
      <c r="NNY78" s="244"/>
      <c r="NNZ78" s="244"/>
      <c r="NOA78" s="244"/>
      <c r="NOB78" s="244"/>
      <c r="NOC78" s="244"/>
      <c r="NOD78" s="244"/>
      <c r="NOE78" s="244"/>
      <c r="NOF78" s="244"/>
      <c r="NOG78" s="244"/>
      <c r="NOH78" s="244"/>
      <c r="NOI78" s="244"/>
      <c r="NOJ78" s="244"/>
      <c r="NOK78" s="244"/>
      <c r="NOL78" s="244"/>
      <c r="NOM78" s="244"/>
      <c r="NON78" s="244"/>
      <c r="NOO78" s="244"/>
      <c r="NOP78" s="244"/>
      <c r="NOQ78" s="244"/>
      <c r="NOR78" s="244"/>
      <c r="NOS78" s="244"/>
      <c r="NOT78" s="244"/>
      <c r="NOU78" s="244"/>
      <c r="NOV78" s="244"/>
      <c r="NOW78" s="244"/>
      <c r="NOX78" s="244"/>
      <c r="NOY78" s="244"/>
      <c r="NOZ78" s="244"/>
      <c r="NPA78" s="244"/>
      <c r="NPB78" s="244"/>
      <c r="NPC78" s="244"/>
      <c r="NPD78" s="244"/>
      <c r="NPE78" s="244"/>
      <c r="NPF78" s="244"/>
      <c r="NPG78" s="244"/>
      <c r="NPH78" s="244"/>
      <c r="NPI78" s="244"/>
      <c r="NPJ78" s="244"/>
      <c r="NPK78" s="244"/>
      <c r="NPL78" s="244"/>
      <c r="NPM78" s="244"/>
      <c r="NPN78" s="244"/>
      <c r="NPO78" s="244"/>
      <c r="NPP78" s="244"/>
      <c r="NPQ78" s="244"/>
      <c r="NPR78" s="244"/>
      <c r="NPS78" s="244"/>
      <c r="NPT78" s="244"/>
      <c r="NPU78" s="244"/>
      <c r="NPV78" s="244"/>
      <c r="NPW78" s="244"/>
      <c r="NPX78" s="244"/>
      <c r="NPY78" s="244"/>
      <c r="NPZ78" s="244"/>
      <c r="NQA78" s="244"/>
      <c r="NQB78" s="244"/>
      <c r="NQC78" s="244"/>
      <c r="NQD78" s="244"/>
      <c r="NQE78" s="244"/>
      <c r="NQF78" s="244"/>
      <c r="NQG78" s="244"/>
      <c r="NQH78" s="244"/>
      <c r="NQI78" s="244"/>
      <c r="NQJ78" s="244"/>
      <c r="NQK78" s="244"/>
      <c r="NQL78" s="244"/>
      <c r="NQM78" s="244"/>
      <c r="NQN78" s="244"/>
      <c r="NQO78" s="244"/>
      <c r="NQP78" s="244"/>
      <c r="NQQ78" s="244"/>
      <c r="NQR78" s="244"/>
      <c r="NQS78" s="244"/>
      <c r="NQT78" s="244"/>
      <c r="NQU78" s="244"/>
      <c r="NQV78" s="244"/>
      <c r="NQW78" s="244"/>
      <c r="NQX78" s="244"/>
      <c r="NQY78" s="244"/>
      <c r="NQZ78" s="244"/>
      <c r="NRA78" s="244"/>
      <c r="NRB78" s="244"/>
      <c r="NRC78" s="244"/>
      <c r="NRD78" s="244"/>
      <c r="NRE78" s="244"/>
      <c r="NRF78" s="244"/>
      <c r="NRG78" s="244"/>
      <c r="NRH78" s="244"/>
      <c r="NRI78" s="244"/>
      <c r="NRJ78" s="244"/>
      <c r="NRK78" s="244"/>
      <c r="NRL78" s="244"/>
      <c r="NRM78" s="244"/>
      <c r="NRN78" s="244"/>
      <c r="NRO78" s="244"/>
      <c r="NRP78" s="244"/>
      <c r="NRQ78" s="244"/>
      <c r="NRR78" s="244"/>
      <c r="NRS78" s="244"/>
      <c r="NRT78" s="244"/>
      <c r="NRU78" s="244"/>
      <c r="NRV78" s="244"/>
      <c r="NRW78" s="244"/>
      <c r="NRX78" s="244"/>
      <c r="NRY78" s="244"/>
      <c r="NRZ78" s="244"/>
      <c r="NSA78" s="244"/>
      <c r="NSB78" s="244"/>
      <c r="NSC78" s="244"/>
      <c r="NSD78" s="244"/>
      <c r="NSE78" s="244"/>
      <c r="NSF78" s="244"/>
      <c r="NSG78" s="244"/>
      <c r="NSH78" s="244"/>
      <c r="NSI78" s="244"/>
      <c r="NSJ78" s="244"/>
      <c r="NSK78" s="244"/>
      <c r="NSL78" s="244"/>
      <c r="NSM78" s="244"/>
      <c r="NSN78" s="244"/>
      <c r="NSO78" s="244"/>
      <c r="NSP78" s="244"/>
      <c r="NSQ78" s="244"/>
      <c r="NSR78" s="244"/>
      <c r="NSS78" s="244"/>
      <c r="NST78" s="244"/>
      <c r="NSU78" s="244"/>
      <c r="NSV78" s="244"/>
      <c r="NSW78" s="244"/>
      <c r="NSX78" s="244"/>
      <c r="NSY78" s="244"/>
      <c r="NSZ78" s="244"/>
      <c r="NTA78" s="244"/>
      <c r="NTB78" s="244"/>
      <c r="NTC78" s="244"/>
      <c r="NTD78" s="244"/>
      <c r="NTE78" s="244"/>
      <c r="NTF78" s="244"/>
      <c r="NTG78" s="244"/>
      <c r="NTH78" s="244"/>
      <c r="NTI78" s="244"/>
      <c r="NTJ78" s="244"/>
      <c r="NTK78" s="244"/>
      <c r="NTL78" s="244"/>
      <c r="NTM78" s="244"/>
      <c r="NTN78" s="244"/>
      <c r="NTO78" s="244"/>
      <c r="NTP78" s="244"/>
      <c r="NTQ78" s="244"/>
      <c r="NTR78" s="244"/>
      <c r="NTS78" s="244"/>
      <c r="NTT78" s="244"/>
      <c r="NTU78" s="244"/>
      <c r="NTV78" s="244"/>
      <c r="NTW78" s="244"/>
      <c r="NTX78" s="244"/>
      <c r="NTY78" s="244"/>
      <c r="NTZ78" s="244"/>
      <c r="NUA78" s="244"/>
      <c r="NUB78" s="244"/>
      <c r="NUC78" s="244"/>
      <c r="NUD78" s="244"/>
      <c r="NUE78" s="244"/>
      <c r="NUF78" s="244"/>
      <c r="NUG78" s="244"/>
      <c r="NUH78" s="244"/>
      <c r="NUI78" s="244"/>
      <c r="NUJ78" s="244"/>
      <c r="NUK78" s="244"/>
      <c r="NUL78" s="244"/>
      <c r="NUM78" s="244"/>
      <c r="NUN78" s="244"/>
      <c r="NUO78" s="244"/>
      <c r="NUP78" s="244"/>
      <c r="NUQ78" s="244"/>
      <c r="NUR78" s="244"/>
      <c r="NUS78" s="244"/>
      <c r="NUT78" s="244"/>
      <c r="NUU78" s="244"/>
      <c r="NUV78" s="244"/>
      <c r="NUW78" s="244"/>
      <c r="NUX78" s="244"/>
      <c r="NUY78" s="244"/>
      <c r="NUZ78" s="244"/>
      <c r="NVA78" s="244"/>
      <c r="NVB78" s="244"/>
      <c r="NVC78" s="244"/>
      <c r="NVD78" s="244"/>
      <c r="NVE78" s="244"/>
      <c r="NVF78" s="244"/>
      <c r="NVG78" s="244"/>
      <c r="NVH78" s="244"/>
      <c r="NVI78" s="244"/>
      <c r="NVJ78" s="244"/>
      <c r="NVK78" s="244"/>
      <c r="NVL78" s="244"/>
      <c r="NVM78" s="244"/>
      <c r="NVN78" s="244"/>
      <c r="NVO78" s="244"/>
      <c r="NVP78" s="244"/>
      <c r="NVQ78" s="244"/>
      <c r="NVR78" s="244"/>
      <c r="NVS78" s="244"/>
      <c r="NVT78" s="244"/>
      <c r="NVU78" s="244"/>
      <c r="NVV78" s="244"/>
      <c r="NVW78" s="244"/>
      <c r="NVX78" s="244"/>
      <c r="NVY78" s="244"/>
      <c r="NVZ78" s="244"/>
      <c r="NWA78" s="244"/>
      <c r="NWB78" s="244"/>
      <c r="NWC78" s="244"/>
      <c r="NWD78" s="244"/>
      <c r="NWE78" s="244"/>
      <c r="NWF78" s="244"/>
      <c r="NWG78" s="244"/>
      <c r="NWH78" s="244"/>
      <c r="NWI78" s="244"/>
      <c r="NWJ78" s="244"/>
      <c r="NWK78" s="244"/>
      <c r="NWL78" s="244"/>
      <c r="NWM78" s="244"/>
      <c r="NWN78" s="244"/>
      <c r="NWO78" s="244"/>
      <c r="NWP78" s="244"/>
      <c r="NWQ78" s="244"/>
      <c r="NWR78" s="244"/>
      <c r="NWS78" s="244"/>
      <c r="NWT78" s="244"/>
      <c r="NWU78" s="244"/>
      <c r="NWV78" s="244"/>
      <c r="NWW78" s="244"/>
      <c r="NWX78" s="244"/>
      <c r="NWY78" s="244"/>
      <c r="NWZ78" s="244"/>
      <c r="NXA78" s="244"/>
      <c r="NXB78" s="244"/>
      <c r="NXC78" s="244"/>
      <c r="NXD78" s="244"/>
      <c r="NXE78" s="244"/>
      <c r="NXF78" s="244"/>
      <c r="NXG78" s="244"/>
      <c r="NXH78" s="244"/>
      <c r="NXI78" s="244"/>
      <c r="NXJ78" s="244"/>
      <c r="NXK78" s="244"/>
      <c r="NXL78" s="244"/>
      <c r="NXM78" s="244"/>
      <c r="NXN78" s="244"/>
      <c r="NXO78" s="244"/>
      <c r="NXP78" s="244"/>
      <c r="NXQ78" s="244"/>
      <c r="NXR78" s="244"/>
      <c r="NXS78" s="244"/>
      <c r="NXT78" s="244"/>
      <c r="NXU78" s="244"/>
      <c r="NXV78" s="244"/>
      <c r="NXW78" s="244"/>
      <c r="NXX78" s="244"/>
      <c r="NXY78" s="244"/>
      <c r="NXZ78" s="244"/>
      <c r="NYA78" s="244"/>
      <c r="NYB78" s="244"/>
      <c r="NYC78" s="244"/>
      <c r="NYD78" s="244"/>
      <c r="NYE78" s="244"/>
      <c r="NYF78" s="244"/>
      <c r="NYG78" s="244"/>
      <c r="NYH78" s="244"/>
      <c r="NYI78" s="244"/>
      <c r="NYJ78" s="244"/>
      <c r="NYK78" s="244"/>
      <c r="NYL78" s="244"/>
      <c r="NYM78" s="244"/>
      <c r="NYN78" s="244"/>
      <c r="NYO78" s="244"/>
      <c r="NYP78" s="244"/>
      <c r="NYQ78" s="244"/>
      <c r="NYR78" s="244"/>
      <c r="NYS78" s="244"/>
      <c r="NYT78" s="244"/>
      <c r="NYU78" s="244"/>
      <c r="NYV78" s="244"/>
      <c r="NYW78" s="244"/>
      <c r="NYX78" s="244"/>
      <c r="NYY78" s="244"/>
      <c r="NYZ78" s="244"/>
      <c r="NZA78" s="244"/>
      <c r="NZB78" s="244"/>
      <c r="NZC78" s="244"/>
      <c r="NZD78" s="244"/>
      <c r="NZE78" s="244"/>
      <c r="NZF78" s="244"/>
      <c r="NZG78" s="244"/>
      <c r="NZH78" s="244"/>
      <c r="NZI78" s="244"/>
      <c r="NZJ78" s="244"/>
      <c r="NZK78" s="244"/>
      <c r="NZL78" s="244"/>
      <c r="NZM78" s="244"/>
      <c r="NZN78" s="244"/>
      <c r="NZO78" s="244"/>
      <c r="NZP78" s="244"/>
      <c r="NZQ78" s="244"/>
      <c r="NZR78" s="244"/>
      <c r="NZS78" s="244"/>
      <c r="NZT78" s="244"/>
      <c r="NZU78" s="244"/>
      <c r="NZV78" s="244"/>
      <c r="NZW78" s="244"/>
      <c r="NZX78" s="244"/>
      <c r="NZY78" s="244"/>
      <c r="NZZ78" s="244"/>
      <c r="OAA78" s="244"/>
      <c r="OAB78" s="244"/>
      <c r="OAC78" s="244"/>
      <c r="OAD78" s="244"/>
      <c r="OAE78" s="244"/>
      <c r="OAF78" s="244"/>
      <c r="OAG78" s="244"/>
      <c r="OAH78" s="244"/>
      <c r="OAI78" s="244"/>
      <c r="OAJ78" s="244"/>
      <c r="OAK78" s="244"/>
      <c r="OAL78" s="244"/>
      <c r="OAM78" s="244"/>
      <c r="OAN78" s="244"/>
      <c r="OAO78" s="244"/>
      <c r="OAP78" s="244"/>
      <c r="OAQ78" s="244"/>
      <c r="OAR78" s="244"/>
      <c r="OAS78" s="244"/>
      <c r="OAT78" s="244"/>
      <c r="OAU78" s="244"/>
      <c r="OAV78" s="244"/>
      <c r="OAW78" s="244"/>
      <c r="OAX78" s="244"/>
      <c r="OAY78" s="244"/>
      <c r="OAZ78" s="244"/>
      <c r="OBA78" s="244"/>
      <c r="OBB78" s="244"/>
      <c r="OBC78" s="244"/>
      <c r="OBD78" s="244"/>
      <c r="OBE78" s="244"/>
      <c r="OBF78" s="244"/>
      <c r="OBG78" s="244"/>
      <c r="OBH78" s="244"/>
      <c r="OBI78" s="244"/>
      <c r="OBJ78" s="244"/>
      <c r="OBK78" s="244"/>
      <c r="OBL78" s="244"/>
      <c r="OBM78" s="244"/>
      <c r="OBN78" s="244"/>
      <c r="OBO78" s="244"/>
      <c r="OBP78" s="244"/>
      <c r="OBQ78" s="244"/>
      <c r="OBR78" s="244"/>
      <c r="OBS78" s="244"/>
      <c r="OBT78" s="244"/>
      <c r="OBU78" s="244"/>
      <c r="OBV78" s="244"/>
      <c r="OBW78" s="244"/>
      <c r="OBX78" s="244"/>
      <c r="OBY78" s="244"/>
      <c r="OBZ78" s="244"/>
      <c r="OCA78" s="244"/>
      <c r="OCB78" s="244"/>
      <c r="OCC78" s="244"/>
      <c r="OCD78" s="244"/>
      <c r="OCE78" s="244"/>
      <c r="OCF78" s="244"/>
      <c r="OCG78" s="244"/>
      <c r="OCH78" s="244"/>
      <c r="OCI78" s="244"/>
      <c r="OCJ78" s="244"/>
      <c r="OCK78" s="244"/>
      <c r="OCL78" s="244"/>
      <c r="OCM78" s="244"/>
      <c r="OCN78" s="244"/>
      <c r="OCO78" s="244"/>
      <c r="OCP78" s="244"/>
      <c r="OCQ78" s="244"/>
      <c r="OCR78" s="244"/>
      <c r="OCS78" s="244"/>
      <c r="OCT78" s="244"/>
      <c r="OCU78" s="244"/>
      <c r="OCV78" s="244"/>
      <c r="OCW78" s="244"/>
      <c r="OCX78" s="244"/>
      <c r="OCY78" s="244"/>
      <c r="OCZ78" s="244"/>
      <c r="ODA78" s="244"/>
      <c r="ODB78" s="244"/>
      <c r="ODC78" s="244"/>
      <c r="ODD78" s="244"/>
      <c r="ODE78" s="244"/>
      <c r="ODF78" s="244"/>
      <c r="ODG78" s="244"/>
      <c r="ODH78" s="244"/>
      <c r="ODI78" s="244"/>
      <c r="ODJ78" s="244"/>
      <c r="ODK78" s="244"/>
      <c r="ODL78" s="244"/>
      <c r="ODM78" s="244"/>
      <c r="ODN78" s="244"/>
      <c r="ODO78" s="244"/>
      <c r="ODP78" s="244"/>
      <c r="ODQ78" s="244"/>
      <c r="ODR78" s="244"/>
      <c r="ODS78" s="244"/>
      <c r="ODT78" s="244"/>
      <c r="ODU78" s="244"/>
      <c r="ODV78" s="244"/>
      <c r="ODW78" s="244"/>
      <c r="ODX78" s="244"/>
      <c r="ODY78" s="244"/>
      <c r="ODZ78" s="244"/>
      <c r="OEA78" s="244"/>
      <c r="OEB78" s="244"/>
      <c r="OEC78" s="244"/>
      <c r="OED78" s="244"/>
      <c r="OEE78" s="244"/>
      <c r="OEF78" s="244"/>
      <c r="OEG78" s="244"/>
      <c r="OEH78" s="244"/>
      <c r="OEI78" s="244"/>
      <c r="OEJ78" s="244"/>
      <c r="OEK78" s="244"/>
      <c r="OEL78" s="244"/>
      <c r="OEM78" s="244"/>
      <c r="OEN78" s="244"/>
      <c r="OEO78" s="244"/>
      <c r="OEP78" s="244"/>
      <c r="OEQ78" s="244"/>
      <c r="OER78" s="244"/>
      <c r="OES78" s="244"/>
      <c r="OET78" s="244"/>
      <c r="OEU78" s="244"/>
      <c r="OEV78" s="244"/>
      <c r="OEW78" s="244"/>
      <c r="OEX78" s="244"/>
      <c r="OEY78" s="244"/>
      <c r="OEZ78" s="244"/>
      <c r="OFA78" s="244"/>
      <c r="OFB78" s="244"/>
      <c r="OFC78" s="244"/>
      <c r="OFD78" s="244"/>
      <c r="OFE78" s="244"/>
      <c r="OFF78" s="244"/>
      <c r="OFG78" s="244"/>
      <c r="OFH78" s="244"/>
      <c r="OFI78" s="244"/>
      <c r="OFJ78" s="244"/>
      <c r="OFK78" s="244"/>
      <c r="OFL78" s="244"/>
      <c r="OFM78" s="244"/>
      <c r="OFN78" s="244"/>
      <c r="OFO78" s="244"/>
      <c r="OFP78" s="244"/>
      <c r="OFQ78" s="244"/>
      <c r="OFR78" s="244"/>
      <c r="OFS78" s="244"/>
      <c r="OFT78" s="244"/>
      <c r="OFU78" s="244"/>
      <c r="OFV78" s="244"/>
      <c r="OFW78" s="244"/>
      <c r="OFX78" s="244"/>
      <c r="OFY78" s="244"/>
      <c r="OFZ78" s="244"/>
      <c r="OGA78" s="244"/>
      <c r="OGB78" s="244"/>
      <c r="OGC78" s="244"/>
      <c r="OGD78" s="244"/>
      <c r="OGE78" s="244"/>
      <c r="OGF78" s="244"/>
      <c r="OGG78" s="244"/>
      <c r="OGH78" s="244"/>
      <c r="OGI78" s="244"/>
      <c r="OGJ78" s="244"/>
      <c r="OGK78" s="244"/>
      <c r="OGL78" s="244"/>
      <c r="OGM78" s="244"/>
      <c r="OGN78" s="244"/>
      <c r="OGO78" s="244"/>
      <c r="OGP78" s="244"/>
      <c r="OGQ78" s="244"/>
      <c r="OGR78" s="244"/>
      <c r="OGS78" s="244"/>
      <c r="OGT78" s="244"/>
      <c r="OGU78" s="244"/>
      <c r="OGV78" s="244"/>
      <c r="OGW78" s="244"/>
      <c r="OGX78" s="244"/>
      <c r="OGY78" s="244"/>
      <c r="OGZ78" s="244"/>
      <c r="OHA78" s="244"/>
      <c r="OHB78" s="244"/>
      <c r="OHC78" s="244"/>
      <c r="OHD78" s="244"/>
      <c r="OHE78" s="244"/>
      <c r="OHF78" s="244"/>
      <c r="OHG78" s="244"/>
      <c r="OHH78" s="244"/>
      <c r="OHI78" s="244"/>
      <c r="OHJ78" s="244"/>
      <c r="OHK78" s="244"/>
      <c r="OHL78" s="244"/>
      <c r="OHM78" s="244"/>
      <c r="OHN78" s="244"/>
      <c r="OHO78" s="244"/>
      <c r="OHP78" s="244"/>
      <c r="OHQ78" s="244"/>
      <c r="OHR78" s="244"/>
      <c r="OHS78" s="244"/>
      <c r="OHT78" s="244"/>
      <c r="OHU78" s="244"/>
      <c r="OHV78" s="244"/>
      <c r="OHW78" s="244"/>
      <c r="OHX78" s="244"/>
      <c r="OHY78" s="244"/>
      <c r="OHZ78" s="244"/>
      <c r="OIA78" s="244"/>
      <c r="OIB78" s="244"/>
      <c r="OIC78" s="244"/>
      <c r="OID78" s="244"/>
      <c r="OIE78" s="244"/>
      <c r="OIF78" s="244"/>
      <c r="OIG78" s="244"/>
      <c r="OIH78" s="244"/>
      <c r="OII78" s="244"/>
      <c r="OIJ78" s="244"/>
      <c r="OIK78" s="244"/>
      <c r="OIL78" s="244"/>
      <c r="OIM78" s="244"/>
      <c r="OIN78" s="244"/>
      <c r="OIO78" s="244"/>
      <c r="OIP78" s="244"/>
      <c r="OIQ78" s="244"/>
      <c r="OIR78" s="244"/>
      <c r="OIS78" s="244"/>
      <c r="OIT78" s="244"/>
      <c r="OIU78" s="244"/>
      <c r="OIV78" s="244"/>
      <c r="OIW78" s="244"/>
      <c r="OIX78" s="244"/>
      <c r="OIY78" s="244"/>
      <c r="OIZ78" s="244"/>
      <c r="OJA78" s="244"/>
      <c r="OJB78" s="244"/>
      <c r="OJC78" s="244"/>
      <c r="OJD78" s="244"/>
      <c r="OJE78" s="244"/>
      <c r="OJF78" s="244"/>
      <c r="OJG78" s="244"/>
      <c r="OJH78" s="244"/>
      <c r="OJI78" s="244"/>
      <c r="OJJ78" s="244"/>
      <c r="OJK78" s="244"/>
      <c r="OJL78" s="244"/>
      <c r="OJM78" s="244"/>
      <c r="OJN78" s="244"/>
      <c r="OJO78" s="244"/>
      <c r="OJP78" s="244"/>
      <c r="OJQ78" s="244"/>
      <c r="OJR78" s="244"/>
      <c r="OJS78" s="244"/>
      <c r="OJT78" s="244"/>
      <c r="OJU78" s="244"/>
      <c r="OJV78" s="244"/>
      <c r="OJW78" s="244"/>
      <c r="OJX78" s="244"/>
      <c r="OJY78" s="244"/>
      <c r="OJZ78" s="244"/>
      <c r="OKA78" s="244"/>
      <c r="OKB78" s="244"/>
      <c r="OKC78" s="244"/>
      <c r="OKD78" s="244"/>
      <c r="OKE78" s="244"/>
      <c r="OKF78" s="244"/>
      <c r="OKG78" s="244"/>
      <c r="OKH78" s="244"/>
      <c r="OKI78" s="244"/>
      <c r="OKJ78" s="244"/>
      <c r="OKK78" s="244"/>
      <c r="OKL78" s="244"/>
      <c r="OKM78" s="244"/>
      <c r="OKN78" s="244"/>
      <c r="OKO78" s="244"/>
      <c r="OKP78" s="244"/>
      <c r="OKQ78" s="244"/>
      <c r="OKR78" s="244"/>
      <c r="OKS78" s="244"/>
      <c r="OKT78" s="244"/>
      <c r="OKU78" s="244"/>
      <c r="OKV78" s="244"/>
      <c r="OKW78" s="244"/>
      <c r="OKX78" s="244"/>
      <c r="OKY78" s="244"/>
      <c r="OKZ78" s="244"/>
      <c r="OLA78" s="244"/>
      <c r="OLB78" s="244"/>
      <c r="OLC78" s="244"/>
      <c r="OLD78" s="244"/>
      <c r="OLE78" s="244"/>
      <c r="OLF78" s="244"/>
      <c r="OLG78" s="244"/>
      <c r="OLH78" s="244"/>
      <c r="OLI78" s="244"/>
      <c r="OLJ78" s="244"/>
      <c r="OLK78" s="244"/>
      <c r="OLL78" s="244"/>
      <c r="OLM78" s="244"/>
      <c r="OLN78" s="244"/>
      <c r="OLO78" s="244"/>
      <c r="OLP78" s="244"/>
      <c r="OLQ78" s="244"/>
      <c r="OLR78" s="244"/>
      <c r="OLS78" s="244"/>
      <c r="OLT78" s="244"/>
      <c r="OLU78" s="244"/>
      <c r="OLV78" s="244"/>
      <c r="OLW78" s="244"/>
      <c r="OLX78" s="244"/>
      <c r="OLY78" s="244"/>
      <c r="OLZ78" s="244"/>
      <c r="OMA78" s="244"/>
      <c r="OMB78" s="244"/>
      <c r="OMC78" s="244"/>
      <c r="OMD78" s="244"/>
      <c r="OME78" s="244"/>
      <c r="OMF78" s="244"/>
      <c r="OMG78" s="244"/>
      <c r="OMH78" s="244"/>
      <c r="OMI78" s="244"/>
      <c r="OMJ78" s="244"/>
      <c r="OMK78" s="244"/>
      <c r="OML78" s="244"/>
      <c r="OMM78" s="244"/>
      <c r="OMN78" s="244"/>
      <c r="OMO78" s="244"/>
      <c r="OMP78" s="244"/>
      <c r="OMQ78" s="244"/>
      <c r="OMR78" s="244"/>
      <c r="OMS78" s="244"/>
      <c r="OMT78" s="244"/>
      <c r="OMU78" s="244"/>
      <c r="OMV78" s="244"/>
      <c r="OMW78" s="244"/>
      <c r="OMX78" s="244"/>
      <c r="OMY78" s="244"/>
      <c r="OMZ78" s="244"/>
      <c r="ONA78" s="244"/>
      <c r="ONB78" s="244"/>
      <c r="ONC78" s="244"/>
      <c r="OND78" s="244"/>
      <c r="ONE78" s="244"/>
      <c r="ONF78" s="244"/>
      <c r="ONG78" s="244"/>
      <c r="ONH78" s="244"/>
      <c r="ONI78" s="244"/>
      <c r="ONJ78" s="244"/>
      <c r="ONK78" s="244"/>
      <c r="ONL78" s="244"/>
      <c r="ONM78" s="244"/>
      <c r="ONN78" s="244"/>
      <c r="ONO78" s="244"/>
      <c r="ONP78" s="244"/>
      <c r="ONQ78" s="244"/>
      <c r="ONR78" s="244"/>
      <c r="ONS78" s="244"/>
      <c r="ONT78" s="244"/>
      <c r="ONU78" s="244"/>
      <c r="ONV78" s="244"/>
      <c r="ONW78" s="244"/>
      <c r="ONX78" s="244"/>
      <c r="ONY78" s="244"/>
      <c r="ONZ78" s="244"/>
      <c r="OOA78" s="244"/>
      <c r="OOB78" s="244"/>
      <c r="OOC78" s="244"/>
      <c r="OOD78" s="244"/>
      <c r="OOE78" s="244"/>
      <c r="OOF78" s="244"/>
      <c r="OOG78" s="244"/>
      <c r="OOH78" s="244"/>
      <c r="OOI78" s="244"/>
      <c r="OOJ78" s="244"/>
      <c r="OOK78" s="244"/>
      <c r="OOL78" s="244"/>
      <c r="OOM78" s="244"/>
      <c r="OON78" s="244"/>
      <c r="OOO78" s="244"/>
      <c r="OOP78" s="244"/>
      <c r="OOQ78" s="244"/>
      <c r="OOR78" s="244"/>
      <c r="OOS78" s="244"/>
      <c r="OOT78" s="244"/>
      <c r="OOU78" s="244"/>
      <c r="OOV78" s="244"/>
      <c r="OOW78" s="244"/>
      <c r="OOX78" s="244"/>
      <c r="OOY78" s="244"/>
      <c r="OOZ78" s="244"/>
      <c r="OPA78" s="244"/>
      <c r="OPB78" s="244"/>
      <c r="OPC78" s="244"/>
      <c r="OPD78" s="244"/>
      <c r="OPE78" s="244"/>
      <c r="OPF78" s="244"/>
      <c r="OPG78" s="244"/>
      <c r="OPH78" s="244"/>
      <c r="OPI78" s="244"/>
      <c r="OPJ78" s="244"/>
      <c r="OPK78" s="244"/>
      <c r="OPL78" s="244"/>
      <c r="OPM78" s="244"/>
      <c r="OPN78" s="244"/>
      <c r="OPO78" s="244"/>
      <c r="OPP78" s="244"/>
      <c r="OPQ78" s="244"/>
      <c r="OPR78" s="244"/>
      <c r="OPS78" s="244"/>
      <c r="OPT78" s="244"/>
      <c r="OPU78" s="244"/>
      <c r="OPV78" s="244"/>
      <c r="OPW78" s="244"/>
      <c r="OPX78" s="244"/>
      <c r="OPY78" s="244"/>
      <c r="OPZ78" s="244"/>
      <c r="OQA78" s="244"/>
      <c r="OQB78" s="244"/>
      <c r="OQC78" s="244"/>
      <c r="OQD78" s="244"/>
      <c r="OQE78" s="244"/>
      <c r="OQF78" s="244"/>
      <c r="OQG78" s="244"/>
      <c r="OQH78" s="244"/>
      <c r="OQI78" s="244"/>
      <c r="OQJ78" s="244"/>
      <c r="OQK78" s="244"/>
      <c r="OQL78" s="244"/>
      <c r="OQM78" s="244"/>
      <c r="OQN78" s="244"/>
      <c r="OQO78" s="244"/>
      <c r="OQP78" s="244"/>
      <c r="OQQ78" s="244"/>
      <c r="OQR78" s="244"/>
      <c r="OQS78" s="244"/>
      <c r="OQT78" s="244"/>
      <c r="OQU78" s="244"/>
      <c r="OQV78" s="244"/>
      <c r="OQW78" s="244"/>
      <c r="OQX78" s="244"/>
      <c r="OQY78" s="244"/>
      <c r="OQZ78" s="244"/>
      <c r="ORA78" s="244"/>
      <c r="ORB78" s="244"/>
      <c r="ORC78" s="244"/>
      <c r="ORD78" s="244"/>
      <c r="ORE78" s="244"/>
      <c r="ORF78" s="244"/>
      <c r="ORG78" s="244"/>
      <c r="ORH78" s="244"/>
      <c r="ORI78" s="244"/>
      <c r="ORJ78" s="244"/>
      <c r="ORK78" s="244"/>
      <c r="ORL78" s="244"/>
      <c r="ORM78" s="244"/>
      <c r="ORN78" s="244"/>
      <c r="ORO78" s="244"/>
      <c r="ORP78" s="244"/>
      <c r="ORQ78" s="244"/>
      <c r="ORR78" s="244"/>
      <c r="ORS78" s="244"/>
      <c r="ORT78" s="244"/>
      <c r="ORU78" s="244"/>
      <c r="ORV78" s="244"/>
      <c r="ORW78" s="244"/>
      <c r="ORX78" s="244"/>
      <c r="ORY78" s="244"/>
      <c r="ORZ78" s="244"/>
      <c r="OSA78" s="244"/>
      <c r="OSB78" s="244"/>
      <c r="OSC78" s="244"/>
      <c r="OSD78" s="244"/>
      <c r="OSE78" s="244"/>
      <c r="OSF78" s="244"/>
      <c r="OSG78" s="244"/>
      <c r="OSH78" s="244"/>
      <c r="OSI78" s="244"/>
      <c r="OSJ78" s="244"/>
      <c r="OSK78" s="244"/>
      <c r="OSL78" s="244"/>
      <c r="OSM78" s="244"/>
      <c r="OSN78" s="244"/>
      <c r="OSO78" s="244"/>
      <c r="OSP78" s="244"/>
      <c r="OSQ78" s="244"/>
      <c r="OSR78" s="244"/>
      <c r="OSS78" s="244"/>
      <c r="OST78" s="244"/>
      <c r="OSU78" s="244"/>
      <c r="OSV78" s="244"/>
      <c r="OSW78" s="244"/>
      <c r="OSX78" s="244"/>
      <c r="OSY78" s="244"/>
      <c r="OSZ78" s="244"/>
      <c r="OTA78" s="244"/>
      <c r="OTB78" s="244"/>
      <c r="OTC78" s="244"/>
      <c r="OTD78" s="244"/>
      <c r="OTE78" s="244"/>
      <c r="OTF78" s="244"/>
      <c r="OTG78" s="244"/>
      <c r="OTH78" s="244"/>
      <c r="OTI78" s="244"/>
      <c r="OTJ78" s="244"/>
      <c r="OTK78" s="244"/>
      <c r="OTL78" s="244"/>
      <c r="OTM78" s="244"/>
      <c r="OTN78" s="244"/>
      <c r="OTO78" s="244"/>
      <c r="OTP78" s="244"/>
      <c r="OTQ78" s="244"/>
      <c r="OTR78" s="244"/>
      <c r="OTS78" s="244"/>
      <c r="OTT78" s="244"/>
      <c r="OTU78" s="244"/>
      <c r="OTV78" s="244"/>
      <c r="OTW78" s="244"/>
      <c r="OTX78" s="244"/>
      <c r="OTY78" s="244"/>
      <c r="OTZ78" s="244"/>
      <c r="OUA78" s="244"/>
      <c r="OUB78" s="244"/>
      <c r="OUC78" s="244"/>
      <c r="OUD78" s="244"/>
      <c r="OUE78" s="244"/>
      <c r="OUF78" s="244"/>
      <c r="OUG78" s="244"/>
      <c r="OUH78" s="244"/>
      <c r="OUI78" s="244"/>
      <c r="OUJ78" s="244"/>
      <c r="OUK78" s="244"/>
      <c r="OUL78" s="244"/>
      <c r="OUM78" s="244"/>
      <c r="OUN78" s="244"/>
      <c r="OUO78" s="244"/>
      <c r="OUP78" s="244"/>
      <c r="OUQ78" s="244"/>
      <c r="OUR78" s="244"/>
      <c r="OUS78" s="244"/>
      <c r="OUT78" s="244"/>
      <c r="OUU78" s="244"/>
      <c r="OUV78" s="244"/>
      <c r="OUW78" s="244"/>
      <c r="OUX78" s="244"/>
      <c r="OUY78" s="244"/>
      <c r="OUZ78" s="244"/>
      <c r="OVA78" s="244"/>
      <c r="OVB78" s="244"/>
      <c r="OVC78" s="244"/>
      <c r="OVD78" s="244"/>
      <c r="OVE78" s="244"/>
      <c r="OVF78" s="244"/>
      <c r="OVG78" s="244"/>
      <c r="OVH78" s="244"/>
      <c r="OVI78" s="244"/>
      <c r="OVJ78" s="244"/>
      <c r="OVK78" s="244"/>
      <c r="OVL78" s="244"/>
      <c r="OVM78" s="244"/>
      <c r="OVN78" s="244"/>
      <c r="OVO78" s="244"/>
      <c r="OVP78" s="244"/>
      <c r="OVQ78" s="244"/>
      <c r="OVR78" s="244"/>
      <c r="OVS78" s="244"/>
      <c r="OVT78" s="244"/>
      <c r="OVU78" s="244"/>
      <c r="OVV78" s="244"/>
      <c r="OVW78" s="244"/>
      <c r="OVX78" s="244"/>
      <c r="OVY78" s="244"/>
      <c r="OVZ78" s="244"/>
      <c r="OWA78" s="244"/>
      <c r="OWB78" s="244"/>
      <c r="OWC78" s="244"/>
      <c r="OWD78" s="244"/>
      <c r="OWE78" s="244"/>
      <c r="OWF78" s="244"/>
      <c r="OWG78" s="244"/>
      <c r="OWH78" s="244"/>
      <c r="OWI78" s="244"/>
      <c r="OWJ78" s="244"/>
      <c r="OWK78" s="244"/>
      <c r="OWL78" s="244"/>
      <c r="OWM78" s="244"/>
      <c r="OWN78" s="244"/>
      <c r="OWO78" s="244"/>
      <c r="OWP78" s="244"/>
      <c r="OWQ78" s="244"/>
      <c r="OWR78" s="244"/>
      <c r="OWS78" s="244"/>
      <c r="OWT78" s="244"/>
      <c r="OWU78" s="244"/>
      <c r="OWV78" s="244"/>
      <c r="OWW78" s="244"/>
      <c r="OWX78" s="244"/>
      <c r="OWY78" s="244"/>
      <c r="OWZ78" s="244"/>
      <c r="OXA78" s="244"/>
      <c r="OXB78" s="244"/>
      <c r="OXC78" s="244"/>
      <c r="OXD78" s="244"/>
      <c r="OXE78" s="244"/>
      <c r="OXF78" s="244"/>
      <c r="OXG78" s="244"/>
      <c r="OXH78" s="244"/>
      <c r="OXI78" s="244"/>
      <c r="OXJ78" s="244"/>
      <c r="OXK78" s="244"/>
      <c r="OXL78" s="244"/>
      <c r="OXM78" s="244"/>
      <c r="OXN78" s="244"/>
      <c r="OXO78" s="244"/>
      <c r="OXP78" s="244"/>
      <c r="OXQ78" s="244"/>
      <c r="OXR78" s="244"/>
      <c r="OXS78" s="244"/>
      <c r="OXT78" s="244"/>
      <c r="OXU78" s="244"/>
      <c r="OXV78" s="244"/>
      <c r="OXW78" s="244"/>
      <c r="OXX78" s="244"/>
      <c r="OXY78" s="244"/>
      <c r="OXZ78" s="244"/>
      <c r="OYA78" s="244"/>
      <c r="OYB78" s="244"/>
      <c r="OYC78" s="244"/>
      <c r="OYD78" s="244"/>
      <c r="OYE78" s="244"/>
      <c r="OYF78" s="244"/>
      <c r="OYG78" s="244"/>
      <c r="OYH78" s="244"/>
      <c r="OYI78" s="244"/>
      <c r="OYJ78" s="244"/>
      <c r="OYK78" s="244"/>
      <c r="OYL78" s="244"/>
      <c r="OYM78" s="244"/>
      <c r="OYN78" s="244"/>
      <c r="OYO78" s="244"/>
      <c r="OYP78" s="244"/>
      <c r="OYQ78" s="244"/>
      <c r="OYR78" s="244"/>
      <c r="OYS78" s="244"/>
      <c r="OYT78" s="244"/>
      <c r="OYU78" s="244"/>
      <c r="OYV78" s="244"/>
      <c r="OYW78" s="244"/>
      <c r="OYX78" s="244"/>
      <c r="OYY78" s="244"/>
      <c r="OYZ78" s="244"/>
      <c r="OZA78" s="244"/>
      <c r="OZB78" s="244"/>
      <c r="OZC78" s="244"/>
      <c r="OZD78" s="244"/>
      <c r="OZE78" s="244"/>
      <c r="OZF78" s="244"/>
      <c r="OZG78" s="244"/>
      <c r="OZH78" s="244"/>
      <c r="OZI78" s="244"/>
      <c r="OZJ78" s="244"/>
      <c r="OZK78" s="244"/>
      <c r="OZL78" s="244"/>
      <c r="OZM78" s="244"/>
      <c r="OZN78" s="244"/>
      <c r="OZO78" s="244"/>
      <c r="OZP78" s="244"/>
      <c r="OZQ78" s="244"/>
      <c r="OZR78" s="244"/>
      <c r="OZS78" s="244"/>
      <c r="OZT78" s="244"/>
      <c r="OZU78" s="244"/>
      <c r="OZV78" s="244"/>
      <c r="OZW78" s="244"/>
      <c r="OZX78" s="244"/>
      <c r="OZY78" s="244"/>
      <c r="OZZ78" s="244"/>
      <c r="PAA78" s="244"/>
      <c r="PAB78" s="244"/>
      <c r="PAC78" s="244"/>
      <c r="PAD78" s="244"/>
      <c r="PAE78" s="244"/>
      <c r="PAF78" s="244"/>
      <c r="PAG78" s="244"/>
      <c r="PAH78" s="244"/>
      <c r="PAI78" s="244"/>
      <c r="PAJ78" s="244"/>
      <c r="PAK78" s="244"/>
      <c r="PAL78" s="244"/>
      <c r="PAM78" s="244"/>
      <c r="PAN78" s="244"/>
      <c r="PAO78" s="244"/>
      <c r="PAP78" s="244"/>
      <c r="PAQ78" s="244"/>
      <c r="PAR78" s="244"/>
      <c r="PAS78" s="244"/>
      <c r="PAT78" s="244"/>
      <c r="PAU78" s="244"/>
      <c r="PAV78" s="244"/>
      <c r="PAW78" s="244"/>
      <c r="PAX78" s="244"/>
      <c r="PAY78" s="244"/>
      <c r="PAZ78" s="244"/>
      <c r="PBA78" s="244"/>
      <c r="PBB78" s="244"/>
      <c r="PBC78" s="244"/>
      <c r="PBD78" s="244"/>
      <c r="PBE78" s="244"/>
      <c r="PBF78" s="244"/>
      <c r="PBG78" s="244"/>
      <c r="PBH78" s="244"/>
      <c r="PBI78" s="244"/>
      <c r="PBJ78" s="244"/>
      <c r="PBK78" s="244"/>
      <c r="PBL78" s="244"/>
      <c r="PBM78" s="244"/>
      <c r="PBN78" s="244"/>
      <c r="PBO78" s="244"/>
      <c r="PBP78" s="244"/>
      <c r="PBQ78" s="244"/>
      <c r="PBR78" s="244"/>
      <c r="PBS78" s="244"/>
      <c r="PBT78" s="244"/>
      <c r="PBU78" s="244"/>
      <c r="PBV78" s="244"/>
      <c r="PBW78" s="244"/>
      <c r="PBX78" s="244"/>
      <c r="PBY78" s="244"/>
      <c r="PBZ78" s="244"/>
      <c r="PCA78" s="244"/>
      <c r="PCB78" s="244"/>
      <c r="PCC78" s="244"/>
      <c r="PCD78" s="244"/>
      <c r="PCE78" s="244"/>
      <c r="PCF78" s="244"/>
      <c r="PCG78" s="244"/>
      <c r="PCH78" s="244"/>
      <c r="PCI78" s="244"/>
      <c r="PCJ78" s="244"/>
      <c r="PCK78" s="244"/>
      <c r="PCL78" s="244"/>
      <c r="PCM78" s="244"/>
      <c r="PCN78" s="244"/>
      <c r="PCO78" s="244"/>
      <c r="PCP78" s="244"/>
      <c r="PCQ78" s="244"/>
      <c r="PCR78" s="244"/>
      <c r="PCS78" s="244"/>
      <c r="PCT78" s="244"/>
      <c r="PCU78" s="244"/>
      <c r="PCV78" s="244"/>
      <c r="PCW78" s="244"/>
      <c r="PCX78" s="244"/>
      <c r="PCY78" s="244"/>
      <c r="PCZ78" s="244"/>
      <c r="PDA78" s="244"/>
      <c r="PDB78" s="244"/>
      <c r="PDC78" s="244"/>
      <c r="PDD78" s="244"/>
      <c r="PDE78" s="244"/>
      <c r="PDF78" s="244"/>
      <c r="PDG78" s="244"/>
      <c r="PDH78" s="244"/>
      <c r="PDI78" s="244"/>
      <c r="PDJ78" s="244"/>
      <c r="PDK78" s="244"/>
      <c r="PDL78" s="244"/>
      <c r="PDM78" s="244"/>
      <c r="PDN78" s="244"/>
      <c r="PDO78" s="244"/>
      <c r="PDP78" s="244"/>
      <c r="PDQ78" s="244"/>
      <c r="PDR78" s="244"/>
      <c r="PDS78" s="244"/>
      <c r="PDT78" s="244"/>
      <c r="PDU78" s="244"/>
      <c r="PDV78" s="244"/>
      <c r="PDW78" s="244"/>
      <c r="PDX78" s="244"/>
      <c r="PDY78" s="244"/>
      <c r="PDZ78" s="244"/>
      <c r="PEA78" s="244"/>
      <c r="PEB78" s="244"/>
      <c r="PEC78" s="244"/>
      <c r="PED78" s="244"/>
      <c r="PEE78" s="244"/>
      <c r="PEF78" s="244"/>
      <c r="PEG78" s="244"/>
      <c r="PEH78" s="244"/>
      <c r="PEI78" s="244"/>
      <c r="PEJ78" s="244"/>
      <c r="PEK78" s="244"/>
      <c r="PEL78" s="244"/>
      <c r="PEM78" s="244"/>
      <c r="PEN78" s="244"/>
      <c r="PEO78" s="244"/>
      <c r="PEP78" s="244"/>
      <c r="PEQ78" s="244"/>
      <c r="PER78" s="244"/>
      <c r="PES78" s="244"/>
      <c r="PET78" s="244"/>
      <c r="PEU78" s="244"/>
      <c r="PEV78" s="244"/>
      <c r="PEW78" s="244"/>
      <c r="PEX78" s="244"/>
      <c r="PEY78" s="244"/>
      <c r="PEZ78" s="244"/>
      <c r="PFA78" s="244"/>
      <c r="PFB78" s="244"/>
      <c r="PFC78" s="244"/>
      <c r="PFD78" s="244"/>
      <c r="PFE78" s="244"/>
      <c r="PFF78" s="244"/>
      <c r="PFG78" s="244"/>
      <c r="PFH78" s="244"/>
      <c r="PFI78" s="244"/>
      <c r="PFJ78" s="244"/>
      <c r="PFK78" s="244"/>
      <c r="PFL78" s="244"/>
      <c r="PFM78" s="244"/>
      <c r="PFN78" s="244"/>
      <c r="PFO78" s="244"/>
      <c r="PFP78" s="244"/>
      <c r="PFQ78" s="244"/>
      <c r="PFR78" s="244"/>
      <c r="PFS78" s="244"/>
      <c r="PFT78" s="244"/>
      <c r="PFU78" s="244"/>
      <c r="PFV78" s="244"/>
      <c r="PFW78" s="244"/>
      <c r="PFX78" s="244"/>
      <c r="PFY78" s="244"/>
      <c r="PFZ78" s="244"/>
      <c r="PGA78" s="244"/>
      <c r="PGB78" s="244"/>
      <c r="PGC78" s="244"/>
      <c r="PGD78" s="244"/>
      <c r="PGE78" s="244"/>
      <c r="PGF78" s="244"/>
      <c r="PGG78" s="244"/>
      <c r="PGH78" s="244"/>
      <c r="PGI78" s="244"/>
      <c r="PGJ78" s="244"/>
      <c r="PGK78" s="244"/>
      <c r="PGL78" s="244"/>
      <c r="PGM78" s="244"/>
      <c r="PGN78" s="244"/>
      <c r="PGO78" s="244"/>
      <c r="PGP78" s="244"/>
      <c r="PGQ78" s="244"/>
      <c r="PGR78" s="244"/>
      <c r="PGS78" s="244"/>
      <c r="PGT78" s="244"/>
      <c r="PGU78" s="244"/>
      <c r="PGV78" s="244"/>
      <c r="PGW78" s="244"/>
      <c r="PGX78" s="244"/>
      <c r="PGY78" s="244"/>
      <c r="PGZ78" s="244"/>
      <c r="PHA78" s="244"/>
      <c r="PHB78" s="244"/>
      <c r="PHC78" s="244"/>
      <c r="PHD78" s="244"/>
      <c r="PHE78" s="244"/>
      <c r="PHF78" s="244"/>
      <c r="PHG78" s="244"/>
      <c r="PHH78" s="244"/>
      <c r="PHI78" s="244"/>
      <c r="PHJ78" s="244"/>
      <c r="PHK78" s="244"/>
      <c r="PHL78" s="244"/>
      <c r="PHM78" s="244"/>
      <c r="PHN78" s="244"/>
      <c r="PHO78" s="244"/>
      <c r="PHP78" s="244"/>
      <c r="PHQ78" s="244"/>
      <c r="PHR78" s="244"/>
      <c r="PHS78" s="244"/>
      <c r="PHT78" s="244"/>
      <c r="PHU78" s="244"/>
      <c r="PHV78" s="244"/>
      <c r="PHW78" s="244"/>
      <c r="PHX78" s="244"/>
      <c r="PHY78" s="244"/>
      <c r="PHZ78" s="244"/>
      <c r="PIA78" s="244"/>
      <c r="PIB78" s="244"/>
      <c r="PIC78" s="244"/>
      <c r="PID78" s="244"/>
      <c r="PIE78" s="244"/>
      <c r="PIF78" s="244"/>
      <c r="PIG78" s="244"/>
      <c r="PIH78" s="244"/>
      <c r="PII78" s="244"/>
      <c r="PIJ78" s="244"/>
      <c r="PIK78" s="244"/>
      <c r="PIL78" s="244"/>
      <c r="PIM78" s="244"/>
      <c r="PIN78" s="244"/>
      <c r="PIO78" s="244"/>
      <c r="PIP78" s="244"/>
      <c r="PIQ78" s="244"/>
      <c r="PIR78" s="244"/>
      <c r="PIS78" s="244"/>
      <c r="PIT78" s="244"/>
      <c r="PIU78" s="244"/>
      <c r="PIV78" s="244"/>
      <c r="PIW78" s="244"/>
      <c r="PIX78" s="244"/>
      <c r="PIY78" s="244"/>
      <c r="PIZ78" s="244"/>
      <c r="PJA78" s="244"/>
      <c r="PJB78" s="244"/>
      <c r="PJC78" s="244"/>
      <c r="PJD78" s="244"/>
      <c r="PJE78" s="244"/>
      <c r="PJF78" s="244"/>
      <c r="PJG78" s="244"/>
      <c r="PJH78" s="244"/>
      <c r="PJI78" s="244"/>
      <c r="PJJ78" s="244"/>
      <c r="PJK78" s="244"/>
      <c r="PJL78" s="244"/>
      <c r="PJM78" s="244"/>
      <c r="PJN78" s="244"/>
      <c r="PJO78" s="244"/>
      <c r="PJP78" s="244"/>
      <c r="PJQ78" s="244"/>
      <c r="PJR78" s="244"/>
      <c r="PJS78" s="244"/>
      <c r="PJT78" s="244"/>
      <c r="PJU78" s="244"/>
      <c r="PJV78" s="244"/>
      <c r="PJW78" s="244"/>
      <c r="PJX78" s="244"/>
      <c r="PJY78" s="244"/>
      <c r="PJZ78" s="244"/>
      <c r="PKA78" s="244"/>
      <c r="PKB78" s="244"/>
      <c r="PKC78" s="244"/>
      <c r="PKD78" s="244"/>
      <c r="PKE78" s="244"/>
      <c r="PKF78" s="244"/>
      <c r="PKG78" s="244"/>
      <c r="PKH78" s="244"/>
      <c r="PKI78" s="244"/>
      <c r="PKJ78" s="244"/>
      <c r="PKK78" s="244"/>
      <c r="PKL78" s="244"/>
      <c r="PKM78" s="244"/>
      <c r="PKN78" s="244"/>
      <c r="PKO78" s="244"/>
      <c r="PKP78" s="244"/>
      <c r="PKQ78" s="244"/>
      <c r="PKR78" s="244"/>
      <c r="PKS78" s="244"/>
      <c r="PKT78" s="244"/>
      <c r="PKU78" s="244"/>
      <c r="PKV78" s="244"/>
      <c r="PKW78" s="244"/>
      <c r="PKX78" s="244"/>
      <c r="PKY78" s="244"/>
      <c r="PKZ78" s="244"/>
      <c r="PLA78" s="244"/>
      <c r="PLB78" s="244"/>
      <c r="PLC78" s="244"/>
      <c r="PLD78" s="244"/>
      <c r="PLE78" s="244"/>
      <c r="PLF78" s="244"/>
      <c r="PLG78" s="244"/>
      <c r="PLH78" s="244"/>
      <c r="PLI78" s="244"/>
      <c r="PLJ78" s="244"/>
      <c r="PLK78" s="244"/>
      <c r="PLL78" s="244"/>
      <c r="PLM78" s="244"/>
      <c r="PLN78" s="244"/>
      <c r="PLO78" s="244"/>
      <c r="PLP78" s="244"/>
      <c r="PLQ78" s="244"/>
      <c r="PLR78" s="244"/>
      <c r="PLS78" s="244"/>
      <c r="PLT78" s="244"/>
      <c r="PLU78" s="244"/>
      <c r="PLV78" s="244"/>
      <c r="PLW78" s="244"/>
      <c r="PLX78" s="244"/>
      <c r="PLY78" s="244"/>
      <c r="PLZ78" s="244"/>
      <c r="PMA78" s="244"/>
      <c r="PMB78" s="244"/>
      <c r="PMC78" s="244"/>
      <c r="PMD78" s="244"/>
      <c r="PME78" s="244"/>
      <c r="PMF78" s="244"/>
      <c r="PMG78" s="244"/>
      <c r="PMH78" s="244"/>
      <c r="PMI78" s="244"/>
      <c r="PMJ78" s="244"/>
      <c r="PMK78" s="244"/>
      <c r="PML78" s="244"/>
      <c r="PMM78" s="244"/>
      <c r="PMN78" s="244"/>
      <c r="PMO78" s="244"/>
      <c r="PMP78" s="244"/>
      <c r="PMQ78" s="244"/>
      <c r="PMR78" s="244"/>
      <c r="PMS78" s="244"/>
      <c r="PMT78" s="244"/>
      <c r="PMU78" s="244"/>
      <c r="PMV78" s="244"/>
      <c r="PMW78" s="244"/>
      <c r="PMX78" s="244"/>
      <c r="PMY78" s="244"/>
      <c r="PMZ78" s="244"/>
      <c r="PNA78" s="244"/>
      <c r="PNB78" s="244"/>
      <c r="PNC78" s="244"/>
      <c r="PND78" s="244"/>
      <c r="PNE78" s="244"/>
      <c r="PNF78" s="244"/>
      <c r="PNG78" s="244"/>
      <c r="PNH78" s="244"/>
      <c r="PNI78" s="244"/>
      <c r="PNJ78" s="244"/>
      <c r="PNK78" s="244"/>
      <c r="PNL78" s="244"/>
      <c r="PNM78" s="244"/>
      <c r="PNN78" s="244"/>
      <c r="PNO78" s="244"/>
      <c r="PNP78" s="244"/>
      <c r="PNQ78" s="244"/>
      <c r="PNR78" s="244"/>
      <c r="PNS78" s="244"/>
      <c r="PNT78" s="244"/>
      <c r="PNU78" s="244"/>
      <c r="PNV78" s="244"/>
      <c r="PNW78" s="244"/>
      <c r="PNX78" s="244"/>
      <c r="PNY78" s="244"/>
      <c r="PNZ78" s="244"/>
      <c r="POA78" s="244"/>
      <c r="POB78" s="244"/>
      <c r="POC78" s="244"/>
      <c r="POD78" s="244"/>
      <c r="POE78" s="244"/>
      <c r="POF78" s="244"/>
      <c r="POG78" s="244"/>
      <c r="POH78" s="244"/>
      <c r="POI78" s="244"/>
      <c r="POJ78" s="244"/>
      <c r="POK78" s="244"/>
      <c r="POL78" s="244"/>
      <c r="POM78" s="244"/>
      <c r="PON78" s="244"/>
      <c r="POO78" s="244"/>
      <c r="POP78" s="244"/>
      <c r="POQ78" s="244"/>
      <c r="POR78" s="244"/>
      <c r="POS78" s="244"/>
      <c r="POT78" s="244"/>
      <c r="POU78" s="244"/>
      <c r="POV78" s="244"/>
      <c r="POW78" s="244"/>
      <c r="POX78" s="244"/>
      <c r="POY78" s="244"/>
      <c r="POZ78" s="244"/>
      <c r="PPA78" s="244"/>
      <c r="PPB78" s="244"/>
      <c r="PPC78" s="244"/>
      <c r="PPD78" s="244"/>
      <c r="PPE78" s="244"/>
      <c r="PPF78" s="244"/>
      <c r="PPG78" s="244"/>
      <c r="PPH78" s="244"/>
      <c r="PPI78" s="244"/>
      <c r="PPJ78" s="244"/>
      <c r="PPK78" s="244"/>
      <c r="PPL78" s="244"/>
      <c r="PPM78" s="244"/>
      <c r="PPN78" s="244"/>
      <c r="PPO78" s="244"/>
      <c r="PPP78" s="244"/>
      <c r="PPQ78" s="244"/>
      <c r="PPR78" s="244"/>
      <c r="PPS78" s="244"/>
      <c r="PPT78" s="244"/>
      <c r="PPU78" s="244"/>
      <c r="PPV78" s="244"/>
      <c r="PPW78" s="244"/>
      <c r="PPX78" s="244"/>
      <c r="PPY78" s="244"/>
      <c r="PPZ78" s="244"/>
      <c r="PQA78" s="244"/>
      <c r="PQB78" s="244"/>
      <c r="PQC78" s="244"/>
      <c r="PQD78" s="244"/>
      <c r="PQE78" s="244"/>
      <c r="PQF78" s="244"/>
      <c r="PQG78" s="244"/>
      <c r="PQH78" s="244"/>
      <c r="PQI78" s="244"/>
      <c r="PQJ78" s="244"/>
      <c r="PQK78" s="244"/>
      <c r="PQL78" s="244"/>
      <c r="PQM78" s="244"/>
      <c r="PQN78" s="244"/>
      <c r="PQO78" s="244"/>
      <c r="PQP78" s="244"/>
      <c r="PQQ78" s="244"/>
      <c r="PQR78" s="244"/>
      <c r="PQS78" s="244"/>
      <c r="PQT78" s="244"/>
      <c r="PQU78" s="244"/>
      <c r="PQV78" s="244"/>
      <c r="PQW78" s="244"/>
      <c r="PQX78" s="244"/>
      <c r="PQY78" s="244"/>
      <c r="PQZ78" s="244"/>
      <c r="PRA78" s="244"/>
      <c r="PRB78" s="244"/>
      <c r="PRC78" s="244"/>
      <c r="PRD78" s="244"/>
      <c r="PRE78" s="244"/>
      <c r="PRF78" s="244"/>
      <c r="PRG78" s="244"/>
      <c r="PRH78" s="244"/>
      <c r="PRI78" s="244"/>
      <c r="PRJ78" s="244"/>
      <c r="PRK78" s="244"/>
      <c r="PRL78" s="244"/>
      <c r="PRM78" s="244"/>
      <c r="PRN78" s="244"/>
      <c r="PRO78" s="244"/>
      <c r="PRP78" s="244"/>
      <c r="PRQ78" s="244"/>
      <c r="PRR78" s="244"/>
      <c r="PRS78" s="244"/>
      <c r="PRT78" s="244"/>
      <c r="PRU78" s="244"/>
      <c r="PRV78" s="244"/>
      <c r="PRW78" s="244"/>
      <c r="PRX78" s="244"/>
      <c r="PRY78" s="244"/>
      <c r="PRZ78" s="244"/>
      <c r="PSA78" s="244"/>
      <c r="PSB78" s="244"/>
      <c r="PSC78" s="244"/>
      <c r="PSD78" s="244"/>
      <c r="PSE78" s="244"/>
      <c r="PSF78" s="244"/>
      <c r="PSG78" s="244"/>
      <c r="PSH78" s="244"/>
      <c r="PSI78" s="244"/>
      <c r="PSJ78" s="244"/>
      <c r="PSK78" s="244"/>
      <c r="PSL78" s="244"/>
      <c r="PSM78" s="244"/>
      <c r="PSN78" s="244"/>
      <c r="PSO78" s="244"/>
      <c r="PSP78" s="244"/>
      <c r="PSQ78" s="244"/>
      <c r="PSR78" s="244"/>
      <c r="PSS78" s="244"/>
      <c r="PST78" s="244"/>
      <c r="PSU78" s="244"/>
      <c r="PSV78" s="244"/>
      <c r="PSW78" s="244"/>
      <c r="PSX78" s="244"/>
      <c r="PSY78" s="244"/>
      <c r="PSZ78" s="244"/>
      <c r="PTA78" s="244"/>
      <c r="PTB78" s="244"/>
      <c r="PTC78" s="244"/>
      <c r="PTD78" s="244"/>
      <c r="PTE78" s="244"/>
      <c r="PTF78" s="244"/>
      <c r="PTG78" s="244"/>
      <c r="PTH78" s="244"/>
      <c r="PTI78" s="244"/>
      <c r="PTJ78" s="244"/>
      <c r="PTK78" s="244"/>
      <c r="PTL78" s="244"/>
      <c r="PTM78" s="244"/>
      <c r="PTN78" s="244"/>
      <c r="PTO78" s="244"/>
      <c r="PTP78" s="244"/>
      <c r="PTQ78" s="244"/>
      <c r="PTR78" s="244"/>
      <c r="PTS78" s="244"/>
      <c r="PTT78" s="244"/>
      <c r="PTU78" s="244"/>
      <c r="PTV78" s="244"/>
      <c r="PTW78" s="244"/>
      <c r="PTX78" s="244"/>
      <c r="PTY78" s="244"/>
      <c r="PTZ78" s="244"/>
      <c r="PUA78" s="244"/>
      <c r="PUB78" s="244"/>
      <c r="PUC78" s="244"/>
      <c r="PUD78" s="244"/>
      <c r="PUE78" s="244"/>
      <c r="PUF78" s="244"/>
      <c r="PUG78" s="244"/>
      <c r="PUH78" s="244"/>
      <c r="PUI78" s="244"/>
      <c r="PUJ78" s="244"/>
      <c r="PUK78" s="244"/>
      <c r="PUL78" s="244"/>
      <c r="PUM78" s="244"/>
      <c r="PUN78" s="244"/>
      <c r="PUO78" s="244"/>
      <c r="PUP78" s="244"/>
      <c r="PUQ78" s="244"/>
      <c r="PUR78" s="244"/>
      <c r="PUS78" s="244"/>
      <c r="PUT78" s="244"/>
      <c r="PUU78" s="244"/>
      <c r="PUV78" s="244"/>
      <c r="PUW78" s="244"/>
      <c r="PUX78" s="244"/>
      <c r="PUY78" s="244"/>
      <c r="PUZ78" s="244"/>
      <c r="PVA78" s="244"/>
      <c r="PVB78" s="244"/>
      <c r="PVC78" s="244"/>
      <c r="PVD78" s="244"/>
      <c r="PVE78" s="244"/>
      <c r="PVF78" s="244"/>
      <c r="PVG78" s="244"/>
      <c r="PVH78" s="244"/>
      <c r="PVI78" s="244"/>
      <c r="PVJ78" s="244"/>
      <c r="PVK78" s="244"/>
      <c r="PVL78" s="244"/>
      <c r="PVM78" s="244"/>
      <c r="PVN78" s="244"/>
      <c r="PVO78" s="244"/>
      <c r="PVP78" s="244"/>
      <c r="PVQ78" s="244"/>
      <c r="PVR78" s="244"/>
      <c r="PVS78" s="244"/>
      <c r="PVT78" s="244"/>
      <c r="PVU78" s="244"/>
      <c r="PVV78" s="244"/>
      <c r="PVW78" s="244"/>
      <c r="PVX78" s="244"/>
      <c r="PVY78" s="244"/>
      <c r="PVZ78" s="244"/>
      <c r="PWA78" s="244"/>
      <c r="PWB78" s="244"/>
      <c r="PWC78" s="244"/>
      <c r="PWD78" s="244"/>
      <c r="PWE78" s="244"/>
      <c r="PWF78" s="244"/>
      <c r="PWG78" s="244"/>
      <c r="PWH78" s="244"/>
      <c r="PWI78" s="244"/>
      <c r="PWJ78" s="244"/>
      <c r="PWK78" s="244"/>
      <c r="PWL78" s="244"/>
      <c r="PWM78" s="244"/>
      <c r="PWN78" s="244"/>
      <c r="PWO78" s="244"/>
      <c r="PWP78" s="244"/>
      <c r="PWQ78" s="244"/>
      <c r="PWR78" s="244"/>
      <c r="PWS78" s="244"/>
      <c r="PWT78" s="244"/>
      <c r="PWU78" s="244"/>
      <c r="PWV78" s="244"/>
      <c r="PWW78" s="244"/>
      <c r="PWX78" s="244"/>
      <c r="PWY78" s="244"/>
      <c r="PWZ78" s="244"/>
      <c r="PXA78" s="244"/>
      <c r="PXB78" s="244"/>
      <c r="PXC78" s="244"/>
      <c r="PXD78" s="244"/>
      <c r="PXE78" s="244"/>
      <c r="PXF78" s="244"/>
      <c r="PXG78" s="244"/>
      <c r="PXH78" s="244"/>
      <c r="PXI78" s="244"/>
      <c r="PXJ78" s="244"/>
      <c r="PXK78" s="244"/>
      <c r="PXL78" s="244"/>
      <c r="PXM78" s="244"/>
      <c r="PXN78" s="244"/>
      <c r="PXO78" s="244"/>
      <c r="PXP78" s="244"/>
      <c r="PXQ78" s="244"/>
      <c r="PXR78" s="244"/>
      <c r="PXS78" s="244"/>
      <c r="PXT78" s="244"/>
      <c r="PXU78" s="244"/>
      <c r="PXV78" s="244"/>
      <c r="PXW78" s="244"/>
      <c r="PXX78" s="244"/>
      <c r="PXY78" s="244"/>
      <c r="PXZ78" s="244"/>
      <c r="PYA78" s="244"/>
      <c r="PYB78" s="244"/>
      <c r="PYC78" s="244"/>
      <c r="PYD78" s="244"/>
      <c r="PYE78" s="244"/>
      <c r="PYF78" s="244"/>
      <c r="PYG78" s="244"/>
      <c r="PYH78" s="244"/>
      <c r="PYI78" s="244"/>
      <c r="PYJ78" s="244"/>
      <c r="PYK78" s="244"/>
      <c r="PYL78" s="244"/>
      <c r="PYM78" s="244"/>
      <c r="PYN78" s="244"/>
      <c r="PYO78" s="244"/>
      <c r="PYP78" s="244"/>
      <c r="PYQ78" s="244"/>
      <c r="PYR78" s="244"/>
      <c r="PYS78" s="244"/>
      <c r="PYT78" s="244"/>
      <c r="PYU78" s="244"/>
      <c r="PYV78" s="244"/>
      <c r="PYW78" s="244"/>
      <c r="PYX78" s="244"/>
      <c r="PYY78" s="244"/>
      <c r="PYZ78" s="244"/>
      <c r="PZA78" s="244"/>
      <c r="PZB78" s="244"/>
      <c r="PZC78" s="244"/>
      <c r="PZD78" s="244"/>
      <c r="PZE78" s="244"/>
      <c r="PZF78" s="244"/>
      <c r="PZG78" s="244"/>
      <c r="PZH78" s="244"/>
      <c r="PZI78" s="244"/>
      <c r="PZJ78" s="244"/>
      <c r="PZK78" s="244"/>
      <c r="PZL78" s="244"/>
      <c r="PZM78" s="244"/>
      <c r="PZN78" s="244"/>
      <c r="PZO78" s="244"/>
      <c r="PZP78" s="244"/>
      <c r="PZQ78" s="244"/>
      <c r="PZR78" s="244"/>
      <c r="PZS78" s="244"/>
      <c r="PZT78" s="244"/>
      <c r="PZU78" s="244"/>
      <c r="PZV78" s="244"/>
      <c r="PZW78" s="244"/>
      <c r="PZX78" s="244"/>
      <c r="PZY78" s="244"/>
      <c r="PZZ78" s="244"/>
      <c r="QAA78" s="244"/>
      <c r="QAB78" s="244"/>
      <c r="QAC78" s="244"/>
      <c r="QAD78" s="244"/>
      <c r="QAE78" s="244"/>
      <c r="QAF78" s="244"/>
      <c r="QAG78" s="244"/>
      <c r="QAH78" s="244"/>
      <c r="QAI78" s="244"/>
      <c r="QAJ78" s="244"/>
      <c r="QAK78" s="244"/>
      <c r="QAL78" s="244"/>
      <c r="QAM78" s="244"/>
      <c r="QAN78" s="244"/>
      <c r="QAO78" s="244"/>
      <c r="QAP78" s="244"/>
      <c r="QAQ78" s="244"/>
      <c r="QAR78" s="244"/>
      <c r="QAS78" s="244"/>
      <c r="QAT78" s="244"/>
      <c r="QAU78" s="244"/>
      <c r="QAV78" s="244"/>
      <c r="QAW78" s="244"/>
      <c r="QAX78" s="244"/>
      <c r="QAY78" s="244"/>
      <c r="QAZ78" s="244"/>
      <c r="QBA78" s="244"/>
      <c r="QBB78" s="244"/>
      <c r="QBC78" s="244"/>
      <c r="QBD78" s="244"/>
      <c r="QBE78" s="244"/>
      <c r="QBF78" s="244"/>
      <c r="QBG78" s="244"/>
      <c r="QBH78" s="244"/>
      <c r="QBI78" s="244"/>
      <c r="QBJ78" s="244"/>
      <c r="QBK78" s="244"/>
      <c r="QBL78" s="244"/>
      <c r="QBM78" s="244"/>
      <c r="QBN78" s="244"/>
      <c r="QBO78" s="244"/>
      <c r="QBP78" s="244"/>
      <c r="QBQ78" s="244"/>
      <c r="QBR78" s="244"/>
      <c r="QBS78" s="244"/>
      <c r="QBT78" s="244"/>
      <c r="QBU78" s="244"/>
      <c r="QBV78" s="244"/>
      <c r="QBW78" s="244"/>
      <c r="QBX78" s="244"/>
      <c r="QBY78" s="244"/>
      <c r="QBZ78" s="244"/>
      <c r="QCA78" s="244"/>
      <c r="QCB78" s="244"/>
      <c r="QCC78" s="244"/>
      <c r="QCD78" s="244"/>
      <c r="QCE78" s="244"/>
      <c r="QCF78" s="244"/>
      <c r="QCG78" s="244"/>
      <c r="QCH78" s="244"/>
      <c r="QCI78" s="244"/>
      <c r="QCJ78" s="244"/>
      <c r="QCK78" s="244"/>
      <c r="QCL78" s="244"/>
      <c r="QCM78" s="244"/>
      <c r="QCN78" s="244"/>
      <c r="QCO78" s="244"/>
      <c r="QCP78" s="244"/>
      <c r="QCQ78" s="244"/>
      <c r="QCR78" s="244"/>
      <c r="QCS78" s="244"/>
      <c r="QCT78" s="244"/>
      <c r="QCU78" s="244"/>
      <c r="QCV78" s="244"/>
      <c r="QCW78" s="244"/>
      <c r="QCX78" s="244"/>
      <c r="QCY78" s="244"/>
      <c r="QCZ78" s="244"/>
      <c r="QDA78" s="244"/>
      <c r="QDB78" s="244"/>
      <c r="QDC78" s="244"/>
      <c r="QDD78" s="244"/>
      <c r="QDE78" s="244"/>
      <c r="QDF78" s="244"/>
      <c r="QDG78" s="244"/>
      <c r="QDH78" s="244"/>
      <c r="QDI78" s="244"/>
      <c r="QDJ78" s="244"/>
      <c r="QDK78" s="244"/>
      <c r="QDL78" s="244"/>
      <c r="QDM78" s="244"/>
      <c r="QDN78" s="244"/>
      <c r="QDO78" s="244"/>
      <c r="QDP78" s="244"/>
      <c r="QDQ78" s="244"/>
      <c r="QDR78" s="244"/>
      <c r="QDS78" s="244"/>
      <c r="QDT78" s="244"/>
      <c r="QDU78" s="244"/>
      <c r="QDV78" s="244"/>
      <c r="QDW78" s="244"/>
      <c r="QDX78" s="244"/>
      <c r="QDY78" s="244"/>
      <c r="QDZ78" s="244"/>
      <c r="QEA78" s="244"/>
      <c r="QEB78" s="244"/>
      <c r="QEC78" s="244"/>
      <c r="QED78" s="244"/>
      <c r="QEE78" s="244"/>
      <c r="QEF78" s="244"/>
      <c r="QEG78" s="244"/>
      <c r="QEH78" s="244"/>
      <c r="QEI78" s="244"/>
      <c r="QEJ78" s="244"/>
      <c r="QEK78" s="244"/>
      <c r="QEL78" s="244"/>
      <c r="QEM78" s="244"/>
      <c r="QEN78" s="244"/>
      <c r="QEO78" s="244"/>
      <c r="QEP78" s="244"/>
      <c r="QEQ78" s="244"/>
      <c r="QER78" s="244"/>
      <c r="QES78" s="244"/>
      <c r="QET78" s="244"/>
      <c r="QEU78" s="244"/>
      <c r="QEV78" s="244"/>
      <c r="QEW78" s="244"/>
      <c r="QEX78" s="244"/>
      <c r="QEY78" s="244"/>
      <c r="QEZ78" s="244"/>
      <c r="QFA78" s="244"/>
      <c r="QFB78" s="244"/>
      <c r="QFC78" s="244"/>
      <c r="QFD78" s="244"/>
      <c r="QFE78" s="244"/>
      <c r="QFF78" s="244"/>
      <c r="QFG78" s="244"/>
      <c r="QFH78" s="244"/>
      <c r="QFI78" s="244"/>
      <c r="QFJ78" s="244"/>
      <c r="QFK78" s="244"/>
      <c r="QFL78" s="244"/>
      <c r="QFM78" s="244"/>
      <c r="QFN78" s="244"/>
      <c r="QFO78" s="244"/>
      <c r="QFP78" s="244"/>
      <c r="QFQ78" s="244"/>
      <c r="QFR78" s="244"/>
      <c r="QFS78" s="244"/>
      <c r="QFT78" s="244"/>
      <c r="QFU78" s="244"/>
      <c r="QFV78" s="244"/>
      <c r="QFW78" s="244"/>
      <c r="QFX78" s="244"/>
      <c r="QFY78" s="244"/>
      <c r="QFZ78" s="244"/>
      <c r="QGA78" s="244"/>
      <c r="QGB78" s="244"/>
      <c r="QGC78" s="244"/>
      <c r="QGD78" s="244"/>
      <c r="QGE78" s="244"/>
      <c r="QGF78" s="244"/>
      <c r="QGG78" s="244"/>
      <c r="QGH78" s="244"/>
      <c r="QGI78" s="244"/>
      <c r="QGJ78" s="244"/>
      <c r="QGK78" s="244"/>
      <c r="QGL78" s="244"/>
      <c r="QGM78" s="244"/>
      <c r="QGN78" s="244"/>
      <c r="QGO78" s="244"/>
      <c r="QGP78" s="244"/>
      <c r="QGQ78" s="244"/>
      <c r="QGR78" s="244"/>
      <c r="QGS78" s="244"/>
      <c r="QGT78" s="244"/>
      <c r="QGU78" s="244"/>
      <c r="QGV78" s="244"/>
      <c r="QGW78" s="244"/>
      <c r="QGX78" s="244"/>
      <c r="QGY78" s="244"/>
      <c r="QGZ78" s="244"/>
      <c r="QHA78" s="244"/>
      <c r="QHB78" s="244"/>
      <c r="QHC78" s="244"/>
      <c r="QHD78" s="244"/>
      <c r="QHE78" s="244"/>
      <c r="QHF78" s="244"/>
      <c r="QHG78" s="244"/>
      <c r="QHH78" s="244"/>
      <c r="QHI78" s="244"/>
      <c r="QHJ78" s="244"/>
      <c r="QHK78" s="244"/>
      <c r="QHL78" s="244"/>
      <c r="QHM78" s="244"/>
      <c r="QHN78" s="244"/>
      <c r="QHO78" s="244"/>
      <c r="QHP78" s="244"/>
      <c r="QHQ78" s="244"/>
      <c r="QHR78" s="244"/>
      <c r="QHS78" s="244"/>
      <c r="QHT78" s="244"/>
      <c r="QHU78" s="244"/>
      <c r="QHV78" s="244"/>
      <c r="QHW78" s="244"/>
      <c r="QHX78" s="244"/>
      <c r="QHY78" s="244"/>
      <c r="QHZ78" s="244"/>
      <c r="QIA78" s="244"/>
      <c r="QIB78" s="244"/>
      <c r="QIC78" s="244"/>
      <c r="QID78" s="244"/>
      <c r="QIE78" s="244"/>
      <c r="QIF78" s="244"/>
      <c r="QIG78" s="244"/>
      <c r="QIH78" s="244"/>
      <c r="QII78" s="244"/>
      <c r="QIJ78" s="244"/>
      <c r="QIK78" s="244"/>
      <c r="QIL78" s="244"/>
      <c r="QIM78" s="244"/>
      <c r="QIN78" s="244"/>
      <c r="QIO78" s="244"/>
      <c r="QIP78" s="244"/>
      <c r="QIQ78" s="244"/>
      <c r="QIR78" s="244"/>
      <c r="QIS78" s="244"/>
      <c r="QIT78" s="244"/>
      <c r="QIU78" s="244"/>
      <c r="QIV78" s="244"/>
      <c r="QIW78" s="244"/>
      <c r="QIX78" s="244"/>
      <c r="QIY78" s="244"/>
      <c r="QIZ78" s="244"/>
      <c r="QJA78" s="244"/>
      <c r="QJB78" s="244"/>
      <c r="QJC78" s="244"/>
      <c r="QJD78" s="244"/>
      <c r="QJE78" s="244"/>
      <c r="QJF78" s="244"/>
      <c r="QJG78" s="244"/>
      <c r="QJH78" s="244"/>
      <c r="QJI78" s="244"/>
      <c r="QJJ78" s="244"/>
      <c r="QJK78" s="244"/>
      <c r="QJL78" s="244"/>
      <c r="QJM78" s="244"/>
      <c r="QJN78" s="244"/>
      <c r="QJO78" s="244"/>
      <c r="QJP78" s="244"/>
      <c r="QJQ78" s="244"/>
      <c r="QJR78" s="244"/>
      <c r="QJS78" s="244"/>
      <c r="QJT78" s="244"/>
      <c r="QJU78" s="244"/>
      <c r="QJV78" s="244"/>
      <c r="QJW78" s="244"/>
      <c r="QJX78" s="244"/>
      <c r="QJY78" s="244"/>
      <c r="QJZ78" s="244"/>
      <c r="QKA78" s="244"/>
      <c r="QKB78" s="244"/>
      <c r="QKC78" s="244"/>
      <c r="QKD78" s="244"/>
      <c r="QKE78" s="244"/>
      <c r="QKF78" s="244"/>
      <c r="QKG78" s="244"/>
      <c r="QKH78" s="244"/>
      <c r="QKI78" s="244"/>
      <c r="QKJ78" s="244"/>
      <c r="QKK78" s="244"/>
      <c r="QKL78" s="244"/>
      <c r="QKM78" s="244"/>
      <c r="QKN78" s="244"/>
      <c r="QKO78" s="244"/>
      <c r="QKP78" s="244"/>
      <c r="QKQ78" s="244"/>
      <c r="QKR78" s="244"/>
      <c r="QKS78" s="244"/>
      <c r="QKT78" s="244"/>
      <c r="QKU78" s="244"/>
      <c r="QKV78" s="244"/>
      <c r="QKW78" s="244"/>
      <c r="QKX78" s="244"/>
      <c r="QKY78" s="244"/>
      <c r="QKZ78" s="244"/>
      <c r="QLA78" s="244"/>
      <c r="QLB78" s="244"/>
      <c r="QLC78" s="244"/>
      <c r="QLD78" s="244"/>
      <c r="QLE78" s="244"/>
      <c r="QLF78" s="244"/>
      <c r="QLG78" s="244"/>
      <c r="QLH78" s="244"/>
      <c r="QLI78" s="244"/>
      <c r="QLJ78" s="244"/>
      <c r="QLK78" s="244"/>
      <c r="QLL78" s="244"/>
      <c r="QLM78" s="244"/>
      <c r="QLN78" s="244"/>
      <c r="QLO78" s="244"/>
      <c r="QLP78" s="244"/>
      <c r="QLQ78" s="244"/>
      <c r="QLR78" s="244"/>
      <c r="QLS78" s="244"/>
      <c r="QLT78" s="244"/>
      <c r="QLU78" s="244"/>
      <c r="QLV78" s="244"/>
      <c r="QLW78" s="244"/>
      <c r="QLX78" s="244"/>
      <c r="QLY78" s="244"/>
      <c r="QLZ78" s="244"/>
      <c r="QMA78" s="244"/>
      <c r="QMB78" s="244"/>
      <c r="QMC78" s="244"/>
      <c r="QMD78" s="244"/>
      <c r="QME78" s="244"/>
      <c r="QMF78" s="244"/>
      <c r="QMG78" s="244"/>
      <c r="QMH78" s="244"/>
      <c r="QMI78" s="244"/>
      <c r="QMJ78" s="244"/>
      <c r="QMK78" s="244"/>
      <c r="QML78" s="244"/>
      <c r="QMM78" s="244"/>
      <c r="QMN78" s="244"/>
      <c r="QMO78" s="244"/>
      <c r="QMP78" s="244"/>
      <c r="QMQ78" s="244"/>
      <c r="QMR78" s="244"/>
      <c r="QMS78" s="244"/>
      <c r="QMT78" s="244"/>
      <c r="QMU78" s="244"/>
      <c r="QMV78" s="244"/>
      <c r="QMW78" s="244"/>
      <c r="QMX78" s="244"/>
      <c r="QMY78" s="244"/>
      <c r="QMZ78" s="244"/>
      <c r="QNA78" s="244"/>
      <c r="QNB78" s="244"/>
      <c r="QNC78" s="244"/>
      <c r="QND78" s="244"/>
      <c r="QNE78" s="244"/>
      <c r="QNF78" s="244"/>
      <c r="QNG78" s="244"/>
      <c r="QNH78" s="244"/>
      <c r="QNI78" s="244"/>
      <c r="QNJ78" s="244"/>
      <c r="QNK78" s="244"/>
      <c r="QNL78" s="244"/>
      <c r="QNM78" s="244"/>
      <c r="QNN78" s="244"/>
      <c r="QNO78" s="244"/>
      <c r="QNP78" s="244"/>
      <c r="QNQ78" s="244"/>
      <c r="QNR78" s="244"/>
      <c r="QNS78" s="244"/>
      <c r="QNT78" s="244"/>
      <c r="QNU78" s="244"/>
      <c r="QNV78" s="244"/>
      <c r="QNW78" s="244"/>
      <c r="QNX78" s="244"/>
      <c r="QNY78" s="244"/>
      <c r="QNZ78" s="244"/>
      <c r="QOA78" s="244"/>
      <c r="QOB78" s="244"/>
      <c r="QOC78" s="244"/>
      <c r="QOD78" s="244"/>
      <c r="QOE78" s="244"/>
      <c r="QOF78" s="244"/>
      <c r="QOG78" s="244"/>
      <c r="QOH78" s="244"/>
      <c r="QOI78" s="244"/>
      <c r="QOJ78" s="244"/>
      <c r="QOK78" s="244"/>
      <c r="QOL78" s="244"/>
      <c r="QOM78" s="244"/>
      <c r="QON78" s="244"/>
      <c r="QOO78" s="244"/>
      <c r="QOP78" s="244"/>
      <c r="QOQ78" s="244"/>
      <c r="QOR78" s="244"/>
      <c r="QOS78" s="244"/>
      <c r="QOT78" s="244"/>
      <c r="QOU78" s="244"/>
      <c r="QOV78" s="244"/>
      <c r="QOW78" s="244"/>
      <c r="QOX78" s="244"/>
      <c r="QOY78" s="244"/>
      <c r="QOZ78" s="244"/>
      <c r="QPA78" s="244"/>
      <c r="QPB78" s="244"/>
      <c r="QPC78" s="244"/>
      <c r="QPD78" s="244"/>
      <c r="QPE78" s="244"/>
      <c r="QPF78" s="244"/>
      <c r="QPG78" s="244"/>
      <c r="QPH78" s="244"/>
      <c r="QPI78" s="244"/>
      <c r="QPJ78" s="244"/>
      <c r="QPK78" s="244"/>
      <c r="QPL78" s="244"/>
      <c r="QPM78" s="244"/>
      <c r="QPN78" s="244"/>
      <c r="QPO78" s="244"/>
      <c r="QPP78" s="244"/>
      <c r="QPQ78" s="244"/>
      <c r="QPR78" s="244"/>
      <c r="QPS78" s="244"/>
      <c r="QPT78" s="244"/>
      <c r="QPU78" s="244"/>
      <c r="QPV78" s="244"/>
      <c r="QPW78" s="244"/>
      <c r="QPX78" s="244"/>
      <c r="QPY78" s="244"/>
      <c r="QPZ78" s="244"/>
      <c r="QQA78" s="244"/>
      <c r="QQB78" s="244"/>
      <c r="QQC78" s="244"/>
      <c r="QQD78" s="244"/>
      <c r="QQE78" s="244"/>
      <c r="QQF78" s="244"/>
      <c r="QQG78" s="244"/>
      <c r="QQH78" s="244"/>
      <c r="QQI78" s="244"/>
      <c r="QQJ78" s="244"/>
      <c r="QQK78" s="244"/>
      <c r="QQL78" s="244"/>
      <c r="QQM78" s="244"/>
      <c r="QQN78" s="244"/>
      <c r="QQO78" s="244"/>
      <c r="QQP78" s="244"/>
      <c r="QQQ78" s="244"/>
      <c r="QQR78" s="244"/>
      <c r="QQS78" s="244"/>
      <c r="QQT78" s="244"/>
      <c r="QQU78" s="244"/>
      <c r="QQV78" s="244"/>
      <c r="QQW78" s="244"/>
      <c r="QQX78" s="244"/>
      <c r="QQY78" s="244"/>
      <c r="QQZ78" s="244"/>
      <c r="QRA78" s="244"/>
      <c r="QRB78" s="244"/>
      <c r="QRC78" s="244"/>
      <c r="QRD78" s="244"/>
      <c r="QRE78" s="244"/>
      <c r="QRF78" s="244"/>
      <c r="QRG78" s="244"/>
      <c r="QRH78" s="244"/>
      <c r="QRI78" s="244"/>
      <c r="QRJ78" s="244"/>
      <c r="QRK78" s="244"/>
      <c r="QRL78" s="244"/>
      <c r="QRM78" s="244"/>
      <c r="QRN78" s="244"/>
      <c r="QRO78" s="244"/>
      <c r="QRP78" s="244"/>
      <c r="QRQ78" s="244"/>
      <c r="QRR78" s="244"/>
      <c r="QRS78" s="244"/>
      <c r="QRT78" s="244"/>
      <c r="QRU78" s="244"/>
      <c r="QRV78" s="244"/>
      <c r="QRW78" s="244"/>
      <c r="QRX78" s="244"/>
      <c r="QRY78" s="244"/>
      <c r="QRZ78" s="244"/>
      <c r="QSA78" s="244"/>
      <c r="QSB78" s="244"/>
      <c r="QSC78" s="244"/>
      <c r="QSD78" s="244"/>
      <c r="QSE78" s="244"/>
      <c r="QSF78" s="244"/>
      <c r="QSG78" s="244"/>
      <c r="QSH78" s="244"/>
      <c r="QSI78" s="244"/>
      <c r="QSJ78" s="244"/>
      <c r="QSK78" s="244"/>
      <c r="QSL78" s="244"/>
      <c r="QSM78" s="244"/>
      <c r="QSN78" s="244"/>
      <c r="QSO78" s="244"/>
      <c r="QSP78" s="244"/>
      <c r="QSQ78" s="244"/>
      <c r="QSR78" s="244"/>
      <c r="QSS78" s="244"/>
      <c r="QST78" s="244"/>
      <c r="QSU78" s="244"/>
      <c r="QSV78" s="244"/>
      <c r="QSW78" s="244"/>
      <c r="QSX78" s="244"/>
      <c r="QSY78" s="244"/>
      <c r="QSZ78" s="244"/>
      <c r="QTA78" s="244"/>
      <c r="QTB78" s="244"/>
      <c r="QTC78" s="244"/>
      <c r="QTD78" s="244"/>
      <c r="QTE78" s="244"/>
      <c r="QTF78" s="244"/>
      <c r="QTG78" s="244"/>
      <c r="QTH78" s="244"/>
      <c r="QTI78" s="244"/>
      <c r="QTJ78" s="244"/>
      <c r="QTK78" s="244"/>
      <c r="QTL78" s="244"/>
      <c r="QTM78" s="244"/>
      <c r="QTN78" s="244"/>
      <c r="QTO78" s="244"/>
      <c r="QTP78" s="244"/>
      <c r="QTQ78" s="244"/>
      <c r="QTR78" s="244"/>
      <c r="QTS78" s="244"/>
      <c r="QTT78" s="244"/>
      <c r="QTU78" s="244"/>
      <c r="QTV78" s="244"/>
      <c r="QTW78" s="244"/>
      <c r="QTX78" s="244"/>
      <c r="QTY78" s="244"/>
      <c r="QTZ78" s="244"/>
      <c r="QUA78" s="244"/>
      <c r="QUB78" s="244"/>
      <c r="QUC78" s="244"/>
      <c r="QUD78" s="244"/>
      <c r="QUE78" s="244"/>
      <c r="QUF78" s="244"/>
      <c r="QUG78" s="244"/>
      <c r="QUH78" s="244"/>
      <c r="QUI78" s="244"/>
      <c r="QUJ78" s="244"/>
      <c r="QUK78" s="244"/>
      <c r="QUL78" s="244"/>
      <c r="QUM78" s="244"/>
      <c r="QUN78" s="244"/>
      <c r="QUO78" s="244"/>
      <c r="QUP78" s="244"/>
      <c r="QUQ78" s="244"/>
      <c r="QUR78" s="244"/>
      <c r="QUS78" s="244"/>
      <c r="QUT78" s="244"/>
      <c r="QUU78" s="244"/>
      <c r="QUV78" s="244"/>
      <c r="QUW78" s="244"/>
      <c r="QUX78" s="244"/>
      <c r="QUY78" s="244"/>
      <c r="QUZ78" s="244"/>
      <c r="QVA78" s="244"/>
      <c r="QVB78" s="244"/>
      <c r="QVC78" s="244"/>
      <c r="QVD78" s="244"/>
      <c r="QVE78" s="244"/>
      <c r="QVF78" s="244"/>
      <c r="QVG78" s="244"/>
      <c r="QVH78" s="244"/>
      <c r="QVI78" s="244"/>
      <c r="QVJ78" s="244"/>
      <c r="QVK78" s="244"/>
      <c r="QVL78" s="244"/>
      <c r="QVM78" s="244"/>
      <c r="QVN78" s="244"/>
      <c r="QVO78" s="244"/>
      <c r="QVP78" s="244"/>
      <c r="QVQ78" s="244"/>
      <c r="QVR78" s="244"/>
      <c r="QVS78" s="244"/>
      <c r="QVT78" s="244"/>
      <c r="QVU78" s="244"/>
      <c r="QVV78" s="244"/>
      <c r="QVW78" s="244"/>
      <c r="QVX78" s="244"/>
      <c r="QVY78" s="244"/>
      <c r="QVZ78" s="244"/>
      <c r="QWA78" s="244"/>
      <c r="QWB78" s="244"/>
      <c r="QWC78" s="244"/>
      <c r="QWD78" s="244"/>
      <c r="QWE78" s="244"/>
      <c r="QWF78" s="244"/>
      <c r="QWG78" s="244"/>
      <c r="QWH78" s="244"/>
      <c r="QWI78" s="244"/>
      <c r="QWJ78" s="244"/>
      <c r="QWK78" s="244"/>
      <c r="QWL78" s="244"/>
      <c r="QWM78" s="244"/>
      <c r="QWN78" s="244"/>
      <c r="QWO78" s="244"/>
      <c r="QWP78" s="244"/>
      <c r="QWQ78" s="244"/>
      <c r="QWR78" s="244"/>
      <c r="QWS78" s="244"/>
      <c r="QWT78" s="244"/>
      <c r="QWU78" s="244"/>
      <c r="QWV78" s="244"/>
      <c r="QWW78" s="244"/>
      <c r="QWX78" s="244"/>
      <c r="QWY78" s="244"/>
      <c r="QWZ78" s="244"/>
      <c r="QXA78" s="244"/>
      <c r="QXB78" s="244"/>
      <c r="QXC78" s="244"/>
      <c r="QXD78" s="244"/>
      <c r="QXE78" s="244"/>
      <c r="QXF78" s="244"/>
      <c r="QXG78" s="244"/>
      <c r="QXH78" s="244"/>
      <c r="QXI78" s="244"/>
      <c r="QXJ78" s="244"/>
      <c r="QXK78" s="244"/>
      <c r="QXL78" s="244"/>
      <c r="QXM78" s="244"/>
      <c r="QXN78" s="244"/>
      <c r="QXO78" s="244"/>
      <c r="QXP78" s="244"/>
      <c r="QXQ78" s="244"/>
      <c r="QXR78" s="244"/>
      <c r="QXS78" s="244"/>
      <c r="QXT78" s="244"/>
      <c r="QXU78" s="244"/>
      <c r="QXV78" s="244"/>
      <c r="QXW78" s="244"/>
      <c r="QXX78" s="244"/>
      <c r="QXY78" s="244"/>
      <c r="QXZ78" s="244"/>
      <c r="QYA78" s="244"/>
      <c r="QYB78" s="244"/>
      <c r="QYC78" s="244"/>
      <c r="QYD78" s="244"/>
      <c r="QYE78" s="244"/>
      <c r="QYF78" s="244"/>
      <c r="QYG78" s="244"/>
      <c r="QYH78" s="244"/>
      <c r="QYI78" s="244"/>
      <c r="QYJ78" s="244"/>
      <c r="QYK78" s="244"/>
      <c r="QYL78" s="244"/>
      <c r="QYM78" s="244"/>
      <c r="QYN78" s="244"/>
      <c r="QYO78" s="244"/>
      <c r="QYP78" s="244"/>
      <c r="QYQ78" s="244"/>
      <c r="QYR78" s="244"/>
      <c r="QYS78" s="244"/>
      <c r="QYT78" s="244"/>
      <c r="QYU78" s="244"/>
      <c r="QYV78" s="244"/>
      <c r="QYW78" s="244"/>
      <c r="QYX78" s="244"/>
      <c r="QYY78" s="244"/>
      <c r="QYZ78" s="244"/>
      <c r="QZA78" s="244"/>
      <c r="QZB78" s="244"/>
      <c r="QZC78" s="244"/>
      <c r="QZD78" s="244"/>
      <c r="QZE78" s="244"/>
      <c r="QZF78" s="244"/>
      <c r="QZG78" s="244"/>
      <c r="QZH78" s="244"/>
      <c r="QZI78" s="244"/>
      <c r="QZJ78" s="244"/>
      <c r="QZK78" s="244"/>
      <c r="QZL78" s="244"/>
      <c r="QZM78" s="244"/>
      <c r="QZN78" s="244"/>
      <c r="QZO78" s="244"/>
      <c r="QZP78" s="244"/>
      <c r="QZQ78" s="244"/>
      <c r="QZR78" s="244"/>
      <c r="QZS78" s="244"/>
      <c r="QZT78" s="244"/>
      <c r="QZU78" s="244"/>
      <c r="QZV78" s="244"/>
      <c r="QZW78" s="244"/>
      <c r="QZX78" s="244"/>
      <c r="QZY78" s="244"/>
      <c r="QZZ78" s="244"/>
      <c r="RAA78" s="244"/>
      <c r="RAB78" s="244"/>
      <c r="RAC78" s="244"/>
      <c r="RAD78" s="244"/>
      <c r="RAE78" s="244"/>
      <c r="RAF78" s="244"/>
      <c r="RAG78" s="244"/>
      <c r="RAH78" s="244"/>
      <c r="RAI78" s="244"/>
      <c r="RAJ78" s="244"/>
      <c r="RAK78" s="244"/>
      <c r="RAL78" s="244"/>
      <c r="RAM78" s="244"/>
      <c r="RAN78" s="244"/>
      <c r="RAO78" s="244"/>
      <c r="RAP78" s="244"/>
      <c r="RAQ78" s="244"/>
      <c r="RAR78" s="244"/>
      <c r="RAS78" s="244"/>
      <c r="RAT78" s="244"/>
      <c r="RAU78" s="244"/>
      <c r="RAV78" s="244"/>
      <c r="RAW78" s="244"/>
      <c r="RAX78" s="244"/>
      <c r="RAY78" s="244"/>
      <c r="RAZ78" s="244"/>
      <c r="RBA78" s="244"/>
      <c r="RBB78" s="244"/>
      <c r="RBC78" s="244"/>
      <c r="RBD78" s="244"/>
      <c r="RBE78" s="244"/>
      <c r="RBF78" s="244"/>
      <c r="RBG78" s="244"/>
      <c r="RBH78" s="244"/>
      <c r="RBI78" s="244"/>
      <c r="RBJ78" s="244"/>
      <c r="RBK78" s="244"/>
      <c r="RBL78" s="244"/>
      <c r="RBM78" s="244"/>
      <c r="RBN78" s="244"/>
      <c r="RBO78" s="244"/>
      <c r="RBP78" s="244"/>
      <c r="RBQ78" s="244"/>
      <c r="RBR78" s="244"/>
      <c r="RBS78" s="244"/>
      <c r="RBT78" s="244"/>
      <c r="RBU78" s="244"/>
      <c r="RBV78" s="244"/>
      <c r="RBW78" s="244"/>
      <c r="RBX78" s="244"/>
      <c r="RBY78" s="244"/>
      <c r="RBZ78" s="244"/>
      <c r="RCA78" s="244"/>
      <c r="RCB78" s="244"/>
      <c r="RCC78" s="244"/>
      <c r="RCD78" s="244"/>
      <c r="RCE78" s="244"/>
      <c r="RCF78" s="244"/>
      <c r="RCG78" s="244"/>
      <c r="RCH78" s="244"/>
      <c r="RCI78" s="244"/>
      <c r="RCJ78" s="244"/>
      <c r="RCK78" s="244"/>
      <c r="RCL78" s="244"/>
      <c r="RCM78" s="244"/>
      <c r="RCN78" s="244"/>
      <c r="RCO78" s="244"/>
      <c r="RCP78" s="244"/>
      <c r="RCQ78" s="244"/>
      <c r="RCR78" s="244"/>
      <c r="RCS78" s="244"/>
      <c r="RCT78" s="244"/>
      <c r="RCU78" s="244"/>
      <c r="RCV78" s="244"/>
      <c r="RCW78" s="244"/>
      <c r="RCX78" s="244"/>
      <c r="RCY78" s="244"/>
      <c r="RCZ78" s="244"/>
      <c r="RDA78" s="244"/>
      <c r="RDB78" s="244"/>
      <c r="RDC78" s="244"/>
      <c r="RDD78" s="244"/>
      <c r="RDE78" s="244"/>
      <c r="RDF78" s="244"/>
      <c r="RDG78" s="244"/>
      <c r="RDH78" s="244"/>
      <c r="RDI78" s="244"/>
      <c r="RDJ78" s="244"/>
      <c r="RDK78" s="244"/>
      <c r="RDL78" s="244"/>
      <c r="RDM78" s="244"/>
      <c r="RDN78" s="244"/>
      <c r="RDO78" s="244"/>
      <c r="RDP78" s="244"/>
      <c r="RDQ78" s="244"/>
      <c r="RDR78" s="244"/>
      <c r="RDS78" s="244"/>
      <c r="RDT78" s="244"/>
      <c r="RDU78" s="244"/>
      <c r="RDV78" s="244"/>
      <c r="RDW78" s="244"/>
      <c r="RDX78" s="244"/>
      <c r="RDY78" s="244"/>
      <c r="RDZ78" s="244"/>
      <c r="REA78" s="244"/>
      <c r="REB78" s="244"/>
      <c r="REC78" s="244"/>
      <c r="RED78" s="244"/>
      <c r="REE78" s="244"/>
      <c r="REF78" s="244"/>
      <c r="REG78" s="244"/>
      <c r="REH78" s="244"/>
      <c r="REI78" s="244"/>
      <c r="REJ78" s="244"/>
      <c r="REK78" s="244"/>
      <c r="REL78" s="244"/>
      <c r="REM78" s="244"/>
      <c r="REN78" s="244"/>
      <c r="REO78" s="244"/>
      <c r="REP78" s="244"/>
      <c r="REQ78" s="244"/>
      <c r="RER78" s="244"/>
      <c r="RES78" s="244"/>
      <c r="RET78" s="244"/>
      <c r="REU78" s="244"/>
      <c r="REV78" s="244"/>
      <c r="REW78" s="244"/>
      <c r="REX78" s="244"/>
      <c r="REY78" s="244"/>
      <c r="REZ78" s="244"/>
      <c r="RFA78" s="244"/>
      <c r="RFB78" s="244"/>
      <c r="RFC78" s="244"/>
      <c r="RFD78" s="244"/>
      <c r="RFE78" s="244"/>
      <c r="RFF78" s="244"/>
      <c r="RFG78" s="244"/>
      <c r="RFH78" s="244"/>
      <c r="RFI78" s="244"/>
      <c r="RFJ78" s="244"/>
      <c r="RFK78" s="244"/>
      <c r="RFL78" s="244"/>
      <c r="RFM78" s="244"/>
      <c r="RFN78" s="244"/>
      <c r="RFO78" s="244"/>
      <c r="RFP78" s="244"/>
      <c r="RFQ78" s="244"/>
      <c r="RFR78" s="244"/>
      <c r="RFS78" s="244"/>
      <c r="RFT78" s="244"/>
      <c r="RFU78" s="244"/>
      <c r="RFV78" s="244"/>
      <c r="RFW78" s="244"/>
      <c r="RFX78" s="244"/>
      <c r="RFY78" s="244"/>
      <c r="RFZ78" s="244"/>
      <c r="RGA78" s="244"/>
      <c r="RGB78" s="244"/>
      <c r="RGC78" s="244"/>
      <c r="RGD78" s="244"/>
      <c r="RGE78" s="244"/>
      <c r="RGF78" s="244"/>
      <c r="RGG78" s="244"/>
      <c r="RGH78" s="244"/>
      <c r="RGI78" s="244"/>
      <c r="RGJ78" s="244"/>
      <c r="RGK78" s="244"/>
      <c r="RGL78" s="244"/>
      <c r="RGM78" s="244"/>
      <c r="RGN78" s="244"/>
      <c r="RGO78" s="244"/>
      <c r="RGP78" s="244"/>
      <c r="RGQ78" s="244"/>
      <c r="RGR78" s="244"/>
      <c r="RGS78" s="244"/>
      <c r="RGT78" s="244"/>
      <c r="RGU78" s="244"/>
      <c r="RGV78" s="244"/>
      <c r="RGW78" s="244"/>
      <c r="RGX78" s="244"/>
      <c r="RGY78" s="244"/>
      <c r="RGZ78" s="244"/>
      <c r="RHA78" s="244"/>
      <c r="RHB78" s="244"/>
      <c r="RHC78" s="244"/>
      <c r="RHD78" s="244"/>
      <c r="RHE78" s="244"/>
      <c r="RHF78" s="244"/>
      <c r="RHG78" s="244"/>
      <c r="RHH78" s="244"/>
      <c r="RHI78" s="244"/>
      <c r="RHJ78" s="244"/>
      <c r="RHK78" s="244"/>
      <c r="RHL78" s="244"/>
      <c r="RHM78" s="244"/>
      <c r="RHN78" s="244"/>
      <c r="RHO78" s="244"/>
      <c r="RHP78" s="244"/>
      <c r="RHQ78" s="244"/>
      <c r="RHR78" s="244"/>
      <c r="RHS78" s="244"/>
      <c r="RHT78" s="244"/>
      <c r="RHU78" s="244"/>
      <c r="RHV78" s="244"/>
      <c r="RHW78" s="244"/>
      <c r="RHX78" s="244"/>
      <c r="RHY78" s="244"/>
      <c r="RHZ78" s="244"/>
      <c r="RIA78" s="244"/>
      <c r="RIB78" s="244"/>
      <c r="RIC78" s="244"/>
      <c r="RID78" s="244"/>
      <c r="RIE78" s="244"/>
      <c r="RIF78" s="244"/>
      <c r="RIG78" s="244"/>
      <c r="RIH78" s="244"/>
      <c r="RII78" s="244"/>
      <c r="RIJ78" s="244"/>
      <c r="RIK78" s="244"/>
      <c r="RIL78" s="244"/>
      <c r="RIM78" s="244"/>
      <c r="RIN78" s="244"/>
      <c r="RIO78" s="244"/>
      <c r="RIP78" s="244"/>
      <c r="RIQ78" s="244"/>
      <c r="RIR78" s="244"/>
      <c r="RIS78" s="244"/>
      <c r="RIT78" s="244"/>
      <c r="RIU78" s="244"/>
      <c r="RIV78" s="244"/>
      <c r="RIW78" s="244"/>
      <c r="RIX78" s="244"/>
      <c r="RIY78" s="244"/>
      <c r="RIZ78" s="244"/>
      <c r="RJA78" s="244"/>
      <c r="RJB78" s="244"/>
      <c r="RJC78" s="244"/>
      <c r="RJD78" s="244"/>
      <c r="RJE78" s="244"/>
      <c r="RJF78" s="244"/>
      <c r="RJG78" s="244"/>
      <c r="RJH78" s="244"/>
      <c r="RJI78" s="244"/>
      <c r="RJJ78" s="244"/>
      <c r="RJK78" s="244"/>
      <c r="RJL78" s="244"/>
      <c r="RJM78" s="244"/>
      <c r="RJN78" s="244"/>
      <c r="RJO78" s="244"/>
      <c r="RJP78" s="244"/>
      <c r="RJQ78" s="244"/>
      <c r="RJR78" s="244"/>
      <c r="RJS78" s="244"/>
      <c r="RJT78" s="244"/>
      <c r="RJU78" s="244"/>
      <c r="RJV78" s="244"/>
      <c r="RJW78" s="244"/>
      <c r="RJX78" s="244"/>
      <c r="RJY78" s="244"/>
      <c r="RJZ78" s="244"/>
      <c r="RKA78" s="244"/>
      <c r="RKB78" s="244"/>
      <c r="RKC78" s="244"/>
      <c r="RKD78" s="244"/>
      <c r="RKE78" s="244"/>
      <c r="RKF78" s="244"/>
      <c r="RKG78" s="244"/>
      <c r="RKH78" s="244"/>
      <c r="RKI78" s="244"/>
      <c r="RKJ78" s="244"/>
      <c r="RKK78" s="244"/>
      <c r="RKL78" s="244"/>
      <c r="RKM78" s="244"/>
      <c r="RKN78" s="244"/>
      <c r="RKO78" s="244"/>
      <c r="RKP78" s="244"/>
      <c r="RKQ78" s="244"/>
      <c r="RKR78" s="244"/>
      <c r="RKS78" s="244"/>
      <c r="RKT78" s="244"/>
      <c r="RKU78" s="244"/>
      <c r="RKV78" s="244"/>
      <c r="RKW78" s="244"/>
      <c r="RKX78" s="244"/>
      <c r="RKY78" s="244"/>
      <c r="RKZ78" s="244"/>
      <c r="RLA78" s="244"/>
      <c r="RLB78" s="244"/>
      <c r="RLC78" s="244"/>
      <c r="RLD78" s="244"/>
      <c r="RLE78" s="244"/>
      <c r="RLF78" s="244"/>
      <c r="RLG78" s="244"/>
      <c r="RLH78" s="244"/>
      <c r="RLI78" s="244"/>
      <c r="RLJ78" s="244"/>
      <c r="RLK78" s="244"/>
      <c r="RLL78" s="244"/>
      <c r="RLM78" s="244"/>
      <c r="RLN78" s="244"/>
      <c r="RLO78" s="244"/>
      <c r="RLP78" s="244"/>
      <c r="RLQ78" s="244"/>
      <c r="RLR78" s="244"/>
      <c r="RLS78" s="244"/>
      <c r="RLT78" s="244"/>
      <c r="RLU78" s="244"/>
      <c r="RLV78" s="244"/>
      <c r="RLW78" s="244"/>
      <c r="RLX78" s="244"/>
      <c r="RLY78" s="244"/>
      <c r="RLZ78" s="244"/>
      <c r="RMA78" s="244"/>
      <c r="RMB78" s="244"/>
      <c r="RMC78" s="244"/>
      <c r="RMD78" s="244"/>
      <c r="RME78" s="244"/>
      <c r="RMF78" s="244"/>
      <c r="RMG78" s="244"/>
      <c r="RMH78" s="244"/>
      <c r="RMI78" s="244"/>
      <c r="RMJ78" s="244"/>
      <c r="RMK78" s="244"/>
      <c r="RML78" s="244"/>
      <c r="RMM78" s="244"/>
      <c r="RMN78" s="244"/>
      <c r="RMO78" s="244"/>
      <c r="RMP78" s="244"/>
      <c r="RMQ78" s="244"/>
      <c r="RMR78" s="244"/>
      <c r="RMS78" s="244"/>
      <c r="RMT78" s="244"/>
      <c r="RMU78" s="244"/>
      <c r="RMV78" s="244"/>
      <c r="RMW78" s="244"/>
      <c r="RMX78" s="244"/>
      <c r="RMY78" s="244"/>
      <c r="RMZ78" s="244"/>
      <c r="RNA78" s="244"/>
      <c r="RNB78" s="244"/>
      <c r="RNC78" s="244"/>
      <c r="RND78" s="244"/>
      <c r="RNE78" s="244"/>
      <c r="RNF78" s="244"/>
      <c r="RNG78" s="244"/>
      <c r="RNH78" s="244"/>
      <c r="RNI78" s="244"/>
      <c r="RNJ78" s="244"/>
      <c r="RNK78" s="244"/>
      <c r="RNL78" s="244"/>
      <c r="RNM78" s="244"/>
      <c r="RNN78" s="244"/>
      <c r="RNO78" s="244"/>
      <c r="RNP78" s="244"/>
      <c r="RNQ78" s="244"/>
      <c r="RNR78" s="244"/>
      <c r="RNS78" s="244"/>
      <c r="RNT78" s="244"/>
      <c r="RNU78" s="244"/>
      <c r="RNV78" s="244"/>
      <c r="RNW78" s="244"/>
      <c r="RNX78" s="244"/>
      <c r="RNY78" s="244"/>
      <c r="RNZ78" s="244"/>
      <c r="ROA78" s="244"/>
      <c r="ROB78" s="244"/>
      <c r="ROC78" s="244"/>
      <c r="ROD78" s="244"/>
      <c r="ROE78" s="244"/>
      <c r="ROF78" s="244"/>
      <c r="ROG78" s="244"/>
      <c r="ROH78" s="244"/>
      <c r="ROI78" s="244"/>
      <c r="ROJ78" s="244"/>
      <c r="ROK78" s="244"/>
      <c r="ROL78" s="244"/>
      <c r="ROM78" s="244"/>
      <c r="RON78" s="244"/>
      <c r="ROO78" s="244"/>
      <c r="ROP78" s="244"/>
      <c r="ROQ78" s="244"/>
      <c r="ROR78" s="244"/>
      <c r="ROS78" s="244"/>
      <c r="ROT78" s="244"/>
      <c r="ROU78" s="244"/>
      <c r="ROV78" s="244"/>
      <c r="ROW78" s="244"/>
      <c r="ROX78" s="244"/>
      <c r="ROY78" s="244"/>
      <c r="ROZ78" s="244"/>
      <c r="RPA78" s="244"/>
      <c r="RPB78" s="244"/>
      <c r="RPC78" s="244"/>
      <c r="RPD78" s="244"/>
      <c r="RPE78" s="244"/>
      <c r="RPF78" s="244"/>
      <c r="RPG78" s="244"/>
      <c r="RPH78" s="244"/>
      <c r="RPI78" s="244"/>
      <c r="RPJ78" s="244"/>
      <c r="RPK78" s="244"/>
      <c r="RPL78" s="244"/>
      <c r="RPM78" s="244"/>
      <c r="RPN78" s="244"/>
      <c r="RPO78" s="244"/>
      <c r="RPP78" s="244"/>
      <c r="RPQ78" s="244"/>
      <c r="RPR78" s="244"/>
      <c r="RPS78" s="244"/>
      <c r="RPT78" s="244"/>
      <c r="RPU78" s="244"/>
      <c r="RPV78" s="244"/>
      <c r="RPW78" s="244"/>
      <c r="RPX78" s="244"/>
      <c r="RPY78" s="244"/>
      <c r="RPZ78" s="244"/>
      <c r="RQA78" s="244"/>
      <c r="RQB78" s="244"/>
      <c r="RQC78" s="244"/>
      <c r="RQD78" s="244"/>
      <c r="RQE78" s="244"/>
      <c r="RQF78" s="244"/>
      <c r="RQG78" s="244"/>
      <c r="RQH78" s="244"/>
      <c r="RQI78" s="244"/>
      <c r="RQJ78" s="244"/>
      <c r="RQK78" s="244"/>
      <c r="RQL78" s="244"/>
      <c r="RQM78" s="244"/>
      <c r="RQN78" s="244"/>
      <c r="RQO78" s="244"/>
      <c r="RQP78" s="244"/>
      <c r="RQQ78" s="244"/>
      <c r="RQR78" s="244"/>
      <c r="RQS78" s="244"/>
      <c r="RQT78" s="244"/>
      <c r="RQU78" s="244"/>
      <c r="RQV78" s="244"/>
      <c r="RQW78" s="244"/>
      <c r="RQX78" s="244"/>
      <c r="RQY78" s="244"/>
      <c r="RQZ78" s="244"/>
      <c r="RRA78" s="244"/>
      <c r="RRB78" s="244"/>
      <c r="RRC78" s="244"/>
      <c r="RRD78" s="244"/>
      <c r="RRE78" s="244"/>
      <c r="RRF78" s="244"/>
      <c r="RRG78" s="244"/>
      <c r="RRH78" s="244"/>
      <c r="RRI78" s="244"/>
      <c r="RRJ78" s="244"/>
      <c r="RRK78" s="244"/>
      <c r="RRL78" s="244"/>
      <c r="RRM78" s="244"/>
      <c r="RRN78" s="244"/>
      <c r="RRO78" s="244"/>
      <c r="RRP78" s="244"/>
      <c r="RRQ78" s="244"/>
      <c r="RRR78" s="244"/>
      <c r="RRS78" s="244"/>
      <c r="RRT78" s="244"/>
      <c r="RRU78" s="244"/>
      <c r="RRV78" s="244"/>
      <c r="RRW78" s="244"/>
      <c r="RRX78" s="244"/>
      <c r="RRY78" s="244"/>
      <c r="RRZ78" s="244"/>
      <c r="RSA78" s="244"/>
      <c r="RSB78" s="244"/>
      <c r="RSC78" s="244"/>
      <c r="RSD78" s="244"/>
      <c r="RSE78" s="244"/>
      <c r="RSF78" s="244"/>
      <c r="RSG78" s="244"/>
      <c r="RSH78" s="244"/>
      <c r="RSI78" s="244"/>
      <c r="RSJ78" s="244"/>
      <c r="RSK78" s="244"/>
      <c r="RSL78" s="244"/>
      <c r="RSM78" s="244"/>
      <c r="RSN78" s="244"/>
      <c r="RSO78" s="244"/>
      <c r="RSP78" s="244"/>
      <c r="RSQ78" s="244"/>
      <c r="RSR78" s="244"/>
      <c r="RSS78" s="244"/>
      <c r="RST78" s="244"/>
      <c r="RSU78" s="244"/>
      <c r="RSV78" s="244"/>
      <c r="RSW78" s="244"/>
      <c r="RSX78" s="244"/>
      <c r="RSY78" s="244"/>
      <c r="RSZ78" s="244"/>
      <c r="RTA78" s="244"/>
      <c r="RTB78" s="244"/>
      <c r="RTC78" s="244"/>
      <c r="RTD78" s="244"/>
      <c r="RTE78" s="244"/>
      <c r="RTF78" s="244"/>
      <c r="RTG78" s="244"/>
      <c r="RTH78" s="244"/>
      <c r="RTI78" s="244"/>
      <c r="RTJ78" s="244"/>
      <c r="RTK78" s="244"/>
      <c r="RTL78" s="244"/>
      <c r="RTM78" s="244"/>
      <c r="RTN78" s="244"/>
      <c r="RTO78" s="244"/>
      <c r="RTP78" s="244"/>
      <c r="RTQ78" s="244"/>
      <c r="RTR78" s="244"/>
      <c r="RTS78" s="244"/>
      <c r="RTT78" s="244"/>
      <c r="RTU78" s="244"/>
      <c r="RTV78" s="244"/>
      <c r="RTW78" s="244"/>
      <c r="RTX78" s="244"/>
      <c r="RTY78" s="244"/>
      <c r="RTZ78" s="244"/>
      <c r="RUA78" s="244"/>
      <c r="RUB78" s="244"/>
      <c r="RUC78" s="244"/>
      <c r="RUD78" s="244"/>
      <c r="RUE78" s="244"/>
      <c r="RUF78" s="244"/>
      <c r="RUG78" s="244"/>
      <c r="RUH78" s="244"/>
      <c r="RUI78" s="244"/>
      <c r="RUJ78" s="244"/>
      <c r="RUK78" s="244"/>
      <c r="RUL78" s="244"/>
      <c r="RUM78" s="244"/>
      <c r="RUN78" s="244"/>
      <c r="RUO78" s="244"/>
      <c r="RUP78" s="244"/>
      <c r="RUQ78" s="244"/>
      <c r="RUR78" s="244"/>
      <c r="RUS78" s="244"/>
      <c r="RUT78" s="244"/>
      <c r="RUU78" s="244"/>
      <c r="RUV78" s="244"/>
      <c r="RUW78" s="244"/>
      <c r="RUX78" s="244"/>
      <c r="RUY78" s="244"/>
      <c r="RUZ78" s="244"/>
      <c r="RVA78" s="244"/>
      <c r="RVB78" s="244"/>
      <c r="RVC78" s="244"/>
      <c r="RVD78" s="244"/>
      <c r="RVE78" s="244"/>
      <c r="RVF78" s="244"/>
      <c r="RVG78" s="244"/>
      <c r="RVH78" s="244"/>
      <c r="RVI78" s="244"/>
      <c r="RVJ78" s="244"/>
      <c r="RVK78" s="244"/>
      <c r="RVL78" s="244"/>
      <c r="RVM78" s="244"/>
      <c r="RVN78" s="244"/>
      <c r="RVO78" s="244"/>
      <c r="RVP78" s="244"/>
      <c r="RVQ78" s="244"/>
      <c r="RVR78" s="244"/>
      <c r="RVS78" s="244"/>
      <c r="RVT78" s="244"/>
      <c r="RVU78" s="244"/>
      <c r="RVV78" s="244"/>
      <c r="RVW78" s="244"/>
      <c r="RVX78" s="244"/>
      <c r="RVY78" s="244"/>
      <c r="RVZ78" s="244"/>
      <c r="RWA78" s="244"/>
      <c r="RWB78" s="244"/>
      <c r="RWC78" s="244"/>
      <c r="RWD78" s="244"/>
      <c r="RWE78" s="244"/>
      <c r="RWF78" s="244"/>
      <c r="RWG78" s="244"/>
      <c r="RWH78" s="244"/>
      <c r="RWI78" s="244"/>
      <c r="RWJ78" s="244"/>
      <c r="RWK78" s="244"/>
      <c r="RWL78" s="244"/>
      <c r="RWM78" s="244"/>
      <c r="RWN78" s="244"/>
      <c r="RWO78" s="244"/>
      <c r="RWP78" s="244"/>
      <c r="RWQ78" s="244"/>
      <c r="RWR78" s="244"/>
      <c r="RWS78" s="244"/>
      <c r="RWT78" s="244"/>
      <c r="RWU78" s="244"/>
      <c r="RWV78" s="244"/>
      <c r="RWW78" s="244"/>
      <c r="RWX78" s="244"/>
      <c r="RWY78" s="244"/>
      <c r="RWZ78" s="244"/>
      <c r="RXA78" s="244"/>
      <c r="RXB78" s="244"/>
      <c r="RXC78" s="244"/>
      <c r="RXD78" s="244"/>
      <c r="RXE78" s="244"/>
      <c r="RXF78" s="244"/>
      <c r="RXG78" s="244"/>
      <c r="RXH78" s="244"/>
      <c r="RXI78" s="244"/>
      <c r="RXJ78" s="244"/>
      <c r="RXK78" s="244"/>
      <c r="RXL78" s="244"/>
      <c r="RXM78" s="244"/>
      <c r="RXN78" s="244"/>
      <c r="RXO78" s="244"/>
      <c r="RXP78" s="244"/>
      <c r="RXQ78" s="244"/>
      <c r="RXR78" s="244"/>
      <c r="RXS78" s="244"/>
      <c r="RXT78" s="244"/>
      <c r="RXU78" s="244"/>
      <c r="RXV78" s="244"/>
      <c r="RXW78" s="244"/>
      <c r="RXX78" s="244"/>
      <c r="RXY78" s="244"/>
      <c r="RXZ78" s="244"/>
      <c r="RYA78" s="244"/>
      <c r="RYB78" s="244"/>
      <c r="RYC78" s="244"/>
      <c r="RYD78" s="244"/>
      <c r="RYE78" s="244"/>
      <c r="RYF78" s="244"/>
      <c r="RYG78" s="244"/>
      <c r="RYH78" s="244"/>
      <c r="RYI78" s="244"/>
      <c r="RYJ78" s="244"/>
      <c r="RYK78" s="244"/>
      <c r="RYL78" s="244"/>
      <c r="RYM78" s="244"/>
      <c r="RYN78" s="244"/>
      <c r="RYO78" s="244"/>
      <c r="RYP78" s="244"/>
      <c r="RYQ78" s="244"/>
      <c r="RYR78" s="244"/>
      <c r="RYS78" s="244"/>
      <c r="RYT78" s="244"/>
      <c r="RYU78" s="244"/>
      <c r="RYV78" s="244"/>
      <c r="RYW78" s="244"/>
      <c r="RYX78" s="244"/>
      <c r="RYY78" s="244"/>
      <c r="RYZ78" s="244"/>
      <c r="RZA78" s="244"/>
      <c r="RZB78" s="244"/>
      <c r="RZC78" s="244"/>
      <c r="RZD78" s="244"/>
      <c r="RZE78" s="244"/>
      <c r="RZF78" s="244"/>
      <c r="RZG78" s="244"/>
      <c r="RZH78" s="244"/>
      <c r="RZI78" s="244"/>
      <c r="RZJ78" s="244"/>
      <c r="RZK78" s="244"/>
      <c r="RZL78" s="244"/>
      <c r="RZM78" s="244"/>
      <c r="RZN78" s="244"/>
      <c r="RZO78" s="244"/>
      <c r="RZP78" s="244"/>
      <c r="RZQ78" s="244"/>
      <c r="RZR78" s="244"/>
      <c r="RZS78" s="244"/>
      <c r="RZT78" s="244"/>
      <c r="RZU78" s="244"/>
      <c r="RZV78" s="244"/>
      <c r="RZW78" s="244"/>
      <c r="RZX78" s="244"/>
      <c r="RZY78" s="244"/>
      <c r="RZZ78" s="244"/>
      <c r="SAA78" s="244"/>
      <c r="SAB78" s="244"/>
      <c r="SAC78" s="244"/>
      <c r="SAD78" s="244"/>
      <c r="SAE78" s="244"/>
      <c r="SAF78" s="244"/>
      <c r="SAG78" s="244"/>
      <c r="SAH78" s="244"/>
      <c r="SAI78" s="244"/>
      <c r="SAJ78" s="244"/>
      <c r="SAK78" s="244"/>
      <c r="SAL78" s="244"/>
      <c r="SAM78" s="244"/>
      <c r="SAN78" s="244"/>
      <c r="SAO78" s="244"/>
      <c r="SAP78" s="244"/>
      <c r="SAQ78" s="244"/>
      <c r="SAR78" s="244"/>
      <c r="SAS78" s="244"/>
      <c r="SAT78" s="244"/>
      <c r="SAU78" s="244"/>
      <c r="SAV78" s="244"/>
      <c r="SAW78" s="244"/>
      <c r="SAX78" s="244"/>
      <c r="SAY78" s="244"/>
      <c r="SAZ78" s="244"/>
      <c r="SBA78" s="244"/>
      <c r="SBB78" s="244"/>
      <c r="SBC78" s="244"/>
      <c r="SBD78" s="244"/>
      <c r="SBE78" s="244"/>
      <c r="SBF78" s="244"/>
      <c r="SBG78" s="244"/>
      <c r="SBH78" s="244"/>
      <c r="SBI78" s="244"/>
      <c r="SBJ78" s="244"/>
      <c r="SBK78" s="244"/>
      <c r="SBL78" s="244"/>
      <c r="SBM78" s="244"/>
      <c r="SBN78" s="244"/>
      <c r="SBO78" s="244"/>
      <c r="SBP78" s="244"/>
      <c r="SBQ78" s="244"/>
      <c r="SBR78" s="244"/>
      <c r="SBS78" s="244"/>
      <c r="SBT78" s="244"/>
      <c r="SBU78" s="244"/>
      <c r="SBV78" s="244"/>
      <c r="SBW78" s="244"/>
      <c r="SBX78" s="244"/>
      <c r="SBY78" s="244"/>
      <c r="SBZ78" s="244"/>
      <c r="SCA78" s="244"/>
      <c r="SCB78" s="244"/>
      <c r="SCC78" s="244"/>
      <c r="SCD78" s="244"/>
      <c r="SCE78" s="244"/>
      <c r="SCF78" s="244"/>
      <c r="SCG78" s="244"/>
      <c r="SCH78" s="244"/>
      <c r="SCI78" s="244"/>
      <c r="SCJ78" s="244"/>
      <c r="SCK78" s="244"/>
      <c r="SCL78" s="244"/>
      <c r="SCM78" s="244"/>
      <c r="SCN78" s="244"/>
      <c r="SCO78" s="244"/>
      <c r="SCP78" s="244"/>
      <c r="SCQ78" s="244"/>
      <c r="SCR78" s="244"/>
      <c r="SCS78" s="244"/>
      <c r="SCT78" s="244"/>
      <c r="SCU78" s="244"/>
      <c r="SCV78" s="244"/>
      <c r="SCW78" s="244"/>
      <c r="SCX78" s="244"/>
      <c r="SCY78" s="244"/>
      <c r="SCZ78" s="244"/>
      <c r="SDA78" s="244"/>
      <c r="SDB78" s="244"/>
      <c r="SDC78" s="244"/>
      <c r="SDD78" s="244"/>
      <c r="SDE78" s="244"/>
      <c r="SDF78" s="244"/>
      <c r="SDG78" s="244"/>
      <c r="SDH78" s="244"/>
      <c r="SDI78" s="244"/>
      <c r="SDJ78" s="244"/>
      <c r="SDK78" s="244"/>
      <c r="SDL78" s="244"/>
      <c r="SDM78" s="244"/>
      <c r="SDN78" s="244"/>
      <c r="SDO78" s="244"/>
      <c r="SDP78" s="244"/>
      <c r="SDQ78" s="244"/>
      <c r="SDR78" s="244"/>
      <c r="SDS78" s="244"/>
      <c r="SDT78" s="244"/>
      <c r="SDU78" s="244"/>
      <c r="SDV78" s="244"/>
      <c r="SDW78" s="244"/>
      <c r="SDX78" s="244"/>
      <c r="SDY78" s="244"/>
      <c r="SDZ78" s="244"/>
      <c r="SEA78" s="244"/>
      <c r="SEB78" s="244"/>
      <c r="SEC78" s="244"/>
      <c r="SED78" s="244"/>
      <c r="SEE78" s="244"/>
      <c r="SEF78" s="244"/>
      <c r="SEG78" s="244"/>
      <c r="SEH78" s="244"/>
      <c r="SEI78" s="244"/>
      <c r="SEJ78" s="244"/>
      <c r="SEK78" s="244"/>
      <c r="SEL78" s="244"/>
      <c r="SEM78" s="244"/>
      <c r="SEN78" s="244"/>
      <c r="SEO78" s="244"/>
      <c r="SEP78" s="244"/>
      <c r="SEQ78" s="244"/>
      <c r="SER78" s="244"/>
      <c r="SES78" s="244"/>
      <c r="SET78" s="244"/>
      <c r="SEU78" s="244"/>
      <c r="SEV78" s="244"/>
      <c r="SEW78" s="244"/>
      <c r="SEX78" s="244"/>
      <c r="SEY78" s="244"/>
      <c r="SEZ78" s="244"/>
      <c r="SFA78" s="244"/>
      <c r="SFB78" s="244"/>
      <c r="SFC78" s="244"/>
      <c r="SFD78" s="244"/>
      <c r="SFE78" s="244"/>
      <c r="SFF78" s="244"/>
      <c r="SFG78" s="244"/>
      <c r="SFH78" s="244"/>
      <c r="SFI78" s="244"/>
      <c r="SFJ78" s="244"/>
      <c r="SFK78" s="244"/>
      <c r="SFL78" s="244"/>
      <c r="SFM78" s="244"/>
      <c r="SFN78" s="244"/>
      <c r="SFO78" s="244"/>
      <c r="SFP78" s="244"/>
      <c r="SFQ78" s="244"/>
      <c r="SFR78" s="244"/>
      <c r="SFS78" s="244"/>
      <c r="SFT78" s="244"/>
      <c r="SFU78" s="244"/>
      <c r="SFV78" s="244"/>
      <c r="SFW78" s="244"/>
      <c r="SFX78" s="244"/>
      <c r="SFY78" s="244"/>
      <c r="SFZ78" s="244"/>
      <c r="SGA78" s="244"/>
      <c r="SGB78" s="244"/>
      <c r="SGC78" s="244"/>
      <c r="SGD78" s="244"/>
      <c r="SGE78" s="244"/>
      <c r="SGF78" s="244"/>
      <c r="SGG78" s="244"/>
      <c r="SGH78" s="244"/>
      <c r="SGI78" s="244"/>
      <c r="SGJ78" s="244"/>
      <c r="SGK78" s="244"/>
      <c r="SGL78" s="244"/>
      <c r="SGM78" s="244"/>
      <c r="SGN78" s="244"/>
      <c r="SGO78" s="244"/>
      <c r="SGP78" s="244"/>
      <c r="SGQ78" s="244"/>
      <c r="SGR78" s="244"/>
      <c r="SGS78" s="244"/>
      <c r="SGT78" s="244"/>
      <c r="SGU78" s="244"/>
      <c r="SGV78" s="244"/>
      <c r="SGW78" s="244"/>
      <c r="SGX78" s="244"/>
      <c r="SGY78" s="244"/>
      <c r="SGZ78" s="244"/>
      <c r="SHA78" s="244"/>
      <c r="SHB78" s="244"/>
      <c r="SHC78" s="244"/>
      <c r="SHD78" s="244"/>
      <c r="SHE78" s="244"/>
      <c r="SHF78" s="244"/>
      <c r="SHG78" s="244"/>
      <c r="SHH78" s="244"/>
      <c r="SHI78" s="244"/>
      <c r="SHJ78" s="244"/>
      <c r="SHK78" s="244"/>
      <c r="SHL78" s="244"/>
      <c r="SHM78" s="244"/>
      <c r="SHN78" s="244"/>
      <c r="SHO78" s="244"/>
      <c r="SHP78" s="244"/>
      <c r="SHQ78" s="244"/>
      <c r="SHR78" s="244"/>
      <c r="SHS78" s="244"/>
      <c r="SHT78" s="244"/>
      <c r="SHU78" s="244"/>
      <c r="SHV78" s="244"/>
      <c r="SHW78" s="244"/>
      <c r="SHX78" s="244"/>
      <c r="SHY78" s="244"/>
      <c r="SHZ78" s="244"/>
      <c r="SIA78" s="244"/>
      <c r="SIB78" s="244"/>
      <c r="SIC78" s="244"/>
      <c r="SID78" s="244"/>
      <c r="SIE78" s="244"/>
      <c r="SIF78" s="244"/>
      <c r="SIG78" s="244"/>
      <c r="SIH78" s="244"/>
      <c r="SII78" s="244"/>
      <c r="SIJ78" s="244"/>
      <c r="SIK78" s="244"/>
      <c r="SIL78" s="244"/>
      <c r="SIM78" s="244"/>
      <c r="SIN78" s="244"/>
      <c r="SIO78" s="244"/>
      <c r="SIP78" s="244"/>
      <c r="SIQ78" s="244"/>
      <c r="SIR78" s="244"/>
      <c r="SIS78" s="244"/>
      <c r="SIT78" s="244"/>
      <c r="SIU78" s="244"/>
      <c r="SIV78" s="244"/>
      <c r="SIW78" s="244"/>
      <c r="SIX78" s="244"/>
      <c r="SIY78" s="244"/>
      <c r="SIZ78" s="244"/>
      <c r="SJA78" s="244"/>
      <c r="SJB78" s="244"/>
      <c r="SJC78" s="244"/>
      <c r="SJD78" s="244"/>
      <c r="SJE78" s="244"/>
      <c r="SJF78" s="244"/>
      <c r="SJG78" s="244"/>
      <c r="SJH78" s="244"/>
      <c r="SJI78" s="244"/>
      <c r="SJJ78" s="244"/>
      <c r="SJK78" s="244"/>
      <c r="SJL78" s="244"/>
      <c r="SJM78" s="244"/>
      <c r="SJN78" s="244"/>
      <c r="SJO78" s="244"/>
      <c r="SJP78" s="244"/>
      <c r="SJQ78" s="244"/>
      <c r="SJR78" s="244"/>
      <c r="SJS78" s="244"/>
      <c r="SJT78" s="244"/>
      <c r="SJU78" s="244"/>
      <c r="SJV78" s="244"/>
      <c r="SJW78" s="244"/>
      <c r="SJX78" s="244"/>
      <c r="SJY78" s="244"/>
      <c r="SJZ78" s="244"/>
      <c r="SKA78" s="244"/>
      <c r="SKB78" s="244"/>
      <c r="SKC78" s="244"/>
      <c r="SKD78" s="244"/>
      <c r="SKE78" s="244"/>
      <c r="SKF78" s="244"/>
      <c r="SKG78" s="244"/>
      <c r="SKH78" s="244"/>
      <c r="SKI78" s="244"/>
      <c r="SKJ78" s="244"/>
      <c r="SKK78" s="244"/>
      <c r="SKL78" s="244"/>
      <c r="SKM78" s="244"/>
      <c r="SKN78" s="244"/>
      <c r="SKO78" s="244"/>
      <c r="SKP78" s="244"/>
      <c r="SKQ78" s="244"/>
      <c r="SKR78" s="244"/>
      <c r="SKS78" s="244"/>
      <c r="SKT78" s="244"/>
      <c r="SKU78" s="244"/>
      <c r="SKV78" s="244"/>
      <c r="SKW78" s="244"/>
      <c r="SKX78" s="244"/>
      <c r="SKY78" s="244"/>
      <c r="SKZ78" s="244"/>
      <c r="SLA78" s="244"/>
      <c r="SLB78" s="244"/>
      <c r="SLC78" s="244"/>
      <c r="SLD78" s="244"/>
      <c r="SLE78" s="244"/>
      <c r="SLF78" s="244"/>
      <c r="SLG78" s="244"/>
      <c r="SLH78" s="244"/>
      <c r="SLI78" s="244"/>
      <c r="SLJ78" s="244"/>
      <c r="SLK78" s="244"/>
      <c r="SLL78" s="244"/>
      <c r="SLM78" s="244"/>
      <c r="SLN78" s="244"/>
      <c r="SLO78" s="244"/>
      <c r="SLP78" s="244"/>
      <c r="SLQ78" s="244"/>
      <c r="SLR78" s="244"/>
      <c r="SLS78" s="244"/>
      <c r="SLT78" s="244"/>
      <c r="SLU78" s="244"/>
      <c r="SLV78" s="244"/>
      <c r="SLW78" s="244"/>
      <c r="SLX78" s="244"/>
      <c r="SLY78" s="244"/>
      <c r="SLZ78" s="244"/>
      <c r="SMA78" s="244"/>
      <c r="SMB78" s="244"/>
      <c r="SMC78" s="244"/>
      <c r="SMD78" s="244"/>
      <c r="SME78" s="244"/>
      <c r="SMF78" s="244"/>
      <c r="SMG78" s="244"/>
      <c r="SMH78" s="244"/>
      <c r="SMI78" s="244"/>
      <c r="SMJ78" s="244"/>
      <c r="SMK78" s="244"/>
      <c r="SML78" s="244"/>
      <c r="SMM78" s="244"/>
      <c r="SMN78" s="244"/>
      <c r="SMO78" s="244"/>
      <c r="SMP78" s="244"/>
      <c r="SMQ78" s="244"/>
      <c r="SMR78" s="244"/>
      <c r="SMS78" s="244"/>
      <c r="SMT78" s="244"/>
      <c r="SMU78" s="244"/>
      <c r="SMV78" s="244"/>
      <c r="SMW78" s="244"/>
      <c r="SMX78" s="244"/>
      <c r="SMY78" s="244"/>
      <c r="SMZ78" s="244"/>
      <c r="SNA78" s="244"/>
      <c r="SNB78" s="244"/>
      <c r="SNC78" s="244"/>
      <c r="SND78" s="244"/>
      <c r="SNE78" s="244"/>
      <c r="SNF78" s="244"/>
      <c r="SNG78" s="244"/>
      <c r="SNH78" s="244"/>
      <c r="SNI78" s="244"/>
      <c r="SNJ78" s="244"/>
      <c r="SNK78" s="244"/>
      <c r="SNL78" s="244"/>
      <c r="SNM78" s="244"/>
      <c r="SNN78" s="244"/>
      <c r="SNO78" s="244"/>
      <c r="SNP78" s="244"/>
      <c r="SNQ78" s="244"/>
      <c r="SNR78" s="244"/>
      <c r="SNS78" s="244"/>
      <c r="SNT78" s="244"/>
      <c r="SNU78" s="244"/>
      <c r="SNV78" s="244"/>
      <c r="SNW78" s="244"/>
      <c r="SNX78" s="244"/>
      <c r="SNY78" s="244"/>
      <c r="SNZ78" s="244"/>
      <c r="SOA78" s="244"/>
      <c r="SOB78" s="244"/>
      <c r="SOC78" s="244"/>
      <c r="SOD78" s="244"/>
      <c r="SOE78" s="244"/>
      <c r="SOF78" s="244"/>
      <c r="SOG78" s="244"/>
      <c r="SOH78" s="244"/>
      <c r="SOI78" s="244"/>
      <c r="SOJ78" s="244"/>
      <c r="SOK78" s="244"/>
      <c r="SOL78" s="244"/>
      <c r="SOM78" s="244"/>
      <c r="SON78" s="244"/>
      <c r="SOO78" s="244"/>
      <c r="SOP78" s="244"/>
      <c r="SOQ78" s="244"/>
      <c r="SOR78" s="244"/>
      <c r="SOS78" s="244"/>
      <c r="SOT78" s="244"/>
      <c r="SOU78" s="244"/>
      <c r="SOV78" s="244"/>
      <c r="SOW78" s="244"/>
      <c r="SOX78" s="244"/>
      <c r="SOY78" s="244"/>
      <c r="SOZ78" s="244"/>
      <c r="SPA78" s="244"/>
      <c r="SPB78" s="244"/>
      <c r="SPC78" s="244"/>
      <c r="SPD78" s="244"/>
      <c r="SPE78" s="244"/>
      <c r="SPF78" s="244"/>
      <c r="SPG78" s="244"/>
      <c r="SPH78" s="244"/>
      <c r="SPI78" s="244"/>
      <c r="SPJ78" s="244"/>
      <c r="SPK78" s="244"/>
      <c r="SPL78" s="244"/>
      <c r="SPM78" s="244"/>
      <c r="SPN78" s="244"/>
      <c r="SPO78" s="244"/>
      <c r="SPP78" s="244"/>
      <c r="SPQ78" s="244"/>
      <c r="SPR78" s="244"/>
      <c r="SPS78" s="244"/>
      <c r="SPT78" s="244"/>
      <c r="SPU78" s="244"/>
      <c r="SPV78" s="244"/>
      <c r="SPW78" s="244"/>
      <c r="SPX78" s="244"/>
      <c r="SPY78" s="244"/>
      <c r="SPZ78" s="244"/>
      <c r="SQA78" s="244"/>
      <c r="SQB78" s="244"/>
      <c r="SQC78" s="244"/>
      <c r="SQD78" s="244"/>
      <c r="SQE78" s="244"/>
      <c r="SQF78" s="244"/>
      <c r="SQG78" s="244"/>
      <c r="SQH78" s="244"/>
      <c r="SQI78" s="244"/>
      <c r="SQJ78" s="244"/>
      <c r="SQK78" s="244"/>
      <c r="SQL78" s="244"/>
      <c r="SQM78" s="244"/>
      <c r="SQN78" s="244"/>
      <c r="SQO78" s="244"/>
      <c r="SQP78" s="244"/>
      <c r="SQQ78" s="244"/>
      <c r="SQR78" s="244"/>
      <c r="SQS78" s="244"/>
      <c r="SQT78" s="244"/>
      <c r="SQU78" s="244"/>
      <c r="SQV78" s="244"/>
      <c r="SQW78" s="244"/>
      <c r="SQX78" s="244"/>
      <c r="SQY78" s="244"/>
      <c r="SQZ78" s="244"/>
      <c r="SRA78" s="244"/>
      <c r="SRB78" s="244"/>
      <c r="SRC78" s="244"/>
      <c r="SRD78" s="244"/>
      <c r="SRE78" s="244"/>
      <c r="SRF78" s="244"/>
      <c r="SRG78" s="244"/>
      <c r="SRH78" s="244"/>
      <c r="SRI78" s="244"/>
      <c r="SRJ78" s="244"/>
      <c r="SRK78" s="244"/>
      <c r="SRL78" s="244"/>
      <c r="SRM78" s="244"/>
      <c r="SRN78" s="244"/>
      <c r="SRO78" s="244"/>
      <c r="SRP78" s="244"/>
      <c r="SRQ78" s="244"/>
      <c r="SRR78" s="244"/>
      <c r="SRS78" s="244"/>
      <c r="SRT78" s="244"/>
      <c r="SRU78" s="244"/>
      <c r="SRV78" s="244"/>
      <c r="SRW78" s="244"/>
      <c r="SRX78" s="244"/>
      <c r="SRY78" s="244"/>
      <c r="SRZ78" s="244"/>
      <c r="SSA78" s="244"/>
      <c r="SSB78" s="244"/>
      <c r="SSC78" s="244"/>
      <c r="SSD78" s="244"/>
      <c r="SSE78" s="244"/>
      <c r="SSF78" s="244"/>
      <c r="SSG78" s="244"/>
      <c r="SSH78" s="244"/>
      <c r="SSI78" s="244"/>
      <c r="SSJ78" s="244"/>
      <c r="SSK78" s="244"/>
      <c r="SSL78" s="244"/>
      <c r="SSM78" s="244"/>
      <c r="SSN78" s="244"/>
      <c r="SSO78" s="244"/>
      <c r="SSP78" s="244"/>
      <c r="SSQ78" s="244"/>
      <c r="SSR78" s="244"/>
      <c r="SSS78" s="244"/>
      <c r="SST78" s="244"/>
      <c r="SSU78" s="244"/>
      <c r="SSV78" s="244"/>
      <c r="SSW78" s="244"/>
      <c r="SSX78" s="244"/>
      <c r="SSY78" s="244"/>
      <c r="SSZ78" s="244"/>
      <c r="STA78" s="244"/>
      <c r="STB78" s="244"/>
      <c r="STC78" s="244"/>
      <c r="STD78" s="244"/>
      <c r="STE78" s="244"/>
      <c r="STF78" s="244"/>
      <c r="STG78" s="244"/>
      <c r="STH78" s="244"/>
      <c r="STI78" s="244"/>
      <c r="STJ78" s="244"/>
      <c r="STK78" s="244"/>
      <c r="STL78" s="244"/>
      <c r="STM78" s="244"/>
      <c r="STN78" s="244"/>
      <c r="STO78" s="244"/>
      <c r="STP78" s="244"/>
      <c r="STQ78" s="244"/>
      <c r="STR78" s="244"/>
      <c r="STS78" s="244"/>
      <c r="STT78" s="244"/>
      <c r="STU78" s="244"/>
      <c r="STV78" s="244"/>
      <c r="STW78" s="244"/>
      <c r="STX78" s="244"/>
      <c r="STY78" s="244"/>
      <c r="STZ78" s="244"/>
      <c r="SUA78" s="244"/>
      <c r="SUB78" s="244"/>
      <c r="SUC78" s="244"/>
      <c r="SUD78" s="244"/>
      <c r="SUE78" s="244"/>
      <c r="SUF78" s="244"/>
      <c r="SUG78" s="244"/>
      <c r="SUH78" s="244"/>
      <c r="SUI78" s="244"/>
      <c r="SUJ78" s="244"/>
      <c r="SUK78" s="244"/>
      <c r="SUL78" s="244"/>
      <c r="SUM78" s="244"/>
      <c r="SUN78" s="244"/>
      <c r="SUO78" s="244"/>
      <c r="SUP78" s="244"/>
      <c r="SUQ78" s="244"/>
      <c r="SUR78" s="244"/>
      <c r="SUS78" s="244"/>
      <c r="SUT78" s="244"/>
      <c r="SUU78" s="244"/>
      <c r="SUV78" s="244"/>
      <c r="SUW78" s="244"/>
      <c r="SUX78" s="244"/>
      <c r="SUY78" s="244"/>
      <c r="SUZ78" s="244"/>
      <c r="SVA78" s="244"/>
      <c r="SVB78" s="244"/>
      <c r="SVC78" s="244"/>
      <c r="SVD78" s="244"/>
      <c r="SVE78" s="244"/>
      <c r="SVF78" s="244"/>
      <c r="SVG78" s="244"/>
      <c r="SVH78" s="244"/>
      <c r="SVI78" s="244"/>
      <c r="SVJ78" s="244"/>
      <c r="SVK78" s="244"/>
      <c r="SVL78" s="244"/>
      <c r="SVM78" s="244"/>
      <c r="SVN78" s="244"/>
      <c r="SVO78" s="244"/>
      <c r="SVP78" s="244"/>
      <c r="SVQ78" s="244"/>
      <c r="SVR78" s="244"/>
      <c r="SVS78" s="244"/>
      <c r="SVT78" s="244"/>
      <c r="SVU78" s="244"/>
      <c r="SVV78" s="244"/>
      <c r="SVW78" s="244"/>
      <c r="SVX78" s="244"/>
      <c r="SVY78" s="244"/>
      <c r="SVZ78" s="244"/>
      <c r="SWA78" s="244"/>
      <c r="SWB78" s="244"/>
      <c r="SWC78" s="244"/>
      <c r="SWD78" s="244"/>
      <c r="SWE78" s="244"/>
      <c r="SWF78" s="244"/>
      <c r="SWG78" s="244"/>
      <c r="SWH78" s="244"/>
      <c r="SWI78" s="244"/>
      <c r="SWJ78" s="244"/>
      <c r="SWK78" s="244"/>
      <c r="SWL78" s="244"/>
      <c r="SWM78" s="244"/>
      <c r="SWN78" s="244"/>
      <c r="SWO78" s="244"/>
      <c r="SWP78" s="244"/>
      <c r="SWQ78" s="244"/>
      <c r="SWR78" s="244"/>
      <c r="SWS78" s="244"/>
      <c r="SWT78" s="244"/>
      <c r="SWU78" s="244"/>
      <c r="SWV78" s="244"/>
      <c r="SWW78" s="244"/>
      <c r="SWX78" s="244"/>
      <c r="SWY78" s="244"/>
      <c r="SWZ78" s="244"/>
      <c r="SXA78" s="244"/>
      <c r="SXB78" s="244"/>
      <c r="SXC78" s="244"/>
      <c r="SXD78" s="244"/>
      <c r="SXE78" s="244"/>
      <c r="SXF78" s="244"/>
      <c r="SXG78" s="244"/>
      <c r="SXH78" s="244"/>
      <c r="SXI78" s="244"/>
      <c r="SXJ78" s="244"/>
      <c r="SXK78" s="244"/>
      <c r="SXL78" s="244"/>
      <c r="SXM78" s="244"/>
      <c r="SXN78" s="244"/>
      <c r="SXO78" s="244"/>
      <c r="SXP78" s="244"/>
      <c r="SXQ78" s="244"/>
      <c r="SXR78" s="244"/>
      <c r="SXS78" s="244"/>
      <c r="SXT78" s="244"/>
      <c r="SXU78" s="244"/>
      <c r="SXV78" s="244"/>
      <c r="SXW78" s="244"/>
      <c r="SXX78" s="244"/>
      <c r="SXY78" s="244"/>
      <c r="SXZ78" s="244"/>
      <c r="SYA78" s="244"/>
      <c r="SYB78" s="244"/>
      <c r="SYC78" s="244"/>
      <c r="SYD78" s="244"/>
      <c r="SYE78" s="244"/>
      <c r="SYF78" s="244"/>
      <c r="SYG78" s="244"/>
      <c r="SYH78" s="244"/>
      <c r="SYI78" s="244"/>
      <c r="SYJ78" s="244"/>
      <c r="SYK78" s="244"/>
      <c r="SYL78" s="244"/>
      <c r="SYM78" s="244"/>
      <c r="SYN78" s="244"/>
      <c r="SYO78" s="244"/>
      <c r="SYP78" s="244"/>
      <c r="SYQ78" s="244"/>
      <c r="SYR78" s="244"/>
      <c r="SYS78" s="244"/>
      <c r="SYT78" s="244"/>
      <c r="SYU78" s="244"/>
      <c r="SYV78" s="244"/>
      <c r="SYW78" s="244"/>
      <c r="SYX78" s="244"/>
      <c r="SYY78" s="244"/>
      <c r="SYZ78" s="244"/>
      <c r="SZA78" s="244"/>
      <c r="SZB78" s="244"/>
      <c r="SZC78" s="244"/>
      <c r="SZD78" s="244"/>
      <c r="SZE78" s="244"/>
      <c r="SZF78" s="244"/>
      <c r="SZG78" s="244"/>
      <c r="SZH78" s="244"/>
      <c r="SZI78" s="244"/>
      <c r="SZJ78" s="244"/>
      <c r="SZK78" s="244"/>
      <c r="SZL78" s="244"/>
      <c r="SZM78" s="244"/>
      <c r="SZN78" s="244"/>
      <c r="SZO78" s="244"/>
      <c r="SZP78" s="244"/>
      <c r="SZQ78" s="244"/>
      <c r="SZR78" s="244"/>
      <c r="SZS78" s="244"/>
      <c r="SZT78" s="244"/>
      <c r="SZU78" s="244"/>
      <c r="SZV78" s="244"/>
      <c r="SZW78" s="244"/>
      <c r="SZX78" s="244"/>
      <c r="SZY78" s="244"/>
      <c r="SZZ78" s="244"/>
      <c r="TAA78" s="244"/>
      <c r="TAB78" s="244"/>
      <c r="TAC78" s="244"/>
      <c r="TAD78" s="244"/>
      <c r="TAE78" s="244"/>
      <c r="TAF78" s="244"/>
      <c r="TAG78" s="244"/>
      <c r="TAH78" s="244"/>
      <c r="TAI78" s="244"/>
      <c r="TAJ78" s="244"/>
      <c r="TAK78" s="244"/>
      <c r="TAL78" s="244"/>
      <c r="TAM78" s="244"/>
      <c r="TAN78" s="244"/>
      <c r="TAO78" s="244"/>
      <c r="TAP78" s="244"/>
      <c r="TAQ78" s="244"/>
      <c r="TAR78" s="244"/>
      <c r="TAS78" s="244"/>
      <c r="TAT78" s="244"/>
      <c r="TAU78" s="244"/>
      <c r="TAV78" s="244"/>
      <c r="TAW78" s="244"/>
      <c r="TAX78" s="244"/>
      <c r="TAY78" s="244"/>
      <c r="TAZ78" s="244"/>
      <c r="TBA78" s="244"/>
      <c r="TBB78" s="244"/>
      <c r="TBC78" s="244"/>
      <c r="TBD78" s="244"/>
      <c r="TBE78" s="244"/>
      <c r="TBF78" s="244"/>
      <c r="TBG78" s="244"/>
      <c r="TBH78" s="244"/>
      <c r="TBI78" s="244"/>
      <c r="TBJ78" s="244"/>
      <c r="TBK78" s="244"/>
      <c r="TBL78" s="244"/>
      <c r="TBM78" s="244"/>
      <c r="TBN78" s="244"/>
      <c r="TBO78" s="244"/>
      <c r="TBP78" s="244"/>
      <c r="TBQ78" s="244"/>
      <c r="TBR78" s="244"/>
      <c r="TBS78" s="244"/>
      <c r="TBT78" s="244"/>
      <c r="TBU78" s="244"/>
      <c r="TBV78" s="244"/>
      <c r="TBW78" s="244"/>
      <c r="TBX78" s="244"/>
      <c r="TBY78" s="244"/>
      <c r="TBZ78" s="244"/>
      <c r="TCA78" s="244"/>
      <c r="TCB78" s="244"/>
      <c r="TCC78" s="244"/>
      <c r="TCD78" s="244"/>
      <c r="TCE78" s="244"/>
      <c r="TCF78" s="244"/>
      <c r="TCG78" s="244"/>
      <c r="TCH78" s="244"/>
      <c r="TCI78" s="244"/>
      <c r="TCJ78" s="244"/>
      <c r="TCK78" s="244"/>
      <c r="TCL78" s="244"/>
      <c r="TCM78" s="244"/>
      <c r="TCN78" s="244"/>
      <c r="TCO78" s="244"/>
      <c r="TCP78" s="244"/>
      <c r="TCQ78" s="244"/>
      <c r="TCR78" s="244"/>
      <c r="TCS78" s="244"/>
      <c r="TCT78" s="244"/>
      <c r="TCU78" s="244"/>
      <c r="TCV78" s="244"/>
      <c r="TCW78" s="244"/>
      <c r="TCX78" s="244"/>
      <c r="TCY78" s="244"/>
      <c r="TCZ78" s="244"/>
      <c r="TDA78" s="244"/>
      <c r="TDB78" s="244"/>
      <c r="TDC78" s="244"/>
      <c r="TDD78" s="244"/>
      <c r="TDE78" s="244"/>
      <c r="TDF78" s="244"/>
      <c r="TDG78" s="244"/>
      <c r="TDH78" s="244"/>
      <c r="TDI78" s="244"/>
      <c r="TDJ78" s="244"/>
      <c r="TDK78" s="244"/>
      <c r="TDL78" s="244"/>
      <c r="TDM78" s="244"/>
      <c r="TDN78" s="244"/>
      <c r="TDO78" s="244"/>
      <c r="TDP78" s="244"/>
      <c r="TDQ78" s="244"/>
      <c r="TDR78" s="244"/>
      <c r="TDS78" s="244"/>
      <c r="TDT78" s="244"/>
      <c r="TDU78" s="244"/>
      <c r="TDV78" s="244"/>
      <c r="TDW78" s="244"/>
      <c r="TDX78" s="244"/>
      <c r="TDY78" s="244"/>
      <c r="TDZ78" s="244"/>
      <c r="TEA78" s="244"/>
      <c r="TEB78" s="244"/>
      <c r="TEC78" s="244"/>
      <c r="TED78" s="244"/>
      <c r="TEE78" s="244"/>
      <c r="TEF78" s="244"/>
      <c r="TEG78" s="244"/>
      <c r="TEH78" s="244"/>
      <c r="TEI78" s="244"/>
      <c r="TEJ78" s="244"/>
      <c r="TEK78" s="244"/>
      <c r="TEL78" s="244"/>
      <c r="TEM78" s="244"/>
      <c r="TEN78" s="244"/>
      <c r="TEO78" s="244"/>
      <c r="TEP78" s="244"/>
      <c r="TEQ78" s="244"/>
      <c r="TER78" s="244"/>
      <c r="TES78" s="244"/>
      <c r="TET78" s="244"/>
      <c r="TEU78" s="244"/>
      <c r="TEV78" s="244"/>
      <c r="TEW78" s="244"/>
      <c r="TEX78" s="244"/>
      <c r="TEY78" s="244"/>
      <c r="TEZ78" s="244"/>
      <c r="TFA78" s="244"/>
      <c r="TFB78" s="244"/>
      <c r="TFC78" s="244"/>
      <c r="TFD78" s="244"/>
      <c r="TFE78" s="244"/>
      <c r="TFF78" s="244"/>
      <c r="TFG78" s="244"/>
      <c r="TFH78" s="244"/>
      <c r="TFI78" s="244"/>
      <c r="TFJ78" s="244"/>
      <c r="TFK78" s="244"/>
      <c r="TFL78" s="244"/>
      <c r="TFM78" s="244"/>
      <c r="TFN78" s="244"/>
      <c r="TFO78" s="244"/>
      <c r="TFP78" s="244"/>
      <c r="TFQ78" s="244"/>
      <c r="TFR78" s="244"/>
      <c r="TFS78" s="244"/>
      <c r="TFT78" s="244"/>
      <c r="TFU78" s="244"/>
      <c r="TFV78" s="244"/>
      <c r="TFW78" s="244"/>
      <c r="TFX78" s="244"/>
      <c r="TFY78" s="244"/>
      <c r="TFZ78" s="244"/>
      <c r="TGA78" s="244"/>
      <c r="TGB78" s="244"/>
      <c r="TGC78" s="244"/>
      <c r="TGD78" s="244"/>
      <c r="TGE78" s="244"/>
      <c r="TGF78" s="244"/>
      <c r="TGG78" s="244"/>
      <c r="TGH78" s="244"/>
      <c r="TGI78" s="244"/>
      <c r="TGJ78" s="244"/>
      <c r="TGK78" s="244"/>
      <c r="TGL78" s="244"/>
      <c r="TGM78" s="244"/>
      <c r="TGN78" s="244"/>
      <c r="TGO78" s="244"/>
      <c r="TGP78" s="244"/>
      <c r="TGQ78" s="244"/>
      <c r="TGR78" s="244"/>
      <c r="TGS78" s="244"/>
      <c r="TGT78" s="244"/>
      <c r="TGU78" s="244"/>
      <c r="TGV78" s="244"/>
      <c r="TGW78" s="244"/>
      <c r="TGX78" s="244"/>
      <c r="TGY78" s="244"/>
      <c r="TGZ78" s="244"/>
      <c r="THA78" s="244"/>
      <c r="THB78" s="244"/>
      <c r="THC78" s="244"/>
      <c r="THD78" s="244"/>
      <c r="THE78" s="244"/>
      <c r="THF78" s="244"/>
      <c r="THG78" s="244"/>
      <c r="THH78" s="244"/>
      <c r="THI78" s="244"/>
      <c r="THJ78" s="244"/>
      <c r="THK78" s="244"/>
      <c r="THL78" s="244"/>
      <c r="THM78" s="244"/>
      <c r="THN78" s="244"/>
      <c r="THO78" s="244"/>
      <c r="THP78" s="244"/>
      <c r="THQ78" s="244"/>
      <c r="THR78" s="244"/>
      <c r="THS78" s="244"/>
      <c r="THT78" s="244"/>
      <c r="THU78" s="244"/>
      <c r="THV78" s="244"/>
      <c r="THW78" s="244"/>
      <c r="THX78" s="244"/>
      <c r="THY78" s="244"/>
      <c r="THZ78" s="244"/>
      <c r="TIA78" s="244"/>
      <c r="TIB78" s="244"/>
      <c r="TIC78" s="244"/>
      <c r="TID78" s="244"/>
      <c r="TIE78" s="244"/>
      <c r="TIF78" s="244"/>
      <c r="TIG78" s="244"/>
      <c r="TIH78" s="244"/>
      <c r="TII78" s="244"/>
      <c r="TIJ78" s="244"/>
      <c r="TIK78" s="244"/>
      <c r="TIL78" s="244"/>
      <c r="TIM78" s="244"/>
      <c r="TIN78" s="244"/>
      <c r="TIO78" s="244"/>
      <c r="TIP78" s="244"/>
      <c r="TIQ78" s="244"/>
      <c r="TIR78" s="244"/>
      <c r="TIS78" s="244"/>
      <c r="TIT78" s="244"/>
      <c r="TIU78" s="244"/>
      <c r="TIV78" s="244"/>
      <c r="TIW78" s="244"/>
      <c r="TIX78" s="244"/>
      <c r="TIY78" s="244"/>
      <c r="TIZ78" s="244"/>
      <c r="TJA78" s="244"/>
      <c r="TJB78" s="244"/>
      <c r="TJC78" s="244"/>
      <c r="TJD78" s="244"/>
      <c r="TJE78" s="244"/>
      <c r="TJF78" s="244"/>
      <c r="TJG78" s="244"/>
      <c r="TJH78" s="244"/>
      <c r="TJI78" s="244"/>
      <c r="TJJ78" s="244"/>
      <c r="TJK78" s="244"/>
      <c r="TJL78" s="244"/>
      <c r="TJM78" s="244"/>
      <c r="TJN78" s="244"/>
      <c r="TJO78" s="244"/>
      <c r="TJP78" s="244"/>
      <c r="TJQ78" s="244"/>
      <c r="TJR78" s="244"/>
      <c r="TJS78" s="244"/>
      <c r="TJT78" s="244"/>
      <c r="TJU78" s="244"/>
      <c r="TJV78" s="244"/>
      <c r="TJW78" s="244"/>
      <c r="TJX78" s="244"/>
      <c r="TJY78" s="244"/>
      <c r="TJZ78" s="244"/>
      <c r="TKA78" s="244"/>
      <c r="TKB78" s="244"/>
      <c r="TKC78" s="244"/>
      <c r="TKD78" s="244"/>
      <c r="TKE78" s="244"/>
      <c r="TKF78" s="244"/>
      <c r="TKG78" s="244"/>
      <c r="TKH78" s="244"/>
      <c r="TKI78" s="244"/>
      <c r="TKJ78" s="244"/>
      <c r="TKK78" s="244"/>
      <c r="TKL78" s="244"/>
      <c r="TKM78" s="244"/>
      <c r="TKN78" s="244"/>
      <c r="TKO78" s="244"/>
      <c r="TKP78" s="244"/>
      <c r="TKQ78" s="244"/>
      <c r="TKR78" s="244"/>
      <c r="TKS78" s="244"/>
      <c r="TKT78" s="244"/>
      <c r="TKU78" s="244"/>
      <c r="TKV78" s="244"/>
      <c r="TKW78" s="244"/>
      <c r="TKX78" s="244"/>
      <c r="TKY78" s="244"/>
      <c r="TKZ78" s="244"/>
      <c r="TLA78" s="244"/>
      <c r="TLB78" s="244"/>
      <c r="TLC78" s="244"/>
      <c r="TLD78" s="244"/>
      <c r="TLE78" s="244"/>
      <c r="TLF78" s="244"/>
      <c r="TLG78" s="244"/>
      <c r="TLH78" s="244"/>
      <c r="TLI78" s="244"/>
      <c r="TLJ78" s="244"/>
      <c r="TLK78" s="244"/>
      <c r="TLL78" s="244"/>
      <c r="TLM78" s="244"/>
      <c r="TLN78" s="244"/>
      <c r="TLO78" s="244"/>
      <c r="TLP78" s="244"/>
      <c r="TLQ78" s="244"/>
      <c r="TLR78" s="244"/>
      <c r="TLS78" s="244"/>
      <c r="TLT78" s="244"/>
      <c r="TLU78" s="244"/>
      <c r="TLV78" s="244"/>
      <c r="TLW78" s="244"/>
      <c r="TLX78" s="244"/>
      <c r="TLY78" s="244"/>
      <c r="TLZ78" s="244"/>
      <c r="TMA78" s="244"/>
      <c r="TMB78" s="244"/>
      <c r="TMC78" s="244"/>
      <c r="TMD78" s="244"/>
      <c r="TME78" s="244"/>
      <c r="TMF78" s="244"/>
      <c r="TMG78" s="244"/>
      <c r="TMH78" s="244"/>
      <c r="TMI78" s="244"/>
      <c r="TMJ78" s="244"/>
      <c r="TMK78" s="244"/>
      <c r="TML78" s="244"/>
      <c r="TMM78" s="244"/>
      <c r="TMN78" s="244"/>
      <c r="TMO78" s="244"/>
      <c r="TMP78" s="244"/>
      <c r="TMQ78" s="244"/>
      <c r="TMR78" s="244"/>
      <c r="TMS78" s="244"/>
      <c r="TMT78" s="244"/>
      <c r="TMU78" s="244"/>
      <c r="TMV78" s="244"/>
      <c r="TMW78" s="244"/>
      <c r="TMX78" s="244"/>
      <c r="TMY78" s="244"/>
      <c r="TMZ78" s="244"/>
      <c r="TNA78" s="244"/>
      <c r="TNB78" s="244"/>
      <c r="TNC78" s="244"/>
      <c r="TND78" s="244"/>
      <c r="TNE78" s="244"/>
      <c r="TNF78" s="244"/>
      <c r="TNG78" s="244"/>
      <c r="TNH78" s="244"/>
      <c r="TNI78" s="244"/>
      <c r="TNJ78" s="244"/>
      <c r="TNK78" s="244"/>
      <c r="TNL78" s="244"/>
      <c r="TNM78" s="244"/>
      <c r="TNN78" s="244"/>
      <c r="TNO78" s="244"/>
      <c r="TNP78" s="244"/>
      <c r="TNQ78" s="244"/>
      <c r="TNR78" s="244"/>
      <c r="TNS78" s="244"/>
      <c r="TNT78" s="244"/>
      <c r="TNU78" s="244"/>
      <c r="TNV78" s="244"/>
      <c r="TNW78" s="244"/>
      <c r="TNX78" s="244"/>
      <c r="TNY78" s="244"/>
      <c r="TNZ78" s="244"/>
      <c r="TOA78" s="244"/>
      <c r="TOB78" s="244"/>
      <c r="TOC78" s="244"/>
      <c r="TOD78" s="244"/>
      <c r="TOE78" s="244"/>
      <c r="TOF78" s="244"/>
      <c r="TOG78" s="244"/>
      <c r="TOH78" s="244"/>
      <c r="TOI78" s="244"/>
      <c r="TOJ78" s="244"/>
      <c r="TOK78" s="244"/>
      <c r="TOL78" s="244"/>
      <c r="TOM78" s="244"/>
      <c r="TON78" s="244"/>
      <c r="TOO78" s="244"/>
      <c r="TOP78" s="244"/>
      <c r="TOQ78" s="244"/>
      <c r="TOR78" s="244"/>
      <c r="TOS78" s="244"/>
      <c r="TOT78" s="244"/>
      <c r="TOU78" s="244"/>
      <c r="TOV78" s="244"/>
      <c r="TOW78" s="244"/>
      <c r="TOX78" s="244"/>
      <c r="TOY78" s="244"/>
      <c r="TOZ78" s="244"/>
      <c r="TPA78" s="244"/>
      <c r="TPB78" s="244"/>
      <c r="TPC78" s="244"/>
      <c r="TPD78" s="244"/>
      <c r="TPE78" s="244"/>
      <c r="TPF78" s="244"/>
      <c r="TPG78" s="244"/>
      <c r="TPH78" s="244"/>
      <c r="TPI78" s="244"/>
      <c r="TPJ78" s="244"/>
      <c r="TPK78" s="244"/>
      <c r="TPL78" s="244"/>
      <c r="TPM78" s="244"/>
      <c r="TPN78" s="244"/>
      <c r="TPO78" s="244"/>
      <c r="TPP78" s="244"/>
      <c r="TPQ78" s="244"/>
      <c r="TPR78" s="244"/>
      <c r="TPS78" s="244"/>
      <c r="TPT78" s="244"/>
      <c r="TPU78" s="244"/>
      <c r="TPV78" s="244"/>
      <c r="TPW78" s="244"/>
      <c r="TPX78" s="244"/>
      <c r="TPY78" s="244"/>
      <c r="TPZ78" s="244"/>
      <c r="TQA78" s="244"/>
      <c r="TQB78" s="244"/>
      <c r="TQC78" s="244"/>
      <c r="TQD78" s="244"/>
      <c r="TQE78" s="244"/>
      <c r="TQF78" s="244"/>
      <c r="TQG78" s="244"/>
      <c r="TQH78" s="244"/>
      <c r="TQI78" s="244"/>
      <c r="TQJ78" s="244"/>
      <c r="TQK78" s="244"/>
      <c r="TQL78" s="244"/>
      <c r="TQM78" s="244"/>
      <c r="TQN78" s="244"/>
      <c r="TQO78" s="244"/>
      <c r="TQP78" s="244"/>
      <c r="TQQ78" s="244"/>
      <c r="TQR78" s="244"/>
      <c r="TQS78" s="244"/>
      <c r="TQT78" s="244"/>
      <c r="TQU78" s="244"/>
      <c r="TQV78" s="244"/>
      <c r="TQW78" s="244"/>
      <c r="TQX78" s="244"/>
      <c r="TQY78" s="244"/>
      <c r="TQZ78" s="244"/>
      <c r="TRA78" s="244"/>
      <c r="TRB78" s="244"/>
      <c r="TRC78" s="244"/>
      <c r="TRD78" s="244"/>
      <c r="TRE78" s="244"/>
      <c r="TRF78" s="244"/>
      <c r="TRG78" s="244"/>
      <c r="TRH78" s="244"/>
      <c r="TRI78" s="244"/>
      <c r="TRJ78" s="244"/>
      <c r="TRK78" s="244"/>
      <c r="TRL78" s="244"/>
      <c r="TRM78" s="244"/>
      <c r="TRN78" s="244"/>
      <c r="TRO78" s="244"/>
      <c r="TRP78" s="244"/>
      <c r="TRQ78" s="244"/>
      <c r="TRR78" s="244"/>
      <c r="TRS78" s="244"/>
      <c r="TRT78" s="244"/>
      <c r="TRU78" s="244"/>
      <c r="TRV78" s="244"/>
      <c r="TRW78" s="244"/>
      <c r="TRX78" s="244"/>
      <c r="TRY78" s="244"/>
      <c r="TRZ78" s="244"/>
      <c r="TSA78" s="244"/>
      <c r="TSB78" s="244"/>
      <c r="TSC78" s="244"/>
      <c r="TSD78" s="244"/>
      <c r="TSE78" s="244"/>
      <c r="TSF78" s="244"/>
      <c r="TSG78" s="244"/>
      <c r="TSH78" s="244"/>
      <c r="TSI78" s="244"/>
      <c r="TSJ78" s="244"/>
      <c r="TSK78" s="244"/>
      <c r="TSL78" s="244"/>
      <c r="TSM78" s="244"/>
      <c r="TSN78" s="244"/>
      <c r="TSO78" s="244"/>
      <c r="TSP78" s="244"/>
      <c r="TSQ78" s="244"/>
      <c r="TSR78" s="244"/>
      <c r="TSS78" s="244"/>
      <c r="TST78" s="244"/>
      <c r="TSU78" s="244"/>
      <c r="TSV78" s="244"/>
      <c r="TSW78" s="244"/>
      <c r="TSX78" s="244"/>
      <c r="TSY78" s="244"/>
      <c r="TSZ78" s="244"/>
      <c r="TTA78" s="244"/>
      <c r="TTB78" s="244"/>
      <c r="TTC78" s="244"/>
      <c r="TTD78" s="244"/>
      <c r="TTE78" s="244"/>
      <c r="TTF78" s="244"/>
      <c r="TTG78" s="244"/>
      <c r="TTH78" s="244"/>
      <c r="TTI78" s="244"/>
      <c r="TTJ78" s="244"/>
      <c r="TTK78" s="244"/>
      <c r="TTL78" s="244"/>
      <c r="TTM78" s="244"/>
      <c r="TTN78" s="244"/>
      <c r="TTO78" s="244"/>
      <c r="TTP78" s="244"/>
      <c r="TTQ78" s="244"/>
      <c r="TTR78" s="244"/>
      <c r="TTS78" s="244"/>
      <c r="TTT78" s="244"/>
      <c r="TTU78" s="244"/>
      <c r="TTV78" s="244"/>
      <c r="TTW78" s="244"/>
      <c r="TTX78" s="244"/>
      <c r="TTY78" s="244"/>
      <c r="TTZ78" s="244"/>
      <c r="TUA78" s="244"/>
      <c r="TUB78" s="244"/>
      <c r="TUC78" s="244"/>
      <c r="TUD78" s="244"/>
      <c r="TUE78" s="244"/>
      <c r="TUF78" s="244"/>
      <c r="TUG78" s="244"/>
      <c r="TUH78" s="244"/>
      <c r="TUI78" s="244"/>
      <c r="TUJ78" s="244"/>
      <c r="TUK78" s="244"/>
      <c r="TUL78" s="244"/>
      <c r="TUM78" s="244"/>
      <c r="TUN78" s="244"/>
      <c r="TUO78" s="244"/>
      <c r="TUP78" s="244"/>
      <c r="TUQ78" s="244"/>
      <c r="TUR78" s="244"/>
      <c r="TUS78" s="244"/>
      <c r="TUT78" s="244"/>
      <c r="TUU78" s="244"/>
      <c r="TUV78" s="244"/>
      <c r="TUW78" s="244"/>
      <c r="TUX78" s="244"/>
      <c r="TUY78" s="244"/>
      <c r="TUZ78" s="244"/>
      <c r="TVA78" s="244"/>
      <c r="TVB78" s="244"/>
      <c r="TVC78" s="244"/>
      <c r="TVD78" s="244"/>
      <c r="TVE78" s="244"/>
      <c r="TVF78" s="244"/>
      <c r="TVG78" s="244"/>
      <c r="TVH78" s="244"/>
      <c r="TVI78" s="244"/>
      <c r="TVJ78" s="244"/>
      <c r="TVK78" s="244"/>
      <c r="TVL78" s="244"/>
      <c r="TVM78" s="244"/>
      <c r="TVN78" s="244"/>
      <c r="TVO78" s="244"/>
      <c r="TVP78" s="244"/>
      <c r="TVQ78" s="244"/>
      <c r="TVR78" s="244"/>
      <c r="TVS78" s="244"/>
      <c r="TVT78" s="244"/>
      <c r="TVU78" s="244"/>
      <c r="TVV78" s="244"/>
      <c r="TVW78" s="244"/>
      <c r="TVX78" s="244"/>
      <c r="TVY78" s="244"/>
      <c r="TVZ78" s="244"/>
      <c r="TWA78" s="244"/>
      <c r="TWB78" s="244"/>
      <c r="TWC78" s="244"/>
      <c r="TWD78" s="244"/>
      <c r="TWE78" s="244"/>
      <c r="TWF78" s="244"/>
      <c r="TWG78" s="244"/>
      <c r="TWH78" s="244"/>
      <c r="TWI78" s="244"/>
      <c r="TWJ78" s="244"/>
      <c r="TWK78" s="244"/>
      <c r="TWL78" s="244"/>
      <c r="TWM78" s="244"/>
      <c r="TWN78" s="244"/>
      <c r="TWO78" s="244"/>
      <c r="TWP78" s="244"/>
      <c r="TWQ78" s="244"/>
      <c r="TWR78" s="244"/>
      <c r="TWS78" s="244"/>
      <c r="TWT78" s="244"/>
      <c r="TWU78" s="244"/>
      <c r="TWV78" s="244"/>
      <c r="TWW78" s="244"/>
      <c r="TWX78" s="244"/>
      <c r="TWY78" s="244"/>
      <c r="TWZ78" s="244"/>
      <c r="TXA78" s="244"/>
      <c r="TXB78" s="244"/>
      <c r="TXC78" s="244"/>
      <c r="TXD78" s="244"/>
      <c r="TXE78" s="244"/>
      <c r="TXF78" s="244"/>
      <c r="TXG78" s="244"/>
      <c r="TXH78" s="244"/>
      <c r="TXI78" s="244"/>
      <c r="TXJ78" s="244"/>
      <c r="TXK78" s="244"/>
      <c r="TXL78" s="244"/>
      <c r="TXM78" s="244"/>
      <c r="TXN78" s="244"/>
      <c r="TXO78" s="244"/>
      <c r="TXP78" s="244"/>
      <c r="TXQ78" s="244"/>
      <c r="TXR78" s="244"/>
      <c r="TXS78" s="244"/>
      <c r="TXT78" s="244"/>
      <c r="TXU78" s="244"/>
      <c r="TXV78" s="244"/>
      <c r="TXW78" s="244"/>
      <c r="TXX78" s="244"/>
      <c r="TXY78" s="244"/>
      <c r="TXZ78" s="244"/>
      <c r="TYA78" s="244"/>
      <c r="TYB78" s="244"/>
      <c r="TYC78" s="244"/>
      <c r="TYD78" s="244"/>
      <c r="TYE78" s="244"/>
      <c r="TYF78" s="244"/>
      <c r="TYG78" s="244"/>
      <c r="TYH78" s="244"/>
      <c r="TYI78" s="244"/>
      <c r="TYJ78" s="244"/>
      <c r="TYK78" s="244"/>
      <c r="TYL78" s="244"/>
      <c r="TYM78" s="244"/>
      <c r="TYN78" s="244"/>
      <c r="TYO78" s="244"/>
      <c r="TYP78" s="244"/>
      <c r="TYQ78" s="244"/>
      <c r="TYR78" s="244"/>
      <c r="TYS78" s="244"/>
      <c r="TYT78" s="244"/>
      <c r="TYU78" s="244"/>
      <c r="TYV78" s="244"/>
      <c r="TYW78" s="244"/>
      <c r="TYX78" s="244"/>
      <c r="TYY78" s="244"/>
      <c r="TYZ78" s="244"/>
      <c r="TZA78" s="244"/>
      <c r="TZB78" s="244"/>
      <c r="TZC78" s="244"/>
      <c r="TZD78" s="244"/>
      <c r="TZE78" s="244"/>
      <c r="TZF78" s="244"/>
      <c r="TZG78" s="244"/>
      <c r="TZH78" s="244"/>
      <c r="TZI78" s="244"/>
      <c r="TZJ78" s="244"/>
      <c r="TZK78" s="244"/>
      <c r="TZL78" s="244"/>
      <c r="TZM78" s="244"/>
      <c r="TZN78" s="244"/>
      <c r="TZO78" s="244"/>
      <c r="TZP78" s="244"/>
      <c r="TZQ78" s="244"/>
      <c r="TZR78" s="244"/>
      <c r="TZS78" s="244"/>
      <c r="TZT78" s="244"/>
      <c r="TZU78" s="244"/>
      <c r="TZV78" s="244"/>
      <c r="TZW78" s="244"/>
      <c r="TZX78" s="244"/>
      <c r="TZY78" s="244"/>
      <c r="TZZ78" s="244"/>
      <c r="UAA78" s="244"/>
      <c r="UAB78" s="244"/>
      <c r="UAC78" s="244"/>
      <c r="UAD78" s="244"/>
      <c r="UAE78" s="244"/>
      <c r="UAF78" s="244"/>
      <c r="UAG78" s="244"/>
      <c r="UAH78" s="244"/>
      <c r="UAI78" s="244"/>
      <c r="UAJ78" s="244"/>
      <c r="UAK78" s="244"/>
      <c r="UAL78" s="244"/>
      <c r="UAM78" s="244"/>
      <c r="UAN78" s="244"/>
      <c r="UAO78" s="244"/>
      <c r="UAP78" s="244"/>
      <c r="UAQ78" s="244"/>
      <c r="UAR78" s="244"/>
      <c r="UAS78" s="244"/>
      <c r="UAT78" s="244"/>
      <c r="UAU78" s="244"/>
      <c r="UAV78" s="244"/>
      <c r="UAW78" s="244"/>
      <c r="UAX78" s="244"/>
      <c r="UAY78" s="244"/>
      <c r="UAZ78" s="244"/>
      <c r="UBA78" s="244"/>
      <c r="UBB78" s="244"/>
      <c r="UBC78" s="244"/>
      <c r="UBD78" s="244"/>
      <c r="UBE78" s="244"/>
      <c r="UBF78" s="244"/>
      <c r="UBG78" s="244"/>
      <c r="UBH78" s="244"/>
      <c r="UBI78" s="244"/>
      <c r="UBJ78" s="244"/>
      <c r="UBK78" s="244"/>
      <c r="UBL78" s="244"/>
      <c r="UBM78" s="244"/>
      <c r="UBN78" s="244"/>
      <c r="UBO78" s="244"/>
      <c r="UBP78" s="244"/>
      <c r="UBQ78" s="244"/>
      <c r="UBR78" s="244"/>
      <c r="UBS78" s="244"/>
      <c r="UBT78" s="244"/>
      <c r="UBU78" s="244"/>
      <c r="UBV78" s="244"/>
      <c r="UBW78" s="244"/>
      <c r="UBX78" s="244"/>
      <c r="UBY78" s="244"/>
      <c r="UBZ78" s="244"/>
      <c r="UCA78" s="244"/>
      <c r="UCB78" s="244"/>
      <c r="UCC78" s="244"/>
      <c r="UCD78" s="244"/>
      <c r="UCE78" s="244"/>
      <c r="UCF78" s="244"/>
      <c r="UCG78" s="244"/>
      <c r="UCH78" s="244"/>
      <c r="UCI78" s="244"/>
      <c r="UCJ78" s="244"/>
      <c r="UCK78" s="244"/>
      <c r="UCL78" s="244"/>
      <c r="UCM78" s="244"/>
      <c r="UCN78" s="244"/>
      <c r="UCO78" s="244"/>
      <c r="UCP78" s="244"/>
      <c r="UCQ78" s="244"/>
      <c r="UCR78" s="244"/>
      <c r="UCS78" s="244"/>
      <c r="UCT78" s="244"/>
      <c r="UCU78" s="244"/>
      <c r="UCV78" s="244"/>
      <c r="UCW78" s="244"/>
      <c r="UCX78" s="244"/>
      <c r="UCY78" s="244"/>
      <c r="UCZ78" s="244"/>
      <c r="UDA78" s="244"/>
      <c r="UDB78" s="244"/>
      <c r="UDC78" s="244"/>
      <c r="UDD78" s="244"/>
      <c r="UDE78" s="244"/>
      <c r="UDF78" s="244"/>
      <c r="UDG78" s="244"/>
      <c r="UDH78" s="244"/>
      <c r="UDI78" s="244"/>
      <c r="UDJ78" s="244"/>
      <c r="UDK78" s="244"/>
      <c r="UDL78" s="244"/>
      <c r="UDM78" s="244"/>
      <c r="UDN78" s="244"/>
      <c r="UDO78" s="244"/>
      <c r="UDP78" s="244"/>
      <c r="UDQ78" s="244"/>
      <c r="UDR78" s="244"/>
      <c r="UDS78" s="244"/>
      <c r="UDT78" s="244"/>
      <c r="UDU78" s="244"/>
      <c r="UDV78" s="244"/>
      <c r="UDW78" s="244"/>
      <c r="UDX78" s="244"/>
      <c r="UDY78" s="244"/>
      <c r="UDZ78" s="244"/>
      <c r="UEA78" s="244"/>
      <c r="UEB78" s="244"/>
      <c r="UEC78" s="244"/>
      <c r="UED78" s="244"/>
      <c r="UEE78" s="244"/>
      <c r="UEF78" s="244"/>
      <c r="UEG78" s="244"/>
      <c r="UEH78" s="244"/>
      <c r="UEI78" s="244"/>
      <c r="UEJ78" s="244"/>
      <c r="UEK78" s="244"/>
      <c r="UEL78" s="244"/>
      <c r="UEM78" s="244"/>
      <c r="UEN78" s="244"/>
      <c r="UEO78" s="244"/>
      <c r="UEP78" s="244"/>
      <c r="UEQ78" s="244"/>
      <c r="UER78" s="244"/>
      <c r="UES78" s="244"/>
      <c r="UET78" s="244"/>
      <c r="UEU78" s="244"/>
      <c r="UEV78" s="244"/>
      <c r="UEW78" s="244"/>
      <c r="UEX78" s="244"/>
      <c r="UEY78" s="244"/>
      <c r="UEZ78" s="244"/>
      <c r="UFA78" s="244"/>
      <c r="UFB78" s="244"/>
      <c r="UFC78" s="244"/>
      <c r="UFD78" s="244"/>
      <c r="UFE78" s="244"/>
      <c r="UFF78" s="244"/>
      <c r="UFG78" s="244"/>
      <c r="UFH78" s="244"/>
      <c r="UFI78" s="244"/>
      <c r="UFJ78" s="244"/>
      <c r="UFK78" s="244"/>
      <c r="UFL78" s="244"/>
      <c r="UFM78" s="244"/>
      <c r="UFN78" s="244"/>
      <c r="UFO78" s="244"/>
      <c r="UFP78" s="244"/>
      <c r="UFQ78" s="244"/>
      <c r="UFR78" s="244"/>
      <c r="UFS78" s="244"/>
      <c r="UFT78" s="244"/>
      <c r="UFU78" s="244"/>
      <c r="UFV78" s="244"/>
      <c r="UFW78" s="244"/>
      <c r="UFX78" s="244"/>
      <c r="UFY78" s="244"/>
      <c r="UFZ78" s="244"/>
      <c r="UGA78" s="244"/>
      <c r="UGB78" s="244"/>
      <c r="UGC78" s="244"/>
      <c r="UGD78" s="244"/>
      <c r="UGE78" s="244"/>
      <c r="UGF78" s="244"/>
      <c r="UGG78" s="244"/>
      <c r="UGH78" s="244"/>
      <c r="UGI78" s="244"/>
      <c r="UGJ78" s="244"/>
      <c r="UGK78" s="244"/>
      <c r="UGL78" s="244"/>
      <c r="UGM78" s="244"/>
      <c r="UGN78" s="244"/>
      <c r="UGO78" s="244"/>
      <c r="UGP78" s="244"/>
      <c r="UGQ78" s="244"/>
      <c r="UGR78" s="244"/>
      <c r="UGS78" s="244"/>
      <c r="UGT78" s="244"/>
      <c r="UGU78" s="244"/>
      <c r="UGV78" s="244"/>
      <c r="UGW78" s="244"/>
      <c r="UGX78" s="244"/>
      <c r="UGY78" s="244"/>
      <c r="UGZ78" s="244"/>
      <c r="UHA78" s="244"/>
      <c r="UHB78" s="244"/>
      <c r="UHC78" s="244"/>
      <c r="UHD78" s="244"/>
      <c r="UHE78" s="244"/>
      <c r="UHF78" s="244"/>
      <c r="UHG78" s="244"/>
      <c r="UHH78" s="244"/>
      <c r="UHI78" s="244"/>
      <c r="UHJ78" s="244"/>
      <c r="UHK78" s="244"/>
      <c r="UHL78" s="244"/>
      <c r="UHM78" s="244"/>
      <c r="UHN78" s="244"/>
      <c r="UHO78" s="244"/>
      <c r="UHP78" s="244"/>
      <c r="UHQ78" s="244"/>
      <c r="UHR78" s="244"/>
      <c r="UHS78" s="244"/>
      <c r="UHT78" s="244"/>
      <c r="UHU78" s="244"/>
      <c r="UHV78" s="244"/>
      <c r="UHW78" s="244"/>
      <c r="UHX78" s="244"/>
      <c r="UHY78" s="244"/>
      <c r="UHZ78" s="244"/>
      <c r="UIA78" s="244"/>
      <c r="UIB78" s="244"/>
      <c r="UIC78" s="244"/>
      <c r="UID78" s="244"/>
      <c r="UIE78" s="244"/>
      <c r="UIF78" s="244"/>
      <c r="UIG78" s="244"/>
      <c r="UIH78" s="244"/>
      <c r="UII78" s="244"/>
      <c r="UIJ78" s="244"/>
      <c r="UIK78" s="244"/>
      <c r="UIL78" s="244"/>
      <c r="UIM78" s="244"/>
      <c r="UIN78" s="244"/>
      <c r="UIO78" s="244"/>
      <c r="UIP78" s="244"/>
      <c r="UIQ78" s="244"/>
      <c r="UIR78" s="244"/>
      <c r="UIS78" s="244"/>
      <c r="UIT78" s="244"/>
      <c r="UIU78" s="244"/>
      <c r="UIV78" s="244"/>
      <c r="UIW78" s="244"/>
      <c r="UIX78" s="244"/>
      <c r="UIY78" s="244"/>
      <c r="UIZ78" s="244"/>
      <c r="UJA78" s="244"/>
      <c r="UJB78" s="244"/>
      <c r="UJC78" s="244"/>
      <c r="UJD78" s="244"/>
      <c r="UJE78" s="244"/>
      <c r="UJF78" s="244"/>
      <c r="UJG78" s="244"/>
      <c r="UJH78" s="244"/>
      <c r="UJI78" s="244"/>
      <c r="UJJ78" s="244"/>
      <c r="UJK78" s="244"/>
      <c r="UJL78" s="244"/>
      <c r="UJM78" s="244"/>
      <c r="UJN78" s="244"/>
      <c r="UJO78" s="244"/>
      <c r="UJP78" s="244"/>
      <c r="UJQ78" s="244"/>
      <c r="UJR78" s="244"/>
      <c r="UJS78" s="244"/>
      <c r="UJT78" s="244"/>
      <c r="UJU78" s="244"/>
      <c r="UJV78" s="244"/>
      <c r="UJW78" s="244"/>
      <c r="UJX78" s="244"/>
      <c r="UJY78" s="244"/>
      <c r="UJZ78" s="244"/>
      <c r="UKA78" s="244"/>
      <c r="UKB78" s="244"/>
      <c r="UKC78" s="244"/>
      <c r="UKD78" s="244"/>
      <c r="UKE78" s="244"/>
      <c r="UKF78" s="244"/>
      <c r="UKG78" s="244"/>
      <c r="UKH78" s="244"/>
      <c r="UKI78" s="244"/>
      <c r="UKJ78" s="244"/>
      <c r="UKK78" s="244"/>
      <c r="UKL78" s="244"/>
      <c r="UKM78" s="244"/>
      <c r="UKN78" s="244"/>
      <c r="UKO78" s="244"/>
      <c r="UKP78" s="244"/>
      <c r="UKQ78" s="244"/>
      <c r="UKR78" s="244"/>
      <c r="UKS78" s="244"/>
      <c r="UKT78" s="244"/>
      <c r="UKU78" s="244"/>
      <c r="UKV78" s="244"/>
      <c r="UKW78" s="244"/>
      <c r="UKX78" s="244"/>
      <c r="UKY78" s="244"/>
      <c r="UKZ78" s="244"/>
      <c r="ULA78" s="244"/>
      <c r="ULB78" s="244"/>
      <c r="ULC78" s="244"/>
      <c r="ULD78" s="244"/>
      <c r="ULE78" s="244"/>
      <c r="ULF78" s="244"/>
      <c r="ULG78" s="244"/>
      <c r="ULH78" s="244"/>
      <c r="ULI78" s="244"/>
      <c r="ULJ78" s="244"/>
      <c r="ULK78" s="244"/>
      <c r="ULL78" s="244"/>
      <c r="ULM78" s="244"/>
      <c r="ULN78" s="244"/>
      <c r="ULO78" s="244"/>
      <c r="ULP78" s="244"/>
      <c r="ULQ78" s="244"/>
      <c r="ULR78" s="244"/>
      <c r="ULS78" s="244"/>
      <c r="ULT78" s="244"/>
      <c r="ULU78" s="244"/>
      <c r="ULV78" s="244"/>
      <c r="ULW78" s="244"/>
      <c r="ULX78" s="244"/>
      <c r="ULY78" s="244"/>
      <c r="ULZ78" s="244"/>
      <c r="UMA78" s="244"/>
      <c r="UMB78" s="244"/>
      <c r="UMC78" s="244"/>
      <c r="UMD78" s="244"/>
      <c r="UME78" s="244"/>
      <c r="UMF78" s="244"/>
      <c r="UMG78" s="244"/>
      <c r="UMH78" s="244"/>
      <c r="UMI78" s="244"/>
      <c r="UMJ78" s="244"/>
      <c r="UMK78" s="244"/>
      <c r="UML78" s="244"/>
      <c r="UMM78" s="244"/>
      <c r="UMN78" s="244"/>
      <c r="UMO78" s="244"/>
      <c r="UMP78" s="244"/>
      <c r="UMQ78" s="244"/>
      <c r="UMR78" s="244"/>
      <c r="UMS78" s="244"/>
      <c r="UMT78" s="244"/>
      <c r="UMU78" s="244"/>
      <c r="UMV78" s="244"/>
      <c r="UMW78" s="244"/>
      <c r="UMX78" s="244"/>
      <c r="UMY78" s="244"/>
      <c r="UMZ78" s="244"/>
      <c r="UNA78" s="244"/>
      <c r="UNB78" s="244"/>
      <c r="UNC78" s="244"/>
      <c r="UND78" s="244"/>
      <c r="UNE78" s="244"/>
      <c r="UNF78" s="244"/>
      <c r="UNG78" s="244"/>
      <c r="UNH78" s="244"/>
      <c r="UNI78" s="244"/>
      <c r="UNJ78" s="244"/>
      <c r="UNK78" s="244"/>
      <c r="UNL78" s="244"/>
      <c r="UNM78" s="244"/>
      <c r="UNN78" s="244"/>
      <c r="UNO78" s="244"/>
      <c r="UNP78" s="244"/>
      <c r="UNQ78" s="244"/>
      <c r="UNR78" s="244"/>
      <c r="UNS78" s="244"/>
      <c r="UNT78" s="244"/>
      <c r="UNU78" s="244"/>
      <c r="UNV78" s="244"/>
      <c r="UNW78" s="244"/>
      <c r="UNX78" s="244"/>
      <c r="UNY78" s="244"/>
      <c r="UNZ78" s="244"/>
      <c r="UOA78" s="244"/>
      <c r="UOB78" s="244"/>
      <c r="UOC78" s="244"/>
      <c r="UOD78" s="244"/>
      <c r="UOE78" s="244"/>
      <c r="UOF78" s="244"/>
      <c r="UOG78" s="244"/>
      <c r="UOH78" s="244"/>
      <c r="UOI78" s="244"/>
      <c r="UOJ78" s="244"/>
      <c r="UOK78" s="244"/>
      <c r="UOL78" s="244"/>
      <c r="UOM78" s="244"/>
      <c r="UON78" s="244"/>
      <c r="UOO78" s="244"/>
      <c r="UOP78" s="244"/>
      <c r="UOQ78" s="244"/>
      <c r="UOR78" s="244"/>
      <c r="UOS78" s="244"/>
      <c r="UOT78" s="244"/>
      <c r="UOU78" s="244"/>
      <c r="UOV78" s="244"/>
      <c r="UOW78" s="244"/>
      <c r="UOX78" s="244"/>
      <c r="UOY78" s="244"/>
      <c r="UOZ78" s="244"/>
      <c r="UPA78" s="244"/>
      <c r="UPB78" s="244"/>
      <c r="UPC78" s="244"/>
      <c r="UPD78" s="244"/>
      <c r="UPE78" s="244"/>
      <c r="UPF78" s="244"/>
      <c r="UPG78" s="244"/>
      <c r="UPH78" s="244"/>
      <c r="UPI78" s="244"/>
      <c r="UPJ78" s="244"/>
      <c r="UPK78" s="244"/>
      <c r="UPL78" s="244"/>
      <c r="UPM78" s="244"/>
      <c r="UPN78" s="244"/>
      <c r="UPO78" s="244"/>
      <c r="UPP78" s="244"/>
      <c r="UPQ78" s="244"/>
      <c r="UPR78" s="244"/>
      <c r="UPS78" s="244"/>
      <c r="UPT78" s="244"/>
      <c r="UPU78" s="244"/>
      <c r="UPV78" s="244"/>
      <c r="UPW78" s="244"/>
      <c r="UPX78" s="244"/>
      <c r="UPY78" s="244"/>
      <c r="UPZ78" s="244"/>
      <c r="UQA78" s="244"/>
      <c r="UQB78" s="244"/>
      <c r="UQC78" s="244"/>
      <c r="UQD78" s="244"/>
      <c r="UQE78" s="244"/>
      <c r="UQF78" s="244"/>
      <c r="UQG78" s="244"/>
      <c r="UQH78" s="244"/>
      <c r="UQI78" s="244"/>
      <c r="UQJ78" s="244"/>
      <c r="UQK78" s="244"/>
      <c r="UQL78" s="244"/>
      <c r="UQM78" s="244"/>
      <c r="UQN78" s="244"/>
      <c r="UQO78" s="244"/>
      <c r="UQP78" s="244"/>
      <c r="UQQ78" s="244"/>
      <c r="UQR78" s="244"/>
      <c r="UQS78" s="244"/>
      <c r="UQT78" s="244"/>
      <c r="UQU78" s="244"/>
      <c r="UQV78" s="244"/>
      <c r="UQW78" s="244"/>
      <c r="UQX78" s="244"/>
      <c r="UQY78" s="244"/>
      <c r="UQZ78" s="244"/>
      <c r="URA78" s="244"/>
      <c r="URB78" s="244"/>
      <c r="URC78" s="244"/>
      <c r="URD78" s="244"/>
      <c r="URE78" s="244"/>
      <c r="URF78" s="244"/>
      <c r="URG78" s="244"/>
      <c r="URH78" s="244"/>
      <c r="URI78" s="244"/>
      <c r="URJ78" s="244"/>
      <c r="URK78" s="244"/>
      <c r="URL78" s="244"/>
      <c r="URM78" s="244"/>
      <c r="URN78" s="244"/>
      <c r="URO78" s="244"/>
      <c r="URP78" s="244"/>
      <c r="URQ78" s="244"/>
      <c r="URR78" s="244"/>
      <c r="URS78" s="244"/>
      <c r="URT78" s="244"/>
      <c r="URU78" s="244"/>
      <c r="URV78" s="244"/>
      <c r="URW78" s="244"/>
      <c r="URX78" s="244"/>
      <c r="URY78" s="244"/>
      <c r="URZ78" s="244"/>
      <c r="USA78" s="244"/>
      <c r="USB78" s="244"/>
      <c r="USC78" s="244"/>
      <c r="USD78" s="244"/>
      <c r="USE78" s="244"/>
      <c r="USF78" s="244"/>
      <c r="USG78" s="244"/>
      <c r="USH78" s="244"/>
      <c r="USI78" s="244"/>
      <c r="USJ78" s="244"/>
      <c r="USK78" s="244"/>
      <c r="USL78" s="244"/>
      <c r="USM78" s="244"/>
      <c r="USN78" s="244"/>
      <c r="USO78" s="244"/>
      <c r="USP78" s="244"/>
      <c r="USQ78" s="244"/>
      <c r="USR78" s="244"/>
      <c r="USS78" s="244"/>
      <c r="UST78" s="244"/>
      <c r="USU78" s="244"/>
      <c r="USV78" s="244"/>
      <c r="USW78" s="244"/>
      <c r="USX78" s="244"/>
      <c r="USY78" s="244"/>
      <c r="USZ78" s="244"/>
      <c r="UTA78" s="244"/>
      <c r="UTB78" s="244"/>
      <c r="UTC78" s="244"/>
      <c r="UTD78" s="244"/>
      <c r="UTE78" s="244"/>
      <c r="UTF78" s="244"/>
      <c r="UTG78" s="244"/>
      <c r="UTH78" s="244"/>
      <c r="UTI78" s="244"/>
      <c r="UTJ78" s="244"/>
      <c r="UTK78" s="244"/>
      <c r="UTL78" s="244"/>
      <c r="UTM78" s="244"/>
      <c r="UTN78" s="244"/>
      <c r="UTO78" s="244"/>
      <c r="UTP78" s="244"/>
      <c r="UTQ78" s="244"/>
      <c r="UTR78" s="244"/>
      <c r="UTS78" s="244"/>
      <c r="UTT78" s="244"/>
      <c r="UTU78" s="244"/>
      <c r="UTV78" s="244"/>
      <c r="UTW78" s="244"/>
      <c r="UTX78" s="244"/>
      <c r="UTY78" s="244"/>
      <c r="UTZ78" s="244"/>
      <c r="UUA78" s="244"/>
      <c r="UUB78" s="244"/>
      <c r="UUC78" s="244"/>
      <c r="UUD78" s="244"/>
      <c r="UUE78" s="244"/>
      <c r="UUF78" s="244"/>
      <c r="UUG78" s="244"/>
      <c r="UUH78" s="244"/>
      <c r="UUI78" s="244"/>
      <c r="UUJ78" s="244"/>
      <c r="UUK78" s="244"/>
      <c r="UUL78" s="244"/>
      <c r="UUM78" s="244"/>
      <c r="UUN78" s="244"/>
      <c r="UUO78" s="244"/>
      <c r="UUP78" s="244"/>
      <c r="UUQ78" s="244"/>
      <c r="UUR78" s="244"/>
      <c r="UUS78" s="244"/>
      <c r="UUT78" s="244"/>
      <c r="UUU78" s="244"/>
      <c r="UUV78" s="244"/>
      <c r="UUW78" s="244"/>
      <c r="UUX78" s="244"/>
      <c r="UUY78" s="244"/>
      <c r="UUZ78" s="244"/>
      <c r="UVA78" s="244"/>
      <c r="UVB78" s="244"/>
      <c r="UVC78" s="244"/>
      <c r="UVD78" s="244"/>
      <c r="UVE78" s="244"/>
      <c r="UVF78" s="244"/>
      <c r="UVG78" s="244"/>
      <c r="UVH78" s="244"/>
      <c r="UVI78" s="244"/>
      <c r="UVJ78" s="244"/>
      <c r="UVK78" s="244"/>
      <c r="UVL78" s="244"/>
      <c r="UVM78" s="244"/>
      <c r="UVN78" s="244"/>
      <c r="UVO78" s="244"/>
      <c r="UVP78" s="244"/>
      <c r="UVQ78" s="244"/>
      <c r="UVR78" s="244"/>
      <c r="UVS78" s="244"/>
      <c r="UVT78" s="244"/>
      <c r="UVU78" s="244"/>
      <c r="UVV78" s="244"/>
      <c r="UVW78" s="244"/>
      <c r="UVX78" s="244"/>
      <c r="UVY78" s="244"/>
      <c r="UVZ78" s="244"/>
      <c r="UWA78" s="244"/>
      <c r="UWB78" s="244"/>
      <c r="UWC78" s="244"/>
      <c r="UWD78" s="244"/>
      <c r="UWE78" s="244"/>
      <c r="UWF78" s="244"/>
      <c r="UWG78" s="244"/>
      <c r="UWH78" s="244"/>
      <c r="UWI78" s="244"/>
      <c r="UWJ78" s="244"/>
      <c r="UWK78" s="244"/>
      <c r="UWL78" s="244"/>
      <c r="UWM78" s="244"/>
      <c r="UWN78" s="244"/>
      <c r="UWO78" s="244"/>
      <c r="UWP78" s="244"/>
      <c r="UWQ78" s="244"/>
      <c r="UWR78" s="244"/>
      <c r="UWS78" s="244"/>
      <c r="UWT78" s="244"/>
      <c r="UWU78" s="244"/>
      <c r="UWV78" s="244"/>
      <c r="UWW78" s="244"/>
      <c r="UWX78" s="244"/>
      <c r="UWY78" s="244"/>
      <c r="UWZ78" s="244"/>
      <c r="UXA78" s="244"/>
      <c r="UXB78" s="244"/>
      <c r="UXC78" s="244"/>
      <c r="UXD78" s="244"/>
      <c r="UXE78" s="244"/>
      <c r="UXF78" s="244"/>
      <c r="UXG78" s="244"/>
      <c r="UXH78" s="244"/>
      <c r="UXI78" s="244"/>
      <c r="UXJ78" s="244"/>
      <c r="UXK78" s="244"/>
      <c r="UXL78" s="244"/>
      <c r="UXM78" s="244"/>
      <c r="UXN78" s="244"/>
      <c r="UXO78" s="244"/>
      <c r="UXP78" s="244"/>
      <c r="UXQ78" s="244"/>
      <c r="UXR78" s="244"/>
      <c r="UXS78" s="244"/>
      <c r="UXT78" s="244"/>
      <c r="UXU78" s="244"/>
      <c r="UXV78" s="244"/>
      <c r="UXW78" s="244"/>
      <c r="UXX78" s="244"/>
      <c r="UXY78" s="244"/>
      <c r="UXZ78" s="244"/>
      <c r="UYA78" s="244"/>
      <c r="UYB78" s="244"/>
      <c r="UYC78" s="244"/>
      <c r="UYD78" s="244"/>
      <c r="UYE78" s="244"/>
      <c r="UYF78" s="244"/>
      <c r="UYG78" s="244"/>
      <c r="UYH78" s="244"/>
      <c r="UYI78" s="244"/>
      <c r="UYJ78" s="244"/>
      <c r="UYK78" s="244"/>
      <c r="UYL78" s="244"/>
      <c r="UYM78" s="244"/>
      <c r="UYN78" s="244"/>
      <c r="UYO78" s="244"/>
      <c r="UYP78" s="244"/>
      <c r="UYQ78" s="244"/>
      <c r="UYR78" s="244"/>
      <c r="UYS78" s="244"/>
      <c r="UYT78" s="244"/>
      <c r="UYU78" s="244"/>
      <c r="UYV78" s="244"/>
      <c r="UYW78" s="244"/>
      <c r="UYX78" s="244"/>
      <c r="UYY78" s="244"/>
      <c r="UYZ78" s="244"/>
      <c r="UZA78" s="244"/>
      <c r="UZB78" s="244"/>
      <c r="UZC78" s="244"/>
      <c r="UZD78" s="244"/>
      <c r="UZE78" s="244"/>
      <c r="UZF78" s="244"/>
      <c r="UZG78" s="244"/>
      <c r="UZH78" s="244"/>
      <c r="UZI78" s="244"/>
      <c r="UZJ78" s="244"/>
      <c r="UZK78" s="244"/>
      <c r="UZL78" s="244"/>
      <c r="UZM78" s="244"/>
      <c r="UZN78" s="244"/>
      <c r="UZO78" s="244"/>
      <c r="UZP78" s="244"/>
      <c r="UZQ78" s="244"/>
      <c r="UZR78" s="244"/>
      <c r="UZS78" s="244"/>
      <c r="UZT78" s="244"/>
      <c r="UZU78" s="244"/>
      <c r="UZV78" s="244"/>
      <c r="UZW78" s="244"/>
      <c r="UZX78" s="244"/>
      <c r="UZY78" s="244"/>
      <c r="UZZ78" s="244"/>
      <c r="VAA78" s="244"/>
      <c r="VAB78" s="244"/>
      <c r="VAC78" s="244"/>
      <c r="VAD78" s="244"/>
      <c r="VAE78" s="244"/>
      <c r="VAF78" s="244"/>
      <c r="VAG78" s="244"/>
      <c r="VAH78" s="244"/>
      <c r="VAI78" s="244"/>
      <c r="VAJ78" s="244"/>
      <c r="VAK78" s="244"/>
      <c r="VAL78" s="244"/>
      <c r="VAM78" s="244"/>
      <c r="VAN78" s="244"/>
      <c r="VAO78" s="244"/>
      <c r="VAP78" s="244"/>
      <c r="VAQ78" s="244"/>
      <c r="VAR78" s="244"/>
      <c r="VAS78" s="244"/>
      <c r="VAT78" s="244"/>
      <c r="VAU78" s="244"/>
      <c r="VAV78" s="244"/>
      <c r="VAW78" s="244"/>
      <c r="VAX78" s="244"/>
      <c r="VAY78" s="244"/>
      <c r="VAZ78" s="244"/>
      <c r="VBA78" s="244"/>
      <c r="VBB78" s="244"/>
      <c r="VBC78" s="244"/>
      <c r="VBD78" s="244"/>
      <c r="VBE78" s="244"/>
      <c r="VBF78" s="244"/>
      <c r="VBG78" s="244"/>
      <c r="VBH78" s="244"/>
      <c r="VBI78" s="244"/>
      <c r="VBJ78" s="244"/>
      <c r="VBK78" s="244"/>
      <c r="VBL78" s="244"/>
      <c r="VBM78" s="244"/>
      <c r="VBN78" s="244"/>
      <c r="VBO78" s="244"/>
      <c r="VBP78" s="244"/>
      <c r="VBQ78" s="244"/>
      <c r="VBR78" s="244"/>
      <c r="VBS78" s="244"/>
      <c r="VBT78" s="244"/>
      <c r="VBU78" s="244"/>
      <c r="VBV78" s="244"/>
      <c r="VBW78" s="244"/>
      <c r="VBX78" s="244"/>
      <c r="VBY78" s="244"/>
      <c r="VBZ78" s="244"/>
      <c r="VCA78" s="244"/>
      <c r="VCB78" s="244"/>
      <c r="VCC78" s="244"/>
      <c r="VCD78" s="244"/>
      <c r="VCE78" s="244"/>
      <c r="VCF78" s="244"/>
      <c r="VCG78" s="244"/>
      <c r="VCH78" s="244"/>
      <c r="VCI78" s="244"/>
      <c r="VCJ78" s="244"/>
      <c r="VCK78" s="244"/>
      <c r="VCL78" s="244"/>
      <c r="VCM78" s="244"/>
      <c r="VCN78" s="244"/>
      <c r="VCO78" s="244"/>
      <c r="VCP78" s="244"/>
      <c r="VCQ78" s="244"/>
      <c r="VCR78" s="244"/>
      <c r="VCS78" s="244"/>
      <c r="VCT78" s="244"/>
      <c r="VCU78" s="244"/>
      <c r="VCV78" s="244"/>
      <c r="VCW78" s="244"/>
      <c r="VCX78" s="244"/>
      <c r="VCY78" s="244"/>
      <c r="VCZ78" s="244"/>
      <c r="VDA78" s="244"/>
      <c r="VDB78" s="244"/>
      <c r="VDC78" s="244"/>
      <c r="VDD78" s="244"/>
      <c r="VDE78" s="244"/>
      <c r="VDF78" s="244"/>
      <c r="VDG78" s="244"/>
      <c r="VDH78" s="244"/>
      <c r="VDI78" s="244"/>
      <c r="VDJ78" s="244"/>
      <c r="VDK78" s="244"/>
      <c r="VDL78" s="244"/>
      <c r="VDM78" s="244"/>
      <c r="VDN78" s="244"/>
      <c r="VDO78" s="244"/>
      <c r="VDP78" s="244"/>
      <c r="VDQ78" s="244"/>
      <c r="VDR78" s="244"/>
      <c r="VDS78" s="244"/>
      <c r="VDT78" s="244"/>
      <c r="VDU78" s="244"/>
      <c r="VDV78" s="244"/>
      <c r="VDW78" s="244"/>
      <c r="VDX78" s="244"/>
      <c r="VDY78" s="244"/>
      <c r="VDZ78" s="244"/>
      <c r="VEA78" s="244"/>
      <c r="VEB78" s="244"/>
      <c r="VEC78" s="244"/>
      <c r="VED78" s="244"/>
      <c r="VEE78" s="244"/>
      <c r="VEF78" s="244"/>
      <c r="VEG78" s="244"/>
      <c r="VEH78" s="244"/>
      <c r="VEI78" s="244"/>
      <c r="VEJ78" s="244"/>
      <c r="VEK78" s="244"/>
      <c r="VEL78" s="244"/>
      <c r="VEM78" s="244"/>
      <c r="VEN78" s="244"/>
      <c r="VEO78" s="244"/>
      <c r="VEP78" s="244"/>
      <c r="VEQ78" s="244"/>
      <c r="VER78" s="244"/>
      <c r="VES78" s="244"/>
      <c r="VET78" s="244"/>
      <c r="VEU78" s="244"/>
      <c r="VEV78" s="244"/>
      <c r="VEW78" s="244"/>
      <c r="VEX78" s="244"/>
      <c r="VEY78" s="244"/>
      <c r="VEZ78" s="244"/>
      <c r="VFA78" s="244"/>
      <c r="VFB78" s="244"/>
      <c r="VFC78" s="244"/>
      <c r="VFD78" s="244"/>
      <c r="VFE78" s="244"/>
      <c r="VFF78" s="244"/>
      <c r="VFG78" s="244"/>
      <c r="VFH78" s="244"/>
      <c r="VFI78" s="244"/>
      <c r="VFJ78" s="244"/>
      <c r="VFK78" s="244"/>
      <c r="VFL78" s="244"/>
      <c r="VFM78" s="244"/>
      <c r="VFN78" s="244"/>
      <c r="VFO78" s="244"/>
      <c r="VFP78" s="244"/>
      <c r="VFQ78" s="244"/>
      <c r="VFR78" s="244"/>
      <c r="VFS78" s="244"/>
      <c r="VFT78" s="244"/>
      <c r="VFU78" s="244"/>
      <c r="VFV78" s="244"/>
      <c r="VFW78" s="244"/>
      <c r="VFX78" s="244"/>
      <c r="VFY78" s="244"/>
      <c r="VFZ78" s="244"/>
      <c r="VGA78" s="244"/>
      <c r="VGB78" s="244"/>
      <c r="VGC78" s="244"/>
      <c r="VGD78" s="244"/>
      <c r="VGE78" s="244"/>
      <c r="VGF78" s="244"/>
      <c r="VGG78" s="244"/>
      <c r="VGH78" s="244"/>
      <c r="VGI78" s="244"/>
      <c r="VGJ78" s="244"/>
      <c r="VGK78" s="244"/>
      <c r="VGL78" s="244"/>
      <c r="VGM78" s="244"/>
      <c r="VGN78" s="244"/>
      <c r="VGO78" s="244"/>
      <c r="VGP78" s="244"/>
      <c r="VGQ78" s="244"/>
      <c r="VGR78" s="244"/>
      <c r="VGS78" s="244"/>
      <c r="VGT78" s="244"/>
      <c r="VGU78" s="244"/>
      <c r="VGV78" s="244"/>
      <c r="VGW78" s="244"/>
      <c r="VGX78" s="244"/>
      <c r="VGY78" s="244"/>
      <c r="VGZ78" s="244"/>
      <c r="VHA78" s="244"/>
      <c r="VHB78" s="244"/>
      <c r="VHC78" s="244"/>
      <c r="VHD78" s="244"/>
      <c r="VHE78" s="244"/>
      <c r="VHF78" s="244"/>
      <c r="VHG78" s="244"/>
      <c r="VHH78" s="244"/>
      <c r="VHI78" s="244"/>
      <c r="VHJ78" s="244"/>
      <c r="VHK78" s="244"/>
      <c r="VHL78" s="244"/>
      <c r="VHM78" s="244"/>
      <c r="VHN78" s="244"/>
      <c r="VHO78" s="244"/>
      <c r="VHP78" s="244"/>
      <c r="VHQ78" s="244"/>
      <c r="VHR78" s="244"/>
      <c r="VHS78" s="244"/>
      <c r="VHT78" s="244"/>
      <c r="VHU78" s="244"/>
      <c r="VHV78" s="244"/>
      <c r="VHW78" s="244"/>
      <c r="VHX78" s="244"/>
      <c r="VHY78" s="244"/>
      <c r="VHZ78" s="244"/>
      <c r="VIA78" s="244"/>
      <c r="VIB78" s="244"/>
      <c r="VIC78" s="244"/>
      <c r="VID78" s="244"/>
      <c r="VIE78" s="244"/>
      <c r="VIF78" s="244"/>
      <c r="VIG78" s="244"/>
      <c r="VIH78" s="244"/>
      <c r="VII78" s="244"/>
      <c r="VIJ78" s="244"/>
      <c r="VIK78" s="244"/>
      <c r="VIL78" s="244"/>
      <c r="VIM78" s="244"/>
      <c r="VIN78" s="244"/>
      <c r="VIO78" s="244"/>
      <c r="VIP78" s="244"/>
      <c r="VIQ78" s="244"/>
      <c r="VIR78" s="244"/>
      <c r="VIS78" s="244"/>
      <c r="VIT78" s="244"/>
      <c r="VIU78" s="244"/>
      <c r="VIV78" s="244"/>
      <c r="VIW78" s="244"/>
      <c r="VIX78" s="244"/>
      <c r="VIY78" s="244"/>
      <c r="VIZ78" s="244"/>
      <c r="VJA78" s="244"/>
      <c r="VJB78" s="244"/>
      <c r="VJC78" s="244"/>
      <c r="VJD78" s="244"/>
      <c r="VJE78" s="244"/>
      <c r="VJF78" s="244"/>
      <c r="VJG78" s="244"/>
      <c r="VJH78" s="244"/>
      <c r="VJI78" s="244"/>
      <c r="VJJ78" s="244"/>
      <c r="VJK78" s="244"/>
      <c r="VJL78" s="244"/>
      <c r="VJM78" s="244"/>
      <c r="VJN78" s="244"/>
      <c r="VJO78" s="244"/>
      <c r="VJP78" s="244"/>
      <c r="VJQ78" s="244"/>
      <c r="VJR78" s="244"/>
      <c r="VJS78" s="244"/>
      <c r="VJT78" s="244"/>
      <c r="VJU78" s="244"/>
      <c r="VJV78" s="244"/>
      <c r="VJW78" s="244"/>
      <c r="VJX78" s="244"/>
      <c r="VJY78" s="244"/>
      <c r="VJZ78" s="244"/>
      <c r="VKA78" s="244"/>
      <c r="VKB78" s="244"/>
      <c r="VKC78" s="244"/>
      <c r="VKD78" s="244"/>
      <c r="VKE78" s="244"/>
      <c r="VKF78" s="244"/>
      <c r="VKG78" s="244"/>
      <c r="VKH78" s="244"/>
      <c r="VKI78" s="244"/>
      <c r="VKJ78" s="244"/>
      <c r="VKK78" s="244"/>
      <c r="VKL78" s="244"/>
      <c r="VKM78" s="244"/>
      <c r="VKN78" s="244"/>
      <c r="VKO78" s="244"/>
      <c r="VKP78" s="244"/>
      <c r="VKQ78" s="244"/>
      <c r="VKR78" s="244"/>
      <c r="VKS78" s="244"/>
      <c r="VKT78" s="244"/>
      <c r="VKU78" s="244"/>
      <c r="VKV78" s="244"/>
      <c r="VKW78" s="244"/>
      <c r="VKX78" s="244"/>
      <c r="VKY78" s="244"/>
      <c r="VKZ78" s="244"/>
      <c r="VLA78" s="244"/>
      <c r="VLB78" s="244"/>
      <c r="VLC78" s="244"/>
      <c r="VLD78" s="244"/>
      <c r="VLE78" s="244"/>
      <c r="VLF78" s="244"/>
      <c r="VLG78" s="244"/>
      <c r="VLH78" s="244"/>
      <c r="VLI78" s="244"/>
      <c r="VLJ78" s="244"/>
      <c r="VLK78" s="244"/>
      <c r="VLL78" s="244"/>
      <c r="VLM78" s="244"/>
      <c r="VLN78" s="244"/>
      <c r="VLO78" s="244"/>
      <c r="VLP78" s="244"/>
      <c r="VLQ78" s="244"/>
      <c r="VLR78" s="244"/>
      <c r="VLS78" s="244"/>
      <c r="VLT78" s="244"/>
      <c r="VLU78" s="244"/>
      <c r="VLV78" s="244"/>
      <c r="VLW78" s="244"/>
      <c r="VLX78" s="244"/>
      <c r="VLY78" s="244"/>
      <c r="VLZ78" s="244"/>
      <c r="VMA78" s="244"/>
      <c r="VMB78" s="244"/>
      <c r="VMC78" s="244"/>
      <c r="VMD78" s="244"/>
      <c r="VME78" s="244"/>
      <c r="VMF78" s="244"/>
      <c r="VMG78" s="244"/>
      <c r="VMH78" s="244"/>
      <c r="VMI78" s="244"/>
      <c r="VMJ78" s="244"/>
      <c r="VMK78" s="244"/>
      <c r="VML78" s="244"/>
      <c r="VMM78" s="244"/>
      <c r="VMN78" s="244"/>
      <c r="VMO78" s="244"/>
      <c r="VMP78" s="244"/>
      <c r="VMQ78" s="244"/>
      <c r="VMR78" s="244"/>
      <c r="VMS78" s="244"/>
      <c r="VMT78" s="244"/>
      <c r="VMU78" s="244"/>
      <c r="VMV78" s="244"/>
      <c r="VMW78" s="244"/>
      <c r="VMX78" s="244"/>
      <c r="VMY78" s="244"/>
      <c r="VMZ78" s="244"/>
      <c r="VNA78" s="244"/>
      <c r="VNB78" s="244"/>
      <c r="VNC78" s="244"/>
      <c r="VND78" s="244"/>
      <c r="VNE78" s="244"/>
      <c r="VNF78" s="244"/>
      <c r="VNG78" s="244"/>
      <c r="VNH78" s="244"/>
      <c r="VNI78" s="244"/>
      <c r="VNJ78" s="244"/>
      <c r="VNK78" s="244"/>
      <c r="VNL78" s="244"/>
      <c r="VNM78" s="244"/>
      <c r="VNN78" s="244"/>
      <c r="VNO78" s="244"/>
      <c r="VNP78" s="244"/>
      <c r="VNQ78" s="244"/>
      <c r="VNR78" s="244"/>
      <c r="VNS78" s="244"/>
      <c r="VNT78" s="244"/>
      <c r="VNU78" s="244"/>
      <c r="VNV78" s="244"/>
      <c r="VNW78" s="244"/>
      <c r="VNX78" s="244"/>
      <c r="VNY78" s="244"/>
      <c r="VNZ78" s="244"/>
      <c r="VOA78" s="244"/>
      <c r="VOB78" s="244"/>
      <c r="VOC78" s="244"/>
      <c r="VOD78" s="244"/>
      <c r="VOE78" s="244"/>
      <c r="VOF78" s="244"/>
      <c r="VOG78" s="244"/>
      <c r="VOH78" s="244"/>
      <c r="VOI78" s="244"/>
      <c r="VOJ78" s="244"/>
      <c r="VOK78" s="244"/>
      <c r="VOL78" s="244"/>
      <c r="VOM78" s="244"/>
      <c r="VON78" s="244"/>
      <c r="VOO78" s="244"/>
      <c r="VOP78" s="244"/>
      <c r="VOQ78" s="244"/>
      <c r="VOR78" s="244"/>
      <c r="VOS78" s="244"/>
      <c r="VOT78" s="244"/>
      <c r="VOU78" s="244"/>
      <c r="VOV78" s="244"/>
      <c r="VOW78" s="244"/>
      <c r="VOX78" s="244"/>
      <c r="VOY78" s="244"/>
      <c r="VOZ78" s="244"/>
      <c r="VPA78" s="244"/>
      <c r="VPB78" s="244"/>
      <c r="VPC78" s="244"/>
      <c r="VPD78" s="244"/>
      <c r="VPE78" s="244"/>
      <c r="VPF78" s="244"/>
      <c r="VPG78" s="244"/>
      <c r="VPH78" s="244"/>
      <c r="VPI78" s="244"/>
      <c r="VPJ78" s="244"/>
      <c r="VPK78" s="244"/>
      <c r="VPL78" s="244"/>
      <c r="VPM78" s="244"/>
      <c r="VPN78" s="244"/>
      <c r="VPO78" s="244"/>
      <c r="VPP78" s="244"/>
      <c r="VPQ78" s="244"/>
      <c r="VPR78" s="244"/>
      <c r="VPS78" s="244"/>
      <c r="VPT78" s="244"/>
      <c r="VPU78" s="244"/>
      <c r="VPV78" s="244"/>
      <c r="VPW78" s="244"/>
      <c r="VPX78" s="244"/>
      <c r="VPY78" s="244"/>
      <c r="VPZ78" s="244"/>
      <c r="VQA78" s="244"/>
      <c r="VQB78" s="244"/>
      <c r="VQC78" s="244"/>
      <c r="VQD78" s="244"/>
      <c r="VQE78" s="244"/>
      <c r="VQF78" s="244"/>
      <c r="VQG78" s="244"/>
      <c r="VQH78" s="244"/>
      <c r="VQI78" s="244"/>
      <c r="VQJ78" s="244"/>
      <c r="VQK78" s="244"/>
      <c r="VQL78" s="244"/>
      <c r="VQM78" s="244"/>
      <c r="VQN78" s="244"/>
      <c r="VQO78" s="244"/>
      <c r="VQP78" s="244"/>
      <c r="VQQ78" s="244"/>
      <c r="VQR78" s="244"/>
      <c r="VQS78" s="244"/>
      <c r="VQT78" s="244"/>
      <c r="VQU78" s="244"/>
      <c r="VQV78" s="244"/>
      <c r="VQW78" s="244"/>
      <c r="VQX78" s="244"/>
      <c r="VQY78" s="244"/>
      <c r="VQZ78" s="244"/>
      <c r="VRA78" s="244"/>
      <c r="VRB78" s="244"/>
      <c r="VRC78" s="244"/>
      <c r="VRD78" s="244"/>
      <c r="VRE78" s="244"/>
      <c r="VRF78" s="244"/>
      <c r="VRG78" s="244"/>
      <c r="VRH78" s="244"/>
      <c r="VRI78" s="244"/>
      <c r="VRJ78" s="244"/>
      <c r="VRK78" s="244"/>
      <c r="VRL78" s="244"/>
      <c r="VRM78" s="244"/>
      <c r="VRN78" s="244"/>
      <c r="VRO78" s="244"/>
      <c r="VRP78" s="244"/>
      <c r="VRQ78" s="244"/>
      <c r="VRR78" s="244"/>
      <c r="VRS78" s="244"/>
      <c r="VRT78" s="244"/>
      <c r="VRU78" s="244"/>
      <c r="VRV78" s="244"/>
      <c r="VRW78" s="244"/>
      <c r="VRX78" s="244"/>
      <c r="VRY78" s="244"/>
      <c r="VRZ78" s="244"/>
      <c r="VSA78" s="244"/>
      <c r="VSB78" s="244"/>
      <c r="VSC78" s="244"/>
      <c r="VSD78" s="244"/>
      <c r="VSE78" s="244"/>
      <c r="VSF78" s="244"/>
      <c r="VSG78" s="244"/>
      <c r="VSH78" s="244"/>
      <c r="VSI78" s="244"/>
      <c r="VSJ78" s="244"/>
      <c r="VSK78" s="244"/>
      <c r="VSL78" s="244"/>
      <c r="VSM78" s="244"/>
      <c r="VSN78" s="244"/>
      <c r="VSO78" s="244"/>
      <c r="VSP78" s="244"/>
      <c r="VSQ78" s="244"/>
      <c r="VSR78" s="244"/>
      <c r="VSS78" s="244"/>
      <c r="VST78" s="244"/>
      <c r="VSU78" s="244"/>
      <c r="VSV78" s="244"/>
      <c r="VSW78" s="244"/>
      <c r="VSX78" s="244"/>
      <c r="VSY78" s="244"/>
      <c r="VSZ78" s="244"/>
      <c r="VTA78" s="244"/>
      <c r="VTB78" s="244"/>
      <c r="VTC78" s="244"/>
      <c r="VTD78" s="244"/>
      <c r="VTE78" s="244"/>
      <c r="VTF78" s="244"/>
      <c r="VTG78" s="244"/>
      <c r="VTH78" s="244"/>
      <c r="VTI78" s="244"/>
      <c r="VTJ78" s="244"/>
      <c r="VTK78" s="244"/>
      <c r="VTL78" s="244"/>
      <c r="VTM78" s="244"/>
      <c r="VTN78" s="244"/>
      <c r="VTO78" s="244"/>
      <c r="VTP78" s="244"/>
      <c r="VTQ78" s="244"/>
      <c r="VTR78" s="244"/>
      <c r="VTS78" s="244"/>
      <c r="VTT78" s="244"/>
      <c r="VTU78" s="244"/>
      <c r="VTV78" s="244"/>
      <c r="VTW78" s="244"/>
      <c r="VTX78" s="244"/>
      <c r="VTY78" s="244"/>
      <c r="VTZ78" s="244"/>
      <c r="VUA78" s="244"/>
      <c r="VUB78" s="244"/>
      <c r="VUC78" s="244"/>
      <c r="VUD78" s="244"/>
      <c r="VUE78" s="244"/>
      <c r="VUF78" s="244"/>
      <c r="VUG78" s="244"/>
      <c r="VUH78" s="244"/>
      <c r="VUI78" s="244"/>
      <c r="VUJ78" s="244"/>
      <c r="VUK78" s="244"/>
      <c r="VUL78" s="244"/>
      <c r="VUM78" s="244"/>
      <c r="VUN78" s="244"/>
      <c r="VUO78" s="244"/>
      <c r="VUP78" s="244"/>
      <c r="VUQ78" s="244"/>
      <c r="VUR78" s="244"/>
      <c r="VUS78" s="244"/>
      <c r="VUT78" s="244"/>
      <c r="VUU78" s="244"/>
      <c r="VUV78" s="244"/>
      <c r="VUW78" s="244"/>
      <c r="VUX78" s="244"/>
      <c r="VUY78" s="244"/>
      <c r="VUZ78" s="244"/>
      <c r="VVA78" s="244"/>
      <c r="VVB78" s="244"/>
      <c r="VVC78" s="244"/>
      <c r="VVD78" s="244"/>
      <c r="VVE78" s="244"/>
      <c r="VVF78" s="244"/>
      <c r="VVG78" s="244"/>
      <c r="VVH78" s="244"/>
      <c r="VVI78" s="244"/>
      <c r="VVJ78" s="244"/>
      <c r="VVK78" s="244"/>
      <c r="VVL78" s="244"/>
      <c r="VVM78" s="244"/>
      <c r="VVN78" s="244"/>
      <c r="VVO78" s="244"/>
      <c r="VVP78" s="244"/>
      <c r="VVQ78" s="244"/>
      <c r="VVR78" s="244"/>
      <c r="VVS78" s="244"/>
      <c r="VVT78" s="244"/>
      <c r="VVU78" s="244"/>
      <c r="VVV78" s="244"/>
      <c r="VVW78" s="244"/>
      <c r="VVX78" s="244"/>
      <c r="VVY78" s="244"/>
      <c r="VVZ78" s="244"/>
      <c r="VWA78" s="244"/>
      <c r="VWB78" s="244"/>
      <c r="VWC78" s="244"/>
      <c r="VWD78" s="244"/>
      <c r="VWE78" s="244"/>
      <c r="VWF78" s="244"/>
      <c r="VWG78" s="244"/>
      <c r="VWH78" s="244"/>
      <c r="VWI78" s="244"/>
      <c r="VWJ78" s="244"/>
      <c r="VWK78" s="244"/>
      <c r="VWL78" s="244"/>
      <c r="VWM78" s="244"/>
      <c r="VWN78" s="244"/>
      <c r="VWO78" s="244"/>
      <c r="VWP78" s="244"/>
      <c r="VWQ78" s="244"/>
      <c r="VWR78" s="244"/>
      <c r="VWS78" s="244"/>
      <c r="VWT78" s="244"/>
      <c r="VWU78" s="244"/>
      <c r="VWV78" s="244"/>
      <c r="VWW78" s="244"/>
      <c r="VWX78" s="244"/>
      <c r="VWY78" s="244"/>
      <c r="VWZ78" s="244"/>
      <c r="VXA78" s="244"/>
      <c r="VXB78" s="244"/>
      <c r="VXC78" s="244"/>
      <c r="VXD78" s="244"/>
      <c r="VXE78" s="244"/>
      <c r="VXF78" s="244"/>
      <c r="VXG78" s="244"/>
      <c r="VXH78" s="244"/>
      <c r="VXI78" s="244"/>
      <c r="VXJ78" s="244"/>
      <c r="VXK78" s="244"/>
      <c r="VXL78" s="244"/>
      <c r="VXM78" s="244"/>
      <c r="VXN78" s="244"/>
      <c r="VXO78" s="244"/>
      <c r="VXP78" s="244"/>
      <c r="VXQ78" s="244"/>
      <c r="VXR78" s="244"/>
      <c r="VXS78" s="244"/>
      <c r="VXT78" s="244"/>
      <c r="VXU78" s="244"/>
      <c r="VXV78" s="244"/>
      <c r="VXW78" s="244"/>
      <c r="VXX78" s="244"/>
      <c r="VXY78" s="244"/>
      <c r="VXZ78" s="244"/>
      <c r="VYA78" s="244"/>
      <c r="VYB78" s="244"/>
      <c r="VYC78" s="244"/>
      <c r="VYD78" s="244"/>
      <c r="VYE78" s="244"/>
      <c r="VYF78" s="244"/>
      <c r="VYG78" s="244"/>
      <c r="VYH78" s="244"/>
      <c r="VYI78" s="244"/>
      <c r="VYJ78" s="244"/>
      <c r="VYK78" s="244"/>
      <c r="VYL78" s="244"/>
      <c r="VYM78" s="244"/>
      <c r="VYN78" s="244"/>
      <c r="VYO78" s="244"/>
      <c r="VYP78" s="244"/>
      <c r="VYQ78" s="244"/>
      <c r="VYR78" s="244"/>
      <c r="VYS78" s="244"/>
      <c r="VYT78" s="244"/>
      <c r="VYU78" s="244"/>
      <c r="VYV78" s="244"/>
      <c r="VYW78" s="244"/>
      <c r="VYX78" s="244"/>
      <c r="VYY78" s="244"/>
      <c r="VYZ78" s="244"/>
      <c r="VZA78" s="244"/>
      <c r="VZB78" s="244"/>
      <c r="VZC78" s="244"/>
      <c r="VZD78" s="244"/>
      <c r="VZE78" s="244"/>
      <c r="VZF78" s="244"/>
      <c r="VZG78" s="244"/>
      <c r="VZH78" s="244"/>
      <c r="VZI78" s="244"/>
      <c r="VZJ78" s="244"/>
      <c r="VZK78" s="244"/>
      <c r="VZL78" s="244"/>
      <c r="VZM78" s="244"/>
      <c r="VZN78" s="244"/>
      <c r="VZO78" s="244"/>
      <c r="VZP78" s="244"/>
      <c r="VZQ78" s="244"/>
      <c r="VZR78" s="244"/>
      <c r="VZS78" s="244"/>
      <c r="VZT78" s="244"/>
      <c r="VZU78" s="244"/>
      <c r="VZV78" s="244"/>
      <c r="VZW78" s="244"/>
      <c r="VZX78" s="244"/>
      <c r="VZY78" s="244"/>
      <c r="VZZ78" s="244"/>
      <c r="WAA78" s="244"/>
      <c r="WAB78" s="244"/>
      <c r="WAC78" s="244"/>
      <c r="WAD78" s="244"/>
      <c r="WAE78" s="244"/>
      <c r="WAF78" s="244"/>
      <c r="WAG78" s="244"/>
      <c r="WAH78" s="244"/>
      <c r="WAI78" s="244"/>
      <c r="WAJ78" s="244"/>
      <c r="WAK78" s="244"/>
      <c r="WAL78" s="244"/>
      <c r="WAM78" s="244"/>
      <c r="WAN78" s="244"/>
      <c r="WAO78" s="244"/>
      <c r="WAP78" s="244"/>
      <c r="WAQ78" s="244"/>
      <c r="WAR78" s="244"/>
      <c r="WAS78" s="244"/>
      <c r="WAT78" s="244"/>
      <c r="WAU78" s="244"/>
      <c r="WAV78" s="244"/>
      <c r="WAW78" s="244"/>
      <c r="WAX78" s="244"/>
      <c r="WAY78" s="244"/>
      <c r="WAZ78" s="244"/>
      <c r="WBA78" s="244"/>
      <c r="WBB78" s="244"/>
      <c r="WBC78" s="244"/>
      <c r="WBD78" s="244"/>
      <c r="WBE78" s="244"/>
      <c r="WBF78" s="244"/>
      <c r="WBG78" s="244"/>
      <c r="WBH78" s="244"/>
      <c r="WBI78" s="244"/>
      <c r="WBJ78" s="244"/>
      <c r="WBK78" s="244"/>
      <c r="WBL78" s="244"/>
      <c r="WBM78" s="244"/>
      <c r="WBN78" s="244"/>
      <c r="WBO78" s="244"/>
      <c r="WBP78" s="244"/>
      <c r="WBQ78" s="244"/>
      <c r="WBR78" s="244"/>
      <c r="WBS78" s="244"/>
      <c r="WBT78" s="244"/>
      <c r="WBU78" s="244"/>
      <c r="WBV78" s="244"/>
      <c r="WBW78" s="244"/>
      <c r="WBX78" s="244"/>
      <c r="WBY78" s="244"/>
      <c r="WBZ78" s="244"/>
      <c r="WCA78" s="244"/>
      <c r="WCB78" s="244"/>
      <c r="WCC78" s="244"/>
      <c r="WCD78" s="244"/>
      <c r="WCE78" s="244"/>
      <c r="WCF78" s="244"/>
      <c r="WCG78" s="244"/>
      <c r="WCH78" s="244"/>
      <c r="WCI78" s="244"/>
      <c r="WCJ78" s="244"/>
      <c r="WCK78" s="244"/>
      <c r="WCL78" s="244"/>
      <c r="WCM78" s="244"/>
      <c r="WCN78" s="244"/>
      <c r="WCO78" s="244"/>
      <c r="WCP78" s="244"/>
      <c r="WCQ78" s="244"/>
      <c r="WCR78" s="244"/>
      <c r="WCS78" s="244"/>
      <c r="WCT78" s="244"/>
      <c r="WCU78" s="244"/>
      <c r="WCV78" s="244"/>
      <c r="WCW78" s="244"/>
      <c r="WCX78" s="244"/>
      <c r="WCY78" s="244"/>
      <c r="WCZ78" s="244"/>
      <c r="WDA78" s="244"/>
      <c r="WDB78" s="244"/>
      <c r="WDC78" s="244"/>
      <c r="WDD78" s="244"/>
      <c r="WDE78" s="244"/>
      <c r="WDF78" s="244"/>
      <c r="WDG78" s="244"/>
      <c r="WDH78" s="244"/>
      <c r="WDI78" s="244"/>
      <c r="WDJ78" s="244"/>
      <c r="WDK78" s="244"/>
      <c r="WDL78" s="244"/>
      <c r="WDM78" s="244"/>
      <c r="WDN78" s="244"/>
      <c r="WDO78" s="244"/>
      <c r="WDP78" s="244"/>
      <c r="WDQ78" s="244"/>
      <c r="WDR78" s="244"/>
      <c r="WDS78" s="244"/>
      <c r="WDT78" s="244"/>
      <c r="WDU78" s="244"/>
      <c r="WDV78" s="244"/>
      <c r="WDW78" s="244"/>
      <c r="WDX78" s="244"/>
      <c r="WDY78" s="244"/>
      <c r="WDZ78" s="244"/>
      <c r="WEA78" s="244"/>
      <c r="WEB78" s="244"/>
      <c r="WEC78" s="244"/>
      <c r="WED78" s="244"/>
      <c r="WEE78" s="244"/>
      <c r="WEF78" s="244"/>
      <c r="WEG78" s="244"/>
      <c r="WEH78" s="244"/>
      <c r="WEI78" s="244"/>
      <c r="WEJ78" s="244"/>
      <c r="WEK78" s="244"/>
      <c r="WEL78" s="244"/>
      <c r="WEM78" s="244"/>
      <c r="WEN78" s="244"/>
      <c r="WEO78" s="244"/>
      <c r="WEP78" s="244"/>
      <c r="WEQ78" s="244"/>
      <c r="WER78" s="244"/>
      <c r="WES78" s="244"/>
      <c r="WET78" s="244"/>
      <c r="WEU78" s="244"/>
      <c r="WEV78" s="244"/>
      <c r="WEW78" s="244"/>
      <c r="WEX78" s="244"/>
      <c r="WEY78" s="244"/>
      <c r="WEZ78" s="244"/>
      <c r="WFA78" s="244"/>
      <c r="WFB78" s="244"/>
      <c r="WFC78" s="244"/>
      <c r="WFD78" s="244"/>
      <c r="WFE78" s="244"/>
      <c r="WFF78" s="244"/>
      <c r="WFG78" s="244"/>
      <c r="WFH78" s="244"/>
      <c r="WFI78" s="244"/>
      <c r="WFJ78" s="244"/>
      <c r="WFK78" s="244"/>
      <c r="WFL78" s="244"/>
      <c r="WFM78" s="244"/>
      <c r="WFN78" s="244"/>
      <c r="WFO78" s="244"/>
      <c r="WFP78" s="244"/>
      <c r="WFQ78" s="244"/>
      <c r="WFR78" s="244"/>
      <c r="WFS78" s="244"/>
      <c r="WFT78" s="244"/>
      <c r="WFU78" s="244"/>
      <c r="WFV78" s="244"/>
      <c r="WFW78" s="244"/>
      <c r="WFX78" s="244"/>
      <c r="WFY78" s="244"/>
      <c r="WFZ78" s="244"/>
      <c r="WGA78" s="244"/>
      <c r="WGB78" s="244"/>
      <c r="WGC78" s="244"/>
      <c r="WGD78" s="244"/>
      <c r="WGE78" s="244"/>
      <c r="WGF78" s="244"/>
      <c r="WGG78" s="244"/>
      <c r="WGH78" s="244"/>
      <c r="WGI78" s="244"/>
      <c r="WGJ78" s="244"/>
      <c r="WGK78" s="244"/>
      <c r="WGL78" s="244"/>
      <c r="WGM78" s="244"/>
      <c r="WGN78" s="244"/>
      <c r="WGO78" s="244"/>
      <c r="WGP78" s="244"/>
      <c r="WGQ78" s="244"/>
      <c r="WGR78" s="244"/>
      <c r="WGS78" s="244"/>
      <c r="WGT78" s="244"/>
      <c r="WGU78" s="244"/>
      <c r="WGV78" s="244"/>
      <c r="WGW78" s="244"/>
      <c r="WGX78" s="244"/>
      <c r="WGY78" s="244"/>
      <c r="WGZ78" s="244"/>
      <c r="WHA78" s="244"/>
      <c r="WHB78" s="244"/>
      <c r="WHC78" s="244"/>
      <c r="WHD78" s="244"/>
      <c r="WHE78" s="244"/>
      <c r="WHF78" s="244"/>
      <c r="WHG78" s="244"/>
      <c r="WHH78" s="244"/>
      <c r="WHI78" s="244"/>
      <c r="WHJ78" s="244"/>
      <c r="WHK78" s="244"/>
      <c r="WHL78" s="244"/>
      <c r="WHM78" s="244"/>
      <c r="WHN78" s="244"/>
      <c r="WHO78" s="244"/>
      <c r="WHP78" s="244"/>
      <c r="WHQ78" s="244"/>
      <c r="WHR78" s="244"/>
      <c r="WHS78" s="244"/>
      <c r="WHT78" s="244"/>
      <c r="WHU78" s="244"/>
      <c r="WHV78" s="244"/>
      <c r="WHW78" s="244"/>
      <c r="WHX78" s="244"/>
      <c r="WHY78" s="244"/>
      <c r="WHZ78" s="244"/>
      <c r="WIA78" s="244"/>
      <c r="WIB78" s="244"/>
      <c r="WIC78" s="244"/>
      <c r="WID78" s="244"/>
      <c r="WIE78" s="244"/>
      <c r="WIF78" s="244"/>
      <c r="WIG78" s="244"/>
      <c r="WIH78" s="244"/>
      <c r="WII78" s="244"/>
      <c r="WIJ78" s="244"/>
      <c r="WIK78" s="244"/>
      <c r="WIL78" s="244"/>
      <c r="WIM78" s="244"/>
      <c r="WIN78" s="244"/>
      <c r="WIO78" s="244"/>
      <c r="WIP78" s="244"/>
      <c r="WIQ78" s="244"/>
      <c r="WIR78" s="244"/>
      <c r="WIS78" s="244"/>
      <c r="WIT78" s="244"/>
      <c r="WIU78" s="244"/>
      <c r="WIV78" s="244"/>
      <c r="WIW78" s="244"/>
      <c r="WIX78" s="244"/>
      <c r="WIY78" s="244"/>
      <c r="WIZ78" s="244"/>
      <c r="WJA78" s="244"/>
      <c r="WJB78" s="244"/>
      <c r="WJC78" s="244"/>
      <c r="WJD78" s="244"/>
      <c r="WJE78" s="244"/>
      <c r="WJF78" s="244"/>
      <c r="WJG78" s="244"/>
      <c r="WJH78" s="244"/>
      <c r="WJI78" s="244"/>
      <c r="WJJ78" s="244"/>
      <c r="WJK78" s="244"/>
      <c r="WJL78" s="244"/>
      <c r="WJM78" s="244"/>
      <c r="WJN78" s="244"/>
      <c r="WJO78" s="244"/>
      <c r="WJP78" s="244"/>
      <c r="WJQ78" s="244"/>
      <c r="WJR78" s="244"/>
      <c r="WJS78" s="244"/>
      <c r="WJT78" s="244"/>
      <c r="WJU78" s="244"/>
      <c r="WJV78" s="244"/>
      <c r="WJW78" s="244"/>
      <c r="WJX78" s="244"/>
      <c r="WJY78" s="244"/>
      <c r="WJZ78" s="244"/>
      <c r="WKA78" s="244"/>
      <c r="WKB78" s="244"/>
      <c r="WKC78" s="244"/>
      <c r="WKD78" s="244"/>
      <c r="WKE78" s="244"/>
      <c r="WKF78" s="244"/>
      <c r="WKG78" s="244"/>
      <c r="WKH78" s="244"/>
      <c r="WKI78" s="244"/>
      <c r="WKJ78" s="244"/>
      <c r="WKK78" s="244"/>
      <c r="WKL78" s="244"/>
      <c r="WKM78" s="244"/>
      <c r="WKN78" s="244"/>
      <c r="WKO78" s="244"/>
      <c r="WKP78" s="244"/>
      <c r="WKQ78" s="244"/>
      <c r="WKR78" s="244"/>
      <c r="WKS78" s="244"/>
      <c r="WKT78" s="244"/>
      <c r="WKU78" s="244"/>
      <c r="WKV78" s="244"/>
      <c r="WKW78" s="244"/>
      <c r="WKX78" s="244"/>
      <c r="WKY78" s="244"/>
      <c r="WKZ78" s="244"/>
      <c r="WLA78" s="244"/>
      <c r="WLB78" s="244"/>
      <c r="WLC78" s="244"/>
      <c r="WLD78" s="244"/>
      <c r="WLE78" s="244"/>
      <c r="WLF78" s="244"/>
      <c r="WLG78" s="244"/>
      <c r="WLH78" s="244"/>
      <c r="WLI78" s="244"/>
      <c r="WLJ78" s="244"/>
      <c r="WLK78" s="244"/>
      <c r="WLL78" s="244"/>
      <c r="WLM78" s="244"/>
      <c r="WLN78" s="244"/>
      <c r="WLO78" s="244"/>
      <c r="WLP78" s="244"/>
      <c r="WLQ78" s="244"/>
      <c r="WLR78" s="244"/>
      <c r="WLS78" s="244"/>
      <c r="WLT78" s="244"/>
      <c r="WLU78" s="244"/>
      <c r="WLV78" s="244"/>
      <c r="WLW78" s="244"/>
      <c r="WLX78" s="244"/>
      <c r="WLY78" s="244"/>
      <c r="WLZ78" s="244"/>
      <c r="WMA78" s="244"/>
      <c r="WMB78" s="244"/>
      <c r="WMC78" s="244"/>
      <c r="WMD78" s="244"/>
      <c r="WME78" s="244"/>
      <c r="WMF78" s="244"/>
      <c r="WMG78" s="244"/>
      <c r="WMH78" s="244"/>
      <c r="WMI78" s="244"/>
      <c r="WMJ78" s="244"/>
      <c r="WMK78" s="244"/>
      <c r="WML78" s="244"/>
      <c r="WMM78" s="244"/>
      <c r="WMN78" s="244"/>
      <c r="WMO78" s="244"/>
      <c r="WMP78" s="244"/>
      <c r="WMQ78" s="244"/>
      <c r="WMR78" s="244"/>
      <c r="WMS78" s="244"/>
      <c r="WMT78" s="244"/>
      <c r="WMU78" s="244"/>
      <c r="WMV78" s="244"/>
      <c r="WMW78" s="244"/>
      <c r="WMX78" s="244"/>
      <c r="WMY78" s="244"/>
      <c r="WMZ78" s="244"/>
      <c r="WNA78" s="244"/>
      <c r="WNB78" s="244"/>
      <c r="WNC78" s="244"/>
      <c r="WND78" s="244"/>
      <c r="WNE78" s="244"/>
      <c r="WNF78" s="244"/>
      <c r="WNG78" s="244"/>
      <c r="WNH78" s="244"/>
      <c r="WNI78" s="244"/>
      <c r="WNJ78" s="244"/>
      <c r="WNK78" s="244"/>
      <c r="WNL78" s="244"/>
      <c r="WNM78" s="244"/>
      <c r="WNN78" s="244"/>
      <c r="WNO78" s="244"/>
      <c r="WNP78" s="244"/>
      <c r="WNQ78" s="244"/>
      <c r="WNR78" s="244"/>
      <c r="WNS78" s="244"/>
      <c r="WNT78" s="244"/>
      <c r="WNU78" s="244"/>
      <c r="WNV78" s="244"/>
      <c r="WNW78" s="244"/>
      <c r="WNX78" s="244"/>
      <c r="WNY78" s="244"/>
      <c r="WNZ78" s="244"/>
      <c r="WOA78" s="244"/>
      <c r="WOB78" s="244"/>
      <c r="WOC78" s="244"/>
      <c r="WOD78" s="244"/>
      <c r="WOE78" s="244"/>
      <c r="WOF78" s="244"/>
      <c r="WOG78" s="244"/>
      <c r="WOH78" s="244"/>
      <c r="WOI78" s="244"/>
      <c r="WOJ78" s="244"/>
      <c r="WOK78" s="244"/>
      <c r="WOL78" s="244"/>
      <c r="WOM78" s="244"/>
      <c r="WON78" s="244"/>
      <c r="WOO78" s="244"/>
      <c r="WOP78" s="244"/>
      <c r="WOQ78" s="244"/>
      <c r="WOR78" s="244"/>
      <c r="WOS78" s="244"/>
      <c r="WOT78" s="244"/>
      <c r="WOU78" s="244"/>
      <c r="WOV78" s="244"/>
      <c r="WOW78" s="244"/>
      <c r="WOX78" s="244"/>
      <c r="WOY78" s="244"/>
      <c r="WOZ78" s="244"/>
      <c r="WPA78" s="244"/>
      <c r="WPB78" s="244"/>
      <c r="WPC78" s="244"/>
      <c r="WPD78" s="244"/>
      <c r="WPE78" s="244"/>
      <c r="WPF78" s="244"/>
      <c r="WPG78" s="244"/>
      <c r="WPH78" s="244"/>
      <c r="WPI78" s="244"/>
      <c r="WPJ78" s="244"/>
      <c r="WPK78" s="244"/>
      <c r="WPL78" s="244"/>
      <c r="WPM78" s="244"/>
      <c r="WPN78" s="244"/>
      <c r="WPO78" s="244"/>
      <c r="WPP78" s="244"/>
      <c r="WPQ78" s="244"/>
      <c r="WPR78" s="244"/>
      <c r="WPS78" s="244"/>
      <c r="WPT78" s="244"/>
      <c r="WPU78" s="244"/>
      <c r="WPV78" s="244"/>
      <c r="WPW78" s="244"/>
      <c r="WPX78" s="244"/>
      <c r="WPY78" s="244"/>
      <c r="WPZ78" s="244"/>
      <c r="WQA78" s="244"/>
      <c r="WQB78" s="244"/>
      <c r="WQC78" s="244"/>
      <c r="WQD78" s="244"/>
      <c r="WQE78" s="244"/>
      <c r="WQF78" s="244"/>
      <c r="WQG78" s="244"/>
      <c r="WQH78" s="244"/>
      <c r="WQI78" s="244"/>
      <c r="WQJ78" s="244"/>
      <c r="WQK78" s="244"/>
      <c r="WQL78" s="244"/>
      <c r="WQM78" s="244"/>
      <c r="WQN78" s="244"/>
      <c r="WQO78" s="244"/>
      <c r="WQP78" s="244"/>
      <c r="WQQ78" s="244"/>
      <c r="WQR78" s="244"/>
      <c r="WQS78" s="244"/>
      <c r="WQT78" s="244"/>
      <c r="WQU78" s="244"/>
      <c r="WQV78" s="244"/>
      <c r="WQW78" s="244"/>
      <c r="WQX78" s="244"/>
      <c r="WQY78" s="244"/>
      <c r="WQZ78" s="244"/>
      <c r="WRA78" s="244"/>
      <c r="WRB78" s="244"/>
      <c r="WRC78" s="244"/>
      <c r="WRD78" s="244"/>
      <c r="WRE78" s="244"/>
      <c r="WRF78" s="244"/>
      <c r="WRG78" s="244"/>
      <c r="WRH78" s="244"/>
      <c r="WRI78" s="244"/>
      <c r="WRJ78" s="244"/>
      <c r="WRK78" s="244"/>
      <c r="WRL78" s="244"/>
      <c r="WRM78" s="244"/>
      <c r="WRN78" s="244"/>
      <c r="WRO78" s="244"/>
      <c r="WRP78" s="244"/>
      <c r="WRQ78" s="244"/>
      <c r="WRR78" s="244"/>
      <c r="WRS78" s="244"/>
      <c r="WRT78" s="244"/>
      <c r="WRU78" s="244"/>
      <c r="WRV78" s="244"/>
      <c r="WRW78" s="244"/>
      <c r="WRX78" s="244"/>
      <c r="WRY78" s="244"/>
      <c r="WRZ78" s="244"/>
      <c r="WSA78" s="244"/>
      <c r="WSB78" s="244"/>
      <c r="WSC78" s="244"/>
      <c r="WSD78" s="244"/>
      <c r="WSE78" s="244"/>
      <c r="WSF78" s="244"/>
      <c r="WSG78" s="244"/>
      <c r="WSH78" s="244"/>
      <c r="WSI78" s="244"/>
      <c r="WSJ78" s="244"/>
      <c r="WSK78" s="244"/>
      <c r="WSL78" s="244"/>
      <c r="WSM78" s="244"/>
      <c r="WSN78" s="244"/>
      <c r="WSO78" s="244"/>
      <c r="WSP78" s="244"/>
      <c r="WSQ78" s="244"/>
      <c r="WSR78" s="244"/>
      <c r="WSS78" s="244"/>
      <c r="WST78" s="244"/>
      <c r="WSU78" s="244"/>
      <c r="WSV78" s="244"/>
      <c r="WSW78" s="244"/>
      <c r="WSX78" s="244"/>
      <c r="WSY78" s="244"/>
      <c r="WSZ78" s="244"/>
      <c r="WTA78" s="244"/>
      <c r="WTB78" s="244"/>
      <c r="WTC78" s="244"/>
      <c r="WTD78" s="244"/>
      <c r="WTE78" s="244"/>
      <c r="WTF78" s="244"/>
      <c r="WTG78" s="244"/>
      <c r="WTH78" s="244"/>
      <c r="WTI78" s="244"/>
      <c r="WTJ78" s="244"/>
      <c r="WTK78" s="244"/>
      <c r="WTL78" s="244"/>
      <c r="WTM78" s="244"/>
      <c r="WTN78" s="244"/>
      <c r="WTO78" s="244"/>
      <c r="WTP78" s="244"/>
      <c r="WTQ78" s="244"/>
      <c r="WTR78" s="244"/>
      <c r="WTS78" s="244"/>
      <c r="WTT78" s="244"/>
      <c r="WTU78" s="244"/>
      <c r="WTV78" s="244"/>
      <c r="WTW78" s="244"/>
      <c r="WTX78" s="244"/>
      <c r="WTY78" s="244"/>
      <c r="WTZ78" s="244"/>
      <c r="WUA78" s="244"/>
      <c r="WUB78" s="244"/>
      <c r="WUC78" s="244"/>
      <c r="WUD78" s="244"/>
      <c r="WUE78" s="244"/>
      <c r="WUF78" s="244"/>
      <c r="WUG78" s="244"/>
      <c r="WUH78" s="244"/>
      <c r="WUI78" s="244"/>
      <c r="WUJ78" s="244"/>
      <c r="WUK78" s="244"/>
      <c r="WUL78" s="244"/>
      <c r="WUM78" s="244"/>
      <c r="WUN78" s="244"/>
      <c r="WUO78" s="244"/>
      <c r="WUP78" s="244"/>
      <c r="WUQ78" s="244"/>
      <c r="WUR78" s="244"/>
      <c r="WUS78" s="244"/>
      <c r="WUT78" s="244"/>
      <c r="WUU78" s="244"/>
      <c r="WUV78" s="244"/>
      <c r="WUW78" s="244"/>
      <c r="WUX78" s="244"/>
      <c r="WUY78" s="244"/>
      <c r="WUZ78" s="244"/>
      <c r="WVA78" s="244"/>
      <c r="WVB78" s="244"/>
      <c r="WVC78" s="244"/>
      <c r="WVD78" s="244"/>
      <c r="WVE78" s="244"/>
      <c r="WVF78" s="244"/>
      <c r="WVG78" s="244"/>
      <c r="WVH78" s="244"/>
      <c r="WVI78" s="244"/>
      <c r="WVJ78" s="244"/>
      <c r="WVK78" s="244"/>
      <c r="WVL78" s="244"/>
      <c r="WVM78" s="244"/>
      <c r="WVN78" s="244"/>
      <c r="WVO78" s="244"/>
      <c r="WVP78" s="244"/>
      <c r="WVQ78" s="244"/>
      <c r="WVR78" s="244"/>
      <c r="WVS78" s="244"/>
      <c r="WVT78" s="244"/>
      <c r="WVU78" s="244"/>
      <c r="WVV78" s="244"/>
      <c r="WVW78" s="244"/>
      <c r="WVX78" s="244"/>
      <c r="WVY78" s="244"/>
      <c r="WVZ78" s="244"/>
      <c r="WWA78" s="244"/>
      <c r="WWB78" s="244"/>
      <c r="WWC78" s="244"/>
      <c r="WWD78" s="244"/>
      <c r="WWE78" s="244"/>
      <c r="WWF78" s="244"/>
      <c r="WWG78" s="244"/>
      <c r="WWH78" s="244"/>
      <c r="WWI78" s="244"/>
      <c r="WWJ78" s="244"/>
      <c r="WWK78" s="244"/>
      <c r="WWL78" s="244"/>
      <c r="WWM78" s="244"/>
      <c r="WWN78" s="244"/>
      <c r="WWO78" s="244"/>
      <c r="WWP78" s="244"/>
      <c r="WWQ78" s="244"/>
      <c r="WWR78" s="244"/>
      <c r="WWS78" s="244"/>
      <c r="WWT78" s="244"/>
      <c r="WWU78" s="244"/>
      <c r="WWV78" s="244"/>
      <c r="WWW78" s="244"/>
      <c r="WWX78" s="244"/>
      <c r="WWY78" s="244"/>
      <c r="WWZ78" s="244"/>
      <c r="WXA78" s="244"/>
      <c r="WXB78" s="244"/>
      <c r="WXC78" s="244"/>
      <c r="WXD78" s="244"/>
      <c r="WXE78" s="244"/>
      <c r="WXF78" s="244"/>
      <c r="WXG78" s="244"/>
      <c r="WXH78" s="244"/>
      <c r="WXI78" s="244"/>
      <c r="WXJ78" s="244"/>
      <c r="WXK78" s="244"/>
      <c r="WXL78" s="244"/>
      <c r="WXM78" s="244"/>
      <c r="WXN78" s="244"/>
      <c r="WXO78" s="244"/>
      <c r="WXP78" s="244"/>
      <c r="WXQ78" s="244"/>
      <c r="WXR78" s="244"/>
      <c r="WXS78" s="244"/>
      <c r="WXT78" s="244"/>
      <c r="WXU78" s="244"/>
      <c r="WXV78" s="244"/>
      <c r="WXW78" s="244"/>
      <c r="WXX78" s="244"/>
      <c r="WXY78" s="244"/>
      <c r="WXZ78" s="244"/>
      <c r="WYA78" s="244"/>
      <c r="WYB78" s="244"/>
      <c r="WYC78" s="244"/>
      <c r="WYD78" s="244"/>
      <c r="WYE78" s="244"/>
      <c r="WYF78" s="244"/>
      <c r="WYG78" s="244"/>
      <c r="WYH78" s="244"/>
      <c r="WYI78" s="244"/>
      <c r="WYJ78" s="244"/>
      <c r="WYK78" s="244"/>
      <c r="WYL78" s="244"/>
      <c r="WYM78" s="244"/>
      <c r="WYN78" s="244"/>
      <c r="WYO78" s="244"/>
      <c r="WYP78" s="244"/>
      <c r="WYQ78" s="244"/>
      <c r="WYR78" s="244"/>
      <c r="WYS78" s="244"/>
      <c r="WYT78" s="244"/>
      <c r="WYU78" s="244"/>
      <c r="WYV78" s="244"/>
      <c r="WYW78" s="244"/>
      <c r="WYX78" s="244"/>
      <c r="WYY78" s="244"/>
      <c r="WYZ78" s="244"/>
      <c r="WZA78" s="244"/>
      <c r="WZB78" s="244"/>
      <c r="WZC78" s="244"/>
      <c r="WZD78" s="244"/>
      <c r="WZE78" s="244"/>
      <c r="WZF78" s="244"/>
      <c r="WZG78" s="244"/>
      <c r="WZH78" s="244"/>
      <c r="WZI78" s="244"/>
      <c r="WZJ78" s="244"/>
      <c r="WZK78" s="244"/>
      <c r="WZL78" s="244"/>
      <c r="WZM78" s="244"/>
      <c r="WZN78" s="244"/>
      <c r="WZO78" s="244"/>
      <c r="WZP78" s="244"/>
      <c r="WZQ78" s="244"/>
      <c r="WZR78" s="244"/>
      <c r="WZS78" s="244"/>
      <c r="WZT78" s="244"/>
      <c r="WZU78" s="244"/>
      <c r="WZV78" s="244"/>
      <c r="WZW78" s="244"/>
      <c r="WZX78" s="244"/>
      <c r="WZY78" s="244"/>
      <c r="WZZ78" s="244"/>
      <c r="XAA78" s="244"/>
      <c r="XAB78" s="244"/>
      <c r="XAC78" s="244"/>
      <c r="XAD78" s="244"/>
      <c r="XAE78" s="244"/>
      <c r="XAF78" s="244"/>
      <c r="XAG78" s="244"/>
      <c r="XAH78" s="244"/>
      <c r="XAI78" s="244"/>
      <c r="XAJ78" s="244"/>
      <c r="XAK78" s="244"/>
      <c r="XAL78" s="244"/>
      <c r="XAM78" s="244"/>
      <c r="XAN78" s="244"/>
      <c r="XAO78" s="244"/>
      <c r="XAP78" s="244"/>
      <c r="XAQ78" s="244"/>
      <c r="XAR78" s="244"/>
      <c r="XAS78" s="244"/>
      <c r="XAT78" s="244"/>
      <c r="XAU78" s="244"/>
      <c r="XAV78" s="244"/>
      <c r="XAW78" s="244"/>
      <c r="XAX78" s="244"/>
      <c r="XAY78" s="244"/>
      <c r="XAZ78" s="244"/>
      <c r="XBA78" s="244"/>
      <c r="XBB78" s="244"/>
      <c r="XBC78" s="244"/>
      <c r="XBD78" s="244"/>
      <c r="XBE78" s="244"/>
      <c r="XBF78" s="244"/>
      <c r="XBG78" s="244"/>
      <c r="XBH78" s="244"/>
      <c r="XBI78" s="244"/>
      <c r="XBJ78" s="244"/>
      <c r="XBK78" s="244"/>
      <c r="XBL78" s="244"/>
      <c r="XBM78" s="244"/>
      <c r="XBN78" s="244"/>
      <c r="XBO78" s="244"/>
      <c r="XBP78" s="244"/>
      <c r="XBQ78" s="244"/>
      <c r="XBR78" s="244"/>
      <c r="XBS78" s="244"/>
      <c r="XBT78" s="244"/>
      <c r="XBU78" s="244"/>
      <c r="XBV78" s="244"/>
      <c r="XBW78" s="244"/>
      <c r="XBX78" s="244"/>
      <c r="XBY78" s="244"/>
      <c r="XBZ78" s="244"/>
      <c r="XCA78" s="244"/>
      <c r="XCB78" s="244"/>
      <c r="XCC78" s="244"/>
      <c r="XCD78" s="244"/>
      <c r="XCE78" s="244"/>
      <c r="XCF78" s="244"/>
      <c r="XCG78" s="244"/>
      <c r="XCH78" s="244"/>
      <c r="XCI78" s="244"/>
      <c r="XCJ78" s="244"/>
      <c r="XCK78" s="244"/>
      <c r="XCL78" s="244"/>
      <c r="XCM78" s="244"/>
      <c r="XCN78" s="244"/>
      <c r="XCO78" s="244"/>
      <c r="XCP78" s="244"/>
      <c r="XCQ78" s="244"/>
      <c r="XCR78" s="244"/>
      <c r="XCS78" s="244"/>
      <c r="XCT78" s="244"/>
      <c r="XCU78" s="244"/>
      <c r="XCV78" s="244"/>
      <c r="XCW78" s="244"/>
      <c r="XCX78" s="244"/>
      <c r="XCY78" s="244"/>
      <c r="XCZ78" s="244"/>
      <c r="XDA78" s="244"/>
      <c r="XDB78" s="244"/>
      <c r="XDC78" s="244"/>
      <c r="XDD78" s="244"/>
      <c r="XDE78" s="244"/>
      <c r="XDF78" s="244"/>
      <c r="XDG78" s="244"/>
      <c r="XDH78" s="244"/>
      <c r="XDI78" s="244"/>
      <c r="XDJ78" s="244"/>
      <c r="XDK78" s="244"/>
      <c r="XDL78" s="244"/>
      <c r="XDM78" s="244"/>
      <c r="XDN78" s="244"/>
      <c r="XDO78" s="244"/>
      <c r="XDP78" s="244"/>
      <c r="XDQ78" s="244"/>
      <c r="XDR78" s="244"/>
      <c r="XDS78" s="244"/>
      <c r="XDT78" s="244"/>
      <c r="XDU78" s="244"/>
      <c r="XDV78" s="244"/>
      <c r="XDW78" s="244"/>
      <c r="XDX78" s="244"/>
      <c r="XDY78" s="244"/>
      <c r="XDZ78" s="244"/>
      <c r="XEA78" s="244"/>
      <c r="XEB78" s="244"/>
      <c r="XEC78" s="244"/>
      <c r="XED78" s="244"/>
      <c r="XEE78" s="244"/>
      <c r="XEF78" s="244"/>
      <c r="XEG78" s="244"/>
      <c r="XEH78" s="244"/>
      <c r="XEI78" s="244"/>
      <c r="XEJ78" s="244"/>
      <c r="XEK78" s="244"/>
      <c r="XEL78" s="244"/>
      <c r="XEM78" s="244"/>
      <c r="XEN78" s="244"/>
      <c r="XEO78" s="244"/>
      <c r="XEP78" s="244"/>
      <c r="XEQ78" s="244"/>
      <c r="XER78" s="244"/>
      <c r="XES78" s="244"/>
      <c r="XET78" s="244"/>
      <c r="XEU78" s="244"/>
      <c r="XEV78" s="244"/>
      <c r="XEW78" s="244"/>
      <c r="XEX78" s="244"/>
    </row>
    <row r="79" spans="1:16378" ht="16.5" customHeight="1">
      <c r="A79" s="236">
        <v>46</v>
      </c>
      <c r="B79" s="237"/>
      <c r="C79" s="238">
        <v>45007.4296875</v>
      </c>
      <c r="D79" s="247">
        <v>-9</v>
      </c>
      <c r="E79" s="246" t="s">
        <v>853</v>
      </c>
      <c r="F79" s="246" t="s">
        <v>1412</v>
      </c>
      <c r="G79" s="256">
        <v>45016</v>
      </c>
      <c r="H79" s="264">
        <v>0.33333333333333331</v>
      </c>
      <c r="I79" s="265">
        <v>0.66666666666666663</v>
      </c>
      <c r="J79" s="246" t="s">
        <v>914</v>
      </c>
      <c r="K79" s="266" t="s">
        <v>915</v>
      </c>
      <c r="L79" s="237">
        <v>1</v>
      </c>
      <c r="M79" s="246" t="s">
        <v>1286</v>
      </c>
      <c r="N79" s="237" t="s">
        <v>1120</v>
      </c>
      <c r="O79" s="246" t="s">
        <v>1413</v>
      </c>
      <c r="P79" s="246" t="s">
        <v>1341</v>
      </c>
      <c r="Q79" s="282" t="s">
        <v>1303</v>
      </c>
      <c r="R79" s="246" t="s">
        <v>921</v>
      </c>
      <c r="S79" s="246" t="s">
        <v>126</v>
      </c>
      <c r="T79" s="283">
        <v>16</v>
      </c>
      <c r="U79" s="237" t="s">
        <v>117</v>
      </c>
      <c r="V79" s="284" t="s">
        <v>1069</v>
      </c>
      <c r="W79" s="277" t="s">
        <v>1062</v>
      </c>
      <c r="X79" s="246" t="s">
        <v>876</v>
      </c>
      <c r="Y79" s="285" t="s">
        <v>1414</v>
      </c>
      <c r="Z79" s="286"/>
      <c r="AA79" s="246"/>
      <c r="AB79" s="246"/>
      <c r="AC79" s="246"/>
      <c r="AD79" s="246" t="s">
        <v>1117</v>
      </c>
      <c r="AE79" s="246" t="s">
        <v>1125</v>
      </c>
      <c r="AF79" s="246"/>
      <c r="AG79" s="246"/>
      <c r="AH79" s="246"/>
    </row>
    <row r="80" spans="1:16378" ht="16.5" customHeight="1">
      <c r="A80" s="241" t="s">
        <v>1415</v>
      </c>
      <c r="B80" s="242"/>
      <c r="C80" s="243">
        <v>45012.400590277779</v>
      </c>
      <c r="D80" s="250">
        <v>-4</v>
      </c>
      <c r="E80" s="244" t="s">
        <v>853</v>
      </c>
      <c r="F80" s="244" t="s">
        <v>1058</v>
      </c>
      <c r="G80" s="256">
        <v>45016</v>
      </c>
      <c r="H80" s="264">
        <v>0.33333333333333331</v>
      </c>
      <c r="I80" s="270">
        <v>0.58333333333333337</v>
      </c>
      <c r="J80" s="244" t="s">
        <v>1038</v>
      </c>
      <c r="K80" s="271" t="s">
        <v>1039</v>
      </c>
      <c r="L80" s="242">
        <v>1</v>
      </c>
      <c r="M80" s="244" t="s">
        <v>1365</v>
      </c>
      <c r="N80" s="242" t="s">
        <v>1153</v>
      </c>
      <c r="O80" s="244" t="s">
        <v>1366</v>
      </c>
      <c r="P80" s="244" t="s">
        <v>1367</v>
      </c>
      <c r="Q80" s="291" t="s">
        <v>1368</v>
      </c>
      <c r="R80" s="244" t="s">
        <v>1045</v>
      </c>
      <c r="S80" s="244" t="s">
        <v>390</v>
      </c>
      <c r="T80" s="292">
        <v>1</v>
      </c>
      <c r="U80" s="242" t="s">
        <v>218</v>
      </c>
      <c r="V80" s="293"/>
      <c r="W80" s="294"/>
      <c r="X80" s="244" t="s">
        <v>1369</v>
      </c>
      <c r="Y80" s="295" t="s">
        <v>1370</v>
      </c>
      <c r="Z80" s="296"/>
      <c r="AA80" s="244"/>
      <c r="AB80" s="244"/>
      <c r="AC80" s="244"/>
      <c r="AD80" s="244" t="s">
        <v>1222</v>
      </c>
      <c r="AE80" s="244" t="s">
        <v>1048</v>
      </c>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4"/>
      <c r="CB80" s="244"/>
      <c r="CC80" s="244"/>
      <c r="CD80" s="244"/>
      <c r="CE80" s="244"/>
      <c r="CF80" s="244"/>
      <c r="CG80" s="244"/>
      <c r="CH80" s="244"/>
      <c r="CI80" s="244"/>
      <c r="CJ80" s="244"/>
      <c r="CK80" s="244"/>
      <c r="CL80" s="244"/>
      <c r="CM80" s="244"/>
      <c r="CN80" s="244"/>
      <c r="CO80" s="244"/>
      <c r="CP80" s="244"/>
      <c r="CQ80" s="244"/>
      <c r="CR80" s="244"/>
      <c r="CS80" s="244"/>
      <c r="CT80" s="244"/>
      <c r="CU80" s="244"/>
      <c r="CV80" s="244"/>
      <c r="CW80" s="244"/>
      <c r="CX80" s="244"/>
      <c r="CY80" s="244"/>
      <c r="CZ80" s="244"/>
      <c r="DA80" s="244"/>
      <c r="DB80" s="244"/>
      <c r="DC80" s="244"/>
      <c r="DD80" s="244"/>
      <c r="DE80" s="244"/>
      <c r="DF80" s="244"/>
      <c r="DG80" s="244"/>
      <c r="DH80" s="244"/>
      <c r="DI80" s="244"/>
      <c r="DJ80" s="244"/>
      <c r="DK80" s="244"/>
      <c r="DL80" s="244"/>
      <c r="DM80" s="244"/>
      <c r="DN80" s="244"/>
      <c r="DO80" s="244"/>
      <c r="DP80" s="244"/>
      <c r="DQ80" s="244"/>
      <c r="DR80" s="244"/>
      <c r="DS80" s="244"/>
      <c r="DT80" s="244"/>
      <c r="DU80" s="244"/>
      <c r="DV80" s="244"/>
      <c r="DW80" s="244"/>
      <c r="DX80" s="244"/>
      <c r="DY80" s="244"/>
      <c r="DZ80" s="244"/>
      <c r="EA80" s="244"/>
      <c r="EB80" s="244"/>
      <c r="EC80" s="244"/>
      <c r="ED80" s="244"/>
      <c r="EE80" s="244"/>
      <c r="EF80" s="244"/>
      <c r="EG80" s="244"/>
      <c r="EH80" s="244"/>
      <c r="EI80" s="244"/>
      <c r="EJ80" s="244"/>
      <c r="EK80" s="244"/>
      <c r="EL80" s="244"/>
      <c r="EM80" s="244"/>
      <c r="EN80" s="244"/>
      <c r="EO80" s="244"/>
      <c r="EP80" s="244"/>
      <c r="EQ80" s="244"/>
      <c r="ER80" s="244"/>
      <c r="ES80" s="244"/>
      <c r="ET80" s="244"/>
      <c r="EU80" s="244"/>
      <c r="EV80" s="244"/>
      <c r="EW80" s="244"/>
      <c r="EX80" s="244"/>
      <c r="EY80" s="244"/>
      <c r="EZ80" s="244"/>
      <c r="FA80" s="244"/>
      <c r="FB80" s="244"/>
      <c r="FC80" s="244"/>
      <c r="FD80" s="244"/>
      <c r="FE80" s="244"/>
      <c r="FF80" s="244"/>
      <c r="FG80" s="244"/>
      <c r="FH80" s="244"/>
      <c r="FI80" s="244"/>
      <c r="FJ80" s="244"/>
      <c r="FK80" s="244"/>
      <c r="FL80" s="244"/>
      <c r="FM80" s="244"/>
      <c r="FN80" s="244"/>
      <c r="FO80" s="244"/>
      <c r="FP80" s="244"/>
      <c r="FQ80" s="244"/>
      <c r="FR80" s="244"/>
      <c r="FS80" s="244"/>
      <c r="FT80" s="244"/>
      <c r="FU80" s="244"/>
      <c r="FV80" s="244"/>
      <c r="FW80" s="244"/>
      <c r="FX80" s="244"/>
      <c r="FY80" s="244"/>
      <c r="FZ80" s="244"/>
      <c r="GA80" s="244"/>
      <c r="GB80" s="244"/>
      <c r="GC80" s="244"/>
      <c r="GD80" s="244"/>
      <c r="GE80" s="244"/>
      <c r="GF80" s="244"/>
      <c r="GG80" s="244"/>
      <c r="GH80" s="244"/>
      <c r="GI80" s="244"/>
      <c r="GJ80" s="244"/>
      <c r="GK80" s="244"/>
      <c r="GL80" s="244"/>
      <c r="GM80" s="244"/>
      <c r="GN80" s="244"/>
      <c r="GO80" s="244"/>
      <c r="GP80" s="244"/>
      <c r="GQ80" s="244"/>
      <c r="GR80" s="244"/>
      <c r="GS80" s="244"/>
      <c r="GT80" s="244"/>
      <c r="GU80" s="244"/>
      <c r="GV80" s="244"/>
      <c r="GW80" s="244"/>
      <c r="GX80" s="244"/>
      <c r="GY80" s="244"/>
      <c r="GZ80" s="244"/>
      <c r="HA80" s="244"/>
      <c r="HB80" s="244"/>
      <c r="HC80" s="244"/>
      <c r="HD80" s="244"/>
      <c r="HE80" s="244"/>
      <c r="HF80" s="244"/>
      <c r="HG80" s="244"/>
      <c r="HH80" s="244"/>
      <c r="HI80" s="244"/>
      <c r="HJ80" s="244"/>
      <c r="HK80" s="244"/>
      <c r="HL80" s="244"/>
      <c r="HM80" s="244"/>
      <c r="HN80" s="244"/>
      <c r="HO80" s="244"/>
      <c r="HP80" s="244"/>
      <c r="HQ80" s="244"/>
      <c r="HR80" s="244"/>
      <c r="HS80" s="244"/>
      <c r="HT80" s="244"/>
      <c r="HU80" s="244"/>
      <c r="HV80" s="244"/>
      <c r="HW80" s="244"/>
      <c r="HX80" s="244"/>
      <c r="HY80" s="244"/>
      <c r="HZ80" s="244"/>
      <c r="IA80" s="244"/>
      <c r="IB80" s="244"/>
      <c r="IC80" s="244"/>
      <c r="ID80" s="244"/>
      <c r="IE80" s="244"/>
      <c r="IF80" s="244"/>
      <c r="IG80" s="244"/>
      <c r="IH80" s="244"/>
      <c r="II80" s="244"/>
      <c r="IJ80" s="244"/>
      <c r="IK80" s="244"/>
      <c r="IL80" s="244"/>
      <c r="IM80" s="244"/>
      <c r="IN80" s="244"/>
      <c r="IO80" s="244"/>
      <c r="IP80" s="244"/>
      <c r="IQ80" s="244"/>
      <c r="IR80" s="244"/>
      <c r="IS80" s="244"/>
      <c r="IT80" s="244"/>
      <c r="IU80" s="244"/>
      <c r="IV80" s="244"/>
      <c r="IW80" s="244"/>
      <c r="IX80" s="244"/>
      <c r="IY80" s="244"/>
      <c r="IZ80" s="244"/>
      <c r="JA80" s="244"/>
      <c r="JB80" s="244"/>
      <c r="JC80" s="244"/>
      <c r="JD80" s="244"/>
      <c r="JE80" s="244"/>
      <c r="JF80" s="244"/>
      <c r="JG80" s="244"/>
      <c r="JH80" s="244"/>
      <c r="JI80" s="244"/>
      <c r="JJ80" s="244"/>
      <c r="JK80" s="244"/>
      <c r="JL80" s="244"/>
      <c r="JM80" s="244"/>
      <c r="JN80" s="244"/>
      <c r="JO80" s="244"/>
      <c r="JP80" s="244"/>
      <c r="JQ80" s="244"/>
      <c r="JR80" s="244"/>
      <c r="JS80" s="244"/>
      <c r="JT80" s="244"/>
      <c r="JU80" s="244"/>
      <c r="JV80" s="244"/>
      <c r="JW80" s="244"/>
      <c r="JX80" s="244"/>
      <c r="JY80" s="244"/>
      <c r="JZ80" s="244"/>
      <c r="KA80" s="244"/>
      <c r="KB80" s="244"/>
      <c r="KC80" s="244"/>
      <c r="KD80" s="244"/>
      <c r="KE80" s="244"/>
      <c r="KF80" s="244"/>
      <c r="KG80" s="244"/>
      <c r="KH80" s="244"/>
      <c r="KI80" s="244"/>
      <c r="KJ80" s="244"/>
      <c r="KK80" s="244"/>
      <c r="KL80" s="244"/>
      <c r="KM80" s="244"/>
      <c r="KN80" s="244"/>
      <c r="KO80" s="244"/>
      <c r="KP80" s="244"/>
      <c r="KQ80" s="244"/>
      <c r="KR80" s="244"/>
      <c r="KS80" s="244"/>
      <c r="KT80" s="244"/>
      <c r="KU80" s="244"/>
      <c r="KV80" s="244"/>
      <c r="KW80" s="244"/>
      <c r="KX80" s="244"/>
      <c r="KY80" s="244"/>
      <c r="KZ80" s="244"/>
      <c r="LA80" s="244"/>
      <c r="LB80" s="244"/>
      <c r="LC80" s="244"/>
      <c r="LD80" s="244"/>
      <c r="LE80" s="244"/>
      <c r="LF80" s="244"/>
      <c r="LG80" s="244"/>
      <c r="LH80" s="244"/>
      <c r="LI80" s="244"/>
      <c r="LJ80" s="244"/>
      <c r="LK80" s="244"/>
      <c r="LL80" s="244"/>
      <c r="LM80" s="244"/>
      <c r="LN80" s="244"/>
      <c r="LO80" s="244"/>
      <c r="LP80" s="244"/>
      <c r="LQ80" s="244"/>
      <c r="LR80" s="244"/>
      <c r="LS80" s="244"/>
      <c r="LT80" s="244"/>
      <c r="LU80" s="244"/>
      <c r="LV80" s="244"/>
      <c r="LW80" s="244"/>
      <c r="LX80" s="244"/>
      <c r="LY80" s="244"/>
      <c r="LZ80" s="244"/>
      <c r="MA80" s="244"/>
      <c r="MB80" s="244"/>
      <c r="MC80" s="244"/>
      <c r="MD80" s="244"/>
      <c r="ME80" s="244"/>
      <c r="MF80" s="244"/>
      <c r="MG80" s="244"/>
      <c r="MH80" s="244"/>
      <c r="MI80" s="244"/>
      <c r="MJ80" s="244"/>
      <c r="MK80" s="244"/>
      <c r="ML80" s="244"/>
      <c r="MM80" s="244"/>
      <c r="MN80" s="244"/>
      <c r="MO80" s="244"/>
      <c r="MP80" s="244"/>
      <c r="MQ80" s="244"/>
      <c r="MR80" s="244"/>
      <c r="MS80" s="244"/>
      <c r="MT80" s="244"/>
      <c r="MU80" s="244"/>
      <c r="MV80" s="244"/>
      <c r="MW80" s="244"/>
      <c r="MX80" s="244"/>
      <c r="MY80" s="244"/>
      <c r="MZ80" s="244"/>
      <c r="NA80" s="244"/>
      <c r="NB80" s="244"/>
      <c r="NC80" s="244"/>
      <c r="ND80" s="244"/>
      <c r="NE80" s="244"/>
      <c r="NF80" s="244"/>
      <c r="NG80" s="244"/>
      <c r="NH80" s="244"/>
      <c r="NI80" s="244"/>
      <c r="NJ80" s="244"/>
      <c r="NK80" s="244"/>
      <c r="NL80" s="244"/>
      <c r="NM80" s="244"/>
      <c r="NN80" s="244"/>
      <c r="NO80" s="244"/>
      <c r="NP80" s="244"/>
      <c r="NQ80" s="244"/>
      <c r="NR80" s="244"/>
      <c r="NS80" s="244"/>
      <c r="NT80" s="244"/>
      <c r="NU80" s="244"/>
      <c r="NV80" s="244"/>
      <c r="NW80" s="244"/>
      <c r="NX80" s="244"/>
      <c r="NY80" s="244"/>
      <c r="NZ80" s="244"/>
      <c r="OA80" s="244"/>
      <c r="OB80" s="244"/>
      <c r="OC80" s="244"/>
      <c r="OD80" s="244"/>
      <c r="OE80" s="244"/>
      <c r="OF80" s="244"/>
      <c r="OG80" s="244"/>
      <c r="OH80" s="244"/>
      <c r="OI80" s="244"/>
      <c r="OJ80" s="244"/>
      <c r="OK80" s="244"/>
      <c r="OL80" s="244"/>
      <c r="OM80" s="244"/>
      <c r="ON80" s="244"/>
      <c r="OO80" s="244"/>
      <c r="OP80" s="244"/>
      <c r="OQ80" s="244"/>
      <c r="OR80" s="244"/>
      <c r="OS80" s="244"/>
      <c r="OT80" s="244"/>
      <c r="OU80" s="244"/>
      <c r="OV80" s="244"/>
      <c r="OW80" s="244"/>
      <c r="OX80" s="244"/>
      <c r="OY80" s="244"/>
      <c r="OZ80" s="244"/>
      <c r="PA80" s="244"/>
      <c r="PB80" s="244"/>
      <c r="PC80" s="244"/>
      <c r="PD80" s="244"/>
      <c r="PE80" s="244"/>
      <c r="PF80" s="244"/>
      <c r="PG80" s="244"/>
      <c r="PH80" s="244"/>
      <c r="PI80" s="244"/>
      <c r="PJ80" s="244"/>
      <c r="PK80" s="244"/>
      <c r="PL80" s="244"/>
      <c r="PM80" s="244"/>
      <c r="PN80" s="244"/>
      <c r="PO80" s="244"/>
      <c r="PP80" s="244"/>
      <c r="PQ80" s="244"/>
      <c r="PR80" s="244"/>
      <c r="PS80" s="244"/>
      <c r="PT80" s="244"/>
      <c r="PU80" s="244"/>
      <c r="PV80" s="244"/>
      <c r="PW80" s="244"/>
      <c r="PX80" s="244"/>
      <c r="PY80" s="244"/>
      <c r="PZ80" s="244"/>
      <c r="QA80" s="244"/>
      <c r="QB80" s="244"/>
      <c r="QC80" s="244"/>
      <c r="QD80" s="244"/>
      <c r="QE80" s="244"/>
      <c r="QF80" s="244"/>
      <c r="QG80" s="244"/>
      <c r="QH80" s="244"/>
      <c r="QI80" s="244"/>
      <c r="QJ80" s="244"/>
      <c r="QK80" s="244"/>
      <c r="QL80" s="244"/>
      <c r="QM80" s="244"/>
      <c r="QN80" s="244"/>
      <c r="QO80" s="244"/>
      <c r="QP80" s="244"/>
      <c r="QQ80" s="244"/>
      <c r="QR80" s="244"/>
      <c r="QS80" s="244"/>
      <c r="QT80" s="244"/>
      <c r="QU80" s="244"/>
      <c r="QV80" s="244"/>
      <c r="QW80" s="244"/>
      <c r="QX80" s="244"/>
      <c r="QY80" s="244"/>
      <c r="QZ80" s="244"/>
      <c r="RA80" s="244"/>
      <c r="RB80" s="244"/>
      <c r="RC80" s="244"/>
      <c r="RD80" s="244"/>
      <c r="RE80" s="244"/>
      <c r="RF80" s="244"/>
      <c r="RG80" s="244"/>
      <c r="RH80" s="244"/>
      <c r="RI80" s="244"/>
      <c r="RJ80" s="244"/>
      <c r="RK80" s="244"/>
      <c r="RL80" s="244"/>
      <c r="RM80" s="244"/>
      <c r="RN80" s="244"/>
      <c r="RO80" s="244"/>
      <c r="RP80" s="244"/>
      <c r="RQ80" s="244"/>
      <c r="RR80" s="244"/>
      <c r="RS80" s="244"/>
      <c r="RT80" s="244"/>
      <c r="RU80" s="244"/>
      <c r="RV80" s="244"/>
      <c r="RW80" s="244"/>
      <c r="RX80" s="244"/>
      <c r="RY80" s="244"/>
      <c r="RZ80" s="244"/>
      <c r="SA80" s="244"/>
      <c r="SB80" s="244"/>
      <c r="SC80" s="244"/>
      <c r="SD80" s="244"/>
      <c r="SE80" s="244"/>
      <c r="SF80" s="244"/>
      <c r="SG80" s="244"/>
      <c r="SH80" s="244"/>
      <c r="SI80" s="244"/>
      <c r="SJ80" s="244"/>
      <c r="SK80" s="244"/>
      <c r="SL80" s="244"/>
      <c r="SM80" s="244"/>
      <c r="SN80" s="244"/>
      <c r="SO80" s="244"/>
      <c r="SP80" s="244"/>
      <c r="SQ80" s="244"/>
      <c r="SR80" s="244"/>
      <c r="SS80" s="244"/>
      <c r="ST80" s="244"/>
      <c r="SU80" s="244"/>
      <c r="SV80" s="244"/>
      <c r="SW80" s="244"/>
      <c r="SX80" s="244"/>
      <c r="SY80" s="244"/>
      <c r="SZ80" s="244"/>
      <c r="TA80" s="244"/>
      <c r="TB80" s="244"/>
      <c r="TC80" s="244"/>
      <c r="TD80" s="244"/>
      <c r="TE80" s="244"/>
      <c r="TF80" s="244"/>
      <c r="TG80" s="244"/>
      <c r="TH80" s="244"/>
      <c r="TI80" s="244"/>
      <c r="TJ80" s="244"/>
      <c r="TK80" s="244"/>
      <c r="TL80" s="244"/>
      <c r="TM80" s="244"/>
      <c r="TN80" s="244"/>
      <c r="TO80" s="244"/>
      <c r="TP80" s="244"/>
      <c r="TQ80" s="244"/>
      <c r="TR80" s="244"/>
      <c r="TS80" s="244"/>
      <c r="TT80" s="244"/>
      <c r="TU80" s="244"/>
      <c r="TV80" s="244"/>
      <c r="TW80" s="244"/>
      <c r="TX80" s="244"/>
      <c r="TY80" s="244"/>
      <c r="TZ80" s="244"/>
      <c r="UA80" s="244"/>
      <c r="UB80" s="244"/>
      <c r="UC80" s="244"/>
      <c r="UD80" s="244"/>
      <c r="UE80" s="244"/>
      <c r="UF80" s="244"/>
      <c r="UG80" s="244"/>
      <c r="UH80" s="244"/>
      <c r="UI80" s="244"/>
      <c r="UJ80" s="244"/>
      <c r="UK80" s="244"/>
      <c r="UL80" s="244"/>
      <c r="UM80" s="244"/>
      <c r="UN80" s="244"/>
      <c r="UO80" s="244"/>
      <c r="UP80" s="244"/>
      <c r="UQ80" s="244"/>
      <c r="UR80" s="244"/>
      <c r="US80" s="244"/>
      <c r="UT80" s="244"/>
      <c r="UU80" s="244"/>
      <c r="UV80" s="244"/>
      <c r="UW80" s="244"/>
      <c r="UX80" s="244"/>
      <c r="UY80" s="244"/>
      <c r="UZ80" s="244"/>
      <c r="VA80" s="244"/>
      <c r="VB80" s="244"/>
      <c r="VC80" s="244"/>
      <c r="VD80" s="244"/>
      <c r="VE80" s="244"/>
      <c r="VF80" s="244"/>
      <c r="VG80" s="244"/>
      <c r="VH80" s="244"/>
      <c r="VI80" s="244"/>
      <c r="VJ80" s="244"/>
      <c r="VK80" s="244"/>
      <c r="VL80" s="244"/>
      <c r="VM80" s="244"/>
      <c r="VN80" s="244"/>
      <c r="VO80" s="244"/>
      <c r="VP80" s="244"/>
      <c r="VQ80" s="244"/>
      <c r="VR80" s="244"/>
      <c r="VS80" s="244"/>
      <c r="VT80" s="244"/>
      <c r="VU80" s="244"/>
      <c r="VV80" s="244"/>
      <c r="VW80" s="244"/>
      <c r="VX80" s="244"/>
      <c r="VY80" s="244"/>
      <c r="VZ80" s="244"/>
      <c r="WA80" s="244"/>
      <c r="WB80" s="244"/>
      <c r="WC80" s="244"/>
      <c r="WD80" s="244"/>
      <c r="WE80" s="244"/>
      <c r="WF80" s="244"/>
      <c r="WG80" s="244"/>
      <c r="WH80" s="244"/>
      <c r="WI80" s="244"/>
      <c r="WJ80" s="244"/>
      <c r="WK80" s="244"/>
      <c r="WL80" s="244"/>
      <c r="WM80" s="244"/>
      <c r="WN80" s="244"/>
      <c r="WO80" s="244"/>
      <c r="WP80" s="244"/>
      <c r="WQ80" s="244"/>
      <c r="WR80" s="244"/>
      <c r="WS80" s="244"/>
      <c r="WT80" s="244"/>
      <c r="WU80" s="244"/>
      <c r="WV80" s="244"/>
      <c r="WW80" s="244"/>
      <c r="WX80" s="244"/>
      <c r="WY80" s="244"/>
      <c r="WZ80" s="244"/>
      <c r="XA80" s="244"/>
      <c r="XB80" s="244"/>
      <c r="XC80" s="244"/>
      <c r="XD80" s="244"/>
      <c r="XE80" s="244"/>
      <c r="XF80" s="244"/>
      <c r="XG80" s="244"/>
      <c r="XH80" s="244"/>
      <c r="XI80" s="244"/>
      <c r="XJ80" s="244"/>
      <c r="XK80" s="244"/>
      <c r="XL80" s="244"/>
      <c r="XM80" s="244"/>
      <c r="XN80" s="244"/>
      <c r="XO80" s="244"/>
      <c r="XP80" s="244"/>
      <c r="XQ80" s="244"/>
      <c r="XR80" s="244"/>
      <c r="XS80" s="244"/>
      <c r="XT80" s="244"/>
      <c r="XU80" s="244"/>
      <c r="XV80" s="244"/>
      <c r="XW80" s="244"/>
      <c r="XX80" s="244"/>
      <c r="XY80" s="244"/>
      <c r="XZ80" s="244"/>
      <c r="YA80" s="244"/>
      <c r="YB80" s="244"/>
      <c r="YC80" s="244"/>
      <c r="YD80" s="244"/>
      <c r="YE80" s="244"/>
      <c r="YF80" s="244"/>
      <c r="YG80" s="244"/>
      <c r="YH80" s="244"/>
      <c r="YI80" s="244"/>
      <c r="YJ80" s="244"/>
      <c r="YK80" s="244"/>
      <c r="YL80" s="244"/>
      <c r="YM80" s="244"/>
      <c r="YN80" s="244"/>
      <c r="YO80" s="244"/>
      <c r="YP80" s="244"/>
      <c r="YQ80" s="244"/>
      <c r="YR80" s="244"/>
      <c r="YS80" s="244"/>
      <c r="YT80" s="244"/>
      <c r="YU80" s="244"/>
      <c r="YV80" s="244"/>
      <c r="YW80" s="244"/>
      <c r="YX80" s="244"/>
      <c r="YY80" s="244"/>
      <c r="YZ80" s="244"/>
      <c r="ZA80" s="244"/>
      <c r="ZB80" s="244"/>
      <c r="ZC80" s="244"/>
      <c r="ZD80" s="244"/>
      <c r="ZE80" s="244"/>
      <c r="ZF80" s="244"/>
      <c r="ZG80" s="244"/>
      <c r="ZH80" s="244"/>
      <c r="ZI80" s="244"/>
      <c r="ZJ80" s="244"/>
      <c r="ZK80" s="244"/>
      <c r="ZL80" s="244"/>
      <c r="ZM80" s="244"/>
      <c r="ZN80" s="244"/>
      <c r="ZO80" s="244"/>
      <c r="ZP80" s="244"/>
      <c r="ZQ80" s="244"/>
      <c r="ZR80" s="244"/>
      <c r="ZS80" s="244"/>
      <c r="ZT80" s="244"/>
      <c r="ZU80" s="244"/>
      <c r="ZV80" s="244"/>
      <c r="ZW80" s="244"/>
      <c r="ZX80" s="244"/>
      <c r="ZY80" s="244"/>
      <c r="ZZ80" s="244"/>
      <c r="AAA80" s="244"/>
      <c r="AAB80" s="244"/>
      <c r="AAC80" s="244"/>
      <c r="AAD80" s="244"/>
      <c r="AAE80" s="244"/>
      <c r="AAF80" s="244"/>
      <c r="AAG80" s="244"/>
      <c r="AAH80" s="244"/>
      <c r="AAI80" s="244"/>
      <c r="AAJ80" s="244"/>
      <c r="AAK80" s="244"/>
      <c r="AAL80" s="244"/>
      <c r="AAM80" s="244"/>
      <c r="AAN80" s="244"/>
      <c r="AAO80" s="244"/>
      <c r="AAP80" s="244"/>
      <c r="AAQ80" s="244"/>
      <c r="AAR80" s="244"/>
      <c r="AAS80" s="244"/>
      <c r="AAT80" s="244"/>
      <c r="AAU80" s="244"/>
      <c r="AAV80" s="244"/>
      <c r="AAW80" s="244"/>
      <c r="AAX80" s="244"/>
      <c r="AAY80" s="244"/>
      <c r="AAZ80" s="244"/>
      <c r="ABA80" s="244"/>
      <c r="ABB80" s="244"/>
      <c r="ABC80" s="244"/>
      <c r="ABD80" s="244"/>
      <c r="ABE80" s="244"/>
      <c r="ABF80" s="244"/>
      <c r="ABG80" s="244"/>
      <c r="ABH80" s="244"/>
      <c r="ABI80" s="244"/>
      <c r="ABJ80" s="244"/>
      <c r="ABK80" s="244"/>
      <c r="ABL80" s="244"/>
      <c r="ABM80" s="244"/>
      <c r="ABN80" s="244"/>
      <c r="ABO80" s="244"/>
      <c r="ABP80" s="244"/>
      <c r="ABQ80" s="244"/>
      <c r="ABR80" s="244"/>
      <c r="ABS80" s="244"/>
      <c r="ABT80" s="244"/>
      <c r="ABU80" s="244"/>
      <c r="ABV80" s="244"/>
      <c r="ABW80" s="244"/>
      <c r="ABX80" s="244"/>
      <c r="ABY80" s="244"/>
      <c r="ABZ80" s="244"/>
      <c r="ACA80" s="244"/>
      <c r="ACB80" s="244"/>
      <c r="ACC80" s="244"/>
      <c r="ACD80" s="244"/>
      <c r="ACE80" s="244"/>
      <c r="ACF80" s="244"/>
      <c r="ACG80" s="244"/>
      <c r="ACH80" s="244"/>
      <c r="ACI80" s="244"/>
      <c r="ACJ80" s="244"/>
      <c r="ACK80" s="244"/>
      <c r="ACL80" s="244"/>
      <c r="ACM80" s="244"/>
      <c r="ACN80" s="244"/>
      <c r="ACO80" s="244"/>
      <c r="ACP80" s="244"/>
      <c r="ACQ80" s="244"/>
      <c r="ACR80" s="244"/>
      <c r="ACS80" s="244"/>
      <c r="ACT80" s="244"/>
      <c r="ACU80" s="244"/>
      <c r="ACV80" s="244"/>
      <c r="ACW80" s="244"/>
      <c r="ACX80" s="244"/>
      <c r="ACY80" s="244"/>
      <c r="ACZ80" s="244"/>
      <c r="ADA80" s="244"/>
      <c r="ADB80" s="244"/>
      <c r="ADC80" s="244"/>
      <c r="ADD80" s="244"/>
      <c r="ADE80" s="244"/>
      <c r="ADF80" s="244"/>
      <c r="ADG80" s="244"/>
      <c r="ADH80" s="244"/>
      <c r="ADI80" s="244"/>
      <c r="ADJ80" s="244"/>
      <c r="ADK80" s="244"/>
      <c r="ADL80" s="244"/>
      <c r="ADM80" s="244"/>
      <c r="ADN80" s="244"/>
      <c r="ADO80" s="244"/>
      <c r="ADP80" s="244"/>
      <c r="ADQ80" s="244"/>
      <c r="ADR80" s="244"/>
      <c r="ADS80" s="244"/>
      <c r="ADT80" s="244"/>
      <c r="ADU80" s="244"/>
      <c r="ADV80" s="244"/>
      <c r="ADW80" s="244"/>
      <c r="ADX80" s="244"/>
      <c r="ADY80" s="244"/>
      <c r="ADZ80" s="244"/>
      <c r="AEA80" s="244"/>
      <c r="AEB80" s="244"/>
      <c r="AEC80" s="244"/>
      <c r="AED80" s="244"/>
      <c r="AEE80" s="244"/>
      <c r="AEF80" s="244"/>
      <c r="AEG80" s="244"/>
      <c r="AEH80" s="244"/>
      <c r="AEI80" s="244"/>
      <c r="AEJ80" s="244"/>
      <c r="AEK80" s="244"/>
      <c r="AEL80" s="244"/>
      <c r="AEM80" s="244"/>
      <c r="AEN80" s="244"/>
      <c r="AEO80" s="244"/>
      <c r="AEP80" s="244"/>
      <c r="AEQ80" s="244"/>
      <c r="AER80" s="244"/>
      <c r="AES80" s="244"/>
      <c r="AET80" s="244"/>
      <c r="AEU80" s="244"/>
      <c r="AEV80" s="244"/>
      <c r="AEW80" s="244"/>
      <c r="AEX80" s="244"/>
      <c r="AEY80" s="244"/>
      <c r="AEZ80" s="244"/>
      <c r="AFA80" s="244"/>
      <c r="AFB80" s="244"/>
      <c r="AFC80" s="244"/>
      <c r="AFD80" s="244"/>
      <c r="AFE80" s="244"/>
      <c r="AFF80" s="244"/>
      <c r="AFG80" s="244"/>
      <c r="AFH80" s="244"/>
      <c r="AFI80" s="244"/>
      <c r="AFJ80" s="244"/>
      <c r="AFK80" s="244"/>
      <c r="AFL80" s="244"/>
      <c r="AFM80" s="244"/>
      <c r="AFN80" s="244"/>
      <c r="AFO80" s="244"/>
      <c r="AFP80" s="244"/>
      <c r="AFQ80" s="244"/>
      <c r="AFR80" s="244"/>
      <c r="AFS80" s="244"/>
      <c r="AFT80" s="244"/>
      <c r="AFU80" s="244"/>
      <c r="AFV80" s="244"/>
      <c r="AFW80" s="244"/>
      <c r="AFX80" s="244"/>
      <c r="AFY80" s="244"/>
      <c r="AFZ80" s="244"/>
      <c r="AGA80" s="244"/>
      <c r="AGB80" s="244"/>
      <c r="AGC80" s="244"/>
      <c r="AGD80" s="244"/>
      <c r="AGE80" s="244"/>
      <c r="AGF80" s="244"/>
      <c r="AGG80" s="244"/>
      <c r="AGH80" s="244"/>
      <c r="AGI80" s="244"/>
      <c r="AGJ80" s="244"/>
      <c r="AGK80" s="244"/>
      <c r="AGL80" s="244"/>
      <c r="AGM80" s="244"/>
      <c r="AGN80" s="244"/>
      <c r="AGO80" s="244"/>
      <c r="AGP80" s="244"/>
      <c r="AGQ80" s="244"/>
      <c r="AGR80" s="244"/>
      <c r="AGS80" s="244"/>
      <c r="AGT80" s="244"/>
      <c r="AGU80" s="244"/>
      <c r="AGV80" s="244"/>
      <c r="AGW80" s="244"/>
      <c r="AGX80" s="244"/>
      <c r="AGY80" s="244"/>
      <c r="AGZ80" s="244"/>
      <c r="AHA80" s="244"/>
      <c r="AHB80" s="244"/>
      <c r="AHC80" s="244"/>
      <c r="AHD80" s="244"/>
      <c r="AHE80" s="244"/>
      <c r="AHF80" s="244"/>
      <c r="AHG80" s="244"/>
      <c r="AHH80" s="244"/>
      <c r="AHI80" s="244"/>
      <c r="AHJ80" s="244"/>
      <c r="AHK80" s="244"/>
      <c r="AHL80" s="244"/>
      <c r="AHM80" s="244"/>
      <c r="AHN80" s="244"/>
      <c r="AHO80" s="244"/>
      <c r="AHP80" s="244"/>
      <c r="AHQ80" s="244"/>
      <c r="AHR80" s="244"/>
      <c r="AHS80" s="244"/>
      <c r="AHT80" s="244"/>
      <c r="AHU80" s="244"/>
      <c r="AHV80" s="244"/>
      <c r="AHW80" s="244"/>
      <c r="AHX80" s="244"/>
      <c r="AHY80" s="244"/>
      <c r="AHZ80" s="244"/>
      <c r="AIA80" s="244"/>
      <c r="AIB80" s="244"/>
      <c r="AIC80" s="244"/>
      <c r="AID80" s="244"/>
      <c r="AIE80" s="244"/>
      <c r="AIF80" s="244"/>
      <c r="AIG80" s="244"/>
      <c r="AIH80" s="244"/>
      <c r="AII80" s="244"/>
      <c r="AIJ80" s="244"/>
      <c r="AIK80" s="244"/>
      <c r="AIL80" s="244"/>
      <c r="AIM80" s="244"/>
      <c r="AIN80" s="244"/>
      <c r="AIO80" s="244"/>
      <c r="AIP80" s="244"/>
      <c r="AIQ80" s="244"/>
      <c r="AIR80" s="244"/>
      <c r="AIS80" s="244"/>
      <c r="AIT80" s="244"/>
      <c r="AIU80" s="244"/>
      <c r="AIV80" s="244"/>
      <c r="AIW80" s="244"/>
      <c r="AIX80" s="244"/>
      <c r="AIY80" s="244"/>
      <c r="AIZ80" s="244"/>
      <c r="AJA80" s="244"/>
      <c r="AJB80" s="244"/>
      <c r="AJC80" s="244"/>
      <c r="AJD80" s="244"/>
      <c r="AJE80" s="244"/>
      <c r="AJF80" s="244"/>
      <c r="AJG80" s="244"/>
      <c r="AJH80" s="244"/>
      <c r="AJI80" s="244"/>
      <c r="AJJ80" s="244"/>
      <c r="AJK80" s="244"/>
      <c r="AJL80" s="244"/>
      <c r="AJM80" s="244"/>
      <c r="AJN80" s="244"/>
      <c r="AJO80" s="244"/>
      <c r="AJP80" s="244"/>
      <c r="AJQ80" s="244"/>
      <c r="AJR80" s="244"/>
      <c r="AJS80" s="244"/>
      <c r="AJT80" s="244"/>
      <c r="AJU80" s="244"/>
      <c r="AJV80" s="244"/>
      <c r="AJW80" s="244"/>
      <c r="AJX80" s="244"/>
      <c r="AJY80" s="244"/>
      <c r="AJZ80" s="244"/>
      <c r="AKA80" s="244"/>
      <c r="AKB80" s="244"/>
      <c r="AKC80" s="244"/>
      <c r="AKD80" s="244"/>
      <c r="AKE80" s="244"/>
      <c r="AKF80" s="244"/>
      <c r="AKG80" s="244"/>
      <c r="AKH80" s="244"/>
      <c r="AKI80" s="244"/>
      <c r="AKJ80" s="244"/>
      <c r="AKK80" s="244"/>
      <c r="AKL80" s="244"/>
      <c r="AKM80" s="244"/>
      <c r="AKN80" s="244"/>
      <c r="AKO80" s="244"/>
      <c r="AKP80" s="244"/>
      <c r="AKQ80" s="244"/>
      <c r="AKR80" s="244"/>
      <c r="AKS80" s="244"/>
      <c r="AKT80" s="244"/>
      <c r="AKU80" s="244"/>
      <c r="AKV80" s="244"/>
      <c r="AKW80" s="244"/>
      <c r="AKX80" s="244"/>
      <c r="AKY80" s="244"/>
      <c r="AKZ80" s="244"/>
      <c r="ALA80" s="244"/>
      <c r="ALB80" s="244"/>
      <c r="ALC80" s="244"/>
      <c r="ALD80" s="244"/>
      <c r="ALE80" s="244"/>
      <c r="ALF80" s="244"/>
      <c r="ALG80" s="244"/>
      <c r="ALH80" s="244"/>
      <c r="ALI80" s="244"/>
      <c r="ALJ80" s="244"/>
      <c r="ALK80" s="244"/>
      <c r="ALL80" s="244"/>
      <c r="ALM80" s="244"/>
      <c r="ALN80" s="244"/>
      <c r="ALO80" s="244"/>
      <c r="ALP80" s="244"/>
      <c r="ALQ80" s="244"/>
      <c r="ALR80" s="244"/>
      <c r="ALS80" s="244"/>
      <c r="ALT80" s="244"/>
      <c r="ALU80" s="244"/>
      <c r="ALV80" s="244"/>
      <c r="ALW80" s="244"/>
      <c r="ALX80" s="244"/>
      <c r="ALY80" s="244"/>
      <c r="ALZ80" s="244"/>
      <c r="AMA80" s="244"/>
      <c r="AMB80" s="244"/>
      <c r="AMC80" s="244"/>
      <c r="AMD80" s="244"/>
      <c r="AME80" s="244"/>
      <c r="AMF80" s="244"/>
      <c r="AMG80" s="244"/>
      <c r="AMH80" s="244"/>
      <c r="AMI80" s="244"/>
      <c r="AMJ80" s="244"/>
      <c r="AMK80" s="244"/>
      <c r="AML80" s="244"/>
      <c r="AMM80" s="244"/>
      <c r="AMN80" s="244"/>
      <c r="AMO80" s="244"/>
      <c r="AMP80" s="244"/>
      <c r="AMQ80" s="244"/>
      <c r="AMR80" s="244"/>
      <c r="AMS80" s="244"/>
      <c r="AMT80" s="244"/>
      <c r="AMU80" s="244"/>
      <c r="AMV80" s="244"/>
      <c r="AMW80" s="244"/>
      <c r="AMX80" s="244"/>
      <c r="AMY80" s="244"/>
      <c r="AMZ80" s="244"/>
      <c r="ANA80" s="244"/>
      <c r="ANB80" s="244"/>
      <c r="ANC80" s="244"/>
      <c r="AND80" s="244"/>
      <c r="ANE80" s="244"/>
      <c r="ANF80" s="244"/>
      <c r="ANG80" s="244"/>
      <c r="ANH80" s="244"/>
      <c r="ANI80" s="244"/>
      <c r="ANJ80" s="244"/>
      <c r="ANK80" s="244"/>
      <c r="ANL80" s="244"/>
      <c r="ANM80" s="244"/>
      <c r="ANN80" s="244"/>
      <c r="ANO80" s="244"/>
      <c r="ANP80" s="244"/>
      <c r="ANQ80" s="244"/>
      <c r="ANR80" s="244"/>
      <c r="ANS80" s="244"/>
      <c r="ANT80" s="244"/>
      <c r="ANU80" s="244"/>
      <c r="ANV80" s="244"/>
      <c r="ANW80" s="244"/>
      <c r="ANX80" s="244"/>
      <c r="ANY80" s="244"/>
      <c r="ANZ80" s="244"/>
      <c r="AOA80" s="244"/>
      <c r="AOB80" s="244"/>
      <c r="AOC80" s="244"/>
      <c r="AOD80" s="244"/>
      <c r="AOE80" s="244"/>
      <c r="AOF80" s="244"/>
      <c r="AOG80" s="244"/>
      <c r="AOH80" s="244"/>
      <c r="AOI80" s="244"/>
      <c r="AOJ80" s="244"/>
      <c r="AOK80" s="244"/>
      <c r="AOL80" s="244"/>
      <c r="AOM80" s="244"/>
      <c r="AON80" s="244"/>
      <c r="AOO80" s="244"/>
      <c r="AOP80" s="244"/>
      <c r="AOQ80" s="244"/>
      <c r="AOR80" s="244"/>
      <c r="AOS80" s="244"/>
      <c r="AOT80" s="244"/>
      <c r="AOU80" s="244"/>
      <c r="AOV80" s="244"/>
      <c r="AOW80" s="244"/>
      <c r="AOX80" s="244"/>
      <c r="AOY80" s="244"/>
      <c r="AOZ80" s="244"/>
      <c r="APA80" s="244"/>
      <c r="APB80" s="244"/>
      <c r="APC80" s="244"/>
      <c r="APD80" s="244"/>
      <c r="APE80" s="244"/>
      <c r="APF80" s="244"/>
      <c r="APG80" s="244"/>
      <c r="APH80" s="244"/>
      <c r="API80" s="244"/>
      <c r="APJ80" s="244"/>
      <c r="APK80" s="244"/>
      <c r="APL80" s="244"/>
      <c r="APM80" s="244"/>
      <c r="APN80" s="244"/>
      <c r="APO80" s="244"/>
      <c r="APP80" s="244"/>
      <c r="APQ80" s="244"/>
      <c r="APR80" s="244"/>
      <c r="APS80" s="244"/>
      <c r="APT80" s="244"/>
      <c r="APU80" s="244"/>
      <c r="APV80" s="244"/>
      <c r="APW80" s="244"/>
      <c r="APX80" s="244"/>
      <c r="APY80" s="244"/>
      <c r="APZ80" s="244"/>
      <c r="AQA80" s="244"/>
      <c r="AQB80" s="244"/>
      <c r="AQC80" s="244"/>
      <c r="AQD80" s="244"/>
      <c r="AQE80" s="244"/>
      <c r="AQF80" s="244"/>
      <c r="AQG80" s="244"/>
      <c r="AQH80" s="244"/>
      <c r="AQI80" s="244"/>
      <c r="AQJ80" s="244"/>
      <c r="AQK80" s="244"/>
      <c r="AQL80" s="244"/>
      <c r="AQM80" s="244"/>
      <c r="AQN80" s="244"/>
      <c r="AQO80" s="244"/>
      <c r="AQP80" s="244"/>
      <c r="AQQ80" s="244"/>
      <c r="AQR80" s="244"/>
      <c r="AQS80" s="244"/>
      <c r="AQT80" s="244"/>
      <c r="AQU80" s="244"/>
      <c r="AQV80" s="244"/>
      <c r="AQW80" s="244"/>
      <c r="AQX80" s="244"/>
      <c r="AQY80" s="244"/>
      <c r="AQZ80" s="244"/>
      <c r="ARA80" s="244"/>
      <c r="ARB80" s="244"/>
      <c r="ARC80" s="244"/>
      <c r="ARD80" s="244"/>
      <c r="ARE80" s="244"/>
      <c r="ARF80" s="244"/>
      <c r="ARG80" s="244"/>
      <c r="ARH80" s="244"/>
      <c r="ARI80" s="244"/>
      <c r="ARJ80" s="244"/>
      <c r="ARK80" s="244"/>
      <c r="ARL80" s="244"/>
      <c r="ARM80" s="244"/>
      <c r="ARN80" s="244"/>
      <c r="ARO80" s="244"/>
      <c r="ARP80" s="244"/>
      <c r="ARQ80" s="244"/>
      <c r="ARR80" s="244"/>
      <c r="ARS80" s="244"/>
      <c r="ART80" s="244"/>
      <c r="ARU80" s="244"/>
      <c r="ARV80" s="244"/>
      <c r="ARW80" s="244"/>
      <c r="ARX80" s="244"/>
      <c r="ARY80" s="244"/>
      <c r="ARZ80" s="244"/>
      <c r="ASA80" s="244"/>
      <c r="ASB80" s="244"/>
      <c r="ASC80" s="244"/>
      <c r="ASD80" s="244"/>
      <c r="ASE80" s="244"/>
      <c r="ASF80" s="244"/>
      <c r="ASG80" s="244"/>
      <c r="ASH80" s="244"/>
      <c r="ASI80" s="244"/>
      <c r="ASJ80" s="244"/>
      <c r="ASK80" s="244"/>
      <c r="ASL80" s="244"/>
      <c r="ASM80" s="244"/>
      <c r="ASN80" s="244"/>
      <c r="ASO80" s="244"/>
      <c r="ASP80" s="244"/>
      <c r="ASQ80" s="244"/>
      <c r="ASR80" s="244"/>
      <c r="ASS80" s="244"/>
      <c r="AST80" s="244"/>
      <c r="ASU80" s="244"/>
      <c r="ASV80" s="244"/>
      <c r="ASW80" s="244"/>
      <c r="ASX80" s="244"/>
      <c r="ASY80" s="244"/>
      <c r="ASZ80" s="244"/>
      <c r="ATA80" s="244"/>
      <c r="ATB80" s="244"/>
      <c r="ATC80" s="244"/>
      <c r="ATD80" s="244"/>
      <c r="ATE80" s="244"/>
      <c r="ATF80" s="244"/>
      <c r="ATG80" s="244"/>
      <c r="ATH80" s="244"/>
      <c r="ATI80" s="244"/>
      <c r="ATJ80" s="244"/>
      <c r="ATK80" s="244"/>
      <c r="ATL80" s="244"/>
      <c r="ATM80" s="244"/>
      <c r="ATN80" s="244"/>
      <c r="ATO80" s="244"/>
      <c r="ATP80" s="244"/>
      <c r="ATQ80" s="244"/>
      <c r="ATR80" s="244"/>
      <c r="ATS80" s="244"/>
      <c r="ATT80" s="244"/>
      <c r="ATU80" s="244"/>
      <c r="ATV80" s="244"/>
      <c r="ATW80" s="244"/>
      <c r="ATX80" s="244"/>
      <c r="ATY80" s="244"/>
      <c r="ATZ80" s="244"/>
      <c r="AUA80" s="244"/>
      <c r="AUB80" s="244"/>
      <c r="AUC80" s="244"/>
      <c r="AUD80" s="244"/>
      <c r="AUE80" s="244"/>
      <c r="AUF80" s="244"/>
      <c r="AUG80" s="244"/>
      <c r="AUH80" s="244"/>
      <c r="AUI80" s="244"/>
      <c r="AUJ80" s="244"/>
      <c r="AUK80" s="244"/>
      <c r="AUL80" s="244"/>
      <c r="AUM80" s="244"/>
      <c r="AUN80" s="244"/>
      <c r="AUO80" s="244"/>
      <c r="AUP80" s="244"/>
      <c r="AUQ80" s="244"/>
      <c r="AUR80" s="244"/>
      <c r="AUS80" s="244"/>
      <c r="AUT80" s="244"/>
      <c r="AUU80" s="244"/>
      <c r="AUV80" s="244"/>
      <c r="AUW80" s="244"/>
      <c r="AUX80" s="244"/>
      <c r="AUY80" s="244"/>
      <c r="AUZ80" s="244"/>
      <c r="AVA80" s="244"/>
      <c r="AVB80" s="244"/>
      <c r="AVC80" s="244"/>
      <c r="AVD80" s="244"/>
      <c r="AVE80" s="244"/>
      <c r="AVF80" s="244"/>
      <c r="AVG80" s="244"/>
      <c r="AVH80" s="244"/>
      <c r="AVI80" s="244"/>
      <c r="AVJ80" s="244"/>
      <c r="AVK80" s="244"/>
      <c r="AVL80" s="244"/>
      <c r="AVM80" s="244"/>
      <c r="AVN80" s="244"/>
      <c r="AVO80" s="244"/>
      <c r="AVP80" s="244"/>
      <c r="AVQ80" s="244"/>
      <c r="AVR80" s="244"/>
      <c r="AVS80" s="244"/>
      <c r="AVT80" s="244"/>
      <c r="AVU80" s="244"/>
      <c r="AVV80" s="244"/>
      <c r="AVW80" s="244"/>
      <c r="AVX80" s="244"/>
      <c r="AVY80" s="244"/>
      <c r="AVZ80" s="244"/>
      <c r="AWA80" s="244"/>
      <c r="AWB80" s="244"/>
      <c r="AWC80" s="244"/>
      <c r="AWD80" s="244"/>
      <c r="AWE80" s="244"/>
      <c r="AWF80" s="244"/>
      <c r="AWG80" s="244"/>
      <c r="AWH80" s="244"/>
      <c r="AWI80" s="244"/>
      <c r="AWJ80" s="244"/>
      <c r="AWK80" s="244"/>
      <c r="AWL80" s="244"/>
      <c r="AWM80" s="244"/>
      <c r="AWN80" s="244"/>
      <c r="AWO80" s="244"/>
      <c r="AWP80" s="244"/>
      <c r="AWQ80" s="244"/>
      <c r="AWR80" s="244"/>
      <c r="AWS80" s="244"/>
      <c r="AWT80" s="244"/>
      <c r="AWU80" s="244"/>
      <c r="AWV80" s="244"/>
      <c r="AWW80" s="244"/>
      <c r="AWX80" s="244"/>
      <c r="AWY80" s="244"/>
      <c r="AWZ80" s="244"/>
      <c r="AXA80" s="244"/>
      <c r="AXB80" s="244"/>
      <c r="AXC80" s="244"/>
      <c r="AXD80" s="244"/>
      <c r="AXE80" s="244"/>
      <c r="AXF80" s="244"/>
      <c r="AXG80" s="244"/>
      <c r="AXH80" s="244"/>
      <c r="AXI80" s="244"/>
      <c r="AXJ80" s="244"/>
      <c r="AXK80" s="244"/>
      <c r="AXL80" s="244"/>
      <c r="AXM80" s="244"/>
      <c r="AXN80" s="244"/>
      <c r="AXO80" s="244"/>
      <c r="AXP80" s="244"/>
      <c r="AXQ80" s="244"/>
      <c r="AXR80" s="244"/>
      <c r="AXS80" s="244"/>
      <c r="AXT80" s="244"/>
      <c r="AXU80" s="244"/>
      <c r="AXV80" s="244"/>
      <c r="AXW80" s="244"/>
      <c r="AXX80" s="244"/>
      <c r="AXY80" s="244"/>
      <c r="AXZ80" s="244"/>
      <c r="AYA80" s="244"/>
      <c r="AYB80" s="244"/>
      <c r="AYC80" s="244"/>
      <c r="AYD80" s="244"/>
      <c r="AYE80" s="244"/>
      <c r="AYF80" s="244"/>
      <c r="AYG80" s="244"/>
      <c r="AYH80" s="244"/>
      <c r="AYI80" s="244"/>
      <c r="AYJ80" s="244"/>
      <c r="AYK80" s="244"/>
      <c r="AYL80" s="244"/>
      <c r="AYM80" s="244"/>
      <c r="AYN80" s="244"/>
      <c r="AYO80" s="244"/>
      <c r="AYP80" s="244"/>
      <c r="AYQ80" s="244"/>
      <c r="AYR80" s="244"/>
      <c r="AYS80" s="244"/>
      <c r="AYT80" s="244"/>
      <c r="AYU80" s="244"/>
      <c r="AYV80" s="244"/>
      <c r="AYW80" s="244"/>
      <c r="AYX80" s="244"/>
      <c r="AYY80" s="244"/>
      <c r="AYZ80" s="244"/>
      <c r="AZA80" s="244"/>
      <c r="AZB80" s="244"/>
      <c r="AZC80" s="244"/>
      <c r="AZD80" s="244"/>
      <c r="AZE80" s="244"/>
      <c r="AZF80" s="244"/>
      <c r="AZG80" s="244"/>
      <c r="AZH80" s="244"/>
      <c r="AZI80" s="244"/>
      <c r="AZJ80" s="244"/>
      <c r="AZK80" s="244"/>
      <c r="AZL80" s="244"/>
      <c r="AZM80" s="244"/>
      <c r="AZN80" s="244"/>
      <c r="AZO80" s="244"/>
      <c r="AZP80" s="244"/>
      <c r="AZQ80" s="244"/>
      <c r="AZR80" s="244"/>
      <c r="AZS80" s="244"/>
      <c r="AZT80" s="244"/>
      <c r="AZU80" s="244"/>
      <c r="AZV80" s="244"/>
      <c r="AZW80" s="244"/>
      <c r="AZX80" s="244"/>
      <c r="AZY80" s="244"/>
      <c r="AZZ80" s="244"/>
      <c r="BAA80" s="244"/>
      <c r="BAB80" s="244"/>
      <c r="BAC80" s="244"/>
      <c r="BAD80" s="244"/>
      <c r="BAE80" s="244"/>
      <c r="BAF80" s="244"/>
      <c r="BAG80" s="244"/>
      <c r="BAH80" s="244"/>
      <c r="BAI80" s="244"/>
      <c r="BAJ80" s="244"/>
      <c r="BAK80" s="244"/>
      <c r="BAL80" s="244"/>
      <c r="BAM80" s="244"/>
      <c r="BAN80" s="244"/>
      <c r="BAO80" s="244"/>
      <c r="BAP80" s="244"/>
      <c r="BAQ80" s="244"/>
      <c r="BAR80" s="244"/>
      <c r="BAS80" s="244"/>
      <c r="BAT80" s="244"/>
      <c r="BAU80" s="244"/>
      <c r="BAV80" s="244"/>
      <c r="BAW80" s="244"/>
      <c r="BAX80" s="244"/>
      <c r="BAY80" s="244"/>
      <c r="BAZ80" s="244"/>
      <c r="BBA80" s="244"/>
      <c r="BBB80" s="244"/>
      <c r="BBC80" s="244"/>
      <c r="BBD80" s="244"/>
      <c r="BBE80" s="244"/>
      <c r="BBF80" s="244"/>
      <c r="BBG80" s="244"/>
      <c r="BBH80" s="244"/>
      <c r="BBI80" s="244"/>
      <c r="BBJ80" s="244"/>
      <c r="BBK80" s="244"/>
      <c r="BBL80" s="244"/>
      <c r="BBM80" s="244"/>
      <c r="BBN80" s="244"/>
      <c r="BBO80" s="244"/>
      <c r="BBP80" s="244"/>
      <c r="BBQ80" s="244"/>
      <c r="BBR80" s="244"/>
      <c r="BBS80" s="244"/>
      <c r="BBT80" s="244"/>
      <c r="BBU80" s="244"/>
      <c r="BBV80" s="244"/>
      <c r="BBW80" s="244"/>
      <c r="BBX80" s="244"/>
      <c r="BBY80" s="244"/>
      <c r="BBZ80" s="244"/>
      <c r="BCA80" s="244"/>
      <c r="BCB80" s="244"/>
      <c r="BCC80" s="244"/>
      <c r="BCD80" s="244"/>
      <c r="BCE80" s="244"/>
      <c r="BCF80" s="244"/>
      <c r="BCG80" s="244"/>
      <c r="BCH80" s="244"/>
      <c r="BCI80" s="244"/>
      <c r="BCJ80" s="244"/>
      <c r="BCK80" s="244"/>
      <c r="BCL80" s="244"/>
      <c r="BCM80" s="244"/>
      <c r="BCN80" s="244"/>
      <c r="BCO80" s="244"/>
      <c r="BCP80" s="244"/>
      <c r="BCQ80" s="244"/>
      <c r="BCR80" s="244"/>
      <c r="BCS80" s="244"/>
      <c r="BCT80" s="244"/>
      <c r="BCU80" s="244"/>
      <c r="BCV80" s="244"/>
      <c r="BCW80" s="244"/>
      <c r="BCX80" s="244"/>
      <c r="BCY80" s="244"/>
      <c r="BCZ80" s="244"/>
      <c r="BDA80" s="244"/>
      <c r="BDB80" s="244"/>
      <c r="BDC80" s="244"/>
      <c r="BDD80" s="244"/>
      <c r="BDE80" s="244"/>
      <c r="BDF80" s="244"/>
      <c r="BDG80" s="244"/>
      <c r="BDH80" s="244"/>
      <c r="BDI80" s="244"/>
      <c r="BDJ80" s="244"/>
      <c r="BDK80" s="244"/>
      <c r="BDL80" s="244"/>
      <c r="BDM80" s="244"/>
      <c r="BDN80" s="244"/>
      <c r="BDO80" s="244"/>
      <c r="BDP80" s="244"/>
      <c r="BDQ80" s="244"/>
      <c r="BDR80" s="244"/>
      <c r="BDS80" s="244"/>
      <c r="BDT80" s="244"/>
      <c r="BDU80" s="244"/>
      <c r="BDV80" s="244"/>
      <c r="BDW80" s="244"/>
      <c r="BDX80" s="244"/>
      <c r="BDY80" s="244"/>
      <c r="BDZ80" s="244"/>
      <c r="BEA80" s="244"/>
      <c r="BEB80" s="244"/>
      <c r="BEC80" s="244"/>
      <c r="BED80" s="244"/>
      <c r="BEE80" s="244"/>
      <c r="BEF80" s="244"/>
      <c r="BEG80" s="244"/>
      <c r="BEH80" s="244"/>
      <c r="BEI80" s="244"/>
      <c r="BEJ80" s="244"/>
      <c r="BEK80" s="244"/>
      <c r="BEL80" s="244"/>
      <c r="BEM80" s="244"/>
      <c r="BEN80" s="244"/>
      <c r="BEO80" s="244"/>
      <c r="BEP80" s="244"/>
      <c r="BEQ80" s="244"/>
      <c r="BER80" s="244"/>
      <c r="BES80" s="244"/>
      <c r="BET80" s="244"/>
      <c r="BEU80" s="244"/>
      <c r="BEV80" s="244"/>
      <c r="BEW80" s="244"/>
      <c r="BEX80" s="244"/>
      <c r="BEY80" s="244"/>
      <c r="BEZ80" s="244"/>
      <c r="BFA80" s="244"/>
      <c r="BFB80" s="244"/>
      <c r="BFC80" s="244"/>
      <c r="BFD80" s="244"/>
      <c r="BFE80" s="244"/>
      <c r="BFF80" s="244"/>
      <c r="BFG80" s="244"/>
      <c r="BFH80" s="244"/>
      <c r="BFI80" s="244"/>
      <c r="BFJ80" s="244"/>
      <c r="BFK80" s="244"/>
      <c r="BFL80" s="244"/>
      <c r="BFM80" s="244"/>
      <c r="BFN80" s="244"/>
      <c r="BFO80" s="244"/>
      <c r="BFP80" s="244"/>
      <c r="BFQ80" s="244"/>
      <c r="BFR80" s="244"/>
      <c r="BFS80" s="244"/>
      <c r="BFT80" s="244"/>
      <c r="BFU80" s="244"/>
      <c r="BFV80" s="244"/>
      <c r="BFW80" s="244"/>
      <c r="BFX80" s="244"/>
      <c r="BFY80" s="244"/>
      <c r="BFZ80" s="244"/>
      <c r="BGA80" s="244"/>
      <c r="BGB80" s="244"/>
      <c r="BGC80" s="244"/>
      <c r="BGD80" s="244"/>
      <c r="BGE80" s="244"/>
      <c r="BGF80" s="244"/>
      <c r="BGG80" s="244"/>
      <c r="BGH80" s="244"/>
      <c r="BGI80" s="244"/>
      <c r="BGJ80" s="244"/>
      <c r="BGK80" s="244"/>
      <c r="BGL80" s="244"/>
      <c r="BGM80" s="244"/>
      <c r="BGN80" s="244"/>
      <c r="BGO80" s="244"/>
      <c r="BGP80" s="244"/>
      <c r="BGQ80" s="244"/>
      <c r="BGR80" s="244"/>
      <c r="BGS80" s="244"/>
      <c r="BGT80" s="244"/>
      <c r="BGU80" s="244"/>
      <c r="BGV80" s="244"/>
      <c r="BGW80" s="244"/>
      <c r="BGX80" s="244"/>
      <c r="BGY80" s="244"/>
      <c r="BGZ80" s="244"/>
      <c r="BHA80" s="244"/>
      <c r="BHB80" s="244"/>
      <c r="BHC80" s="244"/>
      <c r="BHD80" s="244"/>
      <c r="BHE80" s="244"/>
      <c r="BHF80" s="244"/>
      <c r="BHG80" s="244"/>
      <c r="BHH80" s="244"/>
      <c r="BHI80" s="244"/>
      <c r="BHJ80" s="244"/>
      <c r="BHK80" s="244"/>
      <c r="BHL80" s="244"/>
      <c r="BHM80" s="244"/>
      <c r="BHN80" s="244"/>
      <c r="BHO80" s="244"/>
      <c r="BHP80" s="244"/>
      <c r="BHQ80" s="244"/>
      <c r="BHR80" s="244"/>
      <c r="BHS80" s="244"/>
      <c r="BHT80" s="244"/>
      <c r="BHU80" s="244"/>
      <c r="BHV80" s="244"/>
      <c r="BHW80" s="244"/>
      <c r="BHX80" s="244"/>
      <c r="BHY80" s="244"/>
      <c r="BHZ80" s="244"/>
      <c r="BIA80" s="244"/>
      <c r="BIB80" s="244"/>
      <c r="BIC80" s="244"/>
      <c r="BID80" s="244"/>
      <c r="BIE80" s="244"/>
      <c r="BIF80" s="244"/>
      <c r="BIG80" s="244"/>
      <c r="BIH80" s="244"/>
      <c r="BII80" s="244"/>
      <c r="BIJ80" s="244"/>
      <c r="BIK80" s="244"/>
      <c r="BIL80" s="244"/>
      <c r="BIM80" s="244"/>
      <c r="BIN80" s="244"/>
      <c r="BIO80" s="244"/>
      <c r="BIP80" s="244"/>
      <c r="BIQ80" s="244"/>
      <c r="BIR80" s="244"/>
      <c r="BIS80" s="244"/>
      <c r="BIT80" s="244"/>
      <c r="BIU80" s="244"/>
      <c r="BIV80" s="244"/>
      <c r="BIW80" s="244"/>
      <c r="BIX80" s="244"/>
      <c r="BIY80" s="244"/>
      <c r="BIZ80" s="244"/>
      <c r="BJA80" s="244"/>
      <c r="BJB80" s="244"/>
      <c r="BJC80" s="244"/>
      <c r="BJD80" s="244"/>
      <c r="BJE80" s="244"/>
      <c r="BJF80" s="244"/>
      <c r="BJG80" s="244"/>
      <c r="BJH80" s="244"/>
      <c r="BJI80" s="244"/>
      <c r="BJJ80" s="244"/>
      <c r="BJK80" s="244"/>
      <c r="BJL80" s="244"/>
      <c r="BJM80" s="244"/>
      <c r="BJN80" s="244"/>
      <c r="BJO80" s="244"/>
      <c r="BJP80" s="244"/>
      <c r="BJQ80" s="244"/>
      <c r="BJR80" s="244"/>
      <c r="BJS80" s="244"/>
      <c r="BJT80" s="244"/>
      <c r="BJU80" s="244"/>
      <c r="BJV80" s="244"/>
      <c r="BJW80" s="244"/>
      <c r="BJX80" s="244"/>
      <c r="BJY80" s="244"/>
      <c r="BJZ80" s="244"/>
      <c r="BKA80" s="244"/>
      <c r="BKB80" s="244"/>
      <c r="BKC80" s="244"/>
      <c r="BKD80" s="244"/>
      <c r="BKE80" s="244"/>
      <c r="BKF80" s="244"/>
      <c r="BKG80" s="244"/>
      <c r="BKH80" s="244"/>
      <c r="BKI80" s="244"/>
      <c r="BKJ80" s="244"/>
      <c r="BKK80" s="244"/>
      <c r="BKL80" s="244"/>
      <c r="BKM80" s="244"/>
      <c r="BKN80" s="244"/>
      <c r="BKO80" s="244"/>
      <c r="BKP80" s="244"/>
      <c r="BKQ80" s="244"/>
      <c r="BKR80" s="244"/>
      <c r="BKS80" s="244"/>
      <c r="BKT80" s="244"/>
      <c r="BKU80" s="244"/>
      <c r="BKV80" s="244"/>
      <c r="BKW80" s="244"/>
      <c r="BKX80" s="244"/>
      <c r="BKY80" s="244"/>
      <c r="BKZ80" s="244"/>
      <c r="BLA80" s="244"/>
      <c r="BLB80" s="244"/>
      <c r="BLC80" s="244"/>
      <c r="BLD80" s="244"/>
      <c r="BLE80" s="244"/>
      <c r="BLF80" s="244"/>
      <c r="BLG80" s="244"/>
      <c r="BLH80" s="244"/>
      <c r="BLI80" s="244"/>
      <c r="BLJ80" s="244"/>
      <c r="BLK80" s="244"/>
      <c r="BLL80" s="244"/>
      <c r="BLM80" s="244"/>
      <c r="BLN80" s="244"/>
      <c r="BLO80" s="244"/>
      <c r="BLP80" s="244"/>
      <c r="BLQ80" s="244"/>
      <c r="BLR80" s="244"/>
      <c r="BLS80" s="244"/>
      <c r="BLT80" s="244"/>
      <c r="BLU80" s="244"/>
      <c r="BLV80" s="244"/>
      <c r="BLW80" s="244"/>
      <c r="BLX80" s="244"/>
      <c r="BLY80" s="244"/>
      <c r="BLZ80" s="244"/>
      <c r="BMA80" s="244"/>
      <c r="BMB80" s="244"/>
      <c r="BMC80" s="244"/>
      <c r="BMD80" s="244"/>
      <c r="BME80" s="244"/>
      <c r="BMF80" s="244"/>
      <c r="BMG80" s="244"/>
      <c r="BMH80" s="244"/>
      <c r="BMI80" s="244"/>
      <c r="BMJ80" s="244"/>
      <c r="BMK80" s="244"/>
      <c r="BML80" s="244"/>
      <c r="BMM80" s="244"/>
      <c r="BMN80" s="244"/>
      <c r="BMO80" s="244"/>
      <c r="BMP80" s="244"/>
      <c r="BMQ80" s="244"/>
      <c r="BMR80" s="244"/>
      <c r="BMS80" s="244"/>
      <c r="BMT80" s="244"/>
      <c r="BMU80" s="244"/>
      <c r="BMV80" s="244"/>
      <c r="BMW80" s="244"/>
      <c r="BMX80" s="244"/>
      <c r="BMY80" s="244"/>
      <c r="BMZ80" s="244"/>
      <c r="BNA80" s="244"/>
      <c r="BNB80" s="244"/>
      <c r="BNC80" s="244"/>
      <c r="BND80" s="244"/>
      <c r="BNE80" s="244"/>
      <c r="BNF80" s="244"/>
      <c r="BNG80" s="244"/>
      <c r="BNH80" s="244"/>
      <c r="BNI80" s="244"/>
      <c r="BNJ80" s="244"/>
      <c r="BNK80" s="244"/>
      <c r="BNL80" s="244"/>
      <c r="BNM80" s="244"/>
      <c r="BNN80" s="244"/>
      <c r="BNO80" s="244"/>
      <c r="BNP80" s="244"/>
      <c r="BNQ80" s="244"/>
      <c r="BNR80" s="244"/>
      <c r="BNS80" s="244"/>
      <c r="BNT80" s="244"/>
      <c r="BNU80" s="244"/>
      <c r="BNV80" s="244"/>
      <c r="BNW80" s="244"/>
      <c r="BNX80" s="244"/>
      <c r="BNY80" s="244"/>
      <c r="BNZ80" s="244"/>
      <c r="BOA80" s="244"/>
      <c r="BOB80" s="244"/>
      <c r="BOC80" s="244"/>
      <c r="BOD80" s="244"/>
      <c r="BOE80" s="244"/>
      <c r="BOF80" s="244"/>
      <c r="BOG80" s="244"/>
      <c r="BOH80" s="244"/>
      <c r="BOI80" s="244"/>
      <c r="BOJ80" s="244"/>
      <c r="BOK80" s="244"/>
      <c r="BOL80" s="244"/>
      <c r="BOM80" s="244"/>
      <c r="BON80" s="244"/>
      <c r="BOO80" s="244"/>
      <c r="BOP80" s="244"/>
      <c r="BOQ80" s="244"/>
      <c r="BOR80" s="244"/>
      <c r="BOS80" s="244"/>
      <c r="BOT80" s="244"/>
      <c r="BOU80" s="244"/>
      <c r="BOV80" s="244"/>
      <c r="BOW80" s="244"/>
      <c r="BOX80" s="244"/>
      <c r="BOY80" s="244"/>
      <c r="BOZ80" s="244"/>
      <c r="BPA80" s="244"/>
      <c r="BPB80" s="244"/>
      <c r="BPC80" s="244"/>
      <c r="BPD80" s="244"/>
      <c r="BPE80" s="244"/>
      <c r="BPF80" s="244"/>
      <c r="BPG80" s="244"/>
      <c r="BPH80" s="244"/>
      <c r="BPI80" s="244"/>
      <c r="BPJ80" s="244"/>
      <c r="BPK80" s="244"/>
      <c r="BPL80" s="244"/>
      <c r="BPM80" s="244"/>
      <c r="BPN80" s="244"/>
      <c r="BPO80" s="244"/>
      <c r="BPP80" s="244"/>
      <c r="BPQ80" s="244"/>
      <c r="BPR80" s="244"/>
      <c r="BPS80" s="244"/>
      <c r="BPT80" s="244"/>
      <c r="BPU80" s="244"/>
      <c r="BPV80" s="244"/>
      <c r="BPW80" s="244"/>
      <c r="BPX80" s="244"/>
      <c r="BPY80" s="244"/>
      <c r="BPZ80" s="244"/>
      <c r="BQA80" s="244"/>
      <c r="BQB80" s="244"/>
      <c r="BQC80" s="244"/>
      <c r="BQD80" s="244"/>
      <c r="BQE80" s="244"/>
      <c r="BQF80" s="244"/>
      <c r="BQG80" s="244"/>
      <c r="BQH80" s="244"/>
      <c r="BQI80" s="244"/>
      <c r="BQJ80" s="244"/>
      <c r="BQK80" s="244"/>
      <c r="BQL80" s="244"/>
      <c r="BQM80" s="244"/>
      <c r="BQN80" s="244"/>
      <c r="BQO80" s="244"/>
      <c r="BQP80" s="244"/>
      <c r="BQQ80" s="244"/>
      <c r="BQR80" s="244"/>
      <c r="BQS80" s="244"/>
      <c r="BQT80" s="244"/>
      <c r="BQU80" s="244"/>
      <c r="BQV80" s="244"/>
      <c r="BQW80" s="244"/>
      <c r="BQX80" s="244"/>
      <c r="BQY80" s="244"/>
      <c r="BQZ80" s="244"/>
      <c r="BRA80" s="244"/>
      <c r="BRB80" s="244"/>
      <c r="BRC80" s="244"/>
      <c r="BRD80" s="244"/>
      <c r="BRE80" s="244"/>
      <c r="BRF80" s="244"/>
      <c r="BRG80" s="244"/>
      <c r="BRH80" s="244"/>
      <c r="BRI80" s="244"/>
      <c r="BRJ80" s="244"/>
      <c r="BRK80" s="244"/>
      <c r="BRL80" s="244"/>
      <c r="BRM80" s="244"/>
      <c r="BRN80" s="244"/>
      <c r="BRO80" s="244"/>
      <c r="BRP80" s="244"/>
      <c r="BRQ80" s="244"/>
      <c r="BRR80" s="244"/>
      <c r="BRS80" s="244"/>
      <c r="BRT80" s="244"/>
      <c r="BRU80" s="244"/>
      <c r="BRV80" s="244"/>
      <c r="BRW80" s="244"/>
      <c r="BRX80" s="244"/>
      <c r="BRY80" s="244"/>
      <c r="BRZ80" s="244"/>
      <c r="BSA80" s="244"/>
      <c r="BSB80" s="244"/>
      <c r="BSC80" s="244"/>
      <c r="BSD80" s="244"/>
      <c r="BSE80" s="244"/>
      <c r="BSF80" s="244"/>
      <c r="BSG80" s="244"/>
      <c r="BSH80" s="244"/>
      <c r="BSI80" s="244"/>
      <c r="BSJ80" s="244"/>
      <c r="BSK80" s="244"/>
      <c r="BSL80" s="244"/>
      <c r="BSM80" s="244"/>
      <c r="BSN80" s="244"/>
      <c r="BSO80" s="244"/>
      <c r="BSP80" s="244"/>
      <c r="BSQ80" s="244"/>
      <c r="BSR80" s="244"/>
      <c r="BSS80" s="244"/>
      <c r="BST80" s="244"/>
      <c r="BSU80" s="244"/>
      <c r="BSV80" s="244"/>
      <c r="BSW80" s="244"/>
      <c r="BSX80" s="244"/>
      <c r="BSY80" s="244"/>
      <c r="BSZ80" s="244"/>
      <c r="BTA80" s="244"/>
      <c r="BTB80" s="244"/>
      <c r="BTC80" s="244"/>
      <c r="BTD80" s="244"/>
      <c r="BTE80" s="244"/>
      <c r="BTF80" s="244"/>
      <c r="BTG80" s="244"/>
      <c r="BTH80" s="244"/>
      <c r="BTI80" s="244"/>
      <c r="BTJ80" s="244"/>
      <c r="BTK80" s="244"/>
      <c r="BTL80" s="244"/>
      <c r="BTM80" s="244"/>
      <c r="BTN80" s="244"/>
      <c r="BTO80" s="244"/>
      <c r="BTP80" s="244"/>
      <c r="BTQ80" s="244"/>
      <c r="BTR80" s="244"/>
      <c r="BTS80" s="244"/>
      <c r="BTT80" s="244"/>
      <c r="BTU80" s="244"/>
      <c r="BTV80" s="244"/>
      <c r="BTW80" s="244"/>
      <c r="BTX80" s="244"/>
      <c r="BTY80" s="244"/>
      <c r="BTZ80" s="244"/>
      <c r="BUA80" s="244"/>
      <c r="BUB80" s="244"/>
      <c r="BUC80" s="244"/>
      <c r="BUD80" s="244"/>
      <c r="BUE80" s="244"/>
      <c r="BUF80" s="244"/>
      <c r="BUG80" s="244"/>
      <c r="BUH80" s="244"/>
      <c r="BUI80" s="244"/>
      <c r="BUJ80" s="244"/>
      <c r="BUK80" s="244"/>
      <c r="BUL80" s="244"/>
      <c r="BUM80" s="244"/>
      <c r="BUN80" s="244"/>
      <c r="BUO80" s="244"/>
      <c r="BUP80" s="244"/>
      <c r="BUQ80" s="244"/>
      <c r="BUR80" s="244"/>
      <c r="BUS80" s="244"/>
      <c r="BUT80" s="244"/>
      <c r="BUU80" s="244"/>
      <c r="BUV80" s="244"/>
      <c r="BUW80" s="244"/>
      <c r="BUX80" s="244"/>
      <c r="BUY80" s="244"/>
      <c r="BUZ80" s="244"/>
      <c r="BVA80" s="244"/>
      <c r="BVB80" s="244"/>
      <c r="BVC80" s="244"/>
      <c r="BVD80" s="244"/>
      <c r="BVE80" s="244"/>
      <c r="BVF80" s="244"/>
      <c r="BVG80" s="244"/>
      <c r="BVH80" s="244"/>
      <c r="BVI80" s="244"/>
      <c r="BVJ80" s="244"/>
      <c r="BVK80" s="244"/>
      <c r="BVL80" s="244"/>
      <c r="BVM80" s="244"/>
      <c r="BVN80" s="244"/>
      <c r="BVO80" s="244"/>
      <c r="BVP80" s="244"/>
      <c r="BVQ80" s="244"/>
      <c r="BVR80" s="244"/>
      <c r="BVS80" s="244"/>
      <c r="BVT80" s="244"/>
      <c r="BVU80" s="244"/>
      <c r="BVV80" s="244"/>
      <c r="BVW80" s="244"/>
      <c r="BVX80" s="244"/>
      <c r="BVY80" s="244"/>
      <c r="BVZ80" s="244"/>
      <c r="BWA80" s="244"/>
      <c r="BWB80" s="244"/>
      <c r="BWC80" s="244"/>
      <c r="BWD80" s="244"/>
      <c r="BWE80" s="244"/>
      <c r="BWF80" s="244"/>
      <c r="BWG80" s="244"/>
      <c r="BWH80" s="244"/>
      <c r="BWI80" s="244"/>
      <c r="BWJ80" s="244"/>
      <c r="BWK80" s="244"/>
      <c r="BWL80" s="244"/>
      <c r="BWM80" s="244"/>
      <c r="BWN80" s="244"/>
      <c r="BWO80" s="244"/>
      <c r="BWP80" s="244"/>
      <c r="BWQ80" s="244"/>
      <c r="BWR80" s="244"/>
      <c r="BWS80" s="244"/>
      <c r="BWT80" s="244"/>
      <c r="BWU80" s="244"/>
      <c r="BWV80" s="244"/>
      <c r="BWW80" s="244"/>
      <c r="BWX80" s="244"/>
      <c r="BWY80" s="244"/>
      <c r="BWZ80" s="244"/>
      <c r="BXA80" s="244"/>
      <c r="BXB80" s="244"/>
      <c r="BXC80" s="244"/>
      <c r="BXD80" s="244"/>
      <c r="BXE80" s="244"/>
      <c r="BXF80" s="244"/>
      <c r="BXG80" s="244"/>
      <c r="BXH80" s="244"/>
      <c r="BXI80" s="244"/>
      <c r="BXJ80" s="244"/>
      <c r="BXK80" s="244"/>
      <c r="BXL80" s="244"/>
      <c r="BXM80" s="244"/>
      <c r="BXN80" s="244"/>
      <c r="BXO80" s="244"/>
      <c r="BXP80" s="244"/>
      <c r="BXQ80" s="244"/>
      <c r="BXR80" s="244"/>
      <c r="BXS80" s="244"/>
      <c r="BXT80" s="244"/>
      <c r="BXU80" s="244"/>
      <c r="BXV80" s="244"/>
      <c r="BXW80" s="244"/>
      <c r="BXX80" s="244"/>
      <c r="BXY80" s="244"/>
      <c r="BXZ80" s="244"/>
      <c r="BYA80" s="244"/>
      <c r="BYB80" s="244"/>
      <c r="BYC80" s="244"/>
      <c r="BYD80" s="244"/>
      <c r="BYE80" s="244"/>
      <c r="BYF80" s="244"/>
      <c r="BYG80" s="244"/>
      <c r="BYH80" s="244"/>
      <c r="BYI80" s="244"/>
      <c r="BYJ80" s="244"/>
      <c r="BYK80" s="244"/>
      <c r="BYL80" s="244"/>
      <c r="BYM80" s="244"/>
      <c r="BYN80" s="244"/>
      <c r="BYO80" s="244"/>
      <c r="BYP80" s="244"/>
      <c r="BYQ80" s="244"/>
      <c r="BYR80" s="244"/>
      <c r="BYS80" s="244"/>
      <c r="BYT80" s="244"/>
      <c r="BYU80" s="244"/>
      <c r="BYV80" s="244"/>
      <c r="BYW80" s="244"/>
      <c r="BYX80" s="244"/>
      <c r="BYY80" s="244"/>
      <c r="BYZ80" s="244"/>
      <c r="BZA80" s="244"/>
      <c r="BZB80" s="244"/>
      <c r="BZC80" s="244"/>
      <c r="BZD80" s="244"/>
      <c r="BZE80" s="244"/>
      <c r="BZF80" s="244"/>
      <c r="BZG80" s="244"/>
      <c r="BZH80" s="244"/>
      <c r="BZI80" s="244"/>
      <c r="BZJ80" s="244"/>
      <c r="BZK80" s="244"/>
      <c r="BZL80" s="244"/>
      <c r="BZM80" s="244"/>
      <c r="BZN80" s="244"/>
      <c r="BZO80" s="244"/>
      <c r="BZP80" s="244"/>
      <c r="BZQ80" s="244"/>
      <c r="BZR80" s="244"/>
      <c r="BZS80" s="244"/>
      <c r="BZT80" s="244"/>
      <c r="BZU80" s="244"/>
      <c r="BZV80" s="244"/>
      <c r="BZW80" s="244"/>
      <c r="BZX80" s="244"/>
      <c r="BZY80" s="244"/>
      <c r="BZZ80" s="244"/>
      <c r="CAA80" s="244"/>
      <c r="CAB80" s="244"/>
      <c r="CAC80" s="244"/>
      <c r="CAD80" s="244"/>
      <c r="CAE80" s="244"/>
      <c r="CAF80" s="244"/>
      <c r="CAG80" s="244"/>
      <c r="CAH80" s="244"/>
      <c r="CAI80" s="244"/>
      <c r="CAJ80" s="244"/>
      <c r="CAK80" s="244"/>
      <c r="CAL80" s="244"/>
      <c r="CAM80" s="244"/>
      <c r="CAN80" s="244"/>
      <c r="CAO80" s="244"/>
      <c r="CAP80" s="244"/>
      <c r="CAQ80" s="244"/>
      <c r="CAR80" s="244"/>
      <c r="CAS80" s="244"/>
      <c r="CAT80" s="244"/>
      <c r="CAU80" s="244"/>
      <c r="CAV80" s="244"/>
      <c r="CAW80" s="244"/>
      <c r="CAX80" s="244"/>
      <c r="CAY80" s="244"/>
      <c r="CAZ80" s="244"/>
      <c r="CBA80" s="244"/>
      <c r="CBB80" s="244"/>
      <c r="CBC80" s="244"/>
      <c r="CBD80" s="244"/>
      <c r="CBE80" s="244"/>
      <c r="CBF80" s="244"/>
      <c r="CBG80" s="244"/>
      <c r="CBH80" s="244"/>
      <c r="CBI80" s="244"/>
      <c r="CBJ80" s="244"/>
      <c r="CBK80" s="244"/>
      <c r="CBL80" s="244"/>
      <c r="CBM80" s="244"/>
      <c r="CBN80" s="244"/>
      <c r="CBO80" s="244"/>
      <c r="CBP80" s="244"/>
      <c r="CBQ80" s="244"/>
      <c r="CBR80" s="244"/>
      <c r="CBS80" s="244"/>
      <c r="CBT80" s="244"/>
      <c r="CBU80" s="244"/>
      <c r="CBV80" s="244"/>
      <c r="CBW80" s="244"/>
      <c r="CBX80" s="244"/>
      <c r="CBY80" s="244"/>
      <c r="CBZ80" s="244"/>
      <c r="CCA80" s="244"/>
      <c r="CCB80" s="244"/>
      <c r="CCC80" s="244"/>
      <c r="CCD80" s="244"/>
      <c r="CCE80" s="244"/>
      <c r="CCF80" s="244"/>
      <c r="CCG80" s="244"/>
      <c r="CCH80" s="244"/>
      <c r="CCI80" s="244"/>
      <c r="CCJ80" s="244"/>
      <c r="CCK80" s="244"/>
      <c r="CCL80" s="244"/>
      <c r="CCM80" s="244"/>
      <c r="CCN80" s="244"/>
      <c r="CCO80" s="244"/>
      <c r="CCP80" s="244"/>
      <c r="CCQ80" s="244"/>
      <c r="CCR80" s="244"/>
      <c r="CCS80" s="244"/>
      <c r="CCT80" s="244"/>
      <c r="CCU80" s="244"/>
      <c r="CCV80" s="244"/>
      <c r="CCW80" s="244"/>
      <c r="CCX80" s="244"/>
      <c r="CCY80" s="244"/>
      <c r="CCZ80" s="244"/>
      <c r="CDA80" s="244"/>
      <c r="CDB80" s="244"/>
      <c r="CDC80" s="244"/>
      <c r="CDD80" s="244"/>
      <c r="CDE80" s="244"/>
      <c r="CDF80" s="244"/>
      <c r="CDG80" s="244"/>
      <c r="CDH80" s="244"/>
      <c r="CDI80" s="244"/>
      <c r="CDJ80" s="244"/>
      <c r="CDK80" s="244"/>
      <c r="CDL80" s="244"/>
      <c r="CDM80" s="244"/>
      <c r="CDN80" s="244"/>
      <c r="CDO80" s="244"/>
      <c r="CDP80" s="244"/>
      <c r="CDQ80" s="244"/>
      <c r="CDR80" s="244"/>
      <c r="CDS80" s="244"/>
      <c r="CDT80" s="244"/>
      <c r="CDU80" s="244"/>
      <c r="CDV80" s="244"/>
      <c r="CDW80" s="244"/>
      <c r="CDX80" s="244"/>
      <c r="CDY80" s="244"/>
      <c r="CDZ80" s="244"/>
      <c r="CEA80" s="244"/>
      <c r="CEB80" s="244"/>
      <c r="CEC80" s="244"/>
      <c r="CED80" s="244"/>
      <c r="CEE80" s="244"/>
      <c r="CEF80" s="244"/>
      <c r="CEG80" s="244"/>
      <c r="CEH80" s="244"/>
      <c r="CEI80" s="244"/>
      <c r="CEJ80" s="244"/>
      <c r="CEK80" s="244"/>
      <c r="CEL80" s="244"/>
      <c r="CEM80" s="244"/>
      <c r="CEN80" s="244"/>
      <c r="CEO80" s="244"/>
      <c r="CEP80" s="244"/>
      <c r="CEQ80" s="244"/>
      <c r="CER80" s="244"/>
      <c r="CES80" s="244"/>
      <c r="CET80" s="244"/>
      <c r="CEU80" s="244"/>
      <c r="CEV80" s="244"/>
      <c r="CEW80" s="244"/>
      <c r="CEX80" s="244"/>
      <c r="CEY80" s="244"/>
      <c r="CEZ80" s="244"/>
      <c r="CFA80" s="244"/>
      <c r="CFB80" s="244"/>
      <c r="CFC80" s="244"/>
      <c r="CFD80" s="244"/>
      <c r="CFE80" s="244"/>
      <c r="CFF80" s="244"/>
      <c r="CFG80" s="244"/>
      <c r="CFH80" s="244"/>
      <c r="CFI80" s="244"/>
      <c r="CFJ80" s="244"/>
      <c r="CFK80" s="244"/>
      <c r="CFL80" s="244"/>
      <c r="CFM80" s="244"/>
      <c r="CFN80" s="244"/>
      <c r="CFO80" s="244"/>
      <c r="CFP80" s="244"/>
      <c r="CFQ80" s="244"/>
      <c r="CFR80" s="244"/>
      <c r="CFS80" s="244"/>
      <c r="CFT80" s="244"/>
      <c r="CFU80" s="244"/>
      <c r="CFV80" s="244"/>
      <c r="CFW80" s="244"/>
      <c r="CFX80" s="244"/>
      <c r="CFY80" s="244"/>
      <c r="CFZ80" s="244"/>
      <c r="CGA80" s="244"/>
      <c r="CGB80" s="244"/>
      <c r="CGC80" s="244"/>
      <c r="CGD80" s="244"/>
      <c r="CGE80" s="244"/>
      <c r="CGF80" s="244"/>
      <c r="CGG80" s="244"/>
      <c r="CGH80" s="244"/>
      <c r="CGI80" s="244"/>
      <c r="CGJ80" s="244"/>
      <c r="CGK80" s="244"/>
      <c r="CGL80" s="244"/>
      <c r="CGM80" s="244"/>
      <c r="CGN80" s="244"/>
      <c r="CGO80" s="244"/>
      <c r="CGP80" s="244"/>
      <c r="CGQ80" s="244"/>
      <c r="CGR80" s="244"/>
      <c r="CGS80" s="244"/>
      <c r="CGT80" s="244"/>
      <c r="CGU80" s="244"/>
      <c r="CGV80" s="244"/>
      <c r="CGW80" s="244"/>
      <c r="CGX80" s="244"/>
      <c r="CGY80" s="244"/>
      <c r="CGZ80" s="244"/>
      <c r="CHA80" s="244"/>
      <c r="CHB80" s="244"/>
      <c r="CHC80" s="244"/>
      <c r="CHD80" s="244"/>
      <c r="CHE80" s="244"/>
      <c r="CHF80" s="244"/>
      <c r="CHG80" s="244"/>
      <c r="CHH80" s="244"/>
      <c r="CHI80" s="244"/>
      <c r="CHJ80" s="244"/>
      <c r="CHK80" s="244"/>
      <c r="CHL80" s="244"/>
      <c r="CHM80" s="244"/>
      <c r="CHN80" s="244"/>
      <c r="CHO80" s="244"/>
      <c r="CHP80" s="244"/>
      <c r="CHQ80" s="244"/>
      <c r="CHR80" s="244"/>
      <c r="CHS80" s="244"/>
      <c r="CHT80" s="244"/>
      <c r="CHU80" s="244"/>
      <c r="CHV80" s="244"/>
      <c r="CHW80" s="244"/>
      <c r="CHX80" s="244"/>
      <c r="CHY80" s="244"/>
      <c r="CHZ80" s="244"/>
      <c r="CIA80" s="244"/>
      <c r="CIB80" s="244"/>
      <c r="CIC80" s="244"/>
      <c r="CID80" s="244"/>
      <c r="CIE80" s="244"/>
      <c r="CIF80" s="244"/>
      <c r="CIG80" s="244"/>
      <c r="CIH80" s="244"/>
      <c r="CII80" s="244"/>
      <c r="CIJ80" s="244"/>
      <c r="CIK80" s="244"/>
      <c r="CIL80" s="244"/>
      <c r="CIM80" s="244"/>
      <c r="CIN80" s="244"/>
      <c r="CIO80" s="244"/>
      <c r="CIP80" s="244"/>
      <c r="CIQ80" s="244"/>
      <c r="CIR80" s="244"/>
      <c r="CIS80" s="244"/>
      <c r="CIT80" s="244"/>
      <c r="CIU80" s="244"/>
      <c r="CIV80" s="244"/>
      <c r="CIW80" s="244"/>
      <c r="CIX80" s="244"/>
      <c r="CIY80" s="244"/>
      <c r="CIZ80" s="244"/>
      <c r="CJA80" s="244"/>
      <c r="CJB80" s="244"/>
      <c r="CJC80" s="244"/>
      <c r="CJD80" s="244"/>
      <c r="CJE80" s="244"/>
      <c r="CJF80" s="244"/>
      <c r="CJG80" s="244"/>
      <c r="CJH80" s="244"/>
      <c r="CJI80" s="244"/>
      <c r="CJJ80" s="244"/>
      <c r="CJK80" s="244"/>
      <c r="CJL80" s="244"/>
      <c r="CJM80" s="244"/>
      <c r="CJN80" s="244"/>
      <c r="CJO80" s="244"/>
      <c r="CJP80" s="244"/>
      <c r="CJQ80" s="244"/>
      <c r="CJR80" s="244"/>
      <c r="CJS80" s="244"/>
      <c r="CJT80" s="244"/>
      <c r="CJU80" s="244"/>
      <c r="CJV80" s="244"/>
      <c r="CJW80" s="244"/>
      <c r="CJX80" s="244"/>
      <c r="CJY80" s="244"/>
      <c r="CJZ80" s="244"/>
      <c r="CKA80" s="244"/>
      <c r="CKB80" s="244"/>
      <c r="CKC80" s="244"/>
      <c r="CKD80" s="244"/>
      <c r="CKE80" s="244"/>
      <c r="CKF80" s="244"/>
      <c r="CKG80" s="244"/>
      <c r="CKH80" s="244"/>
      <c r="CKI80" s="244"/>
      <c r="CKJ80" s="244"/>
      <c r="CKK80" s="244"/>
      <c r="CKL80" s="244"/>
      <c r="CKM80" s="244"/>
      <c r="CKN80" s="244"/>
      <c r="CKO80" s="244"/>
      <c r="CKP80" s="244"/>
      <c r="CKQ80" s="244"/>
      <c r="CKR80" s="244"/>
      <c r="CKS80" s="244"/>
      <c r="CKT80" s="244"/>
      <c r="CKU80" s="244"/>
      <c r="CKV80" s="244"/>
      <c r="CKW80" s="244"/>
      <c r="CKX80" s="244"/>
      <c r="CKY80" s="244"/>
      <c r="CKZ80" s="244"/>
      <c r="CLA80" s="244"/>
      <c r="CLB80" s="244"/>
      <c r="CLC80" s="244"/>
      <c r="CLD80" s="244"/>
      <c r="CLE80" s="244"/>
      <c r="CLF80" s="244"/>
      <c r="CLG80" s="244"/>
      <c r="CLH80" s="244"/>
      <c r="CLI80" s="244"/>
      <c r="CLJ80" s="244"/>
      <c r="CLK80" s="244"/>
      <c r="CLL80" s="244"/>
      <c r="CLM80" s="244"/>
      <c r="CLN80" s="244"/>
      <c r="CLO80" s="244"/>
      <c r="CLP80" s="244"/>
      <c r="CLQ80" s="244"/>
      <c r="CLR80" s="244"/>
      <c r="CLS80" s="244"/>
      <c r="CLT80" s="244"/>
      <c r="CLU80" s="244"/>
      <c r="CLV80" s="244"/>
      <c r="CLW80" s="244"/>
      <c r="CLX80" s="244"/>
      <c r="CLY80" s="244"/>
      <c r="CLZ80" s="244"/>
      <c r="CMA80" s="244"/>
      <c r="CMB80" s="244"/>
      <c r="CMC80" s="244"/>
      <c r="CMD80" s="244"/>
      <c r="CME80" s="244"/>
      <c r="CMF80" s="244"/>
      <c r="CMG80" s="244"/>
      <c r="CMH80" s="244"/>
      <c r="CMI80" s="244"/>
      <c r="CMJ80" s="244"/>
      <c r="CMK80" s="244"/>
      <c r="CML80" s="244"/>
      <c r="CMM80" s="244"/>
      <c r="CMN80" s="244"/>
      <c r="CMO80" s="244"/>
      <c r="CMP80" s="244"/>
      <c r="CMQ80" s="244"/>
      <c r="CMR80" s="244"/>
      <c r="CMS80" s="244"/>
      <c r="CMT80" s="244"/>
      <c r="CMU80" s="244"/>
      <c r="CMV80" s="244"/>
      <c r="CMW80" s="244"/>
      <c r="CMX80" s="244"/>
      <c r="CMY80" s="244"/>
      <c r="CMZ80" s="244"/>
      <c r="CNA80" s="244"/>
      <c r="CNB80" s="244"/>
      <c r="CNC80" s="244"/>
      <c r="CND80" s="244"/>
      <c r="CNE80" s="244"/>
      <c r="CNF80" s="244"/>
      <c r="CNG80" s="244"/>
      <c r="CNH80" s="244"/>
      <c r="CNI80" s="244"/>
      <c r="CNJ80" s="244"/>
      <c r="CNK80" s="244"/>
      <c r="CNL80" s="244"/>
      <c r="CNM80" s="244"/>
      <c r="CNN80" s="244"/>
      <c r="CNO80" s="244"/>
      <c r="CNP80" s="244"/>
      <c r="CNQ80" s="244"/>
      <c r="CNR80" s="244"/>
      <c r="CNS80" s="244"/>
      <c r="CNT80" s="244"/>
      <c r="CNU80" s="244"/>
      <c r="CNV80" s="244"/>
      <c r="CNW80" s="244"/>
      <c r="CNX80" s="244"/>
      <c r="CNY80" s="244"/>
      <c r="CNZ80" s="244"/>
      <c r="COA80" s="244"/>
      <c r="COB80" s="244"/>
      <c r="COC80" s="244"/>
      <c r="COD80" s="244"/>
      <c r="COE80" s="244"/>
      <c r="COF80" s="244"/>
      <c r="COG80" s="244"/>
      <c r="COH80" s="244"/>
      <c r="COI80" s="244"/>
      <c r="COJ80" s="244"/>
      <c r="COK80" s="244"/>
      <c r="COL80" s="244"/>
      <c r="COM80" s="244"/>
      <c r="CON80" s="244"/>
      <c r="COO80" s="244"/>
      <c r="COP80" s="244"/>
      <c r="COQ80" s="244"/>
      <c r="COR80" s="244"/>
      <c r="COS80" s="244"/>
      <c r="COT80" s="244"/>
      <c r="COU80" s="244"/>
      <c r="COV80" s="244"/>
      <c r="COW80" s="244"/>
      <c r="COX80" s="244"/>
      <c r="COY80" s="244"/>
      <c r="COZ80" s="244"/>
      <c r="CPA80" s="244"/>
      <c r="CPB80" s="244"/>
      <c r="CPC80" s="244"/>
      <c r="CPD80" s="244"/>
      <c r="CPE80" s="244"/>
      <c r="CPF80" s="244"/>
      <c r="CPG80" s="244"/>
      <c r="CPH80" s="244"/>
      <c r="CPI80" s="244"/>
      <c r="CPJ80" s="244"/>
      <c r="CPK80" s="244"/>
      <c r="CPL80" s="244"/>
      <c r="CPM80" s="244"/>
      <c r="CPN80" s="244"/>
      <c r="CPO80" s="244"/>
      <c r="CPP80" s="244"/>
      <c r="CPQ80" s="244"/>
      <c r="CPR80" s="244"/>
      <c r="CPS80" s="244"/>
      <c r="CPT80" s="244"/>
      <c r="CPU80" s="244"/>
      <c r="CPV80" s="244"/>
      <c r="CPW80" s="244"/>
      <c r="CPX80" s="244"/>
      <c r="CPY80" s="244"/>
      <c r="CPZ80" s="244"/>
      <c r="CQA80" s="244"/>
      <c r="CQB80" s="244"/>
      <c r="CQC80" s="244"/>
      <c r="CQD80" s="244"/>
      <c r="CQE80" s="244"/>
      <c r="CQF80" s="244"/>
      <c r="CQG80" s="244"/>
      <c r="CQH80" s="244"/>
      <c r="CQI80" s="244"/>
      <c r="CQJ80" s="244"/>
      <c r="CQK80" s="244"/>
      <c r="CQL80" s="244"/>
      <c r="CQM80" s="244"/>
      <c r="CQN80" s="244"/>
      <c r="CQO80" s="244"/>
      <c r="CQP80" s="244"/>
      <c r="CQQ80" s="244"/>
      <c r="CQR80" s="244"/>
      <c r="CQS80" s="244"/>
      <c r="CQT80" s="244"/>
      <c r="CQU80" s="244"/>
      <c r="CQV80" s="244"/>
      <c r="CQW80" s="244"/>
      <c r="CQX80" s="244"/>
      <c r="CQY80" s="244"/>
      <c r="CQZ80" s="244"/>
      <c r="CRA80" s="244"/>
      <c r="CRB80" s="244"/>
      <c r="CRC80" s="244"/>
      <c r="CRD80" s="244"/>
      <c r="CRE80" s="244"/>
      <c r="CRF80" s="244"/>
      <c r="CRG80" s="244"/>
      <c r="CRH80" s="244"/>
      <c r="CRI80" s="244"/>
      <c r="CRJ80" s="244"/>
      <c r="CRK80" s="244"/>
      <c r="CRL80" s="244"/>
      <c r="CRM80" s="244"/>
      <c r="CRN80" s="244"/>
      <c r="CRO80" s="244"/>
      <c r="CRP80" s="244"/>
      <c r="CRQ80" s="244"/>
      <c r="CRR80" s="244"/>
      <c r="CRS80" s="244"/>
      <c r="CRT80" s="244"/>
      <c r="CRU80" s="244"/>
      <c r="CRV80" s="244"/>
      <c r="CRW80" s="244"/>
      <c r="CRX80" s="244"/>
      <c r="CRY80" s="244"/>
      <c r="CRZ80" s="244"/>
      <c r="CSA80" s="244"/>
      <c r="CSB80" s="244"/>
      <c r="CSC80" s="244"/>
      <c r="CSD80" s="244"/>
      <c r="CSE80" s="244"/>
      <c r="CSF80" s="244"/>
      <c r="CSG80" s="244"/>
      <c r="CSH80" s="244"/>
      <c r="CSI80" s="244"/>
      <c r="CSJ80" s="244"/>
      <c r="CSK80" s="244"/>
      <c r="CSL80" s="244"/>
      <c r="CSM80" s="244"/>
      <c r="CSN80" s="244"/>
      <c r="CSO80" s="244"/>
      <c r="CSP80" s="244"/>
      <c r="CSQ80" s="244"/>
      <c r="CSR80" s="244"/>
      <c r="CSS80" s="244"/>
      <c r="CST80" s="244"/>
      <c r="CSU80" s="244"/>
      <c r="CSV80" s="244"/>
      <c r="CSW80" s="244"/>
      <c r="CSX80" s="244"/>
      <c r="CSY80" s="244"/>
      <c r="CSZ80" s="244"/>
      <c r="CTA80" s="244"/>
      <c r="CTB80" s="244"/>
      <c r="CTC80" s="244"/>
      <c r="CTD80" s="244"/>
      <c r="CTE80" s="244"/>
      <c r="CTF80" s="244"/>
      <c r="CTG80" s="244"/>
      <c r="CTH80" s="244"/>
      <c r="CTI80" s="244"/>
      <c r="CTJ80" s="244"/>
      <c r="CTK80" s="244"/>
      <c r="CTL80" s="244"/>
      <c r="CTM80" s="244"/>
      <c r="CTN80" s="244"/>
      <c r="CTO80" s="244"/>
      <c r="CTP80" s="244"/>
      <c r="CTQ80" s="244"/>
      <c r="CTR80" s="244"/>
      <c r="CTS80" s="244"/>
      <c r="CTT80" s="244"/>
      <c r="CTU80" s="244"/>
      <c r="CTV80" s="244"/>
      <c r="CTW80" s="244"/>
      <c r="CTX80" s="244"/>
      <c r="CTY80" s="244"/>
      <c r="CTZ80" s="244"/>
      <c r="CUA80" s="244"/>
      <c r="CUB80" s="244"/>
      <c r="CUC80" s="244"/>
      <c r="CUD80" s="244"/>
      <c r="CUE80" s="244"/>
      <c r="CUF80" s="244"/>
      <c r="CUG80" s="244"/>
      <c r="CUH80" s="244"/>
      <c r="CUI80" s="244"/>
      <c r="CUJ80" s="244"/>
      <c r="CUK80" s="244"/>
      <c r="CUL80" s="244"/>
      <c r="CUM80" s="244"/>
      <c r="CUN80" s="244"/>
      <c r="CUO80" s="244"/>
      <c r="CUP80" s="244"/>
      <c r="CUQ80" s="244"/>
      <c r="CUR80" s="244"/>
      <c r="CUS80" s="244"/>
      <c r="CUT80" s="244"/>
      <c r="CUU80" s="244"/>
      <c r="CUV80" s="244"/>
      <c r="CUW80" s="244"/>
      <c r="CUX80" s="244"/>
      <c r="CUY80" s="244"/>
      <c r="CUZ80" s="244"/>
      <c r="CVA80" s="244"/>
      <c r="CVB80" s="244"/>
      <c r="CVC80" s="244"/>
      <c r="CVD80" s="244"/>
      <c r="CVE80" s="244"/>
      <c r="CVF80" s="244"/>
      <c r="CVG80" s="244"/>
      <c r="CVH80" s="244"/>
      <c r="CVI80" s="244"/>
      <c r="CVJ80" s="244"/>
      <c r="CVK80" s="244"/>
      <c r="CVL80" s="244"/>
      <c r="CVM80" s="244"/>
      <c r="CVN80" s="244"/>
      <c r="CVO80" s="244"/>
      <c r="CVP80" s="244"/>
      <c r="CVQ80" s="244"/>
      <c r="CVR80" s="244"/>
      <c r="CVS80" s="244"/>
      <c r="CVT80" s="244"/>
      <c r="CVU80" s="244"/>
      <c r="CVV80" s="244"/>
      <c r="CVW80" s="244"/>
      <c r="CVX80" s="244"/>
      <c r="CVY80" s="244"/>
      <c r="CVZ80" s="244"/>
      <c r="CWA80" s="244"/>
      <c r="CWB80" s="244"/>
      <c r="CWC80" s="244"/>
      <c r="CWD80" s="244"/>
      <c r="CWE80" s="244"/>
      <c r="CWF80" s="244"/>
      <c r="CWG80" s="244"/>
      <c r="CWH80" s="244"/>
      <c r="CWI80" s="244"/>
      <c r="CWJ80" s="244"/>
      <c r="CWK80" s="244"/>
      <c r="CWL80" s="244"/>
      <c r="CWM80" s="244"/>
      <c r="CWN80" s="244"/>
      <c r="CWO80" s="244"/>
      <c r="CWP80" s="244"/>
      <c r="CWQ80" s="244"/>
      <c r="CWR80" s="244"/>
      <c r="CWS80" s="244"/>
      <c r="CWT80" s="244"/>
      <c r="CWU80" s="244"/>
      <c r="CWV80" s="244"/>
      <c r="CWW80" s="244"/>
      <c r="CWX80" s="244"/>
      <c r="CWY80" s="244"/>
      <c r="CWZ80" s="244"/>
      <c r="CXA80" s="244"/>
      <c r="CXB80" s="244"/>
      <c r="CXC80" s="244"/>
      <c r="CXD80" s="244"/>
      <c r="CXE80" s="244"/>
      <c r="CXF80" s="244"/>
      <c r="CXG80" s="244"/>
      <c r="CXH80" s="244"/>
      <c r="CXI80" s="244"/>
      <c r="CXJ80" s="244"/>
      <c r="CXK80" s="244"/>
      <c r="CXL80" s="244"/>
      <c r="CXM80" s="244"/>
      <c r="CXN80" s="244"/>
      <c r="CXO80" s="244"/>
      <c r="CXP80" s="244"/>
      <c r="CXQ80" s="244"/>
      <c r="CXR80" s="244"/>
      <c r="CXS80" s="244"/>
      <c r="CXT80" s="244"/>
      <c r="CXU80" s="244"/>
      <c r="CXV80" s="244"/>
      <c r="CXW80" s="244"/>
      <c r="CXX80" s="244"/>
      <c r="CXY80" s="244"/>
      <c r="CXZ80" s="244"/>
      <c r="CYA80" s="244"/>
      <c r="CYB80" s="244"/>
      <c r="CYC80" s="244"/>
      <c r="CYD80" s="244"/>
      <c r="CYE80" s="244"/>
      <c r="CYF80" s="244"/>
      <c r="CYG80" s="244"/>
      <c r="CYH80" s="244"/>
      <c r="CYI80" s="244"/>
      <c r="CYJ80" s="244"/>
      <c r="CYK80" s="244"/>
      <c r="CYL80" s="244"/>
      <c r="CYM80" s="244"/>
      <c r="CYN80" s="244"/>
      <c r="CYO80" s="244"/>
      <c r="CYP80" s="244"/>
      <c r="CYQ80" s="244"/>
      <c r="CYR80" s="244"/>
      <c r="CYS80" s="244"/>
      <c r="CYT80" s="244"/>
      <c r="CYU80" s="244"/>
      <c r="CYV80" s="244"/>
      <c r="CYW80" s="244"/>
      <c r="CYX80" s="244"/>
      <c r="CYY80" s="244"/>
      <c r="CYZ80" s="244"/>
      <c r="CZA80" s="244"/>
      <c r="CZB80" s="244"/>
      <c r="CZC80" s="244"/>
      <c r="CZD80" s="244"/>
      <c r="CZE80" s="244"/>
      <c r="CZF80" s="244"/>
      <c r="CZG80" s="244"/>
      <c r="CZH80" s="244"/>
      <c r="CZI80" s="244"/>
      <c r="CZJ80" s="244"/>
      <c r="CZK80" s="244"/>
      <c r="CZL80" s="244"/>
      <c r="CZM80" s="244"/>
      <c r="CZN80" s="244"/>
      <c r="CZO80" s="244"/>
      <c r="CZP80" s="244"/>
      <c r="CZQ80" s="244"/>
      <c r="CZR80" s="244"/>
      <c r="CZS80" s="244"/>
      <c r="CZT80" s="244"/>
      <c r="CZU80" s="244"/>
      <c r="CZV80" s="244"/>
      <c r="CZW80" s="244"/>
      <c r="CZX80" s="244"/>
      <c r="CZY80" s="244"/>
      <c r="CZZ80" s="244"/>
      <c r="DAA80" s="244"/>
      <c r="DAB80" s="244"/>
      <c r="DAC80" s="244"/>
      <c r="DAD80" s="244"/>
      <c r="DAE80" s="244"/>
      <c r="DAF80" s="244"/>
      <c r="DAG80" s="244"/>
      <c r="DAH80" s="244"/>
      <c r="DAI80" s="244"/>
      <c r="DAJ80" s="244"/>
      <c r="DAK80" s="244"/>
      <c r="DAL80" s="244"/>
      <c r="DAM80" s="244"/>
      <c r="DAN80" s="244"/>
      <c r="DAO80" s="244"/>
      <c r="DAP80" s="244"/>
      <c r="DAQ80" s="244"/>
      <c r="DAR80" s="244"/>
      <c r="DAS80" s="244"/>
      <c r="DAT80" s="244"/>
      <c r="DAU80" s="244"/>
      <c r="DAV80" s="244"/>
      <c r="DAW80" s="244"/>
      <c r="DAX80" s="244"/>
      <c r="DAY80" s="244"/>
      <c r="DAZ80" s="244"/>
      <c r="DBA80" s="244"/>
      <c r="DBB80" s="244"/>
      <c r="DBC80" s="244"/>
      <c r="DBD80" s="244"/>
      <c r="DBE80" s="244"/>
      <c r="DBF80" s="244"/>
      <c r="DBG80" s="244"/>
      <c r="DBH80" s="244"/>
      <c r="DBI80" s="244"/>
      <c r="DBJ80" s="244"/>
      <c r="DBK80" s="244"/>
      <c r="DBL80" s="244"/>
      <c r="DBM80" s="244"/>
      <c r="DBN80" s="244"/>
      <c r="DBO80" s="244"/>
      <c r="DBP80" s="244"/>
      <c r="DBQ80" s="244"/>
      <c r="DBR80" s="244"/>
      <c r="DBS80" s="244"/>
      <c r="DBT80" s="244"/>
      <c r="DBU80" s="244"/>
      <c r="DBV80" s="244"/>
      <c r="DBW80" s="244"/>
      <c r="DBX80" s="244"/>
      <c r="DBY80" s="244"/>
      <c r="DBZ80" s="244"/>
      <c r="DCA80" s="244"/>
      <c r="DCB80" s="244"/>
      <c r="DCC80" s="244"/>
      <c r="DCD80" s="244"/>
      <c r="DCE80" s="244"/>
      <c r="DCF80" s="244"/>
      <c r="DCG80" s="244"/>
      <c r="DCH80" s="244"/>
      <c r="DCI80" s="244"/>
      <c r="DCJ80" s="244"/>
      <c r="DCK80" s="244"/>
      <c r="DCL80" s="244"/>
      <c r="DCM80" s="244"/>
      <c r="DCN80" s="244"/>
      <c r="DCO80" s="244"/>
      <c r="DCP80" s="244"/>
      <c r="DCQ80" s="244"/>
      <c r="DCR80" s="244"/>
      <c r="DCS80" s="244"/>
      <c r="DCT80" s="244"/>
      <c r="DCU80" s="244"/>
      <c r="DCV80" s="244"/>
      <c r="DCW80" s="244"/>
      <c r="DCX80" s="244"/>
      <c r="DCY80" s="244"/>
      <c r="DCZ80" s="244"/>
      <c r="DDA80" s="244"/>
      <c r="DDB80" s="244"/>
      <c r="DDC80" s="244"/>
      <c r="DDD80" s="244"/>
      <c r="DDE80" s="244"/>
      <c r="DDF80" s="244"/>
      <c r="DDG80" s="244"/>
      <c r="DDH80" s="244"/>
      <c r="DDI80" s="244"/>
      <c r="DDJ80" s="244"/>
      <c r="DDK80" s="244"/>
      <c r="DDL80" s="244"/>
      <c r="DDM80" s="244"/>
      <c r="DDN80" s="244"/>
      <c r="DDO80" s="244"/>
      <c r="DDP80" s="244"/>
      <c r="DDQ80" s="244"/>
      <c r="DDR80" s="244"/>
      <c r="DDS80" s="244"/>
      <c r="DDT80" s="244"/>
      <c r="DDU80" s="244"/>
      <c r="DDV80" s="244"/>
      <c r="DDW80" s="244"/>
      <c r="DDX80" s="244"/>
      <c r="DDY80" s="244"/>
      <c r="DDZ80" s="244"/>
      <c r="DEA80" s="244"/>
      <c r="DEB80" s="244"/>
      <c r="DEC80" s="244"/>
      <c r="DED80" s="244"/>
      <c r="DEE80" s="244"/>
      <c r="DEF80" s="244"/>
      <c r="DEG80" s="244"/>
      <c r="DEH80" s="244"/>
      <c r="DEI80" s="244"/>
      <c r="DEJ80" s="244"/>
      <c r="DEK80" s="244"/>
      <c r="DEL80" s="244"/>
      <c r="DEM80" s="244"/>
      <c r="DEN80" s="244"/>
      <c r="DEO80" s="244"/>
      <c r="DEP80" s="244"/>
      <c r="DEQ80" s="244"/>
      <c r="DER80" s="244"/>
      <c r="DES80" s="244"/>
      <c r="DET80" s="244"/>
      <c r="DEU80" s="244"/>
      <c r="DEV80" s="244"/>
      <c r="DEW80" s="244"/>
      <c r="DEX80" s="244"/>
      <c r="DEY80" s="244"/>
      <c r="DEZ80" s="244"/>
      <c r="DFA80" s="244"/>
      <c r="DFB80" s="244"/>
      <c r="DFC80" s="244"/>
      <c r="DFD80" s="244"/>
      <c r="DFE80" s="244"/>
      <c r="DFF80" s="244"/>
      <c r="DFG80" s="244"/>
      <c r="DFH80" s="244"/>
      <c r="DFI80" s="244"/>
      <c r="DFJ80" s="244"/>
      <c r="DFK80" s="244"/>
      <c r="DFL80" s="244"/>
      <c r="DFM80" s="244"/>
      <c r="DFN80" s="244"/>
      <c r="DFO80" s="244"/>
      <c r="DFP80" s="244"/>
      <c r="DFQ80" s="244"/>
      <c r="DFR80" s="244"/>
      <c r="DFS80" s="244"/>
      <c r="DFT80" s="244"/>
      <c r="DFU80" s="244"/>
      <c r="DFV80" s="244"/>
      <c r="DFW80" s="244"/>
      <c r="DFX80" s="244"/>
      <c r="DFY80" s="244"/>
      <c r="DFZ80" s="244"/>
      <c r="DGA80" s="244"/>
      <c r="DGB80" s="244"/>
      <c r="DGC80" s="244"/>
      <c r="DGD80" s="244"/>
      <c r="DGE80" s="244"/>
      <c r="DGF80" s="244"/>
      <c r="DGG80" s="244"/>
      <c r="DGH80" s="244"/>
      <c r="DGI80" s="244"/>
      <c r="DGJ80" s="244"/>
      <c r="DGK80" s="244"/>
      <c r="DGL80" s="244"/>
      <c r="DGM80" s="244"/>
      <c r="DGN80" s="244"/>
      <c r="DGO80" s="244"/>
      <c r="DGP80" s="244"/>
      <c r="DGQ80" s="244"/>
      <c r="DGR80" s="244"/>
      <c r="DGS80" s="244"/>
      <c r="DGT80" s="244"/>
      <c r="DGU80" s="244"/>
      <c r="DGV80" s="244"/>
      <c r="DGW80" s="244"/>
      <c r="DGX80" s="244"/>
      <c r="DGY80" s="244"/>
      <c r="DGZ80" s="244"/>
      <c r="DHA80" s="244"/>
      <c r="DHB80" s="244"/>
      <c r="DHC80" s="244"/>
      <c r="DHD80" s="244"/>
      <c r="DHE80" s="244"/>
      <c r="DHF80" s="244"/>
      <c r="DHG80" s="244"/>
      <c r="DHH80" s="244"/>
      <c r="DHI80" s="244"/>
      <c r="DHJ80" s="244"/>
      <c r="DHK80" s="244"/>
      <c r="DHL80" s="244"/>
      <c r="DHM80" s="244"/>
      <c r="DHN80" s="244"/>
      <c r="DHO80" s="244"/>
      <c r="DHP80" s="244"/>
      <c r="DHQ80" s="244"/>
      <c r="DHR80" s="244"/>
      <c r="DHS80" s="244"/>
      <c r="DHT80" s="244"/>
      <c r="DHU80" s="244"/>
      <c r="DHV80" s="244"/>
      <c r="DHW80" s="244"/>
      <c r="DHX80" s="244"/>
      <c r="DHY80" s="244"/>
      <c r="DHZ80" s="244"/>
      <c r="DIA80" s="244"/>
      <c r="DIB80" s="244"/>
      <c r="DIC80" s="244"/>
      <c r="DID80" s="244"/>
      <c r="DIE80" s="244"/>
      <c r="DIF80" s="244"/>
      <c r="DIG80" s="244"/>
      <c r="DIH80" s="244"/>
      <c r="DII80" s="244"/>
      <c r="DIJ80" s="244"/>
      <c r="DIK80" s="244"/>
      <c r="DIL80" s="244"/>
      <c r="DIM80" s="244"/>
      <c r="DIN80" s="244"/>
      <c r="DIO80" s="244"/>
      <c r="DIP80" s="244"/>
      <c r="DIQ80" s="244"/>
      <c r="DIR80" s="244"/>
      <c r="DIS80" s="244"/>
      <c r="DIT80" s="244"/>
      <c r="DIU80" s="244"/>
      <c r="DIV80" s="244"/>
      <c r="DIW80" s="244"/>
      <c r="DIX80" s="244"/>
      <c r="DIY80" s="244"/>
      <c r="DIZ80" s="244"/>
      <c r="DJA80" s="244"/>
      <c r="DJB80" s="244"/>
      <c r="DJC80" s="244"/>
      <c r="DJD80" s="244"/>
      <c r="DJE80" s="244"/>
      <c r="DJF80" s="244"/>
      <c r="DJG80" s="244"/>
      <c r="DJH80" s="244"/>
      <c r="DJI80" s="244"/>
      <c r="DJJ80" s="244"/>
      <c r="DJK80" s="244"/>
      <c r="DJL80" s="244"/>
      <c r="DJM80" s="244"/>
      <c r="DJN80" s="244"/>
      <c r="DJO80" s="244"/>
      <c r="DJP80" s="244"/>
      <c r="DJQ80" s="244"/>
      <c r="DJR80" s="244"/>
      <c r="DJS80" s="244"/>
      <c r="DJT80" s="244"/>
      <c r="DJU80" s="244"/>
      <c r="DJV80" s="244"/>
      <c r="DJW80" s="244"/>
      <c r="DJX80" s="244"/>
      <c r="DJY80" s="244"/>
      <c r="DJZ80" s="244"/>
      <c r="DKA80" s="244"/>
      <c r="DKB80" s="244"/>
      <c r="DKC80" s="244"/>
      <c r="DKD80" s="244"/>
      <c r="DKE80" s="244"/>
      <c r="DKF80" s="244"/>
      <c r="DKG80" s="244"/>
      <c r="DKH80" s="244"/>
      <c r="DKI80" s="244"/>
      <c r="DKJ80" s="244"/>
      <c r="DKK80" s="244"/>
      <c r="DKL80" s="244"/>
      <c r="DKM80" s="244"/>
      <c r="DKN80" s="244"/>
      <c r="DKO80" s="244"/>
      <c r="DKP80" s="244"/>
      <c r="DKQ80" s="244"/>
      <c r="DKR80" s="244"/>
      <c r="DKS80" s="244"/>
      <c r="DKT80" s="244"/>
      <c r="DKU80" s="244"/>
      <c r="DKV80" s="244"/>
      <c r="DKW80" s="244"/>
      <c r="DKX80" s="244"/>
      <c r="DKY80" s="244"/>
      <c r="DKZ80" s="244"/>
      <c r="DLA80" s="244"/>
      <c r="DLB80" s="244"/>
      <c r="DLC80" s="244"/>
      <c r="DLD80" s="244"/>
      <c r="DLE80" s="244"/>
      <c r="DLF80" s="244"/>
      <c r="DLG80" s="244"/>
      <c r="DLH80" s="244"/>
      <c r="DLI80" s="244"/>
      <c r="DLJ80" s="244"/>
      <c r="DLK80" s="244"/>
      <c r="DLL80" s="244"/>
      <c r="DLM80" s="244"/>
      <c r="DLN80" s="244"/>
      <c r="DLO80" s="244"/>
      <c r="DLP80" s="244"/>
      <c r="DLQ80" s="244"/>
      <c r="DLR80" s="244"/>
      <c r="DLS80" s="244"/>
      <c r="DLT80" s="244"/>
      <c r="DLU80" s="244"/>
      <c r="DLV80" s="244"/>
      <c r="DLW80" s="244"/>
      <c r="DLX80" s="244"/>
      <c r="DLY80" s="244"/>
      <c r="DLZ80" s="244"/>
      <c r="DMA80" s="244"/>
      <c r="DMB80" s="244"/>
      <c r="DMC80" s="244"/>
      <c r="DMD80" s="244"/>
      <c r="DME80" s="244"/>
      <c r="DMF80" s="244"/>
      <c r="DMG80" s="244"/>
      <c r="DMH80" s="244"/>
      <c r="DMI80" s="244"/>
      <c r="DMJ80" s="244"/>
      <c r="DMK80" s="244"/>
      <c r="DML80" s="244"/>
      <c r="DMM80" s="244"/>
      <c r="DMN80" s="244"/>
      <c r="DMO80" s="244"/>
      <c r="DMP80" s="244"/>
      <c r="DMQ80" s="244"/>
      <c r="DMR80" s="244"/>
      <c r="DMS80" s="244"/>
      <c r="DMT80" s="244"/>
      <c r="DMU80" s="244"/>
      <c r="DMV80" s="244"/>
      <c r="DMW80" s="244"/>
      <c r="DMX80" s="244"/>
      <c r="DMY80" s="244"/>
      <c r="DMZ80" s="244"/>
      <c r="DNA80" s="244"/>
      <c r="DNB80" s="244"/>
      <c r="DNC80" s="244"/>
      <c r="DND80" s="244"/>
      <c r="DNE80" s="244"/>
      <c r="DNF80" s="244"/>
      <c r="DNG80" s="244"/>
      <c r="DNH80" s="244"/>
      <c r="DNI80" s="244"/>
      <c r="DNJ80" s="244"/>
      <c r="DNK80" s="244"/>
      <c r="DNL80" s="244"/>
      <c r="DNM80" s="244"/>
      <c r="DNN80" s="244"/>
      <c r="DNO80" s="244"/>
      <c r="DNP80" s="244"/>
      <c r="DNQ80" s="244"/>
      <c r="DNR80" s="244"/>
      <c r="DNS80" s="244"/>
      <c r="DNT80" s="244"/>
      <c r="DNU80" s="244"/>
      <c r="DNV80" s="244"/>
      <c r="DNW80" s="244"/>
      <c r="DNX80" s="244"/>
      <c r="DNY80" s="244"/>
      <c r="DNZ80" s="244"/>
      <c r="DOA80" s="244"/>
      <c r="DOB80" s="244"/>
      <c r="DOC80" s="244"/>
      <c r="DOD80" s="244"/>
      <c r="DOE80" s="244"/>
      <c r="DOF80" s="244"/>
      <c r="DOG80" s="244"/>
      <c r="DOH80" s="244"/>
      <c r="DOI80" s="244"/>
      <c r="DOJ80" s="244"/>
      <c r="DOK80" s="244"/>
      <c r="DOL80" s="244"/>
      <c r="DOM80" s="244"/>
      <c r="DON80" s="244"/>
      <c r="DOO80" s="244"/>
      <c r="DOP80" s="244"/>
      <c r="DOQ80" s="244"/>
      <c r="DOR80" s="244"/>
      <c r="DOS80" s="244"/>
      <c r="DOT80" s="244"/>
      <c r="DOU80" s="244"/>
      <c r="DOV80" s="244"/>
      <c r="DOW80" s="244"/>
      <c r="DOX80" s="244"/>
      <c r="DOY80" s="244"/>
      <c r="DOZ80" s="244"/>
      <c r="DPA80" s="244"/>
      <c r="DPB80" s="244"/>
      <c r="DPC80" s="244"/>
      <c r="DPD80" s="244"/>
      <c r="DPE80" s="244"/>
      <c r="DPF80" s="244"/>
      <c r="DPG80" s="244"/>
      <c r="DPH80" s="244"/>
      <c r="DPI80" s="244"/>
      <c r="DPJ80" s="244"/>
      <c r="DPK80" s="244"/>
      <c r="DPL80" s="244"/>
      <c r="DPM80" s="244"/>
      <c r="DPN80" s="244"/>
      <c r="DPO80" s="244"/>
      <c r="DPP80" s="244"/>
      <c r="DPQ80" s="244"/>
      <c r="DPR80" s="244"/>
      <c r="DPS80" s="244"/>
      <c r="DPT80" s="244"/>
      <c r="DPU80" s="244"/>
      <c r="DPV80" s="244"/>
      <c r="DPW80" s="244"/>
      <c r="DPX80" s="244"/>
      <c r="DPY80" s="244"/>
      <c r="DPZ80" s="244"/>
      <c r="DQA80" s="244"/>
      <c r="DQB80" s="244"/>
      <c r="DQC80" s="244"/>
      <c r="DQD80" s="244"/>
      <c r="DQE80" s="244"/>
      <c r="DQF80" s="244"/>
      <c r="DQG80" s="244"/>
      <c r="DQH80" s="244"/>
      <c r="DQI80" s="244"/>
      <c r="DQJ80" s="244"/>
      <c r="DQK80" s="244"/>
      <c r="DQL80" s="244"/>
      <c r="DQM80" s="244"/>
      <c r="DQN80" s="244"/>
      <c r="DQO80" s="244"/>
      <c r="DQP80" s="244"/>
      <c r="DQQ80" s="244"/>
      <c r="DQR80" s="244"/>
      <c r="DQS80" s="244"/>
      <c r="DQT80" s="244"/>
      <c r="DQU80" s="244"/>
      <c r="DQV80" s="244"/>
      <c r="DQW80" s="244"/>
      <c r="DQX80" s="244"/>
      <c r="DQY80" s="244"/>
      <c r="DQZ80" s="244"/>
      <c r="DRA80" s="244"/>
      <c r="DRB80" s="244"/>
      <c r="DRC80" s="244"/>
      <c r="DRD80" s="244"/>
      <c r="DRE80" s="244"/>
      <c r="DRF80" s="244"/>
      <c r="DRG80" s="244"/>
      <c r="DRH80" s="244"/>
      <c r="DRI80" s="244"/>
      <c r="DRJ80" s="244"/>
      <c r="DRK80" s="244"/>
      <c r="DRL80" s="244"/>
      <c r="DRM80" s="244"/>
      <c r="DRN80" s="244"/>
      <c r="DRO80" s="244"/>
      <c r="DRP80" s="244"/>
      <c r="DRQ80" s="244"/>
      <c r="DRR80" s="244"/>
      <c r="DRS80" s="244"/>
      <c r="DRT80" s="244"/>
      <c r="DRU80" s="244"/>
      <c r="DRV80" s="244"/>
      <c r="DRW80" s="244"/>
      <c r="DRX80" s="244"/>
      <c r="DRY80" s="244"/>
      <c r="DRZ80" s="244"/>
      <c r="DSA80" s="244"/>
      <c r="DSB80" s="244"/>
      <c r="DSC80" s="244"/>
      <c r="DSD80" s="244"/>
      <c r="DSE80" s="244"/>
      <c r="DSF80" s="244"/>
      <c r="DSG80" s="244"/>
      <c r="DSH80" s="244"/>
      <c r="DSI80" s="244"/>
      <c r="DSJ80" s="244"/>
      <c r="DSK80" s="244"/>
      <c r="DSL80" s="244"/>
      <c r="DSM80" s="244"/>
      <c r="DSN80" s="244"/>
      <c r="DSO80" s="244"/>
      <c r="DSP80" s="244"/>
      <c r="DSQ80" s="244"/>
      <c r="DSR80" s="244"/>
      <c r="DSS80" s="244"/>
      <c r="DST80" s="244"/>
      <c r="DSU80" s="244"/>
      <c r="DSV80" s="244"/>
      <c r="DSW80" s="244"/>
      <c r="DSX80" s="244"/>
      <c r="DSY80" s="244"/>
      <c r="DSZ80" s="244"/>
      <c r="DTA80" s="244"/>
      <c r="DTB80" s="244"/>
      <c r="DTC80" s="244"/>
      <c r="DTD80" s="244"/>
      <c r="DTE80" s="244"/>
      <c r="DTF80" s="244"/>
      <c r="DTG80" s="244"/>
      <c r="DTH80" s="244"/>
      <c r="DTI80" s="244"/>
      <c r="DTJ80" s="244"/>
      <c r="DTK80" s="244"/>
      <c r="DTL80" s="244"/>
      <c r="DTM80" s="244"/>
      <c r="DTN80" s="244"/>
      <c r="DTO80" s="244"/>
      <c r="DTP80" s="244"/>
      <c r="DTQ80" s="244"/>
      <c r="DTR80" s="244"/>
      <c r="DTS80" s="244"/>
      <c r="DTT80" s="244"/>
      <c r="DTU80" s="244"/>
      <c r="DTV80" s="244"/>
      <c r="DTW80" s="244"/>
      <c r="DTX80" s="244"/>
      <c r="DTY80" s="244"/>
      <c r="DTZ80" s="244"/>
      <c r="DUA80" s="244"/>
      <c r="DUB80" s="244"/>
      <c r="DUC80" s="244"/>
      <c r="DUD80" s="244"/>
      <c r="DUE80" s="244"/>
      <c r="DUF80" s="244"/>
      <c r="DUG80" s="244"/>
      <c r="DUH80" s="244"/>
      <c r="DUI80" s="244"/>
      <c r="DUJ80" s="244"/>
      <c r="DUK80" s="244"/>
      <c r="DUL80" s="244"/>
      <c r="DUM80" s="244"/>
      <c r="DUN80" s="244"/>
      <c r="DUO80" s="244"/>
      <c r="DUP80" s="244"/>
      <c r="DUQ80" s="244"/>
      <c r="DUR80" s="244"/>
      <c r="DUS80" s="244"/>
      <c r="DUT80" s="244"/>
      <c r="DUU80" s="244"/>
      <c r="DUV80" s="244"/>
      <c r="DUW80" s="244"/>
      <c r="DUX80" s="244"/>
      <c r="DUY80" s="244"/>
      <c r="DUZ80" s="244"/>
      <c r="DVA80" s="244"/>
      <c r="DVB80" s="244"/>
      <c r="DVC80" s="244"/>
      <c r="DVD80" s="244"/>
      <c r="DVE80" s="244"/>
      <c r="DVF80" s="244"/>
      <c r="DVG80" s="244"/>
      <c r="DVH80" s="244"/>
      <c r="DVI80" s="244"/>
      <c r="DVJ80" s="244"/>
      <c r="DVK80" s="244"/>
      <c r="DVL80" s="244"/>
      <c r="DVM80" s="244"/>
      <c r="DVN80" s="244"/>
      <c r="DVO80" s="244"/>
      <c r="DVP80" s="244"/>
      <c r="DVQ80" s="244"/>
      <c r="DVR80" s="244"/>
      <c r="DVS80" s="244"/>
      <c r="DVT80" s="244"/>
      <c r="DVU80" s="244"/>
      <c r="DVV80" s="244"/>
      <c r="DVW80" s="244"/>
      <c r="DVX80" s="244"/>
      <c r="DVY80" s="244"/>
      <c r="DVZ80" s="244"/>
      <c r="DWA80" s="244"/>
      <c r="DWB80" s="244"/>
      <c r="DWC80" s="244"/>
      <c r="DWD80" s="244"/>
      <c r="DWE80" s="244"/>
      <c r="DWF80" s="244"/>
      <c r="DWG80" s="244"/>
      <c r="DWH80" s="244"/>
      <c r="DWI80" s="244"/>
      <c r="DWJ80" s="244"/>
      <c r="DWK80" s="244"/>
      <c r="DWL80" s="244"/>
      <c r="DWM80" s="244"/>
      <c r="DWN80" s="244"/>
      <c r="DWO80" s="244"/>
      <c r="DWP80" s="244"/>
      <c r="DWQ80" s="244"/>
      <c r="DWR80" s="244"/>
      <c r="DWS80" s="244"/>
      <c r="DWT80" s="244"/>
      <c r="DWU80" s="244"/>
      <c r="DWV80" s="244"/>
      <c r="DWW80" s="244"/>
      <c r="DWX80" s="244"/>
      <c r="DWY80" s="244"/>
      <c r="DWZ80" s="244"/>
      <c r="DXA80" s="244"/>
      <c r="DXB80" s="244"/>
      <c r="DXC80" s="244"/>
      <c r="DXD80" s="244"/>
      <c r="DXE80" s="244"/>
      <c r="DXF80" s="244"/>
      <c r="DXG80" s="244"/>
      <c r="DXH80" s="244"/>
      <c r="DXI80" s="244"/>
      <c r="DXJ80" s="244"/>
      <c r="DXK80" s="244"/>
      <c r="DXL80" s="244"/>
      <c r="DXM80" s="244"/>
      <c r="DXN80" s="244"/>
      <c r="DXO80" s="244"/>
      <c r="DXP80" s="244"/>
      <c r="DXQ80" s="244"/>
      <c r="DXR80" s="244"/>
      <c r="DXS80" s="244"/>
      <c r="DXT80" s="244"/>
      <c r="DXU80" s="244"/>
      <c r="DXV80" s="244"/>
      <c r="DXW80" s="244"/>
      <c r="DXX80" s="244"/>
      <c r="DXY80" s="244"/>
      <c r="DXZ80" s="244"/>
      <c r="DYA80" s="244"/>
      <c r="DYB80" s="244"/>
      <c r="DYC80" s="244"/>
      <c r="DYD80" s="244"/>
      <c r="DYE80" s="244"/>
      <c r="DYF80" s="244"/>
      <c r="DYG80" s="244"/>
      <c r="DYH80" s="244"/>
      <c r="DYI80" s="244"/>
      <c r="DYJ80" s="244"/>
      <c r="DYK80" s="244"/>
      <c r="DYL80" s="244"/>
      <c r="DYM80" s="244"/>
      <c r="DYN80" s="244"/>
      <c r="DYO80" s="244"/>
      <c r="DYP80" s="244"/>
      <c r="DYQ80" s="244"/>
      <c r="DYR80" s="244"/>
      <c r="DYS80" s="244"/>
      <c r="DYT80" s="244"/>
      <c r="DYU80" s="244"/>
      <c r="DYV80" s="244"/>
      <c r="DYW80" s="244"/>
      <c r="DYX80" s="244"/>
      <c r="DYY80" s="244"/>
      <c r="DYZ80" s="244"/>
      <c r="DZA80" s="244"/>
      <c r="DZB80" s="244"/>
      <c r="DZC80" s="244"/>
      <c r="DZD80" s="244"/>
      <c r="DZE80" s="244"/>
      <c r="DZF80" s="244"/>
      <c r="DZG80" s="244"/>
      <c r="DZH80" s="244"/>
      <c r="DZI80" s="244"/>
      <c r="DZJ80" s="244"/>
      <c r="DZK80" s="244"/>
      <c r="DZL80" s="244"/>
      <c r="DZM80" s="244"/>
      <c r="DZN80" s="244"/>
      <c r="DZO80" s="244"/>
      <c r="DZP80" s="244"/>
      <c r="DZQ80" s="244"/>
      <c r="DZR80" s="244"/>
      <c r="DZS80" s="244"/>
      <c r="DZT80" s="244"/>
      <c r="DZU80" s="244"/>
      <c r="DZV80" s="244"/>
      <c r="DZW80" s="244"/>
      <c r="DZX80" s="244"/>
      <c r="DZY80" s="244"/>
      <c r="DZZ80" s="244"/>
      <c r="EAA80" s="244"/>
      <c r="EAB80" s="244"/>
      <c r="EAC80" s="244"/>
      <c r="EAD80" s="244"/>
      <c r="EAE80" s="244"/>
      <c r="EAF80" s="244"/>
      <c r="EAG80" s="244"/>
      <c r="EAH80" s="244"/>
      <c r="EAI80" s="244"/>
      <c r="EAJ80" s="244"/>
      <c r="EAK80" s="244"/>
      <c r="EAL80" s="244"/>
      <c r="EAM80" s="244"/>
      <c r="EAN80" s="244"/>
      <c r="EAO80" s="244"/>
      <c r="EAP80" s="244"/>
      <c r="EAQ80" s="244"/>
      <c r="EAR80" s="244"/>
      <c r="EAS80" s="244"/>
      <c r="EAT80" s="244"/>
      <c r="EAU80" s="244"/>
      <c r="EAV80" s="244"/>
      <c r="EAW80" s="244"/>
      <c r="EAX80" s="244"/>
      <c r="EAY80" s="244"/>
      <c r="EAZ80" s="244"/>
      <c r="EBA80" s="244"/>
      <c r="EBB80" s="244"/>
      <c r="EBC80" s="244"/>
      <c r="EBD80" s="244"/>
      <c r="EBE80" s="244"/>
      <c r="EBF80" s="244"/>
      <c r="EBG80" s="244"/>
      <c r="EBH80" s="244"/>
      <c r="EBI80" s="244"/>
      <c r="EBJ80" s="244"/>
      <c r="EBK80" s="244"/>
      <c r="EBL80" s="244"/>
      <c r="EBM80" s="244"/>
      <c r="EBN80" s="244"/>
      <c r="EBO80" s="244"/>
      <c r="EBP80" s="244"/>
      <c r="EBQ80" s="244"/>
      <c r="EBR80" s="244"/>
      <c r="EBS80" s="244"/>
      <c r="EBT80" s="244"/>
      <c r="EBU80" s="244"/>
      <c r="EBV80" s="244"/>
      <c r="EBW80" s="244"/>
      <c r="EBX80" s="244"/>
      <c r="EBY80" s="244"/>
      <c r="EBZ80" s="244"/>
      <c r="ECA80" s="244"/>
      <c r="ECB80" s="244"/>
      <c r="ECC80" s="244"/>
      <c r="ECD80" s="244"/>
      <c r="ECE80" s="244"/>
      <c r="ECF80" s="244"/>
      <c r="ECG80" s="244"/>
      <c r="ECH80" s="244"/>
      <c r="ECI80" s="244"/>
      <c r="ECJ80" s="244"/>
      <c r="ECK80" s="244"/>
      <c r="ECL80" s="244"/>
      <c r="ECM80" s="244"/>
      <c r="ECN80" s="244"/>
      <c r="ECO80" s="244"/>
      <c r="ECP80" s="244"/>
      <c r="ECQ80" s="244"/>
      <c r="ECR80" s="244"/>
      <c r="ECS80" s="244"/>
      <c r="ECT80" s="244"/>
      <c r="ECU80" s="244"/>
      <c r="ECV80" s="244"/>
      <c r="ECW80" s="244"/>
      <c r="ECX80" s="244"/>
      <c r="ECY80" s="244"/>
      <c r="ECZ80" s="244"/>
      <c r="EDA80" s="244"/>
      <c r="EDB80" s="244"/>
      <c r="EDC80" s="244"/>
      <c r="EDD80" s="244"/>
      <c r="EDE80" s="244"/>
      <c r="EDF80" s="244"/>
      <c r="EDG80" s="244"/>
      <c r="EDH80" s="244"/>
      <c r="EDI80" s="244"/>
      <c r="EDJ80" s="244"/>
      <c r="EDK80" s="244"/>
      <c r="EDL80" s="244"/>
      <c r="EDM80" s="244"/>
      <c r="EDN80" s="244"/>
      <c r="EDO80" s="244"/>
      <c r="EDP80" s="244"/>
      <c r="EDQ80" s="244"/>
      <c r="EDR80" s="244"/>
      <c r="EDS80" s="244"/>
      <c r="EDT80" s="244"/>
      <c r="EDU80" s="244"/>
      <c r="EDV80" s="244"/>
      <c r="EDW80" s="244"/>
      <c r="EDX80" s="244"/>
      <c r="EDY80" s="244"/>
      <c r="EDZ80" s="244"/>
      <c r="EEA80" s="244"/>
      <c r="EEB80" s="244"/>
      <c r="EEC80" s="244"/>
      <c r="EED80" s="244"/>
      <c r="EEE80" s="244"/>
      <c r="EEF80" s="244"/>
      <c r="EEG80" s="244"/>
      <c r="EEH80" s="244"/>
      <c r="EEI80" s="244"/>
      <c r="EEJ80" s="244"/>
      <c r="EEK80" s="244"/>
      <c r="EEL80" s="244"/>
      <c r="EEM80" s="244"/>
      <c r="EEN80" s="244"/>
      <c r="EEO80" s="244"/>
      <c r="EEP80" s="244"/>
      <c r="EEQ80" s="244"/>
      <c r="EER80" s="244"/>
      <c r="EES80" s="244"/>
      <c r="EET80" s="244"/>
      <c r="EEU80" s="244"/>
      <c r="EEV80" s="244"/>
      <c r="EEW80" s="244"/>
      <c r="EEX80" s="244"/>
      <c r="EEY80" s="244"/>
      <c r="EEZ80" s="244"/>
      <c r="EFA80" s="244"/>
      <c r="EFB80" s="244"/>
      <c r="EFC80" s="244"/>
      <c r="EFD80" s="244"/>
      <c r="EFE80" s="244"/>
      <c r="EFF80" s="244"/>
      <c r="EFG80" s="244"/>
      <c r="EFH80" s="244"/>
      <c r="EFI80" s="244"/>
      <c r="EFJ80" s="244"/>
      <c r="EFK80" s="244"/>
      <c r="EFL80" s="244"/>
      <c r="EFM80" s="244"/>
      <c r="EFN80" s="244"/>
      <c r="EFO80" s="244"/>
      <c r="EFP80" s="244"/>
      <c r="EFQ80" s="244"/>
      <c r="EFR80" s="244"/>
      <c r="EFS80" s="244"/>
      <c r="EFT80" s="244"/>
      <c r="EFU80" s="244"/>
      <c r="EFV80" s="244"/>
      <c r="EFW80" s="244"/>
      <c r="EFX80" s="244"/>
      <c r="EFY80" s="244"/>
      <c r="EFZ80" s="244"/>
      <c r="EGA80" s="244"/>
      <c r="EGB80" s="244"/>
      <c r="EGC80" s="244"/>
      <c r="EGD80" s="244"/>
      <c r="EGE80" s="244"/>
      <c r="EGF80" s="244"/>
      <c r="EGG80" s="244"/>
      <c r="EGH80" s="244"/>
      <c r="EGI80" s="244"/>
      <c r="EGJ80" s="244"/>
      <c r="EGK80" s="244"/>
      <c r="EGL80" s="244"/>
      <c r="EGM80" s="244"/>
      <c r="EGN80" s="244"/>
      <c r="EGO80" s="244"/>
      <c r="EGP80" s="244"/>
      <c r="EGQ80" s="244"/>
      <c r="EGR80" s="244"/>
      <c r="EGS80" s="244"/>
      <c r="EGT80" s="244"/>
      <c r="EGU80" s="244"/>
      <c r="EGV80" s="244"/>
      <c r="EGW80" s="244"/>
      <c r="EGX80" s="244"/>
      <c r="EGY80" s="244"/>
      <c r="EGZ80" s="244"/>
      <c r="EHA80" s="244"/>
      <c r="EHB80" s="244"/>
      <c r="EHC80" s="244"/>
      <c r="EHD80" s="244"/>
      <c r="EHE80" s="244"/>
      <c r="EHF80" s="244"/>
      <c r="EHG80" s="244"/>
      <c r="EHH80" s="244"/>
      <c r="EHI80" s="244"/>
      <c r="EHJ80" s="244"/>
      <c r="EHK80" s="244"/>
      <c r="EHL80" s="244"/>
      <c r="EHM80" s="244"/>
      <c r="EHN80" s="244"/>
      <c r="EHO80" s="244"/>
      <c r="EHP80" s="244"/>
      <c r="EHQ80" s="244"/>
      <c r="EHR80" s="244"/>
      <c r="EHS80" s="244"/>
      <c r="EHT80" s="244"/>
      <c r="EHU80" s="244"/>
      <c r="EHV80" s="244"/>
      <c r="EHW80" s="244"/>
      <c r="EHX80" s="244"/>
      <c r="EHY80" s="244"/>
      <c r="EHZ80" s="244"/>
      <c r="EIA80" s="244"/>
      <c r="EIB80" s="244"/>
      <c r="EIC80" s="244"/>
      <c r="EID80" s="244"/>
      <c r="EIE80" s="244"/>
      <c r="EIF80" s="244"/>
      <c r="EIG80" s="244"/>
      <c r="EIH80" s="244"/>
      <c r="EII80" s="244"/>
      <c r="EIJ80" s="244"/>
      <c r="EIK80" s="244"/>
      <c r="EIL80" s="244"/>
      <c r="EIM80" s="244"/>
      <c r="EIN80" s="244"/>
      <c r="EIO80" s="244"/>
      <c r="EIP80" s="244"/>
      <c r="EIQ80" s="244"/>
      <c r="EIR80" s="244"/>
      <c r="EIS80" s="244"/>
      <c r="EIT80" s="244"/>
      <c r="EIU80" s="244"/>
      <c r="EIV80" s="244"/>
      <c r="EIW80" s="244"/>
      <c r="EIX80" s="244"/>
      <c r="EIY80" s="244"/>
      <c r="EIZ80" s="244"/>
      <c r="EJA80" s="244"/>
      <c r="EJB80" s="244"/>
      <c r="EJC80" s="244"/>
      <c r="EJD80" s="244"/>
      <c r="EJE80" s="244"/>
      <c r="EJF80" s="244"/>
      <c r="EJG80" s="244"/>
      <c r="EJH80" s="244"/>
      <c r="EJI80" s="244"/>
      <c r="EJJ80" s="244"/>
      <c r="EJK80" s="244"/>
      <c r="EJL80" s="244"/>
      <c r="EJM80" s="244"/>
      <c r="EJN80" s="244"/>
      <c r="EJO80" s="244"/>
      <c r="EJP80" s="244"/>
      <c r="EJQ80" s="244"/>
      <c r="EJR80" s="244"/>
      <c r="EJS80" s="244"/>
      <c r="EJT80" s="244"/>
      <c r="EJU80" s="244"/>
      <c r="EJV80" s="244"/>
      <c r="EJW80" s="244"/>
      <c r="EJX80" s="244"/>
      <c r="EJY80" s="244"/>
      <c r="EJZ80" s="244"/>
      <c r="EKA80" s="244"/>
      <c r="EKB80" s="244"/>
      <c r="EKC80" s="244"/>
      <c r="EKD80" s="244"/>
      <c r="EKE80" s="244"/>
      <c r="EKF80" s="244"/>
      <c r="EKG80" s="244"/>
      <c r="EKH80" s="244"/>
      <c r="EKI80" s="244"/>
      <c r="EKJ80" s="244"/>
      <c r="EKK80" s="244"/>
      <c r="EKL80" s="244"/>
      <c r="EKM80" s="244"/>
      <c r="EKN80" s="244"/>
      <c r="EKO80" s="244"/>
      <c r="EKP80" s="244"/>
      <c r="EKQ80" s="244"/>
      <c r="EKR80" s="244"/>
      <c r="EKS80" s="244"/>
      <c r="EKT80" s="244"/>
      <c r="EKU80" s="244"/>
      <c r="EKV80" s="244"/>
      <c r="EKW80" s="244"/>
      <c r="EKX80" s="244"/>
      <c r="EKY80" s="244"/>
      <c r="EKZ80" s="244"/>
      <c r="ELA80" s="244"/>
      <c r="ELB80" s="244"/>
      <c r="ELC80" s="244"/>
      <c r="ELD80" s="244"/>
      <c r="ELE80" s="244"/>
      <c r="ELF80" s="244"/>
      <c r="ELG80" s="244"/>
      <c r="ELH80" s="244"/>
      <c r="ELI80" s="244"/>
      <c r="ELJ80" s="244"/>
      <c r="ELK80" s="244"/>
      <c r="ELL80" s="244"/>
      <c r="ELM80" s="244"/>
      <c r="ELN80" s="244"/>
      <c r="ELO80" s="244"/>
      <c r="ELP80" s="244"/>
      <c r="ELQ80" s="244"/>
      <c r="ELR80" s="244"/>
      <c r="ELS80" s="244"/>
      <c r="ELT80" s="244"/>
      <c r="ELU80" s="244"/>
      <c r="ELV80" s="244"/>
      <c r="ELW80" s="244"/>
      <c r="ELX80" s="244"/>
      <c r="ELY80" s="244"/>
      <c r="ELZ80" s="244"/>
      <c r="EMA80" s="244"/>
      <c r="EMB80" s="244"/>
      <c r="EMC80" s="244"/>
      <c r="EMD80" s="244"/>
      <c r="EME80" s="244"/>
      <c r="EMF80" s="244"/>
      <c r="EMG80" s="244"/>
      <c r="EMH80" s="244"/>
      <c r="EMI80" s="244"/>
      <c r="EMJ80" s="244"/>
      <c r="EMK80" s="244"/>
      <c r="EML80" s="244"/>
      <c r="EMM80" s="244"/>
      <c r="EMN80" s="244"/>
      <c r="EMO80" s="244"/>
      <c r="EMP80" s="244"/>
      <c r="EMQ80" s="244"/>
      <c r="EMR80" s="244"/>
      <c r="EMS80" s="244"/>
      <c r="EMT80" s="244"/>
      <c r="EMU80" s="244"/>
      <c r="EMV80" s="244"/>
      <c r="EMW80" s="244"/>
      <c r="EMX80" s="244"/>
      <c r="EMY80" s="244"/>
      <c r="EMZ80" s="244"/>
      <c r="ENA80" s="244"/>
      <c r="ENB80" s="244"/>
      <c r="ENC80" s="244"/>
      <c r="END80" s="244"/>
      <c r="ENE80" s="244"/>
      <c r="ENF80" s="244"/>
      <c r="ENG80" s="244"/>
      <c r="ENH80" s="244"/>
      <c r="ENI80" s="244"/>
      <c r="ENJ80" s="244"/>
      <c r="ENK80" s="244"/>
      <c r="ENL80" s="244"/>
      <c r="ENM80" s="244"/>
      <c r="ENN80" s="244"/>
      <c r="ENO80" s="244"/>
      <c r="ENP80" s="244"/>
      <c r="ENQ80" s="244"/>
      <c r="ENR80" s="244"/>
      <c r="ENS80" s="244"/>
      <c r="ENT80" s="244"/>
      <c r="ENU80" s="244"/>
      <c r="ENV80" s="244"/>
      <c r="ENW80" s="244"/>
      <c r="ENX80" s="244"/>
      <c r="ENY80" s="244"/>
      <c r="ENZ80" s="244"/>
      <c r="EOA80" s="244"/>
      <c r="EOB80" s="244"/>
      <c r="EOC80" s="244"/>
      <c r="EOD80" s="244"/>
      <c r="EOE80" s="244"/>
      <c r="EOF80" s="244"/>
      <c r="EOG80" s="244"/>
      <c r="EOH80" s="244"/>
      <c r="EOI80" s="244"/>
      <c r="EOJ80" s="244"/>
      <c r="EOK80" s="244"/>
      <c r="EOL80" s="244"/>
      <c r="EOM80" s="244"/>
      <c r="EON80" s="244"/>
      <c r="EOO80" s="244"/>
      <c r="EOP80" s="244"/>
      <c r="EOQ80" s="244"/>
      <c r="EOR80" s="244"/>
      <c r="EOS80" s="244"/>
      <c r="EOT80" s="244"/>
      <c r="EOU80" s="244"/>
      <c r="EOV80" s="244"/>
      <c r="EOW80" s="244"/>
      <c r="EOX80" s="244"/>
      <c r="EOY80" s="244"/>
      <c r="EOZ80" s="244"/>
      <c r="EPA80" s="244"/>
      <c r="EPB80" s="244"/>
      <c r="EPC80" s="244"/>
      <c r="EPD80" s="244"/>
      <c r="EPE80" s="244"/>
      <c r="EPF80" s="244"/>
      <c r="EPG80" s="244"/>
      <c r="EPH80" s="244"/>
      <c r="EPI80" s="244"/>
      <c r="EPJ80" s="244"/>
      <c r="EPK80" s="244"/>
      <c r="EPL80" s="244"/>
      <c r="EPM80" s="244"/>
      <c r="EPN80" s="244"/>
      <c r="EPO80" s="244"/>
      <c r="EPP80" s="244"/>
      <c r="EPQ80" s="244"/>
      <c r="EPR80" s="244"/>
      <c r="EPS80" s="244"/>
      <c r="EPT80" s="244"/>
      <c r="EPU80" s="244"/>
      <c r="EPV80" s="244"/>
      <c r="EPW80" s="244"/>
      <c r="EPX80" s="244"/>
      <c r="EPY80" s="244"/>
      <c r="EPZ80" s="244"/>
      <c r="EQA80" s="244"/>
      <c r="EQB80" s="244"/>
      <c r="EQC80" s="244"/>
      <c r="EQD80" s="244"/>
      <c r="EQE80" s="244"/>
      <c r="EQF80" s="244"/>
      <c r="EQG80" s="244"/>
      <c r="EQH80" s="244"/>
      <c r="EQI80" s="244"/>
      <c r="EQJ80" s="244"/>
      <c r="EQK80" s="244"/>
      <c r="EQL80" s="244"/>
      <c r="EQM80" s="244"/>
      <c r="EQN80" s="244"/>
      <c r="EQO80" s="244"/>
      <c r="EQP80" s="244"/>
      <c r="EQQ80" s="244"/>
      <c r="EQR80" s="244"/>
      <c r="EQS80" s="244"/>
      <c r="EQT80" s="244"/>
      <c r="EQU80" s="244"/>
      <c r="EQV80" s="244"/>
      <c r="EQW80" s="244"/>
      <c r="EQX80" s="244"/>
      <c r="EQY80" s="244"/>
      <c r="EQZ80" s="244"/>
      <c r="ERA80" s="244"/>
      <c r="ERB80" s="244"/>
      <c r="ERC80" s="244"/>
      <c r="ERD80" s="244"/>
      <c r="ERE80" s="244"/>
      <c r="ERF80" s="244"/>
      <c r="ERG80" s="244"/>
      <c r="ERH80" s="244"/>
      <c r="ERI80" s="244"/>
      <c r="ERJ80" s="244"/>
      <c r="ERK80" s="244"/>
      <c r="ERL80" s="244"/>
      <c r="ERM80" s="244"/>
      <c r="ERN80" s="244"/>
      <c r="ERO80" s="244"/>
      <c r="ERP80" s="244"/>
      <c r="ERQ80" s="244"/>
      <c r="ERR80" s="244"/>
      <c r="ERS80" s="244"/>
      <c r="ERT80" s="244"/>
      <c r="ERU80" s="244"/>
      <c r="ERV80" s="244"/>
      <c r="ERW80" s="244"/>
      <c r="ERX80" s="244"/>
      <c r="ERY80" s="244"/>
      <c r="ERZ80" s="244"/>
      <c r="ESA80" s="244"/>
      <c r="ESB80" s="244"/>
      <c r="ESC80" s="244"/>
      <c r="ESD80" s="244"/>
      <c r="ESE80" s="244"/>
      <c r="ESF80" s="244"/>
      <c r="ESG80" s="244"/>
      <c r="ESH80" s="244"/>
      <c r="ESI80" s="244"/>
      <c r="ESJ80" s="244"/>
      <c r="ESK80" s="244"/>
      <c r="ESL80" s="244"/>
      <c r="ESM80" s="244"/>
      <c r="ESN80" s="244"/>
      <c r="ESO80" s="244"/>
      <c r="ESP80" s="244"/>
      <c r="ESQ80" s="244"/>
      <c r="ESR80" s="244"/>
      <c r="ESS80" s="244"/>
      <c r="EST80" s="244"/>
      <c r="ESU80" s="244"/>
      <c r="ESV80" s="244"/>
      <c r="ESW80" s="244"/>
      <c r="ESX80" s="244"/>
      <c r="ESY80" s="244"/>
      <c r="ESZ80" s="244"/>
      <c r="ETA80" s="244"/>
      <c r="ETB80" s="244"/>
      <c r="ETC80" s="244"/>
      <c r="ETD80" s="244"/>
      <c r="ETE80" s="244"/>
      <c r="ETF80" s="244"/>
      <c r="ETG80" s="244"/>
      <c r="ETH80" s="244"/>
      <c r="ETI80" s="244"/>
      <c r="ETJ80" s="244"/>
      <c r="ETK80" s="244"/>
      <c r="ETL80" s="244"/>
      <c r="ETM80" s="244"/>
      <c r="ETN80" s="244"/>
      <c r="ETO80" s="244"/>
      <c r="ETP80" s="244"/>
      <c r="ETQ80" s="244"/>
      <c r="ETR80" s="244"/>
      <c r="ETS80" s="244"/>
      <c r="ETT80" s="244"/>
      <c r="ETU80" s="244"/>
      <c r="ETV80" s="244"/>
      <c r="ETW80" s="244"/>
      <c r="ETX80" s="244"/>
      <c r="ETY80" s="244"/>
      <c r="ETZ80" s="244"/>
      <c r="EUA80" s="244"/>
      <c r="EUB80" s="244"/>
      <c r="EUC80" s="244"/>
      <c r="EUD80" s="244"/>
      <c r="EUE80" s="244"/>
      <c r="EUF80" s="244"/>
      <c r="EUG80" s="244"/>
      <c r="EUH80" s="244"/>
      <c r="EUI80" s="244"/>
      <c r="EUJ80" s="244"/>
      <c r="EUK80" s="244"/>
      <c r="EUL80" s="244"/>
      <c r="EUM80" s="244"/>
      <c r="EUN80" s="244"/>
      <c r="EUO80" s="244"/>
      <c r="EUP80" s="244"/>
      <c r="EUQ80" s="244"/>
      <c r="EUR80" s="244"/>
      <c r="EUS80" s="244"/>
      <c r="EUT80" s="244"/>
      <c r="EUU80" s="244"/>
      <c r="EUV80" s="244"/>
      <c r="EUW80" s="244"/>
      <c r="EUX80" s="244"/>
      <c r="EUY80" s="244"/>
      <c r="EUZ80" s="244"/>
      <c r="EVA80" s="244"/>
      <c r="EVB80" s="244"/>
      <c r="EVC80" s="244"/>
      <c r="EVD80" s="244"/>
      <c r="EVE80" s="244"/>
      <c r="EVF80" s="244"/>
      <c r="EVG80" s="244"/>
      <c r="EVH80" s="244"/>
      <c r="EVI80" s="244"/>
      <c r="EVJ80" s="244"/>
      <c r="EVK80" s="244"/>
      <c r="EVL80" s="244"/>
      <c r="EVM80" s="244"/>
      <c r="EVN80" s="244"/>
      <c r="EVO80" s="244"/>
      <c r="EVP80" s="244"/>
      <c r="EVQ80" s="244"/>
      <c r="EVR80" s="244"/>
      <c r="EVS80" s="244"/>
      <c r="EVT80" s="244"/>
      <c r="EVU80" s="244"/>
      <c r="EVV80" s="244"/>
      <c r="EVW80" s="244"/>
      <c r="EVX80" s="244"/>
      <c r="EVY80" s="244"/>
      <c r="EVZ80" s="244"/>
      <c r="EWA80" s="244"/>
      <c r="EWB80" s="244"/>
      <c r="EWC80" s="244"/>
      <c r="EWD80" s="244"/>
      <c r="EWE80" s="244"/>
      <c r="EWF80" s="244"/>
      <c r="EWG80" s="244"/>
      <c r="EWH80" s="244"/>
      <c r="EWI80" s="244"/>
      <c r="EWJ80" s="244"/>
      <c r="EWK80" s="244"/>
      <c r="EWL80" s="244"/>
      <c r="EWM80" s="244"/>
      <c r="EWN80" s="244"/>
      <c r="EWO80" s="244"/>
      <c r="EWP80" s="244"/>
      <c r="EWQ80" s="244"/>
      <c r="EWR80" s="244"/>
      <c r="EWS80" s="244"/>
      <c r="EWT80" s="244"/>
      <c r="EWU80" s="244"/>
      <c r="EWV80" s="244"/>
      <c r="EWW80" s="244"/>
      <c r="EWX80" s="244"/>
      <c r="EWY80" s="244"/>
      <c r="EWZ80" s="244"/>
      <c r="EXA80" s="244"/>
      <c r="EXB80" s="244"/>
      <c r="EXC80" s="244"/>
      <c r="EXD80" s="244"/>
      <c r="EXE80" s="244"/>
      <c r="EXF80" s="244"/>
      <c r="EXG80" s="244"/>
      <c r="EXH80" s="244"/>
      <c r="EXI80" s="244"/>
      <c r="EXJ80" s="244"/>
      <c r="EXK80" s="244"/>
      <c r="EXL80" s="244"/>
      <c r="EXM80" s="244"/>
      <c r="EXN80" s="244"/>
      <c r="EXO80" s="244"/>
      <c r="EXP80" s="244"/>
      <c r="EXQ80" s="244"/>
      <c r="EXR80" s="244"/>
      <c r="EXS80" s="244"/>
      <c r="EXT80" s="244"/>
      <c r="EXU80" s="244"/>
      <c r="EXV80" s="244"/>
      <c r="EXW80" s="244"/>
      <c r="EXX80" s="244"/>
      <c r="EXY80" s="244"/>
      <c r="EXZ80" s="244"/>
      <c r="EYA80" s="244"/>
      <c r="EYB80" s="244"/>
      <c r="EYC80" s="244"/>
      <c r="EYD80" s="244"/>
      <c r="EYE80" s="244"/>
      <c r="EYF80" s="244"/>
      <c r="EYG80" s="244"/>
      <c r="EYH80" s="244"/>
      <c r="EYI80" s="244"/>
      <c r="EYJ80" s="244"/>
      <c r="EYK80" s="244"/>
      <c r="EYL80" s="244"/>
      <c r="EYM80" s="244"/>
      <c r="EYN80" s="244"/>
      <c r="EYO80" s="244"/>
      <c r="EYP80" s="244"/>
      <c r="EYQ80" s="244"/>
      <c r="EYR80" s="244"/>
      <c r="EYS80" s="244"/>
      <c r="EYT80" s="244"/>
      <c r="EYU80" s="244"/>
      <c r="EYV80" s="244"/>
      <c r="EYW80" s="244"/>
      <c r="EYX80" s="244"/>
      <c r="EYY80" s="244"/>
      <c r="EYZ80" s="244"/>
      <c r="EZA80" s="244"/>
      <c r="EZB80" s="244"/>
      <c r="EZC80" s="244"/>
      <c r="EZD80" s="244"/>
      <c r="EZE80" s="244"/>
      <c r="EZF80" s="244"/>
      <c r="EZG80" s="244"/>
      <c r="EZH80" s="244"/>
      <c r="EZI80" s="244"/>
      <c r="EZJ80" s="244"/>
      <c r="EZK80" s="244"/>
      <c r="EZL80" s="244"/>
      <c r="EZM80" s="244"/>
      <c r="EZN80" s="244"/>
      <c r="EZO80" s="244"/>
      <c r="EZP80" s="244"/>
      <c r="EZQ80" s="244"/>
      <c r="EZR80" s="244"/>
      <c r="EZS80" s="244"/>
      <c r="EZT80" s="244"/>
      <c r="EZU80" s="244"/>
      <c r="EZV80" s="244"/>
      <c r="EZW80" s="244"/>
      <c r="EZX80" s="244"/>
      <c r="EZY80" s="244"/>
      <c r="EZZ80" s="244"/>
      <c r="FAA80" s="244"/>
      <c r="FAB80" s="244"/>
      <c r="FAC80" s="244"/>
      <c r="FAD80" s="244"/>
      <c r="FAE80" s="244"/>
      <c r="FAF80" s="244"/>
      <c r="FAG80" s="244"/>
      <c r="FAH80" s="244"/>
      <c r="FAI80" s="244"/>
      <c r="FAJ80" s="244"/>
      <c r="FAK80" s="244"/>
      <c r="FAL80" s="244"/>
      <c r="FAM80" s="244"/>
      <c r="FAN80" s="244"/>
      <c r="FAO80" s="244"/>
      <c r="FAP80" s="244"/>
      <c r="FAQ80" s="244"/>
      <c r="FAR80" s="244"/>
      <c r="FAS80" s="244"/>
      <c r="FAT80" s="244"/>
      <c r="FAU80" s="244"/>
      <c r="FAV80" s="244"/>
      <c r="FAW80" s="244"/>
      <c r="FAX80" s="244"/>
      <c r="FAY80" s="244"/>
      <c r="FAZ80" s="244"/>
      <c r="FBA80" s="244"/>
      <c r="FBB80" s="244"/>
      <c r="FBC80" s="244"/>
      <c r="FBD80" s="244"/>
      <c r="FBE80" s="244"/>
      <c r="FBF80" s="244"/>
      <c r="FBG80" s="244"/>
      <c r="FBH80" s="244"/>
      <c r="FBI80" s="244"/>
      <c r="FBJ80" s="244"/>
      <c r="FBK80" s="244"/>
      <c r="FBL80" s="244"/>
      <c r="FBM80" s="244"/>
      <c r="FBN80" s="244"/>
      <c r="FBO80" s="244"/>
      <c r="FBP80" s="244"/>
      <c r="FBQ80" s="244"/>
      <c r="FBR80" s="244"/>
      <c r="FBS80" s="244"/>
      <c r="FBT80" s="244"/>
      <c r="FBU80" s="244"/>
      <c r="FBV80" s="244"/>
      <c r="FBW80" s="244"/>
      <c r="FBX80" s="244"/>
      <c r="FBY80" s="244"/>
      <c r="FBZ80" s="244"/>
      <c r="FCA80" s="244"/>
      <c r="FCB80" s="244"/>
      <c r="FCC80" s="244"/>
      <c r="FCD80" s="244"/>
      <c r="FCE80" s="244"/>
      <c r="FCF80" s="244"/>
      <c r="FCG80" s="244"/>
      <c r="FCH80" s="244"/>
      <c r="FCI80" s="244"/>
      <c r="FCJ80" s="244"/>
      <c r="FCK80" s="244"/>
      <c r="FCL80" s="244"/>
      <c r="FCM80" s="244"/>
      <c r="FCN80" s="244"/>
      <c r="FCO80" s="244"/>
      <c r="FCP80" s="244"/>
      <c r="FCQ80" s="244"/>
      <c r="FCR80" s="244"/>
      <c r="FCS80" s="244"/>
      <c r="FCT80" s="244"/>
      <c r="FCU80" s="244"/>
      <c r="FCV80" s="244"/>
      <c r="FCW80" s="244"/>
      <c r="FCX80" s="244"/>
      <c r="FCY80" s="244"/>
      <c r="FCZ80" s="244"/>
      <c r="FDA80" s="244"/>
      <c r="FDB80" s="244"/>
      <c r="FDC80" s="244"/>
      <c r="FDD80" s="244"/>
      <c r="FDE80" s="244"/>
      <c r="FDF80" s="244"/>
      <c r="FDG80" s="244"/>
      <c r="FDH80" s="244"/>
      <c r="FDI80" s="244"/>
      <c r="FDJ80" s="244"/>
      <c r="FDK80" s="244"/>
      <c r="FDL80" s="244"/>
      <c r="FDM80" s="244"/>
      <c r="FDN80" s="244"/>
      <c r="FDO80" s="244"/>
      <c r="FDP80" s="244"/>
      <c r="FDQ80" s="244"/>
      <c r="FDR80" s="244"/>
      <c r="FDS80" s="244"/>
      <c r="FDT80" s="244"/>
      <c r="FDU80" s="244"/>
      <c r="FDV80" s="244"/>
      <c r="FDW80" s="244"/>
      <c r="FDX80" s="244"/>
      <c r="FDY80" s="244"/>
      <c r="FDZ80" s="244"/>
      <c r="FEA80" s="244"/>
      <c r="FEB80" s="244"/>
      <c r="FEC80" s="244"/>
      <c r="FED80" s="244"/>
      <c r="FEE80" s="244"/>
      <c r="FEF80" s="244"/>
      <c r="FEG80" s="244"/>
      <c r="FEH80" s="244"/>
      <c r="FEI80" s="244"/>
      <c r="FEJ80" s="244"/>
      <c r="FEK80" s="244"/>
      <c r="FEL80" s="244"/>
      <c r="FEM80" s="244"/>
      <c r="FEN80" s="244"/>
      <c r="FEO80" s="244"/>
      <c r="FEP80" s="244"/>
      <c r="FEQ80" s="244"/>
      <c r="FER80" s="244"/>
      <c r="FES80" s="244"/>
      <c r="FET80" s="244"/>
      <c r="FEU80" s="244"/>
      <c r="FEV80" s="244"/>
      <c r="FEW80" s="244"/>
      <c r="FEX80" s="244"/>
      <c r="FEY80" s="244"/>
      <c r="FEZ80" s="244"/>
      <c r="FFA80" s="244"/>
      <c r="FFB80" s="244"/>
      <c r="FFC80" s="244"/>
      <c r="FFD80" s="244"/>
      <c r="FFE80" s="244"/>
      <c r="FFF80" s="244"/>
      <c r="FFG80" s="244"/>
      <c r="FFH80" s="244"/>
      <c r="FFI80" s="244"/>
      <c r="FFJ80" s="244"/>
      <c r="FFK80" s="244"/>
      <c r="FFL80" s="244"/>
      <c r="FFM80" s="244"/>
      <c r="FFN80" s="244"/>
      <c r="FFO80" s="244"/>
      <c r="FFP80" s="244"/>
      <c r="FFQ80" s="244"/>
      <c r="FFR80" s="244"/>
      <c r="FFS80" s="244"/>
      <c r="FFT80" s="244"/>
      <c r="FFU80" s="244"/>
      <c r="FFV80" s="244"/>
      <c r="FFW80" s="244"/>
      <c r="FFX80" s="244"/>
      <c r="FFY80" s="244"/>
      <c r="FFZ80" s="244"/>
      <c r="FGA80" s="244"/>
      <c r="FGB80" s="244"/>
      <c r="FGC80" s="244"/>
      <c r="FGD80" s="244"/>
      <c r="FGE80" s="244"/>
      <c r="FGF80" s="244"/>
      <c r="FGG80" s="244"/>
      <c r="FGH80" s="244"/>
      <c r="FGI80" s="244"/>
      <c r="FGJ80" s="244"/>
      <c r="FGK80" s="244"/>
      <c r="FGL80" s="244"/>
      <c r="FGM80" s="244"/>
      <c r="FGN80" s="244"/>
      <c r="FGO80" s="244"/>
      <c r="FGP80" s="244"/>
      <c r="FGQ80" s="244"/>
      <c r="FGR80" s="244"/>
      <c r="FGS80" s="244"/>
      <c r="FGT80" s="244"/>
      <c r="FGU80" s="244"/>
      <c r="FGV80" s="244"/>
      <c r="FGW80" s="244"/>
      <c r="FGX80" s="244"/>
      <c r="FGY80" s="244"/>
      <c r="FGZ80" s="244"/>
      <c r="FHA80" s="244"/>
      <c r="FHB80" s="244"/>
      <c r="FHC80" s="244"/>
      <c r="FHD80" s="244"/>
      <c r="FHE80" s="244"/>
      <c r="FHF80" s="244"/>
      <c r="FHG80" s="244"/>
      <c r="FHH80" s="244"/>
      <c r="FHI80" s="244"/>
      <c r="FHJ80" s="244"/>
      <c r="FHK80" s="244"/>
      <c r="FHL80" s="244"/>
      <c r="FHM80" s="244"/>
      <c r="FHN80" s="244"/>
      <c r="FHO80" s="244"/>
      <c r="FHP80" s="244"/>
      <c r="FHQ80" s="244"/>
      <c r="FHR80" s="244"/>
      <c r="FHS80" s="244"/>
      <c r="FHT80" s="244"/>
      <c r="FHU80" s="244"/>
      <c r="FHV80" s="244"/>
      <c r="FHW80" s="244"/>
      <c r="FHX80" s="244"/>
      <c r="FHY80" s="244"/>
      <c r="FHZ80" s="244"/>
      <c r="FIA80" s="244"/>
      <c r="FIB80" s="244"/>
      <c r="FIC80" s="244"/>
      <c r="FID80" s="244"/>
      <c r="FIE80" s="244"/>
      <c r="FIF80" s="244"/>
      <c r="FIG80" s="244"/>
      <c r="FIH80" s="244"/>
      <c r="FII80" s="244"/>
      <c r="FIJ80" s="244"/>
      <c r="FIK80" s="244"/>
      <c r="FIL80" s="244"/>
      <c r="FIM80" s="244"/>
      <c r="FIN80" s="244"/>
      <c r="FIO80" s="244"/>
      <c r="FIP80" s="244"/>
      <c r="FIQ80" s="244"/>
      <c r="FIR80" s="244"/>
      <c r="FIS80" s="244"/>
      <c r="FIT80" s="244"/>
      <c r="FIU80" s="244"/>
      <c r="FIV80" s="244"/>
      <c r="FIW80" s="244"/>
      <c r="FIX80" s="244"/>
      <c r="FIY80" s="244"/>
      <c r="FIZ80" s="244"/>
      <c r="FJA80" s="244"/>
      <c r="FJB80" s="244"/>
      <c r="FJC80" s="244"/>
      <c r="FJD80" s="244"/>
      <c r="FJE80" s="244"/>
      <c r="FJF80" s="244"/>
      <c r="FJG80" s="244"/>
      <c r="FJH80" s="244"/>
      <c r="FJI80" s="244"/>
      <c r="FJJ80" s="244"/>
      <c r="FJK80" s="244"/>
      <c r="FJL80" s="244"/>
      <c r="FJM80" s="244"/>
      <c r="FJN80" s="244"/>
      <c r="FJO80" s="244"/>
      <c r="FJP80" s="244"/>
      <c r="FJQ80" s="244"/>
      <c r="FJR80" s="244"/>
      <c r="FJS80" s="244"/>
      <c r="FJT80" s="244"/>
      <c r="FJU80" s="244"/>
      <c r="FJV80" s="244"/>
      <c r="FJW80" s="244"/>
      <c r="FJX80" s="244"/>
      <c r="FJY80" s="244"/>
      <c r="FJZ80" s="244"/>
      <c r="FKA80" s="244"/>
      <c r="FKB80" s="244"/>
      <c r="FKC80" s="244"/>
      <c r="FKD80" s="244"/>
      <c r="FKE80" s="244"/>
      <c r="FKF80" s="244"/>
      <c r="FKG80" s="244"/>
      <c r="FKH80" s="244"/>
      <c r="FKI80" s="244"/>
      <c r="FKJ80" s="244"/>
      <c r="FKK80" s="244"/>
      <c r="FKL80" s="244"/>
      <c r="FKM80" s="244"/>
      <c r="FKN80" s="244"/>
      <c r="FKO80" s="244"/>
      <c r="FKP80" s="244"/>
      <c r="FKQ80" s="244"/>
      <c r="FKR80" s="244"/>
      <c r="FKS80" s="244"/>
      <c r="FKT80" s="244"/>
      <c r="FKU80" s="244"/>
      <c r="FKV80" s="244"/>
      <c r="FKW80" s="244"/>
      <c r="FKX80" s="244"/>
      <c r="FKY80" s="244"/>
      <c r="FKZ80" s="244"/>
      <c r="FLA80" s="244"/>
      <c r="FLB80" s="244"/>
      <c r="FLC80" s="244"/>
      <c r="FLD80" s="244"/>
      <c r="FLE80" s="244"/>
      <c r="FLF80" s="244"/>
      <c r="FLG80" s="244"/>
      <c r="FLH80" s="244"/>
      <c r="FLI80" s="244"/>
      <c r="FLJ80" s="244"/>
      <c r="FLK80" s="244"/>
      <c r="FLL80" s="244"/>
      <c r="FLM80" s="244"/>
      <c r="FLN80" s="244"/>
      <c r="FLO80" s="244"/>
      <c r="FLP80" s="244"/>
      <c r="FLQ80" s="244"/>
      <c r="FLR80" s="244"/>
      <c r="FLS80" s="244"/>
      <c r="FLT80" s="244"/>
      <c r="FLU80" s="244"/>
      <c r="FLV80" s="244"/>
      <c r="FLW80" s="244"/>
      <c r="FLX80" s="244"/>
      <c r="FLY80" s="244"/>
      <c r="FLZ80" s="244"/>
      <c r="FMA80" s="244"/>
      <c r="FMB80" s="244"/>
      <c r="FMC80" s="244"/>
      <c r="FMD80" s="244"/>
      <c r="FME80" s="244"/>
      <c r="FMF80" s="244"/>
      <c r="FMG80" s="244"/>
      <c r="FMH80" s="244"/>
      <c r="FMI80" s="244"/>
      <c r="FMJ80" s="244"/>
      <c r="FMK80" s="244"/>
      <c r="FML80" s="244"/>
      <c r="FMM80" s="244"/>
      <c r="FMN80" s="244"/>
      <c r="FMO80" s="244"/>
      <c r="FMP80" s="244"/>
      <c r="FMQ80" s="244"/>
      <c r="FMR80" s="244"/>
      <c r="FMS80" s="244"/>
      <c r="FMT80" s="244"/>
      <c r="FMU80" s="244"/>
      <c r="FMV80" s="244"/>
      <c r="FMW80" s="244"/>
      <c r="FMX80" s="244"/>
      <c r="FMY80" s="244"/>
      <c r="FMZ80" s="244"/>
      <c r="FNA80" s="244"/>
      <c r="FNB80" s="244"/>
      <c r="FNC80" s="244"/>
      <c r="FND80" s="244"/>
      <c r="FNE80" s="244"/>
      <c r="FNF80" s="244"/>
      <c r="FNG80" s="244"/>
      <c r="FNH80" s="244"/>
      <c r="FNI80" s="244"/>
      <c r="FNJ80" s="244"/>
      <c r="FNK80" s="244"/>
      <c r="FNL80" s="244"/>
      <c r="FNM80" s="244"/>
      <c r="FNN80" s="244"/>
      <c r="FNO80" s="244"/>
      <c r="FNP80" s="244"/>
      <c r="FNQ80" s="244"/>
      <c r="FNR80" s="244"/>
      <c r="FNS80" s="244"/>
      <c r="FNT80" s="244"/>
      <c r="FNU80" s="244"/>
      <c r="FNV80" s="244"/>
      <c r="FNW80" s="244"/>
      <c r="FNX80" s="244"/>
      <c r="FNY80" s="244"/>
      <c r="FNZ80" s="244"/>
      <c r="FOA80" s="244"/>
      <c r="FOB80" s="244"/>
      <c r="FOC80" s="244"/>
      <c r="FOD80" s="244"/>
      <c r="FOE80" s="244"/>
      <c r="FOF80" s="244"/>
      <c r="FOG80" s="244"/>
      <c r="FOH80" s="244"/>
      <c r="FOI80" s="244"/>
      <c r="FOJ80" s="244"/>
      <c r="FOK80" s="244"/>
      <c r="FOL80" s="244"/>
      <c r="FOM80" s="244"/>
      <c r="FON80" s="244"/>
      <c r="FOO80" s="244"/>
      <c r="FOP80" s="244"/>
      <c r="FOQ80" s="244"/>
      <c r="FOR80" s="244"/>
      <c r="FOS80" s="244"/>
      <c r="FOT80" s="244"/>
      <c r="FOU80" s="244"/>
      <c r="FOV80" s="244"/>
      <c r="FOW80" s="244"/>
      <c r="FOX80" s="244"/>
      <c r="FOY80" s="244"/>
      <c r="FOZ80" s="244"/>
      <c r="FPA80" s="244"/>
      <c r="FPB80" s="244"/>
      <c r="FPC80" s="244"/>
      <c r="FPD80" s="244"/>
      <c r="FPE80" s="244"/>
      <c r="FPF80" s="244"/>
      <c r="FPG80" s="244"/>
      <c r="FPH80" s="244"/>
      <c r="FPI80" s="244"/>
      <c r="FPJ80" s="244"/>
      <c r="FPK80" s="244"/>
      <c r="FPL80" s="244"/>
      <c r="FPM80" s="244"/>
      <c r="FPN80" s="244"/>
      <c r="FPO80" s="244"/>
      <c r="FPP80" s="244"/>
      <c r="FPQ80" s="244"/>
      <c r="FPR80" s="244"/>
      <c r="FPS80" s="244"/>
      <c r="FPT80" s="244"/>
      <c r="FPU80" s="244"/>
      <c r="FPV80" s="244"/>
      <c r="FPW80" s="244"/>
      <c r="FPX80" s="244"/>
      <c r="FPY80" s="244"/>
      <c r="FPZ80" s="244"/>
      <c r="FQA80" s="244"/>
      <c r="FQB80" s="244"/>
      <c r="FQC80" s="244"/>
      <c r="FQD80" s="244"/>
      <c r="FQE80" s="244"/>
      <c r="FQF80" s="244"/>
      <c r="FQG80" s="244"/>
      <c r="FQH80" s="244"/>
      <c r="FQI80" s="244"/>
      <c r="FQJ80" s="244"/>
      <c r="FQK80" s="244"/>
      <c r="FQL80" s="244"/>
      <c r="FQM80" s="244"/>
      <c r="FQN80" s="244"/>
      <c r="FQO80" s="244"/>
      <c r="FQP80" s="244"/>
      <c r="FQQ80" s="244"/>
      <c r="FQR80" s="244"/>
      <c r="FQS80" s="244"/>
      <c r="FQT80" s="244"/>
      <c r="FQU80" s="244"/>
      <c r="FQV80" s="244"/>
      <c r="FQW80" s="244"/>
      <c r="FQX80" s="244"/>
      <c r="FQY80" s="244"/>
      <c r="FQZ80" s="244"/>
      <c r="FRA80" s="244"/>
      <c r="FRB80" s="244"/>
      <c r="FRC80" s="244"/>
      <c r="FRD80" s="244"/>
      <c r="FRE80" s="244"/>
      <c r="FRF80" s="244"/>
      <c r="FRG80" s="244"/>
      <c r="FRH80" s="244"/>
      <c r="FRI80" s="244"/>
      <c r="FRJ80" s="244"/>
      <c r="FRK80" s="244"/>
      <c r="FRL80" s="244"/>
      <c r="FRM80" s="244"/>
      <c r="FRN80" s="244"/>
      <c r="FRO80" s="244"/>
      <c r="FRP80" s="244"/>
      <c r="FRQ80" s="244"/>
      <c r="FRR80" s="244"/>
      <c r="FRS80" s="244"/>
      <c r="FRT80" s="244"/>
      <c r="FRU80" s="244"/>
      <c r="FRV80" s="244"/>
      <c r="FRW80" s="244"/>
      <c r="FRX80" s="244"/>
      <c r="FRY80" s="244"/>
      <c r="FRZ80" s="244"/>
      <c r="FSA80" s="244"/>
      <c r="FSB80" s="244"/>
      <c r="FSC80" s="244"/>
      <c r="FSD80" s="244"/>
      <c r="FSE80" s="244"/>
      <c r="FSF80" s="244"/>
      <c r="FSG80" s="244"/>
      <c r="FSH80" s="244"/>
      <c r="FSI80" s="244"/>
      <c r="FSJ80" s="244"/>
      <c r="FSK80" s="244"/>
      <c r="FSL80" s="244"/>
      <c r="FSM80" s="244"/>
      <c r="FSN80" s="244"/>
      <c r="FSO80" s="244"/>
      <c r="FSP80" s="244"/>
      <c r="FSQ80" s="244"/>
      <c r="FSR80" s="244"/>
      <c r="FSS80" s="244"/>
      <c r="FST80" s="244"/>
      <c r="FSU80" s="244"/>
      <c r="FSV80" s="244"/>
      <c r="FSW80" s="244"/>
      <c r="FSX80" s="244"/>
      <c r="FSY80" s="244"/>
      <c r="FSZ80" s="244"/>
      <c r="FTA80" s="244"/>
      <c r="FTB80" s="244"/>
      <c r="FTC80" s="244"/>
      <c r="FTD80" s="244"/>
      <c r="FTE80" s="244"/>
      <c r="FTF80" s="244"/>
      <c r="FTG80" s="244"/>
      <c r="FTH80" s="244"/>
      <c r="FTI80" s="244"/>
      <c r="FTJ80" s="244"/>
      <c r="FTK80" s="244"/>
      <c r="FTL80" s="244"/>
      <c r="FTM80" s="244"/>
      <c r="FTN80" s="244"/>
      <c r="FTO80" s="244"/>
      <c r="FTP80" s="244"/>
      <c r="FTQ80" s="244"/>
      <c r="FTR80" s="244"/>
      <c r="FTS80" s="244"/>
      <c r="FTT80" s="244"/>
      <c r="FTU80" s="244"/>
      <c r="FTV80" s="244"/>
      <c r="FTW80" s="244"/>
      <c r="FTX80" s="244"/>
      <c r="FTY80" s="244"/>
      <c r="FTZ80" s="244"/>
      <c r="FUA80" s="244"/>
      <c r="FUB80" s="244"/>
      <c r="FUC80" s="244"/>
      <c r="FUD80" s="244"/>
      <c r="FUE80" s="244"/>
      <c r="FUF80" s="244"/>
      <c r="FUG80" s="244"/>
      <c r="FUH80" s="244"/>
      <c r="FUI80" s="244"/>
      <c r="FUJ80" s="244"/>
      <c r="FUK80" s="244"/>
      <c r="FUL80" s="244"/>
      <c r="FUM80" s="244"/>
      <c r="FUN80" s="244"/>
      <c r="FUO80" s="244"/>
      <c r="FUP80" s="244"/>
      <c r="FUQ80" s="244"/>
      <c r="FUR80" s="244"/>
      <c r="FUS80" s="244"/>
      <c r="FUT80" s="244"/>
      <c r="FUU80" s="244"/>
      <c r="FUV80" s="244"/>
      <c r="FUW80" s="244"/>
      <c r="FUX80" s="244"/>
      <c r="FUY80" s="244"/>
      <c r="FUZ80" s="244"/>
      <c r="FVA80" s="244"/>
      <c r="FVB80" s="244"/>
      <c r="FVC80" s="244"/>
      <c r="FVD80" s="244"/>
      <c r="FVE80" s="244"/>
      <c r="FVF80" s="244"/>
      <c r="FVG80" s="244"/>
      <c r="FVH80" s="244"/>
      <c r="FVI80" s="244"/>
      <c r="FVJ80" s="244"/>
      <c r="FVK80" s="244"/>
      <c r="FVL80" s="244"/>
      <c r="FVM80" s="244"/>
      <c r="FVN80" s="244"/>
      <c r="FVO80" s="244"/>
      <c r="FVP80" s="244"/>
      <c r="FVQ80" s="244"/>
      <c r="FVR80" s="244"/>
      <c r="FVS80" s="244"/>
      <c r="FVT80" s="244"/>
      <c r="FVU80" s="244"/>
      <c r="FVV80" s="244"/>
      <c r="FVW80" s="244"/>
      <c r="FVX80" s="244"/>
      <c r="FVY80" s="244"/>
      <c r="FVZ80" s="244"/>
      <c r="FWA80" s="244"/>
      <c r="FWB80" s="244"/>
      <c r="FWC80" s="244"/>
      <c r="FWD80" s="244"/>
      <c r="FWE80" s="244"/>
      <c r="FWF80" s="244"/>
      <c r="FWG80" s="244"/>
      <c r="FWH80" s="244"/>
      <c r="FWI80" s="244"/>
      <c r="FWJ80" s="244"/>
      <c r="FWK80" s="244"/>
      <c r="FWL80" s="244"/>
      <c r="FWM80" s="244"/>
      <c r="FWN80" s="244"/>
      <c r="FWO80" s="244"/>
      <c r="FWP80" s="244"/>
      <c r="FWQ80" s="244"/>
      <c r="FWR80" s="244"/>
      <c r="FWS80" s="244"/>
      <c r="FWT80" s="244"/>
      <c r="FWU80" s="244"/>
      <c r="FWV80" s="244"/>
      <c r="FWW80" s="244"/>
      <c r="FWX80" s="244"/>
      <c r="FWY80" s="244"/>
      <c r="FWZ80" s="244"/>
      <c r="FXA80" s="244"/>
      <c r="FXB80" s="244"/>
      <c r="FXC80" s="244"/>
      <c r="FXD80" s="244"/>
      <c r="FXE80" s="244"/>
      <c r="FXF80" s="244"/>
      <c r="FXG80" s="244"/>
      <c r="FXH80" s="244"/>
      <c r="FXI80" s="244"/>
      <c r="FXJ80" s="244"/>
      <c r="FXK80" s="244"/>
      <c r="FXL80" s="244"/>
      <c r="FXM80" s="244"/>
      <c r="FXN80" s="244"/>
      <c r="FXO80" s="244"/>
      <c r="FXP80" s="244"/>
      <c r="FXQ80" s="244"/>
      <c r="FXR80" s="244"/>
      <c r="FXS80" s="244"/>
      <c r="FXT80" s="244"/>
      <c r="FXU80" s="244"/>
      <c r="FXV80" s="244"/>
      <c r="FXW80" s="244"/>
      <c r="FXX80" s="244"/>
      <c r="FXY80" s="244"/>
      <c r="FXZ80" s="244"/>
      <c r="FYA80" s="244"/>
      <c r="FYB80" s="244"/>
      <c r="FYC80" s="244"/>
      <c r="FYD80" s="244"/>
      <c r="FYE80" s="244"/>
      <c r="FYF80" s="244"/>
      <c r="FYG80" s="244"/>
      <c r="FYH80" s="244"/>
      <c r="FYI80" s="244"/>
      <c r="FYJ80" s="244"/>
      <c r="FYK80" s="244"/>
      <c r="FYL80" s="244"/>
      <c r="FYM80" s="244"/>
      <c r="FYN80" s="244"/>
      <c r="FYO80" s="244"/>
      <c r="FYP80" s="244"/>
      <c r="FYQ80" s="244"/>
      <c r="FYR80" s="244"/>
      <c r="FYS80" s="244"/>
      <c r="FYT80" s="244"/>
      <c r="FYU80" s="244"/>
      <c r="FYV80" s="244"/>
      <c r="FYW80" s="244"/>
      <c r="FYX80" s="244"/>
      <c r="FYY80" s="244"/>
      <c r="FYZ80" s="244"/>
      <c r="FZA80" s="244"/>
      <c r="FZB80" s="244"/>
      <c r="FZC80" s="244"/>
      <c r="FZD80" s="244"/>
      <c r="FZE80" s="244"/>
      <c r="FZF80" s="244"/>
      <c r="FZG80" s="244"/>
      <c r="FZH80" s="244"/>
      <c r="FZI80" s="244"/>
      <c r="FZJ80" s="244"/>
      <c r="FZK80" s="244"/>
      <c r="FZL80" s="244"/>
      <c r="FZM80" s="244"/>
      <c r="FZN80" s="244"/>
      <c r="FZO80" s="244"/>
      <c r="FZP80" s="244"/>
      <c r="FZQ80" s="244"/>
      <c r="FZR80" s="244"/>
      <c r="FZS80" s="244"/>
      <c r="FZT80" s="244"/>
      <c r="FZU80" s="244"/>
      <c r="FZV80" s="244"/>
      <c r="FZW80" s="244"/>
      <c r="FZX80" s="244"/>
      <c r="FZY80" s="244"/>
      <c r="FZZ80" s="244"/>
      <c r="GAA80" s="244"/>
      <c r="GAB80" s="244"/>
      <c r="GAC80" s="244"/>
      <c r="GAD80" s="244"/>
      <c r="GAE80" s="244"/>
      <c r="GAF80" s="244"/>
      <c r="GAG80" s="244"/>
      <c r="GAH80" s="244"/>
      <c r="GAI80" s="244"/>
      <c r="GAJ80" s="244"/>
      <c r="GAK80" s="244"/>
      <c r="GAL80" s="244"/>
      <c r="GAM80" s="244"/>
      <c r="GAN80" s="244"/>
      <c r="GAO80" s="244"/>
      <c r="GAP80" s="244"/>
      <c r="GAQ80" s="244"/>
      <c r="GAR80" s="244"/>
      <c r="GAS80" s="244"/>
      <c r="GAT80" s="244"/>
      <c r="GAU80" s="244"/>
      <c r="GAV80" s="244"/>
      <c r="GAW80" s="244"/>
      <c r="GAX80" s="244"/>
      <c r="GAY80" s="244"/>
      <c r="GAZ80" s="244"/>
      <c r="GBA80" s="244"/>
      <c r="GBB80" s="244"/>
      <c r="GBC80" s="244"/>
      <c r="GBD80" s="244"/>
      <c r="GBE80" s="244"/>
      <c r="GBF80" s="244"/>
      <c r="GBG80" s="244"/>
      <c r="GBH80" s="244"/>
      <c r="GBI80" s="244"/>
      <c r="GBJ80" s="244"/>
      <c r="GBK80" s="244"/>
      <c r="GBL80" s="244"/>
      <c r="GBM80" s="244"/>
      <c r="GBN80" s="244"/>
      <c r="GBO80" s="244"/>
      <c r="GBP80" s="244"/>
      <c r="GBQ80" s="244"/>
      <c r="GBR80" s="244"/>
      <c r="GBS80" s="244"/>
      <c r="GBT80" s="244"/>
      <c r="GBU80" s="244"/>
      <c r="GBV80" s="244"/>
      <c r="GBW80" s="244"/>
      <c r="GBX80" s="244"/>
      <c r="GBY80" s="244"/>
      <c r="GBZ80" s="244"/>
      <c r="GCA80" s="244"/>
      <c r="GCB80" s="244"/>
      <c r="GCC80" s="244"/>
      <c r="GCD80" s="244"/>
      <c r="GCE80" s="244"/>
      <c r="GCF80" s="244"/>
      <c r="GCG80" s="244"/>
      <c r="GCH80" s="244"/>
      <c r="GCI80" s="244"/>
      <c r="GCJ80" s="244"/>
      <c r="GCK80" s="244"/>
      <c r="GCL80" s="244"/>
      <c r="GCM80" s="244"/>
      <c r="GCN80" s="244"/>
      <c r="GCO80" s="244"/>
      <c r="GCP80" s="244"/>
      <c r="GCQ80" s="244"/>
      <c r="GCR80" s="244"/>
      <c r="GCS80" s="244"/>
      <c r="GCT80" s="244"/>
      <c r="GCU80" s="244"/>
      <c r="GCV80" s="244"/>
      <c r="GCW80" s="244"/>
      <c r="GCX80" s="244"/>
      <c r="GCY80" s="244"/>
      <c r="GCZ80" s="244"/>
      <c r="GDA80" s="244"/>
      <c r="GDB80" s="244"/>
      <c r="GDC80" s="244"/>
      <c r="GDD80" s="244"/>
      <c r="GDE80" s="244"/>
      <c r="GDF80" s="244"/>
      <c r="GDG80" s="244"/>
      <c r="GDH80" s="244"/>
      <c r="GDI80" s="244"/>
      <c r="GDJ80" s="244"/>
      <c r="GDK80" s="244"/>
      <c r="GDL80" s="244"/>
      <c r="GDM80" s="244"/>
      <c r="GDN80" s="244"/>
      <c r="GDO80" s="244"/>
      <c r="GDP80" s="244"/>
      <c r="GDQ80" s="244"/>
      <c r="GDR80" s="244"/>
      <c r="GDS80" s="244"/>
      <c r="GDT80" s="244"/>
      <c r="GDU80" s="244"/>
      <c r="GDV80" s="244"/>
      <c r="GDW80" s="244"/>
      <c r="GDX80" s="244"/>
      <c r="GDY80" s="244"/>
      <c r="GDZ80" s="244"/>
      <c r="GEA80" s="244"/>
      <c r="GEB80" s="244"/>
      <c r="GEC80" s="244"/>
      <c r="GED80" s="244"/>
      <c r="GEE80" s="244"/>
      <c r="GEF80" s="244"/>
      <c r="GEG80" s="244"/>
      <c r="GEH80" s="244"/>
      <c r="GEI80" s="244"/>
      <c r="GEJ80" s="244"/>
      <c r="GEK80" s="244"/>
      <c r="GEL80" s="244"/>
      <c r="GEM80" s="244"/>
      <c r="GEN80" s="244"/>
      <c r="GEO80" s="244"/>
      <c r="GEP80" s="244"/>
      <c r="GEQ80" s="244"/>
      <c r="GER80" s="244"/>
      <c r="GES80" s="244"/>
      <c r="GET80" s="244"/>
      <c r="GEU80" s="244"/>
      <c r="GEV80" s="244"/>
      <c r="GEW80" s="244"/>
      <c r="GEX80" s="244"/>
      <c r="GEY80" s="244"/>
      <c r="GEZ80" s="244"/>
      <c r="GFA80" s="244"/>
      <c r="GFB80" s="244"/>
      <c r="GFC80" s="244"/>
      <c r="GFD80" s="244"/>
      <c r="GFE80" s="244"/>
      <c r="GFF80" s="244"/>
      <c r="GFG80" s="244"/>
      <c r="GFH80" s="244"/>
      <c r="GFI80" s="244"/>
      <c r="GFJ80" s="244"/>
      <c r="GFK80" s="244"/>
      <c r="GFL80" s="244"/>
      <c r="GFM80" s="244"/>
      <c r="GFN80" s="244"/>
      <c r="GFO80" s="244"/>
      <c r="GFP80" s="244"/>
      <c r="GFQ80" s="244"/>
      <c r="GFR80" s="244"/>
      <c r="GFS80" s="244"/>
      <c r="GFT80" s="244"/>
      <c r="GFU80" s="244"/>
      <c r="GFV80" s="244"/>
      <c r="GFW80" s="244"/>
      <c r="GFX80" s="244"/>
      <c r="GFY80" s="244"/>
      <c r="GFZ80" s="244"/>
      <c r="GGA80" s="244"/>
      <c r="GGB80" s="244"/>
      <c r="GGC80" s="244"/>
      <c r="GGD80" s="244"/>
      <c r="GGE80" s="244"/>
      <c r="GGF80" s="244"/>
      <c r="GGG80" s="244"/>
      <c r="GGH80" s="244"/>
      <c r="GGI80" s="244"/>
      <c r="GGJ80" s="244"/>
      <c r="GGK80" s="244"/>
      <c r="GGL80" s="244"/>
      <c r="GGM80" s="244"/>
      <c r="GGN80" s="244"/>
      <c r="GGO80" s="244"/>
      <c r="GGP80" s="244"/>
      <c r="GGQ80" s="244"/>
      <c r="GGR80" s="244"/>
      <c r="GGS80" s="244"/>
      <c r="GGT80" s="244"/>
      <c r="GGU80" s="244"/>
      <c r="GGV80" s="244"/>
      <c r="GGW80" s="244"/>
      <c r="GGX80" s="244"/>
      <c r="GGY80" s="244"/>
      <c r="GGZ80" s="244"/>
      <c r="GHA80" s="244"/>
      <c r="GHB80" s="244"/>
      <c r="GHC80" s="244"/>
      <c r="GHD80" s="244"/>
      <c r="GHE80" s="244"/>
      <c r="GHF80" s="244"/>
      <c r="GHG80" s="244"/>
      <c r="GHH80" s="244"/>
      <c r="GHI80" s="244"/>
      <c r="GHJ80" s="244"/>
      <c r="GHK80" s="244"/>
      <c r="GHL80" s="244"/>
      <c r="GHM80" s="244"/>
      <c r="GHN80" s="244"/>
      <c r="GHO80" s="244"/>
      <c r="GHP80" s="244"/>
      <c r="GHQ80" s="244"/>
      <c r="GHR80" s="244"/>
      <c r="GHS80" s="244"/>
      <c r="GHT80" s="244"/>
      <c r="GHU80" s="244"/>
      <c r="GHV80" s="244"/>
      <c r="GHW80" s="244"/>
      <c r="GHX80" s="244"/>
      <c r="GHY80" s="244"/>
      <c r="GHZ80" s="244"/>
      <c r="GIA80" s="244"/>
      <c r="GIB80" s="244"/>
      <c r="GIC80" s="244"/>
      <c r="GID80" s="244"/>
      <c r="GIE80" s="244"/>
      <c r="GIF80" s="244"/>
      <c r="GIG80" s="244"/>
      <c r="GIH80" s="244"/>
      <c r="GII80" s="244"/>
      <c r="GIJ80" s="244"/>
      <c r="GIK80" s="244"/>
      <c r="GIL80" s="244"/>
      <c r="GIM80" s="244"/>
      <c r="GIN80" s="244"/>
      <c r="GIO80" s="244"/>
      <c r="GIP80" s="244"/>
      <c r="GIQ80" s="244"/>
      <c r="GIR80" s="244"/>
      <c r="GIS80" s="244"/>
      <c r="GIT80" s="244"/>
      <c r="GIU80" s="244"/>
      <c r="GIV80" s="244"/>
      <c r="GIW80" s="244"/>
      <c r="GIX80" s="244"/>
      <c r="GIY80" s="244"/>
      <c r="GIZ80" s="244"/>
      <c r="GJA80" s="244"/>
      <c r="GJB80" s="244"/>
      <c r="GJC80" s="244"/>
      <c r="GJD80" s="244"/>
      <c r="GJE80" s="244"/>
      <c r="GJF80" s="244"/>
      <c r="GJG80" s="244"/>
      <c r="GJH80" s="244"/>
      <c r="GJI80" s="244"/>
      <c r="GJJ80" s="244"/>
      <c r="GJK80" s="244"/>
      <c r="GJL80" s="244"/>
      <c r="GJM80" s="244"/>
      <c r="GJN80" s="244"/>
      <c r="GJO80" s="244"/>
      <c r="GJP80" s="244"/>
      <c r="GJQ80" s="244"/>
      <c r="GJR80" s="244"/>
      <c r="GJS80" s="244"/>
      <c r="GJT80" s="244"/>
      <c r="GJU80" s="244"/>
      <c r="GJV80" s="244"/>
      <c r="GJW80" s="244"/>
      <c r="GJX80" s="244"/>
      <c r="GJY80" s="244"/>
      <c r="GJZ80" s="244"/>
      <c r="GKA80" s="244"/>
      <c r="GKB80" s="244"/>
      <c r="GKC80" s="244"/>
      <c r="GKD80" s="244"/>
      <c r="GKE80" s="244"/>
      <c r="GKF80" s="244"/>
      <c r="GKG80" s="244"/>
      <c r="GKH80" s="244"/>
      <c r="GKI80" s="244"/>
      <c r="GKJ80" s="244"/>
      <c r="GKK80" s="244"/>
      <c r="GKL80" s="244"/>
      <c r="GKM80" s="244"/>
      <c r="GKN80" s="244"/>
      <c r="GKO80" s="244"/>
      <c r="GKP80" s="244"/>
      <c r="GKQ80" s="244"/>
      <c r="GKR80" s="244"/>
      <c r="GKS80" s="244"/>
      <c r="GKT80" s="244"/>
      <c r="GKU80" s="244"/>
      <c r="GKV80" s="244"/>
      <c r="GKW80" s="244"/>
      <c r="GKX80" s="244"/>
      <c r="GKY80" s="244"/>
      <c r="GKZ80" s="244"/>
      <c r="GLA80" s="244"/>
      <c r="GLB80" s="244"/>
      <c r="GLC80" s="244"/>
      <c r="GLD80" s="244"/>
      <c r="GLE80" s="244"/>
      <c r="GLF80" s="244"/>
      <c r="GLG80" s="244"/>
      <c r="GLH80" s="244"/>
      <c r="GLI80" s="244"/>
      <c r="GLJ80" s="244"/>
      <c r="GLK80" s="244"/>
      <c r="GLL80" s="244"/>
      <c r="GLM80" s="244"/>
      <c r="GLN80" s="244"/>
      <c r="GLO80" s="244"/>
      <c r="GLP80" s="244"/>
      <c r="GLQ80" s="244"/>
      <c r="GLR80" s="244"/>
      <c r="GLS80" s="244"/>
      <c r="GLT80" s="244"/>
      <c r="GLU80" s="244"/>
      <c r="GLV80" s="244"/>
      <c r="GLW80" s="244"/>
      <c r="GLX80" s="244"/>
      <c r="GLY80" s="244"/>
      <c r="GLZ80" s="244"/>
      <c r="GMA80" s="244"/>
      <c r="GMB80" s="244"/>
      <c r="GMC80" s="244"/>
      <c r="GMD80" s="244"/>
      <c r="GME80" s="244"/>
      <c r="GMF80" s="244"/>
      <c r="GMG80" s="244"/>
      <c r="GMH80" s="244"/>
      <c r="GMI80" s="244"/>
      <c r="GMJ80" s="244"/>
      <c r="GMK80" s="244"/>
      <c r="GML80" s="244"/>
      <c r="GMM80" s="244"/>
      <c r="GMN80" s="244"/>
      <c r="GMO80" s="244"/>
      <c r="GMP80" s="244"/>
      <c r="GMQ80" s="244"/>
      <c r="GMR80" s="244"/>
      <c r="GMS80" s="244"/>
      <c r="GMT80" s="244"/>
      <c r="GMU80" s="244"/>
      <c r="GMV80" s="244"/>
      <c r="GMW80" s="244"/>
      <c r="GMX80" s="244"/>
      <c r="GMY80" s="244"/>
      <c r="GMZ80" s="244"/>
      <c r="GNA80" s="244"/>
      <c r="GNB80" s="244"/>
      <c r="GNC80" s="244"/>
      <c r="GND80" s="244"/>
      <c r="GNE80" s="244"/>
      <c r="GNF80" s="244"/>
      <c r="GNG80" s="244"/>
      <c r="GNH80" s="244"/>
      <c r="GNI80" s="244"/>
      <c r="GNJ80" s="244"/>
      <c r="GNK80" s="244"/>
      <c r="GNL80" s="244"/>
      <c r="GNM80" s="244"/>
      <c r="GNN80" s="244"/>
      <c r="GNO80" s="244"/>
      <c r="GNP80" s="244"/>
      <c r="GNQ80" s="244"/>
      <c r="GNR80" s="244"/>
      <c r="GNS80" s="244"/>
      <c r="GNT80" s="244"/>
      <c r="GNU80" s="244"/>
      <c r="GNV80" s="244"/>
      <c r="GNW80" s="244"/>
      <c r="GNX80" s="244"/>
      <c r="GNY80" s="244"/>
      <c r="GNZ80" s="244"/>
      <c r="GOA80" s="244"/>
      <c r="GOB80" s="244"/>
      <c r="GOC80" s="244"/>
      <c r="GOD80" s="244"/>
      <c r="GOE80" s="244"/>
      <c r="GOF80" s="244"/>
      <c r="GOG80" s="244"/>
      <c r="GOH80" s="244"/>
      <c r="GOI80" s="244"/>
      <c r="GOJ80" s="244"/>
      <c r="GOK80" s="244"/>
      <c r="GOL80" s="244"/>
      <c r="GOM80" s="244"/>
      <c r="GON80" s="244"/>
      <c r="GOO80" s="244"/>
      <c r="GOP80" s="244"/>
      <c r="GOQ80" s="244"/>
      <c r="GOR80" s="244"/>
      <c r="GOS80" s="244"/>
      <c r="GOT80" s="244"/>
      <c r="GOU80" s="244"/>
      <c r="GOV80" s="244"/>
      <c r="GOW80" s="244"/>
      <c r="GOX80" s="244"/>
      <c r="GOY80" s="244"/>
      <c r="GOZ80" s="244"/>
      <c r="GPA80" s="244"/>
      <c r="GPB80" s="244"/>
      <c r="GPC80" s="244"/>
      <c r="GPD80" s="244"/>
      <c r="GPE80" s="244"/>
      <c r="GPF80" s="244"/>
      <c r="GPG80" s="244"/>
      <c r="GPH80" s="244"/>
      <c r="GPI80" s="244"/>
      <c r="GPJ80" s="244"/>
      <c r="GPK80" s="244"/>
      <c r="GPL80" s="244"/>
      <c r="GPM80" s="244"/>
      <c r="GPN80" s="244"/>
      <c r="GPO80" s="244"/>
      <c r="GPP80" s="244"/>
      <c r="GPQ80" s="244"/>
      <c r="GPR80" s="244"/>
      <c r="GPS80" s="244"/>
      <c r="GPT80" s="244"/>
      <c r="GPU80" s="244"/>
      <c r="GPV80" s="244"/>
      <c r="GPW80" s="244"/>
      <c r="GPX80" s="244"/>
      <c r="GPY80" s="244"/>
      <c r="GPZ80" s="244"/>
      <c r="GQA80" s="244"/>
      <c r="GQB80" s="244"/>
      <c r="GQC80" s="244"/>
      <c r="GQD80" s="244"/>
      <c r="GQE80" s="244"/>
      <c r="GQF80" s="244"/>
      <c r="GQG80" s="244"/>
      <c r="GQH80" s="244"/>
      <c r="GQI80" s="244"/>
      <c r="GQJ80" s="244"/>
      <c r="GQK80" s="244"/>
      <c r="GQL80" s="244"/>
      <c r="GQM80" s="244"/>
      <c r="GQN80" s="244"/>
      <c r="GQO80" s="244"/>
      <c r="GQP80" s="244"/>
      <c r="GQQ80" s="244"/>
      <c r="GQR80" s="244"/>
      <c r="GQS80" s="244"/>
      <c r="GQT80" s="244"/>
      <c r="GQU80" s="244"/>
      <c r="GQV80" s="244"/>
      <c r="GQW80" s="244"/>
      <c r="GQX80" s="244"/>
      <c r="GQY80" s="244"/>
      <c r="GQZ80" s="244"/>
      <c r="GRA80" s="244"/>
      <c r="GRB80" s="244"/>
      <c r="GRC80" s="244"/>
      <c r="GRD80" s="244"/>
      <c r="GRE80" s="244"/>
      <c r="GRF80" s="244"/>
      <c r="GRG80" s="244"/>
      <c r="GRH80" s="244"/>
      <c r="GRI80" s="244"/>
      <c r="GRJ80" s="244"/>
      <c r="GRK80" s="244"/>
      <c r="GRL80" s="244"/>
      <c r="GRM80" s="244"/>
      <c r="GRN80" s="244"/>
      <c r="GRO80" s="244"/>
      <c r="GRP80" s="244"/>
      <c r="GRQ80" s="244"/>
      <c r="GRR80" s="244"/>
      <c r="GRS80" s="244"/>
      <c r="GRT80" s="244"/>
      <c r="GRU80" s="244"/>
      <c r="GRV80" s="244"/>
      <c r="GRW80" s="244"/>
      <c r="GRX80" s="244"/>
      <c r="GRY80" s="244"/>
      <c r="GRZ80" s="244"/>
      <c r="GSA80" s="244"/>
      <c r="GSB80" s="244"/>
      <c r="GSC80" s="244"/>
      <c r="GSD80" s="244"/>
      <c r="GSE80" s="244"/>
      <c r="GSF80" s="244"/>
      <c r="GSG80" s="244"/>
      <c r="GSH80" s="244"/>
      <c r="GSI80" s="244"/>
      <c r="GSJ80" s="244"/>
      <c r="GSK80" s="244"/>
      <c r="GSL80" s="244"/>
      <c r="GSM80" s="244"/>
      <c r="GSN80" s="244"/>
      <c r="GSO80" s="244"/>
      <c r="GSP80" s="244"/>
      <c r="GSQ80" s="244"/>
      <c r="GSR80" s="244"/>
      <c r="GSS80" s="244"/>
      <c r="GST80" s="244"/>
      <c r="GSU80" s="244"/>
      <c r="GSV80" s="244"/>
      <c r="GSW80" s="244"/>
      <c r="GSX80" s="244"/>
      <c r="GSY80" s="244"/>
      <c r="GSZ80" s="244"/>
      <c r="GTA80" s="244"/>
      <c r="GTB80" s="244"/>
      <c r="GTC80" s="244"/>
      <c r="GTD80" s="244"/>
      <c r="GTE80" s="244"/>
      <c r="GTF80" s="244"/>
      <c r="GTG80" s="244"/>
      <c r="GTH80" s="244"/>
      <c r="GTI80" s="244"/>
      <c r="GTJ80" s="244"/>
      <c r="GTK80" s="244"/>
      <c r="GTL80" s="244"/>
      <c r="GTM80" s="244"/>
      <c r="GTN80" s="244"/>
      <c r="GTO80" s="244"/>
      <c r="GTP80" s="244"/>
      <c r="GTQ80" s="244"/>
      <c r="GTR80" s="244"/>
      <c r="GTS80" s="244"/>
      <c r="GTT80" s="244"/>
      <c r="GTU80" s="244"/>
      <c r="GTV80" s="244"/>
      <c r="GTW80" s="244"/>
      <c r="GTX80" s="244"/>
      <c r="GTY80" s="244"/>
      <c r="GTZ80" s="244"/>
      <c r="GUA80" s="244"/>
      <c r="GUB80" s="244"/>
      <c r="GUC80" s="244"/>
      <c r="GUD80" s="244"/>
      <c r="GUE80" s="244"/>
      <c r="GUF80" s="244"/>
      <c r="GUG80" s="244"/>
      <c r="GUH80" s="244"/>
      <c r="GUI80" s="244"/>
      <c r="GUJ80" s="244"/>
      <c r="GUK80" s="244"/>
      <c r="GUL80" s="244"/>
      <c r="GUM80" s="244"/>
      <c r="GUN80" s="244"/>
      <c r="GUO80" s="244"/>
      <c r="GUP80" s="244"/>
      <c r="GUQ80" s="244"/>
      <c r="GUR80" s="244"/>
      <c r="GUS80" s="244"/>
      <c r="GUT80" s="244"/>
      <c r="GUU80" s="244"/>
      <c r="GUV80" s="244"/>
      <c r="GUW80" s="244"/>
      <c r="GUX80" s="244"/>
      <c r="GUY80" s="244"/>
      <c r="GUZ80" s="244"/>
      <c r="GVA80" s="244"/>
      <c r="GVB80" s="244"/>
      <c r="GVC80" s="244"/>
      <c r="GVD80" s="244"/>
      <c r="GVE80" s="244"/>
      <c r="GVF80" s="244"/>
      <c r="GVG80" s="244"/>
      <c r="GVH80" s="244"/>
      <c r="GVI80" s="244"/>
      <c r="GVJ80" s="244"/>
      <c r="GVK80" s="244"/>
      <c r="GVL80" s="244"/>
      <c r="GVM80" s="244"/>
      <c r="GVN80" s="244"/>
      <c r="GVO80" s="244"/>
      <c r="GVP80" s="244"/>
      <c r="GVQ80" s="244"/>
      <c r="GVR80" s="244"/>
      <c r="GVS80" s="244"/>
      <c r="GVT80" s="244"/>
      <c r="GVU80" s="244"/>
      <c r="GVV80" s="244"/>
      <c r="GVW80" s="244"/>
      <c r="GVX80" s="244"/>
      <c r="GVY80" s="244"/>
      <c r="GVZ80" s="244"/>
      <c r="GWA80" s="244"/>
      <c r="GWB80" s="244"/>
      <c r="GWC80" s="244"/>
      <c r="GWD80" s="244"/>
      <c r="GWE80" s="244"/>
      <c r="GWF80" s="244"/>
      <c r="GWG80" s="244"/>
      <c r="GWH80" s="244"/>
      <c r="GWI80" s="244"/>
      <c r="GWJ80" s="244"/>
      <c r="GWK80" s="244"/>
      <c r="GWL80" s="244"/>
      <c r="GWM80" s="244"/>
      <c r="GWN80" s="244"/>
      <c r="GWO80" s="244"/>
      <c r="GWP80" s="244"/>
      <c r="GWQ80" s="244"/>
      <c r="GWR80" s="244"/>
      <c r="GWS80" s="244"/>
      <c r="GWT80" s="244"/>
      <c r="GWU80" s="244"/>
      <c r="GWV80" s="244"/>
      <c r="GWW80" s="244"/>
      <c r="GWX80" s="244"/>
      <c r="GWY80" s="244"/>
      <c r="GWZ80" s="244"/>
      <c r="GXA80" s="244"/>
      <c r="GXB80" s="244"/>
      <c r="GXC80" s="244"/>
      <c r="GXD80" s="244"/>
      <c r="GXE80" s="244"/>
      <c r="GXF80" s="244"/>
      <c r="GXG80" s="244"/>
      <c r="GXH80" s="244"/>
      <c r="GXI80" s="244"/>
      <c r="GXJ80" s="244"/>
      <c r="GXK80" s="244"/>
      <c r="GXL80" s="244"/>
      <c r="GXM80" s="244"/>
      <c r="GXN80" s="244"/>
      <c r="GXO80" s="244"/>
      <c r="GXP80" s="244"/>
      <c r="GXQ80" s="244"/>
      <c r="GXR80" s="244"/>
      <c r="GXS80" s="244"/>
      <c r="GXT80" s="244"/>
      <c r="GXU80" s="244"/>
      <c r="GXV80" s="244"/>
      <c r="GXW80" s="244"/>
      <c r="GXX80" s="244"/>
      <c r="GXY80" s="244"/>
      <c r="GXZ80" s="244"/>
      <c r="GYA80" s="244"/>
      <c r="GYB80" s="244"/>
      <c r="GYC80" s="244"/>
      <c r="GYD80" s="244"/>
      <c r="GYE80" s="244"/>
      <c r="GYF80" s="244"/>
      <c r="GYG80" s="244"/>
      <c r="GYH80" s="244"/>
      <c r="GYI80" s="244"/>
      <c r="GYJ80" s="244"/>
      <c r="GYK80" s="244"/>
      <c r="GYL80" s="244"/>
      <c r="GYM80" s="244"/>
      <c r="GYN80" s="244"/>
      <c r="GYO80" s="244"/>
      <c r="GYP80" s="244"/>
      <c r="GYQ80" s="244"/>
      <c r="GYR80" s="244"/>
      <c r="GYS80" s="244"/>
      <c r="GYT80" s="244"/>
      <c r="GYU80" s="244"/>
      <c r="GYV80" s="244"/>
      <c r="GYW80" s="244"/>
      <c r="GYX80" s="244"/>
      <c r="GYY80" s="244"/>
      <c r="GYZ80" s="244"/>
      <c r="GZA80" s="244"/>
      <c r="GZB80" s="244"/>
      <c r="GZC80" s="244"/>
      <c r="GZD80" s="244"/>
      <c r="GZE80" s="244"/>
      <c r="GZF80" s="244"/>
      <c r="GZG80" s="244"/>
      <c r="GZH80" s="244"/>
      <c r="GZI80" s="244"/>
      <c r="GZJ80" s="244"/>
      <c r="GZK80" s="244"/>
      <c r="GZL80" s="244"/>
      <c r="GZM80" s="244"/>
      <c r="GZN80" s="244"/>
      <c r="GZO80" s="244"/>
      <c r="GZP80" s="244"/>
      <c r="GZQ80" s="244"/>
      <c r="GZR80" s="244"/>
      <c r="GZS80" s="244"/>
      <c r="GZT80" s="244"/>
      <c r="GZU80" s="244"/>
      <c r="GZV80" s="244"/>
      <c r="GZW80" s="244"/>
      <c r="GZX80" s="244"/>
      <c r="GZY80" s="244"/>
      <c r="GZZ80" s="244"/>
      <c r="HAA80" s="244"/>
      <c r="HAB80" s="244"/>
      <c r="HAC80" s="244"/>
      <c r="HAD80" s="244"/>
      <c r="HAE80" s="244"/>
      <c r="HAF80" s="244"/>
      <c r="HAG80" s="244"/>
      <c r="HAH80" s="244"/>
      <c r="HAI80" s="244"/>
      <c r="HAJ80" s="244"/>
      <c r="HAK80" s="244"/>
      <c r="HAL80" s="244"/>
      <c r="HAM80" s="244"/>
      <c r="HAN80" s="244"/>
      <c r="HAO80" s="244"/>
      <c r="HAP80" s="244"/>
      <c r="HAQ80" s="244"/>
      <c r="HAR80" s="244"/>
      <c r="HAS80" s="244"/>
      <c r="HAT80" s="244"/>
      <c r="HAU80" s="244"/>
      <c r="HAV80" s="244"/>
      <c r="HAW80" s="244"/>
      <c r="HAX80" s="244"/>
      <c r="HAY80" s="244"/>
      <c r="HAZ80" s="244"/>
      <c r="HBA80" s="244"/>
      <c r="HBB80" s="244"/>
      <c r="HBC80" s="244"/>
      <c r="HBD80" s="244"/>
      <c r="HBE80" s="244"/>
      <c r="HBF80" s="244"/>
      <c r="HBG80" s="244"/>
      <c r="HBH80" s="244"/>
      <c r="HBI80" s="244"/>
      <c r="HBJ80" s="244"/>
      <c r="HBK80" s="244"/>
      <c r="HBL80" s="244"/>
      <c r="HBM80" s="244"/>
      <c r="HBN80" s="244"/>
      <c r="HBO80" s="244"/>
      <c r="HBP80" s="244"/>
      <c r="HBQ80" s="244"/>
      <c r="HBR80" s="244"/>
      <c r="HBS80" s="244"/>
      <c r="HBT80" s="244"/>
      <c r="HBU80" s="244"/>
      <c r="HBV80" s="244"/>
      <c r="HBW80" s="244"/>
      <c r="HBX80" s="244"/>
      <c r="HBY80" s="244"/>
      <c r="HBZ80" s="244"/>
      <c r="HCA80" s="244"/>
      <c r="HCB80" s="244"/>
      <c r="HCC80" s="244"/>
      <c r="HCD80" s="244"/>
      <c r="HCE80" s="244"/>
      <c r="HCF80" s="244"/>
      <c r="HCG80" s="244"/>
      <c r="HCH80" s="244"/>
      <c r="HCI80" s="244"/>
      <c r="HCJ80" s="244"/>
      <c r="HCK80" s="244"/>
      <c r="HCL80" s="244"/>
      <c r="HCM80" s="244"/>
      <c r="HCN80" s="244"/>
      <c r="HCO80" s="244"/>
      <c r="HCP80" s="244"/>
      <c r="HCQ80" s="244"/>
      <c r="HCR80" s="244"/>
      <c r="HCS80" s="244"/>
      <c r="HCT80" s="244"/>
      <c r="HCU80" s="244"/>
      <c r="HCV80" s="244"/>
      <c r="HCW80" s="244"/>
      <c r="HCX80" s="244"/>
      <c r="HCY80" s="244"/>
      <c r="HCZ80" s="244"/>
      <c r="HDA80" s="244"/>
      <c r="HDB80" s="244"/>
      <c r="HDC80" s="244"/>
      <c r="HDD80" s="244"/>
      <c r="HDE80" s="244"/>
      <c r="HDF80" s="244"/>
      <c r="HDG80" s="244"/>
      <c r="HDH80" s="244"/>
      <c r="HDI80" s="244"/>
      <c r="HDJ80" s="244"/>
      <c r="HDK80" s="244"/>
      <c r="HDL80" s="244"/>
      <c r="HDM80" s="244"/>
      <c r="HDN80" s="244"/>
      <c r="HDO80" s="244"/>
      <c r="HDP80" s="244"/>
      <c r="HDQ80" s="244"/>
      <c r="HDR80" s="244"/>
      <c r="HDS80" s="244"/>
      <c r="HDT80" s="244"/>
      <c r="HDU80" s="244"/>
      <c r="HDV80" s="244"/>
      <c r="HDW80" s="244"/>
      <c r="HDX80" s="244"/>
      <c r="HDY80" s="244"/>
      <c r="HDZ80" s="244"/>
      <c r="HEA80" s="244"/>
      <c r="HEB80" s="244"/>
      <c r="HEC80" s="244"/>
      <c r="HED80" s="244"/>
      <c r="HEE80" s="244"/>
      <c r="HEF80" s="244"/>
      <c r="HEG80" s="244"/>
      <c r="HEH80" s="244"/>
      <c r="HEI80" s="244"/>
      <c r="HEJ80" s="244"/>
      <c r="HEK80" s="244"/>
      <c r="HEL80" s="244"/>
      <c r="HEM80" s="244"/>
      <c r="HEN80" s="244"/>
      <c r="HEO80" s="244"/>
      <c r="HEP80" s="244"/>
      <c r="HEQ80" s="244"/>
      <c r="HER80" s="244"/>
      <c r="HES80" s="244"/>
      <c r="HET80" s="244"/>
      <c r="HEU80" s="244"/>
      <c r="HEV80" s="244"/>
      <c r="HEW80" s="244"/>
      <c r="HEX80" s="244"/>
      <c r="HEY80" s="244"/>
      <c r="HEZ80" s="244"/>
      <c r="HFA80" s="244"/>
      <c r="HFB80" s="244"/>
      <c r="HFC80" s="244"/>
      <c r="HFD80" s="244"/>
      <c r="HFE80" s="244"/>
      <c r="HFF80" s="244"/>
      <c r="HFG80" s="244"/>
      <c r="HFH80" s="244"/>
      <c r="HFI80" s="244"/>
      <c r="HFJ80" s="244"/>
      <c r="HFK80" s="244"/>
      <c r="HFL80" s="244"/>
      <c r="HFM80" s="244"/>
      <c r="HFN80" s="244"/>
      <c r="HFO80" s="244"/>
      <c r="HFP80" s="244"/>
      <c r="HFQ80" s="244"/>
      <c r="HFR80" s="244"/>
      <c r="HFS80" s="244"/>
      <c r="HFT80" s="244"/>
      <c r="HFU80" s="244"/>
      <c r="HFV80" s="244"/>
      <c r="HFW80" s="244"/>
      <c r="HFX80" s="244"/>
      <c r="HFY80" s="244"/>
      <c r="HFZ80" s="244"/>
      <c r="HGA80" s="244"/>
      <c r="HGB80" s="244"/>
      <c r="HGC80" s="244"/>
      <c r="HGD80" s="244"/>
      <c r="HGE80" s="244"/>
      <c r="HGF80" s="244"/>
      <c r="HGG80" s="244"/>
      <c r="HGH80" s="244"/>
      <c r="HGI80" s="244"/>
      <c r="HGJ80" s="244"/>
      <c r="HGK80" s="244"/>
      <c r="HGL80" s="244"/>
      <c r="HGM80" s="244"/>
      <c r="HGN80" s="244"/>
      <c r="HGO80" s="244"/>
      <c r="HGP80" s="244"/>
      <c r="HGQ80" s="244"/>
      <c r="HGR80" s="244"/>
      <c r="HGS80" s="244"/>
      <c r="HGT80" s="244"/>
      <c r="HGU80" s="244"/>
      <c r="HGV80" s="244"/>
      <c r="HGW80" s="244"/>
      <c r="HGX80" s="244"/>
      <c r="HGY80" s="244"/>
      <c r="HGZ80" s="244"/>
      <c r="HHA80" s="244"/>
      <c r="HHB80" s="244"/>
      <c r="HHC80" s="244"/>
      <c r="HHD80" s="244"/>
      <c r="HHE80" s="244"/>
      <c r="HHF80" s="244"/>
      <c r="HHG80" s="244"/>
      <c r="HHH80" s="244"/>
      <c r="HHI80" s="244"/>
      <c r="HHJ80" s="244"/>
      <c r="HHK80" s="244"/>
      <c r="HHL80" s="244"/>
      <c r="HHM80" s="244"/>
      <c r="HHN80" s="244"/>
      <c r="HHO80" s="244"/>
      <c r="HHP80" s="244"/>
      <c r="HHQ80" s="244"/>
      <c r="HHR80" s="244"/>
      <c r="HHS80" s="244"/>
      <c r="HHT80" s="244"/>
      <c r="HHU80" s="244"/>
      <c r="HHV80" s="244"/>
      <c r="HHW80" s="244"/>
      <c r="HHX80" s="244"/>
      <c r="HHY80" s="244"/>
      <c r="HHZ80" s="244"/>
      <c r="HIA80" s="244"/>
      <c r="HIB80" s="244"/>
      <c r="HIC80" s="244"/>
      <c r="HID80" s="244"/>
      <c r="HIE80" s="244"/>
      <c r="HIF80" s="244"/>
      <c r="HIG80" s="244"/>
      <c r="HIH80" s="244"/>
      <c r="HII80" s="244"/>
      <c r="HIJ80" s="244"/>
      <c r="HIK80" s="244"/>
      <c r="HIL80" s="244"/>
      <c r="HIM80" s="244"/>
      <c r="HIN80" s="244"/>
      <c r="HIO80" s="244"/>
      <c r="HIP80" s="244"/>
      <c r="HIQ80" s="244"/>
      <c r="HIR80" s="244"/>
      <c r="HIS80" s="244"/>
      <c r="HIT80" s="244"/>
      <c r="HIU80" s="244"/>
      <c r="HIV80" s="244"/>
      <c r="HIW80" s="244"/>
      <c r="HIX80" s="244"/>
      <c r="HIY80" s="244"/>
      <c r="HIZ80" s="244"/>
      <c r="HJA80" s="244"/>
      <c r="HJB80" s="244"/>
      <c r="HJC80" s="244"/>
      <c r="HJD80" s="244"/>
      <c r="HJE80" s="244"/>
      <c r="HJF80" s="244"/>
      <c r="HJG80" s="244"/>
      <c r="HJH80" s="244"/>
      <c r="HJI80" s="244"/>
      <c r="HJJ80" s="244"/>
      <c r="HJK80" s="244"/>
      <c r="HJL80" s="244"/>
      <c r="HJM80" s="244"/>
      <c r="HJN80" s="244"/>
      <c r="HJO80" s="244"/>
      <c r="HJP80" s="244"/>
      <c r="HJQ80" s="244"/>
      <c r="HJR80" s="244"/>
      <c r="HJS80" s="244"/>
      <c r="HJT80" s="244"/>
      <c r="HJU80" s="244"/>
      <c r="HJV80" s="244"/>
      <c r="HJW80" s="244"/>
      <c r="HJX80" s="244"/>
      <c r="HJY80" s="244"/>
      <c r="HJZ80" s="244"/>
      <c r="HKA80" s="244"/>
      <c r="HKB80" s="244"/>
      <c r="HKC80" s="244"/>
      <c r="HKD80" s="244"/>
      <c r="HKE80" s="244"/>
      <c r="HKF80" s="244"/>
      <c r="HKG80" s="244"/>
      <c r="HKH80" s="244"/>
      <c r="HKI80" s="244"/>
      <c r="HKJ80" s="244"/>
      <c r="HKK80" s="244"/>
      <c r="HKL80" s="244"/>
      <c r="HKM80" s="244"/>
      <c r="HKN80" s="244"/>
      <c r="HKO80" s="244"/>
      <c r="HKP80" s="244"/>
      <c r="HKQ80" s="244"/>
      <c r="HKR80" s="244"/>
      <c r="HKS80" s="244"/>
      <c r="HKT80" s="244"/>
      <c r="HKU80" s="244"/>
      <c r="HKV80" s="244"/>
      <c r="HKW80" s="244"/>
      <c r="HKX80" s="244"/>
      <c r="HKY80" s="244"/>
      <c r="HKZ80" s="244"/>
      <c r="HLA80" s="244"/>
      <c r="HLB80" s="244"/>
      <c r="HLC80" s="244"/>
      <c r="HLD80" s="244"/>
      <c r="HLE80" s="244"/>
      <c r="HLF80" s="244"/>
      <c r="HLG80" s="244"/>
      <c r="HLH80" s="244"/>
      <c r="HLI80" s="244"/>
      <c r="HLJ80" s="244"/>
      <c r="HLK80" s="244"/>
      <c r="HLL80" s="244"/>
      <c r="HLM80" s="244"/>
      <c r="HLN80" s="244"/>
      <c r="HLO80" s="244"/>
      <c r="HLP80" s="244"/>
      <c r="HLQ80" s="244"/>
      <c r="HLR80" s="244"/>
      <c r="HLS80" s="244"/>
      <c r="HLT80" s="244"/>
      <c r="HLU80" s="244"/>
      <c r="HLV80" s="244"/>
      <c r="HLW80" s="244"/>
      <c r="HLX80" s="244"/>
      <c r="HLY80" s="244"/>
      <c r="HLZ80" s="244"/>
      <c r="HMA80" s="244"/>
      <c r="HMB80" s="244"/>
      <c r="HMC80" s="244"/>
      <c r="HMD80" s="244"/>
      <c r="HME80" s="244"/>
      <c r="HMF80" s="244"/>
      <c r="HMG80" s="244"/>
      <c r="HMH80" s="244"/>
      <c r="HMI80" s="244"/>
      <c r="HMJ80" s="244"/>
      <c r="HMK80" s="244"/>
      <c r="HML80" s="244"/>
      <c r="HMM80" s="244"/>
      <c r="HMN80" s="244"/>
      <c r="HMO80" s="244"/>
      <c r="HMP80" s="244"/>
      <c r="HMQ80" s="244"/>
      <c r="HMR80" s="244"/>
      <c r="HMS80" s="244"/>
      <c r="HMT80" s="244"/>
      <c r="HMU80" s="244"/>
      <c r="HMV80" s="244"/>
      <c r="HMW80" s="244"/>
      <c r="HMX80" s="244"/>
      <c r="HMY80" s="244"/>
      <c r="HMZ80" s="244"/>
      <c r="HNA80" s="244"/>
      <c r="HNB80" s="244"/>
      <c r="HNC80" s="244"/>
      <c r="HND80" s="244"/>
      <c r="HNE80" s="244"/>
      <c r="HNF80" s="244"/>
      <c r="HNG80" s="244"/>
      <c r="HNH80" s="244"/>
      <c r="HNI80" s="244"/>
      <c r="HNJ80" s="244"/>
      <c r="HNK80" s="244"/>
      <c r="HNL80" s="244"/>
      <c r="HNM80" s="244"/>
      <c r="HNN80" s="244"/>
      <c r="HNO80" s="244"/>
      <c r="HNP80" s="244"/>
      <c r="HNQ80" s="244"/>
      <c r="HNR80" s="244"/>
      <c r="HNS80" s="244"/>
      <c r="HNT80" s="244"/>
      <c r="HNU80" s="244"/>
      <c r="HNV80" s="244"/>
      <c r="HNW80" s="244"/>
      <c r="HNX80" s="244"/>
      <c r="HNY80" s="244"/>
      <c r="HNZ80" s="244"/>
      <c r="HOA80" s="244"/>
      <c r="HOB80" s="244"/>
      <c r="HOC80" s="244"/>
      <c r="HOD80" s="244"/>
      <c r="HOE80" s="244"/>
      <c r="HOF80" s="244"/>
      <c r="HOG80" s="244"/>
      <c r="HOH80" s="244"/>
      <c r="HOI80" s="244"/>
      <c r="HOJ80" s="244"/>
      <c r="HOK80" s="244"/>
      <c r="HOL80" s="244"/>
      <c r="HOM80" s="244"/>
      <c r="HON80" s="244"/>
      <c r="HOO80" s="244"/>
      <c r="HOP80" s="244"/>
      <c r="HOQ80" s="244"/>
      <c r="HOR80" s="244"/>
      <c r="HOS80" s="244"/>
      <c r="HOT80" s="244"/>
      <c r="HOU80" s="244"/>
      <c r="HOV80" s="244"/>
      <c r="HOW80" s="244"/>
      <c r="HOX80" s="244"/>
      <c r="HOY80" s="244"/>
      <c r="HOZ80" s="244"/>
      <c r="HPA80" s="244"/>
      <c r="HPB80" s="244"/>
      <c r="HPC80" s="244"/>
      <c r="HPD80" s="244"/>
      <c r="HPE80" s="244"/>
      <c r="HPF80" s="244"/>
      <c r="HPG80" s="244"/>
      <c r="HPH80" s="244"/>
      <c r="HPI80" s="244"/>
      <c r="HPJ80" s="244"/>
      <c r="HPK80" s="244"/>
      <c r="HPL80" s="244"/>
      <c r="HPM80" s="244"/>
      <c r="HPN80" s="244"/>
      <c r="HPO80" s="244"/>
      <c r="HPP80" s="244"/>
      <c r="HPQ80" s="244"/>
      <c r="HPR80" s="244"/>
      <c r="HPS80" s="244"/>
      <c r="HPT80" s="244"/>
      <c r="HPU80" s="244"/>
      <c r="HPV80" s="244"/>
      <c r="HPW80" s="244"/>
      <c r="HPX80" s="244"/>
      <c r="HPY80" s="244"/>
      <c r="HPZ80" s="244"/>
      <c r="HQA80" s="244"/>
      <c r="HQB80" s="244"/>
      <c r="HQC80" s="244"/>
      <c r="HQD80" s="244"/>
      <c r="HQE80" s="244"/>
      <c r="HQF80" s="244"/>
      <c r="HQG80" s="244"/>
      <c r="HQH80" s="244"/>
      <c r="HQI80" s="244"/>
      <c r="HQJ80" s="244"/>
      <c r="HQK80" s="244"/>
      <c r="HQL80" s="244"/>
      <c r="HQM80" s="244"/>
      <c r="HQN80" s="244"/>
      <c r="HQO80" s="244"/>
      <c r="HQP80" s="244"/>
      <c r="HQQ80" s="244"/>
      <c r="HQR80" s="244"/>
      <c r="HQS80" s="244"/>
      <c r="HQT80" s="244"/>
      <c r="HQU80" s="244"/>
      <c r="HQV80" s="244"/>
      <c r="HQW80" s="244"/>
      <c r="HQX80" s="244"/>
      <c r="HQY80" s="244"/>
      <c r="HQZ80" s="244"/>
      <c r="HRA80" s="244"/>
      <c r="HRB80" s="244"/>
      <c r="HRC80" s="244"/>
      <c r="HRD80" s="244"/>
      <c r="HRE80" s="244"/>
      <c r="HRF80" s="244"/>
      <c r="HRG80" s="244"/>
      <c r="HRH80" s="244"/>
      <c r="HRI80" s="244"/>
      <c r="HRJ80" s="244"/>
      <c r="HRK80" s="244"/>
      <c r="HRL80" s="244"/>
      <c r="HRM80" s="244"/>
      <c r="HRN80" s="244"/>
      <c r="HRO80" s="244"/>
      <c r="HRP80" s="244"/>
      <c r="HRQ80" s="244"/>
      <c r="HRR80" s="244"/>
      <c r="HRS80" s="244"/>
      <c r="HRT80" s="244"/>
      <c r="HRU80" s="244"/>
      <c r="HRV80" s="244"/>
      <c r="HRW80" s="244"/>
      <c r="HRX80" s="244"/>
      <c r="HRY80" s="244"/>
      <c r="HRZ80" s="244"/>
      <c r="HSA80" s="244"/>
      <c r="HSB80" s="244"/>
      <c r="HSC80" s="244"/>
      <c r="HSD80" s="244"/>
      <c r="HSE80" s="244"/>
      <c r="HSF80" s="244"/>
      <c r="HSG80" s="244"/>
      <c r="HSH80" s="244"/>
      <c r="HSI80" s="244"/>
      <c r="HSJ80" s="244"/>
      <c r="HSK80" s="244"/>
      <c r="HSL80" s="244"/>
      <c r="HSM80" s="244"/>
      <c r="HSN80" s="244"/>
      <c r="HSO80" s="244"/>
      <c r="HSP80" s="244"/>
      <c r="HSQ80" s="244"/>
      <c r="HSR80" s="244"/>
      <c r="HSS80" s="244"/>
      <c r="HST80" s="244"/>
      <c r="HSU80" s="244"/>
      <c r="HSV80" s="244"/>
      <c r="HSW80" s="244"/>
      <c r="HSX80" s="244"/>
      <c r="HSY80" s="244"/>
      <c r="HSZ80" s="244"/>
      <c r="HTA80" s="244"/>
      <c r="HTB80" s="244"/>
      <c r="HTC80" s="244"/>
      <c r="HTD80" s="244"/>
      <c r="HTE80" s="244"/>
      <c r="HTF80" s="244"/>
      <c r="HTG80" s="244"/>
      <c r="HTH80" s="244"/>
      <c r="HTI80" s="244"/>
      <c r="HTJ80" s="244"/>
      <c r="HTK80" s="244"/>
      <c r="HTL80" s="244"/>
      <c r="HTM80" s="244"/>
      <c r="HTN80" s="244"/>
      <c r="HTO80" s="244"/>
      <c r="HTP80" s="244"/>
      <c r="HTQ80" s="244"/>
      <c r="HTR80" s="244"/>
      <c r="HTS80" s="244"/>
      <c r="HTT80" s="244"/>
      <c r="HTU80" s="244"/>
      <c r="HTV80" s="244"/>
      <c r="HTW80" s="244"/>
      <c r="HTX80" s="244"/>
      <c r="HTY80" s="244"/>
      <c r="HTZ80" s="244"/>
      <c r="HUA80" s="244"/>
      <c r="HUB80" s="244"/>
      <c r="HUC80" s="244"/>
      <c r="HUD80" s="244"/>
      <c r="HUE80" s="244"/>
      <c r="HUF80" s="244"/>
      <c r="HUG80" s="244"/>
      <c r="HUH80" s="244"/>
      <c r="HUI80" s="244"/>
      <c r="HUJ80" s="244"/>
      <c r="HUK80" s="244"/>
      <c r="HUL80" s="244"/>
      <c r="HUM80" s="244"/>
      <c r="HUN80" s="244"/>
      <c r="HUO80" s="244"/>
      <c r="HUP80" s="244"/>
      <c r="HUQ80" s="244"/>
      <c r="HUR80" s="244"/>
      <c r="HUS80" s="244"/>
      <c r="HUT80" s="244"/>
      <c r="HUU80" s="244"/>
      <c r="HUV80" s="244"/>
      <c r="HUW80" s="244"/>
      <c r="HUX80" s="244"/>
      <c r="HUY80" s="244"/>
      <c r="HUZ80" s="244"/>
      <c r="HVA80" s="244"/>
      <c r="HVB80" s="244"/>
      <c r="HVC80" s="244"/>
      <c r="HVD80" s="244"/>
      <c r="HVE80" s="244"/>
      <c r="HVF80" s="244"/>
      <c r="HVG80" s="244"/>
      <c r="HVH80" s="244"/>
      <c r="HVI80" s="244"/>
      <c r="HVJ80" s="244"/>
      <c r="HVK80" s="244"/>
      <c r="HVL80" s="244"/>
      <c r="HVM80" s="244"/>
      <c r="HVN80" s="244"/>
      <c r="HVO80" s="244"/>
      <c r="HVP80" s="244"/>
      <c r="HVQ80" s="244"/>
      <c r="HVR80" s="244"/>
      <c r="HVS80" s="244"/>
      <c r="HVT80" s="244"/>
      <c r="HVU80" s="244"/>
      <c r="HVV80" s="244"/>
      <c r="HVW80" s="244"/>
      <c r="HVX80" s="244"/>
      <c r="HVY80" s="244"/>
      <c r="HVZ80" s="244"/>
      <c r="HWA80" s="244"/>
      <c r="HWB80" s="244"/>
      <c r="HWC80" s="244"/>
      <c r="HWD80" s="244"/>
      <c r="HWE80" s="244"/>
      <c r="HWF80" s="244"/>
      <c r="HWG80" s="244"/>
      <c r="HWH80" s="244"/>
      <c r="HWI80" s="244"/>
      <c r="HWJ80" s="244"/>
      <c r="HWK80" s="244"/>
      <c r="HWL80" s="244"/>
      <c r="HWM80" s="244"/>
      <c r="HWN80" s="244"/>
      <c r="HWO80" s="244"/>
      <c r="HWP80" s="244"/>
      <c r="HWQ80" s="244"/>
      <c r="HWR80" s="244"/>
      <c r="HWS80" s="244"/>
      <c r="HWT80" s="244"/>
      <c r="HWU80" s="244"/>
      <c r="HWV80" s="244"/>
      <c r="HWW80" s="244"/>
      <c r="HWX80" s="244"/>
      <c r="HWY80" s="244"/>
      <c r="HWZ80" s="244"/>
      <c r="HXA80" s="244"/>
      <c r="HXB80" s="244"/>
      <c r="HXC80" s="244"/>
      <c r="HXD80" s="244"/>
      <c r="HXE80" s="244"/>
      <c r="HXF80" s="244"/>
      <c r="HXG80" s="244"/>
      <c r="HXH80" s="244"/>
      <c r="HXI80" s="244"/>
      <c r="HXJ80" s="244"/>
      <c r="HXK80" s="244"/>
      <c r="HXL80" s="244"/>
      <c r="HXM80" s="244"/>
      <c r="HXN80" s="244"/>
      <c r="HXO80" s="244"/>
      <c r="HXP80" s="244"/>
      <c r="HXQ80" s="244"/>
      <c r="HXR80" s="244"/>
      <c r="HXS80" s="244"/>
      <c r="HXT80" s="244"/>
      <c r="HXU80" s="244"/>
      <c r="HXV80" s="244"/>
      <c r="HXW80" s="244"/>
      <c r="HXX80" s="244"/>
      <c r="HXY80" s="244"/>
      <c r="HXZ80" s="244"/>
      <c r="HYA80" s="244"/>
      <c r="HYB80" s="244"/>
      <c r="HYC80" s="244"/>
      <c r="HYD80" s="244"/>
      <c r="HYE80" s="244"/>
      <c r="HYF80" s="244"/>
      <c r="HYG80" s="244"/>
      <c r="HYH80" s="244"/>
      <c r="HYI80" s="244"/>
      <c r="HYJ80" s="244"/>
      <c r="HYK80" s="244"/>
      <c r="HYL80" s="244"/>
      <c r="HYM80" s="244"/>
      <c r="HYN80" s="244"/>
      <c r="HYO80" s="244"/>
      <c r="HYP80" s="244"/>
      <c r="HYQ80" s="244"/>
      <c r="HYR80" s="244"/>
      <c r="HYS80" s="244"/>
      <c r="HYT80" s="244"/>
      <c r="HYU80" s="244"/>
      <c r="HYV80" s="244"/>
      <c r="HYW80" s="244"/>
      <c r="HYX80" s="244"/>
      <c r="HYY80" s="244"/>
      <c r="HYZ80" s="244"/>
      <c r="HZA80" s="244"/>
      <c r="HZB80" s="244"/>
      <c r="HZC80" s="244"/>
      <c r="HZD80" s="244"/>
      <c r="HZE80" s="244"/>
      <c r="HZF80" s="244"/>
      <c r="HZG80" s="244"/>
      <c r="HZH80" s="244"/>
      <c r="HZI80" s="244"/>
      <c r="HZJ80" s="244"/>
      <c r="HZK80" s="244"/>
      <c r="HZL80" s="244"/>
      <c r="HZM80" s="244"/>
      <c r="HZN80" s="244"/>
      <c r="HZO80" s="244"/>
      <c r="HZP80" s="244"/>
      <c r="HZQ80" s="244"/>
      <c r="HZR80" s="244"/>
      <c r="HZS80" s="244"/>
      <c r="HZT80" s="244"/>
      <c r="HZU80" s="244"/>
      <c r="HZV80" s="244"/>
      <c r="HZW80" s="244"/>
      <c r="HZX80" s="244"/>
      <c r="HZY80" s="244"/>
      <c r="HZZ80" s="244"/>
      <c r="IAA80" s="244"/>
      <c r="IAB80" s="244"/>
      <c r="IAC80" s="244"/>
      <c r="IAD80" s="244"/>
      <c r="IAE80" s="244"/>
      <c r="IAF80" s="244"/>
      <c r="IAG80" s="244"/>
      <c r="IAH80" s="244"/>
      <c r="IAI80" s="244"/>
      <c r="IAJ80" s="244"/>
      <c r="IAK80" s="244"/>
      <c r="IAL80" s="244"/>
      <c r="IAM80" s="244"/>
      <c r="IAN80" s="244"/>
      <c r="IAO80" s="244"/>
      <c r="IAP80" s="244"/>
      <c r="IAQ80" s="244"/>
      <c r="IAR80" s="244"/>
      <c r="IAS80" s="244"/>
      <c r="IAT80" s="244"/>
      <c r="IAU80" s="244"/>
      <c r="IAV80" s="244"/>
      <c r="IAW80" s="244"/>
      <c r="IAX80" s="244"/>
      <c r="IAY80" s="244"/>
      <c r="IAZ80" s="244"/>
      <c r="IBA80" s="244"/>
      <c r="IBB80" s="244"/>
      <c r="IBC80" s="244"/>
      <c r="IBD80" s="244"/>
      <c r="IBE80" s="244"/>
      <c r="IBF80" s="244"/>
      <c r="IBG80" s="244"/>
      <c r="IBH80" s="244"/>
      <c r="IBI80" s="244"/>
      <c r="IBJ80" s="244"/>
      <c r="IBK80" s="244"/>
      <c r="IBL80" s="244"/>
      <c r="IBM80" s="244"/>
      <c r="IBN80" s="244"/>
      <c r="IBO80" s="244"/>
      <c r="IBP80" s="244"/>
      <c r="IBQ80" s="244"/>
      <c r="IBR80" s="244"/>
      <c r="IBS80" s="244"/>
      <c r="IBT80" s="244"/>
      <c r="IBU80" s="244"/>
      <c r="IBV80" s="244"/>
      <c r="IBW80" s="244"/>
      <c r="IBX80" s="244"/>
      <c r="IBY80" s="244"/>
      <c r="IBZ80" s="244"/>
      <c r="ICA80" s="244"/>
      <c r="ICB80" s="244"/>
      <c r="ICC80" s="244"/>
      <c r="ICD80" s="244"/>
      <c r="ICE80" s="244"/>
      <c r="ICF80" s="244"/>
      <c r="ICG80" s="244"/>
      <c r="ICH80" s="244"/>
      <c r="ICI80" s="244"/>
      <c r="ICJ80" s="244"/>
      <c r="ICK80" s="244"/>
      <c r="ICL80" s="244"/>
      <c r="ICM80" s="244"/>
      <c r="ICN80" s="244"/>
      <c r="ICO80" s="244"/>
      <c r="ICP80" s="244"/>
      <c r="ICQ80" s="244"/>
      <c r="ICR80" s="244"/>
      <c r="ICS80" s="244"/>
      <c r="ICT80" s="244"/>
      <c r="ICU80" s="244"/>
      <c r="ICV80" s="244"/>
      <c r="ICW80" s="244"/>
      <c r="ICX80" s="244"/>
      <c r="ICY80" s="244"/>
      <c r="ICZ80" s="244"/>
      <c r="IDA80" s="244"/>
      <c r="IDB80" s="244"/>
      <c r="IDC80" s="244"/>
      <c r="IDD80" s="244"/>
      <c r="IDE80" s="244"/>
      <c r="IDF80" s="244"/>
      <c r="IDG80" s="244"/>
      <c r="IDH80" s="244"/>
      <c r="IDI80" s="244"/>
      <c r="IDJ80" s="244"/>
      <c r="IDK80" s="244"/>
      <c r="IDL80" s="244"/>
      <c r="IDM80" s="244"/>
      <c r="IDN80" s="244"/>
      <c r="IDO80" s="244"/>
      <c r="IDP80" s="244"/>
      <c r="IDQ80" s="244"/>
      <c r="IDR80" s="244"/>
      <c r="IDS80" s="244"/>
      <c r="IDT80" s="244"/>
      <c r="IDU80" s="244"/>
      <c r="IDV80" s="244"/>
      <c r="IDW80" s="244"/>
      <c r="IDX80" s="244"/>
      <c r="IDY80" s="244"/>
      <c r="IDZ80" s="244"/>
      <c r="IEA80" s="244"/>
      <c r="IEB80" s="244"/>
      <c r="IEC80" s="244"/>
      <c r="IED80" s="244"/>
      <c r="IEE80" s="244"/>
      <c r="IEF80" s="244"/>
      <c r="IEG80" s="244"/>
      <c r="IEH80" s="244"/>
      <c r="IEI80" s="244"/>
      <c r="IEJ80" s="244"/>
      <c r="IEK80" s="244"/>
      <c r="IEL80" s="244"/>
      <c r="IEM80" s="244"/>
      <c r="IEN80" s="244"/>
      <c r="IEO80" s="244"/>
      <c r="IEP80" s="244"/>
      <c r="IEQ80" s="244"/>
      <c r="IER80" s="244"/>
      <c r="IES80" s="244"/>
      <c r="IET80" s="244"/>
      <c r="IEU80" s="244"/>
      <c r="IEV80" s="244"/>
      <c r="IEW80" s="244"/>
      <c r="IEX80" s="244"/>
      <c r="IEY80" s="244"/>
      <c r="IEZ80" s="244"/>
      <c r="IFA80" s="244"/>
      <c r="IFB80" s="244"/>
      <c r="IFC80" s="244"/>
      <c r="IFD80" s="244"/>
      <c r="IFE80" s="244"/>
      <c r="IFF80" s="244"/>
      <c r="IFG80" s="244"/>
      <c r="IFH80" s="244"/>
      <c r="IFI80" s="244"/>
      <c r="IFJ80" s="244"/>
      <c r="IFK80" s="244"/>
      <c r="IFL80" s="244"/>
      <c r="IFM80" s="244"/>
      <c r="IFN80" s="244"/>
      <c r="IFO80" s="244"/>
      <c r="IFP80" s="244"/>
      <c r="IFQ80" s="244"/>
      <c r="IFR80" s="244"/>
      <c r="IFS80" s="244"/>
      <c r="IFT80" s="244"/>
      <c r="IFU80" s="244"/>
      <c r="IFV80" s="244"/>
      <c r="IFW80" s="244"/>
      <c r="IFX80" s="244"/>
      <c r="IFY80" s="244"/>
      <c r="IFZ80" s="244"/>
      <c r="IGA80" s="244"/>
      <c r="IGB80" s="244"/>
      <c r="IGC80" s="244"/>
      <c r="IGD80" s="244"/>
      <c r="IGE80" s="244"/>
      <c r="IGF80" s="244"/>
      <c r="IGG80" s="244"/>
      <c r="IGH80" s="244"/>
      <c r="IGI80" s="244"/>
      <c r="IGJ80" s="244"/>
      <c r="IGK80" s="244"/>
      <c r="IGL80" s="244"/>
      <c r="IGM80" s="244"/>
      <c r="IGN80" s="244"/>
      <c r="IGO80" s="244"/>
      <c r="IGP80" s="244"/>
      <c r="IGQ80" s="244"/>
      <c r="IGR80" s="244"/>
      <c r="IGS80" s="244"/>
      <c r="IGT80" s="244"/>
      <c r="IGU80" s="244"/>
      <c r="IGV80" s="244"/>
      <c r="IGW80" s="244"/>
      <c r="IGX80" s="244"/>
      <c r="IGY80" s="244"/>
      <c r="IGZ80" s="244"/>
      <c r="IHA80" s="244"/>
      <c r="IHB80" s="244"/>
      <c r="IHC80" s="244"/>
      <c r="IHD80" s="244"/>
      <c r="IHE80" s="244"/>
      <c r="IHF80" s="244"/>
      <c r="IHG80" s="244"/>
      <c r="IHH80" s="244"/>
      <c r="IHI80" s="244"/>
      <c r="IHJ80" s="244"/>
      <c r="IHK80" s="244"/>
      <c r="IHL80" s="244"/>
      <c r="IHM80" s="244"/>
      <c r="IHN80" s="244"/>
      <c r="IHO80" s="244"/>
      <c r="IHP80" s="244"/>
      <c r="IHQ80" s="244"/>
      <c r="IHR80" s="244"/>
      <c r="IHS80" s="244"/>
      <c r="IHT80" s="244"/>
      <c r="IHU80" s="244"/>
      <c r="IHV80" s="244"/>
      <c r="IHW80" s="244"/>
      <c r="IHX80" s="244"/>
      <c r="IHY80" s="244"/>
      <c r="IHZ80" s="244"/>
      <c r="IIA80" s="244"/>
      <c r="IIB80" s="244"/>
      <c r="IIC80" s="244"/>
      <c r="IID80" s="244"/>
      <c r="IIE80" s="244"/>
      <c r="IIF80" s="244"/>
      <c r="IIG80" s="244"/>
      <c r="IIH80" s="244"/>
      <c r="III80" s="244"/>
      <c r="IIJ80" s="244"/>
      <c r="IIK80" s="244"/>
      <c r="IIL80" s="244"/>
      <c r="IIM80" s="244"/>
      <c r="IIN80" s="244"/>
      <c r="IIO80" s="244"/>
      <c r="IIP80" s="244"/>
      <c r="IIQ80" s="244"/>
      <c r="IIR80" s="244"/>
      <c r="IIS80" s="244"/>
      <c r="IIT80" s="244"/>
      <c r="IIU80" s="244"/>
      <c r="IIV80" s="244"/>
      <c r="IIW80" s="244"/>
      <c r="IIX80" s="244"/>
      <c r="IIY80" s="244"/>
      <c r="IIZ80" s="244"/>
      <c r="IJA80" s="244"/>
      <c r="IJB80" s="244"/>
      <c r="IJC80" s="244"/>
      <c r="IJD80" s="244"/>
      <c r="IJE80" s="244"/>
      <c r="IJF80" s="244"/>
      <c r="IJG80" s="244"/>
      <c r="IJH80" s="244"/>
      <c r="IJI80" s="244"/>
      <c r="IJJ80" s="244"/>
      <c r="IJK80" s="244"/>
      <c r="IJL80" s="244"/>
      <c r="IJM80" s="244"/>
      <c r="IJN80" s="244"/>
      <c r="IJO80" s="244"/>
      <c r="IJP80" s="244"/>
      <c r="IJQ80" s="244"/>
      <c r="IJR80" s="244"/>
      <c r="IJS80" s="244"/>
      <c r="IJT80" s="244"/>
      <c r="IJU80" s="244"/>
      <c r="IJV80" s="244"/>
      <c r="IJW80" s="244"/>
      <c r="IJX80" s="244"/>
      <c r="IJY80" s="244"/>
      <c r="IJZ80" s="244"/>
      <c r="IKA80" s="244"/>
      <c r="IKB80" s="244"/>
      <c r="IKC80" s="244"/>
      <c r="IKD80" s="244"/>
      <c r="IKE80" s="244"/>
      <c r="IKF80" s="244"/>
      <c r="IKG80" s="244"/>
      <c r="IKH80" s="244"/>
      <c r="IKI80" s="244"/>
      <c r="IKJ80" s="244"/>
      <c r="IKK80" s="244"/>
      <c r="IKL80" s="244"/>
      <c r="IKM80" s="244"/>
      <c r="IKN80" s="244"/>
      <c r="IKO80" s="244"/>
      <c r="IKP80" s="244"/>
      <c r="IKQ80" s="244"/>
      <c r="IKR80" s="244"/>
      <c r="IKS80" s="244"/>
      <c r="IKT80" s="244"/>
      <c r="IKU80" s="244"/>
      <c r="IKV80" s="244"/>
      <c r="IKW80" s="244"/>
      <c r="IKX80" s="244"/>
      <c r="IKY80" s="244"/>
      <c r="IKZ80" s="244"/>
      <c r="ILA80" s="244"/>
      <c r="ILB80" s="244"/>
      <c r="ILC80" s="244"/>
      <c r="ILD80" s="244"/>
      <c r="ILE80" s="244"/>
      <c r="ILF80" s="244"/>
      <c r="ILG80" s="244"/>
      <c r="ILH80" s="244"/>
      <c r="ILI80" s="244"/>
      <c r="ILJ80" s="244"/>
      <c r="ILK80" s="244"/>
      <c r="ILL80" s="244"/>
      <c r="ILM80" s="244"/>
      <c r="ILN80" s="244"/>
      <c r="ILO80" s="244"/>
      <c r="ILP80" s="244"/>
      <c r="ILQ80" s="244"/>
      <c r="ILR80" s="244"/>
      <c r="ILS80" s="244"/>
      <c r="ILT80" s="244"/>
      <c r="ILU80" s="244"/>
      <c r="ILV80" s="244"/>
      <c r="ILW80" s="244"/>
      <c r="ILX80" s="244"/>
      <c r="ILY80" s="244"/>
      <c r="ILZ80" s="244"/>
      <c r="IMA80" s="244"/>
      <c r="IMB80" s="244"/>
      <c r="IMC80" s="244"/>
      <c r="IMD80" s="244"/>
      <c r="IME80" s="244"/>
      <c r="IMF80" s="244"/>
      <c r="IMG80" s="244"/>
      <c r="IMH80" s="244"/>
      <c r="IMI80" s="244"/>
      <c r="IMJ80" s="244"/>
      <c r="IMK80" s="244"/>
      <c r="IML80" s="244"/>
      <c r="IMM80" s="244"/>
      <c r="IMN80" s="244"/>
      <c r="IMO80" s="244"/>
      <c r="IMP80" s="244"/>
      <c r="IMQ80" s="244"/>
      <c r="IMR80" s="244"/>
      <c r="IMS80" s="244"/>
      <c r="IMT80" s="244"/>
      <c r="IMU80" s="244"/>
      <c r="IMV80" s="244"/>
      <c r="IMW80" s="244"/>
      <c r="IMX80" s="244"/>
      <c r="IMY80" s="244"/>
      <c r="IMZ80" s="244"/>
      <c r="INA80" s="244"/>
      <c r="INB80" s="244"/>
      <c r="INC80" s="244"/>
      <c r="IND80" s="244"/>
      <c r="INE80" s="244"/>
      <c r="INF80" s="244"/>
      <c r="ING80" s="244"/>
      <c r="INH80" s="244"/>
      <c r="INI80" s="244"/>
      <c r="INJ80" s="244"/>
      <c r="INK80" s="244"/>
      <c r="INL80" s="244"/>
      <c r="INM80" s="244"/>
      <c r="INN80" s="244"/>
      <c r="INO80" s="244"/>
      <c r="INP80" s="244"/>
      <c r="INQ80" s="244"/>
      <c r="INR80" s="244"/>
      <c r="INS80" s="244"/>
      <c r="INT80" s="244"/>
      <c r="INU80" s="244"/>
      <c r="INV80" s="244"/>
      <c r="INW80" s="244"/>
      <c r="INX80" s="244"/>
      <c r="INY80" s="244"/>
      <c r="INZ80" s="244"/>
      <c r="IOA80" s="244"/>
      <c r="IOB80" s="244"/>
      <c r="IOC80" s="244"/>
      <c r="IOD80" s="244"/>
      <c r="IOE80" s="244"/>
      <c r="IOF80" s="244"/>
      <c r="IOG80" s="244"/>
      <c r="IOH80" s="244"/>
      <c r="IOI80" s="244"/>
      <c r="IOJ80" s="244"/>
      <c r="IOK80" s="244"/>
      <c r="IOL80" s="244"/>
      <c r="IOM80" s="244"/>
      <c r="ION80" s="244"/>
      <c r="IOO80" s="244"/>
      <c r="IOP80" s="244"/>
      <c r="IOQ80" s="244"/>
      <c r="IOR80" s="244"/>
      <c r="IOS80" s="244"/>
      <c r="IOT80" s="244"/>
      <c r="IOU80" s="244"/>
      <c r="IOV80" s="244"/>
      <c r="IOW80" s="244"/>
      <c r="IOX80" s="244"/>
      <c r="IOY80" s="244"/>
      <c r="IOZ80" s="244"/>
      <c r="IPA80" s="244"/>
      <c r="IPB80" s="244"/>
      <c r="IPC80" s="244"/>
      <c r="IPD80" s="244"/>
      <c r="IPE80" s="244"/>
      <c r="IPF80" s="244"/>
      <c r="IPG80" s="244"/>
      <c r="IPH80" s="244"/>
      <c r="IPI80" s="244"/>
      <c r="IPJ80" s="244"/>
      <c r="IPK80" s="244"/>
      <c r="IPL80" s="244"/>
      <c r="IPM80" s="244"/>
      <c r="IPN80" s="244"/>
      <c r="IPO80" s="244"/>
      <c r="IPP80" s="244"/>
      <c r="IPQ80" s="244"/>
      <c r="IPR80" s="244"/>
      <c r="IPS80" s="244"/>
      <c r="IPT80" s="244"/>
      <c r="IPU80" s="244"/>
      <c r="IPV80" s="244"/>
      <c r="IPW80" s="244"/>
      <c r="IPX80" s="244"/>
      <c r="IPY80" s="244"/>
      <c r="IPZ80" s="244"/>
      <c r="IQA80" s="244"/>
      <c r="IQB80" s="244"/>
      <c r="IQC80" s="244"/>
      <c r="IQD80" s="244"/>
      <c r="IQE80" s="244"/>
      <c r="IQF80" s="244"/>
      <c r="IQG80" s="244"/>
      <c r="IQH80" s="244"/>
      <c r="IQI80" s="244"/>
      <c r="IQJ80" s="244"/>
      <c r="IQK80" s="244"/>
      <c r="IQL80" s="244"/>
      <c r="IQM80" s="244"/>
      <c r="IQN80" s="244"/>
      <c r="IQO80" s="244"/>
      <c r="IQP80" s="244"/>
      <c r="IQQ80" s="244"/>
      <c r="IQR80" s="244"/>
      <c r="IQS80" s="244"/>
      <c r="IQT80" s="244"/>
      <c r="IQU80" s="244"/>
      <c r="IQV80" s="244"/>
      <c r="IQW80" s="244"/>
      <c r="IQX80" s="244"/>
      <c r="IQY80" s="244"/>
      <c r="IQZ80" s="244"/>
      <c r="IRA80" s="244"/>
      <c r="IRB80" s="244"/>
      <c r="IRC80" s="244"/>
      <c r="IRD80" s="244"/>
      <c r="IRE80" s="244"/>
      <c r="IRF80" s="244"/>
      <c r="IRG80" s="244"/>
      <c r="IRH80" s="244"/>
      <c r="IRI80" s="244"/>
      <c r="IRJ80" s="244"/>
      <c r="IRK80" s="244"/>
      <c r="IRL80" s="244"/>
      <c r="IRM80" s="244"/>
      <c r="IRN80" s="244"/>
      <c r="IRO80" s="244"/>
      <c r="IRP80" s="244"/>
      <c r="IRQ80" s="244"/>
      <c r="IRR80" s="244"/>
      <c r="IRS80" s="244"/>
      <c r="IRT80" s="244"/>
      <c r="IRU80" s="244"/>
      <c r="IRV80" s="244"/>
      <c r="IRW80" s="244"/>
      <c r="IRX80" s="244"/>
      <c r="IRY80" s="244"/>
      <c r="IRZ80" s="244"/>
      <c r="ISA80" s="244"/>
      <c r="ISB80" s="244"/>
      <c r="ISC80" s="244"/>
      <c r="ISD80" s="244"/>
      <c r="ISE80" s="244"/>
      <c r="ISF80" s="244"/>
      <c r="ISG80" s="244"/>
      <c r="ISH80" s="244"/>
      <c r="ISI80" s="244"/>
      <c r="ISJ80" s="244"/>
      <c r="ISK80" s="244"/>
      <c r="ISL80" s="244"/>
      <c r="ISM80" s="244"/>
      <c r="ISN80" s="244"/>
      <c r="ISO80" s="244"/>
      <c r="ISP80" s="244"/>
      <c r="ISQ80" s="244"/>
      <c r="ISR80" s="244"/>
      <c r="ISS80" s="244"/>
      <c r="IST80" s="244"/>
      <c r="ISU80" s="244"/>
      <c r="ISV80" s="244"/>
      <c r="ISW80" s="244"/>
      <c r="ISX80" s="244"/>
      <c r="ISY80" s="244"/>
      <c r="ISZ80" s="244"/>
      <c r="ITA80" s="244"/>
      <c r="ITB80" s="244"/>
      <c r="ITC80" s="244"/>
      <c r="ITD80" s="244"/>
      <c r="ITE80" s="244"/>
      <c r="ITF80" s="244"/>
      <c r="ITG80" s="244"/>
      <c r="ITH80" s="244"/>
      <c r="ITI80" s="244"/>
      <c r="ITJ80" s="244"/>
      <c r="ITK80" s="244"/>
      <c r="ITL80" s="244"/>
      <c r="ITM80" s="244"/>
      <c r="ITN80" s="244"/>
      <c r="ITO80" s="244"/>
      <c r="ITP80" s="244"/>
      <c r="ITQ80" s="244"/>
      <c r="ITR80" s="244"/>
      <c r="ITS80" s="244"/>
      <c r="ITT80" s="244"/>
      <c r="ITU80" s="244"/>
      <c r="ITV80" s="244"/>
      <c r="ITW80" s="244"/>
      <c r="ITX80" s="244"/>
      <c r="ITY80" s="244"/>
      <c r="ITZ80" s="244"/>
      <c r="IUA80" s="244"/>
      <c r="IUB80" s="244"/>
      <c r="IUC80" s="244"/>
      <c r="IUD80" s="244"/>
      <c r="IUE80" s="244"/>
      <c r="IUF80" s="244"/>
      <c r="IUG80" s="244"/>
      <c r="IUH80" s="244"/>
      <c r="IUI80" s="244"/>
      <c r="IUJ80" s="244"/>
      <c r="IUK80" s="244"/>
      <c r="IUL80" s="244"/>
      <c r="IUM80" s="244"/>
      <c r="IUN80" s="244"/>
      <c r="IUO80" s="244"/>
      <c r="IUP80" s="244"/>
      <c r="IUQ80" s="244"/>
      <c r="IUR80" s="244"/>
      <c r="IUS80" s="244"/>
      <c r="IUT80" s="244"/>
      <c r="IUU80" s="244"/>
      <c r="IUV80" s="244"/>
      <c r="IUW80" s="244"/>
      <c r="IUX80" s="244"/>
      <c r="IUY80" s="244"/>
      <c r="IUZ80" s="244"/>
      <c r="IVA80" s="244"/>
      <c r="IVB80" s="244"/>
      <c r="IVC80" s="244"/>
      <c r="IVD80" s="244"/>
      <c r="IVE80" s="244"/>
      <c r="IVF80" s="244"/>
      <c r="IVG80" s="244"/>
      <c r="IVH80" s="244"/>
      <c r="IVI80" s="244"/>
      <c r="IVJ80" s="244"/>
      <c r="IVK80" s="244"/>
      <c r="IVL80" s="244"/>
      <c r="IVM80" s="244"/>
      <c r="IVN80" s="244"/>
      <c r="IVO80" s="244"/>
      <c r="IVP80" s="244"/>
      <c r="IVQ80" s="244"/>
      <c r="IVR80" s="244"/>
      <c r="IVS80" s="244"/>
      <c r="IVT80" s="244"/>
      <c r="IVU80" s="244"/>
      <c r="IVV80" s="244"/>
      <c r="IVW80" s="244"/>
      <c r="IVX80" s="244"/>
      <c r="IVY80" s="244"/>
      <c r="IVZ80" s="244"/>
      <c r="IWA80" s="244"/>
      <c r="IWB80" s="244"/>
      <c r="IWC80" s="244"/>
      <c r="IWD80" s="244"/>
      <c r="IWE80" s="244"/>
      <c r="IWF80" s="244"/>
      <c r="IWG80" s="244"/>
      <c r="IWH80" s="244"/>
      <c r="IWI80" s="244"/>
      <c r="IWJ80" s="244"/>
      <c r="IWK80" s="244"/>
      <c r="IWL80" s="244"/>
      <c r="IWM80" s="244"/>
      <c r="IWN80" s="244"/>
      <c r="IWO80" s="244"/>
      <c r="IWP80" s="244"/>
      <c r="IWQ80" s="244"/>
      <c r="IWR80" s="244"/>
      <c r="IWS80" s="244"/>
      <c r="IWT80" s="244"/>
      <c r="IWU80" s="244"/>
      <c r="IWV80" s="244"/>
      <c r="IWW80" s="244"/>
      <c r="IWX80" s="244"/>
      <c r="IWY80" s="244"/>
      <c r="IWZ80" s="244"/>
      <c r="IXA80" s="244"/>
      <c r="IXB80" s="244"/>
      <c r="IXC80" s="244"/>
      <c r="IXD80" s="244"/>
      <c r="IXE80" s="244"/>
      <c r="IXF80" s="244"/>
      <c r="IXG80" s="244"/>
      <c r="IXH80" s="244"/>
      <c r="IXI80" s="244"/>
      <c r="IXJ80" s="244"/>
      <c r="IXK80" s="244"/>
      <c r="IXL80" s="244"/>
      <c r="IXM80" s="244"/>
      <c r="IXN80" s="244"/>
      <c r="IXO80" s="244"/>
      <c r="IXP80" s="244"/>
      <c r="IXQ80" s="244"/>
      <c r="IXR80" s="244"/>
      <c r="IXS80" s="244"/>
      <c r="IXT80" s="244"/>
      <c r="IXU80" s="244"/>
      <c r="IXV80" s="244"/>
      <c r="IXW80" s="244"/>
      <c r="IXX80" s="244"/>
      <c r="IXY80" s="244"/>
      <c r="IXZ80" s="244"/>
      <c r="IYA80" s="244"/>
      <c r="IYB80" s="244"/>
      <c r="IYC80" s="244"/>
      <c r="IYD80" s="244"/>
      <c r="IYE80" s="244"/>
      <c r="IYF80" s="244"/>
      <c r="IYG80" s="244"/>
      <c r="IYH80" s="244"/>
      <c r="IYI80" s="244"/>
      <c r="IYJ80" s="244"/>
      <c r="IYK80" s="244"/>
      <c r="IYL80" s="244"/>
      <c r="IYM80" s="244"/>
      <c r="IYN80" s="244"/>
      <c r="IYO80" s="244"/>
      <c r="IYP80" s="244"/>
      <c r="IYQ80" s="244"/>
      <c r="IYR80" s="244"/>
      <c r="IYS80" s="244"/>
      <c r="IYT80" s="244"/>
      <c r="IYU80" s="244"/>
      <c r="IYV80" s="244"/>
      <c r="IYW80" s="244"/>
      <c r="IYX80" s="244"/>
      <c r="IYY80" s="244"/>
      <c r="IYZ80" s="244"/>
      <c r="IZA80" s="244"/>
      <c r="IZB80" s="244"/>
      <c r="IZC80" s="244"/>
      <c r="IZD80" s="244"/>
      <c r="IZE80" s="244"/>
      <c r="IZF80" s="244"/>
      <c r="IZG80" s="244"/>
      <c r="IZH80" s="244"/>
      <c r="IZI80" s="244"/>
      <c r="IZJ80" s="244"/>
      <c r="IZK80" s="244"/>
      <c r="IZL80" s="244"/>
      <c r="IZM80" s="244"/>
      <c r="IZN80" s="244"/>
      <c r="IZO80" s="244"/>
      <c r="IZP80" s="244"/>
      <c r="IZQ80" s="244"/>
      <c r="IZR80" s="244"/>
      <c r="IZS80" s="244"/>
      <c r="IZT80" s="244"/>
      <c r="IZU80" s="244"/>
      <c r="IZV80" s="244"/>
      <c r="IZW80" s="244"/>
      <c r="IZX80" s="244"/>
      <c r="IZY80" s="244"/>
      <c r="IZZ80" s="244"/>
      <c r="JAA80" s="244"/>
      <c r="JAB80" s="244"/>
      <c r="JAC80" s="244"/>
      <c r="JAD80" s="244"/>
      <c r="JAE80" s="244"/>
      <c r="JAF80" s="244"/>
      <c r="JAG80" s="244"/>
      <c r="JAH80" s="244"/>
      <c r="JAI80" s="244"/>
      <c r="JAJ80" s="244"/>
      <c r="JAK80" s="244"/>
      <c r="JAL80" s="244"/>
      <c r="JAM80" s="244"/>
      <c r="JAN80" s="244"/>
      <c r="JAO80" s="244"/>
      <c r="JAP80" s="244"/>
      <c r="JAQ80" s="244"/>
      <c r="JAR80" s="244"/>
      <c r="JAS80" s="244"/>
      <c r="JAT80" s="244"/>
      <c r="JAU80" s="244"/>
      <c r="JAV80" s="244"/>
      <c r="JAW80" s="244"/>
      <c r="JAX80" s="244"/>
      <c r="JAY80" s="244"/>
      <c r="JAZ80" s="244"/>
      <c r="JBA80" s="244"/>
      <c r="JBB80" s="244"/>
      <c r="JBC80" s="244"/>
      <c r="JBD80" s="244"/>
      <c r="JBE80" s="244"/>
      <c r="JBF80" s="244"/>
      <c r="JBG80" s="244"/>
      <c r="JBH80" s="244"/>
      <c r="JBI80" s="244"/>
      <c r="JBJ80" s="244"/>
      <c r="JBK80" s="244"/>
      <c r="JBL80" s="244"/>
      <c r="JBM80" s="244"/>
      <c r="JBN80" s="244"/>
      <c r="JBO80" s="244"/>
      <c r="JBP80" s="244"/>
      <c r="JBQ80" s="244"/>
      <c r="JBR80" s="244"/>
      <c r="JBS80" s="244"/>
      <c r="JBT80" s="244"/>
      <c r="JBU80" s="244"/>
      <c r="JBV80" s="244"/>
      <c r="JBW80" s="244"/>
      <c r="JBX80" s="244"/>
      <c r="JBY80" s="244"/>
      <c r="JBZ80" s="244"/>
      <c r="JCA80" s="244"/>
      <c r="JCB80" s="244"/>
      <c r="JCC80" s="244"/>
      <c r="JCD80" s="244"/>
      <c r="JCE80" s="244"/>
      <c r="JCF80" s="244"/>
      <c r="JCG80" s="244"/>
      <c r="JCH80" s="244"/>
      <c r="JCI80" s="244"/>
      <c r="JCJ80" s="244"/>
      <c r="JCK80" s="244"/>
      <c r="JCL80" s="244"/>
      <c r="JCM80" s="244"/>
      <c r="JCN80" s="244"/>
      <c r="JCO80" s="244"/>
      <c r="JCP80" s="244"/>
      <c r="JCQ80" s="244"/>
      <c r="JCR80" s="244"/>
      <c r="JCS80" s="244"/>
      <c r="JCT80" s="244"/>
      <c r="JCU80" s="244"/>
      <c r="JCV80" s="244"/>
      <c r="JCW80" s="244"/>
      <c r="JCX80" s="244"/>
      <c r="JCY80" s="244"/>
      <c r="JCZ80" s="244"/>
      <c r="JDA80" s="244"/>
      <c r="JDB80" s="244"/>
      <c r="JDC80" s="244"/>
      <c r="JDD80" s="244"/>
      <c r="JDE80" s="244"/>
      <c r="JDF80" s="244"/>
      <c r="JDG80" s="244"/>
      <c r="JDH80" s="244"/>
      <c r="JDI80" s="244"/>
      <c r="JDJ80" s="244"/>
      <c r="JDK80" s="244"/>
      <c r="JDL80" s="244"/>
      <c r="JDM80" s="244"/>
      <c r="JDN80" s="244"/>
      <c r="JDO80" s="244"/>
      <c r="JDP80" s="244"/>
      <c r="JDQ80" s="244"/>
      <c r="JDR80" s="244"/>
      <c r="JDS80" s="244"/>
      <c r="JDT80" s="244"/>
      <c r="JDU80" s="244"/>
      <c r="JDV80" s="244"/>
      <c r="JDW80" s="244"/>
      <c r="JDX80" s="244"/>
      <c r="JDY80" s="244"/>
      <c r="JDZ80" s="244"/>
      <c r="JEA80" s="244"/>
      <c r="JEB80" s="244"/>
      <c r="JEC80" s="244"/>
      <c r="JED80" s="244"/>
      <c r="JEE80" s="244"/>
      <c r="JEF80" s="244"/>
      <c r="JEG80" s="244"/>
      <c r="JEH80" s="244"/>
      <c r="JEI80" s="244"/>
      <c r="JEJ80" s="244"/>
      <c r="JEK80" s="244"/>
      <c r="JEL80" s="244"/>
      <c r="JEM80" s="244"/>
      <c r="JEN80" s="244"/>
      <c r="JEO80" s="244"/>
      <c r="JEP80" s="244"/>
      <c r="JEQ80" s="244"/>
      <c r="JER80" s="244"/>
      <c r="JES80" s="244"/>
      <c r="JET80" s="244"/>
      <c r="JEU80" s="244"/>
      <c r="JEV80" s="244"/>
      <c r="JEW80" s="244"/>
      <c r="JEX80" s="244"/>
      <c r="JEY80" s="244"/>
      <c r="JEZ80" s="244"/>
      <c r="JFA80" s="244"/>
      <c r="JFB80" s="244"/>
      <c r="JFC80" s="244"/>
      <c r="JFD80" s="244"/>
      <c r="JFE80" s="244"/>
      <c r="JFF80" s="244"/>
      <c r="JFG80" s="244"/>
      <c r="JFH80" s="244"/>
      <c r="JFI80" s="244"/>
      <c r="JFJ80" s="244"/>
      <c r="JFK80" s="244"/>
      <c r="JFL80" s="244"/>
      <c r="JFM80" s="244"/>
      <c r="JFN80" s="244"/>
      <c r="JFO80" s="244"/>
      <c r="JFP80" s="244"/>
      <c r="JFQ80" s="244"/>
      <c r="JFR80" s="244"/>
      <c r="JFS80" s="244"/>
      <c r="JFT80" s="244"/>
      <c r="JFU80" s="244"/>
      <c r="JFV80" s="244"/>
      <c r="JFW80" s="244"/>
      <c r="JFX80" s="244"/>
      <c r="JFY80" s="244"/>
      <c r="JFZ80" s="244"/>
      <c r="JGA80" s="244"/>
      <c r="JGB80" s="244"/>
      <c r="JGC80" s="244"/>
      <c r="JGD80" s="244"/>
      <c r="JGE80" s="244"/>
      <c r="JGF80" s="244"/>
      <c r="JGG80" s="244"/>
      <c r="JGH80" s="244"/>
      <c r="JGI80" s="244"/>
      <c r="JGJ80" s="244"/>
      <c r="JGK80" s="244"/>
      <c r="JGL80" s="244"/>
      <c r="JGM80" s="244"/>
      <c r="JGN80" s="244"/>
      <c r="JGO80" s="244"/>
      <c r="JGP80" s="244"/>
      <c r="JGQ80" s="244"/>
      <c r="JGR80" s="244"/>
      <c r="JGS80" s="244"/>
      <c r="JGT80" s="244"/>
      <c r="JGU80" s="244"/>
      <c r="JGV80" s="244"/>
      <c r="JGW80" s="244"/>
      <c r="JGX80" s="244"/>
      <c r="JGY80" s="244"/>
      <c r="JGZ80" s="244"/>
      <c r="JHA80" s="244"/>
      <c r="JHB80" s="244"/>
      <c r="JHC80" s="244"/>
      <c r="JHD80" s="244"/>
      <c r="JHE80" s="244"/>
      <c r="JHF80" s="244"/>
      <c r="JHG80" s="244"/>
      <c r="JHH80" s="244"/>
      <c r="JHI80" s="244"/>
      <c r="JHJ80" s="244"/>
      <c r="JHK80" s="244"/>
      <c r="JHL80" s="244"/>
      <c r="JHM80" s="244"/>
      <c r="JHN80" s="244"/>
      <c r="JHO80" s="244"/>
      <c r="JHP80" s="244"/>
      <c r="JHQ80" s="244"/>
      <c r="JHR80" s="244"/>
      <c r="JHS80" s="244"/>
      <c r="JHT80" s="244"/>
      <c r="JHU80" s="244"/>
      <c r="JHV80" s="244"/>
      <c r="JHW80" s="244"/>
      <c r="JHX80" s="244"/>
      <c r="JHY80" s="244"/>
      <c r="JHZ80" s="244"/>
      <c r="JIA80" s="244"/>
      <c r="JIB80" s="244"/>
      <c r="JIC80" s="244"/>
      <c r="JID80" s="244"/>
      <c r="JIE80" s="244"/>
      <c r="JIF80" s="244"/>
      <c r="JIG80" s="244"/>
      <c r="JIH80" s="244"/>
      <c r="JII80" s="244"/>
      <c r="JIJ80" s="244"/>
      <c r="JIK80" s="244"/>
      <c r="JIL80" s="244"/>
      <c r="JIM80" s="244"/>
      <c r="JIN80" s="244"/>
      <c r="JIO80" s="244"/>
      <c r="JIP80" s="244"/>
      <c r="JIQ80" s="244"/>
      <c r="JIR80" s="244"/>
      <c r="JIS80" s="244"/>
      <c r="JIT80" s="244"/>
      <c r="JIU80" s="244"/>
      <c r="JIV80" s="244"/>
      <c r="JIW80" s="244"/>
      <c r="JIX80" s="244"/>
      <c r="JIY80" s="244"/>
      <c r="JIZ80" s="244"/>
      <c r="JJA80" s="244"/>
      <c r="JJB80" s="244"/>
      <c r="JJC80" s="244"/>
      <c r="JJD80" s="244"/>
      <c r="JJE80" s="244"/>
      <c r="JJF80" s="244"/>
      <c r="JJG80" s="244"/>
      <c r="JJH80" s="244"/>
      <c r="JJI80" s="244"/>
      <c r="JJJ80" s="244"/>
      <c r="JJK80" s="244"/>
      <c r="JJL80" s="244"/>
      <c r="JJM80" s="244"/>
      <c r="JJN80" s="244"/>
      <c r="JJO80" s="244"/>
      <c r="JJP80" s="244"/>
      <c r="JJQ80" s="244"/>
      <c r="JJR80" s="244"/>
      <c r="JJS80" s="244"/>
      <c r="JJT80" s="244"/>
      <c r="JJU80" s="244"/>
      <c r="JJV80" s="244"/>
      <c r="JJW80" s="244"/>
      <c r="JJX80" s="244"/>
      <c r="JJY80" s="244"/>
      <c r="JJZ80" s="244"/>
      <c r="JKA80" s="244"/>
      <c r="JKB80" s="244"/>
      <c r="JKC80" s="244"/>
      <c r="JKD80" s="244"/>
      <c r="JKE80" s="244"/>
      <c r="JKF80" s="244"/>
      <c r="JKG80" s="244"/>
      <c r="JKH80" s="244"/>
      <c r="JKI80" s="244"/>
      <c r="JKJ80" s="244"/>
      <c r="JKK80" s="244"/>
      <c r="JKL80" s="244"/>
      <c r="JKM80" s="244"/>
      <c r="JKN80" s="244"/>
      <c r="JKO80" s="244"/>
      <c r="JKP80" s="244"/>
      <c r="JKQ80" s="244"/>
      <c r="JKR80" s="244"/>
      <c r="JKS80" s="244"/>
      <c r="JKT80" s="244"/>
      <c r="JKU80" s="244"/>
      <c r="JKV80" s="244"/>
      <c r="JKW80" s="244"/>
      <c r="JKX80" s="244"/>
      <c r="JKY80" s="244"/>
      <c r="JKZ80" s="244"/>
      <c r="JLA80" s="244"/>
      <c r="JLB80" s="244"/>
      <c r="JLC80" s="244"/>
      <c r="JLD80" s="244"/>
      <c r="JLE80" s="244"/>
      <c r="JLF80" s="244"/>
      <c r="JLG80" s="244"/>
      <c r="JLH80" s="244"/>
      <c r="JLI80" s="244"/>
      <c r="JLJ80" s="244"/>
      <c r="JLK80" s="244"/>
      <c r="JLL80" s="244"/>
      <c r="JLM80" s="244"/>
      <c r="JLN80" s="244"/>
      <c r="JLO80" s="244"/>
      <c r="JLP80" s="244"/>
      <c r="JLQ80" s="244"/>
      <c r="JLR80" s="244"/>
      <c r="JLS80" s="244"/>
      <c r="JLT80" s="244"/>
      <c r="JLU80" s="244"/>
      <c r="JLV80" s="244"/>
      <c r="JLW80" s="244"/>
      <c r="JLX80" s="244"/>
      <c r="JLY80" s="244"/>
      <c r="JLZ80" s="244"/>
      <c r="JMA80" s="244"/>
      <c r="JMB80" s="244"/>
      <c r="JMC80" s="244"/>
      <c r="JMD80" s="244"/>
      <c r="JME80" s="244"/>
      <c r="JMF80" s="244"/>
      <c r="JMG80" s="244"/>
      <c r="JMH80" s="244"/>
      <c r="JMI80" s="244"/>
      <c r="JMJ80" s="244"/>
      <c r="JMK80" s="244"/>
      <c r="JML80" s="244"/>
      <c r="JMM80" s="244"/>
      <c r="JMN80" s="244"/>
      <c r="JMO80" s="244"/>
      <c r="JMP80" s="244"/>
      <c r="JMQ80" s="244"/>
      <c r="JMR80" s="244"/>
      <c r="JMS80" s="244"/>
      <c r="JMT80" s="244"/>
      <c r="JMU80" s="244"/>
      <c r="JMV80" s="244"/>
      <c r="JMW80" s="244"/>
      <c r="JMX80" s="244"/>
      <c r="JMY80" s="244"/>
      <c r="JMZ80" s="244"/>
      <c r="JNA80" s="244"/>
      <c r="JNB80" s="244"/>
      <c r="JNC80" s="244"/>
      <c r="JND80" s="244"/>
      <c r="JNE80" s="244"/>
      <c r="JNF80" s="244"/>
      <c r="JNG80" s="244"/>
      <c r="JNH80" s="244"/>
      <c r="JNI80" s="244"/>
      <c r="JNJ80" s="244"/>
      <c r="JNK80" s="244"/>
      <c r="JNL80" s="244"/>
      <c r="JNM80" s="244"/>
      <c r="JNN80" s="244"/>
      <c r="JNO80" s="244"/>
      <c r="JNP80" s="244"/>
      <c r="JNQ80" s="244"/>
      <c r="JNR80" s="244"/>
      <c r="JNS80" s="244"/>
      <c r="JNT80" s="244"/>
      <c r="JNU80" s="244"/>
      <c r="JNV80" s="244"/>
      <c r="JNW80" s="244"/>
      <c r="JNX80" s="244"/>
      <c r="JNY80" s="244"/>
      <c r="JNZ80" s="244"/>
      <c r="JOA80" s="244"/>
      <c r="JOB80" s="244"/>
      <c r="JOC80" s="244"/>
      <c r="JOD80" s="244"/>
      <c r="JOE80" s="244"/>
      <c r="JOF80" s="244"/>
      <c r="JOG80" s="244"/>
      <c r="JOH80" s="244"/>
      <c r="JOI80" s="244"/>
      <c r="JOJ80" s="244"/>
      <c r="JOK80" s="244"/>
      <c r="JOL80" s="244"/>
      <c r="JOM80" s="244"/>
      <c r="JON80" s="244"/>
      <c r="JOO80" s="244"/>
      <c r="JOP80" s="244"/>
      <c r="JOQ80" s="244"/>
      <c r="JOR80" s="244"/>
      <c r="JOS80" s="244"/>
      <c r="JOT80" s="244"/>
      <c r="JOU80" s="244"/>
      <c r="JOV80" s="244"/>
      <c r="JOW80" s="244"/>
      <c r="JOX80" s="244"/>
      <c r="JOY80" s="244"/>
      <c r="JOZ80" s="244"/>
      <c r="JPA80" s="244"/>
      <c r="JPB80" s="244"/>
      <c r="JPC80" s="244"/>
      <c r="JPD80" s="244"/>
      <c r="JPE80" s="244"/>
      <c r="JPF80" s="244"/>
      <c r="JPG80" s="244"/>
      <c r="JPH80" s="244"/>
      <c r="JPI80" s="244"/>
      <c r="JPJ80" s="244"/>
      <c r="JPK80" s="244"/>
      <c r="JPL80" s="244"/>
      <c r="JPM80" s="244"/>
      <c r="JPN80" s="244"/>
      <c r="JPO80" s="244"/>
      <c r="JPP80" s="244"/>
      <c r="JPQ80" s="244"/>
      <c r="JPR80" s="244"/>
      <c r="JPS80" s="244"/>
      <c r="JPT80" s="244"/>
      <c r="JPU80" s="244"/>
      <c r="JPV80" s="244"/>
      <c r="JPW80" s="244"/>
      <c r="JPX80" s="244"/>
      <c r="JPY80" s="244"/>
      <c r="JPZ80" s="244"/>
      <c r="JQA80" s="244"/>
      <c r="JQB80" s="244"/>
      <c r="JQC80" s="244"/>
      <c r="JQD80" s="244"/>
      <c r="JQE80" s="244"/>
      <c r="JQF80" s="244"/>
      <c r="JQG80" s="244"/>
      <c r="JQH80" s="244"/>
      <c r="JQI80" s="244"/>
      <c r="JQJ80" s="244"/>
      <c r="JQK80" s="244"/>
      <c r="JQL80" s="244"/>
      <c r="JQM80" s="244"/>
      <c r="JQN80" s="244"/>
      <c r="JQO80" s="244"/>
      <c r="JQP80" s="244"/>
      <c r="JQQ80" s="244"/>
      <c r="JQR80" s="244"/>
      <c r="JQS80" s="244"/>
      <c r="JQT80" s="244"/>
      <c r="JQU80" s="244"/>
      <c r="JQV80" s="244"/>
      <c r="JQW80" s="244"/>
      <c r="JQX80" s="244"/>
      <c r="JQY80" s="244"/>
      <c r="JQZ80" s="244"/>
      <c r="JRA80" s="244"/>
      <c r="JRB80" s="244"/>
      <c r="JRC80" s="244"/>
      <c r="JRD80" s="244"/>
      <c r="JRE80" s="244"/>
      <c r="JRF80" s="244"/>
      <c r="JRG80" s="244"/>
      <c r="JRH80" s="244"/>
      <c r="JRI80" s="244"/>
      <c r="JRJ80" s="244"/>
      <c r="JRK80" s="244"/>
      <c r="JRL80" s="244"/>
      <c r="JRM80" s="244"/>
      <c r="JRN80" s="244"/>
      <c r="JRO80" s="244"/>
      <c r="JRP80" s="244"/>
      <c r="JRQ80" s="244"/>
      <c r="JRR80" s="244"/>
      <c r="JRS80" s="244"/>
      <c r="JRT80" s="244"/>
      <c r="JRU80" s="244"/>
      <c r="JRV80" s="244"/>
      <c r="JRW80" s="244"/>
      <c r="JRX80" s="244"/>
      <c r="JRY80" s="244"/>
      <c r="JRZ80" s="244"/>
      <c r="JSA80" s="244"/>
      <c r="JSB80" s="244"/>
      <c r="JSC80" s="244"/>
      <c r="JSD80" s="244"/>
      <c r="JSE80" s="244"/>
      <c r="JSF80" s="244"/>
      <c r="JSG80" s="244"/>
      <c r="JSH80" s="244"/>
      <c r="JSI80" s="244"/>
      <c r="JSJ80" s="244"/>
      <c r="JSK80" s="244"/>
      <c r="JSL80" s="244"/>
      <c r="JSM80" s="244"/>
      <c r="JSN80" s="244"/>
      <c r="JSO80" s="244"/>
      <c r="JSP80" s="244"/>
      <c r="JSQ80" s="244"/>
      <c r="JSR80" s="244"/>
      <c r="JSS80" s="244"/>
      <c r="JST80" s="244"/>
      <c r="JSU80" s="244"/>
      <c r="JSV80" s="244"/>
      <c r="JSW80" s="244"/>
      <c r="JSX80" s="244"/>
      <c r="JSY80" s="244"/>
      <c r="JSZ80" s="244"/>
      <c r="JTA80" s="244"/>
      <c r="JTB80" s="244"/>
      <c r="JTC80" s="244"/>
      <c r="JTD80" s="244"/>
      <c r="JTE80" s="244"/>
      <c r="JTF80" s="244"/>
      <c r="JTG80" s="244"/>
      <c r="JTH80" s="244"/>
      <c r="JTI80" s="244"/>
      <c r="JTJ80" s="244"/>
      <c r="JTK80" s="244"/>
      <c r="JTL80" s="244"/>
      <c r="JTM80" s="244"/>
      <c r="JTN80" s="244"/>
      <c r="JTO80" s="244"/>
      <c r="JTP80" s="244"/>
      <c r="JTQ80" s="244"/>
      <c r="JTR80" s="244"/>
      <c r="JTS80" s="244"/>
      <c r="JTT80" s="244"/>
      <c r="JTU80" s="244"/>
      <c r="JTV80" s="244"/>
      <c r="JTW80" s="244"/>
      <c r="JTX80" s="244"/>
      <c r="JTY80" s="244"/>
      <c r="JTZ80" s="244"/>
      <c r="JUA80" s="244"/>
      <c r="JUB80" s="244"/>
      <c r="JUC80" s="244"/>
      <c r="JUD80" s="244"/>
      <c r="JUE80" s="244"/>
      <c r="JUF80" s="244"/>
      <c r="JUG80" s="244"/>
      <c r="JUH80" s="244"/>
      <c r="JUI80" s="244"/>
      <c r="JUJ80" s="244"/>
      <c r="JUK80" s="244"/>
      <c r="JUL80" s="244"/>
      <c r="JUM80" s="244"/>
      <c r="JUN80" s="244"/>
      <c r="JUO80" s="244"/>
      <c r="JUP80" s="244"/>
      <c r="JUQ80" s="244"/>
      <c r="JUR80" s="244"/>
      <c r="JUS80" s="244"/>
      <c r="JUT80" s="244"/>
      <c r="JUU80" s="244"/>
      <c r="JUV80" s="244"/>
      <c r="JUW80" s="244"/>
      <c r="JUX80" s="244"/>
      <c r="JUY80" s="244"/>
      <c r="JUZ80" s="244"/>
      <c r="JVA80" s="244"/>
      <c r="JVB80" s="244"/>
      <c r="JVC80" s="244"/>
      <c r="JVD80" s="244"/>
      <c r="JVE80" s="244"/>
      <c r="JVF80" s="244"/>
      <c r="JVG80" s="244"/>
      <c r="JVH80" s="244"/>
      <c r="JVI80" s="244"/>
      <c r="JVJ80" s="244"/>
      <c r="JVK80" s="244"/>
      <c r="JVL80" s="244"/>
      <c r="JVM80" s="244"/>
      <c r="JVN80" s="244"/>
      <c r="JVO80" s="244"/>
      <c r="JVP80" s="244"/>
      <c r="JVQ80" s="244"/>
      <c r="JVR80" s="244"/>
      <c r="JVS80" s="244"/>
      <c r="JVT80" s="244"/>
      <c r="JVU80" s="244"/>
      <c r="JVV80" s="244"/>
      <c r="JVW80" s="244"/>
      <c r="JVX80" s="244"/>
      <c r="JVY80" s="244"/>
      <c r="JVZ80" s="244"/>
      <c r="JWA80" s="244"/>
      <c r="JWB80" s="244"/>
      <c r="JWC80" s="244"/>
      <c r="JWD80" s="244"/>
      <c r="JWE80" s="244"/>
      <c r="JWF80" s="244"/>
      <c r="JWG80" s="244"/>
      <c r="JWH80" s="244"/>
      <c r="JWI80" s="244"/>
      <c r="JWJ80" s="244"/>
      <c r="JWK80" s="244"/>
      <c r="JWL80" s="244"/>
      <c r="JWM80" s="244"/>
      <c r="JWN80" s="244"/>
      <c r="JWO80" s="244"/>
      <c r="JWP80" s="244"/>
      <c r="JWQ80" s="244"/>
      <c r="JWR80" s="244"/>
      <c r="JWS80" s="244"/>
      <c r="JWT80" s="244"/>
      <c r="JWU80" s="244"/>
      <c r="JWV80" s="244"/>
      <c r="JWW80" s="244"/>
      <c r="JWX80" s="244"/>
      <c r="JWY80" s="244"/>
      <c r="JWZ80" s="244"/>
      <c r="JXA80" s="244"/>
      <c r="JXB80" s="244"/>
      <c r="JXC80" s="244"/>
      <c r="JXD80" s="244"/>
      <c r="JXE80" s="244"/>
      <c r="JXF80" s="244"/>
      <c r="JXG80" s="244"/>
      <c r="JXH80" s="244"/>
      <c r="JXI80" s="244"/>
      <c r="JXJ80" s="244"/>
      <c r="JXK80" s="244"/>
      <c r="JXL80" s="244"/>
      <c r="JXM80" s="244"/>
      <c r="JXN80" s="244"/>
      <c r="JXO80" s="244"/>
      <c r="JXP80" s="244"/>
      <c r="JXQ80" s="244"/>
      <c r="JXR80" s="244"/>
      <c r="JXS80" s="244"/>
      <c r="JXT80" s="244"/>
      <c r="JXU80" s="244"/>
      <c r="JXV80" s="244"/>
      <c r="JXW80" s="244"/>
      <c r="JXX80" s="244"/>
      <c r="JXY80" s="244"/>
      <c r="JXZ80" s="244"/>
      <c r="JYA80" s="244"/>
      <c r="JYB80" s="244"/>
      <c r="JYC80" s="244"/>
      <c r="JYD80" s="244"/>
      <c r="JYE80" s="244"/>
      <c r="JYF80" s="244"/>
      <c r="JYG80" s="244"/>
      <c r="JYH80" s="244"/>
      <c r="JYI80" s="244"/>
      <c r="JYJ80" s="244"/>
      <c r="JYK80" s="244"/>
      <c r="JYL80" s="244"/>
      <c r="JYM80" s="244"/>
      <c r="JYN80" s="244"/>
      <c r="JYO80" s="244"/>
      <c r="JYP80" s="244"/>
      <c r="JYQ80" s="244"/>
      <c r="JYR80" s="244"/>
      <c r="JYS80" s="244"/>
      <c r="JYT80" s="244"/>
      <c r="JYU80" s="244"/>
      <c r="JYV80" s="244"/>
      <c r="JYW80" s="244"/>
      <c r="JYX80" s="244"/>
      <c r="JYY80" s="244"/>
      <c r="JYZ80" s="244"/>
      <c r="JZA80" s="244"/>
      <c r="JZB80" s="244"/>
      <c r="JZC80" s="244"/>
      <c r="JZD80" s="244"/>
      <c r="JZE80" s="244"/>
      <c r="JZF80" s="244"/>
      <c r="JZG80" s="244"/>
      <c r="JZH80" s="244"/>
      <c r="JZI80" s="244"/>
      <c r="JZJ80" s="244"/>
      <c r="JZK80" s="244"/>
      <c r="JZL80" s="244"/>
      <c r="JZM80" s="244"/>
      <c r="JZN80" s="244"/>
      <c r="JZO80" s="244"/>
      <c r="JZP80" s="244"/>
      <c r="JZQ80" s="244"/>
      <c r="JZR80" s="244"/>
      <c r="JZS80" s="244"/>
      <c r="JZT80" s="244"/>
      <c r="JZU80" s="244"/>
      <c r="JZV80" s="244"/>
      <c r="JZW80" s="244"/>
      <c r="JZX80" s="244"/>
      <c r="JZY80" s="244"/>
      <c r="JZZ80" s="244"/>
      <c r="KAA80" s="244"/>
      <c r="KAB80" s="244"/>
      <c r="KAC80" s="244"/>
      <c r="KAD80" s="244"/>
      <c r="KAE80" s="244"/>
      <c r="KAF80" s="244"/>
      <c r="KAG80" s="244"/>
      <c r="KAH80" s="244"/>
      <c r="KAI80" s="244"/>
      <c r="KAJ80" s="244"/>
      <c r="KAK80" s="244"/>
      <c r="KAL80" s="244"/>
      <c r="KAM80" s="244"/>
      <c r="KAN80" s="244"/>
      <c r="KAO80" s="244"/>
      <c r="KAP80" s="244"/>
      <c r="KAQ80" s="244"/>
      <c r="KAR80" s="244"/>
      <c r="KAS80" s="244"/>
      <c r="KAT80" s="244"/>
      <c r="KAU80" s="244"/>
      <c r="KAV80" s="244"/>
      <c r="KAW80" s="244"/>
      <c r="KAX80" s="244"/>
      <c r="KAY80" s="244"/>
      <c r="KAZ80" s="244"/>
      <c r="KBA80" s="244"/>
      <c r="KBB80" s="244"/>
      <c r="KBC80" s="244"/>
      <c r="KBD80" s="244"/>
      <c r="KBE80" s="244"/>
      <c r="KBF80" s="244"/>
      <c r="KBG80" s="244"/>
      <c r="KBH80" s="244"/>
      <c r="KBI80" s="244"/>
      <c r="KBJ80" s="244"/>
      <c r="KBK80" s="244"/>
      <c r="KBL80" s="244"/>
      <c r="KBM80" s="244"/>
      <c r="KBN80" s="244"/>
      <c r="KBO80" s="244"/>
      <c r="KBP80" s="244"/>
      <c r="KBQ80" s="244"/>
      <c r="KBR80" s="244"/>
      <c r="KBS80" s="244"/>
      <c r="KBT80" s="244"/>
      <c r="KBU80" s="244"/>
      <c r="KBV80" s="244"/>
      <c r="KBW80" s="244"/>
      <c r="KBX80" s="244"/>
      <c r="KBY80" s="244"/>
      <c r="KBZ80" s="244"/>
      <c r="KCA80" s="244"/>
      <c r="KCB80" s="244"/>
      <c r="KCC80" s="244"/>
      <c r="KCD80" s="244"/>
      <c r="KCE80" s="244"/>
      <c r="KCF80" s="244"/>
      <c r="KCG80" s="244"/>
      <c r="KCH80" s="244"/>
      <c r="KCI80" s="244"/>
      <c r="KCJ80" s="244"/>
      <c r="KCK80" s="244"/>
      <c r="KCL80" s="244"/>
      <c r="KCM80" s="244"/>
      <c r="KCN80" s="244"/>
      <c r="KCO80" s="244"/>
      <c r="KCP80" s="244"/>
      <c r="KCQ80" s="244"/>
      <c r="KCR80" s="244"/>
      <c r="KCS80" s="244"/>
      <c r="KCT80" s="244"/>
      <c r="KCU80" s="244"/>
      <c r="KCV80" s="244"/>
      <c r="KCW80" s="244"/>
      <c r="KCX80" s="244"/>
      <c r="KCY80" s="244"/>
      <c r="KCZ80" s="244"/>
      <c r="KDA80" s="244"/>
      <c r="KDB80" s="244"/>
      <c r="KDC80" s="244"/>
      <c r="KDD80" s="244"/>
      <c r="KDE80" s="244"/>
      <c r="KDF80" s="244"/>
      <c r="KDG80" s="244"/>
      <c r="KDH80" s="244"/>
      <c r="KDI80" s="244"/>
      <c r="KDJ80" s="244"/>
      <c r="KDK80" s="244"/>
      <c r="KDL80" s="244"/>
      <c r="KDM80" s="244"/>
      <c r="KDN80" s="244"/>
      <c r="KDO80" s="244"/>
      <c r="KDP80" s="244"/>
      <c r="KDQ80" s="244"/>
      <c r="KDR80" s="244"/>
      <c r="KDS80" s="244"/>
      <c r="KDT80" s="244"/>
      <c r="KDU80" s="244"/>
      <c r="KDV80" s="244"/>
      <c r="KDW80" s="244"/>
      <c r="KDX80" s="244"/>
      <c r="KDY80" s="244"/>
      <c r="KDZ80" s="244"/>
      <c r="KEA80" s="244"/>
      <c r="KEB80" s="244"/>
      <c r="KEC80" s="244"/>
      <c r="KED80" s="244"/>
      <c r="KEE80" s="244"/>
      <c r="KEF80" s="244"/>
      <c r="KEG80" s="244"/>
      <c r="KEH80" s="244"/>
      <c r="KEI80" s="244"/>
      <c r="KEJ80" s="244"/>
      <c r="KEK80" s="244"/>
      <c r="KEL80" s="244"/>
      <c r="KEM80" s="244"/>
      <c r="KEN80" s="244"/>
      <c r="KEO80" s="244"/>
      <c r="KEP80" s="244"/>
      <c r="KEQ80" s="244"/>
      <c r="KER80" s="244"/>
      <c r="KES80" s="244"/>
      <c r="KET80" s="244"/>
      <c r="KEU80" s="244"/>
      <c r="KEV80" s="244"/>
      <c r="KEW80" s="244"/>
      <c r="KEX80" s="244"/>
      <c r="KEY80" s="244"/>
      <c r="KEZ80" s="244"/>
      <c r="KFA80" s="244"/>
      <c r="KFB80" s="244"/>
      <c r="KFC80" s="244"/>
      <c r="KFD80" s="244"/>
      <c r="KFE80" s="244"/>
      <c r="KFF80" s="244"/>
      <c r="KFG80" s="244"/>
      <c r="KFH80" s="244"/>
      <c r="KFI80" s="244"/>
      <c r="KFJ80" s="244"/>
      <c r="KFK80" s="244"/>
      <c r="KFL80" s="244"/>
      <c r="KFM80" s="244"/>
      <c r="KFN80" s="244"/>
      <c r="KFO80" s="244"/>
      <c r="KFP80" s="244"/>
      <c r="KFQ80" s="244"/>
      <c r="KFR80" s="244"/>
      <c r="KFS80" s="244"/>
      <c r="KFT80" s="244"/>
      <c r="KFU80" s="244"/>
      <c r="KFV80" s="244"/>
      <c r="KFW80" s="244"/>
      <c r="KFX80" s="244"/>
      <c r="KFY80" s="244"/>
      <c r="KFZ80" s="244"/>
      <c r="KGA80" s="244"/>
      <c r="KGB80" s="244"/>
      <c r="KGC80" s="244"/>
      <c r="KGD80" s="244"/>
      <c r="KGE80" s="244"/>
      <c r="KGF80" s="244"/>
      <c r="KGG80" s="244"/>
      <c r="KGH80" s="244"/>
      <c r="KGI80" s="244"/>
      <c r="KGJ80" s="244"/>
      <c r="KGK80" s="244"/>
      <c r="KGL80" s="244"/>
      <c r="KGM80" s="244"/>
      <c r="KGN80" s="244"/>
      <c r="KGO80" s="244"/>
      <c r="KGP80" s="244"/>
      <c r="KGQ80" s="244"/>
      <c r="KGR80" s="244"/>
      <c r="KGS80" s="244"/>
      <c r="KGT80" s="244"/>
      <c r="KGU80" s="244"/>
      <c r="KGV80" s="244"/>
      <c r="KGW80" s="244"/>
      <c r="KGX80" s="244"/>
      <c r="KGY80" s="244"/>
      <c r="KGZ80" s="244"/>
      <c r="KHA80" s="244"/>
      <c r="KHB80" s="244"/>
      <c r="KHC80" s="244"/>
      <c r="KHD80" s="244"/>
      <c r="KHE80" s="244"/>
      <c r="KHF80" s="244"/>
      <c r="KHG80" s="244"/>
      <c r="KHH80" s="244"/>
      <c r="KHI80" s="244"/>
      <c r="KHJ80" s="244"/>
      <c r="KHK80" s="244"/>
      <c r="KHL80" s="244"/>
      <c r="KHM80" s="244"/>
      <c r="KHN80" s="244"/>
      <c r="KHO80" s="244"/>
      <c r="KHP80" s="244"/>
      <c r="KHQ80" s="244"/>
      <c r="KHR80" s="244"/>
      <c r="KHS80" s="244"/>
      <c r="KHT80" s="244"/>
      <c r="KHU80" s="244"/>
      <c r="KHV80" s="244"/>
      <c r="KHW80" s="244"/>
      <c r="KHX80" s="244"/>
      <c r="KHY80" s="244"/>
      <c r="KHZ80" s="244"/>
      <c r="KIA80" s="244"/>
      <c r="KIB80" s="244"/>
      <c r="KIC80" s="244"/>
      <c r="KID80" s="244"/>
      <c r="KIE80" s="244"/>
      <c r="KIF80" s="244"/>
      <c r="KIG80" s="244"/>
      <c r="KIH80" s="244"/>
      <c r="KII80" s="244"/>
      <c r="KIJ80" s="244"/>
      <c r="KIK80" s="244"/>
      <c r="KIL80" s="244"/>
      <c r="KIM80" s="244"/>
      <c r="KIN80" s="244"/>
      <c r="KIO80" s="244"/>
      <c r="KIP80" s="244"/>
      <c r="KIQ80" s="244"/>
      <c r="KIR80" s="244"/>
      <c r="KIS80" s="244"/>
      <c r="KIT80" s="244"/>
      <c r="KIU80" s="244"/>
      <c r="KIV80" s="244"/>
      <c r="KIW80" s="244"/>
      <c r="KIX80" s="244"/>
      <c r="KIY80" s="244"/>
      <c r="KIZ80" s="244"/>
      <c r="KJA80" s="244"/>
      <c r="KJB80" s="244"/>
      <c r="KJC80" s="244"/>
      <c r="KJD80" s="244"/>
      <c r="KJE80" s="244"/>
      <c r="KJF80" s="244"/>
      <c r="KJG80" s="244"/>
      <c r="KJH80" s="244"/>
      <c r="KJI80" s="244"/>
      <c r="KJJ80" s="244"/>
      <c r="KJK80" s="244"/>
      <c r="KJL80" s="244"/>
      <c r="KJM80" s="244"/>
      <c r="KJN80" s="244"/>
      <c r="KJO80" s="244"/>
      <c r="KJP80" s="244"/>
      <c r="KJQ80" s="244"/>
      <c r="KJR80" s="244"/>
      <c r="KJS80" s="244"/>
      <c r="KJT80" s="244"/>
      <c r="KJU80" s="244"/>
      <c r="KJV80" s="244"/>
      <c r="KJW80" s="244"/>
      <c r="KJX80" s="244"/>
      <c r="KJY80" s="244"/>
      <c r="KJZ80" s="244"/>
      <c r="KKA80" s="244"/>
      <c r="KKB80" s="244"/>
      <c r="KKC80" s="244"/>
      <c r="KKD80" s="244"/>
      <c r="KKE80" s="244"/>
      <c r="KKF80" s="244"/>
      <c r="KKG80" s="244"/>
      <c r="KKH80" s="244"/>
      <c r="KKI80" s="244"/>
      <c r="KKJ80" s="244"/>
      <c r="KKK80" s="244"/>
      <c r="KKL80" s="244"/>
      <c r="KKM80" s="244"/>
      <c r="KKN80" s="244"/>
      <c r="KKO80" s="244"/>
      <c r="KKP80" s="244"/>
      <c r="KKQ80" s="244"/>
      <c r="KKR80" s="244"/>
      <c r="KKS80" s="244"/>
      <c r="KKT80" s="244"/>
      <c r="KKU80" s="244"/>
      <c r="KKV80" s="244"/>
      <c r="KKW80" s="244"/>
      <c r="KKX80" s="244"/>
      <c r="KKY80" s="244"/>
      <c r="KKZ80" s="244"/>
      <c r="KLA80" s="244"/>
      <c r="KLB80" s="244"/>
      <c r="KLC80" s="244"/>
      <c r="KLD80" s="244"/>
      <c r="KLE80" s="244"/>
      <c r="KLF80" s="244"/>
      <c r="KLG80" s="244"/>
      <c r="KLH80" s="244"/>
      <c r="KLI80" s="244"/>
      <c r="KLJ80" s="244"/>
      <c r="KLK80" s="244"/>
      <c r="KLL80" s="244"/>
      <c r="KLM80" s="244"/>
      <c r="KLN80" s="244"/>
      <c r="KLO80" s="244"/>
      <c r="KLP80" s="244"/>
      <c r="KLQ80" s="244"/>
      <c r="KLR80" s="244"/>
      <c r="KLS80" s="244"/>
      <c r="KLT80" s="244"/>
      <c r="KLU80" s="244"/>
      <c r="KLV80" s="244"/>
      <c r="KLW80" s="244"/>
      <c r="KLX80" s="244"/>
      <c r="KLY80" s="244"/>
      <c r="KLZ80" s="244"/>
      <c r="KMA80" s="244"/>
      <c r="KMB80" s="244"/>
      <c r="KMC80" s="244"/>
      <c r="KMD80" s="244"/>
      <c r="KME80" s="244"/>
      <c r="KMF80" s="244"/>
      <c r="KMG80" s="244"/>
      <c r="KMH80" s="244"/>
      <c r="KMI80" s="244"/>
      <c r="KMJ80" s="244"/>
      <c r="KMK80" s="244"/>
      <c r="KML80" s="244"/>
      <c r="KMM80" s="244"/>
      <c r="KMN80" s="244"/>
      <c r="KMO80" s="244"/>
      <c r="KMP80" s="244"/>
      <c r="KMQ80" s="244"/>
      <c r="KMR80" s="244"/>
      <c r="KMS80" s="244"/>
      <c r="KMT80" s="244"/>
      <c r="KMU80" s="244"/>
      <c r="KMV80" s="244"/>
      <c r="KMW80" s="244"/>
      <c r="KMX80" s="244"/>
      <c r="KMY80" s="244"/>
      <c r="KMZ80" s="244"/>
      <c r="KNA80" s="244"/>
      <c r="KNB80" s="244"/>
      <c r="KNC80" s="244"/>
      <c r="KND80" s="244"/>
      <c r="KNE80" s="244"/>
      <c r="KNF80" s="244"/>
      <c r="KNG80" s="244"/>
      <c r="KNH80" s="244"/>
      <c r="KNI80" s="244"/>
      <c r="KNJ80" s="244"/>
      <c r="KNK80" s="244"/>
      <c r="KNL80" s="244"/>
      <c r="KNM80" s="244"/>
      <c r="KNN80" s="244"/>
      <c r="KNO80" s="244"/>
      <c r="KNP80" s="244"/>
      <c r="KNQ80" s="244"/>
      <c r="KNR80" s="244"/>
      <c r="KNS80" s="244"/>
      <c r="KNT80" s="244"/>
      <c r="KNU80" s="244"/>
      <c r="KNV80" s="244"/>
      <c r="KNW80" s="244"/>
      <c r="KNX80" s="244"/>
      <c r="KNY80" s="244"/>
      <c r="KNZ80" s="244"/>
      <c r="KOA80" s="244"/>
      <c r="KOB80" s="244"/>
      <c r="KOC80" s="244"/>
      <c r="KOD80" s="244"/>
      <c r="KOE80" s="244"/>
      <c r="KOF80" s="244"/>
      <c r="KOG80" s="244"/>
      <c r="KOH80" s="244"/>
      <c r="KOI80" s="244"/>
      <c r="KOJ80" s="244"/>
      <c r="KOK80" s="244"/>
      <c r="KOL80" s="244"/>
      <c r="KOM80" s="244"/>
      <c r="KON80" s="244"/>
      <c r="KOO80" s="244"/>
      <c r="KOP80" s="244"/>
      <c r="KOQ80" s="244"/>
      <c r="KOR80" s="244"/>
      <c r="KOS80" s="244"/>
      <c r="KOT80" s="244"/>
      <c r="KOU80" s="244"/>
      <c r="KOV80" s="244"/>
      <c r="KOW80" s="244"/>
      <c r="KOX80" s="244"/>
      <c r="KOY80" s="244"/>
      <c r="KOZ80" s="244"/>
      <c r="KPA80" s="244"/>
      <c r="KPB80" s="244"/>
      <c r="KPC80" s="244"/>
      <c r="KPD80" s="244"/>
      <c r="KPE80" s="244"/>
      <c r="KPF80" s="244"/>
      <c r="KPG80" s="244"/>
      <c r="KPH80" s="244"/>
      <c r="KPI80" s="244"/>
      <c r="KPJ80" s="244"/>
      <c r="KPK80" s="244"/>
      <c r="KPL80" s="244"/>
      <c r="KPM80" s="244"/>
      <c r="KPN80" s="244"/>
      <c r="KPO80" s="244"/>
      <c r="KPP80" s="244"/>
      <c r="KPQ80" s="244"/>
      <c r="KPR80" s="244"/>
      <c r="KPS80" s="244"/>
      <c r="KPT80" s="244"/>
      <c r="KPU80" s="244"/>
      <c r="KPV80" s="244"/>
      <c r="KPW80" s="244"/>
      <c r="KPX80" s="244"/>
      <c r="KPY80" s="244"/>
      <c r="KPZ80" s="244"/>
      <c r="KQA80" s="244"/>
      <c r="KQB80" s="244"/>
      <c r="KQC80" s="244"/>
      <c r="KQD80" s="244"/>
      <c r="KQE80" s="244"/>
      <c r="KQF80" s="244"/>
      <c r="KQG80" s="244"/>
      <c r="KQH80" s="244"/>
      <c r="KQI80" s="244"/>
      <c r="KQJ80" s="244"/>
      <c r="KQK80" s="244"/>
      <c r="KQL80" s="244"/>
      <c r="KQM80" s="244"/>
      <c r="KQN80" s="244"/>
      <c r="KQO80" s="244"/>
      <c r="KQP80" s="244"/>
      <c r="KQQ80" s="244"/>
      <c r="KQR80" s="244"/>
      <c r="KQS80" s="244"/>
      <c r="KQT80" s="244"/>
      <c r="KQU80" s="244"/>
      <c r="KQV80" s="244"/>
      <c r="KQW80" s="244"/>
      <c r="KQX80" s="244"/>
      <c r="KQY80" s="244"/>
      <c r="KQZ80" s="244"/>
      <c r="KRA80" s="244"/>
      <c r="KRB80" s="244"/>
      <c r="KRC80" s="244"/>
      <c r="KRD80" s="244"/>
      <c r="KRE80" s="244"/>
      <c r="KRF80" s="244"/>
      <c r="KRG80" s="244"/>
      <c r="KRH80" s="244"/>
      <c r="KRI80" s="244"/>
      <c r="KRJ80" s="244"/>
      <c r="KRK80" s="244"/>
      <c r="KRL80" s="244"/>
      <c r="KRM80" s="244"/>
      <c r="KRN80" s="244"/>
      <c r="KRO80" s="244"/>
      <c r="KRP80" s="244"/>
      <c r="KRQ80" s="244"/>
      <c r="KRR80" s="244"/>
      <c r="KRS80" s="244"/>
      <c r="KRT80" s="244"/>
      <c r="KRU80" s="244"/>
      <c r="KRV80" s="244"/>
      <c r="KRW80" s="244"/>
      <c r="KRX80" s="244"/>
      <c r="KRY80" s="244"/>
      <c r="KRZ80" s="244"/>
      <c r="KSA80" s="244"/>
      <c r="KSB80" s="244"/>
      <c r="KSC80" s="244"/>
      <c r="KSD80" s="244"/>
      <c r="KSE80" s="244"/>
      <c r="KSF80" s="244"/>
      <c r="KSG80" s="244"/>
      <c r="KSH80" s="244"/>
      <c r="KSI80" s="244"/>
      <c r="KSJ80" s="244"/>
      <c r="KSK80" s="244"/>
      <c r="KSL80" s="244"/>
      <c r="KSM80" s="244"/>
      <c r="KSN80" s="244"/>
      <c r="KSO80" s="244"/>
      <c r="KSP80" s="244"/>
      <c r="KSQ80" s="244"/>
      <c r="KSR80" s="244"/>
      <c r="KSS80" s="244"/>
      <c r="KST80" s="244"/>
      <c r="KSU80" s="244"/>
      <c r="KSV80" s="244"/>
      <c r="KSW80" s="244"/>
      <c r="KSX80" s="244"/>
      <c r="KSY80" s="244"/>
      <c r="KSZ80" s="244"/>
      <c r="KTA80" s="244"/>
      <c r="KTB80" s="244"/>
      <c r="KTC80" s="244"/>
      <c r="KTD80" s="244"/>
      <c r="KTE80" s="244"/>
      <c r="KTF80" s="244"/>
      <c r="KTG80" s="244"/>
      <c r="KTH80" s="244"/>
      <c r="KTI80" s="244"/>
      <c r="KTJ80" s="244"/>
      <c r="KTK80" s="244"/>
      <c r="KTL80" s="244"/>
      <c r="KTM80" s="244"/>
      <c r="KTN80" s="244"/>
      <c r="KTO80" s="244"/>
      <c r="KTP80" s="244"/>
      <c r="KTQ80" s="244"/>
      <c r="KTR80" s="244"/>
      <c r="KTS80" s="244"/>
      <c r="KTT80" s="244"/>
      <c r="KTU80" s="244"/>
      <c r="KTV80" s="244"/>
      <c r="KTW80" s="244"/>
      <c r="KTX80" s="244"/>
      <c r="KTY80" s="244"/>
      <c r="KTZ80" s="244"/>
      <c r="KUA80" s="244"/>
      <c r="KUB80" s="244"/>
      <c r="KUC80" s="244"/>
      <c r="KUD80" s="244"/>
      <c r="KUE80" s="244"/>
      <c r="KUF80" s="244"/>
      <c r="KUG80" s="244"/>
      <c r="KUH80" s="244"/>
      <c r="KUI80" s="244"/>
      <c r="KUJ80" s="244"/>
      <c r="KUK80" s="244"/>
      <c r="KUL80" s="244"/>
      <c r="KUM80" s="244"/>
      <c r="KUN80" s="244"/>
      <c r="KUO80" s="244"/>
      <c r="KUP80" s="244"/>
      <c r="KUQ80" s="244"/>
      <c r="KUR80" s="244"/>
      <c r="KUS80" s="244"/>
      <c r="KUT80" s="244"/>
      <c r="KUU80" s="244"/>
      <c r="KUV80" s="244"/>
      <c r="KUW80" s="244"/>
      <c r="KUX80" s="244"/>
      <c r="KUY80" s="244"/>
      <c r="KUZ80" s="244"/>
      <c r="KVA80" s="244"/>
      <c r="KVB80" s="244"/>
      <c r="KVC80" s="244"/>
      <c r="KVD80" s="244"/>
      <c r="KVE80" s="244"/>
      <c r="KVF80" s="244"/>
      <c r="KVG80" s="244"/>
      <c r="KVH80" s="244"/>
      <c r="KVI80" s="244"/>
      <c r="KVJ80" s="244"/>
      <c r="KVK80" s="244"/>
      <c r="KVL80" s="244"/>
      <c r="KVM80" s="244"/>
      <c r="KVN80" s="244"/>
      <c r="KVO80" s="244"/>
      <c r="KVP80" s="244"/>
      <c r="KVQ80" s="244"/>
      <c r="KVR80" s="244"/>
      <c r="KVS80" s="244"/>
      <c r="KVT80" s="244"/>
      <c r="KVU80" s="244"/>
      <c r="KVV80" s="244"/>
      <c r="KVW80" s="244"/>
      <c r="KVX80" s="244"/>
      <c r="KVY80" s="244"/>
      <c r="KVZ80" s="244"/>
      <c r="KWA80" s="244"/>
      <c r="KWB80" s="244"/>
      <c r="KWC80" s="244"/>
      <c r="KWD80" s="244"/>
      <c r="KWE80" s="244"/>
      <c r="KWF80" s="244"/>
      <c r="KWG80" s="244"/>
      <c r="KWH80" s="244"/>
      <c r="KWI80" s="244"/>
      <c r="KWJ80" s="244"/>
      <c r="KWK80" s="244"/>
      <c r="KWL80" s="244"/>
      <c r="KWM80" s="244"/>
      <c r="KWN80" s="244"/>
      <c r="KWO80" s="244"/>
      <c r="KWP80" s="244"/>
      <c r="KWQ80" s="244"/>
      <c r="KWR80" s="244"/>
      <c r="KWS80" s="244"/>
      <c r="KWT80" s="244"/>
      <c r="KWU80" s="244"/>
      <c r="KWV80" s="244"/>
      <c r="KWW80" s="244"/>
      <c r="KWX80" s="244"/>
      <c r="KWY80" s="244"/>
      <c r="KWZ80" s="244"/>
      <c r="KXA80" s="244"/>
      <c r="KXB80" s="244"/>
      <c r="KXC80" s="244"/>
      <c r="KXD80" s="244"/>
      <c r="KXE80" s="244"/>
      <c r="KXF80" s="244"/>
      <c r="KXG80" s="244"/>
      <c r="KXH80" s="244"/>
      <c r="KXI80" s="244"/>
      <c r="KXJ80" s="244"/>
      <c r="KXK80" s="244"/>
      <c r="KXL80" s="244"/>
      <c r="KXM80" s="244"/>
      <c r="KXN80" s="244"/>
      <c r="KXO80" s="244"/>
      <c r="KXP80" s="244"/>
      <c r="KXQ80" s="244"/>
      <c r="KXR80" s="244"/>
      <c r="KXS80" s="244"/>
      <c r="KXT80" s="244"/>
      <c r="KXU80" s="244"/>
      <c r="KXV80" s="244"/>
      <c r="KXW80" s="244"/>
      <c r="KXX80" s="244"/>
      <c r="KXY80" s="244"/>
      <c r="KXZ80" s="244"/>
      <c r="KYA80" s="244"/>
      <c r="KYB80" s="244"/>
      <c r="KYC80" s="244"/>
      <c r="KYD80" s="244"/>
      <c r="KYE80" s="244"/>
      <c r="KYF80" s="244"/>
      <c r="KYG80" s="244"/>
      <c r="KYH80" s="244"/>
      <c r="KYI80" s="244"/>
      <c r="KYJ80" s="244"/>
      <c r="KYK80" s="244"/>
      <c r="KYL80" s="244"/>
      <c r="KYM80" s="244"/>
      <c r="KYN80" s="244"/>
      <c r="KYO80" s="244"/>
      <c r="KYP80" s="244"/>
      <c r="KYQ80" s="244"/>
      <c r="KYR80" s="244"/>
      <c r="KYS80" s="244"/>
      <c r="KYT80" s="244"/>
      <c r="KYU80" s="244"/>
      <c r="KYV80" s="244"/>
      <c r="KYW80" s="244"/>
      <c r="KYX80" s="244"/>
      <c r="KYY80" s="244"/>
      <c r="KYZ80" s="244"/>
      <c r="KZA80" s="244"/>
      <c r="KZB80" s="244"/>
      <c r="KZC80" s="244"/>
      <c r="KZD80" s="244"/>
      <c r="KZE80" s="244"/>
      <c r="KZF80" s="244"/>
      <c r="KZG80" s="244"/>
      <c r="KZH80" s="244"/>
      <c r="KZI80" s="244"/>
      <c r="KZJ80" s="244"/>
      <c r="KZK80" s="244"/>
      <c r="KZL80" s="244"/>
      <c r="KZM80" s="244"/>
      <c r="KZN80" s="244"/>
      <c r="KZO80" s="244"/>
      <c r="KZP80" s="244"/>
      <c r="KZQ80" s="244"/>
      <c r="KZR80" s="244"/>
      <c r="KZS80" s="244"/>
      <c r="KZT80" s="244"/>
      <c r="KZU80" s="244"/>
      <c r="KZV80" s="244"/>
      <c r="KZW80" s="244"/>
      <c r="KZX80" s="244"/>
      <c r="KZY80" s="244"/>
      <c r="KZZ80" s="244"/>
      <c r="LAA80" s="244"/>
      <c r="LAB80" s="244"/>
      <c r="LAC80" s="244"/>
      <c r="LAD80" s="244"/>
      <c r="LAE80" s="244"/>
      <c r="LAF80" s="244"/>
      <c r="LAG80" s="244"/>
      <c r="LAH80" s="244"/>
      <c r="LAI80" s="244"/>
      <c r="LAJ80" s="244"/>
      <c r="LAK80" s="244"/>
      <c r="LAL80" s="244"/>
      <c r="LAM80" s="244"/>
      <c r="LAN80" s="244"/>
      <c r="LAO80" s="244"/>
      <c r="LAP80" s="244"/>
      <c r="LAQ80" s="244"/>
      <c r="LAR80" s="244"/>
      <c r="LAS80" s="244"/>
      <c r="LAT80" s="244"/>
      <c r="LAU80" s="244"/>
      <c r="LAV80" s="244"/>
      <c r="LAW80" s="244"/>
      <c r="LAX80" s="244"/>
      <c r="LAY80" s="244"/>
      <c r="LAZ80" s="244"/>
      <c r="LBA80" s="244"/>
      <c r="LBB80" s="244"/>
      <c r="LBC80" s="244"/>
      <c r="LBD80" s="244"/>
      <c r="LBE80" s="244"/>
      <c r="LBF80" s="244"/>
      <c r="LBG80" s="244"/>
      <c r="LBH80" s="244"/>
      <c r="LBI80" s="244"/>
      <c r="LBJ80" s="244"/>
      <c r="LBK80" s="244"/>
      <c r="LBL80" s="244"/>
      <c r="LBM80" s="244"/>
      <c r="LBN80" s="244"/>
      <c r="LBO80" s="244"/>
      <c r="LBP80" s="244"/>
      <c r="LBQ80" s="244"/>
      <c r="LBR80" s="244"/>
      <c r="LBS80" s="244"/>
      <c r="LBT80" s="244"/>
      <c r="LBU80" s="244"/>
      <c r="LBV80" s="244"/>
      <c r="LBW80" s="244"/>
      <c r="LBX80" s="244"/>
      <c r="LBY80" s="244"/>
      <c r="LBZ80" s="244"/>
      <c r="LCA80" s="244"/>
      <c r="LCB80" s="244"/>
      <c r="LCC80" s="244"/>
      <c r="LCD80" s="244"/>
      <c r="LCE80" s="244"/>
      <c r="LCF80" s="244"/>
      <c r="LCG80" s="244"/>
      <c r="LCH80" s="244"/>
      <c r="LCI80" s="244"/>
      <c r="LCJ80" s="244"/>
      <c r="LCK80" s="244"/>
      <c r="LCL80" s="244"/>
      <c r="LCM80" s="244"/>
      <c r="LCN80" s="244"/>
      <c r="LCO80" s="244"/>
      <c r="LCP80" s="244"/>
      <c r="LCQ80" s="244"/>
      <c r="LCR80" s="244"/>
      <c r="LCS80" s="244"/>
      <c r="LCT80" s="244"/>
      <c r="LCU80" s="244"/>
      <c r="LCV80" s="244"/>
      <c r="LCW80" s="244"/>
      <c r="LCX80" s="244"/>
      <c r="LCY80" s="244"/>
      <c r="LCZ80" s="244"/>
      <c r="LDA80" s="244"/>
      <c r="LDB80" s="244"/>
      <c r="LDC80" s="244"/>
      <c r="LDD80" s="244"/>
      <c r="LDE80" s="244"/>
      <c r="LDF80" s="244"/>
      <c r="LDG80" s="244"/>
      <c r="LDH80" s="244"/>
      <c r="LDI80" s="244"/>
      <c r="LDJ80" s="244"/>
      <c r="LDK80" s="244"/>
      <c r="LDL80" s="244"/>
      <c r="LDM80" s="244"/>
      <c r="LDN80" s="244"/>
      <c r="LDO80" s="244"/>
      <c r="LDP80" s="244"/>
      <c r="LDQ80" s="244"/>
      <c r="LDR80" s="244"/>
      <c r="LDS80" s="244"/>
      <c r="LDT80" s="244"/>
      <c r="LDU80" s="244"/>
      <c r="LDV80" s="244"/>
      <c r="LDW80" s="244"/>
      <c r="LDX80" s="244"/>
      <c r="LDY80" s="244"/>
      <c r="LDZ80" s="244"/>
      <c r="LEA80" s="244"/>
      <c r="LEB80" s="244"/>
      <c r="LEC80" s="244"/>
      <c r="LED80" s="244"/>
      <c r="LEE80" s="244"/>
      <c r="LEF80" s="244"/>
      <c r="LEG80" s="244"/>
      <c r="LEH80" s="244"/>
      <c r="LEI80" s="244"/>
      <c r="LEJ80" s="244"/>
      <c r="LEK80" s="244"/>
      <c r="LEL80" s="244"/>
      <c r="LEM80" s="244"/>
      <c r="LEN80" s="244"/>
      <c r="LEO80" s="244"/>
      <c r="LEP80" s="244"/>
      <c r="LEQ80" s="244"/>
      <c r="LER80" s="244"/>
      <c r="LES80" s="244"/>
      <c r="LET80" s="244"/>
      <c r="LEU80" s="244"/>
      <c r="LEV80" s="244"/>
      <c r="LEW80" s="244"/>
      <c r="LEX80" s="244"/>
      <c r="LEY80" s="244"/>
      <c r="LEZ80" s="244"/>
      <c r="LFA80" s="244"/>
      <c r="LFB80" s="244"/>
      <c r="LFC80" s="244"/>
      <c r="LFD80" s="244"/>
      <c r="LFE80" s="244"/>
      <c r="LFF80" s="244"/>
      <c r="LFG80" s="244"/>
      <c r="LFH80" s="244"/>
      <c r="LFI80" s="244"/>
      <c r="LFJ80" s="244"/>
      <c r="LFK80" s="244"/>
      <c r="LFL80" s="244"/>
      <c r="LFM80" s="244"/>
      <c r="LFN80" s="244"/>
      <c r="LFO80" s="244"/>
      <c r="LFP80" s="244"/>
      <c r="LFQ80" s="244"/>
      <c r="LFR80" s="244"/>
      <c r="LFS80" s="244"/>
      <c r="LFT80" s="244"/>
      <c r="LFU80" s="244"/>
      <c r="LFV80" s="244"/>
      <c r="LFW80" s="244"/>
      <c r="LFX80" s="244"/>
      <c r="LFY80" s="244"/>
      <c r="LFZ80" s="244"/>
      <c r="LGA80" s="244"/>
      <c r="LGB80" s="244"/>
      <c r="LGC80" s="244"/>
      <c r="LGD80" s="244"/>
      <c r="LGE80" s="244"/>
      <c r="LGF80" s="244"/>
      <c r="LGG80" s="244"/>
      <c r="LGH80" s="244"/>
      <c r="LGI80" s="244"/>
      <c r="LGJ80" s="244"/>
      <c r="LGK80" s="244"/>
      <c r="LGL80" s="244"/>
      <c r="LGM80" s="244"/>
      <c r="LGN80" s="244"/>
      <c r="LGO80" s="244"/>
      <c r="LGP80" s="244"/>
      <c r="LGQ80" s="244"/>
      <c r="LGR80" s="244"/>
      <c r="LGS80" s="244"/>
      <c r="LGT80" s="244"/>
      <c r="LGU80" s="244"/>
      <c r="LGV80" s="244"/>
      <c r="LGW80" s="244"/>
      <c r="LGX80" s="244"/>
      <c r="LGY80" s="244"/>
      <c r="LGZ80" s="244"/>
      <c r="LHA80" s="244"/>
      <c r="LHB80" s="244"/>
      <c r="LHC80" s="244"/>
      <c r="LHD80" s="244"/>
      <c r="LHE80" s="244"/>
      <c r="LHF80" s="244"/>
      <c r="LHG80" s="244"/>
      <c r="LHH80" s="244"/>
      <c r="LHI80" s="244"/>
      <c r="LHJ80" s="244"/>
      <c r="LHK80" s="244"/>
      <c r="LHL80" s="244"/>
      <c r="LHM80" s="244"/>
      <c r="LHN80" s="244"/>
      <c r="LHO80" s="244"/>
      <c r="LHP80" s="244"/>
      <c r="LHQ80" s="244"/>
      <c r="LHR80" s="244"/>
      <c r="LHS80" s="244"/>
      <c r="LHT80" s="244"/>
      <c r="LHU80" s="244"/>
      <c r="LHV80" s="244"/>
      <c r="LHW80" s="244"/>
      <c r="LHX80" s="244"/>
      <c r="LHY80" s="244"/>
      <c r="LHZ80" s="244"/>
      <c r="LIA80" s="244"/>
      <c r="LIB80" s="244"/>
      <c r="LIC80" s="244"/>
      <c r="LID80" s="244"/>
      <c r="LIE80" s="244"/>
      <c r="LIF80" s="244"/>
      <c r="LIG80" s="244"/>
      <c r="LIH80" s="244"/>
      <c r="LII80" s="244"/>
      <c r="LIJ80" s="244"/>
      <c r="LIK80" s="244"/>
      <c r="LIL80" s="244"/>
      <c r="LIM80" s="244"/>
      <c r="LIN80" s="244"/>
      <c r="LIO80" s="244"/>
      <c r="LIP80" s="244"/>
      <c r="LIQ80" s="244"/>
      <c r="LIR80" s="244"/>
      <c r="LIS80" s="244"/>
      <c r="LIT80" s="244"/>
      <c r="LIU80" s="244"/>
      <c r="LIV80" s="244"/>
      <c r="LIW80" s="244"/>
      <c r="LIX80" s="244"/>
      <c r="LIY80" s="244"/>
      <c r="LIZ80" s="244"/>
      <c r="LJA80" s="244"/>
      <c r="LJB80" s="244"/>
      <c r="LJC80" s="244"/>
      <c r="LJD80" s="244"/>
      <c r="LJE80" s="244"/>
      <c r="LJF80" s="244"/>
      <c r="LJG80" s="244"/>
      <c r="LJH80" s="244"/>
      <c r="LJI80" s="244"/>
      <c r="LJJ80" s="244"/>
      <c r="LJK80" s="244"/>
      <c r="LJL80" s="244"/>
      <c r="LJM80" s="244"/>
      <c r="LJN80" s="244"/>
      <c r="LJO80" s="244"/>
      <c r="LJP80" s="244"/>
      <c r="LJQ80" s="244"/>
      <c r="LJR80" s="244"/>
      <c r="LJS80" s="244"/>
      <c r="LJT80" s="244"/>
      <c r="LJU80" s="244"/>
      <c r="LJV80" s="244"/>
      <c r="LJW80" s="244"/>
      <c r="LJX80" s="244"/>
      <c r="LJY80" s="244"/>
      <c r="LJZ80" s="244"/>
      <c r="LKA80" s="244"/>
      <c r="LKB80" s="244"/>
      <c r="LKC80" s="244"/>
      <c r="LKD80" s="244"/>
      <c r="LKE80" s="244"/>
      <c r="LKF80" s="244"/>
      <c r="LKG80" s="244"/>
      <c r="LKH80" s="244"/>
      <c r="LKI80" s="244"/>
      <c r="LKJ80" s="244"/>
      <c r="LKK80" s="244"/>
      <c r="LKL80" s="244"/>
      <c r="LKM80" s="244"/>
      <c r="LKN80" s="244"/>
      <c r="LKO80" s="244"/>
      <c r="LKP80" s="244"/>
      <c r="LKQ80" s="244"/>
      <c r="LKR80" s="244"/>
      <c r="LKS80" s="244"/>
      <c r="LKT80" s="244"/>
      <c r="LKU80" s="244"/>
      <c r="LKV80" s="244"/>
      <c r="LKW80" s="244"/>
      <c r="LKX80" s="244"/>
      <c r="LKY80" s="244"/>
      <c r="LKZ80" s="244"/>
      <c r="LLA80" s="244"/>
      <c r="LLB80" s="244"/>
      <c r="LLC80" s="244"/>
      <c r="LLD80" s="244"/>
      <c r="LLE80" s="244"/>
      <c r="LLF80" s="244"/>
      <c r="LLG80" s="244"/>
      <c r="LLH80" s="244"/>
      <c r="LLI80" s="244"/>
      <c r="LLJ80" s="244"/>
      <c r="LLK80" s="244"/>
      <c r="LLL80" s="244"/>
      <c r="LLM80" s="244"/>
      <c r="LLN80" s="244"/>
      <c r="LLO80" s="244"/>
      <c r="LLP80" s="244"/>
      <c r="LLQ80" s="244"/>
      <c r="LLR80" s="244"/>
      <c r="LLS80" s="244"/>
      <c r="LLT80" s="244"/>
      <c r="LLU80" s="244"/>
      <c r="LLV80" s="244"/>
      <c r="LLW80" s="244"/>
      <c r="LLX80" s="244"/>
      <c r="LLY80" s="244"/>
      <c r="LLZ80" s="244"/>
      <c r="LMA80" s="244"/>
      <c r="LMB80" s="244"/>
      <c r="LMC80" s="244"/>
      <c r="LMD80" s="244"/>
      <c r="LME80" s="244"/>
      <c r="LMF80" s="244"/>
      <c r="LMG80" s="244"/>
      <c r="LMH80" s="244"/>
      <c r="LMI80" s="244"/>
      <c r="LMJ80" s="244"/>
      <c r="LMK80" s="244"/>
      <c r="LML80" s="244"/>
      <c r="LMM80" s="244"/>
      <c r="LMN80" s="244"/>
      <c r="LMO80" s="244"/>
      <c r="LMP80" s="244"/>
      <c r="LMQ80" s="244"/>
      <c r="LMR80" s="244"/>
      <c r="LMS80" s="244"/>
      <c r="LMT80" s="244"/>
      <c r="LMU80" s="244"/>
      <c r="LMV80" s="244"/>
      <c r="LMW80" s="244"/>
      <c r="LMX80" s="244"/>
      <c r="LMY80" s="244"/>
      <c r="LMZ80" s="244"/>
      <c r="LNA80" s="244"/>
      <c r="LNB80" s="244"/>
      <c r="LNC80" s="244"/>
      <c r="LND80" s="244"/>
      <c r="LNE80" s="244"/>
      <c r="LNF80" s="244"/>
      <c r="LNG80" s="244"/>
      <c r="LNH80" s="244"/>
      <c r="LNI80" s="244"/>
      <c r="LNJ80" s="244"/>
      <c r="LNK80" s="244"/>
      <c r="LNL80" s="244"/>
      <c r="LNM80" s="244"/>
      <c r="LNN80" s="244"/>
      <c r="LNO80" s="244"/>
      <c r="LNP80" s="244"/>
      <c r="LNQ80" s="244"/>
      <c r="LNR80" s="244"/>
      <c r="LNS80" s="244"/>
      <c r="LNT80" s="244"/>
      <c r="LNU80" s="244"/>
      <c r="LNV80" s="244"/>
      <c r="LNW80" s="244"/>
      <c r="LNX80" s="244"/>
      <c r="LNY80" s="244"/>
      <c r="LNZ80" s="244"/>
      <c r="LOA80" s="244"/>
      <c r="LOB80" s="244"/>
      <c r="LOC80" s="244"/>
      <c r="LOD80" s="244"/>
      <c r="LOE80" s="244"/>
      <c r="LOF80" s="244"/>
      <c r="LOG80" s="244"/>
      <c r="LOH80" s="244"/>
      <c r="LOI80" s="244"/>
      <c r="LOJ80" s="244"/>
      <c r="LOK80" s="244"/>
      <c r="LOL80" s="244"/>
      <c r="LOM80" s="244"/>
      <c r="LON80" s="244"/>
      <c r="LOO80" s="244"/>
      <c r="LOP80" s="244"/>
      <c r="LOQ80" s="244"/>
      <c r="LOR80" s="244"/>
      <c r="LOS80" s="244"/>
      <c r="LOT80" s="244"/>
      <c r="LOU80" s="244"/>
      <c r="LOV80" s="244"/>
      <c r="LOW80" s="244"/>
      <c r="LOX80" s="244"/>
      <c r="LOY80" s="244"/>
      <c r="LOZ80" s="244"/>
      <c r="LPA80" s="244"/>
      <c r="LPB80" s="244"/>
      <c r="LPC80" s="244"/>
      <c r="LPD80" s="244"/>
      <c r="LPE80" s="244"/>
      <c r="LPF80" s="244"/>
      <c r="LPG80" s="244"/>
      <c r="LPH80" s="244"/>
      <c r="LPI80" s="244"/>
      <c r="LPJ80" s="244"/>
      <c r="LPK80" s="244"/>
      <c r="LPL80" s="244"/>
      <c r="LPM80" s="244"/>
      <c r="LPN80" s="244"/>
      <c r="LPO80" s="244"/>
      <c r="LPP80" s="244"/>
      <c r="LPQ80" s="244"/>
      <c r="LPR80" s="244"/>
      <c r="LPS80" s="244"/>
      <c r="LPT80" s="244"/>
      <c r="LPU80" s="244"/>
      <c r="LPV80" s="244"/>
      <c r="LPW80" s="244"/>
      <c r="LPX80" s="244"/>
      <c r="LPY80" s="244"/>
      <c r="LPZ80" s="244"/>
      <c r="LQA80" s="244"/>
      <c r="LQB80" s="244"/>
      <c r="LQC80" s="244"/>
      <c r="LQD80" s="244"/>
      <c r="LQE80" s="244"/>
      <c r="LQF80" s="244"/>
      <c r="LQG80" s="244"/>
      <c r="LQH80" s="244"/>
      <c r="LQI80" s="244"/>
      <c r="LQJ80" s="244"/>
      <c r="LQK80" s="244"/>
      <c r="LQL80" s="244"/>
      <c r="LQM80" s="244"/>
      <c r="LQN80" s="244"/>
      <c r="LQO80" s="244"/>
      <c r="LQP80" s="244"/>
      <c r="LQQ80" s="244"/>
      <c r="LQR80" s="244"/>
      <c r="LQS80" s="244"/>
      <c r="LQT80" s="244"/>
      <c r="LQU80" s="244"/>
      <c r="LQV80" s="244"/>
      <c r="LQW80" s="244"/>
      <c r="LQX80" s="244"/>
      <c r="LQY80" s="244"/>
      <c r="LQZ80" s="244"/>
      <c r="LRA80" s="244"/>
      <c r="LRB80" s="244"/>
      <c r="LRC80" s="244"/>
      <c r="LRD80" s="244"/>
      <c r="LRE80" s="244"/>
      <c r="LRF80" s="244"/>
      <c r="LRG80" s="244"/>
      <c r="LRH80" s="244"/>
      <c r="LRI80" s="244"/>
      <c r="LRJ80" s="244"/>
      <c r="LRK80" s="244"/>
      <c r="LRL80" s="244"/>
      <c r="LRM80" s="244"/>
      <c r="LRN80" s="244"/>
      <c r="LRO80" s="244"/>
      <c r="LRP80" s="244"/>
      <c r="LRQ80" s="244"/>
      <c r="LRR80" s="244"/>
      <c r="LRS80" s="244"/>
      <c r="LRT80" s="244"/>
      <c r="LRU80" s="244"/>
      <c r="LRV80" s="244"/>
      <c r="LRW80" s="244"/>
      <c r="LRX80" s="244"/>
      <c r="LRY80" s="244"/>
      <c r="LRZ80" s="244"/>
      <c r="LSA80" s="244"/>
      <c r="LSB80" s="244"/>
      <c r="LSC80" s="244"/>
      <c r="LSD80" s="244"/>
      <c r="LSE80" s="244"/>
      <c r="LSF80" s="244"/>
      <c r="LSG80" s="244"/>
      <c r="LSH80" s="244"/>
      <c r="LSI80" s="244"/>
      <c r="LSJ80" s="244"/>
      <c r="LSK80" s="244"/>
      <c r="LSL80" s="244"/>
      <c r="LSM80" s="244"/>
      <c r="LSN80" s="244"/>
      <c r="LSO80" s="244"/>
      <c r="LSP80" s="244"/>
      <c r="LSQ80" s="244"/>
      <c r="LSR80" s="244"/>
      <c r="LSS80" s="244"/>
      <c r="LST80" s="244"/>
      <c r="LSU80" s="244"/>
      <c r="LSV80" s="244"/>
      <c r="LSW80" s="244"/>
      <c r="LSX80" s="244"/>
      <c r="LSY80" s="244"/>
      <c r="LSZ80" s="244"/>
      <c r="LTA80" s="244"/>
      <c r="LTB80" s="244"/>
      <c r="LTC80" s="244"/>
      <c r="LTD80" s="244"/>
      <c r="LTE80" s="244"/>
      <c r="LTF80" s="244"/>
      <c r="LTG80" s="244"/>
      <c r="LTH80" s="244"/>
      <c r="LTI80" s="244"/>
      <c r="LTJ80" s="244"/>
      <c r="LTK80" s="244"/>
      <c r="LTL80" s="244"/>
      <c r="LTM80" s="244"/>
      <c r="LTN80" s="244"/>
      <c r="LTO80" s="244"/>
      <c r="LTP80" s="244"/>
      <c r="LTQ80" s="244"/>
      <c r="LTR80" s="244"/>
      <c r="LTS80" s="244"/>
      <c r="LTT80" s="244"/>
      <c r="LTU80" s="244"/>
      <c r="LTV80" s="244"/>
      <c r="LTW80" s="244"/>
      <c r="LTX80" s="244"/>
      <c r="LTY80" s="244"/>
      <c r="LTZ80" s="244"/>
      <c r="LUA80" s="244"/>
      <c r="LUB80" s="244"/>
      <c r="LUC80" s="244"/>
      <c r="LUD80" s="244"/>
      <c r="LUE80" s="244"/>
      <c r="LUF80" s="244"/>
      <c r="LUG80" s="244"/>
      <c r="LUH80" s="244"/>
      <c r="LUI80" s="244"/>
      <c r="LUJ80" s="244"/>
      <c r="LUK80" s="244"/>
      <c r="LUL80" s="244"/>
      <c r="LUM80" s="244"/>
      <c r="LUN80" s="244"/>
      <c r="LUO80" s="244"/>
      <c r="LUP80" s="244"/>
      <c r="LUQ80" s="244"/>
      <c r="LUR80" s="244"/>
      <c r="LUS80" s="244"/>
      <c r="LUT80" s="244"/>
      <c r="LUU80" s="244"/>
      <c r="LUV80" s="244"/>
      <c r="LUW80" s="244"/>
      <c r="LUX80" s="244"/>
      <c r="LUY80" s="244"/>
      <c r="LUZ80" s="244"/>
      <c r="LVA80" s="244"/>
      <c r="LVB80" s="244"/>
      <c r="LVC80" s="244"/>
      <c r="LVD80" s="244"/>
      <c r="LVE80" s="244"/>
      <c r="LVF80" s="244"/>
      <c r="LVG80" s="244"/>
      <c r="LVH80" s="244"/>
      <c r="LVI80" s="244"/>
      <c r="LVJ80" s="244"/>
      <c r="LVK80" s="244"/>
      <c r="LVL80" s="244"/>
      <c r="LVM80" s="244"/>
      <c r="LVN80" s="244"/>
      <c r="LVO80" s="244"/>
      <c r="LVP80" s="244"/>
      <c r="LVQ80" s="244"/>
      <c r="LVR80" s="244"/>
      <c r="LVS80" s="244"/>
      <c r="LVT80" s="244"/>
      <c r="LVU80" s="244"/>
      <c r="LVV80" s="244"/>
      <c r="LVW80" s="244"/>
      <c r="LVX80" s="244"/>
      <c r="LVY80" s="244"/>
      <c r="LVZ80" s="244"/>
      <c r="LWA80" s="244"/>
      <c r="LWB80" s="244"/>
      <c r="LWC80" s="244"/>
      <c r="LWD80" s="244"/>
      <c r="LWE80" s="244"/>
      <c r="LWF80" s="244"/>
      <c r="LWG80" s="244"/>
      <c r="LWH80" s="244"/>
      <c r="LWI80" s="244"/>
      <c r="LWJ80" s="244"/>
      <c r="LWK80" s="244"/>
      <c r="LWL80" s="244"/>
      <c r="LWM80" s="244"/>
      <c r="LWN80" s="244"/>
      <c r="LWO80" s="244"/>
      <c r="LWP80" s="244"/>
      <c r="LWQ80" s="244"/>
      <c r="LWR80" s="244"/>
      <c r="LWS80" s="244"/>
      <c r="LWT80" s="244"/>
      <c r="LWU80" s="244"/>
      <c r="LWV80" s="244"/>
      <c r="LWW80" s="244"/>
      <c r="LWX80" s="244"/>
      <c r="LWY80" s="244"/>
      <c r="LWZ80" s="244"/>
      <c r="LXA80" s="244"/>
      <c r="LXB80" s="244"/>
      <c r="LXC80" s="244"/>
      <c r="LXD80" s="244"/>
      <c r="LXE80" s="244"/>
      <c r="LXF80" s="244"/>
      <c r="LXG80" s="244"/>
      <c r="LXH80" s="244"/>
      <c r="LXI80" s="244"/>
      <c r="LXJ80" s="244"/>
      <c r="LXK80" s="244"/>
      <c r="LXL80" s="244"/>
      <c r="LXM80" s="244"/>
      <c r="LXN80" s="244"/>
      <c r="LXO80" s="244"/>
      <c r="LXP80" s="244"/>
      <c r="LXQ80" s="244"/>
      <c r="LXR80" s="244"/>
      <c r="LXS80" s="244"/>
      <c r="LXT80" s="244"/>
      <c r="LXU80" s="244"/>
      <c r="LXV80" s="244"/>
      <c r="LXW80" s="244"/>
      <c r="LXX80" s="244"/>
      <c r="LXY80" s="244"/>
      <c r="LXZ80" s="244"/>
      <c r="LYA80" s="244"/>
      <c r="LYB80" s="244"/>
      <c r="LYC80" s="244"/>
      <c r="LYD80" s="244"/>
      <c r="LYE80" s="244"/>
      <c r="LYF80" s="244"/>
      <c r="LYG80" s="244"/>
      <c r="LYH80" s="244"/>
      <c r="LYI80" s="244"/>
      <c r="LYJ80" s="244"/>
      <c r="LYK80" s="244"/>
      <c r="LYL80" s="244"/>
      <c r="LYM80" s="244"/>
      <c r="LYN80" s="244"/>
      <c r="LYO80" s="244"/>
      <c r="LYP80" s="244"/>
      <c r="LYQ80" s="244"/>
      <c r="LYR80" s="244"/>
      <c r="LYS80" s="244"/>
      <c r="LYT80" s="244"/>
      <c r="LYU80" s="244"/>
      <c r="LYV80" s="244"/>
      <c r="LYW80" s="244"/>
      <c r="LYX80" s="244"/>
      <c r="LYY80" s="244"/>
      <c r="LYZ80" s="244"/>
      <c r="LZA80" s="244"/>
      <c r="LZB80" s="244"/>
      <c r="LZC80" s="244"/>
      <c r="LZD80" s="244"/>
      <c r="LZE80" s="244"/>
      <c r="LZF80" s="244"/>
      <c r="LZG80" s="244"/>
      <c r="LZH80" s="244"/>
      <c r="LZI80" s="244"/>
      <c r="LZJ80" s="244"/>
      <c r="LZK80" s="244"/>
      <c r="LZL80" s="244"/>
      <c r="LZM80" s="244"/>
      <c r="LZN80" s="244"/>
      <c r="LZO80" s="244"/>
      <c r="LZP80" s="244"/>
      <c r="LZQ80" s="244"/>
      <c r="LZR80" s="244"/>
      <c r="LZS80" s="244"/>
      <c r="LZT80" s="244"/>
      <c r="LZU80" s="244"/>
      <c r="LZV80" s="244"/>
      <c r="LZW80" s="244"/>
      <c r="LZX80" s="244"/>
      <c r="LZY80" s="244"/>
      <c r="LZZ80" s="244"/>
      <c r="MAA80" s="244"/>
      <c r="MAB80" s="244"/>
      <c r="MAC80" s="244"/>
      <c r="MAD80" s="244"/>
      <c r="MAE80" s="244"/>
      <c r="MAF80" s="244"/>
      <c r="MAG80" s="244"/>
      <c r="MAH80" s="244"/>
      <c r="MAI80" s="244"/>
      <c r="MAJ80" s="244"/>
      <c r="MAK80" s="244"/>
      <c r="MAL80" s="244"/>
      <c r="MAM80" s="244"/>
      <c r="MAN80" s="244"/>
      <c r="MAO80" s="244"/>
      <c r="MAP80" s="244"/>
      <c r="MAQ80" s="244"/>
      <c r="MAR80" s="244"/>
      <c r="MAS80" s="244"/>
      <c r="MAT80" s="244"/>
      <c r="MAU80" s="244"/>
      <c r="MAV80" s="244"/>
      <c r="MAW80" s="244"/>
      <c r="MAX80" s="244"/>
      <c r="MAY80" s="244"/>
      <c r="MAZ80" s="244"/>
      <c r="MBA80" s="244"/>
      <c r="MBB80" s="244"/>
      <c r="MBC80" s="244"/>
      <c r="MBD80" s="244"/>
      <c r="MBE80" s="244"/>
      <c r="MBF80" s="244"/>
      <c r="MBG80" s="244"/>
      <c r="MBH80" s="244"/>
      <c r="MBI80" s="244"/>
      <c r="MBJ80" s="244"/>
      <c r="MBK80" s="244"/>
      <c r="MBL80" s="244"/>
      <c r="MBM80" s="244"/>
      <c r="MBN80" s="244"/>
      <c r="MBO80" s="244"/>
      <c r="MBP80" s="244"/>
      <c r="MBQ80" s="244"/>
      <c r="MBR80" s="244"/>
      <c r="MBS80" s="244"/>
      <c r="MBT80" s="244"/>
      <c r="MBU80" s="244"/>
      <c r="MBV80" s="244"/>
      <c r="MBW80" s="244"/>
      <c r="MBX80" s="244"/>
      <c r="MBY80" s="244"/>
      <c r="MBZ80" s="244"/>
      <c r="MCA80" s="244"/>
      <c r="MCB80" s="244"/>
      <c r="MCC80" s="244"/>
      <c r="MCD80" s="244"/>
      <c r="MCE80" s="244"/>
      <c r="MCF80" s="244"/>
      <c r="MCG80" s="244"/>
      <c r="MCH80" s="244"/>
      <c r="MCI80" s="244"/>
      <c r="MCJ80" s="244"/>
      <c r="MCK80" s="244"/>
      <c r="MCL80" s="244"/>
      <c r="MCM80" s="244"/>
      <c r="MCN80" s="244"/>
      <c r="MCO80" s="244"/>
      <c r="MCP80" s="244"/>
      <c r="MCQ80" s="244"/>
      <c r="MCR80" s="244"/>
      <c r="MCS80" s="244"/>
      <c r="MCT80" s="244"/>
      <c r="MCU80" s="244"/>
      <c r="MCV80" s="244"/>
      <c r="MCW80" s="244"/>
      <c r="MCX80" s="244"/>
      <c r="MCY80" s="244"/>
      <c r="MCZ80" s="244"/>
      <c r="MDA80" s="244"/>
      <c r="MDB80" s="244"/>
      <c r="MDC80" s="244"/>
      <c r="MDD80" s="244"/>
      <c r="MDE80" s="244"/>
      <c r="MDF80" s="244"/>
      <c r="MDG80" s="244"/>
      <c r="MDH80" s="244"/>
      <c r="MDI80" s="244"/>
      <c r="MDJ80" s="244"/>
      <c r="MDK80" s="244"/>
      <c r="MDL80" s="244"/>
      <c r="MDM80" s="244"/>
      <c r="MDN80" s="244"/>
      <c r="MDO80" s="244"/>
      <c r="MDP80" s="244"/>
      <c r="MDQ80" s="244"/>
      <c r="MDR80" s="244"/>
      <c r="MDS80" s="244"/>
      <c r="MDT80" s="244"/>
      <c r="MDU80" s="244"/>
      <c r="MDV80" s="244"/>
      <c r="MDW80" s="244"/>
      <c r="MDX80" s="244"/>
      <c r="MDY80" s="244"/>
      <c r="MDZ80" s="244"/>
      <c r="MEA80" s="244"/>
      <c r="MEB80" s="244"/>
      <c r="MEC80" s="244"/>
      <c r="MED80" s="244"/>
      <c r="MEE80" s="244"/>
      <c r="MEF80" s="244"/>
      <c r="MEG80" s="244"/>
      <c r="MEH80" s="244"/>
      <c r="MEI80" s="244"/>
      <c r="MEJ80" s="244"/>
      <c r="MEK80" s="244"/>
      <c r="MEL80" s="244"/>
      <c r="MEM80" s="244"/>
      <c r="MEN80" s="244"/>
      <c r="MEO80" s="244"/>
      <c r="MEP80" s="244"/>
      <c r="MEQ80" s="244"/>
      <c r="MER80" s="244"/>
      <c r="MES80" s="244"/>
      <c r="MET80" s="244"/>
      <c r="MEU80" s="244"/>
      <c r="MEV80" s="244"/>
      <c r="MEW80" s="244"/>
      <c r="MEX80" s="244"/>
      <c r="MEY80" s="244"/>
      <c r="MEZ80" s="244"/>
      <c r="MFA80" s="244"/>
      <c r="MFB80" s="244"/>
      <c r="MFC80" s="244"/>
      <c r="MFD80" s="244"/>
      <c r="MFE80" s="244"/>
      <c r="MFF80" s="244"/>
      <c r="MFG80" s="244"/>
      <c r="MFH80" s="244"/>
      <c r="MFI80" s="244"/>
      <c r="MFJ80" s="244"/>
      <c r="MFK80" s="244"/>
      <c r="MFL80" s="244"/>
      <c r="MFM80" s="244"/>
      <c r="MFN80" s="244"/>
      <c r="MFO80" s="244"/>
      <c r="MFP80" s="244"/>
      <c r="MFQ80" s="244"/>
      <c r="MFR80" s="244"/>
      <c r="MFS80" s="244"/>
      <c r="MFT80" s="244"/>
      <c r="MFU80" s="244"/>
      <c r="MFV80" s="244"/>
      <c r="MFW80" s="244"/>
      <c r="MFX80" s="244"/>
      <c r="MFY80" s="244"/>
      <c r="MFZ80" s="244"/>
      <c r="MGA80" s="244"/>
      <c r="MGB80" s="244"/>
      <c r="MGC80" s="244"/>
      <c r="MGD80" s="244"/>
      <c r="MGE80" s="244"/>
      <c r="MGF80" s="244"/>
      <c r="MGG80" s="244"/>
      <c r="MGH80" s="244"/>
      <c r="MGI80" s="244"/>
      <c r="MGJ80" s="244"/>
      <c r="MGK80" s="244"/>
      <c r="MGL80" s="244"/>
      <c r="MGM80" s="244"/>
      <c r="MGN80" s="244"/>
      <c r="MGO80" s="244"/>
      <c r="MGP80" s="244"/>
      <c r="MGQ80" s="244"/>
      <c r="MGR80" s="244"/>
      <c r="MGS80" s="244"/>
      <c r="MGT80" s="244"/>
      <c r="MGU80" s="244"/>
      <c r="MGV80" s="244"/>
      <c r="MGW80" s="244"/>
      <c r="MGX80" s="244"/>
      <c r="MGY80" s="244"/>
      <c r="MGZ80" s="244"/>
      <c r="MHA80" s="244"/>
      <c r="MHB80" s="244"/>
      <c r="MHC80" s="244"/>
      <c r="MHD80" s="244"/>
      <c r="MHE80" s="244"/>
      <c r="MHF80" s="244"/>
      <c r="MHG80" s="244"/>
      <c r="MHH80" s="244"/>
      <c r="MHI80" s="244"/>
      <c r="MHJ80" s="244"/>
      <c r="MHK80" s="244"/>
      <c r="MHL80" s="244"/>
      <c r="MHM80" s="244"/>
      <c r="MHN80" s="244"/>
      <c r="MHO80" s="244"/>
      <c r="MHP80" s="244"/>
      <c r="MHQ80" s="244"/>
      <c r="MHR80" s="244"/>
      <c r="MHS80" s="244"/>
      <c r="MHT80" s="244"/>
      <c r="MHU80" s="244"/>
      <c r="MHV80" s="244"/>
      <c r="MHW80" s="244"/>
      <c r="MHX80" s="244"/>
      <c r="MHY80" s="244"/>
      <c r="MHZ80" s="244"/>
      <c r="MIA80" s="244"/>
      <c r="MIB80" s="244"/>
      <c r="MIC80" s="244"/>
      <c r="MID80" s="244"/>
      <c r="MIE80" s="244"/>
      <c r="MIF80" s="244"/>
      <c r="MIG80" s="244"/>
      <c r="MIH80" s="244"/>
      <c r="MII80" s="244"/>
      <c r="MIJ80" s="244"/>
      <c r="MIK80" s="244"/>
      <c r="MIL80" s="244"/>
      <c r="MIM80" s="244"/>
      <c r="MIN80" s="244"/>
      <c r="MIO80" s="244"/>
      <c r="MIP80" s="244"/>
      <c r="MIQ80" s="244"/>
      <c r="MIR80" s="244"/>
      <c r="MIS80" s="244"/>
      <c r="MIT80" s="244"/>
      <c r="MIU80" s="244"/>
      <c r="MIV80" s="244"/>
      <c r="MIW80" s="244"/>
      <c r="MIX80" s="244"/>
      <c r="MIY80" s="244"/>
      <c r="MIZ80" s="244"/>
      <c r="MJA80" s="244"/>
      <c r="MJB80" s="244"/>
      <c r="MJC80" s="244"/>
      <c r="MJD80" s="244"/>
      <c r="MJE80" s="244"/>
      <c r="MJF80" s="244"/>
      <c r="MJG80" s="244"/>
      <c r="MJH80" s="244"/>
      <c r="MJI80" s="244"/>
      <c r="MJJ80" s="244"/>
      <c r="MJK80" s="244"/>
      <c r="MJL80" s="244"/>
      <c r="MJM80" s="244"/>
      <c r="MJN80" s="244"/>
      <c r="MJO80" s="244"/>
      <c r="MJP80" s="244"/>
      <c r="MJQ80" s="244"/>
      <c r="MJR80" s="244"/>
      <c r="MJS80" s="244"/>
      <c r="MJT80" s="244"/>
      <c r="MJU80" s="244"/>
      <c r="MJV80" s="244"/>
      <c r="MJW80" s="244"/>
      <c r="MJX80" s="244"/>
      <c r="MJY80" s="244"/>
      <c r="MJZ80" s="244"/>
      <c r="MKA80" s="244"/>
      <c r="MKB80" s="244"/>
      <c r="MKC80" s="244"/>
      <c r="MKD80" s="244"/>
      <c r="MKE80" s="244"/>
      <c r="MKF80" s="244"/>
      <c r="MKG80" s="244"/>
      <c r="MKH80" s="244"/>
      <c r="MKI80" s="244"/>
      <c r="MKJ80" s="244"/>
      <c r="MKK80" s="244"/>
      <c r="MKL80" s="244"/>
      <c r="MKM80" s="244"/>
      <c r="MKN80" s="244"/>
      <c r="MKO80" s="244"/>
      <c r="MKP80" s="244"/>
      <c r="MKQ80" s="244"/>
      <c r="MKR80" s="244"/>
      <c r="MKS80" s="244"/>
      <c r="MKT80" s="244"/>
      <c r="MKU80" s="244"/>
      <c r="MKV80" s="244"/>
      <c r="MKW80" s="244"/>
      <c r="MKX80" s="244"/>
      <c r="MKY80" s="244"/>
      <c r="MKZ80" s="244"/>
      <c r="MLA80" s="244"/>
      <c r="MLB80" s="244"/>
      <c r="MLC80" s="244"/>
      <c r="MLD80" s="244"/>
      <c r="MLE80" s="244"/>
      <c r="MLF80" s="244"/>
      <c r="MLG80" s="244"/>
      <c r="MLH80" s="244"/>
      <c r="MLI80" s="244"/>
      <c r="MLJ80" s="244"/>
      <c r="MLK80" s="244"/>
      <c r="MLL80" s="244"/>
      <c r="MLM80" s="244"/>
      <c r="MLN80" s="244"/>
      <c r="MLO80" s="244"/>
      <c r="MLP80" s="244"/>
      <c r="MLQ80" s="244"/>
      <c r="MLR80" s="244"/>
      <c r="MLS80" s="244"/>
      <c r="MLT80" s="244"/>
      <c r="MLU80" s="244"/>
      <c r="MLV80" s="244"/>
      <c r="MLW80" s="244"/>
      <c r="MLX80" s="244"/>
      <c r="MLY80" s="244"/>
      <c r="MLZ80" s="244"/>
      <c r="MMA80" s="244"/>
      <c r="MMB80" s="244"/>
      <c r="MMC80" s="244"/>
      <c r="MMD80" s="244"/>
      <c r="MME80" s="244"/>
      <c r="MMF80" s="244"/>
      <c r="MMG80" s="244"/>
      <c r="MMH80" s="244"/>
      <c r="MMI80" s="244"/>
      <c r="MMJ80" s="244"/>
      <c r="MMK80" s="244"/>
      <c r="MML80" s="244"/>
      <c r="MMM80" s="244"/>
      <c r="MMN80" s="244"/>
      <c r="MMO80" s="244"/>
      <c r="MMP80" s="244"/>
      <c r="MMQ80" s="244"/>
      <c r="MMR80" s="244"/>
      <c r="MMS80" s="244"/>
      <c r="MMT80" s="244"/>
      <c r="MMU80" s="244"/>
      <c r="MMV80" s="244"/>
      <c r="MMW80" s="244"/>
      <c r="MMX80" s="244"/>
      <c r="MMY80" s="244"/>
      <c r="MMZ80" s="244"/>
      <c r="MNA80" s="244"/>
      <c r="MNB80" s="244"/>
      <c r="MNC80" s="244"/>
      <c r="MND80" s="244"/>
      <c r="MNE80" s="244"/>
      <c r="MNF80" s="244"/>
      <c r="MNG80" s="244"/>
      <c r="MNH80" s="244"/>
      <c r="MNI80" s="244"/>
      <c r="MNJ80" s="244"/>
      <c r="MNK80" s="244"/>
      <c r="MNL80" s="244"/>
      <c r="MNM80" s="244"/>
      <c r="MNN80" s="244"/>
      <c r="MNO80" s="244"/>
      <c r="MNP80" s="244"/>
      <c r="MNQ80" s="244"/>
      <c r="MNR80" s="244"/>
      <c r="MNS80" s="244"/>
      <c r="MNT80" s="244"/>
      <c r="MNU80" s="244"/>
      <c r="MNV80" s="244"/>
      <c r="MNW80" s="244"/>
      <c r="MNX80" s="244"/>
      <c r="MNY80" s="244"/>
      <c r="MNZ80" s="244"/>
      <c r="MOA80" s="244"/>
      <c r="MOB80" s="244"/>
      <c r="MOC80" s="244"/>
      <c r="MOD80" s="244"/>
      <c r="MOE80" s="244"/>
      <c r="MOF80" s="244"/>
      <c r="MOG80" s="244"/>
      <c r="MOH80" s="244"/>
      <c r="MOI80" s="244"/>
      <c r="MOJ80" s="244"/>
      <c r="MOK80" s="244"/>
      <c r="MOL80" s="244"/>
      <c r="MOM80" s="244"/>
      <c r="MON80" s="244"/>
      <c r="MOO80" s="244"/>
      <c r="MOP80" s="244"/>
      <c r="MOQ80" s="244"/>
      <c r="MOR80" s="244"/>
      <c r="MOS80" s="244"/>
      <c r="MOT80" s="244"/>
      <c r="MOU80" s="244"/>
      <c r="MOV80" s="244"/>
      <c r="MOW80" s="244"/>
      <c r="MOX80" s="244"/>
      <c r="MOY80" s="244"/>
      <c r="MOZ80" s="244"/>
      <c r="MPA80" s="244"/>
      <c r="MPB80" s="244"/>
      <c r="MPC80" s="244"/>
      <c r="MPD80" s="244"/>
      <c r="MPE80" s="244"/>
      <c r="MPF80" s="244"/>
      <c r="MPG80" s="244"/>
      <c r="MPH80" s="244"/>
      <c r="MPI80" s="244"/>
      <c r="MPJ80" s="244"/>
      <c r="MPK80" s="244"/>
      <c r="MPL80" s="244"/>
      <c r="MPM80" s="244"/>
      <c r="MPN80" s="244"/>
      <c r="MPO80" s="244"/>
      <c r="MPP80" s="244"/>
      <c r="MPQ80" s="244"/>
      <c r="MPR80" s="244"/>
      <c r="MPS80" s="244"/>
      <c r="MPT80" s="244"/>
      <c r="MPU80" s="244"/>
      <c r="MPV80" s="244"/>
      <c r="MPW80" s="244"/>
      <c r="MPX80" s="244"/>
      <c r="MPY80" s="244"/>
      <c r="MPZ80" s="244"/>
      <c r="MQA80" s="244"/>
      <c r="MQB80" s="244"/>
      <c r="MQC80" s="244"/>
      <c r="MQD80" s="244"/>
      <c r="MQE80" s="244"/>
      <c r="MQF80" s="244"/>
      <c r="MQG80" s="244"/>
      <c r="MQH80" s="244"/>
      <c r="MQI80" s="244"/>
      <c r="MQJ80" s="244"/>
      <c r="MQK80" s="244"/>
      <c r="MQL80" s="244"/>
      <c r="MQM80" s="244"/>
      <c r="MQN80" s="244"/>
      <c r="MQO80" s="244"/>
      <c r="MQP80" s="244"/>
      <c r="MQQ80" s="244"/>
      <c r="MQR80" s="244"/>
      <c r="MQS80" s="244"/>
      <c r="MQT80" s="244"/>
      <c r="MQU80" s="244"/>
      <c r="MQV80" s="244"/>
      <c r="MQW80" s="244"/>
      <c r="MQX80" s="244"/>
      <c r="MQY80" s="244"/>
      <c r="MQZ80" s="244"/>
      <c r="MRA80" s="244"/>
      <c r="MRB80" s="244"/>
      <c r="MRC80" s="244"/>
      <c r="MRD80" s="244"/>
      <c r="MRE80" s="244"/>
      <c r="MRF80" s="244"/>
      <c r="MRG80" s="244"/>
      <c r="MRH80" s="244"/>
      <c r="MRI80" s="244"/>
      <c r="MRJ80" s="244"/>
      <c r="MRK80" s="244"/>
      <c r="MRL80" s="244"/>
      <c r="MRM80" s="244"/>
      <c r="MRN80" s="244"/>
      <c r="MRO80" s="244"/>
      <c r="MRP80" s="244"/>
      <c r="MRQ80" s="244"/>
      <c r="MRR80" s="244"/>
      <c r="MRS80" s="244"/>
      <c r="MRT80" s="244"/>
      <c r="MRU80" s="244"/>
      <c r="MRV80" s="244"/>
      <c r="MRW80" s="244"/>
      <c r="MRX80" s="244"/>
      <c r="MRY80" s="244"/>
      <c r="MRZ80" s="244"/>
      <c r="MSA80" s="244"/>
      <c r="MSB80" s="244"/>
      <c r="MSC80" s="244"/>
      <c r="MSD80" s="244"/>
      <c r="MSE80" s="244"/>
      <c r="MSF80" s="244"/>
      <c r="MSG80" s="244"/>
      <c r="MSH80" s="244"/>
      <c r="MSI80" s="244"/>
      <c r="MSJ80" s="244"/>
      <c r="MSK80" s="244"/>
      <c r="MSL80" s="244"/>
      <c r="MSM80" s="244"/>
      <c r="MSN80" s="244"/>
      <c r="MSO80" s="244"/>
      <c r="MSP80" s="244"/>
      <c r="MSQ80" s="244"/>
      <c r="MSR80" s="244"/>
      <c r="MSS80" s="244"/>
      <c r="MST80" s="244"/>
      <c r="MSU80" s="244"/>
      <c r="MSV80" s="244"/>
      <c r="MSW80" s="244"/>
      <c r="MSX80" s="244"/>
      <c r="MSY80" s="244"/>
      <c r="MSZ80" s="244"/>
      <c r="MTA80" s="244"/>
      <c r="MTB80" s="244"/>
      <c r="MTC80" s="244"/>
      <c r="MTD80" s="244"/>
      <c r="MTE80" s="244"/>
      <c r="MTF80" s="244"/>
      <c r="MTG80" s="244"/>
      <c r="MTH80" s="244"/>
      <c r="MTI80" s="244"/>
      <c r="MTJ80" s="244"/>
      <c r="MTK80" s="244"/>
      <c r="MTL80" s="244"/>
      <c r="MTM80" s="244"/>
      <c r="MTN80" s="244"/>
      <c r="MTO80" s="244"/>
      <c r="MTP80" s="244"/>
      <c r="MTQ80" s="244"/>
      <c r="MTR80" s="244"/>
      <c r="MTS80" s="244"/>
      <c r="MTT80" s="244"/>
      <c r="MTU80" s="244"/>
      <c r="MTV80" s="244"/>
      <c r="MTW80" s="244"/>
      <c r="MTX80" s="244"/>
      <c r="MTY80" s="244"/>
      <c r="MTZ80" s="244"/>
      <c r="MUA80" s="244"/>
      <c r="MUB80" s="244"/>
      <c r="MUC80" s="244"/>
      <c r="MUD80" s="244"/>
      <c r="MUE80" s="244"/>
      <c r="MUF80" s="244"/>
      <c r="MUG80" s="244"/>
      <c r="MUH80" s="244"/>
      <c r="MUI80" s="244"/>
      <c r="MUJ80" s="244"/>
      <c r="MUK80" s="244"/>
      <c r="MUL80" s="244"/>
      <c r="MUM80" s="244"/>
      <c r="MUN80" s="244"/>
      <c r="MUO80" s="244"/>
      <c r="MUP80" s="244"/>
      <c r="MUQ80" s="244"/>
      <c r="MUR80" s="244"/>
      <c r="MUS80" s="244"/>
      <c r="MUT80" s="244"/>
      <c r="MUU80" s="244"/>
      <c r="MUV80" s="244"/>
      <c r="MUW80" s="244"/>
      <c r="MUX80" s="244"/>
      <c r="MUY80" s="244"/>
      <c r="MUZ80" s="244"/>
      <c r="MVA80" s="244"/>
      <c r="MVB80" s="244"/>
      <c r="MVC80" s="244"/>
      <c r="MVD80" s="244"/>
      <c r="MVE80" s="244"/>
      <c r="MVF80" s="244"/>
      <c r="MVG80" s="244"/>
      <c r="MVH80" s="244"/>
      <c r="MVI80" s="244"/>
      <c r="MVJ80" s="244"/>
      <c r="MVK80" s="244"/>
      <c r="MVL80" s="244"/>
      <c r="MVM80" s="244"/>
      <c r="MVN80" s="244"/>
      <c r="MVO80" s="244"/>
      <c r="MVP80" s="244"/>
      <c r="MVQ80" s="244"/>
      <c r="MVR80" s="244"/>
      <c r="MVS80" s="244"/>
      <c r="MVT80" s="244"/>
      <c r="MVU80" s="244"/>
      <c r="MVV80" s="244"/>
      <c r="MVW80" s="244"/>
      <c r="MVX80" s="244"/>
      <c r="MVY80" s="244"/>
      <c r="MVZ80" s="244"/>
      <c r="MWA80" s="244"/>
      <c r="MWB80" s="244"/>
      <c r="MWC80" s="244"/>
      <c r="MWD80" s="244"/>
      <c r="MWE80" s="244"/>
      <c r="MWF80" s="244"/>
      <c r="MWG80" s="244"/>
      <c r="MWH80" s="244"/>
      <c r="MWI80" s="244"/>
      <c r="MWJ80" s="244"/>
      <c r="MWK80" s="244"/>
      <c r="MWL80" s="244"/>
      <c r="MWM80" s="244"/>
      <c r="MWN80" s="244"/>
      <c r="MWO80" s="244"/>
      <c r="MWP80" s="244"/>
      <c r="MWQ80" s="244"/>
      <c r="MWR80" s="244"/>
      <c r="MWS80" s="244"/>
      <c r="MWT80" s="244"/>
      <c r="MWU80" s="244"/>
      <c r="MWV80" s="244"/>
      <c r="MWW80" s="244"/>
      <c r="MWX80" s="244"/>
      <c r="MWY80" s="244"/>
      <c r="MWZ80" s="244"/>
      <c r="MXA80" s="244"/>
      <c r="MXB80" s="244"/>
      <c r="MXC80" s="244"/>
      <c r="MXD80" s="244"/>
      <c r="MXE80" s="244"/>
      <c r="MXF80" s="244"/>
      <c r="MXG80" s="244"/>
      <c r="MXH80" s="244"/>
      <c r="MXI80" s="244"/>
      <c r="MXJ80" s="244"/>
      <c r="MXK80" s="244"/>
      <c r="MXL80" s="244"/>
      <c r="MXM80" s="244"/>
      <c r="MXN80" s="244"/>
      <c r="MXO80" s="244"/>
      <c r="MXP80" s="244"/>
      <c r="MXQ80" s="244"/>
      <c r="MXR80" s="244"/>
      <c r="MXS80" s="244"/>
      <c r="MXT80" s="244"/>
      <c r="MXU80" s="244"/>
      <c r="MXV80" s="244"/>
      <c r="MXW80" s="244"/>
      <c r="MXX80" s="244"/>
      <c r="MXY80" s="244"/>
      <c r="MXZ80" s="244"/>
      <c r="MYA80" s="244"/>
      <c r="MYB80" s="244"/>
      <c r="MYC80" s="244"/>
      <c r="MYD80" s="244"/>
      <c r="MYE80" s="244"/>
      <c r="MYF80" s="244"/>
      <c r="MYG80" s="244"/>
      <c r="MYH80" s="244"/>
      <c r="MYI80" s="244"/>
      <c r="MYJ80" s="244"/>
      <c r="MYK80" s="244"/>
      <c r="MYL80" s="244"/>
      <c r="MYM80" s="244"/>
      <c r="MYN80" s="244"/>
      <c r="MYO80" s="244"/>
      <c r="MYP80" s="244"/>
      <c r="MYQ80" s="244"/>
      <c r="MYR80" s="244"/>
      <c r="MYS80" s="244"/>
      <c r="MYT80" s="244"/>
      <c r="MYU80" s="244"/>
      <c r="MYV80" s="244"/>
      <c r="MYW80" s="244"/>
      <c r="MYX80" s="244"/>
      <c r="MYY80" s="244"/>
      <c r="MYZ80" s="244"/>
      <c r="MZA80" s="244"/>
      <c r="MZB80" s="244"/>
      <c r="MZC80" s="244"/>
      <c r="MZD80" s="244"/>
      <c r="MZE80" s="244"/>
      <c r="MZF80" s="244"/>
      <c r="MZG80" s="244"/>
      <c r="MZH80" s="244"/>
      <c r="MZI80" s="244"/>
      <c r="MZJ80" s="244"/>
      <c r="MZK80" s="244"/>
      <c r="MZL80" s="244"/>
      <c r="MZM80" s="244"/>
      <c r="MZN80" s="244"/>
      <c r="MZO80" s="244"/>
      <c r="MZP80" s="244"/>
      <c r="MZQ80" s="244"/>
      <c r="MZR80" s="244"/>
      <c r="MZS80" s="244"/>
      <c r="MZT80" s="244"/>
      <c r="MZU80" s="244"/>
      <c r="MZV80" s="244"/>
      <c r="MZW80" s="244"/>
      <c r="MZX80" s="244"/>
      <c r="MZY80" s="244"/>
      <c r="MZZ80" s="244"/>
      <c r="NAA80" s="244"/>
      <c r="NAB80" s="244"/>
      <c r="NAC80" s="244"/>
      <c r="NAD80" s="244"/>
      <c r="NAE80" s="244"/>
      <c r="NAF80" s="244"/>
      <c r="NAG80" s="244"/>
      <c r="NAH80" s="244"/>
      <c r="NAI80" s="244"/>
      <c r="NAJ80" s="244"/>
      <c r="NAK80" s="244"/>
      <c r="NAL80" s="244"/>
      <c r="NAM80" s="244"/>
      <c r="NAN80" s="244"/>
      <c r="NAO80" s="244"/>
      <c r="NAP80" s="244"/>
      <c r="NAQ80" s="244"/>
      <c r="NAR80" s="244"/>
      <c r="NAS80" s="244"/>
      <c r="NAT80" s="244"/>
      <c r="NAU80" s="244"/>
      <c r="NAV80" s="244"/>
      <c r="NAW80" s="244"/>
      <c r="NAX80" s="244"/>
      <c r="NAY80" s="244"/>
      <c r="NAZ80" s="244"/>
      <c r="NBA80" s="244"/>
      <c r="NBB80" s="244"/>
      <c r="NBC80" s="244"/>
      <c r="NBD80" s="244"/>
      <c r="NBE80" s="244"/>
      <c r="NBF80" s="244"/>
      <c r="NBG80" s="244"/>
      <c r="NBH80" s="244"/>
      <c r="NBI80" s="244"/>
      <c r="NBJ80" s="244"/>
      <c r="NBK80" s="244"/>
      <c r="NBL80" s="244"/>
      <c r="NBM80" s="244"/>
      <c r="NBN80" s="244"/>
      <c r="NBO80" s="244"/>
      <c r="NBP80" s="244"/>
      <c r="NBQ80" s="244"/>
      <c r="NBR80" s="244"/>
      <c r="NBS80" s="244"/>
      <c r="NBT80" s="244"/>
      <c r="NBU80" s="244"/>
      <c r="NBV80" s="244"/>
      <c r="NBW80" s="244"/>
      <c r="NBX80" s="244"/>
      <c r="NBY80" s="244"/>
      <c r="NBZ80" s="244"/>
      <c r="NCA80" s="244"/>
      <c r="NCB80" s="244"/>
      <c r="NCC80" s="244"/>
      <c r="NCD80" s="244"/>
      <c r="NCE80" s="244"/>
      <c r="NCF80" s="244"/>
      <c r="NCG80" s="244"/>
      <c r="NCH80" s="244"/>
      <c r="NCI80" s="244"/>
      <c r="NCJ80" s="244"/>
      <c r="NCK80" s="244"/>
      <c r="NCL80" s="244"/>
      <c r="NCM80" s="244"/>
      <c r="NCN80" s="244"/>
      <c r="NCO80" s="244"/>
      <c r="NCP80" s="244"/>
      <c r="NCQ80" s="244"/>
      <c r="NCR80" s="244"/>
      <c r="NCS80" s="244"/>
      <c r="NCT80" s="244"/>
      <c r="NCU80" s="244"/>
      <c r="NCV80" s="244"/>
      <c r="NCW80" s="244"/>
      <c r="NCX80" s="244"/>
      <c r="NCY80" s="244"/>
      <c r="NCZ80" s="244"/>
      <c r="NDA80" s="244"/>
      <c r="NDB80" s="244"/>
      <c r="NDC80" s="244"/>
      <c r="NDD80" s="244"/>
      <c r="NDE80" s="244"/>
      <c r="NDF80" s="244"/>
      <c r="NDG80" s="244"/>
      <c r="NDH80" s="244"/>
      <c r="NDI80" s="244"/>
      <c r="NDJ80" s="244"/>
      <c r="NDK80" s="244"/>
      <c r="NDL80" s="244"/>
      <c r="NDM80" s="244"/>
      <c r="NDN80" s="244"/>
      <c r="NDO80" s="244"/>
      <c r="NDP80" s="244"/>
      <c r="NDQ80" s="244"/>
      <c r="NDR80" s="244"/>
      <c r="NDS80" s="244"/>
      <c r="NDT80" s="244"/>
      <c r="NDU80" s="244"/>
      <c r="NDV80" s="244"/>
      <c r="NDW80" s="244"/>
      <c r="NDX80" s="244"/>
      <c r="NDY80" s="244"/>
      <c r="NDZ80" s="244"/>
      <c r="NEA80" s="244"/>
      <c r="NEB80" s="244"/>
      <c r="NEC80" s="244"/>
      <c r="NED80" s="244"/>
      <c r="NEE80" s="244"/>
      <c r="NEF80" s="244"/>
      <c r="NEG80" s="244"/>
      <c r="NEH80" s="244"/>
      <c r="NEI80" s="244"/>
      <c r="NEJ80" s="244"/>
      <c r="NEK80" s="244"/>
      <c r="NEL80" s="244"/>
      <c r="NEM80" s="244"/>
      <c r="NEN80" s="244"/>
      <c r="NEO80" s="244"/>
      <c r="NEP80" s="244"/>
      <c r="NEQ80" s="244"/>
      <c r="NER80" s="244"/>
      <c r="NES80" s="244"/>
      <c r="NET80" s="244"/>
      <c r="NEU80" s="244"/>
      <c r="NEV80" s="244"/>
      <c r="NEW80" s="244"/>
      <c r="NEX80" s="244"/>
      <c r="NEY80" s="244"/>
      <c r="NEZ80" s="244"/>
      <c r="NFA80" s="244"/>
      <c r="NFB80" s="244"/>
      <c r="NFC80" s="244"/>
      <c r="NFD80" s="244"/>
      <c r="NFE80" s="244"/>
      <c r="NFF80" s="244"/>
      <c r="NFG80" s="244"/>
      <c r="NFH80" s="244"/>
      <c r="NFI80" s="244"/>
      <c r="NFJ80" s="244"/>
      <c r="NFK80" s="244"/>
      <c r="NFL80" s="244"/>
      <c r="NFM80" s="244"/>
      <c r="NFN80" s="244"/>
      <c r="NFO80" s="244"/>
      <c r="NFP80" s="244"/>
      <c r="NFQ80" s="244"/>
      <c r="NFR80" s="244"/>
      <c r="NFS80" s="244"/>
      <c r="NFT80" s="244"/>
      <c r="NFU80" s="244"/>
      <c r="NFV80" s="244"/>
      <c r="NFW80" s="244"/>
      <c r="NFX80" s="244"/>
      <c r="NFY80" s="244"/>
      <c r="NFZ80" s="244"/>
      <c r="NGA80" s="244"/>
      <c r="NGB80" s="244"/>
      <c r="NGC80" s="244"/>
      <c r="NGD80" s="244"/>
      <c r="NGE80" s="244"/>
      <c r="NGF80" s="244"/>
      <c r="NGG80" s="244"/>
      <c r="NGH80" s="244"/>
      <c r="NGI80" s="244"/>
      <c r="NGJ80" s="244"/>
      <c r="NGK80" s="244"/>
      <c r="NGL80" s="244"/>
      <c r="NGM80" s="244"/>
      <c r="NGN80" s="244"/>
      <c r="NGO80" s="244"/>
      <c r="NGP80" s="244"/>
      <c r="NGQ80" s="244"/>
      <c r="NGR80" s="244"/>
      <c r="NGS80" s="244"/>
      <c r="NGT80" s="244"/>
      <c r="NGU80" s="244"/>
      <c r="NGV80" s="244"/>
      <c r="NGW80" s="244"/>
      <c r="NGX80" s="244"/>
      <c r="NGY80" s="244"/>
      <c r="NGZ80" s="244"/>
      <c r="NHA80" s="244"/>
      <c r="NHB80" s="244"/>
      <c r="NHC80" s="244"/>
      <c r="NHD80" s="244"/>
      <c r="NHE80" s="244"/>
      <c r="NHF80" s="244"/>
      <c r="NHG80" s="244"/>
      <c r="NHH80" s="244"/>
      <c r="NHI80" s="244"/>
      <c r="NHJ80" s="244"/>
      <c r="NHK80" s="244"/>
      <c r="NHL80" s="244"/>
      <c r="NHM80" s="244"/>
      <c r="NHN80" s="244"/>
      <c r="NHO80" s="244"/>
      <c r="NHP80" s="244"/>
      <c r="NHQ80" s="244"/>
      <c r="NHR80" s="244"/>
      <c r="NHS80" s="244"/>
      <c r="NHT80" s="244"/>
      <c r="NHU80" s="244"/>
      <c r="NHV80" s="244"/>
      <c r="NHW80" s="244"/>
      <c r="NHX80" s="244"/>
      <c r="NHY80" s="244"/>
      <c r="NHZ80" s="244"/>
      <c r="NIA80" s="244"/>
      <c r="NIB80" s="244"/>
      <c r="NIC80" s="244"/>
      <c r="NID80" s="244"/>
      <c r="NIE80" s="244"/>
      <c r="NIF80" s="244"/>
      <c r="NIG80" s="244"/>
      <c r="NIH80" s="244"/>
      <c r="NII80" s="244"/>
      <c r="NIJ80" s="244"/>
      <c r="NIK80" s="244"/>
      <c r="NIL80" s="244"/>
      <c r="NIM80" s="244"/>
      <c r="NIN80" s="244"/>
      <c r="NIO80" s="244"/>
      <c r="NIP80" s="244"/>
      <c r="NIQ80" s="244"/>
      <c r="NIR80" s="244"/>
      <c r="NIS80" s="244"/>
      <c r="NIT80" s="244"/>
      <c r="NIU80" s="244"/>
      <c r="NIV80" s="244"/>
      <c r="NIW80" s="244"/>
      <c r="NIX80" s="244"/>
      <c r="NIY80" s="244"/>
      <c r="NIZ80" s="244"/>
      <c r="NJA80" s="244"/>
      <c r="NJB80" s="244"/>
      <c r="NJC80" s="244"/>
      <c r="NJD80" s="244"/>
      <c r="NJE80" s="244"/>
      <c r="NJF80" s="244"/>
      <c r="NJG80" s="244"/>
      <c r="NJH80" s="244"/>
      <c r="NJI80" s="244"/>
      <c r="NJJ80" s="244"/>
      <c r="NJK80" s="244"/>
      <c r="NJL80" s="244"/>
      <c r="NJM80" s="244"/>
      <c r="NJN80" s="244"/>
      <c r="NJO80" s="244"/>
      <c r="NJP80" s="244"/>
      <c r="NJQ80" s="244"/>
      <c r="NJR80" s="244"/>
      <c r="NJS80" s="244"/>
      <c r="NJT80" s="244"/>
      <c r="NJU80" s="244"/>
      <c r="NJV80" s="244"/>
      <c r="NJW80" s="244"/>
      <c r="NJX80" s="244"/>
      <c r="NJY80" s="244"/>
      <c r="NJZ80" s="244"/>
      <c r="NKA80" s="244"/>
      <c r="NKB80" s="244"/>
      <c r="NKC80" s="244"/>
      <c r="NKD80" s="244"/>
      <c r="NKE80" s="244"/>
      <c r="NKF80" s="244"/>
      <c r="NKG80" s="244"/>
      <c r="NKH80" s="244"/>
      <c r="NKI80" s="244"/>
      <c r="NKJ80" s="244"/>
      <c r="NKK80" s="244"/>
      <c r="NKL80" s="244"/>
      <c r="NKM80" s="244"/>
      <c r="NKN80" s="244"/>
      <c r="NKO80" s="244"/>
      <c r="NKP80" s="244"/>
      <c r="NKQ80" s="244"/>
      <c r="NKR80" s="244"/>
      <c r="NKS80" s="244"/>
      <c r="NKT80" s="244"/>
      <c r="NKU80" s="244"/>
      <c r="NKV80" s="244"/>
      <c r="NKW80" s="244"/>
      <c r="NKX80" s="244"/>
      <c r="NKY80" s="244"/>
      <c r="NKZ80" s="244"/>
      <c r="NLA80" s="244"/>
      <c r="NLB80" s="244"/>
      <c r="NLC80" s="244"/>
      <c r="NLD80" s="244"/>
      <c r="NLE80" s="244"/>
      <c r="NLF80" s="244"/>
      <c r="NLG80" s="244"/>
      <c r="NLH80" s="244"/>
      <c r="NLI80" s="244"/>
      <c r="NLJ80" s="244"/>
      <c r="NLK80" s="244"/>
      <c r="NLL80" s="244"/>
      <c r="NLM80" s="244"/>
      <c r="NLN80" s="244"/>
      <c r="NLO80" s="244"/>
      <c r="NLP80" s="244"/>
      <c r="NLQ80" s="244"/>
      <c r="NLR80" s="244"/>
      <c r="NLS80" s="244"/>
      <c r="NLT80" s="244"/>
      <c r="NLU80" s="244"/>
      <c r="NLV80" s="244"/>
      <c r="NLW80" s="244"/>
      <c r="NLX80" s="244"/>
      <c r="NLY80" s="244"/>
      <c r="NLZ80" s="244"/>
      <c r="NMA80" s="244"/>
      <c r="NMB80" s="244"/>
      <c r="NMC80" s="244"/>
      <c r="NMD80" s="244"/>
      <c r="NME80" s="244"/>
      <c r="NMF80" s="244"/>
      <c r="NMG80" s="244"/>
      <c r="NMH80" s="244"/>
      <c r="NMI80" s="244"/>
      <c r="NMJ80" s="244"/>
      <c r="NMK80" s="244"/>
      <c r="NML80" s="244"/>
      <c r="NMM80" s="244"/>
      <c r="NMN80" s="244"/>
      <c r="NMO80" s="244"/>
      <c r="NMP80" s="244"/>
      <c r="NMQ80" s="244"/>
      <c r="NMR80" s="244"/>
      <c r="NMS80" s="244"/>
      <c r="NMT80" s="244"/>
      <c r="NMU80" s="244"/>
      <c r="NMV80" s="244"/>
      <c r="NMW80" s="244"/>
      <c r="NMX80" s="244"/>
      <c r="NMY80" s="244"/>
      <c r="NMZ80" s="244"/>
      <c r="NNA80" s="244"/>
      <c r="NNB80" s="244"/>
      <c r="NNC80" s="244"/>
      <c r="NND80" s="244"/>
      <c r="NNE80" s="244"/>
      <c r="NNF80" s="244"/>
      <c r="NNG80" s="244"/>
      <c r="NNH80" s="244"/>
      <c r="NNI80" s="244"/>
      <c r="NNJ80" s="244"/>
      <c r="NNK80" s="244"/>
      <c r="NNL80" s="244"/>
      <c r="NNM80" s="244"/>
      <c r="NNN80" s="244"/>
      <c r="NNO80" s="244"/>
      <c r="NNP80" s="244"/>
      <c r="NNQ80" s="244"/>
      <c r="NNR80" s="244"/>
      <c r="NNS80" s="244"/>
      <c r="NNT80" s="244"/>
      <c r="NNU80" s="244"/>
      <c r="NNV80" s="244"/>
      <c r="NNW80" s="244"/>
      <c r="NNX80" s="244"/>
      <c r="NNY80" s="244"/>
      <c r="NNZ80" s="244"/>
      <c r="NOA80" s="244"/>
      <c r="NOB80" s="244"/>
      <c r="NOC80" s="244"/>
      <c r="NOD80" s="244"/>
      <c r="NOE80" s="244"/>
      <c r="NOF80" s="244"/>
      <c r="NOG80" s="244"/>
      <c r="NOH80" s="244"/>
      <c r="NOI80" s="244"/>
      <c r="NOJ80" s="244"/>
      <c r="NOK80" s="244"/>
      <c r="NOL80" s="244"/>
      <c r="NOM80" s="244"/>
      <c r="NON80" s="244"/>
      <c r="NOO80" s="244"/>
      <c r="NOP80" s="244"/>
      <c r="NOQ80" s="244"/>
      <c r="NOR80" s="244"/>
      <c r="NOS80" s="244"/>
      <c r="NOT80" s="244"/>
      <c r="NOU80" s="244"/>
      <c r="NOV80" s="244"/>
      <c r="NOW80" s="244"/>
      <c r="NOX80" s="244"/>
      <c r="NOY80" s="244"/>
      <c r="NOZ80" s="244"/>
      <c r="NPA80" s="244"/>
      <c r="NPB80" s="244"/>
      <c r="NPC80" s="244"/>
      <c r="NPD80" s="244"/>
      <c r="NPE80" s="244"/>
      <c r="NPF80" s="244"/>
      <c r="NPG80" s="244"/>
      <c r="NPH80" s="244"/>
      <c r="NPI80" s="244"/>
      <c r="NPJ80" s="244"/>
      <c r="NPK80" s="244"/>
      <c r="NPL80" s="244"/>
      <c r="NPM80" s="244"/>
      <c r="NPN80" s="244"/>
      <c r="NPO80" s="244"/>
      <c r="NPP80" s="244"/>
      <c r="NPQ80" s="244"/>
      <c r="NPR80" s="244"/>
      <c r="NPS80" s="244"/>
      <c r="NPT80" s="244"/>
      <c r="NPU80" s="244"/>
      <c r="NPV80" s="244"/>
      <c r="NPW80" s="244"/>
      <c r="NPX80" s="244"/>
      <c r="NPY80" s="244"/>
      <c r="NPZ80" s="244"/>
      <c r="NQA80" s="244"/>
      <c r="NQB80" s="244"/>
      <c r="NQC80" s="244"/>
      <c r="NQD80" s="244"/>
      <c r="NQE80" s="244"/>
      <c r="NQF80" s="244"/>
      <c r="NQG80" s="244"/>
      <c r="NQH80" s="244"/>
      <c r="NQI80" s="244"/>
      <c r="NQJ80" s="244"/>
      <c r="NQK80" s="244"/>
      <c r="NQL80" s="244"/>
      <c r="NQM80" s="244"/>
      <c r="NQN80" s="244"/>
      <c r="NQO80" s="244"/>
      <c r="NQP80" s="244"/>
      <c r="NQQ80" s="244"/>
      <c r="NQR80" s="244"/>
      <c r="NQS80" s="244"/>
      <c r="NQT80" s="244"/>
      <c r="NQU80" s="244"/>
      <c r="NQV80" s="244"/>
      <c r="NQW80" s="244"/>
      <c r="NQX80" s="244"/>
      <c r="NQY80" s="244"/>
      <c r="NQZ80" s="244"/>
      <c r="NRA80" s="244"/>
      <c r="NRB80" s="244"/>
      <c r="NRC80" s="244"/>
      <c r="NRD80" s="244"/>
      <c r="NRE80" s="244"/>
      <c r="NRF80" s="244"/>
      <c r="NRG80" s="244"/>
      <c r="NRH80" s="244"/>
      <c r="NRI80" s="244"/>
      <c r="NRJ80" s="244"/>
      <c r="NRK80" s="244"/>
      <c r="NRL80" s="244"/>
      <c r="NRM80" s="244"/>
      <c r="NRN80" s="244"/>
      <c r="NRO80" s="244"/>
      <c r="NRP80" s="244"/>
      <c r="NRQ80" s="244"/>
      <c r="NRR80" s="244"/>
      <c r="NRS80" s="244"/>
      <c r="NRT80" s="244"/>
      <c r="NRU80" s="244"/>
      <c r="NRV80" s="244"/>
      <c r="NRW80" s="244"/>
      <c r="NRX80" s="244"/>
      <c r="NRY80" s="244"/>
      <c r="NRZ80" s="244"/>
      <c r="NSA80" s="244"/>
      <c r="NSB80" s="244"/>
      <c r="NSC80" s="244"/>
      <c r="NSD80" s="244"/>
      <c r="NSE80" s="244"/>
      <c r="NSF80" s="244"/>
      <c r="NSG80" s="244"/>
      <c r="NSH80" s="244"/>
      <c r="NSI80" s="244"/>
      <c r="NSJ80" s="244"/>
      <c r="NSK80" s="244"/>
      <c r="NSL80" s="244"/>
      <c r="NSM80" s="244"/>
      <c r="NSN80" s="244"/>
      <c r="NSO80" s="244"/>
      <c r="NSP80" s="244"/>
      <c r="NSQ80" s="244"/>
      <c r="NSR80" s="244"/>
      <c r="NSS80" s="244"/>
      <c r="NST80" s="244"/>
      <c r="NSU80" s="244"/>
      <c r="NSV80" s="244"/>
      <c r="NSW80" s="244"/>
      <c r="NSX80" s="244"/>
      <c r="NSY80" s="244"/>
      <c r="NSZ80" s="244"/>
      <c r="NTA80" s="244"/>
      <c r="NTB80" s="244"/>
      <c r="NTC80" s="244"/>
      <c r="NTD80" s="244"/>
      <c r="NTE80" s="244"/>
      <c r="NTF80" s="244"/>
      <c r="NTG80" s="244"/>
      <c r="NTH80" s="244"/>
      <c r="NTI80" s="244"/>
      <c r="NTJ80" s="244"/>
      <c r="NTK80" s="244"/>
      <c r="NTL80" s="244"/>
      <c r="NTM80" s="244"/>
      <c r="NTN80" s="244"/>
      <c r="NTO80" s="244"/>
      <c r="NTP80" s="244"/>
      <c r="NTQ80" s="244"/>
      <c r="NTR80" s="244"/>
      <c r="NTS80" s="244"/>
      <c r="NTT80" s="244"/>
      <c r="NTU80" s="244"/>
      <c r="NTV80" s="244"/>
      <c r="NTW80" s="244"/>
      <c r="NTX80" s="244"/>
      <c r="NTY80" s="244"/>
      <c r="NTZ80" s="244"/>
      <c r="NUA80" s="244"/>
      <c r="NUB80" s="244"/>
      <c r="NUC80" s="244"/>
      <c r="NUD80" s="244"/>
      <c r="NUE80" s="244"/>
      <c r="NUF80" s="244"/>
      <c r="NUG80" s="244"/>
      <c r="NUH80" s="244"/>
      <c r="NUI80" s="244"/>
      <c r="NUJ80" s="244"/>
      <c r="NUK80" s="244"/>
      <c r="NUL80" s="244"/>
      <c r="NUM80" s="244"/>
      <c r="NUN80" s="244"/>
      <c r="NUO80" s="244"/>
      <c r="NUP80" s="244"/>
      <c r="NUQ80" s="244"/>
      <c r="NUR80" s="244"/>
      <c r="NUS80" s="244"/>
      <c r="NUT80" s="244"/>
      <c r="NUU80" s="244"/>
      <c r="NUV80" s="244"/>
      <c r="NUW80" s="244"/>
      <c r="NUX80" s="244"/>
      <c r="NUY80" s="244"/>
      <c r="NUZ80" s="244"/>
      <c r="NVA80" s="244"/>
      <c r="NVB80" s="244"/>
      <c r="NVC80" s="244"/>
      <c r="NVD80" s="244"/>
      <c r="NVE80" s="244"/>
      <c r="NVF80" s="244"/>
      <c r="NVG80" s="244"/>
      <c r="NVH80" s="244"/>
      <c r="NVI80" s="244"/>
      <c r="NVJ80" s="244"/>
      <c r="NVK80" s="244"/>
      <c r="NVL80" s="244"/>
      <c r="NVM80" s="244"/>
      <c r="NVN80" s="244"/>
      <c r="NVO80" s="244"/>
      <c r="NVP80" s="244"/>
      <c r="NVQ80" s="244"/>
      <c r="NVR80" s="244"/>
      <c r="NVS80" s="244"/>
      <c r="NVT80" s="244"/>
      <c r="NVU80" s="244"/>
      <c r="NVV80" s="244"/>
      <c r="NVW80" s="244"/>
      <c r="NVX80" s="244"/>
      <c r="NVY80" s="244"/>
      <c r="NVZ80" s="244"/>
      <c r="NWA80" s="244"/>
      <c r="NWB80" s="244"/>
      <c r="NWC80" s="244"/>
      <c r="NWD80" s="244"/>
      <c r="NWE80" s="244"/>
      <c r="NWF80" s="244"/>
      <c r="NWG80" s="244"/>
      <c r="NWH80" s="244"/>
      <c r="NWI80" s="244"/>
      <c r="NWJ80" s="244"/>
      <c r="NWK80" s="244"/>
      <c r="NWL80" s="244"/>
      <c r="NWM80" s="244"/>
      <c r="NWN80" s="244"/>
      <c r="NWO80" s="244"/>
      <c r="NWP80" s="244"/>
      <c r="NWQ80" s="244"/>
      <c r="NWR80" s="244"/>
      <c r="NWS80" s="244"/>
      <c r="NWT80" s="244"/>
      <c r="NWU80" s="244"/>
      <c r="NWV80" s="244"/>
      <c r="NWW80" s="244"/>
      <c r="NWX80" s="244"/>
      <c r="NWY80" s="244"/>
      <c r="NWZ80" s="244"/>
      <c r="NXA80" s="244"/>
      <c r="NXB80" s="244"/>
      <c r="NXC80" s="244"/>
      <c r="NXD80" s="244"/>
      <c r="NXE80" s="244"/>
      <c r="NXF80" s="244"/>
      <c r="NXG80" s="244"/>
      <c r="NXH80" s="244"/>
      <c r="NXI80" s="244"/>
      <c r="NXJ80" s="244"/>
      <c r="NXK80" s="244"/>
      <c r="NXL80" s="244"/>
      <c r="NXM80" s="244"/>
      <c r="NXN80" s="244"/>
      <c r="NXO80" s="244"/>
      <c r="NXP80" s="244"/>
      <c r="NXQ80" s="244"/>
      <c r="NXR80" s="244"/>
      <c r="NXS80" s="244"/>
      <c r="NXT80" s="244"/>
      <c r="NXU80" s="244"/>
      <c r="NXV80" s="244"/>
      <c r="NXW80" s="244"/>
      <c r="NXX80" s="244"/>
      <c r="NXY80" s="244"/>
      <c r="NXZ80" s="244"/>
      <c r="NYA80" s="244"/>
      <c r="NYB80" s="244"/>
      <c r="NYC80" s="244"/>
      <c r="NYD80" s="244"/>
      <c r="NYE80" s="244"/>
      <c r="NYF80" s="244"/>
      <c r="NYG80" s="244"/>
      <c r="NYH80" s="244"/>
      <c r="NYI80" s="244"/>
      <c r="NYJ80" s="244"/>
      <c r="NYK80" s="244"/>
      <c r="NYL80" s="244"/>
      <c r="NYM80" s="244"/>
      <c r="NYN80" s="244"/>
      <c r="NYO80" s="244"/>
      <c r="NYP80" s="244"/>
      <c r="NYQ80" s="244"/>
      <c r="NYR80" s="244"/>
      <c r="NYS80" s="244"/>
      <c r="NYT80" s="244"/>
      <c r="NYU80" s="244"/>
      <c r="NYV80" s="244"/>
      <c r="NYW80" s="244"/>
      <c r="NYX80" s="244"/>
      <c r="NYY80" s="244"/>
      <c r="NYZ80" s="244"/>
      <c r="NZA80" s="244"/>
      <c r="NZB80" s="244"/>
      <c r="NZC80" s="244"/>
      <c r="NZD80" s="244"/>
      <c r="NZE80" s="244"/>
      <c r="NZF80" s="244"/>
      <c r="NZG80" s="244"/>
      <c r="NZH80" s="244"/>
      <c r="NZI80" s="244"/>
      <c r="NZJ80" s="244"/>
      <c r="NZK80" s="244"/>
      <c r="NZL80" s="244"/>
      <c r="NZM80" s="244"/>
      <c r="NZN80" s="244"/>
      <c r="NZO80" s="244"/>
      <c r="NZP80" s="244"/>
      <c r="NZQ80" s="244"/>
      <c r="NZR80" s="244"/>
      <c r="NZS80" s="244"/>
      <c r="NZT80" s="244"/>
      <c r="NZU80" s="244"/>
      <c r="NZV80" s="244"/>
      <c r="NZW80" s="244"/>
      <c r="NZX80" s="244"/>
      <c r="NZY80" s="244"/>
      <c r="NZZ80" s="244"/>
      <c r="OAA80" s="244"/>
      <c r="OAB80" s="244"/>
      <c r="OAC80" s="244"/>
      <c r="OAD80" s="244"/>
      <c r="OAE80" s="244"/>
      <c r="OAF80" s="244"/>
      <c r="OAG80" s="244"/>
      <c r="OAH80" s="244"/>
      <c r="OAI80" s="244"/>
      <c r="OAJ80" s="244"/>
      <c r="OAK80" s="244"/>
      <c r="OAL80" s="244"/>
      <c r="OAM80" s="244"/>
      <c r="OAN80" s="244"/>
      <c r="OAO80" s="244"/>
      <c r="OAP80" s="244"/>
      <c r="OAQ80" s="244"/>
      <c r="OAR80" s="244"/>
      <c r="OAS80" s="244"/>
      <c r="OAT80" s="244"/>
      <c r="OAU80" s="244"/>
      <c r="OAV80" s="244"/>
      <c r="OAW80" s="244"/>
      <c r="OAX80" s="244"/>
      <c r="OAY80" s="244"/>
      <c r="OAZ80" s="244"/>
      <c r="OBA80" s="244"/>
      <c r="OBB80" s="244"/>
      <c r="OBC80" s="244"/>
      <c r="OBD80" s="244"/>
      <c r="OBE80" s="244"/>
      <c r="OBF80" s="244"/>
      <c r="OBG80" s="244"/>
      <c r="OBH80" s="244"/>
      <c r="OBI80" s="244"/>
      <c r="OBJ80" s="244"/>
      <c r="OBK80" s="244"/>
      <c r="OBL80" s="244"/>
      <c r="OBM80" s="244"/>
      <c r="OBN80" s="244"/>
      <c r="OBO80" s="244"/>
      <c r="OBP80" s="244"/>
      <c r="OBQ80" s="244"/>
      <c r="OBR80" s="244"/>
      <c r="OBS80" s="244"/>
      <c r="OBT80" s="244"/>
      <c r="OBU80" s="244"/>
      <c r="OBV80" s="244"/>
      <c r="OBW80" s="244"/>
      <c r="OBX80" s="244"/>
      <c r="OBY80" s="244"/>
      <c r="OBZ80" s="244"/>
      <c r="OCA80" s="244"/>
      <c r="OCB80" s="244"/>
      <c r="OCC80" s="244"/>
      <c r="OCD80" s="244"/>
      <c r="OCE80" s="244"/>
      <c r="OCF80" s="244"/>
      <c r="OCG80" s="244"/>
      <c r="OCH80" s="244"/>
      <c r="OCI80" s="244"/>
      <c r="OCJ80" s="244"/>
      <c r="OCK80" s="244"/>
      <c r="OCL80" s="244"/>
      <c r="OCM80" s="244"/>
      <c r="OCN80" s="244"/>
      <c r="OCO80" s="244"/>
      <c r="OCP80" s="244"/>
      <c r="OCQ80" s="244"/>
      <c r="OCR80" s="244"/>
      <c r="OCS80" s="244"/>
      <c r="OCT80" s="244"/>
      <c r="OCU80" s="244"/>
      <c r="OCV80" s="244"/>
      <c r="OCW80" s="244"/>
      <c r="OCX80" s="244"/>
      <c r="OCY80" s="244"/>
      <c r="OCZ80" s="244"/>
      <c r="ODA80" s="244"/>
      <c r="ODB80" s="244"/>
      <c r="ODC80" s="244"/>
      <c r="ODD80" s="244"/>
      <c r="ODE80" s="244"/>
      <c r="ODF80" s="244"/>
      <c r="ODG80" s="244"/>
      <c r="ODH80" s="244"/>
      <c r="ODI80" s="244"/>
      <c r="ODJ80" s="244"/>
      <c r="ODK80" s="244"/>
      <c r="ODL80" s="244"/>
      <c r="ODM80" s="244"/>
      <c r="ODN80" s="244"/>
      <c r="ODO80" s="244"/>
      <c r="ODP80" s="244"/>
      <c r="ODQ80" s="244"/>
      <c r="ODR80" s="244"/>
      <c r="ODS80" s="244"/>
      <c r="ODT80" s="244"/>
      <c r="ODU80" s="244"/>
      <c r="ODV80" s="244"/>
      <c r="ODW80" s="244"/>
      <c r="ODX80" s="244"/>
      <c r="ODY80" s="244"/>
      <c r="ODZ80" s="244"/>
      <c r="OEA80" s="244"/>
      <c r="OEB80" s="244"/>
      <c r="OEC80" s="244"/>
      <c r="OED80" s="244"/>
      <c r="OEE80" s="244"/>
      <c r="OEF80" s="244"/>
      <c r="OEG80" s="244"/>
      <c r="OEH80" s="244"/>
      <c r="OEI80" s="244"/>
      <c r="OEJ80" s="244"/>
      <c r="OEK80" s="244"/>
      <c r="OEL80" s="244"/>
      <c r="OEM80" s="244"/>
      <c r="OEN80" s="244"/>
      <c r="OEO80" s="244"/>
      <c r="OEP80" s="244"/>
      <c r="OEQ80" s="244"/>
      <c r="OER80" s="244"/>
      <c r="OES80" s="244"/>
      <c r="OET80" s="244"/>
      <c r="OEU80" s="244"/>
      <c r="OEV80" s="244"/>
      <c r="OEW80" s="244"/>
      <c r="OEX80" s="244"/>
      <c r="OEY80" s="244"/>
      <c r="OEZ80" s="244"/>
      <c r="OFA80" s="244"/>
      <c r="OFB80" s="244"/>
      <c r="OFC80" s="244"/>
      <c r="OFD80" s="244"/>
      <c r="OFE80" s="244"/>
      <c r="OFF80" s="244"/>
      <c r="OFG80" s="244"/>
      <c r="OFH80" s="244"/>
      <c r="OFI80" s="244"/>
      <c r="OFJ80" s="244"/>
      <c r="OFK80" s="244"/>
      <c r="OFL80" s="244"/>
      <c r="OFM80" s="244"/>
      <c r="OFN80" s="244"/>
      <c r="OFO80" s="244"/>
      <c r="OFP80" s="244"/>
      <c r="OFQ80" s="244"/>
      <c r="OFR80" s="244"/>
      <c r="OFS80" s="244"/>
      <c r="OFT80" s="244"/>
      <c r="OFU80" s="244"/>
      <c r="OFV80" s="244"/>
      <c r="OFW80" s="244"/>
      <c r="OFX80" s="244"/>
      <c r="OFY80" s="244"/>
      <c r="OFZ80" s="244"/>
      <c r="OGA80" s="244"/>
      <c r="OGB80" s="244"/>
      <c r="OGC80" s="244"/>
      <c r="OGD80" s="244"/>
      <c r="OGE80" s="244"/>
      <c r="OGF80" s="244"/>
      <c r="OGG80" s="244"/>
      <c r="OGH80" s="244"/>
      <c r="OGI80" s="244"/>
      <c r="OGJ80" s="244"/>
      <c r="OGK80" s="244"/>
      <c r="OGL80" s="244"/>
      <c r="OGM80" s="244"/>
      <c r="OGN80" s="244"/>
      <c r="OGO80" s="244"/>
      <c r="OGP80" s="244"/>
      <c r="OGQ80" s="244"/>
      <c r="OGR80" s="244"/>
      <c r="OGS80" s="244"/>
      <c r="OGT80" s="244"/>
      <c r="OGU80" s="244"/>
      <c r="OGV80" s="244"/>
      <c r="OGW80" s="244"/>
      <c r="OGX80" s="244"/>
      <c r="OGY80" s="244"/>
      <c r="OGZ80" s="244"/>
      <c r="OHA80" s="244"/>
      <c r="OHB80" s="244"/>
      <c r="OHC80" s="244"/>
      <c r="OHD80" s="244"/>
      <c r="OHE80" s="244"/>
      <c r="OHF80" s="244"/>
      <c r="OHG80" s="244"/>
      <c r="OHH80" s="244"/>
      <c r="OHI80" s="244"/>
      <c r="OHJ80" s="244"/>
      <c r="OHK80" s="244"/>
      <c r="OHL80" s="244"/>
      <c r="OHM80" s="244"/>
      <c r="OHN80" s="244"/>
      <c r="OHO80" s="244"/>
      <c r="OHP80" s="244"/>
      <c r="OHQ80" s="244"/>
      <c r="OHR80" s="244"/>
      <c r="OHS80" s="244"/>
      <c r="OHT80" s="244"/>
      <c r="OHU80" s="244"/>
      <c r="OHV80" s="244"/>
      <c r="OHW80" s="244"/>
      <c r="OHX80" s="244"/>
      <c r="OHY80" s="244"/>
      <c r="OHZ80" s="244"/>
      <c r="OIA80" s="244"/>
      <c r="OIB80" s="244"/>
      <c r="OIC80" s="244"/>
      <c r="OID80" s="244"/>
      <c r="OIE80" s="244"/>
      <c r="OIF80" s="244"/>
      <c r="OIG80" s="244"/>
      <c r="OIH80" s="244"/>
      <c r="OII80" s="244"/>
      <c r="OIJ80" s="244"/>
      <c r="OIK80" s="244"/>
      <c r="OIL80" s="244"/>
      <c r="OIM80" s="244"/>
      <c r="OIN80" s="244"/>
      <c r="OIO80" s="244"/>
      <c r="OIP80" s="244"/>
      <c r="OIQ80" s="244"/>
      <c r="OIR80" s="244"/>
      <c r="OIS80" s="244"/>
      <c r="OIT80" s="244"/>
      <c r="OIU80" s="244"/>
      <c r="OIV80" s="244"/>
      <c r="OIW80" s="244"/>
      <c r="OIX80" s="244"/>
      <c r="OIY80" s="244"/>
      <c r="OIZ80" s="244"/>
      <c r="OJA80" s="244"/>
      <c r="OJB80" s="244"/>
      <c r="OJC80" s="244"/>
      <c r="OJD80" s="244"/>
      <c r="OJE80" s="244"/>
      <c r="OJF80" s="244"/>
      <c r="OJG80" s="244"/>
      <c r="OJH80" s="244"/>
      <c r="OJI80" s="244"/>
      <c r="OJJ80" s="244"/>
      <c r="OJK80" s="244"/>
      <c r="OJL80" s="244"/>
      <c r="OJM80" s="244"/>
      <c r="OJN80" s="244"/>
      <c r="OJO80" s="244"/>
      <c r="OJP80" s="244"/>
      <c r="OJQ80" s="244"/>
      <c r="OJR80" s="244"/>
      <c r="OJS80" s="244"/>
      <c r="OJT80" s="244"/>
      <c r="OJU80" s="244"/>
      <c r="OJV80" s="244"/>
      <c r="OJW80" s="244"/>
      <c r="OJX80" s="244"/>
      <c r="OJY80" s="244"/>
      <c r="OJZ80" s="244"/>
      <c r="OKA80" s="244"/>
      <c r="OKB80" s="244"/>
      <c r="OKC80" s="244"/>
      <c r="OKD80" s="244"/>
      <c r="OKE80" s="244"/>
      <c r="OKF80" s="244"/>
      <c r="OKG80" s="244"/>
      <c r="OKH80" s="244"/>
      <c r="OKI80" s="244"/>
      <c r="OKJ80" s="244"/>
      <c r="OKK80" s="244"/>
      <c r="OKL80" s="244"/>
      <c r="OKM80" s="244"/>
      <c r="OKN80" s="244"/>
      <c r="OKO80" s="244"/>
      <c r="OKP80" s="244"/>
      <c r="OKQ80" s="244"/>
      <c r="OKR80" s="244"/>
      <c r="OKS80" s="244"/>
      <c r="OKT80" s="244"/>
      <c r="OKU80" s="244"/>
      <c r="OKV80" s="244"/>
      <c r="OKW80" s="244"/>
      <c r="OKX80" s="244"/>
      <c r="OKY80" s="244"/>
      <c r="OKZ80" s="244"/>
      <c r="OLA80" s="244"/>
      <c r="OLB80" s="244"/>
      <c r="OLC80" s="244"/>
      <c r="OLD80" s="244"/>
      <c r="OLE80" s="244"/>
      <c r="OLF80" s="244"/>
      <c r="OLG80" s="244"/>
      <c r="OLH80" s="244"/>
      <c r="OLI80" s="244"/>
      <c r="OLJ80" s="244"/>
      <c r="OLK80" s="244"/>
      <c r="OLL80" s="244"/>
      <c r="OLM80" s="244"/>
      <c r="OLN80" s="244"/>
      <c r="OLO80" s="244"/>
      <c r="OLP80" s="244"/>
      <c r="OLQ80" s="244"/>
      <c r="OLR80" s="244"/>
      <c r="OLS80" s="244"/>
      <c r="OLT80" s="244"/>
      <c r="OLU80" s="244"/>
      <c r="OLV80" s="244"/>
      <c r="OLW80" s="244"/>
      <c r="OLX80" s="244"/>
      <c r="OLY80" s="244"/>
      <c r="OLZ80" s="244"/>
      <c r="OMA80" s="244"/>
      <c r="OMB80" s="244"/>
      <c r="OMC80" s="244"/>
      <c r="OMD80" s="244"/>
      <c r="OME80" s="244"/>
      <c r="OMF80" s="244"/>
      <c r="OMG80" s="244"/>
      <c r="OMH80" s="244"/>
      <c r="OMI80" s="244"/>
      <c r="OMJ80" s="244"/>
      <c r="OMK80" s="244"/>
      <c r="OML80" s="244"/>
      <c r="OMM80" s="244"/>
      <c r="OMN80" s="244"/>
      <c r="OMO80" s="244"/>
      <c r="OMP80" s="244"/>
      <c r="OMQ80" s="244"/>
      <c r="OMR80" s="244"/>
      <c r="OMS80" s="244"/>
      <c r="OMT80" s="244"/>
      <c r="OMU80" s="244"/>
      <c r="OMV80" s="244"/>
      <c r="OMW80" s="244"/>
      <c r="OMX80" s="244"/>
      <c r="OMY80" s="244"/>
      <c r="OMZ80" s="244"/>
      <c r="ONA80" s="244"/>
      <c r="ONB80" s="244"/>
      <c r="ONC80" s="244"/>
      <c r="OND80" s="244"/>
      <c r="ONE80" s="244"/>
      <c r="ONF80" s="244"/>
      <c r="ONG80" s="244"/>
      <c r="ONH80" s="244"/>
      <c r="ONI80" s="244"/>
      <c r="ONJ80" s="244"/>
      <c r="ONK80" s="244"/>
      <c r="ONL80" s="244"/>
      <c r="ONM80" s="244"/>
      <c r="ONN80" s="244"/>
      <c r="ONO80" s="244"/>
      <c r="ONP80" s="244"/>
      <c r="ONQ80" s="244"/>
      <c r="ONR80" s="244"/>
      <c r="ONS80" s="244"/>
      <c r="ONT80" s="244"/>
      <c r="ONU80" s="244"/>
      <c r="ONV80" s="244"/>
      <c r="ONW80" s="244"/>
      <c r="ONX80" s="244"/>
      <c r="ONY80" s="244"/>
      <c r="ONZ80" s="244"/>
      <c r="OOA80" s="244"/>
      <c r="OOB80" s="244"/>
      <c r="OOC80" s="244"/>
      <c r="OOD80" s="244"/>
      <c r="OOE80" s="244"/>
      <c r="OOF80" s="244"/>
      <c r="OOG80" s="244"/>
      <c r="OOH80" s="244"/>
      <c r="OOI80" s="244"/>
      <c r="OOJ80" s="244"/>
      <c r="OOK80" s="244"/>
      <c r="OOL80" s="244"/>
      <c r="OOM80" s="244"/>
      <c r="OON80" s="244"/>
      <c r="OOO80" s="244"/>
      <c r="OOP80" s="244"/>
      <c r="OOQ80" s="244"/>
      <c r="OOR80" s="244"/>
      <c r="OOS80" s="244"/>
      <c r="OOT80" s="244"/>
      <c r="OOU80" s="244"/>
      <c r="OOV80" s="244"/>
      <c r="OOW80" s="244"/>
      <c r="OOX80" s="244"/>
      <c r="OOY80" s="244"/>
      <c r="OOZ80" s="244"/>
      <c r="OPA80" s="244"/>
      <c r="OPB80" s="244"/>
      <c r="OPC80" s="244"/>
      <c r="OPD80" s="244"/>
      <c r="OPE80" s="244"/>
      <c r="OPF80" s="244"/>
      <c r="OPG80" s="244"/>
      <c r="OPH80" s="244"/>
      <c r="OPI80" s="244"/>
      <c r="OPJ80" s="244"/>
      <c r="OPK80" s="244"/>
      <c r="OPL80" s="244"/>
      <c r="OPM80" s="244"/>
      <c r="OPN80" s="244"/>
      <c r="OPO80" s="244"/>
      <c r="OPP80" s="244"/>
      <c r="OPQ80" s="244"/>
      <c r="OPR80" s="244"/>
      <c r="OPS80" s="244"/>
      <c r="OPT80" s="244"/>
      <c r="OPU80" s="244"/>
      <c r="OPV80" s="244"/>
      <c r="OPW80" s="244"/>
      <c r="OPX80" s="244"/>
      <c r="OPY80" s="244"/>
      <c r="OPZ80" s="244"/>
      <c r="OQA80" s="244"/>
      <c r="OQB80" s="244"/>
      <c r="OQC80" s="244"/>
      <c r="OQD80" s="244"/>
      <c r="OQE80" s="244"/>
      <c r="OQF80" s="244"/>
      <c r="OQG80" s="244"/>
      <c r="OQH80" s="244"/>
      <c r="OQI80" s="244"/>
      <c r="OQJ80" s="244"/>
      <c r="OQK80" s="244"/>
      <c r="OQL80" s="244"/>
      <c r="OQM80" s="244"/>
      <c r="OQN80" s="244"/>
      <c r="OQO80" s="244"/>
      <c r="OQP80" s="244"/>
      <c r="OQQ80" s="244"/>
      <c r="OQR80" s="244"/>
      <c r="OQS80" s="244"/>
      <c r="OQT80" s="244"/>
      <c r="OQU80" s="244"/>
      <c r="OQV80" s="244"/>
      <c r="OQW80" s="244"/>
      <c r="OQX80" s="244"/>
      <c r="OQY80" s="244"/>
      <c r="OQZ80" s="244"/>
      <c r="ORA80" s="244"/>
      <c r="ORB80" s="244"/>
      <c r="ORC80" s="244"/>
      <c r="ORD80" s="244"/>
      <c r="ORE80" s="244"/>
      <c r="ORF80" s="244"/>
      <c r="ORG80" s="244"/>
      <c r="ORH80" s="244"/>
      <c r="ORI80" s="244"/>
      <c r="ORJ80" s="244"/>
      <c r="ORK80" s="244"/>
      <c r="ORL80" s="244"/>
      <c r="ORM80" s="244"/>
      <c r="ORN80" s="244"/>
      <c r="ORO80" s="244"/>
      <c r="ORP80" s="244"/>
      <c r="ORQ80" s="244"/>
      <c r="ORR80" s="244"/>
      <c r="ORS80" s="244"/>
      <c r="ORT80" s="244"/>
      <c r="ORU80" s="244"/>
      <c r="ORV80" s="244"/>
      <c r="ORW80" s="244"/>
      <c r="ORX80" s="244"/>
      <c r="ORY80" s="244"/>
      <c r="ORZ80" s="244"/>
      <c r="OSA80" s="244"/>
      <c r="OSB80" s="244"/>
      <c r="OSC80" s="244"/>
      <c r="OSD80" s="244"/>
      <c r="OSE80" s="244"/>
      <c r="OSF80" s="244"/>
      <c r="OSG80" s="244"/>
      <c r="OSH80" s="244"/>
      <c r="OSI80" s="244"/>
      <c r="OSJ80" s="244"/>
      <c r="OSK80" s="244"/>
      <c r="OSL80" s="244"/>
      <c r="OSM80" s="244"/>
      <c r="OSN80" s="244"/>
      <c r="OSO80" s="244"/>
      <c r="OSP80" s="244"/>
      <c r="OSQ80" s="244"/>
      <c r="OSR80" s="244"/>
      <c r="OSS80" s="244"/>
      <c r="OST80" s="244"/>
      <c r="OSU80" s="244"/>
      <c r="OSV80" s="244"/>
      <c r="OSW80" s="244"/>
      <c r="OSX80" s="244"/>
      <c r="OSY80" s="244"/>
      <c r="OSZ80" s="244"/>
      <c r="OTA80" s="244"/>
      <c r="OTB80" s="244"/>
      <c r="OTC80" s="244"/>
      <c r="OTD80" s="244"/>
      <c r="OTE80" s="244"/>
      <c r="OTF80" s="244"/>
      <c r="OTG80" s="244"/>
      <c r="OTH80" s="244"/>
      <c r="OTI80" s="244"/>
      <c r="OTJ80" s="244"/>
      <c r="OTK80" s="244"/>
      <c r="OTL80" s="244"/>
      <c r="OTM80" s="244"/>
      <c r="OTN80" s="244"/>
      <c r="OTO80" s="244"/>
      <c r="OTP80" s="244"/>
      <c r="OTQ80" s="244"/>
      <c r="OTR80" s="244"/>
      <c r="OTS80" s="244"/>
      <c r="OTT80" s="244"/>
      <c r="OTU80" s="244"/>
      <c r="OTV80" s="244"/>
      <c r="OTW80" s="244"/>
      <c r="OTX80" s="244"/>
      <c r="OTY80" s="244"/>
      <c r="OTZ80" s="244"/>
      <c r="OUA80" s="244"/>
      <c r="OUB80" s="244"/>
      <c r="OUC80" s="244"/>
      <c r="OUD80" s="244"/>
      <c r="OUE80" s="244"/>
      <c r="OUF80" s="244"/>
      <c r="OUG80" s="244"/>
      <c r="OUH80" s="244"/>
      <c r="OUI80" s="244"/>
      <c r="OUJ80" s="244"/>
      <c r="OUK80" s="244"/>
      <c r="OUL80" s="244"/>
      <c r="OUM80" s="244"/>
      <c r="OUN80" s="244"/>
      <c r="OUO80" s="244"/>
      <c r="OUP80" s="244"/>
      <c r="OUQ80" s="244"/>
      <c r="OUR80" s="244"/>
      <c r="OUS80" s="244"/>
      <c r="OUT80" s="244"/>
      <c r="OUU80" s="244"/>
      <c r="OUV80" s="244"/>
      <c r="OUW80" s="244"/>
      <c r="OUX80" s="244"/>
      <c r="OUY80" s="244"/>
      <c r="OUZ80" s="244"/>
      <c r="OVA80" s="244"/>
      <c r="OVB80" s="244"/>
      <c r="OVC80" s="244"/>
      <c r="OVD80" s="244"/>
      <c r="OVE80" s="244"/>
      <c r="OVF80" s="244"/>
      <c r="OVG80" s="244"/>
      <c r="OVH80" s="244"/>
      <c r="OVI80" s="244"/>
      <c r="OVJ80" s="244"/>
      <c r="OVK80" s="244"/>
      <c r="OVL80" s="244"/>
      <c r="OVM80" s="244"/>
      <c r="OVN80" s="244"/>
      <c r="OVO80" s="244"/>
      <c r="OVP80" s="244"/>
      <c r="OVQ80" s="244"/>
      <c r="OVR80" s="244"/>
      <c r="OVS80" s="244"/>
      <c r="OVT80" s="244"/>
      <c r="OVU80" s="244"/>
      <c r="OVV80" s="244"/>
      <c r="OVW80" s="244"/>
      <c r="OVX80" s="244"/>
      <c r="OVY80" s="244"/>
      <c r="OVZ80" s="244"/>
      <c r="OWA80" s="244"/>
      <c r="OWB80" s="244"/>
      <c r="OWC80" s="244"/>
      <c r="OWD80" s="244"/>
      <c r="OWE80" s="244"/>
      <c r="OWF80" s="244"/>
      <c r="OWG80" s="244"/>
      <c r="OWH80" s="244"/>
      <c r="OWI80" s="244"/>
      <c r="OWJ80" s="244"/>
      <c r="OWK80" s="244"/>
      <c r="OWL80" s="244"/>
      <c r="OWM80" s="244"/>
      <c r="OWN80" s="244"/>
      <c r="OWO80" s="244"/>
      <c r="OWP80" s="244"/>
      <c r="OWQ80" s="244"/>
      <c r="OWR80" s="244"/>
      <c r="OWS80" s="244"/>
      <c r="OWT80" s="244"/>
      <c r="OWU80" s="244"/>
      <c r="OWV80" s="244"/>
      <c r="OWW80" s="244"/>
      <c r="OWX80" s="244"/>
      <c r="OWY80" s="244"/>
      <c r="OWZ80" s="244"/>
      <c r="OXA80" s="244"/>
      <c r="OXB80" s="244"/>
      <c r="OXC80" s="244"/>
      <c r="OXD80" s="244"/>
      <c r="OXE80" s="244"/>
      <c r="OXF80" s="244"/>
      <c r="OXG80" s="244"/>
      <c r="OXH80" s="244"/>
      <c r="OXI80" s="244"/>
      <c r="OXJ80" s="244"/>
      <c r="OXK80" s="244"/>
      <c r="OXL80" s="244"/>
      <c r="OXM80" s="244"/>
      <c r="OXN80" s="244"/>
      <c r="OXO80" s="244"/>
      <c r="OXP80" s="244"/>
      <c r="OXQ80" s="244"/>
      <c r="OXR80" s="244"/>
      <c r="OXS80" s="244"/>
      <c r="OXT80" s="244"/>
      <c r="OXU80" s="244"/>
      <c r="OXV80" s="244"/>
      <c r="OXW80" s="244"/>
      <c r="OXX80" s="244"/>
      <c r="OXY80" s="244"/>
      <c r="OXZ80" s="244"/>
      <c r="OYA80" s="244"/>
      <c r="OYB80" s="244"/>
      <c r="OYC80" s="244"/>
      <c r="OYD80" s="244"/>
      <c r="OYE80" s="244"/>
      <c r="OYF80" s="244"/>
      <c r="OYG80" s="244"/>
      <c r="OYH80" s="244"/>
      <c r="OYI80" s="244"/>
      <c r="OYJ80" s="244"/>
      <c r="OYK80" s="244"/>
      <c r="OYL80" s="244"/>
      <c r="OYM80" s="244"/>
      <c r="OYN80" s="244"/>
      <c r="OYO80" s="244"/>
      <c r="OYP80" s="244"/>
      <c r="OYQ80" s="244"/>
      <c r="OYR80" s="244"/>
      <c r="OYS80" s="244"/>
      <c r="OYT80" s="244"/>
      <c r="OYU80" s="244"/>
      <c r="OYV80" s="244"/>
      <c r="OYW80" s="244"/>
      <c r="OYX80" s="244"/>
      <c r="OYY80" s="244"/>
      <c r="OYZ80" s="244"/>
      <c r="OZA80" s="244"/>
      <c r="OZB80" s="244"/>
      <c r="OZC80" s="244"/>
      <c r="OZD80" s="244"/>
      <c r="OZE80" s="244"/>
      <c r="OZF80" s="244"/>
      <c r="OZG80" s="244"/>
      <c r="OZH80" s="244"/>
      <c r="OZI80" s="244"/>
      <c r="OZJ80" s="244"/>
      <c r="OZK80" s="244"/>
      <c r="OZL80" s="244"/>
      <c r="OZM80" s="244"/>
      <c r="OZN80" s="244"/>
      <c r="OZO80" s="244"/>
      <c r="OZP80" s="244"/>
      <c r="OZQ80" s="244"/>
      <c r="OZR80" s="244"/>
      <c r="OZS80" s="244"/>
      <c r="OZT80" s="244"/>
      <c r="OZU80" s="244"/>
      <c r="OZV80" s="244"/>
      <c r="OZW80" s="244"/>
      <c r="OZX80" s="244"/>
      <c r="OZY80" s="244"/>
      <c r="OZZ80" s="244"/>
      <c r="PAA80" s="244"/>
      <c r="PAB80" s="244"/>
      <c r="PAC80" s="244"/>
      <c r="PAD80" s="244"/>
      <c r="PAE80" s="244"/>
      <c r="PAF80" s="244"/>
      <c r="PAG80" s="244"/>
      <c r="PAH80" s="244"/>
      <c r="PAI80" s="244"/>
      <c r="PAJ80" s="244"/>
      <c r="PAK80" s="244"/>
      <c r="PAL80" s="244"/>
      <c r="PAM80" s="244"/>
      <c r="PAN80" s="244"/>
      <c r="PAO80" s="244"/>
      <c r="PAP80" s="244"/>
      <c r="PAQ80" s="244"/>
      <c r="PAR80" s="244"/>
      <c r="PAS80" s="244"/>
      <c r="PAT80" s="244"/>
      <c r="PAU80" s="244"/>
      <c r="PAV80" s="244"/>
      <c r="PAW80" s="244"/>
      <c r="PAX80" s="244"/>
      <c r="PAY80" s="244"/>
      <c r="PAZ80" s="244"/>
      <c r="PBA80" s="244"/>
      <c r="PBB80" s="244"/>
      <c r="PBC80" s="244"/>
      <c r="PBD80" s="244"/>
      <c r="PBE80" s="244"/>
      <c r="PBF80" s="244"/>
      <c r="PBG80" s="244"/>
      <c r="PBH80" s="244"/>
      <c r="PBI80" s="244"/>
      <c r="PBJ80" s="244"/>
      <c r="PBK80" s="244"/>
      <c r="PBL80" s="244"/>
      <c r="PBM80" s="244"/>
      <c r="PBN80" s="244"/>
      <c r="PBO80" s="244"/>
      <c r="PBP80" s="244"/>
      <c r="PBQ80" s="244"/>
      <c r="PBR80" s="244"/>
      <c r="PBS80" s="244"/>
      <c r="PBT80" s="244"/>
      <c r="PBU80" s="244"/>
      <c r="PBV80" s="244"/>
      <c r="PBW80" s="244"/>
      <c r="PBX80" s="244"/>
      <c r="PBY80" s="244"/>
      <c r="PBZ80" s="244"/>
      <c r="PCA80" s="244"/>
      <c r="PCB80" s="244"/>
      <c r="PCC80" s="244"/>
      <c r="PCD80" s="244"/>
      <c r="PCE80" s="244"/>
      <c r="PCF80" s="244"/>
      <c r="PCG80" s="244"/>
      <c r="PCH80" s="244"/>
      <c r="PCI80" s="244"/>
      <c r="PCJ80" s="244"/>
      <c r="PCK80" s="244"/>
      <c r="PCL80" s="244"/>
      <c r="PCM80" s="244"/>
      <c r="PCN80" s="244"/>
      <c r="PCO80" s="244"/>
      <c r="PCP80" s="244"/>
      <c r="PCQ80" s="244"/>
      <c r="PCR80" s="244"/>
      <c r="PCS80" s="244"/>
      <c r="PCT80" s="244"/>
      <c r="PCU80" s="244"/>
      <c r="PCV80" s="244"/>
      <c r="PCW80" s="244"/>
      <c r="PCX80" s="244"/>
      <c r="PCY80" s="244"/>
      <c r="PCZ80" s="244"/>
      <c r="PDA80" s="244"/>
      <c r="PDB80" s="244"/>
      <c r="PDC80" s="244"/>
      <c r="PDD80" s="244"/>
      <c r="PDE80" s="244"/>
      <c r="PDF80" s="244"/>
      <c r="PDG80" s="244"/>
      <c r="PDH80" s="244"/>
      <c r="PDI80" s="244"/>
      <c r="PDJ80" s="244"/>
      <c r="PDK80" s="244"/>
      <c r="PDL80" s="244"/>
      <c r="PDM80" s="244"/>
      <c r="PDN80" s="244"/>
      <c r="PDO80" s="244"/>
      <c r="PDP80" s="244"/>
      <c r="PDQ80" s="244"/>
      <c r="PDR80" s="244"/>
      <c r="PDS80" s="244"/>
      <c r="PDT80" s="244"/>
      <c r="PDU80" s="244"/>
      <c r="PDV80" s="244"/>
      <c r="PDW80" s="244"/>
      <c r="PDX80" s="244"/>
      <c r="PDY80" s="244"/>
      <c r="PDZ80" s="244"/>
      <c r="PEA80" s="244"/>
      <c r="PEB80" s="244"/>
      <c r="PEC80" s="244"/>
      <c r="PED80" s="244"/>
      <c r="PEE80" s="244"/>
      <c r="PEF80" s="244"/>
      <c r="PEG80" s="244"/>
      <c r="PEH80" s="244"/>
      <c r="PEI80" s="244"/>
      <c r="PEJ80" s="244"/>
      <c r="PEK80" s="244"/>
      <c r="PEL80" s="244"/>
      <c r="PEM80" s="244"/>
      <c r="PEN80" s="244"/>
      <c r="PEO80" s="244"/>
      <c r="PEP80" s="244"/>
      <c r="PEQ80" s="244"/>
      <c r="PER80" s="244"/>
      <c r="PES80" s="244"/>
      <c r="PET80" s="244"/>
      <c r="PEU80" s="244"/>
      <c r="PEV80" s="244"/>
      <c r="PEW80" s="244"/>
      <c r="PEX80" s="244"/>
      <c r="PEY80" s="244"/>
      <c r="PEZ80" s="244"/>
      <c r="PFA80" s="244"/>
      <c r="PFB80" s="244"/>
      <c r="PFC80" s="244"/>
      <c r="PFD80" s="244"/>
      <c r="PFE80" s="244"/>
      <c r="PFF80" s="244"/>
      <c r="PFG80" s="244"/>
      <c r="PFH80" s="244"/>
      <c r="PFI80" s="244"/>
      <c r="PFJ80" s="244"/>
      <c r="PFK80" s="244"/>
      <c r="PFL80" s="244"/>
      <c r="PFM80" s="244"/>
      <c r="PFN80" s="244"/>
      <c r="PFO80" s="244"/>
      <c r="PFP80" s="244"/>
      <c r="PFQ80" s="244"/>
      <c r="PFR80" s="244"/>
      <c r="PFS80" s="244"/>
      <c r="PFT80" s="244"/>
      <c r="PFU80" s="244"/>
      <c r="PFV80" s="244"/>
      <c r="PFW80" s="244"/>
      <c r="PFX80" s="244"/>
      <c r="PFY80" s="244"/>
      <c r="PFZ80" s="244"/>
      <c r="PGA80" s="244"/>
      <c r="PGB80" s="244"/>
      <c r="PGC80" s="244"/>
      <c r="PGD80" s="244"/>
      <c r="PGE80" s="244"/>
      <c r="PGF80" s="244"/>
      <c r="PGG80" s="244"/>
      <c r="PGH80" s="244"/>
      <c r="PGI80" s="244"/>
      <c r="PGJ80" s="244"/>
      <c r="PGK80" s="244"/>
      <c r="PGL80" s="244"/>
      <c r="PGM80" s="244"/>
      <c r="PGN80" s="244"/>
      <c r="PGO80" s="244"/>
      <c r="PGP80" s="244"/>
      <c r="PGQ80" s="244"/>
      <c r="PGR80" s="244"/>
      <c r="PGS80" s="244"/>
      <c r="PGT80" s="244"/>
      <c r="PGU80" s="244"/>
      <c r="PGV80" s="244"/>
      <c r="PGW80" s="244"/>
      <c r="PGX80" s="244"/>
      <c r="PGY80" s="244"/>
      <c r="PGZ80" s="244"/>
      <c r="PHA80" s="244"/>
      <c r="PHB80" s="244"/>
      <c r="PHC80" s="244"/>
      <c r="PHD80" s="244"/>
      <c r="PHE80" s="244"/>
      <c r="PHF80" s="244"/>
      <c r="PHG80" s="244"/>
      <c r="PHH80" s="244"/>
      <c r="PHI80" s="244"/>
      <c r="PHJ80" s="244"/>
      <c r="PHK80" s="244"/>
      <c r="PHL80" s="244"/>
      <c r="PHM80" s="244"/>
      <c r="PHN80" s="244"/>
      <c r="PHO80" s="244"/>
      <c r="PHP80" s="244"/>
      <c r="PHQ80" s="244"/>
      <c r="PHR80" s="244"/>
      <c r="PHS80" s="244"/>
      <c r="PHT80" s="244"/>
      <c r="PHU80" s="244"/>
      <c r="PHV80" s="244"/>
      <c r="PHW80" s="244"/>
      <c r="PHX80" s="244"/>
      <c r="PHY80" s="244"/>
      <c r="PHZ80" s="244"/>
      <c r="PIA80" s="244"/>
      <c r="PIB80" s="244"/>
      <c r="PIC80" s="244"/>
      <c r="PID80" s="244"/>
      <c r="PIE80" s="244"/>
      <c r="PIF80" s="244"/>
      <c r="PIG80" s="244"/>
      <c r="PIH80" s="244"/>
      <c r="PII80" s="244"/>
      <c r="PIJ80" s="244"/>
      <c r="PIK80" s="244"/>
      <c r="PIL80" s="244"/>
      <c r="PIM80" s="244"/>
      <c r="PIN80" s="244"/>
      <c r="PIO80" s="244"/>
      <c r="PIP80" s="244"/>
      <c r="PIQ80" s="244"/>
      <c r="PIR80" s="244"/>
      <c r="PIS80" s="244"/>
      <c r="PIT80" s="244"/>
      <c r="PIU80" s="244"/>
      <c r="PIV80" s="244"/>
      <c r="PIW80" s="244"/>
      <c r="PIX80" s="244"/>
      <c r="PIY80" s="244"/>
      <c r="PIZ80" s="244"/>
      <c r="PJA80" s="244"/>
      <c r="PJB80" s="244"/>
      <c r="PJC80" s="244"/>
      <c r="PJD80" s="244"/>
      <c r="PJE80" s="244"/>
      <c r="PJF80" s="244"/>
      <c r="PJG80" s="244"/>
      <c r="PJH80" s="244"/>
      <c r="PJI80" s="244"/>
      <c r="PJJ80" s="244"/>
      <c r="PJK80" s="244"/>
      <c r="PJL80" s="244"/>
      <c r="PJM80" s="244"/>
      <c r="PJN80" s="244"/>
      <c r="PJO80" s="244"/>
      <c r="PJP80" s="244"/>
      <c r="PJQ80" s="244"/>
      <c r="PJR80" s="244"/>
      <c r="PJS80" s="244"/>
      <c r="PJT80" s="244"/>
      <c r="PJU80" s="244"/>
      <c r="PJV80" s="244"/>
      <c r="PJW80" s="244"/>
      <c r="PJX80" s="244"/>
      <c r="PJY80" s="244"/>
      <c r="PJZ80" s="244"/>
      <c r="PKA80" s="244"/>
      <c r="PKB80" s="244"/>
      <c r="PKC80" s="244"/>
      <c r="PKD80" s="244"/>
      <c r="PKE80" s="244"/>
      <c r="PKF80" s="244"/>
      <c r="PKG80" s="244"/>
      <c r="PKH80" s="244"/>
      <c r="PKI80" s="244"/>
      <c r="PKJ80" s="244"/>
      <c r="PKK80" s="244"/>
      <c r="PKL80" s="244"/>
      <c r="PKM80" s="244"/>
      <c r="PKN80" s="244"/>
      <c r="PKO80" s="244"/>
      <c r="PKP80" s="244"/>
      <c r="PKQ80" s="244"/>
      <c r="PKR80" s="244"/>
      <c r="PKS80" s="244"/>
      <c r="PKT80" s="244"/>
      <c r="PKU80" s="244"/>
      <c r="PKV80" s="244"/>
      <c r="PKW80" s="244"/>
      <c r="PKX80" s="244"/>
      <c r="PKY80" s="244"/>
      <c r="PKZ80" s="244"/>
      <c r="PLA80" s="244"/>
      <c r="PLB80" s="244"/>
      <c r="PLC80" s="244"/>
      <c r="PLD80" s="244"/>
      <c r="PLE80" s="244"/>
      <c r="PLF80" s="244"/>
      <c r="PLG80" s="244"/>
      <c r="PLH80" s="244"/>
      <c r="PLI80" s="244"/>
      <c r="PLJ80" s="244"/>
      <c r="PLK80" s="244"/>
      <c r="PLL80" s="244"/>
      <c r="PLM80" s="244"/>
      <c r="PLN80" s="244"/>
      <c r="PLO80" s="244"/>
      <c r="PLP80" s="244"/>
      <c r="PLQ80" s="244"/>
      <c r="PLR80" s="244"/>
      <c r="PLS80" s="244"/>
      <c r="PLT80" s="244"/>
      <c r="PLU80" s="244"/>
      <c r="PLV80" s="244"/>
      <c r="PLW80" s="244"/>
      <c r="PLX80" s="244"/>
      <c r="PLY80" s="244"/>
      <c r="PLZ80" s="244"/>
      <c r="PMA80" s="244"/>
      <c r="PMB80" s="244"/>
      <c r="PMC80" s="244"/>
      <c r="PMD80" s="244"/>
      <c r="PME80" s="244"/>
      <c r="PMF80" s="244"/>
      <c r="PMG80" s="244"/>
      <c r="PMH80" s="244"/>
      <c r="PMI80" s="244"/>
      <c r="PMJ80" s="244"/>
      <c r="PMK80" s="244"/>
      <c r="PML80" s="244"/>
      <c r="PMM80" s="244"/>
      <c r="PMN80" s="244"/>
      <c r="PMO80" s="244"/>
      <c r="PMP80" s="244"/>
      <c r="PMQ80" s="244"/>
      <c r="PMR80" s="244"/>
      <c r="PMS80" s="244"/>
      <c r="PMT80" s="244"/>
      <c r="PMU80" s="244"/>
      <c r="PMV80" s="244"/>
      <c r="PMW80" s="244"/>
      <c r="PMX80" s="244"/>
      <c r="PMY80" s="244"/>
      <c r="PMZ80" s="244"/>
      <c r="PNA80" s="244"/>
      <c r="PNB80" s="244"/>
      <c r="PNC80" s="244"/>
      <c r="PND80" s="244"/>
      <c r="PNE80" s="244"/>
      <c r="PNF80" s="244"/>
      <c r="PNG80" s="244"/>
      <c r="PNH80" s="244"/>
      <c r="PNI80" s="244"/>
      <c r="PNJ80" s="244"/>
      <c r="PNK80" s="244"/>
      <c r="PNL80" s="244"/>
      <c r="PNM80" s="244"/>
      <c r="PNN80" s="244"/>
      <c r="PNO80" s="244"/>
      <c r="PNP80" s="244"/>
      <c r="PNQ80" s="244"/>
      <c r="PNR80" s="244"/>
      <c r="PNS80" s="244"/>
      <c r="PNT80" s="244"/>
      <c r="PNU80" s="244"/>
      <c r="PNV80" s="244"/>
      <c r="PNW80" s="244"/>
      <c r="PNX80" s="244"/>
      <c r="PNY80" s="244"/>
      <c r="PNZ80" s="244"/>
      <c r="POA80" s="244"/>
      <c r="POB80" s="244"/>
      <c r="POC80" s="244"/>
      <c r="POD80" s="244"/>
      <c r="POE80" s="244"/>
      <c r="POF80" s="244"/>
      <c r="POG80" s="244"/>
      <c r="POH80" s="244"/>
      <c r="POI80" s="244"/>
      <c r="POJ80" s="244"/>
      <c r="POK80" s="244"/>
      <c r="POL80" s="244"/>
      <c r="POM80" s="244"/>
      <c r="PON80" s="244"/>
      <c r="POO80" s="244"/>
      <c r="POP80" s="244"/>
      <c r="POQ80" s="244"/>
      <c r="POR80" s="244"/>
      <c r="POS80" s="244"/>
      <c r="POT80" s="244"/>
      <c r="POU80" s="244"/>
      <c r="POV80" s="244"/>
      <c r="POW80" s="244"/>
      <c r="POX80" s="244"/>
      <c r="POY80" s="244"/>
      <c r="POZ80" s="244"/>
      <c r="PPA80" s="244"/>
      <c r="PPB80" s="244"/>
      <c r="PPC80" s="244"/>
      <c r="PPD80" s="244"/>
      <c r="PPE80" s="244"/>
      <c r="PPF80" s="244"/>
      <c r="PPG80" s="244"/>
      <c r="PPH80" s="244"/>
      <c r="PPI80" s="244"/>
      <c r="PPJ80" s="244"/>
      <c r="PPK80" s="244"/>
      <c r="PPL80" s="244"/>
      <c r="PPM80" s="244"/>
      <c r="PPN80" s="244"/>
      <c r="PPO80" s="244"/>
      <c r="PPP80" s="244"/>
      <c r="PPQ80" s="244"/>
      <c r="PPR80" s="244"/>
      <c r="PPS80" s="244"/>
      <c r="PPT80" s="244"/>
      <c r="PPU80" s="244"/>
      <c r="PPV80" s="244"/>
      <c r="PPW80" s="244"/>
      <c r="PPX80" s="244"/>
      <c r="PPY80" s="244"/>
      <c r="PPZ80" s="244"/>
      <c r="PQA80" s="244"/>
      <c r="PQB80" s="244"/>
      <c r="PQC80" s="244"/>
      <c r="PQD80" s="244"/>
      <c r="PQE80" s="244"/>
      <c r="PQF80" s="244"/>
      <c r="PQG80" s="244"/>
      <c r="PQH80" s="244"/>
      <c r="PQI80" s="244"/>
      <c r="PQJ80" s="244"/>
      <c r="PQK80" s="244"/>
      <c r="PQL80" s="244"/>
      <c r="PQM80" s="244"/>
      <c r="PQN80" s="244"/>
      <c r="PQO80" s="244"/>
      <c r="PQP80" s="244"/>
      <c r="PQQ80" s="244"/>
      <c r="PQR80" s="244"/>
      <c r="PQS80" s="244"/>
      <c r="PQT80" s="244"/>
      <c r="PQU80" s="244"/>
      <c r="PQV80" s="244"/>
      <c r="PQW80" s="244"/>
      <c r="PQX80" s="244"/>
      <c r="PQY80" s="244"/>
      <c r="PQZ80" s="244"/>
      <c r="PRA80" s="244"/>
      <c r="PRB80" s="244"/>
      <c r="PRC80" s="244"/>
      <c r="PRD80" s="244"/>
      <c r="PRE80" s="244"/>
      <c r="PRF80" s="244"/>
      <c r="PRG80" s="244"/>
      <c r="PRH80" s="244"/>
      <c r="PRI80" s="244"/>
      <c r="PRJ80" s="244"/>
      <c r="PRK80" s="244"/>
      <c r="PRL80" s="244"/>
      <c r="PRM80" s="244"/>
      <c r="PRN80" s="244"/>
      <c r="PRO80" s="244"/>
      <c r="PRP80" s="244"/>
      <c r="PRQ80" s="244"/>
      <c r="PRR80" s="244"/>
      <c r="PRS80" s="244"/>
      <c r="PRT80" s="244"/>
      <c r="PRU80" s="244"/>
      <c r="PRV80" s="244"/>
      <c r="PRW80" s="244"/>
      <c r="PRX80" s="244"/>
      <c r="PRY80" s="244"/>
      <c r="PRZ80" s="244"/>
      <c r="PSA80" s="244"/>
      <c r="PSB80" s="244"/>
      <c r="PSC80" s="244"/>
      <c r="PSD80" s="244"/>
      <c r="PSE80" s="244"/>
      <c r="PSF80" s="244"/>
      <c r="PSG80" s="244"/>
      <c r="PSH80" s="244"/>
      <c r="PSI80" s="244"/>
      <c r="PSJ80" s="244"/>
      <c r="PSK80" s="244"/>
      <c r="PSL80" s="244"/>
      <c r="PSM80" s="244"/>
      <c r="PSN80" s="244"/>
      <c r="PSO80" s="244"/>
      <c r="PSP80" s="244"/>
      <c r="PSQ80" s="244"/>
      <c r="PSR80" s="244"/>
      <c r="PSS80" s="244"/>
      <c r="PST80" s="244"/>
      <c r="PSU80" s="244"/>
      <c r="PSV80" s="244"/>
      <c r="PSW80" s="244"/>
      <c r="PSX80" s="244"/>
      <c r="PSY80" s="244"/>
      <c r="PSZ80" s="244"/>
      <c r="PTA80" s="244"/>
      <c r="PTB80" s="244"/>
      <c r="PTC80" s="244"/>
      <c r="PTD80" s="244"/>
      <c r="PTE80" s="244"/>
      <c r="PTF80" s="244"/>
      <c r="PTG80" s="244"/>
      <c r="PTH80" s="244"/>
      <c r="PTI80" s="244"/>
      <c r="PTJ80" s="244"/>
      <c r="PTK80" s="244"/>
      <c r="PTL80" s="244"/>
      <c r="PTM80" s="244"/>
      <c r="PTN80" s="244"/>
      <c r="PTO80" s="244"/>
      <c r="PTP80" s="244"/>
      <c r="PTQ80" s="244"/>
      <c r="PTR80" s="244"/>
      <c r="PTS80" s="244"/>
      <c r="PTT80" s="244"/>
      <c r="PTU80" s="244"/>
      <c r="PTV80" s="244"/>
      <c r="PTW80" s="244"/>
      <c r="PTX80" s="244"/>
      <c r="PTY80" s="244"/>
      <c r="PTZ80" s="244"/>
      <c r="PUA80" s="244"/>
      <c r="PUB80" s="244"/>
      <c r="PUC80" s="244"/>
      <c r="PUD80" s="244"/>
      <c r="PUE80" s="244"/>
      <c r="PUF80" s="244"/>
      <c r="PUG80" s="244"/>
      <c r="PUH80" s="244"/>
      <c r="PUI80" s="244"/>
      <c r="PUJ80" s="244"/>
      <c r="PUK80" s="244"/>
      <c r="PUL80" s="244"/>
      <c r="PUM80" s="244"/>
      <c r="PUN80" s="244"/>
      <c r="PUO80" s="244"/>
      <c r="PUP80" s="244"/>
      <c r="PUQ80" s="244"/>
      <c r="PUR80" s="244"/>
      <c r="PUS80" s="244"/>
      <c r="PUT80" s="244"/>
      <c r="PUU80" s="244"/>
      <c r="PUV80" s="244"/>
      <c r="PUW80" s="244"/>
      <c r="PUX80" s="244"/>
      <c r="PUY80" s="244"/>
      <c r="PUZ80" s="244"/>
      <c r="PVA80" s="244"/>
      <c r="PVB80" s="244"/>
      <c r="PVC80" s="244"/>
      <c r="PVD80" s="244"/>
      <c r="PVE80" s="244"/>
      <c r="PVF80" s="244"/>
      <c r="PVG80" s="244"/>
      <c r="PVH80" s="244"/>
      <c r="PVI80" s="244"/>
      <c r="PVJ80" s="244"/>
      <c r="PVK80" s="244"/>
      <c r="PVL80" s="244"/>
      <c r="PVM80" s="244"/>
      <c r="PVN80" s="244"/>
      <c r="PVO80" s="244"/>
      <c r="PVP80" s="244"/>
      <c r="PVQ80" s="244"/>
      <c r="PVR80" s="244"/>
      <c r="PVS80" s="244"/>
      <c r="PVT80" s="244"/>
      <c r="PVU80" s="244"/>
      <c r="PVV80" s="244"/>
      <c r="PVW80" s="244"/>
      <c r="PVX80" s="244"/>
      <c r="PVY80" s="244"/>
      <c r="PVZ80" s="244"/>
      <c r="PWA80" s="244"/>
      <c r="PWB80" s="244"/>
      <c r="PWC80" s="244"/>
      <c r="PWD80" s="244"/>
      <c r="PWE80" s="244"/>
      <c r="PWF80" s="244"/>
      <c r="PWG80" s="244"/>
      <c r="PWH80" s="244"/>
      <c r="PWI80" s="244"/>
      <c r="PWJ80" s="244"/>
      <c r="PWK80" s="244"/>
      <c r="PWL80" s="244"/>
      <c r="PWM80" s="244"/>
      <c r="PWN80" s="244"/>
      <c r="PWO80" s="244"/>
      <c r="PWP80" s="244"/>
      <c r="PWQ80" s="244"/>
      <c r="PWR80" s="244"/>
      <c r="PWS80" s="244"/>
      <c r="PWT80" s="244"/>
      <c r="PWU80" s="244"/>
      <c r="PWV80" s="244"/>
      <c r="PWW80" s="244"/>
      <c r="PWX80" s="244"/>
      <c r="PWY80" s="244"/>
      <c r="PWZ80" s="244"/>
      <c r="PXA80" s="244"/>
      <c r="PXB80" s="244"/>
      <c r="PXC80" s="244"/>
      <c r="PXD80" s="244"/>
      <c r="PXE80" s="244"/>
      <c r="PXF80" s="244"/>
      <c r="PXG80" s="244"/>
      <c r="PXH80" s="244"/>
      <c r="PXI80" s="244"/>
      <c r="PXJ80" s="244"/>
      <c r="PXK80" s="244"/>
      <c r="PXL80" s="244"/>
      <c r="PXM80" s="244"/>
      <c r="PXN80" s="244"/>
      <c r="PXO80" s="244"/>
      <c r="PXP80" s="244"/>
      <c r="PXQ80" s="244"/>
      <c r="PXR80" s="244"/>
      <c r="PXS80" s="244"/>
      <c r="PXT80" s="244"/>
      <c r="PXU80" s="244"/>
      <c r="PXV80" s="244"/>
      <c r="PXW80" s="244"/>
      <c r="PXX80" s="244"/>
      <c r="PXY80" s="244"/>
      <c r="PXZ80" s="244"/>
      <c r="PYA80" s="244"/>
      <c r="PYB80" s="244"/>
      <c r="PYC80" s="244"/>
      <c r="PYD80" s="244"/>
      <c r="PYE80" s="244"/>
      <c r="PYF80" s="244"/>
      <c r="PYG80" s="244"/>
      <c r="PYH80" s="244"/>
      <c r="PYI80" s="244"/>
      <c r="PYJ80" s="244"/>
      <c r="PYK80" s="244"/>
      <c r="PYL80" s="244"/>
      <c r="PYM80" s="244"/>
      <c r="PYN80" s="244"/>
      <c r="PYO80" s="244"/>
      <c r="PYP80" s="244"/>
      <c r="PYQ80" s="244"/>
      <c r="PYR80" s="244"/>
      <c r="PYS80" s="244"/>
      <c r="PYT80" s="244"/>
      <c r="PYU80" s="244"/>
      <c r="PYV80" s="244"/>
      <c r="PYW80" s="244"/>
      <c r="PYX80" s="244"/>
      <c r="PYY80" s="244"/>
      <c r="PYZ80" s="244"/>
      <c r="PZA80" s="244"/>
      <c r="PZB80" s="244"/>
      <c r="PZC80" s="244"/>
      <c r="PZD80" s="244"/>
      <c r="PZE80" s="244"/>
      <c r="PZF80" s="244"/>
      <c r="PZG80" s="244"/>
      <c r="PZH80" s="244"/>
      <c r="PZI80" s="244"/>
      <c r="PZJ80" s="244"/>
      <c r="PZK80" s="244"/>
      <c r="PZL80" s="244"/>
      <c r="PZM80" s="244"/>
      <c r="PZN80" s="244"/>
      <c r="PZO80" s="244"/>
      <c r="PZP80" s="244"/>
      <c r="PZQ80" s="244"/>
      <c r="PZR80" s="244"/>
      <c r="PZS80" s="244"/>
      <c r="PZT80" s="244"/>
      <c r="PZU80" s="244"/>
      <c r="PZV80" s="244"/>
      <c r="PZW80" s="244"/>
      <c r="PZX80" s="244"/>
      <c r="PZY80" s="244"/>
      <c r="PZZ80" s="244"/>
      <c r="QAA80" s="244"/>
      <c r="QAB80" s="244"/>
      <c r="QAC80" s="244"/>
      <c r="QAD80" s="244"/>
      <c r="QAE80" s="244"/>
      <c r="QAF80" s="244"/>
      <c r="QAG80" s="244"/>
      <c r="QAH80" s="244"/>
      <c r="QAI80" s="244"/>
      <c r="QAJ80" s="244"/>
      <c r="QAK80" s="244"/>
      <c r="QAL80" s="244"/>
      <c r="QAM80" s="244"/>
      <c r="QAN80" s="244"/>
      <c r="QAO80" s="244"/>
      <c r="QAP80" s="244"/>
      <c r="QAQ80" s="244"/>
      <c r="QAR80" s="244"/>
      <c r="QAS80" s="244"/>
      <c r="QAT80" s="244"/>
      <c r="QAU80" s="244"/>
      <c r="QAV80" s="244"/>
      <c r="QAW80" s="244"/>
      <c r="QAX80" s="244"/>
      <c r="QAY80" s="244"/>
      <c r="QAZ80" s="244"/>
      <c r="QBA80" s="244"/>
      <c r="QBB80" s="244"/>
      <c r="QBC80" s="244"/>
      <c r="QBD80" s="244"/>
      <c r="QBE80" s="244"/>
      <c r="QBF80" s="244"/>
      <c r="QBG80" s="244"/>
      <c r="QBH80" s="244"/>
      <c r="QBI80" s="244"/>
      <c r="QBJ80" s="244"/>
      <c r="QBK80" s="244"/>
      <c r="QBL80" s="244"/>
      <c r="QBM80" s="244"/>
      <c r="QBN80" s="244"/>
      <c r="QBO80" s="244"/>
      <c r="QBP80" s="244"/>
      <c r="QBQ80" s="244"/>
      <c r="QBR80" s="244"/>
      <c r="QBS80" s="244"/>
      <c r="QBT80" s="244"/>
      <c r="QBU80" s="244"/>
      <c r="QBV80" s="244"/>
      <c r="QBW80" s="244"/>
      <c r="QBX80" s="244"/>
      <c r="QBY80" s="244"/>
      <c r="QBZ80" s="244"/>
      <c r="QCA80" s="244"/>
      <c r="QCB80" s="244"/>
      <c r="QCC80" s="244"/>
      <c r="QCD80" s="244"/>
      <c r="QCE80" s="244"/>
      <c r="QCF80" s="244"/>
      <c r="QCG80" s="244"/>
      <c r="QCH80" s="244"/>
      <c r="QCI80" s="244"/>
      <c r="QCJ80" s="244"/>
      <c r="QCK80" s="244"/>
      <c r="QCL80" s="244"/>
      <c r="QCM80" s="244"/>
      <c r="QCN80" s="244"/>
      <c r="QCO80" s="244"/>
      <c r="QCP80" s="244"/>
      <c r="QCQ80" s="244"/>
      <c r="QCR80" s="244"/>
      <c r="QCS80" s="244"/>
      <c r="QCT80" s="244"/>
      <c r="QCU80" s="244"/>
      <c r="QCV80" s="244"/>
      <c r="QCW80" s="244"/>
      <c r="QCX80" s="244"/>
      <c r="QCY80" s="244"/>
      <c r="QCZ80" s="244"/>
      <c r="QDA80" s="244"/>
      <c r="QDB80" s="244"/>
      <c r="QDC80" s="244"/>
      <c r="QDD80" s="244"/>
      <c r="QDE80" s="244"/>
      <c r="QDF80" s="244"/>
      <c r="QDG80" s="244"/>
      <c r="QDH80" s="244"/>
      <c r="QDI80" s="244"/>
      <c r="QDJ80" s="244"/>
      <c r="QDK80" s="244"/>
      <c r="QDL80" s="244"/>
      <c r="QDM80" s="244"/>
      <c r="QDN80" s="244"/>
      <c r="QDO80" s="244"/>
      <c r="QDP80" s="244"/>
      <c r="QDQ80" s="244"/>
      <c r="QDR80" s="244"/>
      <c r="QDS80" s="244"/>
      <c r="QDT80" s="244"/>
      <c r="QDU80" s="244"/>
      <c r="QDV80" s="244"/>
      <c r="QDW80" s="244"/>
      <c r="QDX80" s="244"/>
      <c r="QDY80" s="244"/>
      <c r="QDZ80" s="244"/>
      <c r="QEA80" s="244"/>
      <c r="QEB80" s="244"/>
      <c r="QEC80" s="244"/>
      <c r="QED80" s="244"/>
      <c r="QEE80" s="244"/>
      <c r="QEF80" s="244"/>
      <c r="QEG80" s="244"/>
      <c r="QEH80" s="244"/>
      <c r="QEI80" s="244"/>
      <c r="QEJ80" s="244"/>
      <c r="QEK80" s="244"/>
      <c r="QEL80" s="244"/>
      <c r="QEM80" s="244"/>
      <c r="QEN80" s="244"/>
      <c r="QEO80" s="244"/>
      <c r="QEP80" s="244"/>
      <c r="QEQ80" s="244"/>
      <c r="QER80" s="244"/>
      <c r="QES80" s="244"/>
      <c r="QET80" s="244"/>
      <c r="QEU80" s="244"/>
      <c r="QEV80" s="244"/>
      <c r="QEW80" s="244"/>
      <c r="QEX80" s="244"/>
      <c r="QEY80" s="244"/>
      <c r="QEZ80" s="244"/>
      <c r="QFA80" s="244"/>
      <c r="QFB80" s="244"/>
      <c r="QFC80" s="244"/>
      <c r="QFD80" s="244"/>
      <c r="QFE80" s="244"/>
      <c r="QFF80" s="244"/>
      <c r="QFG80" s="244"/>
      <c r="QFH80" s="244"/>
      <c r="QFI80" s="244"/>
      <c r="QFJ80" s="244"/>
      <c r="QFK80" s="244"/>
      <c r="QFL80" s="244"/>
      <c r="QFM80" s="244"/>
      <c r="QFN80" s="244"/>
      <c r="QFO80" s="244"/>
      <c r="QFP80" s="244"/>
      <c r="QFQ80" s="244"/>
      <c r="QFR80" s="244"/>
      <c r="QFS80" s="244"/>
      <c r="QFT80" s="244"/>
      <c r="QFU80" s="244"/>
      <c r="QFV80" s="244"/>
      <c r="QFW80" s="244"/>
      <c r="QFX80" s="244"/>
      <c r="QFY80" s="244"/>
      <c r="QFZ80" s="244"/>
      <c r="QGA80" s="244"/>
      <c r="QGB80" s="244"/>
      <c r="QGC80" s="244"/>
      <c r="QGD80" s="244"/>
      <c r="QGE80" s="244"/>
      <c r="QGF80" s="244"/>
      <c r="QGG80" s="244"/>
      <c r="QGH80" s="244"/>
      <c r="QGI80" s="244"/>
      <c r="QGJ80" s="244"/>
      <c r="QGK80" s="244"/>
      <c r="QGL80" s="244"/>
      <c r="QGM80" s="244"/>
      <c r="QGN80" s="244"/>
      <c r="QGO80" s="244"/>
      <c r="QGP80" s="244"/>
      <c r="QGQ80" s="244"/>
      <c r="QGR80" s="244"/>
      <c r="QGS80" s="244"/>
      <c r="QGT80" s="244"/>
      <c r="QGU80" s="244"/>
      <c r="QGV80" s="244"/>
      <c r="QGW80" s="244"/>
      <c r="QGX80" s="244"/>
      <c r="QGY80" s="244"/>
      <c r="QGZ80" s="244"/>
      <c r="QHA80" s="244"/>
      <c r="QHB80" s="244"/>
      <c r="QHC80" s="244"/>
      <c r="QHD80" s="244"/>
      <c r="QHE80" s="244"/>
      <c r="QHF80" s="244"/>
      <c r="QHG80" s="244"/>
      <c r="QHH80" s="244"/>
      <c r="QHI80" s="244"/>
      <c r="QHJ80" s="244"/>
      <c r="QHK80" s="244"/>
      <c r="QHL80" s="244"/>
      <c r="QHM80" s="244"/>
      <c r="QHN80" s="244"/>
      <c r="QHO80" s="244"/>
      <c r="QHP80" s="244"/>
      <c r="QHQ80" s="244"/>
      <c r="QHR80" s="244"/>
      <c r="QHS80" s="244"/>
      <c r="QHT80" s="244"/>
      <c r="QHU80" s="244"/>
      <c r="QHV80" s="244"/>
      <c r="QHW80" s="244"/>
      <c r="QHX80" s="244"/>
      <c r="QHY80" s="244"/>
      <c r="QHZ80" s="244"/>
      <c r="QIA80" s="244"/>
      <c r="QIB80" s="244"/>
      <c r="QIC80" s="244"/>
      <c r="QID80" s="244"/>
      <c r="QIE80" s="244"/>
      <c r="QIF80" s="244"/>
      <c r="QIG80" s="244"/>
      <c r="QIH80" s="244"/>
      <c r="QII80" s="244"/>
      <c r="QIJ80" s="244"/>
      <c r="QIK80" s="244"/>
      <c r="QIL80" s="244"/>
      <c r="QIM80" s="244"/>
      <c r="QIN80" s="244"/>
      <c r="QIO80" s="244"/>
      <c r="QIP80" s="244"/>
      <c r="QIQ80" s="244"/>
      <c r="QIR80" s="244"/>
      <c r="QIS80" s="244"/>
      <c r="QIT80" s="244"/>
      <c r="QIU80" s="244"/>
      <c r="QIV80" s="244"/>
      <c r="QIW80" s="244"/>
      <c r="QIX80" s="244"/>
      <c r="QIY80" s="244"/>
      <c r="QIZ80" s="244"/>
      <c r="QJA80" s="244"/>
      <c r="QJB80" s="244"/>
      <c r="QJC80" s="244"/>
      <c r="QJD80" s="244"/>
      <c r="QJE80" s="244"/>
      <c r="QJF80" s="244"/>
      <c r="QJG80" s="244"/>
      <c r="QJH80" s="244"/>
      <c r="QJI80" s="244"/>
      <c r="QJJ80" s="244"/>
      <c r="QJK80" s="244"/>
      <c r="QJL80" s="244"/>
      <c r="QJM80" s="244"/>
      <c r="QJN80" s="244"/>
      <c r="QJO80" s="244"/>
      <c r="QJP80" s="244"/>
      <c r="QJQ80" s="244"/>
      <c r="QJR80" s="244"/>
      <c r="QJS80" s="244"/>
      <c r="QJT80" s="244"/>
      <c r="QJU80" s="244"/>
      <c r="QJV80" s="244"/>
      <c r="QJW80" s="244"/>
      <c r="QJX80" s="244"/>
      <c r="QJY80" s="244"/>
      <c r="QJZ80" s="244"/>
      <c r="QKA80" s="244"/>
      <c r="QKB80" s="244"/>
      <c r="QKC80" s="244"/>
      <c r="QKD80" s="244"/>
      <c r="QKE80" s="244"/>
      <c r="QKF80" s="244"/>
      <c r="QKG80" s="244"/>
      <c r="QKH80" s="244"/>
      <c r="QKI80" s="244"/>
      <c r="QKJ80" s="244"/>
      <c r="QKK80" s="244"/>
      <c r="QKL80" s="244"/>
      <c r="QKM80" s="244"/>
      <c r="QKN80" s="244"/>
      <c r="QKO80" s="244"/>
      <c r="QKP80" s="244"/>
      <c r="QKQ80" s="244"/>
      <c r="QKR80" s="244"/>
      <c r="QKS80" s="244"/>
      <c r="QKT80" s="244"/>
      <c r="QKU80" s="244"/>
      <c r="QKV80" s="244"/>
      <c r="QKW80" s="244"/>
      <c r="QKX80" s="244"/>
      <c r="QKY80" s="244"/>
      <c r="QKZ80" s="244"/>
      <c r="QLA80" s="244"/>
      <c r="QLB80" s="244"/>
      <c r="QLC80" s="244"/>
      <c r="QLD80" s="244"/>
      <c r="QLE80" s="244"/>
      <c r="QLF80" s="244"/>
      <c r="QLG80" s="244"/>
      <c r="QLH80" s="244"/>
      <c r="QLI80" s="244"/>
      <c r="QLJ80" s="244"/>
      <c r="QLK80" s="244"/>
      <c r="QLL80" s="244"/>
      <c r="QLM80" s="244"/>
      <c r="QLN80" s="244"/>
      <c r="QLO80" s="244"/>
      <c r="QLP80" s="244"/>
      <c r="QLQ80" s="244"/>
      <c r="QLR80" s="244"/>
      <c r="QLS80" s="244"/>
      <c r="QLT80" s="244"/>
      <c r="QLU80" s="244"/>
      <c r="QLV80" s="244"/>
      <c r="QLW80" s="244"/>
      <c r="QLX80" s="244"/>
      <c r="QLY80" s="244"/>
      <c r="QLZ80" s="244"/>
      <c r="QMA80" s="244"/>
      <c r="QMB80" s="244"/>
      <c r="QMC80" s="244"/>
      <c r="QMD80" s="244"/>
      <c r="QME80" s="244"/>
      <c r="QMF80" s="244"/>
      <c r="QMG80" s="244"/>
      <c r="QMH80" s="244"/>
      <c r="QMI80" s="244"/>
      <c r="QMJ80" s="244"/>
      <c r="QMK80" s="244"/>
      <c r="QML80" s="244"/>
      <c r="QMM80" s="244"/>
      <c r="QMN80" s="244"/>
      <c r="QMO80" s="244"/>
      <c r="QMP80" s="244"/>
      <c r="QMQ80" s="244"/>
      <c r="QMR80" s="244"/>
      <c r="QMS80" s="244"/>
      <c r="QMT80" s="244"/>
      <c r="QMU80" s="244"/>
      <c r="QMV80" s="244"/>
      <c r="QMW80" s="244"/>
      <c r="QMX80" s="244"/>
      <c r="QMY80" s="244"/>
      <c r="QMZ80" s="244"/>
      <c r="QNA80" s="244"/>
      <c r="QNB80" s="244"/>
      <c r="QNC80" s="244"/>
      <c r="QND80" s="244"/>
      <c r="QNE80" s="244"/>
      <c r="QNF80" s="244"/>
      <c r="QNG80" s="244"/>
      <c r="QNH80" s="244"/>
      <c r="QNI80" s="244"/>
      <c r="QNJ80" s="244"/>
      <c r="QNK80" s="244"/>
      <c r="QNL80" s="244"/>
      <c r="QNM80" s="244"/>
      <c r="QNN80" s="244"/>
      <c r="QNO80" s="244"/>
      <c r="QNP80" s="244"/>
      <c r="QNQ80" s="244"/>
      <c r="QNR80" s="244"/>
      <c r="QNS80" s="244"/>
      <c r="QNT80" s="244"/>
      <c r="QNU80" s="244"/>
      <c r="QNV80" s="244"/>
      <c r="QNW80" s="244"/>
      <c r="QNX80" s="244"/>
      <c r="QNY80" s="244"/>
      <c r="QNZ80" s="244"/>
      <c r="QOA80" s="244"/>
      <c r="QOB80" s="244"/>
      <c r="QOC80" s="244"/>
      <c r="QOD80" s="244"/>
      <c r="QOE80" s="244"/>
      <c r="QOF80" s="244"/>
      <c r="QOG80" s="244"/>
      <c r="QOH80" s="244"/>
      <c r="QOI80" s="244"/>
      <c r="QOJ80" s="244"/>
      <c r="QOK80" s="244"/>
      <c r="QOL80" s="244"/>
      <c r="QOM80" s="244"/>
      <c r="QON80" s="244"/>
      <c r="QOO80" s="244"/>
      <c r="QOP80" s="244"/>
      <c r="QOQ80" s="244"/>
      <c r="QOR80" s="244"/>
      <c r="QOS80" s="244"/>
      <c r="QOT80" s="244"/>
      <c r="QOU80" s="244"/>
      <c r="QOV80" s="244"/>
      <c r="QOW80" s="244"/>
      <c r="QOX80" s="244"/>
      <c r="QOY80" s="244"/>
      <c r="QOZ80" s="244"/>
      <c r="QPA80" s="244"/>
      <c r="QPB80" s="244"/>
      <c r="QPC80" s="244"/>
      <c r="QPD80" s="244"/>
      <c r="QPE80" s="244"/>
      <c r="QPF80" s="244"/>
      <c r="QPG80" s="244"/>
      <c r="QPH80" s="244"/>
      <c r="QPI80" s="244"/>
      <c r="QPJ80" s="244"/>
      <c r="QPK80" s="244"/>
      <c r="QPL80" s="244"/>
      <c r="QPM80" s="244"/>
      <c r="QPN80" s="244"/>
      <c r="QPO80" s="244"/>
      <c r="QPP80" s="244"/>
      <c r="QPQ80" s="244"/>
      <c r="QPR80" s="244"/>
      <c r="QPS80" s="244"/>
      <c r="QPT80" s="244"/>
      <c r="QPU80" s="244"/>
      <c r="QPV80" s="244"/>
      <c r="QPW80" s="244"/>
      <c r="QPX80" s="244"/>
      <c r="QPY80" s="244"/>
      <c r="QPZ80" s="244"/>
      <c r="QQA80" s="244"/>
      <c r="QQB80" s="244"/>
      <c r="QQC80" s="244"/>
      <c r="QQD80" s="244"/>
      <c r="QQE80" s="244"/>
      <c r="QQF80" s="244"/>
      <c r="QQG80" s="244"/>
      <c r="QQH80" s="244"/>
      <c r="QQI80" s="244"/>
      <c r="QQJ80" s="244"/>
      <c r="QQK80" s="244"/>
      <c r="QQL80" s="244"/>
      <c r="QQM80" s="244"/>
      <c r="QQN80" s="244"/>
      <c r="QQO80" s="244"/>
      <c r="QQP80" s="244"/>
      <c r="QQQ80" s="244"/>
      <c r="QQR80" s="244"/>
      <c r="QQS80" s="244"/>
      <c r="QQT80" s="244"/>
      <c r="QQU80" s="244"/>
      <c r="QQV80" s="244"/>
      <c r="QQW80" s="244"/>
      <c r="QQX80" s="244"/>
      <c r="QQY80" s="244"/>
      <c r="QQZ80" s="244"/>
      <c r="QRA80" s="244"/>
      <c r="QRB80" s="244"/>
      <c r="QRC80" s="244"/>
      <c r="QRD80" s="244"/>
      <c r="QRE80" s="244"/>
      <c r="QRF80" s="244"/>
      <c r="QRG80" s="244"/>
      <c r="QRH80" s="244"/>
      <c r="QRI80" s="244"/>
      <c r="QRJ80" s="244"/>
      <c r="QRK80" s="244"/>
      <c r="QRL80" s="244"/>
      <c r="QRM80" s="244"/>
      <c r="QRN80" s="244"/>
      <c r="QRO80" s="244"/>
      <c r="QRP80" s="244"/>
      <c r="QRQ80" s="244"/>
      <c r="QRR80" s="244"/>
      <c r="QRS80" s="244"/>
      <c r="QRT80" s="244"/>
      <c r="QRU80" s="244"/>
      <c r="QRV80" s="244"/>
      <c r="QRW80" s="244"/>
      <c r="QRX80" s="244"/>
      <c r="QRY80" s="244"/>
      <c r="QRZ80" s="244"/>
      <c r="QSA80" s="244"/>
      <c r="QSB80" s="244"/>
      <c r="QSC80" s="244"/>
      <c r="QSD80" s="244"/>
      <c r="QSE80" s="244"/>
      <c r="QSF80" s="244"/>
      <c r="QSG80" s="244"/>
      <c r="QSH80" s="244"/>
      <c r="QSI80" s="244"/>
      <c r="QSJ80" s="244"/>
      <c r="QSK80" s="244"/>
      <c r="QSL80" s="244"/>
      <c r="QSM80" s="244"/>
      <c r="QSN80" s="244"/>
      <c r="QSO80" s="244"/>
      <c r="QSP80" s="244"/>
      <c r="QSQ80" s="244"/>
      <c r="QSR80" s="244"/>
      <c r="QSS80" s="244"/>
      <c r="QST80" s="244"/>
      <c r="QSU80" s="244"/>
      <c r="QSV80" s="244"/>
      <c r="QSW80" s="244"/>
      <c r="QSX80" s="244"/>
      <c r="QSY80" s="244"/>
      <c r="QSZ80" s="244"/>
      <c r="QTA80" s="244"/>
      <c r="QTB80" s="244"/>
      <c r="QTC80" s="244"/>
      <c r="QTD80" s="244"/>
      <c r="QTE80" s="244"/>
      <c r="QTF80" s="244"/>
      <c r="QTG80" s="244"/>
      <c r="QTH80" s="244"/>
      <c r="QTI80" s="244"/>
      <c r="QTJ80" s="244"/>
      <c r="QTK80" s="244"/>
      <c r="QTL80" s="244"/>
      <c r="QTM80" s="244"/>
      <c r="QTN80" s="244"/>
      <c r="QTO80" s="244"/>
      <c r="QTP80" s="244"/>
      <c r="QTQ80" s="244"/>
      <c r="QTR80" s="244"/>
      <c r="QTS80" s="244"/>
      <c r="QTT80" s="244"/>
      <c r="QTU80" s="244"/>
      <c r="QTV80" s="244"/>
      <c r="QTW80" s="244"/>
      <c r="QTX80" s="244"/>
      <c r="QTY80" s="244"/>
      <c r="QTZ80" s="244"/>
      <c r="QUA80" s="244"/>
      <c r="QUB80" s="244"/>
      <c r="QUC80" s="244"/>
      <c r="QUD80" s="244"/>
      <c r="QUE80" s="244"/>
      <c r="QUF80" s="244"/>
      <c r="QUG80" s="244"/>
      <c r="QUH80" s="244"/>
      <c r="QUI80" s="244"/>
      <c r="QUJ80" s="244"/>
      <c r="QUK80" s="244"/>
      <c r="QUL80" s="244"/>
      <c r="QUM80" s="244"/>
      <c r="QUN80" s="244"/>
      <c r="QUO80" s="244"/>
      <c r="QUP80" s="244"/>
      <c r="QUQ80" s="244"/>
      <c r="QUR80" s="244"/>
      <c r="QUS80" s="244"/>
      <c r="QUT80" s="244"/>
      <c r="QUU80" s="244"/>
      <c r="QUV80" s="244"/>
      <c r="QUW80" s="244"/>
      <c r="QUX80" s="244"/>
      <c r="QUY80" s="244"/>
      <c r="QUZ80" s="244"/>
      <c r="QVA80" s="244"/>
      <c r="QVB80" s="244"/>
      <c r="QVC80" s="244"/>
      <c r="QVD80" s="244"/>
      <c r="QVE80" s="244"/>
      <c r="QVF80" s="244"/>
      <c r="QVG80" s="244"/>
      <c r="QVH80" s="244"/>
      <c r="QVI80" s="244"/>
      <c r="QVJ80" s="244"/>
      <c r="QVK80" s="244"/>
      <c r="QVL80" s="244"/>
      <c r="QVM80" s="244"/>
      <c r="QVN80" s="244"/>
      <c r="QVO80" s="244"/>
      <c r="QVP80" s="244"/>
      <c r="QVQ80" s="244"/>
      <c r="QVR80" s="244"/>
      <c r="QVS80" s="244"/>
      <c r="QVT80" s="244"/>
      <c r="QVU80" s="244"/>
      <c r="QVV80" s="244"/>
      <c r="QVW80" s="244"/>
      <c r="QVX80" s="244"/>
      <c r="QVY80" s="244"/>
      <c r="QVZ80" s="244"/>
      <c r="QWA80" s="244"/>
      <c r="QWB80" s="244"/>
      <c r="QWC80" s="244"/>
      <c r="QWD80" s="244"/>
      <c r="QWE80" s="244"/>
      <c r="QWF80" s="244"/>
      <c r="QWG80" s="244"/>
      <c r="QWH80" s="244"/>
      <c r="QWI80" s="244"/>
      <c r="QWJ80" s="244"/>
      <c r="QWK80" s="244"/>
      <c r="QWL80" s="244"/>
      <c r="QWM80" s="244"/>
      <c r="QWN80" s="244"/>
      <c r="QWO80" s="244"/>
      <c r="QWP80" s="244"/>
      <c r="QWQ80" s="244"/>
      <c r="QWR80" s="244"/>
      <c r="QWS80" s="244"/>
      <c r="QWT80" s="244"/>
      <c r="QWU80" s="244"/>
      <c r="QWV80" s="244"/>
      <c r="QWW80" s="244"/>
      <c r="QWX80" s="244"/>
      <c r="QWY80" s="244"/>
      <c r="QWZ80" s="244"/>
      <c r="QXA80" s="244"/>
      <c r="QXB80" s="244"/>
      <c r="QXC80" s="244"/>
      <c r="QXD80" s="244"/>
      <c r="QXE80" s="244"/>
      <c r="QXF80" s="244"/>
      <c r="QXG80" s="244"/>
      <c r="QXH80" s="244"/>
      <c r="QXI80" s="244"/>
      <c r="QXJ80" s="244"/>
      <c r="QXK80" s="244"/>
      <c r="QXL80" s="244"/>
      <c r="QXM80" s="244"/>
      <c r="QXN80" s="244"/>
      <c r="QXO80" s="244"/>
      <c r="QXP80" s="244"/>
      <c r="QXQ80" s="244"/>
      <c r="QXR80" s="244"/>
      <c r="QXS80" s="244"/>
      <c r="QXT80" s="244"/>
      <c r="QXU80" s="244"/>
      <c r="QXV80" s="244"/>
      <c r="QXW80" s="244"/>
      <c r="QXX80" s="244"/>
      <c r="QXY80" s="244"/>
      <c r="QXZ80" s="244"/>
      <c r="QYA80" s="244"/>
      <c r="QYB80" s="244"/>
      <c r="QYC80" s="244"/>
      <c r="QYD80" s="244"/>
      <c r="QYE80" s="244"/>
      <c r="QYF80" s="244"/>
      <c r="QYG80" s="244"/>
      <c r="QYH80" s="244"/>
      <c r="QYI80" s="244"/>
      <c r="QYJ80" s="244"/>
      <c r="QYK80" s="244"/>
      <c r="QYL80" s="244"/>
      <c r="QYM80" s="244"/>
      <c r="QYN80" s="244"/>
      <c r="QYO80" s="244"/>
      <c r="QYP80" s="244"/>
      <c r="QYQ80" s="244"/>
      <c r="QYR80" s="244"/>
      <c r="QYS80" s="244"/>
      <c r="QYT80" s="244"/>
      <c r="QYU80" s="244"/>
      <c r="QYV80" s="244"/>
      <c r="QYW80" s="244"/>
      <c r="QYX80" s="244"/>
      <c r="QYY80" s="244"/>
      <c r="QYZ80" s="244"/>
      <c r="QZA80" s="244"/>
      <c r="QZB80" s="244"/>
      <c r="QZC80" s="244"/>
      <c r="QZD80" s="244"/>
      <c r="QZE80" s="244"/>
      <c r="QZF80" s="244"/>
      <c r="QZG80" s="244"/>
      <c r="QZH80" s="244"/>
      <c r="QZI80" s="244"/>
      <c r="QZJ80" s="244"/>
      <c r="QZK80" s="244"/>
      <c r="QZL80" s="244"/>
      <c r="QZM80" s="244"/>
      <c r="QZN80" s="244"/>
      <c r="QZO80" s="244"/>
      <c r="QZP80" s="244"/>
      <c r="QZQ80" s="244"/>
      <c r="QZR80" s="244"/>
      <c r="QZS80" s="244"/>
      <c r="QZT80" s="244"/>
      <c r="QZU80" s="244"/>
      <c r="QZV80" s="244"/>
      <c r="QZW80" s="244"/>
      <c r="QZX80" s="244"/>
      <c r="QZY80" s="244"/>
      <c r="QZZ80" s="244"/>
      <c r="RAA80" s="244"/>
      <c r="RAB80" s="244"/>
      <c r="RAC80" s="244"/>
      <c r="RAD80" s="244"/>
      <c r="RAE80" s="244"/>
      <c r="RAF80" s="244"/>
      <c r="RAG80" s="244"/>
      <c r="RAH80" s="244"/>
      <c r="RAI80" s="244"/>
      <c r="RAJ80" s="244"/>
      <c r="RAK80" s="244"/>
      <c r="RAL80" s="244"/>
      <c r="RAM80" s="244"/>
      <c r="RAN80" s="244"/>
      <c r="RAO80" s="244"/>
      <c r="RAP80" s="244"/>
      <c r="RAQ80" s="244"/>
      <c r="RAR80" s="244"/>
      <c r="RAS80" s="244"/>
      <c r="RAT80" s="244"/>
      <c r="RAU80" s="244"/>
      <c r="RAV80" s="244"/>
      <c r="RAW80" s="244"/>
      <c r="RAX80" s="244"/>
      <c r="RAY80" s="244"/>
      <c r="RAZ80" s="244"/>
      <c r="RBA80" s="244"/>
      <c r="RBB80" s="244"/>
      <c r="RBC80" s="244"/>
      <c r="RBD80" s="244"/>
      <c r="RBE80" s="244"/>
      <c r="RBF80" s="244"/>
      <c r="RBG80" s="244"/>
      <c r="RBH80" s="244"/>
      <c r="RBI80" s="244"/>
      <c r="RBJ80" s="244"/>
      <c r="RBK80" s="244"/>
      <c r="RBL80" s="244"/>
      <c r="RBM80" s="244"/>
      <c r="RBN80" s="244"/>
      <c r="RBO80" s="244"/>
      <c r="RBP80" s="244"/>
      <c r="RBQ80" s="244"/>
      <c r="RBR80" s="244"/>
      <c r="RBS80" s="244"/>
      <c r="RBT80" s="244"/>
      <c r="RBU80" s="244"/>
      <c r="RBV80" s="244"/>
      <c r="RBW80" s="244"/>
      <c r="RBX80" s="244"/>
      <c r="RBY80" s="244"/>
      <c r="RBZ80" s="244"/>
      <c r="RCA80" s="244"/>
      <c r="RCB80" s="244"/>
      <c r="RCC80" s="244"/>
      <c r="RCD80" s="244"/>
      <c r="RCE80" s="244"/>
      <c r="RCF80" s="244"/>
      <c r="RCG80" s="244"/>
      <c r="RCH80" s="244"/>
      <c r="RCI80" s="244"/>
      <c r="RCJ80" s="244"/>
      <c r="RCK80" s="244"/>
      <c r="RCL80" s="244"/>
      <c r="RCM80" s="244"/>
      <c r="RCN80" s="244"/>
      <c r="RCO80" s="244"/>
      <c r="RCP80" s="244"/>
      <c r="RCQ80" s="244"/>
      <c r="RCR80" s="244"/>
      <c r="RCS80" s="244"/>
      <c r="RCT80" s="244"/>
      <c r="RCU80" s="244"/>
      <c r="RCV80" s="244"/>
      <c r="RCW80" s="244"/>
      <c r="RCX80" s="244"/>
      <c r="RCY80" s="244"/>
      <c r="RCZ80" s="244"/>
      <c r="RDA80" s="244"/>
      <c r="RDB80" s="244"/>
      <c r="RDC80" s="244"/>
      <c r="RDD80" s="244"/>
      <c r="RDE80" s="244"/>
      <c r="RDF80" s="244"/>
      <c r="RDG80" s="244"/>
      <c r="RDH80" s="244"/>
      <c r="RDI80" s="244"/>
      <c r="RDJ80" s="244"/>
      <c r="RDK80" s="244"/>
      <c r="RDL80" s="244"/>
      <c r="RDM80" s="244"/>
      <c r="RDN80" s="244"/>
      <c r="RDO80" s="244"/>
      <c r="RDP80" s="244"/>
      <c r="RDQ80" s="244"/>
      <c r="RDR80" s="244"/>
      <c r="RDS80" s="244"/>
      <c r="RDT80" s="244"/>
      <c r="RDU80" s="244"/>
      <c r="RDV80" s="244"/>
      <c r="RDW80" s="244"/>
      <c r="RDX80" s="244"/>
      <c r="RDY80" s="244"/>
      <c r="RDZ80" s="244"/>
      <c r="REA80" s="244"/>
      <c r="REB80" s="244"/>
      <c r="REC80" s="244"/>
      <c r="RED80" s="244"/>
      <c r="REE80" s="244"/>
      <c r="REF80" s="244"/>
      <c r="REG80" s="244"/>
      <c r="REH80" s="244"/>
      <c r="REI80" s="244"/>
      <c r="REJ80" s="244"/>
      <c r="REK80" s="244"/>
      <c r="REL80" s="244"/>
      <c r="REM80" s="244"/>
      <c r="REN80" s="244"/>
      <c r="REO80" s="244"/>
      <c r="REP80" s="244"/>
      <c r="REQ80" s="244"/>
      <c r="RER80" s="244"/>
      <c r="RES80" s="244"/>
      <c r="RET80" s="244"/>
      <c r="REU80" s="244"/>
      <c r="REV80" s="244"/>
      <c r="REW80" s="244"/>
      <c r="REX80" s="244"/>
      <c r="REY80" s="244"/>
      <c r="REZ80" s="244"/>
      <c r="RFA80" s="244"/>
      <c r="RFB80" s="244"/>
      <c r="RFC80" s="244"/>
      <c r="RFD80" s="244"/>
      <c r="RFE80" s="244"/>
      <c r="RFF80" s="244"/>
      <c r="RFG80" s="244"/>
      <c r="RFH80" s="244"/>
      <c r="RFI80" s="244"/>
      <c r="RFJ80" s="244"/>
      <c r="RFK80" s="244"/>
      <c r="RFL80" s="244"/>
      <c r="RFM80" s="244"/>
      <c r="RFN80" s="244"/>
      <c r="RFO80" s="244"/>
      <c r="RFP80" s="244"/>
      <c r="RFQ80" s="244"/>
      <c r="RFR80" s="244"/>
      <c r="RFS80" s="244"/>
      <c r="RFT80" s="244"/>
      <c r="RFU80" s="244"/>
      <c r="RFV80" s="244"/>
      <c r="RFW80" s="244"/>
      <c r="RFX80" s="244"/>
      <c r="RFY80" s="244"/>
      <c r="RFZ80" s="244"/>
      <c r="RGA80" s="244"/>
      <c r="RGB80" s="244"/>
      <c r="RGC80" s="244"/>
      <c r="RGD80" s="244"/>
      <c r="RGE80" s="244"/>
      <c r="RGF80" s="244"/>
      <c r="RGG80" s="244"/>
      <c r="RGH80" s="244"/>
      <c r="RGI80" s="244"/>
      <c r="RGJ80" s="244"/>
      <c r="RGK80" s="244"/>
      <c r="RGL80" s="244"/>
      <c r="RGM80" s="244"/>
      <c r="RGN80" s="244"/>
      <c r="RGO80" s="244"/>
      <c r="RGP80" s="244"/>
      <c r="RGQ80" s="244"/>
      <c r="RGR80" s="244"/>
      <c r="RGS80" s="244"/>
      <c r="RGT80" s="244"/>
      <c r="RGU80" s="244"/>
      <c r="RGV80" s="244"/>
      <c r="RGW80" s="244"/>
      <c r="RGX80" s="244"/>
      <c r="RGY80" s="244"/>
      <c r="RGZ80" s="244"/>
      <c r="RHA80" s="244"/>
      <c r="RHB80" s="244"/>
      <c r="RHC80" s="244"/>
      <c r="RHD80" s="244"/>
      <c r="RHE80" s="244"/>
      <c r="RHF80" s="244"/>
      <c r="RHG80" s="244"/>
      <c r="RHH80" s="244"/>
      <c r="RHI80" s="244"/>
      <c r="RHJ80" s="244"/>
      <c r="RHK80" s="244"/>
      <c r="RHL80" s="244"/>
      <c r="RHM80" s="244"/>
      <c r="RHN80" s="244"/>
      <c r="RHO80" s="244"/>
      <c r="RHP80" s="244"/>
      <c r="RHQ80" s="244"/>
      <c r="RHR80" s="244"/>
      <c r="RHS80" s="244"/>
      <c r="RHT80" s="244"/>
      <c r="RHU80" s="244"/>
      <c r="RHV80" s="244"/>
      <c r="RHW80" s="244"/>
      <c r="RHX80" s="244"/>
      <c r="RHY80" s="244"/>
      <c r="RHZ80" s="244"/>
      <c r="RIA80" s="244"/>
      <c r="RIB80" s="244"/>
      <c r="RIC80" s="244"/>
      <c r="RID80" s="244"/>
      <c r="RIE80" s="244"/>
      <c r="RIF80" s="244"/>
      <c r="RIG80" s="244"/>
      <c r="RIH80" s="244"/>
      <c r="RII80" s="244"/>
      <c r="RIJ80" s="244"/>
      <c r="RIK80" s="244"/>
      <c r="RIL80" s="244"/>
      <c r="RIM80" s="244"/>
      <c r="RIN80" s="244"/>
      <c r="RIO80" s="244"/>
      <c r="RIP80" s="244"/>
      <c r="RIQ80" s="244"/>
      <c r="RIR80" s="244"/>
      <c r="RIS80" s="244"/>
      <c r="RIT80" s="244"/>
      <c r="RIU80" s="244"/>
      <c r="RIV80" s="244"/>
      <c r="RIW80" s="244"/>
      <c r="RIX80" s="244"/>
      <c r="RIY80" s="244"/>
      <c r="RIZ80" s="244"/>
      <c r="RJA80" s="244"/>
      <c r="RJB80" s="244"/>
      <c r="RJC80" s="244"/>
      <c r="RJD80" s="244"/>
      <c r="RJE80" s="244"/>
      <c r="RJF80" s="244"/>
      <c r="RJG80" s="244"/>
      <c r="RJH80" s="244"/>
      <c r="RJI80" s="244"/>
      <c r="RJJ80" s="244"/>
      <c r="RJK80" s="244"/>
      <c r="RJL80" s="244"/>
      <c r="RJM80" s="244"/>
      <c r="RJN80" s="244"/>
      <c r="RJO80" s="244"/>
      <c r="RJP80" s="244"/>
      <c r="RJQ80" s="244"/>
      <c r="RJR80" s="244"/>
      <c r="RJS80" s="244"/>
      <c r="RJT80" s="244"/>
      <c r="RJU80" s="244"/>
      <c r="RJV80" s="244"/>
      <c r="RJW80" s="244"/>
      <c r="RJX80" s="244"/>
      <c r="RJY80" s="244"/>
      <c r="RJZ80" s="244"/>
      <c r="RKA80" s="244"/>
      <c r="RKB80" s="244"/>
      <c r="RKC80" s="244"/>
      <c r="RKD80" s="244"/>
      <c r="RKE80" s="244"/>
      <c r="RKF80" s="244"/>
      <c r="RKG80" s="244"/>
      <c r="RKH80" s="244"/>
      <c r="RKI80" s="244"/>
      <c r="RKJ80" s="244"/>
      <c r="RKK80" s="244"/>
      <c r="RKL80" s="244"/>
      <c r="RKM80" s="244"/>
      <c r="RKN80" s="244"/>
      <c r="RKO80" s="244"/>
      <c r="RKP80" s="244"/>
      <c r="RKQ80" s="244"/>
      <c r="RKR80" s="244"/>
      <c r="RKS80" s="244"/>
      <c r="RKT80" s="244"/>
      <c r="RKU80" s="244"/>
      <c r="RKV80" s="244"/>
      <c r="RKW80" s="244"/>
      <c r="RKX80" s="244"/>
      <c r="RKY80" s="244"/>
      <c r="RKZ80" s="244"/>
      <c r="RLA80" s="244"/>
      <c r="RLB80" s="244"/>
      <c r="RLC80" s="244"/>
      <c r="RLD80" s="244"/>
      <c r="RLE80" s="244"/>
      <c r="RLF80" s="244"/>
      <c r="RLG80" s="244"/>
      <c r="RLH80" s="244"/>
      <c r="RLI80" s="244"/>
      <c r="RLJ80" s="244"/>
      <c r="RLK80" s="244"/>
      <c r="RLL80" s="244"/>
      <c r="RLM80" s="244"/>
      <c r="RLN80" s="244"/>
      <c r="RLO80" s="244"/>
      <c r="RLP80" s="244"/>
      <c r="RLQ80" s="244"/>
      <c r="RLR80" s="244"/>
      <c r="RLS80" s="244"/>
      <c r="RLT80" s="244"/>
      <c r="RLU80" s="244"/>
      <c r="RLV80" s="244"/>
      <c r="RLW80" s="244"/>
      <c r="RLX80" s="244"/>
      <c r="RLY80" s="244"/>
      <c r="RLZ80" s="244"/>
      <c r="RMA80" s="244"/>
      <c r="RMB80" s="244"/>
      <c r="RMC80" s="244"/>
      <c r="RMD80" s="244"/>
      <c r="RME80" s="244"/>
      <c r="RMF80" s="244"/>
      <c r="RMG80" s="244"/>
      <c r="RMH80" s="244"/>
      <c r="RMI80" s="244"/>
      <c r="RMJ80" s="244"/>
      <c r="RMK80" s="244"/>
      <c r="RML80" s="244"/>
      <c r="RMM80" s="244"/>
      <c r="RMN80" s="244"/>
      <c r="RMO80" s="244"/>
      <c r="RMP80" s="244"/>
      <c r="RMQ80" s="244"/>
      <c r="RMR80" s="244"/>
      <c r="RMS80" s="244"/>
      <c r="RMT80" s="244"/>
      <c r="RMU80" s="244"/>
      <c r="RMV80" s="244"/>
      <c r="RMW80" s="244"/>
      <c r="RMX80" s="244"/>
      <c r="RMY80" s="244"/>
      <c r="RMZ80" s="244"/>
      <c r="RNA80" s="244"/>
      <c r="RNB80" s="244"/>
      <c r="RNC80" s="244"/>
      <c r="RND80" s="244"/>
      <c r="RNE80" s="244"/>
      <c r="RNF80" s="244"/>
      <c r="RNG80" s="244"/>
      <c r="RNH80" s="244"/>
      <c r="RNI80" s="244"/>
      <c r="RNJ80" s="244"/>
      <c r="RNK80" s="244"/>
      <c r="RNL80" s="244"/>
      <c r="RNM80" s="244"/>
      <c r="RNN80" s="244"/>
      <c r="RNO80" s="244"/>
      <c r="RNP80" s="244"/>
      <c r="RNQ80" s="244"/>
      <c r="RNR80" s="244"/>
      <c r="RNS80" s="244"/>
      <c r="RNT80" s="244"/>
      <c r="RNU80" s="244"/>
      <c r="RNV80" s="244"/>
      <c r="RNW80" s="244"/>
      <c r="RNX80" s="244"/>
      <c r="RNY80" s="244"/>
      <c r="RNZ80" s="244"/>
      <c r="ROA80" s="244"/>
      <c r="ROB80" s="244"/>
      <c r="ROC80" s="244"/>
      <c r="ROD80" s="244"/>
      <c r="ROE80" s="244"/>
      <c r="ROF80" s="244"/>
      <c r="ROG80" s="244"/>
      <c r="ROH80" s="244"/>
      <c r="ROI80" s="244"/>
      <c r="ROJ80" s="244"/>
      <c r="ROK80" s="244"/>
      <c r="ROL80" s="244"/>
      <c r="ROM80" s="244"/>
      <c r="RON80" s="244"/>
      <c r="ROO80" s="244"/>
      <c r="ROP80" s="244"/>
      <c r="ROQ80" s="244"/>
      <c r="ROR80" s="244"/>
      <c r="ROS80" s="244"/>
      <c r="ROT80" s="244"/>
      <c r="ROU80" s="244"/>
      <c r="ROV80" s="244"/>
      <c r="ROW80" s="244"/>
      <c r="ROX80" s="244"/>
      <c r="ROY80" s="244"/>
      <c r="ROZ80" s="244"/>
      <c r="RPA80" s="244"/>
      <c r="RPB80" s="244"/>
      <c r="RPC80" s="244"/>
      <c r="RPD80" s="244"/>
      <c r="RPE80" s="244"/>
      <c r="RPF80" s="244"/>
      <c r="RPG80" s="244"/>
      <c r="RPH80" s="244"/>
      <c r="RPI80" s="244"/>
      <c r="RPJ80" s="244"/>
      <c r="RPK80" s="244"/>
      <c r="RPL80" s="244"/>
      <c r="RPM80" s="244"/>
      <c r="RPN80" s="244"/>
      <c r="RPO80" s="244"/>
      <c r="RPP80" s="244"/>
      <c r="RPQ80" s="244"/>
      <c r="RPR80" s="244"/>
      <c r="RPS80" s="244"/>
      <c r="RPT80" s="244"/>
      <c r="RPU80" s="244"/>
      <c r="RPV80" s="244"/>
      <c r="RPW80" s="244"/>
      <c r="RPX80" s="244"/>
      <c r="RPY80" s="244"/>
      <c r="RPZ80" s="244"/>
      <c r="RQA80" s="244"/>
      <c r="RQB80" s="244"/>
      <c r="RQC80" s="244"/>
      <c r="RQD80" s="244"/>
      <c r="RQE80" s="244"/>
      <c r="RQF80" s="244"/>
      <c r="RQG80" s="244"/>
      <c r="RQH80" s="244"/>
      <c r="RQI80" s="244"/>
      <c r="RQJ80" s="244"/>
      <c r="RQK80" s="244"/>
      <c r="RQL80" s="244"/>
      <c r="RQM80" s="244"/>
      <c r="RQN80" s="244"/>
      <c r="RQO80" s="244"/>
      <c r="RQP80" s="244"/>
      <c r="RQQ80" s="244"/>
      <c r="RQR80" s="244"/>
      <c r="RQS80" s="244"/>
      <c r="RQT80" s="244"/>
      <c r="RQU80" s="244"/>
      <c r="RQV80" s="244"/>
      <c r="RQW80" s="244"/>
      <c r="RQX80" s="244"/>
      <c r="RQY80" s="244"/>
      <c r="RQZ80" s="244"/>
      <c r="RRA80" s="244"/>
      <c r="RRB80" s="244"/>
      <c r="RRC80" s="244"/>
      <c r="RRD80" s="244"/>
      <c r="RRE80" s="244"/>
      <c r="RRF80" s="244"/>
      <c r="RRG80" s="244"/>
      <c r="RRH80" s="244"/>
      <c r="RRI80" s="244"/>
      <c r="RRJ80" s="244"/>
      <c r="RRK80" s="244"/>
      <c r="RRL80" s="244"/>
      <c r="RRM80" s="244"/>
      <c r="RRN80" s="244"/>
      <c r="RRO80" s="244"/>
      <c r="RRP80" s="244"/>
      <c r="RRQ80" s="244"/>
      <c r="RRR80" s="244"/>
      <c r="RRS80" s="244"/>
      <c r="RRT80" s="244"/>
      <c r="RRU80" s="244"/>
      <c r="RRV80" s="244"/>
      <c r="RRW80" s="244"/>
      <c r="RRX80" s="244"/>
      <c r="RRY80" s="244"/>
      <c r="RRZ80" s="244"/>
      <c r="RSA80" s="244"/>
      <c r="RSB80" s="244"/>
      <c r="RSC80" s="244"/>
      <c r="RSD80" s="244"/>
      <c r="RSE80" s="244"/>
      <c r="RSF80" s="244"/>
      <c r="RSG80" s="244"/>
      <c r="RSH80" s="244"/>
      <c r="RSI80" s="244"/>
      <c r="RSJ80" s="244"/>
      <c r="RSK80" s="244"/>
      <c r="RSL80" s="244"/>
      <c r="RSM80" s="244"/>
      <c r="RSN80" s="244"/>
      <c r="RSO80" s="244"/>
      <c r="RSP80" s="244"/>
      <c r="RSQ80" s="244"/>
      <c r="RSR80" s="244"/>
      <c r="RSS80" s="244"/>
      <c r="RST80" s="244"/>
      <c r="RSU80" s="244"/>
      <c r="RSV80" s="244"/>
      <c r="RSW80" s="244"/>
      <c r="RSX80" s="244"/>
      <c r="RSY80" s="244"/>
      <c r="RSZ80" s="244"/>
      <c r="RTA80" s="244"/>
      <c r="RTB80" s="244"/>
      <c r="RTC80" s="244"/>
      <c r="RTD80" s="244"/>
      <c r="RTE80" s="244"/>
      <c r="RTF80" s="244"/>
      <c r="RTG80" s="244"/>
      <c r="RTH80" s="244"/>
      <c r="RTI80" s="244"/>
      <c r="RTJ80" s="244"/>
      <c r="RTK80" s="244"/>
      <c r="RTL80" s="244"/>
      <c r="RTM80" s="244"/>
      <c r="RTN80" s="244"/>
      <c r="RTO80" s="244"/>
      <c r="RTP80" s="244"/>
      <c r="RTQ80" s="244"/>
      <c r="RTR80" s="244"/>
      <c r="RTS80" s="244"/>
      <c r="RTT80" s="244"/>
      <c r="RTU80" s="244"/>
      <c r="RTV80" s="244"/>
      <c r="RTW80" s="244"/>
      <c r="RTX80" s="244"/>
      <c r="RTY80" s="244"/>
      <c r="RTZ80" s="244"/>
      <c r="RUA80" s="244"/>
      <c r="RUB80" s="244"/>
      <c r="RUC80" s="244"/>
      <c r="RUD80" s="244"/>
      <c r="RUE80" s="244"/>
      <c r="RUF80" s="244"/>
      <c r="RUG80" s="244"/>
      <c r="RUH80" s="244"/>
      <c r="RUI80" s="244"/>
      <c r="RUJ80" s="244"/>
      <c r="RUK80" s="244"/>
      <c r="RUL80" s="244"/>
      <c r="RUM80" s="244"/>
      <c r="RUN80" s="244"/>
      <c r="RUO80" s="244"/>
      <c r="RUP80" s="244"/>
      <c r="RUQ80" s="244"/>
      <c r="RUR80" s="244"/>
      <c r="RUS80" s="244"/>
      <c r="RUT80" s="244"/>
      <c r="RUU80" s="244"/>
      <c r="RUV80" s="244"/>
      <c r="RUW80" s="244"/>
      <c r="RUX80" s="244"/>
      <c r="RUY80" s="244"/>
      <c r="RUZ80" s="244"/>
      <c r="RVA80" s="244"/>
      <c r="RVB80" s="244"/>
      <c r="RVC80" s="244"/>
      <c r="RVD80" s="244"/>
      <c r="RVE80" s="244"/>
      <c r="RVF80" s="244"/>
      <c r="RVG80" s="244"/>
      <c r="RVH80" s="244"/>
      <c r="RVI80" s="244"/>
      <c r="RVJ80" s="244"/>
      <c r="RVK80" s="244"/>
      <c r="RVL80" s="244"/>
      <c r="RVM80" s="244"/>
      <c r="RVN80" s="244"/>
      <c r="RVO80" s="244"/>
      <c r="RVP80" s="244"/>
      <c r="RVQ80" s="244"/>
      <c r="RVR80" s="244"/>
      <c r="RVS80" s="244"/>
      <c r="RVT80" s="244"/>
      <c r="RVU80" s="244"/>
      <c r="RVV80" s="244"/>
      <c r="RVW80" s="244"/>
      <c r="RVX80" s="244"/>
      <c r="RVY80" s="244"/>
      <c r="RVZ80" s="244"/>
      <c r="RWA80" s="244"/>
      <c r="RWB80" s="244"/>
      <c r="RWC80" s="244"/>
      <c r="RWD80" s="244"/>
      <c r="RWE80" s="244"/>
      <c r="RWF80" s="244"/>
      <c r="RWG80" s="244"/>
      <c r="RWH80" s="244"/>
      <c r="RWI80" s="244"/>
      <c r="RWJ80" s="244"/>
      <c r="RWK80" s="244"/>
      <c r="RWL80" s="244"/>
      <c r="RWM80" s="244"/>
      <c r="RWN80" s="244"/>
      <c r="RWO80" s="244"/>
      <c r="RWP80" s="244"/>
      <c r="RWQ80" s="244"/>
      <c r="RWR80" s="244"/>
      <c r="RWS80" s="244"/>
      <c r="RWT80" s="244"/>
      <c r="RWU80" s="244"/>
      <c r="RWV80" s="244"/>
      <c r="RWW80" s="244"/>
      <c r="RWX80" s="244"/>
      <c r="RWY80" s="244"/>
      <c r="RWZ80" s="244"/>
      <c r="RXA80" s="244"/>
      <c r="RXB80" s="244"/>
      <c r="RXC80" s="244"/>
      <c r="RXD80" s="244"/>
      <c r="RXE80" s="244"/>
      <c r="RXF80" s="244"/>
      <c r="RXG80" s="244"/>
      <c r="RXH80" s="244"/>
      <c r="RXI80" s="244"/>
      <c r="RXJ80" s="244"/>
      <c r="RXK80" s="244"/>
      <c r="RXL80" s="244"/>
      <c r="RXM80" s="244"/>
      <c r="RXN80" s="244"/>
      <c r="RXO80" s="244"/>
      <c r="RXP80" s="244"/>
      <c r="RXQ80" s="244"/>
      <c r="RXR80" s="244"/>
      <c r="RXS80" s="244"/>
      <c r="RXT80" s="244"/>
      <c r="RXU80" s="244"/>
      <c r="RXV80" s="244"/>
      <c r="RXW80" s="244"/>
      <c r="RXX80" s="244"/>
      <c r="RXY80" s="244"/>
      <c r="RXZ80" s="244"/>
      <c r="RYA80" s="244"/>
      <c r="RYB80" s="244"/>
      <c r="RYC80" s="244"/>
      <c r="RYD80" s="244"/>
      <c r="RYE80" s="244"/>
      <c r="RYF80" s="244"/>
      <c r="RYG80" s="244"/>
      <c r="RYH80" s="244"/>
      <c r="RYI80" s="244"/>
      <c r="RYJ80" s="244"/>
      <c r="RYK80" s="244"/>
      <c r="RYL80" s="244"/>
      <c r="RYM80" s="244"/>
      <c r="RYN80" s="244"/>
      <c r="RYO80" s="244"/>
      <c r="RYP80" s="244"/>
      <c r="RYQ80" s="244"/>
      <c r="RYR80" s="244"/>
      <c r="RYS80" s="244"/>
      <c r="RYT80" s="244"/>
      <c r="RYU80" s="244"/>
      <c r="RYV80" s="244"/>
      <c r="RYW80" s="244"/>
      <c r="RYX80" s="244"/>
      <c r="RYY80" s="244"/>
      <c r="RYZ80" s="244"/>
      <c r="RZA80" s="244"/>
      <c r="RZB80" s="244"/>
      <c r="RZC80" s="244"/>
      <c r="RZD80" s="244"/>
      <c r="RZE80" s="244"/>
      <c r="RZF80" s="244"/>
      <c r="RZG80" s="244"/>
      <c r="RZH80" s="244"/>
      <c r="RZI80" s="244"/>
      <c r="RZJ80" s="244"/>
      <c r="RZK80" s="244"/>
      <c r="RZL80" s="244"/>
      <c r="RZM80" s="244"/>
      <c r="RZN80" s="244"/>
      <c r="RZO80" s="244"/>
      <c r="RZP80" s="244"/>
      <c r="RZQ80" s="244"/>
      <c r="RZR80" s="244"/>
      <c r="RZS80" s="244"/>
      <c r="RZT80" s="244"/>
      <c r="RZU80" s="244"/>
      <c r="RZV80" s="244"/>
      <c r="RZW80" s="244"/>
      <c r="RZX80" s="244"/>
      <c r="RZY80" s="244"/>
      <c r="RZZ80" s="244"/>
      <c r="SAA80" s="244"/>
      <c r="SAB80" s="244"/>
      <c r="SAC80" s="244"/>
      <c r="SAD80" s="244"/>
      <c r="SAE80" s="244"/>
      <c r="SAF80" s="244"/>
      <c r="SAG80" s="244"/>
      <c r="SAH80" s="244"/>
      <c r="SAI80" s="244"/>
      <c r="SAJ80" s="244"/>
      <c r="SAK80" s="244"/>
      <c r="SAL80" s="244"/>
      <c r="SAM80" s="244"/>
      <c r="SAN80" s="244"/>
      <c r="SAO80" s="244"/>
      <c r="SAP80" s="244"/>
      <c r="SAQ80" s="244"/>
      <c r="SAR80" s="244"/>
      <c r="SAS80" s="244"/>
      <c r="SAT80" s="244"/>
      <c r="SAU80" s="244"/>
      <c r="SAV80" s="244"/>
      <c r="SAW80" s="244"/>
      <c r="SAX80" s="244"/>
      <c r="SAY80" s="244"/>
      <c r="SAZ80" s="244"/>
      <c r="SBA80" s="244"/>
      <c r="SBB80" s="244"/>
      <c r="SBC80" s="244"/>
      <c r="SBD80" s="244"/>
      <c r="SBE80" s="244"/>
      <c r="SBF80" s="244"/>
      <c r="SBG80" s="244"/>
      <c r="SBH80" s="244"/>
      <c r="SBI80" s="244"/>
      <c r="SBJ80" s="244"/>
      <c r="SBK80" s="244"/>
      <c r="SBL80" s="244"/>
      <c r="SBM80" s="244"/>
      <c r="SBN80" s="244"/>
      <c r="SBO80" s="244"/>
      <c r="SBP80" s="244"/>
      <c r="SBQ80" s="244"/>
      <c r="SBR80" s="244"/>
      <c r="SBS80" s="244"/>
      <c r="SBT80" s="244"/>
      <c r="SBU80" s="244"/>
      <c r="SBV80" s="244"/>
      <c r="SBW80" s="244"/>
      <c r="SBX80" s="244"/>
      <c r="SBY80" s="244"/>
      <c r="SBZ80" s="244"/>
      <c r="SCA80" s="244"/>
      <c r="SCB80" s="244"/>
      <c r="SCC80" s="244"/>
      <c r="SCD80" s="244"/>
      <c r="SCE80" s="244"/>
      <c r="SCF80" s="244"/>
      <c r="SCG80" s="244"/>
      <c r="SCH80" s="244"/>
      <c r="SCI80" s="244"/>
      <c r="SCJ80" s="244"/>
      <c r="SCK80" s="244"/>
      <c r="SCL80" s="244"/>
      <c r="SCM80" s="244"/>
      <c r="SCN80" s="244"/>
      <c r="SCO80" s="244"/>
      <c r="SCP80" s="244"/>
      <c r="SCQ80" s="244"/>
      <c r="SCR80" s="244"/>
      <c r="SCS80" s="244"/>
      <c r="SCT80" s="244"/>
      <c r="SCU80" s="244"/>
      <c r="SCV80" s="244"/>
      <c r="SCW80" s="244"/>
      <c r="SCX80" s="244"/>
      <c r="SCY80" s="244"/>
      <c r="SCZ80" s="244"/>
      <c r="SDA80" s="244"/>
      <c r="SDB80" s="244"/>
      <c r="SDC80" s="244"/>
      <c r="SDD80" s="244"/>
      <c r="SDE80" s="244"/>
      <c r="SDF80" s="244"/>
      <c r="SDG80" s="244"/>
      <c r="SDH80" s="244"/>
      <c r="SDI80" s="244"/>
      <c r="SDJ80" s="244"/>
      <c r="SDK80" s="244"/>
      <c r="SDL80" s="244"/>
      <c r="SDM80" s="244"/>
      <c r="SDN80" s="244"/>
      <c r="SDO80" s="244"/>
      <c r="SDP80" s="244"/>
      <c r="SDQ80" s="244"/>
      <c r="SDR80" s="244"/>
      <c r="SDS80" s="244"/>
      <c r="SDT80" s="244"/>
      <c r="SDU80" s="244"/>
      <c r="SDV80" s="244"/>
      <c r="SDW80" s="244"/>
      <c r="SDX80" s="244"/>
      <c r="SDY80" s="244"/>
      <c r="SDZ80" s="244"/>
      <c r="SEA80" s="244"/>
      <c r="SEB80" s="244"/>
      <c r="SEC80" s="244"/>
      <c r="SED80" s="244"/>
      <c r="SEE80" s="244"/>
      <c r="SEF80" s="244"/>
      <c r="SEG80" s="244"/>
      <c r="SEH80" s="244"/>
      <c r="SEI80" s="244"/>
      <c r="SEJ80" s="244"/>
      <c r="SEK80" s="244"/>
      <c r="SEL80" s="244"/>
      <c r="SEM80" s="244"/>
      <c r="SEN80" s="244"/>
      <c r="SEO80" s="244"/>
      <c r="SEP80" s="244"/>
      <c r="SEQ80" s="244"/>
      <c r="SER80" s="244"/>
      <c r="SES80" s="244"/>
      <c r="SET80" s="244"/>
      <c r="SEU80" s="244"/>
      <c r="SEV80" s="244"/>
      <c r="SEW80" s="244"/>
      <c r="SEX80" s="244"/>
      <c r="SEY80" s="244"/>
      <c r="SEZ80" s="244"/>
      <c r="SFA80" s="244"/>
      <c r="SFB80" s="244"/>
      <c r="SFC80" s="244"/>
      <c r="SFD80" s="244"/>
      <c r="SFE80" s="244"/>
      <c r="SFF80" s="244"/>
      <c r="SFG80" s="244"/>
      <c r="SFH80" s="244"/>
      <c r="SFI80" s="244"/>
      <c r="SFJ80" s="244"/>
      <c r="SFK80" s="244"/>
      <c r="SFL80" s="244"/>
      <c r="SFM80" s="244"/>
      <c r="SFN80" s="244"/>
      <c r="SFO80" s="244"/>
      <c r="SFP80" s="244"/>
      <c r="SFQ80" s="244"/>
      <c r="SFR80" s="244"/>
      <c r="SFS80" s="244"/>
      <c r="SFT80" s="244"/>
      <c r="SFU80" s="244"/>
      <c r="SFV80" s="244"/>
      <c r="SFW80" s="244"/>
      <c r="SFX80" s="244"/>
      <c r="SFY80" s="244"/>
      <c r="SFZ80" s="244"/>
      <c r="SGA80" s="244"/>
      <c r="SGB80" s="244"/>
      <c r="SGC80" s="244"/>
      <c r="SGD80" s="244"/>
      <c r="SGE80" s="244"/>
      <c r="SGF80" s="244"/>
      <c r="SGG80" s="244"/>
      <c r="SGH80" s="244"/>
      <c r="SGI80" s="244"/>
      <c r="SGJ80" s="244"/>
      <c r="SGK80" s="244"/>
      <c r="SGL80" s="244"/>
      <c r="SGM80" s="244"/>
      <c r="SGN80" s="244"/>
      <c r="SGO80" s="244"/>
      <c r="SGP80" s="244"/>
      <c r="SGQ80" s="244"/>
      <c r="SGR80" s="244"/>
      <c r="SGS80" s="244"/>
      <c r="SGT80" s="244"/>
      <c r="SGU80" s="244"/>
      <c r="SGV80" s="244"/>
      <c r="SGW80" s="244"/>
      <c r="SGX80" s="244"/>
      <c r="SGY80" s="244"/>
      <c r="SGZ80" s="244"/>
      <c r="SHA80" s="244"/>
      <c r="SHB80" s="244"/>
      <c r="SHC80" s="244"/>
      <c r="SHD80" s="244"/>
      <c r="SHE80" s="244"/>
      <c r="SHF80" s="244"/>
      <c r="SHG80" s="244"/>
      <c r="SHH80" s="244"/>
      <c r="SHI80" s="244"/>
      <c r="SHJ80" s="244"/>
      <c r="SHK80" s="244"/>
      <c r="SHL80" s="244"/>
      <c r="SHM80" s="244"/>
      <c r="SHN80" s="244"/>
      <c r="SHO80" s="244"/>
      <c r="SHP80" s="244"/>
      <c r="SHQ80" s="244"/>
      <c r="SHR80" s="244"/>
      <c r="SHS80" s="244"/>
      <c r="SHT80" s="244"/>
      <c r="SHU80" s="244"/>
      <c r="SHV80" s="244"/>
      <c r="SHW80" s="244"/>
      <c r="SHX80" s="244"/>
      <c r="SHY80" s="244"/>
      <c r="SHZ80" s="244"/>
      <c r="SIA80" s="244"/>
      <c r="SIB80" s="244"/>
      <c r="SIC80" s="244"/>
      <c r="SID80" s="244"/>
      <c r="SIE80" s="244"/>
      <c r="SIF80" s="244"/>
      <c r="SIG80" s="244"/>
      <c r="SIH80" s="244"/>
      <c r="SII80" s="244"/>
      <c r="SIJ80" s="244"/>
      <c r="SIK80" s="244"/>
      <c r="SIL80" s="244"/>
      <c r="SIM80" s="244"/>
      <c r="SIN80" s="244"/>
      <c r="SIO80" s="244"/>
      <c r="SIP80" s="244"/>
      <c r="SIQ80" s="244"/>
      <c r="SIR80" s="244"/>
      <c r="SIS80" s="244"/>
      <c r="SIT80" s="244"/>
      <c r="SIU80" s="244"/>
      <c r="SIV80" s="244"/>
      <c r="SIW80" s="244"/>
      <c r="SIX80" s="244"/>
      <c r="SIY80" s="244"/>
      <c r="SIZ80" s="244"/>
      <c r="SJA80" s="244"/>
      <c r="SJB80" s="244"/>
      <c r="SJC80" s="244"/>
      <c r="SJD80" s="244"/>
      <c r="SJE80" s="244"/>
      <c r="SJF80" s="244"/>
      <c r="SJG80" s="244"/>
      <c r="SJH80" s="244"/>
      <c r="SJI80" s="244"/>
      <c r="SJJ80" s="244"/>
      <c r="SJK80" s="244"/>
      <c r="SJL80" s="244"/>
      <c r="SJM80" s="244"/>
      <c r="SJN80" s="244"/>
      <c r="SJO80" s="244"/>
      <c r="SJP80" s="244"/>
      <c r="SJQ80" s="244"/>
      <c r="SJR80" s="244"/>
      <c r="SJS80" s="244"/>
      <c r="SJT80" s="244"/>
      <c r="SJU80" s="244"/>
      <c r="SJV80" s="244"/>
      <c r="SJW80" s="244"/>
      <c r="SJX80" s="244"/>
      <c r="SJY80" s="244"/>
      <c r="SJZ80" s="244"/>
      <c r="SKA80" s="244"/>
      <c r="SKB80" s="244"/>
      <c r="SKC80" s="244"/>
      <c r="SKD80" s="244"/>
      <c r="SKE80" s="244"/>
      <c r="SKF80" s="244"/>
      <c r="SKG80" s="244"/>
      <c r="SKH80" s="244"/>
      <c r="SKI80" s="244"/>
      <c r="SKJ80" s="244"/>
      <c r="SKK80" s="244"/>
      <c r="SKL80" s="244"/>
      <c r="SKM80" s="244"/>
      <c r="SKN80" s="244"/>
      <c r="SKO80" s="244"/>
      <c r="SKP80" s="244"/>
      <c r="SKQ80" s="244"/>
      <c r="SKR80" s="244"/>
      <c r="SKS80" s="244"/>
      <c r="SKT80" s="244"/>
      <c r="SKU80" s="244"/>
      <c r="SKV80" s="244"/>
      <c r="SKW80" s="244"/>
      <c r="SKX80" s="244"/>
      <c r="SKY80" s="244"/>
      <c r="SKZ80" s="244"/>
      <c r="SLA80" s="244"/>
      <c r="SLB80" s="244"/>
      <c r="SLC80" s="244"/>
      <c r="SLD80" s="244"/>
      <c r="SLE80" s="244"/>
      <c r="SLF80" s="244"/>
      <c r="SLG80" s="244"/>
      <c r="SLH80" s="244"/>
      <c r="SLI80" s="244"/>
      <c r="SLJ80" s="244"/>
      <c r="SLK80" s="244"/>
      <c r="SLL80" s="244"/>
      <c r="SLM80" s="244"/>
      <c r="SLN80" s="244"/>
      <c r="SLO80" s="244"/>
      <c r="SLP80" s="244"/>
      <c r="SLQ80" s="244"/>
      <c r="SLR80" s="244"/>
      <c r="SLS80" s="244"/>
      <c r="SLT80" s="244"/>
      <c r="SLU80" s="244"/>
      <c r="SLV80" s="244"/>
      <c r="SLW80" s="244"/>
      <c r="SLX80" s="244"/>
      <c r="SLY80" s="244"/>
      <c r="SLZ80" s="244"/>
      <c r="SMA80" s="244"/>
      <c r="SMB80" s="244"/>
      <c r="SMC80" s="244"/>
      <c r="SMD80" s="244"/>
      <c r="SME80" s="244"/>
      <c r="SMF80" s="244"/>
      <c r="SMG80" s="244"/>
      <c r="SMH80" s="244"/>
      <c r="SMI80" s="244"/>
      <c r="SMJ80" s="244"/>
      <c r="SMK80" s="244"/>
      <c r="SML80" s="244"/>
      <c r="SMM80" s="244"/>
      <c r="SMN80" s="244"/>
      <c r="SMO80" s="244"/>
      <c r="SMP80" s="244"/>
      <c r="SMQ80" s="244"/>
      <c r="SMR80" s="244"/>
      <c r="SMS80" s="244"/>
      <c r="SMT80" s="244"/>
      <c r="SMU80" s="244"/>
      <c r="SMV80" s="244"/>
      <c r="SMW80" s="244"/>
      <c r="SMX80" s="244"/>
      <c r="SMY80" s="244"/>
      <c r="SMZ80" s="244"/>
      <c r="SNA80" s="244"/>
      <c r="SNB80" s="244"/>
      <c r="SNC80" s="244"/>
      <c r="SND80" s="244"/>
      <c r="SNE80" s="244"/>
      <c r="SNF80" s="244"/>
      <c r="SNG80" s="244"/>
      <c r="SNH80" s="244"/>
      <c r="SNI80" s="244"/>
      <c r="SNJ80" s="244"/>
      <c r="SNK80" s="244"/>
      <c r="SNL80" s="244"/>
      <c r="SNM80" s="244"/>
      <c r="SNN80" s="244"/>
      <c r="SNO80" s="244"/>
      <c r="SNP80" s="244"/>
      <c r="SNQ80" s="244"/>
      <c r="SNR80" s="244"/>
      <c r="SNS80" s="244"/>
      <c r="SNT80" s="244"/>
      <c r="SNU80" s="244"/>
      <c r="SNV80" s="244"/>
      <c r="SNW80" s="244"/>
      <c r="SNX80" s="244"/>
      <c r="SNY80" s="244"/>
      <c r="SNZ80" s="244"/>
      <c r="SOA80" s="244"/>
      <c r="SOB80" s="244"/>
      <c r="SOC80" s="244"/>
      <c r="SOD80" s="244"/>
      <c r="SOE80" s="244"/>
      <c r="SOF80" s="244"/>
      <c r="SOG80" s="244"/>
      <c r="SOH80" s="244"/>
      <c r="SOI80" s="244"/>
      <c r="SOJ80" s="244"/>
      <c r="SOK80" s="244"/>
      <c r="SOL80" s="244"/>
      <c r="SOM80" s="244"/>
      <c r="SON80" s="244"/>
      <c r="SOO80" s="244"/>
      <c r="SOP80" s="244"/>
      <c r="SOQ80" s="244"/>
      <c r="SOR80" s="244"/>
      <c r="SOS80" s="244"/>
      <c r="SOT80" s="244"/>
      <c r="SOU80" s="244"/>
      <c r="SOV80" s="244"/>
      <c r="SOW80" s="244"/>
      <c r="SOX80" s="244"/>
      <c r="SOY80" s="244"/>
      <c r="SOZ80" s="244"/>
      <c r="SPA80" s="244"/>
      <c r="SPB80" s="244"/>
      <c r="SPC80" s="244"/>
      <c r="SPD80" s="244"/>
      <c r="SPE80" s="244"/>
      <c r="SPF80" s="244"/>
      <c r="SPG80" s="244"/>
      <c r="SPH80" s="244"/>
      <c r="SPI80" s="244"/>
      <c r="SPJ80" s="244"/>
      <c r="SPK80" s="244"/>
      <c r="SPL80" s="244"/>
      <c r="SPM80" s="244"/>
      <c r="SPN80" s="244"/>
      <c r="SPO80" s="244"/>
      <c r="SPP80" s="244"/>
      <c r="SPQ80" s="244"/>
      <c r="SPR80" s="244"/>
      <c r="SPS80" s="244"/>
      <c r="SPT80" s="244"/>
      <c r="SPU80" s="244"/>
      <c r="SPV80" s="244"/>
      <c r="SPW80" s="244"/>
      <c r="SPX80" s="244"/>
      <c r="SPY80" s="244"/>
      <c r="SPZ80" s="244"/>
      <c r="SQA80" s="244"/>
      <c r="SQB80" s="244"/>
      <c r="SQC80" s="244"/>
      <c r="SQD80" s="244"/>
      <c r="SQE80" s="244"/>
      <c r="SQF80" s="244"/>
      <c r="SQG80" s="244"/>
      <c r="SQH80" s="244"/>
      <c r="SQI80" s="244"/>
      <c r="SQJ80" s="244"/>
      <c r="SQK80" s="244"/>
      <c r="SQL80" s="244"/>
      <c r="SQM80" s="244"/>
      <c r="SQN80" s="244"/>
      <c r="SQO80" s="244"/>
      <c r="SQP80" s="244"/>
      <c r="SQQ80" s="244"/>
      <c r="SQR80" s="244"/>
      <c r="SQS80" s="244"/>
      <c r="SQT80" s="244"/>
      <c r="SQU80" s="244"/>
      <c r="SQV80" s="244"/>
      <c r="SQW80" s="244"/>
      <c r="SQX80" s="244"/>
      <c r="SQY80" s="244"/>
      <c r="SQZ80" s="244"/>
      <c r="SRA80" s="244"/>
      <c r="SRB80" s="244"/>
      <c r="SRC80" s="244"/>
      <c r="SRD80" s="244"/>
      <c r="SRE80" s="244"/>
      <c r="SRF80" s="244"/>
      <c r="SRG80" s="244"/>
      <c r="SRH80" s="244"/>
      <c r="SRI80" s="244"/>
      <c r="SRJ80" s="244"/>
      <c r="SRK80" s="244"/>
      <c r="SRL80" s="244"/>
      <c r="SRM80" s="244"/>
      <c r="SRN80" s="244"/>
      <c r="SRO80" s="244"/>
      <c r="SRP80" s="244"/>
      <c r="SRQ80" s="244"/>
      <c r="SRR80" s="244"/>
      <c r="SRS80" s="244"/>
      <c r="SRT80" s="244"/>
      <c r="SRU80" s="244"/>
      <c r="SRV80" s="244"/>
      <c r="SRW80" s="244"/>
      <c r="SRX80" s="244"/>
      <c r="SRY80" s="244"/>
      <c r="SRZ80" s="244"/>
      <c r="SSA80" s="244"/>
      <c r="SSB80" s="244"/>
      <c r="SSC80" s="244"/>
      <c r="SSD80" s="244"/>
      <c r="SSE80" s="244"/>
      <c r="SSF80" s="244"/>
      <c r="SSG80" s="244"/>
      <c r="SSH80" s="244"/>
      <c r="SSI80" s="244"/>
      <c r="SSJ80" s="244"/>
      <c r="SSK80" s="244"/>
      <c r="SSL80" s="244"/>
      <c r="SSM80" s="244"/>
      <c r="SSN80" s="244"/>
      <c r="SSO80" s="244"/>
      <c r="SSP80" s="244"/>
      <c r="SSQ80" s="244"/>
      <c r="SSR80" s="244"/>
      <c r="SSS80" s="244"/>
      <c r="SST80" s="244"/>
      <c r="SSU80" s="244"/>
      <c r="SSV80" s="244"/>
      <c r="SSW80" s="244"/>
      <c r="SSX80" s="244"/>
      <c r="SSY80" s="244"/>
      <c r="SSZ80" s="244"/>
      <c r="STA80" s="244"/>
      <c r="STB80" s="244"/>
      <c r="STC80" s="244"/>
      <c r="STD80" s="244"/>
      <c r="STE80" s="244"/>
      <c r="STF80" s="244"/>
      <c r="STG80" s="244"/>
      <c r="STH80" s="244"/>
      <c r="STI80" s="244"/>
      <c r="STJ80" s="244"/>
      <c r="STK80" s="244"/>
      <c r="STL80" s="244"/>
      <c r="STM80" s="244"/>
      <c r="STN80" s="244"/>
      <c r="STO80" s="244"/>
      <c r="STP80" s="244"/>
      <c r="STQ80" s="244"/>
      <c r="STR80" s="244"/>
      <c r="STS80" s="244"/>
      <c r="STT80" s="244"/>
      <c r="STU80" s="244"/>
      <c r="STV80" s="244"/>
      <c r="STW80" s="244"/>
      <c r="STX80" s="244"/>
      <c r="STY80" s="244"/>
      <c r="STZ80" s="244"/>
      <c r="SUA80" s="244"/>
      <c r="SUB80" s="244"/>
      <c r="SUC80" s="244"/>
      <c r="SUD80" s="244"/>
      <c r="SUE80" s="244"/>
      <c r="SUF80" s="244"/>
      <c r="SUG80" s="244"/>
      <c r="SUH80" s="244"/>
      <c r="SUI80" s="244"/>
      <c r="SUJ80" s="244"/>
      <c r="SUK80" s="244"/>
      <c r="SUL80" s="244"/>
      <c r="SUM80" s="244"/>
      <c r="SUN80" s="244"/>
      <c r="SUO80" s="244"/>
      <c r="SUP80" s="244"/>
      <c r="SUQ80" s="244"/>
      <c r="SUR80" s="244"/>
      <c r="SUS80" s="244"/>
      <c r="SUT80" s="244"/>
      <c r="SUU80" s="244"/>
      <c r="SUV80" s="244"/>
      <c r="SUW80" s="244"/>
      <c r="SUX80" s="244"/>
      <c r="SUY80" s="244"/>
      <c r="SUZ80" s="244"/>
      <c r="SVA80" s="244"/>
      <c r="SVB80" s="244"/>
      <c r="SVC80" s="244"/>
      <c r="SVD80" s="244"/>
      <c r="SVE80" s="244"/>
      <c r="SVF80" s="244"/>
      <c r="SVG80" s="244"/>
      <c r="SVH80" s="244"/>
      <c r="SVI80" s="244"/>
      <c r="SVJ80" s="244"/>
      <c r="SVK80" s="244"/>
      <c r="SVL80" s="244"/>
      <c r="SVM80" s="244"/>
      <c r="SVN80" s="244"/>
      <c r="SVO80" s="244"/>
      <c r="SVP80" s="244"/>
      <c r="SVQ80" s="244"/>
      <c r="SVR80" s="244"/>
      <c r="SVS80" s="244"/>
      <c r="SVT80" s="244"/>
      <c r="SVU80" s="244"/>
      <c r="SVV80" s="244"/>
      <c r="SVW80" s="244"/>
      <c r="SVX80" s="244"/>
      <c r="SVY80" s="244"/>
      <c r="SVZ80" s="244"/>
      <c r="SWA80" s="244"/>
      <c r="SWB80" s="244"/>
      <c r="SWC80" s="244"/>
      <c r="SWD80" s="244"/>
      <c r="SWE80" s="244"/>
      <c r="SWF80" s="244"/>
      <c r="SWG80" s="244"/>
      <c r="SWH80" s="244"/>
      <c r="SWI80" s="244"/>
      <c r="SWJ80" s="244"/>
      <c r="SWK80" s="244"/>
      <c r="SWL80" s="244"/>
      <c r="SWM80" s="244"/>
      <c r="SWN80" s="244"/>
      <c r="SWO80" s="244"/>
      <c r="SWP80" s="244"/>
      <c r="SWQ80" s="244"/>
      <c r="SWR80" s="244"/>
      <c r="SWS80" s="244"/>
      <c r="SWT80" s="244"/>
      <c r="SWU80" s="244"/>
      <c r="SWV80" s="244"/>
      <c r="SWW80" s="244"/>
      <c r="SWX80" s="244"/>
      <c r="SWY80" s="244"/>
      <c r="SWZ80" s="244"/>
      <c r="SXA80" s="244"/>
      <c r="SXB80" s="244"/>
      <c r="SXC80" s="244"/>
      <c r="SXD80" s="244"/>
      <c r="SXE80" s="244"/>
      <c r="SXF80" s="244"/>
      <c r="SXG80" s="244"/>
      <c r="SXH80" s="244"/>
      <c r="SXI80" s="244"/>
      <c r="SXJ80" s="244"/>
      <c r="SXK80" s="244"/>
      <c r="SXL80" s="244"/>
      <c r="SXM80" s="244"/>
      <c r="SXN80" s="244"/>
      <c r="SXO80" s="244"/>
      <c r="SXP80" s="244"/>
      <c r="SXQ80" s="244"/>
      <c r="SXR80" s="244"/>
      <c r="SXS80" s="244"/>
      <c r="SXT80" s="244"/>
      <c r="SXU80" s="244"/>
      <c r="SXV80" s="244"/>
      <c r="SXW80" s="244"/>
      <c r="SXX80" s="244"/>
      <c r="SXY80" s="244"/>
      <c r="SXZ80" s="244"/>
      <c r="SYA80" s="244"/>
      <c r="SYB80" s="244"/>
      <c r="SYC80" s="244"/>
      <c r="SYD80" s="244"/>
      <c r="SYE80" s="244"/>
      <c r="SYF80" s="244"/>
      <c r="SYG80" s="244"/>
      <c r="SYH80" s="244"/>
      <c r="SYI80" s="244"/>
      <c r="SYJ80" s="244"/>
      <c r="SYK80" s="244"/>
      <c r="SYL80" s="244"/>
      <c r="SYM80" s="244"/>
      <c r="SYN80" s="244"/>
      <c r="SYO80" s="244"/>
      <c r="SYP80" s="244"/>
      <c r="SYQ80" s="244"/>
      <c r="SYR80" s="244"/>
      <c r="SYS80" s="244"/>
      <c r="SYT80" s="244"/>
      <c r="SYU80" s="244"/>
      <c r="SYV80" s="244"/>
      <c r="SYW80" s="244"/>
      <c r="SYX80" s="244"/>
      <c r="SYY80" s="244"/>
      <c r="SYZ80" s="244"/>
      <c r="SZA80" s="244"/>
      <c r="SZB80" s="244"/>
      <c r="SZC80" s="244"/>
      <c r="SZD80" s="244"/>
      <c r="SZE80" s="244"/>
      <c r="SZF80" s="244"/>
      <c r="SZG80" s="244"/>
      <c r="SZH80" s="244"/>
      <c r="SZI80" s="244"/>
      <c r="SZJ80" s="244"/>
      <c r="SZK80" s="244"/>
      <c r="SZL80" s="244"/>
      <c r="SZM80" s="244"/>
      <c r="SZN80" s="244"/>
      <c r="SZO80" s="244"/>
      <c r="SZP80" s="244"/>
      <c r="SZQ80" s="244"/>
      <c r="SZR80" s="244"/>
      <c r="SZS80" s="244"/>
      <c r="SZT80" s="244"/>
      <c r="SZU80" s="244"/>
      <c r="SZV80" s="244"/>
      <c r="SZW80" s="244"/>
      <c r="SZX80" s="244"/>
      <c r="SZY80" s="244"/>
      <c r="SZZ80" s="244"/>
      <c r="TAA80" s="244"/>
      <c r="TAB80" s="244"/>
      <c r="TAC80" s="244"/>
      <c r="TAD80" s="244"/>
      <c r="TAE80" s="244"/>
      <c r="TAF80" s="244"/>
      <c r="TAG80" s="244"/>
      <c r="TAH80" s="244"/>
      <c r="TAI80" s="244"/>
      <c r="TAJ80" s="244"/>
      <c r="TAK80" s="244"/>
      <c r="TAL80" s="244"/>
      <c r="TAM80" s="244"/>
      <c r="TAN80" s="244"/>
      <c r="TAO80" s="244"/>
      <c r="TAP80" s="244"/>
      <c r="TAQ80" s="244"/>
      <c r="TAR80" s="244"/>
      <c r="TAS80" s="244"/>
      <c r="TAT80" s="244"/>
      <c r="TAU80" s="244"/>
      <c r="TAV80" s="244"/>
      <c r="TAW80" s="244"/>
      <c r="TAX80" s="244"/>
      <c r="TAY80" s="244"/>
      <c r="TAZ80" s="244"/>
      <c r="TBA80" s="244"/>
      <c r="TBB80" s="244"/>
      <c r="TBC80" s="244"/>
      <c r="TBD80" s="244"/>
      <c r="TBE80" s="244"/>
      <c r="TBF80" s="244"/>
      <c r="TBG80" s="244"/>
      <c r="TBH80" s="244"/>
      <c r="TBI80" s="244"/>
      <c r="TBJ80" s="244"/>
      <c r="TBK80" s="244"/>
      <c r="TBL80" s="244"/>
      <c r="TBM80" s="244"/>
      <c r="TBN80" s="244"/>
      <c r="TBO80" s="244"/>
      <c r="TBP80" s="244"/>
      <c r="TBQ80" s="244"/>
      <c r="TBR80" s="244"/>
      <c r="TBS80" s="244"/>
      <c r="TBT80" s="244"/>
      <c r="TBU80" s="244"/>
      <c r="TBV80" s="244"/>
      <c r="TBW80" s="244"/>
      <c r="TBX80" s="244"/>
      <c r="TBY80" s="244"/>
      <c r="TBZ80" s="244"/>
      <c r="TCA80" s="244"/>
      <c r="TCB80" s="244"/>
      <c r="TCC80" s="244"/>
      <c r="TCD80" s="244"/>
      <c r="TCE80" s="244"/>
      <c r="TCF80" s="244"/>
      <c r="TCG80" s="244"/>
      <c r="TCH80" s="244"/>
      <c r="TCI80" s="244"/>
      <c r="TCJ80" s="244"/>
      <c r="TCK80" s="244"/>
      <c r="TCL80" s="244"/>
      <c r="TCM80" s="244"/>
      <c r="TCN80" s="244"/>
      <c r="TCO80" s="244"/>
      <c r="TCP80" s="244"/>
      <c r="TCQ80" s="244"/>
      <c r="TCR80" s="244"/>
      <c r="TCS80" s="244"/>
      <c r="TCT80" s="244"/>
      <c r="TCU80" s="244"/>
      <c r="TCV80" s="244"/>
      <c r="TCW80" s="244"/>
      <c r="TCX80" s="244"/>
      <c r="TCY80" s="244"/>
      <c r="TCZ80" s="244"/>
      <c r="TDA80" s="244"/>
      <c r="TDB80" s="244"/>
      <c r="TDC80" s="244"/>
      <c r="TDD80" s="244"/>
      <c r="TDE80" s="244"/>
      <c r="TDF80" s="244"/>
      <c r="TDG80" s="244"/>
      <c r="TDH80" s="244"/>
      <c r="TDI80" s="244"/>
      <c r="TDJ80" s="244"/>
      <c r="TDK80" s="244"/>
      <c r="TDL80" s="244"/>
      <c r="TDM80" s="244"/>
      <c r="TDN80" s="244"/>
      <c r="TDO80" s="244"/>
      <c r="TDP80" s="244"/>
      <c r="TDQ80" s="244"/>
      <c r="TDR80" s="244"/>
      <c r="TDS80" s="244"/>
      <c r="TDT80" s="244"/>
      <c r="TDU80" s="244"/>
      <c r="TDV80" s="244"/>
      <c r="TDW80" s="244"/>
      <c r="TDX80" s="244"/>
      <c r="TDY80" s="244"/>
      <c r="TDZ80" s="244"/>
      <c r="TEA80" s="244"/>
      <c r="TEB80" s="244"/>
      <c r="TEC80" s="244"/>
      <c r="TED80" s="244"/>
      <c r="TEE80" s="244"/>
      <c r="TEF80" s="244"/>
      <c r="TEG80" s="244"/>
      <c r="TEH80" s="244"/>
      <c r="TEI80" s="244"/>
      <c r="TEJ80" s="244"/>
      <c r="TEK80" s="244"/>
      <c r="TEL80" s="244"/>
      <c r="TEM80" s="244"/>
      <c r="TEN80" s="244"/>
      <c r="TEO80" s="244"/>
      <c r="TEP80" s="244"/>
      <c r="TEQ80" s="244"/>
      <c r="TER80" s="244"/>
      <c r="TES80" s="244"/>
      <c r="TET80" s="244"/>
      <c r="TEU80" s="244"/>
      <c r="TEV80" s="244"/>
      <c r="TEW80" s="244"/>
      <c r="TEX80" s="244"/>
      <c r="TEY80" s="244"/>
      <c r="TEZ80" s="244"/>
      <c r="TFA80" s="244"/>
      <c r="TFB80" s="244"/>
      <c r="TFC80" s="244"/>
      <c r="TFD80" s="244"/>
      <c r="TFE80" s="244"/>
      <c r="TFF80" s="244"/>
      <c r="TFG80" s="244"/>
      <c r="TFH80" s="244"/>
      <c r="TFI80" s="244"/>
      <c r="TFJ80" s="244"/>
      <c r="TFK80" s="244"/>
      <c r="TFL80" s="244"/>
      <c r="TFM80" s="244"/>
      <c r="TFN80" s="244"/>
      <c r="TFO80" s="244"/>
      <c r="TFP80" s="244"/>
      <c r="TFQ80" s="244"/>
      <c r="TFR80" s="244"/>
      <c r="TFS80" s="244"/>
      <c r="TFT80" s="244"/>
      <c r="TFU80" s="244"/>
      <c r="TFV80" s="244"/>
      <c r="TFW80" s="244"/>
      <c r="TFX80" s="244"/>
      <c r="TFY80" s="244"/>
      <c r="TFZ80" s="244"/>
      <c r="TGA80" s="244"/>
      <c r="TGB80" s="244"/>
      <c r="TGC80" s="244"/>
      <c r="TGD80" s="244"/>
      <c r="TGE80" s="244"/>
      <c r="TGF80" s="244"/>
      <c r="TGG80" s="244"/>
      <c r="TGH80" s="244"/>
      <c r="TGI80" s="244"/>
      <c r="TGJ80" s="244"/>
      <c r="TGK80" s="244"/>
      <c r="TGL80" s="244"/>
      <c r="TGM80" s="244"/>
      <c r="TGN80" s="244"/>
      <c r="TGO80" s="244"/>
      <c r="TGP80" s="244"/>
      <c r="TGQ80" s="244"/>
      <c r="TGR80" s="244"/>
      <c r="TGS80" s="244"/>
      <c r="TGT80" s="244"/>
      <c r="TGU80" s="244"/>
      <c r="TGV80" s="244"/>
      <c r="TGW80" s="244"/>
      <c r="TGX80" s="244"/>
      <c r="TGY80" s="244"/>
      <c r="TGZ80" s="244"/>
      <c r="THA80" s="244"/>
      <c r="THB80" s="244"/>
      <c r="THC80" s="244"/>
      <c r="THD80" s="244"/>
      <c r="THE80" s="244"/>
      <c r="THF80" s="244"/>
      <c r="THG80" s="244"/>
      <c r="THH80" s="244"/>
      <c r="THI80" s="244"/>
      <c r="THJ80" s="244"/>
      <c r="THK80" s="244"/>
      <c r="THL80" s="244"/>
      <c r="THM80" s="244"/>
      <c r="THN80" s="244"/>
      <c r="THO80" s="244"/>
      <c r="THP80" s="244"/>
      <c r="THQ80" s="244"/>
      <c r="THR80" s="244"/>
      <c r="THS80" s="244"/>
      <c r="THT80" s="244"/>
      <c r="THU80" s="244"/>
      <c r="THV80" s="244"/>
      <c r="THW80" s="244"/>
      <c r="THX80" s="244"/>
      <c r="THY80" s="244"/>
      <c r="THZ80" s="244"/>
      <c r="TIA80" s="244"/>
      <c r="TIB80" s="244"/>
      <c r="TIC80" s="244"/>
      <c r="TID80" s="244"/>
      <c r="TIE80" s="244"/>
      <c r="TIF80" s="244"/>
      <c r="TIG80" s="244"/>
      <c r="TIH80" s="244"/>
      <c r="TII80" s="244"/>
      <c r="TIJ80" s="244"/>
      <c r="TIK80" s="244"/>
      <c r="TIL80" s="244"/>
      <c r="TIM80" s="244"/>
      <c r="TIN80" s="244"/>
      <c r="TIO80" s="244"/>
      <c r="TIP80" s="244"/>
      <c r="TIQ80" s="244"/>
      <c r="TIR80" s="244"/>
      <c r="TIS80" s="244"/>
      <c r="TIT80" s="244"/>
      <c r="TIU80" s="244"/>
      <c r="TIV80" s="244"/>
      <c r="TIW80" s="244"/>
      <c r="TIX80" s="244"/>
      <c r="TIY80" s="244"/>
      <c r="TIZ80" s="244"/>
      <c r="TJA80" s="244"/>
      <c r="TJB80" s="244"/>
      <c r="TJC80" s="244"/>
      <c r="TJD80" s="244"/>
      <c r="TJE80" s="244"/>
      <c r="TJF80" s="244"/>
      <c r="TJG80" s="244"/>
      <c r="TJH80" s="244"/>
      <c r="TJI80" s="244"/>
      <c r="TJJ80" s="244"/>
      <c r="TJK80" s="244"/>
      <c r="TJL80" s="244"/>
      <c r="TJM80" s="244"/>
      <c r="TJN80" s="244"/>
      <c r="TJO80" s="244"/>
      <c r="TJP80" s="244"/>
      <c r="TJQ80" s="244"/>
      <c r="TJR80" s="244"/>
      <c r="TJS80" s="244"/>
      <c r="TJT80" s="244"/>
      <c r="TJU80" s="244"/>
      <c r="TJV80" s="244"/>
      <c r="TJW80" s="244"/>
      <c r="TJX80" s="244"/>
      <c r="TJY80" s="244"/>
      <c r="TJZ80" s="244"/>
      <c r="TKA80" s="244"/>
      <c r="TKB80" s="244"/>
      <c r="TKC80" s="244"/>
      <c r="TKD80" s="244"/>
      <c r="TKE80" s="244"/>
      <c r="TKF80" s="244"/>
      <c r="TKG80" s="244"/>
      <c r="TKH80" s="244"/>
      <c r="TKI80" s="244"/>
      <c r="TKJ80" s="244"/>
      <c r="TKK80" s="244"/>
      <c r="TKL80" s="244"/>
      <c r="TKM80" s="244"/>
      <c r="TKN80" s="244"/>
      <c r="TKO80" s="244"/>
      <c r="TKP80" s="244"/>
      <c r="TKQ80" s="244"/>
      <c r="TKR80" s="244"/>
      <c r="TKS80" s="244"/>
      <c r="TKT80" s="244"/>
      <c r="TKU80" s="244"/>
      <c r="TKV80" s="244"/>
      <c r="TKW80" s="244"/>
      <c r="TKX80" s="244"/>
      <c r="TKY80" s="244"/>
      <c r="TKZ80" s="244"/>
      <c r="TLA80" s="244"/>
      <c r="TLB80" s="244"/>
      <c r="TLC80" s="244"/>
      <c r="TLD80" s="244"/>
      <c r="TLE80" s="244"/>
      <c r="TLF80" s="244"/>
      <c r="TLG80" s="244"/>
      <c r="TLH80" s="244"/>
      <c r="TLI80" s="244"/>
      <c r="TLJ80" s="244"/>
      <c r="TLK80" s="244"/>
      <c r="TLL80" s="244"/>
      <c r="TLM80" s="244"/>
      <c r="TLN80" s="244"/>
      <c r="TLO80" s="244"/>
      <c r="TLP80" s="244"/>
      <c r="TLQ80" s="244"/>
      <c r="TLR80" s="244"/>
      <c r="TLS80" s="244"/>
      <c r="TLT80" s="244"/>
      <c r="TLU80" s="244"/>
      <c r="TLV80" s="244"/>
      <c r="TLW80" s="244"/>
      <c r="TLX80" s="244"/>
      <c r="TLY80" s="244"/>
      <c r="TLZ80" s="244"/>
      <c r="TMA80" s="244"/>
      <c r="TMB80" s="244"/>
      <c r="TMC80" s="244"/>
      <c r="TMD80" s="244"/>
      <c r="TME80" s="244"/>
      <c r="TMF80" s="244"/>
      <c r="TMG80" s="244"/>
      <c r="TMH80" s="244"/>
      <c r="TMI80" s="244"/>
      <c r="TMJ80" s="244"/>
      <c r="TMK80" s="244"/>
      <c r="TML80" s="244"/>
      <c r="TMM80" s="244"/>
      <c r="TMN80" s="244"/>
      <c r="TMO80" s="244"/>
      <c r="TMP80" s="244"/>
      <c r="TMQ80" s="244"/>
      <c r="TMR80" s="244"/>
      <c r="TMS80" s="244"/>
      <c r="TMT80" s="244"/>
      <c r="TMU80" s="244"/>
      <c r="TMV80" s="244"/>
      <c r="TMW80" s="244"/>
      <c r="TMX80" s="244"/>
      <c r="TMY80" s="244"/>
      <c r="TMZ80" s="244"/>
      <c r="TNA80" s="244"/>
      <c r="TNB80" s="244"/>
      <c r="TNC80" s="244"/>
      <c r="TND80" s="244"/>
      <c r="TNE80" s="244"/>
      <c r="TNF80" s="244"/>
      <c r="TNG80" s="244"/>
      <c r="TNH80" s="244"/>
      <c r="TNI80" s="244"/>
      <c r="TNJ80" s="244"/>
      <c r="TNK80" s="244"/>
      <c r="TNL80" s="244"/>
      <c r="TNM80" s="244"/>
      <c r="TNN80" s="244"/>
      <c r="TNO80" s="244"/>
      <c r="TNP80" s="244"/>
      <c r="TNQ80" s="244"/>
      <c r="TNR80" s="244"/>
      <c r="TNS80" s="244"/>
      <c r="TNT80" s="244"/>
      <c r="TNU80" s="244"/>
      <c r="TNV80" s="244"/>
      <c r="TNW80" s="244"/>
      <c r="TNX80" s="244"/>
      <c r="TNY80" s="244"/>
      <c r="TNZ80" s="244"/>
      <c r="TOA80" s="244"/>
      <c r="TOB80" s="244"/>
      <c r="TOC80" s="244"/>
      <c r="TOD80" s="244"/>
      <c r="TOE80" s="244"/>
      <c r="TOF80" s="244"/>
      <c r="TOG80" s="244"/>
      <c r="TOH80" s="244"/>
      <c r="TOI80" s="244"/>
      <c r="TOJ80" s="244"/>
      <c r="TOK80" s="244"/>
      <c r="TOL80" s="244"/>
      <c r="TOM80" s="244"/>
      <c r="TON80" s="244"/>
      <c r="TOO80" s="244"/>
      <c r="TOP80" s="244"/>
      <c r="TOQ80" s="244"/>
      <c r="TOR80" s="244"/>
      <c r="TOS80" s="244"/>
      <c r="TOT80" s="244"/>
      <c r="TOU80" s="244"/>
      <c r="TOV80" s="244"/>
      <c r="TOW80" s="244"/>
      <c r="TOX80" s="244"/>
      <c r="TOY80" s="244"/>
      <c r="TOZ80" s="244"/>
      <c r="TPA80" s="244"/>
      <c r="TPB80" s="244"/>
      <c r="TPC80" s="244"/>
      <c r="TPD80" s="244"/>
      <c r="TPE80" s="244"/>
      <c r="TPF80" s="244"/>
      <c r="TPG80" s="244"/>
      <c r="TPH80" s="244"/>
      <c r="TPI80" s="244"/>
      <c r="TPJ80" s="244"/>
      <c r="TPK80" s="244"/>
      <c r="TPL80" s="244"/>
      <c r="TPM80" s="244"/>
      <c r="TPN80" s="244"/>
      <c r="TPO80" s="244"/>
      <c r="TPP80" s="244"/>
      <c r="TPQ80" s="244"/>
      <c r="TPR80" s="244"/>
      <c r="TPS80" s="244"/>
      <c r="TPT80" s="244"/>
      <c r="TPU80" s="244"/>
      <c r="TPV80" s="244"/>
      <c r="TPW80" s="244"/>
      <c r="TPX80" s="244"/>
      <c r="TPY80" s="244"/>
      <c r="TPZ80" s="244"/>
      <c r="TQA80" s="244"/>
      <c r="TQB80" s="244"/>
      <c r="TQC80" s="244"/>
      <c r="TQD80" s="244"/>
      <c r="TQE80" s="244"/>
      <c r="TQF80" s="244"/>
      <c r="TQG80" s="244"/>
      <c r="TQH80" s="244"/>
      <c r="TQI80" s="244"/>
      <c r="TQJ80" s="244"/>
      <c r="TQK80" s="244"/>
      <c r="TQL80" s="244"/>
      <c r="TQM80" s="244"/>
      <c r="TQN80" s="244"/>
      <c r="TQO80" s="244"/>
      <c r="TQP80" s="244"/>
      <c r="TQQ80" s="244"/>
      <c r="TQR80" s="244"/>
      <c r="TQS80" s="244"/>
      <c r="TQT80" s="244"/>
      <c r="TQU80" s="244"/>
      <c r="TQV80" s="244"/>
      <c r="TQW80" s="244"/>
      <c r="TQX80" s="244"/>
      <c r="TQY80" s="244"/>
      <c r="TQZ80" s="244"/>
      <c r="TRA80" s="244"/>
      <c r="TRB80" s="244"/>
      <c r="TRC80" s="244"/>
      <c r="TRD80" s="244"/>
      <c r="TRE80" s="244"/>
      <c r="TRF80" s="244"/>
      <c r="TRG80" s="244"/>
      <c r="TRH80" s="244"/>
      <c r="TRI80" s="244"/>
      <c r="TRJ80" s="244"/>
      <c r="TRK80" s="244"/>
      <c r="TRL80" s="244"/>
      <c r="TRM80" s="244"/>
      <c r="TRN80" s="244"/>
      <c r="TRO80" s="244"/>
      <c r="TRP80" s="244"/>
      <c r="TRQ80" s="244"/>
      <c r="TRR80" s="244"/>
      <c r="TRS80" s="244"/>
      <c r="TRT80" s="244"/>
      <c r="TRU80" s="244"/>
      <c r="TRV80" s="244"/>
      <c r="TRW80" s="244"/>
      <c r="TRX80" s="244"/>
      <c r="TRY80" s="244"/>
      <c r="TRZ80" s="244"/>
      <c r="TSA80" s="244"/>
      <c r="TSB80" s="244"/>
      <c r="TSC80" s="244"/>
      <c r="TSD80" s="244"/>
      <c r="TSE80" s="244"/>
      <c r="TSF80" s="244"/>
      <c r="TSG80" s="244"/>
      <c r="TSH80" s="244"/>
      <c r="TSI80" s="244"/>
      <c r="TSJ80" s="244"/>
      <c r="TSK80" s="244"/>
      <c r="TSL80" s="244"/>
      <c r="TSM80" s="244"/>
      <c r="TSN80" s="244"/>
      <c r="TSO80" s="244"/>
      <c r="TSP80" s="244"/>
      <c r="TSQ80" s="244"/>
      <c r="TSR80" s="244"/>
      <c r="TSS80" s="244"/>
      <c r="TST80" s="244"/>
      <c r="TSU80" s="244"/>
      <c r="TSV80" s="244"/>
      <c r="TSW80" s="244"/>
      <c r="TSX80" s="244"/>
      <c r="TSY80" s="244"/>
      <c r="TSZ80" s="244"/>
      <c r="TTA80" s="244"/>
      <c r="TTB80" s="244"/>
      <c r="TTC80" s="244"/>
      <c r="TTD80" s="244"/>
      <c r="TTE80" s="244"/>
      <c r="TTF80" s="244"/>
      <c r="TTG80" s="244"/>
      <c r="TTH80" s="244"/>
      <c r="TTI80" s="244"/>
      <c r="TTJ80" s="244"/>
      <c r="TTK80" s="244"/>
      <c r="TTL80" s="244"/>
      <c r="TTM80" s="244"/>
      <c r="TTN80" s="244"/>
      <c r="TTO80" s="244"/>
      <c r="TTP80" s="244"/>
      <c r="TTQ80" s="244"/>
      <c r="TTR80" s="244"/>
      <c r="TTS80" s="244"/>
      <c r="TTT80" s="244"/>
      <c r="TTU80" s="244"/>
      <c r="TTV80" s="244"/>
      <c r="TTW80" s="244"/>
      <c r="TTX80" s="244"/>
      <c r="TTY80" s="244"/>
      <c r="TTZ80" s="244"/>
      <c r="TUA80" s="244"/>
      <c r="TUB80" s="244"/>
      <c r="TUC80" s="244"/>
      <c r="TUD80" s="244"/>
      <c r="TUE80" s="244"/>
      <c r="TUF80" s="244"/>
      <c r="TUG80" s="244"/>
      <c r="TUH80" s="244"/>
      <c r="TUI80" s="244"/>
      <c r="TUJ80" s="244"/>
      <c r="TUK80" s="244"/>
      <c r="TUL80" s="244"/>
      <c r="TUM80" s="244"/>
      <c r="TUN80" s="244"/>
      <c r="TUO80" s="244"/>
      <c r="TUP80" s="244"/>
      <c r="TUQ80" s="244"/>
      <c r="TUR80" s="244"/>
      <c r="TUS80" s="244"/>
      <c r="TUT80" s="244"/>
      <c r="TUU80" s="244"/>
      <c r="TUV80" s="244"/>
      <c r="TUW80" s="244"/>
      <c r="TUX80" s="244"/>
      <c r="TUY80" s="244"/>
      <c r="TUZ80" s="244"/>
      <c r="TVA80" s="244"/>
      <c r="TVB80" s="244"/>
      <c r="TVC80" s="244"/>
      <c r="TVD80" s="244"/>
      <c r="TVE80" s="244"/>
      <c r="TVF80" s="244"/>
      <c r="TVG80" s="244"/>
      <c r="TVH80" s="244"/>
      <c r="TVI80" s="244"/>
      <c r="TVJ80" s="244"/>
      <c r="TVK80" s="244"/>
      <c r="TVL80" s="244"/>
      <c r="TVM80" s="244"/>
      <c r="TVN80" s="244"/>
      <c r="TVO80" s="244"/>
      <c r="TVP80" s="244"/>
      <c r="TVQ80" s="244"/>
      <c r="TVR80" s="244"/>
      <c r="TVS80" s="244"/>
      <c r="TVT80" s="244"/>
      <c r="TVU80" s="244"/>
      <c r="TVV80" s="244"/>
      <c r="TVW80" s="244"/>
      <c r="TVX80" s="244"/>
      <c r="TVY80" s="244"/>
      <c r="TVZ80" s="244"/>
      <c r="TWA80" s="244"/>
      <c r="TWB80" s="244"/>
      <c r="TWC80" s="244"/>
      <c r="TWD80" s="244"/>
      <c r="TWE80" s="244"/>
      <c r="TWF80" s="244"/>
      <c r="TWG80" s="244"/>
      <c r="TWH80" s="244"/>
      <c r="TWI80" s="244"/>
      <c r="TWJ80" s="244"/>
      <c r="TWK80" s="244"/>
      <c r="TWL80" s="244"/>
      <c r="TWM80" s="244"/>
      <c r="TWN80" s="244"/>
      <c r="TWO80" s="244"/>
      <c r="TWP80" s="244"/>
      <c r="TWQ80" s="244"/>
      <c r="TWR80" s="244"/>
      <c r="TWS80" s="244"/>
      <c r="TWT80" s="244"/>
      <c r="TWU80" s="244"/>
      <c r="TWV80" s="244"/>
      <c r="TWW80" s="244"/>
      <c r="TWX80" s="244"/>
      <c r="TWY80" s="244"/>
      <c r="TWZ80" s="244"/>
      <c r="TXA80" s="244"/>
      <c r="TXB80" s="244"/>
      <c r="TXC80" s="244"/>
      <c r="TXD80" s="244"/>
      <c r="TXE80" s="244"/>
      <c r="TXF80" s="244"/>
      <c r="TXG80" s="244"/>
      <c r="TXH80" s="244"/>
      <c r="TXI80" s="244"/>
      <c r="TXJ80" s="244"/>
      <c r="TXK80" s="244"/>
      <c r="TXL80" s="244"/>
      <c r="TXM80" s="244"/>
      <c r="TXN80" s="244"/>
      <c r="TXO80" s="244"/>
      <c r="TXP80" s="244"/>
      <c r="TXQ80" s="244"/>
      <c r="TXR80" s="244"/>
      <c r="TXS80" s="244"/>
      <c r="TXT80" s="244"/>
      <c r="TXU80" s="244"/>
      <c r="TXV80" s="244"/>
      <c r="TXW80" s="244"/>
      <c r="TXX80" s="244"/>
      <c r="TXY80" s="244"/>
      <c r="TXZ80" s="244"/>
      <c r="TYA80" s="244"/>
      <c r="TYB80" s="244"/>
      <c r="TYC80" s="244"/>
      <c r="TYD80" s="244"/>
      <c r="TYE80" s="244"/>
      <c r="TYF80" s="244"/>
      <c r="TYG80" s="244"/>
      <c r="TYH80" s="244"/>
      <c r="TYI80" s="244"/>
      <c r="TYJ80" s="244"/>
      <c r="TYK80" s="244"/>
      <c r="TYL80" s="244"/>
      <c r="TYM80" s="244"/>
      <c r="TYN80" s="244"/>
      <c r="TYO80" s="244"/>
      <c r="TYP80" s="244"/>
      <c r="TYQ80" s="244"/>
      <c r="TYR80" s="244"/>
      <c r="TYS80" s="244"/>
      <c r="TYT80" s="244"/>
      <c r="TYU80" s="244"/>
      <c r="TYV80" s="244"/>
      <c r="TYW80" s="244"/>
      <c r="TYX80" s="244"/>
      <c r="TYY80" s="244"/>
      <c r="TYZ80" s="244"/>
      <c r="TZA80" s="244"/>
      <c r="TZB80" s="244"/>
      <c r="TZC80" s="244"/>
      <c r="TZD80" s="244"/>
      <c r="TZE80" s="244"/>
      <c r="TZF80" s="244"/>
      <c r="TZG80" s="244"/>
      <c r="TZH80" s="244"/>
      <c r="TZI80" s="244"/>
      <c r="TZJ80" s="244"/>
      <c r="TZK80" s="244"/>
      <c r="TZL80" s="244"/>
      <c r="TZM80" s="244"/>
      <c r="TZN80" s="244"/>
      <c r="TZO80" s="244"/>
      <c r="TZP80" s="244"/>
      <c r="TZQ80" s="244"/>
      <c r="TZR80" s="244"/>
      <c r="TZS80" s="244"/>
      <c r="TZT80" s="244"/>
      <c r="TZU80" s="244"/>
      <c r="TZV80" s="244"/>
      <c r="TZW80" s="244"/>
      <c r="TZX80" s="244"/>
      <c r="TZY80" s="244"/>
      <c r="TZZ80" s="244"/>
      <c r="UAA80" s="244"/>
      <c r="UAB80" s="244"/>
      <c r="UAC80" s="244"/>
      <c r="UAD80" s="244"/>
      <c r="UAE80" s="244"/>
      <c r="UAF80" s="244"/>
      <c r="UAG80" s="244"/>
      <c r="UAH80" s="244"/>
      <c r="UAI80" s="244"/>
      <c r="UAJ80" s="244"/>
      <c r="UAK80" s="244"/>
      <c r="UAL80" s="244"/>
      <c r="UAM80" s="244"/>
      <c r="UAN80" s="244"/>
      <c r="UAO80" s="244"/>
      <c r="UAP80" s="244"/>
      <c r="UAQ80" s="244"/>
      <c r="UAR80" s="244"/>
      <c r="UAS80" s="244"/>
      <c r="UAT80" s="244"/>
      <c r="UAU80" s="244"/>
      <c r="UAV80" s="244"/>
      <c r="UAW80" s="244"/>
      <c r="UAX80" s="244"/>
      <c r="UAY80" s="244"/>
      <c r="UAZ80" s="244"/>
      <c r="UBA80" s="244"/>
      <c r="UBB80" s="244"/>
      <c r="UBC80" s="244"/>
      <c r="UBD80" s="244"/>
      <c r="UBE80" s="244"/>
      <c r="UBF80" s="244"/>
      <c r="UBG80" s="244"/>
      <c r="UBH80" s="244"/>
      <c r="UBI80" s="244"/>
      <c r="UBJ80" s="244"/>
      <c r="UBK80" s="244"/>
      <c r="UBL80" s="244"/>
      <c r="UBM80" s="244"/>
      <c r="UBN80" s="244"/>
      <c r="UBO80" s="244"/>
      <c r="UBP80" s="244"/>
      <c r="UBQ80" s="244"/>
      <c r="UBR80" s="244"/>
      <c r="UBS80" s="244"/>
      <c r="UBT80" s="244"/>
      <c r="UBU80" s="244"/>
      <c r="UBV80" s="244"/>
      <c r="UBW80" s="244"/>
      <c r="UBX80" s="244"/>
      <c r="UBY80" s="244"/>
      <c r="UBZ80" s="244"/>
      <c r="UCA80" s="244"/>
      <c r="UCB80" s="244"/>
      <c r="UCC80" s="244"/>
      <c r="UCD80" s="244"/>
      <c r="UCE80" s="244"/>
      <c r="UCF80" s="244"/>
      <c r="UCG80" s="244"/>
      <c r="UCH80" s="244"/>
      <c r="UCI80" s="244"/>
      <c r="UCJ80" s="244"/>
      <c r="UCK80" s="244"/>
      <c r="UCL80" s="244"/>
      <c r="UCM80" s="244"/>
      <c r="UCN80" s="244"/>
      <c r="UCO80" s="244"/>
      <c r="UCP80" s="244"/>
      <c r="UCQ80" s="244"/>
      <c r="UCR80" s="244"/>
      <c r="UCS80" s="244"/>
      <c r="UCT80" s="244"/>
      <c r="UCU80" s="244"/>
      <c r="UCV80" s="244"/>
      <c r="UCW80" s="244"/>
      <c r="UCX80" s="244"/>
      <c r="UCY80" s="244"/>
      <c r="UCZ80" s="244"/>
      <c r="UDA80" s="244"/>
      <c r="UDB80" s="244"/>
      <c r="UDC80" s="244"/>
      <c r="UDD80" s="244"/>
      <c r="UDE80" s="244"/>
      <c r="UDF80" s="244"/>
      <c r="UDG80" s="244"/>
      <c r="UDH80" s="244"/>
      <c r="UDI80" s="244"/>
      <c r="UDJ80" s="244"/>
      <c r="UDK80" s="244"/>
      <c r="UDL80" s="244"/>
      <c r="UDM80" s="244"/>
      <c r="UDN80" s="244"/>
      <c r="UDO80" s="244"/>
      <c r="UDP80" s="244"/>
      <c r="UDQ80" s="244"/>
      <c r="UDR80" s="244"/>
      <c r="UDS80" s="244"/>
      <c r="UDT80" s="244"/>
      <c r="UDU80" s="244"/>
      <c r="UDV80" s="244"/>
      <c r="UDW80" s="244"/>
      <c r="UDX80" s="244"/>
      <c r="UDY80" s="244"/>
      <c r="UDZ80" s="244"/>
      <c r="UEA80" s="244"/>
      <c r="UEB80" s="244"/>
      <c r="UEC80" s="244"/>
      <c r="UED80" s="244"/>
      <c r="UEE80" s="244"/>
      <c r="UEF80" s="244"/>
      <c r="UEG80" s="244"/>
      <c r="UEH80" s="244"/>
      <c r="UEI80" s="244"/>
      <c r="UEJ80" s="244"/>
      <c r="UEK80" s="244"/>
      <c r="UEL80" s="244"/>
      <c r="UEM80" s="244"/>
      <c r="UEN80" s="244"/>
      <c r="UEO80" s="244"/>
      <c r="UEP80" s="244"/>
      <c r="UEQ80" s="244"/>
      <c r="UER80" s="244"/>
      <c r="UES80" s="244"/>
      <c r="UET80" s="244"/>
      <c r="UEU80" s="244"/>
      <c r="UEV80" s="244"/>
      <c r="UEW80" s="244"/>
      <c r="UEX80" s="244"/>
      <c r="UEY80" s="244"/>
      <c r="UEZ80" s="244"/>
      <c r="UFA80" s="244"/>
      <c r="UFB80" s="244"/>
      <c r="UFC80" s="244"/>
      <c r="UFD80" s="244"/>
      <c r="UFE80" s="244"/>
      <c r="UFF80" s="244"/>
      <c r="UFG80" s="244"/>
      <c r="UFH80" s="244"/>
      <c r="UFI80" s="244"/>
      <c r="UFJ80" s="244"/>
      <c r="UFK80" s="244"/>
      <c r="UFL80" s="244"/>
      <c r="UFM80" s="244"/>
      <c r="UFN80" s="244"/>
      <c r="UFO80" s="244"/>
      <c r="UFP80" s="244"/>
      <c r="UFQ80" s="244"/>
      <c r="UFR80" s="244"/>
      <c r="UFS80" s="244"/>
      <c r="UFT80" s="244"/>
      <c r="UFU80" s="244"/>
      <c r="UFV80" s="244"/>
      <c r="UFW80" s="244"/>
      <c r="UFX80" s="244"/>
      <c r="UFY80" s="244"/>
      <c r="UFZ80" s="244"/>
      <c r="UGA80" s="244"/>
      <c r="UGB80" s="244"/>
      <c r="UGC80" s="244"/>
      <c r="UGD80" s="244"/>
      <c r="UGE80" s="244"/>
      <c r="UGF80" s="244"/>
      <c r="UGG80" s="244"/>
      <c r="UGH80" s="244"/>
      <c r="UGI80" s="244"/>
      <c r="UGJ80" s="244"/>
      <c r="UGK80" s="244"/>
      <c r="UGL80" s="244"/>
      <c r="UGM80" s="244"/>
      <c r="UGN80" s="244"/>
      <c r="UGO80" s="244"/>
      <c r="UGP80" s="244"/>
      <c r="UGQ80" s="244"/>
      <c r="UGR80" s="244"/>
      <c r="UGS80" s="244"/>
      <c r="UGT80" s="244"/>
      <c r="UGU80" s="244"/>
      <c r="UGV80" s="244"/>
      <c r="UGW80" s="244"/>
      <c r="UGX80" s="244"/>
      <c r="UGY80" s="244"/>
      <c r="UGZ80" s="244"/>
      <c r="UHA80" s="244"/>
      <c r="UHB80" s="244"/>
      <c r="UHC80" s="244"/>
      <c r="UHD80" s="244"/>
      <c r="UHE80" s="244"/>
      <c r="UHF80" s="244"/>
      <c r="UHG80" s="244"/>
      <c r="UHH80" s="244"/>
      <c r="UHI80" s="244"/>
      <c r="UHJ80" s="244"/>
      <c r="UHK80" s="244"/>
      <c r="UHL80" s="244"/>
      <c r="UHM80" s="244"/>
      <c r="UHN80" s="244"/>
      <c r="UHO80" s="244"/>
      <c r="UHP80" s="244"/>
      <c r="UHQ80" s="244"/>
      <c r="UHR80" s="244"/>
      <c r="UHS80" s="244"/>
      <c r="UHT80" s="244"/>
      <c r="UHU80" s="244"/>
      <c r="UHV80" s="244"/>
      <c r="UHW80" s="244"/>
      <c r="UHX80" s="244"/>
      <c r="UHY80" s="244"/>
      <c r="UHZ80" s="244"/>
      <c r="UIA80" s="244"/>
      <c r="UIB80" s="244"/>
      <c r="UIC80" s="244"/>
      <c r="UID80" s="244"/>
      <c r="UIE80" s="244"/>
      <c r="UIF80" s="244"/>
      <c r="UIG80" s="244"/>
      <c r="UIH80" s="244"/>
      <c r="UII80" s="244"/>
      <c r="UIJ80" s="244"/>
      <c r="UIK80" s="244"/>
      <c r="UIL80" s="244"/>
      <c r="UIM80" s="244"/>
      <c r="UIN80" s="244"/>
      <c r="UIO80" s="244"/>
      <c r="UIP80" s="244"/>
      <c r="UIQ80" s="244"/>
      <c r="UIR80" s="244"/>
      <c r="UIS80" s="244"/>
      <c r="UIT80" s="244"/>
      <c r="UIU80" s="244"/>
      <c r="UIV80" s="244"/>
      <c r="UIW80" s="244"/>
      <c r="UIX80" s="244"/>
      <c r="UIY80" s="244"/>
      <c r="UIZ80" s="244"/>
      <c r="UJA80" s="244"/>
      <c r="UJB80" s="244"/>
      <c r="UJC80" s="244"/>
      <c r="UJD80" s="244"/>
      <c r="UJE80" s="244"/>
      <c r="UJF80" s="244"/>
      <c r="UJG80" s="244"/>
      <c r="UJH80" s="244"/>
      <c r="UJI80" s="244"/>
      <c r="UJJ80" s="244"/>
      <c r="UJK80" s="244"/>
      <c r="UJL80" s="244"/>
      <c r="UJM80" s="244"/>
      <c r="UJN80" s="244"/>
      <c r="UJO80" s="244"/>
      <c r="UJP80" s="244"/>
      <c r="UJQ80" s="244"/>
      <c r="UJR80" s="244"/>
      <c r="UJS80" s="244"/>
      <c r="UJT80" s="244"/>
      <c r="UJU80" s="244"/>
      <c r="UJV80" s="244"/>
      <c r="UJW80" s="244"/>
      <c r="UJX80" s="244"/>
      <c r="UJY80" s="244"/>
      <c r="UJZ80" s="244"/>
      <c r="UKA80" s="244"/>
      <c r="UKB80" s="244"/>
      <c r="UKC80" s="244"/>
      <c r="UKD80" s="244"/>
      <c r="UKE80" s="244"/>
      <c r="UKF80" s="244"/>
      <c r="UKG80" s="244"/>
      <c r="UKH80" s="244"/>
      <c r="UKI80" s="244"/>
      <c r="UKJ80" s="244"/>
      <c r="UKK80" s="244"/>
      <c r="UKL80" s="244"/>
      <c r="UKM80" s="244"/>
      <c r="UKN80" s="244"/>
      <c r="UKO80" s="244"/>
      <c r="UKP80" s="244"/>
      <c r="UKQ80" s="244"/>
      <c r="UKR80" s="244"/>
      <c r="UKS80" s="244"/>
      <c r="UKT80" s="244"/>
      <c r="UKU80" s="244"/>
      <c r="UKV80" s="244"/>
      <c r="UKW80" s="244"/>
      <c r="UKX80" s="244"/>
      <c r="UKY80" s="244"/>
      <c r="UKZ80" s="244"/>
      <c r="ULA80" s="244"/>
      <c r="ULB80" s="244"/>
      <c r="ULC80" s="244"/>
      <c r="ULD80" s="244"/>
      <c r="ULE80" s="244"/>
      <c r="ULF80" s="244"/>
      <c r="ULG80" s="244"/>
      <c r="ULH80" s="244"/>
      <c r="ULI80" s="244"/>
      <c r="ULJ80" s="244"/>
      <c r="ULK80" s="244"/>
      <c r="ULL80" s="244"/>
      <c r="ULM80" s="244"/>
      <c r="ULN80" s="244"/>
      <c r="ULO80" s="244"/>
      <c r="ULP80" s="244"/>
      <c r="ULQ80" s="244"/>
      <c r="ULR80" s="244"/>
      <c r="ULS80" s="244"/>
      <c r="ULT80" s="244"/>
      <c r="ULU80" s="244"/>
      <c r="ULV80" s="244"/>
      <c r="ULW80" s="244"/>
      <c r="ULX80" s="244"/>
      <c r="ULY80" s="244"/>
      <c r="ULZ80" s="244"/>
      <c r="UMA80" s="244"/>
      <c r="UMB80" s="244"/>
      <c r="UMC80" s="244"/>
      <c r="UMD80" s="244"/>
      <c r="UME80" s="244"/>
      <c r="UMF80" s="244"/>
      <c r="UMG80" s="244"/>
      <c r="UMH80" s="244"/>
      <c r="UMI80" s="244"/>
      <c r="UMJ80" s="244"/>
      <c r="UMK80" s="244"/>
      <c r="UML80" s="244"/>
      <c r="UMM80" s="244"/>
      <c r="UMN80" s="244"/>
      <c r="UMO80" s="244"/>
      <c r="UMP80" s="244"/>
      <c r="UMQ80" s="244"/>
      <c r="UMR80" s="244"/>
      <c r="UMS80" s="244"/>
      <c r="UMT80" s="244"/>
      <c r="UMU80" s="244"/>
      <c r="UMV80" s="244"/>
      <c r="UMW80" s="244"/>
      <c r="UMX80" s="244"/>
      <c r="UMY80" s="244"/>
      <c r="UMZ80" s="244"/>
      <c r="UNA80" s="244"/>
      <c r="UNB80" s="244"/>
      <c r="UNC80" s="244"/>
      <c r="UND80" s="244"/>
      <c r="UNE80" s="244"/>
      <c r="UNF80" s="244"/>
      <c r="UNG80" s="244"/>
      <c r="UNH80" s="244"/>
      <c r="UNI80" s="244"/>
      <c r="UNJ80" s="244"/>
      <c r="UNK80" s="244"/>
      <c r="UNL80" s="244"/>
      <c r="UNM80" s="244"/>
      <c r="UNN80" s="244"/>
      <c r="UNO80" s="244"/>
      <c r="UNP80" s="244"/>
      <c r="UNQ80" s="244"/>
      <c r="UNR80" s="244"/>
      <c r="UNS80" s="244"/>
      <c r="UNT80" s="244"/>
      <c r="UNU80" s="244"/>
      <c r="UNV80" s="244"/>
      <c r="UNW80" s="244"/>
      <c r="UNX80" s="244"/>
      <c r="UNY80" s="244"/>
      <c r="UNZ80" s="244"/>
      <c r="UOA80" s="244"/>
      <c r="UOB80" s="244"/>
      <c r="UOC80" s="244"/>
      <c r="UOD80" s="244"/>
      <c r="UOE80" s="244"/>
      <c r="UOF80" s="244"/>
      <c r="UOG80" s="244"/>
      <c r="UOH80" s="244"/>
      <c r="UOI80" s="244"/>
      <c r="UOJ80" s="244"/>
      <c r="UOK80" s="244"/>
      <c r="UOL80" s="244"/>
      <c r="UOM80" s="244"/>
      <c r="UON80" s="244"/>
      <c r="UOO80" s="244"/>
      <c r="UOP80" s="244"/>
      <c r="UOQ80" s="244"/>
      <c r="UOR80" s="244"/>
      <c r="UOS80" s="244"/>
      <c r="UOT80" s="244"/>
      <c r="UOU80" s="244"/>
      <c r="UOV80" s="244"/>
      <c r="UOW80" s="244"/>
      <c r="UOX80" s="244"/>
      <c r="UOY80" s="244"/>
      <c r="UOZ80" s="244"/>
      <c r="UPA80" s="244"/>
      <c r="UPB80" s="244"/>
      <c r="UPC80" s="244"/>
      <c r="UPD80" s="244"/>
      <c r="UPE80" s="244"/>
      <c r="UPF80" s="244"/>
      <c r="UPG80" s="244"/>
      <c r="UPH80" s="244"/>
      <c r="UPI80" s="244"/>
      <c r="UPJ80" s="244"/>
      <c r="UPK80" s="244"/>
      <c r="UPL80" s="244"/>
      <c r="UPM80" s="244"/>
      <c r="UPN80" s="244"/>
      <c r="UPO80" s="244"/>
      <c r="UPP80" s="244"/>
      <c r="UPQ80" s="244"/>
      <c r="UPR80" s="244"/>
      <c r="UPS80" s="244"/>
      <c r="UPT80" s="244"/>
      <c r="UPU80" s="244"/>
      <c r="UPV80" s="244"/>
      <c r="UPW80" s="244"/>
      <c r="UPX80" s="244"/>
      <c r="UPY80" s="244"/>
      <c r="UPZ80" s="244"/>
      <c r="UQA80" s="244"/>
      <c r="UQB80" s="244"/>
      <c r="UQC80" s="244"/>
      <c r="UQD80" s="244"/>
      <c r="UQE80" s="244"/>
      <c r="UQF80" s="244"/>
      <c r="UQG80" s="244"/>
      <c r="UQH80" s="244"/>
      <c r="UQI80" s="244"/>
      <c r="UQJ80" s="244"/>
      <c r="UQK80" s="244"/>
      <c r="UQL80" s="244"/>
      <c r="UQM80" s="244"/>
      <c r="UQN80" s="244"/>
      <c r="UQO80" s="244"/>
      <c r="UQP80" s="244"/>
      <c r="UQQ80" s="244"/>
      <c r="UQR80" s="244"/>
      <c r="UQS80" s="244"/>
      <c r="UQT80" s="244"/>
      <c r="UQU80" s="244"/>
      <c r="UQV80" s="244"/>
      <c r="UQW80" s="244"/>
      <c r="UQX80" s="244"/>
      <c r="UQY80" s="244"/>
      <c r="UQZ80" s="244"/>
      <c r="URA80" s="244"/>
      <c r="URB80" s="244"/>
      <c r="URC80" s="244"/>
      <c r="URD80" s="244"/>
      <c r="URE80" s="244"/>
      <c r="URF80" s="244"/>
      <c r="URG80" s="244"/>
      <c r="URH80" s="244"/>
      <c r="URI80" s="244"/>
      <c r="URJ80" s="244"/>
      <c r="URK80" s="244"/>
      <c r="URL80" s="244"/>
      <c r="URM80" s="244"/>
      <c r="URN80" s="244"/>
      <c r="URO80" s="244"/>
      <c r="URP80" s="244"/>
      <c r="URQ80" s="244"/>
      <c r="URR80" s="244"/>
      <c r="URS80" s="244"/>
      <c r="URT80" s="244"/>
      <c r="URU80" s="244"/>
      <c r="URV80" s="244"/>
      <c r="URW80" s="244"/>
      <c r="URX80" s="244"/>
      <c r="URY80" s="244"/>
      <c r="URZ80" s="244"/>
      <c r="USA80" s="244"/>
      <c r="USB80" s="244"/>
      <c r="USC80" s="244"/>
      <c r="USD80" s="244"/>
      <c r="USE80" s="244"/>
      <c r="USF80" s="244"/>
      <c r="USG80" s="244"/>
      <c r="USH80" s="244"/>
      <c r="USI80" s="244"/>
      <c r="USJ80" s="244"/>
      <c r="USK80" s="244"/>
      <c r="USL80" s="244"/>
      <c r="USM80" s="244"/>
      <c r="USN80" s="244"/>
      <c r="USO80" s="244"/>
      <c r="USP80" s="244"/>
      <c r="USQ80" s="244"/>
      <c r="USR80" s="244"/>
      <c r="USS80" s="244"/>
      <c r="UST80" s="244"/>
      <c r="USU80" s="244"/>
      <c r="USV80" s="244"/>
      <c r="USW80" s="244"/>
      <c r="USX80" s="244"/>
      <c r="USY80" s="244"/>
      <c r="USZ80" s="244"/>
      <c r="UTA80" s="244"/>
      <c r="UTB80" s="244"/>
      <c r="UTC80" s="244"/>
      <c r="UTD80" s="244"/>
      <c r="UTE80" s="244"/>
      <c r="UTF80" s="244"/>
      <c r="UTG80" s="244"/>
      <c r="UTH80" s="244"/>
      <c r="UTI80" s="244"/>
      <c r="UTJ80" s="244"/>
      <c r="UTK80" s="244"/>
      <c r="UTL80" s="244"/>
      <c r="UTM80" s="244"/>
      <c r="UTN80" s="244"/>
      <c r="UTO80" s="244"/>
      <c r="UTP80" s="244"/>
      <c r="UTQ80" s="244"/>
      <c r="UTR80" s="244"/>
      <c r="UTS80" s="244"/>
      <c r="UTT80" s="244"/>
      <c r="UTU80" s="244"/>
      <c r="UTV80" s="244"/>
      <c r="UTW80" s="244"/>
      <c r="UTX80" s="244"/>
      <c r="UTY80" s="244"/>
      <c r="UTZ80" s="244"/>
      <c r="UUA80" s="244"/>
      <c r="UUB80" s="244"/>
      <c r="UUC80" s="244"/>
      <c r="UUD80" s="244"/>
      <c r="UUE80" s="244"/>
      <c r="UUF80" s="244"/>
      <c r="UUG80" s="244"/>
      <c r="UUH80" s="244"/>
      <c r="UUI80" s="244"/>
      <c r="UUJ80" s="244"/>
      <c r="UUK80" s="244"/>
      <c r="UUL80" s="244"/>
      <c r="UUM80" s="244"/>
      <c r="UUN80" s="244"/>
      <c r="UUO80" s="244"/>
      <c r="UUP80" s="244"/>
      <c r="UUQ80" s="244"/>
      <c r="UUR80" s="244"/>
      <c r="UUS80" s="244"/>
      <c r="UUT80" s="244"/>
      <c r="UUU80" s="244"/>
      <c r="UUV80" s="244"/>
      <c r="UUW80" s="244"/>
      <c r="UUX80" s="244"/>
      <c r="UUY80" s="244"/>
      <c r="UUZ80" s="244"/>
      <c r="UVA80" s="244"/>
      <c r="UVB80" s="244"/>
      <c r="UVC80" s="244"/>
      <c r="UVD80" s="244"/>
      <c r="UVE80" s="244"/>
      <c r="UVF80" s="244"/>
      <c r="UVG80" s="244"/>
      <c r="UVH80" s="244"/>
      <c r="UVI80" s="244"/>
      <c r="UVJ80" s="244"/>
      <c r="UVK80" s="244"/>
      <c r="UVL80" s="244"/>
      <c r="UVM80" s="244"/>
      <c r="UVN80" s="244"/>
      <c r="UVO80" s="244"/>
      <c r="UVP80" s="244"/>
      <c r="UVQ80" s="244"/>
      <c r="UVR80" s="244"/>
      <c r="UVS80" s="244"/>
      <c r="UVT80" s="244"/>
      <c r="UVU80" s="244"/>
      <c r="UVV80" s="244"/>
      <c r="UVW80" s="244"/>
      <c r="UVX80" s="244"/>
      <c r="UVY80" s="244"/>
      <c r="UVZ80" s="244"/>
      <c r="UWA80" s="244"/>
      <c r="UWB80" s="244"/>
      <c r="UWC80" s="244"/>
      <c r="UWD80" s="244"/>
      <c r="UWE80" s="244"/>
      <c r="UWF80" s="244"/>
      <c r="UWG80" s="244"/>
      <c r="UWH80" s="244"/>
      <c r="UWI80" s="244"/>
      <c r="UWJ80" s="244"/>
      <c r="UWK80" s="244"/>
      <c r="UWL80" s="244"/>
      <c r="UWM80" s="244"/>
      <c r="UWN80" s="244"/>
      <c r="UWO80" s="244"/>
      <c r="UWP80" s="244"/>
      <c r="UWQ80" s="244"/>
      <c r="UWR80" s="244"/>
      <c r="UWS80" s="244"/>
      <c r="UWT80" s="244"/>
      <c r="UWU80" s="244"/>
      <c r="UWV80" s="244"/>
      <c r="UWW80" s="244"/>
      <c r="UWX80" s="244"/>
      <c r="UWY80" s="244"/>
      <c r="UWZ80" s="244"/>
      <c r="UXA80" s="244"/>
      <c r="UXB80" s="244"/>
      <c r="UXC80" s="244"/>
      <c r="UXD80" s="244"/>
      <c r="UXE80" s="244"/>
      <c r="UXF80" s="244"/>
      <c r="UXG80" s="244"/>
      <c r="UXH80" s="244"/>
      <c r="UXI80" s="244"/>
      <c r="UXJ80" s="244"/>
      <c r="UXK80" s="244"/>
      <c r="UXL80" s="244"/>
      <c r="UXM80" s="244"/>
      <c r="UXN80" s="244"/>
      <c r="UXO80" s="244"/>
      <c r="UXP80" s="244"/>
      <c r="UXQ80" s="244"/>
      <c r="UXR80" s="244"/>
      <c r="UXS80" s="244"/>
      <c r="UXT80" s="244"/>
      <c r="UXU80" s="244"/>
      <c r="UXV80" s="244"/>
      <c r="UXW80" s="244"/>
      <c r="UXX80" s="244"/>
      <c r="UXY80" s="244"/>
      <c r="UXZ80" s="244"/>
      <c r="UYA80" s="244"/>
      <c r="UYB80" s="244"/>
      <c r="UYC80" s="244"/>
      <c r="UYD80" s="244"/>
      <c r="UYE80" s="244"/>
      <c r="UYF80" s="244"/>
      <c r="UYG80" s="244"/>
      <c r="UYH80" s="244"/>
      <c r="UYI80" s="244"/>
      <c r="UYJ80" s="244"/>
      <c r="UYK80" s="244"/>
      <c r="UYL80" s="244"/>
      <c r="UYM80" s="244"/>
      <c r="UYN80" s="244"/>
      <c r="UYO80" s="244"/>
      <c r="UYP80" s="244"/>
      <c r="UYQ80" s="244"/>
      <c r="UYR80" s="244"/>
      <c r="UYS80" s="244"/>
      <c r="UYT80" s="244"/>
      <c r="UYU80" s="244"/>
      <c r="UYV80" s="244"/>
      <c r="UYW80" s="244"/>
      <c r="UYX80" s="244"/>
      <c r="UYY80" s="244"/>
      <c r="UYZ80" s="244"/>
      <c r="UZA80" s="244"/>
      <c r="UZB80" s="244"/>
      <c r="UZC80" s="244"/>
      <c r="UZD80" s="244"/>
      <c r="UZE80" s="244"/>
      <c r="UZF80" s="244"/>
      <c r="UZG80" s="244"/>
      <c r="UZH80" s="244"/>
      <c r="UZI80" s="244"/>
      <c r="UZJ80" s="244"/>
      <c r="UZK80" s="244"/>
      <c r="UZL80" s="244"/>
      <c r="UZM80" s="244"/>
      <c r="UZN80" s="244"/>
      <c r="UZO80" s="244"/>
      <c r="UZP80" s="244"/>
      <c r="UZQ80" s="244"/>
      <c r="UZR80" s="244"/>
      <c r="UZS80" s="244"/>
      <c r="UZT80" s="244"/>
      <c r="UZU80" s="244"/>
      <c r="UZV80" s="244"/>
      <c r="UZW80" s="244"/>
      <c r="UZX80" s="244"/>
      <c r="UZY80" s="244"/>
      <c r="UZZ80" s="244"/>
      <c r="VAA80" s="244"/>
      <c r="VAB80" s="244"/>
      <c r="VAC80" s="244"/>
      <c r="VAD80" s="244"/>
      <c r="VAE80" s="244"/>
      <c r="VAF80" s="244"/>
      <c r="VAG80" s="244"/>
      <c r="VAH80" s="244"/>
      <c r="VAI80" s="244"/>
      <c r="VAJ80" s="244"/>
      <c r="VAK80" s="244"/>
      <c r="VAL80" s="244"/>
      <c r="VAM80" s="244"/>
      <c r="VAN80" s="244"/>
      <c r="VAO80" s="244"/>
      <c r="VAP80" s="244"/>
      <c r="VAQ80" s="244"/>
      <c r="VAR80" s="244"/>
      <c r="VAS80" s="244"/>
      <c r="VAT80" s="244"/>
      <c r="VAU80" s="244"/>
      <c r="VAV80" s="244"/>
      <c r="VAW80" s="244"/>
      <c r="VAX80" s="244"/>
      <c r="VAY80" s="244"/>
      <c r="VAZ80" s="244"/>
      <c r="VBA80" s="244"/>
      <c r="VBB80" s="244"/>
      <c r="VBC80" s="244"/>
      <c r="VBD80" s="244"/>
      <c r="VBE80" s="244"/>
      <c r="VBF80" s="244"/>
      <c r="VBG80" s="244"/>
      <c r="VBH80" s="244"/>
      <c r="VBI80" s="244"/>
      <c r="VBJ80" s="244"/>
      <c r="VBK80" s="244"/>
      <c r="VBL80" s="244"/>
      <c r="VBM80" s="244"/>
      <c r="VBN80" s="244"/>
      <c r="VBO80" s="244"/>
      <c r="VBP80" s="244"/>
      <c r="VBQ80" s="244"/>
      <c r="VBR80" s="244"/>
      <c r="VBS80" s="244"/>
      <c r="VBT80" s="244"/>
      <c r="VBU80" s="244"/>
      <c r="VBV80" s="244"/>
      <c r="VBW80" s="244"/>
      <c r="VBX80" s="244"/>
      <c r="VBY80" s="244"/>
      <c r="VBZ80" s="244"/>
      <c r="VCA80" s="244"/>
      <c r="VCB80" s="244"/>
      <c r="VCC80" s="244"/>
      <c r="VCD80" s="244"/>
      <c r="VCE80" s="244"/>
      <c r="VCF80" s="244"/>
      <c r="VCG80" s="244"/>
      <c r="VCH80" s="244"/>
      <c r="VCI80" s="244"/>
      <c r="VCJ80" s="244"/>
      <c r="VCK80" s="244"/>
      <c r="VCL80" s="244"/>
      <c r="VCM80" s="244"/>
      <c r="VCN80" s="244"/>
      <c r="VCO80" s="244"/>
      <c r="VCP80" s="244"/>
      <c r="VCQ80" s="244"/>
      <c r="VCR80" s="244"/>
      <c r="VCS80" s="244"/>
      <c r="VCT80" s="244"/>
      <c r="VCU80" s="244"/>
      <c r="VCV80" s="244"/>
      <c r="VCW80" s="244"/>
      <c r="VCX80" s="244"/>
      <c r="VCY80" s="244"/>
      <c r="VCZ80" s="244"/>
      <c r="VDA80" s="244"/>
      <c r="VDB80" s="244"/>
      <c r="VDC80" s="244"/>
      <c r="VDD80" s="244"/>
      <c r="VDE80" s="244"/>
      <c r="VDF80" s="244"/>
      <c r="VDG80" s="244"/>
      <c r="VDH80" s="244"/>
      <c r="VDI80" s="244"/>
      <c r="VDJ80" s="244"/>
      <c r="VDK80" s="244"/>
      <c r="VDL80" s="244"/>
      <c r="VDM80" s="244"/>
      <c r="VDN80" s="244"/>
      <c r="VDO80" s="244"/>
      <c r="VDP80" s="244"/>
      <c r="VDQ80" s="244"/>
      <c r="VDR80" s="244"/>
      <c r="VDS80" s="244"/>
      <c r="VDT80" s="244"/>
      <c r="VDU80" s="244"/>
      <c r="VDV80" s="244"/>
      <c r="VDW80" s="244"/>
      <c r="VDX80" s="244"/>
      <c r="VDY80" s="244"/>
      <c r="VDZ80" s="244"/>
      <c r="VEA80" s="244"/>
      <c r="VEB80" s="244"/>
      <c r="VEC80" s="244"/>
      <c r="VED80" s="244"/>
      <c r="VEE80" s="244"/>
      <c r="VEF80" s="244"/>
      <c r="VEG80" s="244"/>
      <c r="VEH80" s="244"/>
      <c r="VEI80" s="244"/>
      <c r="VEJ80" s="244"/>
      <c r="VEK80" s="244"/>
      <c r="VEL80" s="244"/>
      <c r="VEM80" s="244"/>
      <c r="VEN80" s="244"/>
      <c r="VEO80" s="244"/>
      <c r="VEP80" s="244"/>
      <c r="VEQ80" s="244"/>
      <c r="VER80" s="244"/>
      <c r="VES80" s="244"/>
      <c r="VET80" s="244"/>
      <c r="VEU80" s="244"/>
      <c r="VEV80" s="244"/>
      <c r="VEW80" s="244"/>
      <c r="VEX80" s="244"/>
      <c r="VEY80" s="244"/>
      <c r="VEZ80" s="244"/>
      <c r="VFA80" s="244"/>
      <c r="VFB80" s="244"/>
      <c r="VFC80" s="244"/>
      <c r="VFD80" s="244"/>
      <c r="VFE80" s="244"/>
      <c r="VFF80" s="244"/>
      <c r="VFG80" s="244"/>
      <c r="VFH80" s="244"/>
      <c r="VFI80" s="244"/>
      <c r="VFJ80" s="244"/>
      <c r="VFK80" s="244"/>
      <c r="VFL80" s="244"/>
      <c r="VFM80" s="244"/>
      <c r="VFN80" s="244"/>
      <c r="VFO80" s="244"/>
      <c r="VFP80" s="244"/>
      <c r="VFQ80" s="244"/>
      <c r="VFR80" s="244"/>
      <c r="VFS80" s="244"/>
      <c r="VFT80" s="244"/>
      <c r="VFU80" s="244"/>
      <c r="VFV80" s="244"/>
      <c r="VFW80" s="244"/>
      <c r="VFX80" s="244"/>
      <c r="VFY80" s="244"/>
      <c r="VFZ80" s="244"/>
      <c r="VGA80" s="244"/>
      <c r="VGB80" s="244"/>
      <c r="VGC80" s="244"/>
      <c r="VGD80" s="244"/>
      <c r="VGE80" s="244"/>
      <c r="VGF80" s="244"/>
      <c r="VGG80" s="244"/>
      <c r="VGH80" s="244"/>
      <c r="VGI80" s="244"/>
      <c r="VGJ80" s="244"/>
      <c r="VGK80" s="244"/>
      <c r="VGL80" s="244"/>
      <c r="VGM80" s="244"/>
      <c r="VGN80" s="244"/>
      <c r="VGO80" s="244"/>
      <c r="VGP80" s="244"/>
      <c r="VGQ80" s="244"/>
      <c r="VGR80" s="244"/>
      <c r="VGS80" s="244"/>
      <c r="VGT80" s="244"/>
      <c r="VGU80" s="244"/>
      <c r="VGV80" s="244"/>
      <c r="VGW80" s="244"/>
      <c r="VGX80" s="244"/>
      <c r="VGY80" s="244"/>
      <c r="VGZ80" s="244"/>
      <c r="VHA80" s="244"/>
      <c r="VHB80" s="244"/>
      <c r="VHC80" s="244"/>
      <c r="VHD80" s="244"/>
      <c r="VHE80" s="244"/>
      <c r="VHF80" s="244"/>
      <c r="VHG80" s="244"/>
      <c r="VHH80" s="244"/>
      <c r="VHI80" s="244"/>
      <c r="VHJ80" s="244"/>
      <c r="VHK80" s="244"/>
      <c r="VHL80" s="244"/>
      <c r="VHM80" s="244"/>
      <c r="VHN80" s="244"/>
      <c r="VHO80" s="244"/>
      <c r="VHP80" s="244"/>
      <c r="VHQ80" s="244"/>
      <c r="VHR80" s="244"/>
      <c r="VHS80" s="244"/>
      <c r="VHT80" s="244"/>
      <c r="VHU80" s="244"/>
      <c r="VHV80" s="244"/>
      <c r="VHW80" s="244"/>
      <c r="VHX80" s="244"/>
      <c r="VHY80" s="244"/>
      <c r="VHZ80" s="244"/>
      <c r="VIA80" s="244"/>
      <c r="VIB80" s="244"/>
      <c r="VIC80" s="244"/>
      <c r="VID80" s="244"/>
      <c r="VIE80" s="244"/>
      <c r="VIF80" s="244"/>
      <c r="VIG80" s="244"/>
      <c r="VIH80" s="244"/>
      <c r="VII80" s="244"/>
      <c r="VIJ80" s="244"/>
      <c r="VIK80" s="244"/>
      <c r="VIL80" s="244"/>
      <c r="VIM80" s="244"/>
      <c r="VIN80" s="244"/>
      <c r="VIO80" s="244"/>
      <c r="VIP80" s="244"/>
      <c r="VIQ80" s="244"/>
      <c r="VIR80" s="244"/>
      <c r="VIS80" s="244"/>
      <c r="VIT80" s="244"/>
      <c r="VIU80" s="244"/>
      <c r="VIV80" s="244"/>
      <c r="VIW80" s="244"/>
      <c r="VIX80" s="244"/>
      <c r="VIY80" s="244"/>
      <c r="VIZ80" s="244"/>
      <c r="VJA80" s="244"/>
      <c r="VJB80" s="244"/>
      <c r="VJC80" s="244"/>
      <c r="VJD80" s="244"/>
      <c r="VJE80" s="244"/>
      <c r="VJF80" s="244"/>
      <c r="VJG80" s="244"/>
      <c r="VJH80" s="244"/>
      <c r="VJI80" s="244"/>
      <c r="VJJ80" s="244"/>
      <c r="VJK80" s="244"/>
      <c r="VJL80" s="244"/>
      <c r="VJM80" s="244"/>
      <c r="VJN80" s="244"/>
      <c r="VJO80" s="244"/>
      <c r="VJP80" s="244"/>
      <c r="VJQ80" s="244"/>
      <c r="VJR80" s="244"/>
      <c r="VJS80" s="244"/>
      <c r="VJT80" s="244"/>
      <c r="VJU80" s="244"/>
      <c r="VJV80" s="244"/>
      <c r="VJW80" s="244"/>
      <c r="VJX80" s="244"/>
      <c r="VJY80" s="244"/>
      <c r="VJZ80" s="244"/>
      <c r="VKA80" s="244"/>
      <c r="VKB80" s="244"/>
      <c r="VKC80" s="244"/>
      <c r="VKD80" s="244"/>
      <c r="VKE80" s="244"/>
      <c r="VKF80" s="244"/>
      <c r="VKG80" s="244"/>
      <c r="VKH80" s="244"/>
      <c r="VKI80" s="244"/>
      <c r="VKJ80" s="244"/>
      <c r="VKK80" s="244"/>
      <c r="VKL80" s="244"/>
      <c r="VKM80" s="244"/>
      <c r="VKN80" s="244"/>
      <c r="VKO80" s="244"/>
      <c r="VKP80" s="244"/>
      <c r="VKQ80" s="244"/>
      <c r="VKR80" s="244"/>
      <c r="VKS80" s="244"/>
      <c r="VKT80" s="244"/>
      <c r="VKU80" s="244"/>
      <c r="VKV80" s="244"/>
      <c r="VKW80" s="244"/>
      <c r="VKX80" s="244"/>
      <c r="VKY80" s="244"/>
      <c r="VKZ80" s="244"/>
      <c r="VLA80" s="244"/>
      <c r="VLB80" s="244"/>
      <c r="VLC80" s="244"/>
      <c r="VLD80" s="244"/>
      <c r="VLE80" s="244"/>
      <c r="VLF80" s="244"/>
      <c r="VLG80" s="244"/>
      <c r="VLH80" s="244"/>
      <c r="VLI80" s="244"/>
      <c r="VLJ80" s="244"/>
      <c r="VLK80" s="244"/>
      <c r="VLL80" s="244"/>
      <c r="VLM80" s="244"/>
      <c r="VLN80" s="244"/>
      <c r="VLO80" s="244"/>
      <c r="VLP80" s="244"/>
      <c r="VLQ80" s="244"/>
      <c r="VLR80" s="244"/>
      <c r="VLS80" s="244"/>
      <c r="VLT80" s="244"/>
      <c r="VLU80" s="244"/>
      <c r="VLV80" s="244"/>
      <c r="VLW80" s="244"/>
      <c r="VLX80" s="244"/>
      <c r="VLY80" s="244"/>
      <c r="VLZ80" s="244"/>
      <c r="VMA80" s="244"/>
      <c r="VMB80" s="244"/>
      <c r="VMC80" s="244"/>
      <c r="VMD80" s="244"/>
      <c r="VME80" s="244"/>
      <c r="VMF80" s="244"/>
      <c r="VMG80" s="244"/>
      <c r="VMH80" s="244"/>
      <c r="VMI80" s="244"/>
      <c r="VMJ80" s="244"/>
      <c r="VMK80" s="244"/>
      <c r="VML80" s="244"/>
      <c r="VMM80" s="244"/>
      <c r="VMN80" s="244"/>
      <c r="VMO80" s="244"/>
      <c r="VMP80" s="244"/>
      <c r="VMQ80" s="244"/>
      <c r="VMR80" s="244"/>
      <c r="VMS80" s="244"/>
      <c r="VMT80" s="244"/>
      <c r="VMU80" s="244"/>
      <c r="VMV80" s="244"/>
      <c r="VMW80" s="244"/>
      <c r="VMX80" s="244"/>
      <c r="VMY80" s="244"/>
      <c r="VMZ80" s="244"/>
      <c r="VNA80" s="244"/>
      <c r="VNB80" s="244"/>
      <c r="VNC80" s="244"/>
      <c r="VND80" s="244"/>
      <c r="VNE80" s="244"/>
      <c r="VNF80" s="244"/>
      <c r="VNG80" s="244"/>
      <c r="VNH80" s="244"/>
      <c r="VNI80" s="244"/>
      <c r="VNJ80" s="244"/>
      <c r="VNK80" s="244"/>
      <c r="VNL80" s="244"/>
      <c r="VNM80" s="244"/>
      <c r="VNN80" s="244"/>
      <c r="VNO80" s="244"/>
      <c r="VNP80" s="244"/>
      <c r="VNQ80" s="244"/>
      <c r="VNR80" s="244"/>
      <c r="VNS80" s="244"/>
      <c r="VNT80" s="244"/>
      <c r="VNU80" s="244"/>
      <c r="VNV80" s="244"/>
      <c r="VNW80" s="244"/>
      <c r="VNX80" s="244"/>
      <c r="VNY80" s="244"/>
      <c r="VNZ80" s="244"/>
      <c r="VOA80" s="244"/>
      <c r="VOB80" s="244"/>
      <c r="VOC80" s="244"/>
      <c r="VOD80" s="244"/>
      <c r="VOE80" s="244"/>
      <c r="VOF80" s="244"/>
      <c r="VOG80" s="244"/>
      <c r="VOH80" s="244"/>
      <c r="VOI80" s="244"/>
      <c r="VOJ80" s="244"/>
      <c r="VOK80" s="244"/>
      <c r="VOL80" s="244"/>
      <c r="VOM80" s="244"/>
      <c r="VON80" s="244"/>
      <c r="VOO80" s="244"/>
      <c r="VOP80" s="244"/>
      <c r="VOQ80" s="244"/>
      <c r="VOR80" s="244"/>
      <c r="VOS80" s="244"/>
      <c r="VOT80" s="244"/>
      <c r="VOU80" s="244"/>
      <c r="VOV80" s="244"/>
      <c r="VOW80" s="244"/>
      <c r="VOX80" s="244"/>
      <c r="VOY80" s="244"/>
      <c r="VOZ80" s="244"/>
      <c r="VPA80" s="244"/>
      <c r="VPB80" s="244"/>
      <c r="VPC80" s="244"/>
      <c r="VPD80" s="244"/>
      <c r="VPE80" s="244"/>
      <c r="VPF80" s="244"/>
      <c r="VPG80" s="244"/>
      <c r="VPH80" s="244"/>
      <c r="VPI80" s="244"/>
      <c r="VPJ80" s="244"/>
      <c r="VPK80" s="244"/>
      <c r="VPL80" s="244"/>
      <c r="VPM80" s="244"/>
      <c r="VPN80" s="244"/>
      <c r="VPO80" s="244"/>
      <c r="VPP80" s="244"/>
      <c r="VPQ80" s="244"/>
      <c r="VPR80" s="244"/>
      <c r="VPS80" s="244"/>
      <c r="VPT80" s="244"/>
      <c r="VPU80" s="244"/>
      <c r="VPV80" s="244"/>
      <c r="VPW80" s="244"/>
      <c r="VPX80" s="244"/>
      <c r="VPY80" s="244"/>
      <c r="VPZ80" s="244"/>
      <c r="VQA80" s="244"/>
      <c r="VQB80" s="244"/>
      <c r="VQC80" s="244"/>
      <c r="VQD80" s="244"/>
      <c r="VQE80" s="244"/>
      <c r="VQF80" s="244"/>
      <c r="VQG80" s="244"/>
      <c r="VQH80" s="244"/>
      <c r="VQI80" s="244"/>
      <c r="VQJ80" s="244"/>
      <c r="VQK80" s="244"/>
      <c r="VQL80" s="244"/>
      <c r="VQM80" s="244"/>
      <c r="VQN80" s="244"/>
      <c r="VQO80" s="244"/>
      <c r="VQP80" s="244"/>
      <c r="VQQ80" s="244"/>
      <c r="VQR80" s="244"/>
      <c r="VQS80" s="244"/>
      <c r="VQT80" s="244"/>
      <c r="VQU80" s="244"/>
      <c r="VQV80" s="244"/>
      <c r="VQW80" s="244"/>
      <c r="VQX80" s="244"/>
      <c r="VQY80" s="244"/>
      <c r="VQZ80" s="244"/>
      <c r="VRA80" s="244"/>
      <c r="VRB80" s="244"/>
      <c r="VRC80" s="244"/>
      <c r="VRD80" s="244"/>
      <c r="VRE80" s="244"/>
      <c r="VRF80" s="244"/>
      <c r="VRG80" s="244"/>
      <c r="VRH80" s="244"/>
      <c r="VRI80" s="244"/>
      <c r="VRJ80" s="244"/>
      <c r="VRK80" s="244"/>
      <c r="VRL80" s="244"/>
      <c r="VRM80" s="244"/>
      <c r="VRN80" s="244"/>
      <c r="VRO80" s="244"/>
      <c r="VRP80" s="244"/>
      <c r="VRQ80" s="244"/>
      <c r="VRR80" s="244"/>
      <c r="VRS80" s="244"/>
      <c r="VRT80" s="244"/>
      <c r="VRU80" s="244"/>
      <c r="VRV80" s="244"/>
      <c r="VRW80" s="244"/>
      <c r="VRX80" s="244"/>
      <c r="VRY80" s="244"/>
      <c r="VRZ80" s="244"/>
      <c r="VSA80" s="244"/>
      <c r="VSB80" s="244"/>
      <c r="VSC80" s="244"/>
      <c r="VSD80" s="244"/>
      <c r="VSE80" s="244"/>
      <c r="VSF80" s="244"/>
      <c r="VSG80" s="244"/>
      <c r="VSH80" s="244"/>
      <c r="VSI80" s="244"/>
      <c r="VSJ80" s="244"/>
      <c r="VSK80" s="244"/>
      <c r="VSL80" s="244"/>
      <c r="VSM80" s="244"/>
      <c r="VSN80" s="244"/>
      <c r="VSO80" s="244"/>
      <c r="VSP80" s="244"/>
      <c r="VSQ80" s="244"/>
      <c r="VSR80" s="244"/>
      <c r="VSS80" s="244"/>
      <c r="VST80" s="244"/>
      <c r="VSU80" s="244"/>
      <c r="VSV80" s="244"/>
      <c r="VSW80" s="244"/>
      <c r="VSX80" s="244"/>
      <c r="VSY80" s="244"/>
      <c r="VSZ80" s="244"/>
      <c r="VTA80" s="244"/>
      <c r="VTB80" s="244"/>
      <c r="VTC80" s="244"/>
      <c r="VTD80" s="244"/>
      <c r="VTE80" s="244"/>
      <c r="VTF80" s="244"/>
      <c r="VTG80" s="244"/>
      <c r="VTH80" s="244"/>
      <c r="VTI80" s="244"/>
      <c r="VTJ80" s="244"/>
      <c r="VTK80" s="244"/>
      <c r="VTL80" s="244"/>
      <c r="VTM80" s="244"/>
      <c r="VTN80" s="244"/>
      <c r="VTO80" s="244"/>
      <c r="VTP80" s="244"/>
      <c r="VTQ80" s="244"/>
      <c r="VTR80" s="244"/>
      <c r="VTS80" s="244"/>
      <c r="VTT80" s="244"/>
      <c r="VTU80" s="244"/>
      <c r="VTV80" s="244"/>
      <c r="VTW80" s="244"/>
      <c r="VTX80" s="244"/>
      <c r="VTY80" s="244"/>
      <c r="VTZ80" s="244"/>
      <c r="VUA80" s="244"/>
      <c r="VUB80" s="244"/>
      <c r="VUC80" s="244"/>
      <c r="VUD80" s="244"/>
      <c r="VUE80" s="244"/>
      <c r="VUF80" s="244"/>
      <c r="VUG80" s="244"/>
      <c r="VUH80" s="244"/>
      <c r="VUI80" s="244"/>
      <c r="VUJ80" s="244"/>
      <c r="VUK80" s="244"/>
      <c r="VUL80" s="244"/>
      <c r="VUM80" s="244"/>
      <c r="VUN80" s="244"/>
      <c r="VUO80" s="244"/>
      <c r="VUP80" s="244"/>
      <c r="VUQ80" s="244"/>
      <c r="VUR80" s="244"/>
      <c r="VUS80" s="244"/>
      <c r="VUT80" s="244"/>
      <c r="VUU80" s="244"/>
      <c r="VUV80" s="244"/>
      <c r="VUW80" s="244"/>
      <c r="VUX80" s="244"/>
      <c r="VUY80" s="244"/>
      <c r="VUZ80" s="244"/>
      <c r="VVA80" s="244"/>
      <c r="VVB80" s="244"/>
      <c r="VVC80" s="244"/>
      <c r="VVD80" s="244"/>
      <c r="VVE80" s="244"/>
      <c r="VVF80" s="244"/>
      <c r="VVG80" s="244"/>
      <c r="VVH80" s="244"/>
      <c r="VVI80" s="244"/>
      <c r="VVJ80" s="244"/>
      <c r="VVK80" s="244"/>
      <c r="VVL80" s="244"/>
      <c r="VVM80" s="244"/>
      <c r="VVN80" s="244"/>
      <c r="VVO80" s="244"/>
      <c r="VVP80" s="244"/>
      <c r="VVQ80" s="244"/>
      <c r="VVR80" s="244"/>
      <c r="VVS80" s="244"/>
      <c r="VVT80" s="244"/>
      <c r="VVU80" s="244"/>
      <c r="VVV80" s="244"/>
      <c r="VVW80" s="244"/>
      <c r="VVX80" s="244"/>
      <c r="VVY80" s="244"/>
      <c r="VVZ80" s="244"/>
      <c r="VWA80" s="244"/>
      <c r="VWB80" s="244"/>
      <c r="VWC80" s="244"/>
      <c r="VWD80" s="244"/>
      <c r="VWE80" s="244"/>
      <c r="VWF80" s="244"/>
      <c r="VWG80" s="244"/>
      <c r="VWH80" s="244"/>
      <c r="VWI80" s="244"/>
      <c r="VWJ80" s="244"/>
      <c r="VWK80" s="244"/>
      <c r="VWL80" s="244"/>
      <c r="VWM80" s="244"/>
      <c r="VWN80" s="244"/>
      <c r="VWO80" s="244"/>
      <c r="VWP80" s="244"/>
      <c r="VWQ80" s="244"/>
      <c r="VWR80" s="244"/>
      <c r="VWS80" s="244"/>
      <c r="VWT80" s="244"/>
      <c r="VWU80" s="244"/>
      <c r="VWV80" s="244"/>
      <c r="VWW80" s="244"/>
      <c r="VWX80" s="244"/>
      <c r="VWY80" s="244"/>
      <c r="VWZ80" s="244"/>
      <c r="VXA80" s="244"/>
      <c r="VXB80" s="244"/>
      <c r="VXC80" s="244"/>
      <c r="VXD80" s="244"/>
      <c r="VXE80" s="244"/>
      <c r="VXF80" s="244"/>
      <c r="VXG80" s="244"/>
      <c r="VXH80" s="244"/>
      <c r="VXI80" s="244"/>
      <c r="VXJ80" s="244"/>
      <c r="VXK80" s="244"/>
      <c r="VXL80" s="244"/>
      <c r="VXM80" s="244"/>
      <c r="VXN80" s="244"/>
      <c r="VXO80" s="244"/>
      <c r="VXP80" s="244"/>
      <c r="VXQ80" s="244"/>
      <c r="VXR80" s="244"/>
      <c r="VXS80" s="244"/>
      <c r="VXT80" s="244"/>
      <c r="VXU80" s="244"/>
      <c r="VXV80" s="244"/>
      <c r="VXW80" s="244"/>
      <c r="VXX80" s="244"/>
      <c r="VXY80" s="244"/>
      <c r="VXZ80" s="244"/>
      <c r="VYA80" s="244"/>
      <c r="VYB80" s="244"/>
      <c r="VYC80" s="244"/>
      <c r="VYD80" s="244"/>
      <c r="VYE80" s="244"/>
      <c r="VYF80" s="244"/>
      <c r="VYG80" s="244"/>
      <c r="VYH80" s="244"/>
      <c r="VYI80" s="244"/>
      <c r="VYJ80" s="244"/>
      <c r="VYK80" s="244"/>
      <c r="VYL80" s="244"/>
      <c r="VYM80" s="244"/>
      <c r="VYN80" s="244"/>
      <c r="VYO80" s="244"/>
      <c r="VYP80" s="244"/>
      <c r="VYQ80" s="244"/>
      <c r="VYR80" s="244"/>
      <c r="VYS80" s="244"/>
      <c r="VYT80" s="244"/>
      <c r="VYU80" s="244"/>
      <c r="VYV80" s="244"/>
      <c r="VYW80" s="244"/>
      <c r="VYX80" s="244"/>
      <c r="VYY80" s="244"/>
      <c r="VYZ80" s="244"/>
      <c r="VZA80" s="244"/>
      <c r="VZB80" s="244"/>
      <c r="VZC80" s="244"/>
      <c r="VZD80" s="244"/>
      <c r="VZE80" s="244"/>
      <c r="VZF80" s="244"/>
      <c r="VZG80" s="244"/>
      <c r="VZH80" s="244"/>
      <c r="VZI80" s="244"/>
      <c r="VZJ80" s="244"/>
      <c r="VZK80" s="244"/>
      <c r="VZL80" s="244"/>
      <c r="VZM80" s="244"/>
      <c r="VZN80" s="244"/>
      <c r="VZO80" s="244"/>
      <c r="VZP80" s="244"/>
      <c r="VZQ80" s="244"/>
      <c r="VZR80" s="244"/>
      <c r="VZS80" s="244"/>
      <c r="VZT80" s="244"/>
      <c r="VZU80" s="244"/>
      <c r="VZV80" s="244"/>
      <c r="VZW80" s="244"/>
      <c r="VZX80" s="244"/>
      <c r="VZY80" s="244"/>
      <c r="VZZ80" s="244"/>
      <c r="WAA80" s="244"/>
      <c r="WAB80" s="244"/>
      <c r="WAC80" s="244"/>
      <c r="WAD80" s="244"/>
      <c r="WAE80" s="244"/>
      <c r="WAF80" s="244"/>
      <c r="WAG80" s="244"/>
      <c r="WAH80" s="244"/>
      <c r="WAI80" s="244"/>
      <c r="WAJ80" s="244"/>
      <c r="WAK80" s="244"/>
      <c r="WAL80" s="244"/>
      <c r="WAM80" s="244"/>
      <c r="WAN80" s="244"/>
      <c r="WAO80" s="244"/>
      <c r="WAP80" s="244"/>
      <c r="WAQ80" s="244"/>
      <c r="WAR80" s="244"/>
      <c r="WAS80" s="244"/>
      <c r="WAT80" s="244"/>
      <c r="WAU80" s="244"/>
      <c r="WAV80" s="244"/>
      <c r="WAW80" s="244"/>
      <c r="WAX80" s="244"/>
      <c r="WAY80" s="244"/>
      <c r="WAZ80" s="244"/>
      <c r="WBA80" s="244"/>
      <c r="WBB80" s="244"/>
      <c r="WBC80" s="244"/>
      <c r="WBD80" s="244"/>
      <c r="WBE80" s="244"/>
      <c r="WBF80" s="244"/>
      <c r="WBG80" s="244"/>
      <c r="WBH80" s="244"/>
      <c r="WBI80" s="244"/>
      <c r="WBJ80" s="244"/>
      <c r="WBK80" s="244"/>
      <c r="WBL80" s="244"/>
      <c r="WBM80" s="244"/>
      <c r="WBN80" s="244"/>
      <c r="WBO80" s="244"/>
      <c r="WBP80" s="244"/>
      <c r="WBQ80" s="244"/>
      <c r="WBR80" s="244"/>
      <c r="WBS80" s="244"/>
      <c r="WBT80" s="244"/>
      <c r="WBU80" s="244"/>
      <c r="WBV80" s="244"/>
      <c r="WBW80" s="244"/>
      <c r="WBX80" s="244"/>
      <c r="WBY80" s="244"/>
      <c r="WBZ80" s="244"/>
      <c r="WCA80" s="244"/>
      <c r="WCB80" s="244"/>
      <c r="WCC80" s="244"/>
      <c r="WCD80" s="244"/>
      <c r="WCE80" s="244"/>
      <c r="WCF80" s="244"/>
      <c r="WCG80" s="244"/>
      <c r="WCH80" s="244"/>
      <c r="WCI80" s="244"/>
      <c r="WCJ80" s="244"/>
      <c r="WCK80" s="244"/>
      <c r="WCL80" s="244"/>
      <c r="WCM80" s="244"/>
      <c r="WCN80" s="244"/>
      <c r="WCO80" s="244"/>
      <c r="WCP80" s="244"/>
      <c r="WCQ80" s="244"/>
      <c r="WCR80" s="244"/>
      <c r="WCS80" s="244"/>
      <c r="WCT80" s="244"/>
      <c r="WCU80" s="244"/>
      <c r="WCV80" s="244"/>
      <c r="WCW80" s="244"/>
      <c r="WCX80" s="244"/>
      <c r="WCY80" s="244"/>
      <c r="WCZ80" s="244"/>
      <c r="WDA80" s="244"/>
      <c r="WDB80" s="244"/>
      <c r="WDC80" s="244"/>
      <c r="WDD80" s="244"/>
      <c r="WDE80" s="244"/>
      <c r="WDF80" s="244"/>
      <c r="WDG80" s="244"/>
      <c r="WDH80" s="244"/>
      <c r="WDI80" s="244"/>
      <c r="WDJ80" s="244"/>
      <c r="WDK80" s="244"/>
      <c r="WDL80" s="244"/>
      <c r="WDM80" s="244"/>
      <c r="WDN80" s="244"/>
      <c r="WDO80" s="244"/>
      <c r="WDP80" s="244"/>
      <c r="WDQ80" s="244"/>
      <c r="WDR80" s="244"/>
      <c r="WDS80" s="244"/>
      <c r="WDT80" s="244"/>
      <c r="WDU80" s="244"/>
      <c r="WDV80" s="244"/>
      <c r="WDW80" s="244"/>
      <c r="WDX80" s="244"/>
      <c r="WDY80" s="244"/>
      <c r="WDZ80" s="244"/>
      <c r="WEA80" s="244"/>
      <c r="WEB80" s="244"/>
      <c r="WEC80" s="244"/>
      <c r="WED80" s="244"/>
      <c r="WEE80" s="244"/>
      <c r="WEF80" s="244"/>
      <c r="WEG80" s="244"/>
      <c r="WEH80" s="244"/>
      <c r="WEI80" s="244"/>
      <c r="WEJ80" s="244"/>
      <c r="WEK80" s="244"/>
      <c r="WEL80" s="244"/>
      <c r="WEM80" s="244"/>
      <c r="WEN80" s="244"/>
      <c r="WEO80" s="244"/>
      <c r="WEP80" s="244"/>
      <c r="WEQ80" s="244"/>
      <c r="WER80" s="244"/>
      <c r="WES80" s="244"/>
      <c r="WET80" s="244"/>
      <c r="WEU80" s="244"/>
      <c r="WEV80" s="244"/>
      <c r="WEW80" s="244"/>
      <c r="WEX80" s="244"/>
      <c r="WEY80" s="244"/>
      <c r="WEZ80" s="244"/>
      <c r="WFA80" s="244"/>
      <c r="WFB80" s="244"/>
      <c r="WFC80" s="244"/>
      <c r="WFD80" s="244"/>
      <c r="WFE80" s="244"/>
      <c r="WFF80" s="244"/>
      <c r="WFG80" s="244"/>
      <c r="WFH80" s="244"/>
      <c r="WFI80" s="244"/>
      <c r="WFJ80" s="244"/>
      <c r="WFK80" s="244"/>
      <c r="WFL80" s="244"/>
      <c r="WFM80" s="244"/>
      <c r="WFN80" s="244"/>
      <c r="WFO80" s="244"/>
      <c r="WFP80" s="244"/>
      <c r="WFQ80" s="244"/>
      <c r="WFR80" s="244"/>
      <c r="WFS80" s="244"/>
      <c r="WFT80" s="244"/>
      <c r="WFU80" s="244"/>
      <c r="WFV80" s="244"/>
      <c r="WFW80" s="244"/>
      <c r="WFX80" s="244"/>
      <c r="WFY80" s="244"/>
      <c r="WFZ80" s="244"/>
      <c r="WGA80" s="244"/>
      <c r="WGB80" s="244"/>
      <c r="WGC80" s="244"/>
      <c r="WGD80" s="244"/>
      <c r="WGE80" s="244"/>
      <c r="WGF80" s="244"/>
      <c r="WGG80" s="244"/>
      <c r="WGH80" s="244"/>
      <c r="WGI80" s="244"/>
      <c r="WGJ80" s="244"/>
      <c r="WGK80" s="244"/>
      <c r="WGL80" s="244"/>
      <c r="WGM80" s="244"/>
      <c r="WGN80" s="244"/>
      <c r="WGO80" s="244"/>
      <c r="WGP80" s="244"/>
      <c r="WGQ80" s="244"/>
      <c r="WGR80" s="244"/>
      <c r="WGS80" s="244"/>
      <c r="WGT80" s="244"/>
      <c r="WGU80" s="244"/>
      <c r="WGV80" s="244"/>
      <c r="WGW80" s="244"/>
      <c r="WGX80" s="244"/>
      <c r="WGY80" s="244"/>
      <c r="WGZ80" s="244"/>
      <c r="WHA80" s="244"/>
      <c r="WHB80" s="244"/>
      <c r="WHC80" s="244"/>
      <c r="WHD80" s="244"/>
      <c r="WHE80" s="244"/>
      <c r="WHF80" s="244"/>
      <c r="WHG80" s="244"/>
      <c r="WHH80" s="244"/>
      <c r="WHI80" s="244"/>
      <c r="WHJ80" s="244"/>
      <c r="WHK80" s="244"/>
      <c r="WHL80" s="244"/>
      <c r="WHM80" s="244"/>
      <c r="WHN80" s="244"/>
      <c r="WHO80" s="244"/>
      <c r="WHP80" s="244"/>
      <c r="WHQ80" s="244"/>
      <c r="WHR80" s="244"/>
      <c r="WHS80" s="244"/>
      <c r="WHT80" s="244"/>
      <c r="WHU80" s="244"/>
      <c r="WHV80" s="244"/>
      <c r="WHW80" s="244"/>
      <c r="WHX80" s="244"/>
      <c r="WHY80" s="244"/>
      <c r="WHZ80" s="244"/>
      <c r="WIA80" s="244"/>
      <c r="WIB80" s="244"/>
      <c r="WIC80" s="244"/>
      <c r="WID80" s="244"/>
      <c r="WIE80" s="244"/>
      <c r="WIF80" s="244"/>
      <c r="WIG80" s="244"/>
      <c r="WIH80" s="244"/>
      <c r="WII80" s="244"/>
      <c r="WIJ80" s="244"/>
      <c r="WIK80" s="244"/>
      <c r="WIL80" s="244"/>
      <c r="WIM80" s="244"/>
      <c r="WIN80" s="244"/>
      <c r="WIO80" s="244"/>
      <c r="WIP80" s="244"/>
      <c r="WIQ80" s="244"/>
      <c r="WIR80" s="244"/>
      <c r="WIS80" s="244"/>
      <c r="WIT80" s="244"/>
      <c r="WIU80" s="244"/>
      <c r="WIV80" s="244"/>
      <c r="WIW80" s="244"/>
      <c r="WIX80" s="244"/>
      <c r="WIY80" s="244"/>
      <c r="WIZ80" s="244"/>
      <c r="WJA80" s="244"/>
      <c r="WJB80" s="244"/>
      <c r="WJC80" s="244"/>
      <c r="WJD80" s="244"/>
      <c r="WJE80" s="244"/>
      <c r="WJF80" s="244"/>
      <c r="WJG80" s="244"/>
      <c r="WJH80" s="244"/>
      <c r="WJI80" s="244"/>
      <c r="WJJ80" s="244"/>
      <c r="WJK80" s="244"/>
      <c r="WJL80" s="244"/>
      <c r="WJM80" s="244"/>
      <c r="WJN80" s="244"/>
      <c r="WJO80" s="244"/>
      <c r="WJP80" s="244"/>
      <c r="WJQ80" s="244"/>
      <c r="WJR80" s="244"/>
      <c r="WJS80" s="244"/>
      <c r="WJT80" s="244"/>
      <c r="WJU80" s="244"/>
      <c r="WJV80" s="244"/>
      <c r="WJW80" s="244"/>
      <c r="WJX80" s="244"/>
      <c r="WJY80" s="244"/>
      <c r="WJZ80" s="244"/>
      <c r="WKA80" s="244"/>
      <c r="WKB80" s="244"/>
      <c r="WKC80" s="244"/>
      <c r="WKD80" s="244"/>
      <c r="WKE80" s="244"/>
      <c r="WKF80" s="244"/>
      <c r="WKG80" s="244"/>
      <c r="WKH80" s="244"/>
      <c r="WKI80" s="244"/>
      <c r="WKJ80" s="244"/>
      <c r="WKK80" s="244"/>
      <c r="WKL80" s="244"/>
      <c r="WKM80" s="244"/>
      <c r="WKN80" s="244"/>
      <c r="WKO80" s="244"/>
      <c r="WKP80" s="244"/>
      <c r="WKQ80" s="244"/>
      <c r="WKR80" s="244"/>
      <c r="WKS80" s="244"/>
      <c r="WKT80" s="244"/>
      <c r="WKU80" s="244"/>
      <c r="WKV80" s="244"/>
      <c r="WKW80" s="244"/>
      <c r="WKX80" s="244"/>
      <c r="WKY80" s="244"/>
      <c r="WKZ80" s="244"/>
      <c r="WLA80" s="244"/>
      <c r="WLB80" s="244"/>
      <c r="WLC80" s="244"/>
      <c r="WLD80" s="244"/>
      <c r="WLE80" s="244"/>
      <c r="WLF80" s="244"/>
      <c r="WLG80" s="244"/>
      <c r="WLH80" s="244"/>
      <c r="WLI80" s="244"/>
      <c r="WLJ80" s="244"/>
      <c r="WLK80" s="244"/>
      <c r="WLL80" s="244"/>
      <c r="WLM80" s="244"/>
      <c r="WLN80" s="244"/>
      <c r="WLO80" s="244"/>
      <c r="WLP80" s="244"/>
      <c r="WLQ80" s="244"/>
      <c r="WLR80" s="244"/>
      <c r="WLS80" s="244"/>
      <c r="WLT80" s="244"/>
      <c r="WLU80" s="244"/>
      <c r="WLV80" s="244"/>
      <c r="WLW80" s="244"/>
      <c r="WLX80" s="244"/>
      <c r="WLY80" s="244"/>
      <c r="WLZ80" s="244"/>
      <c r="WMA80" s="244"/>
      <c r="WMB80" s="244"/>
      <c r="WMC80" s="244"/>
      <c r="WMD80" s="244"/>
      <c r="WME80" s="244"/>
      <c r="WMF80" s="244"/>
      <c r="WMG80" s="244"/>
      <c r="WMH80" s="244"/>
      <c r="WMI80" s="244"/>
      <c r="WMJ80" s="244"/>
      <c r="WMK80" s="244"/>
      <c r="WML80" s="244"/>
      <c r="WMM80" s="244"/>
      <c r="WMN80" s="244"/>
      <c r="WMO80" s="244"/>
      <c r="WMP80" s="244"/>
      <c r="WMQ80" s="244"/>
      <c r="WMR80" s="244"/>
      <c r="WMS80" s="244"/>
      <c r="WMT80" s="244"/>
      <c r="WMU80" s="244"/>
      <c r="WMV80" s="244"/>
      <c r="WMW80" s="244"/>
      <c r="WMX80" s="244"/>
      <c r="WMY80" s="244"/>
      <c r="WMZ80" s="244"/>
      <c r="WNA80" s="244"/>
      <c r="WNB80" s="244"/>
      <c r="WNC80" s="244"/>
      <c r="WND80" s="244"/>
      <c r="WNE80" s="244"/>
      <c r="WNF80" s="244"/>
      <c r="WNG80" s="244"/>
      <c r="WNH80" s="244"/>
      <c r="WNI80" s="244"/>
      <c r="WNJ80" s="244"/>
      <c r="WNK80" s="244"/>
      <c r="WNL80" s="244"/>
      <c r="WNM80" s="244"/>
      <c r="WNN80" s="244"/>
      <c r="WNO80" s="244"/>
      <c r="WNP80" s="244"/>
      <c r="WNQ80" s="244"/>
      <c r="WNR80" s="244"/>
      <c r="WNS80" s="244"/>
      <c r="WNT80" s="244"/>
      <c r="WNU80" s="244"/>
      <c r="WNV80" s="244"/>
      <c r="WNW80" s="244"/>
      <c r="WNX80" s="244"/>
      <c r="WNY80" s="244"/>
      <c r="WNZ80" s="244"/>
      <c r="WOA80" s="244"/>
      <c r="WOB80" s="244"/>
      <c r="WOC80" s="244"/>
      <c r="WOD80" s="244"/>
      <c r="WOE80" s="244"/>
      <c r="WOF80" s="244"/>
      <c r="WOG80" s="244"/>
      <c r="WOH80" s="244"/>
      <c r="WOI80" s="244"/>
      <c r="WOJ80" s="244"/>
      <c r="WOK80" s="244"/>
      <c r="WOL80" s="244"/>
      <c r="WOM80" s="244"/>
      <c r="WON80" s="244"/>
      <c r="WOO80" s="244"/>
      <c r="WOP80" s="244"/>
      <c r="WOQ80" s="244"/>
      <c r="WOR80" s="244"/>
      <c r="WOS80" s="244"/>
      <c r="WOT80" s="244"/>
      <c r="WOU80" s="244"/>
      <c r="WOV80" s="244"/>
      <c r="WOW80" s="244"/>
      <c r="WOX80" s="244"/>
      <c r="WOY80" s="244"/>
      <c r="WOZ80" s="244"/>
      <c r="WPA80" s="244"/>
      <c r="WPB80" s="244"/>
      <c r="WPC80" s="244"/>
      <c r="WPD80" s="244"/>
      <c r="WPE80" s="244"/>
      <c r="WPF80" s="244"/>
      <c r="WPG80" s="244"/>
      <c r="WPH80" s="244"/>
      <c r="WPI80" s="244"/>
      <c r="WPJ80" s="244"/>
      <c r="WPK80" s="244"/>
      <c r="WPL80" s="244"/>
      <c r="WPM80" s="244"/>
      <c r="WPN80" s="244"/>
      <c r="WPO80" s="244"/>
      <c r="WPP80" s="244"/>
      <c r="WPQ80" s="244"/>
      <c r="WPR80" s="244"/>
      <c r="WPS80" s="244"/>
      <c r="WPT80" s="244"/>
      <c r="WPU80" s="244"/>
      <c r="WPV80" s="244"/>
      <c r="WPW80" s="244"/>
      <c r="WPX80" s="244"/>
      <c r="WPY80" s="244"/>
      <c r="WPZ80" s="244"/>
      <c r="WQA80" s="244"/>
      <c r="WQB80" s="244"/>
      <c r="WQC80" s="244"/>
      <c r="WQD80" s="244"/>
      <c r="WQE80" s="244"/>
      <c r="WQF80" s="244"/>
      <c r="WQG80" s="244"/>
      <c r="WQH80" s="244"/>
      <c r="WQI80" s="244"/>
      <c r="WQJ80" s="244"/>
      <c r="WQK80" s="244"/>
      <c r="WQL80" s="244"/>
      <c r="WQM80" s="244"/>
      <c r="WQN80" s="244"/>
      <c r="WQO80" s="244"/>
      <c r="WQP80" s="244"/>
      <c r="WQQ80" s="244"/>
      <c r="WQR80" s="244"/>
      <c r="WQS80" s="244"/>
      <c r="WQT80" s="244"/>
      <c r="WQU80" s="244"/>
      <c r="WQV80" s="244"/>
      <c r="WQW80" s="244"/>
      <c r="WQX80" s="244"/>
      <c r="WQY80" s="244"/>
      <c r="WQZ80" s="244"/>
      <c r="WRA80" s="244"/>
      <c r="WRB80" s="244"/>
      <c r="WRC80" s="244"/>
      <c r="WRD80" s="244"/>
      <c r="WRE80" s="244"/>
      <c r="WRF80" s="244"/>
      <c r="WRG80" s="244"/>
      <c r="WRH80" s="244"/>
      <c r="WRI80" s="244"/>
      <c r="WRJ80" s="244"/>
      <c r="WRK80" s="244"/>
      <c r="WRL80" s="244"/>
      <c r="WRM80" s="244"/>
      <c r="WRN80" s="244"/>
      <c r="WRO80" s="244"/>
      <c r="WRP80" s="244"/>
      <c r="WRQ80" s="244"/>
      <c r="WRR80" s="244"/>
      <c r="WRS80" s="244"/>
      <c r="WRT80" s="244"/>
      <c r="WRU80" s="244"/>
      <c r="WRV80" s="244"/>
      <c r="WRW80" s="244"/>
      <c r="WRX80" s="244"/>
      <c r="WRY80" s="244"/>
      <c r="WRZ80" s="244"/>
      <c r="WSA80" s="244"/>
      <c r="WSB80" s="244"/>
      <c r="WSC80" s="244"/>
      <c r="WSD80" s="244"/>
      <c r="WSE80" s="244"/>
      <c r="WSF80" s="244"/>
      <c r="WSG80" s="244"/>
      <c r="WSH80" s="244"/>
      <c r="WSI80" s="244"/>
      <c r="WSJ80" s="244"/>
      <c r="WSK80" s="244"/>
      <c r="WSL80" s="244"/>
      <c r="WSM80" s="244"/>
      <c r="WSN80" s="244"/>
      <c r="WSO80" s="244"/>
      <c r="WSP80" s="244"/>
      <c r="WSQ80" s="244"/>
      <c r="WSR80" s="244"/>
      <c r="WSS80" s="244"/>
      <c r="WST80" s="244"/>
      <c r="WSU80" s="244"/>
      <c r="WSV80" s="244"/>
      <c r="WSW80" s="244"/>
      <c r="WSX80" s="244"/>
      <c r="WSY80" s="244"/>
      <c r="WSZ80" s="244"/>
      <c r="WTA80" s="244"/>
      <c r="WTB80" s="244"/>
      <c r="WTC80" s="244"/>
      <c r="WTD80" s="244"/>
      <c r="WTE80" s="244"/>
      <c r="WTF80" s="244"/>
      <c r="WTG80" s="244"/>
      <c r="WTH80" s="244"/>
      <c r="WTI80" s="244"/>
      <c r="WTJ80" s="244"/>
      <c r="WTK80" s="244"/>
      <c r="WTL80" s="244"/>
      <c r="WTM80" s="244"/>
      <c r="WTN80" s="244"/>
      <c r="WTO80" s="244"/>
      <c r="WTP80" s="244"/>
      <c r="WTQ80" s="244"/>
      <c r="WTR80" s="244"/>
      <c r="WTS80" s="244"/>
      <c r="WTT80" s="244"/>
      <c r="WTU80" s="244"/>
      <c r="WTV80" s="244"/>
      <c r="WTW80" s="244"/>
      <c r="WTX80" s="244"/>
      <c r="WTY80" s="244"/>
      <c r="WTZ80" s="244"/>
      <c r="WUA80" s="244"/>
      <c r="WUB80" s="244"/>
      <c r="WUC80" s="244"/>
      <c r="WUD80" s="244"/>
      <c r="WUE80" s="244"/>
      <c r="WUF80" s="244"/>
      <c r="WUG80" s="244"/>
      <c r="WUH80" s="244"/>
      <c r="WUI80" s="244"/>
      <c r="WUJ80" s="244"/>
      <c r="WUK80" s="244"/>
      <c r="WUL80" s="244"/>
      <c r="WUM80" s="244"/>
      <c r="WUN80" s="244"/>
      <c r="WUO80" s="244"/>
      <c r="WUP80" s="244"/>
      <c r="WUQ80" s="244"/>
      <c r="WUR80" s="244"/>
      <c r="WUS80" s="244"/>
      <c r="WUT80" s="244"/>
      <c r="WUU80" s="244"/>
      <c r="WUV80" s="244"/>
      <c r="WUW80" s="244"/>
      <c r="WUX80" s="244"/>
      <c r="WUY80" s="244"/>
      <c r="WUZ80" s="244"/>
      <c r="WVA80" s="244"/>
      <c r="WVB80" s="244"/>
      <c r="WVC80" s="244"/>
      <c r="WVD80" s="244"/>
      <c r="WVE80" s="244"/>
      <c r="WVF80" s="244"/>
      <c r="WVG80" s="244"/>
      <c r="WVH80" s="244"/>
      <c r="WVI80" s="244"/>
      <c r="WVJ80" s="244"/>
      <c r="WVK80" s="244"/>
      <c r="WVL80" s="244"/>
      <c r="WVM80" s="244"/>
      <c r="WVN80" s="244"/>
      <c r="WVO80" s="244"/>
      <c r="WVP80" s="244"/>
      <c r="WVQ80" s="244"/>
      <c r="WVR80" s="244"/>
      <c r="WVS80" s="244"/>
      <c r="WVT80" s="244"/>
      <c r="WVU80" s="244"/>
      <c r="WVV80" s="244"/>
      <c r="WVW80" s="244"/>
      <c r="WVX80" s="244"/>
      <c r="WVY80" s="244"/>
      <c r="WVZ80" s="244"/>
      <c r="WWA80" s="244"/>
      <c r="WWB80" s="244"/>
      <c r="WWC80" s="244"/>
      <c r="WWD80" s="244"/>
      <c r="WWE80" s="244"/>
      <c r="WWF80" s="244"/>
      <c r="WWG80" s="244"/>
      <c r="WWH80" s="244"/>
      <c r="WWI80" s="244"/>
      <c r="WWJ80" s="244"/>
      <c r="WWK80" s="244"/>
      <c r="WWL80" s="244"/>
      <c r="WWM80" s="244"/>
      <c r="WWN80" s="244"/>
      <c r="WWO80" s="244"/>
      <c r="WWP80" s="244"/>
      <c r="WWQ80" s="244"/>
      <c r="WWR80" s="244"/>
      <c r="WWS80" s="244"/>
      <c r="WWT80" s="244"/>
      <c r="WWU80" s="244"/>
      <c r="WWV80" s="244"/>
      <c r="WWW80" s="244"/>
      <c r="WWX80" s="244"/>
      <c r="WWY80" s="244"/>
      <c r="WWZ80" s="244"/>
      <c r="WXA80" s="244"/>
      <c r="WXB80" s="244"/>
      <c r="WXC80" s="244"/>
      <c r="WXD80" s="244"/>
      <c r="WXE80" s="244"/>
      <c r="WXF80" s="244"/>
      <c r="WXG80" s="244"/>
      <c r="WXH80" s="244"/>
      <c r="WXI80" s="244"/>
      <c r="WXJ80" s="244"/>
      <c r="WXK80" s="244"/>
      <c r="WXL80" s="244"/>
      <c r="WXM80" s="244"/>
      <c r="WXN80" s="244"/>
      <c r="WXO80" s="244"/>
      <c r="WXP80" s="244"/>
      <c r="WXQ80" s="244"/>
      <c r="WXR80" s="244"/>
      <c r="WXS80" s="244"/>
      <c r="WXT80" s="244"/>
      <c r="WXU80" s="244"/>
      <c r="WXV80" s="244"/>
      <c r="WXW80" s="244"/>
      <c r="WXX80" s="244"/>
      <c r="WXY80" s="244"/>
      <c r="WXZ80" s="244"/>
      <c r="WYA80" s="244"/>
      <c r="WYB80" s="244"/>
      <c r="WYC80" s="244"/>
      <c r="WYD80" s="244"/>
      <c r="WYE80" s="244"/>
      <c r="WYF80" s="244"/>
      <c r="WYG80" s="244"/>
      <c r="WYH80" s="244"/>
      <c r="WYI80" s="244"/>
      <c r="WYJ80" s="244"/>
      <c r="WYK80" s="244"/>
      <c r="WYL80" s="244"/>
      <c r="WYM80" s="244"/>
      <c r="WYN80" s="244"/>
      <c r="WYO80" s="244"/>
      <c r="WYP80" s="244"/>
      <c r="WYQ80" s="244"/>
      <c r="WYR80" s="244"/>
      <c r="WYS80" s="244"/>
      <c r="WYT80" s="244"/>
      <c r="WYU80" s="244"/>
      <c r="WYV80" s="244"/>
      <c r="WYW80" s="244"/>
      <c r="WYX80" s="244"/>
      <c r="WYY80" s="244"/>
      <c r="WYZ80" s="244"/>
      <c r="WZA80" s="244"/>
      <c r="WZB80" s="244"/>
      <c r="WZC80" s="244"/>
      <c r="WZD80" s="244"/>
      <c r="WZE80" s="244"/>
      <c r="WZF80" s="244"/>
      <c r="WZG80" s="244"/>
      <c r="WZH80" s="244"/>
      <c r="WZI80" s="244"/>
      <c r="WZJ80" s="244"/>
      <c r="WZK80" s="244"/>
      <c r="WZL80" s="244"/>
      <c r="WZM80" s="244"/>
      <c r="WZN80" s="244"/>
      <c r="WZO80" s="244"/>
      <c r="WZP80" s="244"/>
      <c r="WZQ80" s="244"/>
      <c r="WZR80" s="244"/>
      <c r="WZS80" s="244"/>
      <c r="WZT80" s="244"/>
      <c r="WZU80" s="244"/>
      <c r="WZV80" s="244"/>
      <c r="WZW80" s="244"/>
      <c r="WZX80" s="244"/>
      <c r="WZY80" s="244"/>
      <c r="WZZ80" s="244"/>
      <c r="XAA80" s="244"/>
      <c r="XAB80" s="244"/>
      <c r="XAC80" s="244"/>
      <c r="XAD80" s="244"/>
      <c r="XAE80" s="244"/>
      <c r="XAF80" s="244"/>
      <c r="XAG80" s="244"/>
      <c r="XAH80" s="244"/>
      <c r="XAI80" s="244"/>
      <c r="XAJ80" s="244"/>
      <c r="XAK80" s="244"/>
      <c r="XAL80" s="244"/>
      <c r="XAM80" s="244"/>
      <c r="XAN80" s="244"/>
      <c r="XAO80" s="244"/>
      <c r="XAP80" s="244"/>
      <c r="XAQ80" s="244"/>
      <c r="XAR80" s="244"/>
      <c r="XAS80" s="244"/>
      <c r="XAT80" s="244"/>
      <c r="XAU80" s="244"/>
      <c r="XAV80" s="244"/>
      <c r="XAW80" s="244"/>
      <c r="XAX80" s="244"/>
      <c r="XAY80" s="244"/>
      <c r="XAZ80" s="244"/>
      <c r="XBA80" s="244"/>
      <c r="XBB80" s="244"/>
      <c r="XBC80" s="244"/>
      <c r="XBD80" s="244"/>
      <c r="XBE80" s="244"/>
      <c r="XBF80" s="244"/>
      <c r="XBG80" s="244"/>
      <c r="XBH80" s="244"/>
      <c r="XBI80" s="244"/>
      <c r="XBJ80" s="244"/>
      <c r="XBK80" s="244"/>
      <c r="XBL80" s="244"/>
      <c r="XBM80" s="244"/>
      <c r="XBN80" s="244"/>
      <c r="XBO80" s="244"/>
      <c r="XBP80" s="244"/>
      <c r="XBQ80" s="244"/>
      <c r="XBR80" s="244"/>
      <c r="XBS80" s="244"/>
      <c r="XBT80" s="244"/>
      <c r="XBU80" s="244"/>
      <c r="XBV80" s="244"/>
      <c r="XBW80" s="244"/>
      <c r="XBX80" s="244"/>
      <c r="XBY80" s="244"/>
      <c r="XBZ80" s="244"/>
      <c r="XCA80" s="244"/>
      <c r="XCB80" s="244"/>
      <c r="XCC80" s="244"/>
      <c r="XCD80" s="244"/>
      <c r="XCE80" s="244"/>
      <c r="XCF80" s="244"/>
      <c r="XCG80" s="244"/>
      <c r="XCH80" s="244"/>
      <c r="XCI80" s="244"/>
      <c r="XCJ80" s="244"/>
      <c r="XCK80" s="244"/>
      <c r="XCL80" s="244"/>
      <c r="XCM80" s="244"/>
      <c r="XCN80" s="244"/>
      <c r="XCO80" s="244"/>
      <c r="XCP80" s="244"/>
      <c r="XCQ80" s="244"/>
      <c r="XCR80" s="244"/>
      <c r="XCS80" s="244"/>
      <c r="XCT80" s="244"/>
      <c r="XCU80" s="244"/>
      <c r="XCV80" s="244"/>
      <c r="XCW80" s="244"/>
      <c r="XCX80" s="244"/>
      <c r="XCY80" s="244"/>
      <c r="XCZ80" s="244"/>
      <c r="XDA80" s="244"/>
      <c r="XDB80" s="244"/>
      <c r="XDC80" s="244"/>
      <c r="XDD80" s="244"/>
      <c r="XDE80" s="244"/>
      <c r="XDF80" s="244"/>
      <c r="XDG80" s="244"/>
      <c r="XDH80" s="244"/>
      <c r="XDI80" s="244"/>
      <c r="XDJ80" s="244"/>
      <c r="XDK80" s="244"/>
      <c r="XDL80" s="244"/>
      <c r="XDM80" s="244"/>
      <c r="XDN80" s="244"/>
      <c r="XDO80" s="244"/>
      <c r="XDP80" s="244"/>
      <c r="XDQ80" s="244"/>
      <c r="XDR80" s="244"/>
      <c r="XDS80" s="244"/>
      <c r="XDT80" s="244"/>
      <c r="XDU80" s="244"/>
      <c r="XDV80" s="244"/>
      <c r="XDW80" s="244"/>
      <c r="XDX80" s="244"/>
      <c r="XDY80" s="244"/>
      <c r="XDZ80" s="244"/>
      <c r="XEA80" s="244"/>
      <c r="XEB80" s="244"/>
      <c r="XEC80" s="244"/>
      <c r="XED80" s="244"/>
      <c r="XEE80" s="244"/>
      <c r="XEF80" s="244"/>
      <c r="XEG80" s="244"/>
      <c r="XEH80" s="244"/>
      <c r="XEI80" s="244"/>
      <c r="XEJ80" s="244"/>
      <c r="XEK80" s="244"/>
      <c r="XEL80" s="244"/>
      <c r="XEM80" s="244"/>
      <c r="XEN80" s="244"/>
      <c r="XEO80" s="244"/>
      <c r="XEP80" s="244"/>
      <c r="XEQ80" s="244"/>
      <c r="XER80" s="244"/>
      <c r="XES80" s="244"/>
      <c r="XET80" s="244"/>
      <c r="XEU80" s="244"/>
      <c r="XEV80" s="244"/>
      <c r="XEW80" s="244"/>
      <c r="XEX80" s="244"/>
    </row>
    <row r="81" spans="1:16378" ht="18" customHeight="1">
      <c r="A81" s="236">
        <v>57</v>
      </c>
      <c r="B81" s="237"/>
      <c r="C81" s="238">
        <v>45019.53670138889</v>
      </c>
      <c r="D81" s="247">
        <v>3</v>
      </c>
      <c r="E81" s="246" t="s">
        <v>853</v>
      </c>
      <c r="F81" s="246" t="s">
        <v>1353</v>
      </c>
      <c r="G81" s="258">
        <v>45016</v>
      </c>
      <c r="H81" s="264">
        <v>0.41666666666666669</v>
      </c>
      <c r="I81" s="265">
        <v>0.54166666666666663</v>
      </c>
      <c r="J81" s="246" t="s">
        <v>894</v>
      </c>
      <c r="K81" s="266" t="s">
        <v>895</v>
      </c>
      <c r="L81" s="237">
        <v>0</v>
      </c>
      <c r="M81" s="246" t="s">
        <v>1416</v>
      </c>
      <c r="N81" s="237" t="s">
        <v>480</v>
      </c>
      <c r="O81" s="246" t="s">
        <v>1417</v>
      </c>
      <c r="P81" s="246" t="s">
        <v>1356</v>
      </c>
      <c r="Q81" s="282" t="s">
        <v>1418</v>
      </c>
      <c r="R81" s="246"/>
      <c r="S81" s="246" t="s">
        <v>341</v>
      </c>
      <c r="T81" s="283" t="s">
        <v>218</v>
      </c>
      <c r="U81" s="237"/>
      <c r="V81" s="284" t="s">
        <v>862</v>
      </c>
      <c r="W81" s="277" t="s">
        <v>1358</v>
      </c>
      <c r="X81" s="246" t="s">
        <v>1359</v>
      </c>
      <c r="Y81" s="285" t="s">
        <v>1419</v>
      </c>
      <c r="Z81" s="286"/>
      <c r="AA81" s="246" t="s">
        <v>1015</v>
      </c>
      <c r="AB81" s="246" t="s">
        <v>1015</v>
      </c>
      <c r="AC81" s="246" t="s">
        <v>1015</v>
      </c>
      <c r="AD81" s="246" t="s">
        <v>904</v>
      </c>
      <c r="AE81" s="246" t="s">
        <v>1420</v>
      </c>
      <c r="AF81" s="246" t="s">
        <v>1027</v>
      </c>
      <c r="AG81" s="246" t="s">
        <v>1015</v>
      </c>
      <c r="AH81" s="246"/>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4"/>
      <c r="BR81" s="244"/>
      <c r="BS81" s="244"/>
      <c r="BT81" s="244"/>
      <c r="BU81" s="244"/>
      <c r="BV81" s="244"/>
      <c r="BW81" s="244"/>
      <c r="BX81" s="244"/>
      <c r="BY81" s="244"/>
      <c r="BZ81" s="244"/>
      <c r="CA81" s="244"/>
      <c r="CB81" s="244"/>
      <c r="CC81" s="244"/>
      <c r="CD81" s="244"/>
      <c r="CE81" s="244"/>
      <c r="CF81" s="244"/>
      <c r="CG81" s="244"/>
      <c r="CH81" s="244"/>
      <c r="CI81" s="244"/>
      <c r="CJ81" s="244"/>
      <c r="CK81" s="244"/>
      <c r="CL81" s="244"/>
      <c r="CM81" s="244"/>
      <c r="CN81" s="244"/>
      <c r="CO81" s="244"/>
      <c r="CP81" s="244"/>
      <c r="CQ81" s="244"/>
      <c r="CR81" s="244"/>
      <c r="CS81" s="244"/>
      <c r="CT81" s="244"/>
      <c r="CU81" s="244"/>
      <c r="CV81" s="244"/>
      <c r="CW81" s="244"/>
      <c r="CX81" s="244"/>
      <c r="CY81" s="244"/>
      <c r="CZ81" s="244"/>
      <c r="DA81" s="244"/>
      <c r="DB81" s="244"/>
      <c r="DC81" s="244"/>
      <c r="DD81" s="244"/>
      <c r="DE81" s="244"/>
      <c r="DF81" s="244"/>
      <c r="DG81" s="244"/>
      <c r="DH81" s="244"/>
      <c r="DI81" s="244"/>
      <c r="DJ81" s="244"/>
      <c r="DK81" s="244"/>
      <c r="DL81" s="244"/>
      <c r="DM81" s="244"/>
      <c r="DN81" s="244"/>
      <c r="DO81" s="244"/>
      <c r="DP81" s="244"/>
      <c r="DQ81" s="244"/>
      <c r="DR81" s="244"/>
      <c r="DS81" s="244"/>
      <c r="DT81" s="244"/>
      <c r="DU81" s="244"/>
      <c r="DV81" s="244"/>
      <c r="DW81" s="244"/>
      <c r="DX81" s="244"/>
      <c r="DY81" s="244"/>
      <c r="DZ81" s="244"/>
      <c r="EA81" s="244"/>
      <c r="EB81" s="244"/>
      <c r="EC81" s="244"/>
      <c r="ED81" s="244"/>
      <c r="EE81" s="244"/>
      <c r="EF81" s="244"/>
      <c r="EG81" s="244"/>
      <c r="EH81" s="244"/>
      <c r="EI81" s="244"/>
      <c r="EJ81" s="244"/>
      <c r="EK81" s="244"/>
      <c r="EL81" s="244"/>
      <c r="EM81" s="244"/>
      <c r="EN81" s="244"/>
      <c r="EO81" s="244"/>
      <c r="EP81" s="244"/>
      <c r="EQ81" s="244"/>
      <c r="ER81" s="244"/>
      <c r="ES81" s="244"/>
      <c r="ET81" s="244"/>
      <c r="EU81" s="244"/>
      <c r="EV81" s="244"/>
      <c r="EW81" s="244"/>
      <c r="EX81" s="244"/>
      <c r="EY81" s="244"/>
      <c r="EZ81" s="244"/>
      <c r="FA81" s="244"/>
      <c r="FB81" s="244"/>
      <c r="FC81" s="244"/>
      <c r="FD81" s="244"/>
      <c r="FE81" s="244"/>
      <c r="FF81" s="244"/>
      <c r="FG81" s="244"/>
      <c r="FH81" s="244"/>
      <c r="FI81" s="244"/>
      <c r="FJ81" s="244"/>
      <c r="FK81" s="244"/>
      <c r="FL81" s="244"/>
      <c r="FM81" s="244"/>
      <c r="FN81" s="244"/>
      <c r="FO81" s="244"/>
      <c r="FP81" s="244"/>
      <c r="FQ81" s="244"/>
      <c r="FR81" s="244"/>
      <c r="FS81" s="244"/>
      <c r="FT81" s="244"/>
      <c r="FU81" s="244"/>
      <c r="FV81" s="244"/>
      <c r="FW81" s="244"/>
      <c r="FX81" s="244"/>
      <c r="FY81" s="244"/>
      <c r="FZ81" s="244"/>
      <c r="GA81" s="244"/>
      <c r="GB81" s="244"/>
      <c r="GC81" s="244"/>
      <c r="GD81" s="244"/>
      <c r="GE81" s="244"/>
      <c r="GF81" s="244"/>
      <c r="GG81" s="244"/>
      <c r="GH81" s="244"/>
      <c r="GI81" s="244"/>
      <c r="GJ81" s="244"/>
      <c r="GK81" s="244"/>
      <c r="GL81" s="244"/>
      <c r="GM81" s="244"/>
      <c r="GN81" s="244"/>
      <c r="GO81" s="244"/>
      <c r="GP81" s="244"/>
      <c r="GQ81" s="244"/>
      <c r="GR81" s="244"/>
      <c r="GS81" s="244"/>
      <c r="GT81" s="244"/>
      <c r="GU81" s="244"/>
      <c r="GV81" s="244"/>
      <c r="GW81" s="244"/>
      <c r="GX81" s="244"/>
      <c r="GY81" s="244"/>
      <c r="GZ81" s="244"/>
      <c r="HA81" s="244"/>
      <c r="HB81" s="244"/>
      <c r="HC81" s="244"/>
      <c r="HD81" s="244"/>
      <c r="HE81" s="244"/>
      <c r="HF81" s="244"/>
      <c r="HG81" s="244"/>
      <c r="HH81" s="244"/>
      <c r="HI81" s="244"/>
      <c r="HJ81" s="244"/>
      <c r="HK81" s="244"/>
      <c r="HL81" s="244"/>
      <c r="HM81" s="244"/>
      <c r="HN81" s="244"/>
      <c r="HO81" s="244"/>
      <c r="HP81" s="244"/>
      <c r="HQ81" s="244"/>
      <c r="HR81" s="244"/>
      <c r="HS81" s="244"/>
      <c r="HT81" s="244"/>
      <c r="HU81" s="244"/>
      <c r="HV81" s="244"/>
      <c r="HW81" s="244"/>
      <c r="HX81" s="244"/>
      <c r="HY81" s="244"/>
      <c r="HZ81" s="244"/>
      <c r="IA81" s="244"/>
      <c r="IB81" s="244"/>
      <c r="IC81" s="244"/>
      <c r="ID81" s="244"/>
      <c r="IE81" s="244"/>
      <c r="IF81" s="244"/>
      <c r="IG81" s="244"/>
      <c r="IH81" s="244"/>
      <c r="II81" s="244"/>
      <c r="IJ81" s="244"/>
      <c r="IK81" s="244"/>
      <c r="IL81" s="244"/>
      <c r="IM81" s="244"/>
      <c r="IN81" s="244"/>
      <c r="IO81" s="244"/>
      <c r="IP81" s="244"/>
      <c r="IQ81" s="244"/>
      <c r="IR81" s="244"/>
      <c r="IS81" s="244"/>
      <c r="IT81" s="244"/>
      <c r="IU81" s="244"/>
      <c r="IV81" s="244"/>
      <c r="IW81" s="244"/>
      <c r="IX81" s="244"/>
      <c r="IY81" s="244"/>
      <c r="IZ81" s="244"/>
      <c r="JA81" s="244"/>
      <c r="JB81" s="244"/>
      <c r="JC81" s="244"/>
      <c r="JD81" s="244"/>
      <c r="JE81" s="244"/>
      <c r="JF81" s="244"/>
      <c r="JG81" s="244"/>
      <c r="JH81" s="244"/>
      <c r="JI81" s="244"/>
      <c r="JJ81" s="244"/>
      <c r="JK81" s="244"/>
      <c r="JL81" s="244"/>
      <c r="JM81" s="244"/>
      <c r="JN81" s="244"/>
      <c r="JO81" s="244"/>
      <c r="JP81" s="244"/>
      <c r="JQ81" s="244"/>
      <c r="JR81" s="244"/>
      <c r="JS81" s="244"/>
      <c r="JT81" s="244"/>
      <c r="JU81" s="244"/>
      <c r="JV81" s="244"/>
      <c r="JW81" s="244"/>
      <c r="JX81" s="244"/>
      <c r="JY81" s="244"/>
      <c r="JZ81" s="244"/>
      <c r="KA81" s="244"/>
      <c r="KB81" s="244"/>
      <c r="KC81" s="244"/>
      <c r="KD81" s="244"/>
      <c r="KE81" s="244"/>
      <c r="KF81" s="244"/>
      <c r="KG81" s="244"/>
      <c r="KH81" s="244"/>
      <c r="KI81" s="244"/>
      <c r="KJ81" s="244"/>
      <c r="KK81" s="244"/>
      <c r="KL81" s="244"/>
      <c r="KM81" s="244"/>
      <c r="KN81" s="244"/>
      <c r="KO81" s="244"/>
      <c r="KP81" s="244"/>
      <c r="KQ81" s="244"/>
      <c r="KR81" s="244"/>
      <c r="KS81" s="244"/>
      <c r="KT81" s="244"/>
      <c r="KU81" s="244"/>
      <c r="KV81" s="244"/>
      <c r="KW81" s="244"/>
      <c r="KX81" s="244"/>
      <c r="KY81" s="244"/>
      <c r="KZ81" s="244"/>
      <c r="LA81" s="244"/>
      <c r="LB81" s="244"/>
      <c r="LC81" s="244"/>
      <c r="LD81" s="244"/>
      <c r="LE81" s="244"/>
      <c r="LF81" s="244"/>
      <c r="LG81" s="244"/>
      <c r="LH81" s="244"/>
      <c r="LI81" s="244"/>
      <c r="LJ81" s="244"/>
      <c r="LK81" s="244"/>
      <c r="LL81" s="244"/>
      <c r="LM81" s="244"/>
      <c r="LN81" s="244"/>
      <c r="LO81" s="244"/>
      <c r="LP81" s="244"/>
      <c r="LQ81" s="244"/>
      <c r="LR81" s="244"/>
      <c r="LS81" s="244"/>
      <c r="LT81" s="244"/>
      <c r="LU81" s="244"/>
      <c r="LV81" s="244"/>
      <c r="LW81" s="244"/>
      <c r="LX81" s="244"/>
      <c r="LY81" s="244"/>
      <c r="LZ81" s="244"/>
      <c r="MA81" s="244"/>
      <c r="MB81" s="244"/>
      <c r="MC81" s="244"/>
      <c r="MD81" s="244"/>
      <c r="ME81" s="244"/>
      <c r="MF81" s="244"/>
      <c r="MG81" s="244"/>
      <c r="MH81" s="244"/>
      <c r="MI81" s="244"/>
      <c r="MJ81" s="244"/>
      <c r="MK81" s="244"/>
      <c r="ML81" s="244"/>
      <c r="MM81" s="244"/>
      <c r="MN81" s="244"/>
      <c r="MO81" s="244"/>
      <c r="MP81" s="244"/>
      <c r="MQ81" s="244"/>
      <c r="MR81" s="244"/>
      <c r="MS81" s="244"/>
      <c r="MT81" s="244"/>
      <c r="MU81" s="244"/>
      <c r="MV81" s="244"/>
      <c r="MW81" s="244"/>
      <c r="MX81" s="244"/>
      <c r="MY81" s="244"/>
      <c r="MZ81" s="244"/>
      <c r="NA81" s="244"/>
      <c r="NB81" s="244"/>
      <c r="NC81" s="244"/>
      <c r="ND81" s="244"/>
      <c r="NE81" s="244"/>
      <c r="NF81" s="244"/>
      <c r="NG81" s="244"/>
      <c r="NH81" s="244"/>
      <c r="NI81" s="244"/>
      <c r="NJ81" s="244"/>
      <c r="NK81" s="244"/>
      <c r="NL81" s="244"/>
      <c r="NM81" s="244"/>
      <c r="NN81" s="244"/>
      <c r="NO81" s="244"/>
      <c r="NP81" s="244"/>
      <c r="NQ81" s="244"/>
      <c r="NR81" s="244"/>
      <c r="NS81" s="244"/>
      <c r="NT81" s="244"/>
      <c r="NU81" s="244"/>
      <c r="NV81" s="244"/>
      <c r="NW81" s="244"/>
      <c r="NX81" s="244"/>
      <c r="NY81" s="244"/>
      <c r="NZ81" s="244"/>
      <c r="OA81" s="244"/>
      <c r="OB81" s="244"/>
      <c r="OC81" s="244"/>
      <c r="OD81" s="244"/>
      <c r="OE81" s="244"/>
      <c r="OF81" s="244"/>
      <c r="OG81" s="244"/>
      <c r="OH81" s="244"/>
      <c r="OI81" s="244"/>
      <c r="OJ81" s="244"/>
      <c r="OK81" s="244"/>
      <c r="OL81" s="244"/>
      <c r="OM81" s="244"/>
      <c r="ON81" s="244"/>
      <c r="OO81" s="244"/>
      <c r="OP81" s="244"/>
      <c r="OQ81" s="244"/>
      <c r="OR81" s="244"/>
      <c r="OS81" s="244"/>
      <c r="OT81" s="244"/>
      <c r="OU81" s="244"/>
      <c r="OV81" s="244"/>
      <c r="OW81" s="244"/>
      <c r="OX81" s="244"/>
      <c r="OY81" s="244"/>
      <c r="OZ81" s="244"/>
      <c r="PA81" s="244"/>
      <c r="PB81" s="244"/>
      <c r="PC81" s="244"/>
      <c r="PD81" s="244"/>
      <c r="PE81" s="244"/>
      <c r="PF81" s="244"/>
      <c r="PG81" s="244"/>
      <c r="PH81" s="244"/>
      <c r="PI81" s="244"/>
      <c r="PJ81" s="244"/>
      <c r="PK81" s="244"/>
      <c r="PL81" s="244"/>
      <c r="PM81" s="244"/>
      <c r="PN81" s="244"/>
      <c r="PO81" s="244"/>
      <c r="PP81" s="244"/>
      <c r="PQ81" s="244"/>
      <c r="PR81" s="244"/>
      <c r="PS81" s="244"/>
      <c r="PT81" s="244"/>
      <c r="PU81" s="244"/>
      <c r="PV81" s="244"/>
      <c r="PW81" s="244"/>
      <c r="PX81" s="244"/>
      <c r="PY81" s="244"/>
      <c r="PZ81" s="244"/>
      <c r="QA81" s="244"/>
      <c r="QB81" s="244"/>
      <c r="QC81" s="244"/>
      <c r="QD81" s="244"/>
      <c r="QE81" s="244"/>
      <c r="QF81" s="244"/>
      <c r="QG81" s="244"/>
      <c r="QH81" s="244"/>
      <c r="QI81" s="244"/>
      <c r="QJ81" s="244"/>
      <c r="QK81" s="244"/>
      <c r="QL81" s="244"/>
      <c r="QM81" s="244"/>
      <c r="QN81" s="244"/>
      <c r="QO81" s="244"/>
      <c r="QP81" s="244"/>
      <c r="QQ81" s="244"/>
      <c r="QR81" s="244"/>
      <c r="QS81" s="244"/>
      <c r="QT81" s="244"/>
      <c r="QU81" s="244"/>
      <c r="QV81" s="244"/>
      <c r="QW81" s="244"/>
      <c r="QX81" s="244"/>
      <c r="QY81" s="244"/>
      <c r="QZ81" s="244"/>
      <c r="RA81" s="244"/>
      <c r="RB81" s="244"/>
      <c r="RC81" s="244"/>
      <c r="RD81" s="244"/>
      <c r="RE81" s="244"/>
      <c r="RF81" s="244"/>
      <c r="RG81" s="244"/>
      <c r="RH81" s="244"/>
      <c r="RI81" s="244"/>
      <c r="RJ81" s="244"/>
      <c r="RK81" s="244"/>
      <c r="RL81" s="244"/>
      <c r="RM81" s="244"/>
      <c r="RN81" s="244"/>
      <c r="RO81" s="244"/>
      <c r="RP81" s="244"/>
      <c r="RQ81" s="244"/>
      <c r="RR81" s="244"/>
      <c r="RS81" s="244"/>
      <c r="RT81" s="244"/>
      <c r="RU81" s="244"/>
      <c r="RV81" s="244"/>
      <c r="RW81" s="244"/>
      <c r="RX81" s="244"/>
      <c r="RY81" s="244"/>
      <c r="RZ81" s="244"/>
      <c r="SA81" s="244"/>
      <c r="SB81" s="244"/>
      <c r="SC81" s="244"/>
      <c r="SD81" s="244"/>
      <c r="SE81" s="244"/>
      <c r="SF81" s="244"/>
      <c r="SG81" s="244"/>
      <c r="SH81" s="244"/>
      <c r="SI81" s="244"/>
      <c r="SJ81" s="244"/>
      <c r="SK81" s="244"/>
      <c r="SL81" s="244"/>
      <c r="SM81" s="244"/>
      <c r="SN81" s="244"/>
      <c r="SO81" s="244"/>
      <c r="SP81" s="244"/>
      <c r="SQ81" s="244"/>
      <c r="SR81" s="244"/>
      <c r="SS81" s="244"/>
      <c r="ST81" s="244"/>
      <c r="SU81" s="244"/>
      <c r="SV81" s="244"/>
      <c r="SW81" s="244"/>
      <c r="SX81" s="244"/>
      <c r="SY81" s="244"/>
      <c r="SZ81" s="244"/>
      <c r="TA81" s="244"/>
      <c r="TB81" s="244"/>
      <c r="TC81" s="244"/>
      <c r="TD81" s="244"/>
      <c r="TE81" s="244"/>
      <c r="TF81" s="244"/>
      <c r="TG81" s="244"/>
      <c r="TH81" s="244"/>
      <c r="TI81" s="244"/>
      <c r="TJ81" s="244"/>
      <c r="TK81" s="244"/>
      <c r="TL81" s="244"/>
      <c r="TM81" s="244"/>
      <c r="TN81" s="244"/>
      <c r="TO81" s="244"/>
      <c r="TP81" s="244"/>
      <c r="TQ81" s="244"/>
      <c r="TR81" s="244"/>
      <c r="TS81" s="244"/>
      <c r="TT81" s="244"/>
      <c r="TU81" s="244"/>
      <c r="TV81" s="244"/>
      <c r="TW81" s="244"/>
      <c r="TX81" s="244"/>
      <c r="TY81" s="244"/>
      <c r="TZ81" s="244"/>
      <c r="UA81" s="244"/>
      <c r="UB81" s="244"/>
      <c r="UC81" s="244"/>
      <c r="UD81" s="244"/>
      <c r="UE81" s="244"/>
      <c r="UF81" s="244"/>
      <c r="UG81" s="244"/>
      <c r="UH81" s="244"/>
      <c r="UI81" s="244"/>
      <c r="UJ81" s="244"/>
      <c r="UK81" s="244"/>
      <c r="UL81" s="244"/>
      <c r="UM81" s="244"/>
      <c r="UN81" s="244"/>
      <c r="UO81" s="244"/>
      <c r="UP81" s="244"/>
      <c r="UQ81" s="244"/>
      <c r="UR81" s="244"/>
      <c r="US81" s="244"/>
      <c r="UT81" s="244"/>
      <c r="UU81" s="244"/>
      <c r="UV81" s="244"/>
      <c r="UW81" s="244"/>
      <c r="UX81" s="244"/>
      <c r="UY81" s="244"/>
      <c r="UZ81" s="244"/>
      <c r="VA81" s="244"/>
      <c r="VB81" s="244"/>
      <c r="VC81" s="244"/>
      <c r="VD81" s="244"/>
      <c r="VE81" s="244"/>
      <c r="VF81" s="244"/>
      <c r="VG81" s="244"/>
      <c r="VH81" s="244"/>
      <c r="VI81" s="244"/>
      <c r="VJ81" s="244"/>
      <c r="VK81" s="244"/>
      <c r="VL81" s="244"/>
      <c r="VM81" s="244"/>
      <c r="VN81" s="244"/>
      <c r="VO81" s="244"/>
      <c r="VP81" s="244"/>
      <c r="VQ81" s="244"/>
      <c r="VR81" s="244"/>
      <c r="VS81" s="244"/>
      <c r="VT81" s="244"/>
      <c r="VU81" s="244"/>
      <c r="VV81" s="244"/>
      <c r="VW81" s="244"/>
      <c r="VX81" s="244"/>
      <c r="VY81" s="244"/>
      <c r="VZ81" s="244"/>
      <c r="WA81" s="244"/>
      <c r="WB81" s="244"/>
      <c r="WC81" s="244"/>
      <c r="WD81" s="244"/>
      <c r="WE81" s="244"/>
      <c r="WF81" s="244"/>
      <c r="WG81" s="244"/>
      <c r="WH81" s="244"/>
      <c r="WI81" s="244"/>
      <c r="WJ81" s="244"/>
      <c r="WK81" s="244"/>
      <c r="WL81" s="244"/>
      <c r="WM81" s="244"/>
      <c r="WN81" s="244"/>
      <c r="WO81" s="244"/>
      <c r="WP81" s="244"/>
      <c r="WQ81" s="244"/>
      <c r="WR81" s="244"/>
      <c r="WS81" s="244"/>
      <c r="WT81" s="244"/>
      <c r="WU81" s="244"/>
      <c r="WV81" s="244"/>
      <c r="WW81" s="244"/>
      <c r="WX81" s="244"/>
      <c r="WY81" s="244"/>
      <c r="WZ81" s="244"/>
      <c r="XA81" s="244"/>
      <c r="XB81" s="244"/>
      <c r="XC81" s="244"/>
      <c r="XD81" s="244"/>
      <c r="XE81" s="244"/>
      <c r="XF81" s="244"/>
      <c r="XG81" s="244"/>
      <c r="XH81" s="244"/>
      <c r="XI81" s="244"/>
      <c r="XJ81" s="244"/>
      <c r="XK81" s="244"/>
      <c r="XL81" s="244"/>
      <c r="XM81" s="244"/>
      <c r="XN81" s="244"/>
      <c r="XO81" s="244"/>
      <c r="XP81" s="244"/>
      <c r="XQ81" s="244"/>
      <c r="XR81" s="244"/>
      <c r="XS81" s="244"/>
      <c r="XT81" s="244"/>
      <c r="XU81" s="244"/>
      <c r="XV81" s="244"/>
      <c r="XW81" s="244"/>
      <c r="XX81" s="244"/>
      <c r="XY81" s="244"/>
      <c r="XZ81" s="244"/>
      <c r="YA81" s="244"/>
      <c r="YB81" s="244"/>
      <c r="YC81" s="244"/>
      <c r="YD81" s="244"/>
      <c r="YE81" s="244"/>
      <c r="YF81" s="244"/>
      <c r="YG81" s="244"/>
      <c r="YH81" s="244"/>
      <c r="YI81" s="244"/>
      <c r="YJ81" s="244"/>
      <c r="YK81" s="244"/>
      <c r="YL81" s="244"/>
      <c r="YM81" s="244"/>
      <c r="YN81" s="244"/>
      <c r="YO81" s="244"/>
      <c r="YP81" s="244"/>
      <c r="YQ81" s="244"/>
      <c r="YR81" s="244"/>
      <c r="YS81" s="244"/>
      <c r="YT81" s="244"/>
      <c r="YU81" s="244"/>
      <c r="YV81" s="244"/>
      <c r="YW81" s="244"/>
      <c r="YX81" s="244"/>
      <c r="YY81" s="244"/>
      <c r="YZ81" s="244"/>
      <c r="ZA81" s="244"/>
      <c r="ZB81" s="244"/>
      <c r="ZC81" s="244"/>
      <c r="ZD81" s="244"/>
      <c r="ZE81" s="244"/>
      <c r="ZF81" s="244"/>
      <c r="ZG81" s="244"/>
      <c r="ZH81" s="244"/>
      <c r="ZI81" s="244"/>
      <c r="ZJ81" s="244"/>
      <c r="ZK81" s="244"/>
      <c r="ZL81" s="244"/>
      <c r="ZM81" s="244"/>
      <c r="ZN81" s="244"/>
      <c r="ZO81" s="244"/>
      <c r="ZP81" s="244"/>
      <c r="ZQ81" s="244"/>
      <c r="ZR81" s="244"/>
      <c r="ZS81" s="244"/>
      <c r="ZT81" s="244"/>
      <c r="ZU81" s="244"/>
      <c r="ZV81" s="244"/>
      <c r="ZW81" s="244"/>
      <c r="ZX81" s="244"/>
      <c r="ZY81" s="244"/>
      <c r="ZZ81" s="244"/>
      <c r="AAA81" s="244"/>
      <c r="AAB81" s="244"/>
      <c r="AAC81" s="244"/>
      <c r="AAD81" s="244"/>
      <c r="AAE81" s="244"/>
      <c r="AAF81" s="244"/>
      <c r="AAG81" s="244"/>
      <c r="AAH81" s="244"/>
      <c r="AAI81" s="244"/>
      <c r="AAJ81" s="244"/>
      <c r="AAK81" s="244"/>
      <c r="AAL81" s="244"/>
      <c r="AAM81" s="244"/>
      <c r="AAN81" s="244"/>
      <c r="AAO81" s="244"/>
      <c r="AAP81" s="244"/>
      <c r="AAQ81" s="244"/>
      <c r="AAR81" s="244"/>
      <c r="AAS81" s="244"/>
      <c r="AAT81" s="244"/>
      <c r="AAU81" s="244"/>
      <c r="AAV81" s="244"/>
      <c r="AAW81" s="244"/>
      <c r="AAX81" s="244"/>
      <c r="AAY81" s="244"/>
      <c r="AAZ81" s="244"/>
      <c r="ABA81" s="244"/>
      <c r="ABB81" s="244"/>
      <c r="ABC81" s="244"/>
      <c r="ABD81" s="244"/>
      <c r="ABE81" s="244"/>
      <c r="ABF81" s="244"/>
      <c r="ABG81" s="244"/>
      <c r="ABH81" s="244"/>
      <c r="ABI81" s="244"/>
      <c r="ABJ81" s="244"/>
      <c r="ABK81" s="244"/>
      <c r="ABL81" s="244"/>
      <c r="ABM81" s="244"/>
      <c r="ABN81" s="244"/>
      <c r="ABO81" s="244"/>
      <c r="ABP81" s="244"/>
      <c r="ABQ81" s="244"/>
      <c r="ABR81" s="244"/>
      <c r="ABS81" s="244"/>
      <c r="ABT81" s="244"/>
      <c r="ABU81" s="244"/>
      <c r="ABV81" s="244"/>
      <c r="ABW81" s="244"/>
      <c r="ABX81" s="244"/>
      <c r="ABY81" s="244"/>
      <c r="ABZ81" s="244"/>
      <c r="ACA81" s="244"/>
      <c r="ACB81" s="244"/>
      <c r="ACC81" s="244"/>
      <c r="ACD81" s="244"/>
      <c r="ACE81" s="244"/>
      <c r="ACF81" s="244"/>
      <c r="ACG81" s="244"/>
      <c r="ACH81" s="244"/>
      <c r="ACI81" s="244"/>
      <c r="ACJ81" s="244"/>
      <c r="ACK81" s="244"/>
      <c r="ACL81" s="244"/>
      <c r="ACM81" s="244"/>
      <c r="ACN81" s="244"/>
      <c r="ACO81" s="244"/>
      <c r="ACP81" s="244"/>
      <c r="ACQ81" s="244"/>
      <c r="ACR81" s="244"/>
      <c r="ACS81" s="244"/>
      <c r="ACT81" s="244"/>
      <c r="ACU81" s="244"/>
      <c r="ACV81" s="244"/>
      <c r="ACW81" s="244"/>
      <c r="ACX81" s="244"/>
      <c r="ACY81" s="244"/>
      <c r="ACZ81" s="244"/>
      <c r="ADA81" s="244"/>
      <c r="ADB81" s="244"/>
      <c r="ADC81" s="244"/>
      <c r="ADD81" s="244"/>
      <c r="ADE81" s="244"/>
      <c r="ADF81" s="244"/>
      <c r="ADG81" s="244"/>
      <c r="ADH81" s="244"/>
      <c r="ADI81" s="244"/>
      <c r="ADJ81" s="244"/>
      <c r="ADK81" s="244"/>
      <c r="ADL81" s="244"/>
      <c r="ADM81" s="244"/>
      <c r="ADN81" s="244"/>
      <c r="ADO81" s="244"/>
      <c r="ADP81" s="244"/>
      <c r="ADQ81" s="244"/>
      <c r="ADR81" s="244"/>
      <c r="ADS81" s="244"/>
      <c r="ADT81" s="244"/>
      <c r="ADU81" s="244"/>
      <c r="ADV81" s="244"/>
      <c r="ADW81" s="244"/>
      <c r="ADX81" s="244"/>
      <c r="ADY81" s="244"/>
      <c r="ADZ81" s="244"/>
      <c r="AEA81" s="244"/>
      <c r="AEB81" s="244"/>
      <c r="AEC81" s="244"/>
      <c r="AED81" s="244"/>
      <c r="AEE81" s="244"/>
      <c r="AEF81" s="244"/>
      <c r="AEG81" s="244"/>
      <c r="AEH81" s="244"/>
      <c r="AEI81" s="244"/>
      <c r="AEJ81" s="244"/>
      <c r="AEK81" s="244"/>
      <c r="AEL81" s="244"/>
      <c r="AEM81" s="244"/>
      <c r="AEN81" s="244"/>
      <c r="AEO81" s="244"/>
      <c r="AEP81" s="244"/>
      <c r="AEQ81" s="244"/>
      <c r="AER81" s="244"/>
      <c r="AES81" s="244"/>
      <c r="AET81" s="244"/>
      <c r="AEU81" s="244"/>
      <c r="AEV81" s="244"/>
      <c r="AEW81" s="244"/>
      <c r="AEX81" s="244"/>
      <c r="AEY81" s="244"/>
      <c r="AEZ81" s="244"/>
      <c r="AFA81" s="244"/>
      <c r="AFB81" s="244"/>
      <c r="AFC81" s="244"/>
      <c r="AFD81" s="244"/>
      <c r="AFE81" s="244"/>
      <c r="AFF81" s="244"/>
      <c r="AFG81" s="244"/>
      <c r="AFH81" s="244"/>
      <c r="AFI81" s="244"/>
      <c r="AFJ81" s="244"/>
      <c r="AFK81" s="244"/>
      <c r="AFL81" s="244"/>
      <c r="AFM81" s="244"/>
      <c r="AFN81" s="244"/>
      <c r="AFO81" s="244"/>
      <c r="AFP81" s="244"/>
      <c r="AFQ81" s="244"/>
      <c r="AFR81" s="244"/>
      <c r="AFS81" s="244"/>
      <c r="AFT81" s="244"/>
      <c r="AFU81" s="244"/>
      <c r="AFV81" s="244"/>
      <c r="AFW81" s="244"/>
      <c r="AFX81" s="244"/>
      <c r="AFY81" s="244"/>
      <c r="AFZ81" s="244"/>
      <c r="AGA81" s="244"/>
      <c r="AGB81" s="244"/>
      <c r="AGC81" s="244"/>
      <c r="AGD81" s="244"/>
      <c r="AGE81" s="244"/>
      <c r="AGF81" s="244"/>
      <c r="AGG81" s="244"/>
      <c r="AGH81" s="244"/>
      <c r="AGI81" s="244"/>
      <c r="AGJ81" s="244"/>
      <c r="AGK81" s="244"/>
      <c r="AGL81" s="244"/>
      <c r="AGM81" s="244"/>
      <c r="AGN81" s="244"/>
      <c r="AGO81" s="244"/>
      <c r="AGP81" s="244"/>
      <c r="AGQ81" s="244"/>
      <c r="AGR81" s="244"/>
      <c r="AGS81" s="244"/>
      <c r="AGT81" s="244"/>
      <c r="AGU81" s="244"/>
      <c r="AGV81" s="244"/>
      <c r="AGW81" s="244"/>
      <c r="AGX81" s="244"/>
      <c r="AGY81" s="244"/>
      <c r="AGZ81" s="244"/>
      <c r="AHA81" s="244"/>
      <c r="AHB81" s="244"/>
      <c r="AHC81" s="244"/>
      <c r="AHD81" s="244"/>
      <c r="AHE81" s="244"/>
      <c r="AHF81" s="244"/>
      <c r="AHG81" s="244"/>
      <c r="AHH81" s="244"/>
      <c r="AHI81" s="244"/>
      <c r="AHJ81" s="244"/>
      <c r="AHK81" s="244"/>
      <c r="AHL81" s="244"/>
      <c r="AHM81" s="244"/>
      <c r="AHN81" s="244"/>
      <c r="AHO81" s="244"/>
      <c r="AHP81" s="244"/>
      <c r="AHQ81" s="244"/>
      <c r="AHR81" s="244"/>
      <c r="AHS81" s="244"/>
      <c r="AHT81" s="244"/>
      <c r="AHU81" s="244"/>
      <c r="AHV81" s="244"/>
      <c r="AHW81" s="244"/>
      <c r="AHX81" s="244"/>
      <c r="AHY81" s="244"/>
      <c r="AHZ81" s="244"/>
      <c r="AIA81" s="244"/>
      <c r="AIB81" s="244"/>
      <c r="AIC81" s="244"/>
      <c r="AID81" s="244"/>
      <c r="AIE81" s="244"/>
      <c r="AIF81" s="244"/>
      <c r="AIG81" s="244"/>
      <c r="AIH81" s="244"/>
      <c r="AII81" s="244"/>
      <c r="AIJ81" s="244"/>
      <c r="AIK81" s="244"/>
      <c r="AIL81" s="244"/>
      <c r="AIM81" s="244"/>
      <c r="AIN81" s="244"/>
      <c r="AIO81" s="244"/>
      <c r="AIP81" s="244"/>
      <c r="AIQ81" s="244"/>
      <c r="AIR81" s="244"/>
      <c r="AIS81" s="244"/>
      <c r="AIT81" s="244"/>
      <c r="AIU81" s="244"/>
      <c r="AIV81" s="244"/>
      <c r="AIW81" s="244"/>
      <c r="AIX81" s="244"/>
      <c r="AIY81" s="244"/>
      <c r="AIZ81" s="244"/>
      <c r="AJA81" s="244"/>
      <c r="AJB81" s="244"/>
      <c r="AJC81" s="244"/>
      <c r="AJD81" s="244"/>
      <c r="AJE81" s="244"/>
      <c r="AJF81" s="244"/>
      <c r="AJG81" s="244"/>
      <c r="AJH81" s="244"/>
      <c r="AJI81" s="244"/>
      <c r="AJJ81" s="244"/>
      <c r="AJK81" s="244"/>
      <c r="AJL81" s="244"/>
      <c r="AJM81" s="244"/>
      <c r="AJN81" s="244"/>
      <c r="AJO81" s="244"/>
      <c r="AJP81" s="244"/>
      <c r="AJQ81" s="244"/>
      <c r="AJR81" s="244"/>
      <c r="AJS81" s="244"/>
      <c r="AJT81" s="244"/>
      <c r="AJU81" s="244"/>
      <c r="AJV81" s="244"/>
      <c r="AJW81" s="244"/>
      <c r="AJX81" s="244"/>
      <c r="AJY81" s="244"/>
      <c r="AJZ81" s="244"/>
      <c r="AKA81" s="244"/>
      <c r="AKB81" s="244"/>
      <c r="AKC81" s="244"/>
      <c r="AKD81" s="244"/>
      <c r="AKE81" s="244"/>
      <c r="AKF81" s="244"/>
      <c r="AKG81" s="244"/>
      <c r="AKH81" s="244"/>
      <c r="AKI81" s="244"/>
      <c r="AKJ81" s="244"/>
      <c r="AKK81" s="244"/>
      <c r="AKL81" s="244"/>
      <c r="AKM81" s="244"/>
      <c r="AKN81" s="244"/>
      <c r="AKO81" s="244"/>
      <c r="AKP81" s="244"/>
      <c r="AKQ81" s="244"/>
      <c r="AKR81" s="244"/>
      <c r="AKS81" s="244"/>
      <c r="AKT81" s="244"/>
      <c r="AKU81" s="244"/>
      <c r="AKV81" s="244"/>
      <c r="AKW81" s="244"/>
      <c r="AKX81" s="244"/>
      <c r="AKY81" s="244"/>
      <c r="AKZ81" s="244"/>
      <c r="ALA81" s="244"/>
      <c r="ALB81" s="244"/>
      <c r="ALC81" s="244"/>
      <c r="ALD81" s="244"/>
      <c r="ALE81" s="244"/>
      <c r="ALF81" s="244"/>
      <c r="ALG81" s="244"/>
      <c r="ALH81" s="244"/>
      <c r="ALI81" s="244"/>
      <c r="ALJ81" s="244"/>
      <c r="ALK81" s="244"/>
      <c r="ALL81" s="244"/>
      <c r="ALM81" s="244"/>
      <c r="ALN81" s="244"/>
      <c r="ALO81" s="244"/>
      <c r="ALP81" s="244"/>
      <c r="ALQ81" s="244"/>
      <c r="ALR81" s="244"/>
      <c r="ALS81" s="244"/>
      <c r="ALT81" s="244"/>
      <c r="ALU81" s="244"/>
      <c r="ALV81" s="244"/>
      <c r="ALW81" s="244"/>
      <c r="ALX81" s="244"/>
      <c r="ALY81" s="244"/>
      <c r="ALZ81" s="244"/>
      <c r="AMA81" s="244"/>
      <c r="AMB81" s="244"/>
      <c r="AMC81" s="244"/>
      <c r="AMD81" s="244"/>
      <c r="AME81" s="244"/>
      <c r="AMF81" s="244"/>
      <c r="AMG81" s="244"/>
      <c r="AMH81" s="244"/>
      <c r="AMI81" s="244"/>
      <c r="AMJ81" s="244"/>
      <c r="AMK81" s="244"/>
      <c r="AML81" s="244"/>
      <c r="AMM81" s="244"/>
      <c r="AMN81" s="244"/>
      <c r="AMO81" s="244"/>
      <c r="AMP81" s="244"/>
      <c r="AMQ81" s="244"/>
      <c r="AMR81" s="244"/>
      <c r="AMS81" s="244"/>
      <c r="AMT81" s="244"/>
      <c r="AMU81" s="244"/>
      <c r="AMV81" s="244"/>
      <c r="AMW81" s="244"/>
      <c r="AMX81" s="244"/>
      <c r="AMY81" s="244"/>
      <c r="AMZ81" s="244"/>
      <c r="ANA81" s="244"/>
      <c r="ANB81" s="244"/>
      <c r="ANC81" s="244"/>
      <c r="AND81" s="244"/>
      <c r="ANE81" s="244"/>
      <c r="ANF81" s="244"/>
      <c r="ANG81" s="244"/>
      <c r="ANH81" s="244"/>
      <c r="ANI81" s="244"/>
      <c r="ANJ81" s="244"/>
      <c r="ANK81" s="244"/>
      <c r="ANL81" s="244"/>
      <c r="ANM81" s="244"/>
      <c r="ANN81" s="244"/>
      <c r="ANO81" s="244"/>
      <c r="ANP81" s="244"/>
      <c r="ANQ81" s="244"/>
      <c r="ANR81" s="244"/>
      <c r="ANS81" s="244"/>
      <c r="ANT81" s="244"/>
      <c r="ANU81" s="244"/>
      <c r="ANV81" s="244"/>
      <c r="ANW81" s="244"/>
      <c r="ANX81" s="244"/>
      <c r="ANY81" s="244"/>
      <c r="ANZ81" s="244"/>
      <c r="AOA81" s="244"/>
      <c r="AOB81" s="244"/>
      <c r="AOC81" s="244"/>
      <c r="AOD81" s="244"/>
      <c r="AOE81" s="244"/>
      <c r="AOF81" s="244"/>
      <c r="AOG81" s="244"/>
      <c r="AOH81" s="244"/>
      <c r="AOI81" s="244"/>
      <c r="AOJ81" s="244"/>
      <c r="AOK81" s="244"/>
      <c r="AOL81" s="244"/>
      <c r="AOM81" s="244"/>
      <c r="AON81" s="244"/>
      <c r="AOO81" s="244"/>
      <c r="AOP81" s="244"/>
      <c r="AOQ81" s="244"/>
      <c r="AOR81" s="244"/>
      <c r="AOS81" s="244"/>
      <c r="AOT81" s="244"/>
      <c r="AOU81" s="244"/>
      <c r="AOV81" s="244"/>
      <c r="AOW81" s="244"/>
      <c r="AOX81" s="244"/>
      <c r="AOY81" s="244"/>
      <c r="AOZ81" s="244"/>
      <c r="APA81" s="244"/>
      <c r="APB81" s="244"/>
      <c r="APC81" s="244"/>
      <c r="APD81" s="244"/>
      <c r="APE81" s="244"/>
      <c r="APF81" s="244"/>
      <c r="APG81" s="244"/>
      <c r="APH81" s="244"/>
      <c r="API81" s="244"/>
      <c r="APJ81" s="244"/>
      <c r="APK81" s="244"/>
      <c r="APL81" s="244"/>
      <c r="APM81" s="244"/>
      <c r="APN81" s="244"/>
      <c r="APO81" s="244"/>
      <c r="APP81" s="244"/>
      <c r="APQ81" s="244"/>
      <c r="APR81" s="244"/>
      <c r="APS81" s="244"/>
      <c r="APT81" s="244"/>
      <c r="APU81" s="244"/>
      <c r="APV81" s="244"/>
      <c r="APW81" s="244"/>
      <c r="APX81" s="244"/>
      <c r="APY81" s="244"/>
      <c r="APZ81" s="244"/>
      <c r="AQA81" s="244"/>
      <c r="AQB81" s="244"/>
      <c r="AQC81" s="244"/>
      <c r="AQD81" s="244"/>
      <c r="AQE81" s="244"/>
      <c r="AQF81" s="244"/>
      <c r="AQG81" s="244"/>
      <c r="AQH81" s="244"/>
      <c r="AQI81" s="244"/>
      <c r="AQJ81" s="244"/>
      <c r="AQK81" s="244"/>
      <c r="AQL81" s="244"/>
      <c r="AQM81" s="244"/>
      <c r="AQN81" s="244"/>
      <c r="AQO81" s="244"/>
      <c r="AQP81" s="244"/>
      <c r="AQQ81" s="244"/>
      <c r="AQR81" s="244"/>
      <c r="AQS81" s="244"/>
      <c r="AQT81" s="244"/>
      <c r="AQU81" s="244"/>
      <c r="AQV81" s="244"/>
      <c r="AQW81" s="244"/>
      <c r="AQX81" s="244"/>
      <c r="AQY81" s="244"/>
      <c r="AQZ81" s="244"/>
      <c r="ARA81" s="244"/>
      <c r="ARB81" s="244"/>
      <c r="ARC81" s="244"/>
      <c r="ARD81" s="244"/>
      <c r="ARE81" s="244"/>
      <c r="ARF81" s="244"/>
      <c r="ARG81" s="244"/>
      <c r="ARH81" s="244"/>
      <c r="ARI81" s="244"/>
      <c r="ARJ81" s="244"/>
      <c r="ARK81" s="244"/>
      <c r="ARL81" s="244"/>
      <c r="ARM81" s="244"/>
      <c r="ARN81" s="244"/>
      <c r="ARO81" s="244"/>
      <c r="ARP81" s="244"/>
      <c r="ARQ81" s="244"/>
      <c r="ARR81" s="244"/>
      <c r="ARS81" s="244"/>
      <c r="ART81" s="244"/>
      <c r="ARU81" s="244"/>
      <c r="ARV81" s="244"/>
      <c r="ARW81" s="244"/>
      <c r="ARX81" s="244"/>
      <c r="ARY81" s="244"/>
      <c r="ARZ81" s="244"/>
      <c r="ASA81" s="244"/>
      <c r="ASB81" s="244"/>
      <c r="ASC81" s="244"/>
      <c r="ASD81" s="244"/>
      <c r="ASE81" s="244"/>
      <c r="ASF81" s="244"/>
      <c r="ASG81" s="244"/>
      <c r="ASH81" s="244"/>
      <c r="ASI81" s="244"/>
      <c r="ASJ81" s="244"/>
      <c r="ASK81" s="244"/>
      <c r="ASL81" s="244"/>
      <c r="ASM81" s="244"/>
      <c r="ASN81" s="244"/>
      <c r="ASO81" s="244"/>
      <c r="ASP81" s="244"/>
      <c r="ASQ81" s="244"/>
      <c r="ASR81" s="244"/>
      <c r="ASS81" s="244"/>
      <c r="AST81" s="244"/>
      <c r="ASU81" s="244"/>
      <c r="ASV81" s="244"/>
      <c r="ASW81" s="244"/>
      <c r="ASX81" s="244"/>
      <c r="ASY81" s="244"/>
      <c r="ASZ81" s="244"/>
      <c r="ATA81" s="244"/>
      <c r="ATB81" s="244"/>
      <c r="ATC81" s="244"/>
      <c r="ATD81" s="244"/>
      <c r="ATE81" s="244"/>
      <c r="ATF81" s="244"/>
      <c r="ATG81" s="244"/>
      <c r="ATH81" s="244"/>
      <c r="ATI81" s="244"/>
      <c r="ATJ81" s="244"/>
      <c r="ATK81" s="244"/>
      <c r="ATL81" s="244"/>
      <c r="ATM81" s="244"/>
      <c r="ATN81" s="244"/>
      <c r="ATO81" s="244"/>
      <c r="ATP81" s="244"/>
      <c r="ATQ81" s="244"/>
      <c r="ATR81" s="244"/>
      <c r="ATS81" s="244"/>
      <c r="ATT81" s="244"/>
      <c r="ATU81" s="244"/>
      <c r="ATV81" s="244"/>
      <c r="ATW81" s="244"/>
      <c r="ATX81" s="244"/>
      <c r="ATY81" s="244"/>
      <c r="ATZ81" s="244"/>
      <c r="AUA81" s="244"/>
      <c r="AUB81" s="244"/>
      <c r="AUC81" s="244"/>
      <c r="AUD81" s="244"/>
      <c r="AUE81" s="244"/>
      <c r="AUF81" s="244"/>
      <c r="AUG81" s="244"/>
      <c r="AUH81" s="244"/>
      <c r="AUI81" s="244"/>
      <c r="AUJ81" s="244"/>
      <c r="AUK81" s="244"/>
      <c r="AUL81" s="244"/>
      <c r="AUM81" s="244"/>
      <c r="AUN81" s="244"/>
      <c r="AUO81" s="244"/>
      <c r="AUP81" s="244"/>
      <c r="AUQ81" s="244"/>
      <c r="AUR81" s="244"/>
      <c r="AUS81" s="244"/>
      <c r="AUT81" s="244"/>
      <c r="AUU81" s="244"/>
      <c r="AUV81" s="244"/>
      <c r="AUW81" s="244"/>
      <c r="AUX81" s="244"/>
      <c r="AUY81" s="244"/>
      <c r="AUZ81" s="244"/>
      <c r="AVA81" s="244"/>
      <c r="AVB81" s="244"/>
      <c r="AVC81" s="244"/>
      <c r="AVD81" s="244"/>
      <c r="AVE81" s="244"/>
      <c r="AVF81" s="244"/>
      <c r="AVG81" s="244"/>
      <c r="AVH81" s="244"/>
      <c r="AVI81" s="244"/>
      <c r="AVJ81" s="244"/>
      <c r="AVK81" s="244"/>
      <c r="AVL81" s="244"/>
      <c r="AVM81" s="244"/>
      <c r="AVN81" s="244"/>
      <c r="AVO81" s="244"/>
      <c r="AVP81" s="244"/>
      <c r="AVQ81" s="244"/>
      <c r="AVR81" s="244"/>
      <c r="AVS81" s="244"/>
      <c r="AVT81" s="244"/>
      <c r="AVU81" s="244"/>
      <c r="AVV81" s="244"/>
      <c r="AVW81" s="244"/>
      <c r="AVX81" s="244"/>
      <c r="AVY81" s="244"/>
      <c r="AVZ81" s="244"/>
      <c r="AWA81" s="244"/>
      <c r="AWB81" s="244"/>
      <c r="AWC81" s="244"/>
      <c r="AWD81" s="244"/>
      <c r="AWE81" s="244"/>
      <c r="AWF81" s="244"/>
      <c r="AWG81" s="244"/>
      <c r="AWH81" s="244"/>
      <c r="AWI81" s="244"/>
      <c r="AWJ81" s="244"/>
      <c r="AWK81" s="244"/>
      <c r="AWL81" s="244"/>
      <c r="AWM81" s="244"/>
      <c r="AWN81" s="244"/>
      <c r="AWO81" s="244"/>
      <c r="AWP81" s="244"/>
      <c r="AWQ81" s="244"/>
      <c r="AWR81" s="244"/>
      <c r="AWS81" s="244"/>
      <c r="AWT81" s="244"/>
      <c r="AWU81" s="244"/>
      <c r="AWV81" s="244"/>
      <c r="AWW81" s="244"/>
      <c r="AWX81" s="244"/>
      <c r="AWY81" s="244"/>
      <c r="AWZ81" s="244"/>
      <c r="AXA81" s="244"/>
      <c r="AXB81" s="244"/>
      <c r="AXC81" s="244"/>
      <c r="AXD81" s="244"/>
      <c r="AXE81" s="244"/>
      <c r="AXF81" s="244"/>
      <c r="AXG81" s="244"/>
      <c r="AXH81" s="244"/>
      <c r="AXI81" s="244"/>
      <c r="AXJ81" s="244"/>
      <c r="AXK81" s="244"/>
      <c r="AXL81" s="244"/>
      <c r="AXM81" s="244"/>
      <c r="AXN81" s="244"/>
      <c r="AXO81" s="244"/>
      <c r="AXP81" s="244"/>
      <c r="AXQ81" s="244"/>
      <c r="AXR81" s="244"/>
      <c r="AXS81" s="244"/>
      <c r="AXT81" s="244"/>
      <c r="AXU81" s="244"/>
      <c r="AXV81" s="244"/>
      <c r="AXW81" s="244"/>
      <c r="AXX81" s="244"/>
      <c r="AXY81" s="244"/>
      <c r="AXZ81" s="244"/>
      <c r="AYA81" s="244"/>
      <c r="AYB81" s="244"/>
      <c r="AYC81" s="244"/>
      <c r="AYD81" s="244"/>
      <c r="AYE81" s="244"/>
      <c r="AYF81" s="244"/>
      <c r="AYG81" s="244"/>
      <c r="AYH81" s="244"/>
      <c r="AYI81" s="244"/>
      <c r="AYJ81" s="244"/>
      <c r="AYK81" s="244"/>
      <c r="AYL81" s="244"/>
      <c r="AYM81" s="244"/>
      <c r="AYN81" s="244"/>
      <c r="AYO81" s="244"/>
      <c r="AYP81" s="244"/>
      <c r="AYQ81" s="244"/>
      <c r="AYR81" s="244"/>
      <c r="AYS81" s="244"/>
      <c r="AYT81" s="244"/>
      <c r="AYU81" s="244"/>
      <c r="AYV81" s="244"/>
      <c r="AYW81" s="244"/>
      <c r="AYX81" s="244"/>
      <c r="AYY81" s="244"/>
      <c r="AYZ81" s="244"/>
      <c r="AZA81" s="244"/>
      <c r="AZB81" s="244"/>
      <c r="AZC81" s="244"/>
      <c r="AZD81" s="244"/>
      <c r="AZE81" s="244"/>
      <c r="AZF81" s="244"/>
      <c r="AZG81" s="244"/>
      <c r="AZH81" s="244"/>
      <c r="AZI81" s="244"/>
      <c r="AZJ81" s="244"/>
      <c r="AZK81" s="244"/>
      <c r="AZL81" s="244"/>
      <c r="AZM81" s="244"/>
      <c r="AZN81" s="244"/>
      <c r="AZO81" s="244"/>
      <c r="AZP81" s="244"/>
      <c r="AZQ81" s="244"/>
      <c r="AZR81" s="244"/>
      <c r="AZS81" s="244"/>
      <c r="AZT81" s="244"/>
      <c r="AZU81" s="244"/>
      <c r="AZV81" s="244"/>
      <c r="AZW81" s="244"/>
      <c r="AZX81" s="244"/>
      <c r="AZY81" s="244"/>
      <c r="AZZ81" s="244"/>
      <c r="BAA81" s="244"/>
      <c r="BAB81" s="244"/>
      <c r="BAC81" s="244"/>
      <c r="BAD81" s="244"/>
      <c r="BAE81" s="244"/>
      <c r="BAF81" s="244"/>
      <c r="BAG81" s="244"/>
      <c r="BAH81" s="244"/>
      <c r="BAI81" s="244"/>
      <c r="BAJ81" s="244"/>
      <c r="BAK81" s="244"/>
      <c r="BAL81" s="244"/>
      <c r="BAM81" s="244"/>
      <c r="BAN81" s="244"/>
      <c r="BAO81" s="244"/>
      <c r="BAP81" s="244"/>
      <c r="BAQ81" s="244"/>
      <c r="BAR81" s="244"/>
      <c r="BAS81" s="244"/>
      <c r="BAT81" s="244"/>
      <c r="BAU81" s="244"/>
      <c r="BAV81" s="244"/>
      <c r="BAW81" s="244"/>
      <c r="BAX81" s="244"/>
      <c r="BAY81" s="244"/>
      <c r="BAZ81" s="244"/>
      <c r="BBA81" s="244"/>
      <c r="BBB81" s="244"/>
      <c r="BBC81" s="244"/>
      <c r="BBD81" s="244"/>
      <c r="BBE81" s="244"/>
      <c r="BBF81" s="244"/>
      <c r="BBG81" s="244"/>
      <c r="BBH81" s="244"/>
      <c r="BBI81" s="244"/>
      <c r="BBJ81" s="244"/>
      <c r="BBK81" s="244"/>
      <c r="BBL81" s="244"/>
      <c r="BBM81" s="244"/>
      <c r="BBN81" s="244"/>
      <c r="BBO81" s="244"/>
      <c r="BBP81" s="244"/>
      <c r="BBQ81" s="244"/>
      <c r="BBR81" s="244"/>
      <c r="BBS81" s="244"/>
      <c r="BBT81" s="244"/>
      <c r="BBU81" s="244"/>
      <c r="BBV81" s="244"/>
      <c r="BBW81" s="244"/>
      <c r="BBX81" s="244"/>
      <c r="BBY81" s="244"/>
      <c r="BBZ81" s="244"/>
      <c r="BCA81" s="244"/>
      <c r="BCB81" s="244"/>
      <c r="BCC81" s="244"/>
      <c r="BCD81" s="244"/>
      <c r="BCE81" s="244"/>
      <c r="BCF81" s="244"/>
      <c r="BCG81" s="244"/>
      <c r="BCH81" s="244"/>
      <c r="BCI81" s="244"/>
      <c r="BCJ81" s="244"/>
      <c r="BCK81" s="244"/>
      <c r="BCL81" s="244"/>
      <c r="BCM81" s="244"/>
      <c r="BCN81" s="244"/>
      <c r="BCO81" s="244"/>
      <c r="BCP81" s="244"/>
      <c r="BCQ81" s="244"/>
      <c r="BCR81" s="244"/>
      <c r="BCS81" s="244"/>
      <c r="BCT81" s="244"/>
      <c r="BCU81" s="244"/>
      <c r="BCV81" s="244"/>
      <c r="BCW81" s="244"/>
      <c r="BCX81" s="244"/>
      <c r="BCY81" s="244"/>
      <c r="BCZ81" s="244"/>
      <c r="BDA81" s="244"/>
      <c r="BDB81" s="244"/>
      <c r="BDC81" s="244"/>
      <c r="BDD81" s="244"/>
      <c r="BDE81" s="244"/>
      <c r="BDF81" s="244"/>
      <c r="BDG81" s="244"/>
      <c r="BDH81" s="244"/>
      <c r="BDI81" s="244"/>
      <c r="BDJ81" s="244"/>
      <c r="BDK81" s="244"/>
      <c r="BDL81" s="244"/>
      <c r="BDM81" s="244"/>
      <c r="BDN81" s="244"/>
      <c r="BDO81" s="244"/>
      <c r="BDP81" s="244"/>
      <c r="BDQ81" s="244"/>
      <c r="BDR81" s="244"/>
      <c r="BDS81" s="244"/>
      <c r="BDT81" s="244"/>
      <c r="BDU81" s="244"/>
      <c r="BDV81" s="244"/>
      <c r="BDW81" s="244"/>
      <c r="BDX81" s="244"/>
      <c r="BDY81" s="244"/>
      <c r="BDZ81" s="244"/>
      <c r="BEA81" s="244"/>
      <c r="BEB81" s="244"/>
      <c r="BEC81" s="244"/>
      <c r="BED81" s="244"/>
      <c r="BEE81" s="244"/>
      <c r="BEF81" s="244"/>
      <c r="BEG81" s="244"/>
      <c r="BEH81" s="244"/>
      <c r="BEI81" s="244"/>
      <c r="BEJ81" s="244"/>
      <c r="BEK81" s="244"/>
      <c r="BEL81" s="244"/>
      <c r="BEM81" s="244"/>
      <c r="BEN81" s="244"/>
      <c r="BEO81" s="244"/>
      <c r="BEP81" s="244"/>
      <c r="BEQ81" s="244"/>
      <c r="BER81" s="244"/>
      <c r="BES81" s="244"/>
      <c r="BET81" s="244"/>
      <c r="BEU81" s="244"/>
      <c r="BEV81" s="244"/>
      <c r="BEW81" s="244"/>
      <c r="BEX81" s="244"/>
      <c r="BEY81" s="244"/>
      <c r="BEZ81" s="244"/>
      <c r="BFA81" s="244"/>
      <c r="BFB81" s="244"/>
      <c r="BFC81" s="244"/>
      <c r="BFD81" s="244"/>
      <c r="BFE81" s="244"/>
      <c r="BFF81" s="244"/>
      <c r="BFG81" s="244"/>
      <c r="BFH81" s="244"/>
      <c r="BFI81" s="244"/>
      <c r="BFJ81" s="244"/>
      <c r="BFK81" s="244"/>
      <c r="BFL81" s="244"/>
      <c r="BFM81" s="244"/>
      <c r="BFN81" s="244"/>
      <c r="BFO81" s="244"/>
      <c r="BFP81" s="244"/>
      <c r="BFQ81" s="244"/>
      <c r="BFR81" s="244"/>
      <c r="BFS81" s="244"/>
      <c r="BFT81" s="244"/>
      <c r="BFU81" s="244"/>
      <c r="BFV81" s="244"/>
      <c r="BFW81" s="244"/>
      <c r="BFX81" s="244"/>
      <c r="BFY81" s="244"/>
      <c r="BFZ81" s="244"/>
      <c r="BGA81" s="244"/>
      <c r="BGB81" s="244"/>
      <c r="BGC81" s="244"/>
      <c r="BGD81" s="244"/>
      <c r="BGE81" s="244"/>
      <c r="BGF81" s="244"/>
      <c r="BGG81" s="244"/>
      <c r="BGH81" s="244"/>
      <c r="BGI81" s="244"/>
      <c r="BGJ81" s="244"/>
      <c r="BGK81" s="244"/>
      <c r="BGL81" s="244"/>
      <c r="BGM81" s="244"/>
      <c r="BGN81" s="244"/>
      <c r="BGO81" s="244"/>
      <c r="BGP81" s="244"/>
      <c r="BGQ81" s="244"/>
      <c r="BGR81" s="244"/>
      <c r="BGS81" s="244"/>
      <c r="BGT81" s="244"/>
      <c r="BGU81" s="244"/>
      <c r="BGV81" s="244"/>
      <c r="BGW81" s="244"/>
      <c r="BGX81" s="244"/>
      <c r="BGY81" s="244"/>
      <c r="BGZ81" s="244"/>
      <c r="BHA81" s="244"/>
      <c r="BHB81" s="244"/>
      <c r="BHC81" s="244"/>
      <c r="BHD81" s="244"/>
      <c r="BHE81" s="244"/>
      <c r="BHF81" s="244"/>
      <c r="BHG81" s="244"/>
      <c r="BHH81" s="244"/>
      <c r="BHI81" s="244"/>
      <c r="BHJ81" s="244"/>
      <c r="BHK81" s="244"/>
      <c r="BHL81" s="244"/>
      <c r="BHM81" s="244"/>
      <c r="BHN81" s="244"/>
      <c r="BHO81" s="244"/>
      <c r="BHP81" s="244"/>
      <c r="BHQ81" s="244"/>
      <c r="BHR81" s="244"/>
      <c r="BHS81" s="244"/>
      <c r="BHT81" s="244"/>
      <c r="BHU81" s="244"/>
      <c r="BHV81" s="244"/>
      <c r="BHW81" s="244"/>
      <c r="BHX81" s="244"/>
      <c r="BHY81" s="244"/>
      <c r="BHZ81" s="244"/>
      <c r="BIA81" s="244"/>
      <c r="BIB81" s="244"/>
      <c r="BIC81" s="244"/>
      <c r="BID81" s="244"/>
      <c r="BIE81" s="244"/>
      <c r="BIF81" s="244"/>
      <c r="BIG81" s="244"/>
      <c r="BIH81" s="244"/>
      <c r="BII81" s="244"/>
      <c r="BIJ81" s="244"/>
      <c r="BIK81" s="244"/>
      <c r="BIL81" s="244"/>
      <c r="BIM81" s="244"/>
      <c r="BIN81" s="244"/>
      <c r="BIO81" s="244"/>
      <c r="BIP81" s="244"/>
      <c r="BIQ81" s="244"/>
      <c r="BIR81" s="244"/>
      <c r="BIS81" s="244"/>
      <c r="BIT81" s="244"/>
      <c r="BIU81" s="244"/>
      <c r="BIV81" s="244"/>
      <c r="BIW81" s="244"/>
      <c r="BIX81" s="244"/>
      <c r="BIY81" s="244"/>
      <c r="BIZ81" s="244"/>
      <c r="BJA81" s="244"/>
      <c r="BJB81" s="244"/>
      <c r="BJC81" s="244"/>
      <c r="BJD81" s="244"/>
      <c r="BJE81" s="244"/>
      <c r="BJF81" s="244"/>
      <c r="BJG81" s="244"/>
      <c r="BJH81" s="244"/>
      <c r="BJI81" s="244"/>
      <c r="BJJ81" s="244"/>
      <c r="BJK81" s="244"/>
      <c r="BJL81" s="244"/>
      <c r="BJM81" s="244"/>
      <c r="BJN81" s="244"/>
      <c r="BJO81" s="244"/>
      <c r="BJP81" s="244"/>
      <c r="BJQ81" s="244"/>
      <c r="BJR81" s="244"/>
      <c r="BJS81" s="244"/>
      <c r="BJT81" s="244"/>
      <c r="BJU81" s="244"/>
      <c r="BJV81" s="244"/>
      <c r="BJW81" s="244"/>
      <c r="BJX81" s="244"/>
      <c r="BJY81" s="244"/>
      <c r="BJZ81" s="244"/>
      <c r="BKA81" s="244"/>
      <c r="BKB81" s="244"/>
      <c r="BKC81" s="244"/>
      <c r="BKD81" s="244"/>
      <c r="BKE81" s="244"/>
      <c r="BKF81" s="244"/>
      <c r="BKG81" s="244"/>
      <c r="BKH81" s="244"/>
      <c r="BKI81" s="244"/>
      <c r="BKJ81" s="244"/>
      <c r="BKK81" s="244"/>
      <c r="BKL81" s="244"/>
      <c r="BKM81" s="244"/>
      <c r="BKN81" s="244"/>
      <c r="BKO81" s="244"/>
      <c r="BKP81" s="244"/>
      <c r="BKQ81" s="244"/>
      <c r="BKR81" s="244"/>
      <c r="BKS81" s="244"/>
      <c r="BKT81" s="244"/>
      <c r="BKU81" s="244"/>
      <c r="BKV81" s="244"/>
      <c r="BKW81" s="244"/>
      <c r="BKX81" s="244"/>
      <c r="BKY81" s="244"/>
      <c r="BKZ81" s="244"/>
      <c r="BLA81" s="244"/>
      <c r="BLB81" s="244"/>
      <c r="BLC81" s="244"/>
      <c r="BLD81" s="244"/>
      <c r="BLE81" s="244"/>
      <c r="BLF81" s="244"/>
      <c r="BLG81" s="244"/>
      <c r="BLH81" s="244"/>
      <c r="BLI81" s="244"/>
      <c r="BLJ81" s="244"/>
      <c r="BLK81" s="244"/>
      <c r="BLL81" s="244"/>
      <c r="BLM81" s="244"/>
      <c r="BLN81" s="244"/>
      <c r="BLO81" s="244"/>
      <c r="BLP81" s="244"/>
      <c r="BLQ81" s="244"/>
      <c r="BLR81" s="244"/>
      <c r="BLS81" s="244"/>
      <c r="BLT81" s="244"/>
      <c r="BLU81" s="244"/>
      <c r="BLV81" s="244"/>
      <c r="BLW81" s="244"/>
      <c r="BLX81" s="244"/>
      <c r="BLY81" s="244"/>
      <c r="BLZ81" s="244"/>
      <c r="BMA81" s="244"/>
      <c r="BMB81" s="244"/>
      <c r="BMC81" s="244"/>
      <c r="BMD81" s="244"/>
      <c r="BME81" s="244"/>
      <c r="BMF81" s="244"/>
      <c r="BMG81" s="244"/>
      <c r="BMH81" s="244"/>
      <c r="BMI81" s="244"/>
      <c r="BMJ81" s="244"/>
      <c r="BMK81" s="244"/>
      <c r="BML81" s="244"/>
      <c r="BMM81" s="244"/>
      <c r="BMN81" s="244"/>
      <c r="BMO81" s="244"/>
      <c r="BMP81" s="244"/>
      <c r="BMQ81" s="244"/>
      <c r="BMR81" s="244"/>
      <c r="BMS81" s="244"/>
      <c r="BMT81" s="244"/>
      <c r="BMU81" s="244"/>
      <c r="BMV81" s="244"/>
      <c r="BMW81" s="244"/>
      <c r="BMX81" s="244"/>
      <c r="BMY81" s="244"/>
      <c r="BMZ81" s="244"/>
      <c r="BNA81" s="244"/>
      <c r="BNB81" s="244"/>
      <c r="BNC81" s="244"/>
      <c r="BND81" s="244"/>
      <c r="BNE81" s="244"/>
      <c r="BNF81" s="244"/>
      <c r="BNG81" s="244"/>
      <c r="BNH81" s="244"/>
      <c r="BNI81" s="244"/>
      <c r="BNJ81" s="244"/>
      <c r="BNK81" s="244"/>
      <c r="BNL81" s="244"/>
      <c r="BNM81" s="244"/>
      <c r="BNN81" s="244"/>
      <c r="BNO81" s="244"/>
      <c r="BNP81" s="244"/>
      <c r="BNQ81" s="244"/>
      <c r="BNR81" s="244"/>
      <c r="BNS81" s="244"/>
      <c r="BNT81" s="244"/>
      <c r="BNU81" s="244"/>
      <c r="BNV81" s="244"/>
      <c r="BNW81" s="244"/>
      <c r="BNX81" s="244"/>
      <c r="BNY81" s="244"/>
      <c r="BNZ81" s="244"/>
      <c r="BOA81" s="244"/>
      <c r="BOB81" s="244"/>
      <c r="BOC81" s="244"/>
      <c r="BOD81" s="244"/>
      <c r="BOE81" s="244"/>
      <c r="BOF81" s="244"/>
      <c r="BOG81" s="244"/>
      <c r="BOH81" s="244"/>
      <c r="BOI81" s="244"/>
      <c r="BOJ81" s="244"/>
      <c r="BOK81" s="244"/>
      <c r="BOL81" s="244"/>
      <c r="BOM81" s="244"/>
      <c r="BON81" s="244"/>
      <c r="BOO81" s="244"/>
      <c r="BOP81" s="244"/>
      <c r="BOQ81" s="244"/>
      <c r="BOR81" s="244"/>
      <c r="BOS81" s="244"/>
      <c r="BOT81" s="244"/>
      <c r="BOU81" s="244"/>
      <c r="BOV81" s="244"/>
      <c r="BOW81" s="244"/>
      <c r="BOX81" s="244"/>
      <c r="BOY81" s="244"/>
      <c r="BOZ81" s="244"/>
      <c r="BPA81" s="244"/>
      <c r="BPB81" s="244"/>
      <c r="BPC81" s="244"/>
      <c r="BPD81" s="244"/>
      <c r="BPE81" s="244"/>
      <c r="BPF81" s="244"/>
      <c r="BPG81" s="244"/>
      <c r="BPH81" s="244"/>
      <c r="BPI81" s="244"/>
      <c r="BPJ81" s="244"/>
      <c r="BPK81" s="244"/>
      <c r="BPL81" s="244"/>
      <c r="BPM81" s="244"/>
      <c r="BPN81" s="244"/>
      <c r="BPO81" s="244"/>
      <c r="BPP81" s="244"/>
      <c r="BPQ81" s="244"/>
      <c r="BPR81" s="244"/>
      <c r="BPS81" s="244"/>
      <c r="BPT81" s="244"/>
      <c r="BPU81" s="244"/>
      <c r="BPV81" s="244"/>
      <c r="BPW81" s="244"/>
      <c r="BPX81" s="244"/>
      <c r="BPY81" s="244"/>
      <c r="BPZ81" s="244"/>
      <c r="BQA81" s="244"/>
      <c r="BQB81" s="244"/>
      <c r="BQC81" s="244"/>
      <c r="BQD81" s="244"/>
      <c r="BQE81" s="244"/>
      <c r="BQF81" s="244"/>
      <c r="BQG81" s="244"/>
      <c r="BQH81" s="244"/>
      <c r="BQI81" s="244"/>
      <c r="BQJ81" s="244"/>
      <c r="BQK81" s="244"/>
      <c r="BQL81" s="244"/>
      <c r="BQM81" s="244"/>
      <c r="BQN81" s="244"/>
      <c r="BQO81" s="244"/>
      <c r="BQP81" s="244"/>
      <c r="BQQ81" s="244"/>
      <c r="BQR81" s="244"/>
      <c r="BQS81" s="244"/>
      <c r="BQT81" s="244"/>
      <c r="BQU81" s="244"/>
      <c r="BQV81" s="244"/>
      <c r="BQW81" s="244"/>
      <c r="BQX81" s="244"/>
      <c r="BQY81" s="244"/>
      <c r="BQZ81" s="244"/>
      <c r="BRA81" s="244"/>
      <c r="BRB81" s="244"/>
      <c r="BRC81" s="244"/>
      <c r="BRD81" s="244"/>
      <c r="BRE81" s="244"/>
      <c r="BRF81" s="244"/>
      <c r="BRG81" s="244"/>
      <c r="BRH81" s="244"/>
      <c r="BRI81" s="244"/>
      <c r="BRJ81" s="244"/>
      <c r="BRK81" s="244"/>
      <c r="BRL81" s="244"/>
      <c r="BRM81" s="244"/>
      <c r="BRN81" s="244"/>
      <c r="BRO81" s="244"/>
      <c r="BRP81" s="244"/>
      <c r="BRQ81" s="244"/>
      <c r="BRR81" s="244"/>
      <c r="BRS81" s="244"/>
      <c r="BRT81" s="244"/>
      <c r="BRU81" s="244"/>
      <c r="BRV81" s="244"/>
      <c r="BRW81" s="244"/>
      <c r="BRX81" s="244"/>
      <c r="BRY81" s="244"/>
      <c r="BRZ81" s="244"/>
      <c r="BSA81" s="244"/>
      <c r="BSB81" s="244"/>
      <c r="BSC81" s="244"/>
      <c r="BSD81" s="244"/>
      <c r="BSE81" s="244"/>
      <c r="BSF81" s="244"/>
      <c r="BSG81" s="244"/>
      <c r="BSH81" s="244"/>
      <c r="BSI81" s="244"/>
      <c r="BSJ81" s="244"/>
      <c r="BSK81" s="244"/>
      <c r="BSL81" s="244"/>
      <c r="BSM81" s="244"/>
      <c r="BSN81" s="244"/>
      <c r="BSO81" s="244"/>
      <c r="BSP81" s="244"/>
      <c r="BSQ81" s="244"/>
      <c r="BSR81" s="244"/>
      <c r="BSS81" s="244"/>
      <c r="BST81" s="244"/>
      <c r="BSU81" s="244"/>
      <c r="BSV81" s="244"/>
      <c r="BSW81" s="244"/>
      <c r="BSX81" s="244"/>
      <c r="BSY81" s="244"/>
      <c r="BSZ81" s="244"/>
      <c r="BTA81" s="244"/>
      <c r="BTB81" s="244"/>
      <c r="BTC81" s="244"/>
      <c r="BTD81" s="244"/>
      <c r="BTE81" s="244"/>
      <c r="BTF81" s="244"/>
      <c r="BTG81" s="244"/>
      <c r="BTH81" s="244"/>
      <c r="BTI81" s="244"/>
      <c r="BTJ81" s="244"/>
      <c r="BTK81" s="244"/>
      <c r="BTL81" s="244"/>
      <c r="BTM81" s="244"/>
      <c r="BTN81" s="244"/>
      <c r="BTO81" s="244"/>
      <c r="BTP81" s="244"/>
      <c r="BTQ81" s="244"/>
      <c r="BTR81" s="244"/>
      <c r="BTS81" s="244"/>
      <c r="BTT81" s="244"/>
      <c r="BTU81" s="244"/>
      <c r="BTV81" s="244"/>
      <c r="BTW81" s="244"/>
      <c r="BTX81" s="244"/>
      <c r="BTY81" s="244"/>
      <c r="BTZ81" s="244"/>
      <c r="BUA81" s="244"/>
      <c r="BUB81" s="244"/>
      <c r="BUC81" s="244"/>
      <c r="BUD81" s="244"/>
      <c r="BUE81" s="244"/>
      <c r="BUF81" s="244"/>
      <c r="BUG81" s="244"/>
      <c r="BUH81" s="244"/>
      <c r="BUI81" s="244"/>
      <c r="BUJ81" s="244"/>
      <c r="BUK81" s="244"/>
      <c r="BUL81" s="244"/>
      <c r="BUM81" s="244"/>
      <c r="BUN81" s="244"/>
      <c r="BUO81" s="244"/>
      <c r="BUP81" s="244"/>
      <c r="BUQ81" s="244"/>
      <c r="BUR81" s="244"/>
      <c r="BUS81" s="244"/>
      <c r="BUT81" s="244"/>
      <c r="BUU81" s="244"/>
      <c r="BUV81" s="244"/>
      <c r="BUW81" s="244"/>
      <c r="BUX81" s="244"/>
      <c r="BUY81" s="244"/>
      <c r="BUZ81" s="244"/>
      <c r="BVA81" s="244"/>
      <c r="BVB81" s="244"/>
      <c r="BVC81" s="244"/>
      <c r="BVD81" s="244"/>
      <c r="BVE81" s="244"/>
      <c r="BVF81" s="244"/>
      <c r="BVG81" s="244"/>
      <c r="BVH81" s="244"/>
      <c r="BVI81" s="244"/>
      <c r="BVJ81" s="244"/>
      <c r="BVK81" s="244"/>
      <c r="BVL81" s="244"/>
      <c r="BVM81" s="244"/>
      <c r="BVN81" s="244"/>
      <c r="BVO81" s="244"/>
      <c r="BVP81" s="244"/>
      <c r="BVQ81" s="244"/>
      <c r="BVR81" s="244"/>
      <c r="BVS81" s="244"/>
      <c r="BVT81" s="244"/>
      <c r="BVU81" s="244"/>
      <c r="BVV81" s="244"/>
      <c r="BVW81" s="244"/>
      <c r="BVX81" s="244"/>
      <c r="BVY81" s="244"/>
      <c r="BVZ81" s="244"/>
      <c r="BWA81" s="244"/>
      <c r="BWB81" s="244"/>
      <c r="BWC81" s="244"/>
      <c r="BWD81" s="244"/>
      <c r="BWE81" s="244"/>
      <c r="BWF81" s="244"/>
      <c r="BWG81" s="244"/>
      <c r="BWH81" s="244"/>
      <c r="BWI81" s="244"/>
      <c r="BWJ81" s="244"/>
      <c r="BWK81" s="244"/>
      <c r="BWL81" s="244"/>
      <c r="BWM81" s="244"/>
      <c r="BWN81" s="244"/>
      <c r="BWO81" s="244"/>
      <c r="BWP81" s="244"/>
      <c r="BWQ81" s="244"/>
      <c r="BWR81" s="244"/>
      <c r="BWS81" s="244"/>
      <c r="BWT81" s="244"/>
      <c r="BWU81" s="244"/>
      <c r="BWV81" s="244"/>
      <c r="BWW81" s="244"/>
      <c r="BWX81" s="244"/>
      <c r="BWY81" s="244"/>
      <c r="BWZ81" s="244"/>
      <c r="BXA81" s="244"/>
      <c r="BXB81" s="244"/>
      <c r="BXC81" s="244"/>
      <c r="BXD81" s="244"/>
      <c r="BXE81" s="244"/>
      <c r="BXF81" s="244"/>
      <c r="BXG81" s="244"/>
      <c r="BXH81" s="244"/>
      <c r="BXI81" s="244"/>
      <c r="BXJ81" s="244"/>
      <c r="BXK81" s="244"/>
      <c r="BXL81" s="244"/>
      <c r="BXM81" s="244"/>
      <c r="BXN81" s="244"/>
      <c r="BXO81" s="244"/>
      <c r="BXP81" s="244"/>
      <c r="BXQ81" s="244"/>
      <c r="BXR81" s="244"/>
      <c r="BXS81" s="244"/>
      <c r="BXT81" s="244"/>
      <c r="BXU81" s="244"/>
      <c r="BXV81" s="244"/>
      <c r="BXW81" s="244"/>
      <c r="BXX81" s="244"/>
      <c r="BXY81" s="244"/>
      <c r="BXZ81" s="244"/>
      <c r="BYA81" s="244"/>
      <c r="BYB81" s="244"/>
      <c r="BYC81" s="244"/>
      <c r="BYD81" s="244"/>
      <c r="BYE81" s="244"/>
      <c r="BYF81" s="244"/>
      <c r="BYG81" s="244"/>
      <c r="BYH81" s="244"/>
      <c r="BYI81" s="244"/>
      <c r="BYJ81" s="244"/>
      <c r="BYK81" s="244"/>
      <c r="BYL81" s="244"/>
      <c r="BYM81" s="244"/>
      <c r="BYN81" s="244"/>
      <c r="BYO81" s="244"/>
      <c r="BYP81" s="244"/>
      <c r="BYQ81" s="244"/>
      <c r="BYR81" s="244"/>
      <c r="BYS81" s="244"/>
      <c r="BYT81" s="244"/>
      <c r="BYU81" s="244"/>
      <c r="BYV81" s="244"/>
      <c r="BYW81" s="244"/>
      <c r="BYX81" s="244"/>
      <c r="BYY81" s="244"/>
      <c r="BYZ81" s="244"/>
      <c r="BZA81" s="244"/>
      <c r="BZB81" s="244"/>
      <c r="BZC81" s="244"/>
      <c r="BZD81" s="244"/>
      <c r="BZE81" s="244"/>
      <c r="BZF81" s="244"/>
      <c r="BZG81" s="244"/>
      <c r="BZH81" s="244"/>
      <c r="BZI81" s="244"/>
      <c r="BZJ81" s="244"/>
      <c r="BZK81" s="244"/>
      <c r="BZL81" s="244"/>
      <c r="BZM81" s="244"/>
      <c r="BZN81" s="244"/>
      <c r="BZO81" s="244"/>
      <c r="BZP81" s="244"/>
      <c r="BZQ81" s="244"/>
      <c r="BZR81" s="244"/>
      <c r="BZS81" s="244"/>
      <c r="BZT81" s="244"/>
      <c r="BZU81" s="244"/>
      <c r="BZV81" s="244"/>
      <c r="BZW81" s="244"/>
      <c r="BZX81" s="244"/>
      <c r="BZY81" s="244"/>
      <c r="BZZ81" s="244"/>
      <c r="CAA81" s="244"/>
      <c r="CAB81" s="244"/>
      <c r="CAC81" s="244"/>
      <c r="CAD81" s="244"/>
      <c r="CAE81" s="244"/>
      <c r="CAF81" s="244"/>
      <c r="CAG81" s="244"/>
      <c r="CAH81" s="244"/>
      <c r="CAI81" s="244"/>
      <c r="CAJ81" s="244"/>
      <c r="CAK81" s="244"/>
      <c r="CAL81" s="244"/>
      <c r="CAM81" s="244"/>
      <c r="CAN81" s="244"/>
      <c r="CAO81" s="244"/>
      <c r="CAP81" s="244"/>
      <c r="CAQ81" s="244"/>
      <c r="CAR81" s="244"/>
      <c r="CAS81" s="244"/>
      <c r="CAT81" s="244"/>
      <c r="CAU81" s="244"/>
      <c r="CAV81" s="244"/>
      <c r="CAW81" s="244"/>
      <c r="CAX81" s="244"/>
      <c r="CAY81" s="244"/>
      <c r="CAZ81" s="244"/>
      <c r="CBA81" s="244"/>
      <c r="CBB81" s="244"/>
      <c r="CBC81" s="244"/>
      <c r="CBD81" s="244"/>
      <c r="CBE81" s="244"/>
      <c r="CBF81" s="244"/>
      <c r="CBG81" s="244"/>
      <c r="CBH81" s="244"/>
      <c r="CBI81" s="244"/>
      <c r="CBJ81" s="244"/>
      <c r="CBK81" s="244"/>
      <c r="CBL81" s="244"/>
      <c r="CBM81" s="244"/>
      <c r="CBN81" s="244"/>
      <c r="CBO81" s="244"/>
      <c r="CBP81" s="244"/>
      <c r="CBQ81" s="244"/>
      <c r="CBR81" s="244"/>
      <c r="CBS81" s="244"/>
      <c r="CBT81" s="244"/>
      <c r="CBU81" s="244"/>
      <c r="CBV81" s="244"/>
      <c r="CBW81" s="244"/>
      <c r="CBX81" s="244"/>
      <c r="CBY81" s="244"/>
      <c r="CBZ81" s="244"/>
      <c r="CCA81" s="244"/>
      <c r="CCB81" s="244"/>
      <c r="CCC81" s="244"/>
      <c r="CCD81" s="244"/>
      <c r="CCE81" s="244"/>
      <c r="CCF81" s="244"/>
      <c r="CCG81" s="244"/>
      <c r="CCH81" s="244"/>
      <c r="CCI81" s="244"/>
      <c r="CCJ81" s="244"/>
      <c r="CCK81" s="244"/>
      <c r="CCL81" s="244"/>
      <c r="CCM81" s="244"/>
      <c r="CCN81" s="244"/>
      <c r="CCO81" s="244"/>
      <c r="CCP81" s="244"/>
      <c r="CCQ81" s="244"/>
      <c r="CCR81" s="244"/>
      <c r="CCS81" s="244"/>
      <c r="CCT81" s="244"/>
      <c r="CCU81" s="244"/>
      <c r="CCV81" s="244"/>
      <c r="CCW81" s="244"/>
      <c r="CCX81" s="244"/>
      <c r="CCY81" s="244"/>
      <c r="CCZ81" s="244"/>
      <c r="CDA81" s="244"/>
      <c r="CDB81" s="244"/>
      <c r="CDC81" s="244"/>
      <c r="CDD81" s="244"/>
      <c r="CDE81" s="244"/>
      <c r="CDF81" s="244"/>
      <c r="CDG81" s="244"/>
      <c r="CDH81" s="244"/>
      <c r="CDI81" s="244"/>
      <c r="CDJ81" s="244"/>
      <c r="CDK81" s="244"/>
      <c r="CDL81" s="244"/>
      <c r="CDM81" s="244"/>
      <c r="CDN81" s="244"/>
      <c r="CDO81" s="244"/>
      <c r="CDP81" s="244"/>
      <c r="CDQ81" s="244"/>
      <c r="CDR81" s="244"/>
      <c r="CDS81" s="244"/>
      <c r="CDT81" s="244"/>
      <c r="CDU81" s="244"/>
      <c r="CDV81" s="244"/>
      <c r="CDW81" s="244"/>
      <c r="CDX81" s="244"/>
      <c r="CDY81" s="244"/>
      <c r="CDZ81" s="244"/>
      <c r="CEA81" s="244"/>
      <c r="CEB81" s="244"/>
      <c r="CEC81" s="244"/>
      <c r="CED81" s="244"/>
      <c r="CEE81" s="244"/>
      <c r="CEF81" s="244"/>
      <c r="CEG81" s="244"/>
      <c r="CEH81" s="244"/>
      <c r="CEI81" s="244"/>
      <c r="CEJ81" s="244"/>
      <c r="CEK81" s="244"/>
      <c r="CEL81" s="244"/>
      <c r="CEM81" s="244"/>
      <c r="CEN81" s="244"/>
      <c r="CEO81" s="244"/>
      <c r="CEP81" s="244"/>
      <c r="CEQ81" s="244"/>
      <c r="CER81" s="244"/>
      <c r="CES81" s="244"/>
      <c r="CET81" s="244"/>
      <c r="CEU81" s="244"/>
      <c r="CEV81" s="244"/>
      <c r="CEW81" s="244"/>
      <c r="CEX81" s="244"/>
      <c r="CEY81" s="244"/>
      <c r="CEZ81" s="244"/>
      <c r="CFA81" s="244"/>
      <c r="CFB81" s="244"/>
      <c r="CFC81" s="244"/>
      <c r="CFD81" s="244"/>
      <c r="CFE81" s="244"/>
      <c r="CFF81" s="244"/>
      <c r="CFG81" s="244"/>
      <c r="CFH81" s="244"/>
      <c r="CFI81" s="244"/>
      <c r="CFJ81" s="244"/>
      <c r="CFK81" s="244"/>
      <c r="CFL81" s="244"/>
      <c r="CFM81" s="244"/>
      <c r="CFN81" s="244"/>
      <c r="CFO81" s="244"/>
      <c r="CFP81" s="244"/>
      <c r="CFQ81" s="244"/>
      <c r="CFR81" s="244"/>
      <c r="CFS81" s="244"/>
      <c r="CFT81" s="244"/>
      <c r="CFU81" s="244"/>
      <c r="CFV81" s="244"/>
      <c r="CFW81" s="244"/>
      <c r="CFX81" s="244"/>
      <c r="CFY81" s="244"/>
      <c r="CFZ81" s="244"/>
      <c r="CGA81" s="244"/>
      <c r="CGB81" s="244"/>
      <c r="CGC81" s="244"/>
      <c r="CGD81" s="244"/>
      <c r="CGE81" s="244"/>
      <c r="CGF81" s="244"/>
      <c r="CGG81" s="244"/>
      <c r="CGH81" s="244"/>
      <c r="CGI81" s="244"/>
      <c r="CGJ81" s="244"/>
      <c r="CGK81" s="244"/>
      <c r="CGL81" s="244"/>
      <c r="CGM81" s="244"/>
      <c r="CGN81" s="244"/>
      <c r="CGO81" s="244"/>
      <c r="CGP81" s="244"/>
      <c r="CGQ81" s="244"/>
      <c r="CGR81" s="244"/>
      <c r="CGS81" s="244"/>
      <c r="CGT81" s="244"/>
      <c r="CGU81" s="244"/>
      <c r="CGV81" s="244"/>
      <c r="CGW81" s="244"/>
      <c r="CGX81" s="244"/>
      <c r="CGY81" s="244"/>
      <c r="CGZ81" s="244"/>
      <c r="CHA81" s="244"/>
      <c r="CHB81" s="244"/>
      <c r="CHC81" s="244"/>
      <c r="CHD81" s="244"/>
      <c r="CHE81" s="244"/>
      <c r="CHF81" s="244"/>
      <c r="CHG81" s="244"/>
      <c r="CHH81" s="244"/>
      <c r="CHI81" s="244"/>
      <c r="CHJ81" s="244"/>
      <c r="CHK81" s="244"/>
      <c r="CHL81" s="244"/>
      <c r="CHM81" s="244"/>
      <c r="CHN81" s="244"/>
      <c r="CHO81" s="244"/>
      <c r="CHP81" s="244"/>
      <c r="CHQ81" s="244"/>
      <c r="CHR81" s="244"/>
      <c r="CHS81" s="244"/>
      <c r="CHT81" s="244"/>
      <c r="CHU81" s="244"/>
      <c r="CHV81" s="244"/>
      <c r="CHW81" s="244"/>
      <c r="CHX81" s="244"/>
      <c r="CHY81" s="244"/>
      <c r="CHZ81" s="244"/>
      <c r="CIA81" s="244"/>
      <c r="CIB81" s="244"/>
      <c r="CIC81" s="244"/>
      <c r="CID81" s="244"/>
      <c r="CIE81" s="244"/>
      <c r="CIF81" s="244"/>
      <c r="CIG81" s="244"/>
      <c r="CIH81" s="244"/>
      <c r="CII81" s="244"/>
      <c r="CIJ81" s="244"/>
      <c r="CIK81" s="244"/>
      <c r="CIL81" s="244"/>
      <c r="CIM81" s="244"/>
      <c r="CIN81" s="244"/>
      <c r="CIO81" s="244"/>
      <c r="CIP81" s="244"/>
      <c r="CIQ81" s="244"/>
      <c r="CIR81" s="244"/>
      <c r="CIS81" s="244"/>
      <c r="CIT81" s="244"/>
      <c r="CIU81" s="244"/>
      <c r="CIV81" s="244"/>
      <c r="CIW81" s="244"/>
      <c r="CIX81" s="244"/>
      <c r="CIY81" s="244"/>
      <c r="CIZ81" s="244"/>
      <c r="CJA81" s="244"/>
      <c r="CJB81" s="244"/>
      <c r="CJC81" s="244"/>
      <c r="CJD81" s="244"/>
      <c r="CJE81" s="244"/>
      <c r="CJF81" s="244"/>
      <c r="CJG81" s="244"/>
      <c r="CJH81" s="244"/>
      <c r="CJI81" s="244"/>
      <c r="CJJ81" s="244"/>
      <c r="CJK81" s="244"/>
      <c r="CJL81" s="244"/>
      <c r="CJM81" s="244"/>
      <c r="CJN81" s="244"/>
      <c r="CJO81" s="244"/>
      <c r="CJP81" s="244"/>
      <c r="CJQ81" s="244"/>
      <c r="CJR81" s="244"/>
      <c r="CJS81" s="244"/>
      <c r="CJT81" s="244"/>
      <c r="CJU81" s="244"/>
      <c r="CJV81" s="244"/>
      <c r="CJW81" s="244"/>
      <c r="CJX81" s="244"/>
      <c r="CJY81" s="244"/>
      <c r="CJZ81" s="244"/>
      <c r="CKA81" s="244"/>
      <c r="CKB81" s="244"/>
      <c r="CKC81" s="244"/>
      <c r="CKD81" s="244"/>
      <c r="CKE81" s="244"/>
      <c r="CKF81" s="244"/>
      <c r="CKG81" s="244"/>
      <c r="CKH81" s="244"/>
      <c r="CKI81" s="244"/>
      <c r="CKJ81" s="244"/>
      <c r="CKK81" s="244"/>
      <c r="CKL81" s="244"/>
      <c r="CKM81" s="244"/>
      <c r="CKN81" s="244"/>
      <c r="CKO81" s="244"/>
      <c r="CKP81" s="244"/>
      <c r="CKQ81" s="244"/>
      <c r="CKR81" s="244"/>
      <c r="CKS81" s="244"/>
      <c r="CKT81" s="244"/>
      <c r="CKU81" s="244"/>
      <c r="CKV81" s="244"/>
      <c r="CKW81" s="244"/>
      <c r="CKX81" s="244"/>
      <c r="CKY81" s="244"/>
      <c r="CKZ81" s="244"/>
      <c r="CLA81" s="244"/>
      <c r="CLB81" s="244"/>
      <c r="CLC81" s="244"/>
      <c r="CLD81" s="244"/>
      <c r="CLE81" s="244"/>
      <c r="CLF81" s="244"/>
      <c r="CLG81" s="244"/>
      <c r="CLH81" s="244"/>
      <c r="CLI81" s="244"/>
      <c r="CLJ81" s="244"/>
      <c r="CLK81" s="244"/>
      <c r="CLL81" s="244"/>
      <c r="CLM81" s="244"/>
      <c r="CLN81" s="244"/>
      <c r="CLO81" s="244"/>
      <c r="CLP81" s="244"/>
      <c r="CLQ81" s="244"/>
      <c r="CLR81" s="244"/>
      <c r="CLS81" s="244"/>
      <c r="CLT81" s="244"/>
      <c r="CLU81" s="244"/>
      <c r="CLV81" s="244"/>
      <c r="CLW81" s="244"/>
      <c r="CLX81" s="244"/>
      <c r="CLY81" s="244"/>
      <c r="CLZ81" s="244"/>
      <c r="CMA81" s="244"/>
      <c r="CMB81" s="244"/>
      <c r="CMC81" s="244"/>
      <c r="CMD81" s="244"/>
      <c r="CME81" s="244"/>
      <c r="CMF81" s="244"/>
      <c r="CMG81" s="244"/>
      <c r="CMH81" s="244"/>
      <c r="CMI81" s="244"/>
      <c r="CMJ81" s="244"/>
      <c r="CMK81" s="244"/>
      <c r="CML81" s="244"/>
      <c r="CMM81" s="244"/>
      <c r="CMN81" s="244"/>
      <c r="CMO81" s="244"/>
      <c r="CMP81" s="244"/>
      <c r="CMQ81" s="244"/>
      <c r="CMR81" s="244"/>
      <c r="CMS81" s="244"/>
      <c r="CMT81" s="244"/>
      <c r="CMU81" s="244"/>
      <c r="CMV81" s="244"/>
      <c r="CMW81" s="244"/>
      <c r="CMX81" s="244"/>
      <c r="CMY81" s="244"/>
      <c r="CMZ81" s="244"/>
      <c r="CNA81" s="244"/>
      <c r="CNB81" s="244"/>
      <c r="CNC81" s="244"/>
      <c r="CND81" s="244"/>
      <c r="CNE81" s="244"/>
      <c r="CNF81" s="244"/>
      <c r="CNG81" s="244"/>
      <c r="CNH81" s="244"/>
      <c r="CNI81" s="244"/>
      <c r="CNJ81" s="244"/>
      <c r="CNK81" s="244"/>
      <c r="CNL81" s="244"/>
      <c r="CNM81" s="244"/>
      <c r="CNN81" s="244"/>
      <c r="CNO81" s="244"/>
      <c r="CNP81" s="244"/>
      <c r="CNQ81" s="244"/>
      <c r="CNR81" s="244"/>
      <c r="CNS81" s="244"/>
      <c r="CNT81" s="244"/>
      <c r="CNU81" s="244"/>
      <c r="CNV81" s="244"/>
      <c r="CNW81" s="244"/>
      <c r="CNX81" s="244"/>
      <c r="CNY81" s="244"/>
      <c r="CNZ81" s="244"/>
      <c r="COA81" s="244"/>
      <c r="COB81" s="244"/>
      <c r="COC81" s="244"/>
      <c r="COD81" s="244"/>
      <c r="COE81" s="244"/>
      <c r="COF81" s="244"/>
      <c r="COG81" s="244"/>
      <c r="COH81" s="244"/>
      <c r="COI81" s="244"/>
      <c r="COJ81" s="244"/>
      <c r="COK81" s="244"/>
      <c r="COL81" s="244"/>
      <c r="COM81" s="244"/>
      <c r="CON81" s="244"/>
      <c r="COO81" s="244"/>
      <c r="COP81" s="244"/>
      <c r="COQ81" s="244"/>
      <c r="COR81" s="244"/>
      <c r="COS81" s="244"/>
      <c r="COT81" s="244"/>
      <c r="COU81" s="244"/>
      <c r="COV81" s="244"/>
      <c r="COW81" s="244"/>
      <c r="COX81" s="244"/>
      <c r="COY81" s="244"/>
      <c r="COZ81" s="244"/>
      <c r="CPA81" s="244"/>
      <c r="CPB81" s="244"/>
      <c r="CPC81" s="244"/>
      <c r="CPD81" s="244"/>
      <c r="CPE81" s="244"/>
      <c r="CPF81" s="244"/>
      <c r="CPG81" s="244"/>
      <c r="CPH81" s="244"/>
      <c r="CPI81" s="244"/>
      <c r="CPJ81" s="244"/>
      <c r="CPK81" s="244"/>
      <c r="CPL81" s="244"/>
      <c r="CPM81" s="244"/>
      <c r="CPN81" s="244"/>
      <c r="CPO81" s="244"/>
      <c r="CPP81" s="244"/>
      <c r="CPQ81" s="244"/>
      <c r="CPR81" s="244"/>
      <c r="CPS81" s="244"/>
      <c r="CPT81" s="244"/>
      <c r="CPU81" s="244"/>
      <c r="CPV81" s="244"/>
      <c r="CPW81" s="244"/>
      <c r="CPX81" s="244"/>
      <c r="CPY81" s="244"/>
      <c r="CPZ81" s="244"/>
      <c r="CQA81" s="244"/>
      <c r="CQB81" s="244"/>
      <c r="CQC81" s="244"/>
      <c r="CQD81" s="244"/>
      <c r="CQE81" s="244"/>
      <c r="CQF81" s="244"/>
      <c r="CQG81" s="244"/>
      <c r="CQH81" s="244"/>
      <c r="CQI81" s="244"/>
      <c r="CQJ81" s="244"/>
      <c r="CQK81" s="244"/>
      <c r="CQL81" s="244"/>
      <c r="CQM81" s="244"/>
      <c r="CQN81" s="244"/>
      <c r="CQO81" s="244"/>
      <c r="CQP81" s="244"/>
      <c r="CQQ81" s="244"/>
      <c r="CQR81" s="244"/>
      <c r="CQS81" s="244"/>
      <c r="CQT81" s="244"/>
      <c r="CQU81" s="244"/>
      <c r="CQV81" s="244"/>
      <c r="CQW81" s="244"/>
      <c r="CQX81" s="244"/>
      <c r="CQY81" s="244"/>
      <c r="CQZ81" s="244"/>
      <c r="CRA81" s="244"/>
      <c r="CRB81" s="244"/>
      <c r="CRC81" s="244"/>
      <c r="CRD81" s="244"/>
      <c r="CRE81" s="244"/>
      <c r="CRF81" s="244"/>
      <c r="CRG81" s="244"/>
      <c r="CRH81" s="244"/>
      <c r="CRI81" s="244"/>
      <c r="CRJ81" s="244"/>
      <c r="CRK81" s="244"/>
      <c r="CRL81" s="244"/>
      <c r="CRM81" s="244"/>
      <c r="CRN81" s="244"/>
      <c r="CRO81" s="244"/>
      <c r="CRP81" s="244"/>
      <c r="CRQ81" s="244"/>
      <c r="CRR81" s="244"/>
      <c r="CRS81" s="244"/>
      <c r="CRT81" s="244"/>
      <c r="CRU81" s="244"/>
      <c r="CRV81" s="244"/>
      <c r="CRW81" s="244"/>
      <c r="CRX81" s="244"/>
      <c r="CRY81" s="244"/>
      <c r="CRZ81" s="244"/>
      <c r="CSA81" s="244"/>
      <c r="CSB81" s="244"/>
      <c r="CSC81" s="244"/>
      <c r="CSD81" s="244"/>
      <c r="CSE81" s="244"/>
      <c r="CSF81" s="244"/>
      <c r="CSG81" s="244"/>
      <c r="CSH81" s="244"/>
      <c r="CSI81" s="244"/>
      <c r="CSJ81" s="244"/>
      <c r="CSK81" s="244"/>
      <c r="CSL81" s="244"/>
      <c r="CSM81" s="244"/>
      <c r="CSN81" s="244"/>
      <c r="CSO81" s="244"/>
      <c r="CSP81" s="244"/>
      <c r="CSQ81" s="244"/>
      <c r="CSR81" s="244"/>
      <c r="CSS81" s="244"/>
      <c r="CST81" s="244"/>
      <c r="CSU81" s="244"/>
      <c r="CSV81" s="244"/>
      <c r="CSW81" s="244"/>
      <c r="CSX81" s="244"/>
      <c r="CSY81" s="244"/>
      <c r="CSZ81" s="244"/>
      <c r="CTA81" s="244"/>
      <c r="CTB81" s="244"/>
      <c r="CTC81" s="244"/>
      <c r="CTD81" s="244"/>
      <c r="CTE81" s="244"/>
      <c r="CTF81" s="244"/>
      <c r="CTG81" s="244"/>
      <c r="CTH81" s="244"/>
      <c r="CTI81" s="244"/>
      <c r="CTJ81" s="244"/>
      <c r="CTK81" s="244"/>
      <c r="CTL81" s="244"/>
      <c r="CTM81" s="244"/>
      <c r="CTN81" s="244"/>
      <c r="CTO81" s="244"/>
      <c r="CTP81" s="244"/>
      <c r="CTQ81" s="244"/>
      <c r="CTR81" s="244"/>
      <c r="CTS81" s="244"/>
      <c r="CTT81" s="244"/>
      <c r="CTU81" s="244"/>
      <c r="CTV81" s="244"/>
      <c r="CTW81" s="244"/>
      <c r="CTX81" s="244"/>
      <c r="CTY81" s="244"/>
      <c r="CTZ81" s="244"/>
      <c r="CUA81" s="244"/>
      <c r="CUB81" s="244"/>
      <c r="CUC81" s="244"/>
      <c r="CUD81" s="244"/>
      <c r="CUE81" s="244"/>
      <c r="CUF81" s="244"/>
      <c r="CUG81" s="244"/>
      <c r="CUH81" s="244"/>
      <c r="CUI81" s="244"/>
      <c r="CUJ81" s="244"/>
      <c r="CUK81" s="244"/>
      <c r="CUL81" s="244"/>
      <c r="CUM81" s="244"/>
      <c r="CUN81" s="244"/>
      <c r="CUO81" s="244"/>
      <c r="CUP81" s="244"/>
      <c r="CUQ81" s="244"/>
      <c r="CUR81" s="244"/>
      <c r="CUS81" s="244"/>
      <c r="CUT81" s="244"/>
      <c r="CUU81" s="244"/>
      <c r="CUV81" s="244"/>
      <c r="CUW81" s="244"/>
      <c r="CUX81" s="244"/>
      <c r="CUY81" s="244"/>
      <c r="CUZ81" s="244"/>
      <c r="CVA81" s="244"/>
      <c r="CVB81" s="244"/>
      <c r="CVC81" s="244"/>
      <c r="CVD81" s="244"/>
      <c r="CVE81" s="244"/>
      <c r="CVF81" s="244"/>
      <c r="CVG81" s="244"/>
      <c r="CVH81" s="244"/>
      <c r="CVI81" s="244"/>
      <c r="CVJ81" s="244"/>
      <c r="CVK81" s="244"/>
      <c r="CVL81" s="244"/>
      <c r="CVM81" s="244"/>
      <c r="CVN81" s="244"/>
      <c r="CVO81" s="244"/>
      <c r="CVP81" s="244"/>
      <c r="CVQ81" s="244"/>
      <c r="CVR81" s="244"/>
      <c r="CVS81" s="244"/>
      <c r="CVT81" s="244"/>
      <c r="CVU81" s="244"/>
      <c r="CVV81" s="244"/>
      <c r="CVW81" s="244"/>
      <c r="CVX81" s="244"/>
      <c r="CVY81" s="244"/>
      <c r="CVZ81" s="244"/>
      <c r="CWA81" s="244"/>
      <c r="CWB81" s="244"/>
      <c r="CWC81" s="244"/>
      <c r="CWD81" s="244"/>
      <c r="CWE81" s="244"/>
      <c r="CWF81" s="244"/>
      <c r="CWG81" s="244"/>
      <c r="CWH81" s="244"/>
      <c r="CWI81" s="244"/>
      <c r="CWJ81" s="244"/>
      <c r="CWK81" s="244"/>
      <c r="CWL81" s="244"/>
      <c r="CWM81" s="244"/>
      <c r="CWN81" s="244"/>
      <c r="CWO81" s="244"/>
      <c r="CWP81" s="244"/>
      <c r="CWQ81" s="244"/>
      <c r="CWR81" s="244"/>
      <c r="CWS81" s="244"/>
      <c r="CWT81" s="244"/>
      <c r="CWU81" s="244"/>
      <c r="CWV81" s="244"/>
      <c r="CWW81" s="244"/>
      <c r="CWX81" s="244"/>
      <c r="CWY81" s="244"/>
      <c r="CWZ81" s="244"/>
      <c r="CXA81" s="244"/>
      <c r="CXB81" s="244"/>
      <c r="CXC81" s="244"/>
      <c r="CXD81" s="244"/>
      <c r="CXE81" s="244"/>
      <c r="CXF81" s="244"/>
      <c r="CXG81" s="244"/>
      <c r="CXH81" s="244"/>
      <c r="CXI81" s="244"/>
      <c r="CXJ81" s="244"/>
      <c r="CXK81" s="244"/>
      <c r="CXL81" s="244"/>
      <c r="CXM81" s="244"/>
      <c r="CXN81" s="244"/>
      <c r="CXO81" s="244"/>
      <c r="CXP81" s="244"/>
      <c r="CXQ81" s="244"/>
      <c r="CXR81" s="244"/>
      <c r="CXS81" s="244"/>
      <c r="CXT81" s="244"/>
      <c r="CXU81" s="244"/>
      <c r="CXV81" s="244"/>
      <c r="CXW81" s="244"/>
      <c r="CXX81" s="244"/>
      <c r="CXY81" s="244"/>
      <c r="CXZ81" s="244"/>
      <c r="CYA81" s="244"/>
      <c r="CYB81" s="244"/>
      <c r="CYC81" s="244"/>
      <c r="CYD81" s="244"/>
      <c r="CYE81" s="244"/>
      <c r="CYF81" s="244"/>
      <c r="CYG81" s="244"/>
      <c r="CYH81" s="244"/>
      <c r="CYI81" s="244"/>
      <c r="CYJ81" s="244"/>
      <c r="CYK81" s="244"/>
      <c r="CYL81" s="244"/>
      <c r="CYM81" s="244"/>
      <c r="CYN81" s="244"/>
      <c r="CYO81" s="244"/>
      <c r="CYP81" s="244"/>
      <c r="CYQ81" s="244"/>
      <c r="CYR81" s="244"/>
      <c r="CYS81" s="244"/>
      <c r="CYT81" s="244"/>
      <c r="CYU81" s="244"/>
      <c r="CYV81" s="244"/>
      <c r="CYW81" s="244"/>
      <c r="CYX81" s="244"/>
      <c r="CYY81" s="244"/>
      <c r="CYZ81" s="244"/>
      <c r="CZA81" s="244"/>
      <c r="CZB81" s="244"/>
      <c r="CZC81" s="244"/>
      <c r="CZD81" s="244"/>
      <c r="CZE81" s="244"/>
      <c r="CZF81" s="244"/>
      <c r="CZG81" s="244"/>
      <c r="CZH81" s="244"/>
      <c r="CZI81" s="244"/>
      <c r="CZJ81" s="244"/>
      <c r="CZK81" s="244"/>
      <c r="CZL81" s="244"/>
      <c r="CZM81" s="244"/>
      <c r="CZN81" s="244"/>
      <c r="CZO81" s="244"/>
      <c r="CZP81" s="244"/>
      <c r="CZQ81" s="244"/>
      <c r="CZR81" s="244"/>
      <c r="CZS81" s="244"/>
      <c r="CZT81" s="244"/>
      <c r="CZU81" s="244"/>
      <c r="CZV81" s="244"/>
      <c r="CZW81" s="244"/>
      <c r="CZX81" s="244"/>
      <c r="CZY81" s="244"/>
      <c r="CZZ81" s="244"/>
      <c r="DAA81" s="244"/>
      <c r="DAB81" s="244"/>
      <c r="DAC81" s="244"/>
      <c r="DAD81" s="244"/>
      <c r="DAE81" s="244"/>
      <c r="DAF81" s="244"/>
      <c r="DAG81" s="244"/>
      <c r="DAH81" s="244"/>
      <c r="DAI81" s="244"/>
      <c r="DAJ81" s="244"/>
      <c r="DAK81" s="244"/>
      <c r="DAL81" s="244"/>
      <c r="DAM81" s="244"/>
      <c r="DAN81" s="244"/>
      <c r="DAO81" s="244"/>
      <c r="DAP81" s="244"/>
      <c r="DAQ81" s="244"/>
      <c r="DAR81" s="244"/>
      <c r="DAS81" s="244"/>
      <c r="DAT81" s="244"/>
      <c r="DAU81" s="244"/>
      <c r="DAV81" s="244"/>
      <c r="DAW81" s="244"/>
      <c r="DAX81" s="244"/>
      <c r="DAY81" s="244"/>
      <c r="DAZ81" s="244"/>
      <c r="DBA81" s="244"/>
      <c r="DBB81" s="244"/>
      <c r="DBC81" s="244"/>
      <c r="DBD81" s="244"/>
      <c r="DBE81" s="244"/>
      <c r="DBF81" s="244"/>
      <c r="DBG81" s="244"/>
      <c r="DBH81" s="244"/>
      <c r="DBI81" s="244"/>
      <c r="DBJ81" s="244"/>
      <c r="DBK81" s="244"/>
      <c r="DBL81" s="244"/>
      <c r="DBM81" s="244"/>
      <c r="DBN81" s="244"/>
      <c r="DBO81" s="244"/>
      <c r="DBP81" s="244"/>
      <c r="DBQ81" s="244"/>
      <c r="DBR81" s="244"/>
      <c r="DBS81" s="244"/>
      <c r="DBT81" s="244"/>
      <c r="DBU81" s="244"/>
      <c r="DBV81" s="244"/>
      <c r="DBW81" s="244"/>
      <c r="DBX81" s="244"/>
      <c r="DBY81" s="244"/>
      <c r="DBZ81" s="244"/>
      <c r="DCA81" s="244"/>
      <c r="DCB81" s="244"/>
      <c r="DCC81" s="244"/>
      <c r="DCD81" s="244"/>
      <c r="DCE81" s="244"/>
      <c r="DCF81" s="244"/>
      <c r="DCG81" s="244"/>
      <c r="DCH81" s="244"/>
      <c r="DCI81" s="244"/>
      <c r="DCJ81" s="244"/>
      <c r="DCK81" s="244"/>
      <c r="DCL81" s="244"/>
      <c r="DCM81" s="244"/>
      <c r="DCN81" s="244"/>
      <c r="DCO81" s="244"/>
      <c r="DCP81" s="244"/>
      <c r="DCQ81" s="244"/>
      <c r="DCR81" s="244"/>
      <c r="DCS81" s="244"/>
      <c r="DCT81" s="244"/>
      <c r="DCU81" s="244"/>
      <c r="DCV81" s="244"/>
      <c r="DCW81" s="244"/>
      <c r="DCX81" s="244"/>
      <c r="DCY81" s="244"/>
      <c r="DCZ81" s="244"/>
      <c r="DDA81" s="244"/>
      <c r="DDB81" s="244"/>
      <c r="DDC81" s="244"/>
      <c r="DDD81" s="244"/>
      <c r="DDE81" s="244"/>
      <c r="DDF81" s="244"/>
      <c r="DDG81" s="244"/>
      <c r="DDH81" s="244"/>
      <c r="DDI81" s="244"/>
      <c r="DDJ81" s="244"/>
      <c r="DDK81" s="244"/>
      <c r="DDL81" s="244"/>
      <c r="DDM81" s="244"/>
      <c r="DDN81" s="244"/>
      <c r="DDO81" s="244"/>
      <c r="DDP81" s="244"/>
      <c r="DDQ81" s="244"/>
      <c r="DDR81" s="244"/>
      <c r="DDS81" s="244"/>
      <c r="DDT81" s="244"/>
      <c r="DDU81" s="244"/>
      <c r="DDV81" s="244"/>
      <c r="DDW81" s="244"/>
      <c r="DDX81" s="244"/>
      <c r="DDY81" s="244"/>
      <c r="DDZ81" s="244"/>
      <c r="DEA81" s="244"/>
      <c r="DEB81" s="244"/>
      <c r="DEC81" s="244"/>
      <c r="DED81" s="244"/>
      <c r="DEE81" s="244"/>
      <c r="DEF81" s="244"/>
      <c r="DEG81" s="244"/>
      <c r="DEH81" s="244"/>
      <c r="DEI81" s="244"/>
      <c r="DEJ81" s="244"/>
      <c r="DEK81" s="244"/>
      <c r="DEL81" s="244"/>
      <c r="DEM81" s="244"/>
      <c r="DEN81" s="244"/>
      <c r="DEO81" s="244"/>
      <c r="DEP81" s="244"/>
      <c r="DEQ81" s="244"/>
      <c r="DER81" s="244"/>
      <c r="DES81" s="244"/>
      <c r="DET81" s="244"/>
      <c r="DEU81" s="244"/>
      <c r="DEV81" s="244"/>
      <c r="DEW81" s="244"/>
      <c r="DEX81" s="244"/>
      <c r="DEY81" s="244"/>
      <c r="DEZ81" s="244"/>
      <c r="DFA81" s="244"/>
      <c r="DFB81" s="244"/>
      <c r="DFC81" s="244"/>
      <c r="DFD81" s="244"/>
      <c r="DFE81" s="244"/>
      <c r="DFF81" s="244"/>
      <c r="DFG81" s="244"/>
      <c r="DFH81" s="244"/>
      <c r="DFI81" s="244"/>
      <c r="DFJ81" s="244"/>
      <c r="DFK81" s="244"/>
      <c r="DFL81" s="244"/>
      <c r="DFM81" s="244"/>
      <c r="DFN81" s="244"/>
      <c r="DFO81" s="244"/>
      <c r="DFP81" s="244"/>
      <c r="DFQ81" s="244"/>
      <c r="DFR81" s="244"/>
      <c r="DFS81" s="244"/>
      <c r="DFT81" s="244"/>
      <c r="DFU81" s="244"/>
      <c r="DFV81" s="244"/>
      <c r="DFW81" s="244"/>
      <c r="DFX81" s="244"/>
      <c r="DFY81" s="244"/>
      <c r="DFZ81" s="244"/>
      <c r="DGA81" s="244"/>
      <c r="DGB81" s="244"/>
      <c r="DGC81" s="244"/>
      <c r="DGD81" s="244"/>
      <c r="DGE81" s="244"/>
      <c r="DGF81" s="244"/>
      <c r="DGG81" s="244"/>
      <c r="DGH81" s="244"/>
      <c r="DGI81" s="244"/>
      <c r="DGJ81" s="244"/>
      <c r="DGK81" s="244"/>
      <c r="DGL81" s="244"/>
      <c r="DGM81" s="244"/>
      <c r="DGN81" s="244"/>
      <c r="DGO81" s="244"/>
      <c r="DGP81" s="244"/>
      <c r="DGQ81" s="244"/>
      <c r="DGR81" s="244"/>
      <c r="DGS81" s="244"/>
      <c r="DGT81" s="244"/>
      <c r="DGU81" s="244"/>
      <c r="DGV81" s="244"/>
      <c r="DGW81" s="244"/>
      <c r="DGX81" s="244"/>
      <c r="DGY81" s="244"/>
      <c r="DGZ81" s="244"/>
      <c r="DHA81" s="244"/>
      <c r="DHB81" s="244"/>
      <c r="DHC81" s="244"/>
      <c r="DHD81" s="244"/>
      <c r="DHE81" s="244"/>
      <c r="DHF81" s="244"/>
      <c r="DHG81" s="244"/>
      <c r="DHH81" s="244"/>
      <c r="DHI81" s="244"/>
      <c r="DHJ81" s="244"/>
      <c r="DHK81" s="244"/>
      <c r="DHL81" s="244"/>
      <c r="DHM81" s="244"/>
      <c r="DHN81" s="244"/>
      <c r="DHO81" s="244"/>
      <c r="DHP81" s="244"/>
      <c r="DHQ81" s="244"/>
      <c r="DHR81" s="244"/>
      <c r="DHS81" s="244"/>
      <c r="DHT81" s="244"/>
      <c r="DHU81" s="244"/>
      <c r="DHV81" s="244"/>
      <c r="DHW81" s="244"/>
      <c r="DHX81" s="244"/>
      <c r="DHY81" s="244"/>
      <c r="DHZ81" s="244"/>
      <c r="DIA81" s="244"/>
      <c r="DIB81" s="244"/>
      <c r="DIC81" s="244"/>
      <c r="DID81" s="244"/>
      <c r="DIE81" s="244"/>
      <c r="DIF81" s="244"/>
      <c r="DIG81" s="244"/>
      <c r="DIH81" s="244"/>
      <c r="DII81" s="244"/>
      <c r="DIJ81" s="244"/>
      <c r="DIK81" s="244"/>
      <c r="DIL81" s="244"/>
      <c r="DIM81" s="244"/>
      <c r="DIN81" s="244"/>
      <c r="DIO81" s="244"/>
      <c r="DIP81" s="244"/>
      <c r="DIQ81" s="244"/>
      <c r="DIR81" s="244"/>
      <c r="DIS81" s="244"/>
      <c r="DIT81" s="244"/>
      <c r="DIU81" s="244"/>
      <c r="DIV81" s="244"/>
      <c r="DIW81" s="244"/>
      <c r="DIX81" s="244"/>
      <c r="DIY81" s="244"/>
      <c r="DIZ81" s="244"/>
      <c r="DJA81" s="244"/>
      <c r="DJB81" s="244"/>
      <c r="DJC81" s="244"/>
      <c r="DJD81" s="244"/>
      <c r="DJE81" s="244"/>
      <c r="DJF81" s="244"/>
      <c r="DJG81" s="244"/>
      <c r="DJH81" s="244"/>
      <c r="DJI81" s="244"/>
      <c r="DJJ81" s="244"/>
      <c r="DJK81" s="244"/>
      <c r="DJL81" s="244"/>
      <c r="DJM81" s="244"/>
      <c r="DJN81" s="244"/>
      <c r="DJO81" s="244"/>
      <c r="DJP81" s="244"/>
      <c r="DJQ81" s="244"/>
      <c r="DJR81" s="244"/>
      <c r="DJS81" s="244"/>
      <c r="DJT81" s="244"/>
      <c r="DJU81" s="244"/>
      <c r="DJV81" s="244"/>
      <c r="DJW81" s="244"/>
      <c r="DJX81" s="244"/>
      <c r="DJY81" s="244"/>
      <c r="DJZ81" s="244"/>
      <c r="DKA81" s="244"/>
      <c r="DKB81" s="244"/>
      <c r="DKC81" s="244"/>
      <c r="DKD81" s="244"/>
      <c r="DKE81" s="244"/>
      <c r="DKF81" s="244"/>
      <c r="DKG81" s="244"/>
      <c r="DKH81" s="244"/>
      <c r="DKI81" s="244"/>
      <c r="DKJ81" s="244"/>
      <c r="DKK81" s="244"/>
      <c r="DKL81" s="244"/>
      <c r="DKM81" s="244"/>
      <c r="DKN81" s="244"/>
      <c r="DKO81" s="244"/>
      <c r="DKP81" s="244"/>
      <c r="DKQ81" s="244"/>
      <c r="DKR81" s="244"/>
      <c r="DKS81" s="244"/>
      <c r="DKT81" s="244"/>
      <c r="DKU81" s="244"/>
      <c r="DKV81" s="244"/>
      <c r="DKW81" s="244"/>
      <c r="DKX81" s="244"/>
      <c r="DKY81" s="244"/>
      <c r="DKZ81" s="244"/>
      <c r="DLA81" s="244"/>
      <c r="DLB81" s="244"/>
      <c r="DLC81" s="244"/>
      <c r="DLD81" s="244"/>
      <c r="DLE81" s="244"/>
      <c r="DLF81" s="244"/>
      <c r="DLG81" s="244"/>
      <c r="DLH81" s="244"/>
      <c r="DLI81" s="244"/>
      <c r="DLJ81" s="244"/>
      <c r="DLK81" s="244"/>
      <c r="DLL81" s="244"/>
      <c r="DLM81" s="244"/>
      <c r="DLN81" s="244"/>
      <c r="DLO81" s="244"/>
      <c r="DLP81" s="244"/>
      <c r="DLQ81" s="244"/>
      <c r="DLR81" s="244"/>
      <c r="DLS81" s="244"/>
      <c r="DLT81" s="244"/>
      <c r="DLU81" s="244"/>
      <c r="DLV81" s="244"/>
      <c r="DLW81" s="244"/>
      <c r="DLX81" s="244"/>
      <c r="DLY81" s="244"/>
      <c r="DLZ81" s="244"/>
      <c r="DMA81" s="244"/>
      <c r="DMB81" s="244"/>
      <c r="DMC81" s="244"/>
      <c r="DMD81" s="244"/>
      <c r="DME81" s="244"/>
      <c r="DMF81" s="244"/>
      <c r="DMG81" s="244"/>
      <c r="DMH81" s="244"/>
      <c r="DMI81" s="244"/>
      <c r="DMJ81" s="244"/>
      <c r="DMK81" s="244"/>
      <c r="DML81" s="244"/>
      <c r="DMM81" s="244"/>
      <c r="DMN81" s="244"/>
      <c r="DMO81" s="244"/>
      <c r="DMP81" s="244"/>
      <c r="DMQ81" s="244"/>
      <c r="DMR81" s="244"/>
      <c r="DMS81" s="244"/>
      <c r="DMT81" s="244"/>
      <c r="DMU81" s="244"/>
      <c r="DMV81" s="244"/>
      <c r="DMW81" s="244"/>
      <c r="DMX81" s="244"/>
      <c r="DMY81" s="244"/>
      <c r="DMZ81" s="244"/>
      <c r="DNA81" s="244"/>
      <c r="DNB81" s="244"/>
      <c r="DNC81" s="244"/>
      <c r="DND81" s="244"/>
      <c r="DNE81" s="244"/>
      <c r="DNF81" s="244"/>
      <c r="DNG81" s="244"/>
      <c r="DNH81" s="244"/>
      <c r="DNI81" s="244"/>
      <c r="DNJ81" s="244"/>
      <c r="DNK81" s="244"/>
      <c r="DNL81" s="244"/>
      <c r="DNM81" s="244"/>
      <c r="DNN81" s="244"/>
      <c r="DNO81" s="244"/>
      <c r="DNP81" s="244"/>
      <c r="DNQ81" s="244"/>
      <c r="DNR81" s="244"/>
      <c r="DNS81" s="244"/>
      <c r="DNT81" s="244"/>
      <c r="DNU81" s="244"/>
      <c r="DNV81" s="244"/>
      <c r="DNW81" s="244"/>
      <c r="DNX81" s="244"/>
      <c r="DNY81" s="244"/>
      <c r="DNZ81" s="244"/>
      <c r="DOA81" s="244"/>
      <c r="DOB81" s="244"/>
      <c r="DOC81" s="244"/>
      <c r="DOD81" s="244"/>
      <c r="DOE81" s="244"/>
      <c r="DOF81" s="244"/>
      <c r="DOG81" s="244"/>
      <c r="DOH81" s="244"/>
      <c r="DOI81" s="244"/>
      <c r="DOJ81" s="244"/>
      <c r="DOK81" s="244"/>
      <c r="DOL81" s="244"/>
      <c r="DOM81" s="244"/>
      <c r="DON81" s="244"/>
      <c r="DOO81" s="244"/>
      <c r="DOP81" s="244"/>
      <c r="DOQ81" s="244"/>
      <c r="DOR81" s="244"/>
      <c r="DOS81" s="244"/>
      <c r="DOT81" s="244"/>
      <c r="DOU81" s="244"/>
      <c r="DOV81" s="244"/>
      <c r="DOW81" s="244"/>
      <c r="DOX81" s="244"/>
      <c r="DOY81" s="244"/>
      <c r="DOZ81" s="244"/>
      <c r="DPA81" s="244"/>
      <c r="DPB81" s="244"/>
      <c r="DPC81" s="244"/>
      <c r="DPD81" s="244"/>
      <c r="DPE81" s="244"/>
      <c r="DPF81" s="244"/>
      <c r="DPG81" s="244"/>
      <c r="DPH81" s="244"/>
      <c r="DPI81" s="244"/>
      <c r="DPJ81" s="244"/>
      <c r="DPK81" s="244"/>
      <c r="DPL81" s="244"/>
      <c r="DPM81" s="244"/>
      <c r="DPN81" s="244"/>
      <c r="DPO81" s="244"/>
      <c r="DPP81" s="244"/>
      <c r="DPQ81" s="244"/>
      <c r="DPR81" s="244"/>
      <c r="DPS81" s="244"/>
      <c r="DPT81" s="244"/>
      <c r="DPU81" s="244"/>
      <c r="DPV81" s="244"/>
      <c r="DPW81" s="244"/>
      <c r="DPX81" s="244"/>
      <c r="DPY81" s="244"/>
      <c r="DPZ81" s="244"/>
      <c r="DQA81" s="244"/>
      <c r="DQB81" s="244"/>
      <c r="DQC81" s="244"/>
      <c r="DQD81" s="244"/>
      <c r="DQE81" s="244"/>
      <c r="DQF81" s="244"/>
      <c r="DQG81" s="244"/>
      <c r="DQH81" s="244"/>
      <c r="DQI81" s="244"/>
      <c r="DQJ81" s="244"/>
      <c r="DQK81" s="244"/>
      <c r="DQL81" s="244"/>
      <c r="DQM81" s="244"/>
      <c r="DQN81" s="244"/>
      <c r="DQO81" s="244"/>
      <c r="DQP81" s="244"/>
      <c r="DQQ81" s="244"/>
      <c r="DQR81" s="244"/>
      <c r="DQS81" s="244"/>
      <c r="DQT81" s="244"/>
      <c r="DQU81" s="244"/>
      <c r="DQV81" s="244"/>
      <c r="DQW81" s="244"/>
      <c r="DQX81" s="244"/>
      <c r="DQY81" s="244"/>
      <c r="DQZ81" s="244"/>
      <c r="DRA81" s="244"/>
      <c r="DRB81" s="244"/>
      <c r="DRC81" s="244"/>
      <c r="DRD81" s="244"/>
      <c r="DRE81" s="244"/>
      <c r="DRF81" s="244"/>
      <c r="DRG81" s="244"/>
      <c r="DRH81" s="244"/>
      <c r="DRI81" s="244"/>
      <c r="DRJ81" s="244"/>
      <c r="DRK81" s="244"/>
      <c r="DRL81" s="244"/>
      <c r="DRM81" s="244"/>
      <c r="DRN81" s="244"/>
      <c r="DRO81" s="244"/>
      <c r="DRP81" s="244"/>
      <c r="DRQ81" s="244"/>
      <c r="DRR81" s="244"/>
      <c r="DRS81" s="244"/>
      <c r="DRT81" s="244"/>
      <c r="DRU81" s="244"/>
      <c r="DRV81" s="244"/>
      <c r="DRW81" s="244"/>
      <c r="DRX81" s="244"/>
      <c r="DRY81" s="244"/>
      <c r="DRZ81" s="244"/>
      <c r="DSA81" s="244"/>
      <c r="DSB81" s="244"/>
      <c r="DSC81" s="244"/>
      <c r="DSD81" s="244"/>
      <c r="DSE81" s="244"/>
      <c r="DSF81" s="244"/>
      <c r="DSG81" s="244"/>
      <c r="DSH81" s="244"/>
      <c r="DSI81" s="244"/>
      <c r="DSJ81" s="244"/>
      <c r="DSK81" s="244"/>
      <c r="DSL81" s="244"/>
      <c r="DSM81" s="244"/>
      <c r="DSN81" s="244"/>
      <c r="DSO81" s="244"/>
      <c r="DSP81" s="244"/>
      <c r="DSQ81" s="244"/>
      <c r="DSR81" s="244"/>
      <c r="DSS81" s="244"/>
      <c r="DST81" s="244"/>
      <c r="DSU81" s="244"/>
      <c r="DSV81" s="244"/>
      <c r="DSW81" s="244"/>
      <c r="DSX81" s="244"/>
      <c r="DSY81" s="244"/>
      <c r="DSZ81" s="244"/>
      <c r="DTA81" s="244"/>
      <c r="DTB81" s="244"/>
      <c r="DTC81" s="244"/>
      <c r="DTD81" s="244"/>
      <c r="DTE81" s="244"/>
      <c r="DTF81" s="244"/>
      <c r="DTG81" s="244"/>
      <c r="DTH81" s="244"/>
      <c r="DTI81" s="244"/>
      <c r="DTJ81" s="244"/>
      <c r="DTK81" s="244"/>
      <c r="DTL81" s="244"/>
      <c r="DTM81" s="244"/>
      <c r="DTN81" s="244"/>
      <c r="DTO81" s="244"/>
      <c r="DTP81" s="244"/>
      <c r="DTQ81" s="244"/>
      <c r="DTR81" s="244"/>
      <c r="DTS81" s="244"/>
      <c r="DTT81" s="244"/>
      <c r="DTU81" s="244"/>
      <c r="DTV81" s="244"/>
      <c r="DTW81" s="244"/>
      <c r="DTX81" s="244"/>
      <c r="DTY81" s="244"/>
      <c r="DTZ81" s="244"/>
      <c r="DUA81" s="244"/>
      <c r="DUB81" s="244"/>
      <c r="DUC81" s="244"/>
      <c r="DUD81" s="244"/>
      <c r="DUE81" s="244"/>
      <c r="DUF81" s="244"/>
      <c r="DUG81" s="244"/>
      <c r="DUH81" s="244"/>
      <c r="DUI81" s="244"/>
      <c r="DUJ81" s="244"/>
      <c r="DUK81" s="244"/>
      <c r="DUL81" s="244"/>
      <c r="DUM81" s="244"/>
      <c r="DUN81" s="244"/>
      <c r="DUO81" s="244"/>
      <c r="DUP81" s="244"/>
      <c r="DUQ81" s="244"/>
      <c r="DUR81" s="244"/>
      <c r="DUS81" s="244"/>
      <c r="DUT81" s="244"/>
      <c r="DUU81" s="244"/>
      <c r="DUV81" s="244"/>
      <c r="DUW81" s="244"/>
      <c r="DUX81" s="244"/>
      <c r="DUY81" s="244"/>
      <c r="DUZ81" s="244"/>
      <c r="DVA81" s="244"/>
      <c r="DVB81" s="244"/>
      <c r="DVC81" s="244"/>
      <c r="DVD81" s="244"/>
      <c r="DVE81" s="244"/>
      <c r="DVF81" s="244"/>
      <c r="DVG81" s="244"/>
      <c r="DVH81" s="244"/>
      <c r="DVI81" s="244"/>
      <c r="DVJ81" s="244"/>
      <c r="DVK81" s="244"/>
      <c r="DVL81" s="244"/>
      <c r="DVM81" s="244"/>
      <c r="DVN81" s="244"/>
      <c r="DVO81" s="244"/>
      <c r="DVP81" s="244"/>
      <c r="DVQ81" s="244"/>
      <c r="DVR81" s="244"/>
      <c r="DVS81" s="244"/>
      <c r="DVT81" s="244"/>
      <c r="DVU81" s="244"/>
      <c r="DVV81" s="244"/>
      <c r="DVW81" s="244"/>
      <c r="DVX81" s="244"/>
      <c r="DVY81" s="244"/>
      <c r="DVZ81" s="244"/>
      <c r="DWA81" s="244"/>
      <c r="DWB81" s="244"/>
      <c r="DWC81" s="244"/>
      <c r="DWD81" s="244"/>
      <c r="DWE81" s="244"/>
      <c r="DWF81" s="244"/>
      <c r="DWG81" s="244"/>
      <c r="DWH81" s="244"/>
      <c r="DWI81" s="244"/>
      <c r="DWJ81" s="244"/>
      <c r="DWK81" s="244"/>
      <c r="DWL81" s="244"/>
      <c r="DWM81" s="244"/>
      <c r="DWN81" s="244"/>
      <c r="DWO81" s="244"/>
      <c r="DWP81" s="244"/>
      <c r="DWQ81" s="244"/>
      <c r="DWR81" s="244"/>
      <c r="DWS81" s="244"/>
      <c r="DWT81" s="244"/>
      <c r="DWU81" s="244"/>
      <c r="DWV81" s="244"/>
      <c r="DWW81" s="244"/>
      <c r="DWX81" s="244"/>
      <c r="DWY81" s="244"/>
      <c r="DWZ81" s="244"/>
      <c r="DXA81" s="244"/>
      <c r="DXB81" s="244"/>
      <c r="DXC81" s="244"/>
      <c r="DXD81" s="244"/>
      <c r="DXE81" s="244"/>
      <c r="DXF81" s="244"/>
      <c r="DXG81" s="244"/>
      <c r="DXH81" s="244"/>
      <c r="DXI81" s="244"/>
      <c r="DXJ81" s="244"/>
      <c r="DXK81" s="244"/>
      <c r="DXL81" s="244"/>
      <c r="DXM81" s="244"/>
      <c r="DXN81" s="244"/>
      <c r="DXO81" s="244"/>
      <c r="DXP81" s="244"/>
      <c r="DXQ81" s="244"/>
      <c r="DXR81" s="244"/>
      <c r="DXS81" s="244"/>
      <c r="DXT81" s="244"/>
      <c r="DXU81" s="244"/>
      <c r="DXV81" s="244"/>
      <c r="DXW81" s="244"/>
      <c r="DXX81" s="244"/>
      <c r="DXY81" s="244"/>
      <c r="DXZ81" s="244"/>
      <c r="DYA81" s="244"/>
      <c r="DYB81" s="244"/>
      <c r="DYC81" s="244"/>
      <c r="DYD81" s="244"/>
      <c r="DYE81" s="244"/>
      <c r="DYF81" s="244"/>
      <c r="DYG81" s="244"/>
      <c r="DYH81" s="244"/>
      <c r="DYI81" s="244"/>
      <c r="DYJ81" s="244"/>
      <c r="DYK81" s="244"/>
      <c r="DYL81" s="244"/>
      <c r="DYM81" s="244"/>
      <c r="DYN81" s="244"/>
      <c r="DYO81" s="244"/>
      <c r="DYP81" s="244"/>
      <c r="DYQ81" s="244"/>
      <c r="DYR81" s="244"/>
      <c r="DYS81" s="244"/>
      <c r="DYT81" s="244"/>
      <c r="DYU81" s="244"/>
      <c r="DYV81" s="244"/>
      <c r="DYW81" s="244"/>
      <c r="DYX81" s="244"/>
      <c r="DYY81" s="244"/>
      <c r="DYZ81" s="244"/>
      <c r="DZA81" s="244"/>
      <c r="DZB81" s="244"/>
      <c r="DZC81" s="244"/>
      <c r="DZD81" s="244"/>
      <c r="DZE81" s="244"/>
      <c r="DZF81" s="244"/>
      <c r="DZG81" s="244"/>
      <c r="DZH81" s="244"/>
      <c r="DZI81" s="244"/>
      <c r="DZJ81" s="244"/>
      <c r="DZK81" s="244"/>
      <c r="DZL81" s="244"/>
      <c r="DZM81" s="244"/>
      <c r="DZN81" s="244"/>
      <c r="DZO81" s="244"/>
      <c r="DZP81" s="244"/>
      <c r="DZQ81" s="244"/>
      <c r="DZR81" s="244"/>
      <c r="DZS81" s="244"/>
      <c r="DZT81" s="244"/>
      <c r="DZU81" s="244"/>
      <c r="DZV81" s="244"/>
      <c r="DZW81" s="244"/>
      <c r="DZX81" s="244"/>
      <c r="DZY81" s="244"/>
      <c r="DZZ81" s="244"/>
      <c r="EAA81" s="244"/>
      <c r="EAB81" s="244"/>
      <c r="EAC81" s="244"/>
      <c r="EAD81" s="244"/>
      <c r="EAE81" s="244"/>
      <c r="EAF81" s="244"/>
      <c r="EAG81" s="244"/>
      <c r="EAH81" s="244"/>
      <c r="EAI81" s="244"/>
      <c r="EAJ81" s="244"/>
      <c r="EAK81" s="244"/>
      <c r="EAL81" s="244"/>
      <c r="EAM81" s="244"/>
      <c r="EAN81" s="244"/>
      <c r="EAO81" s="244"/>
      <c r="EAP81" s="244"/>
      <c r="EAQ81" s="244"/>
      <c r="EAR81" s="244"/>
      <c r="EAS81" s="244"/>
      <c r="EAT81" s="244"/>
      <c r="EAU81" s="244"/>
      <c r="EAV81" s="244"/>
      <c r="EAW81" s="244"/>
      <c r="EAX81" s="244"/>
      <c r="EAY81" s="244"/>
      <c r="EAZ81" s="244"/>
      <c r="EBA81" s="244"/>
      <c r="EBB81" s="244"/>
      <c r="EBC81" s="244"/>
      <c r="EBD81" s="244"/>
      <c r="EBE81" s="244"/>
      <c r="EBF81" s="244"/>
      <c r="EBG81" s="244"/>
      <c r="EBH81" s="244"/>
      <c r="EBI81" s="244"/>
      <c r="EBJ81" s="244"/>
      <c r="EBK81" s="244"/>
      <c r="EBL81" s="244"/>
      <c r="EBM81" s="244"/>
      <c r="EBN81" s="244"/>
      <c r="EBO81" s="244"/>
      <c r="EBP81" s="244"/>
      <c r="EBQ81" s="244"/>
      <c r="EBR81" s="244"/>
      <c r="EBS81" s="244"/>
      <c r="EBT81" s="244"/>
      <c r="EBU81" s="244"/>
      <c r="EBV81" s="244"/>
      <c r="EBW81" s="244"/>
      <c r="EBX81" s="244"/>
      <c r="EBY81" s="244"/>
      <c r="EBZ81" s="244"/>
      <c r="ECA81" s="244"/>
      <c r="ECB81" s="244"/>
      <c r="ECC81" s="244"/>
      <c r="ECD81" s="244"/>
      <c r="ECE81" s="244"/>
      <c r="ECF81" s="244"/>
      <c r="ECG81" s="244"/>
      <c r="ECH81" s="244"/>
      <c r="ECI81" s="244"/>
      <c r="ECJ81" s="244"/>
      <c r="ECK81" s="244"/>
      <c r="ECL81" s="244"/>
      <c r="ECM81" s="244"/>
      <c r="ECN81" s="244"/>
      <c r="ECO81" s="244"/>
      <c r="ECP81" s="244"/>
      <c r="ECQ81" s="244"/>
      <c r="ECR81" s="244"/>
      <c r="ECS81" s="244"/>
      <c r="ECT81" s="244"/>
      <c r="ECU81" s="244"/>
      <c r="ECV81" s="244"/>
      <c r="ECW81" s="244"/>
      <c r="ECX81" s="244"/>
      <c r="ECY81" s="244"/>
      <c r="ECZ81" s="244"/>
      <c r="EDA81" s="244"/>
      <c r="EDB81" s="244"/>
      <c r="EDC81" s="244"/>
      <c r="EDD81" s="244"/>
      <c r="EDE81" s="244"/>
      <c r="EDF81" s="244"/>
      <c r="EDG81" s="244"/>
      <c r="EDH81" s="244"/>
      <c r="EDI81" s="244"/>
      <c r="EDJ81" s="244"/>
      <c r="EDK81" s="244"/>
      <c r="EDL81" s="244"/>
      <c r="EDM81" s="244"/>
      <c r="EDN81" s="244"/>
      <c r="EDO81" s="244"/>
      <c r="EDP81" s="244"/>
      <c r="EDQ81" s="244"/>
      <c r="EDR81" s="244"/>
      <c r="EDS81" s="244"/>
      <c r="EDT81" s="244"/>
      <c r="EDU81" s="244"/>
      <c r="EDV81" s="244"/>
      <c r="EDW81" s="244"/>
      <c r="EDX81" s="244"/>
      <c r="EDY81" s="244"/>
      <c r="EDZ81" s="244"/>
      <c r="EEA81" s="244"/>
      <c r="EEB81" s="244"/>
      <c r="EEC81" s="244"/>
      <c r="EED81" s="244"/>
      <c r="EEE81" s="244"/>
      <c r="EEF81" s="244"/>
      <c r="EEG81" s="244"/>
      <c r="EEH81" s="244"/>
      <c r="EEI81" s="244"/>
      <c r="EEJ81" s="244"/>
      <c r="EEK81" s="244"/>
      <c r="EEL81" s="244"/>
      <c r="EEM81" s="244"/>
      <c r="EEN81" s="244"/>
      <c r="EEO81" s="244"/>
      <c r="EEP81" s="244"/>
      <c r="EEQ81" s="244"/>
      <c r="EER81" s="244"/>
      <c r="EES81" s="244"/>
      <c r="EET81" s="244"/>
      <c r="EEU81" s="244"/>
      <c r="EEV81" s="244"/>
      <c r="EEW81" s="244"/>
      <c r="EEX81" s="244"/>
      <c r="EEY81" s="244"/>
      <c r="EEZ81" s="244"/>
      <c r="EFA81" s="244"/>
      <c r="EFB81" s="244"/>
      <c r="EFC81" s="244"/>
      <c r="EFD81" s="244"/>
      <c r="EFE81" s="244"/>
      <c r="EFF81" s="244"/>
      <c r="EFG81" s="244"/>
      <c r="EFH81" s="244"/>
      <c r="EFI81" s="244"/>
      <c r="EFJ81" s="244"/>
      <c r="EFK81" s="244"/>
      <c r="EFL81" s="244"/>
      <c r="EFM81" s="244"/>
      <c r="EFN81" s="244"/>
      <c r="EFO81" s="244"/>
      <c r="EFP81" s="244"/>
      <c r="EFQ81" s="244"/>
      <c r="EFR81" s="244"/>
      <c r="EFS81" s="244"/>
      <c r="EFT81" s="244"/>
      <c r="EFU81" s="244"/>
      <c r="EFV81" s="244"/>
      <c r="EFW81" s="244"/>
      <c r="EFX81" s="244"/>
      <c r="EFY81" s="244"/>
      <c r="EFZ81" s="244"/>
      <c r="EGA81" s="244"/>
      <c r="EGB81" s="244"/>
      <c r="EGC81" s="244"/>
      <c r="EGD81" s="244"/>
      <c r="EGE81" s="244"/>
      <c r="EGF81" s="244"/>
      <c r="EGG81" s="244"/>
      <c r="EGH81" s="244"/>
      <c r="EGI81" s="244"/>
      <c r="EGJ81" s="244"/>
      <c r="EGK81" s="244"/>
      <c r="EGL81" s="244"/>
      <c r="EGM81" s="244"/>
      <c r="EGN81" s="244"/>
      <c r="EGO81" s="244"/>
      <c r="EGP81" s="244"/>
      <c r="EGQ81" s="244"/>
      <c r="EGR81" s="244"/>
      <c r="EGS81" s="244"/>
      <c r="EGT81" s="244"/>
      <c r="EGU81" s="244"/>
      <c r="EGV81" s="244"/>
      <c r="EGW81" s="244"/>
      <c r="EGX81" s="244"/>
      <c r="EGY81" s="244"/>
      <c r="EGZ81" s="244"/>
      <c r="EHA81" s="244"/>
      <c r="EHB81" s="244"/>
      <c r="EHC81" s="244"/>
      <c r="EHD81" s="244"/>
      <c r="EHE81" s="244"/>
      <c r="EHF81" s="244"/>
      <c r="EHG81" s="244"/>
      <c r="EHH81" s="244"/>
      <c r="EHI81" s="244"/>
      <c r="EHJ81" s="244"/>
      <c r="EHK81" s="244"/>
      <c r="EHL81" s="244"/>
      <c r="EHM81" s="244"/>
      <c r="EHN81" s="244"/>
      <c r="EHO81" s="244"/>
      <c r="EHP81" s="244"/>
      <c r="EHQ81" s="244"/>
      <c r="EHR81" s="244"/>
      <c r="EHS81" s="244"/>
      <c r="EHT81" s="244"/>
      <c r="EHU81" s="244"/>
      <c r="EHV81" s="244"/>
      <c r="EHW81" s="244"/>
      <c r="EHX81" s="244"/>
      <c r="EHY81" s="244"/>
      <c r="EHZ81" s="244"/>
      <c r="EIA81" s="244"/>
      <c r="EIB81" s="244"/>
      <c r="EIC81" s="244"/>
      <c r="EID81" s="244"/>
      <c r="EIE81" s="244"/>
      <c r="EIF81" s="244"/>
      <c r="EIG81" s="244"/>
      <c r="EIH81" s="244"/>
      <c r="EII81" s="244"/>
      <c r="EIJ81" s="244"/>
      <c r="EIK81" s="244"/>
      <c r="EIL81" s="244"/>
      <c r="EIM81" s="244"/>
      <c r="EIN81" s="244"/>
      <c r="EIO81" s="244"/>
      <c r="EIP81" s="244"/>
      <c r="EIQ81" s="244"/>
      <c r="EIR81" s="244"/>
      <c r="EIS81" s="244"/>
      <c r="EIT81" s="244"/>
      <c r="EIU81" s="244"/>
      <c r="EIV81" s="244"/>
      <c r="EIW81" s="244"/>
      <c r="EIX81" s="244"/>
      <c r="EIY81" s="244"/>
      <c r="EIZ81" s="244"/>
      <c r="EJA81" s="244"/>
      <c r="EJB81" s="244"/>
      <c r="EJC81" s="244"/>
      <c r="EJD81" s="244"/>
      <c r="EJE81" s="244"/>
      <c r="EJF81" s="244"/>
      <c r="EJG81" s="244"/>
      <c r="EJH81" s="244"/>
      <c r="EJI81" s="244"/>
      <c r="EJJ81" s="244"/>
      <c r="EJK81" s="244"/>
      <c r="EJL81" s="244"/>
      <c r="EJM81" s="244"/>
      <c r="EJN81" s="244"/>
      <c r="EJO81" s="244"/>
      <c r="EJP81" s="244"/>
      <c r="EJQ81" s="244"/>
      <c r="EJR81" s="244"/>
      <c r="EJS81" s="244"/>
      <c r="EJT81" s="244"/>
      <c r="EJU81" s="244"/>
      <c r="EJV81" s="244"/>
      <c r="EJW81" s="244"/>
      <c r="EJX81" s="244"/>
      <c r="EJY81" s="244"/>
      <c r="EJZ81" s="244"/>
      <c r="EKA81" s="244"/>
      <c r="EKB81" s="244"/>
      <c r="EKC81" s="244"/>
      <c r="EKD81" s="244"/>
      <c r="EKE81" s="244"/>
      <c r="EKF81" s="244"/>
      <c r="EKG81" s="244"/>
      <c r="EKH81" s="244"/>
      <c r="EKI81" s="244"/>
      <c r="EKJ81" s="244"/>
      <c r="EKK81" s="244"/>
      <c r="EKL81" s="244"/>
      <c r="EKM81" s="244"/>
      <c r="EKN81" s="244"/>
      <c r="EKO81" s="244"/>
      <c r="EKP81" s="244"/>
      <c r="EKQ81" s="244"/>
      <c r="EKR81" s="244"/>
      <c r="EKS81" s="244"/>
      <c r="EKT81" s="244"/>
      <c r="EKU81" s="244"/>
      <c r="EKV81" s="244"/>
      <c r="EKW81" s="244"/>
      <c r="EKX81" s="244"/>
      <c r="EKY81" s="244"/>
      <c r="EKZ81" s="244"/>
      <c r="ELA81" s="244"/>
      <c r="ELB81" s="244"/>
      <c r="ELC81" s="244"/>
      <c r="ELD81" s="244"/>
      <c r="ELE81" s="244"/>
      <c r="ELF81" s="244"/>
      <c r="ELG81" s="244"/>
      <c r="ELH81" s="244"/>
      <c r="ELI81" s="244"/>
      <c r="ELJ81" s="244"/>
      <c r="ELK81" s="244"/>
      <c r="ELL81" s="244"/>
      <c r="ELM81" s="244"/>
      <c r="ELN81" s="244"/>
      <c r="ELO81" s="244"/>
      <c r="ELP81" s="244"/>
      <c r="ELQ81" s="244"/>
      <c r="ELR81" s="244"/>
      <c r="ELS81" s="244"/>
      <c r="ELT81" s="244"/>
      <c r="ELU81" s="244"/>
      <c r="ELV81" s="244"/>
      <c r="ELW81" s="244"/>
      <c r="ELX81" s="244"/>
      <c r="ELY81" s="244"/>
      <c r="ELZ81" s="244"/>
      <c r="EMA81" s="244"/>
      <c r="EMB81" s="244"/>
      <c r="EMC81" s="244"/>
      <c r="EMD81" s="244"/>
      <c r="EME81" s="244"/>
      <c r="EMF81" s="244"/>
      <c r="EMG81" s="244"/>
      <c r="EMH81" s="244"/>
      <c r="EMI81" s="244"/>
      <c r="EMJ81" s="244"/>
      <c r="EMK81" s="244"/>
      <c r="EML81" s="244"/>
      <c r="EMM81" s="244"/>
      <c r="EMN81" s="244"/>
      <c r="EMO81" s="244"/>
      <c r="EMP81" s="244"/>
      <c r="EMQ81" s="244"/>
      <c r="EMR81" s="244"/>
      <c r="EMS81" s="244"/>
      <c r="EMT81" s="244"/>
      <c r="EMU81" s="244"/>
      <c r="EMV81" s="244"/>
      <c r="EMW81" s="244"/>
      <c r="EMX81" s="244"/>
      <c r="EMY81" s="244"/>
      <c r="EMZ81" s="244"/>
      <c r="ENA81" s="244"/>
      <c r="ENB81" s="244"/>
      <c r="ENC81" s="244"/>
      <c r="END81" s="244"/>
      <c r="ENE81" s="244"/>
      <c r="ENF81" s="244"/>
      <c r="ENG81" s="244"/>
      <c r="ENH81" s="244"/>
      <c r="ENI81" s="244"/>
      <c r="ENJ81" s="244"/>
      <c r="ENK81" s="244"/>
      <c r="ENL81" s="244"/>
      <c r="ENM81" s="244"/>
      <c r="ENN81" s="244"/>
      <c r="ENO81" s="244"/>
      <c r="ENP81" s="244"/>
      <c r="ENQ81" s="244"/>
      <c r="ENR81" s="244"/>
      <c r="ENS81" s="244"/>
      <c r="ENT81" s="244"/>
      <c r="ENU81" s="244"/>
      <c r="ENV81" s="244"/>
      <c r="ENW81" s="244"/>
      <c r="ENX81" s="244"/>
      <c r="ENY81" s="244"/>
      <c r="ENZ81" s="244"/>
      <c r="EOA81" s="244"/>
      <c r="EOB81" s="244"/>
      <c r="EOC81" s="244"/>
      <c r="EOD81" s="244"/>
      <c r="EOE81" s="244"/>
      <c r="EOF81" s="244"/>
      <c r="EOG81" s="244"/>
      <c r="EOH81" s="244"/>
      <c r="EOI81" s="244"/>
      <c r="EOJ81" s="244"/>
      <c r="EOK81" s="244"/>
      <c r="EOL81" s="244"/>
      <c r="EOM81" s="244"/>
      <c r="EON81" s="244"/>
      <c r="EOO81" s="244"/>
      <c r="EOP81" s="244"/>
      <c r="EOQ81" s="244"/>
      <c r="EOR81" s="244"/>
      <c r="EOS81" s="244"/>
      <c r="EOT81" s="244"/>
      <c r="EOU81" s="244"/>
      <c r="EOV81" s="244"/>
      <c r="EOW81" s="244"/>
      <c r="EOX81" s="244"/>
      <c r="EOY81" s="244"/>
      <c r="EOZ81" s="244"/>
      <c r="EPA81" s="244"/>
      <c r="EPB81" s="244"/>
      <c r="EPC81" s="244"/>
      <c r="EPD81" s="244"/>
      <c r="EPE81" s="244"/>
      <c r="EPF81" s="244"/>
      <c r="EPG81" s="244"/>
      <c r="EPH81" s="244"/>
      <c r="EPI81" s="244"/>
      <c r="EPJ81" s="244"/>
      <c r="EPK81" s="244"/>
      <c r="EPL81" s="244"/>
      <c r="EPM81" s="244"/>
      <c r="EPN81" s="244"/>
      <c r="EPO81" s="244"/>
      <c r="EPP81" s="244"/>
      <c r="EPQ81" s="244"/>
      <c r="EPR81" s="244"/>
      <c r="EPS81" s="244"/>
      <c r="EPT81" s="244"/>
      <c r="EPU81" s="244"/>
      <c r="EPV81" s="244"/>
      <c r="EPW81" s="244"/>
      <c r="EPX81" s="244"/>
      <c r="EPY81" s="244"/>
      <c r="EPZ81" s="244"/>
      <c r="EQA81" s="244"/>
      <c r="EQB81" s="244"/>
      <c r="EQC81" s="244"/>
      <c r="EQD81" s="244"/>
      <c r="EQE81" s="244"/>
      <c r="EQF81" s="244"/>
      <c r="EQG81" s="244"/>
      <c r="EQH81" s="244"/>
      <c r="EQI81" s="244"/>
      <c r="EQJ81" s="244"/>
      <c r="EQK81" s="244"/>
      <c r="EQL81" s="244"/>
      <c r="EQM81" s="244"/>
      <c r="EQN81" s="244"/>
      <c r="EQO81" s="244"/>
      <c r="EQP81" s="244"/>
      <c r="EQQ81" s="244"/>
      <c r="EQR81" s="244"/>
      <c r="EQS81" s="244"/>
      <c r="EQT81" s="244"/>
      <c r="EQU81" s="244"/>
      <c r="EQV81" s="244"/>
      <c r="EQW81" s="244"/>
      <c r="EQX81" s="244"/>
      <c r="EQY81" s="244"/>
      <c r="EQZ81" s="244"/>
      <c r="ERA81" s="244"/>
      <c r="ERB81" s="244"/>
      <c r="ERC81" s="244"/>
      <c r="ERD81" s="244"/>
      <c r="ERE81" s="244"/>
      <c r="ERF81" s="244"/>
      <c r="ERG81" s="244"/>
      <c r="ERH81" s="244"/>
      <c r="ERI81" s="244"/>
      <c r="ERJ81" s="244"/>
      <c r="ERK81" s="244"/>
      <c r="ERL81" s="244"/>
      <c r="ERM81" s="244"/>
      <c r="ERN81" s="244"/>
      <c r="ERO81" s="244"/>
      <c r="ERP81" s="244"/>
      <c r="ERQ81" s="244"/>
      <c r="ERR81" s="244"/>
      <c r="ERS81" s="244"/>
      <c r="ERT81" s="244"/>
      <c r="ERU81" s="244"/>
      <c r="ERV81" s="244"/>
      <c r="ERW81" s="244"/>
      <c r="ERX81" s="244"/>
      <c r="ERY81" s="244"/>
      <c r="ERZ81" s="244"/>
      <c r="ESA81" s="244"/>
      <c r="ESB81" s="244"/>
      <c r="ESC81" s="244"/>
      <c r="ESD81" s="244"/>
      <c r="ESE81" s="244"/>
      <c r="ESF81" s="244"/>
      <c r="ESG81" s="244"/>
      <c r="ESH81" s="244"/>
      <c r="ESI81" s="244"/>
      <c r="ESJ81" s="244"/>
      <c r="ESK81" s="244"/>
      <c r="ESL81" s="244"/>
      <c r="ESM81" s="244"/>
      <c r="ESN81" s="244"/>
      <c r="ESO81" s="244"/>
      <c r="ESP81" s="244"/>
      <c r="ESQ81" s="244"/>
      <c r="ESR81" s="244"/>
      <c r="ESS81" s="244"/>
      <c r="EST81" s="244"/>
      <c r="ESU81" s="244"/>
      <c r="ESV81" s="244"/>
      <c r="ESW81" s="244"/>
      <c r="ESX81" s="244"/>
      <c r="ESY81" s="244"/>
      <c r="ESZ81" s="244"/>
      <c r="ETA81" s="244"/>
      <c r="ETB81" s="244"/>
      <c r="ETC81" s="244"/>
      <c r="ETD81" s="244"/>
      <c r="ETE81" s="244"/>
      <c r="ETF81" s="244"/>
      <c r="ETG81" s="244"/>
      <c r="ETH81" s="244"/>
      <c r="ETI81" s="244"/>
      <c r="ETJ81" s="244"/>
      <c r="ETK81" s="244"/>
      <c r="ETL81" s="244"/>
      <c r="ETM81" s="244"/>
      <c r="ETN81" s="244"/>
      <c r="ETO81" s="244"/>
      <c r="ETP81" s="244"/>
      <c r="ETQ81" s="244"/>
      <c r="ETR81" s="244"/>
      <c r="ETS81" s="244"/>
      <c r="ETT81" s="244"/>
      <c r="ETU81" s="244"/>
      <c r="ETV81" s="244"/>
      <c r="ETW81" s="244"/>
      <c r="ETX81" s="244"/>
      <c r="ETY81" s="244"/>
      <c r="ETZ81" s="244"/>
      <c r="EUA81" s="244"/>
      <c r="EUB81" s="244"/>
      <c r="EUC81" s="244"/>
      <c r="EUD81" s="244"/>
      <c r="EUE81" s="244"/>
      <c r="EUF81" s="244"/>
      <c r="EUG81" s="244"/>
      <c r="EUH81" s="244"/>
      <c r="EUI81" s="244"/>
      <c r="EUJ81" s="244"/>
      <c r="EUK81" s="244"/>
      <c r="EUL81" s="244"/>
      <c r="EUM81" s="244"/>
      <c r="EUN81" s="244"/>
      <c r="EUO81" s="244"/>
      <c r="EUP81" s="244"/>
      <c r="EUQ81" s="244"/>
      <c r="EUR81" s="244"/>
      <c r="EUS81" s="244"/>
      <c r="EUT81" s="244"/>
      <c r="EUU81" s="244"/>
      <c r="EUV81" s="244"/>
      <c r="EUW81" s="244"/>
      <c r="EUX81" s="244"/>
      <c r="EUY81" s="244"/>
      <c r="EUZ81" s="244"/>
      <c r="EVA81" s="244"/>
      <c r="EVB81" s="244"/>
      <c r="EVC81" s="244"/>
      <c r="EVD81" s="244"/>
      <c r="EVE81" s="244"/>
      <c r="EVF81" s="244"/>
      <c r="EVG81" s="244"/>
      <c r="EVH81" s="244"/>
      <c r="EVI81" s="244"/>
      <c r="EVJ81" s="244"/>
      <c r="EVK81" s="244"/>
      <c r="EVL81" s="244"/>
      <c r="EVM81" s="244"/>
      <c r="EVN81" s="244"/>
      <c r="EVO81" s="244"/>
      <c r="EVP81" s="244"/>
      <c r="EVQ81" s="244"/>
      <c r="EVR81" s="244"/>
      <c r="EVS81" s="244"/>
      <c r="EVT81" s="244"/>
      <c r="EVU81" s="244"/>
      <c r="EVV81" s="244"/>
      <c r="EVW81" s="244"/>
      <c r="EVX81" s="244"/>
      <c r="EVY81" s="244"/>
      <c r="EVZ81" s="244"/>
      <c r="EWA81" s="244"/>
      <c r="EWB81" s="244"/>
      <c r="EWC81" s="244"/>
      <c r="EWD81" s="244"/>
      <c r="EWE81" s="244"/>
      <c r="EWF81" s="244"/>
      <c r="EWG81" s="244"/>
      <c r="EWH81" s="244"/>
      <c r="EWI81" s="244"/>
      <c r="EWJ81" s="244"/>
      <c r="EWK81" s="244"/>
      <c r="EWL81" s="244"/>
      <c r="EWM81" s="244"/>
      <c r="EWN81" s="244"/>
      <c r="EWO81" s="244"/>
      <c r="EWP81" s="244"/>
      <c r="EWQ81" s="244"/>
      <c r="EWR81" s="244"/>
      <c r="EWS81" s="244"/>
      <c r="EWT81" s="244"/>
      <c r="EWU81" s="244"/>
      <c r="EWV81" s="244"/>
      <c r="EWW81" s="244"/>
      <c r="EWX81" s="244"/>
      <c r="EWY81" s="244"/>
      <c r="EWZ81" s="244"/>
      <c r="EXA81" s="244"/>
      <c r="EXB81" s="244"/>
      <c r="EXC81" s="244"/>
      <c r="EXD81" s="244"/>
      <c r="EXE81" s="244"/>
      <c r="EXF81" s="244"/>
      <c r="EXG81" s="244"/>
      <c r="EXH81" s="244"/>
      <c r="EXI81" s="244"/>
      <c r="EXJ81" s="244"/>
      <c r="EXK81" s="244"/>
      <c r="EXL81" s="244"/>
      <c r="EXM81" s="244"/>
      <c r="EXN81" s="244"/>
      <c r="EXO81" s="244"/>
      <c r="EXP81" s="244"/>
      <c r="EXQ81" s="244"/>
      <c r="EXR81" s="244"/>
      <c r="EXS81" s="244"/>
      <c r="EXT81" s="244"/>
      <c r="EXU81" s="244"/>
      <c r="EXV81" s="244"/>
      <c r="EXW81" s="244"/>
      <c r="EXX81" s="244"/>
      <c r="EXY81" s="244"/>
      <c r="EXZ81" s="244"/>
      <c r="EYA81" s="244"/>
      <c r="EYB81" s="244"/>
      <c r="EYC81" s="244"/>
      <c r="EYD81" s="244"/>
      <c r="EYE81" s="244"/>
      <c r="EYF81" s="244"/>
      <c r="EYG81" s="244"/>
      <c r="EYH81" s="244"/>
      <c r="EYI81" s="244"/>
      <c r="EYJ81" s="244"/>
      <c r="EYK81" s="244"/>
      <c r="EYL81" s="244"/>
      <c r="EYM81" s="244"/>
      <c r="EYN81" s="244"/>
      <c r="EYO81" s="244"/>
      <c r="EYP81" s="244"/>
      <c r="EYQ81" s="244"/>
      <c r="EYR81" s="244"/>
      <c r="EYS81" s="244"/>
      <c r="EYT81" s="244"/>
      <c r="EYU81" s="244"/>
      <c r="EYV81" s="244"/>
      <c r="EYW81" s="244"/>
      <c r="EYX81" s="244"/>
      <c r="EYY81" s="244"/>
      <c r="EYZ81" s="244"/>
      <c r="EZA81" s="244"/>
      <c r="EZB81" s="244"/>
      <c r="EZC81" s="244"/>
      <c r="EZD81" s="244"/>
      <c r="EZE81" s="244"/>
      <c r="EZF81" s="244"/>
      <c r="EZG81" s="244"/>
      <c r="EZH81" s="244"/>
      <c r="EZI81" s="244"/>
      <c r="EZJ81" s="244"/>
      <c r="EZK81" s="244"/>
      <c r="EZL81" s="244"/>
      <c r="EZM81" s="244"/>
      <c r="EZN81" s="244"/>
      <c r="EZO81" s="244"/>
      <c r="EZP81" s="244"/>
      <c r="EZQ81" s="244"/>
      <c r="EZR81" s="244"/>
      <c r="EZS81" s="244"/>
      <c r="EZT81" s="244"/>
      <c r="EZU81" s="244"/>
      <c r="EZV81" s="244"/>
      <c r="EZW81" s="244"/>
      <c r="EZX81" s="244"/>
      <c r="EZY81" s="244"/>
      <c r="EZZ81" s="244"/>
      <c r="FAA81" s="244"/>
      <c r="FAB81" s="244"/>
      <c r="FAC81" s="244"/>
      <c r="FAD81" s="244"/>
      <c r="FAE81" s="244"/>
      <c r="FAF81" s="244"/>
      <c r="FAG81" s="244"/>
      <c r="FAH81" s="244"/>
      <c r="FAI81" s="244"/>
      <c r="FAJ81" s="244"/>
      <c r="FAK81" s="244"/>
      <c r="FAL81" s="244"/>
      <c r="FAM81" s="244"/>
      <c r="FAN81" s="244"/>
      <c r="FAO81" s="244"/>
      <c r="FAP81" s="244"/>
      <c r="FAQ81" s="244"/>
      <c r="FAR81" s="244"/>
      <c r="FAS81" s="244"/>
      <c r="FAT81" s="244"/>
      <c r="FAU81" s="244"/>
      <c r="FAV81" s="244"/>
      <c r="FAW81" s="244"/>
      <c r="FAX81" s="244"/>
      <c r="FAY81" s="244"/>
      <c r="FAZ81" s="244"/>
      <c r="FBA81" s="244"/>
      <c r="FBB81" s="244"/>
      <c r="FBC81" s="244"/>
      <c r="FBD81" s="244"/>
      <c r="FBE81" s="244"/>
      <c r="FBF81" s="244"/>
      <c r="FBG81" s="244"/>
      <c r="FBH81" s="244"/>
      <c r="FBI81" s="244"/>
      <c r="FBJ81" s="244"/>
      <c r="FBK81" s="244"/>
      <c r="FBL81" s="244"/>
      <c r="FBM81" s="244"/>
      <c r="FBN81" s="244"/>
      <c r="FBO81" s="244"/>
      <c r="FBP81" s="244"/>
      <c r="FBQ81" s="244"/>
      <c r="FBR81" s="244"/>
      <c r="FBS81" s="244"/>
      <c r="FBT81" s="244"/>
      <c r="FBU81" s="244"/>
      <c r="FBV81" s="244"/>
      <c r="FBW81" s="244"/>
      <c r="FBX81" s="244"/>
      <c r="FBY81" s="244"/>
      <c r="FBZ81" s="244"/>
      <c r="FCA81" s="244"/>
      <c r="FCB81" s="244"/>
      <c r="FCC81" s="244"/>
      <c r="FCD81" s="244"/>
      <c r="FCE81" s="244"/>
      <c r="FCF81" s="244"/>
      <c r="FCG81" s="244"/>
      <c r="FCH81" s="244"/>
      <c r="FCI81" s="244"/>
      <c r="FCJ81" s="244"/>
      <c r="FCK81" s="244"/>
      <c r="FCL81" s="244"/>
      <c r="FCM81" s="244"/>
      <c r="FCN81" s="244"/>
      <c r="FCO81" s="244"/>
      <c r="FCP81" s="244"/>
      <c r="FCQ81" s="244"/>
      <c r="FCR81" s="244"/>
      <c r="FCS81" s="244"/>
      <c r="FCT81" s="244"/>
      <c r="FCU81" s="244"/>
      <c r="FCV81" s="244"/>
      <c r="FCW81" s="244"/>
      <c r="FCX81" s="244"/>
      <c r="FCY81" s="244"/>
      <c r="FCZ81" s="244"/>
      <c r="FDA81" s="244"/>
      <c r="FDB81" s="244"/>
      <c r="FDC81" s="244"/>
      <c r="FDD81" s="244"/>
      <c r="FDE81" s="244"/>
      <c r="FDF81" s="244"/>
      <c r="FDG81" s="244"/>
      <c r="FDH81" s="244"/>
      <c r="FDI81" s="244"/>
      <c r="FDJ81" s="244"/>
      <c r="FDK81" s="244"/>
      <c r="FDL81" s="244"/>
      <c r="FDM81" s="244"/>
      <c r="FDN81" s="244"/>
      <c r="FDO81" s="244"/>
      <c r="FDP81" s="244"/>
      <c r="FDQ81" s="244"/>
      <c r="FDR81" s="244"/>
      <c r="FDS81" s="244"/>
      <c r="FDT81" s="244"/>
      <c r="FDU81" s="244"/>
      <c r="FDV81" s="244"/>
      <c r="FDW81" s="244"/>
      <c r="FDX81" s="244"/>
      <c r="FDY81" s="244"/>
      <c r="FDZ81" s="244"/>
      <c r="FEA81" s="244"/>
      <c r="FEB81" s="244"/>
      <c r="FEC81" s="244"/>
      <c r="FED81" s="244"/>
      <c r="FEE81" s="244"/>
      <c r="FEF81" s="244"/>
      <c r="FEG81" s="244"/>
      <c r="FEH81" s="244"/>
      <c r="FEI81" s="244"/>
      <c r="FEJ81" s="244"/>
      <c r="FEK81" s="244"/>
      <c r="FEL81" s="244"/>
      <c r="FEM81" s="244"/>
      <c r="FEN81" s="244"/>
      <c r="FEO81" s="244"/>
      <c r="FEP81" s="244"/>
      <c r="FEQ81" s="244"/>
      <c r="FER81" s="244"/>
      <c r="FES81" s="244"/>
      <c r="FET81" s="244"/>
      <c r="FEU81" s="244"/>
      <c r="FEV81" s="244"/>
      <c r="FEW81" s="244"/>
      <c r="FEX81" s="244"/>
      <c r="FEY81" s="244"/>
      <c r="FEZ81" s="244"/>
      <c r="FFA81" s="244"/>
      <c r="FFB81" s="244"/>
      <c r="FFC81" s="244"/>
      <c r="FFD81" s="244"/>
      <c r="FFE81" s="244"/>
      <c r="FFF81" s="244"/>
      <c r="FFG81" s="244"/>
      <c r="FFH81" s="244"/>
      <c r="FFI81" s="244"/>
      <c r="FFJ81" s="244"/>
      <c r="FFK81" s="244"/>
      <c r="FFL81" s="244"/>
      <c r="FFM81" s="244"/>
      <c r="FFN81" s="244"/>
      <c r="FFO81" s="244"/>
      <c r="FFP81" s="244"/>
      <c r="FFQ81" s="244"/>
      <c r="FFR81" s="244"/>
      <c r="FFS81" s="244"/>
      <c r="FFT81" s="244"/>
      <c r="FFU81" s="244"/>
      <c r="FFV81" s="244"/>
      <c r="FFW81" s="244"/>
      <c r="FFX81" s="244"/>
      <c r="FFY81" s="244"/>
      <c r="FFZ81" s="244"/>
      <c r="FGA81" s="244"/>
      <c r="FGB81" s="244"/>
      <c r="FGC81" s="244"/>
      <c r="FGD81" s="244"/>
      <c r="FGE81" s="244"/>
      <c r="FGF81" s="244"/>
      <c r="FGG81" s="244"/>
      <c r="FGH81" s="244"/>
      <c r="FGI81" s="244"/>
      <c r="FGJ81" s="244"/>
      <c r="FGK81" s="244"/>
      <c r="FGL81" s="244"/>
      <c r="FGM81" s="244"/>
      <c r="FGN81" s="244"/>
      <c r="FGO81" s="244"/>
      <c r="FGP81" s="244"/>
      <c r="FGQ81" s="244"/>
      <c r="FGR81" s="244"/>
      <c r="FGS81" s="244"/>
      <c r="FGT81" s="244"/>
      <c r="FGU81" s="244"/>
      <c r="FGV81" s="244"/>
      <c r="FGW81" s="244"/>
      <c r="FGX81" s="244"/>
      <c r="FGY81" s="244"/>
      <c r="FGZ81" s="244"/>
      <c r="FHA81" s="244"/>
      <c r="FHB81" s="244"/>
      <c r="FHC81" s="244"/>
      <c r="FHD81" s="244"/>
      <c r="FHE81" s="244"/>
      <c r="FHF81" s="244"/>
      <c r="FHG81" s="244"/>
      <c r="FHH81" s="244"/>
      <c r="FHI81" s="244"/>
      <c r="FHJ81" s="244"/>
      <c r="FHK81" s="244"/>
      <c r="FHL81" s="244"/>
      <c r="FHM81" s="244"/>
      <c r="FHN81" s="244"/>
      <c r="FHO81" s="244"/>
      <c r="FHP81" s="244"/>
      <c r="FHQ81" s="244"/>
      <c r="FHR81" s="244"/>
      <c r="FHS81" s="244"/>
      <c r="FHT81" s="244"/>
      <c r="FHU81" s="244"/>
      <c r="FHV81" s="244"/>
      <c r="FHW81" s="244"/>
      <c r="FHX81" s="244"/>
      <c r="FHY81" s="244"/>
      <c r="FHZ81" s="244"/>
      <c r="FIA81" s="244"/>
      <c r="FIB81" s="244"/>
      <c r="FIC81" s="244"/>
      <c r="FID81" s="244"/>
      <c r="FIE81" s="244"/>
      <c r="FIF81" s="244"/>
      <c r="FIG81" s="244"/>
      <c r="FIH81" s="244"/>
      <c r="FII81" s="244"/>
      <c r="FIJ81" s="244"/>
      <c r="FIK81" s="244"/>
      <c r="FIL81" s="244"/>
      <c r="FIM81" s="244"/>
      <c r="FIN81" s="244"/>
      <c r="FIO81" s="244"/>
      <c r="FIP81" s="244"/>
      <c r="FIQ81" s="244"/>
      <c r="FIR81" s="244"/>
      <c r="FIS81" s="244"/>
      <c r="FIT81" s="244"/>
      <c r="FIU81" s="244"/>
      <c r="FIV81" s="244"/>
      <c r="FIW81" s="244"/>
      <c r="FIX81" s="244"/>
      <c r="FIY81" s="244"/>
      <c r="FIZ81" s="244"/>
      <c r="FJA81" s="244"/>
      <c r="FJB81" s="244"/>
      <c r="FJC81" s="244"/>
      <c r="FJD81" s="244"/>
      <c r="FJE81" s="244"/>
      <c r="FJF81" s="244"/>
      <c r="FJG81" s="244"/>
      <c r="FJH81" s="244"/>
      <c r="FJI81" s="244"/>
      <c r="FJJ81" s="244"/>
      <c r="FJK81" s="244"/>
      <c r="FJL81" s="244"/>
      <c r="FJM81" s="244"/>
      <c r="FJN81" s="244"/>
      <c r="FJO81" s="244"/>
      <c r="FJP81" s="244"/>
      <c r="FJQ81" s="244"/>
      <c r="FJR81" s="244"/>
      <c r="FJS81" s="244"/>
      <c r="FJT81" s="244"/>
      <c r="FJU81" s="244"/>
      <c r="FJV81" s="244"/>
      <c r="FJW81" s="244"/>
      <c r="FJX81" s="244"/>
      <c r="FJY81" s="244"/>
      <c r="FJZ81" s="244"/>
      <c r="FKA81" s="244"/>
      <c r="FKB81" s="244"/>
      <c r="FKC81" s="244"/>
      <c r="FKD81" s="244"/>
      <c r="FKE81" s="244"/>
      <c r="FKF81" s="244"/>
      <c r="FKG81" s="244"/>
      <c r="FKH81" s="244"/>
      <c r="FKI81" s="244"/>
      <c r="FKJ81" s="244"/>
      <c r="FKK81" s="244"/>
      <c r="FKL81" s="244"/>
      <c r="FKM81" s="244"/>
      <c r="FKN81" s="244"/>
      <c r="FKO81" s="244"/>
      <c r="FKP81" s="244"/>
      <c r="FKQ81" s="244"/>
      <c r="FKR81" s="244"/>
      <c r="FKS81" s="244"/>
      <c r="FKT81" s="244"/>
      <c r="FKU81" s="244"/>
      <c r="FKV81" s="244"/>
      <c r="FKW81" s="244"/>
      <c r="FKX81" s="244"/>
      <c r="FKY81" s="244"/>
      <c r="FKZ81" s="244"/>
      <c r="FLA81" s="244"/>
      <c r="FLB81" s="244"/>
      <c r="FLC81" s="244"/>
      <c r="FLD81" s="244"/>
      <c r="FLE81" s="244"/>
      <c r="FLF81" s="244"/>
      <c r="FLG81" s="244"/>
      <c r="FLH81" s="244"/>
      <c r="FLI81" s="244"/>
      <c r="FLJ81" s="244"/>
      <c r="FLK81" s="244"/>
      <c r="FLL81" s="244"/>
      <c r="FLM81" s="244"/>
      <c r="FLN81" s="244"/>
      <c r="FLO81" s="244"/>
      <c r="FLP81" s="244"/>
      <c r="FLQ81" s="244"/>
      <c r="FLR81" s="244"/>
      <c r="FLS81" s="244"/>
      <c r="FLT81" s="244"/>
      <c r="FLU81" s="244"/>
      <c r="FLV81" s="244"/>
      <c r="FLW81" s="244"/>
      <c r="FLX81" s="244"/>
      <c r="FLY81" s="244"/>
      <c r="FLZ81" s="244"/>
      <c r="FMA81" s="244"/>
      <c r="FMB81" s="244"/>
      <c r="FMC81" s="244"/>
      <c r="FMD81" s="244"/>
      <c r="FME81" s="244"/>
      <c r="FMF81" s="244"/>
      <c r="FMG81" s="244"/>
      <c r="FMH81" s="244"/>
      <c r="FMI81" s="244"/>
      <c r="FMJ81" s="244"/>
      <c r="FMK81" s="244"/>
      <c r="FML81" s="244"/>
      <c r="FMM81" s="244"/>
      <c r="FMN81" s="244"/>
      <c r="FMO81" s="244"/>
      <c r="FMP81" s="244"/>
      <c r="FMQ81" s="244"/>
      <c r="FMR81" s="244"/>
      <c r="FMS81" s="244"/>
      <c r="FMT81" s="244"/>
      <c r="FMU81" s="244"/>
      <c r="FMV81" s="244"/>
      <c r="FMW81" s="244"/>
      <c r="FMX81" s="244"/>
      <c r="FMY81" s="244"/>
      <c r="FMZ81" s="244"/>
      <c r="FNA81" s="244"/>
      <c r="FNB81" s="244"/>
      <c r="FNC81" s="244"/>
      <c r="FND81" s="244"/>
      <c r="FNE81" s="244"/>
      <c r="FNF81" s="244"/>
      <c r="FNG81" s="244"/>
      <c r="FNH81" s="244"/>
      <c r="FNI81" s="244"/>
      <c r="FNJ81" s="244"/>
      <c r="FNK81" s="244"/>
      <c r="FNL81" s="244"/>
      <c r="FNM81" s="244"/>
      <c r="FNN81" s="244"/>
      <c r="FNO81" s="244"/>
      <c r="FNP81" s="244"/>
      <c r="FNQ81" s="244"/>
      <c r="FNR81" s="244"/>
      <c r="FNS81" s="244"/>
      <c r="FNT81" s="244"/>
      <c r="FNU81" s="244"/>
      <c r="FNV81" s="244"/>
      <c r="FNW81" s="244"/>
      <c r="FNX81" s="244"/>
      <c r="FNY81" s="244"/>
      <c r="FNZ81" s="244"/>
      <c r="FOA81" s="244"/>
      <c r="FOB81" s="244"/>
      <c r="FOC81" s="244"/>
      <c r="FOD81" s="244"/>
      <c r="FOE81" s="244"/>
      <c r="FOF81" s="244"/>
      <c r="FOG81" s="244"/>
      <c r="FOH81" s="244"/>
      <c r="FOI81" s="244"/>
      <c r="FOJ81" s="244"/>
      <c r="FOK81" s="244"/>
      <c r="FOL81" s="244"/>
      <c r="FOM81" s="244"/>
      <c r="FON81" s="244"/>
      <c r="FOO81" s="244"/>
      <c r="FOP81" s="244"/>
      <c r="FOQ81" s="244"/>
      <c r="FOR81" s="244"/>
      <c r="FOS81" s="244"/>
      <c r="FOT81" s="244"/>
      <c r="FOU81" s="244"/>
      <c r="FOV81" s="244"/>
      <c r="FOW81" s="244"/>
      <c r="FOX81" s="244"/>
      <c r="FOY81" s="244"/>
      <c r="FOZ81" s="244"/>
      <c r="FPA81" s="244"/>
      <c r="FPB81" s="244"/>
      <c r="FPC81" s="244"/>
      <c r="FPD81" s="244"/>
      <c r="FPE81" s="244"/>
      <c r="FPF81" s="244"/>
      <c r="FPG81" s="244"/>
      <c r="FPH81" s="244"/>
      <c r="FPI81" s="244"/>
      <c r="FPJ81" s="244"/>
      <c r="FPK81" s="244"/>
      <c r="FPL81" s="244"/>
      <c r="FPM81" s="244"/>
      <c r="FPN81" s="244"/>
      <c r="FPO81" s="244"/>
      <c r="FPP81" s="244"/>
      <c r="FPQ81" s="244"/>
      <c r="FPR81" s="244"/>
      <c r="FPS81" s="244"/>
      <c r="FPT81" s="244"/>
      <c r="FPU81" s="244"/>
      <c r="FPV81" s="244"/>
      <c r="FPW81" s="244"/>
      <c r="FPX81" s="244"/>
      <c r="FPY81" s="244"/>
      <c r="FPZ81" s="244"/>
      <c r="FQA81" s="244"/>
      <c r="FQB81" s="244"/>
      <c r="FQC81" s="244"/>
      <c r="FQD81" s="244"/>
      <c r="FQE81" s="244"/>
      <c r="FQF81" s="244"/>
      <c r="FQG81" s="244"/>
      <c r="FQH81" s="244"/>
      <c r="FQI81" s="244"/>
      <c r="FQJ81" s="244"/>
      <c r="FQK81" s="244"/>
      <c r="FQL81" s="244"/>
      <c r="FQM81" s="244"/>
      <c r="FQN81" s="244"/>
      <c r="FQO81" s="244"/>
      <c r="FQP81" s="244"/>
      <c r="FQQ81" s="244"/>
      <c r="FQR81" s="244"/>
      <c r="FQS81" s="244"/>
      <c r="FQT81" s="244"/>
      <c r="FQU81" s="244"/>
      <c r="FQV81" s="244"/>
      <c r="FQW81" s="244"/>
      <c r="FQX81" s="244"/>
      <c r="FQY81" s="244"/>
      <c r="FQZ81" s="244"/>
      <c r="FRA81" s="244"/>
      <c r="FRB81" s="244"/>
      <c r="FRC81" s="244"/>
      <c r="FRD81" s="244"/>
      <c r="FRE81" s="244"/>
      <c r="FRF81" s="244"/>
      <c r="FRG81" s="244"/>
      <c r="FRH81" s="244"/>
      <c r="FRI81" s="244"/>
      <c r="FRJ81" s="244"/>
      <c r="FRK81" s="244"/>
      <c r="FRL81" s="244"/>
      <c r="FRM81" s="244"/>
      <c r="FRN81" s="244"/>
      <c r="FRO81" s="244"/>
      <c r="FRP81" s="244"/>
      <c r="FRQ81" s="244"/>
      <c r="FRR81" s="244"/>
      <c r="FRS81" s="244"/>
      <c r="FRT81" s="244"/>
      <c r="FRU81" s="244"/>
      <c r="FRV81" s="244"/>
      <c r="FRW81" s="244"/>
      <c r="FRX81" s="244"/>
      <c r="FRY81" s="244"/>
      <c r="FRZ81" s="244"/>
      <c r="FSA81" s="244"/>
      <c r="FSB81" s="244"/>
      <c r="FSC81" s="244"/>
      <c r="FSD81" s="244"/>
      <c r="FSE81" s="244"/>
      <c r="FSF81" s="244"/>
      <c r="FSG81" s="244"/>
      <c r="FSH81" s="244"/>
      <c r="FSI81" s="244"/>
      <c r="FSJ81" s="244"/>
      <c r="FSK81" s="244"/>
      <c r="FSL81" s="244"/>
      <c r="FSM81" s="244"/>
      <c r="FSN81" s="244"/>
      <c r="FSO81" s="244"/>
      <c r="FSP81" s="244"/>
      <c r="FSQ81" s="244"/>
      <c r="FSR81" s="244"/>
      <c r="FSS81" s="244"/>
      <c r="FST81" s="244"/>
      <c r="FSU81" s="244"/>
      <c r="FSV81" s="244"/>
      <c r="FSW81" s="244"/>
      <c r="FSX81" s="244"/>
      <c r="FSY81" s="244"/>
      <c r="FSZ81" s="244"/>
      <c r="FTA81" s="244"/>
      <c r="FTB81" s="244"/>
      <c r="FTC81" s="244"/>
      <c r="FTD81" s="244"/>
      <c r="FTE81" s="244"/>
      <c r="FTF81" s="244"/>
      <c r="FTG81" s="244"/>
      <c r="FTH81" s="244"/>
      <c r="FTI81" s="244"/>
      <c r="FTJ81" s="244"/>
      <c r="FTK81" s="244"/>
      <c r="FTL81" s="244"/>
      <c r="FTM81" s="244"/>
      <c r="FTN81" s="244"/>
      <c r="FTO81" s="244"/>
      <c r="FTP81" s="244"/>
      <c r="FTQ81" s="244"/>
      <c r="FTR81" s="244"/>
      <c r="FTS81" s="244"/>
      <c r="FTT81" s="244"/>
      <c r="FTU81" s="244"/>
      <c r="FTV81" s="244"/>
      <c r="FTW81" s="244"/>
      <c r="FTX81" s="244"/>
      <c r="FTY81" s="244"/>
      <c r="FTZ81" s="244"/>
      <c r="FUA81" s="244"/>
      <c r="FUB81" s="244"/>
      <c r="FUC81" s="244"/>
      <c r="FUD81" s="244"/>
      <c r="FUE81" s="244"/>
      <c r="FUF81" s="244"/>
      <c r="FUG81" s="244"/>
      <c r="FUH81" s="244"/>
      <c r="FUI81" s="244"/>
      <c r="FUJ81" s="244"/>
      <c r="FUK81" s="244"/>
      <c r="FUL81" s="244"/>
      <c r="FUM81" s="244"/>
      <c r="FUN81" s="244"/>
      <c r="FUO81" s="244"/>
      <c r="FUP81" s="244"/>
      <c r="FUQ81" s="244"/>
      <c r="FUR81" s="244"/>
      <c r="FUS81" s="244"/>
      <c r="FUT81" s="244"/>
      <c r="FUU81" s="244"/>
      <c r="FUV81" s="244"/>
      <c r="FUW81" s="244"/>
      <c r="FUX81" s="244"/>
      <c r="FUY81" s="244"/>
      <c r="FUZ81" s="244"/>
      <c r="FVA81" s="244"/>
      <c r="FVB81" s="244"/>
      <c r="FVC81" s="244"/>
      <c r="FVD81" s="244"/>
      <c r="FVE81" s="244"/>
      <c r="FVF81" s="244"/>
      <c r="FVG81" s="244"/>
      <c r="FVH81" s="244"/>
      <c r="FVI81" s="244"/>
      <c r="FVJ81" s="244"/>
      <c r="FVK81" s="244"/>
      <c r="FVL81" s="244"/>
      <c r="FVM81" s="244"/>
      <c r="FVN81" s="244"/>
      <c r="FVO81" s="244"/>
      <c r="FVP81" s="244"/>
      <c r="FVQ81" s="244"/>
      <c r="FVR81" s="244"/>
      <c r="FVS81" s="244"/>
      <c r="FVT81" s="244"/>
      <c r="FVU81" s="244"/>
      <c r="FVV81" s="244"/>
      <c r="FVW81" s="244"/>
      <c r="FVX81" s="244"/>
      <c r="FVY81" s="244"/>
      <c r="FVZ81" s="244"/>
      <c r="FWA81" s="244"/>
      <c r="FWB81" s="244"/>
      <c r="FWC81" s="244"/>
      <c r="FWD81" s="244"/>
      <c r="FWE81" s="244"/>
      <c r="FWF81" s="244"/>
      <c r="FWG81" s="244"/>
      <c r="FWH81" s="244"/>
      <c r="FWI81" s="244"/>
      <c r="FWJ81" s="244"/>
      <c r="FWK81" s="244"/>
      <c r="FWL81" s="244"/>
      <c r="FWM81" s="244"/>
      <c r="FWN81" s="244"/>
      <c r="FWO81" s="244"/>
      <c r="FWP81" s="244"/>
      <c r="FWQ81" s="244"/>
      <c r="FWR81" s="244"/>
      <c r="FWS81" s="244"/>
      <c r="FWT81" s="244"/>
      <c r="FWU81" s="244"/>
      <c r="FWV81" s="244"/>
      <c r="FWW81" s="244"/>
      <c r="FWX81" s="244"/>
      <c r="FWY81" s="244"/>
      <c r="FWZ81" s="244"/>
      <c r="FXA81" s="244"/>
      <c r="FXB81" s="244"/>
      <c r="FXC81" s="244"/>
      <c r="FXD81" s="244"/>
      <c r="FXE81" s="244"/>
      <c r="FXF81" s="244"/>
      <c r="FXG81" s="244"/>
      <c r="FXH81" s="244"/>
      <c r="FXI81" s="244"/>
      <c r="FXJ81" s="244"/>
      <c r="FXK81" s="244"/>
      <c r="FXL81" s="244"/>
      <c r="FXM81" s="244"/>
      <c r="FXN81" s="244"/>
      <c r="FXO81" s="244"/>
      <c r="FXP81" s="244"/>
      <c r="FXQ81" s="244"/>
      <c r="FXR81" s="244"/>
      <c r="FXS81" s="244"/>
      <c r="FXT81" s="244"/>
      <c r="FXU81" s="244"/>
      <c r="FXV81" s="244"/>
      <c r="FXW81" s="244"/>
      <c r="FXX81" s="244"/>
      <c r="FXY81" s="244"/>
      <c r="FXZ81" s="244"/>
      <c r="FYA81" s="244"/>
      <c r="FYB81" s="244"/>
      <c r="FYC81" s="244"/>
      <c r="FYD81" s="244"/>
      <c r="FYE81" s="244"/>
      <c r="FYF81" s="244"/>
      <c r="FYG81" s="244"/>
      <c r="FYH81" s="244"/>
      <c r="FYI81" s="244"/>
      <c r="FYJ81" s="244"/>
      <c r="FYK81" s="244"/>
      <c r="FYL81" s="244"/>
      <c r="FYM81" s="244"/>
      <c r="FYN81" s="244"/>
      <c r="FYO81" s="244"/>
      <c r="FYP81" s="244"/>
      <c r="FYQ81" s="244"/>
      <c r="FYR81" s="244"/>
      <c r="FYS81" s="244"/>
      <c r="FYT81" s="244"/>
      <c r="FYU81" s="244"/>
      <c r="FYV81" s="244"/>
      <c r="FYW81" s="244"/>
      <c r="FYX81" s="244"/>
      <c r="FYY81" s="244"/>
      <c r="FYZ81" s="244"/>
      <c r="FZA81" s="244"/>
      <c r="FZB81" s="244"/>
      <c r="FZC81" s="244"/>
      <c r="FZD81" s="244"/>
      <c r="FZE81" s="244"/>
      <c r="FZF81" s="244"/>
      <c r="FZG81" s="244"/>
      <c r="FZH81" s="244"/>
      <c r="FZI81" s="244"/>
      <c r="FZJ81" s="244"/>
      <c r="FZK81" s="244"/>
      <c r="FZL81" s="244"/>
      <c r="FZM81" s="244"/>
      <c r="FZN81" s="244"/>
      <c r="FZO81" s="244"/>
      <c r="FZP81" s="244"/>
      <c r="FZQ81" s="244"/>
      <c r="FZR81" s="244"/>
      <c r="FZS81" s="244"/>
      <c r="FZT81" s="244"/>
      <c r="FZU81" s="244"/>
      <c r="FZV81" s="244"/>
      <c r="FZW81" s="244"/>
      <c r="FZX81" s="244"/>
      <c r="FZY81" s="244"/>
      <c r="FZZ81" s="244"/>
      <c r="GAA81" s="244"/>
      <c r="GAB81" s="244"/>
      <c r="GAC81" s="244"/>
      <c r="GAD81" s="244"/>
      <c r="GAE81" s="244"/>
      <c r="GAF81" s="244"/>
      <c r="GAG81" s="244"/>
      <c r="GAH81" s="244"/>
      <c r="GAI81" s="244"/>
      <c r="GAJ81" s="244"/>
      <c r="GAK81" s="244"/>
      <c r="GAL81" s="244"/>
      <c r="GAM81" s="244"/>
      <c r="GAN81" s="244"/>
      <c r="GAO81" s="244"/>
      <c r="GAP81" s="244"/>
      <c r="GAQ81" s="244"/>
      <c r="GAR81" s="244"/>
      <c r="GAS81" s="244"/>
      <c r="GAT81" s="244"/>
      <c r="GAU81" s="244"/>
      <c r="GAV81" s="244"/>
      <c r="GAW81" s="244"/>
      <c r="GAX81" s="244"/>
      <c r="GAY81" s="244"/>
      <c r="GAZ81" s="244"/>
      <c r="GBA81" s="244"/>
      <c r="GBB81" s="244"/>
      <c r="GBC81" s="244"/>
      <c r="GBD81" s="244"/>
      <c r="GBE81" s="244"/>
      <c r="GBF81" s="244"/>
      <c r="GBG81" s="244"/>
      <c r="GBH81" s="244"/>
      <c r="GBI81" s="244"/>
      <c r="GBJ81" s="244"/>
      <c r="GBK81" s="244"/>
      <c r="GBL81" s="244"/>
      <c r="GBM81" s="244"/>
      <c r="GBN81" s="244"/>
      <c r="GBO81" s="244"/>
      <c r="GBP81" s="244"/>
      <c r="GBQ81" s="244"/>
      <c r="GBR81" s="244"/>
      <c r="GBS81" s="244"/>
      <c r="GBT81" s="244"/>
      <c r="GBU81" s="244"/>
      <c r="GBV81" s="244"/>
      <c r="GBW81" s="244"/>
      <c r="GBX81" s="244"/>
      <c r="GBY81" s="244"/>
      <c r="GBZ81" s="244"/>
      <c r="GCA81" s="244"/>
      <c r="GCB81" s="244"/>
      <c r="GCC81" s="244"/>
      <c r="GCD81" s="244"/>
      <c r="GCE81" s="244"/>
      <c r="GCF81" s="244"/>
      <c r="GCG81" s="244"/>
      <c r="GCH81" s="244"/>
      <c r="GCI81" s="244"/>
      <c r="GCJ81" s="244"/>
      <c r="GCK81" s="244"/>
      <c r="GCL81" s="244"/>
      <c r="GCM81" s="244"/>
      <c r="GCN81" s="244"/>
      <c r="GCO81" s="244"/>
      <c r="GCP81" s="244"/>
      <c r="GCQ81" s="244"/>
      <c r="GCR81" s="244"/>
      <c r="GCS81" s="244"/>
      <c r="GCT81" s="244"/>
      <c r="GCU81" s="244"/>
      <c r="GCV81" s="244"/>
      <c r="GCW81" s="244"/>
      <c r="GCX81" s="244"/>
      <c r="GCY81" s="244"/>
      <c r="GCZ81" s="244"/>
      <c r="GDA81" s="244"/>
      <c r="GDB81" s="244"/>
      <c r="GDC81" s="244"/>
      <c r="GDD81" s="244"/>
      <c r="GDE81" s="244"/>
      <c r="GDF81" s="244"/>
      <c r="GDG81" s="244"/>
      <c r="GDH81" s="244"/>
      <c r="GDI81" s="244"/>
      <c r="GDJ81" s="244"/>
      <c r="GDK81" s="244"/>
      <c r="GDL81" s="244"/>
      <c r="GDM81" s="244"/>
      <c r="GDN81" s="244"/>
      <c r="GDO81" s="244"/>
      <c r="GDP81" s="244"/>
      <c r="GDQ81" s="244"/>
      <c r="GDR81" s="244"/>
      <c r="GDS81" s="244"/>
      <c r="GDT81" s="244"/>
      <c r="GDU81" s="244"/>
      <c r="GDV81" s="244"/>
      <c r="GDW81" s="244"/>
      <c r="GDX81" s="244"/>
      <c r="GDY81" s="244"/>
      <c r="GDZ81" s="244"/>
      <c r="GEA81" s="244"/>
      <c r="GEB81" s="244"/>
      <c r="GEC81" s="244"/>
      <c r="GED81" s="244"/>
      <c r="GEE81" s="244"/>
      <c r="GEF81" s="244"/>
      <c r="GEG81" s="244"/>
      <c r="GEH81" s="244"/>
      <c r="GEI81" s="244"/>
      <c r="GEJ81" s="244"/>
      <c r="GEK81" s="244"/>
      <c r="GEL81" s="244"/>
      <c r="GEM81" s="244"/>
      <c r="GEN81" s="244"/>
      <c r="GEO81" s="244"/>
      <c r="GEP81" s="244"/>
      <c r="GEQ81" s="244"/>
      <c r="GER81" s="244"/>
      <c r="GES81" s="244"/>
      <c r="GET81" s="244"/>
      <c r="GEU81" s="244"/>
      <c r="GEV81" s="244"/>
      <c r="GEW81" s="244"/>
      <c r="GEX81" s="244"/>
      <c r="GEY81" s="244"/>
      <c r="GEZ81" s="244"/>
      <c r="GFA81" s="244"/>
      <c r="GFB81" s="244"/>
      <c r="GFC81" s="244"/>
      <c r="GFD81" s="244"/>
      <c r="GFE81" s="244"/>
      <c r="GFF81" s="244"/>
      <c r="GFG81" s="244"/>
      <c r="GFH81" s="244"/>
      <c r="GFI81" s="244"/>
      <c r="GFJ81" s="244"/>
      <c r="GFK81" s="244"/>
      <c r="GFL81" s="244"/>
      <c r="GFM81" s="244"/>
      <c r="GFN81" s="244"/>
      <c r="GFO81" s="244"/>
      <c r="GFP81" s="244"/>
      <c r="GFQ81" s="244"/>
      <c r="GFR81" s="244"/>
      <c r="GFS81" s="244"/>
      <c r="GFT81" s="244"/>
      <c r="GFU81" s="244"/>
      <c r="GFV81" s="244"/>
      <c r="GFW81" s="244"/>
      <c r="GFX81" s="244"/>
      <c r="GFY81" s="244"/>
      <c r="GFZ81" s="244"/>
      <c r="GGA81" s="244"/>
      <c r="GGB81" s="244"/>
      <c r="GGC81" s="244"/>
      <c r="GGD81" s="244"/>
      <c r="GGE81" s="244"/>
      <c r="GGF81" s="244"/>
      <c r="GGG81" s="244"/>
      <c r="GGH81" s="244"/>
      <c r="GGI81" s="244"/>
      <c r="GGJ81" s="244"/>
      <c r="GGK81" s="244"/>
      <c r="GGL81" s="244"/>
      <c r="GGM81" s="244"/>
      <c r="GGN81" s="244"/>
      <c r="GGO81" s="244"/>
      <c r="GGP81" s="244"/>
      <c r="GGQ81" s="244"/>
      <c r="GGR81" s="244"/>
      <c r="GGS81" s="244"/>
      <c r="GGT81" s="244"/>
      <c r="GGU81" s="244"/>
      <c r="GGV81" s="244"/>
      <c r="GGW81" s="244"/>
      <c r="GGX81" s="244"/>
      <c r="GGY81" s="244"/>
      <c r="GGZ81" s="244"/>
      <c r="GHA81" s="244"/>
      <c r="GHB81" s="244"/>
      <c r="GHC81" s="244"/>
      <c r="GHD81" s="244"/>
      <c r="GHE81" s="244"/>
      <c r="GHF81" s="244"/>
      <c r="GHG81" s="244"/>
      <c r="GHH81" s="244"/>
      <c r="GHI81" s="244"/>
      <c r="GHJ81" s="244"/>
      <c r="GHK81" s="244"/>
      <c r="GHL81" s="244"/>
      <c r="GHM81" s="244"/>
      <c r="GHN81" s="244"/>
      <c r="GHO81" s="244"/>
      <c r="GHP81" s="244"/>
      <c r="GHQ81" s="244"/>
      <c r="GHR81" s="244"/>
      <c r="GHS81" s="244"/>
      <c r="GHT81" s="244"/>
      <c r="GHU81" s="244"/>
      <c r="GHV81" s="244"/>
      <c r="GHW81" s="244"/>
      <c r="GHX81" s="244"/>
      <c r="GHY81" s="244"/>
      <c r="GHZ81" s="244"/>
      <c r="GIA81" s="244"/>
      <c r="GIB81" s="244"/>
      <c r="GIC81" s="244"/>
      <c r="GID81" s="244"/>
      <c r="GIE81" s="244"/>
      <c r="GIF81" s="244"/>
      <c r="GIG81" s="244"/>
      <c r="GIH81" s="244"/>
      <c r="GII81" s="244"/>
      <c r="GIJ81" s="244"/>
      <c r="GIK81" s="244"/>
      <c r="GIL81" s="244"/>
      <c r="GIM81" s="244"/>
      <c r="GIN81" s="244"/>
      <c r="GIO81" s="244"/>
      <c r="GIP81" s="244"/>
      <c r="GIQ81" s="244"/>
      <c r="GIR81" s="244"/>
      <c r="GIS81" s="244"/>
      <c r="GIT81" s="244"/>
      <c r="GIU81" s="244"/>
      <c r="GIV81" s="244"/>
      <c r="GIW81" s="244"/>
      <c r="GIX81" s="244"/>
      <c r="GIY81" s="244"/>
      <c r="GIZ81" s="244"/>
      <c r="GJA81" s="244"/>
      <c r="GJB81" s="244"/>
      <c r="GJC81" s="244"/>
      <c r="GJD81" s="244"/>
      <c r="GJE81" s="244"/>
      <c r="GJF81" s="244"/>
      <c r="GJG81" s="244"/>
      <c r="GJH81" s="244"/>
      <c r="GJI81" s="244"/>
      <c r="GJJ81" s="244"/>
      <c r="GJK81" s="244"/>
      <c r="GJL81" s="244"/>
      <c r="GJM81" s="244"/>
      <c r="GJN81" s="244"/>
      <c r="GJO81" s="244"/>
      <c r="GJP81" s="244"/>
      <c r="GJQ81" s="244"/>
      <c r="GJR81" s="244"/>
      <c r="GJS81" s="244"/>
      <c r="GJT81" s="244"/>
      <c r="GJU81" s="244"/>
      <c r="GJV81" s="244"/>
      <c r="GJW81" s="244"/>
      <c r="GJX81" s="244"/>
      <c r="GJY81" s="244"/>
      <c r="GJZ81" s="244"/>
      <c r="GKA81" s="244"/>
      <c r="GKB81" s="244"/>
      <c r="GKC81" s="244"/>
      <c r="GKD81" s="244"/>
      <c r="GKE81" s="244"/>
      <c r="GKF81" s="244"/>
      <c r="GKG81" s="244"/>
      <c r="GKH81" s="244"/>
      <c r="GKI81" s="244"/>
      <c r="GKJ81" s="244"/>
      <c r="GKK81" s="244"/>
      <c r="GKL81" s="244"/>
      <c r="GKM81" s="244"/>
      <c r="GKN81" s="244"/>
      <c r="GKO81" s="244"/>
      <c r="GKP81" s="244"/>
      <c r="GKQ81" s="244"/>
      <c r="GKR81" s="244"/>
      <c r="GKS81" s="244"/>
      <c r="GKT81" s="244"/>
      <c r="GKU81" s="244"/>
      <c r="GKV81" s="244"/>
      <c r="GKW81" s="244"/>
      <c r="GKX81" s="244"/>
      <c r="GKY81" s="244"/>
      <c r="GKZ81" s="244"/>
      <c r="GLA81" s="244"/>
      <c r="GLB81" s="244"/>
      <c r="GLC81" s="244"/>
      <c r="GLD81" s="244"/>
      <c r="GLE81" s="244"/>
      <c r="GLF81" s="244"/>
      <c r="GLG81" s="244"/>
      <c r="GLH81" s="244"/>
      <c r="GLI81" s="244"/>
      <c r="GLJ81" s="244"/>
      <c r="GLK81" s="244"/>
      <c r="GLL81" s="244"/>
      <c r="GLM81" s="244"/>
      <c r="GLN81" s="244"/>
      <c r="GLO81" s="244"/>
      <c r="GLP81" s="244"/>
      <c r="GLQ81" s="244"/>
      <c r="GLR81" s="244"/>
      <c r="GLS81" s="244"/>
      <c r="GLT81" s="244"/>
      <c r="GLU81" s="244"/>
      <c r="GLV81" s="244"/>
      <c r="GLW81" s="244"/>
      <c r="GLX81" s="244"/>
      <c r="GLY81" s="244"/>
      <c r="GLZ81" s="244"/>
      <c r="GMA81" s="244"/>
      <c r="GMB81" s="244"/>
      <c r="GMC81" s="244"/>
      <c r="GMD81" s="244"/>
      <c r="GME81" s="244"/>
      <c r="GMF81" s="244"/>
      <c r="GMG81" s="244"/>
      <c r="GMH81" s="244"/>
      <c r="GMI81" s="244"/>
      <c r="GMJ81" s="244"/>
      <c r="GMK81" s="244"/>
      <c r="GML81" s="244"/>
      <c r="GMM81" s="244"/>
      <c r="GMN81" s="244"/>
      <c r="GMO81" s="244"/>
      <c r="GMP81" s="244"/>
      <c r="GMQ81" s="244"/>
      <c r="GMR81" s="244"/>
      <c r="GMS81" s="244"/>
      <c r="GMT81" s="244"/>
      <c r="GMU81" s="244"/>
      <c r="GMV81" s="244"/>
      <c r="GMW81" s="244"/>
      <c r="GMX81" s="244"/>
      <c r="GMY81" s="244"/>
      <c r="GMZ81" s="244"/>
      <c r="GNA81" s="244"/>
      <c r="GNB81" s="244"/>
      <c r="GNC81" s="244"/>
      <c r="GND81" s="244"/>
      <c r="GNE81" s="244"/>
      <c r="GNF81" s="244"/>
      <c r="GNG81" s="244"/>
      <c r="GNH81" s="244"/>
      <c r="GNI81" s="244"/>
      <c r="GNJ81" s="244"/>
      <c r="GNK81" s="244"/>
      <c r="GNL81" s="244"/>
      <c r="GNM81" s="244"/>
      <c r="GNN81" s="244"/>
      <c r="GNO81" s="244"/>
      <c r="GNP81" s="244"/>
      <c r="GNQ81" s="244"/>
      <c r="GNR81" s="244"/>
      <c r="GNS81" s="244"/>
      <c r="GNT81" s="244"/>
      <c r="GNU81" s="244"/>
      <c r="GNV81" s="244"/>
      <c r="GNW81" s="244"/>
      <c r="GNX81" s="244"/>
      <c r="GNY81" s="244"/>
      <c r="GNZ81" s="244"/>
      <c r="GOA81" s="244"/>
      <c r="GOB81" s="244"/>
      <c r="GOC81" s="244"/>
      <c r="GOD81" s="244"/>
      <c r="GOE81" s="244"/>
      <c r="GOF81" s="244"/>
      <c r="GOG81" s="244"/>
      <c r="GOH81" s="244"/>
      <c r="GOI81" s="244"/>
      <c r="GOJ81" s="244"/>
      <c r="GOK81" s="244"/>
      <c r="GOL81" s="244"/>
      <c r="GOM81" s="244"/>
      <c r="GON81" s="244"/>
      <c r="GOO81" s="244"/>
      <c r="GOP81" s="244"/>
      <c r="GOQ81" s="244"/>
      <c r="GOR81" s="244"/>
      <c r="GOS81" s="244"/>
      <c r="GOT81" s="244"/>
      <c r="GOU81" s="244"/>
      <c r="GOV81" s="244"/>
      <c r="GOW81" s="244"/>
      <c r="GOX81" s="244"/>
      <c r="GOY81" s="244"/>
      <c r="GOZ81" s="244"/>
      <c r="GPA81" s="244"/>
      <c r="GPB81" s="244"/>
      <c r="GPC81" s="244"/>
      <c r="GPD81" s="244"/>
      <c r="GPE81" s="244"/>
      <c r="GPF81" s="244"/>
      <c r="GPG81" s="244"/>
      <c r="GPH81" s="244"/>
      <c r="GPI81" s="244"/>
      <c r="GPJ81" s="244"/>
      <c r="GPK81" s="244"/>
      <c r="GPL81" s="244"/>
      <c r="GPM81" s="244"/>
      <c r="GPN81" s="244"/>
      <c r="GPO81" s="244"/>
      <c r="GPP81" s="244"/>
      <c r="GPQ81" s="244"/>
      <c r="GPR81" s="244"/>
      <c r="GPS81" s="244"/>
      <c r="GPT81" s="244"/>
      <c r="GPU81" s="244"/>
      <c r="GPV81" s="244"/>
      <c r="GPW81" s="244"/>
      <c r="GPX81" s="244"/>
      <c r="GPY81" s="244"/>
      <c r="GPZ81" s="244"/>
      <c r="GQA81" s="244"/>
      <c r="GQB81" s="244"/>
      <c r="GQC81" s="244"/>
      <c r="GQD81" s="244"/>
      <c r="GQE81" s="244"/>
      <c r="GQF81" s="244"/>
      <c r="GQG81" s="244"/>
      <c r="GQH81" s="244"/>
      <c r="GQI81" s="244"/>
      <c r="GQJ81" s="244"/>
      <c r="GQK81" s="244"/>
      <c r="GQL81" s="244"/>
      <c r="GQM81" s="244"/>
      <c r="GQN81" s="244"/>
      <c r="GQO81" s="244"/>
      <c r="GQP81" s="244"/>
      <c r="GQQ81" s="244"/>
      <c r="GQR81" s="244"/>
      <c r="GQS81" s="244"/>
      <c r="GQT81" s="244"/>
      <c r="GQU81" s="244"/>
      <c r="GQV81" s="244"/>
      <c r="GQW81" s="244"/>
      <c r="GQX81" s="244"/>
      <c r="GQY81" s="244"/>
      <c r="GQZ81" s="244"/>
      <c r="GRA81" s="244"/>
      <c r="GRB81" s="244"/>
      <c r="GRC81" s="244"/>
      <c r="GRD81" s="244"/>
      <c r="GRE81" s="244"/>
      <c r="GRF81" s="244"/>
      <c r="GRG81" s="244"/>
      <c r="GRH81" s="244"/>
      <c r="GRI81" s="244"/>
      <c r="GRJ81" s="244"/>
      <c r="GRK81" s="244"/>
      <c r="GRL81" s="244"/>
      <c r="GRM81" s="244"/>
      <c r="GRN81" s="244"/>
      <c r="GRO81" s="244"/>
      <c r="GRP81" s="244"/>
      <c r="GRQ81" s="244"/>
      <c r="GRR81" s="244"/>
      <c r="GRS81" s="244"/>
      <c r="GRT81" s="244"/>
      <c r="GRU81" s="244"/>
      <c r="GRV81" s="244"/>
      <c r="GRW81" s="244"/>
      <c r="GRX81" s="244"/>
      <c r="GRY81" s="244"/>
      <c r="GRZ81" s="244"/>
      <c r="GSA81" s="244"/>
      <c r="GSB81" s="244"/>
      <c r="GSC81" s="244"/>
      <c r="GSD81" s="244"/>
      <c r="GSE81" s="244"/>
      <c r="GSF81" s="244"/>
      <c r="GSG81" s="244"/>
      <c r="GSH81" s="244"/>
      <c r="GSI81" s="244"/>
      <c r="GSJ81" s="244"/>
      <c r="GSK81" s="244"/>
      <c r="GSL81" s="244"/>
      <c r="GSM81" s="244"/>
      <c r="GSN81" s="244"/>
      <c r="GSO81" s="244"/>
      <c r="GSP81" s="244"/>
      <c r="GSQ81" s="244"/>
      <c r="GSR81" s="244"/>
      <c r="GSS81" s="244"/>
      <c r="GST81" s="244"/>
      <c r="GSU81" s="244"/>
      <c r="GSV81" s="244"/>
      <c r="GSW81" s="244"/>
      <c r="GSX81" s="244"/>
      <c r="GSY81" s="244"/>
      <c r="GSZ81" s="244"/>
      <c r="GTA81" s="244"/>
      <c r="GTB81" s="244"/>
      <c r="GTC81" s="244"/>
      <c r="GTD81" s="244"/>
      <c r="GTE81" s="244"/>
      <c r="GTF81" s="244"/>
      <c r="GTG81" s="244"/>
      <c r="GTH81" s="244"/>
      <c r="GTI81" s="244"/>
      <c r="GTJ81" s="244"/>
      <c r="GTK81" s="244"/>
      <c r="GTL81" s="244"/>
      <c r="GTM81" s="244"/>
      <c r="GTN81" s="244"/>
      <c r="GTO81" s="244"/>
      <c r="GTP81" s="244"/>
      <c r="GTQ81" s="244"/>
      <c r="GTR81" s="244"/>
      <c r="GTS81" s="244"/>
      <c r="GTT81" s="244"/>
      <c r="GTU81" s="244"/>
      <c r="GTV81" s="244"/>
      <c r="GTW81" s="244"/>
      <c r="GTX81" s="244"/>
      <c r="GTY81" s="244"/>
      <c r="GTZ81" s="244"/>
      <c r="GUA81" s="244"/>
      <c r="GUB81" s="244"/>
      <c r="GUC81" s="244"/>
      <c r="GUD81" s="244"/>
      <c r="GUE81" s="244"/>
      <c r="GUF81" s="244"/>
      <c r="GUG81" s="244"/>
      <c r="GUH81" s="244"/>
      <c r="GUI81" s="244"/>
      <c r="GUJ81" s="244"/>
      <c r="GUK81" s="244"/>
      <c r="GUL81" s="244"/>
      <c r="GUM81" s="244"/>
      <c r="GUN81" s="244"/>
      <c r="GUO81" s="244"/>
      <c r="GUP81" s="244"/>
      <c r="GUQ81" s="244"/>
      <c r="GUR81" s="244"/>
      <c r="GUS81" s="244"/>
      <c r="GUT81" s="244"/>
      <c r="GUU81" s="244"/>
      <c r="GUV81" s="244"/>
      <c r="GUW81" s="244"/>
      <c r="GUX81" s="244"/>
      <c r="GUY81" s="244"/>
      <c r="GUZ81" s="244"/>
      <c r="GVA81" s="244"/>
      <c r="GVB81" s="244"/>
      <c r="GVC81" s="244"/>
      <c r="GVD81" s="244"/>
      <c r="GVE81" s="244"/>
      <c r="GVF81" s="244"/>
      <c r="GVG81" s="244"/>
      <c r="GVH81" s="244"/>
      <c r="GVI81" s="244"/>
      <c r="GVJ81" s="244"/>
      <c r="GVK81" s="244"/>
      <c r="GVL81" s="244"/>
      <c r="GVM81" s="244"/>
      <c r="GVN81" s="244"/>
      <c r="GVO81" s="244"/>
      <c r="GVP81" s="244"/>
      <c r="GVQ81" s="244"/>
      <c r="GVR81" s="244"/>
      <c r="GVS81" s="244"/>
      <c r="GVT81" s="244"/>
      <c r="GVU81" s="244"/>
      <c r="GVV81" s="244"/>
      <c r="GVW81" s="244"/>
      <c r="GVX81" s="244"/>
      <c r="GVY81" s="244"/>
      <c r="GVZ81" s="244"/>
      <c r="GWA81" s="244"/>
      <c r="GWB81" s="244"/>
      <c r="GWC81" s="244"/>
      <c r="GWD81" s="244"/>
      <c r="GWE81" s="244"/>
      <c r="GWF81" s="244"/>
      <c r="GWG81" s="244"/>
      <c r="GWH81" s="244"/>
      <c r="GWI81" s="244"/>
      <c r="GWJ81" s="244"/>
      <c r="GWK81" s="244"/>
      <c r="GWL81" s="244"/>
      <c r="GWM81" s="244"/>
      <c r="GWN81" s="244"/>
      <c r="GWO81" s="244"/>
      <c r="GWP81" s="244"/>
      <c r="GWQ81" s="244"/>
      <c r="GWR81" s="244"/>
      <c r="GWS81" s="244"/>
      <c r="GWT81" s="244"/>
      <c r="GWU81" s="244"/>
      <c r="GWV81" s="244"/>
      <c r="GWW81" s="244"/>
      <c r="GWX81" s="244"/>
      <c r="GWY81" s="244"/>
      <c r="GWZ81" s="244"/>
      <c r="GXA81" s="244"/>
      <c r="GXB81" s="244"/>
      <c r="GXC81" s="244"/>
      <c r="GXD81" s="244"/>
      <c r="GXE81" s="244"/>
      <c r="GXF81" s="244"/>
      <c r="GXG81" s="244"/>
      <c r="GXH81" s="244"/>
      <c r="GXI81" s="244"/>
      <c r="GXJ81" s="244"/>
      <c r="GXK81" s="244"/>
      <c r="GXL81" s="244"/>
      <c r="GXM81" s="244"/>
      <c r="GXN81" s="244"/>
      <c r="GXO81" s="244"/>
      <c r="GXP81" s="244"/>
      <c r="GXQ81" s="244"/>
      <c r="GXR81" s="244"/>
      <c r="GXS81" s="244"/>
      <c r="GXT81" s="244"/>
      <c r="GXU81" s="244"/>
      <c r="GXV81" s="244"/>
      <c r="GXW81" s="244"/>
      <c r="GXX81" s="244"/>
      <c r="GXY81" s="244"/>
      <c r="GXZ81" s="244"/>
      <c r="GYA81" s="244"/>
      <c r="GYB81" s="244"/>
      <c r="GYC81" s="244"/>
      <c r="GYD81" s="244"/>
      <c r="GYE81" s="244"/>
      <c r="GYF81" s="244"/>
      <c r="GYG81" s="244"/>
      <c r="GYH81" s="244"/>
      <c r="GYI81" s="244"/>
      <c r="GYJ81" s="244"/>
      <c r="GYK81" s="244"/>
      <c r="GYL81" s="244"/>
      <c r="GYM81" s="244"/>
      <c r="GYN81" s="244"/>
      <c r="GYO81" s="244"/>
      <c r="GYP81" s="244"/>
      <c r="GYQ81" s="244"/>
      <c r="GYR81" s="244"/>
      <c r="GYS81" s="244"/>
      <c r="GYT81" s="244"/>
      <c r="GYU81" s="244"/>
      <c r="GYV81" s="244"/>
      <c r="GYW81" s="244"/>
      <c r="GYX81" s="244"/>
      <c r="GYY81" s="244"/>
      <c r="GYZ81" s="244"/>
      <c r="GZA81" s="244"/>
      <c r="GZB81" s="244"/>
      <c r="GZC81" s="244"/>
      <c r="GZD81" s="244"/>
      <c r="GZE81" s="244"/>
      <c r="GZF81" s="244"/>
      <c r="GZG81" s="244"/>
      <c r="GZH81" s="244"/>
      <c r="GZI81" s="244"/>
      <c r="GZJ81" s="244"/>
      <c r="GZK81" s="244"/>
      <c r="GZL81" s="244"/>
      <c r="GZM81" s="244"/>
      <c r="GZN81" s="244"/>
      <c r="GZO81" s="244"/>
      <c r="GZP81" s="244"/>
      <c r="GZQ81" s="244"/>
      <c r="GZR81" s="244"/>
      <c r="GZS81" s="244"/>
      <c r="GZT81" s="244"/>
      <c r="GZU81" s="244"/>
      <c r="GZV81" s="244"/>
      <c r="GZW81" s="244"/>
      <c r="GZX81" s="244"/>
      <c r="GZY81" s="244"/>
      <c r="GZZ81" s="244"/>
      <c r="HAA81" s="244"/>
      <c r="HAB81" s="244"/>
      <c r="HAC81" s="244"/>
      <c r="HAD81" s="244"/>
      <c r="HAE81" s="244"/>
      <c r="HAF81" s="244"/>
      <c r="HAG81" s="244"/>
      <c r="HAH81" s="244"/>
      <c r="HAI81" s="244"/>
      <c r="HAJ81" s="244"/>
      <c r="HAK81" s="244"/>
      <c r="HAL81" s="244"/>
      <c r="HAM81" s="244"/>
      <c r="HAN81" s="244"/>
      <c r="HAO81" s="244"/>
      <c r="HAP81" s="244"/>
      <c r="HAQ81" s="244"/>
      <c r="HAR81" s="244"/>
      <c r="HAS81" s="244"/>
      <c r="HAT81" s="244"/>
      <c r="HAU81" s="244"/>
      <c r="HAV81" s="244"/>
      <c r="HAW81" s="244"/>
      <c r="HAX81" s="244"/>
      <c r="HAY81" s="244"/>
      <c r="HAZ81" s="244"/>
      <c r="HBA81" s="244"/>
      <c r="HBB81" s="244"/>
      <c r="HBC81" s="244"/>
      <c r="HBD81" s="244"/>
      <c r="HBE81" s="244"/>
      <c r="HBF81" s="244"/>
      <c r="HBG81" s="244"/>
      <c r="HBH81" s="244"/>
      <c r="HBI81" s="244"/>
      <c r="HBJ81" s="244"/>
      <c r="HBK81" s="244"/>
      <c r="HBL81" s="244"/>
      <c r="HBM81" s="244"/>
      <c r="HBN81" s="244"/>
      <c r="HBO81" s="244"/>
      <c r="HBP81" s="244"/>
      <c r="HBQ81" s="244"/>
      <c r="HBR81" s="244"/>
      <c r="HBS81" s="244"/>
      <c r="HBT81" s="244"/>
      <c r="HBU81" s="244"/>
      <c r="HBV81" s="244"/>
      <c r="HBW81" s="244"/>
      <c r="HBX81" s="244"/>
      <c r="HBY81" s="244"/>
      <c r="HBZ81" s="244"/>
      <c r="HCA81" s="244"/>
      <c r="HCB81" s="244"/>
      <c r="HCC81" s="244"/>
      <c r="HCD81" s="244"/>
      <c r="HCE81" s="244"/>
      <c r="HCF81" s="244"/>
      <c r="HCG81" s="244"/>
      <c r="HCH81" s="244"/>
      <c r="HCI81" s="244"/>
      <c r="HCJ81" s="244"/>
      <c r="HCK81" s="244"/>
      <c r="HCL81" s="244"/>
      <c r="HCM81" s="244"/>
      <c r="HCN81" s="244"/>
      <c r="HCO81" s="244"/>
      <c r="HCP81" s="244"/>
      <c r="HCQ81" s="244"/>
      <c r="HCR81" s="244"/>
      <c r="HCS81" s="244"/>
      <c r="HCT81" s="244"/>
      <c r="HCU81" s="244"/>
      <c r="HCV81" s="244"/>
      <c r="HCW81" s="244"/>
      <c r="HCX81" s="244"/>
      <c r="HCY81" s="244"/>
      <c r="HCZ81" s="244"/>
      <c r="HDA81" s="244"/>
      <c r="HDB81" s="244"/>
      <c r="HDC81" s="244"/>
      <c r="HDD81" s="244"/>
      <c r="HDE81" s="244"/>
      <c r="HDF81" s="244"/>
      <c r="HDG81" s="244"/>
      <c r="HDH81" s="244"/>
      <c r="HDI81" s="244"/>
      <c r="HDJ81" s="244"/>
      <c r="HDK81" s="244"/>
      <c r="HDL81" s="244"/>
      <c r="HDM81" s="244"/>
      <c r="HDN81" s="244"/>
      <c r="HDO81" s="244"/>
      <c r="HDP81" s="244"/>
      <c r="HDQ81" s="244"/>
      <c r="HDR81" s="244"/>
      <c r="HDS81" s="244"/>
      <c r="HDT81" s="244"/>
      <c r="HDU81" s="244"/>
      <c r="HDV81" s="244"/>
      <c r="HDW81" s="244"/>
      <c r="HDX81" s="244"/>
      <c r="HDY81" s="244"/>
      <c r="HDZ81" s="244"/>
      <c r="HEA81" s="244"/>
      <c r="HEB81" s="244"/>
      <c r="HEC81" s="244"/>
      <c r="HED81" s="244"/>
      <c r="HEE81" s="244"/>
      <c r="HEF81" s="244"/>
      <c r="HEG81" s="244"/>
      <c r="HEH81" s="244"/>
      <c r="HEI81" s="244"/>
      <c r="HEJ81" s="244"/>
      <c r="HEK81" s="244"/>
      <c r="HEL81" s="244"/>
      <c r="HEM81" s="244"/>
      <c r="HEN81" s="244"/>
      <c r="HEO81" s="244"/>
      <c r="HEP81" s="244"/>
      <c r="HEQ81" s="244"/>
      <c r="HER81" s="244"/>
      <c r="HES81" s="244"/>
      <c r="HET81" s="244"/>
      <c r="HEU81" s="244"/>
      <c r="HEV81" s="244"/>
      <c r="HEW81" s="244"/>
      <c r="HEX81" s="244"/>
      <c r="HEY81" s="244"/>
      <c r="HEZ81" s="244"/>
      <c r="HFA81" s="244"/>
      <c r="HFB81" s="244"/>
      <c r="HFC81" s="244"/>
      <c r="HFD81" s="244"/>
      <c r="HFE81" s="244"/>
      <c r="HFF81" s="244"/>
      <c r="HFG81" s="244"/>
      <c r="HFH81" s="244"/>
      <c r="HFI81" s="244"/>
      <c r="HFJ81" s="244"/>
      <c r="HFK81" s="244"/>
      <c r="HFL81" s="244"/>
      <c r="HFM81" s="244"/>
      <c r="HFN81" s="244"/>
      <c r="HFO81" s="244"/>
      <c r="HFP81" s="244"/>
      <c r="HFQ81" s="244"/>
      <c r="HFR81" s="244"/>
      <c r="HFS81" s="244"/>
      <c r="HFT81" s="244"/>
      <c r="HFU81" s="244"/>
      <c r="HFV81" s="244"/>
      <c r="HFW81" s="244"/>
      <c r="HFX81" s="244"/>
      <c r="HFY81" s="244"/>
      <c r="HFZ81" s="244"/>
      <c r="HGA81" s="244"/>
      <c r="HGB81" s="244"/>
      <c r="HGC81" s="244"/>
      <c r="HGD81" s="244"/>
      <c r="HGE81" s="244"/>
      <c r="HGF81" s="244"/>
      <c r="HGG81" s="244"/>
      <c r="HGH81" s="244"/>
      <c r="HGI81" s="244"/>
      <c r="HGJ81" s="244"/>
      <c r="HGK81" s="244"/>
      <c r="HGL81" s="244"/>
      <c r="HGM81" s="244"/>
      <c r="HGN81" s="244"/>
      <c r="HGO81" s="244"/>
      <c r="HGP81" s="244"/>
      <c r="HGQ81" s="244"/>
      <c r="HGR81" s="244"/>
      <c r="HGS81" s="244"/>
      <c r="HGT81" s="244"/>
      <c r="HGU81" s="244"/>
      <c r="HGV81" s="244"/>
      <c r="HGW81" s="244"/>
      <c r="HGX81" s="244"/>
      <c r="HGY81" s="244"/>
      <c r="HGZ81" s="244"/>
      <c r="HHA81" s="244"/>
      <c r="HHB81" s="244"/>
      <c r="HHC81" s="244"/>
      <c r="HHD81" s="244"/>
      <c r="HHE81" s="244"/>
      <c r="HHF81" s="244"/>
      <c r="HHG81" s="244"/>
      <c r="HHH81" s="244"/>
      <c r="HHI81" s="244"/>
      <c r="HHJ81" s="244"/>
      <c r="HHK81" s="244"/>
      <c r="HHL81" s="244"/>
      <c r="HHM81" s="244"/>
      <c r="HHN81" s="244"/>
      <c r="HHO81" s="244"/>
      <c r="HHP81" s="244"/>
      <c r="HHQ81" s="244"/>
      <c r="HHR81" s="244"/>
      <c r="HHS81" s="244"/>
      <c r="HHT81" s="244"/>
      <c r="HHU81" s="244"/>
      <c r="HHV81" s="244"/>
      <c r="HHW81" s="244"/>
      <c r="HHX81" s="244"/>
      <c r="HHY81" s="244"/>
      <c r="HHZ81" s="244"/>
      <c r="HIA81" s="244"/>
      <c r="HIB81" s="244"/>
      <c r="HIC81" s="244"/>
      <c r="HID81" s="244"/>
      <c r="HIE81" s="244"/>
      <c r="HIF81" s="244"/>
      <c r="HIG81" s="244"/>
      <c r="HIH81" s="244"/>
      <c r="HII81" s="244"/>
      <c r="HIJ81" s="244"/>
      <c r="HIK81" s="244"/>
      <c r="HIL81" s="244"/>
      <c r="HIM81" s="244"/>
      <c r="HIN81" s="244"/>
      <c r="HIO81" s="244"/>
      <c r="HIP81" s="244"/>
      <c r="HIQ81" s="244"/>
      <c r="HIR81" s="244"/>
      <c r="HIS81" s="244"/>
      <c r="HIT81" s="244"/>
      <c r="HIU81" s="244"/>
      <c r="HIV81" s="244"/>
      <c r="HIW81" s="244"/>
      <c r="HIX81" s="244"/>
      <c r="HIY81" s="244"/>
      <c r="HIZ81" s="244"/>
      <c r="HJA81" s="244"/>
      <c r="HJB81" s="244"/>
      <c r="HJC81" s="244"/>
      <c r="HJD81" s="244"/>
      <c r="HJE81" s="244"/>
      <c r="HJF81" s="244"/>
      <c r="HJG81" s="244"/>
      <c r="HJH81" s="244"/>
      <c r="HJI81" s="244"/>
      <c r="HJJ81" s="244"/>
      <c r="HJK81" s="244"/>
      <c r="HJL81" s="244"/>
      <c r="HJM81" s="244"/>
      <c r="HJN81" s="244"/>
      <c r="HJO81" s="244"/>
      <c r="HJP81" s="244"/>
      <c r="HJQ81" s="244"/>
      <c r="HJR81" s="244"/>
      <c r="HJS81" s="244"/>
      <c r="HJT81" s="244"/>
      <c r="HJU81" s="244"/>
      <c r="HJV81" s="244"/>
      <c r="HJW81" s="244"/>
      <c r="HJX81" s="244"/>
      <c r="HJY81" s="244"/>
      <c r="HJZ81" s="244"/>
      <c r="HKA81" s="244"/>
      <c r="HKB81" s="244"/>
      <c r="HKC81" s="244"/>
      <c r="HKD81" s="244"/>
      <c r="HKE81" s="244"/>
      <c r="HKF81" s="244"/>
      <c r="HKG81" s="244"/>
      <c r="HKH81" s="244"/>
      <c r="HKI81" s="244"/>
      <c r="HKJ81" s="244"/>
      <c r="HKK81" s="244"/>
      <c r="HKL81" s="244"/>
      <c r="HKM81" s="244"/>
      <c r="HKN81" s="244"/>
      <c r="HKO81" s="244"/>
      <c r="HKP81" s="244"/>
      <c r="HKQ81" s="244"/>
      <c r="HKR81" s="244"/>
      <c r="HKS81" s="244"/>
      <c r="HKT81" s="244"/>
      <c r="HKU81" s="244"/>
      <c r="HKV81" s="244"/>
      <c r="HKW81" s="244"/>
      <c r="HKX81" s="244"/>
      <c r="HKY81" s="244"/>
      <c r="HKZ81" s="244"/>
      <c r="HLA81" s="244"/>
      <c r="HLB81" s="244"/>
      <c r="HLC81" s="244"/>
      <c r="HLD81" s="244"/>
      <c r="HLE81" s="244"/>
      <c r="HLF81" s="244"/>
      <c r="HLG81" s="244"/>
      <c r="HLH81" s="244"/>
      <c r="HLI81" s="244"/>
      <c r="HLJ81" s="244"/>
      <c r="HLK81" s="244"/>
      <c r="HLL81" s="244"/>
      <c r="HLM81" s="244"/>
      <c r="HLN81" s="244"/>
      <c r="HLO81" s="244"/>
      <c r="HLP81" s="244"/>
      <c r="HLQ81" s="244"/>
      <c r="HLR81" s="244"/>
      <c r="HLS81" s="244"/>
      <c r="HLT81" s="244"/>
      <c r="HLU81" s="244"/>
      <c r="HLV81" s="244"/>
      <c r="HLW81" s="244"/>
      <c r="HLX81" s="244"/>
      <c r="HLY81" s="244"/>
      <c r="HLZ81" s="244"/>
      <c r="HMA81" s="244"/>
      <c r="HMB81" s="244"/>
      <c r="HMC81" s="244"/>
      <c r="HMD81" s="244"/>
      <c r="HME81" s="244"/>
      <c r="HMF81" s="244"/>
      <c r="HMG81" s="244"/>
      <c r="HMH81" s="244"/>
      <c r="HMI81" s="244"/>
      <c r="HMJ81" s="244"/>
      <c r="HMK81" s="244"/>
      <c r="HML81" s="244"/>
      <c r="HMM81" s="244"/>
      <c r="HMN81" s="244"/>
      <c r="HMO81" s="244"/>
      <c r="HMP81" s="244"/>
      <c r="HMQ81" s="244"/>
      <c r="HMR81" s="244"/>
      <c r="HMS81" s="244"/>
      <c r="HMT81" s="244"/>
      <c r="HMU81" s="244"/>
      <c r="HMV81" s="244"/>
      <c r="HMW81" s="244"/>
      <c r="HMX81" s="244"/>
      <c r="HMY81" s="244"/>
      <c r="HMZ81" s="244"/>
      <c r="HNA81" s="244"/>
      <c r="HNB81" s="244"/>
      <c r="HNC81" s="244"/>
      <c r="HND81" s="244"/>
      <c r="HNE81" s="244"/>
      <c r="HNF81" s="244"/>
      <c r="HNG81" s="244"/>
      <c r="HNH81" s="244"/>
      <c r="HNI81" s="244"/>
      <c r="HNJ81" s="244"/>
      <c r="HNK81" s="244"/>
      <c r="HNL81" s="244"/>
      <c r="HNM81" s="244"/>
      <c r="HNN81" s="244"/>
      <c r="HNO81" s="244"/>
      <c r="HNP81" s="244"/>
      <c r="HNQ81" s="244"/>
      <c r="HNR81" s="244"/>
      <c r="HNS81" s="244"/>
      <c r="HNT81" s="244"/>
      <c r="HNU81" s="244"/>
      <c r="HNV81" s="244"/>
      <c r="HNW81" s="244"/>
      <c r="HNX81" s="244"/>
      <c r="HNY81" s="244"/>
      <c r="HNZ81" s="244"/>
      <c r="HOA81" s="244"/>
      <c r="HOB81" s="244"/>
      <c r="HOC81" s="244"/>
      <c r="HOD81" s="244"/>
      <c r="HOE81" s="244"/>
      <c r="HOF81" s="244"/>
      <c r="HOG81" s="244"/>
      <c r="HOH81" s="244"/>
      <c r="HOI81" s="244"/>
      <c r="HOJ81" s="244"/>
      <c r="HOK81" s="244"/>
      <c r="HOL81" s="244"/>
      <c r="HOM81" s="244"/>
      <c r="HON81" s="244"/>
      <c r="HOO81" s="244"/>
      <c r="HOP81" s="244"/>
      <c r="HOQ81" s="244"/>
      <c r="HOR81" s="244"/>
      <c r="HOS81" s="244"/>
      <c r="HOT81" s="244"/>
      <c r="HOU81" s="244"/>
      <c r="HOV81" s="244"/>
      <c r="HOW81" s="244"/>
      <c r="HOX81" s="244"/>
      <c r="HOY81" s="244"/>
      <c r="HOZ81" s="244"/>
      <c r="HPA81" s="244"/>
      <c r="HPB81" s="244"/>
      <c r="HPC81" s="244"/>
      <c r="HPD81" s="244"/>
      <c r="HPE81" s="244"/>
      <c r="HPF81" s="244"/>
      <c r="HPG81" s="244"/>
      <c r="HPH81" s="244"/>
      <c r="HPI81" s="244"/>
      <c r="HPJ81" s="244"/>
      <c r="HPK81" s="244"/>
      <c r="HPL81" s="244"/>
      <c r="HPM81" s="244"/>
      <c r="HPN81" s="244"/>
      <c r="HPO81" s="244"/>
      <c r="HPP81" s="244"/>
      <c r="HPQ81" s="244"/>
      <c r="HPR81" s="244"/>
      <c r="HPS81" s="244"/>
      <c r="HPT81" s="244"/>
      <c r="HPU81" s="244"/>
      <c r="HPV81" s="244"/>
      <c r="HPW81" s="244"/>
      <c r="HPX81" s="244"/>
      <c r="HPY81" s="244"/>
      <c r="HPZ81" s="244"/>
      <c r="HQA81" s="244"/>
      <c r="HQB81" s="244"/>
      <c r="HQC81" s="244"/>
      <c r="HQD81" s="244"/>
      <c r="HQE81" s="244"/>
      <c r="HQF81" s="244"/>
      <c r="HQG81" s="244"/>
      <c r="HQH81" s="244"/>
      <c r="HQI81" s="244"/>
      <c r="HQJ81" s="244"/>
      <c r="HQK81" s="244"/>
      <c r="HQL81" s="244"/>
      <c r="HQM81" s="244"/>
      <c r="HQN81" s="244"/>
      <c r="HQO81" s="244"/>
      <c r="HQP81" s="244"/>
      <c r="HQQ81" s="244"/>
      <c r="HQR81" s="244"/>
      <c r="HQS81" s="244"/>
      <c r="HQT81" s="244"/>
      <c r="HQU81" s="244"/>
      <c r="HQV81" s="244"/>
      <c r="HQW81" s="244"/>
      <c r="HQX81" s="244"/>
      <c r="HQY81" s="244"/>
      <c r="HQZ81" s="244"/>
      <c r="HRA81" s="244"/>
      <c r="HRB81" s="244"/>
      <c r="HRC81" s="244"/>
      <c r="HRD81" s="244"/>
      <c r="HRE81" s="244"/>
      <c r="HRF81" s="244"/>
      <c r="HRG81" s="244"/>
      <c r="HRH81" s="244"/>
      <c r="HRI81" s="244"/>
      <c r="HRJ81" s="244"/>
      <c r="HRK81" s="244"/>
      <c r="HRL81" s="244"/>
      <c r="HRM81" s="244"/>
      <c r="HRN81" s="244"/>
      <c r="HRO81" s="244"/>
      <c r="HRP81" s="244"/>
      <c r="HRQ81" s="244"/>
      <c r="HRR81" s="244"/>
      <c r="HRS81" s="244"/>
      <c r="HRT81" s="244"/>
      <c r="HRU81" s="244"/>
      <c r="HRV81" s="244"/>
      <c r="HRW81" s="244"/>
      <c r="HRX81" s="244"/>
      <c r="HRY81" s="244"/>
      <c r="HRZ81" s="244"/>
      <c r="HSA81" s="244"/>
      <c r="HSB81" s="244"/>
      <c r="HSC81" s="244"/>
      <c r="HSD81" s="244"/>
      <c r="HSE81" s="244"/>
      <c r="HSF81" s="244"/>
      <c r="HSG81" s="244"/>
      <c r="HSH81" s="244"/>
      <c r="HSI81" s="244"/>
      <c r="HSJ81" s="244"/>
      <c r="HSK81" s="244"/>
      <c r="HSL81" s="244"/>
      <c r="HSM81" s="244"/>
      <c r="HSN81" s="244"/>
      <c r="HSO81" s="244"/>
      <c r="HSP81" s="244"/>
      <c r="HSQ81" s="244"/>
      <c r="HSR81" s="244"/>
      <c r="HSS81" s="244"/>
      <c r="HST81" s="244"/>
      <c r="HSU81" s="244"/>
      <c r="HSV81" s="244"/>
      <c r="HSW81" s="244"/>
      <c r="HSX81" s="244"/>
      <c r="HSY81" s="244"/>
      <c r="HSZ81" s="244"/>
      <c r="HTA81" s="244"/>
      <c r="HTB81" s="244"/>
      <c r="HTC81" s="244"/>
      <c r="HTD81" s="244"/>
      <c r="HTE81" s="244"/>
      <c r="HTF81" s="244"/>
      <c r="HTG81" s="244"/>
      <c r="HTH81" s="244"/>
      <c r="HTI81" s="244"/>
      <c r="HTJ81" s="244"/>
      <c r="HTK81" s="244"/>
      <c r="HTL81" s="244"/>
      <c r="HTM81" s="244"/>
      <c r="HTN81" s="244"/>
      <c r="HTO81" s="244"/>
      <c r="HTP81" s="244"/>
      <c r="HTQ81" s="244"/>
      <c r="HTR81" s="244"/>
      <c r="HTS81" s="244"/>
      <c r="HTT81" s="244"/>
      <c r="HTU81" s="244"/>
      <c r="HTV81" s="244"/>
      <c r="HTW81" s="244"/>
      <c r="HTX81" s="244"/>
      <c r="HTY81" s="244"/>
      <c r="HTZ81" s="244"/>
      <c r="HUA81" s="244"/>
      <c r="HUB81" s="244"/>
      <c r="HUC81" s="244"/>
      <c r="HUD81" s="244"/>
      <c r="HUE81" s="244"/>
      <c r="HUF81" s="244"/>
      <c r="HUG81" s="244"/>
      <c r="HUH81" s="244"/>
      <c r="HUI81" s="244"/>
      <c r="HUJ81" s="244"/>
      <c r="HUK81" s="244"/>
      <c r="HUL81" s="244"/>
      <c r="HUM81" s="244"/>
      <c r="HUN81" s="244"/>
      <c r="HUO81" s="244"/>
      <c r="HUP81" s="244"/>
      <c r="HUQ81" s="244"/>
      <c r="HUR81" s="244"/>
      <c r="HUS81" s="244"/>
      <c r="HUT81" s="244"/>
      <c r="HUU81" s="244"/>
      <c r="HUV81" s="244"/>
      <c r="HUW81" s="244"/>
      <c r="HUX81" s="244"/>
      <c r="HUY81" s="244"/>
      <c r="HUZ81" s="244"/>
      <c r="HVA81" s="244"/>
      <c r="HVB81" s="244"/>
      <c r="HVC81" s="244"/>
      <c r="HVD81" s="244"/>
      <c r="HVE81" s="244"/>
      <c r="HVF81" s="244"/>
      <c r="HVG81" s="244"/>
      <c r="HVH81" s="244"/>
      <c r="HVI81" s="244"/>
      <c r="HVJ81" s="244"/>
      <c r="HVK81" s="244"/>
      <c r="HVL81" s="244"/>
      <c r="HVM81" s="244"/>
      <c r="HVN81" s="244"/>
      <c r="HVO81" s="244"/>
      <c r="HVP81" s="244"/>
      <c r="HVQ81" s="244"/>
      <c r="HVR81" s="244"/>
      <c r="HVS81" s="244"/>
      <c r="HVT81" s="244"/>
      <c r="HVU81" s="244"/>
      <c r="HVV81" s="244"/>
      <c r="HVW81" s="244"/>
      <c r="HVX81" s="244"/>
      <c r="HVY81" s="244"/>
      <c r="HVZ81" s="244"/>
      <c r="HWA81" s="244"/>
      <c r="HWB81" s="244"/>
      <c r="HWC81" s="244"/>
      <c r="HWD81" s="244"/>
      <c r="HWE81" s="244"/>
      <c r="HWF81" s="244"/>
      <c r="HWG81" s="244"/>
      <c r="HWH81" s="244"/>
      <c r="HWI81" s="244"/>
      <c r="HWJ81" s="244"/>
      <c r="HWK81" s="244"/>
      <c r="HWL81" s="244"/>
      <c r="HWM81" s="244"/>
      <c r="HWN81" s="244"/>
      <c r="HWO81" s="244"/>
      <c r="HWP81" s="244"/>
      <c r="HWQ81" s="244"/>
      <c r="HWR81" s="244"/>
      <c r="HWS81" s="244"/>
      <c r="HWT81" s="244"/>
      <c r="HWU81" s="244"/>
      <c r="HWV81" s="244"/>
      <c r="HWW81" s="244"/>
      <c r="HWX81" s="244"/>
      <c r="HWY81" s="244"/>
      <c r="HWZ81" s="244"/>
      <c r="HXA81" s="244"/>
      <c r="HXB81" s="244"/>
      <c r="HXC81" s="244"/>
      <c r="HXD81" s="244"/>
      <c r="HXE81" s="244"/>
      <c r="HXF81" s="244"/>
      <c r="HXG81" s="244"/>
      <c r="HXH81" s="244"/>
      <c r="HXI81" s="244"/>
      <c r="HXJ81" s="244"/>
      <c r="HXK81" s="244"/>
      <c r="HXL81" s="244"/>
      <c r="HXM81" s="244"/>
      <c r="HXN81" s="244"/>
      <c r="HXO81" s="244"/>
      <c r="HXP81" s="244"/>
      <c r="HXQ81" s="244"/>
      <c r="HXR81" s="244"/>
      <c r="HXS81" s="244"/>
      <c r="HXT81" s="244"/>
      <c r="HXU81" s="244"/>
      <c r="HXV81" s="244"/>
      <c r="HXW81" s="244"/>
      <c r="HXX81" s="244"/>
      <c r="HXY81" s="244"/>
      <c r="HXZ81" s="244"/>
      <c r="HYA81" s="244"/>
      <c r="HYB81" s="244"/>
      <c r="HYC81" s="244"/>
      <c r="HYD81" s="244"/>
      <c r="HYE81" s="244"/>
      <c r="HYF81" s="244"/>
      <c r="HYG81" s="244"/>
      <c r="HYH81" s="244"/>
      <c r="HYI81" s="244"/>
      <c r="HYJ81" s="244"/>
      <c r="HYK81" s="244"/>
      <c r="HYL81" s="244"/>
      <c r="HYM81" s="244"/>
      <c r="HYN81" s="244"/>
      <c r="HYO81" s="244"/>
      <c r="HYP81" s="244"/>
      <c r="HYQ81" s="244"/>
      <c r="HYR81" s="244"/>
      <c r="HYS81" s="244"/>
      <c r="HYT81" s="244"/>
      <c r="HYU81" s="244"/>
      <c r="HYV81" s="244"/>
      <c r="HYW81" s="244"/>
      <c r="HYX81" s="244"/>
      <c r="HYY81" s="244"/>
      <c r="HYZ81" s="244"/>
      <c r="HZA81" s="244"/>
      <c r="HZB81" s="244"/>
      <c r="HZC81" s="244"/>
      <c r="HZD81" s="244"/>
      <c r="HZE81" s="244"/>
      <c r="HZF81" s="244"/>
      <c r="HZG81" s="244"/>
      <c r="HZH81" s="244"/>
      <c r="HZI81" s="244"/>
      <c r="HZJ81" s="244"/>
      <c r="HZK81" s="244"/>
      <c r="HZL81" s="244"/>
      <c r="HZM81" s="244"/>
      <c r="HZN81" s="244"/>
      <c r="HZO81" s="244"/>
      <c r="HZP81" s="244"/>
      <c r="HZQ81" s="244"/>
      <c r="HZR81" s="244"/>
      <c r="HZS81" s="244"/>
      <c r="HZT81" s="244"/>
      <c r="HZU81" s="244"/>
      <c r="HZV81" s="244"/>
      <c r="HZW81" s="244"/>
      <c r="HZX81" s="244"/>
      <c r="HZY81" s="244"/>
      <c r="HZZ81" s="244"/>
      <c r="IAA81" s="244"/>
      <c r="IAB81" s="244"/>
      <c r="IAC81" s="244"/>
      <c r="IAD81" s="244"/>
      <c r="IAE81" s="244"/>
      <c r="IAF81" s="244"/>
      <c r="IAG81" s="244"/>
      <c r="IAH81" s="244"/>
      <c r="IAI81" s="244"/>
      <c r="IAJ81" s="244"/>
      <c r="IAK81" s="244"/>
      <c r="IAL81" s="244"/>
      <c r="IAM81" s="244"/>
      <c r="IAN81" s="244"/>
      <c r="IAO81" s="244"/>
      <c r="IAP81" s="244"/>
      <c r="IAQ81" s="244"/>
      <c r="IAR81" s="244"/>
      <c r="IAS81" s="244"/>
      <c r="IAT81" s="244"/>
      <c r="IAU81" s="244"/>
      <c r="IAV81" s="244"/>
      <c r="IAW81" s="244"/>
      <c r="IAX81" s="244"/>
      <c r="IAY81" s="244"/>
      <c r="IAZ81" s="244"/>
      <c r="IBA81" s="244"/>
      <c r="IBB81" s="244"/>
      <c r="IBC81" s="244"/>
      <c r="IBD81" s="244"/>
      <c r="IBE81" s="244"/>
      <c r="IBF81" s="244"/>
      <c r="IBG81" s="244"/>
      <c r="IBH81" s="244"/>
      <c r="IBI81" s="244"/>
      <c r="IBJ81" s="244"/>
      <c r="IBK81" s="244"/>
      <c r="IBL81" s="244"/>
      <c r="IBM81" s="244"/>
      <c r="IBN81" s="244"/>
      <c r="IBO81" s="244"/>
      <c r="IBP81" s="244"/>
      <c r="IBQ81" s="244"/>
      <c r="IBR81" s="244"/>
      <c r="IBS81" s="244"/>
      <c r="IBT81" s="244"/>
      <c r="IBU81" s="244"/>
      <c r="IBV81" s="244"/>
      <c r="IBW81" s="244"/>
      <c r="IBX81" s="244"/>
      <c r="IBY81" s="244"/>
      <c r="IBZ81" s="244"/>
      <c r="ICA81" s="244"/>
      <c r="ICB81" s="244"/>
      <c r="ICC81" s="244"/>
      <c r="ICD81" s="244"/>
      <c r="ICE81" s="244"/>
      <c r="ICF81" s="244"/>
      <c r="ICG81" s="244"/>
      <c r="ICH81" s="244"/>
      <c r="ICI81" s="244"/>
      <c r="ICJ81" s="244"/>
      <c r="ICK81" s="244"/>
      <c r="ICL81" s="244"/>
      <c r="ICM81" s="244"/>
      <c r="ICN81" s="244"/>
      <c r="ICO81" s="244"/>
      <c r="ICP81" s="244"/>
      <c r="ICQ81" s="244"/>
      <c r="ICR81" s="244"/>
      <c r="ICS81" s="244"/>
      <c r="ICT81" s="244"/>
      <c r="ICU81" s="244"/>
      <c r="ICV81" s="244"/>
      <c r="ICW81" s="244"/>
      <c r="ICX81" s="244"/>
      <c r="ICY81" s="244"/>
      <c r="ICZ81" s="244"/>
      <c r="IDA81" s="244"/>
      <c r="IDB81" s="244"/>
      <c r="IDC81" s="244"/>
      <c r="IDD81" s="244"/>
      <c r="IDE81" s="244"/>
      <c r="IDF81" s="244"/>
      <c r="IDG81" s="244"/>
      <c r="IDH81" s="244"/>
      <c r="IDI81" s="244"/>
      <c r="IDJ81" s="244"/>
      <c r="IDK81" s="244"/>
      <c r="IDL81" s="244"/>
      <c r="IDM81" s="244"/>
      <c r="IDN81" s="244"/>
      <c r="IDO81" s="244"/>
      <c r="IDP81" s="244"/>
      <c r="IDQ81" s="244"/>
      <c r="IDR81" s="244"/>
      <c r="IDS81" s="244"/>
      <c r="IDT81" s="244"/>
      <c r="IDU81" s="244"/>
      <c r="IDV81" s="244"/>
      <c r="IDW81" s="244"/>
      <c r="IDX81" s="244"/>
      <c r="IDY81" s="244"/>
      <c r="IDZ81" s="244"/>
      <c r="IEA81" s="244"/>
      <c r="IEB81" s="244"/>
      <c r="IEC81" s="244"/>
      <c r="IED81" s="244"/>
      <c r="IEE81" s="244"/>
      <c r="IEF81" s="244"/>
      <c r="IEG81" s="244"/>
      <c r="IEH81" s="244"/>
      <c r="IEI81" s="244"/>
      <c r="IEJ81" s="244"/>
      <c r="IEK81" s="244"/>
      <c r="IEL81" s="244"/>
      <c r="IEM81" s="244"/>
      <c r="IEN81" s="244"/>
      <c r="IEO81" s="244"/>
      <c r="IEP81" s="244"/>
      <c r="IEQ81" s="244"/>
      <c r="IER81" s="244"/>
      <c r="IES81" s="244"/>
      <c r="IET81" s="244"/>
      <c r="IEU81" s="244"/>
      <c r="IEV81" s="244"/>
      <c r="IEW81" s="244"/>
      <c r="IEX81" s="244"/>
      <c r="IEY81" s="244"/>
      <c r="IEZ81" s="244"/>
      <c r="IFA81" s="244"/>
      <c r="IFB81" s="244"/>
      <c r="IFC81" s="244"/>
      <c r="IFD81" s="244"/>
      <c r="IFE81" s="244"/>
      <c r="IFF81" s="244"/>
      <c r="IFG81" s="244"/>
      <c r="IFH81" s="244"/>
      <c r="IFI81" s="244"/>
      <c r="IFJ81" s="244"/>
      <c r="IFK81" s="244"/>
      <c r="IFL81" s="244"/>
      <c r="IFM81" s="244"/>
      <c r="IFN81" s="244"/>
      <c r="IFO81" s="244"/>
      <c r="IFP81" s="244"/>
      <c r="IFQ81" s="244"/>
      <c r="IFR81" s="244"/>
      <c r="IFS81" s="244"/>
      <c r="IFT81" s="244"/>
      <c r="IFU81" s="244"/>
      <c r="IFV81" s="244"/>
      <c r="IFW81" s="244"/>
      <c r="IFX81" s="244"/>
      <c r="IFY81" s="244"/>
      <c r="IFZ81" s="244"/>
      <c r="IGA81" s="244"/>
      <c r="IGB81" s="244"/>
      <c r="IGC81" s="244"/>
      <c r="IGD81" s="244"/>
      <c r="IGE81" s="244"/>
      <c r="IGF81" s="244"/>
      <c r="IGG81" s="244"/>
      <c r="IGH81" s="244"/>
      <c r="IGI81" s="244"/>
      <c r="IGJ81" s="244"/>
      <c r="IGK81" s="244"/>
      <c r="IGL81" s="244"/>
      <c r="IGM81" s="244"/>
      <c r="IGN81" s="244"/>
      <c r="IGO81" s="244"/>
      <c r="IGP81" s="244"/>
      <c r="IGQ81" s="244"/>
      <c r="IGR81" s="244"/>
      <c r="IGS81" s="244"/>
      <c r="IGT81" s="244"/>
      <c r="IGU81" s="244"/>
      <c r="IGV81" s="244"/>
      <c r="IGW81" s="244"/>
      <c r="IGX81" s="244"/>
      <c r="IGY81" s="244"/>
      <c r="IGZ81" s="244"/>
      <c r="IHA81" s="244"/>
      <c r="IHB81" s="244"/>
      <c r="IHC81" s="244"/>
      <c r="IHD81" s="244"/>
      <c r="IHE81" s="244"/>
      <c r="IHF81" s="244"/>
      <c r="IHG81" s="244"/>
      <c r="IHH81" s="244"/>
      <c r="IHI81" s="244"/>
      <c r="IHJ81" s="244"/>
      <c r="IHK81" s="244"/>
      <c r="IHL81" s="244"/>
      <c r="IHM81" s="244"/>
      <c r="IHN81" s="244"/>
      <c r="IHO81" s="244"/>
      <c r="IHP81" s="244"/>
      <c r="IHQ81" s="244"/>
      <c r="IHR81" s="244"/>
      <c r="IHS81" s="244"/>
      <c r="IHT81" s="244"/>
      <c r="IHU81" s="244"/>
      <c r="IHV81" s="244"/>
      <c r="IHW81" s="244"/>
      <c r="IHX81" s="244"/>
      <c r="IHY81" s="244"/>
      <c r="IHZ81" s="244"/>
      <c r="IIA81" s="244"/>
      <c r="IIB81" s="244"/>
      <c r="IIC81" s="244"/>
      <c r="IID81" s="244"/>
      <c r="IIE81" s="244"/>
      <c r="IIF81" s="244"/>
      <c r="IIG81" s="244"/>
      <c r="IIH81" s="244"/>
      <c r="III81" s="244"/>
      <c r="IIJ81" s="244"/>
      <c r="IIK81" s="244"/>
      <c r="IIL81" s="244"/>
      <c r="IIM81" s="244"/>
      <c r="IIN81" s="244"/>
      <c r="IIO81" s="244"/>
      <c r="IIP81" s="244"/>
      <c r="IIQ81" s="244"/>
      <c r="IIR81" s="244"/>
      <c r="IIS81" s="244"/>
      <c r="IIT81" s="244"/>
      <c r="IIU81" s="244"/>
      <c r="IIV81" s="244"/>
      <c r="IIW81" s="244"/>
      <c r="IIX81" s="244"/>
      <c r="IIY81" s="244"/>
      <c r="IIZ81" s="244"/>
      <c r="IJA81" s="244"/>
      <c r="IJB81" s="244"/>
      <c r="IJC81" s="244"/>
      <c r="IJD81" s="244"/>
      <c r="IJE81" s="244"/>
      <c r="IJF81" s="244"/>
      <c r="IJG81" s="244"/>
      <c r="IJH81" s="244"/>
      <c r="IJI81" s="244"/>
      <c r="IJJ81" s="244"/>
      <c r="IJK81" s="244"/>
      <c r="IJL81" s="244"/>
      <c r="IJM81" s="244"/>
      <c r="IJN81" s="244"/>
      <c r="IJO81" s="244"/>
      <c r="IJP81" s="244"/>
      <c r="IJQ81" s="244"/>
      <c r="IJR81" s="244"/>
      <c r="IJS81" s="244"/>
      <c r="IJT81" s="244"/>
      <c r="IJU81" s="244"/>
      <c r="IJV81" s="244"/>
      <c r="IJW81" s="244"/>
      <c r="IJX81" s="244"/>
      <c r="IJY81" s="244"/>
      <c r="IJZ81" s="244"/>
      <c r="IKA81" s="244"/>
      <c r="IKB81" s="244"/>
      <c r="IKC81" s="244"/>
      <c r="IKD81" s="244"/>
      <c r="IKE81" s="244"/>
      <c r="IKF81" s="244"/>
      <c r="IKG81" s="244"/>
      <c r="IKH81" s="244"/>
      <c r="IKI81" s="244"/>
      <c r="IKJ81" s="244"/>
      <c r="IKK81" s="244"/>
      <c r="IKL81" s="244"/>
      <c r="IKM81" s="244"/>
      <c r="IKN81" s="244"/>
      <c r="IKO81" s="244"/>
      <c r="IKP81" s="244"/>
      <c r="IKQ81" s="244"/>
      <c r="IKR81" s="244"/>
      <c r="IKS81" s="244"/>
      <c r="IKT81" s="244"/>
      <c r="IKU81" s="244"/>
      <c r="IKV81" s="244"/>
      <c r="IKW81" s="244"/>
      <c r="IKX81" s="244"/>
      <c r="IKY81" s="244"/>
      <c r="IKZ81" s="244"/>
      <c r="ILA81" s="244"/>
      <c r="ILB81" s="244"/>
      <c r="ILC81" s="244"/>
      <c r="ILD81" s="244"/>
      <c r="ILE81" s="244"/>
      <c r="ILF81" s="244"/>
      <c r="ILG81" s="244"/>
      <c r="ILH81" s="244"/>
      <c r="ILI81" s="244"/>
      <c r="ILJ81" s="244"/>
      <c r="ILK81" s="244"/>
      <c r="ILL81" s="244"/>
      <c r="ILM81" s="244"/>
      <c r="ILN81" s="244"/>
      <c r="ILO81" s="244"/>
      <c r="ILP81" s="244"/>
      <c r="ILQ81" s="244"/>
      <c r="ILR81" s="244"/>
      <c r="ILS81" s="244"/>
      <c r="ILT81" s="244"/>
      <c r="ILU81" s="244"/>
      <c r="ILV81" s="244"/>
      <c r="ILW81" s="244"/>
      <c r="ILX81" s="244"/>
      <c r="ILY81" s="244"/>
      <c r="ILZ81" s="244"/>
      <c r="IMA81" s="244"/>
      <c r="IMB81" s="244"/>
      <c r="IMC81" s="244"/>
      <c r="IMD81" s="244"/>
      <c r="IME81" s="244"/>
      <c r="IMF81" s="244"/>
      <c r="IMG81" s="244"/>
      <c r="IMH81" s="244"/>
      <c r="IMI81" s="244"/>
      <c r="IMJ81" s="244"/>
      <c r="IMK81" s="244"/>
      <c r="IML81" s="244"/>
      <c r="IMM81" s="244"/>
      <c r="IMN81" s="244"/>
      <c r="IMO81" s="244"/>
      <c r="IMP81" s="244"/>
      <c r="IMQ81" s="244"/>
      <c r="IMR81" s="244"/>
      <c r="IMS81" s="244"/>
      <c r="IMT81" s="244"/>
      <c r="IMU81" s="244"/>
      <c r="IMV81" s="244"/>
      <c r="IMW81" s="244"/>
      <c r="IMX81" s="244"/>
      <c r="IMY81" s="244"/>
      <c r="IMZ81" s="244"/>
      <c r="INA81" s="244"/>
      <c r="INB81" s="244"/>
      <c r="INC81" s="244"/>
      <c r="IND81" s="244"/>
      <c r="INE81" s="244"/>
      <c r="INF81" s="244"/>
      <c r="ING81" s="244"/>
      <c r="INH81" s="244"/>
      <c r="INI81" s="244"/>
      <c r="INJ81" s="244"/>
      <c r="INK81" s="244"/>
      <c r="INL81" s="244"/>
      <c r="INM81" s="244"/>
      <c r="INN81" s="244"/>
      <c r="INO81" s="244"/>
      <c r="INP81" s="244"/>
      <c r="INQ81" s="244"/>
      <c r="INR81" s="244"/>
      <c r="INS81" s="244"/>
      <c r="INT81" s="244"/>
      <c r="INU81" s="244"/>
      <c r="INV81" s="244"/>
      <c r="INW81" s="244"/>
      <c r="INX81" s="244"/>
      <c r="INY81" s="244"/>
      <c r="INZ81" s="244"/>
      <c r="IOA81" s="244"/>
      <c r="IOB81" s="244"/>
      <c r="IOC81" s="244"/>
      <c r="IOD81" s="244"/>
      <c r="IOE81" s="244"/>
      <c r="IOF81" s="244"/>
      <c r="IOG81" s="244"/>
      <c r="IOH81" s="244"/>
      <c r="IOI81" s="244"/>
      <c r="IOJ81" s="244"/>
      <c r="IOK81" s="244"/>
      <c r="IOL81" s="244"/>
      <c r="IOM81" s="244"/>
      <c r="ION81" s="244"/>
      <c r="IOO81" s="244"/>
      <c r="IOP81" s="244"/>
      <c r="IOQ81" s="244"/>
      <c r="IOR81" s="244"/>
      <c r="IOS81" s="244"/>
      <c r="IOT81" s="244"/>
      <c r="IOU81" s="244"/>
      <c r="IOV81" s="244"/>
      <c r="IOW81" s="244"/>
      <c r="IOX81" s="244"/>
      <c r="IOY81" s="244"/>
      <c r="IOZ81" s="244"/>
      <c r="IPA81" s="244"/>
      <c r="IPB81" s="244"/>
      <c r="IPC81" s="244"/>
      <c r="IPD81" s="244"/>
      <c r="IPE81" s="244"/>
      <c r="IPF81" s="244"/>
      <c r="IPG81" s="244"/>
      <c r="IPH81" s="244"/>
      <c r="IPI81" s="244"/>
      <c r="IPJ81" s="244"/>
      <c r="IPK81" s="244"/>
      <c r="IPL81" s="244"/>
      <c r="IPM81" s="244"/>
      <c r="IPN81" s="244"/>
      <c r="IPO81" s="244"/>
      <c r="IPP81" s="244"/>
      <c r="IPQ81" s="244"/>
      <c r="IPR81" s="244"/>
      <c r="IPS81" s="244"/>
      <c r="IPT81" s="244"/>
      <c r="IPU81" s="244"/>
      <c r="IPV81" s="244"/>
      <c r="IPW81" s="244"/>
      <c r="IPX81" s="244"/>
      <c r="IPY81" s="244"/>
      <c r="IPZ81" s="244"/>
      <c r="IQA81" s="244"/>
      <c r="IQB81" s="244"/>
      <c r="IQC81" s="244"/>
      <c r="IQD81" s="244"/>
      <c r="IQE81" s="244"/>
      <c r="IQF81" s="244"/>
      <c r="IQG81" s="244"/>
      <c r="IQH81" s="244"/>
      <c r="IQI81" s="244"/>
      <c r="IQJ81" s="244"/>
      <c r="IQK81" s="244"/>
      <c r="IQL81" s="244"/>
      <c r="IQM81" s="244"/>
      <c r="IQN81" s="244"/>
      <c r="IQO81" s="244"/>
      <c r="IQP81" s="244"/>
      <c r="IQQ81" s="244"/>
      <c r="IQR81" s="244"/>
      <c r="IQS81" s="244"/>
      <c r="IQT81" s="244"/>
      <c r="IQU81" s="244"/>
      <c r="IQV81" s="244"/>
      <c r="IQW81" s="244"/>
      <c r="IQX81" s="244"/>
      <c r="IQY81" s="244"/>
      <c r="IQZ81" s="244"/>
      <c r="IRA81" s="244"/>
      <c r="IRB81" s="244"/>
      <c r="IRC81" s="244"/>
      <c r="IRD81" s="244"/>
      <c r="IRE81" s="244"/>
      <c r="IRF81" s="244"/>
      <c r="IRG81" s="244"/>
      <c r="IRH81" s="244"/>
      <c r="IRI81" s="244"/>
      <c r="IRJ81" s="244"/>
      <c r="IRK81" s="244"/>
      <c r="IRL81" s="244"/>
      <c r="IRM81" s="244"/>
      <c r="IRN81" s="244"/>
      <c r="IRO81" s="244"/>
      <c r="IRP81" s="244"/>
      <c r="IRQ81" s="244"/>
      <c r="IRR81" s="244"/>
      <c r="IRS81" s="244"/>
      <c r="IRT81" s="244"/>
      <c r="IRU81" s="244"/>
      <c r="IRV81" s="244"/>
      <c r="IRW81" s="244"/>
      <c r="IRX81" s="244"/>
      <c r="IRY81" s="244"/>
      <c r="IRZ81" s="244"/>
      <c r="ISA81" s="244"/>
      <c r="ISB81" s="244"/>
      <c r="ISC81" s="244"/>
      <c r="ISD81" s="244"/>
      <c r="ISE81" s="244"/>
      <c r="ISF81" s="244"/>
      <c r="ISG81" s="244"/>
      <c r="ISH81" s="244"/>
      <c r="ISI81" s="244"/>
      <c r="ISJ81" s="244"/>
      <c r="ISK81" s="244"/>
      <c r="ISL81" s="244"/>
      <c r="ISM81" s="244"/>
      <c r="ISN81" s="244"/>
      <c r="ISO81" s="244"/>
      <c r="ISP81" s="244"/>
      <c r="ISQ81" s="244"/>
      <c r="ISR81" s="244"/>
      <c r="ISS81" s="244"/>
      <c r="IST81" s="244"/>
      <c r="ISU81" s="244"/>
      <c r="ISV81" s="244"/>
      <c r="ISW81" s="244"/>
      <c r="ISX81" s="244"/>
      <c r="ISY81" s="244"/>
      <c r="ISZ81" s="244"/>
      <c r="ITA81" s="244"/>
      <c r="ITB81" s="244"/>
      <c r="ITC81" s="244"/>
      <c r="ITD81" s="244"/>
      <c r="ITE81" s="244"/>
      <c r="ITF81" s="244"/>
      <c r="ITG81" s="244"/>
      <c r="ITH81" s="244"/>
      <c r="ITI81" s="244"/>
      <c r="ITJ81" s="244"/>
      <c r="ITK81" s="244"/>
      <c r="ITL81" s="244"/>
      <c r="ITM81" s="244"/>
      <c r="ITN81" s="244"/>
      <c r="ITO81" s="244"/>
      <c r="ITP81" s="244"/>
      <c r="ITQ81" s="244"/>
      <c r="ITR81" s="244"/>
      <c r="ITS81" s="244"/>
      <c r="ITT81" s="244"/>
      <c r="ITU81" s="244"/>
      <c r="ITV81" s="244"/>
      <c r="ITW81" s="244"/>
      <c r="ITX81" s="244"/>
      <c r="ITY81" s="244"/>
      <c r="ITZ81" s="244"/>
      <c r="IUA81" s="244"/>
      <c r="IUB81" s="244"/>
      <c r="IUC81" s="244"/>
      <c r="IUD81" s="244"/>
      <c r="IUE81" s="244"/>
      <c r="IUF81" s="244"/>
      <c r="IUG81" s="244"/>
      <c r="IUH81" s="244"/>
      <c r="IUI81" s="244"/>
      <c r="IUJ81" s="244"/>
      <c r="IUK81" s="244"/>
      <c r="IUL81" s="244"/>
      <c r="IUM81" s="244"/>
      <c r="IUN81" s="244"/>
      <c r="IUO81" s="244"/>
      <c r="IUP81" s="244"/>
      <c r="IUQ81" s="244"/>
      <c r="IUR81" s="244"/>
      <c r="IUS81" s="244"/>
      <c r="IUT81" s="244"/>
      <c r="IUU81" s="244"/>
      <c r="IUV81" s="244"/>
      <c r="IUW81" s="244"/>
      <c r="IUX81" s="244"/>
      <c r="IUY81" s="244"/>
      <c r="IUZ81" s="244"/>
      <c r="IVA81" s="244"/>
      <c r="IVB81" s="244"/>
      <c r="IVC81" s="244"/>
      <c r="IVD81" s="244"/>
      <c r="IVE81" s="244"/>
      <c r="IVF81" s="244"/>
      <c r="IVG81" s="244"/>
      <c r="IVH81" s="244"/>
      <c r="IVI81" s="244"/>
      <c r="IVJ81" s="244"/>
      <c r="IVK81" s="244"/>
      <c r="IVL81" s="244"/>
      <c r="IVM81" s="244"/>
      <c r="IVN81" s="244"/>
      <c r="IVO81" s="244"/>
      <c r="IVP81" s="244"/>
      <c r="IVQ81" s="244"/>
      <c r="IVR81" s="244"/>
      <c r="IVS81" s="244"/>
      <c r="IVT81" s="244"/>
      <c r="IVU81" s="244"/>
      <c r="IVV81" s="244"/>
      <c r="IVW81" s="244"/>
      <c r="IVX81" s="244"/>
      <c r="IVY81" s="244"/>
      <c r="IVZ81" s="244"/>
      <c r="IWA81" s="244"/>
      <c r="IWB81" s="244"/>
      <c r="IWC81" s="244"/>
      <c r="IWD81" s="244"/>
      <c r="IWE81" s="244"/>
      <c r="IWF81" s="244"/>
      <c r="IWG81" s="244"/>
      <c r="IWH81" s="244"/>
      <c r="IWI81" s="244"/>
      <c r="IWJ81" s="244"/>
      <c r="IWK81" s="244"/>
      <c r="IWL81" s="244"/>
      <c r="IWM81" s="244"/>
      <c r="IWN81" s="244"/>
      <c r="IWO81" s="244"/>
      <c r="IWP81" s="244"/>
      <c r="IWQ81" s="244"/>
      <c r="IWR81" s="244"/>
      <c r="IWS81" s="244"/>
      <c r="IWT81" s="244"/>
      <c r="IWU81" s="244"/>
      <c r="IWV81" s="244"/>
      <c r="IWW81" s="244"/>
      <c r="IWX81" s="244"/>
      <c r="IWY81" s="244"/>
      <c r="IWZ81" s="244"/>
      <c r="IXA81" s="244"/>
      <c r="IXB81" s="244"/>
      <c r="IXC81" s="244"/>
      <c r="IXD81" s="244"/>
      <c r="IXE81" s="244"/>
      <c r="IXF81" s="244"/>
      <c r="IXG81" s="244"/>
      <c r="IXH81" s="244"/>
      <c r="IXI81" s="244"/>
      <c r="IXJ81" s="244"/>
      <c r="IXK81" s="244"/>
      <c r="IXL81" s="244"/>
      <c r="IXM81" s="244"/>
      <c r="IXN81" s="244"/>
      <c r="IXO81" s="244"/>
      <c r="IXP81" s="244"/>
      <c r="IXQ81" s="244"/>
      <c r="IXR81" s="244"/>
      <c r="IXS81" s="244"/>
      <c r="IXT81" s="244"/>
      <c r="IXU81" s="244"/>
      <c r="IXV81" s="244"/>
      <c r="IXW81" s="244"/>
      <c r="IXX81" s="244"/>
      <c r="IXY81" s="244"/>
      <c r="IXZ81" s="244"/>
      <c r="IYA81" s="244"/>
      <c r="IYB81" s="244"/>
      <c r="IYC81" s="244"/>
      <c r="IYD81" s="244"/>
      <c r="IYE81" s="244"/>
      <c r="IYF81" s="244"/>
      <c r="IYG81" s="244"/>
      <c r="IYH81" s="244"/>
      <c r="IYI81" s="244"/>
      <c r="IYJ81" s="244"/>
      <c r="IYK81" s="244"/>
      <c r="IYL81" s="244"/>
      <c r="IYM81" s="244"/>
      <c r="IYN81" s="244"/>
      <c r="IYO81" s="244"/>
      <c r="IYP81" s="244"/>
      <c r="IYQ81" s="244"/>
      <c r="IYR81" s="244"/>
      <c r="IYS81" s="244"/>
      <c r="IYT81" s="244"/>
      <c r="IYU81" s="244"/>
      <c r="IYV81" s="244"/>
      <c r="IYW81" s="244"/>
      <c r="IYX81" s="244"/>
      <c r="IYY81" s="244"/>
      <c r="IYZ81" s="244"/>
      <c r="IZA81" s="244"/>
      <c r="IZB81" s="244"/>
      <c r="IZC81" s="244"/>
      <c r="IZD81" s="244"/>
      <c r="IZE81" s="244"/>
      <c r="IZF81" s="244"/>
      <c r="IZG81" s="244"/>
      <c r="IZH81" s="244"/>
      <c r="IZI81" s="244"/>
      <c r="IZJ81" s="244"/>
      <c r="IZK81" s="244"/>
      <c r="IZL81" s="244"/>
      <c r="IZM81" s="244"/>
      <c r="IZN81" s="244"/>
      <c r="IZO81" s="244"/>
      <c r="IZP81" s="244"/>
      <c r="IZQ81" s="244"/>
      <c r="IZR81" s="244"/>
      <c r="IZS81" s="244"/>
      <c r="IZT81" s="244"/>
      <c r="IZU81" s="244"/>
      <c r="IZV81" s="244"/>
      <c r="IZW81" s="244"/>
      <c r="IZX81" s="244"/>
      <c r="IZY81" s="244"/>
      <c r="IZZ81" s="244"/>
      <c r="JAA81" s="244"/>
      <c r="JAB81" s="244"/>
      <c r="JAC81" s="244"/>
      <c r="JAD81" s="244"/>
      <c r="JAE81" s="244"/>
      <c r="JAF81" s="244"/>
      <c r="JAG81" s="244"/>
      <c r="JAH81" s="244"/>
      <c r="JAI81" s="244"/>
      <c r="JAJ81" s="244"/>
      <c r="JAK81" s="244"/>
      <c r="JAL81" s="244"/>
      <c r="JAM81" s="244"/>
      <c r="JAN81" s="244"/>
      <c r="JAO81" s="244"/>
      <c r="JAP81" s="244"/>
      <c r="JAQ81" s="244"/>
      <c r="JAR81" s="244"/>
      <c r="JAS81" s="244"/>
      <c r="JAT81" s="244"/>
      <c r="JAU81" s="244"/>
      <c r="JAV81" s="244"/>
      <c r="JAW81" s="244"/>
      <c r="JAX81" s="244"/>
      <c r="JAY81" s="244"/>
      <c r="JAZ81" s="244"/>
      <c r="JBA81" s="244"/>
      <c r="JBB81" s="244"/>
      <c r="JBC81" s="244"/>
      <c r="JBD81" s="244"/>
      <c r="JBE81" s="244"/>
      <c r="JBF81" s="244"/>
      <c r="JBG81" s="244"/>
      <c r="JBH81" s="244"/>
      <c r="JBI81" s="244"/>
      <c r="JBJ81" s="244"/>
      <c r="JBK81" s="244"/>
      <c r="JBL81" s="244"/>
      <c r="JBM81" s="244"/>
      <c r="JBN81" s="244"/>
      <c r="JBO81" s="244"/>
      <c r="JBP81" s="244"/>
      <c r="JBQ81" s="244"/>
      <c r="JBR81" s="244"/>
      <c r="JBS81" s="244"/>
      <c r="JBT81" s="244"/>
      <c r="JBU81" s="244"/>
      <c r="JBV81" s="244"/>
      <c r="JBW81" s="244"/>
      <c r="JBX81" s="244"/>
      <c r="JBY81" s="244"/>
      <c r="JBZ81" s="244"/>
      <c r="JCA81" s="244"/>
      <c r="JCB81" s="244"/>
      <c r="JCC81" s="244"/>
      <c r="JCD81" s="244"/>
      <c r="JCE81" s="244"/>
      <c r="JCF81" s="244"/>
      <c r="JCG81" s="244"/>
      <c r="JCH81" s="244"/>
      <c r="JCI81" s="244"/>
      <c r="JCJ81" s="244"/>
      <c r="JCK81" s="244"/>
      <c r="JCL81" s="244"/>
      <c r="JCM81" s="244"/>
      <c r="JCN81" s="244"/>
      <c r="JCO81" s="244"/>
      <c r="JCP81" s="244"/>
      <c r="JCQ81" s="244"/>
      <c r="JCR81" s="244"/>
      <c r="JCS81" s="244"/>
      <c r="JCT81" s="244"/>
      <c r="JCU81" s="244"/>
      <c r="JCV81" s="244"/>
      <c r="JCW81" s="244"/>
      <c r="JCX81" s="244"/>
      <c r="JCY81" s="244"/>
      <c r="JCZ81" s="244"/>
      <c r="JDA81" s="244"/>
      <c r="JDB81" s="244"/>
      <c r="JDC81" s="244"/>
      <c r="JDD81" s="244"/>
      <c r="JDE81" s="244"/>
      <c r="JDF81" s="244"/>
      <c r="JDG81" s="244"/>
      <c r="JDH81" s="244"/>
      <c r="JDI81" s="244"/>
      <c r="JDJ81" s="244"/>
      <c r="JDK81" s="244"/>
      <c r="JDL81" s="244"/>
      <c r="JDM81" s="244"/>
      <c r="JDN81" s="244"/>
      <c r="JDO81" s="244"/>
      <c r="JDP81" s="244"/>
      <c r="JDQ81" s="244"/>
      <c r="JDR81" s="244"/>
      <c r="JDS81" s="244"/>
      <c r="JDT81" s="244"/>
      <c r="JDU81" s="244"/>
      <c r="JDV81" s="244"/>
      <c r="JDW81" s="244"/>
      <c r="JDX81" s="244"/>
      <c r="JDY81" s="244"/>
      <c r="JDZ81" s="244"/>
      <c r="JEA81" s="244"/>
      <c r="JEB81" s="244"/>
      <c r="JEC81" s="244"/>
      <c r="JED81" s="244"/>
      <c r="JEE81" s="244"/>
      <c r="JEF81" s="244"/>
      <c r="JEG81" s="244"/>
      <c r="JEH81" s="244"/>
      <c r="JEI81" s="244"/>
      <c r="JEJ81" s="244"/>
      <c r="JEK81" s="244"/>
      <c r="JEL81" s="244"/>
      <c r="JEM81" s="244"/>
      <c r="JEN81" s="244"/>
      <c r="JEO81" s="244"/>
      <c r="JEP81" s="244"/>
      <c r="JEQ81" s="244"/>
      <c r="JER81" s="244"/>
      <c r="JES81" s="244"/>
      <c r="JET81" s="244"/>
      <c r="JEU81" s="244"/>
      <c r="JEV81" s="244"/>
      <c r="JEW81" s="244"/>
      <c r="JEX81" s="244"/>
      <c r="JEY81" s="244"/>
      <c r="JEZ81" s="244"/>
      <c r="JFA81" s="244"/>
      <c r="JFB81" s="244"/>
      <c r="JFC81" s="244"/>
      <c r="JFD81" s="244"/>
      <c r="JFE81" s="244"/>
      <c r="JFF81" s="244"/>
      <c r="JFG81" s="244"/>
      <c r="JFH81" s="244"/>
      <c r="JFI81" s="244"/>
      <c r="JFJ81" s="244"/>
      <c r="JFK81" s="244"/>
      <c r="JFL81" s="244"/>
      <c r="JFM81" s="244"/>
      <c r="JFN81" s="244"/>
      <c r="JFO81" s="244"/>
      <c r="JFP81" s="244"/>
      <c r="JFQ81" s="244"/>
      <c r="JFR81" s="244"/>
      <c r="JFS81" s="244"/>
      <c r="JFT81" s="244"/>
      <c r="JFU81" s="244"/>
      <c r="JFV81" s="244"/>
      <c r="JFW81" s="244"/>
      <c r="JFX81" s="244"/>
      <c r="JFY81" s="244"/>
      <c r="JFZ81" s="244"/>
      <c r="JGA81" s="244"/>
      <c r="JGB81" s="244"/>
      <c r="JGC81" s="244"/>
      <c r="JGD81" s="244"/>
      <c r="JGE81" s="244"/>
      <c r="JGF81" s="244"/>
      <c r="JGG81" s="244"/>
      <c r="JGH81" s="244"/>
      <c r="JGI81" s="244"/>
      <c r="JGJ81" s="244"/>
      <c r="JGK81" s="244"/>
      <c r="JGL81" s="244"/>
      <c r="JGM81" s="244"/>
      <c r="JGN81" s="244"/>
      <c r="JGO81" s="244"/>
      <c r="JGP81" s="244"/>
      <c r="JGQ81" s="244"/>
      <c r="JGR81" s="244"/>
      <c r="JGS81" s="244"/>
      <c r="JGT81" s="244"/>
      <c r="JGU81" s="244"/>
      <c r="JGV81" s="244"/>
      <c r="JGW81" s="244"/>
      <c r="JGX81" s="244"/>
      <c r="JGY81" s="244"/>
      <c r="JGZ81" s="244"/>
      <c r="JHA81" s="244"/>
      <c r="JHB81" s="244"/>
      <c r="JHC81" s="244"/>
      <c r="JHD81" s="244"/>
      <c r="JHE81" s="244"/>
      <c r="JHF81" s="244"/>
      <c r="JHG81" s="244"/>
      <c r="JHH81" s="244"/>
      <c r="JHI81" s="244"/>
      <c r="JHJ81" s="244"/>
      <c r="JHK81" s="244"/>
      <c r="JHL81" s="244"/>
      <c r="JHM81" s="244"/>
      <c r="JHN81" s="244"/>
      <c r="JHO81" s="244"/>
      <c r="JHP81" s="244"/>
      <c r="JHQ81" s="244"/>
      <c r="JHR81" s="244"/>
      <c r="JHS81" s="244"/>
      <c r="JHT81" s="244"/>
      <c r="JHU81" s="244"/>
      <c r="JHV81" s="244"/>
      <c r="JHW81" s="244"/>
      <c r="JHX81" s="244"/>
      <c r="JHY81" s="244"/>
      <c r="JHZ81" s="244"/>
      <c r="JIA81" s="244"/>
      <c r="JIB81" s="244"/>
      <c r="JIC81" s="244"/>
      <c r="JID81" s="244"/>
      <c r="JIE81" s="244"/>
      <c r="JIF81" s="244"/>
      <c r="JIG81" s="244"/>
      <c r="JIH81" s="244"/>
      <c r="JII81" s="244"/>
      <c r="JIJ81" s="244"/>
      <c r="JIK81" s="244"/>
      <c r="JIL81" s="244"/>
      <c r="JIM81" s="244"/>
      <c r="JIN81" s="244"/>
      <c r="JIO81" s="244"/>
      <c r="JIP81" s="244"/>
      <c r="JIQ81" s="244"/>
      <c r="JIR81" s="244"/>
      <c r="JIS81" s="244"/>
      <c r="JIT81" s="244"/>
      <c r="JIU81" s="244"/>
      <c r="JIV81" s="244"/>
      <c r="JIW81" s="244"/>
      <c r="JIX81" s="244"/>
      <c r="JIY81" s="244"/>
      <c r="JIZ81" s="244"/>
      <c r="JJA81" s="244"/>
      <c r="JJB81" s="244"/>
      <c r="JJC81" s="244"/>
      <c r="JJD81" s="244"/>
      <c r="JJE81" s="244"/>
      <c r="JJF81" s="244"/>
      <c r="JJG81" s="244"/>
      <c r="JJH81" s="244"/>
      <c r="JJI81" s="244"/>
      <c r="JJJ81" s="244"/>
      <c r="JJK81" s="244"/>
      <c r="JJL81" s="244"/>
      <c r="JJM81" s="244"/>
      <c r="JJN81" s="244"/>
      <c r="JJO81" s="244"/>
      <c r="JJP81" s="244"/>
      <c r="JJQ81" s="244"/>
      <c r="JJR81" s="244"/>
      <c r="JJS81" s="244"/>
      <c r="JJT81" s="244"/>
      <c r="JJU81" s="244"/>
      <c r="JJV81" s="244"/>
      <c r="JJW81" s="244"/>
      <c r="JJX81" s="244"/>
      <c r="JJY81" s="244"/>
      <c r="JJZ81" s="244"/>
      <c r="JKA81" s="244"/>
      <c r="JKB81" s="244"/>
      <c r="JKC81" s="244"/>
      <c r="JKD81" s="244"/>
      <c r="JKE81" s="244"/>
      <c r="JKF81" s="244"/>
      <c r="JKG81" s="244"/>
      <c r="JKH81" s="244"/>
      <c r="JKI81" s="244"/>
      <c r="JKJ81" s="244"/>
      <c r="JKK81" s="244"/>
      <c r="JKL81" s="244"/>
      <c r="JKM81" s="244"/>
      <c r="JKN81" s="244"/>
      <c r="JKO81" s="244"/>
      <c r="JKP81" s="244"/>
      <c r="JKQ81" s="244"/>
      <c r="JKR81" s="244"/>
      <c r="JKS81" s="244"/>
      <c r="JKT81" s="244"/>
      <c r="JKU81" s="244"/>
      <c r="JKV81" s="244"/>
      <c r="JKW81" s="244"/>
      <c r="JKX81" s="244"/>
      <c r="JKY81" s="244"/>
      <c r="JKZ81" s="244"/>
      <c r="JLA81" s="244"/>
      <c r="JLB81" s="244"/>
      <c r="JLC81" s="244"/>
      <c r="JLD81" s="244"/>
      <c r="JLE81" s="244"/>
      <c r="JLF81" s="244"/>
      <c r="JLG81" s="244"/>
      <c r="JLH81" s="244"/>
      <c r="JLI81" s="244"/>
      <c r="JLJ81" s="244"/>
      <c r="JLK81" s="244"/>
      <c r="JLL81" s="244"/>
      <c r="JLM81" s="244"/>
      <c r="JLN81" s="244"/>
      <c r="JLO81" s="244"/>
      <c r="JLP81" s="244"/>
      <c r="JLQ81" s="244"/>
      <c r="JLR81" s="244"/>
      <c r="JLS81" s="244"/>
      <c r="JLT81" s="244"/>
      <c r="JLU81" s="244"/>
      <c r="JLV81" s="244"/>
      <c r="JLW81" s="244"/>
      <c r="JLX81" s="244"/>
      <c r="JLY81" s="244"/>
      <c r="JLZ81" s="244"/>
      <c r="JMA81" s="244"/>
      <c r="JMB81" s="244"/>
      <c r="JMC81" s="244"/>
      <c r="JMD81" s="244"/>
      <c r="JME81" s="244"/>
      <c r="JMF81" s="244"/>
      <c r="JMG81" s="244"/>
      <c r="JMH81" s="244"/>
      <c r="JMI81" s="244"/>
      <c r="JMJ81" s="244"/>
      <c r="JMK81" s="244"/>
      <c r="JML81" s="244"/>
      <c r="JMM81" s="244"/>
      <c r="JMN81" s="244"/>
      <c r="JMO81" s="244"/>
      <c r="JMP81" s="244"/>
      <c r="JMQ81" s="244"/>
      <c r="JMR81" s="244"/>
      <c r="JMS81" s="244"/>
      <c r="JMT81" s="244"/>
      <c r="JMU81" s="244"/>
      <c r="JMV81" s="244"/>
      <c r="JMW81" s="244"/>
      <c r="JMX81" s="244"/>
      <c r="JMY81" s="244"/>
      <c r="JMZ81" s="244"/>
      <c r="JNA81" s="244"/>
      <c r="JNB81" s="244"/>
      <c r="JNC81" s="244"/>
      <c r="JND81" s="244"/>
      <c r="JNE81" s="244"/>
      <c r="JNF81" s="244"/>
      <c r="JNG81" s="244"/>
      <c r="JNH81" s="244"/>
      <c r="JNI81" s="244"/>
      <c r="JNJ81" s="244"/>
      <c r="JNK81" s="244"/>
      <c r="JNL81" s="244"/>
      <c r="JNM81" s="244"/>
      <c r="JNN81" s="244"/>
      <c r="JNO81" s="244"/>
      <c r="JNP81" s="244"/>
      <c r="JNQ81" s="244"/>
      <c r="JNR81" s="244"/>
      <c r="JNS81" s="244"/>
      <c r="JNT81" s="244"/>
      <c r="JNU81" s="244"/>
      <c r="JNV81" s="244"/>
      <c r="JNW81" s="244"/>
      <c r="JNX81" s="244"/>
      <c r="JNY81" s="244"/>
      <c r="JNZ81" s="244"/>
      <c r="JOA81" s="244"/>
      <c r="JOB81" s="244"/>
      <c r="JOC81" s="244"/>
      <c r="JOD81" s="244"/>
      <c r="JOE81" s="244"/>
      <c r="JOF81" s="244"/>
      <c r="JOG81" s="244"/>
      <c r="JOH81" s="244"/>
      <c r="JOI81" s="244"/>
      <c r="JOJ81" s="244"/>
      <c r="JOK81" s="244"/>
      <c r="JOL81" s="244"/>
      <c r="JOM81" s="244"/>
      <c r="JON81" s="244"/>
      <c r="JOO81" s="244"/>
      <c r="JOP81" s="244"/>
      <c r="JOQ81" s="244"/>
      <c r="JOR81" s="244"/>
      <c r="JOS81" s="244"/>
      <c r="JOT81" s="244"/>
      <c r="JOU81" s="244"/>
      <c r="JOV81" s="244"/>
      <c r="JOW81" s="244"/>
      <c r="JOX81" s="244"/>
      <c r="JOY81" s="244"/>
      <c r="JOZ81" s="244"/>
      <c r="JPA81" s="244"/>
      <c r="JPB81" s="244"/>
      <c r="JPC81" s="244"/>
      <c r="JPD81" s="244"/>
      <c r="JPE81" s="244"/>
      <c r="JPF81" s="244"/>
      <c r="JPG81" s="244"/>
      <c r="JPH81" s="244"/>
      <c r="JPI81" s="244"/>
      <c r="JPJ81" s="244"/>
      <c r="JPK81" s="244"/>
      <c r="JPL81" s="244"/>
      <c r="JPM81" s="244"/>
      <c r="JPN81" s="244"/>
      <c r="JPO81" s="244"/>
      <c r="JPP81" s="244"/>
      <c r="JPQ81" s="244"/>
      <c r="JPR81" s="244"/>
      <c r="JPS81" s="244"/>
      <c r="JPT81" s="244"/>
      <c r="JPU81" s="244"/>
      <c r="JPV81" s="244"/>
      <c r="JPW81" s="244"/>
      <c r="JPX81" s="244"/>
      <c r="JPY81" s="244"/>
      <c r="JPZ81" s="244"/>
      <c r="JQA81" s="244"/>
      <c r="JQB81" s="244"/>
      <c r="JQC81" s="244"/>
      <c r="JQD81" s="244"/>
      <c r="JQE81" s="244"/>
      <c r="JQF81" s="244"/>
      <c r="JQG81" s="244"/>
      <c r="JQH81" s="244"/>
      <c r="JQI81" s="244"/>
      <c r="JQJ81" s="244"/>
      <c r="JQK81" s="244"/>
      <c r="JQL81" s="244"/>
      <c r="JQM81" s="244"/>
      <c r="JQN81" s="244"/>
      <c r="JQO81" s="244"/>
      <c r="JQP81" s="244"/>
      <c r="JQQ81" s="244"/>
      <c r="JQR81" s="244"/>
      <c r="JQS81" s="244"/>
      <c r="JQT81" s="244"/>
      <c r="JQU81" s="244"/>
      <c r="JQV81" s="244"/>
      <c r="JQW81" s="244"/>
      <c r="JQX81" s="244"/>
      <c r="JQY81" s="244"/>
      <c r="JQZ81" s="244"/>
      <c r="JRA81" s="244"/>
      <c r="JRB81" s="244"/>
      <c r="JRC81" s="244"/>
      <c r="JRD81" s="244"/>
      <c r="JRE81" s="244"/>
      <c r="JRF81" s="244"/>
      <c r="JRG81" s="244"/>
      <c r="JRH81" s="244"/>
      <c r="JRI81" s="244"/>
      <c r="JRJ81" s="244"/>
      <c r="JRK81" s="244"/>
      <c r="JRL81" s="244"/>
      <c r="JRM81" s="244"/>
      <c r="JRN81" s="244"/>
      <c r="JRO81" s="244"/>
      <c r="JRP81" s="244"/>
      <c r="JRQ81" s="244"/>
      <c r="JRR81" s="244"/>
      <c r="JRS81" s="244"/>
      <c r="JRT81" s="244"/>
      <c r="JRU81" s="244"/>
      <c r="JRV81" s="244"/>
      <c r="JRW81" s="244"/>
      <c r="JRX81" s="244"/>
      <c r="JRY81" s="244"/>
      <c r="JRZ81" s="244"/>
      <c r="JSA81" s="244"/>
      <c r="JSB81" s="244"/>
      <c r="JSC81" s="244"/>
      <c r="JSD81" s="244"/>
      <c r="JSE81" s="244"/>
      <c r="JSF81" s="244"/>
      <c r="JSG81" s="244"/>
      <c r="JSH81" s="244"/>
      <c r="JSI81" s="244"/>
      <c r="JSJ81" s="244"/>
      <c r="JSK81" s="244"/>
      <c r="JSL81" s="244"/>
      <c r="JSM81" s="244"/>
      <c r="JSN81" s="244"/>
      <c r="JSO81" s="244"/>
      <c r="JSP81" s="244"/>
      <c r="JSQ81" s="244"/>
      <c r="JSR81" s="244"/>
      <c r="JSS81" s="244"/>
      <c r="JST81" s="244"/>
      <c r="JSU81" s="244"/>
      <c r="JSV81" s="244"/>
      <c r="JSW81" s="244"/>
      <c r="JSX81" s="244"/>
      <c r="JSY81" s="244"/>
      <c r="JSZ81" s="244"/>
      <c r="JTA81" s="244"/>
      <c r="JTB81" s="244"/>
      <c r="JTC81" s="244"/>
      <c r="JTD81" s="244"/>
      <c r="JTE81" s="244"/>
      <c r="JTF81" s="244"/>
      <c r="JTG81" s="244"/>
      <c r="JTH81" s="244"/>
      <c r="JTI81" s="244"/>
      <c r="JTJ81" s="244"/>
      <c r="JTK81" s="244"/>
      <c r="JTL81" s="244"/>
      <c r="JTM81" s="244"/>
      <c r="JTN81" s="244"/>
      <c r="JTO81" s="244"/>
      <c r="JTP81" s="244"/>
      <c r="JTQ81" s="244"/>
      <c r="JTR81" s="244"/>
      <c r="JTS81" s="244"/>
      <c r="JTT81" s="244"/>
      <c r="JTU81" s="244"/>
      <c r="JTV81" s="244"/>
      <c r="JTW81" s="244"/>
      <c r="JTX81" s="244"/>
      <c r="JTY81" s="244"/>
      <c r="JTZ81" s="244"/>
      <c r="JUA81" s="244"/>
      <c r="JUB81" s="244"/>
      <c r="JUC81" s="244"/>
      <c r="JUD81" s="244"/>
      <c r="JUE81" s="244"/>
      <c r="JUF81" s="244"/>
      <c r="JUG81" s="244"/>
      <c r="JUH81" s="244"/>
      <c r="JUI81" s="244"/>
      <c r="JUJ81" s="244"/>
      <c r="JUK81" s="244"/>
      <c r="JUL81" s="244"/>
      <c r="JUM81" s="244"/>
      <c r="JUN81" s="244"/>
      <c r="JUO81" s="244"/>
      <c r="JUP81" s="244"/>
      <c r="JUQ81" s="244"/>
      <c r="JUR81" s="244"/>
      <c r="JUS81" s="244"/>
      <c r="JUT81" s="244"/>
      <c r="JUU81" s="244"/>
      <c r="JUV81" s="244"/>
      <c r="JUW81" s="244"/>
      <c r="JUX81" s="244"/>
      <c r="JUY81" s="244"/>
      <c r="JUZ81" s="244"/>
      <c r="JVA81" s="244"/>
      <c r="JVB81" s="244"/>
      <c r="JVC81" s="244"/>
      <c r="JVD81" s="244"/>
      <c r="JVE81" s="244"/>
      <c r="JVF81" s="244"/>
      <c r="JVG81" s="244"/>
      <c r="JVH81" s="244"/>
      <c r="JVI81" s="244"/>
      <c r="JVJ81" s="244"/>
      <c r="JVK81" s="244"/>
      <c r="JVL81" s="244"/>
      <c r="JVM81" s="244"/>
      <c r="JVN81" s="244"/>
      <c r="JVO81" s="244"/>
      <c r="JVP81" s="244"/>
      <c r="JVQ81" s="244"/>
      <c r="JVR81" s="244"/>
      <c r="JVS81" s="244"/>
      <c r="JVT81" s="244"/>
      <c r="JVU81" s="244"/>
      <c r="JVV81" s="244"/>
      <c r="JVW81" s="244"/>
      <c r="JVX81" s="244"/>
      <c r="JVY81" s="244"/>
      <c r="JVZ81" s="244"/>
      <c r="JWA81" s="244"/>
      <c r="JWB81" s="244"/>
      <c r="JWC81" s="244"/>
      <c r="JWD81" s="244"/>
      <c r="JWE81" s="244"/>
      <c r="JWF81" s="244"/>
      <c r="JWG81" s="244"/>
      <c r="JWH81" s="244"/>
      <c r="JWI81" s="244"/>
      <c r="JWJ81" s="244"/>
      <c r="JWK81" s="244"/>
      <c r="JWL81" s="244"/>
      <c r="JWM81" s="244"/>
      <c r="JWN81" s="244"/>
      <c r="JWO81" s="244"/>
      <c r="JWP81" s="244"/>
      <c r="JWQ81" s="244"/>
      <c r="JWR81" s="244"/>
      <c r="JWS81" s="244"/>
      <c r="JWT81" s="244"/>
      <c r="JWU81" s="244"/>
      <c r="JWV81" s="244"/>
      <c r="JWW81" s="244"/>
      <c r="JWX81" s="244"/>
      <c r="JWY81" s="244"/>
      <c r="JWZ81" s="244"/>
      <c r="JXA81" s="244"/>
      <c r="JXB81" s="244"/>
      <c r="JXC81" s="244"/>
      <c r="JXD81" s="244"/>
      <c r="JXE81" s="244"/>
      <c r="JXF81" s="244"/>
      <c r="JXG81" s="244"/>
      <c r="JXH81" s="244"/>
      <c r="JXI81" s="244"/>
      <c r="JXJ81" s="244"/>
      <c r="JXK81" s="244"/>
      <c r="JXL81" s="244"/>
      <c r="JXM81" s="244"/>
      <c r="JXN81" s="244"/>
      <c r="JXO81" s="244"/>
      <c r="JXP81" s="244"/>
      <c r="JXQ81" s="244"/>
      <c r="JXR81" s="244"/>
      <c r="JXS81" s="244"/>
      <c r="JXT81" s="244"/>
      <c r="JXU81" s="244"/>
      <c r="JXV81" s="244"/>
      <c r="JXW81" s="244"/>
      <c r="JXX81" s="244"/>
      <c r="JXY81" s="244"/>
      <c r="JXZ81" s="244"/>
      <c r="JYA81" s="244"/>
      <c r="JYB81" s="244"/>
      <c r="JYC81" s="244"/>
      <c r="JYD81" s="244"/>
      <c r="JYE81" s="244"/>
      <c r="JYF81" s="244"/>
      <c r="JYG81" s="244"/>
      <c r="JYH81" s="244"/>
      <c r="JYI81" s="244"/>
      <c r="JYJ81" s="244"/>
      <c r="JYK81" s="244"/>
      <c r="JYL81" s="244"/>
      <c r="JYM81" s="244"/>
      <c r="JYN81" s="244"/>
      <c r="JYO81" s="244"/>
      <c r="JYP81" s="244"/>
      <c r="JYQ81" s="244"/>
      <c r="JYR81" s="244"/>
      <c r="JYS81" s="244"/>
      <c r="JYT81" s="244"/>
      <c r="JYU81" s="244"/>
      <c r="JYV81" s="244"/>
      <c r="JYW81" s="244"/>
      <c r="JYX81" s="244"/>
      <c r="JYY81" s="244"/>
      <c r="JYZ81" s="244"/>
      <c r="JZA81" s="244"/>
      <c r="JZB81" s="244"/>
      <c r="JZC81" s="244"/>
      <c r="JZD81" s="244"/>
      <c r="JZE81" s="244"/>
      <c r="JZF81" s="244"/>
      <c r="JZG81" s="244"/>
      <c r="JZH81" s="244"/>
      <c r="JZI81" s="244"/>
      <c r="JZJ81" s="244"/>
      <c r="JZK81" s="244"/>
      <c r="JZL81" s="244"/>
      <c r="JZM81" s="244"/>
      <c r="JZN81" s="244"/>
      <c r="JZO81" s="244"/>
      <c r="JZP81" s="244"/>
      <c r="JZQ81" s="244"/>
      <c r="JZR81" s="244"/>
      <c r="JZS81" s="244"/>
      <c r="JZT81" s="244"/>
      <c r="JZU81" s="244"/>
      <c r="JZV81" s="244"/>
      <c r="JZW81" s="244"/>
      <c r="JZX81" s="244"/>
      <c r="JZY81" s="244"/>
      <c r="JZZ81" s="244"/>
      <c r="KAA81" s="244"/>
      <c r="KAB81" s="244"/>
      <c r="KAC81" s="244"/>
      <c r="KAD81" s="244"/>
      <c r="KAE81" s="244"/>
      <c r="KAF81" s="244"/>
      <c r="KAG81" s="244"/>
      <c r="KAH81" s="244"/>
      <c r="KAI81" s="244"/>
      <c r="KAJ81" s="244"/>
      <c r="KAK81" s="244"/>
      <c r="KAL81" s="244"/>
      <c r="KAM81" s="244"/>
      <c r="KAN81" s="244"/>
      <c r="KAO81" s="244"/>
      <c r="KAP81" s="244"/>
      <c r="KAQ81" s="244"/>
      <c r="KAR81" s="244"/>
      <c r="KAS81" s="244"/>
      <c r="KAT81" s="244"/>
      <c r="KAU81" s="244"/>
      <c r="KAV81" s="244"/>
      <c r="KAW81" s="244"/>
      <c r="KAX81" s="244"/>
      <c r="KAY81" s="244"/>
      <c r="KAZ81" s="244"/>
      <c r="KBA81" s="244"/>
      <c r="KBB81" s="244"/>
      <c r="KBC81" s="244"/>
      <c r="KBD81" s="244"/>
      <c r="KBE81" s="244"/>
      <c r="KBF81" s="244"/>
      <c r="KBG81" s="244"/>
      <c r="KBH81" s="244"/>
      <c r="KBI81" s="244"/>
      <c r="KBJ81" s="244"/>
      <c r="KBK81" s="244"/>
      <c r="KBL81" s="244"/>
      <c r="KBM81" s="244"/>
      <c r="KBN81" s="244"/>
      <c r="KBO81" s="244"/>
      <c r="KBP81" s="244"/>
      <c r="KBQ81" s="244"/>
      <c r="KBR81" s="244"/>
      <c r="KBS81" s="244"/>
      <c r="KBT81" s="244"/>
      <c r="KBU81" s="244"/>
      <c r="KBV81" s="244"/>
      <c r="KBW81" s="244"/>
      <c r="KBX81" s="244"/>
      <c r="KBY81" s="244"/>
      <c r="KBZ81" s="244"/>
      <c r="KCA81" s="244"/>
      <c r="KCB81" s="244"/>
      <c r="KCC81" s="244"/>
      <c r="KCD81" s="244"/>
      <c r="KCE81" s="244"/>
      <c r="KCF81" s="244"/>
      <c r="KCG81" s="244"/>
      <c r="KCH81" s="244"/>
      <c r="KCI81" s="244"/>
      <c r="KCJ81" s="244"/>
      <c r="KCK81" s="244"/>
      <c r="KCL81" s="244"/>
      <c r="KCM81" s="244"/>
      <c r="KCN81" s="244"/>
      <c r="KCO81" s="244"/>
      <c r="KCP81" s="244"/>
      <c r="KCQ81" s="244"/>
      <c r="KCR81" s="244"/>
      <c r="KCS81" s="244"/>
      <c r="KCT81" s="244"/>
      <c r="KCU81" s="244"/>
      <c r="KCV81" s="244"/>
      <c r="KCW81" s="244"/>
      <c r="KCX81" s="244"/>
      <c r="KCY81" s="244"/>
      <c r="KCZ81" s="244"/>
      <c r="KDA81" s="244"/>
      <c r="KDB81" s="244"/>
      <c r="KDC81" s="244"/>
      <c r="KDD81" s="244"/>
      <c r="KDE81" s="244"/>
      <c r="KDF81" s="244"/>
      <c r="KDG81" s="244"/>
      <c r="KDH81" s="244"/>
      <c r="KDI81" s="244"/>
      <c r="KDJ81" s="244"/>
      <c r="KDK81" s="244"/>
      <c r="KDL81" s="244"/>
      <c r="KDM81" s="244"/>
      <c r="KDN81" s="244"/>
      <c r="KDO81" s="244"/>
      <c r="KDP81" s="244"/>
      <c r="KDQ81" s="244"/>
      <c r="KDR81" s="244"/>
      <c r="KDS81" s="244"/>
      <c r="KDT81" s="244"/>
      <c r="KDU81" s="244"/>
      <c r="KDV81" s="244"/>
      <c r="KDW81" s="244"/>
      <c r="KDX81" s="244"/>
      <c r="KDY81" s="244"/>
      <c r="KDZ81" s="244"/>
      <c r="KEA81" s="244"/>
      <c r="KEB81" s="244"/>
      <c r="KEC81" s="244"/>
      <c r="KED81" s="244"/>
      <c r="KEE81" s="244"/>
      <c r="KEF81" s="244"/>
      <c r="KEG81" s="244"/>
      <c r="KEH81" s="244"/>
      <c r="KEI81" s="244"/>
      <c r="KEJ81" s="244"/>
      <c r="KEK81" s="244"/>
      <c r="KEL81" s="244"/>
      <c r="KEM81" s="244"/>
      <c r="KEN81" s="244"/>
      <c r="KEO81" s="244"/>
      <c r="KEP81" s="244"/>
      <c r="KEQ81" s="244"/>
      <c r="KER81" s="244"/>
      <c r="KES81" s="244"/>
      <c r="KET81" s="244"/>
      <c r="KEU81" s="244"/>
      <c r="KEV81" s="244"/>
      <c r="KEW81" s="244"/>
      <c r="KEX81" s="244"/>
      <c r="KEY81" s="244"/>
      <c r="KEZ81" s="244"/>
      <c r="KFA81" s="244"/>
      <c r="KFB81" s="244"/>
      <c r="KFC81" s="244"/>
      <c r="KFD81" s="244"/>
      <c r="KFE81" s="244"/>
      <c r="KFF81" s="244"/>
      <c r="KFG81" s="244"/>
      <c r="KFH81" s="244"/>
      <c r="KFI81" s="244"/>
      <c r="KFJ81" s="244"/>
      <c r="KFK81" s="244"/>
      <c r="KFL81" s="244"/>
      <c r="KFM81" s="244"/>
      <c r="KFN81" s="244"/>
      <c r="KFO81" s="244"/>
      <c r="KFP81" s="244"/>
      <c r="KFQ81" s="244"/>
      <c r="KFR81" s="244"/>
      <c r="KFS81" s="244"/>
      <c r="KFT81" s="244"/>
      <c r="KFU81" s="244"/>
      <c r="KFV81" s="244"/>
      <c r="KFW81" s="244"/>
      <c r="KFX81" s="244"/>
      <c r="KFY81" s="244"/>
      <c r="KFZ81" s="244"/>
      <c r="KGA81" s="244"/>
      <c r="KGB81" s="244"/>
      <c r="KGC81" s="244"/>
      <c r="KGD81" s="244"/>
      <c r="KGE81" s="244"/>
      <c r="KGF81" s="244"/>
      <c r="KGG81" s="244"/>
      <c r="KGH81" s="244"/>
      <c r="KGI81" s="244"/>
      <c r="KGJ81" s="244"/>
      <c r="KGK81" s="244"/>
      <c r="KGL81" s="244"/>
      <c r="KGM81" s="244"/>
      <c r="KGN81" s="244"/>
      <c r="KGO81" s="244"/>
      <c r="KGP81" s="244"/>
      <c r="KGQ81" s="244"/>
      <c r="KGR81" s="244"/>
      <c r="KGS81" s="244"/>
      <c r="KGT81" s="244"/>
      <c r="KGU81" s="244"/>
      <c r="KGV81" s="244"/>
      <c r="KGW81" s="244"/>
      <c r="KGX81" s="244"/>
      <c r="KGY81" s="244"/>
      <c r="KGZ81" s="244"/>
      <c r="KHA81" s="244"/>
      <c r="KHB81" s="244"/>
      <c r="KHC81" s="244"/>
      <c r="KHD81" s="244"/>
      <c r="KHE81" s="244"/>
      <c r="KHF81" s="244"/>
      <c r="KHG81" s="244"/>
      <c r="KHH81" s="244"/>
      <c r="KHI81" s="244"/>
      <c r="KHJ81" s="244"/>
      <c r="KHK81" s="244"/>
      <c r="KHL81" s="244"/>
      <c r="KHM81" s="244"/>
      <c r="KHN81" s="244"/>
      <c r="KHO81" s="244"/>
      <c r="KHP81" s="244"/>
      <c r="KHQ81" s="244"/>
      <c r="KHR81" s="244"/>
      <c r="KHS81" s="244"/>
      <c r="KHT81" s="244"/>
      <c r="KHU81" s="244"/>
      <c r="KHV81" s="244"/>
      <c r="KHW81" s="244"/>
      <c r="KHX81" s="244"/>
      <c r="KHY81" s="244"/>
      <c r="KHZ81" s="244"/>
      <c r="KIA81" s="244"/>
      <c r="KIB81" s="244"/>
      <c r="KIC81" s="244"/>
      <c r="KID81" s="244"/>
      <c r="KIE81" s="244"/>
      <c r="KIF81" s="244"/>
      <c r="KIG81" s="244"/>
      <c r="KIH81" s="244"/>
      <c r="KII81" s="244"/>
      <c r="KIJ81" s="244"/>
      <c r="KIK81" s="244"/>
      <c r="KIL81" s="244"/>
      <c r="KIM81" s="244"/>
      <c r="KIN81" s="244"/>
      <c r="KIO81" s="244"/>
      <c r="KIP81" s="244"/>
      <c r="KIQ81" s="244"/>
      <c r="KIR81" s="244"/>
      <c r="KIS81" s="244"/>
      <c r="KIT81" s="244"/>
      <c r="KIU81" s="244"/>
      <c r="KIV81" s="244"/>
      <c r="KIW81" s="244"/>
      <c r="KIX81" s="244"/>
      <c r="KIY81" s="244"/>
      <c r="KIZ81" s="244"/>
      <c r="KJA81" s="244"/>
      <c r="KJB81" s="244"/>
      <c r="KJC81" s="244"/>
      <c r="KJD81" s="244"/>
      <c r="KJE81" s="244"/>
      <c r="KJF81" s="244"/>
      <c r="KJG81" s="244"/>
      <c r="KJH81" s="244"/>
      <c r="KJI81" s="244"/>
      <c r="KJJ81" s="244"/>
      <c r="KJK81" s="244"/>
      <c r="KJL81" s="244"/>
      <c r="KJM81" s="244"/>
      <c r="KJN81" s="244"/>
      <c r="KJO81" s="244"/>
      <c r="KJP81" s="244"/>
      <c r="KJQ81" s="244"/>
      <c r="KJR81" s="244"/>
      <c r="KJS81" s="244"/>
      <c r="KJT81" s="244"/>
      <c r="KJU81" s="244"/>
      <c r="KJV81" s="244"/>
      <c r="KJW81" s="244"/>
      <c r="KJX81" s="244"/>
      <c r="KJY81" s="244"/>
      <c r="KJZ81" s="244"/>
      <c r="KKA81" s="244"/>
      <c r="KKB81" s="244"/>
      <c r="KKC81" s="244"/>
      <c r="KKD81" s="244"/>
      <c r="KKE81" s="244"/>
      <c r="KKF81" s="244"/>
      <c r="KKG81" s="244"/>
      <c r="KKH81" s="244"/>
      <c r="KKI81" s="244"/>
      <c r="KKJ81" s="244"/>
      <c r="KKK81" s="244"/>
      <c r="KKL81" s="244"/>
      <c r="KKM81" s="244"/>
      <c r="KKN81" s="244"/>
      <c r="KKO81" s="244"/>
      <c r="KKP81" s="244"/>
      <c r="KKQ81" s="244"/>
      <c r="KKR81" s="244"/>
      <c r="KKS81" s="244"/>
      <c r="KKT81" s="244"/>
      <c r="KKU81" s="244"/>
      <c r="KKV81" s="244"/>
      <c r="KKW81" s="244"/>
      <c r="KKX81" s="244"/>
      <c r="KKY81" s="244"/>
      <c r="KKZ81" s="244"/>
      <c r="KLA81" s="244"/>
      <c r="KLB81" s="244"/>
      <c r="KLC81" s="244"/>
      <c r="KLD81" s="244"/>
      <c r="KLE81" s="244"/>
      <c r="KLF81" s="244"/>
      <c r="KLG81" s="244"/>
      <c r="KLH81" s="244"/>
      <c r="KLI81" s="244"/>
      <c r="KLJ81" s="244"/>
      <c r="KLK81" s="244"/>
      <c r="KLL81" s="244"/>
      <c r="KLM81" s="244"/>
      <c r="KLN81" s="244"/>
      <c r="KLO81" s="244"/>
      <c r="KLP81" s="244"/>
      <c r="KLQ81" s="244"/>
      <c r="KLR81" s="244"/>
      <c r="KLS81" s="244"/>
      <c r="KLT81" s="244"/>
      <c r="KLU81" s="244"/>
      <c r="KLV81" s="244"/>
      <c r="KLW81" s="244"/>
      <c r="KLX81" s="244"/>
      <c r="KLY81" s="244"/>
      <c r="KLZ81" s="244"/>
      <c r="KMA81" s="244"/>
      <c r="KMB81" s="244"/>
      <c r="KMC81" s="244"/>
      <c r="KMD81" s="244"/>
      <c r="KME81" s="244"/>
      <c r="KMF81" s="244"/>
      <c r="KMG81" s="244"/>
      <c r="KMH81" s="244"/>
      <c r="KMI81" s="244"/>
      <c r="KMJ81" s="244"/>
      <c r="KMK81" s="244"/>
      <c r="KML81" s="244"/>
      <c r="KMM81" s="244"/>
      <c r="KMN81" s="244"/>
      <c r="KMO81" s="244"/>
      <c r="KMP81" s="244"/>
      <c r="KMQ81" s="244"/>
      <c r="KMR81" s="244"/>
      <c r="KMS81" s="244"/>
      <c r="KMT81" s="244"/>
      <c r="KMU81" s="244"/>
      <c r="KMV81" s="244"/>
      <c r="KMW81" s="244"/>
      <c r="KMX81" s="244"/>
      <c r="KMY81" s="244"/>
      <c r="KMZ81" s="244"/>
      <c r="KNA81" s="244"/>
      <c r="KNB81" s="244"/>
      <c r="KNC81" s="244"/>
      <c r="KND81" s="244"/>
      <c r="KNE81" s="244"/>
      <c r="KNF81" s="244"/>
      <c r="KNG81" s="244"/>
      <c r="KNH81" s="244"/>
      <c r="KNI81" s="244"/>
      <c r="KNJ81" s="244"/>
      <c r="KNK81" s="244"/>
      <c r="KNL81" s="244"/>
      <c r="KNM81" s="244"/>
      <c r="KNN81" s="244"/>
      <c r="KNO81" s="244"/>
      <c r="KNP81" s="244"/>
      <c r="KNQ81" s="244"/>
      <c r="KNR81" s="244"/>
      <c r="KNS81" s="244"/>
      <c r="KNT81" s="244"/>
      <c r="KNU81" s="244"/>
      <c r="KNV81" s="244"/>
      <c r="KNW81" s="244"/>
      <c r="KNX81" s="244"/>
      <c r="KNY81" s="244"/>
      <c r="KNZ81" s="244"/>
      <c r="KOA81" s="244"/>
      <c r="KOB81" s="244"/>
      <c r="KOC81" s="244"/>
      <c r="KOD81" s="244"/>
      <c r="KOE81" s="244"/>
      <c r="KOF81" s="244"/>
      <c r="KOG81" s="244"/>
      <c r="KOH81" s="244"/>
      <c r="KOI81" s="244"/>
      <c r="KOJ81" s="244"/>
      <c r="KOK81" s="244"/>
      <c r="KOL81" s="244"/>
      <c r="KOM81" s="244"/>
      <c r="KON81" s="244"/>
      <c r="KOO81" s="244"/>
      <c r="KOP81" s="244"/>
      <c r="KOQ81" s="244"/>
      <c r="KOR81" s="244"/>
      <c r="KOS81" s="244"/>
      <c r="KOT81" s="244"/>
      <c r="KOU81" s="244"/>
      <c r="KOV81" s="244"/>
      <c r="KOW81" s="244"/>
      <c r="KOX81" s="244"/>
      <c r="KOY81" s="244"/>
      <c r="KOZ81" s="244"/>
      <c r="KPA81" s="244"/>
      <c r="KPB81" s="244"/>
      <c r="KPC81" s="244"/>
      <c r="KPD81" s="244"/>
      <c r="KPE81" s="244"/>
      <c r="KPF81" s="244"/>
      <c r="KPG81" s="244"/>
      <c r="KPH81" s="244"/>
      <c r="KPI81" s="244"/>
      <c r="KPJ81" s="244"/>
      <c r="KPK81" s="244"/>
      <c r="KPL81" s="244"/>
      <c r="KPM81" s="244"/>
      <c r="KPN81" s="244"/>
      <c r="KPO81" s="244"/>
      <c r="KPP81" s="244"/>
      <c r="KPQ81" s="244"/>
      <c r="KPR81" s="244"/>
      <c r="KPS81" s="244"/>
      <c r="KPT81" s="244"/>
      <c r="KPU81" s="244"/>
      <c r="KPV81" s="244"/>
      <c r="KPW81" s="244"/>
      <c r="KPX81" s="244"/>
      <c r="KPY81" s="244"/>
      <c r="KPZ81" s="244"/>
      <c r="KQA81" s="244"/>
      <c r="KQB81" s="244"/>
      <c r="KQC81" s="244"/>
      <c r="KQD81" s="244"/>
      <c r="KQE81" s="244"/>
      <c r="KQF81" s="244"/>
      <c r="KQG81" s="244"/>
      <c r="KQH81" s="244"/>
      <c r="KQI81" s="244"/>
      <c r="KQJ81" s="244"/>
      <c r="KQK81" s="244"/>
      <c r="KQL81" s="244"/>
      <c r="KQM81" s="244"/>
      <c r="KQN81" s="244"/>
      <c r="KQO81" s="244"/>
      <c r="KQP81" s="244"/>
      <c r="KQQ81" s="244"/>
      <c r="KQR81" s="244"/>
      <c r="KQS81" s="244"/>
      <c r="KQT81" s="244"/>
      <c r="KQU81" s="244"/>
      <c r="KQV81" s="244"/>
      <c r="KQW81" s="244"/>
      <c r="KQX81" s="244"/>
      <c r="KQY81" s="244"/>
      <c r="KQZ81" s="244"/>
      <c r="KRA81" s="244"/>
      <c r="KRB81" s="244"/>
      <c r="KRC81" s="244"/>
      <c r="KRD81" s="244"/>
      <c r="KRE81" s="244"/>
      <c r="KRF81" s="244"/>
      <c r="KRG81" s="244"/>
      <c r="KRH81" s="244"/>
      <c r="KRI81" s="244"/>
      <c r="KRJ81" s="244"/>
      <c r="KRK81" s="244"/>
      <c r="KRL81" s="244"/>
      <c r="KRM81" s="244"/>
      <c r="KRN81" s="244"/>
      <c r="KRO81" s="244"/>
      <c r="KRP81" s="244"/>
      <c r="KRQ81" s="244"/>
      <c r="KRR81" s="244"/>
      <c r="KRS81" s="244"/>
      <c r="KRT81" s="244"/>
      <c r="KRU81" s="244"/>
      <c r="KRV81" s="244"/>
      <c r="KRW81" s="244"/>
      <c r="KRX81" s="244"/>
      <c r="KRY81" s="244"/>
      <c r="KRZ81" s="244"/>
      <c r="KSA81" s="244"/>
      <c r="KSB81" s="244"/>
      <c r="KSC81" s="244"/>
      <c r="KSD81" s="244"/>
      <c r="KSE81" s="244"/>
      <c r="KSF81" s="244"/>
      <c r="KSG81" s="244"/>
      <c r="KSH81" s="244"/>
      <c r="KSI81" s="244"/>
      <c r="KSJ81" s="244"/>
      <c r="KSK81" s="244"/>
      <c r="KSL81" s="244"/>
      <c r="KSM81" s="244"/>
      <c r="KSN81" s="244"/>
      <c r="KSO81" s="244"/>
      <c r="KSP81" s="244"/>
      <c r="KSQ81" s="244"/>
      <c r="KSR81" s="244"/>
      <c r="KSS81" s="244"/>
      <c r="KST81" s="244"/>
      <c r="KSU81" s="244"/>
      <c r="KSV81" s="244"/>
      <c r="KSW81" s="244"/>
      <c r="KSX81" s="244"/>
      <c r="KSY81" s="244"/>
      <c r="KSZ81" s="244"/>
      <c r="KTA81" s="244"/>
      <c r="KTB81" s="244"/>
      <c r="KTC81" s="244"/>
      <c r="KTD81" s="244"/>
      <c r="KTE81" s="244"/>
      <c r="KTF81" s="244"/>
      <c r="KTG81" s="244"/>
      <c r="KTH81" s="244"/>
      <c r="KTI81" s="244"/>
      <c r="KTJ81" s="244"/>
      <c r="KTK81" s="244"/>
      <c r="KTL81" s="244"/>
      <c r="KTM81" s="244"/>
      <c r="KTN81" s="244"/>
      <c r="KTO81" s="244"/>
      <c r="KTP81" s="244"/>
      <c r="KTQ81" s="244"/>
      <c r="KTR81" s="244"/>
      <c r="KTS81" s="244"/>
      <c r="KTT81" s="244"/>
      <c r="KTU81" s="244"/>
      <c r="KTV81" s="244"/>
      <c r="KTW81" s="244"/>
      <c r="KTX81" s="244"/>
      <c r="KTY81" s="244"/>
      <c r="KTZ81" s="244"/>
      <c r="KUA81" s="244"/>
      <c r="KUB81" s="244"/>
      <c r="KUC81" s="244"/>
      <c r="KUD81" s="244"/>
      <c r="KUE81" s="244"/>
      <c r="KUF81" s="244"/>
      <c r="KUG81" s="244"/>
      <c r="KUH81" s="244"/>
      <c r="KUI81" s="244"/>
      <c r="KUJ81" s="244"/>
      <c r="KUK81" s="244"/>
      <c r="KUL81" s="244"/>
      <c r="KUM81" s="244"/>
      <c r="KUN81" s="244"/>
      <c r="KUO81" s="244"/>
      <c r="KUP81" s="244"/>
      <c r="KUQ81" s="244"/>
      <c r="KUR81" s="244"/>
      <c r="KUS81" s="244"/>
      <c r="KUT81" s="244"/>
      <c r="KUU81" s="244"/>
      <c r="KUV81" s="244"/>
      <c r="KUW81" s="244"/>
      <c r="KUX81" s="244"/>
      <c r="KUY81" s="244"/>
      <c r="KUZ81" s="244"/>
      <c r="KVA81" s="244"/>
      <c r="KVB81" s="244"/>
      <c r="KVC81" s="244"/>
      <c r="KVD81" s="244"/>
      <c r="KVE81" s="244"/>
      <c r="KVF81" s="244"/>
      <c r="KVG81" s="244"/>
      <c r="KVH81" s="244"/>
      <c r="KVI81" s="244"/>
      <c r="KVJ81" s="244"/>
      <c r="KVK81" s="244"/>
      <c r="KVL81" s="244"/>
      <c r="KVM81" s="244"/>
      <c r="KVN81" s="244"/>
      <c r="KVO81" s="244"/>
      <c r="KVP81" s="244"/>
      <c r="KVQ81" s="244"/>
      <c r="KVR81" s="244"/>
      <c r="KVS81" s="244"/>
      <c r="KVT81" s="244"/>
      <c r="KVU81" s="244"/>
      <c r="KVV81" s="244"/>
      <c r="KVW81" s="244"/>
      <c r="KVX81" s="244"/>
      <c r="KVY81" s="244"/>
      <c r="KVZ81" s="244"/>
      <c r="KWA81" s="244"/>
      <c r="KWB81" s="244"/>
      <c r="KWC81" s="244"/>
      <c r="KWD81" s="244"/>
      <c r="KWE81" s="244"/>
      <c r="KWF81" s="244"/>
      <c r="KWG81" s="244"/>
      <c r="KWH81" s="244"/>
      <c r="KWI81" s="244"/>
      <c r="KWJ81" s="244"/>
      <c r="KWK81" s="244"/>
      <c r="KWL81" s="244"/>
      <c r="KWM81" s="244"/>
      <c r="KWN81" s="244"/>
      <c r="KWO81" s="244"/>
      <c r="KWP81" s="244"/>
      <c r="KWQ81" s="244"/>
      <c r="KWR81" s="244"/>
      <c r="KWS81" s="244"/>
      <c r="KWT81" s="244"/>
      <c r="KWU81" s="244"/>
      <c r="KWV81" s="244"/>
      <c r="KWW81" s="244"/>
      <c r="KWX81" s="244"/>
      <c r="KWY81" s="244"/>
      <c r="KWZ81" s="244"/>
      <c r="KXA81" s="244"/>
      <c r="KXB81" s="244"/>
      <c r="KXC81" s="244"/>
      <c r="KXD81" s="244"/>
      <c r="KXE81" s="244"/>
      <c r="KXF81" s="244"/>
      <c r="KXG81" s="244"/>
      <c r="KXH81" s="244"/>
      <c r="KXI81" s="244"/>
      <c r="KXJ81" s="244"/>
      <c r="KXK81" s="244"/>
      <c r="KXL81" s="244"/>
      <c r="KXM81" s="244"/>
      <c r="KXN81" s="244"/>
      <c r="KXO81" s="244"/>
      <c r="KXP81" s="244"/>
      <c r="KXQ81" s="244"/>
      <c r="KXR81" s="244"/>
      <c r="KXS81" s="244"/>
      <c r="KXT81" s="244"/>
      <c r="KXU81" s="244"/>
      <c r="KXV81" s="244"/>
      <c r="KXW81" s="244"/>
      <c r="KXX81" s="244"/>
      <c r="KXY81" s="244"/>
      <c r="KXZ81" s="244"/>
      <c r="KYA81" s="244"/>
      <c r="KYB81" s="244"/>
      <c r="KYC81" s="244"/>
      <c r="KYD81" s="244"/>
      <c r="KYE81" s="244"/>
      <c r="KYF81" s="244"/>
      <c r="KYG81" s="244"/>
      <c r="KYH81" s="244"/>
      <c r="KYI81" s="244"/>
      <c r="KYJ81" s="244"/>
      <c r="KYK81" s="244"/>
      <c r="KYL81" s="244"/>
      <c r="KYM81" s="244"/>
      <c r="KYN81" s="244"/>
      <c r="KYO81" s="244"/>
      <c r="KYP81" s="244"/>
      <c r="KYQ81" s="244"/>
      <c r="KYR81" s="244"/>
      <c r="KYS81" s="244"/>
      <c r="KYT81" s="244"/>
      <c r="KYU81" s="244"/>
      <c r="KYV81" s="244"/>
      <c r="KYW81" s="244"/>
      <c r="KYX81" s="244"/>
      <c r="KYY81" s="244"/>
      <c r="KYZ81" s="244"/>
      <c r="KZA81" s="244"/>
      <c r="KZB81" s="244"/>
      <c r="KZC81" s="244"/>
      <c r="KZD81" s="244"/>
      <c r="KZE81" s="244"/>
      <c r="KZF81" s="244"/>
      <c r="KZG81" s="244"/>
      <c r="KZH81" s="244"/>
      <c r="KZI81" s="244"/>
      <c r="KZJ81" s="244"/>
      <c r="KZK81" s="244"/>
      <c r="KZL81" s="244"/>
      <c r="KZM81" s="244"/>
      <c r="KZN81" s="244"/>
      <c r="KZO81" s="244"/>
      <c r="KZP81" s="244"/>
      <c r="KZQ81" s="244"/>
      <c r="KZR81" s="244"/>
      <c r="KZS81" s="244"/>
      <c r="KZT81" s="244"/>
      <c r="KZU81" s="244"/>
      <c r="KZV81" s="244"/>
      <c r="KZW81" s="244"/>
      <c r="KZX81" s="244"/>
      <c r="KZY81" s="244"/>
      <c r="KZZ81" s="244"/>
      <c r="LAA81" s="244"/>
      <c r="LAB81" s="244"/>
      <c r="LAC81" s="244"/>
      <c r="LAD81" s="244"/>
      <c r="LAE81" s="244"/>
      <c r="LAF81" s="244"/>
      <c r="LAG81" s="244"/>
      <c r="LAH81" s="244"/>
      <c r="LAI81" s="244"/>
      <c r="LAJ81" s="244"/>
      <c r="LAK81" s="244"/>
      <c r="LAL81" s="244"/>
      <c r="LAM81" s="244"/>
      <c r="LAN81" s="244"/>
      <c r="LAO81" s="244"/>
      <c r="LAP81" s="244"/>
      <c r="LAQ81" s="244"/>
      <c r="LAR81" s="244"/>
      <c r="LAS81" s="244"/>
      <c r="LAT81" s="244"/>
      <c r="LAU81" s="244"/>
      <c r="LAV81" s="244"/>
      <c r="LAW81" s="244"/>
      <c r="LAX81" s="244"/>
      <c r="LAY81" s="244"/>
      <c r="LAZ81" s="244"/>
      <c r="LBA81" s="244"/>
      <c r="LBB81" s="244"/>
      <c r="LBC81" s="244"/>
      <c r="LBD81" s="244"/>
      <c r="LBE81" s="244"/>
      <c r="LBF81" s="244"/>
      <c r="LBG81" s="244"/>
      <c r="LBH81" s="244"/>
      <c r="LBI81" s="244"/>
      <c r="LBJ81" s="244"/>
      <c r="LBK81" s="244"/>
      <c r="LBL81" s="244"/>
      <c r="LBM81" s="244"/>
      <c r="LBN81" s="244"/>
      <c r="LBO81" s="244"/>
      <c r="LBP81" s="244"/>
      <c r="LBQ81" s="244"/>
      <c r="LBR81" s="244"/>
      <c r="LBS81" s="244"/>
      <c r="LBT81" s="244"/>
      <c r="LBU81" s="244"/>
      <c r="LBV81" s="244"/>
      <c r="LBW81" s="244"/>
      <c r="LBX81" s="244"/>
      <c r="LBY81" s="244"/>
      <c r="LBZ81" s="244"/>
      <c r="LCA81" s="244"/>
      <c r="LCB81" s="244"/>
      <c r="LCC81" s="244"/>
      <c r="LCD81" s="244"/>
      <c r="LCE81" s="244"/>
      <c r="LCF81" s="244"/>
      <c r="LCG81" s="244"/>
      <c r="LCH81" s="244"/>
      <c r="LCI81" s="244"/>
      <c r="LCJ81" s="244"/>
      <c r="LCK81" s="244"/>
      <c r="LCL81" s="244"/>
      <c r="LCM81" s="244"/>
      <c r="LCN81" s="244"/>
      <c r="LCO81" s="244"/>
      <c r="LCP81" s="244"/>
      <c r="LCQ81" s="244"/>
      <c r="LCR81" s="244"/>
      <c r="LCS81" s="244"/>
      <c r="LCT81" s="244"/>
      <c r="LCU81" s="244"/>
      <c r="LCV81" s="244"/>
      <c r="LCW81" s="244"/>
      <c r="LCX81" s="244"/>
      <c r="LCY81" s="244"/>
      <c r="LCZ81" s="244"/>
      <c r="LDA81" s="244"/>
      <c r="LDB81" s="244"/>
      <c r="LDC81" s="244"/>
      <c r="LDD81" s="244"/>
      <c r="LDE81" s="244"/>
      <c r="LDF81" s="244"/>
      <c r="LDG81" s="244"/>
      <c r="LDH81" s="244"/>
      <c r="LDI81" s="244"/>
      <c r="LDJ81" s="244"/>
      <c r="LDK81" s="244"/>
      <c r="LDL81" s="244"/>
      <c r="LDM81" s="244"/>
      <c r="LDN81" s="244"/>
      <c r="LDO81" s="244"/>
      <c r="LDP81" s="244"/>
      <c r="LDQ81" s="244"/>
      <c r="LDR81" s="244"/>
      <c r="LDS81" s="244"/>
      <c r="LDT81" s="244"/>
      <c r="LDU81" s="244"/>
      <c r="LDV81" s="244"/>
      <c r="LDW81" s="244"/>
      <c r="LDX81" s="244"/>
      <c r="LDY81" s="244"/>
      <c r="LDZ81" s="244"/>
      <c r="LEA81" s="244"/>
      <c r="LEB81" s="244"/>
      <c r="LEC81" s="244"/>
      <c r="LED81" s="244"/>
      <c r="LEE81" s="244"/>
      <c r="LEF81" s="244"/>
      <c r="LEG81" s="244"/>
      <c r="LEH81" s="244"/>
      <c r="LEI81" s="244"/>
      <c r="LEJ81" s="244"/>
      <c r="LEK81" s="244"/>
      <c r="LEL81" s="244"/>
      <c r="LEM81" s="244"/>
      <c r="LEN81" s="244"/>
      <c r="LEO81" s="244"/>
      <c r="LEP81" s="244"/>
      <c r="LEQ81" s="244"/>
      <c r="LER81" s="244"/>
      <c r="LES81" s="244"/>
      <c r="LET81" s="244"/>
      <c r="LEU81" s="244"/>
      <c r="LEV81" s="244"/>
      <c r="LEW81" s="244"/>
      <c r="LEX81" s="244"/>
      <c r="LEY81" s="244"/>
      <c r="LEZ81" s="244"/>
      <c r="LFA81" s="244"/>
      <c r="LFB81" s="244"/>
      <c r="LFC81" s="244"/>
      <c r="LFD81" s="244"/>
      <c r="LFE81" s="244"/>
      <c r="LFF81" s="244"/>
      <c r="LFG81" s="244"/>
      <c r="LFH81" s="244"/>
      <c r="LFI81" s="244"/>
      <c r="LFJ81" s="244"/>
      <c r="LFK81" s="244"/>
      <c r="LFL81" s="244"/>
      <c r="LFM81" s="244"/>
      <c r="LFN81" s="244"/>
      <c r="LFO81" s="244"/>
      <c r="LFP81" s="244"/>
      <c r="LFQ81" s="244"/>
      <c r="LFR81" s="244"/>
      <c r="LFS81" s="244"/>
      <c r="LFT81" s="244"/>
      <c r="LFU81" s="244"/>
      <c r="LFV81" s="244"/>
      <c r="LFW81" s="244"/>
      <c r="LFX81" s="244"/>
      <c r="LFY81" s="244"/>
      <c r="LFZ81" s="244"/>
      <c r="LGA81" s="244"/>
      <c r="LGB81" s="244"/>
      <c r="LGC81" s="244"/>
      <c r="LGD81" s="244"/>
      <c r="LGE81" s="244"/>
      <c r="LGF81" s="244"/>
      <c r="LGG81" s="244"/>
      <c r="LGH81" s="244"/>
      <c r="LGI81" s="244"/>
      <c r="LGJ81" s="244"/>
      <c r="LGK81" s="244"/>
      <c r="LGL81" s="244"/>
      <c r="LGM81" s="244"/>
      <c r="LGN81" s="244"/>
      <c r="LGO81" s="244"/>
      <c r="LGP81" s="244"/>
      <c r="LGQ81" s="244"/>
      <c r="LGR81" s="244"/>
      <c r="LGS81" s="244"/>
      <c r="LGT81" s="244"/>
      <c r="LGU81" s="244"/>
      <c r="LGV81" s="244"/>
      <c r="LGW81" s="244"/>
      <c r="LGX81" s="244"/>
      <c r="LGY81" s="244"/>
      <c r="LGZ81" s="244"/>
      <c r="LHA81" s="244"/>
      <c r="LHB81" s="244"/>
      <c r="LHC81" s="244"/>
      <c r="LHD81" s="244"/>
      <c r="LHE81" s="244"/>
      <c r="LHF81" s="244"/>
      <c r="LHG81" s="244"/>
      <c r="LHH81" s="244"/>
      <c r="LHI81" s="244"/>
      <c r="LHJ81" s="244"/>
      <c r="LHK81" s="244"/>
      <c r="LHL81" s="244"/>
      <c r="LHM81" s="244"/>
      <c r="LHN81" s="244"/>
      <c r="LHO81" s="244"/>
      <c r="LHP81" s="244"/>
      <c r="LHQ81" s="244"/>
      <c r="LHR81" s="244"/>
      <c r="LHS81" s="244"/>
      <c r="LHT81" s="244"/>
      <c r="LHU81" s="244"/>
      <c r="LHV81" s="244"/>
      <c r="LHW81" s="244"/>
      <c r="LHX81" s="244"/>
      <c r="LHY81" s="244"/>
      <c r="LHZ81" s="244"/>
      <c r="LIA81" s="244"/>
      <c r="LIB81" s="244"/>
      <c r="LIC81" s="244"/>
      <c r="LID81" s="244"/>
      <c r="LIE81" s="244"/>
      <c r="LIF81" s="244"/>
      <c r="LIG81" s="244"/>
      <c r="LIH81" s="244"/>
      <c r="LII81" s="244"/>
      <c r="LIJ81" s="244"/>
      <c r="LIK81" s="244"/>
      <c r="LIL81" s="244"/>
      <c r="LIM81" s="244"/>
      <c r="LIN81" s="244"/>
      <c r="LIO81" s="244"/>
      <c r="LIP81" s="244"/>
      <c r="LIQ81" s="244"/>
      <c r="LIR81" s="244"/>
      <c r="LIS81" s="244"/>
      <c r="LIT81" s="244"/>
      <c r="LIU81" s="244"/>
      <c r="LIV81" s="244"/>
      <c r="LIW81" s="244"/>
      <c r="LIX81" s="244"/>
      <c r="LIY81" s="244"/>
      <c r="LIZ81" s="244"/>
      <c r="LJA81" s="244"/>
      <c r="LJB81" s="244"/>
      <c r="LJC81" s="244"/>
      <c r="LJD81" s="244"/>
      <c r="LJE81" s="244"/>
      <c r="LJF81" s="244"/>
      <c r="LJG81" s="244"/>
      <c r="LJH81" s="244"/>
      <c r="LJI81" s="244"/>
      <c r="LJJ81" s="244"/>
      <c r="LJK81" s="244"/>
      <c r="LJL81" s="244"/>
      <c r="LJM81" s="244"/>
      <c r="LJN81" s="244"/>
      <c r="LJO81" s="244"/>
      <c r="LJP81" s="244"/>
      <c r="LJQ81" s="244"/>
      <c r="LJR81" s="244"/>
      <c r="LJS81" s="244"/>
      <c r="LJT81" s="244"/>
      <c r="LJU81" s="244"/>
      <c r="LJV81" s="244"/>
      <c r="LJW81" s="244"/>
      <c r="LJX81" s="244"/>
      <c r="LJY81" s="244"/>
      <c r="LJZ81" s="244"/>
      <c r="LKA81" s="244"/>
      <c r="LKB81" s="244"/>
      <c r="LKC81" s="244"/>
      <c r="LKD81" s="244"/>
      <c r="LKE81" s="244"/>
      <c r="LKF81" s="244"/>
      <c r="LKG81" s="244"/>
      <c r="LKH81" s="244"/>
      <c r="LKI81" s="244"/>
      <c r="LKJ81" s="244"/>
      <c r="LKK81" s="244"/>
      <c r="LKL81" s="244"/>
      <c r="LKM81" s="244"/>
      <c r="LKN81" s="244"/>
      <c r="LKO81" s="244"/>
      <c r="LKP81" s="244"/>
      <c r="LKQ81" s="244"/>
      <c r="LKR81" s="244"/>
      <c r="LKS81" s="244"/>
      <c r="LKT81" s="244"/>
      <c r="LKU81" s="244"/>
      <c r="LKV81" s="244"/>
      <c r="LKW81" s="244"/>
      <c r="LKX81" s="244"/>
      <c r="LKY81" s="244"/>
      <c r="LKZ81" s="244"/>
      <c r="LLA81" s="244"/>
      <c r="LLB81" s="244"/>
      <c r="LLC81" s="244"/>
      <c r="LLD81" s="244"/>
      <c r="LLE81" s="244"/>
      <c r="LLF81" s="244"/>
      <c r="LLG81" s="244"/>
      <c r="LLH81" s="244"/>
      <c r="LLI81" s="244"/>
      <c r="LLJ81" s="244"/>
      <c r="LLK81" s="244"/>
      <c r="LLL81" s="244"/>
      <c r="LLM81" s="244"/>
      <c r="LLN81" s="244"/>
      <c r="LLO81" s="244"/>
      <c r="LLP81" s="244"/>
      <c r="LLQ81" s="244"/>
      <c r="LLR81" s="244"/>
      <c r="LLS81" s="244"/>
      <c r="LLT81" s="244"/>
      <c r="LLU81" s="244"/>
      <c r="LLV81" s="244"/>
      <c r="LLW81" s="244"/>
      <c r="LLX81" s="244"/>
      <c r="LLY81" s="244"/>
      <c r="LLZ81" s="244"/>
      <c r="LMA81" s="244"/>
      <c r="LMB81" s="244"/>
      <c r="LMC81" s="244"/>
      <c r="LMD81" s="244"/>
      <c r="LME81" s="244"/>
      <c r="LMF81" s="244"/>
      <c r="LMG81" s="244"/>
      <c r="LMH81" s="244"/>
      <c r="LMI81" s="244"/>
      <c r="LMJ81" s="244"/>
      <c r="LMK81" s="244"/>
      <c r="LML81" s="244"/>
      <c r="LMM81" s="244"/>
      <c r="LMN81" s="244"/>
      <c r="LMO81" s="244"/>
      <c r="LMP81" s="244"/>
      <c r="LMQ81" s="244"/>
      <c r="LMR81" s="244"/>
      <c r="LMS81" s="244"/>
      <c r="LMT81" s="244"/>
      <c r="LMU81" s="244"/>
      <c r="LMV81" s="244"/>
      <c r="LMW81" s="244"/>
      <c r="LMX81" s="244"/>
      <c r="LMY81" s="244"/>
      <c r="LMZ81" s="244"/>
      <c r="LNA81" s="244"/>
      <c r="LNB81" s="244"/>
      <c r="LNC81" s="244"/>
      <c r="LND81" s="244"/>
      <c r="LNE81" s="244"/>
      <c r="LNF81" s="244"/>
      <c r="LNG81" s="244"/>
      <c r="LNH81" s="244"/>
      <c r="LNI81" s="244"/>
      <c r="LNJ81" s="244"/>
      <c r="LNK81" s="244"/>
      <c r="LNL81" s="244"/>
      <c r="LNM81" s="244"/>
      <c r="LNN81" s="244"/>
      <c r="LNO81" s="244"/>
      <c r="LNP81" s="244"/>
      <c r="LNQ81" s="244"/>
      <c r="LNR81" s="244"/>
      <c r="LNS81" s="244"/>
      <c r="LNT81" s="244"/>
      <c r="LNU81" s="244"/>
      <c r="LNV81" s="244"/>
      <c r="LNW81" s="244"/>
      <c r="LNX81" s="244"/>
      <c r="LNY81" s="244"/>
      <c r="LNZ81" s="244"/>
      <c r="LOA81" s="244"/>
      <c r="LOB81" s="244"/>
      <c r="LOC81" s="244"/>
      <c r="LOD81" s="244"/>
      <c r="LOE81" s="244"/>
      <c r="LOF81" s="244"/>
      <c r="LOG81" s="244"/>
      <c r="LOH81" s="244"/>
      <c r="LOI81" s="244"/>
      <c r="LOJ81" s="244"/>
      <c r="LOK81" s="244"/>
      <c r="LOL81" s="244"/>
      <c r="LOM81" s="244"/>
      <c r="LON81" s="244"/>
      <c r="LOO81" s="244"/>
      <c r="LOP81" s="244"/>
      <c r="LOQ81" s="244"/>
      <c r="LOR81" s="244"/>
      <c r="LOS81" s="244"/>
      <c r="LOT81" s="244"/>
      <c r="LOU81" s="244"/>
      <c r="LOV81" s="244"/>
      <c r="LOW81" s="244"/>
      <c r="LOX81" s="244"/>
      <c r="LOY81" s="244"/>
      <c r="LOZ81" s="244"/>
      <c r="LPA81" s="244"/>
      <c r="LPB81" s="244"/>
      <c r="LPC81" s="244"/>
      <c r="LPD81" s="244"/>
      <c r="LPE81" s="244"/>
      <c r="LPF81" s="244"/>
      <c r="LPG81" s="244"/>
      <c r="LPH81" s="244"/>
      <c r="LPI81" s="244"/>
      <c r="LPJ81" s="244"/>
      <c r="LPK81" s="244"/>
      <c r="LPL81" s="244"/>
      <c r="LPM81" s="244"/>
      <c r="LPN81" s="244"/>
      <c r="LPO81" s="244"/>
      <c r="LPP81" s="244"/>
      <c r="LPQ81" s="244"/>
      <c r="LPR81" s="244"/>
      <c r="LPS81" s="244"/>
      <c r="LPT81" s="244"/>
      <c r="LPU81" s="244"/>
      <c r="LPV81" s="244"/>
      <c r="LPW81" s="244"/>
      <c r="LPX81" s="244"/>
      <c r="LPY81" s="244"/>
      <c r="LPZ81" s="244"/>
      <c r="LQA81" s="244"/>
      <c r="LQB81" s="244"/>
      <c r="LQC81" s="244"/>
      <c r="LQD81" s="244"/>
      <c r="LQE81" s="244"/>
      <c r="LQF81" s="244"/>
      <c r="LQG81" s="244"/>
      <c r="LQH81" s="244"/>
      <c r="LQI81" s="244"/>
      <c r="LQJ81" s="244"/>
      <c r="LQK81" s="244"/>
      <c r="LQL81" s="244"/>
      <c r="LQM81" s="244"/>
      <c r="LQN81" s="244"/>
      <c r="LQO81" s="244"/>
      <c r="LQP81" s="244"/>
      <c r="LQQ81" s="244"/>
      <c r="LQR81" s="244"/>
      <c r="LQS81" s="244"/>
      <c r="LQT81" s="244"/>
      <c r="LQU81" s="244"/>
      <c r="LQV81" s="244"/>
      <c r="LQW81" s="244"/>
      <c r="LQX81" s="244"/>
      <c r="LQY81" s="244"/>
      <c r="LQZ81" s="244"/>
      <c r="LRA81" s="244"/>
      <c r="LRB81" s="244"/>
      <c r="LRC81" s="244"/>
      <c r="LRD81" s="244"/>
      <c r="LRE81" s="244"/>
      <c r="LRF81" s="244"/>
      <c r="LRG81" s="244"/>
      <c r="LRH81" s="244"/>
      <c r="LRI81" s="244"/>
      <c r="LRJ81" s="244"/>
      <c r="LRK81" s="244"/>
      <c r="LRL81" s="244"/>
      <c r="LRM81" s="244"/>
      <c r="LRN81" s="244"/>
      <c r="LRO81" s="244"/>
      <c r="LRP81" s="244"/>
      <c r="LRQ81" s="244"/>
      <c r="LRR81" s="244"/>
      <c r="LRS81" s="244"/>
      <c r="LRT81" s="244"/>
      <c r="LRU81" s="244"/>
      <c r="LRV81" s="244"/>
      <c r="LRW81" s="244"/>
      <c r="LRX81" s="244"/>
      <c r="LRY81" s="244"/>
      <c r="LRZ81" s="244"/>
      <c r="LSA81" s="244"/>
      <c r="LSB81" s="244"/>
      <c r="LSC81" s="244"/>
      <c r="LSD81" s="244"/>
      <c r="LSE81" s="244"/>
      <c r="LSF81" s="244"/>
      <c r="LSG81" s="244"/>
      <c r="LSH81" s="244"/>
      <c r="LSI81" s="244"/>
      <c r="LSJ81" s="244"/>
      <c r="LSK81" s="244"/>
      <c r="LSL81" s="244"/>
      <c r="LSM81" s="244"/>
      <c r="LSN81" s="244"/>
      <c r="LSO81" s="244"/>
      <c r="LSP81" s="244"/>
      <c r="LSQ81" s="244"/>
      <c r="LSR81" s="244"/>
      <c r="LSS81" s="244"/>
      <c r="LST81" s="244"/>
      <c r="LSU81" s="244"/>
      <c r="LSV81" s="244"/>
      <c r="LSW81" s="244"/>
      <c r="LSX81" s="244"/>
      <c r="LSY81" s="244"/>
      <c r="LSZ81" s="244"/>
      <c r="LTA81" s="244"/>
      <c r="LTB81" s="244"/>
      <c r="LTC81" s="244"/>
      <c r="LTD81" s="244"/>
      <c r="LTE81" s="244"/>
      <c r="LTF81" s="244"/>
      <c r="LTG81" s="244"/>
      <c r="LTH81" s="244"/>
      <c r="LTI81" s="244"/>
      <c r="LTJ81" s="244"/>
      <c r="LTK81" s="244"/>
      <c r="LTL81" s="244"/>
      <c r="LTM81" s="244"/>
      <c r="LTN81" s="244"/>
      <c r="LTO81" s="244"/>
      <c r="LTP81" s="244"/>
      <c r="LTQ81" s="244"/>
      <c r="LTR81" s="244"/>
      <c r="LTS81" s="244"/>
      <c r="LTT81" s="244"/>
      <c r="LTU81" s="244"/>
      <c r="LTV81" s="244"/>
      <c r="LTW81" s="244"/>
      <c r="LTX81" s="244"/>
      <c r="LTY81" s="244"/>
      <c r="LTZ81" s="244"/>
      <c r="LUA81" s="244"/>
      <c r="LUB81" s="244"/>
      <c r="LUC81" s="244"/>
      <c r="LUD81" s="244"/>
      <c r="LUE81" s="244"/>
      <c r="LUF81" s="244"/>
      <c r="LUG81" s="244"/>
      <c r="LUH81" s="244"/>
      <c r="LUI81" s="244"/>
      <c r="LUJ81" s="244"/>
      <c r="LUK81" s="244"/>
      <c r="LUL81" s="244"/>
      <c r="LUM81" s="244"/>
      <c r="LUN81" s="244"/>
      <c r="LUO81" s="244"/>
      <c r="LUP81" s="244"/>
      <c r="LUQ81" s="244"/>
      <c r="LUR81" s="244"/>
      <c r="LUS81" s="244"/>
      <c r="LUT81" s="244"/>
      <c r="LUU81" s="244"/>
      <c r="LUV81" s="244"/>
      <c r="LUW81" s="244"/>
      <c r="LUX81" s="244"/>
      <c r="LUY81" s="244"/>
      <c r="LUZ81" s="244"/>
      <c r="LVA81" s="244"/>
      <c r="LVB81" s="244"/>
      <c r="LVC81" s="244"/>
      <c r="LVD81" s="244"/>
      <c r="LVE81" s="244"/>
      <c r="LVF81" s="244"/>
      <c r="LVG81" s="244"/>
      <c r="LVH81" s="244"/>
      <c r="LVI81" s="244"/>
      <c r="LVJ81" s="244"/>
      <c r="LVK81" s="244"/>
      <c r="LVL81" s="244"/>
      <c r="LVM81" s="244"/>
      <c r="LVN81" s="244"/>
      <c r="LVO81" s="244"/>
      <c r="LVP81" s="244"/>
      <c r="LVQ81" s="244"/>
      <c r="LVR81" s="244"/>
      <c r="LVS81" s="244"/>
      <c r="LVT81" s="244"/>
      <c r="LVU81" s="244"/>
      <c r="LVV81" s="244"/>
      <c r="LVW81" s="244"/>
      <c r="LVX81" s="244"/>
      <c r="LVY81" s="244"/>
      <c r="LVZ81" s="244"/>
      <c r="LWA81" s="244"/>
      <c r="LWB81" s="244"/>
      <c r="LWC81" s="244"/>
      <c r="LWD81" s="244"/>
      <c r="LWE81" s="244"/>
      <c r="LWF81" s="244"/>
      <c r="LWG81" s="244"/>
      <c r="LWH81" s="244"/>
      <c r="LWI81" s="244"/>
      <c r="LWJ81" s="244"/>
      <c r="LWK81" s="244"/>
      <c r="LWL81" s="244"/>
      <c r="LWM81" s="244"/>
      <c r="LWN81" s="244"/>
      <c r="LWO81" s="244"/>
      <c r="LWP81" s="244"/>
      <c r="LWQ81" s="244"/>
      <c r="LWR81" s="244"/>
      <c r="LWS81" s="244"/>
      <c r="LWT81" s="244"/>
      <c r="LWU81" s="244"/>
      <c r="LWV81" s="244"/>
      <c r="LWW81" s="244"/>
      <c r="LWX81" s="244"/>
      <c r="LWY81" s="244"/>
      <c r="LWZ81" s="244"/>
      <c r="LXA81" s="244"/>
      <c r="LXB81" s="244"/>
      <c r="LXC81" s="244"/>
      <c r="LXD81" s="244"/>
      <c r="LXE81" s="244"/>
      <c r="LXF81" s="244"/>
      <c r="LXG81" s="244"/>
      <c r="LXH81" s="244"/>
      <c r="LXI81" s="244"/>
      <c r="LXJ81" s="244"/>
      <c r="LXK81" s="244"/>
      <c r="LXL81" s="244"/>
      <c r="LXM81" s="244"/>
      <c r="LXN81" s="244"/>
      <c r="LXO81" s="244"/>
      <c r="LXP81" s="244"/>
      <c r="LXQ81" s="244"/>
      <c r="LXR81" s="244"/>
      <c r="LXS81" s="244"/>
      <c r="LXT81" s="244"/>
      <c r="LXU81" s="244"/>
      <c r="LXV81" s="244"/>
      <c r="LXW81" s="244"/>
      <c r="LXX81" s="244"/>
      <c r="LXY81" s="244"/>
      <c r="LXZ81" s="244"/>
      <c r="LYA81" s="244"/>
      <c r="LYB81" s="244"/>
      <c r="LYC81" s="244"/>
      <c r="LYD81" s="244"/>
      <c r="LYE81" s="244"/>
      <c r="LYF81" s="244"/>
      <c r="LYG81" s="244"/>
      <c r="LYH81" s="244"/>
      <c r="LYI81" s="244"/>
      <c r="LYJ81" s="244"/>
      <c r="LYK81" s="244"/>
      <c r="LYL81" s="244"/>
      <c r="LYM81" s="244"/>
      <c r="LYN81" s="244"/>
      <c r="LYO81" s="244"/>
      <c r="LYP81" s="244"/>
      <c r="LYQ81" s="244"/>
      <c r="LYR81" s="244"/>
      <c r="LYS81" s="244"/>
      <c r="LYT81" s="244"/>
      <c r="LYU81" s="244"/>
      <c r="LYV81" s="244"/>
      <c r="LYW81" s="244"/>
      <c r="LYX81" s="244"/>
      <c r="LYY81" s="244"/>
      <c r="LYZ81" s="244"/>
      <c r="LZA81" s="244"/>
      <c r="LZB81" s="244"/>
      <c r="LZC81" s="244"/>
      <c r="LZD81" s="244"/>
      <c r="LZE81" s="244"/>
      <c r="LZF81" s="244"/>
      <c r="LZG81" s="244"/>
      <c r="LZH81" s="244"/>
      <c r="LZI81" s="244"/>
      <c r="LZJ81" s="244"/>
      <c r="LZK81" s="244"/>
      <c r="LZL81" s="244"/>
      <c r="LZM81" s="244"/>
      <c r="LZN81" s="244"/>
      <c r="LZO81" s="244"/>
      <c r="LZP81" s="244"/>
      <c r="LZQ81" s="244"/>
      <c r="LZR81" s="244"/>
      <c r="LZS81" s="244"/>
      <c r="LZT81" s="244"/>
      <c r="LZU81" s="244"/>
      <c r="LZV81" s="244"/>
      <c r="LZW81" s="244"/>
      <c r="LZX81" s="244"/>
      <c r="LZY81" s="244"/>
      <c r="LZZ81" s="244"/>
      <c r="MAA81" s="244"/>
      <c r="MAB81" s="244"/>
      <c r="MAC81" s="244"/>
      <c r="MAD81" s="244"/>
      <c r="MAE81" s="244"/>
      <c r="MAF81" s="244"/>
      <c r="MAG81" s="244"/>
      <c r="MAH81" s="244"/>
      <c r="MAI81" s="244"/>
      <c r="MAJ81" s="244"/>
      <c r="MAK81" s="244"/>
      <c r="MAL81" s="244"/>
      <c r="MAM81" s="244"/>
      <c r="MAN81" s="244"/>
      <c r="MAO81" s="244"/>
      <c r="MAP81" s="244"/>
      <c r="MAQ81" s="244"/>
      <c r="MAR81" s="244"/>
      <c r="MAS81" s="244"/>
      <c r="MAT81" s="244"/>
      <c r="MAU81" s="244"/>
      <c r="MAV81" s="244"/>
      <c r="MAW81" s="244"/>
      <c r="MAX81" s="244"/>
      <c r="MAY81" s="244"/>
      <c r="MAZ81" s="244"/>
      <c r="MBA81" s="244"/>
      <c r="MBB81" s="244"/>
      <c r="MBC81" s="244"/>
      <c r="MBD81" s="244"/>
      <c r="MBE81" s="244"/>
      <c r="MBF81" s="244"/>
      <c r="MBG81" s="244"/>
      <c r="MBH81" s="244"/>
      <c r="MBI81" s="244"/>
      <c r="MBJ81" s="244"/>
      <c r="MBK81" s="244"/>
      <c r="MBL81" s="244"/>
      <c r="MBM81" s="244"/>
      <c r="MBN81" s="244"/>
      <c r="MBO81" s="244"/>
      <c r="MBP81" s="244"/>
      <c r="MBQ81" s="244"/>
      <c r="MBR81" s="244"/>
      <c r="MBS81" s="244"/>
      <c r="MBT81" s="244"/>
      <c r="MBU81" s="244"/>
      <c r="MBV81" s="244"/>
      <c r="MBW81" s="244"/>
      <c r="MBX81" s="244"/>
      <c r="MBY81" s="244"/>
      <c r="MBZ81" s="244"/>
      <c r="MCA81" s="244"/>
      <c r="MCB81" s="244"/>
      <c r="MCC81" s="244"/>
      <c r="MCD81" s="244"/>
      <c r="MCE81" s="244"/>
      <c r="MCF81" s="244"/>
      <c r="MCG81" s="244"/>
      <c r="MCH81" s="244"/>
      <c r="MCI81" s="244"/>
      <c r="MCJ81" s="244"/>
      <c r="MCK81" s="244"/>
      <c r="MCL81" s="244"/>
      <c r="MCM81" s="244"/>
      <c r="MCN81" s="244"/>
      <c r="MCO81" s="244"/>
      <c r="MCP81" s="244"/>
      <c r="MCQ81" s="244"/>
      <c r="MCR81" s="244"/>
      <c r="MCS81" s="244"/>
      <c r="MCT81" s="244"/>
      <c r="MCU81" s="244"/>
      <c r="MCV81" s="244"/>
      <c r="MCW81" s="244"/>
      <c r="MCX81" s="244"/>
      <c r="MCY81" s="244"/>
      <c r="MCZ81" s="244"/>
      <c r="MDA81" s="244"/>
      <c r="MDB81" s="244"/>
      <c r="MDC81" s="244"/>
      <c r="MDD81" s="244"/>
      <c r="MDE81" s="244"/>
      <c r="MDF81" s="244"/>
      <c r="MDG81" s="244"/>
      <c r="MDH81" s="244"/>
      <c r="MDI81" s="244"/>
      <c r="MDJ81" s="244"/>
      <c r="MDK81" s="244"/>
      <c r="MDL81" s="244"/>
      <c r="MDM81" s="244"/>
      <c r="MDN81" s="244"/>
      <c r="MDO81" s="244"/>
      <c r="MDP81" s="244"/>
      <c r="MDQ81" s="244"/>
      <c r="MDR81" s="244"/>
      <c r="MDS81" s="244"/>
      <c r="MDT81" s="244"/>
      <c r="MDU81" s="244"/>
      <c r="MDV81" s="244"/>
      <c r="MDW81" s="244"/>
      <c r="MDX81" s="244"/>
      <c r="MDY81" s="244"/>
      <c r="MDZ81" s="244"/>
      <c r="MEA81" s="244"/>
      <c r="MEB81" s="244"/>
      <c r="MEC81" s="244"/>
      <c r="MED81" s="244"/>
      <c r="MEE81" s="244"/>
      <c r="MEF81" s="244"/>
      <c r="MEG81" s="244"/>
      <c r="MEH81" s="244"/>
      <c r="MEI81" s="244"/>
      <c r="MEJ81" s="244"/>
      <c r="MEK81" s="244"/>
      <c r="MEL81" s="244"/>
      <c r="MEM81" s="244"/>
      <c r="MEN81" s="244"/>
      <c r="MEO81" s="244"/>
      <c r="MEP81" s="244"/>
      <c r="MEQ81" s="244"/>
      <c r="MER81" s="244"/>
      <c r="MES81" s="244"/>
      <c r="MET81" s="244"/>
      <c r="MEU81" s="244"/>
      <c r="MEV81" s="244"/>
      <c r="MEW81" s="244"/>
      <c r="MEX81" s="244"/>
      <c r="MEY81" s="244"/>
      <c r="MEZ81" s="244"/>
      <c r="MFA81" s="244"/>
      <c r="MFB81" s="244"/>
      <c r="MFC81" s="244"/>
      <c r="MFD81" s="244"/>
      <c r="MFE81" s="244"/>
      <c r="MFF81" s="244"/>
      <c r="MFG81" s="244"/>
      <c r="MFH81" s="244"/>
      <c r="MFI81" s="244"/>
      <c r="MFJ81" s="244"/>
      <c r="MFK81" s="244"/>
      <c r="MFL81" s="244"/>
      <c r="MFM81" s="244"/>
      <c r="MFN81" s="244"/>
      <c r="MFO81" s="244"/>
      <c r="MFP81" s="244"/>
      <c r="MFQ81" s="244"/>
      <c r="MFR81" s="244"/>
      <c r="MFS81" s="244"/>
      <c r="MFT81" s="244"/>
      <c r="MFU81" s="244"/>
      <c r="MFV81" s="244"/>
      <c r="MFW81" s="244"/>
      <c r="MFX81" s="244"/>
      <c r="MFY81" s="244"/>
      <c r="MFZ81" s="244"/>
      <c r="MGA81" s="244"/>
      <c r="MGB81" s="244"/>
      <c r="MGC81" s="244"/>
      <c r="MGD81" s="244"/>
      <c r="MGE81" s="244"/>
      <c r="MGF81" s="244"/>
      <c r="MGG81" s="244"/>
      <c r="MGH81" s="244"/>
      <c r="MGI81" s="244"/>
      <c r="MGJ81" s="244"/>
      <c r="MGK81" s="244"/>
      <c r="MGL81" s="244"/>
      <c r="MGM81" s="244"/>
      <c r="MGN81" s="244"/>
      <c r="MGO81" s="244"/>
      <c r="MGP81" s="244"/>
      <c r="MGQ81" s="244"/>
      <c r="MGR81" s="244"/>
      <c r="MGS81" s="244"/>
      <c r="MGT81" s="244"/>
      <c r="MGU81" s="244"/>
      <c r="MGV81" s="244"/>
      <c r="MGW81" s="244"/>
      <c r="MGX81" s="244"/>
      <c r="MGY81" s="244"/>
      <c r="MGZ81" s="244"/>
      <c r="MHA81" s="244"/>
      <c r="MHB81" s="244"/>
      <c r="MHC81" s="244"/>
      <c r="MHD81" s="244"/>
      <c r="MHE81" s="244"/>
      <c r="MHF81" s="244"/>
      <c r="MHG81" s="244"/>
      <c r="MHH81" s="244"/>
      <c r="MHI81" s="244"/>
      <c r="MHJ81" s="244"/>
      <c r="MHK81" s="244"/>
      <c r="MHL81" s="244"/>
      <c r="MHM81" s="244"/>
      <c r="MHN81" s="244"/>
      <c r="MHO81" s="244"/>
      <c r="MHP81" s="244"/>
      <c r="MHQ81" s="244"/>
      <c r="MHR81" s="244"/>
      <c r="MHS81" s="244"/>
      <c r="MHT81" s="244"/>
      <c r="MHU81" s="244"/>
      <c r="MHV81" s="244"/>
      <c r="MHW81" s="244"/>
      <c r="MHX81" s="244"/>
      <c r="MHY81" s="244"/>
      <c r="MHZ81" s="244"/>
      <c r="MIA81" s="244"/>
      <c r="MIB81" s="244"/>
      <c r="MIC81" s="244"/>
      <c r="MID81" s="244"/>
      <c r="MIE81" s="244"/>
      <c r="MIF81" s="244"/>
      <c r="MIG81" s="244"/>
      <c r="MIH81" s="244"/>
      <c r="MII81" s="244"/>
      <c r="MIJ81" s="244"/>
      <c r="MIK81" s="244"/>
      <c r="MIL81" s="244"/>
      <c r="MIM81" s="244"/>
      <c r="MIN81" s="244"/>
      <c r="MIO81" s="244"/>
      <c r="MIP81" s="244"/>
      <c r="MIQ81" s="244"/>
      <c r="MIR81" s="244"/>
      <c r="MIS81" s="244"/>
      <c r="MIT81" s="244"/>
      <c r="MIU81" s="244"/>
      <c r="MIV81" s="244"/>
      <c r="MIW81" s="244"/>
      <c r="MIX81" s="244"/>
      <c r="MIY81" s="244"/>
      <c r="MIZ81" s="244"/>
      <c r="MJA81" s="244"/>
      <c r="MJB81" s="244"/>
      <c r="MJC81" s="244"/>
      <c r="MJD81" s="244"/>
      <c r="MJE81" s="244"/>
      <c r="MJF81" s="244"/>
      <c r="MJG81" s="244"/>
      <c r="MJH81" s="244"/>
      <c r="MJI81" s="244"/>
      <c r="MJJ81" s="244"/>
      <c r="MJK81" s="244"/>
      <c r="MJL81" s="244"/>
      <c r="MJM81" s="244"/>
      <c r="MJN81" s="244"/>
      <c r="MJO81" s="244"/>
      <c r="MJP81" s="244"/>
      <c r="MJQ81" s="244"/>
      <c r="MJR81" s="244"/>
      <c r="MJS81" s="244"/>
      <c r="MJT81" s="244"/>
      <c r="MJU81" s="244"/>
      <c r="MJV81" s="244"/>
      <c r="MJW81" s="244"/>
      <c r="MJX81" s="244"/>
      <c r="MJY81" s="244"/>
      <c r="MJZ81" s="244"/>
      <c r="MKA81" s="244"/>
      <c r="MKB81" s="244"/>
      <c r="MKC81" s="244"/>
      <c r="MKD81" s="244"/>
      <c r="MKE81" s="244"/>
      <c r="MKF81" s="244"/>
      <c r="MKG81" s="244"/>
      <c r="MKH81" s="244"/>
      <c r="MKI81" s="244"/>
      <c r="MKJ81" s="244"/>
      <c r="MKK81" s="244"/>
      <c r="MKL81" s="244"/>
      <c r="MKM81" s="244"/>
      <c r="MKN81" s="244"/>
      <c r="MKO81" s="244"/>
      <c r="MKP81" s="244"/>
      <c r="MKQ81" s="244"/>
      <c r="MKR81" s="244"/>
      <c r="MKS81" s="244"/>
      <c r="MKT81" s="244"/>
      <c r="MKU81" s="244"/>
      <c r="MKV81" s="244"/>
      <c r="MKW81" s="244"/>
      <c r="MKX81" s="244"/>
      <c r="MKY81" s="244"/>
      <c r="MKZ81" s="244"/>
      <c r="MLA81" s="244"/>
      <c r="MLB81" s="244"/>
      <c r="MLC81" s="244"/>
      <c r="MLD81" s="244"/>
      <c r="MLE81" s="244"/>
      <c r="MLF81" s="244"/>
      <c r="MLG81" s="244"/>
      <c r="MLH81" s="244"/>
      <c r="MLI81" s="244"/>
      <c r="MLJ81" s="244"/>
      <c r="MLK81" s="244"/>
      <c r="MLL81" s="244"/>
      <c r="MLM81" s="244"/>
      <c r="MLN81" s="244"/>
      <c r="MLO81" s="244"/>
      <c r="MLP81" s="244"/>
      <c r="MLQ81" s="244"/>
      <c r="MLR81" s="244"/>
      <c r="MLS81" s="244"/>
      <c r="MLT81" s="244"/>
      <c r="MLU81" s="244"/>
      <c r="MLV81" s="244"/>
      <c r="MLW81" s="244"/>
      <c r="MLX81" s="244"/>
      <c r="MLY81" s="244"/>
      <c r="MLZ81" s="244"/>
      <c r="MMA81" s="244"/>
      <c r="MMB81" s="244"/>
      <c r="MMC81" s="244"/>
      <c r="MMD81" s="244"/>
      <c r="MME81" s="244"/>
      <c r="MMF81" s="244"/>
      <c r="MMG81" s="244"/>
      <c r="MMH81" s="244"/>
      <c r="MMI81" s="244"/>
      <c r="MMJ81" s="244"/>
      <c r="MMK81" s="244"/>
      <c r="MML81" s="244"/>
      <c r="MMM81" s="244"/>
      <c r="MMN81" s="244"/>
      <c r="MMO81" s="244"/>
      <c r="MMP81" s="244"/>
      <c r="MMQ81" s="244"/>
      <c r="MMR81" s="244"/>
      <c r="MMS81" s="244"/>
      <c r="MMT81" s="244"/>
      <c r="MMU81" s="244"/>
      <c r="MMV81" s="244"/>
      <c r="MMW81" s="244"/>
      <c r="MMX81" s="244"/>
      <c r="MMY81" s="244"/>
      <c r="MMZ81" s="244"/>
      <c r="MNA81" s="244"/>
      <c r="MNB81" s="244"/>
      <c r="MNC81" s="244"/>
      <c r="MND81" s="244"/>
      <c r="MNE81" s="244"/>
      <c r="MNF81" s="244"/>
      <c r="MNG81" s="244"/>
      <c r="MNH81" s="244"/>
      <c r="MNI81" s="244"/>
      <c r="MNJ81" s="244"/>
      <c r="MNK81" s="244"/>
      <c r="MNL81" s="244"/>
      <c r="MNM81" s="244"/>
      <c r="MNN81" s="244"/>
      <c r="MNO81" s="244"/>
      <c r="MNP81" s="244"/>
      <c r="MNQ81" s="244"/>
      <c r="MNR81" s="244"/>
      <c r="MNS81" s="244"/>
      <c r="MNT81" s="244"/>
      <c r="MNU81" s="244"/>
      <c r="MNV81" s="244"/>
      <c r="MNW81" s="244"/>
      <c r="MNX81" s="244"/>
      <c r="MNY81" s="244"/>
      <c r="MNZ81" s="244"/>
      <c r="MOA81" s="244"/>
      <c r="MOB81" s="244"/>
      <c r="MOC81" s="244"/>
      <c r="MOD81" s="244"/>
      <c r="MOE81" s="244"/>
      <c r="MOF81" s="244"/>
      <c r="MOG81" s="244"/>
      <c r="MOH81" s="244"/>
      <c r="MOI81" s="244"/>
      <c r="MOJ81" s="244"/>
      <c r="MOK81" s="244"/>
      <c r="MOL81" s="244"/>
      <c r="MOM81" s="244"/>
      <c r="MON81" s="244"/>
      <c r="MOO81" s="244"/>
      <c r="MOP81" s="244"/>
      <c r="MOQ81" s="244"/>
      <c r="MOR81" s="244"/>
      <c r="MOS81" s="244"/>
      <c r="MOT81" s="244"/>
      <c r="MOU81" s="244"/>
      <c r="MOV81" s="244"/>
      <c r="MOW81" s="244"/>
      <c r="MOX81" s="244"/>
      <c r="MOY81" s="244"/>
      <c r="MOZ81" s="244"/>
      <c r="MPA81" s="244"/>
      <c r="MPB81" s="244"/>
      <c r="MPC81" s="244"/>
      <c r="MPD81" s="244"/>
      <c r="MPE81" s="244"/>
      <c r="MPF81" s="244"/>
      <c r="MPG81" s="244"/>
      <c r="MPH81" s="244"/>
      <c r="MPI81" s="244"/>
      <c r="MPJ81" s="244"/>
      <c r="MPK81" s="244"/>
      <c r="MPL81" s="244"/>
      <c r="MPM81" s="244"/>
      <c r="MPN81" s="244"/>
      <c r="MPO81" s="244"/>
      <c r="MPP81" s="244"/>
      <c r="MPQ81" s="244"/>
      <c r="MPR81" s="244"/>
      <c r="MPS81" s="244"/>
      <c r="MPT81" s="244"/>
      <c r="MPU81" s="244"/>
      <c r="MPV81" s="244"/>
      <c r="MPW81" s="244"/>
      <c r="MPX81" s="244"/>
      <c r="MPY81" s="244"/>
      <c r="MPZ81" s="244"/>
      <c r="MQA81" s="244"/>
      <c r="MQB81" s="244"/>
      <c r="MQC81" s="244"/>
      <c r="MQD81" s="244"/>
      <c r="MQE81" s="244"/>
      <c r="MQF81" s="244"/>
      <c r="MQG81" s="244"/>
      <c r="MQH81" s="244"/>
      <c r="MQI81" s="244"/>
      <c r="MQJ81" s="244"/>
      <c r="MQK81" s="244"/>
      <c r="MQL81" s="244"/>
      <c r="MQM81" s="244"/>
      <c r="MQN81" s="244"/>
      <c r="MQO81" s="244"/>
      <c r="MQP81" s="244"/>
      <c r="MQQ81" s="244"/>
      <c r="MQR81" s="244"/>
      <c r="MQS81" s="244"/>
      <c r="MQT81" s="244"/>
      <c r="MQU81" s="244"/>
      <c r="MQV81" s="244"/>
      <c r="MQW81" s="244"/>
      <c r="MQX81" s="244"/>
      <c r="MQY81" s="244"/>
      <c r="MQZ81" s="244"/>
      <c r="MRA81" s="244"/>
      <c r="MRB81" s="244"/>
      <c r="MRC81" s="244"/>
      <c r="MRD81" s="244"/>
      <c r="MRE81" s="244"/>
      <c r="MRF81" s="244"/>
      <c r="MRG81" s="244"/>
      <c r="MRH81" s="244"/>
      <c r="MRI81" s="244"/>
      <c r="MRJ81" s="244"/>
      <c r="MRK81" s="244"/>
      <c r="MRL81" s="244"/>
      <c r="MRM81" s="244"/>
      <c r="MRN81" s="244"/>
      <c r="MRO81" s="244"/>
      <c r="MRP81" s="244"/>
      <c r="MRQ81" s="244"/>
      <c r="MRR81" s="244"/>
      <c r="MRS81" s="244"/>
      <c r="MRT81" s="244"/>
      <c r="MRU81" s="244"/>
      <c r="MRV81" s="244"/>
      <c r="MRW81" s="244"/>
      <c r="MRX81" s="244"/>
      <c r="MRY81" s="244"/>
      <c r="MRZ81" s="244"/>
      <c r="MSA81" s="244"/>
      <c r="MSB81" s="244"/>
      <c r="MSC81" s="244"/>
      <c r="MSD81" s="244"/>
      <c r="MSE81" s="244"/>
      <c r="MSF81" s="244"/>
      <c r="MSG81" s="244"/>
      <c r="MSH81" s="244"/>
      <c r="MSI81" s="244"/>
      <c r="MSJ81" s="244"/>
      <c r="MSK81" s="244"/>
      <c r="MSL81" s="244"/>
      <c r="MSM81" s="244"/>
      <c r="MSN81" s="244"/>
      <c r="MSO81" s="244"/>
      <c r="MSP81" s="244"/>
      <c r="MSQ81" s="244"/>
      <c r="MSR81" s="244"/>
      <c r="MSS81" s="244"/>
      <c r="MST81" s="244"/>
      <c r="MSU81" s="244"/>
      <c r="MSV81" s="244"/>
      <c r="MSW81" s="244"/>
      <c r="MSX81" s="244"/>
      <c r="MSY81" s="244"/>
      <c r="MSZ81" s="244"/>
      <c r="MTA81" s="244"/>
      <c r="MTB81" s="244"/>
      <c r="MTC81" s="244"/>
      <c r="MTD81" s="244"/>
      <c r="MTE81" s="244"/>
      <c r="MTF81" s="244"/>
      <c r="MTG81" s="244"/>
      <c r="MTH81" s="244"/>
      <c r="MTI81" s="244"/>
      <c r="MTJ81" s="244"/>
      <c r="MTK81" s="244"/>
      <c r="MTL81" s="244"/>
      <c r="MTM81" s="244"/>
      <c r="MTN81" s="244"/>
      <c r="MTO81" s="244"/>
      <c r="MTP81" s="244"/>
      <c r="MTQ81" s="244"/>
      <c r="MTR81" s="244"/>
      <c r="MTS81" s="244"/>
      <c r="MTT81" s="244"/>
      <c r="MTU81" s="244"/>
      <c r="MTV81" s="244"/>
      <c r="MTW81" s="244"/>
      <c r="MTX81" s="244"/>
      <c r="MTY81" s="244"/>
      <c r="MTZ81" s="244"/>
      <c r="MUA81" s="244"/>
      <c r="MUB81" s="244"/>
      <c r="MUC81" s="244"/>
      <c r="MUD81" s="244"/>
      <c r="MUE81" s="244"/>
      <c r="MUF81" s="244"/>
      <c r="MUG81" s="244"/>
      <c r="MUH81" s="244"/>
      <c r="MUI81" s="244"/>
      <c r="MUJ81" s="244"/>
      <c r="MUK81" s="244"/>
      <c r="MUL81" s="244"/>
      <c r="MUM81" s="244"/>
      <c r="MUN81" s="244"/>
      <c r="MUO81" s="244"/>
      <c r="MUP81" s="244"/>
      <c r="MUQ81" s="244"/>
      <c r="MUR81" s="244"/>
      <c r="MUS81" s="244"/>
      <c r="MUT81" s="244"/>
      <c r="MUU81" s="244"/>
      <c r="MUV81" s="244"/>
      <c r="MUW81" s="244"/>
      <c r="MUX81" s="244"/>
      <c r="MUY81" s="244"/>
      <c r="MUZ81" s="244"/>
      <c r="MVA81" s="244"/>
      <c r="MVB81" s="244"/>
      <c r="MVC81" s="244"/>
      <c r="MVD81" s="244"/>
      <c r="MVE81" s="244"/>
      <c r="MVF81" s="244"/>
      <c r="MVG81" s="244"/>
      <c r="MVH81" s="244"/>
      <c r="MVI81" s="244"/>
      <c r="MVJ81" s="244"/>
      <c r="MVK81" s="244"/>
      <c r="MVL81" s="244"/>
      <c r="MVM81" s="244"/>
      <c r="MVN81" s="244"/>
      <c r="MVO81" s="244"/>
      <c r="MVP81" s="244"/>
      <c r="MVQ81" s="244"/>
      <c r="MVR81" s="244"/>
      <c r="MVS81" s="244"/>
      <c r="MVT81" s="244"/>
      <c r="MVU81" s="244"/>
      <c r="MVV81" s="244"/>
      <c r="MVW81" s="244"/>
      <c r="MVX81" s="244"/>
      <c r="MVY81" s="244"/>
      <c r="MVZ81" s="244"/>
      <c r="MWA81" s="244"/>
      <c r="MWB81" s="244"/>
      <c r="MWC81" s="244"/>
      <c r="MWD81" s="244"/>
      <c r="MWE81" s="244"/>
      <c r="MWF81" s="244"/>
      <c r="MWG81" s="244"/>
      <c r="MWH81" s="244"/>
      <c r="MWI81" s="244"/>
      <c r="MWJ81" s="244"/>
      <c r="MWK81" s="244"/>
      <c r="MWL81" s="244"/>
      <c r="MWM81" s="244"/>
      <c r="MWN81" s="244"/>
      <c r="MWO81" s="244"/>
      <c r="MWP81" s="244"/>
      <c r="MWQ81" s="244"/>
      <c r="MWR81" s="244"/>
      <c r="MWS81" s="244"/>
      <c r="MWT81" s="244"/>
      <c r="MWU81" s="244"/>
      <c r="MWV81" s="244"/>
      <c r="MWW81" s="244"/>
      <c r="MWX81" s="244"/>
      <c r="MWY81" s="244"/>
      <c r="MWZ81" s="244"/>
      <c r="MXA81" s="244"/>
      <c r="MXB81" s="244"/>
      <c r="MXC81" s="244"/>
      <c r="MXD81" s="244"/>
      <c r="MXE81" s="244"/>
      <c r="MXF81" s="244"/>
      <c r="MXG81" s="244"/>
      <c r="MXH81" s="244"/>
      <c r="MXI81" s="244"/>
      <c r="MXJ81" s="244"/>
      <c r="MXK81" s="244"/>
      <c r="MXL81" s="244"/>
      <c r="MXM81" s="244"/>
      <c r="MXN81" s="244"/>
      <c r="MXO81" s="244"/>
      <c r="MXP81" s="244"/>
      <c r="MXQ81" s="244"/>
      <c r="MXR81" s="244"/>
      <c r="MXS81" s="244"/>
      <c r="MXT81" s="244"/>
      <c r="MXU81" s="244"/>
      <c r="MXV81" s="244"/>
      <c r="MXW81" s="244"/>
      <c r="MXX81" s="244"/>
      <c r="MXY81" s="244"/>
      <c r="MXZ81" s="244"/>
      <c r="MYA81" s="244"/>
      <c r="MYB81" s="244"/>
      <c r="MYC81" s="244"/>
      <c r="MYD81" s="244"/>
      <c r="MYE81" s="244"/>
      <c r="MYF81" s="244"/>
      <c r="MYG81" s="244"/>
      <c r="MYH81" s="244"/>
      <c r="MYI81" s="244"/>
      <c r="MYJ81" s="244"/>
      <c r="MYK81" s="244"/>
      <c r="MYL81" s="244"/>
      <c r="MYM81" s="244"/>
      <c r="MYN81" s="244"/>
      <c r="MYO81" s="244"/>
      <c r="MYP81" s="244"/>
      <c r="MYQ81" s="244"/>
      <c r="MYR81" s="244"/>
      <c r="MYS81" s="244"/>
      <c r="MYT81" s="244"/>
      <c r="MYU81" s="244"/>
      <c r="MYV81" s="244"/>
      <c r="MYW81" s="244"/>
      <c r="MYX81" s="244"/>
      <c r="MYY81" s="244"/>
      <c r="MYZ81" s="244"/>
      <c r="MZA81" s="244"/>
      <c r="MZB81" s="244"/>
      <c r="MZC81" s="244"/>
      <c r="MZD81" s="244"/>
      <c r="MZE81" s="244"/>
      <c r="MZF81" s="244"/>
      <c r="MZG81" s="244"/>
      <c r="MZH81" s="244"/>
      <c r="MZI81" s="244"/>
      <c r="MZJ81" s="244"/>
      <c r="MZK81" s="244"/>
      <c r="MZL81" s="244"/>
      <c r="MZM81" s="244"/>
      <c r="MZN81" s="244"/>
      <c r="MZO81" s="244"/>
      <c r="MZP81" s="244"/>
      <c r="MZQ81" s="244"/>
      <c r="MZR81" s="244"/>
      <c r="MZS81" s="244"/>
      <c r="MZT81" s="244"/>
      <c r="MZU81" s="244"/>
      <c r="MZV81" s="244"/>
      <c r="MZW81" s="244"/>
      <c r="MZX81" s="244"/>
      <c r="MZY81" s="244"/>
      <c r="MZZ81" s="244"/>
      <c r="NAA81" s="244"/>
      <c r="NAB81" s="244"/>
      <c r="NAC81" s="244"/>
      <c r="NAD81" s="244"/>
      <c r="NAE81" s="244"/>
      <c r="NAF81" s="244"/>
      <c r="NAG81" s="244"/>
      <c r="NAH81" s="244"/>
      <c r="NAI81" s="244"/>
      <c r="NAJ81" s="244"/>
      <c r="NAK81" s="244"/>
      <c r="NAL81" s="244"/>
      <c r="NAM81" s="244"/>
      <c r="NAN81" s="244"/>
      <c r="NAO81" s="244"/>
      <c r="NAP81" s="244"/>
      <c r="NAQ81" s="244"/>
      <c r="NAR81" s="244"/>
      <c r="NAS81" s="244"/>
      <c r="NAT81" s="244"/>
      <c r="NAU81" s="244"/>
      <c r="NAV81" s="244"/>
      <c r="NAW81" s="244"/>
      <c r="NAX81" s="244"/>
      <c r="NAY81" s="244"/>
      <c r="NAZ81" s="244"/>
      <c r="NBA81" s="244"/>
      <c r="NBB81" s="244"/>
      <c r="NBC81" s="244"/>
      <c r="NBD81" s="244"/>
      <c r="NBE81" s="244"/>
      <c r="NBF81" s="244"/>
      <c r="NBG81" s="244"/>
      <c r="NBH81" s="244"/>
      <c r="NBI81" s="244"/>
      <c r="NBJ81" s="244"/>
      <c r="NBK81" s="244"/>
      <c r="NBL81" s="244"/>
      <c r="NBM81" s="244"/>
      <c r="NBN81" s="244"/>
      <c r="NBO81" s="244"/>
      <c r="NBP81" s="244"/>
      <c r="NBQ81" s="244"/>
      <c r="NBR81" s="244"/>
      <c r="NBS81" s="244"/>
      <c r="NBT81" s="244"/>
      <c r="NBU81" s="244"/>
      <c r="NBV81" s="244"/>
      <c r="NBW81" s="244"/>
      <c r="NBX81" s="244"/>
      <c r="NBY81" s="244"/>
      <c r="NBZ81" s="244"/>
      <c r="NCA81" s="244"/>
      <c r="NCB81" s="244"/>
      <c r="NCC81" s="244"/>
      <c r="NCD81" s="244"/>
      <c r="NCE81" s="244"/>
      <c r="NCF81" s="244"/>
      <c r="NCG81" s="244"/>
      <c r="NCH81" s="244"/>
      <c r="NCI81" s="244"/>
      <c r="NCJ81" s="244"/>
      <c r="NCK81" s="244"/>
      <c r="NCL81" s="244"/>
      <c r="NCM81" s="244"/>
      <c r="NCN81" s="244"/>
      <c r="NCO81" s="244"/>
      <c r="NCP81" s="244"/>
      <c r="NCQ81" s="244"/>
      <c r="NCR81" s="244"/>
      <c r="NCS81" s="244"/>
      <c r="NCT81" s="244"/>
      <c r="NCU81" s="244"/>
      <c r="NCV81" s="244"/>
      <c r="NCW81" s="244"/>
      <c r="NCX81" s="244"/>
      <c r="NCY81" s="244"/>
      <c r="NCZ81" s="244"/>
      <c r="NDA81" s="244"/>
      <c r="NDB81" s="244"/>
      <c r="NDC81" s="244"/>
      <c r="NDD81" s="244"/>
      <c r="NDE81" s="244"/>
      <c r="NDF81" s="244"/>
      <c r="NDG81" s="244"/>
      <c r="NDH81" s="244"/>
      <c r="NDI81" s="244"/>
      <c r="NDJ81" s="244"/>
      <c r="NDK81" s="244"/>
      <c r="NDL81" s="244"/>
      <c r="NDM81" s="244"/>
      <c r="NDN81" s="244"/>
      <c r="NDO81" s="244"/>
      <c r="NDP81" s="244"/>
      <c r="NDQ81" s="244"/>
      <c r="NDR81" s="244"/>
      <c r="NDS81" s="244"/>
      <c r="NDT81" s="244"/>
      <c r="NDU81" s="244"/>
      <c r="NDV81" s="244"/>
      <c r="NDW81" s="244"/>
      <c r="NDX81" s="244"/>
      <c r="NDY81" s="244"/>
      <c r="NDZ81" s="244"/>
      <c r="NEA81" s="244"/>
      <c r="NEB81" s="244"/>
      <c r="NEC81" s="244"/>
      <c r="NED81" s="244"/>
      <c r="NEE81" s="244"/>
      <c r="NEF81" s="244"/>
      <c r="NEG81" s="244"/>
      <c r="NEH81" s="244"/>
      <c r="NEI81" s="244"/>
      <c r="NEJ81" s="244"/>
      <c r="NEK81" s="244"/>
      <c r="NEL81" s="244"/>
      <c r="NEM81" s="244"/>
      <c r="NEN81" s="244"/>
      <c r="NEO81" s="244"/>
      <c r="NEP81" s="244"/>
      <c r="NEQ81" s="244"/>
      <c r="NER81" s="244"/>
      <c r="NES81" s="244"/>
      <c r="NET81" s="244"/>
      <c r="NEU81" s="244"/>
      <c r="NEV81" s="244"/>
      <c r="NEW81" s="244"/>
      <c r="NEX81" s="244"/>
      <c r="NEY81" s="244"/>
      <c r="NEZ81" s="244"/>
      <c r="NFA81" s="244"/>
      <c r="NFB81" s="244"/>
      <c r="NFC81" s="244"/>
      <c r="NFD81" s="244"/>
      <c r="NFE81" s="244"/>
      <c r="NFF81" s="244"/>
      <c r="NFG81" s="244"/>
      <c r="NFH81" s="244"/>
      <c r="NFI81" s="244"/>
      <c r="NFJ81" s="244"/>
      <c r="NFK81" s="244"/>
      <c r="NFL81" s="244"/>
      <c r="NFM81" s="244"/>
      <c r="NFN81" s="244"/>
      <c r="NFO81" s="244"/>
      <c r="NFP81" s="244"/>
      <c r="NFQ81" s="244"/>
      <c r="NFR81" s="244"/>
      <c r="NFS81" s="244"/>
      <c r="NFT81" s="244"/>
      <c r="NFU81" s="244"/>
      <c r="NFV81" s="244"/>
      <c r="NFW81" s="244"/>
      <c r="NFX81" s="244"/>
      <c r="NFY81" s="244"/>
      <c r="NFZ81" s="244"/>
      <c r="NGA81" s="244"/>
      <c r="NGB81" s="244"/>
      <c r="NGC81" s="244"/>
      <c r="NGD81" s="244"/>
      <c r="NGE81" s="244"/>
      <c r="NGF81" s="244"/>
      <c r="NGG81" s="244"/>
      <c r="NGH81" s="244"/>
      <c r="NGI81" s="244"/>
      <c r="NGJ81" s="244"/>
      <c r="NGK81" s="244"/>
      <c r="NGL81" s="244"/>
      <c r="NGM81" s="244"/>
      <c r="NGN81" s="244"/>
      <c r="NGO81" s="244"/>
      <c r="NGP81" s="244"/>
      <c r="NGQ81" s="244"/>
      <c r="NGR81" s="244"/>
      <c r="NGS81" s="244"/>
      <c r="NGT81" s="244"/>
      <c r="NGU81" s="244"/>
      <c r="NGV81" s="244"/>
      <c r="NGW81" s="244"/>
      <c r="NGX81" s="244"/>
      <c r="NGY81" s="244"/>
      <c r="NGZ81" s="244"/>
      <c r="NHA81" s="244"/>
      <c r="NHB81" s="244"/>
      <c r="NHC81" s="244"/>
      <c r="NHD81" s="244"/>
      <c r="NHE81" s="244"/>
      <c r="NHF81" s="244"/>
      <c r="NHG81" s="244"/>
      <c r="NHH81" s="244"/>
      <c r="NHI81" s="244"/>
      <c r="NHJ81" s="244"/>
      <c r="NHK81" s="244"/>
      <c r="NHL81" s="244"/>
      <c r="NHM81" s="244"/>
      <c r="NHN81" s="244"/>
      <c r="NHO81" s="244"/>
      <c r="NHP81" s="244"/>
      <c r="NHQ81" s="244"/>
      <c r="NHR81" s="244"/>
      <c r="NHS81" s="244"/>
      <c r="NHT81" s="244"/>
      <c r="NHU81" s="244"/>
      <c r="NHV81" s="244"/>
      <c r="NHW81" s="244"/>
      <c r="NHX81" s="244"/>
      <c r="NHY81" s="244"/>
      <c r="NHZ81" s="244"/>
      <c r="NIA81" s="244"/>
      <c r="NIB81" s="244"/>
      <c r="NIC81" s="244"/>
      <c r="NID81" s="244"/>
      <c r="NIE81" s="244"/>
      <c r="NIF81" s="244"/>
      <c r="NIG81" s="244"/>
      <c r="NIH81" s="244"/>
      <c r="NII81" s="244"/>
      <c r="NIJ81" s="244"/>
      <c r="NIK81" s="244"/>
      <c r="NIL81" s="244"/>
      <c r="NIM81" s="244"/>
      <c r="NIN81" s="244"/>
      <c r="NIO81" s="244"/>
      <c r="NIP81" s="244"/>
      <c r="NIQ81" s="244"/>
      <c r="NIR81" s="244"/>
      <c r="NIS81" s="244"/>
      <c r="NIT81" s="244"/>
      <c r="NIU81" s="244"/>
      <c r="NIV81" s="244"/>
      <c r="NIW81" s="244"/>
      <c r="NIX81" s="244"/>
      <c r="NIY81" s="244"/>
      <c r="NIZ81" s="244"/>
      <c r="NJA81" s="244"/>
      <c r="NJB81" s="244"/>
      <c r="NJC81" s="244"/>
      <c r="NJD81" s="244"/>
      <c r="NJE81" s="244"/>
      <c r="NJF81" s="244"/>
      <c r="NJG81" s="244"/>
      <c r="NJH81" s="244"/>
      <c r="NJI81" s="244"/>
      <c r="NJJ81" s="244"/>
      <c r="NJK81" s="244"/>
      <c r="NJL81" s="244"/>
      <c r="NJM81" s="244"/>
      <c r="NJN81" s="244"/>
      <c r="NJO81" s="244"/>
      <c r="NJP81" s="244"/>
      <c r="NJQ81" s="244"/>
      <c r="NJR81" s="244"/>
      <c r="NJS81" s="244"/>
      <c r="NJT81" s="244"/>
      <c r="NJU81" s="244"/>
      <c r="NJV81" s="244"/>
      <c r="NJW81" s="244"/>
      <c r="NJX81" s="244"/>
      <c r="NJY81" s="244"/>
      <c r="NJZ81" s="244"/>
      <c r="NKA81" s="244"/>
      <c r="NKB81" s="244"/>
      <c r="NKC81" s="244"/>
      <c r="NKD81" s="244"/>
      <c r="NKE81" s="244"/>
      <c r="NKF81" s="244"/>
      <c r="NKG81" s="244"/>
      <c r="NKH81" s="244"/>
      <c r="NKI81" s="244"/>
      <c r="NKJ81" s="244"/>
      <c r="NKK81" s="244"/>
      <c r="NKL81" s="244"/>
      <c r="NKM81" s="244"/>
      <c r="NKN81" s="244"/>
      <c r="NKO81" s="244"/>
      <c r="NKP81" s="244"/>
      <c r="NKQ81" s="244"/>
      <c r="NKR81" s="244"/>
      <c r="NKS81" s="244"/>
      <c r="NKT81" s="244"/>
      <c r="NKU81" s="244"/>
      <c r="NKV81" s="244"/>
      <c r="NKW81" s="244"/>
      <c r="NKX81" s="244"/>
      <c r="NKY81" s="244"/>
      <c r="NKZ81" s="244"/>
      <c r="NLA81" s="244"/>
      <c r="NLB81" s="244"/>
      <c r="NLC81" s="244"/>
      <c r="NLD81" s="244"/>
      <c r="NLE81" s="244"/>
      <c r="NLF81" s="244"/>
      <c r="NLG81" s="244"/>
      <c r="NLH81" s="244"/>
      <c r="NLI81" s="244"/>
      <c r="NLJ81" s="244"/>
      <c r="NLK81" s="244"/>
      <c r="NLL81" s="244"/>
      <c r="NLM81" s="244"/>
      <c r="NLN81" s="244"/>
      <c r="NLO81" s="244"/>
      <c r="NLP81" s="244"/>
      <c r="NLQ81" s="244"/>
      <c r="NLR81" s="244"/>
      <c r="NLS81" s="244"/>
      <c r="NLT81" s="244"/>
      <c r="NLU81" s="244"/>
      <c r="NLV81" s="244"/>
      <c r="NLW81" s="244"/>
      <c r="NLX81" s="244"/>
      <c r="NLY81" s="244"/>
      <c r="NLZ81" s="244"/>
      <c r="NMA81" s="244"/>
      <c r="NMB81" s="244"/>
      <c r="NMC81" s="244"/>
      <c r="NMD81" s="244"/>
      <c r="NME81" s="244"/>
      <c r="NMF81" s="244"/>
      <c r="NMG81" s="244"/>
      <c r="NMH81" s="244"/>
      <c r="NMI81" s="244"/>
      <c r="NMJ81" s="244"/>
      <c r="NMK81" s="244"/>
      <c r="NML81" s="244"/>
      <c r="NMM81" s="244"/>
      <c r="NMN81" s="244"/>
      <c r="NMO81" s="244"/>
      <c r="NMP81" s="244"/>
      <c r="NMQ81" s="244"/>
      <c r="NMR81" s="244"/>
      <c r="NMS81" s="244"/>
      <c r="NMT81" s="244"/>
      <c r="NMU81" s="244"/>
      <c r="NMV81" s="244"/>
      <c r="NMW81" s="244"/>
      <c r="NMX81" s="244"/>
      <c r="NMY81" s="244"/>
      <c r="NMZ81" s="244"/>
      <c r="NNA81" s="244"/>
      <c r="NNB81" s="244"/>
      <c r="NNC81" s="244"/>
      <c r="NND81" s="244"/>
      <c r="NNE81" s="244"/>
      <c r="NNF81" s="244"/>
      <c r="NNG81" s="244"/>
      <c r="NNH81" s="244"/>
      <c r="NNI81" s="244"/>
      <c r="NNJ81" s="244"/>
      <c r="NNK81" s="244"/>
      <c r="NNL81" s="244"/>
      <c r="NNM81" s="244"/>
      <c r="NNN81" s="244"/>
      <c r="NNO81" s="244"/>
      <c r="NNP81" s="244"/>
      <c r="NNQ81" s="244"/>
      <c r="NNR81" s="244"/>
      <c r="NNS81" s="244"/>
      <c r="NNT81" s="244"/>
      <c r="NNU81" s="244"/>
      <c r="NNV81" s="244"/>
      <c r="NNW81" s="244"/>
      <c r="NNX81" s="244"/>
      <c r="NNY81" s="244"/>
      <c r="NNZ81" s="244"/>
      <c r="NOA81" s="244"/>
      <c r="NOB81" s="244"/>
      <c r="NOC81" s="244"/>
      <c r="NOD81" s="244"/>
      <c r="NOE81" s="244"/>
      <c r="NOF81" s="244"/>
      <c r="NOG81" s="244"/>
      <c r="NOH81" s="244"/>
      <c r="NOI81" s="244"/>
      <c r="NOJ81" s="244"/>
      <c r="NOK81" s="244"/>
      <c r="NOL81" s="244"/>
      <c r="NOM81" s="244"/>
      <c r="NON81" s="244"/>
      <c r="NOO81" s="244"/>
      <c r="NOP81" s="244"/>
      <c r="NOQ81" s="244"/>
      <c r="NOR81" s="244"/>
      <c r="NOS81" s="244"/>
      <c r="NOT81" s="244"/>
      <c r="NOU81" s="244"/>
      <c r="NOV81" s="244"/>
      <c r="NOW81" s="244"/>
      <c r="NOX81" s="244"/>
      <c r="NOY81" s="244"/>
      <c r="NOZ81" s="244"/>
      <c r="NPA81" s="244"/>
      <c r="NPB81" s="244"/>
      <c r="NPC81" s="244"/>
      <c r="NPD81" s="244"/>
      <c r="NPE81" s="244"/>
      <c r="NPF81" s="244"/>
      <c r="NPG81" s="244"/>
      <c r="NPH81" s="244"/>
      <c r="NPI81" s="244"/>
      <c r="NPJ81" s="244"/>
      <c r="NPK81" s="244"/>
      <c r="NPL81" s="244"/>
      <c r="NPM81" s="244"/>
      <c r="NPN81" s="244"/>
      <c r="NPO81" s="244"/>
      <c r="NPP81" s="244"/>
      <c r="NPQ81" s="244"/>
      <c r="NPR81" s="244"/>
      <c r="NPS81" s="244"/>
      <c r="NPT81" s="244"/>
      <c r="NPU81" s="244"/>
      <c r="NPV81" s="244"/>
      <c r="NPW81" s="244"/>
      <c r="NPX81" s="244"/>
      <c r="NPY81" s="244"/>
      <c r="NPZ81" s="244"/>
      <c r="NQA81" s="244"/>
      <c r="NQB81" s="244"/>
      <c r="NQC81" s="244"/>
      <c r="NQD81" s="244"/>
      <c r="NQE81" s="244"/>
      <c r="NQF81" s="244"/>
      <c r="NQG81" s="244"/>
      <c r="NQH81" s="244"/>
      <c r="NQI81" s="244"/>
      <c r="NQJ81" s="244"/>
      <c r="NQK81" s="244"/>
      <c r="NQL81" s="244"/>
      <c r="NQM81" s="244"/>
      <c r="NQN81" s="244"/>
      <c r="NQO81" s="244"/>
      <c r="NQP81" s="244"/>
      <c r="NQQ81" s="244"/>
      <c r="NQR81" s="244"/>
      <c r="NQS81" s="244"/>
      <c r="NQT81" s="244"/>
      <c r="NQU81" s="244"/>
      <c r="NQV81" s="244"/>
      <c r="NQW81" s="244"/>
      <c r="NQX81" s="244"/>
      <c r="NQY81" s="244"/>
      <c r="NQZ81" s="244"/>
      <c r="NRA81" s="244"/>
      <c r="NRB81" s="244"/>
      <c r="NRC81" s="244"/>
      <c r="NRD81" s="244"/>
      <c r="NRE81" s="244"/>
      <c r="NRF81" s="244"/>
      <c r="NRG81" s="244"/>
      <c r="NRH81" s="244"/>
      <c r="NRI81" s="244"/>
      <c r="NRJ81" s="244"/>
      <c r="NRK81" s="244"/>
      <c r="NRL81" s="244"/>
      <c r="NRM81" s="244"/>
      <c r="NRN81" s="244"/>
      <c r="NRO81" s="244"/>
      <c r="NRP81" s="244"/>
      <c r="NRQ81" s="244"/>
      <c r="NRR81" s="244"/>
      <c r="NRS81" s="244"/>
      <c r="NRT81" s="244"/>
      <c r="NRU81" s="244"/>
      <c r="NRV81" s="244"/>
      <c r="NRW81" s="244"/>
      <c r="NRX81" s="244"/>
      <c r="NRY81" s="244"/>
      <c r="NRZ81" s="244"/>
      <c r="NSA81" s="244"/>
      <c r="NSB81" s="244"/>
      <c r="NSC81" s="244"/>
      <c r="NSD81" s="244"/>
      <c r="NSE81" s="244"/>
      <c r="NSF81" s="244"/>
      <c r="NSG81" s="244"/>
      <c r="NSH81" s="244"/>
      <c r="NSI81" s="244"/>
      <c r="NSJ81" s="244"/>
      <c r="NSK81" s="244"/>
      <c r="NSL81" s="244"/>
      <c r="NSM81" s="244"/>
      <c r="NSN81" s="244"/>
      <c r="NSO81" s="244"/>
      <c r="NSP81" s="244"/>
      <c r="NSQ81" s="244"/>
      <c r="NSR81" s="244"/>
      <c r="NSS81" s="244"/>
      <c r="NST81" s="244"/>
      <c r="NSU81" s="244"/>
      <c r="NSV81" s="244"/>
      <c r="NSW81" s="244"/>
      <c r="NSX81" s="244"/>
      <c r="NSY81" s="244"/>
      <c r="NSZ81" s="244"/>
      <c r="NTA81" s="244"/>
      <c r="NTB81" s="244"/>
      <c r="NTC81" s="244"/>
      <c r="NTD81" s="244"/>
      <c r="NTE81" s="244"/>
      <c r="NTF81" s="244"/>
      <c r="NTG81" s="244"/>
      <c r="NTH81" s="244"/>
      <c r="NTI81" s="244"/>
      <c r="NTJ81" s="244"/>
      <c r="NTK81" s="244"/>
      <c r="NTL81" s="244"/>
      <c r="NTM81" s="244"/>
      <c r="NTN81" s="244"/>
      <c r="NTO81" s="244"/>
      <c r="NTP81" s="244"/>
      <c r="NTQ81" s="244"/>
      <c r="NTR81" s="244"/>
      <c r="NTS81" s="244"/>
      <c r="NTT81" s="244"/>
      <c r="NTU81" s="244"/>
      <c r="NTV81" s="244"/>
      <c r="NTW81" s="244"/>
      <c r="NTX81" s="244"/>
      <c r="NTY81" s="244"/>
      <c r="NTZ81" s="244"/>
      <c r="NUA81" s="244"/>
      <c r="NUB81" s="244"/>
      <c r="NUC81" s="244"/>
      <c r="NUD81" s="244"/>
      <c r="NUE81" s="244"/>
      <c r="NUF81" s="244"/>
      <c r="NUG81" s="244"/>
      <c r="NUH81" s="244"/>
      <c r="NUI81" s="244"/>
      <c r="NUJ81" s="244"/>
      <c r="NUK81" s="244"/>
      <c r="NUL81" s="244"/>
      <c r="NUM81" s="244"/>
      <c r="NUN81" s="244"/>
      <c r="NUO81" s="244"/>
      <c r="NUP81" s="244"/>
      <c r="NUQ81" s="244"/>
      <c r="NUR81" s="244"/>
      <c r="NUS81" s="244"/>
      <c r="NUT81" s="244"/>
      <c r="NUU81" s="244"/>
      <c r="NUV81" s="244"/>
      <c r="NUW81" s="244"/>
      <c r="NUX81" s="244"/>
      <c r="NUY81" s="244"/>
      <c r="NUZ81" s="244"/>
      <c r="NVA81" s="244"/>
      <c r="NVB81" s="244"/>
      <c r="NVC81" s="244"/>
      <c r="NVD81" s="244"/>
      <c r="NVE81" s="244"/>
      <c r="NVF81" s="244"/>
      <c r="NVG81" s="244"/>
      <c r="NVH81" s="244"/>
      <c r="NVI81" s="244"/>
      <c r="NVJ81" s="244"/>
      <c r="NVK81" s="244"/>
      <c r="NVL81" s="244"/>
      <c r="NVM81" s="244"/>
      <c r="NVN81" s="244"/>
      <c r="NVO81" s="244"/>
      <c r="NVP81" s="244"/>
      <c r="NVQ81" s="244"/>
      <c r="NVR81" s="244"/>
      <c r="NVS81" s="244"/>
      <c r="NVT81" s="244"/>
      <c r="NVU81" s="244"/>
      <c r="NVV81" s="244"/>
      <c r="NVW81" s="244"/>
      <c r="NVX81" s="244"/>
      <c r="NVY81" s="244"/>
      <c r="NVZ81" s="244"/>
      <c r="NWA81" s="244"/>
      <c r="NWB81" s="244"/>
      <c r="NWC81" s="244"/>
      <c r="NWD81" s="244"/>
      <c r="NWE81" s="244"/>
      <c r="NWF81" s="244"/>
      <c r="NWG81" s="244"/>
      <c r="NWH81" s="244"/>
      <c r="NWI81" s="244"/>
      <c r="NWJ81" s="244"/>
      <c r="NWK81" s="244"/>
      <c r="NWL81" s="244"/>
      <c r="NWM81" s="244"/>
      <c r="NWN81" s="244"/>
      <c r="NWO81" s="244"/>
      <c r="NWP81" s="244"/>
      <c r="NWQ81" s="244"/>
      <c r="NWR81" s="244"/>
      <c r="NWS81" s="244"/>
      <c r="NWT81" s="244"/>
      <c r="NWU81" s="244"/>
      <c r="NWV81" s="244"/>
      <c r="NWW81" s="244"/>
      <c r="NWX81" s="244"/>
      <c r="NWY81" s="244"/>
      <c r="NWZ81" s="244"/>
      <c r="NXA81" s="244"/>
      <c r="NXB81" s="244"/>
      <c r="NXC81" s="244"/>
      <c r="NXD81" s="244"/>
      <c r="NXE81" s="244"/>
      <c r="NXF81" s="244"/>
      <c r="NXG81" s="244"/>
      <c r="NXH81" s="244"/>
      <c r="NXI81" s="244"/>
      <c r="NXJ81" s="244"/>
      <c r="NXK81" s="244"/>
      <c r="NXL81" s="244"/>
      <c r="NXM81" s="244"/>
      <c r="NXN81" s="244"/>
      <c r="NXO81" s="244"/>
      <c r="NXP81" s="244"/>
      <c r="NXQ81" s="244"/>
      <c r="NXR81" s="244"/>
      <c r="NXS81" s="244"/>
      <c r="NXT81" s="244"/>
      <c r="NXU81" s="244"/>
      <c r="NXV81" s="244"/>
      <c r="NXW81" s="244"/>
      <c r="NXX81" s="244"/>
      <c r="NXY81" s="244"/>
      <c r="NXZ81" s="244"/>
      <c r="NYA81" s="244"/>
      <c r="NYB81" s="244"/>
      <c r="NYC81" s="244"/>
      <c r="NYD81" s="244"/>
      <c r="NYE81" s="244"/>
      <c r="NYF81" s="244"/>
      <c r="NYG81" s="244"/>
      <c r="NYH81" s="244"/>
      <c r="NYI81" s="244"/>
      <c r="NYJ81" s="244"/>
      <c r="NYK81" s="244"/>
      <c r="NYL81" s="244"/>
      <c r="NYM81" s="244"/>
      <c r="NYN81" s="244"/>
      <c r="NYO81" s="244"/>
      <c r="NYP81" s="244"/>
      <c r="NYQ81" s="244"/>
      <c r="NYR81" s="244"/>
      <c r="NYS81" s="244"/>
      <c r="NYT81" s="244"/>
      <c r="NYU81" s="244"/>
      <c r="NYV81" s="244"/>
      <c r="NYW81" s="244"/>
      <c r="NYX81" s="244"/>
      <c r="NYY81" s="244"/>
      <c r="NYZ81" s="244"/>
      <c r="NZA81" s="244"/>
      <c r="NZB81" s="244"/>
      <c r="NZC81" s="244"/>
      <c r="NZD81" s="244"/>
      <c r="NZE81" s="244"/>
      <c r="NZF81" s="244"/>
      <c r="NZG81" s="244"/>
      <c r="NZH81" s="244"/>
      <c r="NZI81" s="244"/>
      <c r="NZJ81" s="244"/>
      <c r="NZK81" s="244"/>
      <c r="NZL81" s="244"/>
      <c r="NZM81" s="244"/>
      <c r="NZN81" s="244"/>
      <c r="NZO81" s="244"/>
      <c r="NZP81" s="244"/>
      <c r="NZQ81" s="244"/>
      <c r="NZR81" s="244"/>
      <c r="NZS81" s="244"/>
      <c r="NZT81" s="244"/>
      <c r="NZU81" s="244"/>
      <c r="NZV81" s="244"/>
      <c r="NZW81" s="244"/>
      <c r="NZX81" s="244"/>
      <c r="NZY81" s="244"/>
      <c r="NZZ81" s="244"/>
      <c r="OAA81" s="244"/>
      <c r="OAB81" s="244"/>
      <c r="OAC81" s="244"/>
      <c r="OAD81" s="244"/>
      <c r="OAE81" s="244"/>
      <c r="OAF81" s="244"/>
      <c r="OAG81" s="244"/>
      <c r="OAH81" s="244"/>
      <c r="OAI81" s="244"/>
      <c r="OAJ81" s="244"/>
      <c r="OAK81" s="244"/>
      <c r="OAL81" s="244"/>
      <c r="OAM81" s="244"/>
      <c r="OAN81" s="244"/>
      <c r="OAO81" s="244"/>
      <c r="OAP81" s="244"/>
      <c r="OAQ81" s="244"/>
      <c r="OAR81" s="244"/>
      <c r="OAS81" s="244"/>
      <c r="OAT81" s="244"/>
      <c r="OAU81" s="244"/>
      <c r="OAV81" s="244"/>
      <c r="OAW81" s="244"/>
      <c r="OAX81" s="244"/>
      <c r="OAY81" s="244"/>
      <c r="OAZ81" s="244"/>
      <c r="OBA81" s="244"/>
      <c r="OBB81" s="244"/>
      <c r="OBC81" s="244"/>
      <c r="OBD81" s="244"/>
      <c r="OBE81" s="244"/>
      <c r="OBF81" s="244"/>
      <c r="OBG81" s="244"/>
      <c r="OBH81" s="244"/>
      <c r="OBI81" s="244"/>
      <c r="OBJ81" s="244"/>
      <c r="OBK81" s="244"/>
      <c r="OBL81" s="244"/>
      <c r="OBM81" s="244"/>
      <c r="OBN81" s="244"/>
      <c r="OBO81" s="244"/>
      <c r="OBP81" s="244"/>
      <c r="OBQ81" s="244"/>
      <c r="OBR81" s="244"/>
      <c r="OBS81" s="244"/>
      <c r="OBT81" s="244"/>
      <c r="OBU81" s="244"/>
      <c r="OBV81" s="244"/>
      <c r="OBW81" s="244"/>
      <c r="OBX81" s="244"/>
      <c r="OBY81" s="244"/>
      <c r="OBZ81" s="244"/>
      <c r="OCA81" s="244"/>
      <c r="OCB81" s="244"/>
      <c r="OCC81" s="244"/>
      <c r="OCD81" s="244"/>
      <c r="OCE81" s="244"/>
      <c r="OCF81" s="244"/>
      <c r="OCG81" s="244"/>
      <c r="OCH81" s="244"/>
      <c r="OCI81" s="244"/>
      <c r="OCJ81" s="244"/>
      <c r="OCK81" s="244"/>
      <c r="OCL81" s="244"/>
      <c r="OCM81" s="244"/>
      <c r="OCN81" s="244"/>
      <c r="OCO81" s="244"/>
      <c r="OCP81" s="244"/>
      <c r="OCQ81" s="244"/>
      <c r="OCR81" s="244"/>
      <c r="OCS81" s="244"/>
      <c r="OCT81" s="244"/>
      <c r="OCU81" s="244"/>
      <c r="OCV81" s="244"/>
      <c r="OCW81" s="244"/>
      <c r="OCX81" s="244"/>
      <c r="OCY81" s="244"/>
      <c r="OCZ81" s="244"/>
      <c r="ODA81" s="244"/>
      <c r="ODB81" s="244"/>
      <c r="ODC81" s="244"/>
      <c r="ODD81" s="244"/>
      <c r="ODE81" s="244"/>
      <c r="ODF81" s="244"/>
      <c r="ODG81" s="244"/>
      <c r="ODH81" s="244"/>
      <c r="ODI81" s="244"/>
      <c r="ODJ81" s="244"/>
      <c r="ODK81" s="244"/>
      <c r="ODL81" s="244"/>
      <c r="ODM81" s="244"/>
      <c r="ODN81" s="244"/>
      <c r="ODO81" s="244"/>
      <c r="ODP81" s="244"/>
      <c r="ODQ81" s="244"/>
      <c r="ODR81" s="244"/>
      <c r="ODS81" s="244"/>
      <c r="ODT81" s="244"/>
      <c r="ODU81" s="244"/>
      <c r="ODV81" s="244"/>
      <c r="ODW81" s="244"/>
      <c r="ODX81" s="244"/>
      <c r="ODY81" s="244"/>
      <c r="ODZ81" s="244"/>
      <c r="OEA81" s="244"/>
      <c r="OEB81" s="244"/>
      <c r="OEC81" s="244"/>
      <c r="OED81" s="244"/>
      <c r="OEE81" s="244"/>
      <c r="OEF81" s="244"/>
      <c r="OEG81" s="244"/>
      <c r="OEH81" s="244"/>
      <c r="OEI81" s="244"/>
      <c r="OEJ81" s="244"/>
      <c r="OEK81" s="244"/>
      <c r="OEL81" s="244"/>
      <c r="OEM81" s="244"/>
      <c r="OEN81" s="244"/>
      <c r="OEO81" s="244"/>
      <c r="OEP81" s="244"/>
      <c r="OEQ81" s="244"/>
      <c r="OER81" s="244"/>
      <c r="OES81" s="244"/>
      <c r="OET81" s="244"/>
      <c r="OEU81" s="244"/>
      <c r="OEV81" s="244"/>
      <c r="OEW81" s="244"/>
      <c r="OEX81" s="244"/>
      <c r="OEY81" s="244"/>
      <c r="OEZ81" s="244"/>
      <c r="OFA81" s="244"/>
      <c r="OFB81" s="244"/>
      <c r="OFC81" s="244"/>
      <c r="OFD81" s="244"/>
      <c r="OFE81" s="244"/>
      <c r="OFF81" s="244"/>
      <c r="OFG81" s="244"/>
      <c r="OFH81" s="244"/>
      <c r="OFI81" s="244"/>
      <c r="OFJ81" s="244"/>
      <c r="OFK81" s="244"/>
      <c r="OFL81" s="244"/>
      <c r="OFM81" s="244"/>
      <c r="OFN81" s="244"/>
      <c r="OFO81" s="244"/>
      <c r="OFP81" s="244"/>
      <c r="OFQ81" s="244"/>
      <c r="OFR81" s="244"/>
      <c r="OFS81" s="244"/>
      <c r="OFT81" s="244"/>
      <c r="OFU81" s="244"/>
      <c r="OFV81" s="244"/>
      <c r="OFW81" s="244"/>
      <c r="OFX81" s="244"/>
      <c r="OFY81" s="244"/>
      <c r="OFZ81" s="244"/>
      <c r="OGA81" s="244"/>
      <c r="OGB81" s="244"/>
      <c r="OGC81" s="244"/>
      <c r="OGD81" s="244"/>
      <c r="OGE81" s="244"/>
      <c r="OGF81" s="244"/>
      <c r="OGG81" s="244"/>
      <c r="OGH81" s="244"/>
      <c r="OGI81" s="244"/>
      <c r="OGJ81" s="244"/>
      <c r="OGK81" s="244"/>
      <c r="OGL81" s="244"/>
      <c r="OGM81" s="244"/>
      <c r="OGN81" s="244"/>
      <c r="OGO81" s="244"/>
      <c r="OGP81" s="244"/>
      <c r="OGQ81" s="244"/>
      <c r="OGR81" s="244"/>
      <c r="OGS81" s="244"/>
      <c r="OGT81" s="244"/>
      <c r="OGU81" s="244"/>
      <c r="OGV81" s="244"/>
      <c r="OGW81" s="244"/>
      <c r="OGX81" s="244"/>
      <c r="OGY81" s="244"/>
      <c r="OGZ81" s="244"/>
      <c r="OHA81" s="244"/>
      <c r="OHB81" s="244"/>
      <c r="OHC81" s="244"/>
      <c r="OHD81" s="244"/>
      <c r="OHE81" s="244"/>
      <c r="OHF81" s="244"/>
      <c r="OHG81" s="244"/>
      <c r="OHH81" s="244"/>
      <c r="OHI81" s="244"/>
      <c r="OHJ81" s="244"/>
      <c r="OHK81" s="244"/>
      <c r="OHL81" s="244"/>
      <c r="OHM81" s="244"/>
      <c r="OHN81" s="244"/>
      <c r="OHO81" s="244"/>
      <c r="OHP81" s="244"/>
      <c r="OHQ81" s="244"/>
      <c r="OHR81" s="244"/>
      <c r="OHS81" s="244"/>
      <c r="OHT81" s="244"/>
      <c r="OHU81" s="244"/>
      <c r="OHV81" s="244"/>
      <c r="OHW81" s="244"/>
      <c r="OHX81" s="244"/>
      <c r="OHY81" s="244"/>
      <c r="OHZ81" s="244"/>
      <c r="OIA81" s="244"/>
      <c r="OIB81" s="244"/>
      <c r="OIC81" s="244"/>
      <c r="OID81" s="244"/>
      <c r="OIE81" s="244"/>
      <c r="OIF81" s="244"/>
      <c r="OIG81" s="244"/>
      <c r="OIH81" s="244"/>
      <c r="OII81" s="244"/>
      <c r="OIJ81" s="244"/>
      <c r="OIK81" s="244"/>
      <c r="OIL81" s="244"/>
      <c r="OIM81" s="244"/>
      <c r="OIN81" s="244"/>
      <c r="OIO81" s="244"/>
      <c r="OIP81" s="244"/>
      <c r="OIQ81" s="244"/>
      <c r="OIR81" s="244"/>
      <c r="OIS81" s="244"/>
      <c r="OIT81" s="244"/>
      <c r="OIU81" s="244"/>
      <c r="OIV81" s="244"/>
      <c r="OIW81" s="244"/>
      <c r="OIX81" s="244"/>
      <c r="OIY81" s="244"/>
      <c r="OIZ81" s="244"/>
      <c r="OJA81" s="244"/>
      <c r="OJB81" s="244"/>
      <c r="OJC81" s="244"/>
      <c r="OJD81" s="244"/>
      <c r="OJE81" s="244"/>
      <c r="OJF81" s="244"/>
      <c r="OJG81" s="244"/>
      <c r="OJH81" s="244"/>
      <c r="OJI81" s="244"/>
      <c r="OJJ81" s="244"/>
      <c r="OJK81" s="244"/>
      <c r="OJL81" s="244"/>
      <c r="OJM81" s="244"/>
      <c r="OJN81" s="244"/>
      <c r="OJO81" s="244"/>
      <c r="OJP81" s="244"/>
      <c r="OJQ81" s="244"/>
      <c r="OJR81" s="244"/>
      <c r="OJS81" s="244"/>
      <c r="OJT81" s="244"/>
      <c r="OJU81" s="244"/>
      <c r="OJV81" s="244"/>
      <c r="OJW81" s="244"/>
      <c r="OJX81" s="244"/>
      <c r="OJY81" s="244"/>
      <c r="OJZ81" s="244"/>
      <c r="OKA81" s="244"/>
      <c r="OKB81" s="244"/>
      <c r="OKC81" s="244"/>
      <c r="OKD81" s="244"/>
      <c r="OKE81" s="244"/>
      <c r="OKF81" s="244"/>
      <c r="OKG81" s="244"/>
      <c r="OKH81" s="244"/>
      <c r="OKI81" s="244"/>
      <c r="OKJ81" s="244"/>
      <c r="OKK81" s="244"/>
      <c r="OKL81" s="244"/>
      <c r="OKM81" s="244"/>
      <c r="OKN81" s="244"/>
      <c r="OKO81" s="244"/>
      <c r="OKP81" s="244"/>
      <c r="OKQ81" s="244"/>
      <c r="OKR81" s="244"/>
      <c r="OKS81" s="244"/>
      <c r="OKT81" s="244"/>
      <c r="OKU81" s="244"/>
      <c r="OKV81" s="244"/>
      <c r="OKW81" s="244"/>
      <c r="OKX81" s="244"/>
      <c r="OKY81" s="244"/>
      <c r="OKZ81" s="244"/>
      <c r="OLA81" s="244"/>
      <c r="OLB81" s="244"/>
      <c r="OLC81" s="244"/>
      <c r="OLD81" s="244"/>
      <c r="OLE81" s="244"/>
      <c r="OLF81" s="244"/>
      <c r="OLG81" s="244"/>
      <c r="OLH81" s="244"/>
      <c r="OLI81" s="244"/>
      <c r="OLJ81" s="244"/>
      <c r="OLK81" s="244"/>
      <c r="OLL81" s="244"/>
      <c r="OLM81" s="244"/>
      <c r="OLN81" s="244"/>
      <c r="OLO81" s="244"/>
      <c r="OLP81" s="244"/>
      <c r="OLQ81" s="244"/>
      <c r="OLR81" s="244"/>
      <c r="OLS81" s="244"/>
      <c r="OLT81" s="244"/>
      <c r="OLU81" s="244"/>
      <c r="OLV81" s="244"/>
      <c r="OLW81" s="244"/>
      <c r="OLX81" s="244"/>
      <c r="OLY81" s="244"/>
      <c r="OLZ81" s="244"/>
      <c r="OMA81" s="244"/>
      <c r="OMB81" s="244"/>
      <c r="OMC81" s="244"/>
      <c r="OMD81" s="244"/>
      <c r="OME81" s="244"/>
      <c r="OMF81" s="244"/>
      <c r="OMG81" s="244"/>
      <c r="OMH81" s="244"/>
      <c r="OMI81" s="244"/>
      <c r="OMJ81" s="244"/>
      <c r="OMK81" s="244"/>
      <c r="OML81" s="244"/>
      <c r="OMM81" s="244"/>
      <c r="OMN81" s="244"/>
      <c r="OMO81" s="244"/>
      <c r="OMP81" s="244"/>
      <c r="OMQ81" s="244"/>
      <c r="OMR81" s="244"/>
      <c r="OMS81" s="244"/>
      <c r="OMT81" s="244"/>
      <c r="OMU81" s="244"/>
      <c r="OMV81" s="244"/>
      <c r="OMW81" s="244"/>
      <c r="OMX81" s="244"/>
      <c r="OMY81" s="244"/>
      <c r="OMZ81" s="244"/>
      <c r="ONA81" s="244"/>
      <c r="ONB81" s="244"/>
      <c r="ONC81" s="244"/>
      <c r="OND81" s="244"/>
      <c r="ONE81" s="244"/>
      <c r="ONF81" s="244"/>
      <c r="ONG81" s="244"/>
      <c r="ONH81" s="244"/>
      <c r="ONI81" s="244"/>
      <c r="ONJ81" s="244"/>
      <c r="ONK81" s="244"/>
      <c r="ONL81" s="244"/>
      <c r="ONM81" s="244"/>
      <c r="ONN81" s="244"/>
      <c r="ONO81" s="244"/>
      <c r="ONP81" s="244"/>
      <c r="ONQ81" s="244"/>
      <c r="ONR81" s="244"/>
      <c r="ONS81" s="244"/>
      <c r="ONT81" s="244"/>
      <c r="ONU81" s="244"/>
      <c r="ONV81" s="244"/>
      <c r="ONW81" s="244"/>
      <c r="ONX81" s="244"/>
      <c r="ONY81" s="244"/>
      <c r="ONZ81" s="244"/>
      <c r="OOA81" s="244"/>
      <c r="OOB81" s="244"/>
      <c r="OOC81" s="244"/>
      <c r="OOD81" s="244"/>
      <c r="OOE81" s="244"/>
      <c r="OOF81" s="244"/>
      <c r="OOG81" s="244"/>
      <c r="OOH81" s="244"/>
      <c r="OOI81" s="244"/>
      <c r="OOJ81" s="244"/>
      <c r="OOK81" s="244"/>
      <c r="OOL81" s="244"/>
      <c r="OOM81" s="244"/>
      <c r="OON81" s="244"/>
      <c r="OOO81" s="244"/>
      <c r="OOP81" s="244"/>
      <c r="OOQ81" s="244"/>
      <c r="OOR81" s="244"/>
      <c r="OOS81" s="244"/>
      <c r="OOT81" s="244"/>
      <c r="OOU81" s="244"/>
      <c r="OOV81" s="244"/>
      <c r="OOW81" s="244"/>
      <c r="OOX81" s="244"/>
      <c r="OOY81" s="244"/>
      <c r="OOZ81" s="244"/>
      <c r="OPA81" s="244"/>
      <c r="OPB81" s="244"/>
      <c r="OPC81" s="244"/>
      <c r="OPD81" s="244"/>
      <c r="OPE81" s="244"/>
      <c r="OPF81" s="244"/>
      <c r="OPG81" s="244"/>
      <c r="OPH81" s="244"/>
      <c r="OPI81" s="244"/>
      <c r="OPJ81" s="244"/>
      <c r="OPK81" s="244"/>
      <c r="OPL81" s="244"/>
      <c r="OPM81" s="244"/>
      <c r="OPN81" s="244"/>
      <c r="OPO81" s="244"/>
      <c r="OPP81" s="244"/>
      <c r="OPQ81" s="244"/>
      <c r="OPR81" s="244"/>
      <c r="OPS81" s="244"/>
      <c r="OPT81" s="244"/>
      <c r="OPU81" s="244"/>
      <c r="OPV81" s="244"/>
      <c r="OPW81" s="244"/>
      <c r="OPX81" s="244"/>
      <c r="OPY81" s="244"/>
      <c r="OPZ81" s="244"/>
      <c r="OQA81" s="244"/>
      <c r="OQB81" s="244"/>
      <c r="OQC81" s="244"/>
      <c r="OQD81" s="244"/>
      <c r="OQE81" s="244"/>
      <c r="OQF81" s="244"/>
      <c r="OQG81" s="244"/>
      <c r="OQH81" s="244"/>
      <c r="OQI81" s="244"/>
      <c r="OQJ81" s="244"/>
      <c r="OQK81" s="244"/>
      <c r="OQL81" s="244"/>
      <c r="OQM81" s="244"/>
      <c r="OQN81" s="244"/>
      <c r="OQO81" s="244"/>
      <c r="OQP81" s="244"/>
      <c r="OQQ81" s="244"/>
      <c r="OQR81" s="244"/>
      <c r="OQS81" s="244"/>
      <c r="OQT81" s="244"/>
      <c r="OQU81" s="244"/>
      <c r="OQV81" s="244"/>
      <c r="OQW81" s="244"/>
      <c r="OQX81" s="244"/>
      <c r="OQY81" s="244"/>
      <c r="OQZ81" s="244"/>
      <c r="ORA81" s="244"/>
      <c r="ORB81" s="244"/>
      <c r="ORC81" s="244"/>
      <c r="ORD81" s="244"/>
      <c r="ORE81" s="244"/>
      <c r="ORF81" s="244"/>
      <c r="ORG81" s="244"/>
      <c r="ORH81" s="244"/>
      <c r="ORI81" s="244"/>
      <c r="ORJ81" s="244"/>
      <c r="ORK81" s="244"/>
      <c r="ORL81" s="244"/>
      <c r="ORM81" s="244"/>
      <c r="ORN81" s="244"/>
      <c r="ORO81" s="244"/>
      <c r="ORP81" s="244"/>
      <c r="ORQ81" s="244"/>
      <c r="ORR81" s="244"/>
      <c r="ORS81" s="244"/>
      <c r="ORT81" s="244"/>
      <c r="ORU81" s="244"/>
      <c r="ORV81" s="244"/>
      <c r="ORW81" s="244"/>
      <c r="ORX81" s="244"/>
      <c r="ORY81" s="244"/>
      <c r="ORZ81" s="244"/>
      <c r="OSA81" s="244"/>
      <c r="OSB81" s="244"/>
      <c r="OSC81" s="244"/>
      <c r="OSD81" s="244"/>
      <c r="OSE81" s="244"/>
      <c r="OSF81" s="244"/>
      <c r="OSG81" s="244"/>
      <c r="OSH81" s="244"/>
      <c r="OSI81" s="244"/>
      <c r="OSJ81" s="244"/>
      <c r="OSK81" s="244"/>
      <c r="OSL81" s="244"/>
      <c r="OSM81" s="244"/>
      <c r="OSN81" s="244"/>
      <c r="OSO81" s="244"/>
      <c r="OSP81" s="244"/>
      <c r="OSQ81" s="244"/>
      <c r="OSR81" s="244"/>
      <c r="OSS81" s="244"/>
      <c r="OST81" s="244"/>
      <c r="OSU81" s="244"/>
      <c r="OSV81" s="244"/>
      <c r="OSW81" s="244"/>
      <c r="OSX81" s="244"/>
      <c r="OSY81" s="244"/>
      <c r="OSZ81" s="244"/>
      <c r="OTA81" s="244"/>
      <c r="OTB81" s="244"/>
      <c r="OTC81" s="244"/>
      <c r="OTD81" s="244"/>
      <c r="OTE81" s="244"/>
      <c r="OTF81" s="244"/>
      <c r="OTG81" s="244"/>
      <c r="OTH81" s="244"/>
      <c r="OTI81" s="244"/>
      <c r="OTJ81" s="244"/>
      <c r="OTK81" s="244"/>
      <c r="OTL81" s="244"/>
      <c r="OTM81" s="244"/>
      <c r="OTN81" s="244"/>
      <c r="OTO81" s="244"/>
      <c r="OTP81" s="244"/>
      <c r="OTQ81" s="244"/>
      <c r="OTR81" s="244"/>
      <c r="OTS81" s="244"/>
      <c r="OTT81" s="244"/>
      <c r="OTU81" s="244"/>
      <c r="OTV81" s="244"/>
      <c r="OTW81" s="244"/>
      <c r="OTX81" s="244"/>
      <c r="OTY81" s="244"/>
      <c r="OTZ81" s="244"/>
      <c r="OUA81" s="244"/>
      <c r="OUB81" s="244"/>
      <c r="OUC81" s="244"/>
      <c r="OUD81" s="244"/>
      <c r="OUE81" s="244"/>
      <c r="OUF81" s="244"/>
      <c r="OUG81" s="244"/>
      <c r="OUH81" s="244"/>
      <c r="OUI81" s="244"/>
      <c r="OUJ81" s="244"/>
      <c r="OUK81" s="244"/>
      <c r="OUL81" s="244"/>
      <c r="OUM81" s="244"/>
      <c r="OUN81" s="244"/>
      <c r="OUO81" s="244"/>
      <c r="OUP81" s="244"/>
      <c r="OUQ81" s="244"/>
      <c r="OUR81" s="244"/>
      <c r="OUS81" s="244"/>
      <c r="OUT81" s="244"/>
      <c r="OUU81" s="244"/>
      <c r="OUV81" s="244"/>
      <c r="OUW81" s="244"/>
      <c r="OUX81" s="244"/>
      <c r="OUY81" s="244"/>
      <c r="OUZ81" s="244"/>
      <c r="OVA81" s="244"/>
      <c r="OVB81" s="244"/>
      <c r="OVC81" s="244"/>
      <c r="OVD81" s="244"/>
      <c r="OVE81" s="244"/>
      <c r="OVF81" s="244"/>
      <c r="OVG81" s="244"/>
      <c r="OVH81" s="244"/>
      <c r="OVI81" s="244"/>
      <c r="OVJ81" s="244"/>
      <c r="OVK81" s="244"/>
      <c r="OVL81" s="244"/>
      <c r="OVM81" s="244"/>
      <c r="OVN81" s="244"/>
      <c r="OVO81" s="244"/>
      <c r="OVP81" s="244"/>
      <c r="OVQ81" s="244"/>
      <c r="OVR81" s="244"/>
      <c r="OVS81" s="244"/>
      <c r="OVT81" s="244"/>
      <c r="OVU81" s="244"/>
      <c r="OVV81" s="244"/>
      <c r="OVW81" s="244"/>
      <c r="OVX81" s="244"/>
      <c r="OVY81" s="244"/>
      <c r="OVZ81" s="244"/>
      <c r="OWA81" s="244"/>
      <c r="OWB81" s="244"/>
      <c r="OWC81" s="244"/>
      <c r="OWD81" s="244"/>
      <c r="OWE81" s="244"/>
      <c r="OWF81" s="244"/>
      <c r="OWG81" s="244"/>
      <c r="OWH81" s="244"/>
      <c r="OWI81" s="244"/>
      <c r="OWJ81" s="244"/>
      <c r="OWK81" s="244"/>
      <c r="OWL81" s="244"/>
      <c r="OWM81" s="244"/>
      <c r="OWN81" s="244"/>
      <c r="OWO81" s="244"/>
      <c r="OWP81" s="244"/>
      <c r="OWQ81" s="244"/>
      <c r="OWR81" s="244"/>
      <c r="OWS81" s="244"/>
      <c r="OWT81" s="244"/>
      <c r="OWU81" s="244"/>
      <c r="OWV81" s="244"/>
      <c r="OWW81" s="244"/>
      <c r="OWX81" s="244"/>
      <c r="OWY81" s="244"/>
      <c r="OWZ81" s="244"/>
      <c r="OXA81" s="244"/>
      <c r="OXB81" s="244"/>
      <c r="OXC81" s="244"/>
      <c r="OXD81" s="244"/>
      <c r="OXE81" s="244"/>
      <c r="OXF81" s="244"/>
      <c r="OXG81" s="244"/>
      <c r="OXH81" s="244"/>
      <c r="OXI81" s="244"/>
      <c r="OXJ81" s="244"/>
      <c r="OXK81" s="244"/>
      <c r="OXL81" s="244"/>
      <c r="OXM81" s="244"/>
      <c r="OXN81" s="244"/>
      <c r="OXO81" s="244"/>
      <c r="OXP81" s="244"/>
      <c r="OXQ81" s="244"/>
      <c r="OXR81" s="244"/>
      <c r="OXS81" s="244"/>
      <c r="OXT81" s="244"/>
      <c r="OXU81" s="244"/>
      <c r="OXV81" s="244"/>
      <c r="OXW81" s="244"/>
      <c r="OXX81" s="244"/>
      <c r="OXY81" s="244"/>
      <c r="OXZ81" s="244"/>
      <c r="OYA81" s="244"/>
      <c r="OYB81" s="244"/>
      <c r="OYC81" s="244"/>
      <c r="OYD81" s="244"/>
      <c r="OYE81" s="244"/>
      <c r="OYF81" s="244"/>
      <c r="OYG81" s="244"/>
      <c r="OYH81" s="244"/>
      <c r="OYI81" s="244"/>
      <c r="OYJ81" s="244"/>
      <c r="OYK81" s="244"/>
      <c r="OYL81" s="244"/>
      <c r="OYM81" s="244"/>
      <c r="OYN81" s="244"/>
      <c r="OYO81" s="244"/>
      <c r="OYP81" s="244"/>
      <c r="OYQ81" s="244"/>
      <c r="OYR81" s="244"/>
      <c r="OYS81" s="244"/>
      <c r="OYT81" s="244"/>
      <c r="OYU81" s="244"/>
      <c r="OYV81" s="244"/>
      <c r="OYW81" s="244"/>
      <c r="OYX81" s="244"/>
      <c r="OYY81" s="244"/>
      <c r="OYZ81" s="244"/>
      <c r="OZA81" s="244"/>
      <c r="OZB81" s="244"/>
      <c r="OZC81" s="244"/>
      <c r="OZD81" s="244"/>
      <c r="OZE81" s="244"/>
      <c r="OZF81" s="244"/>
      <c r="OZG81" s="244"/>
      <c r="OZH81" s="244"/>
      <c r="OZI81" s="244"/>
      <c r="OZJ81" s="244"/>
      <c r="OZK81" s="244"/>
      <c r="OZL81" s="244"/>
      <c r="OZM81" s="244"/>
      <c r="OZN81" s="244"/>
      <c r="OZO81" s="244"/>
      <c r="OZP81" s="244"/>
      <c r="OZQ81" s="244"/>
      <c r="OZR81" s="244"/>
      <c r="OZS81" s="244"/>
      <c r="OZT81" s="244"/>
      <c r="OZU81" s="244"/>
      <c r="OZV81" s="244"/>
      <c r="OZW81" s="244"/>
      <c r="OZX81" s="244"/>
      <c r="OZY81" s="244"/>
      <c r="OZZ81" s="244"/>
      <c r="PAA81" s="244"/>
      <c r="PAB81" s="244"/>
      <c r="PAC81" s="244"/>
      <c r="PAD81" s="244"/>
      <c r="PAE81" s="244"/>
      <c r="PAF81" s="244"/>
      <c r="PAG81" s="244"/>
      <c r="PAH81" s="244"/>
      <c r="PAI81" s="244"/>
      <c r="PAJ81" s="244"/>
      <c r="PAK81" s="244"/>
      <c r="PAL81" s="244"/>
      <c r="PAM81" s="244"/>
      <c r="PAN81" s="244"/>
      <c r="PAO81" s="244"/>
      <c r="PAP81" s="244"/>
      <c r="PAQ81" s="244"/>
      <c r="PAR81" s="244"/>
      <c r="PAS81" s="244"/>
      <c r="PAT81" s="244"/>
      <c r="PAU81" s="244"/>
      <c r="PAV81" s="244"/>
      <c r="PAW81" s="244"/>
      <c r="PAX81" s="244"/>
      <c r="PAY81" s="244"/>
      <c r="PAZ81" s="244"/>
      <c r="PBA81" s="244"/>
      <c r="PBB81" s="244"/>
      <c r="PBC81" s="244"/>
      <c r="PBD81" s="244"/>
      <c r="PBE81" s="244"/>
      <c r="PBF81" s="244"/>
      <c r="PBG81" s="244"/>
      <c r="PBH81" s="244"/>
      <c r="PBI81" s="244"/>
      <c r="PBJ81" s="244"/>
      <c r="PBK81" s="244"/>
      <c r="PBL81" s="244"/>
      <c r="PBM81" s="244"/>
      <c r="PBN81" s="244"/>
      <c r="PBO81" s="244"/>
      <c r="PBP81" s="244"/>
      <c r="PBQ81" s="244"/>
      <c r="PBR81" s="244"/>
      <c r="PBS81" s="244"/>
      <c r="PBT81" s="244"/>
      <c r="PBU81" s="244"/>
      <c r="PBV81" s="244"/>
      <c r="PBW81" s="244"/>
      <c r="PBX81" s="244"/>
      <c r="PBY81" s="244"/>
      <c r="PBZ81" s="244"/>
      <c r="PCA81" s="244"/>
      <c r="PCB81" s="244"/>
      <c r="PCC81" s="244"/>
      <c r="PCD81" s="244"/>
      <c r="PCE81" s="244"/>
      <c r="PCF81" s="244"/>
      <c r="PCG81" s="244"/>
      <c r="PCH81" s="244"/>
      <c r="PCI81" s="244"/>
      <c r="PCJ81" s="244"/>
      <c r="PCK81" s="244"/>
      <c r="PCL81" s="244"/>
      <c r="PCM81" s="244"/>
      <c r="PCN81" s="244"/>
      <c r="PCO81" s="244"/>
      <c r="PCP81" s="244"/>
      <c r="PCQ81" s="244"/>
      <c r="PCR81" s="244"/>
      <c r="PCS81" s="244"/>
      <c r="PCT81" s="244"/>
      <c r="PCU81" s="244"/>
      <c r="PCV81" s="244"/>
      <c r="PCW81" s="244"/>
      <c r="PCX81" s="244"/>
      <c r="PCY81" s="244"/>
      <c r="PCZ81" s="244"/>
      <c r="PDA81" s="244"/>
      <c r="PDB81" s="244"/>
      <c r="PDC81" s="244"/>
      <c r="PDD81" s="244"/>
      <c r="PDE81" s="244"/>
      <c r="PDF81" s="244"/>
      <c r="PDG81" s="244"/>
      <c r="PDH81" s="244"/>
      <c r="PDI81" s="244"/>
      <c r="PDJ81" s="244"/>
      <c r="PDK81" s="244"/>
      <c r="PDL81" s="244"/>
      <c r="PDM81" s="244"/>
      <c r="PDN81" s="244"/>
      <c r="PDO81" s="244"/>
      <c r="PDP81" s="244"/>
      <c r="PDQ81" s="244"/>
      <c r="PDR81" s="244"/>
      <c r="PDS81" s="244"/>
      <c r="PDT81" s="244"/>
      <c r="PDU81" s="244"/>
      <c r="PDV81" s="244"/>
      <c r="PDW81" s="244"/>
      <c r="PDX81" s="244"/>
      <c r="PDY81" s="244"/>
      <c r="PDZ81" s="244"/>
      <c r="PEA81" s="244"/>
      <c r="PEB81" s="244"/>
      <c r="PEC81" s="244"/>
      <c r="PED81" s="244"/>
      <c r="PEE81" s="244"/>
      <c r="PEF81" s="244"/>
      <c r="PEG81" s="244"/>
      <c r="PEH81" s="244"/>
      <c r="PEI81" s="244"/>
      <c r="PEJ81" s="244"/>
      <c r="PEK81" s="244"/>
      <c r="PEL81" s="244"/>
      <c r="PEM81" s="244"/>
      <c r="PEN81" s="244"/>
      <c r="PEO81" s="244"/>
      <c r="PEP81" s="244"/>
      <c r="PEQ81" s="244"/>
      <c r="PER81" s="244"/>
      <c r="PES81" s="244"/>
      <c r="PET81" s="244"/>
      <c r="PEU81" s="244"/>
      <c r="PEV81" s="244"/>
      <c r="PEW81" s="244"/>
      <c r="PEX81" s="244"/>
      <c r="PEY81" s="244"/>
      <c r="PEZ81" s="244"/>
      <c r="PFA81" s="244"/>
      <c r="PFB81" s="244"/>
      <c r="PFC81" s="244"/>
      <c r="PFD81" s="244"/>
      <c r="PFE81" s="244"/>
      <c r="PFF81" s="244"/>
      <c r="PFG81" s="244"/>
      <c r="PFH81" s="244"/>
      <c r="PFI81" s="244"/>
      <c r="PFJ81" s="244"/>
      <c r="PFK81" s="244"/>
      <c r="PFL81" s="244"/>
      <c r="PFM81" s="244"/>
      <c r="PFN81" s="244"/>
      <c r="PFO81" s="244"/>
      <c r="PFP81" s="244"/>
      <c r="PFQ81" s="244"/>
      <c r="PFR81" s="244"/>
      <c r="PFS81" s="244"/>
      <c r="PFT81" s="244"/>
      <c r="PFU81" s="244"/>
      <c r="PFV81" s="244"/>
      <c r="PFW81" s="244"/>
      <c r="PFX81" s="244"/>
      <c r="PFY81" s="244"/>
      <c r="PFZ81" s="244"/>
      <c r="PGA81" s="244"/>
      <c r="PGB81" s="244"/>
      <c r="PGC81" s="244"/>
      <c r="PGD81" s="244"/>
      <c r="PGE81" s="244"/>
      <c r="PGF81" s="244"/>
      <c r="PGG81" s="244"/>
      <c r="PGH81" s="244"/>
      <c r="PGI81" s="244"/>
      <c r="PGJ81" s="244"/>
      <c r="PGK81" s="244"/>
      <c r="PGL81" s="244"/>
      <c r="PGM81" s="244"/>
      <c r="PGN81" s="244"/>
      <c r="PGO81" s="244"/>
      <c r="PGP81" s="244"/>
      <c r="PGQ81" s="244"/>
      <c r="PGR81" s="244"/>
      <c r="PGS81" s="244"/>
      <c r="PGT81" s="244"/>
      <c r="PGU81" s="244"/>
      <c r="PGV81" s="244"/>
      <c r="PGW81" s="244"/>
      <c r="PGX81" s="244"/>
      <c r="PGY81" s="244"/>
      <c r="PGZ81" s="244"/>
      <c r="PHA81" s="244"/>
      <c r="PHB81" s="244"/>
      <c r="PHC81" s="244"/>
      <c r="PHD81" s="244"/>
      <c r="PHE81" s="244"/>
      <c r="PHF81" s="244"/>
      <c r="PHG81" s="244"/>
      <c r="PHH81" s="244"/>
      <c r="PHI81" s="244"/>
      <c r="PHJ81" s="244"/>
      <c r="PHK81" s="244"/>
      <c r="PHL81" s="244"/>
      <c r="PHM81" s="244"/>
      <c r="PHN81" s="244"/>
      <c r="PHO81" s="244"/>
      <c r="PHP81" s="244"/>
      <c r="PHQ81" s="244"/>
      <c r="PHR81" s="244"/>
      <c r="PHS81" s="244"/>
      <c r="PHT81" s="244"/>
      <c r="PHU81" s="244"/>
      <c r="PHV81" s="244"/>
      <c r="PHW81" s="244"/>
      <c r="PHX81" s="244"/>
      <c r="PHY81" s="244"/>
      <c r="PHZ81" s="244"/>
      <c r="PIA81" s="244"/>
      <c r="PIB81" s="244"/>
      <c r="PIC81" s="244"/>
      <c r="PID81" s="244"/>
      <c r="PIE81" s="244"/>
      <c r="PIF81" s="244"/>
      <c r="PIG81" s="244"/>
      <c r="PIH81" s="244"/>
      <c r="PII81" s="244"/>
      <c r="PIJ81" s="244"/>
      <c r="PIK81" s="244"/>
      <c r="PIL81" s="244"/>
      <c r="PIM81" s="244"/>
      <c r="PIN81" s="244"/>
      <c r="PIO81" s="244"/>
      <c r="PIP81" s="244"/>
      <c r="PIQ81" s="244"/>
      <c r="PIR81" s="244"/>
      <c r="PIS81" s="244"/>
      <c r="PIT81" s="244"/>
      <c r="PIU81" s="244"/>
      <c r="PIV81" s="244"/>
      <c r="PIW81" s="244"/>
      <c r="PIX81" s="244"/>
      <c r="PIY81" s="244"/>
      <c r="PIZ81" s="244"/>
      <c r="PJA81" s="244"/>
      <c r="PJB81" s="244"/>
      <c r="PJC81" s="244"/>
      <c r="PJD81" s="244"/>
      <c r="PJE81" s="244"/>
      <c r="PJF81" s="244"/>
      <c r="PJG81" s="244"/>
      <c r="PJH81" s="244"/>
      <c r="PJI81" s="244"/>
      <c r="PJJ81" s="244"/>
      <c r="PJK81" s="244"/>
      <c r="PJL81" s="244"/>
      <c r="PJM81" s="244"/>
      <c r="PJN81" s="244"/>
      <c r="PJO81" s="244"/>
      <c r="PJP81" s="244"/>
      <c r="PJQ81" s="244"/>
      <c r="PJR81" s="244"/>
      <c r="PJS81" s="244"/>
      <c r="PJT81" s="244"/>
      <c r="PJU81" s="244"/>
      <c r="PJV81" s="244"/>
      <c r="PJW81" s="244"/>
      <c r="PJX81" s="244"/>
      <c r="PJY81" s="244"/>
      <c r="PJZ81" s="244"/>
      <c r="PKA81" s="244"/>
      <c r="PKB81" s="244"/>
      <c r="PKC81" s="244"/>
      <c r="PKD81" s="244"/>
      <c r="PKE81" s="244"/>
      <c r="PKF81" s="244"/>
      <c r="PKG81" s="244"/>
      <c r="PKH81" s="244"/>
      <c r="PKI81" s="244"/>
      <c r="PKJ81" s="244"/>
      <c r="PKK81" s="244"/>
      <c r="PKL81" s="244"/>
      <c r="PKM81" s="244"/>
      <c r="PKN81" s="244"/>
      <c r="PKO81" s="244"/>
      <c r="PKP81" s="244"/>
      <c r="PKQ81" s="244"/>
      <c r="PKR81" s="244"/>
      <c r="PKS81" s="244"/>
      <c r="PKT81" s="244"/>
      <c r="PKU81" s="244"/>
      <c r="PKV81" s="244"/>
      <c r="PKW81" s="244"/>
      <c r="PKX81" s="244"/>
      <c r="PKY81" s="244"/>
      <c r="PKZ81" s="244"/>
      <c r="PLA81" s="244"/>
      <c r="PLB81" s="244"/>
      <c r="PLC81" s="244"/>
      <c r="PLD81" s="244"/>
      <c r="PLE81" s="244"/>
      <c r="PLF81" s="244"/>
      <c r="PLG81" s="244"/>
      <c r="PLH81" s="244"/>
      <c r="PLI81" s="244"/>
      <c r="PLJ81" s="244"/>
      <c r="PLK81" s="244"/>
      <c r="PLL81" s="244"/>
      <c r="PLM81" s="244"/>
      <c r="PLN81" s="244"/>
      <c r="PLO81" s="244"/>
      <c r="PLP81" s="244"/>
      <c r="PLQ81" s="244"/>
      <c r="PLR81" s="244"/>
      <c r="PLS81" s="244"/>
      <c r="PLT81" s="244"/>
      <c r="PLU81" s="244"/>
      <c r="PLV81" s="244"/>
      <c r="PLW81" s="244"/>
      <c r="PLX81" s="244"/>
      <c r="PLY81" s="244"/>
      <c r="PLZ81" s="244"/>
      <c r="PMA81" s="244"/>
      <c r="PMB81" s="244"/>
      <c r="PMC81" s="244"/>
      <c r="PMD81" s="244"/>
      <c r="PME81" s="244"/>
      <c r="PMF81" s="244"/>
      <c r="PMG81" s="244"/>
      <c r="PMH81" s="244"/>
      <c r="PMI81" s="244"/>
      <c r="PMJ81" s="244"/>
      <c r="PMK81" s="244"/>
      <c r="PML81" s="244"/>
      <c r="PMM81" s="244"/>
      <c r="PMN81" s="244"/>
      <c r="PMO81" s="244"/>
      <c r="PMP81" s="244"/>
      <c r="PMQ81" s="244"/>
      <c r="PMR81" s="244"/>
      <c r="PMS81" s="244"/>
      <c r="PMT81" s="244"/>
      <c r="PMU81" s="244"/>
      <c r="PMV81" s="244"/>
      <c r="PMW81" s="244"/>
      <c r="PMX81" s="244"/>
      <c r="PMY81" s="244"/>
      <c r="PMZ81" s="244"/>
      <c r="PNA81" s="244"/>
      <c r="PNB81" s="244"/>
      <c r="PNC81" s="244"/>
      <c r="PND81" s="244"/>
      <c r="PNE81" s="244"/>
      <c r="PNF81" s="244"/>
      <c r="PNG81" s="244"/>
      <c r="PNH81" s="244"/>
      <c r="PNI81" s="244"/>
      <c r="PNJ81" s="244"/>
      <c r="PNK81" s="244"/>
      <c r="PNL81" s="244"/>
      <c r="PNM81" s="244"/>
      <c r="PNN81" s="244"/>
      <c r="PNO81" s="244"/>
      <c r="PNP81" s="244"/>
      <c r="PNQ81" s="244"/>
      <c r="PNR81" s="244"/>
      <c r="PNS81" s="244"/>
      <c r="PNT81" s="244"/>
      <c r="PNU81" s="244"/>
      <c r="PNV81" s="244"/>
      <c r="PNW81" s="244"/>
      <c r="PNX81" s="244"/>
      <c r="PNY81" s="244"/>
      <c r="PNZ81" s="244"/>
      <c r="POA81" s="244"/>
      <c r="POB81" s="244"/>
      <c r="POC81" s="244"/>
      <c r="POD81" s="244"/>
      <c r="POE81" s="244"/>
      <c r="POF81" s="244"/>
      <c r="POG81" s="244"/>
      <c r="POH81" s="244"/>
      <c r="POI81" s="244"/>
      <c r="POJ81" s="244"/>
      <c r="POK81" s="244"/>
      <c r="POL81" s="244"/>
      <c r="POM81" s="244"/>
      <c r="PON81" s="244"/>
      <c r="POO81" s="244"/>
      <c r="POP81" s="244"/>
      <c r="POQ81" s="244"/>
      <c r="POR81" s="244"/>
      <c r="POS81" s="244"/>
      <c r="POT81" s="244"/>
      <c r="POU81" s="244"/>
      <c r="POV81" s="244"/>
      <c r="POW81" s="244"/>
      <c r="POX81" s="244"/>
      <c r="POY81" s="244"/>
      <c r="POZ81" s="244"/>
      <c r="PPA81" s="244"/>
      <c r="PPB81" s="244"/>
      <c r="PPC81" s="244"/>
      <c r="PPD81" s="244"/>
      <c r="PPE81" s="244"/>
      <c r="PPF81" s="244"/>
      <c r="PPG81" s="244"/>
      <c r="PPH81" s="244"/>
      <c r="PPI81" s="244"/>
      <c r="PPJ81" s="244"/>
      <c r="PPK81" s="244"/>
      <c r="PPL81" s="244"/>
      <c r="PPM81" s="244"/>
      <c r="PPN81" s="244"/>
      <c r="PPO81" s="244"/>
      <c r="PPP81" s="244"/>
      <c r="PPQ81" s="244"/>
      <c r="PPR81" s="244"/>
      <c r="PPS81" s="244"/>
      <c r="PPT81" s="244"/>
      <c r="PPU81" s="244"/>
      <c r="PPV81" s="244"/>
      <c r="PPW81" s="244"/>
      <c r="PPX81" s="244"/>
      <c r="PPY81" s="244"/>
      <c r="PPZ81" s="244"/>
      <c r="PQA81" s="244"/>
      <c r="PQB81" s="244"/>
      <c r="PQC81" s="244"/>
      <c r="PQD81" s="244"/>
      <c r="PQE81" s="244"/>
      <c r="PQF81" s="244"/>
      <c r="PQG81" s="244"/>
      <c r="PQH81" s="244"/>
      <c r="PQI81" s="244"/>
      <c r="PQJ81" s="244"/>
      <c r="PQK81" s="244"/>
      <c r="PQL81" s="244"/>
      <c r="PQM81" s="244"/>
      <c r="PQN81" s="244"/>
      <c r="PQO81" s="244"/>
      <c r="PQP81" s="244"/>
      <c r="PQQ81" s="244"/>
      <c r="PQR81" s="244"/>
      <c r="PQS81" s="244"/>
      <c r="PQT81" s="244"/>
      <c r="PQU81" s="244"/>
      <c r="PQV81" s="244"/>
      <c r="PQW81" s="244"/>
      <c r="PQX81" s="244"/>
      <c r="PQY81" s="244"/>
      <c r="PQZ81" s="244"/>
      <c r="PRA81" s="244"/>
      <c r="PRB81" s="244"/>
      <c r="PRC81" s="244"/>
      <c r="PRD81" s="244"/>
      <c r="PRE81" s="244"/>
      <c r="PRF81" s="244"/>
      <c r="PRG81" s="244"/>
      <c r="PRH81" s="244"/>
      <c r="PRI81" s="244"/>
      <c r="PRJ81" s="244"/>
      <c r="PRK81" s="244"/>
      <c r="PRL81" s="244"/>
      <c r="PRM81" s="244"/>
      <c r="PRN81" s="244"/>
      <c r="PRO81" s="244"/>
      <c r="PRP81" s="244"/>
      <c r="PRQ81" s="244"/>
      <c r="PRR81" s="244"/>
      <c r="PRS81" s="244"/>
      <c r="PRT81" s="244"/>
      <c r="PRU81" s="244"/>
      <c r="PRV81" s="244"/>
      <c r="PRW81" s="244"/>
      <c r="PRX81" s="244"/>
      <c r="PRY81" s="244"/>
      <c r="PRZ81" s="244"/>
      <c r="PSA81" s="244"/>
      <c r="PSB81" s="244"/>
      <c r="PSC81" s="244"/>
      <c r="PSD81" s="244"/>
      <c r="PSE81" s="244"/>
      <c r="PSF81" s="244"/>
      <c r="PSG81" s="244"/>
      <c r="PSH81" s="244"/>
      <c r="PSI81" s="244"/>
      <c r="PSJ81" s="244"/>
      <c r="PSK81" s="244"/>
      <c r="PSL81" s="244"/>
      <c r="PSM81" s="244"/>
      <c r="PSN81" s="244"/>
      <c r="PSO81" s="244"/>
      <c r="PSP81" s="244"/>
      <c r="PSQ81" s="244"/>
      <c r="PSR81" s="244"/>
      <c r="PSS81" s="244"/>
      <c r="PST81" s="244"/>
      <c r="PSU81" s="244"/>
      <c r="PSV81" s="244"/>
      <c r="PSW81" s="244"/>
      <c r="PSX81" s="244"/>
      <c r="PSY81" s="244"/>
      <c r="PSZ81" s="244"/>
      <c r="PTA81" s="244"/>
      <c r="PTB81" s="244"/>
      <c r="PTC81" s="244"/>
      <c r="PTD81" s="244"/>
      <c r="PTE81" s="244"/>
      <c r="PTF81" s="244"/>
      <c r="PTG81" s="244"/>
      <c r="PTH81" s="244"/>
      <c r="PTI81" s="244"/>
      <c r="PTJ81" s="244"/>
      <c r="PTK81" s="244"/>
      <c r="PTL81" s="244"/>
      <c r="PTM81" s="244"/>
      <c r="PTN81" s="244"/>
      <c r="PTO81" s="244"/>
      <c r="PTP81" s="244"/>
      <c r="PTQ81" s="244"/>
      <c r="PTR81" s="244"/>
      <c r="PTS81" s="244"/>
      <c r="PTT81" s="244"/>
      <c r="PTU81" s="244"/>
      <c r="PTV81" s="244"/>
      <c r="PTW81" s="244"/>
      <c r="PTX81" s="244"/>
      <c r="PTY81" s="244"/>
      <c r="PTZ81" s="244"/>
      <c r="PUA81" s="244"/>
      <c r="PUB81" s="244"/>
      <c r="PUC81" s="244"/>
      <c r="PUD81" s="244"/>
      <c r="PUE81" s="244"/>
      <c r="PUF81" s="244"/>
      <c r="PUG81" s="244"/>
      <c r="PUH81" s="244"/>
      <c r="PUI81" s="244"/>
      <c r="PUJ81" s="244"/>
      <c r="PUK81" s="244"/>
      <c r="PUL81" s="244"/>
      <c r="PUM81" s="244"/>
      <c r="PUN81" s="244"/>
      <c r="PUO81" s="244"/>
      <c r="PUP81" s="244"/>
      <c r="PUQ81" s="244"/>
      <c r="PUR81" s="244"/>
      <c r="PUS81" s="244"/>
      <c r="PUT81" s="244"/>
      <c r="PUU81" s="244"/>
      <c r="PUV81" s="244"/>
      <c r="PUW81" s="244"/>
      <c r="PUX81" s="244"/>
      <c r="PUY81" s="244"/>
      <c r="PUZ81" s="244"/>
      <c r="PVA81" s="244"/>
      <c r="PVB81" s="244"/>
      <c r="PVC81" s="244"/>
      <c r="PVD81" s="244"/>
      <c r="PVE81" s="244"/>
      <c r="PVF81" s="244"/>
      <c r="PVG81" s="244"/>
      <c r="PVH81" s="244"/>
      <c r="PVI81" s="244"/>
      <c r="PVJ81" s="244"/>
      <c r="PVK81" s="244"/>
      <c r="PVL81" s="244"/>
      <c r="PVM81" s="244"/>
      <c r="PVN81" s="244"/>
      <c r="PVO81" s="244"/>
      <c r="PVP81" s="244"/>
      <c r="PVQ81" s="244"/>
      <c r="PVR81" s="244"/>
      <c r="PVS81" s="244"/>
      <c r="PVT81" s="244"/>
      <c r="PVU81" s="244"/>
      <c r="PVV81" s="244"/>
      <c r="PVW81" s="244"/>
      <c r="PVX81" s="244"/>
      <c r="PVY81" s="244"/>
      <c r="PVZ81" s="244"/>
      <c r="PWA81" s="244"/>
      <c r="PWB81" s="244"/>
      <c r="PWC81" s="244"/>
      <c r="PWD81" s="244"/>
      <c r="PWE81" s="244"/>
      <c r="PWF81" s="244"/>
      <c r="PWG81" s="244"/>
      <c r="PWH81" s="244"/>
      <c r="PWI81" s="244"/>
      <c r="PWJ81" s="244"/>
      <c r="PWK81" s="244"/>
      <c r="PWL81" s="244"/>
      <c r="PWM81" s="244"/>
      <c r="PWN81" s="244"/>
      <c r="PWO81" s="244"/>
      <c r="PWP81" s="244"/>
      <c r="PWQ81" s="244"/>
      <c r="PWR81" s="244"/>
      <c r="PWS81" s="244"/>
      <c r="PWT81" s="244"/>
      <c r="PWU81" s="244"/>
      <c r="PWV81" s="244"/>
      <c r="PWW81" s="244"/>
      <c r="PWX81" s="244"/>
      <c r="PWY81" s="244"/>
      <c r="PWZ81" s="244"/>
      <c r="PXA81" s="244"/>
      <c r="PXB81" s="244"/>
      <c r="PXC81" s="244"/>
      <c r="PXD81" s="244"/>
      <c r="PXE81" s="244"/>
      <c r="PXF81" s="244"/>
      <c r="PXG81" s="244"/>
      <c r="PXH81" s="244"/>
      <c r="PXI81" s="244"/>
      <c r="PXJ81" s="244"/>
      <c r="PXK81" s="244"/>
      <c r="PXL81" s="244"/>
      <c r="PXM81" s="244"/>
      <c r="PXN81" s="244"/>
      <c r="PXO81" s="244"/>
      <c r="PXP81" s="244"/>
      <c r="PXQ81" s="244"/>
      <c r="PXR81" s="244"/>
      <c r="PXS81" s="244"/>
      <c r="PXT81" s="244"/>
      <c r="PXU81" s="244"/>
      <c r="PXV81" s="244"/>
      <c r="PXW81" s="244"/>
      <c r="PXX81" s="244"/>
      <c r="PXY81" s="244"/>
      <c r="PXZ81" s="244"/>
      <c r="PYA81" s="244"/>
      <c r="PYB81" s="244"/>
      <c r="PYC81" s="244"/>
      <c r="PYD81" s="244"/>
      <c r="PYE81" s="244"/>
      <c r="PYF81" s="244"/>
      <c r="PYG81" s="244"/>
      <c r="PYH81" s="244"/>
      <c r="PYI81" s="244"/>
      <c r="PYJ81" s="244"/>
      <c r="PYK81" s="244"/>
      <c r="PYL81" s="244"/>
      <c r="PYM81" s="244"/>
      <c r="PYN81" s="244"/>
      <c r="PYO81" s="244"/>
      <c r="PYP81" s="244"/>
      <c r="PYQ81" s="244"/>
      <c r="PYR81" s="244"/>
      <c r="PYS81" s="244"/>
      <c r="PYT81" s="244"/>
      <c r="PYU81" s="244"/>
      <c r="PYV81" s="244"/>
      <c r="PYW81" s="244"/>
      <c r="PYX81" s="244"/>
      <c r="PYY81" s="244"/>
      <c r="PYZ81" s="244"/>
      <c r="PZA81" s="244"/>
      <c r="PZB81" s="244"/>
      <c r="PZC81" s="244"/>
      <c r="PZD81" s="244"/>
      <c r="PZE81" s="244"/>
      <c r="PZF81" s="244"/>
      <c r="PZG81" s="244"/>
      <c r="PZH81" s="244"/>
      <c r="PZI81" s="244"/>
      <c r="PZJ81" s="244"/>
      <c r="PZK81" s="244"/>
      <c r="PZL81" s="244"/>
      <c r="PZM81" s="244"/>
      <c r="PZN81" s="244"/>
      <c r="PZO81" s="244"/>
      <c r="PZP81" s="244"/>
      <c r="PZQ81" s="244"/>
      <c r="PZR81" s="244"/>
      <c r="PZS81" s="244"/>
      <c r="PZT81" s="244"/>
      <c r="PZU81" s="244"/>
      <c r="PZV81" s="244"/>
      <c r="PZW81" s="244"/>
      <c r="PZX81" s="244"/>
      <c r="PZY81" s="244"/>
      <c r="PZZ81" s="244"/>
      <c r="QAA81" s="244"/>
      <c r="QAB81" s="244"/>
      <c r="QAC81" s="244"/>
      <c r="QAD81" s="244"/>
      <c r="QAE81" s="244"/>
      <c r="QAF81" s="244"/>
      <c r="QAG81" s="244"/>
      <c r="QAH81" s="244"/>
      <c r="QAI81" s="244"/>
      <c r="QAJ81" s="244"/>
      <c r="QAK81" s="244"/>
      <c r="QAL81" s="244"/>
      <c r="QAM81" s="244"/>
      <c r="QAN81" s="244"/>
      <c r="QAO81" s="244"/>
      <c r="QAP81" s="244"/>
      <c r="QAQ81" s="244"/>
      <c r="QAR81" s="244"/>
      <c r="QAS81" s="244"/>
      <c r="QAT81" s="244"/>
      <c r="QAU81" s="244"/>
      <c r="QAV81" s="244"/>
      <c r="QAW81" s="244"/>
      <c r="QAX81" s="244"/>
      <c r="QAY81" s="244"/>
      <c r="QAZ81" s="244"/>
      <c r="QBA81" s="244"/>
      <c r="QBB81" s="244"/>
      <c r="QBC81" s="244"/>
      <c r="QBD81" s="244"/>
      <c r="QBE81" s="244"/>
      <c r="QBF81" s="244"/>
      <c r="QBG81" s="244"/>
      <c r="QBH81" s="244"/>
      <c r="QBI81" s="244"/>
      <c r="QBJ81" s="244"/>
      <c r="QBK81" s="244"/>
      <c r="QBL81" s="244"/>
      <c r="QBM81" s="244"/>
      <c r="QBN81" s="244"/>
      <c r="QBO81" s="244"/>
      <c r="QBP81" s="244"/>
      <c r="QBQ81" s="244"/>
      <c r="QBR81" s="244"/>
      <c r="QBS81" s="244"/>
      <c r="QBT81" s="244"/>
      <c r="QBU81" s="244"/>
      <c r="QBV81" s="244"/>
      <c r="QBW81" s="244"/>
      <c r="QBX81" s="244"/>
      <c r="QBY81" s="244"/>
      <c r="QBZ81" s="244"/>
      <c r="QCA81" s="244"/>
      <c r="QCB81" s="244"/>
      <c r="QCC81" s="244"/>
      <c r="QCD81" s="244"/>
      <c r="QCE81" s="244"/>
      <c r="QCF81" s="244"/>
      <c r="QCG81" s="244"/>
      <c r="QCH81" s="244"/>
      <c r="QCI81" s="244"/>
      <c r="QCJ81" s="244"/>
      <c r="QCK81" s="244"/>
      <c r="QCL81" s="244"/>
      <c r="QCM81" s="244"/>
      <c r="QCN81" s="244"/>
      <c r="QCO81" s="244"/>
      <c r="QCP81" s="244"/>
      <c r="QCQ81" s="244"/>
      <c r="QCR81" s="244"/>
      <c r="QCS81" s="244"/>
      <c r="QCT81" s="244"/>
      <c r="QCU81" s="244"/>
      <c r="QCV81" s="244"/>
      <c r="QCW81" s="244"/>
      <c r="QCX81" s="244"/>
      <c r="QCY81" s="244"/>
      <c r="QCZ81" s="244"/>
      <c r="QDA81" s="244"/>
      <c r="QDB81" s="244"/>
      <c r="QDC81" s="244"/>
      <c r="QDD81" s="244"/>
      <c r="QDE81" s="244"/>
      <c r="QDF81" s="244"/>
      <c r="QDG81" s="244"/>
      <c r="QDH81" s="244"/>
      <c r="QDI81" s="244"/>
      <c r="QDJ81" s="244"/>
      <c r="QDK81" s="244"/>
      <c r="QDL81" s="244"/>
      <c r="QDM81" s="244"/>
      <c r="QDN81" s="244"/>
      <c r="QDO81" s="244"/>
      <c r="QDP81" s="244"/>
      <c r="QDQ81" s="244"/>
      <c r="QDR81" s="244"/>
      <c r="QDS81" s="244"/>
      <c r="QDT81" s="244"/>
      <c r="QDU81" s="244"/>
      <c r="QDV81" s="244"/>
      <c r="QDW81" s="244"/>
      <c r="QDX81" s="244"/>
      <c r="QDY81" s="244"/>
      <c r="QDZ81" s="244"/>
      <c r="QEA81" s="244"/>
      <c r="QEB81" s="244"/>
      <c r="QEC81" s="244"/>
      <c r="QED81" s="244"/>
      <c r="QEE81" s="244"/>
      <c r="QEF81" s="244"/>
      <c r="QEG81" s="244"/>
      <c r="QEH81" s="244"/>
      <c r="QEI81" s="244"/>
      <c r="QEJ81" s="244"/>
      <c r="QEK81" s="244"/>
      <c r="QEL81" s="244"/>
      <c r="QEM81" s="244"/>
      <c r="QEN81" s="244"/>
      <c r="QEO81" s="244"/>
      <c r="QEP81" s="244"/>
      <c r="QEQ81" s="244"/>
      <c r="QER81" s="244"/>
      <c r="QES81" s="244"/>
      <c r="QET81" s="244"/>
      <c r="QEU81" s="244"/>
      <c r="QEV81" s="244"/>
      <c r="QEW81" s="244"/>
      <c r="QEX81" s="244"/>
      <c r="QEY81" s="244"/>
      <c r="QEZ81" s="244"/>
      <c r="QFA81" s="244"/>
      <c r="QFB81" s="244"/>
      <c r="QFC81" s="244"/>
      <c r="QFD81" s="244"/>
      <c r="QFE81" s="244"/>
      <c r="QFF81" s="244"/>
      <c r="QFG81" s="244"/>
      <c r="QFH81" s="244"/>
      <c r="QFI81" s="244"/>
      <c r="QFJ81" s="244"/>
      <c r="QFK81" s="244"/>
      <c r="QFL81" s="244"/>
      <c r="QFM81" s="244"/>
      <c r="QFN81" s="244"/>
      <c r="QFO81" s="244"/>
      <c r="QFP81" s="244"/>
      <c r="QFQ81" s="244"/>
      <c r="QFR81" s="244"/>
      <c r="QFS81" s="244"/>
      <c r="QFT81" s="244"/>
      <c r="QFU81" s="244"/>
      <c r="QFV81" s="244"/>
      <c r="QFW81" s="244"/>
      <c r="QFX81" s="244"/>
      <c r="QFY81" s="244"/>
      <c r="QFZ81" s="244"/>
      <c r="QGA81" s="244"/>
      <c r="QGB81" s="244"/>
      <c r="QGC81" s="244"/>
      <c r="QGD81" s="244"/>
      <c r="QGE81" s="244"/>
      <c r="QGF81" s="244"/>
      <c r="QGG81" s="244"/>
      <c r="QGH81" s="244"/>
      <c r="QGI81" s="244"/>
      <c r="QGJ81" s="244"/>
      <c r="QGK81" s="244"/>
      <c r="QGL81" s="244"/>
      <c r="QGM81" s="244"/>
      <c r="QGN81" s="244"/>
      <c r="QGO81" s="244"/>
      <c r="QGP81" s="244"/>
      <c r="QGQ81" s="244"/>
      <c r="QGR81" s="244"/>
      <c r="QGS81" s="244"/>
      <c r="QGT81" s="244"/>
      <c r="QGU81" s="244"/>
      <c r="QGV81" s="244"/>
      <c r="QGW81" s="244"/>
      <c r="QGX81" s="244"/>
      <c r="QGY81" s="244"/>
      <c r="QGZ81" s="244"/>
      <c r="QHA81" s="244"/>
      <c r="QHB81" s="244"/>
      <c r="QHC81" s="244"/>
      <c r="QHD81" s="244"/>
      <c r="QHE81" s="244"/>
      <c r="QHF81" s="244"/>
      <c r="QHG81" s="244"/>
      <c r="QHH81" s="244"/>
      <c r="QHI81" s="244"/>
      <c r="QHJ81" s="244"/>
      <c r="QHK81" s="244"/>
      <c r="QHL81" s="244"/>
      <c r="QHM81" s="244"/>
      <c r="QHN81" s="244"/>
      <c r="QHO81" s="244"/>
      <c r="QHP81" s="244"/>
      <c r="QHQ81" s="244"/>
      <c r="QHR81" s="244"/>
      <c r="QHS81" s="244"/>
      <c r="QHT81" s="244"/>
      <c r="QHU81" s="244"/>
      <c r="QHV81" s="244"/>
      <c r="QHW81" s="244"/>
      <c r="QHX81" s="244"/>
      <c r="QHY81" s="244"/>
      <c r="QHZ81" s="244"/>
      <c r="QIA81" s="244"/>
      <c r="QIB81" s="244"/>
      <c r="QIC81" s="244"/>
      <c r="QID81" s="244"/>
      <c r="QIE81" s="244"/>
      <c r="QIF81" s="244"/>
      <c r="QIG81" s="244"/>
      <c r="QIH81" s="244"/>
      <c r="QII81" s="244"/>
      <c r="QIJ81" s="244"/>
      <c r="QIK81" s="244"/>
      <c r="QIL81" s="244"/>
      <c r="QIM81" s="244"/>
      <c r="QIN81" s="244"/>
      <c r="QIO81" s="244"/>
      <c r="QIP81" s="244"/>
      <c r="QIQ81" s="244"/>
      <c r="QIR81" s="244"/>
      <c r="QIS81" s="244"/>
      <c r="QIT81" s="244"/>
      <c r="QIU81" s="244"/>
      <c r="QIV81" s="244"/>
      <c r="QIW81" s="244"/>
      <c r="QIX81" s="244"/>
      <c r="QIY81" s="244"/>
      <c r="QIZ81" s="244"/>
      <c r="QJA81" s="244"/>
      <c r="QJB81" s="244"/>
      <c r="QJC81" s="244"/>
      <c r="QJD81" s="244"/>
      <c r="QJE81" s="244"/>
      <c r="QJF81" s="244"/>
      <c r="QJG81" s="244"/>
      <c r="QJH81" s="244"/>
      <c r="QJI81" s="244"/>
      <c r="QJJ81" s="244"/>
      <c r="QJK81" s="244"/>
      <c r="QJL81" s="244"/>
      <c r="QJM81" s="244"/>
      <c r="QJN81" s="244"/>
      <c r="QJO81" s="244"/>
      <c r="QJP81" s="244"/>
      <c r="QJQ81" s="244"/>
      <c r="QJR81" s="244"/>
      <c r="QJS81" s="244"/>
      <c r="QJT81" s="244"/>
      <c r="QJU81" s="244"/>
      <c r="QJV81" s="244"/>
      <c r="QJW81" s="244"/>
      <c r="QJX81" s="244"/>
      <c r="QJY81" s="244"/>
      <c r="QJZ81" s="244"/>
      <c r="QKA81" s="244"/>
      <c r="QKB81" s="244"/>
      <c r="QKC81" s="244"/>
      <c r="QKD81" s="244"/>
      <c r="QKE81" s="244"/>
      <c r="QKF81" s="244"/>
      <c r="QKG81" s="244"/>
      <c r="QKH81" s="244"/>
      <c r="QKI81" s="244"/>
      <c r="QKJ81" s="244"/>
      <c r="QKK81" s="244"/>
      <c r="QKL81" s="244"/>
      <c r="QKM81" s="244"/>
      <c r="QKN81" s="244"/>
      <c r="QKO81" s="244"/>
      <c r="QKP81" s="244"/>
      <c r="QKQ81" s="244"/>
      <c r="QKR81" s="244"/>
      <c r="QKS81" s="244"/>
      <c r="QKT81" s="244"/>
      <c r="QKU81" s="244"/>
      <c r="QKV81" s="244"/>
      <c r="QKW81" s="244"/>
      <c r="QKX81" s="244"/>
      <c r="QKY81" s="244"/>
      <c r="QKZ81" s="244"/>
      <c r="QLA81" s="244"/>
      <c r="QLB81" s="244"/>
      <c r="QLC81" s="244"/>
      <c r="QLD81" s="244"/>
      <c r="QLE81" s="244"/>
      <c r="QLF81" s="244"/>
      <c r="QLG81" s="244"/>
      <c r="QLH81" s="244"/>
      <c r="QLI81" s="244"/>
      <c r="QLJ81" s="244"/>
      <c r="QLK81" s="244"/>
      <c r="QLL81" s="244"/>
      <c r="QLM81" s="244"/>
      <c r="QLN81" s="244"/>
      <c r="QLO81" s="244"/>
      <c r="QLP81" s="244"/>
      <c r="QLQ81" s="244"/>
      <c r="QLR81" s="244"/>
      <c r="QLS81" s="244"/>
      <c r="QLT81" s="244"/>
      <c r="QLU81" s="244"/>
      <c r="QLV81" s="244"/>
      <c r="QLW81" s="244"/>
      <c r="QLX81" s="244"/>
      <c r="QLY81" s="244"/>
      <c r="QLZ81" s="244"/>
      <c r="QMA81" s="244"/>
      <c r="QMB81" s="244"/>
      <c r="QMC81" s="244"/>
      <c r="QMD81" s="244"/>
      <c r="QME81" s="244"/>
      <c r="QMF81" s="244"/>
      <c r="QMG81" s="244"/>
      <c r="QMH81" s="244"/>
      <c r="QMI81" s="244"/>
      <c r="QMJ81" s="244"/>
      <c r="QMK81" s="244"/>
      <c r="QML81" s="244"/>
      <c r="QMM81" s="244"/>
      <c r="QMN81" s="244"/>
      <c r="QMO81" s="244"/>
      <c r="QMP81" s="244"/>
      <c r="QMQ81" s="244"/>
      <c r="QMR81" s="244"/>
      <c r="QMS81" s="244"/>
      <c r="QMT81" s="244"/>
      <c r="QMU81" s="244"/>
      <c r="QMV81" s="244"/>
      <c r="QMW81" s="244"/>
      <c r="QMX81" s="244"/>
      <c r="QMY81" s="244"/>
      <c r="QMZ81" s="244"/>
      <c r="QNA81" s="244"/>
      <c r="QNB81" s="244"/>
      <c r="QNC81" s="244"/>
      <c r="QND81" s="244"/>
      <c r="QNE81" s="244"/>
      <c r="QNF81" s="244"/>
      <c r="QNG81" s="244"/>
      <c r="QNH81" s="244"/>
      <c r="QNI81" s="244"/>
      <c r="QNJ81" s="244"/>
      <c r="QNK81" s="244"/>
      <c r="QNL81" s="244"/>
      <c r="QNM81" s="244"/>
      <c r="QNN81" s="244"/>
      <c r="QNO81" s="244"/>
      <c r="QNP81" s="244"/>
      <c r="QNQ81" s="244"/>
      <c r="QNR81" s="244"/>
      <c r="QNS81" s="244"/>
      <c r="QNT81" s="244"/>
      <c r="QNU81" s="244"/>
      <c r="QNV81" s="244"/>
      <c r="QNW81" s="244"/>
      <c r="QNX81" s="244"/>
      <c r="QNY81" s="244"/>
      <c r="QNZ81" s="244"/>
      <c r="QOA81" s="244"/>
      <c r="QOB81" s="244"/>
      <c r="QOC81" s="244"/>
      <c r="QOD81" s="244"/>
      <c r="QOE81" s="244"/>
      <c r="QOF81" s="244"/>
      <c r="QOG81" s="244"/>
      <c r="QOH81" s="244"/>
      <c r="QOI81" s="244"/>
      <c r="QOJ81" s="244"/>
      <c r="QOK81" s="244"/>
      <c r="QOL81" s="244"/>
      <c r="QOM81" s="244"/>
      <c r="QON81" s="244"/>
      <c r="QOO81" s="244"/>
      <c r="QOP81" s="244"/>
      <c r="QOQ81" s="244"/>
      <c r="QOR81" s="244"/>
      <c r="QOS81" s="244"/>
      <c r="QOT81" s="244"/>
      <c r="QOU81" s="244"/>
      <c r="QOV81" s="244"/>
      <c r="QOW81" s="244"/>
      <c r="QOX81" s="244"/>
      <c r="QOY81" s="244"/>
      <c r="QOZ81" s="244"/>
      <c r="QPA81" s="244"/>
      <c r="QPB81" s="244"/>
      <c r="QPC81" s="244"/>
      <c r="QPD81" s="244"/>
      <c r="QPE81" s="244"/>
      <c r="QPF81" s="244"/>
      <c r="QPG81" s="244"/>
      <c r="QPH81" s="244"/>
      <c r="QPI81" s="244"/>
      <c r="QPJ81" s="244"/>
      <c r="QPK81" s="244"/>
      <c r="QPL81" s="244"/>
      <c r="QPM81" s="244"/>
      <c r="QPN81" s="244"/>
      <c r="QPO81" s="244"/>
      <c r="QPP81" s="244"/>
      <c r="QPQ81" s="244"/>
      <c r="QPR81" s="244"/>
      <c r="QPS81" s="244"/>
      <c r="QPT81" s="244"/>
      <c r="QPU81" s="244"/>
      <c r="QPV81" s="244"/>
      <c r="QPW81" s="244"/>
      <c r="QPX81" s="244"/>
      <c r="QPY81" s="244"/>
      <c r="QPZ81" s="244"/>
      <c r="QQA81" s="244"/>
      <c r="QQB81" s="244"/>
      <c r="QQC81" s="244"/>
      <c r="QQD81" s="244"/>
      <c r="QQE81" s="244"/>
      <c r="QQF81" s="244"/>
      <c r="QQG81" s="244"/>
      <c r="QQH81" s="244"/>
      <c r="QQI81" s="244"/>
      <c r="QQJ81" s="244"/>
      <c r="QQK81" s="244"/>
      <c r="QQL81" s="244"/>
      <c r="QQM81" s="244"/>
      <c r="QQN81" s="244"/>
      <c r="QQO81" s="244"/>
      <c r="QQP81" s="244"/>
      <c r="QQQ81" s="244"/>
      <c r="QQR81" s="244"/>
      <c r="QQS81" s="244"/>
      <c r="QQT81" s="244"/>
      <c r="QQU81" s="244"/>
      <c r="QQV81" s="244"/>
      <c r="QQW81" s="244"/>
      <c r="QQX81" s="244"/>
      <c r="QQY81" s="244"/>
      <c r="QQZ81" s="244"/>
      <c r="QRA81" s="244"/>
      <c r="QRB81" s="244"/>
      <c r="QRC81" s="244"/>
      <c r="QRD81" s="244"/>
      <c r="QRE81" s="244"/>
      <c r="QRF81" s="244"/>
      <c r="QRG81" s="244"/>
      <c r="QRH81" s="244"/>
      <c r="QRI81" s="244"/>
      <c r="QRJ81" s="244"/>
      <c r="QRK81" s="244"/>
      <c r="QRL81" s="244"/>
      <c r="QRM81" s="244"/>
      <c r="QRN81" s="244"/>
      <c r="QRO81" s="244"/>
      <c r="QRP81" s="244"/>
      <c r="QRQ81" s="244"/>
      <c r="QRR81" s="244"/>
      <c r="QRS81" s="244"/>
      <c r="QRT81" s="244"/>
      <c r="QRU81" s="244"/>
      <c r="QRV81" s="244"/>
      <c r="QRW81" s="244"/>
      <c r="QRX81" s="244"/>
      <c r="QRY81" s="244"/>
      <c r="QRZ81" s="244"/>
      <c r="QSA81" s="244"/>
      <c r="QSB81" s="244"/>
      <c r="QSC81" s="244"/>
      <c r="QSD81" s="244"/>
      <c r="QSE81" s="244"/>
      <c r="QSF81" s="244"/>
      <c r="QSG81" s="244"/>
      <c r="QSH81" s="244"/>
      <c r="QSI81" s="244"/>
      <c r="QSJ81" s="244"/>
      <c r="QSK81" s="244"/>
      <c r="QSL81" s="244"/>
      <c r="QSM81" s="244"/>
      <c r="QSN81" s="244"/>
      <c r="QSO81" s="244"/>
      <c r="QSP81" s="244"/>
      <c r="QSQ81" s="244"/>
      <c r="QSR81" s="244"/>
      <c r="QSS81" s="244"/>
      <c r="QST81" s="244"/>
      <c r="QSU81" s="244"/>
      <c r="QSV81" s="244"/>
      <c r="QSW81" s="244"/>
      <c r="QSX81" s="244"/>
      <c r="QSY81" s="244"/>
      <c r="QSZ81" s="244"/>
      <c r="QTA81" s="244"/>
      <c r="QTB81" s="244"/>
      <c r="QTC81" s="244"/>
      <c r="QTD81" s="244"/>
      <c r="QTE81" s="244"/>
      <c r="QTF81" s="244"/>
      <c r="QTG81" s="244"/>
      <c r="QTH81" s="244"/>
      <c r="QTI81" s="244"/>
      <c r="QTJ81" s="244"/>
      <c r="QTK81" s="244"/>
      <c r="QTL81" s="244"/>
      <c r="QTM81" s="244"/>
      <c r="QTN81" s="244"/>
      <c r="QTO81" s="244"/>
      <c r="QTP81" s="244"/>
      <c r="QTQ81" s="244"/>
      <c r="QTR81" s="244"/>
      <c r="QTS81" s="244"/>
      <c r="QTT81" s="244"/>
      <c r="QTU81" s="244"/>
      <c r="QTV81" s="244"/>
      <c r="QTW81" s="244"/>
      <c r="QTX81" s="244"/>
      <c r="QTY81" s="244"/>
      <c r="QTZ81" s="244"/>
      <c r="QUA81" s="244"/>
      <c r="QUB81" s="244"/>
      <c r="QUC81" s="244"/>
      <c r="QUD81" s="244"/>
      <c r="QUE81" s="244"/>
      <c r="QUF81" s="244"/>
      <c r="QUG81" s="244"/>
      <c r="QUH81" s="244"/>
      <c r="QUI81" s="244"/>
      <c r="QUJ81" s="244"/>
      <c r="QUK81" s="244"/>
      <c r="QUL81" s="244"/>
      <c r="QUM81" s="244"/>
      <c r="QUN81" s="244"/>
      <c r="QUO81" s="244"/>
      <c r="QUP81" s="244"/>
      <c r="QUQ81" s="244"/>
      <c r="QUR81" s="244"/>
      <c r="QUS81" s="244"/>
      <c r="QUT81" s="244"/>
      <c r="QUU81" s="244"/>
      <c r="QUV81" s="244"/>
      <c r="QUW81" s="244"/>
      <c r="QUX81" s="244"/>
      <c r="QUY81" s="244"/>
      <c r="QUZ81" s="244"/>
      <c r="QVA81" s="244"/>
      <c r="QVB81" s="244"/>
      <c r="QVC81" s="244"/>
      <c r="QVD81" s="244"/>
      <c r="QVE81" s="244"/>
      <c r="QVF81" s="244"/>
      <c r="QVG81" s="244"/>
      <c r="QVH81" s="244"/>
      <c r="QVI81" s="244"/>
      <c r="QVJ81" s="244"/>
      <c r="QVK81" s="244"/>
      <c r="QVL81" s="244"/>
      <c r="QVM81" s="244"/>
      <c r="QVN81" s="244"/>
      <c r="QVO81" s="244"/>
      <c r="QVP81" s="244"/>
      <c r="QVQ81" s="244"/>
      <c r="QVR81" s="244"/>
      <c r="QVS81" s="244"/>
      <c r="QVT81" s="244"/>
      <c r="QVU81" s="244"/>
      <c r="QVV81" s="244"/>
      <c r="QVW81" s="244"/>
      <c r="QVX81" s="244"/>
      <c r="QVY81" s="244"/>
      <c r="QVZ81" s="244"/>
      <c r="QWA81" s="244"/>
      <c r="QWB81" s="244"/>
      <c r="QWC81" s="244"/>
      <c r="QWD81" s="244"/>
      <c r="QWE81" s="244"/>
      <c r="QWF81" s="244"/>
      <c r="QWG81" s="244"/>
      <c r="QWH81" s="244"/>
      <c r="QWI81" s="244"/>
      <c r="QWJ81" s="244"/>
      <c r="QWK81" s="244"/>
      <c r="QWL81" s="244"/>
      <c r="QWM81" s="244"/>
      <c r="QWN81" s="244"/>
      <c r="QWO81" s="244"/>
      <c r="QWP81" s="244"/>
      <c r="QWQ81" s="244"/>
      <c r="QWR81" s="244"/>
      <c r="QWS81" s="244"/>
      <c r="QWT81" s="244"/>
      <c r="QWU81" s="244"/>
      <c r="QWV81" s="244"/>
      <c r="QWW81" s="244"/>
      <c r="QWX81" s="244"/>
      <c r="QWY81" s="244"/>
      <c r="QWZ81" s="244"/>
      <c r="QXA81" s="244"/>
      <c r="QXB81" s="244"/>
      <c r="QXC81" s="244"/>
      <c r="QXD81" s="244"/>
      <c r="QXE81" s="244"/>
      <c r="QXF81" s="244"/>
      <c r="QXG81" s="244"/>
      <c r="QXH81" s="244"/>
      <c r="QXI81" s="244"/>
      <c r="QXJ81" s="244"/>
      <c r="QXK81" s="244"/>
      <c r="QXL81" s="244"/>
      <c r="QXM81" s="244"/>
      <c r="QXN81" s="244"/>
      <c r="QXO81" s="244"/>
      <c r="QXP81" s="244"/>
      <c r="QXQ81" s="244"/>
      <c r="QXR81" s="244"/>
      <c r="QXS81" s="244"/>
      <c r="QXT81" s="244"/>
      <c r="QXU81" s="244"/>
      <c r="QXV81" s="244"/>
      <c r="QXW81" s="244"/>
      <c r="QXX81" s="244"/>
      <c r="QXY81" s="244"/>
      <c r="QXZ81" s="244"/>
      <c r="QYA81" s="244"/>
      <c r="QYB81" s="244"/>
      <c r="QYC81" s="244"/>
      <c r="QYD81" s="244"/>
      <c r="QYE81" s="244"/>
      <c r="QYF81" s="244"/>
      <c r="QYG81" s="244"/>
      <c r="QYH81" s="244"/>
      <c r="QYI81" s="244"/>
      <c r="QYJ81" s="244"/>
      <c r="QYK81" s="244"/>
      <c r="QYL81" s="244"/>
      <c r="QYM81" s="244"/>
      <c r="QYN81" s="244"/>
      <c r="QYO81" s="244"/>
      <c r="QYP81" s="244"/>
      <c r="QYQ81" s="244"/>
      <c r="QYR81" s="244"/>
      <c r="QYS81" s="244"/>
      <c r="QYT81" s="244"/>
      <c r="QYU81" s="244"/>
      <c r="QYV81" s="244"/>
      <c r="QYW81" s="244"/>
      <c r="QYX81" s="244"/>
      <c r="QYY81" s="244"/>
      <c r="QYZ81" s="244"/>
      <c r="QZA81" s="244"/>
      <c r="QZB81" s="244"/>
      <c r="QZC81" s="244"/>
      <c r="QZD81" s="244"/>
      <c r="QZE81" s="244"/>
      <c r="QZF81" s="244"/>
      <c r="QZG81" s="244"/>
      <c r="QZH81" s="244"/>
      <c r="QZI81" s="244"/>
      <c r="QZJ81" s="244"/>
      <c r="QZK81" s="244"/>
      <c r="QZL81" s="244"/>
      <c r="QZM81" s="244"/>
      <c r="QZN81" s="244"/>
      <c r="QZO81" s="244"/>
      <c r="QZP81" s="244"/>
      <c r="QZQ81" s="244"/>
      <c r="QZR81" s="244"/>
      <c r="QZS81" s="244"/>
      <c r="QZT81" s="244"/>
      <c r="QZU81" s="244"/>
      <c r="QZV81" s="244"/>
      <c r="QZW81" s="244"/>
      <c r="QZX81" s="244"/>
      <c r="QZY81" s="244"/>
      <c r="QZZ81" s="244"/>
      <c r="RAA81" s="244"/>
      <c r="RAB81" s="244"/>
      <c r="RAC81" s="244"/>
      <c r="RAD81" s="244"/>
      <c r="RAE81" s="244"/>
      <c r="RAF81" s="244"/>
      <c r="RAG81" s="244"/>
      <c r="RAH81" s="244"/>
      <c r="RAI81" s="244"/>
      <c r="RAJ81" s="244"/>
      <c r="RAK81" s="244"/>
      <c r="RAL81" s="244"/>
      <c r="RAM81" s="244"/>
      <c r="RAN81" s="244"/>
      <c r="RAO81" s="244"/>
      <c r="RAP81" s="244"/>
      <c r="RAQ81" s="244"/>
      <c r="RAR81" s="244"/>
      <c r="RAS81" s="244"/>
      <c r="RAT81" s="244"/>
      <c r="RAU81" s="244"/>
      <c r="RAV81" s="244"/>
      <c r="RAW81" s="244"/>
      <c r="RAX81" s="244"/>
      <c r="RAY81" s="244"/>
      <c r="RAZ81" s="244"/>
      <c r="RBA81" s="244"/>
      <c r="RBB81" s="244"/>
      <c r="RBC81" s="244"/>
      <c r="RBD81" s="244"/>
      <c r="RBE81" s="244"/>
      <c r="RBF81" s="244"/>
      <c r="RBG81" s="244"/>
      <c r="RBH81" s="244"/>
      <c r="RBI81" s="244"/>
      <c r="RBJ81" s="244"/>
      <c r="RBK81" s="244"/>
      <c r="RBL81" s="244"/>
      <c r="RBM81" s="244"/>
      <c r="RBN81" s="244"/>
      <c r="RBO81" s="244"/>
      <c r="RBP81" s="244"/>
      <c r="RBQ81" s="244"/>
      <c r="RBR81" s="244"/>
      <c r="RBS81" s="244"/>
      <c r="RBT81" s="244"/>
      <c r="RBU81" s="244"/>
      <c r="RBV81" s="244"/>
      <c r="RBW81" s="244"/>
      <c r="RBX81" s="244"/>
      <c r="RBY81" s="244"/>
      <c r="RBZ81" s="244"/>
      <c r="RCA81" s="244"/>
      <c r="RCB81" s="244"/>
      <c r="RCC81" s="244"/>
      <c r="RCD81" s="244"/>
      <c r="RCE81" s="244"/>
      <c r="RCF81" s="244"/>
      <c r="RCG81" s="244"/>
      <c r="RCH81" s="244"/>
      <c r="RCI81" s="244"/>
      <c r="RCJ81" s="244"/>
      <c r="RCK81" s="244"/>
      <c r="RCL81" s="244"/>
      <c r="RCM81" s="244"/>
      <c r="RCN81" s="244"/>
      <c r="RCO81" s="244"/>
      <c r="RCP81" s="244"/>
      <c r="RCQ81" s="244"/>
      <c r="RCR81" s="244"/>
      <c r="RCS81" s="244"/>
      <c r="RCT81" s="244"/>
      <c r="RCU81" s="244"/>
      <c r="RCV81" s="244"/>
      <c r="RCW81" s="244"/>
      <c r="RCX81" s="244"/>
      <c r="RCY81" s="244"/>
      <c r="RCZ81" s="244"/>
      <c r="RDA81" s="244"/>
      <c r="RDB81" s="244"/>
      <c r="RDC81" s="244"/>
      <c r="RDD81" s="244"/>
      <c r="RDE81" s="244"/>
      <c r="RDF81" s="244"/>
      <c r="RDG81" s="244"/>
      <c r="RDH81" s="244"/>
      <c r="RDI81" s="244"/>
      <c r="RDJ81" s="244"/>
      <c r="RDK81" s="244"/>
      <c r="RDL81" s="244"/>
      <c r="RDM81" s="244"/>
      <c r="RDN81" s="244"/>
      <c r="RDO81" s="244"/>
      <c r="RDP81" s="244"/>
      <c r="RDQ81" s="244"/>
      <c r="RDR81" s="244"/>
      <c r="RDS81" s="244"/>
      <c r="RDT81" s="244"/>
      <c r="RDU81" s="244"/>
      <c r="RDV81" s="244"/>
      <c r="RDW81" s="244"/>
      <c r="RDX81" s="244"/>
      <c r="RDY81" s="244"/>
      <c r="RDZ81" s="244"/>
      <c r="REA81" s="244"/>
      <c r="REB81" s="244"/>
      <c r="REC81" s="244"/>
      <c r="RED81" s="244"/>
      <c r="REE81" s="244"/>
      <c r="REF81" s="244"/>
      <c r="REG81" s="244"/>
      <c r="REH81" s="244"/>
      <c r="REI81" s="244"/>
      <c r="REJ81" s="244"/>
      <c r="REK81" s="244"/>
      <c r="REL81" s="244"/>
      <c r="REM81" s="244"/>
      <c r="REN81" s="244"/>
      <c r="REO81" s="244"/>
      <c r="REP81" s="244"/>
      <c r="REQ81" s="244"/>
      <c r="RER81" s="244"/>
      <c r="RES81" s="244"/>
      <c r="RET81" s="244"/>
      <c r="REU81" s="244"/>
      <c r="REV81" s="244"/>
      <c r="REW81" s="244"/>
      <c r="REX81" s="244"/>
      <c r="REY81" s="244"/>
      <c r="REZ81" s="244"/>
      <c r="RFA81" s="244"/>
      <c r="RFB81" s="244"/>
      <c r="RFC81" s="244"/>
      <c r="RFD81" s="244"/>
      <c r="RFE81" s="244"/>
      <c r="RFF81" s="244"/>
      <c r="RFG81" s="244"/>
      <c r="RFH81" s="244"/>
      <c r="RFI81" s="244"/>
      <c r="RFJ81" s="244"/>
      <c r="RFK81" s="244"/>
      <c r="RFL81" s="244"/>
      <c r="RFM81" s="244"/>
      <c r="RFN81" s="244"/>
      <c r="RFO81" s="244"/>
      <c r="RFP81" s="244"/>
      <c r="RFQ81" s="244"/>
      <c r="RFR81" s="244"/>
      <c r="RFS81" s="244"/>
      <c r="RFT81" s="244"/>
      <c r="RFU81" s="244"/>
      <c r="RFV81" s="244"/>
      <c r="RFW81" s="244"/>
      <c r="RFX81" s="244"/>
      <c r="RFY81" s="244"/>
      <c r="RFZ81" s="244"/>
      <c r="RGA81" s="244"/>
      <c r="RGB81" s="244"/>
      <c r="RGC81" s="244"/>
      <c r="RGD81" s="244"/>
      <c r="RGE81" s="244"/>
      <c r="RGF81" s="244"/>
      <c r="RGG81" s="244"/>
      <c r="RGH81" s="244"/>
      <c r="RGI81" s="244"/>
      <c r="RGJ81" s="244"/>
      <c r="RGK81" s="244"/>
      <c r="RGL81" s="244"/>
      <c r="RGM81" s="244"/>
      <c r="RGN81" s="244"/>
      <c r="RGO81" s="244"/>
      <c r="RGP81" s="244"/>
      <c r="RGQ81" s="244"/>
      <c r="RGR81" s="244"/>
      <c r="RGS81" s="244"/>
      <c r="RGT81" s="244"/>
      <c r="RGU81" s="244"/>
      <c r="RGV81" s="244"/>
      <c r="RGW81" s="244"/>
      <c r="RGX81" s="244"/>
      <c r="RGY81" s="244"/>
      <c r="RGZ81" s="244"/>
      <c r="RHA81" s="244"/>
      <c r="RHB81" s="244"/>
      <c r="RHC81" s="244"/>
      <c r="RHD81" s="244"/>
      <c r="RHE81" s="244"/>
      <c r="RHF81" s="244"/>
      <c r="RHG81" s="244"/>
      <c r="RHH81" s="244"/>
      <c r="RHI81" s="244"/>
      <c r="RHJ81" s="244"/>
      <c r="RHK81" s="244"/>
      <c r="RHL81" s="244"/>
      <c r="RHM81" s="244"/>
      <c r="RHN81" s="244"/>
      <c r="RHO81" s="244"/>
      <c r="RHP81" s="244"/>
      <c r="RHQ81" s="244"/>
      <c r="RHR81" s="244"/>
      <c r="RHS81" s="244"/>
      <c r="RHT81" s="244"/>
      <c r="RHU81" s="244"/>
      <c r="RHV81" s="244"/>
      <c r="RHW81" s="244"/>
      <c r="RHX81" s="244"/>
      <c r="RHY81" s="244"/>
      <c r="RHZ81" s="244"/>
      <c r="RIA81" s="244"/>
      <c r="RIB81" s="244"/>
      <c r="RIC81" s="244"/>
      <c r="RID81" s="244"/>
      <c r="RIE81" s="244"/>
      <c r="RIF81" s="244"/>
      <c r="RIG81" s="244"/>
      <c r="RIH81" s="244"/>
      <c r="RII81" s="244"/>
      <c r="RIJ81" s="244"/>
      <c r="RIK81" s="244"/>
      <c r="RIL81" s="244"/>
      <c r="RIM81" s="244"/>
      <c r="RIN81" s="244"/>
      <c r="RIO81" s="244"/>
      <c r="RIP81" s="244"/>
      <c r="RIQ81" s="244"/>
      <c r="RIR81" s="244"/>
      <c r="RIS81" s="244"/>
      <c r="RIT81" s="244"/>
      <c r="RIU81" s="244"/>
      <c r="RIV81" s="244"/>
      <c r="RIW81" s="244"/>
      <c r="RIX81" s="244"/>
      <c r="RIY81" s="244"/>
      <c r="RIZ81" s="244"/>
      <c r="RJA81" s="244"/>
      <c r="RJB81" s="244"/>
      <c r="RJC81" s="244"/>
      <c r="RJD81" s="244"/>
      <c r="RJE81" s="244"/>
      <c r="RJF81" s="244"/>
      <c r="RJG81" s="244"/>
      <c r="RJH81" s="244"/>
      <c r="RJI81" s="244"/>
      <c r="RJJ81" s="244"/>
      <c r="RJK81" s="244"/>
      <c r="RJL81" s="244"/>
      <c r="RJM81" s="244"/>
      <c r="RJN81" s="244"/>
      <c r="RJO81" s="244"/>
      <c r="RJP81" s="244"/>
      <c r="RJQ81" s="244"/>
      <c r="RJR81" s="244"/>
      <c r="RJS81" s="244"/>
      <c r="RJT81" s="244"/>
      <c r="RJU81" s="244"/>
      <c r="RJV81" s="244"/>
      <c r="RJW81" s="244"/>
      <c r="RJX81" s="244"/>
      <c r="RJY81" s="244"/>
      <c r="RJZ81" s="244"/>
      <c r="RKA81" s="244"/>
      <c r="RKB81" s="244"/>
      <c r="RKC81" s="244"/>
      <c r="RKD81" s="244"/>
      <c r="RKE81" s="244"/>
      <c r="RKF81" s="244"/>
      <c r="RKG81" s="244"/>
      <c r="RKH81" s="244"/>
      <c r="RKI81" s="244"/>
      <c r="RKJ81" s="244"/>
      <c r="RKK81" s="244"/>
      <c r="RKL81" s="244"/>
      <c r="RKM81" s="244"/>
      <c r="RKN81" s="244"/>
      <c r="RKO81" s="244"/>
      <c r="RKP81" s="244"/>
      <c r="RKQ81" s="244"/>
      <c r="RKR81" s="244"/>
      <c r="RKS81" s="244"/>
      <c r="RKT81" s="244"/>
      <c r="RKU81" s="244"/>
      <c r="RKV81" s="244"/>
      <c r="RKW81" s="244"/>
      <c r="RKX81" s="244"/>
      <c r="RKY81" s="244"/>
      <c r="RKZ81" s="244"/>
      <c r="RLA81" s="244"/>
      <c r="RLB81" s="244"/>
      <c r="RLC81" s="244"/>
      <c r="RLD81" s="244"/>
      <c r="RLE81" s="244"/>
      <c r="RLF81" s="244"/>
      <c r="RLG81" s="244"/>
      <c r="RLH81" s="244"/>
      <c r="RLI81" s="244"/>
      <c r="RLJ81" s="244"/>
      <c r="RLK81" s="244"/>
      <c r="RLL81" s="244"/>
      <c r="RLM81" s="244"/>
      <c r="RLN81" s="244"/>
      <c r="RLO81" s="244"/>
      <c r="RLP81" s="244"/>
      <c r="RLQ81" s="244"/>
      <c r="RLR81" s="244"/>
      <c r="RLS81" s="244"/>
      <c r="RLT81" s="244"/>
      <c r="RLU81" s="244"/>
      <c r="RLV81" s="244"/>
      <c r="RLW81" s="244"/>
      <c r="RLX81" s="244"/>
      <c r="RLY81" s="244"/>
      <c r="RLZ81" s="244"/>
      <c r="RMA81" s="244"/>
      <c r="RMB81" s="244"/>
      <c r="RMC81" s="244"/>
      <c r="RMD81" s="244"/>
      <c r="RME81" s="244"/>
      <c r="RMF81" s="244"/>
      <c r="RMG81" s="244"/>
      <c r="RMH81" s="244"/>
      <c r="RMI81" s="244"/>
      <c r="RMJ81" s="244"/>
      <c r="RMK81" s="244"/>
      <c r="RML81" s="244"/>
      <c r="RMM81" s="244"/>
      <c r="RMN81" s="244"/>
      <c r="RMO81" s="244"/>
      <c r="RMP81" s="244"/>
      <c r="RMQ81" s="244"/>
      <c r="RMR81" s="244"/>
      <c r="RMS81" s="244"/>
      <c r="RMT81" s="244"/>
      <c r="RMU81" s="244"/>
      <c r="RMV81" s="244"/>
      <c r="RMW81" s="244"/>
      <c r="RMX81" s="244"/>
      <c r="RMY81" s="244"/>
      <c r="RMZ81" s="244"/>
      <c r="RNA81" s="244"/>
      <c r="RNB81" s="244"/>
      <c r="RNC81" s="244"/>
      <c r="RND81" s="244"/>
      <c r="RNE81" s="244"/>
      <c r="RNF81" s="244"/>
      <c r="RNG81" s="244"/>
      <c r="RNH81" s="244"/>
      <c r="RNI81" s="244"/>
      <c r="RNJ81" s="244"/>
      <c r="RNK81" s="244"/>
      <c r="RNL81" s="244"/>
      <c r="RNM81" s="244"/>
      <c r="RNN81" s="244"/>
      <c r="RNO81" s="244"/>
      <c r="RNP81" s="244"/>
      <c r="RNQ81" s="244"/>
      <c r="RNR81" s="244"/>
      <c r="RNS81" s="244"/>
      <c r="RNT81" s="244"/>
      <c r="RNU81" s="244"/>
      <c r="RNV81" s="244"/>
      <c r="RNW81" s="244"/>
      <c r="RNX81" s="244"/>
      <c r="RNY81" s="244"/>
      <c r="RNZ81" s="244"/>
      <c r="ROA81" s="244"/>
      <c r="ROB81" s="244"/>
      <c r="ROC81" s="244"/>
      <c r="ROD81" s="244"/>
      <c r="ROE81" s="244"/>
      <c r="ROF81" s="244"/>
      <c r="ROG81" s="244"/>
      <c r="ROH81" s="244"/>
      <c r="ROI81" s="244"/>
      <c r="ROJ81" s="244"/>
      <c r="ROK81" s="244"/>
      <c r="ROL81" s="244"/>
      <c r="ROM81" s="244"/>
      <c r="RON81" s="244"/>
      <c r="ROO81" s="244"/>
      <c r="ROP81" s="244"/>
      <c r="ROQ81" s="244"/>
      <c r="ROR81" s="244"/>
      <c r="ROS81" s="244"/>
      <c r="ROT81" s="244"/>
      <c r="ROU81" s="244"/>
      <c r="ROV81" s="244"/>
      <c r="ROW81" s="244"/>
      <c r="ROX81" s="244"/>
      <c r="ROY81" s="244"/>
      <c r="ROZ81" s="244"/>
      <c r="RPA81" s="244"/>
      <c r="RPB81" s="244"/>
      <c r="RPC81" s="244"/>
      <c r="RPD81" s="244"/>
      <c r="RPE81" s="244"/>
      <c r="RPF81" s="244"/>
      <c r="RPG81" s="244"/>
      <c r="RPH81" s="244"/>
      <c r="RPI81" s="244"/>
      <c r="RPJ81" s="244"/>
      <c r="RPK81" s="244"/>
      <c r="RPL81" s="244"/>
      <c r="RPM81" s="244"/>
      <c r="RPN81" s="244"/>
      <c r="RPO81" s="244"/>
      <c r="RPP81" s="244"/>
      <c r="RPQ81" s="244"/>
      <c r="RPR81" s="244"/>
      <c r="RPS81" s="244"/>
      <c r="RPT81" s="244"/>
      <c r="RPU81" s="244"/>
      <c r="RPV81" s="244"/>
      <c r="RPW81" s="244"/>
      <c r="RPX81" s="244"/>
      <c r="RPY81" s="244"/>
      <c r="RPZ81" s="244"/>
      <c r="RQA81" s="244"/>
      <c r="RQB81" s="244"/>
      <c r="RQC81" s="244"/>
      <c r="RQD81" s="244"/>
      <c r="RQE81" s="244"/>
      <c r="RQF81" s="244"/>
      <c r="RQG81" s="244"/>
      <c r="RQH81" s="244"/>
      <c r="RQI81" s="244"/>
      <c r="RQJ81" s="244"/>
      <c r="RQK81" s="244"/>
      <c r="RQL81" s="244"/>
      <c r="RQM81" s="244"/>
      <c r="RQN81" s="244"/>
      <c r="RQO81" s="244"/>
      <c r="RQP81" s="244"/>
      <c r="RQQ81" s="244"/>
      <c r="RQR81" s="244"/>
      <c r="RQS81" s="244"/>
      <c r="RQT81" s="244"/>
      <c r="RQU81" s="244"/>
      <c r="RQV81" s="244"/>
      <c r="RQW81" s="244"/>
      <c r="RQX81" s="244"/>
      <c r="RQY81" s="244"/>
      <c r="RQZ81" s="244"/>
      <c r="RRA81" s="244"/>
      <c r="RRB81" s="244"/>
      <c r="RRC81" s="244"/>
      <c r="RRD81" s="244"/>
      <c r="RRE81" s="244"/>
      <c r="RRF81" s="244"/>
      <c r="RRG81" s="244"/>
      <c r="RRH81" s="244"/>
      <c r="RRI81" s="244"/>
      <c r="RRJ81" s="244"/>
      <c r="RRK81" s="244"/>
      <c r="RRL81" s="244"/>
      <c r="RRM81" s="244"/>
      <c r="RRN81" s="244"/>
      <c r="RRO81" s="244"/>
      <c r="RRP81" s="244"/>
      <c r="RRQ81" s="244"/>
      <c r="RRR81" s="244"/>
      <c r="RRS81" s="244"/>
      <c r="RRT81" s="244"/>
      <c r="RRU81" s="244"/>
      <c r="RRV81" s="244"/>
      <c r="RRW81" s="244"/>
      <c r="RRX81" s="244"/>
      <c r="RRY81" s="244"/>
      <c r="RRZ81" s="244"/>
      <c r="RSA81" s="244"/>
      <c r="RSB81" s="244"/>
      <c r="RSC81" s="244"/>
      <c r="RSD81" s="244"/>
      <c r="RSE81" s="244"/>
      <c r="RSF81" s="244"/>
      <c r="RSG81" s="244"/>
      <c r="RSH81" s="244"/>
      <c r="RSI81" s="244"/>
      <c r="RSJ81" s="244"/>
      <c r="RSK81" s="244"/>
      <c r="RSL81" s="244"/>
      <c r="RSM81" s="244"/>
      <c r="RSN81" s="244"/>
      <c r="RSO81" s="244"/>
      <c r="RSP81" s="244"/>
      <c r="RSQ81" s="244"/>
      <c r="RSR81" s="244"/>
      <c r="RSS81" s="244"/>
      <c r="RST81" s="244"/>
      <c r="RSU81" s="244"/>
      <c r="RSV81" s="244"/>
      <c r="RSW81" s="244"/>
      <c r="RSX81" s="244"/>
      <c r="RSY81" s="244"/>
      <c r="RSZ81" s="244"/>
      <c r="RTA81" s="244"/>
      <c r="RTB81" s="244"/>
      <c r="RTC81" s="244"/>
      <c r="RTD81" s="244"/>
      <c r="RTE81" s="244"/>
      <c r="RTF81" s="244"/>
      <c r="RTG81" s="244"/>
      <c r="RTH81" s="244"/>
      <c r="RTI81" s="244"/>
      <c r="RTJ81" s="244"/>
      <c r="RTK81" s="244"/>
      <c r="RTL81" s="244"/>
      <c r="RTM81" s="244"/>
      <c r="RTN81" s="244"/>
      <c r="RTO81" s="244"/>
      <c r="RTP81" s="244"/>
      <c r="RTQ81" s="244"/>
      <c r="RTR81" s="244"/>
      <c r="RTS81" s="244"/>
      <c r="RTT81" s="244"/>
      <c r="RTU81" s="244"/>
      <c r="RTV81" s="244"/>
      <c r="RTW81" s="244"/>
      <c r="RTX81" s="244"/>
      <c r="RTY81" s="244"/>
      <c r="RTZ81" s="244"/>
      <c r="RUA81" s="244"/>
      <c r="RUB81" s="244"/>
      <c r="RUC81" s="244"/>
      <c r="RUD81" s="244"/>
      <c r="RUE81" s="244"/>
      <c r="RUF81" s="244"/>
      <c r="RUG81" s="244"/>
      <c r="RUH81" s="244"/>
      <c r="RUI81" s="244"/>
      <c r="RUJ81" s="244"/>
      <c r="RUK81" s="244"/>
      <c r="RUL81" s="244"/>
      <c r="RUM81" s="244"/>
      <c r="RUN81" s="244"/>
      <c r="RUO81" s="244"/>
      <c r="RUP81" s="244"/>
      <c r="RUQ81" s="244"/>
      <c r="RUR81" s="244"/>
      <c r="RUS81" s="244"/>
      <c r="RUT81" s="244"/>
      <c r="RUU81" s="244"/>
      <c r="RUV81" s="244"/>
      <c r="RUW81" s="244"/>
      <c r="RUX81" s="244"/>
      <c r="RUY81" s="244"/>
      <c r="RUZ81" s="244"/>
      <c r="RVA81" s="244"/>
      <c r="RVB81" s="244"/>
      <c r="RVC81" s="244"/>
      <c r="RVD81" s="244"/>
      <c r="RVE81" s="244"/>
      <c r="RVF81" s="244"/>
      <c r="RVG81" s="244"/>
      <c r="RVH81" s="244"/>
      <c r="RVI81" s="244"/>
      <c r="RVJ81" s="244"/>
      <c r="RVK81" s="244"/>
      <c r="RVL81" s="244"/>
      <c r="RVM81" s="244"/>
      <c r="RVN81" s="244"/>
      <c r="RVO81" s="244"/>
      <c r="RVP81" s="244"/>
      <c r="RVQ81" s="244"/>
      <c r="RVR81" s="244"/>
      <c r="RVS81" s="244"/>
      <c r="RVT81" s="244"/>
      <c r="RVU81" s="244"/>
      <c r="RVV81" s="244"/>
      <c r="RVW81" s="244"/>
      <c r="RVX81" s="244"/>
      <c r="RVY81" s="244"/>
      <c r="RVZ81" s="244"/>
      <c r="RWA81" s="244"/>
      <c r="RWB81" s="244"/>
      <c r="RWC81" s="244"/>
      <c r="RWD81" s="244"/>
      <c r="RWE81" s="244"/>
      <c r="RWF81" s="244"/>
      <c r="RWG81" s="244"/>
      <c r="RWH81" s="244"/>
      <c r="RWI81" s="244"/>
      <c r="RWJ81" s="244"/>
      <c r="RWK81" s="244"/>
      <c r="RWL81" s="244"/>
      <c r="RWM81" s="244"/>
      <c r="RWN81" s="244"/>
      <c r="RWO81" s="244"/>
      <c r="RWP81" s="244"/>
      <c r="RWQ81" s="244"/>
      <c r="RWR81" s="244"/>
      <c r="RWS81" s="244"/>
      <c r="RWT81" s="244"/>
      <c r="RWU81" s="244"/>
      <c r="RWV81" s="244"/>
      <c r="RWW81" s="244"/>
      <c r="RWX81" s="244"/>
      <c r="RWY81" s="244"/>
      <c r="RWZ81" s="244"/>
      <c r="RXA81" s="244"/>
      <c r="RXB81" s="244"/>
      <c r="RXC81" s="244"/>
      <c r="RXD81" s="244"/>
      <c r="RXE81" s="244"/>
      <c r="RXF81" s="244"/>
      <c r="RXG81" s="244"/>
      <c r="RXH81" s="244"/>
      <c r="RXI81" s="244"/>
      <c r="RXJ81" s="244"/>
      <c r="RXK81" s="244"/>
      <c r="RXL81" s="244"/>
      <c r="RXM81" s="244"/>
      <c r="RXN81" s="244"/>
      <c r="RXO81" s="244"/>
      <c r="RXP81" s="244"/>
      <c r="RXQ81" s="244"/>
      <c r="RXR81" s="244"/>
      <c r="RXS81" s="244"/>
      <c r="RXT81" s="244"/>
      <c r="RXU81" s="244"/>
      <c r="RXV81" s="244"/>
      <c r="RXW81" s="244"/>
      <c r="RXX81" s="244"/>
      <c r="RXY81" s="244"/>
      <c r="RXZ81" s="244"/>
      <c r="RYA81" s="244"/>
      <c r="RYB81" s="244"/>
      <c r="RYC81" s="244"/>
      <c r="RYD81" s="244"/>
      <c r="RYE81" s="244"/>
      <c r="RYF81" s="244"/>
      <c r="RYG81" s="244"/>
      <c r="RYH81" s="244"/>
      <c r="RYI81" s="244"/>
      <c r="RYJ81" s="244"/>
      <c r="RYK81" s="244"/>
      <c r="RYL81" s="244"/>
      <c r="RYM81" s="244"/>
      <c r="RYN81" s="244"/>
      <c r="RYO81" s="244"/>
      <c r="RYP81" s="244"/>
      <c r="RYQ81" s="244"/>
      <c r="RYR81" s="244"/>
      <c r="RYS81" s="244"/>
      <c r="RYT81" s="244"/>
      <c r="RYU81" s="244"/>
      <c r="RYV81" s="244"/>
      <c r="RYW81" s="244"/>
      <c r="RYX81" s="244"/>
      <c r="RYY81" s="244"/>
      <c r="RYZ81" s="244"/>
      <c r="RZA81" s="244"/>
      <c r="RZB81" s="244"/>
      <c r="RZC81" s="244"/>
      <c r="RZD81" s="244"/>
      <c r="RZE81" s="244"/>
      <c r="RZF81" s="244"/>
      <c r="RZG81" s="244"/>
      <c r="RZH81" s="244"/>
      <c r="RZI81" s="244"/>
      <c r="RZJ81" s="244"/>
      <c r="RZK81" s="244"/>
      <c r="RZL81" s="244"/>
      <c r="RZM81" s="244"/>
      <c r="RZN81" s="244"/>
      <c r="RZO81" s="244"/>
      <c r="RZP81" s="244"/>
      <c r="RZQ81" s="244"/>
      <c r="RZR81" s="244"/>
      <c r="RZS81" s="244"/>
      <c r="RZT81" s="244"/>
      <c r="RZU81" s="244"/>
      <c r="RZV81" s="244"/>
      <c r="RZW81" s="244"/>
      <c r="RZX81" s="244"/>
      <c r="RZY81" s="244"/>
      <c r="RZZ81" s="244"/>
      <c r="SAA81" s="244"/>
      <c r="SAB81" s="244"/>
      <c r="SAC81" s="244"/>
      <c r="SAD81" s="244"/>
      <c r="SAE81" s="244"/>
      <c r="SAF81" s="244"/>
      <c r="SAG81" s="244"/>
      <c r="SAH81" s="244"/>
      <c r="SAI81" s="244"/>
      <c r="SAJ81" s="244"/>
      <c r="SAK81" s="244"/>
      <c r="SAL81" s="244"/>
      <c r="SAM81" s="244"/>
      <c r="SAN81" s="244"/>
      <c r="SAO81" s="244"/>
      <c r="SAP81" s="244"/>
      <c r="SAQ81" s="244"/>
      <c r="SAR81" s="244"/>
      <c r="SAS81" s="244"/>
      <c r="SAT81" s="244"/>
      <c r="SAU81" s="244"/>
      <c r="SAV81" s="244"/>
      <c r="SAW81" s="244"/>
      <c r="SAX81" s="244"/>
      <c r="SAY81" s="244"/>
      <c r="SAZ81" s="244"/>
      <c r="SBA81" s="244"/>
      <c r="SBB81" s="244"/>
      <c r="SBC81" s="244"/>
      <c r="SBD81" s="244"/>
      <c r="SBE81" s="244"/>
      <c r="SBF81" s="244"/>
      <c r="SBG81" s="244"/>
      <c r="SBH81" s="244"/>
      <c r="SBI81" s="244"/>
      <c r="SBJ81" s="244"/>
      <c r="SBK81" s="244"/>
      <c r="SBL81" s="244"/>
      <c r="SBM81" s="244"/>
      <c r="SBN81" s="244"/>
      <c r="SBO81" s="244"/>
      <c r="SBP81" s="244"/>
      <c r="SBQ81" s="244"/>
      <c r="SBR81" s="244"/>
      <c r="SBS81" s="244"/>
      <c r="SBT81" s="244"/>
      <c r="SBU81" s="244"/>
      <c r="SBV81" s="244"/>
      <c r="SBW81" s="244"/>
      <c r="SBX81" s="244"/>
      <c r="SBY81" s="244"/>
      <c r="SBZ81" s="244"/>
      <c r="SCA81" s="244"/>
      <c r="SCB81" s="244"/>
      <c r="SCC81" s="244"/>
      <c r="SCD81" s="244"/>
      <c r="SCE81" s="244"/>
      <c r="SCF81" s="244"/>
      <c r="SCG81" s="244"/>
      <c r="SCH81" s="244"/>
      <c r="SCI81" s="244"/>
      <c r="SCJ81" s="244"/>
      <c r="SCK81" s="244"/>
      <c r="SCL81" s="244"/>
      <c r="SCM81" s="244"/>
      <c r="SCN81" s="244"/>
      <c r="SCO81" s="244"/>
      <c r="SCP81" s="244"/>
      <c r="SCQ81" s="244"/>
      <c r="SCR81" s="244"/>
      <c r="SCS81" s="244"/>
      <c r="SCT81" s="244"/>
      <c r="SCU81" s="244"/>
      <c r="SCV81" s="244"/>
      <c r="SCW81" s="244"/>
      <c r="SCX81" s="244"/>
      <c r="SCY81" s="244"/>
      <c r="SCZ81" s="244"/>
      <c r="SDA81" s="244"/>
      <c r="SDB81" s="244"/>
      <c r="SDC81" s="244"/>
      <c r="SDD81" s="244"/>
      <c r="SDE81" s="244"/>
      <c r="SDF81" s="244"/>
      <c r="SDG81" s="244"/>
      <c r="SDH81" s="244"/>
      <c r="SDI81" s="244"/>
      <c r="SDJ81" s="244"/>
      <c r="SDK81" s="244"/>
      <c r="SDL81" s="244"/>
      <c r="SDM81" s="244"/>
      <c r="SDN81" s="244"/>
      <c r="SDO81" s="244"/>
      <c r="SDP81" s="244"/>
      <c r="SDQ81" s="244"/>
      <c r="SDR81" s="244"/>
      <c r="SDS81" s="244"/>
      <c r="SDT81" s="244"/>
      <c r="SDU81" s="244"/>
      <c r="SDV81" s="244"/>
      <c r="SDW81" s="244"/>
      <c r="SDX81" s="244"/>
      <c r="SDY81" s="244"/>
      <c r="SDZ81" s="244"/>
      <c r="SEA81" s="244"/>
      <c r="SEB81" s="244"/>
      <c r="SEC81" s="244"/>
      <c r="SED81" s="244"/>
      <c r="SEE81" s="244"/>
      <c r="SEF81" s="244"/>
      <c r="SEG81" s="244"/>
      <c r="SEH81" s="244"/>
      <c r="SEI81" s="244"/>
      <c r="SEJ81" s="244"/>
      <c r="SEK81" s="244"/>
      <c r="SEL81" s="244"/>
      <c r="SEM81" s="244"/>
      <c r="SEN81" s="244"/>
      <c r="SEO81" s="244"/>
      <c r="SEP81" s="244"/>
      <c r="SEQ81" s="244"/>
      <c r="SER81" s="244"/>
      <c r="SES81" s="244"/>
      <c r="SET81" s="244"/>
      <c r="SEU81" s="244"/>
      <c r="SEV81" s="244"/>
      <c r="SEW81" s="244"/>
      <c r="SEX81" s="244"/>
      <c r="SEY81" s="244"/>
      <c r="SEZ81" s="244"/>
      <c r="SFA81" s="244"/>
      <c r="SFB81" s="244"/>
      <c r="SFC81" s="244"/>
      <c r="SFD81" s="244"/>
      <c r="SFE81" s="244"/>
      <c r="SFF81" s="244"/>
      <c r="SFG81" s="244"/>
      <c r="SFH81" s="244"/>
      <c r="SFI81" s="244"/>
      <c r="SFJ81" s="244"/>
      <c r="SFK81" s="244"/>
      <c r="SFL81" s="244"/>
      <c r="SFM81" s="244"/>
      <c r="SFN81" s="244"/>
      <c r="SFO81" s="244"/>
      <c r="SFP81" s="244"/>
      <c r="SFQ81" s="244"/>
      <c r="SFR81" s="244"/>
      <c r="SFS81" s="244"/>
      <c r="SFT81" s="244"/>
      <c r="SFU81" s="244"/>
      <c r="SFV81" s="244"/>
      <c r="SFW81" s="244"/>
      <c r="SFX81" s="244"/>
      <c r="SFY81" s="244"/>
      <c r="SFZ81" s="244"/>
      <c r="SGA81" s="244"/>
      <c r="SGB81" s="244"/>
      <c r="SGC81" s="244"/>
      <c r="SGD81" s="244"/>
      <c r="SGE81" s="244"/>
      <c r="SGF81" s="244"/>
      <c r="SGG81" s="244"/>
      <c r="SGH81" s="244"/>
      <c r="SGI81" s="244"/>
      <c r="SGJ81" s="244"/>
      <c r="SGK81" s="244"/>
      <c r="SGL81" s="244"/>
      <c r="SGM81" s="244"/>
      <c r="SGN81" s="244"/>
      <c r="SGO81" s="244"/>
      <c r="SGP81" s="244"/>
      <c r="SGQ81" s="244"/>
      <c r="SGR81" s="244"/>
      <c r="SGS81" s="244"/>
      <c r="SGT81" s="244"/>
      <c r="SGU81" s="244"/>
      <c r="SGV81" s="244"/>
      <c r="SGW81" s="244"/>
      <c r="SGX81" s="244"/>
      <c r="SGY81" s="244"/>
      <c r="SGZ81" s="244"/>
      <c r="SHA81" s="244"/>
      <c r="SHB81" s="244"/>
      <c r="SHC81" s="244"/>
      <c r="SHD81" s="244"/>
      <c r="SHE81" s="244"/>
      <c r="SHF81" s="244"/>
      <c r="SHG81" s="244"/>
      <c r="SHH81" s="244"/>
      <c r="SHI81" s="244"/>
      <c r="SHJ81" s="244"/>
      <c r="SHK81" s="244"/>
      <c r="SHL81" s="244"/>
      <c r="SHM81" s="244"/>
      <c r="SHN81" s="244"/>
      <c r="SHO81" s="244"/>
      <c r="SHP81" s="244"/>
      <c r="SHQ81" s="244"/>
      <c r="SHR81" s="244"/>
      <c r="SHS81" s="244"/>
      <c r="SHT81" s="244"/>
      <c r="SHU81" s="244"/>
      <c r="SHV81" s="244"/>
      <c r="SHW81" s="244"/>
      <c r="SHX81" s="244"/>
      <c r="SHY81" s="244"/>
      <c r="SHZ81" s="244"/>
      <c r="SIA81" s="244"/>
      <c r="SIB81" s="244"/>
      <c r="SIC81" s="244"/>
      <c r="SID81" s="244"/>
      <c r="SIE81" s="244"/>
      <c r="SIF81" s="244"/>
      <c r="SIG81" s="244"/>
      <c r="SIH81" s="244"/>
      <c r="SII81" s="244"/>
      <c r="SIJ81" s="244"/>
      <c r="SIK81" s="244"/>
      <c r="SIL81" s="244"/>
      <c r="SIM81" s="244"/>
      <c r="SIN81" s="244"/>
      <c r="SIO81" s="244"/>
      <c r="SIP81" s="244"/>
      <c r="SIQ81" s="244"/>
      <c r="SIR81" s="244"/>
      <c r="SIS81" s="244"/>
      <c r="SIT81" s="244"/>
      <c r="SIU81" s="244"/>
      <c r="SIV81" s="244"/>
      <c r="SIW81" s="244"/>
      <c r="SIX81" s="244"/>
      <c r="SIY81" s="244"/>
      <c r="SIZ81" s="244"/>
      <c r="SJA81" s="244"/>
      <c r="SJB81" s="244"/>
      <c r="SJC81" s="244"/>
      <c r="SJD81" s="244"/>
      <c r="SJE81" s="244"/>
      <c r="SJF81" s="244"/>
      <c r="SJG81" s="244"/>
      <c r="SJH81" s="244"/>
      <c r="SJI81" s="244"/>
      <c r="SJJ81" s="244"/>
      <c r="SJK81" s="244"/>
      <c r="SJL81" s="244"/>
      <c r="SJM81" s="244"/>
      <c r="SJN81" s="244"/>
      <c r="SJO81" s="244"/>
      <c r="SJP81" s="244"/>
      <c r="SJQ81" s="244"/>
      <c r="SJR81" s="244"/>
      <c r="SJS81" s="244"/>
      <c r="SJT81" s="244"/>
      <c r="SJU81" s="244"/>
      <c r="SJV81" s="244"/>
      <c r="SJW81" s="244"/>
      <c r="SJX81" s="244"/>
      <c r="SJY81" s="244"/>
      <c r="SJZ81" s="244"/>
      <c r="SKA81" s="244"/>
      <c r="SKB81" s="244"/>
      <c r="SKC81" s="244"/>
      <c r="SKD81" s="244"/>
      <c r="SKE81" s="244"/>
      <c r="SKF81" s="244"/>
      <c r="SKG81" s="244"/>
      <c r="SKH81" s="244"/>
      <c r="SKI81" s="244"/>
      <c r="SKJ81" s="244"/>
      <c r="SKK81" s="244"/>
      <c r="SKL81" s="244"/>
      <c r="SKM81" s="244"/>
      <c r="SKN81" s="244"/>
      <c r="SKO81" s="244"/>
      <c r="SKP81" s="244"/>
      <c r="SKQ81" s="244"/>
      <c r="SKR81" s="244"/>
      <c r="SKS81" s="244"/>
      <c r="SKT81" s="244"/>
      <c r="SKU81" s="244"/>
      <c r="SKV81" s="244"/>
      <c r="SKW81" s="244"/>
      <c r="SKX81" s="244"/>
      <c r="SKY81" s="244"/>
      <c r="SKZ81" s="244"/>
      <c r="SLA81" s="244"/>
      <c r="SLB81" s="244"/>
      <c r="SLC81" s="244"/>
      <c r="SLD81" s="244"/>
      <c r="SLE81" s="244"/>
      <c r="SLF81" s="244"/>
      <c r="SLG81" s="244"/>
      <c r="SLH81" s="244"/>
      <c r="SLI81" s="244"/>
      <c r="SLJ81" s="244"/>
      <c r="SLK81" s="244"/>
      <c r="SLL81" s="244"/>
      <c r="SLM81" s="244"/>
      <c r="SLN81" s="244"/>
      <c r="SLO81" s="244"/>
      <c r="SLP81" s="244"/>
      <c r="SLQ81" s="244"/>
      <c r="SLR81" s="244"/>
      <c r="SLS81" s="244"/>
      <c r="SLT81" s="244"/>
      <c r="SLU81" s="244"/>
      <c r="SLV81" s="244"/>
      <c r="SLW81" s="244"/>
      <c r="SLX81" s="244"/>
      <c r="SLY81" s="244"/>
      <c r="SLZ81" s="244"/>
      <c r="SMA81" s="244"/>
      <c r="SMB81" s="244"/>
      <c r="SMC81" s="244"/>
      <c r="SMD81" s="244"/>
      <c r="SME81" s="244"/>
      <c r="SMF81" s="244"/>
      <c r="SMG81" s="244"/>
      <c r="SMH81" s="244"/>
      <c r="SMI81" s="244"/>
      <c r="SMJ81" s="244"/>
      <c r="SMK81" s="244"/>
      <c r="SML81" s="244"/>
      <c r="SMM81" s="244"/>
      <c r="SMN81" s="244"/>
      <c r="SMO81" s="244"/>
      <c r="SMP81" s="244"/>
      <c r="SMQ81" s="244"/>
      <c r="SMR81" s="244"/>
      <c r="SMS81" s="244"/>
      <c r="SMT81" s="244"/>
      <c r="SMU81" s="244"/>
      <c r="SMV81" s="244"/>
      <c r="SMW81" s="244"/>
      <c r="SMX81" s="244"/>
      <c r="SMY81" s="244"/>
      <c r="SMZ81" s="244"/>
      <c r="SNA81" s="244"/>
      <c r="SNB81" s="244"/>
      <c r="SNC81" s="244"/>
      <c r="SND81" s="244"/>
      <c r="SNE81" s="244"/>
      <c r="SNF81" s="244"/>
      <c r="SNG81" s="244"/>
      <c r="SNH81" s="244"/>
      <c r="SNI81" s="244"/>
      <c r="SNJ81" s="244"/>
      <c r="SNK81" s="244"/>
      <c r="SNL81" s="244"/>
      <c r="SNM81" s="244"/>
      <c r="SNN81" s="244"/>
      <c r="SNO81" s="244"/>
      <c r="SNP81" s="244"/>
      <c r="SNQ81" s="244"/>
      <c r="SNR81" s="244"/>
      <c r="SNS81" s="244"/>
      <c r="SNT81" s="244"/>
      <c r="SNU81" s="244"/>
      <c r="SNV81" s="244"/>
      <c r="SNW81" s="244"/>
      <c r="SNX81" s="244"/>
      <c r="SNY81" s="244"/>
      <c r="SNZ81" s="244"/>
      <c r="SOA81" s="244"/>
      <c r="SOB81" s="244"/>
      <c r="SOC81" s="244"/>
      <c r="SOD81" s="244"/>
      <c r="SOE81" s="244"/>
      <c r="SOF81" s="244"/>
      <c r="SOG81" s="244"/>
      <c r="SOH81" s="244"/>
      <c r="SOI81" s="244"/>
      <c r="SOJ81" s="244"/>
      <c r="SOK81" s="244"/>
      <c r="SOL81" s="244"/>
      <c r="SOM81" s="244"/>
      <c r="SON81" s="244"/>
      <c r="SOO81" s="244"/>
      <c r="SOP81" s="244"/>
      <c r="SOQ81" s="244"/>
      <c r="SOR81" s="244"/>
      <c r="SOS81" s="244"/>
      <c r="SOT81" s="244"/>
      <c r="SOU81" s="244"/>
      <c r="SOV81" s="244"/>
      <c r="SOW81" s="244"/>
      <c r="SOX81" s="244"/>
      <c r="SOY81" s="244"/>
      <c r="SOZ81" s="244"/>
      <c r="SPA81" s="244"/>
      <c r="SPB81" s="244"/>
      <c r="SPC81" s="244"/>
      <c r="SPD81" s="244"/>
      <c r="SPE81" s="244"/>
      <c r="SPF81" s="244"/>
      <c r="SPG81" s="244"/>
      <c r="SPH81" s="244"/>
      <c r="SPI81" s="244"/>
      <c r="SPJ81" s="244"/>
      <c r="SPK81" s="244"/>
      <c r="SPL81" s="244"/>
      <c r="SPM81" s="244"/>
      <c r="SPN81" s="244"/>
      <c r="SPO81" s="244"/>
      <c r="SPP81" s="244"/>
      <c r="SPQ81" s="244"/>
      <c r="SPR81" s="244"/>
      <c r="SPS81" s="244"/>
      <c r="SPT81" s="244"/>
      <c r="SPU81" s="244"/>
      <c r="SPV81" s="244"/>
      <c r="SPW81" s="244"/>
      <c r="SPX81" s="244"/>
      <c r="SPY81" s="244"/>
      <c r="SPZ81" s="244"/>
      <c r="SQA81" s="244"/>
      <c r="SQB81" s="244"/>
      <c r="SQC81" s="244"/>
      <c r="SQD81" s="244"/>
      <c r="SQE81" s="244"/>
      <c r="SQF81" s="244"/>
      <c r="SQG81" s="244"/>
      <c r="SQH81" s="244"/>
      <c r="SQI81" s="244"/>
      <c r="SQJ81" s="244"/>
      <c r="SQK81" s="244"/>
      <c r="SQL81" s="244"/>
      <c r="SQM81" s="244"/>
      <c r="SQN81" s="244"/>
      <c r="SQO81" s="244"/>
      <c r="SQP81" s="244"/>
      <c r="SQQ81" s="244"/>
      <c r="SQR81" s="244"/>
      <c r="SQS81" s="244"/>
      <c r="SQT81" s="244"/>
      <c r="SQU81" s="244"/>
      <c r="SQV81" s="244"/>
      <c r="SQW81" s="244"/>
      <c r="SQX81" s="244"/>
      <c r="SQY81" s="244"/>
      <c r="SQZ81" s="244"/>
      <c r="SRA81" s="244"/>
      <c r="SRB81" s="244"/>
      <c r="SRC81" s="244"/>
      <c r="SRD81" s="244"/>
      <c r="SRE81" s="244"/>
      <c r="SRF81" s="244"/>
      <c r="SRG81" s="244"/>
      <c r="SRH81" s="244"/>
      <c r="SRI81" s="244"/>
      <c r="SRJ81" s="244"/>
      <c r="SRK81" s="244"/>
      <c r="SRL81" s="244"/>
      <c r="SRM81" s="244"/>
      <c r="SRN81" s="244"/>
      <c r="SRO81" s="244"/>
      <c r="SRP81" s="244"/>
      <c r="SRQ81" s="244"/>
      <c r="SRR81" s="244"/>
      <c r="SRS81" s="244"/>
      <c r="SRT81" s="244"/>
      <c r="SRU81" s="244"/>
      <c r="SRV81" s="244"/>
      <c r="SRW81" s="244"/>
      <c r="SRX81" s="244"/>
      <c r="SRY81" s="244"/>
      <c r="SRZ81" s="244"/>
      <c r="SSA81" s="244"/>
      <c r="SSB81" s="244"/>
      <c r="SSC81" s="244"/>
      <c r="SSD81" s="244"/>
      <c r="SSE81" s="244"/>
      <c r="SSF81" s="244"/>
      <c r="SSG81" s="244"/>
      <c r="SSH81" s="244"/>
      <c r="SSI81" s="244"/>
      <c r="SSJ81" s="244"/>
      <c r="SSK81" s="244"/>
      <c r="SSL81" s="244"/>
      <c r="SSM81" s="244"/>
      <c r="SSN81" s="244"/>
      <c r="SSO81" s="244"/>
      <c r="SSP81" s="244"/>
      <c r="SSQ81" s="244"/>
      <c r="SSR81" s="244"/>
      <c r="SSS81" s="244"/>
      <c r="SST81" s="244"/>
      <c r="SSU81" s="244"/>
      <c r="SSV81" s="244"/>
      <c r="SSW81" s="244"/>
      <c r="SSX81" s="244"/>
      <c r="SSY81" s="244"/>
      <c r="SSZ81" s="244"/>
      <c r="STA81" s="244"/>
      <c r="STB81" s="244"/>
      <c r="STC81" s="244"/>
      <c r="STD81" s="244"/>
      <c r="STE81" s="244"/>
      <c r="STF81" s="244"/>
      <c r="STG81" s="244"/>
      <c r="STH81" s="244"/>
      <c r="STI81" s="244"/>
      <c r="STJ81" s="244"/>
      <c r="STK81" s="244"/>
      <c r="STL81" s="244"/>
      <c r="STM81" s="244"/>
      <c r="STN81" s="244"/>
      <c r="STO81" s="244"/>
      <c r="STP81" s="244"/>
      <c r="STQ81" s="244"/>
      <c r="STR81" s="244"/>
      <c r="STS81" s="244"/>
      <c r="STT81" s="244"/>
      <c r="STU81" s="244"/>
      <c r="STV81" s="244"/>
      <c r="STW81" s="244"/>
      <c r="STX81" s="244"/>
      <c r="STY81" s="244"/>
      <c r="STZ81" s="244"/>
      <c r="SUA81" s="244"/>
      <c r="SUB81" s="244"/>
      <c r="SUC81" s="244"/>
      <c r="SUD81" s="244"/>
      <c r="SUE81" s="244"/>
      <c r="SUF81" s="244"/>
      <c r="SUG81" s="244"/>
      <c r="SUH81" s="244"/>
      <c r="SUI81" s="244"/>
      <c r="SUJ81" s="244"/>
      <c r="SUK81" s="244"/>
      <c r="SUL81" s="244"/>
      <c r="SUM81" s="244"/>
      <c r="SUN81" s="244"/>
      <c r="SUO81" s="244"/>
      <c r="SUP81" s="244"/>
      <c r="SUQ81" s="244"/>
      <c r="SUR81" s="244"/>
      <c r="SUS81" s="244"/>
      <c r="SUT81" s="244"/>
      <c r="SUU81" s="244"/>
      <c r="SUV81" s="244"/>
      <c r="SUW81" s="244"/>
      <c r="SUX81" s="244"/>
      <c r="SUY81" s="244"/>
      <c r="SUZ81" s="244"/>
      <c r="SVA81" s="244"/>
      <c r="SVB81" s="244"/>
      <c r="SVC81" s="244"/>
      <c r="SVD81" s="244"/>
      <c r="SVE81" s="244"/>
      <c r="SVF81" s="244"/>
      <c r="SVG81" s="244"/>
      <c r="SVH81" s="244"/>
      <c r="SVI81" s="244"/>
      <c r="SVJ81" s="244"/>
      <c r="SVK81" s="244"/>
      <c r="SVL81" s="244"/>
      <c r="SVM81" s="244"/>
      <c r="SVN81" s="244"/>
      <c r="SVO81" s="244"/>
      <c r="SVP81" s="244"/>
      <c r="SVQ81" s="244"/>
      <c r="SVR81" s="244"/>
      <c r="SVS81" s="244"/>
      <c r="SVT81" s="244"/>
      <c r="SVU81" s="244"/>
      <c r="SVV81" s="244"/>
      <c r="SVW81" s="244"/>
      <c r="SVX81" s="244"/>
      <c r="SVY81" s="244"/>
      <c r="SVZ81" s="244"/>
      <c r="SWA81" s="244"/>
      <c r="SWB81" s="244"/>
      <c r="SWC81" s="244"/>
      <c r="SWD81" s="244"/>
      <c r="SWE81" s="244"/>
      <c r="SWF81" s="244"/>
      <c r="SWG81" s="244"/>
      <c r="SWH81" s="244"/>
      <c r="SWI81" s="244"/>
      <c r="SWJ81" s="244"/>
      <c r="SWK81" s="244"/>
      <c r="SWL81" s="244"/>
      <c r="SWM81" s="244"/>
      <c r="SWN81" s="244"/>
      <c r="SWO81" s="244"/>
      <c r="SWP81" s="244"/>
      <c r="SWQ81" s="244"/>
      <c r="SWR81" s="244"/>
      <c r="SWS81" s="244"/>
      <c r="SWT81" s="244"/>
      <c r="SWU81" s="244"/>
      <c r="SWV81" s="244"/>
      <c r="SWW81" s="244"/>
      <c r="SWX81" s="244"/>
      <c r="SWY81" s="244"/>
      <c r="SWZ81" s="244"/>
      <c r="SXA81" s="244"/>
      <c r="SXB81" s="244"/>
      <c r="SXC81" s="244"/>
      <c r="SXD81" s="244"/>
      <c r="SXE81" s="244"/>
      <c r="SXF81" s="244"/>
      <c r="SXG81" s="244"/>
      <c r="SXH81" s="244"/>
      <c r="SXI81" s="244"/>
      <c r="SXJ81" s="244"/>
      <c r="SXK81" s="244"/>
      <c r="SXL81" s="244"/>
      <c r="SXM81" s="244"/>
      <c r="SXN81" s="244"/>
      <c r="SXO81" s="244"/>
      <c r="SXP81" s="244"/>
      <c r="SXQ81" s="244"/>
      <c r="SXR81" s="244"/>
      <c r="SXS81" s="244"/>
      <c r="SXT81" s="244"/>
      <c r="SXU81" s="244"/>
      <c r="SXV81" s="244"/>
      <c r="SXW81" s="244"/>
      <c r="SXX81" s="244"/>
      <c r="SXY81" s="244"/>
      <c r="SXZ81" s="244"/>
      <c r="SYA81" s="244"/>
      <c r="SYB81" s="244"/>
      <c r="SYC81" s="244"/>
      <c r="SYD81" s="244"/>
      <c r="SYE81" s="244"/>
      <c r="SYF81" s="244"/>
      <c r="SYG81" s="244"/>
      <c r="SYH81" s="244"/>
      <c r="SYI81" s="244"/>
      <c r="SYJ81" s="244"/>
      <c r="SYK81" s="244"/>
      <c r="SYL81" s="244"/>
      <c r="SYM81" s="244"/>
      <c r="SYN81" s="244"/>
      <c r="SYO81" s="244"/>
      <c r="SYP81" s="244"/>
      <c r="SYQ81" s="244"/>
      <c r="SYR81" s="244"/>
      <c r="SYS81" s="244"/>
      <c r="SYT81" s="244"/>
      <c r="SYU81" s="244"/>
      <c r="SYV81" s="244"/>
      <c r="SYW81" s="244"/>
      <c r="SYX81" s="244"/>
      <c r="SYY81" s="244"/>
      <c r="SYZ81" s="244"/>
      <c r="SZA81" s="244"/>
      <c r="SZB81" s="244"/>
      <c r="SZC81" s="244"/>
      <c r="SZD81" s="244"/>
      <c r="SZE81" s="244"/>
      <c r="SZF81" s="244"/>
      <c r="SZG81" s="244"/>
      <c r="SZH81" s="244"/>
      <c r="SZI81" s="244"/>
      <c r="SZJ81" s="244"/>
      <c r="SZK81" s="244"/>
      <c r="SZL81" s="244"/>
      <c r="SZM81" s="244"/>
      <c r="SZN81" s="244"/>
      <c r="SZO81" s="244"/>
      <c r="SZP81" s="244"/>
      <c r="SZQ81" s="244"/>
      <c r="SZR81" s="244"/>
      <c r="SZS81" s="244"/>
      <c r="SZT81" s="244"/>
      <c r="SZU81" s="244"/>
      <c r="SZV81" s="244"/>
      <c r="SZW81" s="244"/>
      <c r="SZX81" s="244"/>
      <c r="SZY81" s="244"/>
      <c r="SZZ81" s="244"/>
      <c r="TAA81" s="244"/>
      <c r="TAB81" s="244"/>
      <c r="TAC81" s="244"/>
      <c r="TAD81" s="244"/>
      <c r="TAE81" s="244"/>
      <c r="TAF81" s="244"/>
      <c r="TAG81" s="244"/>
      <c r="TAH81" s="244"/>
      <c r="TAI81" s="244"/>
      <c r="TAJ81" s="244"/>
      <c r="TAK81" s="244"/>
      <c r="TAL81" s="244"/>
      <c r="TAM81" s="244"/>
      <c r="TAN81" s="244"/>
      <c r="TAO81" s="244"/>
      <c r="TAP81" s="244"/>
      <c r="TAQ81" s="244"/>
      <c r="TAR81" s="244"/>
      <c r="TAS81" s="244"/>
      <c r="TAT81" s="244"/>
      <c r="TAU81" s="244"/>
      <c r="TAV81" s="244"/>
      <c r="TAW81" s="244"/>
      <c r="TAX81" s="244"/>
      <c r="TAY81" s="244"/>
      <c r="TAZ81" s="244"/>
      <c r="TBA81" s="244"/>
      <c r="TBB81" s="244"/>
      <c r="TBC81" s="244"/>
      <c r="TBD81" s="244"/>
      <c r="TBE81" s="244"/>
      <c r="TBF81" s="244"/>
      <c r="TBG81" s="244"/>
      <c r="TBH81" s="244"/>
      <c r="TBI81" s="244"/>
      <c r="TBJ81" s="244"/>
      <c r="TBK81" s="244"/>
      <c r="TBL81" s="244"/>
      <c r="TBM81" s="244"/>
      <c r="TBN81" s="244"/>
      <c r="TBO81" s="244"/>
      <c r="TBP81" s="244"/>
      <c r="TBQ81" s="244"/>
      <c r="TBR81" s="244"/>
      <c r="TBS81" s="244"/>
      <c r="TBT81" s="244"/>
      <c r="TBU81" s="244"/>
      <c r="TBV81" s="244"/>
      <c r="TBW81" s="244"/>
      <c r="TBX81" s="244"/>
      <c r="TBY81" s="244"/>
      <c r="TBZ81" s="244"/>
      <c r="TCA81" s="244"/>
      <c r="TCB81" s="244"/>
      <c r="TCC81" s="244"/>
      <c r="TCD81" s="244"/>
      <c r="TCE81" s="244"/>
      <c r="TCF81" s="244"/>
      <c r="TCG81" s="244"/>
      <c r="TCH81" s="244"/>
      <c r="TCI81" s="244"/>
      <c r="TCJ81" s="244"/>
      <c r="TCK81" s="244"/>
      <c r="TCL81" s="244"/>
      <c r="TCM81" s="244"/>
      <c r="TCN81" s="244"/>
      <c r="TCO81" s="244"/>
      <c r="TCP81" s="244"/>
      <c r="TCQ81" s="244"/>
      <c r="TCR81" s="244"/>
      <c r="TCS81" s="244"/>
      <c r="TCT81" s="244"/>
      <c r="TCU81" s="244"/>
      <c r="TCV81" s="244"/>
      <c r="TCW81" s="244"/>
      <c r="TCX81" s="244"/>
      <c r="TCY81" s="244"/>
      <c r="TCZ81" s="244"/>
      <c r="TDA81" s="244"/>
      <c r="TDB81" s="244"/>
      <c r="TDC81" s="244"/>
      <c r="TDD81" s="244"/>
      <c r="TDE81" s="244"/>
      <c r="TDF81" s="244"/>
      <c r="TDG81" s="244"/>
      <c r="TDH81" s="244"/>
      <c r="TDI81" s="244"/>
      <c r="TDJ81" s="244"/>
      <c r="TDK81" s="244"/>
      <c r="TDL81" s="244"/>
      <c r="TDM81" s="244"/>
      <c r="TDN81" s="244"/>
      <c r="TDO81" s="244"/>
      <c r="TDP81" s="244"/>
      <c r="TDQ81" s="244"/>
      <c r="TDR81" s="244"/>
      <c r="TDS81" s="244"/>
      <c r="TDT81" s="244"/>
      <c r="TDU81" s="244"/>
      <c r="TDV81" s="244"/>
      <c r="TDW81" s="244"/>
      <c r="TDX81" s="244"/>
      <c r="TDY81" s="244"/>
      <c r="TDZ81" s="244"/>
      <c r="TEA81" s="244"/>
      <c r="TEB81" s="244"/>
      <c r="TEC81" s="244"/>
      <c r="TED81" s="244"/>
      <c r="TEE81" s="244"/>
      <c r="TEF81" s="244"/>
      <c r="TEG81" s="244"/>
      <c r="TEH81" s="244"/>
      <c r="TEI81" s="244"/>
      <c r="TEJ81" s="244"/>
      <c r="TEK81" s="244"/>
      <c r="TEL81" s="244"/>
      <c r="TEM81" s="244"/>
      <c r="TEN81" s="244"/>
      <c r="TEO81" s="244"/>
      <c r="TEP81" s="244"/>
      <c r="TEQ81" s="244"/>
      <c r="TER81" s="244"/>
      <c r="TES81" s="244"/>
      <c r="TET81" s="244"/>
      <c r="TEU81" s="244"/>
      <c r="TEV81" s="244"/>
      <c r="TEW81" s="244"/>
      <c r="TEX81" s="244"/>
      <c r="TEY81" s="244"/>
      <c r="TEZ81" s="244"/>
      <c r="TFA81" s="244"/>
      <c r="TFB81" s="244"/>
      <c r="TFC81" s="244"/>
      <c r="TFD81" s="244"/>
      <c r="TFE81" s="244"/>
      <c r="TFF81" s="244"/>
      <c r="TFG81" s="244"/>
      <c r="TFH81" s="244"/>
      <c r="TFI81" s="244"/>
      <c r="TFJ81" s="244"/>
      <c r="TFK81" s="244"/>
      <c r="TFL81" s="244"/>
      <c r="TFM81" s="244"/>
      <c r="TFN81" s="244"/>
      <c r="TFO81" s="244"/>
      <c r="TFP81" s="244"/>
      <c r="TFQ81" s="244"/>
      <c r="TFR81" s="244"/>
      <c r="TFS81" s="244"/>
      <c r="TFT81" s="244"/>
      <c r="TFU81" s="244"/>
      <c r="TFV81" s="244"/>
      <c r="TFW81" s="244"/>
      <c r="TFX81" s="244"/>
      <c r="TFY81" s="244"/>
      <c r="TFZ81" s="244"/>
      <c r="TGA81" s="244"/>
      <c r="TGB81" s="244"/>
      <c r="TGC81" s="244"/>
      <c r="TGD81" s="244"/>
      <c r="TGE81" s="244"/>
      <c r="TGF81" s="244"/>
      <c r="TGG81" s="244"/>
      <c r="TGH81" s="244"/>
      <c r="TGI81" s="244"/>
      <c r="TGJ81" s="244"/>
      <c r="TGK81" s="244"/>
      <c r="TGL81" s="244"/>
      <c r="TGM81" s="244"/>
      <c r="TGN81" s="244"/>
      <c r="TGO81" s="244"/>
      <c r="TGP81" s="244"/>
      <c r="TGQ81" s="244"/>
      <c r="TGR81" s="244"/>
      <c r="TGS81" s="244"/>
      <c r="TGT81" s="244"/>
      <c r="TGU81" s="244"/>
      <c r="TGV81" s="244"/>
      <c r="TGW81" s="244"/>
      <c r="TGX81" s="244"/>
      <c r="TGY81" s="244"/>
      <c r="TGZ81" s="244"/>
      <c r="THA81" s="244"/>
      <c r="THB81" s="244"/>
      <c r="THC81" s="244"/>
      <c r="THD81" s="244"/>
      <c r="THE81" s="244"/>
      <c r="THF81" s="244"/>
      <c r="THG81" s="244"/>
      <c r="THH81" s="244"/>
      <c r="THI81" s="244"/>
      <c r="THJ81" s="244"/>
      <c r="THK81" s="244"/>
      <c r="THL81" s="244"/>
      <c r="THM81" s="244"/>
      <c r="THN81" s="244"/>
      <c r="THO81" s="244"/>
      <c r="THP81" s="244"/>
      <c r="THQ81" s="244"/>
      <c r="THR81" s="244"/>
      <c r="THS81" s="244"/>
      <c r="THT81" s="244"/>
      <c r="THU81" s="244"/>
      <c r="THV81" s="244"/>
      <c r="THW81" s="244"/>
      <c r="THX81" s="244"/>
      <c r="THY81" s="244"/>
      <c r="THZ81" s="244"/>
      <c r="TIA81" s="244"/>
      <c r="TIB81" s="244"/>
      <c r="TIC81" s="244"/>
      <c r="TID81" s="244"/>
      <c r="TIE81" s="244"/>
      <c r="TIF81" s="244"/>
      <c r="TIG81" s="244"/>
      <c r="TIH81" s="244"/>
      <c r="TII81" s="244"/>
      <c r="TIJ81" s="244"/>
      <c r="TIK81" s="244"/>
      <c r="TIL81" s="244"/>
      <c r="TIM81" s="244"/>
      <c r="TIN81" s="244"/>
      <c r="TIO81" s="244"/>
      <c r="TIP81" s="244"/>
      <c r="TIQ81" s="244"/>
      <c r="TIR81" s="244"/>
      <c r="TIS81" s="244"/>
      <c r="TIT81" s="244"/>
      <c r="TIU81" s="244"/>
      <c r="TIV81" s="244"/>
      <c r="TIW81" s="244"/>
      <c r="TIX81" s="244"/>
      <c r="TIY81" s="244"/>
      <c r="TIZ81" s="244"/>
      <c r="TJA81" s="244"/>
      <c r="TJB81" s="244"/>
      <c r="TJC81" s="244"/>
      <c r="TJD81" s="244"/>
      <c r="TJE81" s="244"/>
      <c r="TJF81" s="244"/>
      <c r="TJG81" s="244"/>
      <c r="TJH81" s="244"/>
      <c r="TJI81" s="244"/>
      <c r="TJJ81" s="244"/>
      <c r="TJK81" s="244"/>
      <c r="TJL81" s="244"/>
      <c r="TJM81" s="244"/>
      <c r="TJN81" s="244"/>
      <c r="TJO81" s="244"/>
      <c r="TJP81" s="244"/>
      <c r="TJQ81" s="244"/>
      <c r="TJR81" s="244"/>
      <c r="TJS81" s="244"/>
      <c r="TJT81" s="244"/>
      <c r="TJU81" s="244"/>
      <c r="TJV81" s="244"/>
      <c r="TJW81" s="244"/>
      <c r="TJX81" s="244"/>
      <c r="TJY81" s="244"/>
      <c r="TJZ81" s="244"/>
      <c r="TKA81" s="244"/>
      <c r="TKB81" s="244"/>
      <c r="TKC81" s="244"/>
      <c r="TKD81" s="244"/>
      <c r="TKE81" s="244"/>
      <c r="TKF81" s="244"/>
      <c r="TKG81" s="244"/>
      <c r="TKH81" s="244"/>
      <c r="TKI81" s="244"/>
      <c r="TKJ81" s="244"/>
      <c r="TKK81" s="244"/>
      <c r="TKL81" s="244"/>
      <c r="TKM81" s="244"/>
      <c r="TKN81" s="244"/>
      <c r="TKO81" s="244"/>
      <c r="TKP81" s="244"/>
      <c r="TKQ81" s="244"/>
      <c r="TKR81" s="244"/>
      <c r="TKS81" s="244"/>
      <c r="TKT81" s="244"/>
      <c r="TKU81" s="244"/>
      <c r="TKV81" s="244"/>
      <c r="TKW81" s="244"/>
      <c r="TKX81" s="244"/>
      <c r="TKY81" s="244"/>
      <c r="TKZ81" s="244"/>
      <c r="TLA81" s="244"/>
      <c r="TLB81" s="244"/>
      <c r="TLC81" s="244"/>
      <c r="TLD81" s="244"/>
      <c r="TLE81" s="244"/>
      <c r="TLF81" s="244"/>
      <c r="TLG81" s="244"/>
      <c r="TLH81" s="244"/>
      <c r="TLI81" s="244"/>
      <c r="TLJ81" s="244"/>
      <c r="TLK81" s="244"/>
      <c r="TLL81" s="244"/>
      <c r="TLM81" s="244"/>
      <c r="TLN81" s="244"/>
      <c r="TLO81" s="244"/>
      <c r="TLP81" s="244"/>
      <c r="TLQ81" s="244"/>
      <c r="TLR81" s="244"/>
      <c r="TLS81" s="244"/>
      <c r="TLT81" s="244"/>
      <c r="TLU81" s="244"/>
      <c r="TLV81" s="244"/>
      <c r="TLW81" s="244"/>
      <c r="TLX81" s="244"/>
      <c r="TLY81" s="244"/>
      <c r="TLZ81" s="244"/>
      <c r="TMA81" s="244"/>
      <c r="TMB81" s="244"/>
      <c r="TMC81" s="244"/>
      <c r="TMD81" s="244"/>
      <c r="TME81" s="244"/>
      <c r="TMF81" s="244"/>
      <c r="TMG81" s="244"/>
      <c r="TMH81" s="244"/>
      <c r="TMI81" s="244"/>
      <c r="TMJ81" s="244"/>
      <c r="TMK81" s="244"/>
      <c r="TML81" s="244"/>
      <c r="TMM81" s="244"/>
      <c r="TMN81" s="244"/>
      <c r="TMO81" s="244"/>
      <c r="TMP81" s="244"/>
      <c r="TMQ81" s="244"/>
      <c r="TMR81" s="244"/>
      <c r="TMS81" s="244"/>
      <c r="TMT81" s="244"/>
      <c r="TMU81" s="244"/>
      <c r="TMV81" s="244"/>
      <c r="TMW81" s="244"/>
      <c r="TMX81" s="244"/>
      <c r="TMY81" s="244"/>
      <c r="TMZ81" s="244"/>
      <c r="TNA81" s="244"/>
      <c r="TNB81" s="244"/>
      <c r="TNC81" s="244"/>
      <c r="TND81" s="244"/>
      <c r="TNE81" s="244"/>
      <c r="TNF81" s="244"/>
      <c r="TNG81" s="244"/>
      <c r="TNH81" s="244"/>
      <c r="TNI81" s="244"/>
      <c r="TNJ81" s="244"/>
      <c r="TNK81" s="244"/>
      <c r="TNL81" s="244"/>
      <c r="TNM81" s="244"/>
      <c r="TNN81" s="244"/>
      <c r="TNO81" s="244"/>
      <c r="TNP81" s="244"/>
      <c r="TNQ81" s="244"/>
      <c r="TNR81" s="244"/>
      <c r="TNS81" s="244"/>
      <c r="TNT81" s="244"/>
      <c r="TNU81" s="244"/>
      <c r="TNV81" s="244"/>
      <c r="TNW81" s="244"/>
      <c r="TNX81" s="244"/>
      <c r="TNY81" s="244"/>
      <c r="TNZ81" s="244"/>
      <c r="TOA81" s="244"/>
      <c r="TOB81" s="244"/>
      <c r="TOC81" s="244"/>
      <c r="TOD81" s="244"/>
      <c r="TOE81" s="244"/>
      <c r="TOF81" s="244"/>
      <c r="TOG81" s="244"/>
      <c r="TOH81" s="244"/>
      <c r="TOI81" s="244"/>
      <c r="TOJ81" s="244"/>
      <c r="TOK81" s="244"/>
      <c r="TOL81" s="244"/>
      <c r="TOM81" s="244"/>
      <c r="TON81" s="244"/>
      <c r="TOO81" s="244"/>
      <c r="TOP81" s="244"/>
      <c r="TOQ81" s="244"/>
      <c r="TOR81" s="244"/>
      <c r="TOS81" s="244"/>
      <c r="TOT81" s="244"/>
      <c r="TOU81" s="244"/>
      <c r="TOV81" s="244"/>
      <c r="TOW81" s="244"/>
      <c r="TOX81" s="244"/>
      <c r="TOY81" s="244"/>
      <c r="TOZ81" s="244"/>
      <c r="TPA81" s="244"/>
      <c r="TPB81" s="244"/>
      <c r="TPC81" s="244"/>
      <c r="TPD81" s="244"/>
      <c r="TPE81" s="244"/>
      <c r="TPF81" s="244"/>
      <c r="TPG81" s="244"/>
      <c r="TPH81" s="244"/>
      <c r="TPI81" s="244"/>
      <c r="TPJ81" s="244"/>
      <c r="TPK81" s="244"/>
      <c r="TPL81" s="244"/>
      <c r="TPM81" s="244"/>
      <c r="TPN81" s="244"/>
      <c r="TPO81" s="244"/>
      <c r="TPP81" s="244"/>
      <c r="TPQ81" s="244"/>
      <c r="TPR81" s="244"/>
      <c r="TPS81" s="244"/>
      <c r="TPT81" s="244"/>
      <c r="TPU81" s="244"/>
      <c r="TPV81" s="244"/>
      <c r="TPW81" s="244"/>
      <c r="TPX81" s="244"/>
      <c r="TPY81" s="244"/>
      <c r="TPZ81" s="244"/>
      <c r="TQA81" s="244"/>
      <c r="TQB81" s="244"/>
      <c r="TQC81" s="244"/>
      <c r="TQD81" s="244"/>
      <c r="TQE81" s="244"/>
      <c r="TQF81" s="244"/>
      <c r="TQG81" s="244"/>
      <c r="TQH81" s="244"/>
      <c r="TQI81" s="244"/>
      <c r="TQJ81" s="244"/>
      <c r="TQK81" s="244"/>
      <c r="TQL81" s="244"/>
      <c r="TQM81" s="244"/>
      <c r="TQN81" s="244"/>
      <c r="TQO81" s="244"/>
      <c r="TQP81" s="244"/>
      <c r="TQQ81" s="244"/>
      <c r="TQR81" s="244"/>
      <c r="TQS81" s="244"/>
      <c r="TQT81" s="244"/>
      <c r="TQU81" s="244"/>
      <c r="TQV81" s="244"/>
      <c r="TQW81" s="244"/>
      <c r="TQX81" s="244"/>
      <c r="TQY81" s="244"/>
      <c r="TQZ81" s="244"/>
      <c r="TRA81" s="244"/>
      <c r="TRB81" s="244"/>
      <c r="TRC81" s="244"/>
      <c r="TRD81" s="244"/>
      <c r="TRE81" s="244"/>
      <c r="TRF81" s="244"/>
      <c r="TRG81" s="244"/>
      <c r="TRH81" s="244"/>
      <c r="TRI81" s="244"/>
      <c r="TRJ81" s="244"/>
      <c r="TRK81" s="244"/>
      <c r="TRL81" s="244"/>
      <c r="TRM81" s="244"/>
      <c r="TRN81" s="244"/>
      <c r="TRO81" s="244"/>
      <c r="TRP81" s="244"/>
      <c r="TRQ81" s="244"/>
      <c r="TRR81" s="244"/>
      <c r="TRS81" s="244"/>
      <c r="TRT81" s="244"/>
      <c r="TRU81" s="244"/>
      <c r="TRV81" s="244"/>
      <c r="TRW81" s="244"/>
      <c r="TRX81" s="244"/>
      <c r="TRY81" s="244"/>
      <c r="TRZ81" s="244"/>
      <c r="TSA81" s="244"/>
      <c r="TSB81" s="244"/>
      <c r="TSC81" s="244"/>
      <c r="TSD81" s="244"/>
      <c r="TSE81" s="244"/>
      <c r="TSF81" s="244"/>
      <c r="TSG81" s="244"/>
      <c r="TSH81" s="244"/>
      <c r="TSI81" s="244"/>
      <c r="TSJ81" s="244"/>
      <c r="TSK81" s="244"/>
      <c r="TSL81" s="244"/>
      <c r="TSM81" s="244"/>
      <c r="TSN81" s="244"/>
      <c r="TSO81" s="244"/>
      <c r="TSP81" s="244"/>
      <c r="TSQ81" s="244"/>
      <c r="TSR81" s="244"/>
      <c r="TSS81" s="244"/>
      <c r="TST81" s="244"/>
      <c r="TSU81" s="244"/>
      <c r="TSV81" s="244"/>
      <c r="TSW81" s="244"/>
      <c r="TSX81" s="244"/>
      <c r="TSY81" s="244"/>
      <c r="TSZ81" s="244"/>
      <c r="TTA81" s="244"/>
      <c r="TTB81" s="244"/>
      <c r="TTC81" s="244"/>
      <c r="TTD81" s="244"/>
      <c r="TTE81" s="244"/>
      <c r="TTF81" s="244"/>
      <c r="TTG81" s="244"/>
      <c r="TTH81" s="244"/>
      <c r="TTI81" s="244"/>
      <c r="TTJ81" s="244"/>
      <c r="TTK81" s="244"/>
      <c r="TTL81" s="244"/>
      <c r="TTM81" s="244"/>
      <c r="TTN81" s="244"/>
      <c r="TTO81" s="244"/>
      <c r="TTP81" s="244"/>
      <c r="TTQ81" s="244"/>
      <c r="TTR81" s="244"/>
      <c r="TTS81" s="244"/>
      <c r="TTT81" s="244"/>
      <c r="TTU81" s="244"/>
      <c r="TTV81" s="244"/>
      <c r="TTW81" s="244"/>
      <c r="TTX81" s="244"/>
      <c r="TTY81" s="244"/>
      <c r="TTZ81" s="244"/>
      <c r="TUA81" s="244"/>
      <c r="TUB81" s="244"/>
      <c r="TUC81" s="244"/>
      <c r="TUD81" s="244"/>
      <c r="TUE81" s="244"/>
      <c r="TUF81" s="244"/>
      <c r="TUG81" s="244"/>
      <c r="TUH81" s="244"/>
      <c r="TUI81" s="244"/>
      <c r="TUJ81" s="244"/>
      <c r="TUK81" s="244"/>
      <c r="TUL81" s="244"/>
      <c r="TUM81" s="244"/>
      <c r="TUN81" s="244"/>
      <c r="TUO81" s="244"/>
      <c r="TUP81" s="244"/>
      <c r="TUQ81" s="244"/>
      <c r="TUR81" s="244"/>
      <c r="TUS81" s="244"/>
      <c r="TUT81" s="244"/>
      <c r="TUU81" s="244"/>
      <c r="TUV81" s="244"/>
      <c r="TUW81" s="244"/>
      <c r="TUX81" s="244"/>
      <c r="TUY81" s="244"/>
      <c r="TUZ81" s="244"/>
      <c r="TVA81" s="244"/>
      <c r="TVB81" s="244"/>
      <c r="TVC81" s="244"/>
      <c r="TVD81" s="244"/>
      <c r="TVE81" s="244"/>
      <c r="TVF81" s="244"/>
      <c r="TVG81" s="244"/>
      <c r="TVH81" s="244"/>
      <c r="TVI81" s="244"/>
      <c r="TVJ81" s="244"/>
      <c r="TVK81" s="244"/>
      <c r="TVL81" s="244"/>
      <c r="TVM81" s="244"/>
      <c r="TVN81" s="244"/>
      <c r="TVO81" s="244"/>
      <c r="TVP81" s="244"/>
      <c r="TVQ81" s="244"/>
      <c r="TVR81" s="244"/>
      <c r="TVS81" s="244"/>
      <c r="TVT81" s="244"/>
      <c r="TVU81" s="244"/>
      <c r="TVV81" s="244"/>
      <c r="TVW81" s="244"/>
      <c r="TVX81" s="244"/>
      <c r="TVY81" s="244"/>
      <c r="TVZ81" s="244"/>
      <c r="TWA81" s="244"/>
      <c r="TWB81" s="244"/>
      <c r="TWC81" s="244"/>
      <c r="TWD81" s="244"/>
      <c r="TWE81" s="244"/>
      <c r="TWF81" s="244"/>
      <c r="TWG81" s="244"/>
      <c r="TWH81" s="244"/>
      <c r="TWI81" s="244"/>
      <c r="TWJ81" s="244"/>
      <c r="TWK81" s="244"/>
      <c r="TWL81" s="244"/>
      <c r="TWM81" s="244"/>
      <c r="TWN81" s="244"/>
      <c r="TWO81" s="244"/>
      <c r="TWP81" s="244"/>
      <c r="TWQ81" s="244"/>
      <c r="TWR81" s="244"/>
      <c r="TWS81" s="244"/>
      <c r="TWT81" s="244"/>
      <c r="TWU81" s="244"/>
      <c r="TWV81" s="244"/>
      <c r="TWW81" s="244"/>
      <c r="TWX81" s="244"/>
      <c r="TWY81" s="244"/>
      <c r="TWZ81" s="244"/>
      <c r="TXA81" s="244"/>
      <c r="TXB81" s="244"/>
      <c r="TXC81" s="244"/>
      <c r="TXD81" s="244"/>
      <c r="TXE81" s="244"/>
      <c r="TXF81" s="244"/>
      <c r="TXG81" s="244"/>
      <c r="TXH81" s="244"/>
      <c r="TXI81" s="244"/>
      <c r="TXJ81" s="244"/>
      <c r="TXK81" s="244"/>
      <c r="TXL81" s="244"/>
      <c r="TXM81" s="244"/>
      <c r="TXN81" s="244"/>
      <c r="TXO81" s="244"/>
      <c r="TXP81" s="244"/>
      <c r="TXQ81" s="244"/>
      <c r="TXR81" s="244"/>
      <c r="TXS81" s="244"/>
      <c r="TXT81" s="244"/>
      <c r="TXU81" s="244"/>
      <c r="TXV81" s="244"/>
      <c r="TXW81" s="244"/>
      <c r="TXX81" s="244"/>
      <c r="TXY81" s="244"/>
      <c r="TXZ81" s="244"/>
      <c r="TYA81" s="244"/>
      <c r="TYB81" s="244"/>
      <c r="TYC81" s="244"/>
      <c r="TYD81" s="244"/>
      <c r="TYE81" s="244"/>
      <c r="TYF81" s="244"/>
      <c r="TYG81" s="244"/>
      <c r="TYH81" s="244"/>
      <c r="TYI81" s="244"/>
      <c r="TYJ81" s="244"/>
      <c r="TYK81" s="244"/>
      <c r="TYL81" s="244"/>
      <c r="TYM81" s="244"/>
      <c r="TYN81" s="244"/>
      <c r="TYO81" s="244"/>
      <c r="TYP81" s="244"/>
      <c r="TYQ81" s="244"/>
      <c r="TYR81" s="244"/>
      <c r="TYS81" s="244"/>
      <c r="TYT81" s="244"/>
      <c r="TYU81" s="244"/>
      <c r="TYV81" s="244"/>
      <c r="TYW81" s="244"/>
      <c r="TYX81" s="244"/>
      <c r="TYY81" s="244"/>
      <c r="TYZ81" s="244"/>
      <c r="TZA81" s="244"/>
      <c r="TZB81" s="244"/>
      <c r="TZC81" s="244"/>
      <c r="TZD81" s="244"/>
      <c r="TZE81" s="244"/>
      <c r="TZF81" s="244"/>
      <c r="TZG81" s="244"/>
      <c r="TZH81" s="244"/>
      <c r="TZI81" s="244"/>
      <c r="TZJ81" s="244"/>
      <c r="TZK81" s="244"/>
      <c r="TZL81" s="244"/>
      <c r="TZM81" s="244"/>
      <c r="TZN81" s="244"/>
      <c r="TZO81" s="244"/>
      <c r="TZP81" s="244"/>
      <c r="TZQ81" s="244"/>
      <c r="TZR81" s="244"/>
      <c r="TZS81" s="244"/>
      <c r="TZT81" s="244"/>
      <c r="TZU81" s="244"/>
      <c r="TZV81" s="244"/>
      <c r="TZW81" s="244"/>
      <c r="TZX81" s="244"/>
      <c r="TZY81" s="244"/>
      <c r="TZZ81" s="244"/>
      <c r="UAA81" s="244"/>
      <c r="UAB81" s="244"/>
      <c r="UAC81" s="244"/>
      <c r="UAD81" s="244"/>
      <c r="UAE81" s="244"/>
      <c r="UAF81" s="244"/>
      <c r="UAG81" s="244"/>
      <c r="UAH81" s="244"/>
      <c r="UAI81" s="244"/>
      <c r="UAJ81" s="244"/>
      <c r="UAK81" s="244"/>
      <c r="UAL81" s="244"/>
      <c r="UAM81" s="244"/>
      <c r="UAN81" s="244"/>
      <c r="UAO81" s="244"/>
      <c r="UAP81" s="244"/>
      <c r="UAQ81" s="244"/>
      <c r="UAR81" s="244"/>
      <c r="UAS81" s="244"/>
      <c r="UAT81" s="244"/>
      <c r="UAU81" s="244"/>
      <c r="UAV81" s="244"/>
      <c r="UAW81" s="244"/>
      <c r="UAX81" s="244"/>
      <c r="UAY81" s="244"/>
      <c r="UAZ81" s="244"/>
      <c r="UBA81" s="244"/>
      <c r="UBB81" s="244"/>
      <c r="UBC81" s="244"/>
      <c r="UBD81" s="244"/>
      <c r="UBE81" s="244"/>
      <c r="UBF81" s="244"/>
      <c r="UBG81" s="244"/>
      <c r="UBH81" s="244"/>
      <c r="UBI81" s="244"/>
      <c r="UBJ81" s="244"/>
      <c r="UBK81" s="244"/>
      <c r="UBL81" s="244"/>
      <c r="UBM81" s="244"/>
      <c r="UBN81" s="244"/>
      <c r="UBO81" s="244"/>
      <c r="UBP81" s="244"/>
      <c r="UBQ81" s="244"/>
      <c r="UBR81" s="244"/>
      <c r="UBS81" s="244"/>
      <c r="UBT81" s="244"/>
      <c r="UBU81" s="244"/>
      <c r="UBV81" s="244"/>
      <c r="UBW81" s="244"/>
      <c r="UBX81" s="244"/>
      <c r="UBY81" s="244"/>
      <c r="UBZ81" s="244"/>
      <c r="UCA81" s="244"/>
      <c r="UCB81" s="244"/>
      <c r="UCC81" s="244"/>
      <c r="UCD81" s="244"/>
      <c r="UCE81" s="244"/>
      <c r="UCF81" s="244"/>
      <c r="UCG81" s="244"/>
      <c r="UCH81" s="244"/>
      <c r="UCI81" s="244"/>
      <c r="UCJ81" s="244"/>
      <c r="UCK81" s="244"/>
      <c r="UCL81" s="244"/>
      <c r="UCM81" s="244"/>
      <c r="UCN81" s="244"/>
      <c r="UCO81" s="244"/>
      <c r="UCP81" s="244"/>
      <c r="UCQ81" s="244"/>
      <c r="UCR81" s="244"/>
      <c r="UCS81" s="244"/>
      <c r="UCT81" s="244"/>
      <c r="UCU81" s="244"/>
      <c r="UCV81" s="244"/>
      <c r="UCW81" s="244"/>
      <c r="UCX81" s="244"/>
      <c r="UCY81" s="244"/>
      <c r="UCZ81" s="244"/>
      <c r="UDA81" s="244"/>
      <c r="UDB81" s="244"/>
      <c r="UDC81" s="244"/>
      <c r="UDD81" s="244"/>
      <c r="UDE81" s="244"/>
      <c r="UDF81" s="244"/>
      <c r="UDG81" s="244"/>
      <c r="UDH81" s="244"/>
      <c r="UDI81" s="244"/>
      <c r="UDJ81" s="244"/>
      <c r="UDK81" s="244"/>
      <c r="UDL81" s="244"/>
      <c r="UDM81" s="244"/>
      <c r="UDN81" s="244"/>
      <c r="UDO81" s="244"/>
      <c r="UDP81" s="244"/>
      <c r="UDQ81" s="244"/>
      <c r="UDR81" s="244"/>
      <c r="UDS81" s="244"/>
      <c r="UDT81" s="244"/>
      <c r="UDU81" s="244"/>
      <c r="UDV81" s="244"/>
      <c r="UDW81" s="244"/>
      <c r="UDX81" s="244"/>
      <c r="UDY81" s="244"/>
      <c r="UDZ81" s="244"/>
      <c r="UEA81" s="244"/>
      <c r="UEB81" s="244"/>
      <c r="UEC81" s="244"/>
      <c r="UED81" s="244"/>
      <c r="UEE81" s="244"/>
      <c r="UEF81" s="244"/>
      <c r="UEG81" s="244"/>
      <c r="UEH81" s="244"/>
      <c r="UEI81" s="244"/>
      <c r="UEJ81" s="244"/>
      <c r="UEK81" s="244"/>
      <c r="UEL81" s="244"/>
      <c r="UEM81" s="244"/>
      <c r="UEN81" s="244"/>
      <c r="UEO81" s="244"/>
      <c r="UEP81" s="244"/>
      <c r="UEQ81" s="244"/>
      <c r="UER81" s="244"/>
      <c r="UES81" s="244"/>
      <c r="UET81" s="244"/>
      <c r="UEU81" s="244"/>
      <c r="UEV81" s="244"/>
      <c r="UEW81" s="244"/>
      <c r="UEX81" s="244"/>
      <c r="UEY81" s="244"/>
      <c r="UEZ81" s="244"/>
      <c r="UFA81" s="244"/>
      <c r="UFB81" s="244"/>
      <c r="UFC81" s="244"/>
      <c r="UFD81" s="244"/>
      <c r="UFE81" s="244"/>
      <c r="UFF81" s="244"/>
      <c r="UFG81" s="244"/>
      <c r="UFH81" s="244"/>
      <c r="UFI81" s="244"/>
      <c r="UFJ81" s="244"/>
      <c r="UFK81" s="244"/>
      <c r="UFL81" s="244"/>
      <c r="UFM81" s="244"/>
      <c r="UFN81" s="244"/>
      <c r="UFO81" s="244"/>
      <c r="UFP81" s="244"/>
      <c r="UFQ81" s="244"/>
      <c r="UFR81" s="244"/>
      <c r="UFS81" s="244"/>
      <c r="UFT81" s="244"/>
      <c r="UFU81" s="244"/>
      <c r="UFV81" s="244"/>
      <c r="UFW81" s="244"/>
      <c r="UFX81" s="244"/>
      <c r="UFY81" s="244"/>
      <c r="UFZ81" s="244"/>
      <c r="UGA81" s="244"/>
      <c r="UGB81" s="244"/>
      <c r="UGC81" s="244"/>
      <c r="UGD81" s="244"/>
      <c r="UGE81" s="244"/>
      <c r="UGF81" s="244"/>
      <c r="UGG81" s="244"/>
      <c r="UGH81" s="244"/>
      <c r="UGI81" s="244"/>
      <c r="UGJ81" s="244"/>
      <c r="UGK81" s="244"/>
      <c r="UGL81" s="244"/>
      <c r="UGM81" s="244"/>
      <c r="UGN81" s="244"/>
      <c r="UGO81" s="244"/>
      <c r="UGP81" s="244"/>
      <c r="UGQ81" s="244"/>
      <c r="UGR81" s="244"/>
      <c r="UGS81" s="244"/>
      <c r="UGT81" s="244"/>
      <c r="UGU81" s="244"/>
      <c r="UGV81" s="244"/>
      <c r="UGW81" s="244"/>
      <c r="UGX81" s="244"/>
      <c r="UGY81" s="244"/>
      <c r="UGZ81" s="244"/>
      <c r="UHA81" s="244"/>
      <c r="UHB81" s="244"/>
      <c r="UHC81" s="244"/>
      <c r="UHD81" s="244"/>
      <c r="UHE81" s="244"/>
      <c r="UHF81" s="244"/>
      <c r="UHG81" s="244"/>
      <c r="UHH81" s="244"/>
      <c r="UHI81" s="244"/>
      <c r="UHJ81" s="244"/>
      <c r="UHK81" s="244"/>
      <c r="UHL81" s="244"/>
      <c r="UHM81" s="244"/>
      <c r="UHN81" s="244"/>
      <c r="UHO81" s="244"/>
      <c r="UHP81" s="244"/>
      <c r="UHQ81" s="244"/>
      <c r="UHR81" s="244"/>
      <c r="UHS81" s="244"/>
      <c r="UHT81" s="244"/>
      <c r="UHU81" s="244"/>
      <c r="UHV81" s="244"/>
      <c r="UHW81" s="244"/>
      <c r="UHX81" s="244"/>
      <c r="UHY81" s="244"/>
      <c r="UHZ81" s="244"/>
      <c r="UIA81" s="244"/>
      <c r="UIB81" s="244"/>
      <c r="UIC81" s="244"/>
      <c r="UID81" s="244"/>
      <c r="UIE81" s="244"/>
      <c r="UIF81" s="244"/>
      <c r="UIG81" s="244"/>
      <c r="UIH81" s="244"/>
      <c r="UII81" s="244"/>
      <c r="UIJ81" s="244"/>
      <c r="UIK81" s="244"/>
      <c r="UIL81" s="244"/>
      <c r="UIM81" s="244"/>
      <c r="UIN81" s="244"/>
      <c r="UIO81" s="244"/>
      <c r="UIP81" s="244"/>
      <c r="UIQ81" s="244"/>
      <c r="UIR81" s="244"/>
      <c r="UIS81" s="244"/>
      <c r="UIT81" s="244"/>
      <c r="UIU81" s="244"/>
      <c r="UIV81" s="244"/>
      <c r="UIW81" s="244"/>
      <c r="UIX81" s="244"/>
      <c r="UIY81" s="244"/>
      <c r="UIZ81" s="244"/>
      <c r="UJA81" s="244"/>
      <c r="UJB81" s="244"/>
      <c r="UJC81" s="244"/>
      <c r="UJD81" s="244"/>
      <c r="UJE81" s="244"/>
      <c r="UJF81" s="244"/>
      <c r="UJG81" s="244"/>
      <c r="UJH81" s="244"/>
      <c r="UJI81" s="244"/>
      <c r="UJJ81" s="244"/>
      <c r="UJK81" s="244"/>
      <c r="UJL81" s="244"/>
      <c r="UJM81" s="244"/>
      <c r="UJN81" s="244"/>
      <c r="UJO81" s="244"/>
      <c r="UJP81" s="244"/>
      <c r="UJQ81" s="244"/>
      <c r="UJR81" s="244"/>
      <c r="UJS81" s="244"/>
      <c r="UJT81" s="244"/>
      <c r="UJU81" s="244"/>
      <c r="UJV81" s="244"/>
      <c r="UJW81" s="244"/>
      <c r="UJX81" s="244"/>
      <c r="UJY81" s="244"/>
      <c r="UJZ81" s="244"/>
      <c r="UKA81" s="244"/>
      <c r="UKB81" s="244"/>
      <c r="UKC81" s="244"/>
      <c r="UKD81" s="244"/>
      <c r="UKE81" s="244"/>
      <c r="UKF81" s="244"/>
      <c r="UKG81" s="244"/>
      <c r="UKH81" s="244"/>
      <c r="UKI81" s="244"/>
      <c r="UKJ81" s="244"/>
      <c r="UKK81" s="244"/>
      <c r="UKL81" s="244"/>
      <c r="UKM81" s="244"/>
      <c r="UKN81" s="244"/>
      <c r="UKO81" s="244"/>
      <c r="UKP81" s="244"/>
      <c r="UKQ81" s="244"/>
      <c r="UKR81" s="244"/>
      <c r="UKS81" s="244"/>
      <c r="UKT81" s="244"/>
      <c r="UKU81" s="244"/>
      <c r="UKV81" s="244"/>
      <c r="UKW81" s="244"/>
      <c r="UKX81" s="244"/>
      <c r="UKY81" s="244"/>
      <c r="UKZ81" s="244"/>
      <c r="ULA81" s="244"/>
      <c r="ULB81" s="244"/>
      <c r="ULC81" s="244"/>
      <c r="ULD81" s="244"/>
      <c r="ULE81" s="244"/>
      <c r="ULF81" s="244"/>
      <c r="ULG81" s="244"/>
      <c r="ULH81" s="244"/>
      <c r="ULI81" s="244"/>
      <c r="ULJ81" s="244"/>
      <c r="ULK81" s="244"/>
      <c r="ULL81" s="244"/>
      <c r="ULM81" s="244"/>
      <c r="ULN81" s="244"/>
      <c r="ULO81" s="244"/>
      <c r="ULP81" s="244"/>
      <c r="ULQ81" s="244"/>
      <c r="ULR81" s="244"/>
      <c r="ULS81" s="244"/>
      <c r="ULT81" s="244"/>
      <c r="ULU81" s="244"/>
      <c r="ULV81" s="244"/>
      <c r="ULW81" s="244"/>
      <c r="ULX81" s="244"/>
      <c r="ULY81" s="244"/>
      <c r="ULZ81" s="244"/>
      <c r="UMA81" s="244"/>
      <c r="UMB81" s="244"/>
      <c r="UMC81" s="244"/>
      <c r="UMD81" s="244"/>
      <c r="UME81" s="244"/>
      <c r="UMF81" s="244"/>
      <c r="UMG81" s="244"/>
      <c r="UMH81" s="244"/>
      <c r="UMI81" s="244"/>
      <c r="UMJ81" s="244"/>
      <c r="UMK81" s="244"/>
      <c r="UML81" s="244"/>
      <c r="UMM81" s="244"/>
      <c r="UMN81" s="244"/>
      <c r="UMO81" s="244"/>
      <c r="UMP81" s="244"/>
      <c r="UMQ81" s="244"/>
      <c r="UMR81" s="244"/>
      <c r="UMS81" s="244"/>
      <c r="UMT81" s="244"/>
      <c r="UMU81" s="244"/>
      <c r="UMV81" s="244"/>
      <c r="UMW81" s="244"/>
      <c r="UMX81" s="244"/>
      <c r="UMY81" s="244"/>
      <c r="UMZ81" s="244"/>
      <c r="UNA81" s="244"/>
      <c r="UNB81" s="244"/>
      <c r="UNC81" s="244"/>
      <c r="UND81" s="244"/>
      <c r="UNE81" s="244"/>
      <c r="UNF81" s="244"/>
      <c r="UNG81" s="244"/>
      <c r="UNH81" s="244"/>
      <c r="UNI81" s="244"/>
      <c r="UNJ81" s="244"/>
      <c r="UNK81" s="244"/>
      <c r="UNL81" s="244"/>
      <c r="UNM81" s="244"/>
      <c r="UNN81" s="244"/>
      <c r="UNO81" s="244"/>
      <c r="UNP81" s="244"/>
      <c r="UNQ81" s="244"/>
      <c r="UNR81" s="244"/>
      <c r="UNS81" s="244"/>
      <c r="UNT81" s="244"/>
      <c r="UNU81" s="244"/>
      <c r="UNV81" s="244"/>
      <c r="UNW81" s="244"/>
      <c r="UNX81" s="244"/>
      <c r="UNY81" s="244"/>
      <c r="UNZ81" s="244"/>
      <c r="UOA81" s="244"/>
      <c r="UOB81" s="244"/>
      <c r="UOC81" s="244"/>
      <c r="UOD81" s="244"/>
      <c r="UOE81" s="244"/>
      <c r="UOF81" s="244"/>
      <c r="UOG81" s="244"/>
      <c r="UOH81" s="244"/>
      <c r="UOI81" s="244"/>
      <c r="UOJ81" s="244"/>
      <c r="UOK81" s="244"/>
      <c r="UOL81" s="244"/>
      <c r="UOM81" s="244"/>
      <c r="UON81" s="244"/>
      <c r="UOO81" s="244"/>
      <c r="UOP81" s="244"/>
      <c r="UOQ81" s="244"/>
      <c r="UOR81" s="244"/>
      <c r="UOS81" s="244"/>
      <c r="UOT81" s="244"/>
      <c r="UOU81" s="244"/>
      <c r="UOV81" s="244"/>
      <c r="UOW81" s="244"/>
      <c r="UOX81" s="244"/>
      <c r="UOY81" s="244"/>
      <c r="UOZ81" s="244"/>
      <c r="UPA81" s="244"/>
      <c r="UPB81" s="244"/>
      <c r="UPC81" s="244"/>
      <c r="UPD81" s="244"/>
      <c r="UPE81" s="244"/>
      <c r="UPF81" s="244"/>
      <c r="UPG81" s="244"/>
      <c r="UPH81" s="244"/>
      <c r="UPI81" s="244"/>
      <c r="UPJ81" s="244"/>
      <c r="UPK81" s="244"/>
      <c r="UPL81" s="244"/>
      <c r="UPM81" s="244"/>
      <c r="UPN81" s="244"/>
      <c r="UPO81" s="244"/>
      <c r="UPP81" s="244"/>
      <c r="UPQ81" s="244"/>
      <c r="UPR81" s="244"/>
      <c r="UPS81" s="244"/>
      <c r="UPT81" s="244"/>
      <c r="UPU81" s="244"/>
      <c r="UPV81" s="244"/>
      <c r="UPW81" s="244"/>
      <c r="UPX81" s="244"/>
      <c r="UPY81" s="244"/>
      <c r="UPZ81" s="244"/>
      <c r="UQA81" s="244"/>
      <c r="UQB81" s="244"/>
      <c r="UQC81" s="244"/>
      <c r="UQD81" s="244"/>
      <c r="UQE81" s="244"/>
      <c r="UQF81" s="244"/>
      <c r="UQG81" s="244"/>
      <c r="UQH81" s="244"/>
      <c r="UQI81" s="244"/>
      <c r="UQJ81" s="244"/>
      <c r="UQK81" s="244"/>
      <c r="UQL81" s="244"/>
      <c r="UQM81" s="244"/>
      <c r="UQN81" s="244"/>
      <c r="UQO81" s="244"/>
      <c r="UQP81" s="244"/>
      <c r="UQQ81" s="244"/>
      <c r="UQR81" s="244"/>
      <c r="UQS81" s="244"/>
      <c r="UQT81" s="244"/>
      <c r="UQU81" s="244"/>
      <c r="UQV81" s="244"/>
      <c r="UQW81" s="244"/>
      <c r="UQX81" s="244"/>
      <c r="UQY81" s="244"/>
      <c r="UQZ81" s="244"/>
      <c r="URA81" s="244"/>
      <c r="URB81" s="244"/>
      <c r="URC81" s="244"/>
      <c r="URD81" s="244"/>
      <c r="URE81" s="244"/>
      <c r="URF81" s="244"/>
      <c r="URG81" s="244"/>
      <c r="URH81" s="244"/>
      <c r="URI81" s="244"/>
      <c r="URJ81" s="244"/>
      <c r="URK81" s="244"/>
      <c r="URL81" s="244"/>
      <c r="URM81" s="244"/>
      <c r="URN81" s="244"/>
      <c r="URO81" s="244"/>
      <c r="URP81" s="244"/>
      <c r="URQ81" s="244"/>
      <c r="URR81" s="244"/>
      <c r="URS81" s="244"/>
      <c r="URT81" s="244"/>
      <c r="URU81" s="244"/>
      <c r="URV81" s="244"/>
      <c r="URW81" s="244"/>
      <c r="URX81" s="244"/>
      <c r="URY81" s="244"/>
      <c r="URZ81" s="244"/>
      <c r="USA81" s="244"/>
      <c r="USB81" s="244"/>
      <c r="USC81" s="244"/>
      <c r="USD81" s="244"/>
      <c r="USE81" s="244"/>
      <c r="USF81" s="244"/>
      <c r="USG81" s="244"/>
      <c r="USH81" s="244"/>
      <c r="USI81" s="244"/>
      <c r="USJ81" s="244"/>
      <c r="USK81" s="244"/>
      <c r="USL81" s="244"/>
      <c r="USM81" s="244"/>
      <c r="USN81" s="244"/>
      <c r="USO81" s="244"/>
      <c r="USP81" s="244"/>
      <c r="USQ81" s="244"/>
      <c r="USR81" s="244"/>
      <c r="USS81" s="244"/>
      <c r="UST81" s="244"/>
      <c r="USU81" s="244"/>
      <c r="USV81" s="244"/>
      <c r="USW81" s="244"/>
      <c r="USX81" s="244"/>
      <c r="USY81" s="244"/>
      <c r="USZ81" s="244"/>
      <c r="UTA81" s="244"/>
      <c r="UTB81" s="244"/>
      <c r="UTC81" s="244"/>
      <c r="UTD81" s="244"/>
      <c r="UTE81" s="244"/>
      <c r="UTF81" s="244"/>
      <c r="UTG81" s="244"/>
      <c r="UTH81" s="244"/>
      <c r="UTI81" s="244"/>
      <c r="UTJ81" s="244"/>
      <c r="UTK81" s="244"/>
      <c r="UTL81" s="244"/>
      <c r="UTM81" s="244"/>
      <c r="UTN81" s="244"/>
      <c r="UTO81" s="244"/>
      <c r="UTP81" s="244"/>
      <c r="UTQ81" s="244"/>
      <c r="UTR81" s="244"/>
      <c r="UTS81" s="244"/>
      <c r="UTT81" s="244"/>
      <c r="UTU81" s="244"/>
      <c r="UTV81" s="244"/>
      <c r="UTW81" s="244"/>
      <c r="UTX81" s="244"/>
      <c r="UTY81" s="244"/>
      <c r="UTZ81" s="244"/>
      <c r="UUA81" s="244"/>
      <c r="UUB81" s="244"/>
      <c r="UUC81" s="244"/>
      <c r="UUD81" s="244"/>
      <c r="UUE81" s="244"/>
      <c r="UUF81" s="244"/>
      <c r="UUG81" s="244"/>
      <c r="UUH81" s="244"/>
      <c r="UUI81" s="244"/>
      <c r="UUJ81" s="244"/>
      <c r="UUK81" s="244"/>
      <c r="UUL81" s="244"/>
      <c r="UUM81" s="244"/>
      <c r="UUN81" s="244"/>
      <c r="UUO81" s="244"/>
      <c r="UUP81" s="244"/>
      <c r="UUQ81" s="244"/>
      <c r="UUR81" s="244"/>
      <c r="UUS81" s="244"/>
      <c r="UUT81" s="244"/>
      <c r="UUU81" s="244"/>
      <c r="UUV81" s="244"/>
      <c r="UUW81" s="244"/>
      <c r="UUX81" s="244"/>
      <c r="UUY81" s="244"/>
      <c r="UUZ81" s="244"/>
      <c r="UVA81" s="244"/>
      <c r="UVB81" s="244"/>
      <c r="UVC81" s="244"/>
      <c r="UVD81" s="244"/>
      <c r="UVE81" s="244"/>
      <c r="UVF81" s="244"/>
      <c r="UVG81" s="244"/>
      <c r="UVH81" s="244"/>
      <c r="UVI81" s="244"/>
      <c r="UVJ81" s="244"/>
      <c r="UVK81" s="244"/>
      <c r="UVL81" s="244"/>
      <c r="UVM81" s="244"/>
      <c r="UVN81" s="244"/>
      <c r="UVO81" s="244"/>
      <c r="UVP81" s="244"/>
      <c r="UVQ81" s="244"/>
      <c r="UVR81" s="244"/>
      <c r="UVS81" s="244"/>
      <c r="UVT81" s="244"/>
      <c r="UVU81" s="244"/>
      <c r="UVV81" s="244"/>
      <c r="UVW81" s="244"/>
      <c r="UVX81" s="244"/>
      <c r="UVY81" s="244"/>
      <c r="UVZ81" s="244"/>
      <c r="UWA81" s="244"/>
      <c r="UWB81" s="244"/>
      <c r="UWC81" s="244"/>
      <c r="UWD81" s="244"/>
      <c r="UWE81" s="244"/>
      <c r="UWF81" s="244"/>
      <c r="UWG81" s="244"/>
      <c r="UWH81" s="244"/>
      <c r="UWI81" s="244"/>
      <c r="UWJ81" s="244"/>
      <c r="UWK81" s="244"/>
      <c r="UWL81" s="244"/>
      <c r="UWM81" s="244"/>
      <c r="UWN81" s="244"/>
      <c r="UWO81" s="244"/>
      <c r="UWP81" s="244"/>
      <c r="UWQ81" s="244"/>
      <c r="UWR81" s="244"/>
      <c r="UWS81" s="244"/>
      <c r="UWT81" s="244"/>
      <c r="UWU81" s="244"/>
      <c r="UWV81" s="244"/>
      <c r="UWW81" s="244"/>
      <c r="UWX81" s="244"/>
      <c r="UWY81" s="244"/>
      <c r="UWZ81" s="244"/>
      <c r="UXA81" s="244"/>
      <c r="UXB81" s="244"/>
      <c r="UXC81" s="244"/>
      <c r="UXD81" s="244"/>
      <c r="UXE81" s="244"/>
      <c r="UXF81" s="244"/>
      <c r="UXG81" s="244"/>
      <c r="UXH81" s="244"/>
      <c r="UXI81" s="244"/>
      <c r="UXJ81" s="244"/>
      <c r="UXK81" s="244"/>
      <c r="UXL81" s="244"/>
      <c r="UXM81" s="244"/>
      <c r="UXN81" s="244"/>
      <c r="UXO81" s="244"/>
      <c r="UXP81" s="244"/>
      <c r="UXQ81" s="244"/>
      <c r="UXR81" s="244"/>
      <c r="UXS81" s="244"/>
      <c r="UXT81" s="244"/>
      <c r="UXU81" s="244"/>
      <c r="UXV81" s="244"/>
      <c r="UXW81" s="244"/>
      <c r="UXX81" s="244"/>
      <c r="UXY81" s="244"/>
      <c r="UXZ81" s="244"/>
      <c r="UYA81" s="244"/>
      <c r="UYB81" s="244"/>
      <c r="UYC81" s="244"/>
      <c r="UYD81" s="244"/>
      <c r="UYE81" s="244"/>
      <c r="UYF81" s="244"/>
      <c r="UYG81" s="244"/>
      <c r="UYH81" s="244"/>
      <c r="UYI81" s="244"/>
      <c r="UYJ81" s="244"/>
      <c r="UYK81" s="244"/>
      <c r="UYL81" s="244"/>
      <c r="UYM81" s="244"/>
      <c r="UYN81" s="244"/>
      <c r="UYO81" s="244"/>
      <c r="UYP81" s="244"/>
      <c r="UYQ81" s="244"/>
      <c r="UYR81" s="244"/>
      <c r="UYS81" s="244"/>
      <c r="UYT81" s="244"/>
      <c r="UYU81" s="244"/>
      <c r="UYV81" s="244"/>
      <c r="UYW81" s="244"/>
      <c r="UYX81" s="244"/>
      <c r="UYY81" s="244"/>
      <c r="UYZ81" s="244"/>
      <c r="UZA81" s="244"/>
      <c r="UZB81" s="244"/>
      <c r="UZC81" s="244"/>
      <c r="UZD81" s="244"/>
      <c r="UZE81" s="244"/>
      <c r="UZF81" s="244"/>
      <c r="UZG81" s="244"/>
      <c r="UZH81" s="244"/>
      <c r="UZI81" s="244"/>
      <c r="UZJ81" s="244"/>
      <c r="UZK81" s="244"/>
      <c r="UZL81" s="244"/>
      <c r="UZM81" s="244"/>
      <c r="UZN81" s="244"/>
      <c r="UZO81" s="244"/>
      <c r="UZP81" s="244"/>
      <c r="UZQ81" s="244"/>
      <c r="UZR81" s="244"/>
      <c r="UZS81" s="244"/>
      <c r="UZT81" s="244"/>
      <c r="UZU81" s="244"/>
      <c r="UZV81" s="244"/>
      <c r="UZW81" s="244"/>
      <c r="UZX81" s="244"/>
      <c r="UZY81" s="244"/>
      <c r="UZZ81" s="244"/>
      <c r="VAA81" s="244"/>
      <c r="VAB81" s="244"/>
      <c r="VAC81" s="244"/>
      <c r="VAD81" s="244"/>
      <c r="VAE81" s="244"/>
      <c r="VAF81" s="244"/>
      <c r="VAG81" s="244"/>
      <c r="VAH81" s="244"/>
      <c r="VAI81" s="244"/>
      <c r="VAJ81" s="244"/>
      <c r="VAK81" s="244"/>
      <c r="VAL81" s="244"/>
      <c r="VAM81" s="244"/>
      <c r="VAN81" s="244"/>
      <c r="VAO81" s="244"/>
      <c r="VAP81" s="244"/>
      <c r="VAQ81" s="244"/>
      <c r="VAR81" s="244"/>
      <c r="VAS81" s="244"/>
      <c r="VAT81" s="244"/>
      <c r="VAU81" s="244"/>
      <c r="VAV81" s="244"/>
      <c r="VAW81" s="244"/>
      <c r="VAX81" s="244"/>
      <c r="VAY81" s="244"/>
      <c r="VAZ81" s="244"/>
      <c r="VBA81" s="244"/>
      <c r="VBB81" s="244"/>
      <c r="VBC81" s="244"/>
      <c r="VBD81" s="244"/>
      <c r="VBE81" s="244"/>
      <c r="VBF81" s="244"/>
      <c r="VBG81" s="244"/>
      <c r="VBH81" s="244"/>
      <c r="VBI81" s="244"/>
      <c r="VBJ81" s="244"/>
      <c r="VBK81" s="244"/>
      <c r="VBL81" s="244"/>
      <c r="VBM81" s="244"/>
      <c r="VBN81" s="244"/>
      <c r="VBO81" s="244"/>
      <c r="VBP81" s="244"/>
      <c r="VBQ81" s="244"/>
      <c r="VBR81" s="244"/>
      <c r="VBS81" s="244"/>
      <c r="VBT81" s="244"/>
      <c r="VBU81" s="244"/>
      <c r="VBV81" s="244"/>
      <c r="VBW81" s="244"/>
      <c r="VBX81" s="244"/>
      <c r="VBY81" s="244"/>
      <c r="VBZ81" s="244"/>
      <c r="VCA81" s="244"/>
      <c r="VCB81" s="244"/>
      <c r="VCC81" s="244"/>
      <c r="VCD81" s="244"/>
      <c r="VCE81" s="244"/>
      <c r="VCF81" s="244"/>
      <c r="VCG81" s="244"/>
      <c r="VCH81" s="244"/>
      <c r="VCI81" s="244"/>
      <c r="VCJ81" s="244"/>
      <c r="VCK81" s="244"/>
      <c r="VCL81" s="244"/>
      <c r="VCM81" s="244"/>
      <c r="VCN81" s="244"/>
      <c r="VCO81" s="244"/>
      <c r="VCP81" s="244"/>
      <c r="VCQ81" s="244"/>
      <c r="VCR81" s="244"/>
      <c r="VCS81" s="244"/>
      <c r="VCT81" s="244"/>
      <c r="VCU81" s="244"/>
      <c r="VCV81" s="244"/>
      <c r="VCW81" s="244"/>
      <c r="VCX81" s="244"/>
      <c r="VCY81" s="244"/>
      <c r="VCZ81" s="244"/>
      <c r="VDA81" s="244"/>
      <c r="VDB81" s="244"/>
      <c r="VDC81" s="244"/>
      <c r="VDD81" s="244"/>
      <c r="VDE81" s="244"/>
      <c r="VDF81" s="244"/>
      <c r="VDG81" s="244"/>
      <c r="VDH81" s="244"/>
      <c r="VDI81" s="244"/>
      <c r="VDJ81" s="244"/>
      <c r="VDK81" s="244"/>
      <c r="VDL81" s="244"/>
      <c r="VDM81" s="244"/>
      <c r="VDN81" s="244"/>
      <c r="VDO81" s="244"/>
      <c r="VDP81" s="244"/>
      <c r="VDQ81" s="244"/>
      <c r="VDR81" s="244"/>
      <c r="VDS81" s="244"/>
      <c r="VDT81" s="244"/>
      <c r="VDU81" s="244"/>
      <c r="VDV81" s="244"/>
      <c r="VDW81" s="244"/>
      <c r="VDX81" s="244"/>
      <c r="VDY81" s="244"/>
      <c r="VDZ81" s="244"/>
      <c r="VEA81" s="244"/>
      <c r="VEB81" s="244"/>
      <c r="VEC81" s="244"/>
      <c r="VED81" s="244"/>
      <c r="VEE81" s="244"/>
      <c r="VEF81" s="244"/>
      <c r="VEG81" s="244"/>
      <c r="VEH81" s="244"/>
      <c r="VEI81" s="244"/>
      <c r="VEJ81" s="244"/>
      <c r="VEK81" s="244"/>
      <c r="VEL81" s="244"/>
      <c r="VEM81" s="244"/>
      <c r="VEN81" s="244"/>
      <c r="VEO81" s="244"/>
      <c r="VEP81" s="244"/>
      <c r="VEQ81" s="244"/>
      <c r="VER81" s="244"/>
      <c r="VES81" s="244"/>
      <c r="VET81" s="244"/>
      <c r="VEU81" s="244"/>
      <c r="VEV81" s="244"/>
      <c r="VEW81" s="244"/>
      <c r="VEX81" s="244"/>
      <c r="VEY81" s="244"/>
      <c r="VEZ81" s="244"/>
      <c r="VFA81" s="244"/>
      <c r="VFB81" s="244"/>
      <c r="VFC81" s="244"/>
      <c r="VFD81" s="244"/>
      <c r="VFE81" s="244"/>
      <c r="VFF81" s="244"/>
      <c r="VFG81" s="244"/>
      <c r="VFH81" s="244"/>
      <c r="VFI81" s="244"/>
      <c r="VFJ81" s="244"/>
      <c r="VFK81" s="244"/>
      <c r="VFL81" s="244"/>
      <c r="VFM81" s="244"/>
      <c r="VFN81" s="244"/>
      <c r="VFO81" s="244"/>
      <c r="VFP81" s="244"/>
      <c r="VFQ81" s="244"/>
      <c r="VFR81" s="244"/>
      <c r="VFS81" s="244"/>
      <c r="VFT81" s="244"/>
      <c r="VFU81" s="244"/>
      <c r="VFV81" s="244"/>
      <c r="VFW81" s="244"/>
      <c r="VFX81" s="244"/>
      <c r="VFY81" s="244"/>
      <c r="VFZ81" s="244"/>
      <c r="VGA81" s="244"/>
      <c r="VGB81" s="244"/>
      <c r="VGC81" s="244"/>
      <c r="VGD81" s="244"/>
      <c r="VGE81" s="244"/>
      <c r="VGF81" s="244"/>
      <c r="VGG81" s="244"/>
      <c r="VGH81" s="244"/>
      <c r="VGI81" s="244"/>
      <c r="VGJ81" s="244"/>
      <c r="VGK81" s="244"/>
      <c r="VGL81" s="244"/>
      <c r="VGM81" s="244"/>
      <c r="VGN81" s="244"/>
      <c r="VGO81" s="244"/>
      <c r="VGP81" s="244"/>
      <c r="VGQ81" s="244"/>
      <c r="VGR81" s="244"/>
      <c r="VGS81" s="244"/>
      <c r="VGT81" s="244"/>
      <c r="VGU81" s="244"/>
      <c r="VGV81" s="244"/>
      <c r="VGW81" s="244"/>
      <c r="VGX81" s="244"/>
      <c r="VGY81" s="244"/>
      <c r="VGZ81" s="244"/>
      <c r="VHA81" s="244"/>
      <c r="VHB81" s="244"/>
      <c r="VHC81" s="244"/>
      <c r="VHD81" s="244"/>
      <c r="VHE81" s="244"/>
      <c r="VHF81" s="244"/>
      <c r="VHG81" s="244"/>
      <c r="VHH81" s="244"/>
      <c r="VHI81" s="244"/>
      <c r="VHJ81" s="244"/>
      <c r="VHK81" s="244"/>
      <c r="VHL81" s="244"/>
      <c r="VHM81" s="244"/>
      <c r="VHN81" s="244"/>
      <c r="VHO81" s="244"/>
      <c r="VHP81" s="244"/>
      <c r="VHQ81" s="244"/>
      <c r="VHR81" s="244"/>
      <c r="VHS81" s="244"/>
      <c r="VHT81" s="244"/>
      <c r="VHU81" s="244"/>
      <c r="VHV81" s="244"/>
      <c r="VHW81" s="244"/>
      <c r="VHX81" s="244"/>
      <c r="VHY81" s="244"/>
      <c r="VHZ81" s="244"/>
      <c r="VIA81" s="244"/>
      <c r="VIB81" s="244"/>
      <c r="VIC81" s="244"/>
      <c r="VID81" s="244"/>
      <c r="VIE81" s="244"/>
      <c r="VIF81" s="244"/>
      <c r="VIG81" s="244"/>
      <c r="VIH81" s="244"/>
      <c r="VII81" s="244"/>
      <c r="VIJ81" s="244"/>
      <c r="VIK81" s="244"/>
      <c r="VIL81" s="244"/>
      <c r="VIM81" s="244"/>
      <c r="VIN81" s="244"/>
      <c r="VIO81" s="244"/>
      <c r="VIP81" s="244"/>
      <c r="VIQ81" s="244"/>
      <c r="VIR81" s="244"/>
      <c r="VIS81" s="244"/>
      <c r="VIT81" s="244"/>
      <c r="VIU81" s="244"/>
      <c r="VIV81" s="244"/>
      <c r="VIW81" s="244"/>
      <c r="VIX81" s="244"/>
      <c r="VIY81" s="244"/>
      <c r="VIZ81" s="244"/>
      <c r="VJA81" s="244"/>
      <c r="VJB81" s="244"/>
      <c r="VJC81" s="244"/>
      <c r="VJD81" s="244"/>
      <c r="VJE81" s="244"/>
      <c r="VJF81" s="244"/>
      <c r="VJG81" s="244"/>
      <c r="VJH81" s="244"/>
      <c r="VJI81" s="244"/>
      <c r="VJJ81" s="244"/>
      <c r="VJK81" s="244"/>
      <c r="VJL81" s="244"/>
      <c r="VJM81" s="244"/>
      <c r="VJN81" s="244"/>
      <c r="VJO81" s="244"/>
      <c r="VJP81" s="244"/>
      <c r="VJQ81" s="244"/>
      <c r="VJR81" s="244"/>
      <c r="VJS81" s="244"/>
      <c r="VJT81" s="244"/>
      <c r="VJU81" s="244"/>
      <c r="VJV81" s="244"/>
      <c r="VJW81" s="244"/>
      <c r="VJX81" s="244"/>
      <c r="VJY81" s="244"/>
      <c r="VJZ81" s="244"/>
      <c r="VKA81" s="244"/>
      <c r="VKB81" s="244"/>
      <c r="VKC81" s="244"/>
      <c r="VKD81" s="244"/>
      <c r="VKE81" s="244"/>
      <c r="VKF81" s="244"/>
      <c r="VKG81" s="244"/>
      <c r="VKH81" s="244"/>
      <c r="VKI81" s="244"/>
      <c r="VKJ81" s="244"/>
      <c r="VKK81" s="244"/>
      <c r="VKL81" s="244"/>
      <c r="VKM81" s="244"/>
      <c r="VKN81" s="244"/>
      <c r="VKO81" s="244"/>
      <c r="VKP81" s="244"/>
      <c r="VKQ81" s="244"/>
      <c r="VKR81" s="244"/>
      <c r="VKS81" s="244"/>
      <c r="VKT81" s="244"/>
      <c r="VKU81" s="244"/>
      <c r="VKV81" s="244"/>
      <c r="VKW81" s="244"/>
      <c r="VKX81" s="244"/>
      <c r="VKY81" s="244"/>
      <c r="VKZ81" s="244"/>
      <c r="VLA81" s="244"/>
      <c r="VLB81" s="244"/>
      <c r="VLC81" s="244"/>
      <c r="VLD81" s="244"/>
      <c r="VLE81" s="244"/>
      <c r="VLF81" s="244"/>
      <c r="VLG81" s="244"/>
      <c r="VLH81" s="244"/>
      <c r="VLI81" s="244"/>
      <c r="VLJ81" s="244"/>
      <c r="VLK81" s="244"/>
      <c r="VLL81" s="244"/>
      <c r="VLM81" s="244"/>
      <c r="VLN81" s="244"/>
      <c r="VLO81" s="244"/>
      <c r="VLP81" s="244"/>
      <c r="VLQ81" s="244"/>
      <c r="VLR81" s="244"/>
      <c r="VLS81" s="244"/>
      <c r="VLT81" s="244"/>
      <c r="VLU81" s="244"/>
      <c r="VLV81" s="244"/>
      <c r="VLW81" s="244"/>
      <c r="VLX81" s="244"/>
      <c r="VLY81" s="244"/>
      <c r="VLZ81" s="244"/>
      <c r="VMA81" s="244"/>
      <c r="VMB81" s="244"/>
      <c r="VMC81" s="244"/>
      <c r="VMD81" s="244"/>
      <c r="VME81" s="244"/>
      <c r="VMF81" s="244"/>
      <c r="VMG81" s="244"/>
      <c r="VMH81" s="244"/>
      <c r="VMI81" s="244"/>
      <c r="VMJ81" s="244"/>
      <c r="VMK81" s="244"/>
      <c r="VML81" s="244"/>
      <c r="VMM81" s="244"/>
      <c r="VMN81" s="244"/>
      <c r="VMO81" s="244"/>
      <c r="VMP81" s="244"/>
      <c r="VMQ81" s="244"/>
      <c r="VMR81" s="244"/>
      <c r="VMS81" s="244"/>
      <c r="VMT81" s="244"/>
      <c r="VMU81" s="244"/>
      <c r="VMV81" s="244"/>
      <c r="VMW81" s="244"/>
      <c r="VMX81" s="244"/>
      <c r="VMY81" s="244"/>
      <c r="VMZ81" s="244"/>
      <c r="VNA81" s="244"/>
      <c r="VNB81" s="244"/>
      <c r="VNC81" s="244"/>
      <c r="VND81" s="244"/>
      <c r="VNE81" s="244"/>
      <c r="VNF81" s="244"/>
      <c r="VNG81" s="244"/>
      <c r="VNH81" s="244"/>
      <c r="VNI81" s="244"/>
      <c r="VNJ81" s="244"/>
      <c r="VNK81" s="244"/>
      <c r="VNL81" s="244"/>
      <c r="VNM81" s="244"/>
      <c r="VNN81" s="244"/>
      <c r="VNO81" s="244"/>
      <c r="VNP81" s="244"/>
      <c r="VNQ81" s="244"/>
      <c r="VNR81" s="244"/>
      <c r="VNS81" s="244"/>
      <c r="VNT81" s="244"/>
      <c r="VNU81" s="244"/>
      <c r="VNV81" s="244"/>
      <c r="VNW81" s="244"/>
      <c r="VNX81" s="244"/>
      <c r="VNY81" s="244"/>
      <c r="VNZ81" s="244"/>
      <c r="VOA81" s="244"/>
      <c r="VOB81" s="244"/>
      <c r="VOC81" s="244"/>
      <c r="VOD81" s="244"/>
      <c r="VOE81" s="244"/>
      <c r="VOF81" s="244"/>
      <c r="VOG81" s="244"/>
      <c r="VOH81" s="244"/>
      <c r="VOI81" s="244"/>
      <c r="VOJ81" s="244"/>
      <c r="VOK81" s="244"/>
      <c r="VOL81" s="244"/>
      <c r="VOM81" s="244"/>
      <c r="VON81" s="244"/>
      <c r="VOO81" s="244"/>
      <c r="VOP81" s="244"/>
      <c r="VOQ81" s="244"/>
      <c r="VOR81" s="244"/>
      <c r="VOS81" s="244"/>
      <c r="VOT81" s="244"/>
      <c r="VOU81" s="244"/>
      <c r="VOV81" s="244"/>
      <c r="VOW81" s="244"/>
      <c r="VOX81" s="244"/>
      <c r="VOY81" s="244"/>
      <c r="VOZ81" s="244"/>
      <c r="VPA81" s="244"/>
      <c r="VPB81" s="244"/>
      <c r="VPC81" s="244"/>
      <c r="VPD81" s="244"/>
      <c r="VPE81" s="244"/>
      <c r="VPF81" s="244"/>
      <c r="VPG81" s="244"/>
      <c r="VPH81" s="244"/>
      <c r="VPI81" s="244"/>
      <c r="VPJ81" s="244"/>
      <c r="VPK81" s="244"/>
      <c r="VPL81" s="244"/>
      <c r="VPM81" s="244"/>
      <c r="VPN81" s="244"/>
      <c r="VPO81" s="244"/>
      <c r="VPP81" s="244"/>
      <c r="VPQ81" s="244"/>
      <c r="VPR81" s="244"/>
      <c r="VPS81" s="244"/>
      <c r="VPT81" s="244"/>
      <c r="VPU81" s="244"/>
      <c r="VPV81" s="244"/>
      <c r="VPW81" s="244"/>
      <c r="VPX81" s="244"/>
      <c r="VPY81" s="244"/>
      <c r="VPZ81" s="244"/>
      <c r="VQA81" s="244"/>
      <c r="VQB81" s="244"/>
      <c r="VQC81" s="244"/>
      <c r="VQD81" s="244"/>
      <c r="VQE81" s="244"/>
      <c r="VQF81" s="244"/>
      <c r="VQG81" s="244"/>
      <c r="VQH81" s="244"/>
      <c r="VQI81" s="244"/>
      <c r="VQJ81" s="244"/>
      <c r="VQK81" s="244"/>
      <c r="VQL81" s="244"/>
      <c r="VQM81" s="244"/>
      <c r="VQN81" s="244"/>
      <c r="VQO81" s="244"/>
      <c r="VQP81" s="244"/>
      <c r="VQQ81" s="244"/>
      <c r="VQR81" s="244"/>
      <c r="VQS81" s="244"/>
      <c r="VQT81" s="244"/>
      <c r="VQU81" s="244"/>
      <c r="VQV81" s="244"/>
      <c r="VQW81" s="244"/>
      <c r="VQX81" s="244"/>
      <c r="VQY81" s="244"/>
      <c r="VQZ81" s="244"/>
      <c r="VRA81" s="244"/>
      <c r="VRB81" s="244"/>
      <c r="VRC81" s="244"/>
      <c r="VRD81" s="244"/>
      <c r="VRE81" s="244"/>
      <c r="VRF81" s="244"/>
      <c r="VRG81" s="244"/>
      <c r="VRH81" s="244"/>
      <c r="VRI81" s="244"/>
      <c r="VRJ81" s="244"/>
      <c r="VRK81" s="244"/>
      <c r="VRL81" s="244"/>
      <c r="VRM81" s="244"/>
      <c r="VRN81" s="244"/>
      <c r="VRO81" s="244"/>
      <c r="VRP81" s="244"/>
      <c r="VRQ81" s="244"/>
      <c r="VRR81" s="244"/>
      <c r="VRS81" s="244"/>
      <c r="VRT81" s="244"/>
      <c r="VRU81" s="244"/>
      <c r="VRV81" s="244"/>
      <c r="VRW81" s="244"/>
      <c r="VRX81" s="244"/>
      <c r="VRY81" s="244"/>
      <c r="VRZ81" s="244"/>
      <c r="VSA81" s="244"/>
      <c r="VSB81" s="244"/>
      <c r="VSC81" s="244"/>
      <c r="VSD81" s="244"/>
      <c r="VSE81" s="244"/>
      <c r="VSF81" s="244"/>
      <c r="VSG81" s="244"/>
      <c r="VSH81" s="244"/>
      <c r="VSI81" s="244"/>
      <c r="VSJ81" s="244"/>
      <c r="VSK81" s="244"/>
      <c r="VSL81" s="244"/>
      <c r="VSM81" s="244"/>
      <c r="VSN81" s="244"/>
      <c r="VSO81" s="244"/>
      <c r="VSP81" s="244"/>
      <c r="VSQ81" s="244"/>
      <c r="VSR81" s="244"/>
      <c r="VSS81" s="244"/>
      <c r="VST81" s="244"/>
      <c r="VSU81" s="244"/>
      <c r="VSV81" s="244"/>
      <c r="VSW81" s="244"/>
      <c r="VSX81" s="244"/>
      <c r="VSY81" s="244"/>
      <c r="VSZ81" s="244"/>
      <c r="VTA81" s="244"/>
      <c r="VTB81" s="244"/>
      <c r="VTC81" s="244"/>
      <c r="VTD81" s="244"/>
      <c r="VTE81" s="244"/>
      <c r="VTF81" s="244"/>
      <c r="VTG81" s="244"/>
      <c r="VTH81" s="244"/>
      <c r="VTI81" s="244"/>
      <c r="VTJ81" s="244"/>
      <c r="VTK81" s="244"/>
      <c r="VTL81" s="244"/>
      <c r="VTM81" s="244"/>
      <c r="VTN81" s="244"/>
      <c r="VTO81" s="244"/>
      <c r="VTP81" s="244"/>
      <c r="VTQ81" s="244"/>
      <c r="VTR81" s="244"/>
      <c r="VTS81" s="244"/>
      <c r="VTT81" s="244"/>
      <c r="VTU81" s="244"/>
      <c r="VTV81" s="244"/>
      <c r="VTW81" s="244"/>
      <c r="VTX81" s="244"/>
      <c r="VTY81" s="244"/>
      <c r="VTZ81" s="244"/>
      <c r="VUA81" s="244"/>
      <c r="VUB81" s="244"/>
      <c r="VUC81" s="244"/>
      <c r="VUD81" s="244"/>
      <c r="VUE81" s="244"/>
      <c r="VUF81" s="244"/>
      <c r="VUG81" s="244"/>
      <c r="VUH81" s="244"/>
      <c r="VUI81" s="244"/>
      <c r="VUJ81" s="244"/>
      <c r="VUK81" s="244"/>
      <c r="VUL81" s="244"/>
      <c r="VUM81" s="244"/>
      <c r="VUN81" s="244"/>
      <c r="VUO81" s="244"/>
      <c r="VUP81" s="244"/>
      <c r="VUQ81" s="244"/>
      <c r="VUR81" s="244"/>
      <c r="VUS81" s="244"/>
      <c r="VUT81" s="244"/>
      <c r="VUU81" s="244"/>
      <c r="VUV81" s="244"/>
      <c r="VUW81" s="244"/>
      <c r="VUX81" s="244"/>
      <c r="VUY81" s="244"/>
      <c r="VUZ81" s="244"/>
      <c r="VVA81" s="244"/>
      <c r="VVB81" s="244"/>
      <c r="VVC81" s="244"/>
      <c r="VVD81" s="244"/>
      <c r="VVE81" s="244"/>
      <c r="VVF81" s="244"/>
      <c r="VVG81" s="244"/>
      <c r="VVH81" s="244"/>
      <c r="VVI81" s="244"/>
      <c r="VVJ81" s="244"/>
      <c r="VVK81" s="244"/>
      <c r="VVL81" s="244"/>
      <c r="VVM81" s="244"/>
      <c r="VVN81" s="244"/>
      <c r="VVO81" s="244"/>
      <c r="VVP81" s="244"/>
      <c r="VVQ81" s="244"/>
      <c r="VVR81" s="244"/>
      <c r="VVS81" s="244"/>
      <c r="VVT81" s="244"/>
      <c r="VVU81" s="244"/>
      <c r="VVV81" s="244"/>
      <c r="VVW81" s="244"/>
      <c r="VVX81" s="244"/>
      <c r="VVY81" s="244"/>
      <c r="VVZ81" s="244"/>
      <c r="VWA81" s="244"/>
      <c r="VWB81" s="244"/>
      <c r="VWC81" s="244"/>
      <c r="VWD81" s="244"/>
      <c r="VWE81" s="244"/>
      <c r="VWF81" s="244"/>
      <c r="VWG81" s="244"/>
      <c r="VWH81" s="244"/>
      <c r="VWI81" s="244"/>
      <c r="VWJ81" s="244"/>
      <c r="VWK81" s="244"/>
      <c r="VWL81" s="244"/>
      <c r="VWM81" s="244"/>
      <c r="VWN81" s="244"/>
      <c r="VWO81" s="244"/>
      <c r="VWP81" s="244"/>
      <c r="VWQ81" s="244"/>
      <c r="VWR81" s="244"/>
      <c r="VWS81" s="244"/>
      <c r="VWT81" s="244"/>
      <c r="VWU81" s="244"/>
      <c r="VWV81" s="244"/>
      <c r="VWW81" s="244"/>
      <c r="VWX81" s="244"/>
      <c r="VWY81" s="244"/>
      <c r="VWZ81" s="244"/>
      <c r="VXA81" s="244"/>
      <c r="VXB81" s="244"/>
      <c r="VXC81" s="244"/>
      <c r="VXD81" s="244"/>
      <c r="VXE81" s="244"/>
      <c r="VXF81" s="244"/>
      <c r="VXG81" s="244"/>
      <c r="VXH81" s="244"/>
      <c r="VXI81" s="244"/>
      <c r="VXJ81" s="244"/>
      <c r="VXK81" s="244"/>
      <c r="VXL81" s="244"/>
      <c r="VXM81" s="244"/>
      <c r="VXN81" s="244"/>
      <c r="VXO81" s="244"/>
      <c r="VXP81" s="244"/>
      <c r="VXQ81" s="244"/>
      <c r="VXR81" s="244"/>
      <c r="VXS81" s="244"/>
      <c r="VXT81" s="244"/>
      <c r="VXU81" s="244"/>
      <c r="VXV81" s="244"/>
      <c r="VXW81" s="244"/>
      <c r="VXX81" s="244"/>
      <c r="VXY81" s="244"/>
      <c r="VXZ81" s="244"/>
      <c r="VYA81" s="244"/>
      <c r="VYB81" s="244"/>
      <c r="VYC81" s="244"/>
      <c r="VYD81" s="244"/>
      <c r="VYE81" s="244"/>
      <c r="VYF81" s="244"/>
      <c r="VYG81" s="244"/>
      <c r="VYH81" s="244"/>
      <c r="VYI81" s="244"/>
      <c r="VYJ81" s="244"/>
      <c r="VYK81" s="244"/>
      <c r="VYL81" s="244"/>
      <c r="VYM81" s="244"/>
      <c r="VYN81" s="244"/>
      <c r="VYO81" s="244"/>
      <c r="VYP81" s="244"/>
      <c r="VYQ81" s="244"/>
      <c r="VYR81" s="244"/>
      <c r="VYS81" s="244"/>
      <c r="VYT81" s="244"/>
      <c r="VYU81" s="244"/>
      <c r="VYV81" s="244"/>
      <c r="VYW81" s="244"/>
      <c r="VYX81" s="244"/>
      <c r="VYY81" s="244"/>
      <c r="VYZ81" s="244"/>
      <c r="VZA81" s="244"/>
      <c r="VZB81" s="244"/>
      <c r="VZC81" s="244"/>
      <c r="VZD81" s="244"/>
      <c r="VZE81" s="244"/>
      <c r="VZF81" s="244"/>
      <c r="VZG81" s="244"/>
      <c r="VZH81" s="244"/>
      <c r="VZI81" s="244"/>
      <c r="VZJ81" s="244"/>
      <c r="VZK81" s="244"/>
      <c r="VZL81" s="244"/>
      <c r="VZM81" s="244"/>
      <c r="VZN81" s="244"/>
      <c r="VZO81" s="244"/>
      <c r="VZP81" s="244"/>
      <c r="VZQ81" s="244"/>
      <c r="VZR81" s="244"/>
      <c r="VZS81" s="244"/>
      <c r="VZT81" s="244"/>
      <c r="VZU81" s="244"/>
      <c r="VZV81" s="244"/>
      <c r="VZW81" s="244"/>
      <c r="VZX81" s="244"/>
      <c r="VZY81" s="244"/>
      <c r="VZZ81" s="244"/>
      <c r="WAA81" s="244"/>
      <c r="WAB81" s="244"/>
      <c r="WAC81" s="244"/>
      <c r="WAD81" s="244"/>
      <c r="WAE81" s="244"/>
      <c r="WAF81" s="244"/>
      <c r="WAG81" s="244"/>
      <c r="WAH81" s="244"/>
      <c r="WAI81" s="244"/>
      <c r="WAJ81" s="244"/>
      <c r="WAK81" s="244"/>
      <c r="WAL81" s="244"/>
      <c r="WAM81" s="244"/>
      <c r="WAN81" s="244"/>
      <c r="WAO81" s="244"/>
      <c r="WAP81" s="244"/>
      <c r="WAQ81" s="244"/>
      <c r="WAR81" s="244"/>
      <c r="WAS81" s="244"/>
      <c r="WAT81" s="244"/>
      <c r="WAU81" s="244"/>
      <c r="WAV81" s="244"/>
      <c r="WAW81" s="244"/>
      <c r="WAX81" s="244"/>
      <c r="WAY81" s="244"/>
      <c r="WAZ81" s="244"/>
      <c r="WBA81" s="244"/>
      <c r="WBB81" s="244"/>
      <c r="WBC81" s="244"/>
      <c r="WBD81" s="244"/>
      <c r="WBE81" s="244"/>
      <c r="WBF81" s="244"/>
      <c r="WBG81" s="244"/>
      <c r="WBH81" s="244"/>
      <c r="WBI81" s="244"/>
      <c r="WBJ81" s="244"/>
      <c r="WBK81" s="244"/>
      <c r="WBL81" s="244"/>
      <c r="WBM81" s="244"/>
      <c r="WBN81" s="244"/>
      <c r="WBO81" s="244"/>
      <c r="WBP81" s="244"/>
      <c r="WBQ81" s="244"/>
      <c r="WBR81" s="244"/>
      <c r="WBS81" s="244"/>
      <c r="WBT81" s="244"/>
      <c r="WBU81" s="244"/>
      <c r="WBV81" s="244"/>
      <c r="WBW81" s="244"/>
      <c r="WBX81" s="244"/>
      <c r="WBY81" s="244"/>
      <c r="WBZ81" s="244"/>
      <c r="WCA81" s="244"/>
      <c r="WCB81" s="244"/>
      <c r="WCC81" s="244"/>
      <c r="WCD81" s="244"/>
      <c r="WCE81" s="244"/>
      <c r="WCF81" s="244"/>
      <c r="WCG81" s="244"/>
      <c r="WCH81" s="244"/>
      <c r="WCI81" s="244"/>
      <c r="WCJ81" s="244"/>
      <c r="WCK81" s="244"/>
      <c r="WCL81" s="244"/>
      <c r="WCM81" s="244"/>
      <c r="WCN81" s="244"/>
      <c r="WCO81" s="244"/>
      <c r="WCP81" s="244"/>
      <c r="WCQ81" s="244"/>
      <c r="WCR81" s="244"/>
      <c r="WCS81" s="244"/>
      <c r="WCT81" s="244"/>
      <c r="WCU81" s="244"/>
      <c r="WCV81" s="244"/>
      <c r="WCW81" s="244"/>
      <c r="WCX81" s="244"/>
      <c r="WCY81" s="244"/>
      <c r="WCZ81" s="244"/>
      <c r="WDA81" s="244"/>
      <c r="WDB81" s="244"/>
      <c r="WDC81" s="244"/>
      <c r="WDD81" s="244"/>
      <c r="WDE81" s="244"/>
      <c r="WDF81" s="244"/>
      <c r="WDG81" s="244"/>
      <c r="WDH81" s="244"/>
      <c r="WDI81" s="244"/>
      <c r="WDJ81" s="244"/>
      <c r="WDK81" s="244"/>
      <c r="WDL81" s="244"/>
      <c r="WDM81" s="244"/>
      <c r="WDN81" s="244"/>
      <c r="WDO81" s="244"/>
      <c r="WDP81" s="244"/>
      <c r="WDQ81" s="244"/>
      <c r="WDR81" s="244"/>
      <c r="WDS81" s="244"/>
      <c r="WDT81" s="244"/>
      <c r="WDU81" s="244"/>
      <c r="WDV81" s="244"/>
      <c r="WDW81" s="244"/>
      <c r="WDX81" s="244"/>
      <c r="WDY81" s="244"/>
      <c r="WDZ81" s="244"/>
      <c r="WEA81" s="244"/>
      <c r="WEB81" s="244"/>
      <c r="WEC81" s="244"/>
      <c r="WED81" s="244"/>
      <c r="WEE81" s="244"/>
      <c r="WEF81" s="244"/>
      <c r="WEG81" s="244"/>
      <c r="WEH81" s="244"/>
      <c r="WEI81" s="244"/>
      <c r="WEJ81" s="244"/>
      <c r="WEK81" s="244"/>
      <c r="WEL81" s="244"/>
      <c r="WEM81" s="244"/>
      <c r="WEN81" s="244"/>
      <c r="WEO81" s="244"/>
      <c r="WEP81" s="244"/>
      <c r="WEQ81" s="244"/>
      <c r="WER81" s="244"/>
      <c r="WES81" s="244"/>
      <c r="WET81" s="244"/>
      <c r="WEU81" s="244"/>
      <c r="WEV81" s="244"/>
      <c r="WEW81" s="244"/>
      <c r="WEX81" s="244"/>
      <c r="WEY81" s="244"/>
      <c r="WEZ81" s="244"/>
      <c r="WFA81" s="244"/>
      <c r="WFB81" s="244"/>
      <c r="WFC81" s="244"/>
      <c r="WFD81" s="244"/>
      <c r="WFE81" s="244"/>
      <c r="WFF81" s="244"/>
      <c r="WFG81" s="244"/>
      <c r="WFH81" s="244"/>
      <c r="WFI81" s="244"/>
      <c r="WFJ81" s="244"/>
      <c r="WFK81" s="244"/>
      <c r="WFL81" s="244"/>
      <c r="WFM81" s="244"/>
      <c r="WFN81" s="244"/>
      <c r="WFO81" s="244"/>
      <c r="WFP81" s="244"/>
      <c r="WFQ81" s="244"/>
      <c r="WFR81" s="244"/>
      <c r="WFS81" s="244"/>
      <c r="WFT81" s="244"/>
      <c r="WFU81" s="244"/>
      <c r="WFV81" s="244"/>
      <c r="WFW81" s="244"/>
      <c r="WFX81" s="244"/>
      <c r="WFY81" s="244"/>
      <c r="WFZ81" s="244"/>
      <c r="WGA81" s="244"/>
      <c r="WGB81" s="244"/>
      <c r="WGC81" s="244"/>
      <c r="WGD81" s="244"/>
      <c r="WGE81" s="244"/>
      <c r="WGF81" s="244"/>
      <c r="WGG81" s="244"/>
      <c r="WGH81" s="244"/>
      <c r="WGI81" s="244"/>
      <c r="WGJ81" s="244"/>
      <c r="WGK81" s="244"/>
      <c r="WGL81" s="244"/>
      <c r="WGM81" s="244"/>
      <c r="WGN81" s="244"/>
      <c r="WGO81" s="244"/>
      <c r="WGP81" s="244"/>
      <c r="WGQ81" s="244"/>
      <c r="WGR81" s="244"/>
      <c r="WGS81" s="244"/>
      <c r="WGT81" s="244"/>
      <c r="WGU81" s="244"/>
      <c r="WGV81" s="244"/>
      <c r="WGW81" s="244"/>
      <c r="WGX81" s="244"/>
      <c r="WGY81" s="244"/>
      <c r="WGZ81" s="244"/>
      <c r="WHA81" s="244"/>
      <c r="WHB81" s="244"/>
      <c r="WHC81" s="244"/>
      <c r="WHD81" s="244"/>
      <c r="WHE81" s="244"/>
      <c r="WHF81" s="244"/>
      <c r="WHG81" s="244"/>
      <c r="WHH81" s="244"/>
      <c r="WHI81" s="244"/>
      <c r="WHJ81" s="244"/>
      <c r="WHK81" s="244"/>
      <c r="WHL81" s="244"/>
      <c r="WHM81" s="244"/>
      <c r="WHN81" s="244"/>
      <c r="WHO81" s="244"/>
      <c r="WHP81" s="244"/>
      <c r="WHQ81" s="244"/>
      <c r="WHR81" s="244"/>
      <c r="WHS81" s="244"/>
      <c r="WHT81" s="244"/>
      <c r="WHU81" s="244"/>
      <c r="WHV81" s="244"/>
      <c r="WHW81" s="244"/>
      <c r="WHX81" s="244"/>
      <c r="WHY81" s="244"/>
      <c r="WHZ81" s="244"/>
      <c r="WIA81" s="244"/>
      <c r="WIB81" s="244"/>
      <c r="WIC81" s="244"/>
      <c r="WID81" s="244"/>
      <c r="WIE81" s="244"/>
      <c r="WIF81" s="244"/>
      <c r="WIG81" s="244"/>
      <c r="WIH81" s="244"/>
      <c r="WII81" s="244"/>
      <c r="WIJ81" s="244"/>
      <c r="WIK81" s="244"/>
      <c r="WIL81" s="244"/>
      <c r="WIM81" s="244"/>
      <c r="WIN81" s="244"/>
      <c r="WIO81" s="244"/>
      <c r="WIP81" s="244"/>
      <c r="WIQ81" s="244"/>
      <c r="WIR81" s="244"/>
      <c r="WIS81" s="244"/>
      <c r="WIT81" s="244"/>
      <c r="WIU81" s="244"/>
      <c r="WIV81" s="244"/>
      <c r="WIW81" s="244"/>
      <c r="WIX81" s="244"/>
      <c r="WIY81" s="244"/>
      <c r="WIZ81" s="244"/>
      <c r="WJA81" s="244"/>
      <c r="WJB81" s="244"/>
      <c r="WJC81" s="244"/>
      <c r="WJD81" s="244"/>
      <c r="WJE81" s="244"/>
      <c r="WJF81" s="244"/>
      <c r="WJG81" s="244"/>
      <c r="WJH81" s="244"/>
      <c r="WJI81" s="244"/>
      <c r="WJJ81" s="244"/>
      <c r="WJK81" s="244"/>
      <c r="WJL81" s="244"/>
      <c r="WJM81" s="244"/>
      <c r="WJN81" s="244"/>
      <c r="WJO81" s="244"/>
      <c r="WJP81" s="244"/>
      <c r="WJQ81" s="244"/>
      <c r="WJR81" s="244"/>
      <c r="WJS81" s="244"/>
      <c r="WJT81" s="244"/>
      <c r="WJU81" s="244"/>
      <c r="WJV81" s="244"/>
      <c r="WJW81" s="244"/>
      <c r="WJX81" s="244"/>
      <c r="WJY81" s="244"/>
      <c r="WJZ81" s="244"/>
      <c r="WKA81" s="244"/>
      <c r="WKB81" s="244"/>
      <c r="WKC81" s="244"/>
      <c r="WKD81" s="244"/>
      <c r="WKE81" s="244"/>
      <c r="WKF81" s="244"/>
      <c r="WKG81" s="244"/>
      <c r="WKH81" s="244"/>
      <c r="WKI81" s="244"/>
      <c r="WKJ81" s="244"/>
      <c r="WKK81" s="244"/>
      <c r="WKL81" s="244"/>
      <c r="WKM81" s="244"/>
      <c r="WKN81" s="244"/>
      <c r="WKO81" s="244"/>
      <c r="WKP81" s="244"/>
      <c r="WKQ81" s="244"/>
      <c r="WKR81" s="244"/>
      <c r="WKS81" s="244"/>
      <c r="WKT81" s="244"/>
      <c r="WKU81" s="244"/>
      <c r="WKV81" s="244"/>
      <c r="WKW81" s="244"/>
      <c r="WKX81" s="244"/>
      <c r="WKY81" s="244"/>
      <c r="WKZ81" s="244"/>
      <c r="WLA81" s="244"/>
      <c r="WLB81" s="244"/>
      <c r="WLC81" s="244"/>
      <c r="WLD81" s="244"/>
      <c r="WLE81" s="244"/>
      <c r="WLF81" s="244"/>
      <c r="WLG81" s="244"/>
      <c r="WLH81" s="244"/>
      <c r="WLI81" s="244"/>
      <c r="WLJ81" s="244"/>
      <c r="WLK81" s="244"/>
      <c r="WLL81" s="244"/>
      <c r="WLM81" s="244"/>
      <c r="WLN81" s="244"/>
      <c r="WLO81" s="244"/>
      <c r="WLP81" s="244"/>
      <c r="WLQ81" s="244"/>
      <c r="WLR81" s="244"/>
      <c r="WLS81" s="244"/>
      <c r="WLT81" s="244"/>
      <c r="WLU81" s="244"/>
      <c r="WLV81" s="244"/>
      <c r="WLW81" s="244"/>
      <c r="WLX81" s="244"/>
      <c r="WLY81" s="244"/>
      <c r="WLZ81" s="244"/>
      <c r="WMA81" s="244"/>
      <c r="WMB81" s="244"/>
      <c r="WMC81" s="244"/>
      <c r="WMD81" s="244"/>
      <c r="WME81" s="244"/>
      <c r="WMF81" s="244"/>
      <c r="WMG81" s="244"/>
      <c r="WMH81" s="244"/>
      <c r="WMI81" s="244"/>
      <c r="WMJ81" s="244"/>
      <c r="WMK81" s="244"/>
      <c r="WML81" s="244"/>
      <c r="WMM81" s="244"/>
      <c r="WMN81" s="244"/>
      <c r="WMO81" s="244"/>
      <c r="WMP81" s="244"/>
      <c r="WMQ81" s="244"/>
      <c r="WMR81" s="244"/>
      <c r="WMS81" s="244"/>
      <c r="WMT81" s="244"/>
      <c r="WMU81" s="244"/>
      <c r="WMV81" s="244"/>
      <c r="WMW81" s="244"/>
      <c r="WMX81" s="244"/>
      <c r="WMY81" s="244"/>
      <c r="WMZ81" s="244"/>
      <c r="WNA81" s="244"/>
      <c r="WNB81" s="244"/>
      <c r="WNC81" s="244"/>
      <c r="WND81" s="244"/>
      <c r="WNE81" s="244"/>
      <c r="WNF81" s="244"/>
      <c r="WNG81" s="244"/>
      <c r="WNH81" s="244"/>
      <c r="WNI81" s="244"/>
      <c r="WNJ81" s="244"/>
      <c r="WNK81" s="244"/>
      <c r="WNL81" s="244"/>
      <c r="WNM81" s="244"/>
      <c r="WNN81" s="244"/>
      <c r="WNO81" s="244"/>
      <c r="WNP81" s="244"/>
      <c r="WNQ81" s="244"/>
      <c r="WNR81" s="244"/>
      <c r="WNS81" s="244"/>
      <c r="WNT81" s="244"/>
      <c r="WNU81" s="244"/>
      <c r="WNV81" s="244"/>
      <c r="WNW81" s="244"/>
      <c r="WNX81" s="244"/>
      <c r="WNY81" s="244"/>
      <c r="WNZ81" s="244"/>
      <c r="WOA81" s="244"/>
      <c r="WOB81" s="244"/>
      <c r="WOC81" s="244"/>
      <c r="WOD81" s="244"/>
      <c r="WOE81" s="244"/>
      <c r="WOF81" s="244"/>
      <c r="WOG81" s="244"/>
      <c r="WOH81" s="244"/>
      <c r="WOI81" s="244"/>
      <c r="WOJ81" s="244"/>
      <c r="WOK81" s="244"/>
      <c r="WOL81" s="244"/>
      <c r="WOM81" s="244"/>
      <c r="WON81" s="244"/>
      <c r="WOO81" s="244"/>
      <c r="WOP81" s="244"/>
      <c r="WOQ81" s="244"/>
      <c r="WOR81" s="244"/>
      <c r="WOS81" s="244"/>
      <c r="WOT81" s="244"/>
      <c r="WOU81" s="244"/>
      <c r="WOV81" s="244"/>
      <c r="WOW81" s="244"/>
      <c r="WOX81" s="244"/>
      <c r="WOY81" s="244"/>
      <c r="WOZ81" s="244"/>
      <c r="WPA81" s="244"/>
      <c r="WPB81" s="244"/>
      <c r="WPC81" s="244"/>
      <c r="WPD81" s="244"/>
      <c r="WPE81" s="244"/>
      <c r="WPF81" s="244"/>
      <c r="WPG81" s="244"/>
      <c r="WPH81" s="244"/>
      <c r="WPI81" s="244"/>
      <c r="WPJ81" s="244"/>
      <c r="WPK81" s="244"/>
      <c r="WPL81" s="244"/>
      <c r="WPM81" s="244"/>
      <c r="WPN81" s="244"/>
      <c r="WPO81" s="244"/>
      <c r="WPP81" s="244"/>
      <c r="WPQ81" s="244"/>
      <c r="WPR81" s="244"/>
      <c r="WPS81" s="244"/>
      <c r="WPT81" s="244"/>
      <c r="WPU81" s="244"/>
      <c r="WPV81" s="244"/>
      <c r="WPW81" s="244"/>
      <c r="WPX81" s="244"/>
      <c r="WPY81" s="244"/>
      <c r="WPZ81" s="244"/>
      <c r="WQA81" s="244"/>
      <c r="WQB81" s="244"/>
      <c r="WQC81" s="244"/>
      <c r="WQD81" s="244"/>
      <c r="WQE81" s="244"/>
      <c r="WQF81" s="244"/>
      <c r="WQG81" s="244"/>
      <c r="WQH81" s="244"/>
      <c r="WQI81" s="244"/>
      <c r="WQJ81" s="244"/>
      <c r="WQK81" s="244"/>
      <c r="WQL81" s="244"/>
      <c r="WQM81" s="244"/>
      <c r="WQN81" s="244"/>
      <c r="WQO81" s="244"/>
      <c r="WQP81" s="244"/>
      <c r="WQQ81" s="244"/>
      <c r="WQR81" s="244"/>
      <c r="WQS81" s="244"/>
      <c r="WQT81" s="244"/>
      <c r="WQU81" s="244"/>
      <c r="WQV81" s="244"/>
      <c r="WQW81" s="244"/>
      <c r="WQX81" s="244"/>
      <c r="WQY81" s="244"/>
      <c r="WQZ81" s="244"/>
      <c r="WRA81" s="244"/>
      <c r="WRB81" s="244"/>
      <c r="WRC81" s="244"/>
      <c r="WRD81" s="244"/>
      <c r="WRE81" s="244"/>
      <c r="WRF81" s="244"/>
      <c r="WRG81" s="244"/>
      <c r="WRH81" s="244"/>
      <c r="WRI81" s="244"/>
      <c r="WRJ81" s="244"/>
      <c r="WRK81" s="244"/>
      <c r="WRL81" s="244"/>
      <c r="WRM81" s="244"/>
      <c r="WRN81" s="244"/>
      <c r="WRO81" s="244"/>
      <c r="WRP81" s="244"/>
      <c r="WRQ81" s="244"/>
      <c r="WRR81" s="244"/>
      <c r="WRS81" s="244"/>
      <c r="WRT81" s="244"/>
      <c r="WRU81" s="244"/>
      <c r="WRV81" s="244"/>
      <c r="WRW81" s="244"/>
      <c r="WRX81" s="244"/>
      <c r="WRY81" s="244"/>
      <c r="WRZ81" s="244"/>
      <c r="WSA81" s="244"/>
      <c r="WSB81" s="244"/>
      <c r="WSC81" s="244"/>
      <c r="WSD81" s="244"/>
      <c r="WSE81" s="244"/>
      <c r="WSF81" s="244"/>
      <c r="WSG81" s="244"/>
      <c r="WSH81" s="244"/>
      <c r="WSI81" s="244"/>
      <c r="WSJ81" s="244"/>
      <c r="WSK81" s="244"/>
      <c r="WSL81" s="244"/>
      <c r="WSM81" s="244"/>
      <c r="WSN81" s="244"/>
      <c r="WSO81" s="244"/>
      <c r="WSP81" s="244"/>
      <c r="WSQ81" s="244"/>
      <c r="WSR81" s="244"/>
      <c r="WSS81" s="244"/>
      <c r="WST81" s="244"/>
      <c r="WSU81" s="244"/>
      <c r="WSV81" s="244"/>
      <c r="WSW81" s="244"/>
      <c r="WSX81" s="244"/>
      <c r="WSY81" s="244"/>
      <c r="WSZ81" s="244"/>
      <c r="WTA81" s="244"/>
      <c r="WTB81" s="244"/>
      <c r="WTC81" s="244"/>
      <c r="WTD81" s="244"/>
      <c r="WTE81" s="244"/>
      <c r="WTF81" s="244"/>
      <c r="WTG81" s="244"/>
      <c r="WTH81" s="244"/>
      <c r="WTI81" s="244"/>
      <c r="WTJ81" s="244"/>
      <c r="WTK81" s="244"/>
      <c r="WTL81" s="244"/>
      <c r="WTM81" s="244"/>
      <c r="WTN81" s="244"/>
      <c r="WTO81" s="244"/>
      <c r="WTP81" s="244"/>
      <c r="WTQ81" s="244"/>
      <c r="WTR81" s="244"/>
      <c r="WTS81" s="244"/>
      <c r="WTT81" s="244"/>
      <c r="WTU81" s="244"/>
      <c r="WTV81" s="244"/>
      <c r="WTW81" s="244"/>
      <c r="WTX81" s="244"/>
      <c r="WTY81" s="244"/>
      <c r="WTZ81" s="244"/>
      <c r="WUA81" s="244"/>
      <c r="WUB81" s="244"/>
      <c r="WUC81" s="244"/>
      <c r="WUD81" s="244"/>
      <c r="WUE81" s="244"/>
      <c r="WUF81" s="244"/>
      <c r="WUG81" s="244"/>
      <c r="WUH81" s="244"/>
      <c r="WUI81" s="244"/>
      <c r="WUJ81" s="244"/>
      <c r="WUK81" s="244"/>
      <c r="WUL81" s="244"/>
      <c r="WUM81" s="244"/>
      <c r="WUN81" s="244"/>
      <c r="WUO81" s="244"/>
      <c r="WUP81" s="244"/>
      <c r="WUQ81" s="244"/>
      <c r="WUR81" s="244"/>
      <c r="WUS81" s="244"/>
      <c r="WUT81" s="244"/>
      <c r="WUU81" s="244"/>
      <c r="WUV81" s="244"/>
      <c r="WUW81" s="244"/>
      <c r="WUX81" s="244"/>
      <c r="WUY81" s="244"/>
      <c r="WUZ81" s="244"/>
      <c r="WVA81" s="244"/>
      <c r="WVB81" s="244"/>
      <c r="WVC81" s="244"/>
      <c r="WVD81" s="244"/>
      <c r="WVE81" s="244"/>
      <c r="WVF81" s="244"/>
      <c r="WVG81" s="244"/>
      <c r="WVH81" s="244"/>
      <c r="WVI81" s="244"/>
      <c r="WVJ81" s="244"/>
      <c r="WVK81" s="244"/>
      <c r="WVL81" s="244"/>
      <c r="WVM81" s="244"/>
      <c r="WVN81" s="244"/>
      <c r="WVO81" s="244"/>
      <c r="WVP81" s="244"/>
      <c r="WVQ81" s="244"/>
      <c r="WVR81" s="244"/>
      <c r="WVS81" s="244"/>
      <c r="WVT81" s="244"/>
      <c r="WVU81" s="244"/>
      <c r="WVV81" s="244"/>
      <c r="WVW81" s="244"/>
      <c r="WVX81" s="244"/>
      <c r="WVY81" s="244"/>
      <c r="WVZ81" s="244"/>
      <c r="WWA81" s="244"/>
      <c r="WWB81" s="244"/>
      <c r="WWC81" s="244"/>
      <c r="WWD81" s="244"/>
      <c r="WWE81" s="244"/>
      <c r="WWF81" s="244"/>
      <c r="WWG81" s="244"/>
      <c r="WWH81" s="244"/>
      <c r="WWI81" s="244"/>
      <c r="WWJ81" s="244"/>
      <c r="WWK81" s="244"/>
      <c r="WWL81" s="244"/>
      <c r="WWM81" s="244"/>
      <c r="WWN81" s="244"/>
      <c r="WWO81" s="244"/>
      <c r="WWP81" s="244"/>
      <c r="WWQ81" s="244"/>
      <c r="WWR81" s="244"/>
      <c r="WWS81" s="244"/>
      <c r="WWT81" s="244"/>
      <c r="WWU81" s="244"/>
      <c r="WWV81" s="244"/>
      <c r="WWW81" s="244"/>
      <c r="WWX81" s="244"/>
      <c r="WWY81" s="244"/>
      <c r="WWZ81" s="244"/>
      <c r="WXA81" s="244"/>
      <c r="WXB81" s="244"/>
      <c r="WXC81" s="244"/>
      <c r="WXD81" s="244"/>
      <c r="WXE81" s="244"/>
      <c r="WXF81" s="244"/>
      <c r="WXG81" s="244"/>
      <c r="WXH81" s="244"/>
      <c r="WXI81" s="244"/>
      <c r="WXJ81" s="244"/>
      <c r="WXK81" s="244"/>
      <c r="WXL81" s="244"/>
      <c r="WXM81" s="244"/>
      <c r="WXN81" s="244"/>
      <c r="WXO81" s="244"/>
      <c r="WXP81" s="244"/>
      <c r="WXQ81" s="244"/>
      <c r="WXR81" s="244"/>
      <c r="WXS81" s="244"/>
      <c r="WXT81" s="244"/>
      <c r="WXU81" s="244"/>
      <c r="WXV81" s="244"/>
      <c r="WXW81" s="244"/>
      <c r="WXX81" s="244"/>
      <c r="WXY81" s="244"/>
      <c r="WXZ81" s="244"/>
      <c r="WYA81" s="244"/>
      <c r="WYB81" s="244"/>
      <c r="WYC81" s="244"/>
      <c r="WYD81" s="244"/>
      <c r="WYE81" s="244"/>
      <c r="WYF81" s="244"/>
      <c r="WYG81" s="244"/>
      <c r="WYH81" s="244"/>
      <c r="WYI81" s="244"/>
      <c r="WYJ81" s="244"/>
      <c r="WYK81" s="244"/>
      <c r="WYL81" s="244"/>
      <c r="WYM81" s="244"/>
      <c r="WYN81" s="244"/>
      <c r="WYO81" s="244"/>
      <c r="WYP81" s="244"/>
      <c r="WYQ81" s="244"/>
      <c r="WYR81" s="244"/>
      <c r="WYS81" s="244"/>
      <c r="WYT81" s="244"/>
      <c r="WYU81" s="244"/>
      <c r="WYV81" s="244"/>
      <c r="WYW81" s="244"/>
      <c r="WYX81" s="244"/>
      <c r="WYY81" s="244"/>
      <c r="WYZ81" s="244"/>
      <c r="WZA81" s="244"/>
      <c r="WZB81" s="244"/>
      <c r="WZC81" s="244"/>
      <c r="WZD81" s="244"/>
      <c r="WZE81" s="244"/>
      <c r="WZF81" s="244"/>
      <c r="WZG81" s="244"/>
      <c r="WZH81" s="244"/>
      <c r="WZI81" s="244"/>
      <c r="WZJ81" s="244"/>
      <c r="WZK81" s="244"/>
      <c r="WZL81" s="244"/>
      <c r="WZM81" s="244"/>
      <c r="WZN81" s="244"/>
      <c r="WZO81" s="244"/>
      <c r="WZP81" s="244"/>
      <c r="WZQ81" s="244"/>
      <c r="WZR81" s="244"/>
      <c r="WZS81" s="244"/>
      <c r="WZT81" s="244"/>
      <c r="WZU81" s="244"/>
      <c r="WZV81" s="244"/>
      <c r="WZW81" s="244"/>
      <c r="WZX81" s="244"/>
      <c r="WZY81" s="244"/>
      <c r="WZZ81" s="244"/>
      <c r="XAA81" s="244"/>
      <c r="XAB81" s="244"/>
      <c r="XAC81" s="244"/>
      <c r="XAD81" s="244"/>
      <c r="XAE81" s="244"/>
      <c r="XAF81" s="244"/>
      <c r="XAG81" s="244"/>
      <c r="XAH81" s="244"/>
      <c r="XAI81" s="244"/>
      <c r="XAJ81" s="244"/>
      <c r="XAK81" s="244"/>
      <c r="XAL81" s="244"/>
      <c r="XAM81" s="244"/>
      <c r="XAN81" s="244"/>
      <c r="XAO81" s="244"/>
      <c r="XAP81" s="244"/>
      <c r="XAQ81" s="244"/>
      <c r="XAR81" s="244"/>
      <c r="XAS81" s="244"/>
      <c r="XAT81" s="244"/>
      <c r="XAU81" s="244"/>
      <c r="XAV81" s="244"/>
      <c r="XAW81" s="244"/>
      <c r="XAX81" s="244"/>
      <c r="XAY81" s="244"/>
      <c r="XAZ81" s="244"/>
      <c r="XBA81" s="244"/>
      <c r="XBB81" s="244"/>
      <c r="XBC81" s="244"/>
      <c r="XBD81" s="244"/>
      <c r="XBE81" s="244"/>
      <c r="XBF81" s="244"/>
      <c r="XBG81" s="244"/>
      <c r="XBH81" s="244"/>
      <c r="XBI81" s="244"/>
      <c r="XBJ81" s="244"/>
      <c r="XBK81" s="244"/>
      <c r="XBL81" s="244"/>
      <c r="XBM81" s="244"/>
      <c r="XBN81" s="244"/>
      <c r="XBO81" s="244"/>
      <c r="XBP81" s="244"/>
      <c r="XBQ81" s="244"/>
      <c r="XBR81" s="244"/>
      <c r="XBS81" s="244"/>
      <c r="XBT81" s="244"/>
      <c r="XBU81" s="244"/>
      <c r="XBV81" s="244"/>
      <c r="XBW81" s="244"/>
      <c r="XBX81" s="244"/>
      <c r="XBY81" s="244"/>
      <c r="XBZ81" s="244"/>
      <c r="XCA81" s="244"/>
      <c r="XCB81" s="244"/>
      <c r="XCC81" s="244"/>
      <c r="XCD81" s="244"/>
      <c r="XCE81" s="244"/>
      <c r="XCF81" s="244"/>
      <c r="XCG81" s="244"/>
      <c r="XCH81" s="244"/>
      <c r="XCI81" s="244"/>
      <c r="XCJ81" s="244"/>
      <c r="XCK81" s="244"/>
      <c r="XCL81" s="244"/>
      <c r="XCM81" s="244"/>
      <c r="XCN81" s="244"/>
      <c r="XCO81" s="244"/>
      <c r="XCP81" s="244"/>
      <c r="XCQ81" s="244"/>
      <c r="XCR81" s="244"/>
      <c r="XCS81" s="244"/>
      <c r="XCT81" s="244"/>
      <c r="XCU81" s="244"/>
      <c r="XCV81" s="244"/>
      <c r="XCW81" s="244"/>
      <c r="XCX81" s="244"/>
      <c r="XCY81" s="244"/>
      <c r="XCZ81" s="244"/>
      <c r="XDA81" s="244"/>
      <c r="XDB81" s="244"/>
      <c r="XDC81" s="244"/>
      <c r="XDD81" s="244"/>
      <c r="XDE81" s="244"/>
      <c r="XDF81" s="244"/>
      <c r="XDG81" s="244"/>
      <c r="XDH81" s="244"/>
      <c r="XDI81" s="244"/>
      <c r="XDJ81" s="244"/>
      <c r="XDK81" s="244"/>
      <c r="XDL81" s="244"/>
      <c r="XDM81" s="244"/>
      <c r="XDN81" s="244"/>
      <c r="XDO81" s="244"/>
      <c r="XDP81" s="244"/>
      <c r="XDQ81" s="244"/>
      <c r="XDR81" s="244"/>
      <c r="XDS81" s="244"/>
      <c r="XDT81" s="244"/>
      <c r="XDU81" s="244"/>
      <c r="XDV81" s="244"/>
      <c r="XDW81" s="244"/>
      <c r="XDX81" s="244"/>
      <c r="XDY81" s="244"/>
      <c r="XDZ81" s="244"/>
      <c r="XEA81" s="244"/>
      <c r="XEB81" s="244"/>
      <c r="XEC81" s="244"/>
      <c r="XED81" s="244"/>
      <c r="XEE81" s="244"/>
      <c r="XEF81" s="244"/>
      <c r="XEG81" s="244"/>
      <c r="XEH81" s="244"/>
      <c r="XEI81" s="244"/>
      <c r="XEJ81" s="244"/>
      <c r="XEK81" s="244"/>
      <c r="XEL81" s="244"/>
      <c r="XEM81" s="244"/>
      <c r="XEN81" s="244"/>
      <c r="XEO81" s="244"/>
      <c r="XEP81" s="244"/>
      <c r="XEQ81" s="244"/>
      <c r="XER81" s="244"/>
      <c r="XES81" s="244"/>
      <c r="XET81" s="244"/>
      <c r="XEU81" s="244"/>
      <c r="XEV81" s="244"/>
      <c r="XEW81" s="244"/>
      <c r="XEX81" s="244"/>
    </row>
    <row r="82" spans="1:16378">
      <c r="A82" s="236">
        <v>83</v>
      </c>
      <c r="B82" s="237"/>
      <c r="C82" s="238">
        <v>45021.711909722224</v>
      </c>
      <c r="D82" s="247">
        <v>5</v>
      </c>
      <c r="E82" s="246" t="s">
        <v>853</v>
      </c>
      <c r="F82" s="246" t="s">
        <v>1082</v>
      </c>
      <c r="G82" s="256">
        <v>45016</v>
      </c>
      <c r="H82" s="264">
        <v>0.33333333333333331</v>
      </c>
      <c r="I82" s="264">
        <v>0.625</v>
      </c>
      <c r="J82" s="246" t="s">
        <v>1007</v>
      </c>
      <c r="K82" s="266" t="s">
        <v>1008</v>
      </c>
      <c r="L82" s="237">
        <v>0</v>
      </c>
      <c r="M82" s="246" t="s">
        <v>1421</v>
      </c>
      <c r="N82" s="237" t="s">
        <v>1199</v>
      </c>
      <c r="O82" s="246" t="s">
        <v>1422</v>
      </c>
      <c r="P82" s="246" t="s">
        <v>1165</v>
      </c>
      <c r="Q82" s="246" t="s">
        <v>1423</v>
      </c>
      <c r="R82" s="246"/>
      <c r="S82" s="246" t="s">
        <v>346</v>
      </c>
      <c r="T82" s="283">
        <v>284</v>
      </c>
      <c r="U82" s="237" t="s">
        <v>117</v>
      </c>
      <c r="V82" s="284" t="s">
        <v>1424</v>
      </c>
      <c r="W82" s="277" t="s">
        <v>1425</v>
      </c>
      <c r="X82" s="246" t="s">
        <v>1169</v>
      </c>
      <c r="Y82" s="307" t="s">
        <v>1426</v>
      </c>
      <c r="Z82" s="308"/>
      <c r="AA82" s="246" t="s">
        <v>1015</v>
      </c>
      <c r="AB82" s="246" t="s">
        <v>1015</v>
      </c>
      <c r="AC82" s="246" t="s">
        <v>1015</v>
      </c>
      <c r="AD82" s="246" t="s">
        <v>1427</v>
      </c>
      <c r="AE82" s="246" t="s">
        <v>1172</v>
      </c>
      <c r="AF82" s="246" t="s">
        <v>1027</v>
      </c>
      <c r="AG82" s="246" t="s">
        <v>1015</v>
      </c>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6"/>
      <c r="BR82" s="246"/>
      <c r="BS82" s="246"/>
      <c r="BT82" s="246"/>
      <c r="BU82" s="246"/>
      <c r="BV82" s="246"/>
      <c r="BW82" s="246"/>
      <c r="BX82" s="246"/>
      <c r="BY82" s="246"/>
      <c r="BZ82" s="246"/>
      <c r="CA82" s="246"/>
      <c r="CB82" s="246"/>
      <c r="CC82" s="246"/>
      <c r="CD82" s="246"/>
      <c r="CE82" s="246"/>
      <c r="CF82" s="246"/>
      <c r="CG82" s="246"/>
      <c r="CH82" s="246"/>
      <c r="CI82" s="246"/>
      <c r="CJ82" s="246"/>
      <c r="CK82" s="246"/>
      <c r="CL82" s="246"/>
      <c r="CM82" s="246"/>
      <c r="CN82" s="246"/>
      <c r="CO82" s="246"/>
      <c r="CP82" s="246"/>
      <c r="CQ82" s="246"/>
      <c r="CR82" s="246"/>
      <c r="CS82" s="246"/>
      <c r="CT82" s="246"/>
      <c r="CU82" s="246"/>
      <c r="CV82" s="246"/>
      <c r="CW82" s="246"/>
      <c r="CX82" s="246"/>
      <c r="CY82" s="246"/>
      <c r="CZ82" s="246"/>
      <c r="DA82" s="246"/>
      <c r="DB82" s="246"/>
      <c r="DC82" s="246"/>
      <c r="DD82" s="246"/>
      <c r="DE82" s="246"/>
      <c r="DF82" s="246"/>
      <c r="DG82" s="246"/>
      <c r="DH82" s="246"/>
      <c r="DI82" s="246"/>
      <c r="DJ82" s="246"/>
      <c r="DK82" s="246"/>
      <c r="DL82" s="246"/>
      <c r="DM82" s="246"/>
      <c r="DN82" s="246"/>
      <c r="DO82" s="246"/>
      <c r="DP82" s="246"/>
      <c r="DQ82" s="246"/>
      <c r="DR82" s="246"/>
      <c r="DS82" s="246"/>
      <c r="DT82" s="246"/>
      <c r="DU82" s="246"/>
      <c r="DV82" s="246"/>
      <c r="DW82" s="246"/>
      <c r="DX82" s="246"/>
      <c r="DY82" s="246"/>
      <c r="DZ82" s="246"/>
      <c r="EA82" s="246"/>
      <c r="EB82" s="246"/>
      <c r="EC82" s="246"/>
      <c r="ED82" s="246"/>
      <c r="EE82" s="246"/>
      <c r="EF82" s="246"/>
      <c r="EG82" s="246"/>
      <c r="EH82" s="246"/>
      <c r="EI82" s="246"/>
      <c r="EJ82" s="246"/>
      <c r="EK82" s="246"/>
      <c r="EL82" s="246"/>
      <c r="EM82" s="246"/>
      <c r="EN82" s="246"/>
      <c r="EO82" s="246"/>
      <c r="EP82" s="246"/>
      <c r="EQ82" s="246"/>
      <c r="ER82" s="246"/>
      <c r="ES82" s="246"/>
      <c r="ET82" s="246"/>
      <c r="EU82" s="246"/>
      <c r="EV82" s="246"/>
      <c r="EW82" s="246"/>
      <c r="EX82" s="246"/>
      <c r="EY82" s="246"/>
      <c r="EZ82" s="246"/>
      <c r="FA82" s="246"/>
      <c r="FB82" s="246"/>
      <c r="FC82" s="246"/>
      <c r="FD82" s="246"/>
      <c r="FE82" s="246"/>
      <c r="FF82" s="246"/>
      <c r="FG82" s="246"/>
      <c r="FH82" s="246"/>
      <c r="FI82" s="246"/>
      <c r="FJ82" s="246"/>
      <c r="FK82" s="246"/>
      <c r="FL82" s="246"/>
      <c r="FM82" s="246"/>
      <c r="FN82" s="246"/>
      <c r="FO82" s="246"/>
      <c r="FP82" s="246"/>
      <c r="FQ82" s="246"/>
      <c r="FR82" s="246"/>
      <c r="FS82" s="246"/>
      <c r="FT82" s="246"/>
      <c r="FU82" s="246"/>
      <c r="FV82" s="246"/>
      <c r="FW82" s="246"/>
      <c r="FX82" s="246"/>
      <c r="FY82" s="246"/>
      <c r="FZ82" s="246"/>
      <c r="GA82" s="246"/>
      <c r="GB82" s="246"/>
      <c r="GC82" s="246"/>
      <c r="GD82" s="246"/>
      <c r="GE82" s="246"/>
      <c r="GF82" s="246"/>
      <c r="GG82" s="246"/>
      <c r="GH82" s="246"/>
      <c r="GI82" s="246"/>
      <c r="GJ82" s="246"/>
      <c r="GK82" s="246"/>
      <c r="GL82" s="246"/>
      <c r="GM82" s="246"/>
      <c r="GN82" s="246"/>
      <c r="GO82" s="246"/>
      <c r="GP82" s="246"/>
      <c r="GQ82" s="246"/>
      <c r="GR82" s="246"/>
      <c r="GS82" s="246"/>
      <c r="GT82" s="246"/>
      <c r="GU82" s="246"/>
      <c r="GV82" s="246"/>
      <c r="GW82" s="246"/>
      <c r="GX82" s="246"/>
      <c r="GY82" s="246"/>
      <c r="GZ82" s="246"/>
      <c r="HA82" s="246"/>
      <c r="HB82" s="246"/>
      <c r="HC82" s="246"/>
      <c r="HD82" s="246"/>
      <c r="HE82" s="246"/>
      <c r="HF82" s="246"/>
      <c r="HG82" s="246"/>
      <c r="HH82" s="246"/>
      <c r="HI82" s="246"/>
      <c r="HJ82" s="246"/>
      <c r="HK82" s="246"/>
      <c r="HL82" s="246"/>
      <c r="HM82" s="246"/>
      <c r="HN82" s="246"/>
      <c r="HO82" s="246"/>
      <c r="HP82" s="246"/>
      <c r="HQ82" s="246"/>
      <c r="HR82" s="246"/>
      <c r="HS82" s="246"/>
      <c r="HT82" s="246"/>
      <c r="HU82" s="246"/>
      <c r="HV82" s="246"/>
      <c r="HW82" s="246"/>
      <c r="HX82" s="246"/>
      <c r="HY82" s="246"/>
      <c r="HZ82" s="246"/>
      <c r="IA82" s="246"/>
      <c r="IB82" s="246"/>
      <c r="IC82" s="246"/>
      <c r="ID82" s="246"/>
      <c r="IE82" s="246"/>
      <c r="IF82" s="246"/>
      <c r="IG82" s="246"/>
      <c r="IH82" s="246"/>
      <c r="II82" s="246"/>
      <c r="IJ82" s="246"/>
      <c r="IK82" s="246"/>
      <c r="IL82" s="246"/>
      <c r="IM82" s="246"/>
      <c r="IN82" s="246"/>
      <c r="IO82" s="246"/>
      <c r="IP82" s="246"/>
      <c r="IQ82" s="246"/>
      <c r="IR82" s="246"/>
      <c r="IS82" s="246"/>
      <c r="IT82" s="246"/>
      <c r="IU82" s="246"/>
      <c r="IV82" s="246"/>
      <c r="IW82" s="246"/>
      <c r="IX82" s="246"/>
      <c r="IY82" s="246"/>
      <c r="IZ82" s="246"/>
      <c r="JA82" s="246"/>
      <c r="JB82" s="246"/>
      <c r="JC82" s="246"/>
      <c r="JD82" s="246"/>
      <c r="JE82" s="246"/>
      <c r="JF82" s="246"/>
      <c r="JG82" s="246"/>
      <c r="JH82" s="246"/>
      <c r="JI82" s="246"/>
      <c r="JJ82" s="246"/>
      <c r="JK82" s="246"/>
      <c r="JL82" s="246"/>
      <c r="JM82" s="246"/>
      <c r="JN82" s="246"/>
      <c r="JO82" s="246"/>
      <c r="JP82" s="246"/>
      <c r="JQ82" s="246"/>
      <c r="JR82" s="246"/>
      <c r="JS82" s="246"/>
      <c r="JT82" s="246"/>
      <c r="JU82" s="246"/>
      <c r="JV82" s="246"/>
      <c r="JW82" s="246"/>
      <c r="JX82" s="246"/>
      <c r="JY82" s="246"/>
      <c r="JZ82" s="246"/>
      <c r="KA82" s="246"/>
      <c r="KB82" s="246"/>
      <c r="KC82" s="246"/>
      <c r="KD82" s="246"/>
      <c r="KE82" s="246"/>
      <c r="KF82" s="246"/>
      <c r="KG82" s="246"/>
      <c r="KH82" s="246"/>
      <c r="KI82" s="246"/>
      <c r="KJ82" s="246"/>
      <c r="KK82" s="246"/>
      <c r="KL82" s="246"/>
      <c r="KM82" s="246"/>
      <c r="KN82" s="246"/>
      <c r="KO82" s="246"/>
      <c r="KP82" s="246"/>
      <c r="KQ82" s="246"/>
      <c r="KR82" s="246"/>
      <c r="KS82" s="246"/>
      <c r="KT82" s="246"/>
      <c r="KU82" s="246"/>
      <c r="KV82" s="246"/>
      <c r="KW82" s="246"/>
      <c r="KX82" s="246"/>
      <c r="KY82" s="246"/>
      <c r="KZ82" s="246"/>
      <c r="LA82" s="246"/>
      <c r="LB82" s="246"/>
      <c r="LC82" s="246"/>
      <c r="LD82" s="246"/>
      <c r="LE82" s="246"/>
      <c r="LF82" s="246"/>
      <c r="LG82" s="246"/>
      <c r="LH82" s="246"/>
      <c r="LI82" s="246"/>
      <c r="LJ82" s="246"/>
      <c r="LK82" s="246"/>
      <c r="LL82" s="246"/>
      <c r="LM82" s="246"/>
      <c r="LN82" s="246"/>
      <c r="LO82" s="246"/>
      <c r="LP82" s="246"/>
      <c r="LQ82" s="246"/>
      <c r="LR82" s="246"/>
      <c r="LS82" s="246"/>
      <c r="LT82" s="246"/>
      <c r="LU82" s="246"/>
      <c r="LV82" s="246"/>
      <c r="LW82" s="246"/>
      <c r="LX82" s="246"/>
      <c r="LY82" s="246"/>
      <c r="LZ82" s="246"/>
      <c r="MA82" s="246"/>
      <c r="MB82" s="246"/>
      <c r="MC82" s="246"/>
      <c r="MD82" s="246"/>
      <c r="ME82" s="246"/>
      <c r="MF82" s="246"/>
      <c r="MG82" s="246"/>
      <c r="MH82" s="246"/>
      <c r="MI82" s="246"/>
      <c r="MJ82" s="246"/>
      <c r="MK82" s="246"/>
      <c r="ML82" s="246"/>
      <c r="MM82" s="246"/>
      <c r="MN82" s="246"/>
      <c r="MO82" s="246"/>
      <c r="MP82" s="246"/>
      <c r="MQ82" s="246"/>
      <c r="MR82" s="246"/>
      <c r="MS82" s="246"/>
      <c r="MT82" s="246"/>
      <c r="MU82" s="246"/>
      <c r="MV82" s="246"/>
      <c r="MW82" s="246"/>
      <c r="MX82" s="246"/>
      <c r="MY82" s="246"/>
      <c r="MZ82" s="246"/>
      <c r="NA82" s="246"/>
      <c r="NB82" s="246"/>
      <c r="NC82" s="246"/>
      <c r="ND82" s="246"/>
      <c r="NE82" s="246"/>
      <c r="NF82" s="246"/>
      <c r="NG82" s="246"/>
      <c r="NH82" s="246"/>
      <c r="NI82" s="246"/>
      <c r="NJ82" s="246"/>
      <c r="NK82" s="246"/>
      <c r="NL82" s="246"/>
      <c r="NM82" s="246"/>
      <c r="NN82" s="246"/>
      <c r="NO82" s="246"/>
      <c r="NP82" s="246"/>
      <c r="NQ82" s="246"/>
      <c r="NR82" s="246"/>
      <c r="NS82" s="246"/>
      <c r="NT82" s="246"/>
      <c r="NU82" s="246"/>
      <c r="NV82" s="246"/>
      <c r="NW82" s="246"/>
      <c r="NX82" s="246"/>
      <c r="NY82" s="246"/>
      <c r="NZ82" s="246"/>
      <c r="OA82" s="246"/>
      <c r="OB82" s="246"/>
      <c r="OC82" s="246"/>
      <c r="OD82" s="246"/>
      <c r="OE82" s="246"/>
      <c r="OF82" s="246"/>
      <c r="OG82" s="246"/>
      <c r="OH82" s="246"/>
      <c r="OI82" s="246"/>
      <c r="OJ82" s="246"/>
      <c r="OK82" s="246"/>
      <c r="OL82" s="246"/>
      <c r="OM82" s="246"/>
      <c r="ON82" s="246"/>
      <c r="OO82" s="246"/>
      <c r="OP82" s="246"/>
      <c r="OQ82" s="246"/>
      <c r="OR82" s="246"/>
      <c r="OS82" s="246"/>
      <c r="OT82" s="246"/>
      <c r="OU82" s="246"/>
      <c r="OV82" s="246"/>
      <c r="OW82" s="246"/>
      <c r="OX82" s="246"/>
      <c r="OY82" s="246"/>
      <c r="OZ82" s="246"/>
      <c r="PA82" s="246"/>
      <c r="PB82" s="246"/>
      <c r="PC82" s="246"/>
      <c r="PD82" s="246"/>
      <c r="PE82" s="246"/>
      <c r="PF82" s="246"/>
      <c r="PG82" s="246"/>
      <c r="PH82" s="246"/>
      <c r="PI82" s="246"/>
      <c r="PJ82" s="246"/>
      <c r="PK82" s="246"/>
      <c r="PL82" s="246"/>
      <c r="PM82" s="246"/>
      <c r="PN82" s="246"/>
      <c r="PO82" s="246"/>
      <c r="PP82" s="246"/>
      <c r="PQ82" s="246"/>
      <c r="PR82" s="246"/>
      <c r="PS82" s="246"/>
      <c r="PT82" s="246"/>
      <c r="PU82" s="246"/>
      <c r="PV82" s="246"/>
      <c r="PW82" s="246"/>
      <c r="PX82" s="246"/>
      <c r="PY82" s="246"/>
      <c r="PZ82" s="246"/>
      <c r="QA82" s="246"/>
      <c r="QB82" s="246"/>
      <c r="QC82" s="246"/>
      <c r="QD82" s="246"/>
      <c r="QE82" s="246"/>
      <c r="QF82" s="246"/>
      <c r="QG82" s="246"/>
      <c r="QH82" s="246"/>
      <c r="QI82" s="246"/>
      <c r="QJ82" s="246"/>
      <c r="QK82" s="246"/>
      <c r="QL82" s="246"/>
      <c r="QM82" s="246"/>
      <c r="QN82" s="246"/>
      <c r="QO82" s="246"/>
      <c r="QP82" s="246"/>
      <c r="QQ82" s="246"/>
      <c r="QR82" s="246"/>
      <c r="QS82" s="246"/>
      <c r="QT82" s="246"/>
      <c r="QU82" s="246"/>
      <c r="QV82" s="246"/>
      <c r="QW82" s="246"/>
      <c r="QX82" s="246"/>
      <c r="QY82" s="246"/>
      <c r="QZ82" s="246"/>
      <c r="RA82" s="246"/>
      <c r="RB82" s="246"/>
      <c r="RC82" s="246"/>
      <c r="RD82" s="246"/>
      <c r="RE82" s="246"/>
      <c r="RF82" s="246"/>
      <c r="RG82" s="246"/>
      <c r="RH82" s="246"/>
      <c r="RI82" s="246"/>
      <c r="RJ82" s="246"/>
      <c r="RK82" s="246"/>
      <c r="RL82" s="246"/>
      <c r="RM82" s="246"/>
      <c r="RN82" s="246"/>
      <c r="RO82" s="246"/>
      <c r="RP82" s="246"/>
      <c r="RQ82" s="246"/>
      <c r="RR82" s="246"/>
      <c r="RS82" s="246"/>
      <c r="RT82" s="246"/>
      <c r="RU82" s="246"/>
      <c r="RV82" s="246"/>
      <c r="RW82" s="246"/>
      <c r="RX82" s="246"/>
      <c r="RY82" s="246"/>
      <c r="RZ82" s="246"/>
      <c r="SA82" s="246"/>
      <c r="SB82" s="246"/>
      <c r="SC82" s="246"/>
      <c r="SD82" s="246"/>
      <c r="SE82" s="246"/>
      <c r="SF82" s="246"/>
      <c r="SG82" s="246"/>
      <c r="SH82" s="246"/>
      <c r="SI82" s="246"/>
      <c r="SJ82" s="246"/>
      <c r="SK82" s="246"/>
      <c r="SL82" s="246"/>
      <c r="SM82" s="246"/>
      <c r="SN82" s="246"/>
      <c r="SO82" s="246"/>
      <c r="SP82" s="246"/>
      <c r="SQ82" s="246"/>
      <c r="SR82" s="246"/>
      <c r="SS82" s="246"/>
      <c r="ST82" s="246"/>
      <c r="SU82" s="246"/>
      <c r="SV82" s="246"/>
      <c r="SW82" s="246"/>
      <c r="SX82" s="246"/>
      <c r="SY82" s="246"/>
      <c r="SZ82" s="246"/>
      <c r="TA82" s="246"/>
      <c r="TB82" s="246"/>
      <c r="TC82" s="246"/>
      <c r="TD82" s="246"/>
      <c r="TE82" s="246"/>
      <c r="TF82" s="246"/>
      <c r="TG82" s="246"/>
      <c r="TH82" s="246"/>
      <c r="TI82" s="246"/>
      <c r="TJ82" s="246"/>
      <c r="TK82" s="246"/>
      <c r="TL82" s="246"/>
      <c r="TM82" s="246"/>
      <c r="TN82" s="246"/>
      <c r="TO82" s="246"/>
      <c r="TP82" s="246"/>
      <c r="TQ82" s="246"/>
      <c r="TR82" s="246"/>
      <c r="TS82" s="246"/>
      <c r="TT82" s="246"/>
      <c r="TU82" s="246"/>
      <c r="TV82" s="246"/>
      <c r="TW82" s="246"/>
      <c r="TX82" s="246"/>
      <c r="TY82" s="246"/>
      <c r="TZ82" s="246"/>
      <c r="UA82" s="246"/>
      <c r="UB82" s="246"/>
      <c r="UC82" s="246"/>
      <c r="UD82" s="246"/>
      <c r="UE82" s="246"/>
      <c r="UF82" s="246"/>
      <c r="UG82" s="246"/>
      <c r="UH82" s="246"/>
      <c r="UI82" s="246"/>
      <c r="UJ82" s="246"/>
      <c r="UK82" s="246"/>
      <c r="UL82" s="246"/>
      <c r="UM82" s="246"/>
      <c r="UN82" s="246"/>
      <c r="UO82" s="246"/>
      <c r="UP82" s="246"/>
      <c r="UQ82" s="246"/>
      <c r="UR82" s="246"/>
      <c r="US82" s="246"/>
      <c r="UT82" s="246"/>
      <c r="UU82" s="246"/>
      <c r="UV82" s="246"/>
      <c r="UW82" s="246"/>
      <c r="UX82" s="246"/>
      <c r="UY82" s="246"/>
      <c r="UZ82" s="246"/>
      <c r="VA82" s="246"/>
      <c r="VB82" s="246"/>
      <c r="VC82" s="246"/>
      <c r="VD82" s="246"/>
      <c r="VE82" s="246"/>
      <c r="VF82" s="246"/>
      <c r="VG82" s="246"/>
      <c r="VH82" s="246"/>
      <c r="VI82" s="246"/>
      <c r="VJ82" s="246"/>
      <c r="VK82" s="246"/>
      <c r="VL82" s="246"/>
      <c r="VM82" s="246"/>
      <c r="VN82" s="246"/>
      <c r="VO82" s="246"/>
      <c r="VP82" s="246"/>
      <c r="VQ82" s="246"/>
      <c r="VR82" s="246"/>
      <c r="VS82" s="246"/>
      <c r="VT82" s="246"/>
      <c r="VU82" s="246"/>
      <c r="VV82" s="246"/>
      <c r="VW82" s="246"/>
      <c r="VX82" s="246"/>
      <c r="VY82" s="246"/>
      <c r="VZ82" s="246"/>
      <c r="WA82" s="246"/>
      <c r="WB82" s="246"/>
      <c r="WC82" s="246"/>
      <c r="WD82" s="246"/>
      <c r="WE82" s="246"/>
      <c r="WF82" s="246"/>
      <c r="WG82" s="246"/>
      <c r="WH82" s="246"/>
      <c r="WI82" s="246"/>
      <c r="WJ82" s="246"/>
      <c r="WK82" s="246"/>
      <c r="WL82" s="246"/>
      <c r="WM82" s="246"/>
      <c r="WN82" s="246"/>
      <c r="WO82" s="246"/>
      <c r="WP82" s="246"/>
      <c r="WQ82" s="246"/>
      <c r="WR82" s="246"/>
      <c r="WS82" s="246"/>
      <c r="WT82" s="246"/>
      <c r="WU82" s="246"/>
      <c r="WV82" s="246"/>
      <c r="WW82" s="246"/>
      <c r="WX82" s="246"/>
      <c r="WY82" s="246"/>
      <c r="WZ82" s="246"/>
      <c r="XA82" s="246"/>
      <c r="XB82" s="246"/>
      <c r="XC82" s="246"/>
      <c r="XD82" s="246"/>
      <c r="XE82" s="246"/>
      <c r="XF82" s="246"/>
      <c r="XG82" s="246"/>
      <c r="XH82" s="246"/>
      <c r="XI82" s="246"/>
      <c r="XJ82" s="246"/>
      <c r="XK82" s="246"/>
      <c r="XL82" s="246"/>
      <c r="XM82" s="246"/>
      <c r="XN82" s="246"/>
      <c r="XO82" s="246"/>
      <c r="XP82" s="246"/>
      <c r="XQ82" s="246"/>
      <c r="XR82" s="246"/>
      <c r="XS82" s="246"/>
      <c r="XT82" s="246"/>
      <c r="XU82" s="246"/>
      <c r="XV82" s="246"/>
      <c r="XW82" s="246"/>
      <c r="XX82" s="246"/>
      <c r="XY82" s="246"/>
      <c r="XZ82" s="246"/>
      <c r="YA82" s="246"/>
      <c r="YB82" s="246"/>
      <c r="YC82" s="246"/>
      <c r="YD82" s="246"/>
      <c r="YE82" s="246"/>
      <c r="YF82" s="246"/>
      <c r="YG82" s="246"/>
      <c r="YH82" s="246"/>
      <c r="YI82" s="246"/>
      <c r="YJ82" s="246"/>
      <c r="YK82" s="246"/>
      <c r="YL82" s="246"/>
      <c r="YM82" s="246"/>
      <c r="YN82" s="246"/>
      <c r="YO82" s="246"/>
      <c r="YP82" s="246"/>
      <c r="YQ82" s="246"/>
      <c r="YR82" s="246"/>
      <c r="YS82" s="246"/>
      <c r="YT82" s="246"/>
      <c r="YU82" s="246"/>
      <c r="YV82" s="246"/>
      <c r="YW82" s="246"/>
      <c r="YX82" s="246"/>
      <c r="YY82" s="246"/>
      <c r="YZ82" s="246"/>
      <c r="ZA82" s="246"/>
      <c r="ZB82" s="246"/>
      <c r="ZC82" s="246"/>
      <c r="ZD82" s="246"/>
      <c r="ZE82" s="246"/>
      <c r="ZF82" s="246"/>
      <c r="ZG82" s="246"/>
      <c r="ZH82" s="246"/>
      <c r="ZI82" s="246"/>
      <c r="ZJ82" s="246"/>
      <c r="ZK82" s="246"/>
      <c r="ZL82" s="246"/>
      <c r="ZM82" s="246"/>
      <c r="ZN82" s="246"/>
      <c r="ZO82" s="246"/>
      <c r="ZP82" s="246"/>
      <c r="ZQ82" s="246"/>
      <c r="ZR82" s="246"/>
      <c r="ZS82" s="246"/>
      <c r="ZT82" s="246"/>
      <c r="ZU82" s="246"/>
      <c r="ZV82" s="246"/>
      <c r="ZW82" s="246"/>
      <c r="ZX82" s="246"/>
      <c r="ZY82" s="246"/>
      <c r="ZZ82" s="246"/>
      <c r="AAA82" s="246"/>
      <c r="AAB82" s="246"/>
      <c r="AAC82" s="246"/>
      <c r="AAD82" s="246"/>
      <c r="AAE82" s="246"/>
      <c r="AAF82" s="246"/>
      <c r="AAG82" s="246"/>
      <c r="AAH82" s="246"/>
      <c r="AAI82" s="246"/>
      <c r="AAJ82" s="246"/>
      <c r="AAK82" s="246"/>
      <c r="AAL82" s="246"/>
      <c r="AAM82" s="246"/>
      <c r="AAN82" s="246"/>
      <c r="AAO82" s="246"/>
      <c r="AAP82" s="246"/>
      <c r="AAQ82" s="246"/>
      <c r="AAR82" s="246"/>
      <c r="AAS82" s="246"/>
      <c r="AAT82" s="246"/>
      <c r="AAU82" s="246"/>
      <c r="AAV82" s="246"/>
      <c r="AAW82" s="246"/>
      <c r="AAX82" s="246"/>
      <c r="AAY82" s="246"/>
      <c r="AAZ82" s="246"/>
      <c r="ABA82" s="246"/>
      <c r="ABB82" s="246"/>
      <c r="ABC82" s="246"/>
      <c r="ABD82" s="246"/>
      <c r="ABE82" s="246"/>
      <c r="ABF82" s="246"/>
      <c r="ABG82" s="246"/>
      <c r="ABH82" s="246"/>
      <c r="ABI82" s="246"/>
      <c r="ABJ82" s="246"/>
      <c r="ABK82" s="246"/>
      <c r="ABL82" s="246"/>
      <c r="ABM82" s="246"/>
      <c r="ABN82" s="246"/>
      <c r="ABO82" s="246"/>
      <c r="ABP82" s="246"/>
      <c r="ABQ82" s="246"/>
      <c r="ABR82" s="246"/>
      <c r="ABS82" s="246"/>
      <c r="ABT82" s="246"/>
      <c r="ABU82" s="246"/>
      <c r="ABV82" s="246"/>
      <c r="ABW82" s="246"/>
      <c r="ABX82" s="246"/>
      <c r="ABY82" s="246"/>
      <c r="ABZ82" s="246"/>
      <c r="ACA82" s="246"/>
      <c r="ACB82" s="246"/>
      <c r="ACC82" s="246"/>
      <c r="ACD82" s="246"/>
      <c r="ACE82" s="246"/>
      <c r="ACF82" s="246"/>
      <c r="ACG82" s="246"/>
      <c r="ACH82" s="246"/>
      <c r="ACI82" s="246"/>
      <c r="ACJ82" s="246"/>
      <c r="ACK82" s="246"/>
      <c r="ACL82" s="246"/>
      <c r="ACM82" s="246"/>
      <c r="ACN82" s="246"/>
      <c r="ACO82" s="246"/>
      <c r="ACP82" s="246"/>
      <c r="ACQ82" s="246"/>
      <c r="ACR82" s="246"/>
      <c r="ACS82" s="246"/>
      <c r="ACT82" s="246"/>
      <c r="ACU82" s="246"/>
      <c r="ACV82" s="246"/>
      <c r="ACW82" s="246"/>
      <c r="ACX82" s="246"/>
      <c r="ACY82" s="246"/>
      <c r="ACZ82" s="246"/>
      <c r="ADA82" s="246"/>
      <c r="ADB82" s="246"/>
      <c r="ADC82" s="246"/>
      <c r="ADD82" s="246"/>
      <c r="ADE82" s="246"/>
      <c r="ADF82" s="246"/>
      <c r="ADG82" s="246"/>
      <c r="ADH82" s="246"/>
      <c r="ADI82" s="246"/>
      <c r="ADJ82" s="246"/>
      <c r="ADK82" s="246"/>
      <c r="ADL82" s="246"/>
      <c r="ADM82" s="246"/>
      <c r="ADN82" s="246"/>
      <c r="ADO82" s="246"/>
      <c r="ADP82" s="246"/>
      <c r="ADQ82" s="246"/>
      <c r="ADR82" s="246"/>
      <c r="ADS82" s="246"/>
      <c r="ADT82" s="246"/>
      <c r="ADU82" s="246"/>
      <c r="ADV82" s="246"/>
      <c r="ADW82" s="246"/>
      <c r="ADX82" s="246"/>
      <c r="ADY82" s="246"/>
      <c r="ADZ82" s="246"/>
      <c r="AEA82" s="246"/>
      <c r="AEB82" s="246"/>
      <c r="AEC82" s="246"/>
      <c r="AED82" s="246"/>
      <c r="AEE82" s="246"/>
      <c r="AEF82" s="246"/>
      <c r="AEG82" s="246"/>
      <c r="AEH82" s="246"/>
      <c r="AEI82" s="246"/>
      <c r="AEJ82" s="246"/>
      <c r="AEK82" s="246"/>
      <c r="AEL82" s="246"/>
      <c r="AEM82" s="246"/>
      <c r="AEN82" s="246"/>
      <c r="AEO82" s="246"/>
      <c r="AEP82" s="246"/>
      <c r="AEQ82" s="246"/>
      <c r="AER82" s="246"/>
      <c r="AES82" s="246"/>
      <c r="AET82" s="246"/>
      <c r="AEU82" s="246"/>
      <c r="AEV82" s="246"/>
      <c r="AEW82" s="246"/>
      <c r="AEX82" s="246"/>
      <c r="AEY82" s="246"/>
      <c r="AEZ82" s="246"/>
      <c r="AFA82" s="246"/>
      <c r="AFB82" s="246"/>
      <c r="AFC82" s="246"/>
      <c r="AFD82" s="246"/>
      <c r="AFE82" s="246"/>
      <c r="AFF82" s="246"/>
      <c r="AFG82" s="246"/>
      <c r="AFH82" s="246"/>
      <c r="AFI82" s="246"/>
      <c r="AFJ82" s="246"/>
      <c r="AFK82" s="246"/>
      <c r="AFL82" s="246"/>
      <c r="AFM82" s="246"/>
      <c r="AFN82" s="246"/>
      <c r="AFO82" s="246"/>
      <c r="AFP82" s="246"/>
      <c r="AFQ82" s="246"/>
      <c r="AFR82" s="246"/>
      <c r="AFS82" s="246"/>
      <c r="AFT82" s="246"/>
      <c r="AFU82" s="246"/>
      <c r="AFV82" s="246"/>
      <c r="AFW82" s="246"/>
      <c r="AFX82" s="246"/>
      <c r="AFY82" s="246"/>
      <c r="AFZ82" s="246"/>
      <c r="AGA82" s="246"/>
      <c r="AGB82" s="246"/>
      <c r="AGC82" s="246"/>
      <c r="AGD82" s="246"/>
      <c r="AGE82" s="246"/>
      <c r="AGF82" s="246"/>
      <c r="AGG82" s="246"/>
      <c r="AGH82" s="246"/>
      <c r="AGI82" s="246"/>
      <c r="AGJ82" s="246"/>
      <c r="AGK82" s="246"/>
      <c r="AGL82" s="246"/>
      <c r="AGM82" s="246"/>
      <c r="AGN82" s="246"/>
      <c r="AGO82" s="246"/>
      <c r="AGP82" s="246"/>
      <c r="AGQ82" s="246"/>
      <c r="AGR82" s="246"/>
      <c r="AGS82" s="246"/>
      <c r="AGT82" s="246"/>
      <c r="AGU82" s="246"/>
      <c r="AGV82" s="246"/>
      <c r="AGW82" s="246"/>
      <c r="AGX82" s="246"/>
      <c r="AGY82" s="246"/>
      <c r="AGZ82" s="246"/>
      <c r="AHA82" s="246"/>
      <c r="AHB82" s="246"/>
      <c r="AHC82" s="246"/>
      <c r="AHD82" s="246"/>
      <c r="AHE82" s="246"/>
      <c r="AHF82" s="246"/>
      <c r="AHG82" s="246"/>
      <c r="AHH82" s="246"/>
      <c r="AHI82" s="246"/>
      <c r="AHJ82" s="246"/>
      <c r="AHK82" s="246"/>
      <c r="AHL82" s="246"/>
      <c r="AHM82" s="246"/>
      <c r="AHN82" s="246"/>
      <c r="AHO82" s="246"/>
      <c r="AHP82" s="246"/>
      <c r="AHQ82" s="246"/>
      <c r="AHR82" s="246"/>
      <c r="AHS82" s="246"/>
      <c r="AHT82" s="246"/>
      <c r="AHU82" s="246"/>
      <c r="AHV82" s="246"/>
      <c r="AHW82" s="246"/>
      <c r="AHX82" s="246"/>
      <c r="AHY82" s="246"/>
      <c r="AHZ82" s="246"/>
      <c r="AIA82" s="246"/>
      <c r="AIB82" s="246"/>
      <c r="AIC82" s="246"/>
      <c r="AID82" s="246"/>
      <c r="AIE82" s="246"/>
      <c r="AIF82" s="246"/>
      <c r="AIG82" s="246"/>
      <c r="AIH82" s="246"/>
      <c r="AII82" s="246"/>
      <c r="AIJ82" s="246"/>
      <c r="AIK82" s="246"/>
      <c r="AIL82" s="246"/>
      <c r="AIM82" s="246"/>
      <c r="AIN82" s="246"/>
      <c r="AIO82" s="246"/>
      <c r="AIP82" s="246"/>
      <c r="AIQ82" s="246"/>
      <c r="AIR82" s="246"/>
      <c r="AIS82" s="246"/>
      <c r="AIT82" s="246"/>
      <c r="AIU82" s="246"/>
      <c r="AIV82" s="246"/>
      <c r="AIW82" s="246"/>
      <c r="AIX82" s="246"/>
      <c r="AIY82" s="246"/>
      <c r="AIZ82" s="246"/>
      <c r="AJA82" s="246"/>
      <c r="AJB82" s="246"/>
      <c r="AJC82" s="246"/>
      <c r="AJD82" s="246"/>
      <c r="AJE82" s="246"/>
      <c r="AJF82" s="246"/>
      <c r="AJG82" s="246"/>
      <c r="AJH82" s="246"/>
      <c r="AJI82" s="246"/>
      <c r="AJJ82" s="246"/>
      <c r="AJK82" s="246"/>
      <c r="AJL82" s="246"/>
      <c r="AJM82" s="246"/>
      <c r="AJN82" s="246"/>
      <c r="AJO82" s="246"/>
      <c r="AJP82" s="246"/>
      <c r="AJQ82" s="246"/>
      <c r="AJR82" s="246"/>
      <c r="AJS82" s="246"/>
      <c r="AJT82" s="246"/>
      <c r="AJU82" s="246"/>
      <c r="AJV82" s="246"/>
      <c r="AJW82" s="246"/>
      <c r="AJX82" s="246"/>
      <c r="AJY82" s="246"/>
      <c r="AJZ82" s="246"/>
      <c r="AKA82" s="246"/>
      <c r="AKB82" s="246"/>
      <c r="AKC82" s="246"/>
      <c r="AKD82" s="246"/>
      <c r="AKE82" s="246"/>
      <c r="AKF82" s="246"/>
      <c r="AKG82" s="246"/>
      <c r="AKH82" s="246"/>
      <c r="AKI82" s="246"/>
      <c r="AKJ82" s="246"/>
      <c r="AKK82" s="246"/>
      <c r="AKL82" s="246"/>
      <c r="AKM82" s="246"/>
      <c r="AKN82" s="246"/>
      <c r="AKO82" s="246"/>
      <c r="AKP82" s="246"/>
      <c r="AKQ82" s="246"/>
      <c r="AKR82" s="246"/>
      <c r="AKS82" s="246"/>
      <c r="AKT82" s="246"/>
      <c r="AKU82" s="246"/>
      <c r="AKV82" s="246"/>
      <c r="AKW82" s="246"/>
      <c r="AKX82" s="246"/>
      <c r="AKY82" s="246"/>
      <c r="AKZ82" s="246"/>
      <c r="ALA82" s="246"/>
      <c r="ALB82" s="246"/>
      <c r="ALC82" s="246"/>
      <c r="ALD82" s="246"/>
      <c r="ALE82" s="246"/>
      <c r="ALF82" s="246"/>
      <c r="ALG82" s="246"/>
      <c r="ALH82" s="246"/>
      <c r="ALI82" s="246"/>
      <c r="ALJ82" s="246"/>
      <c r="ALK82" s="246"/>
      <c r="ALL82" s="246"/>
      <c r="ALM82" s="246"/>
      <c r="ALN82" s="246"/>
      <c r="ALO82" s="246"/>
      <c r="ALP82" s="246"/>
      <c r="ALQ82" s="246"/>
      <c r="ALR82" s="246"/>
      <c r="ALS82" s="246"/>
      <c r="ALT82" s="246"/>
      <c r="ALU82" s="246"/>
      <c r="ALV82" s="246"/>
      <c r="ALW82" s="246"/>
      <c r="ALX82" s="246"/>
      <c r="ALY82" s="246"/>
      <c r="ALZ82" s="246"/>
      <c r="AMA82" s="246"/>
      <c r="AMB82" s="246"/>
      <c r="AMC82" s="246"/>
      <c r="AMD82" s="246"/>
      <c r="AME82" s="246"/>
      <c r="AMF82" s="246"/>
      <c r="AMG82" s="246"/>
      <c r="AMH82" s="246"/>
      <c r="AMI82" s="246"/>
      <c r="AMJ82" s="246"/>
      <c r="AMK82" s="246"/>
      <c r="AML82" s="246"/>
      <c r="AMM82" s="246"/>
      <c r="AMN82" s="246"/>
      <c r="AMO82" s="246"/>
      <c r="AMP82" s="246"/>
      <c r="AMQ82" s="246"/>
      <c r="AMR82" s="246"/>
      <c r="AMS82" s="246"/>
      <c r="AMT82" s="246"/>
      <c r="AMU82" s="246"/>
      <c r="AMV82" s="246"/>
      <c r="AMW82" s="246"/>
      <c r="AMX82" s="246"/>
      <c r="AMY82" s="246"/>
      <c r="AMZ82" s="246"/>
      <c r="ANA82" s="246"/>
      <c r="ANB82" s="246"/>
      <c r="ANC82" s="246"/>
      <c r="AND82" s="246"/>
      <c r="ANE82" s="246"/>
      <c r="ANF82" s="246"/>
      <c r="ANG82" s="246"/>
      <c r="ANH82" s="246"/>
      <c r="ANI82" s="246"/>
      <c r="ANJ82" s="246"/>
      <c r="ANK82" s="246"/>
      <c r="ANL82" s="246"/>
      <c r="ANM82" s="246"/>
      <c r="ANN82" s="246"/>
      <c r="ANO82" s="246"/>
      <c r="ANP82" s="246"/>
      <c r="ANQ82" s="246"/>
      <c r="ANR82" s="246"/>
      <c r="ANS82" s="246"/>
      <c r="ANT82" s="246"/>
      <c r="ANU82" s="246"/>
      <c r="ANV82" s="246"/>
      <c r="ANW82" s="246"/>
      <c r="ANX82" s="246"/>
      <c r="ANY82" s="246"/>
      <c r="ANZ82" s="246"/>
      <c r="AOA82" s="246"/>
      <c r="AOB82" s="246"/>
      <c r="AOC82" s="246"/>
      <c r="AOD82" s="246"/>
      <c r="AOE82" s="246"/>
      <c r="AOF82" s="246"/>
      <c r="AOG82" s="246"/>
      <c r="AOH82" s="246"/>
      <c r="AOI82" s="246"/>
      <c r="AOJ82" s="246"/>
      <c r="AOK82" s="246"/>
      <c r="AOL82" s="246"/>
      <c r="AOM82" s="246"/>
      <c r="AON82" s="246"/>
      <c r="AOO82" s="246"/>
      <c r="AOP82" s="246"/>
      <c r="AOQ82" s="246"/>
      <c r="AOR82" s="246"/>
      <c r="AOS82" s="246"/>
      <c r="AOT82" s="246"/>
      <c r="AOU82" s="246"/>
      <c r="AOV82" s="246"/>
      <c r="AOW82" s="246"/>
      <c r="AOX82" s="246"/>
      <c r="AOY82" s="246"/>
      <c r="AOZ82" s="246"/>
      <c r="APA82" s="246"/>
      <c r="APB82" s="246"/>
      <c r="APC82" s="246"/>
      <c r="APD82" s="246"/>
      <c r="APE82" s="246"/>
      <c r="APF82" s="246"/>
      <c r="APG82" s="246"/>
      <c r="APH82" s="246"/>
      <c r="API82" s="246"/>
      <c r="APJ82" s="246"/>
      <c r="APK82" s="246"/>
      <c r="APL82" s="246"/>
      <c r="APM82" s="246"/>
      <c r="APN82" s="246"/>
      <c r="APO82" s="246"/>
      <c r="APP82" s="246"/>
      <c r="APQ82" s="246"/>
      <c r="APR82" s="246"/>
      <c r="APS82" s="246"/>
      <c r="APT82" s="246"/>
      <c r="APU82" s="246"/>
      <c r="APV82" s="246"/>
      <c r="APW82" s="246"/>
      <c r="APX82" s="246"/>
      <c r="APY82" s="246"/>
      <c r="APZ82" s="246"/>
      <c r="AQA82" s="246"/>
      <c r="AQB82" s="246"/>
      <c r="AQC82" s="246"/>
      <c r="AQD82" s="246"/>
      <c r="AQE82" s="246"/>
      <c r="AQF82" s="246"/>
      <c r="AQG82" s="246"/>
      <c r="AQH82" s="246"/>
      <c r="AQI82" s="246"/>
      <c r="AQJ82" s="246"/>
      <c r="AQK82" s="246"/>
      <c r="AQL82" s="246"/>
      <c r="AQM82" s="246"/>
      <c r="AQN82" s="246"/>
      <c r="AQO82" s="246"/>
      <c r="AQP82" s="246"/>
      <c r="AQQ82" s="246"/>
      <c r="AQR82" s="246"/>
      <c r="AQS82" s="246"/>
      <c r="AQT82" s="246"/>
      <c r="AQU82" s="246"/>
      <c r="AQV82" s="246"/>
      <c r="AQW82" s="246"/>
      <c r="AQX82" s="246"/>
      <c r="AQY82" s="246"/>
      <c r="AQZ82" s="246"/>
      <c r="ARA82" s="246"/>
      <c r="ARB82" s="246"/>
      <c r="ARC82" s="246"/>
      <c r="ARD82" s="246"/>
      <c r="ARE82" s="246"/>
      <c r="ARF82" s="246"/>
      <c r="ARG82" s="246"/>
      <c r="ARH82" s="246"/>
      <c r="ARI82" s="246"/>
      <c r="ARJ82" s="246"/>
      <c r="ARK82" s="246"/>
      <c r="ARL82" s="246"/>
      <c r="ARM82" s="246"/>
      <c r="ARN82" s="246"/>
      <c r="ARO82" s="246"/>
      <c r="ARP82" s="246"/>
      <c r="ARQ82" s="246"/>
      <c r="ARR82" s="246"/>
      <c r="ARS82" s="246"/>
      <c r="ART82" s="246"/>
      <c r="ARU82" s="246"/>
      <c r="ARV82" s="246"/>
      <c r="ARW82" s="246"/>
      <c r="ARX82" s="246"/>
      <c r="ARY82" s="246"/>
      <c r="ARZ82" s="246"/>
      <c r="ASA82" s="246"/>
      <c r="ASB82" s="246"/>
      <c r="ASC82" s="246"/>
      <c r="ASD82" s="246"/>
      <c r="ASE82" s="246"/>
      <c r="ASF82" s="246"/>
      <c r="ASG82" s="246"/>
      <c r="ASH82" s="246"/>
      <c r="ASI82" s="246"/>
      <c r="ASJ82" s="246"/>
      <c r="ASK82" s="246"/>
      <c r="ASL82" s="246"/>
      <c r="ASM82" s="246"/>
      <c r="ASN82" s="246"/>
      <c r="ASO82" s="246"/>
      <c r="ASP82" s="246"/>
      <c r="ASQ82" s="246"/>
      <c r="ASR82" s="246"/>
      <c r="ASS82" s="246"/>
      <c r="AST82" s="246"/>
      <c r="ASU82" s="246"/>
      <c r="ASV82" s="246"/>
      <c r="ASW82" s="246"/>
      <c r="ASX82" s="246"/>
      <c r="ASY82" s="246"/>
      <c r="ASZ82" s="246"/>
      <c r="ATA82" s="246"/>
      <c r="ATB82" s="246"/>
      <c r="ATC82" s="246"/>
      <c r="ATD82" s="246"/>
      <c r="ATE82" s="246"/>
      <c r="ATF82" s="246"/>
      <c r="ATG82" s="246"/>
      <c r="ATH82" s="246"/>
      <c r="ATI82" s="246"/>
      <c r="ATJ82" s="246"/>
      <c r="ATK82" s="246"/>
      <c r="ATL82" s="246"/>
      <c r="ATM82" s="246"/>
      <c r="ATN82" s="246"/>
      <c r="ATO82" s="246"/>
      <c r="ATP82" s="246"/>
      <c r="ATQ82" s="246"/>
      <c r="ATR82" s="246"/>
      <c r="ATS82" s="246"/>
      <c r="ATT82" s="246"/>
      <c r="ATU82" s="246"/>
      <c r="ATV82" s="246"/>
      <c r="ATW82" s="246"/>
      <c r="ATX82" s="246"/>
      <c r="ATY82" s="246"/>
      <c r="ATZ82" s="246"/>
      <c r="AUA82" s="246"/>
      <c r="AUB82" s="246"/>
      <c r="AUC82" s="246"/>
      <c r="AUD82" s="246"/>
      <c r="AUE82" s="246"/>
      <c r="AUF82" s="246"/>
      <c r="AUG82" s="246"/>
      <c r="AUH82" s="246"/>
      <c r="AUI82" s="246"/>
      <c r="AUJ82" s="246"/>
      <c r="AUK82" s="246"/>
      <c r="AUL82" s="246"/>
      <c r="AUM82" s="246"/>
      <c r="AUN82" s="246"/>
      <c r="AUO82" s="246"/>
      <c r="AUP82" s="246"/>
      <c r="AUQ82" s="246"/>
      <c r="AUR82" s="246"/>
      <c r="AUS82" s="246"/>
      <c r="AUT82" s="246"/>
      <c r="AUU82" s="246"/>
      <c r="AUV82" s="246"/>
      <c r="AUW82" s="246"/>
      <c r="AUX82" s="246"/>
      <c r="AUY82" s="246"/>
      <c r="AUZ82" s="246"/>
      <c r="AVA82" s="246"/>
      <c r="AVB82" s="246"/>
      <c r="AVC82" s="246"/>
      <c r="AVD82" s="246"/>
      <c r="AVE82" s="246"/>
      <c r="AVF82" s="246"/>
      <c r="AVG82" s="246"/>
      <c r="AVH82" s="246"/>
      <c r="AVI82" s="246"/>
      <c r="AVJ82" s="246"/>
      <c r="AVK82" s="246"/>
      <c r="AVL82" s="246"/>
      <c r="AVM82" s="246"/>
      <c r="AVN82" s="246"/>
      <c r="AVO82" s="246"/>
      <c r="AVP82" s="246"/>
      <c r="AVQ82" s="246"/>
      <c r="AVR82" s="246"/>
      <c r="AVS82" s="246"/>
      <c r="AVT82" s="246"/>
      <c r="AVU82" s="246"/>
      <c r="AVV82" s="246"/>
      <c r="AVW82" s="246"/>
      <c r="AVX82" s="246"/>
      <c r="AVY82" s="246"/>
      <c r="AVZ82" s="246"/>
      <c r="AWA82" s="246"/>
      <c r="AWB82" s="246"/>
      <c r="AWC82" s="246"/>
      <c r="AWD82" s="246"/>
      <c r="AWE82" s="246"/>
      <c r="AWF82" s="246"/>
      <c r="AWG82" s="246"/>
      <c r="AWH82" s="246"/>
      <c r="AWI82" s="246"/>
      <c r="AWJ82" s="246"/>
      <c r="AWK82" s="246"/>
      <c r="AWL82" s="246"/>
      <c r="AWM82" s="246"/>
      <c r="AWN82" s="246"/>
      <c r="AWO82" s="246"/>
      <c r="AWP82" s="246"/>
      <c r="AWQ82" s="246"/>
      <c r="AWR82" s="246"/>
      <c r="AWS82" s="246"/>
      <c r="AWT82" s="246"/>
      <c r="AWU82" s="246"/>
      <c r="AWV82" s="246"/>
      <c r="AWW82" s="246"/>
      <c r="AWX82" s="246"/>
      <c r="AWY82" s="246"/>
      <c r="AWZ82" s="246"/>
      <c r="AXA82" s="246"/>
      <c r="AXB82" s="246"/>
      <c r="AXC82" s="246"/>
      <c r="AXD82" s="246"/>
      <c r="AXE82" s="246"/>
      <c r="AXF82" s="246"/>
      <c r="AXG82" s="246"/>
      <c r="AXH82" s="246"/>
      <c r="AXI82" s="246"/>
      <c r="AXJ82" s="246"/>
      <c r="AXK82" s="246"/>
      <c r="AXL82" s="246"/>
      <c r="AXM82" s="246"/>
      <c r="AXN82" s="246"/>
      <c r="AXO82" s="246"/>
      <c r="AXP82" s="246"/>
      <c r="AXQ82" s="246"/>
      <c r="AXR82" s="246"/>
      <c r="AXS82" s="246"/>
      <c r="AXT82" s="246"/>
      <c r="AXU82" s="246"/>
      <c r="AXV82" s="246"/>
      <c r="AXW82" s="246"/>
      <c r="AXX82" s="246"/>
      <c r="AXY82" s="246"/>
      <c r="AXZ82" s="246"/>
      <c r="AYA82" s="246"/>
      <c r="AYB82" s="246"/>
      <c r="AYC82" s="246"/>
      <c r="AYD82" s="246"/>
      <c r="AYE82" s="246"/>
      <c r="AYF82" s="246"/>
      <c r="AYG82" s="246"/>
      <c r="AYH82" s="246"/>
      <c r="AYI82" s="246"/>
      <c r="AYJ82" s="246"/>
      <c r="AYK82" s="246"/>
      <c r="AYL82" s="246"/>
      <c r="AYM82" s="246"/>
      <c r="AYN82" s="246"/>
      <c r="AYO82" s="246"/>
      <c r="AYP82" s="246"/>
      <c r="AYQ82" s="246"/>
      <c r="AYR82" s="246"/>
      <c r="AYS82" s="246"/>
      <c r="AYT82" s="246"/>
      <c r="AYU82" s="246"/>
      <c r="AYV82" s="246"/>
      <c r="AYW82" s="246"/>
      <c r="AYX82" s="246"/>
      <c r="AYY82" s="246"/>
      <c r="AYZ82" s="246"/>
      <c r="AZA82" s="246"/>
      <c r="AZB82" s="246"/>
      <c r="AZC82" s="246"/>
      <c r="AZD82" s="246"/>
      <c r="AZE82" s="246"/>
      <c r="AZF82" s="246"/>
      <c r="AZG82" s="246"/>
      <c r="AZH82" s="246"/>
      <c r="AZI82" s="246"/>
      <c r="AZJ82" s="246"/>
      <c r="AZK82" s="246"/>
      <c r="AZL82" s="246"/>
      <c r="AZM82" s="246"/>
      <c r="AZN82" s="246"/>
      <c r="AZO82" s="246"/>
      <c r="AZP82" s="246"/>
      <c r="AZQ82" s="246"/>
      <c r="AZR82" s="246"/>
      <c r="AZS82" s="246"/>
      <c r="AZT82" s="246"/>
      <c r="AZU82" s="246"/>
      <c r="AZV82" s="246"/>
      <c r="AZW82" s="246"/>
      <c r="AZX82" s="246"/>
      <c r="AZY82" s="246"/>
      <c r="AZZ82" s="246"/>
      <c r="BAA82" s="246"/>
      <c r="BAB82" s="246"/>
      <c r="BAC82" s="246"/>
      <c r="BAD82" s="246"/>
      <c r="BAE82" s="246"/>
      <c r="BAF82" s="246"/>
      <c r="BAG82" s="246"/>
      <c r="BAH82" s="246"/>
      <c r="BAI82" s="246"/>
      <c r="BAJ82" s="246"/>
      <c r="BAK82" s="246"/>
      <c r="BAL82" s="246"/>
      <c r="BAM82" s="246"/>
      <c r="BAN82" s="246"/>
      <c r="BAO82" s="246"/>
      <c r="BAP82" s="246"/>
      <c r="BAQ82" s="246"/>
      <c r="BAR82" s="246"/>
      <c r="BAS82" s="246"/>
      <c r="BAT82" s="246"/>
      <c r="BAU82" s="246"/>
      <c r="BAV82" s="246"/>
      <c r="BAW82" s="246"/>
      <c r="BAX82" s="246"/>
      <c r="BAY82" s="246"/>
      <c r="BAZ82" s="246"/>
      <c r="BBA82" s="246"/>
      <c r="BBB82" s="246"/>
      <c r="BBC82" s="246"/>
      <c r="BBD82" s="246"/>
      <c r="BBE82" s="246"/>
      <c r="BBF82" s="246"/>
      <c r="BBG82" s="246"/>
      <c r="BBH82" s="246"/>
      <c r="BBI82" s="246"/>
      <c r="BBJ82" s="246"/>
      <c r="BBK82" s="246"/>
      <c r="BBL82" s="246"/>
      <c r="BBM82" s="246"/>
      <c r="BBN82" s="246"/>
      <c r="BBO82" s="246"/>
      <c r="BBP82" s="246"/>
      <c r="BBQ82" s="246"/>
      <c r="BBR82" s="246"/>
      <c r="BBS82" s="246"/>
      <c r="BBT82" s="246"/>
      <c r="BBU82" s="246"/>
      <c r="BBV82" s="246"/>
      <c r="BBW82" s="246"/>
      <c r="BBX82" s="246"/>
      <c r="BBY82" s="246"/>
      <c r="BBZ82" s="246"/>
      <c r="BCA82" s="246"/>
      <c r="BCB82" s="246"/>
      <c r="BCC82" s="246"/>
      <c r="BCD82" s="246"/>
      <c r="BCE82" s="246"/>
      <c r="BCF82" s="246"/>
      <c r="BCG82" s="246"/>
      <c r="BCH82" s="246"/>
      <c r="BCI82" s="246"/>
      <c r="BCJ82" s="246"/>
      <c r="BCK82" s="246"/>
      <c r="BCL82" s="246"/>
      <c r="BCM82" s="246"/>
      <c r="BCN82" s="246"/>
      <c r="BCO82" s="246"/>
      <c r="BCP82" s="246"/>
      <c r="BCQ82" s="246"/>
      <c r="BCR82" s="246"/>
      <c r="BCS82" s="246"/>
      <c r="BCT82" s="246"/>
      <c r="BCU82" s="246"/>
      <c r="BCV82" s="246"/>
      <c r="BCW82" s="246"/>
      <c r="BCX82" s="246"/>
      <c r="BCY82" s="246"/>
      <c r="BCZ82" s="246"/>
      <c r="BDA82" s="246"/>
      <c r="BDB82" s="246"/>
      <c r="BDC82" s="246"/>
      <c r="BDD82" s="246"/>
      <c r="BDE82" s="246"/>
      <c r="BDF82" s="246"/>
      <c r="BDG82" s="246"/>
      <c r="BDH82" s="246"/>
      <c r="BDI82" s="246"/>
      <c r="BDJ82" s="246"/>
      <c r="BDK82" s="246"/>
      <c r="BDL82" s="246"/>
      <c r="BDM82" s="246"/>
      <c r="BDN82" s="246"/>
      <c r="BDO82" s="246"/>
      <c r="BDP82" s="246"/>
      <c r="BDQ82" s="246"/>
      <c r="BDR82" s="246"/>
      <c r="BDS82" s="246"/>
      <c r="BDT82" s="246"/>
      <c r="BDU82" s="246"/>
      <c r="BDV82" s="246"/>
      <c r="BDW82" s="246"/>
      <c r="BDX82" s="246"/>
      <c r="BDY82" s="246"/>
      <c r="BDZ82" s="246"/>
      <c r="BEA82" s="246"/>
      <c r="BEB82" s="246"/>
      <c r="BEC82" s="246"/>
      <c r="BED82" s="246"/>
      <c r="BEE82" s="246"/>
      <c r="BEF82" s="246"/>
      <c r="BEG82" s="246"/>
      <c r="BEH82" s="246"/>
      <c r="BEI82" s="246"/>
      <c r="BEJ82" s="246"/>
      <c r="BEK82" s="246"/>
      <c r="BEL82" s="246"/>
      <c r="BEM82" s="246"/>
      <c r="BEN82" s="246"/>
      <c r="BEO82" s="246"/>
      <c r="BEP82" s="246"/>
      <c r="BEQ82" s="246"/>
      <c r="BER82" s="246"/>
      <c r="BES82" s="246"/>
      <c r="BET82" s="246"/>
      <c r="BEU82" s="246"/>
      <c r="BEV82" s="246"/>
      <c r="BEW82" s="246"/>
      <c r="BEX82" s="246"/>
      <c r="BEY82" s="246"/>
      <c r="BEZ82" s="246"/>
      <c r="BFA82" s="246"/>
      <c r="BFB82" s="246"/>
      <c r="BFC82" s="246"/>
      <c r="BFD82" s="246"/>
      <c r="BFE82" s="246"/>
      <c r="BFF82" s="246"/>
      <c r="BFG82" s="246"/>
      <c r="BFH82" s="246"/>
      <c r="BFI82" s="246"/>
      <c r="BFJ82" s="246"/>
      <c r="BFK82" s="246"/>
      <c r="BFL82" s="246"/>
      <c r="BFM82" s="246"/>
      <c r="BFN82" s="246"/>
      <c r="BFO82" s="246"/>
      <c r="BFP82" s="246"/>
      <c r="BFQ82" s="246"/>
      <c r="BFR82" s="246"/>
      <c r="BFS82" s="246"/>
      <c r="BFT82" s="246"/>
      <c r="BFU82" s="246"/>
      <c r="BFV82" s="246"/>
      <c r="BFW82" s="246"/>
      <c r="BFX82" s="246"/>
      <c r="BFY82" s="246"/>
      <c r="BFZ82" s="246"/>
      <c r="BGA82" s="246"/>
      <c r="BGB82" s="246"/>
      <c r="BGC82" s="246"/>
      <c r="BGD82" s="246"/>
      <c r="BGE82" s="246"/>
      <c r="BGF82" s="246"/>
      <c r="BGG82" s="246"/>
      <c r="BGH82" s="246"/>
      <c r="BGI82" s="246"/>
      <c r="BGJ82" s="246"/>
      <c r="BGK82" s="246"/>
      <c r="BGL82" s="246"/>
      <c r="BGM82" s="246"/>
      <c r="BGN82" s="246"/>
      <c r="BGO82" s="246"/>
      <c r="BGP82" s="246"/>
      <c r="BGQ82" s="246"/>
      <c r="BGR82" s="246"/>
      <c r="BGS82" s="246"/>
      <c r="BGT82" s="246"/>
      <c r="BGU82" s="246"/>
      <c r="BGV82" s="246"/>
      <c r="BGW82" s="246"/>
      <c r="BGX82" s="246"/>
      <c r="BGY82" s="246"/>
      <c r="BGZ82" s="246"/>
      <c r="BHA82" s="246"/>
      <c r="BHB82" s="246"/>
      <c r="BHC82" s="246"/>
      <c r="BHD82" s="246"/>
      <c r="BHE82" s="246"/>
      <c r="BHF82" s="246"/>
      <c r="BHG82" s="246"/>
      <c r="BHH82" s="246"/>
      <c r="BHI82" s="246"/>
      <c r="BHJ82" s="246"/>
      <c r="BHK82" s="246"/>
      <c r="BHL82" s="246"/>
      <c r="BHM82" s="246"/>
      <c r="BHN82" s="246"/>
      <c r="BHO82" s="246"/>
      <c r="BHP82" s="246"/>
      <c r="BHQ82" s="246"/>
      <c r="BHR82" s="246"/>
      <c r="BHS82" s="246"/>
      <c r="BHT82" s="246"/>
      <c r="BHU82" s="246"/>
      <c r="BHV82" s="246"/>
      <c r="BHW82" s="246"/>
      <c r="BHX82" s="246"/>
      <c r="BHY82" s="246"/>
      <c r="BHZ82" s="246"/>
      <c r="BIA82" s="246"/>
      <c r="BIB82" s="246"/>
      <c r="BIC82" s="246"/>
      <c r="BID82" s="246"/>
      <c r="BIE82" s="246"/>
      <c r="BIF82" s="246"/>
      <c r="BIG82" s="246"/>
      <c r="BIH82" s="246"/>
      <c r="BII82" s="246"/>
      <c r="BIJ82" s="246"/>
      <c r="BIK82" s="246"/>
      <c r="BIL82" s="246"/>
      <c r="BIM82" s="246"/>
      <c r="BIN82" s="246"/>
      <c r="BIO82" s="246"/>
      <c r="BIP82" s="246"/>
      <c r="BIQ82" s="246"/>
      <c r="BIR82" s="246"/>
      <c r="BIS82" s="246"/>
      <c r="BIT82" s="246"/>
      <c r="BIU82" s="246"/>
      <c r="BIV82" s="246"/>
      <c r="BIW82" s="246"/>
      <c r="BIX82" s="246"/>
      <c r="BIY82" s="246"/>
      <c r="BIZ82" s="246"/>
      <c r="BJA82" s="246"/>
      <c r="BJB82" s="246"/>
      <c r="BJC82" s="246"/>
      <c r="BJD82" s="246"/>
      <c r="BJE82" s="246"/>
      <c r="BJF82" s="246"/>
      <c r="BJG82" s="246"/>
      <c r="BJH82" s="246"/>
      <c r="BJI82" s="246"/>
      <c r="BJJ82" s="246"/>
      <c r="BJK82" s="246"/>
      <c r="BJL82" s="246"/>
      <c r="BJM82" s="246"/>
      <c r="BJN82" s="246"/>
      <c r="BJO82" s="246"/>
      <c r="BJP82" s="246"/>
      <c r="BJQ82" s="246"/>
      <c r="BJR82" s="246"/>
      <c r="BJS82" s="246"/>
      <c r="BJT82" s="246"/>
      <c r="BJU82" s="246"/>
      <c r="BJV82" s="246"/>
      <c r="BJW82" s="246"/>
      <c r="BJX82" s="246"/>
      <c r="BJY82" s="246"/>
      <c r="BJZ82" s="246"/>
      <c r="BKA82" s="246"/>
      <c r="BKB82" s="246"/>
      <c r="BKC82" s="246"/>
      <c r="BKD82" s="246"/>
      <c r="BKE82" s="246"/>
      <c r="BKF82" s="246"/>
      <c r="BKG82" s="246"/>
      <c r="BKH82" s="246"/>
      <c r="BKI82" s="246"/>
      <c r="BKJ82" s="246"/>
      <c r="BKK82" s="246"/>
      <c r="BKL82" s="246"/>
      <c r="BKM82" s="246"/>
      <c r="BKN82" s="246"/>
      <c r="BKO82" s="246"/>
      <c r="BKP82" s="246"/>
      <c r="BKQ82" s="246"/>
      <c r="BKR82" s="246"/>
      <c r="BKS82" s="246"/>
      <c r="BKT82" s="246"/>
      <c r="BKU82" s="246"/>
      <c r="BKV82" s="246"/>
      <c r="BKW82" s="246"/>
      <c r="BKX82" s="246"/>
      <c r="BKY82" s="246"/>
      <c r="BKZ82" s="246"/>
      <c r="BLA82" s="246"/>
      <c r="BLB82" s="246"/>
      <c r="BLC82" s="246"/>
      <c r="BLD82" s="246"/>
      <c r="BLE82" s="246"/>
      <c r="BLF82" s="246"/>
      <c r="BLG82" s="246"/>
      <c r="BLH82" s="246"/>
      <c r="BLI82" s="246"/>
      <c r="BLJ82" s="246"/>
      <c r="BLK82" s="246"/>
      <c r="BLL82" s="246"/>
      <c r="BLM82" s="246"/>
      <c r="BLN82" s="246"/>
      <c r="BLO82" s="246"/>
      <c r="BLP82" s="246"/>
      <c r="BLQ82" s="246"/>
      <c r="BLR82" s="246"/>
      <c r="BLS82" s="246"/>
      <c r="BLT82" s="246"/>
      <c r="BLU82" s="246"/>
      <c r="BLV82" s="246"/>
      <c r="BLW82" s="246"/>
      <c r="BLX82" s="246"/>
      <c r="BLY82" s="246"/>
      <c r="BLZ82" s="246"/>
      <c r="BMA82" s="246"/>
      <c r="BMB82" s="246"/>
      <c r="BMC82" s="246"/>
      <c r="BMD82" s="246"/>
      <c r="BME82" s="246"/>
      <c r="BMF82" s="246"/>
      <c r="BMG82" s="246"/>
      <c r="BMH82" s="246"/>
      <c r="BMI82" s="246"/>
      <c r="BMJ82" s="246"/>
      <c r="BMK82" s="246"/>
      <c r="BML82" s="246"/>
      <c r="BMM82" s="246"/>
      <c r="BMN82" s="246"/>
      <c r="BMO82" s="246"/>
      <c r="BMP82" s="246"/>
      <c r="BMQ82" s="246"/>
      <c r="BMR82" s="246"/>
      <c r="BMS82" s="246"/>
      <c r="BMT82" s="246"/>
      <c r="BMU82" s="246"/>
      <c r="BMV82" s="246"/>
      <c r="BMW82" s="246"/>
      <c r="BMX82" s="246"/>
      <c r="BMY82" s="246"/>
      <c r="BMZ82" s="246"/>
      <c r="BNA82" s="246"/>
      <c r="BNB82" s="246"/>
      <c r="BNC82" s="246"/>
      <c r="BND82" s="246"/>
      <c r="BNE82" s="246"/>
      <c r="BNF82" s="246"/>
      <c r="BNG82" s="246"/>
      <c r="BNH82" s="246"/>
      <c r="BNI82" s="246"/>
      <c r="BNJ82" s="246"/>
      <c r="BNK82" s="246"/>
      <c r="BNL82" s="246"/>
      <c r="BNM82" s="246"/>
      <c r="BNN82" s="246"/>
      <c r="BNO82" s="246"/>
      <c r="BNP82" s="246"/>
      <c r="BNQ82" s="246"/>
      <c r="BNR82" s="246"/>
      <c r="BNS82" s="246"/>
      <c r="BNT82" s="246"/>
      <c r="BNU82" s="246"/>
      <c r="BNV82" s="246"/>
      <c r="BNW82" s="246"/>
      <c r="BNX82" s="246"/>
      <c r="BNY82" s="246"/>
      <c r="BNZ82" s="246"/>
      <c r="BOA82" s="246"/>
      <c r="BOB82" s="246"/>
      <c r="BOC82" s="246"/>
      <c r="BOD82" s="246"/>
      <c r="BOE82" s="246"/>
      <c r="BOF82" s="246"/>
      <c r="BOG82" s="246"/>
      <c r="BOH82" s="246"/>
      <c r="BOI82" s="246"/>
      <c r="BOJ82" s="246"/>
      <c r="BOK82" s="246"/>
      <c r="BOL82" s="246"/>
      <c r="BOM82" s="246"/>
      <c r="BON82" s="246"/>
      <c r="BOO82" s="246"/>
      <c r="BOP82" s="246"/>
      <c r="BOQ82" s="246"/>
      <c r="BOR82" s="246"/>
      <c r="BOS82" s="246"/>
      <c r="BOT82" s="246"/>
      <c r="BOU82" s="246"/>
      <c r="BOV82" s="246"/>
      <c r="BOW82" s="246"/>
      <c r="BOX82" s="246"/>
      <c r="BOY82" s="246"/>
      <c r="BOZ82" s="246"/>
      <c r="BPA82" s="246"/>
      <c r="BPB82" s="246"/>
      <c r="BPC82" s="246"/>
      <c r="BPD82" s="246"/>
      <c r="BPE82" s="246"/>
      <c r="BPF82" s="246"/>
      <c r="BPG82" s="246"/>
      <c r="BPH82" s="246"/>
      <c r="BPI82" s="246"/>
      <c r="BPJ82" s="246"/>
      <c r="BPK82" s="246"/>
      <c r="BPL82" s="246"/>
      <c r="BPM82" s="246"/>
      <c r="BPN82" s="246"/>
      <c r="BPO82" s="246"/>
      <c r="BPP82" s="246"/>
      <c r="BPQ82" s="246"/>
      <c r="BPR82" s="246"/>
      <c r="BPS82" s="246"/>
      <c r="BPT82" s="246"/>
      <c r="BPU82" s="246"/>
      <c r="BPV82" s="246"/>
      <c r="BPW82" s="246"/>
      <c r="BPX82" s="246"/>
      <c r="BPY82" s="246"/>
      <c r="BPZ82" s="246"/>
      <c r="BQA82" s="246"/>
      <c r="BQB82" s="246"/>
      <c r="BQC82" s="246"/>
      <c r="BQD82" s="246"/>
      <c r="BQE82" s="246"/>
      <c r="BQF82" s="246"/>
      <c r="BQG82" s="246"/>
      <c r="BQH82" s="246"/>
      <c r="BQI82" s="246"/>
      <c r="BQJ82" s="246"/>
      <c r="BQK82" s="246"/>
      <c r="BQL82" s="246"/>
      <c r="BQM82" s="246"/>
      <c r="BQN82" s="246"/>
      <c r="BQO82" s="246"/>
      <c r="BQP82" s="246"/>
      <c r="BQQ82" s="246"/>
      <c r="BQR82" s="246"/>
      <c r="BQS82" s="246"/>
      <c r="BQT82" s="246"/>
      <c r="BQU82" s="246"/>
      <c r="BQV82" s="246"/>
      <c r="BQW82" s="246"/>
      <c r="BQX82" s="246"/>
      <c r="BQY82" s="246"/>
      <c r="BQZ82" s="246"/>
      <c r="BRA82" s="246"/>
      <c r="BRB82" s="246"/>
      <c r="BRC82" s="246"/>
      <c r="BRD82" s="246"/>
      <c r="BRE82" s="246"/>
      <c r="BRF82" s="246"/>
      <c r="BRG82" s="246"/>
      <c r="BRH82" s="246"/>
      <c r="BRI82" s="246"/>
      <c r="BRJ82" s="246"/>
      <c r="BRK82" s="246"/>
      <c r="BRL82" s="246"/>
      <c r="BRM82" s="246"/>
      <c r="BRN82" s="246"/>
      <c r="BRO82" s="246"/>
      <c r="BRP82" s="246"/>
      <c r="BRQ82" s="246"/>
      <c r="BRR82" s="246"/>
      <c r="BRS82" s="246"/>
      <c r="BRT82" s="246"/>
      <c r="BRU82" s="246"/>
      <c r="BRV82" s="246"/>
      <c r="BRW82" s="246"/>
      <c r="BRX82" s="246"/>
      <c r="BRY82" s="246"/>
      <c r="BRZ82" s="246"/>
      <c r="BSA82" s="246"/>
      <c r="BSB82" s="246"/>
      <c r="BSC82" s="246"/>
      <c r="BSD82" s="246"/>
      <c r="BSE82" s="246"/>
      <c r="BSF82" s="246"/>
      <c r="BSG82" s="246"/>
      <c r="BSH82" s="246"/>
      <c r="BSI82" s="246"/>
      <c r="BSJ82" s="246"/>
      <c r="BSK82" s="246"/>
      <c r="BSL82" s="246"/>
      <c r="BSM82" s="246"/>
      <c r="BSN82" s="246"/>
      <c r="BSO82" s="246"/>
      <c r="BSP82" s="246"/>
      <c r="BSQ82" s="246"/>
      <c r="BSR82" s="246"/>
      <c r="BSS82" s="246"/>
      <c r="BST82" s="246"/>
      <c r="BSU82" s="246"/>
      <c r="BSV82" s="246"/>
      <c r="BSW82" s="246"/>
      <c r="BSX82" s="246"/>
      <c r="BSY82" s="246"/>
      <c r="BSZ82" s="246"/>
      <c r="BTA82" s="246"/>
      <c r="BTB82" s="246"/>
      <c r="BTC82" s="246"/>
      <c r="BTD82" s="246"/>
      <c r="BTE82" s="246"/>
      <c r="BTF82" s="246"/>
      <c r="BTG82" s="246"/>
      <c r="BTH82" s="246"/>
      <c r="BTI82" s="246"/>
      <c r="BTJ82" s="246"/>
      <c r="BTK82" s="246"/>
      <c r="BTL82" s="246"/>
      <c r="BTM82" s="246"/>
      <c r="BTN82" s="246"/>
      <c r="BTO82" s="246"/>
      <c r="BTP82" s="246"/>
      <c r="BTQ82" s="246"/>
      <c r="BTR82" s="246"/>
      <c r="BTS82" s="246"/>
      <c r="BTT82" s="246"/>
      <c r="BTU82" s="246"/>
      <c r="BTV82" s="246"/>
      <c r="BTW82" s="246"/>
      <c r="BTX82" s="246"/>
      <c r="BTY82" s="246"/>
      <c r="BTZ82" s="246"/>
      <c r="BUA82" s="246"/>
      <c r="BUB82" s="246"/>
      <c r="BUC82" s="246"/>
      <c r="BUD82" s="246"/>
      <c r="BUE82" s="246"/>
      <c r="BUF82" s="246"/>
      <c r="BUG82" s="246"/>
      <c r="BUH82" s="246"/>
      <c r="BUI82" s="246"/>
      <c r="BUJ82" s="246"/>
      <c r="BUK82" s="246"/>
      <c r="BUL82" s="246"/>
      <c r="BUM82" s="246"/>
      <c r="BUN82" s="246"/>
      <c r="BUO82" s="246"/>
      <c r="BUP82" s="246"/>
      <c r="BUQ82" s="246"/>
      <c r="BUR82" s="246"/>
      <c r="BUS82" s="246"/>
      <c r="BUT82" s="246"/>
      <c r="BUU82" s="246"/>
      <c r="BUV82" s="246"/>
      <c r="BUW82" s="246"/>
      <c r="BUX82" s="246"/>
      <c r="BUY82" s="246"/>
      <c r="BUZ82" s="246"/>
      <c r="BVA82" s="246"/>
      <c r="BVB82" s="246"/>
      <c r="BVC82" s="246"/>
      <c r="BVD82" s="246"/>
      <c r="BVE82" s="246"/>
      <c r="BVF82" s="246"/>
      <c r="BVG82" s="246"/>
      <c r="BVH82" s="246"/>
      <c r="BVI82" s="246"/>
      <c r="BVJ82" s="246"/>
      <c r="BVK82" s="246"/>
      <c r="BVL82" s="246"/>
      <c r="BVM82" s="246"/>
      <c r="BVN82" s="246"/>
      <c r="BVO82" s="246"/>
      <c r="BVP82" s="246"/>
      <c r="BVQ82" s="246"/>
      <c r="BVR82" s="246"/>
      <c r="BVS82" s="246"/>
      <c r="BVT82" s="246"/>
      <c r="BVU82" s="246"/>
      <c r="BVV82" s="246"/>
      <c r="BVW82" s="246"/>
      <c r="BVX82" s="246"/>
      <c r="BVY82" s="246"/>
      <c r="BVZ82" s="246"/>
      <c r="BWA82" s="246"/>
      <c r="BWB82" s="246"/>
      <c r="BWC82" s="246"/>
      <c r="BWD82" s="246"/>
      <c r="BWE82" s="246"/>
      <c r="BWF82" s="246"/>
      <c r="BWG82" s="246"/>
      <c r="BWH82" s="246"/>
      <c r="BWI82" s="246"/>
      <c r="BWJ82" s="246"/>
      <c r="BWK82" s="246"/>
      <c r="BWL82" s="246"/>
      <c r="BWM82" s="246"/>
      <c r="BWN82" s="246"/>
      <c r="BWO82" s="246"/>
      <c r="BWP82" s="246"/>
      <c r="BWQ82" s="246"/>
      <c r="BWR82" s="246"/>
      <c r="BWS82" s="246"/>
      <c r="BWT82" s="246"/>
      <c r="BWU82" s="246"/>
      <c r="BWV82" s="246"/>
      <c r="BWW82" s="246"/>
      <c r="BWX82" s="246"/>
      <c r="BWY82" s="246"/>
      <c r="BWZ82" s="246"/>
      <c r="BXA82" s="246"/>
      <c r="BXB82" s="246"/>
      <c r="BXC82" s="246"/>
      <c r="BXD82" s="246"/>
      <c r="BXE82" s="246"/>
      <c r="BXF82" s="246"/>
      <c r="BXG82" s="246"/>
      <c r="BXH82" s="246"/>
      <c r="BXI82" s="246"/>
      <c r="BXJ82" s="246"/>
      <c r="BXK82" s="246"/>
      <c r="BXL82" s="246"/>
      <c r="BXM82" s="246"/>
      <c r="BXN82" s="246"/>
      <c r="BXO82" s="246"/>
      <c r="BXP82" s="246"/>
      <c r="BXQ82" s="246"/>
      <c r="BXR82" s="246"/>
      <c r="BXS82" s="246"/>
      <c r="BXT82" s="246"/>
      <c r="BXU82" s="246"/>
      <c r="BXV82" s="246"/>
      <c r="BXW82" s="246"/>
      <c r="BXX82" s="246"/>
      <c r="BXY82" s="246"/>
      <c r="BXZ82" s="246"/>
      <c r="BYA82" s="246"/>
      <c r="BYB82" s="246"/>
      <c r="BYC82" s="246"/>
      <c r="BYD82" s="246"/>
      <c r="BYE82" s="246"/>
      <c r="BYF82" s="246"/>
      <c r="BYG82" s="246"/>
      <c r="BYH82" s="246"/>
      <c r="BYI82" s="246"/>
      <c r="BYJ82" s="246"/>
      <c r="BYK82" s="246"/>
      <c r="BYL82" s="246"/>
      <c r="BYM82" s="246"/>
      <c r="BYN82" s="246"/>
      <c r="BYO82" s="246"/>
      <c r="BYP82" s="246"/>
      <c r="BYQ82" s="246"/>
      <c r="BYR82" s="246"/>
      <c r="BYS82" s="246"/>
      <c r="BYT82" s="246"/>
      <c r="BYU82" s="246"/>
      <c r="BYV82" s="246"/>
      <c r="BYW82" s="246"/>
      <c r="BYX82" s="246"/>
      <c r="BYY82" s="246"/>
      <c r="BYZ82" s="246"/>
      <c r="BZA82" s="246"/>
      <c r="BZB82" s="246"/>
      <c r="BZC82" s="246"/>
      <c r="BZD82" s="246"/>
      <c r="BZE82" s="246"/>
      <c r="BZF82" s="246"/>
      <c r="BZG82" s="246"/>
      <c r="BZH82" s="246"/>
      <c r="BZI82" s="246"/>
      <c r="BZJ82" s="246"/>
      <c r="BZK82" s="246"/>
      <c r="BZL82" s="246"/>
      <c r="BZM82" s="246"/>
      <c r="BZN82" s="246"/>
      <c r="BZO82" s="246"/>
      <c r="BZP82" s="246"/>
      <c r="BZQ82" s="246"/>
      <c r="BZR82" s="246"/>
      <c r="BZS82" s="246"/>
      <c r="BZT82" s="246"/>
      <c r="BZU82" s="246"/>
      <c r="BZV82" s="246"/>
      <c r="BZW82" s="246"/>
      <c r="BZX82" s="246"/>
      <c r="BZY82" s="246"/>
      <c r="BZZ82" s="246"/>
      <c r="CAA82" s="246"/>
      <c r="CAB82" s="246"/>
      <c r="CAC82" s="246"/>
      <c r="CAD82" s="246"/>
      <c r="CAE82" s="246"/>
      <c r="CAF82" s="246"/>
      <c r="CAG82" s="246"/>
      <c r="CAH82" s="246"/>
      <c r="CAI82" s="246"/>
      <c r="CAJ82" s="246"/>
      <c r="CAK82" s="246"/>
      <c r="CAL82" s="246"/>
      <c r="CAM82" s="246"/>
      <c r="CAN82" s="246"/>
      <c r="CAO82" s="246"/>
      <c r="CAP82" s="246"/>
      <c r="CAQ82" s="246"/>
      <c r="CAR82" s="246"/>
      <c r="CAS82" s="246"/>
      <c r="CAT82" s="246"/>
      <c r="CAU82" s="246"/>
      <c r="CAV82" s="246"/>
      <c r="CAW82" s="246"/>
      <c r="CAX82" s="246"/>
      <c r="CAY82" s="246"/>
      <c r="CAZ82" s="246"/>
      <c r="CBA82" s="246"/>
      <c r="CBB82" s="246"/>
      <c r="CBC82" s="246"/>
      <c r="CBD82" s="246"/>
      <c r="CBE82" s="246"/>
      <c r="CBF82" s="246"/>
      <c r="CBG82" s="246"/>
      <c r="CBH82" s="246"/>
      <c r="CBI82" s="246"/>
      <c r="CBJ82" s="246"/>
      <c r="CBK82" s="246"/>
      <c r="CBL82" s="246"/>
      <c r="CBM82" s="246"/>
      <c r="CBN82" s="246"/>
      <c r="CBO82" s="246"/>
      <c r="CBP82" s="246"/>
      <c r="CBQ82" s="246"/>
      <c r="CBR82" s="246"/>
      <c r="CBS82" s="246"/>
      <c r="CBT82" s="246"/>
      <c r="CBU82" s="246"/>
      <c r="CBV82" s="246"/>
      <c r="CBW82" s="246"/>
      <c r="CBX82" s="246"/>
      <c r="CBY82" s="246"/>
      <c r="CBZ82" s="246"/>
      <c r="CCA82" s="246"/>
      <c r="CCB82" s="246"/>
      <c r="CCC82" s="246"/>
      <c r="CCD82" s="246"/>
      <c r="CCE82" s="246"/>
      <c r="CCF82" s="246"/>
      <c r="CCG82" s="246"/>
      <c r="CCH82" s="246"/>
      <c r="CCI82" s="246"/>
      <c r="CCJ82" s="246"/>
      <c r="CCK82" s="246"/>
      <c r="CCL82" s="246"/>
      <c r="CCM82" s="246"/>
      <c r="CCN82" s="246"/>
      <c r="CCO82" s="246"/>
      <c r="CCP82" s="246"/>
      <c r="CCQ82" s="246"/>
      <c r="CCR82" s="246"/>
      <c r="CCS82" s="246"/>
      <c r="CCT82" s="246"/>
      <c r="CCU82" s="246"/>
      <c r="CCV82" s="246"/>
      <c r="CCW82" s="246"/>
      <c r="CCX82" s="246"/>
      <c r="CCY82" s="246"/>
      <c r="CCZ82" s="246"/>
      <c r="CDA82" s="246"/>
      <c r="CDB82" s="246"/>
      <c r="CDC82" s="246"/>
      <c r="CDD82" s="246"/>
      <c r="CDE82" s="246"/>
      <c r="CDF82" s="246"/>
      <c r="CDG82" s="246"/>
      <c r="CDH82" s="246"/>
      <c r="CDI82" s="246"/>
      <c r="CDJ82" s="246"/>
      <c r="CDK82" s="246"/>
      <c r="CDL82" s="246"/>
      <c r="CDM82" s="246"/>
      <c r="CDN82" s="246"/>
      <c r="CDO82" s="246"/>
      <c r="CDP82" s="246"/>
      <c r="CDQ82" s="246"/>
      <c r="CDR82" s="246"/>
      <c r="CDS82" s="246"/>
      <c r="CDT82" s="246"/>
      <c r="CDU82" s="246"/>
      <c r="CDV82" s="246"/>
      <c r="CDW82" s="246"/>
      <c r="CDX82" s="246"/>
      <c r="CDY82" s="246"/>
      <c r="CDZ82" s="246"/>
      <c r="CEA82" s="246"/>
      <c r="CEB82" s="246"/>
      <c r="CEC82" s="246"/>
      <c r="CED82" s="246"/>
      <c r="CEE82" s="246"/>
      <c r="CEF82" s="246"/>
      <c r="CEG82" s="246"/>
      <c r="CEH82" s="246"/>
      <c r="CEI82" s="246"/>
      <c r="CEJ82" s="246"/>
      <c r="CEK82" s="246"/>
      <c r="CEL82" s="246"/>
      <c r="CEM82" s="246"/>
      <c r="CEN82" s="246"/>
      <c r="CEO82" s="246"/>
      <c r="CEP82" s="246"/>
      <c r="CEQ82" s="246"/>
      <c r="CER82" s="246"/>
      <c r="CES82" s="246"/>
      <c r="CET82" s="246"/>
      <c r="CEU82" s="246"/>
      <c r="CEV82" s="246"/>
      <c r="CEW82" s="246"/>
      <c r="CEX82" s="246"/>
      <c r="CEY82" s="246"/>
      <c r="CEZ82" s="246"/>
      <c r="CFA82" s="246"/>
      <c r="CFB82" s="246"/>
      <c r="CFC82" s="246"/>
      <c r="CFD82" s="246"/>
      <c r="CFE82" s="246"/>
      <c r="CFF82" s="246"/>
      <c r="CFG82" s="246"/>
      <c r="CFH82" s="246"/>
      <c r="CFI82" s="246"/>
      <c r="CFJ82" s="246"/>
      <c r="CFK82" s="246"/>
      <c r="CFL82" s="246"/>
      <c r="CFM82" s="246"/>
      <c r="CFN82" s="246"/>
      <c r="CFO82" s="246"/>
      <c r="CFP82" s="246"/>
      <c r="CFQ82" s="246"/>
      <c r="CFR82" s="246"/>
      <c r="CFS82" s="246"/>
      <c r="CFT82" s="246"/>
      <c r="CFU82" s="246"/>
      <c r="CFV82" s="246"/>
      <c r="CFW82" s="246"/>
      <c r="CFX82" s="246"/>
      <c r="CFY82" s="246"/>
      <c r="CFZ82" s="246"/>
      <c r="CGA82" s="246"/>
      <c r="CGB82" s="246"/>
      <c r="CGC82" s="246"/>
      <c r="CGD82" s="246"/>
      <c r="CGE82" s="246"/>
      <c r="CGF82" s="246"/>
      <c r="CGG82" s="246"/>
      <c r="CGH82" s="246"/>
      <c r="CGI82" s="246"/>
      <c r="CGJ82" s="246"/>
      <c r="CGK82" s="246"/>
      <c r="CGL82" s="246"/>
      <c r="CGM82" s="246"/>
      <c r="CGN82" s="246"/>
      <c r="CGO82" s="246"/>
      <c r="CGP82" s="246"/>
      <c r="CGQ82" s="246"/>
      <c r="CGR82" s="246"/>
      <c r="CGS82" s="246"/>
      <c r="CGT82" s="246"/>
      <c r="CGU82" s="246"/>
      <c r="CGV82" s="246"/>
      <c r="CGW82" s="246"/>
      <c r="CGX82" s="246"/>
      <c r="CGY82" s="246"/>
      <c r="CGZ82" s="246"/>
      <c r="CHA82" s="246"/>
      <c r="CHB82" s="246"/>
      <c r="CHC82" s="246"/>
      <c r="CHD82" s="246"/>
      <c r="CHE82" s="246"/>
      <c r="CHF82" s="246"/>
      <c r="CHG82" s="246"/>
      <c r="CHH82" s="246"/>
      <c r="CHI82" s="246"/>
      <c r="CHJ82" s="246"/>
      <c r="CHK82" s="246"/>
      <c r="CHL82" s="246"/>
      <c r="CHM82" s="246"/>
      <c r="CHN82" s="246"/>
      <c r="CHO82" s="246"/>
      <c r="CHP82" s="246"/>
      <c r="CHQ82" s="246"/>
      <c r="CHR82" s="246"/>
      <c r="CHS82" s="246"/>
      <c r="CHT82" s="246"/>
      <c r="CHU82" s="246"/>
      <c r="CHV82" s="246"/>
      <c r="CHW82" s="246"/>
      <c r="CHX82" s="246"/>
      <c r="CHY82" s="246"/>
      <c r="CHZ82" s="246"/>
      <c r="CIA82" s="246"/>
      <c r="CIB82" s="246"/>
      <c r="CIC82" s="246"/>
      <c r="CID82" s="246"/>
      <c r="CIE82" s="246"/>
      <c r="CIF82" s="246"/>
      <c r="CIG82" s="246"/>
      <c r="CIH82" s="246"/>
      <c r="CII82" s="246"/>
      <c r="CIJ82" s="246"/>
      <c r="CIK82" s="246"/>
      <c r="CIL82" s="246"/>
      <c r="CIM82" s="246"/>
      <c r="CIN82" s="246"/>
      <c r="CIO82" s="246"/>
      <c r="CIP82" s="246"/>
      <c r="CIQ82" s="246"/>
      <c r="CIR82" s="246"/>
      <c r="CIS82" s="246"/>
      <c r="CIT82" s="246"/>
      <c r="CIU82" s="246"/>
      <c r="CIV82" s="246"/>
      <c r="CIW82" s="246"/>
      <c r="CIX82" s="246"/>
      <c r="CIY82" s="246"/>
      <c r="CIZ82" s="246"/>
      <c r="CJA82" s="246"/>
      <c r="CJB82" s="246"/>
      <c r="CJC82" s="246"/>
      <c r="CJD82" s="246"/>
      <c r="CJE82" s="246"/>
      <c r="CJF82" s="246"/>
      <c r="CJG82" s="246"/>
      <c r="CJH82" s="246"/>
      <c r="CJI82" s="246"/>
      <c r="CJJ82" s="246"/>
      <c r="CJK82" s="246"/>
      <c r="CJL82" s="246"/>
      <c r="CJM82" s="246"/>
      <c r="CJN82" s="246"/>
      <c r="CJO82" s="246"/>
      <c r="CJP82" s="246"/>
      <c r="CJQ82" s="246"/>
      <c r="CJR82" s="246"/>
      <c r="CJS82" s="246"/>
      <c r="CJT82" s="246"/>
      <c r="CJU82" s="246"/>
      <c r="CJV82" s="246"/>
      <c r="CJW82" s="246"/>
      <c r="CJX82" s="246"/>
      <c r="CJY82" s="246"/>
      <c r="CJZ82" s="246"/>
      <c r="CKA82" s="246"/>
      <c r="CKB82" s="246"/>
      <c r="CKC82" s="246"/>
      <c r="CKD82" s="246"/>
      <c r="CKE82" s="246"/>
      <c r="CKF82" s="246"/>
      <c r="CKG82" s="246"/>
      <c r="CKH82" s="246"/>
      <c r="CKI82" s="246"/>
      <c r="CKJ82" s="246"/>
      <c r="CKK82" s="246"/>
      <c r="CKL82" s="246"/>
      <c r="CKM82" s="246"/>
      <c r="CKN82" s="246"/>
      <c r="CKO82" s="246"/>
      <c r="CKP82" s="246"/>
      <c r="CKQ82" s="246"/>
      <c r="CKR82" s="246"/>
      <c r="CKS82" s="246"/>
      <c r="CKT82" s="246"/>
      <c r="CKU82" s="246"/>
      <c r="CKV82" s="246"/>
      <c r="CKW82" s="246"/>
      <c r="CKX82" s="246"/>
      <c r="CKY82" s="246"/>
      <c r="CKZ82" s="246"/>
      <c r="CLA82" s="246"/>
      <c r="CLB82" s="246"/>
      <c r="CLC82" s="246"/>
      <c r="CLD82" s="246"/>
      <c r="CLE82" s="246"/>
      <c r="CLF82" s="246"/>
      <c r="CLG82" s="246"/>
      <c r="CLH82" s="246"/>
      <c r="CLI82" s="246"/>
      <c r="CLJ82" s="246"/>
      <c r="CLK82" s="246"/>
      <c r="CLL82" s="246"/>
      <c r="CLM82" s="246"/>
      <c r="CLN82" s="246"/>
      <c r="CLO82" s="246"/>
      <c r="CLP82" s="246"/>
      <c r="CLQ82" s="246"/>
      <c r="CLR82" s="246"/>
      <c r="CLS82" s="246"/>
      <c r="CLT82" s="246"/>
      <c r="CLU82" s="246"/>
      <c r="CLV82" s="246"/>
      <c r="CLW82" s="246"/>
      <c r="CLX82" s="246"/>
      <c r="CLY82" s="246"/>
      <c r="CLZ82" s="246"/>
      <c r="CMA82" s="246"/>
      <c r="CMB82" s="246"/>
      <c r="CMC82" s="246"/>
      <c r="CMD82" s="246"/>
      <c r="CME82" s="246"/>
      <c r="CMF82" s="246"/>
      <c r="CMG82" s="246"/>
      <c r="CMH82" s="246"/>
      <c r="CMI82" s="246"/>
      <c r="CMJ82" s="246"/>
      <c r="CMK82" s="246"/>
      <c r="CML82" s="246"/>
      <c r="CMM82" s="246"/>
      <c r="CMN82" s="246"/>
      <c r="CMO82" s="246"/>
      <c r="CMP82" s="246"/>
      <c r="CMQ82" s="246"/>
      <c r="CMR82" s="246"/>
      <c r="CMS82" s="246"/>
      <c r="CMT82" s="246"/>
      <c r="CMU82" s="246"/>
      <c r="CMV82" s="246"/>
      <c r="CMW82" s="246"/>
      <c r="CMX82" s="246"/>
      <c r="CMY82" s="246"/>
      <c r="CMZ82" s="246"/>
      <c r="CNA82" s="246"/>
      <c r="CNB82" s="246"/>
      <c r="CNC82" s="246"/>
      <c r="CND82" s="246"/>
      <c r="CNE82" s="246"/>
      <c r="CNF82" s="246"/>
      <c r="CNG82" s="246"/>
      <c r="CNH82" s="246"/>
      <c r="CNI82" s="246"/>
      <c r="CNJ82" s="246"/>
      <c r="CNK82" s="246"/>
      <c r="CNL82" s="246"/>
      <c r="CNM82" s="246"/>
      <c r="CNN82" s="246"/>
      <c r="CNO82" s="246"/>
      <c r="CNP82" s="246"/>
      <c r="CNQ82" s="246"/>
      <c r="CNR82" s="246"/>
      <c r="CNS82" s="246"/>
      <c r="CNT82" s="246"/>
      <c r="CNU82" s="246"/>
      <c r="CNV82" s="246"/>
      <c r="CNW82" s="246"/>
      <c r="CNX82" s="246"/>
      <c r="CNY82" s="246"/>
      <c r="CNZ82" s="246"/>
      <c r="COA82" s="246"/>
      <c r="COB82" s="246"/>
      <c r="COC82" s="246"/>
      <c r="COD82" s="246"/>
      <c r="COE82" s="246"/>
      <c r="COF82" s="246"/>
      <c r="COG82" s="246"/>
      <c r="COH82" s="246"/>
      <c r="COI82" s="246"/>
      <c r="COJ82" s="246"/>
      <c r="COK82" s="246"/>
      <c r="COL82" s="246"/>
      <c r="COM82" s="246"/>
      <c r="CON82" s="246"/>
      <c r="COO82" s="246"/>
      <c r="COP82" s="246"/>
      <c r="COQ82" s="246"/>
      <c r="COR82" s="246"/>
      <c r="COS82" s="246"/>
      <c r="COT82" s="246"/>
      <c r="COU82" s="246"/>
      <c r="COV82" s="246"/>
      <c r="COW82" s="246"/>
      <c r="COX82" s="246"/>
      <c r="COY82" s="246"/>
      <c r="COZ82" s="246"/>
      <c r="CPA82" s="246"/>
      <c r="CPB82" s="246"/>
      <c r="CPC82" s="246"/>
      <c r="CPD82" s="246"/>
      <c r="CPE82" s="246"/>
      <c r="CPF82" s="246"/>
      <c r="CPG82" s="246"/>
      <c r="CPH82" s="246"/>
      <c r="CPI82" s="246"/>
      <c r="CPJ82" s="246"/>
      <c r="CPK82" s="246"/>
      <c r="CPL82" s="246"/>
      <c r="CPM82" s="246"/>
      <c r="CPN82" s="246"/>
      <c r="CPO82" s="246"/>
      <c r="CPP82" s="246"/>
      <c r="CPQ82" s="246"/>
      <c r="CPR82" s="246"/>
      <c r="CPS82" s="246"/>
      <c r="CPT82" s="246"/>
      <c r="CPU82" s="246"/>
      <c r="CPV82" s="246"/>
      <c r="CPW82" s="246"/>
      <c r="CPX82" s="246"/>
      <c r="CPY82" s="246"/>
      <c r="CPZ82" s="246"/>
      <c r="CQA82" s="246"/>
      <c r="CQB82" s="246"/>
      <c r="CQC82" s="246"/>
      <c r="CQD82" s="246"/>
      <c r="CQE82" s="246"/>
      <c r="CQF82" s="246"/>
      <c r="CQG82" s="246"/>
      <c r="CQH82" s="246"/>
      <c r="CQI82" s="246"/>
      <c r="CQJ82" s="246"/>
      <c r="CQK82" s="246"/>
      <c r="CQL82" s="246"/>
      <c r="CQM82" s="246"/>
      <c r="CQN82" s="246"/>
      <c r="CQO82" s="246"/>
      <c r="CQP82" s="246"/>
      <c r="CQQ82" s="246"/>
      <c r="CQR82" s="246"/>
      <c r="CQS82" s="246"/>
      <c r="CQT82" s="246"/>
      <c r="CQU82" s="246"/>
      <c r="CQV82" s="246"/>
      <c r="CQW82" s="246"/>
      <c r="CQX82" s="246"/>
      <c r="CQY82" s="246"/>
      <c r="CQZ82" s="246"/>
      <c r="CRA82" s="246"/>
      <c r="CRB82" s="246"/>
      <c r="CRC82" s="246"/>
      <c r="CRD82" s="246"/>
      <c r="CRE82" s="246"/>
      <c r="CRF82" s="246"/>
      <c r="CRG82" s="246"/>
      <c r="CRH82" s="246"/>
      <c r="CRI82" s="246"/>
      <c r="CRJ82" s="246"/>
      <c r="CRK82" s="246"/>
      <c r="CRL82" s="246"/>
      <c r="CRM82" s="246"/>
      <c r="CRN82" s="246"/>
      <c r="CRO82" s="246"/>
      <c r="CRP82" s="246"/>
      <c r="CRQ82" s="246"/>
      <c r="CRR82" s="246"/>
      <c r="CRS82" s="246"/>
      <c r="CRT82" s="246"/>
      <c r="CRU82" s="246"/>
      <c r="CRV82" s="246"/>
      <c r="CRW82" s="246"/>
      <c r="CRX82" s="246"/>
      <c r="CRY82" s="246"/>
      <c r="CRZ82" s="246"/>
      <c r="CSA82" s="246"/>
      <c r="CSB82" s="246"/>
      <c r="CSC82" s="246"/>
      <c r="CSD82" s="246"/>
      <c r="CSE82" s="246"/>
      <c r="CSF82" s="246"/>
      <c r="CSG82" s="246"/>
      <c r="CSH82" s="246"/>
      <c r="CSI82" s="246"/>
      <c r="CSJ82" s="246"/>
      <c r="CSK82" s="246"/>
      <c r="CSL82" s="246"/>
      <c r="CSM82" s="246"/>
      <c r="CSN82" s="246"/>
      <c r="CSO82" s="246"/>
      <c r="CSP82" s="246"/>
      <c r="CSQ82" s="246"/>
      <c r="CSR82" s="246"/>
      <c r="CSS82" s="246"/>
      <c r="CST82" s="246"/>
      <c r="CSU82" s="246"/>
      <c r="CSV82" s="246"/>
      <c r="CSW82" s="246"/>
      <c r="CSX82" s="246"/>
      <c r="CSY82" s="246"/>
      <c r="CSZ82" s="246"/>
      <c r="CTA82" s="246"/>
      <c r="CTB82" s="246"/>
      <c r="CTC82" s="246"/>
      <c r="CTD82" s="246"/>
      <c r="CTE82" s="246"/>
      <c r="CTF82" s="246"/>
      <c r="CTG82" s="246"/>
      <c r="CTH82" s="246"/>
      <c r="CTI82" s="246"/>
      <c r="CTJ82" s="246"/>
      <c r="CTK82" s="246"/>
      <c r="CTL82" s="246"/>
      <c r="CTM82" s="246"/>
      <c r="CTN82" s="246"/>
      <c r="CTO82" s="246"/>
      <c r="CTP82" s="246"/>
      <c r="CTQ82" s="246"/>
      <c r="CTR82" s="246"/>
      <c r="CTS82" s="246"/>
      <c r="CTT82" s="246"/>
      <c r="CTU82" s="246"/>
      <c r="CTV82" s="246"/>
      <c r="CTW82" s="246"/>
      <c r="CTX82" s="246"/>
      <c r="CTY82" s="246"/>
      <c r="CTZ82" s="246"/>
      <c r="CUA82" s="246"/>
      <c r="CUB82" s="246"/>
      <c r="CUC82" s="246"/>
      <c r="CUD82" s="246"/>
      <c r="CUE82" s="246"/>
      <c r="CUF82" s="246"/>
      <c r="CUG82" s="246"/>
      <c r="CUH82" s="246"/>
      <c r="CUI82" s="246"/>
      <c r="CUJ82" s="246"/>
      <c r="CUK82" s="246"/>
      <c r="CUL82" s="246"/>
      <c r="CUM82" s="246"/>
      <c r="CUN82" s="246"/>
      <c r="CUO82" s="246"/>
      <c r="CUP82" s="246"/>
      <c r="CUQ82" s="246"/>
      <c r="CUR82" s="246"/>
      <c r="CUS82" s="246"/>
      <c r="CUT82" s="246"/>
      <c r="CUU82" s="246"/>
      <c r="CUV82" s="246"/>
      <c r="CUW82" s="246"/>
      <c r="CUX82" s="246"/>
      <c r="CUY82" s="246"/>
      <c r="CUZ82" s="246"/>
      <c r="CVA82" s="246"/>
      <c r="CVB82" s="246"/>
      <c r="CVC82" s="246"/>
      <c r="CVD82" s="246"/>
      <c r="CVE82" s="246"/>
      <c r="CVF82" s="246"/>
      <c r="CVG82" s="246"/>
      <c r="CVH82" s="246"/>
      <c r="CVI82" s="246"/>
      <c r="CVJ82" s="246"/>
      <c r="CVK82" s="246"/>
      <c r="CVL82" s="246"/>
      <c r="CVM82" s="246"/>
      <c r="CVN82" s="246"/>
      <c r="CVO82" s="246"/>
      <c r="CVP82" s="246"/>
      <c r="CVQ82" s="246"/>
      <c r="CVR82" s="246"/>
      <c r="CVS82" s="246"/>
      <c r="CVT82" s="246"/>
      <c r="CVU82" s="246"/>
      <c r="CVV82" s="246"/>
      <c r="CVW82" s="246"/>
      <c r="CVX82" s="246"/>
      <c r="CVY82" s="246"/>
      <c r="CVZ82" s="246"/>
      <c r="CWA82" s="246"/>
      <c r="CWB82" s="246"/>
      <c r="CWC82" s="246"/>
      <c r="CWD82" s="246"/>
      <c r="CWE82" s="246"/>
      <c r="CWF82" s="246"/>
      <c r="CWG82" s="246"/>
      <c r="CWH82" s="246"/>
      <c r="CWI82" s="246"/>
      <c r="CWJ82" s="246"/>
      <c r="CWK82" s="246"/>
      <c r="CWL82" s="246"/>
      <c r="CWM82" s="246"/>
      <c r="CWN82" s="246"/>
      <c r="CWO82" s="246"/>
      <c r="CWP82" s="246"/>
      <c r="CWQ82" s="246"/>
      <c r="CWR82" s="246"/>
      <c r="CWS82" s="246"/>
      <c r="CWT82" s="246"/>
      <c r="CWU82" s="246"/>
      <c r="CWV82" s="246"/>
      <c r="CWW82" s="246"/>
      <c r="CWX82" s="246"/>
      <c r="CWY82" s="246"/>
      <c r="CWZ82" s="246"/>
      <c r="CXA82" s="246"/>
      <c r="CXB82" s="246"/>
      <c r="CXC82" s="246"/>
      <c r="CXD82" s="246"/>
      <c r="CXE82" s="246"/>
      <c r="CXF82" s="246"/>
      <c r="CXG82" s="246"/>
      <c r="CXH82" s="246"/>
      <c r="CXI82" s="246"/>
      <c r="CXJ82" s="246"/>
      <c r="CXK82" s="246"/>
      <c r="CXL82" s="246"/>
      <c r="CXM82" s="246"/>
      <c r="CXN82" s="246"/>
      <c r="CXO82" s="246"/>
      <c r="CXP82" s="246"/>
      <c r="CXQ82" s="246"/>
      <c r="CXR82" s="246"/>
      <c r="CXS82" s="246"/>
      <c r="CXT82" s="246"/>
      <c r="CXU82" s="246"/>
      <c r="CXV82" s="246"/>
      <c r="CXW82" s="246"/>
      <c r="CXX82" s="246"/>
      <c r="CXY82" s="246"/>
      <c r="CXZ82" s="246"/>
      <c r="CYA82" s="246"/>
      <c r="CYB82" s="246"/>
      <c r="CYC82" s="246"/>
      <c r="CYD82" s="246"/>
      <c r="CYE82" s="246"/>
      <c r="CYF82" s="246"/>
      <c r="CYG82" s="246"/>
      <c r="CYH82" s="246"/>
      <c r="CYI82" s="246"/>
      <c r="CYJ82" s="246"/>
      <c r="CYK82" s="246"/>
      <c r="CYL82" s="246"/>
      <c r="CYM82" s="246"/>
      <c r="CYN82" s="246"/>
      <c r="CYO82" s="246"/>
      <c r="CYP82" s="246"/>
      <c r="CYQ82" s="246"/>
      <c r="CYR82" s="246"/>
      <c r="CYS82" s="246"/>
      <c r="CYT82" s="246"/>
      <c r="CYU82" s="246"/>
      <c r="CYV82" s="246"/>
      <c r="CYW82" s="246"/>
      <c r="CYX82" s="246"/>
      <c r="CYY82" s="246"/>
      <c r="CYZ82" s="246"/>
      <c r="CZA82" s="246"/>
      <c r="CZB82" s="246"/>
      <c r="CZC82" s="246"/>
      <c r="CZD82" s="246"/>
      <c r="CZE82" s="246"/>
      <c r="CZF82" s="246"/>
      <c r="CZG82" s="246"/>
      <c r="CZH82" s="246"/>
      <c r="CZI82" s="246"/>
      <c r="CZJ82" s="246"/>
      <c r="CZK82" s="246"/>
      <c r="CZL82" s="246"/>
      <c r="CZM82" s="246"/>
      <c r="CZN82" s="246"/>
      <c r="CZO82" s="246"/>
      <c r="CZP82" s="246"/>
      <c r="CZQ82" s="246"/>
      <c r="CZR82" s="246"/>
      <c r="CZS82" s="246"/>
      <c r="CZT82" s="246"/>
      <c r="CZU82" s="246"/>
      <c r="CZV82" s="246"/>
      <c r="CZW82" s="246"/>
      <c r="CZX82" s="246"/>
      <c r="CZY82" s="246"/>
      <c r="CZZ82" s="246"/>
      <c r="DAA82" s="246"/>
      <c r="DAB82" s="246"/>
      <c r="DAC82" s="246"/>
      <c r="DAD82" s="246"/>
      <c r="DAE82" s="246"/>
      <c r="DAF82" s="246"/>
      <c r="DAG82" s="246"/>
      <c r="DAH82" s="246"/>
      <c r="DAI82" s="246"/>
      <c r="DAJ82" s="246"/>
      <c r="DAK82" s="246"/>
      <c r="DAL82" s="246"/>
      <c r="DAM82" s="246"/>
      <c r="DAN82" s="246"/>
      <c r="DAO82" s="246"/>
      <c r="DAP82" s="246"/>
      <c r="DAQ82" s="246"/>
      <c r="DAR82" s="246"/>
      <c r="DAS82" s="246"/>
      <c r="DAT82" s="246"/>
      <c r="DAU82" s="246"/>
      <c r="DAV82" s="246"/>
      <c r="DAW82" s="246"/>
      <c r="DAX82" s="246"/>
      <c r="DAY82" s="246"/>
      <c r="DAZ82" s="246"/>
      <c r="DBA82" s="246"/>
      <c r="DBB82" s="246"/>
      <c r="DBC82" s="246"/>
      <c r="DBD82" s="246"/>
      <c r="DBE82" s="246"/>
      <c r="DBF82" s="246"/>
      <c r="DBG82" s="246"/>
      <c r="DBH82" s="246"/>
      <c r="DBI82" s="246"/>
      <c r="DBJ82" s="246"/>
      <c r="DBK82" s="246"/>
      <c r="DBL82" s="246"/>
      <c r="DBM82" s="246"/>
      <c r="DBN82" s="246"/>
      <c r="DBO82" s="246"/>
      <c r="DBP82" s="246"/>
      <c r="DBQ82" s="246"/>
      <c r="DBR82" s="246"/>
      <c r="DBS82" s="246"/>
      <c r="DBT82" s="246"/>
      <c r="DBU82" s="246"/>
      <c r="DBV82" s="246"/>
      <c r="DBW82" s="246"/>
      <c r="DBX82" s="246"/>
      <c r="DBY82" s="246"/>
      <c r="DBZ82" s="246"/>
      <c r="DCA82" s="246"/>
      <c r="DCB82" s="246"/>
      <c r="DCC82" s="246"/>
      <c r="DCD82" s="246"/>
      <c r="DCE82" s="246"/>
      <c r="DCF82" s="246"/>
      <c r="DCG82" s="246"/>
      <c r="DCH82" s="246"/>
      <c r="DCI82" s="246"/>
      <c r="DCJ82" s="246"/>
      <c r="DCK82" s="246"/>
      <c r="DCL82" s="246"/>
      <c r="DCM82" s="246"/>
      <c r="DCN82" s="246"/>
      <c r="DCO82" s="246"/>
      <c r="DCP82" s="246"/>
      <c r="DCQ82" s="246"/>
      <c r="DCR82" s="246"/>
      <c r="DCS82" s="246"/>
      <c r="DCT82" s="246"/>
      <c r="DCU82" s="246"/>
      <c r="DCV82" s="246"/>
      <c r="DCW82" s="246"/>
      <c r="DCX82" s="246"/>
      <c r="DCY82" s="246"/>
      <c r="DCZ82" s="246"/>
      <c r="DDA82" s="246"/>
      <c r="DDB82" s="246"/>
      <c r="DDC82" s="246"/>
      <c r="DDD82" s="246"/>
      <c r="DDE82" s="246"/>
      <c r="DDF82" s="246"/>
      <c r="DDG82" s="246"/>
      <c r="DDH82" s="246"/>
      <c r="DDI82" s="246"/>
      <c r="DDJ82" s="246"/>
      <c r="DDK82" s="246"/>
      <c r="DDL82" s="246"/>
      <c r="DDM82" s="246"/>
      <c r="DDN82" s="246"/>
      <c r="DDO82" s="246"/>
      <c r="DDP82" s="246"/>
      <c r="DDQ82" s="246"/>
      <c r="DDR82" s="246"/>
      <c r="DDS82" s="246"/>
      <c r="DDT82" s="246"/>
      <c r="DDU82" s="246"/>
      <c r="DDV82" s="246"/>
      <c r="DDW82" s="246"/>
      <c r="DDX82" s="246"/>
      <c r="DDY82" s="246"/>
      <c r="DDZ82" s="246"/>
      <c r="DEA82" s="246"/>
      <c r="DEB82" s="246"/>
      <c r="DEC82" s="246"/>
      <c r="DED82" s="246"/>
      <c r="DEE82" s="246"/>
      <c r="DEF82" s="246"/>
      <c r="DEG82" s="246"/>
      <c r="DEH82" s="246"/>
      <c r="DEI82" s="246"/>
      <c r="DEJ82" s="246"/>
      <c r="DEK82" s="246"/>
      <c r="DEL82" s="246"/>
      <c r="DEM82" s="246"/>
      <c r="DEN82" s="246"/>
      <c r="DEO82" s="246"/>
      <c r="DEP82" s="246"/>
      <c r="DEQ82" s="246"/>
      <c r="DER82" s="246"/>
      <c r="DES82" s="246"/>
      <c r="DET82" s="246"/>
      <c r="DEU82" s="246"/>
      <c r="DEV82" s="246"/>
      <c r="DEW82" s="246"/>
      <c r="DEX82" s="246"/>
      <c r="DEY82" s="246"/>
      <c r="DEZ82" s="246"/>
      <c r="DFA82" s="246"/>
      <c r="DFB82" s="246"/>
      <c r="DFC82" s="246"/>
      <c r="DFD82" s="246"/>
      <c r="DFE82" s="246"/>
      <c r="DFF82" s="246"/>
      <c r="DFG82" s="246"/>
      <c r="DFH82" s="246"/>
      <c r="DFI82" s="246"/>
      <c r="DFJ82" s="246"/>
      <c r="DFK82" s="246"/>
      <c r="DFL82" s="246"/>
      <c r="DFM82" s="246"/>
      <c r="DFN82" s="246"/>
      <c r="DFO82" s="246"/>
      <c r="DFP82" s="246"/>
      <c r="DFQ82" s="246"/>
      <c r="DFR82" s="246"/>
      <c r="DFS82" s="246"/>
      <c r="DFT82" s="246"/>
      <c r="DFU82" s="246"/>
      <c r="DFV82" s="246"/>
      <c r="DFW82" s="246"/>
      <c r="DFX82" s="246"/>
      <c r="DFY82" s="246"/>
      <c r="DFZ82" s="246"/>
      <c r="DGA82" s="246"/>
      <c r="DGB82" s="246"/>
      <c r="DGC82" s="246"/>
      <c r="DGD82" s="246"/>
      <c r="DGE82" s="246"/>
      <c r="DGF82" s="246"/>
      <c r="DGG82" s="246"/>
      <c r="DGH82" s="246"/>
      <c r="DGI82" s="246"/>
      <c r="DGJ82" s="246"/>
      <c r="DGK82" s="246"/>
      <c r="DGL82" s="246"/>
      <c r="DGM82" s="246"/>
      <c r="DGN82" s="246"/>
      <c r="DGO82" s="246"/>
      <c r="DGP82" s="246"/>
      <c r="DGQ82" s="246"/>
      <c r="DGR82" s="246"/>
      <c r="DGS82" s="246"/>
      <c r="DGT82" s="246"/>
      <c r="DGU82" s="246"/>
      <c r="DGV82" s="246"/>
      <c r="DGW82" s="246"/>
      <c r="DGX82" s="246"/>
      <c r="DGY82" s="246"/>
      <c r="DGZ82" s="246"/>
      <c r="DHA82" s="246"/>
      <c r="DHB82" s="246"/>
      <c r="DHC82" s="246"/>
      <c r="DHD82" s="246"/>
      <c r="DHE82" s="246"/>
      <c r="DHF82" s="246"/>
      <c r="DHG82" s="246"/>
      <c r="DHH82" s="246"/>
      <c r="DHI82" s="246"/>
      <c r="DHJ82" s="246"/>
      <c r="DHK82" s="246"/>
      <c r="DHL82" s="246"/>
      <c r="DHM82" s="246"/>
      <c r="DHN82" s="246"/>
      <c r="DHO82" s="246"/>
      <c r="DHP82" s="246"/>
      <c r="DHQ82" s="246"/>
      <c r="DHR82" s="246"/>
      <c r="DHS82" s="246"/>
      <c r="DHT82" s="246"/>
      <c r="DHU82" s="246"/>
      <c r="DHV82" s="246"/>
      <c r="DHW82" s="246"/>
      <c r="DHX82" s="246"/>
      <c r="DHY82" s="246"/>
      <c r="DHZ82" s="246"/>
      <c r="DIA82" s="246"/>
      <c r="DIB82" s="246"/>
      <c r="DIC82" s="246"/>
      <c r="DID82" s="246"/>
      <c r="DIE82" s="246"/>
      <c r="DIF82" s="246"/>
      <c r="DIG82" s="246"/>
      <c r="DIH82" s="246"/>
      <c r="DII82" s="246"/>
      <c r="DIJ82" s="246"/>
      <c r="DIK82" s="246"/>
      <c r="DIL82" s="246"/>
      <c r="DIM82" s="246"/>
      <c r="DIN82" s="246"/>
      <c r="DIO82" s="246"/>
      <c r="DIP82" s="246"/>
      <c r="DIQ82" s="246"/>
      <c r="DIR82" s="246"/>
      <c r="DIS82" s="246"/>
      <c r="DIT82" s="246"/>
      <c r="DIU82" s="246"/>
      <c r="DIV82" s="246"/>
      <c r="DIW82" s="246"/>
      <c r="DIX82" s="246"/>
      <c r="DIY82" s="246"/>
      <c r="DIZ82" s="246"/>
      <c r="DJA82" s="246"/>
      <c r="DJB82" s="246"/>
      <c r="DJC82" s="246"/>
      <c r="DJD82" s="246"/>
      <c r="DJE82" s="246"/>
      <c r="DJF82" s="246"/>
      <c r="DJG82" s="246"/>
      <c r="DJH82" s="246"/>
      <c r="DJI82" s="246"/>
      <c r="DJJ82" s="246"/>
      <c r="DJK82" s="246"/>
      <c r="DJL82" s="246"/>
      <c r="DJM82" s="246"/>
      <c r="DJN82" s="246"/>
      <c r="DJO82" s="246"/>
      <c r="DJP82" s="246"/>
      <c r="DJQ82" s="246"/>
      <c r="DJR82" s="246"/>
      <c r="DJS82" s="246"/>
      <c r="DJT82" s="246"/>
      <c r="DJU82" s="246"/>
      <c r="DJV82" s="246"/>
      <c r="DJW82" s="246"/>
      <c r="DJX82" s="246"/>
      <c r="DJY82" s="246"/>
      <c r="DJZ82" s="246"/>
      <c r="DKA82" s="246"/>
      <c r="DKB82" s="246"/>
      <c r="DKC82" s="246"/>
      <c r="DKD82" s="246"/>
      <c r="DKE82" s="246"/>
      <c r="DKF82" s="246"/>
      <c r="DKG82" s="246"/>
      <c r="DKH82" s="246"/>
      <c r="DKI82" s="246"/>
      <c r="DKJ82" s="246"/>
      <c r="DKK82" s="246"/>
      <c r="DKL82" s="246"/>
      <c r="DKM82" s="246"/>
      <c r="DKN82" s="246"/>
      <c r="DKO82" s="246"/>
      <c r="DKP82" s="246"/>
      <c r="DKQ82" s="246"/>
      <c r="DKR82" s="246"/>
      <c r="DKS82" s="246"/>
      <c r="DKT82" s="246"/>
      <c r="DKU82" s="246"/>
      <c r="DKV82" s="246"/>
      <c r="DKW82" s="246"/>
      <c r="DKX82" s="246"/>
      <c r="DKY82" s="246"/>
      <c r="DKZ82" s="246"/>
      <c r="DLA82" s="246"/>
      <c r="DLB82" s="246"/>
      <c r="DLC82" s="246"/>
      <c r="DLD82" s="246"/>
      <c r="DLE82" s="246"/>
      <c r="DLF82" s="246"/>
      <c r="DLG82" s="246"/>
      <c r="DLH82" s="246"/>
      <c r="DLI82" s="246"/>
      <c r="DLJ82" s="246"/>
      <c r="DLK82" s="246"/>
      <c r="DLL82" s="246"/>
      <c r="DLM82" s="246"/>
      <c r="DLN82" s="246"/>
      <c r="DLO82" s="246"/>
      <c r="DLP82" s="246"/>
      <c r="DLQ82" s="246"/>
      <c r="DLR82" s="246"/>
      <c r="DLS82" s="246"/>
      <c r="DLT82" s="246"/>
      <c r="DLU82" s="246"/>
      <c r="DLV82" s="246"/>
      <c r="DLW82" s="246"/>
      <c r="DLX82" s="246"/>
      <c r="DLY82" s="246"/>
      <c r="DLZ82" s="246"/>
      <c r="DMA82" s="246"/>
      <c r="DMB82" s="246"/>
      <c r="DMC82" s="246"/>
      <c r="DMD82" s="246"/>
      <c r="DME82" s="246"/>
      <c r="DMF82" s="246"/>
      <c r="DMG82" s="246"/>
      <c r="DMH82" s="246"/>
      <c r="DMI82" s="246"/>
      <c r="DMJ82" s="246"/>
      <c r="DMK82" s="246"/>
      <c r="DML82" s="246"/>
      <c r="DMM82" s="246"/>
      <c r="DMN82" s="246"/>
      <c r="DMO82" s="246"/>
      <c r="DMP82" s="246"/>
      <c r="DMQ82" s="246"/>
      <c r="DMR82" s="246"/>
      <c r="DMS82" s="246"/>
      <c r="DMT82" s="246"/>
      <c r="DMU82" s="246"/>
      <c r="DMV82" s="246"/>
      <c r="DMW82" s="246"/>
      <c r="DMX82" s="246"/>
      <c r="DMY82" s="246"/>
      <c r="DMZ82" s="246"/>
      <c r="DNA82" s="246"/>
      <c r="DNB82" s="246"/>
      <c r="DNC82" s="246"/>
      <c r="DND82" s="246"/>
      <c r="DNE82" s="246"/>
      <c r="DNF82" s="246"/>
      <c r="DNG82" s="246"/>
      <c r="DNH82" s="246"/>
      <c r="DNI82" s="246"/>
      <c r="DNJ82" s="246"/>
      <c r="DNK82" s="246"/>
      <c r="DNL82" s="246"/>
      <c r="DNM82" s="246"/>
      <c r="DNN82" s="246"/>
      <c r="DNO82" s="246"/>
      <c r="DNP82" s="246"/>
      <c r="DNQ82" s="246"/>
      <c r="DNR82" s="246"/>
      <c r="DNS82" s="246"/>
      <c r="DNT82" s="246"/>
      <c r="DNU82" s="246"/>
      <c r="DNV82" s="246"/>
      <c r="DNW82" s="246"/>
      <c r="DNX82" s="246"/>
      <c r="DNY82" s="246"/>
      <c r="DNZ82" s="246"/>
      <c r="DOA82" s="246"/>
      <c r="DOB82" s="246"/>
      <c r="DOC82" s="246"/>
      <c r="DOD82" s="246"/>
      <c r="DOE82" s="246"/>
      <c r="DOF82" s="246"/>
      <c r="DOG82" s="246"/>
      <c r="DOH82" s="246"/>
      <c r="DOI82" s="246"/>
      <c r="DOJ82" s="246"/>
      <c r="DOK82" s="246"/>
      <c r="DOL82" s="246"/>
      <c r="DOM82" s="246"/>
      <c r="DON82" s="246"/>
      <c r="DOO82" s="246"/>
      <c r="DOP82" s="246"/>
      <c r="DOQ82" s="246"/>
      <c r="DOR82" s="246"/>
      <c r="DOS82" s="246"/>
      <c r="DOT82" s="246"/>
      <c r="DOU82" s="246"/>
      <c r="DOV82" s="246"/>
      <c r="DOW82" s="246"/>
      <c r="DOX82" s="246"/>
      <c r="DOY82" s="246"/>
      <c r="DOZ82" s="246"/>
      <c r="DPA82" s="246"/>
      <c r="DPB82" s="246"/>
      <c r="DPC82" s="246"/>
      <c r="DPD82" s="246"/>
      <c r="DPE82" s="246"/>
      <c r="DPF82" s="246"/>
      <c r="DPG82" s="246"/>
      <c r="DPH82" s="246"/>
      <c r="DPI82" s="246"/>
      <c r="DPJ82" s="246"/>
      <c r="DPK82" s="246"/>
      <c r="DPL82" s="246"/>
      <c r="DPM82" s="246"/>
      <c r="DPN82" s="246"/>
      <c r="DPO82" s="246"/>
      <c r="DPP82" s="246"/>
      <c r="DPQ82" s="246"/>
      <c r="DPR82" s="246"/>
      <c r="DPS82" s="246"/>
      <c r="DPT82" s="246"/>
      <c r="DPU82" s="246"/>
      <c r="DPV82" s="246"/>
      <c r="DPW82" s="246"/>
      <c r="DPX82" s="246"/>
      <c r="DPY82" s="246"/>
      <c r="DPZ82" s="246"/>
      <c r="DQA82" s="246"/>
      <c r="DQB82" s="246"/>
      <c r="DQC82" s="246"/>
      <c r="DQD82" s="246"/>
      <c r="DQE82" s="246"/>
      <c r="DQF82" s="246"/>
      <c r="DQG82" s="246"/>
      <c r="DQH82" s="246"/>
      <c r="DQI82" s="246"/>
      <c r="DQJ82" s="246"/>
      <c r="DQK82" s="246"/>
      <c r="DQL82" s="246"/>
      <c r="DQM82" s="246"/>
      <c r="DQN82" s="246"/>
      <c r="DQO82" s="246"/>
      <c r="DQP82" s="246"/>
      <c r="DQQ82" s="246"/>
      <c r="DQR82" s="246"/>
      <c r="DQS82" s="246"/>
      <c r="DQT82" s="246"/>
      <c r="DQU82" s="246"/>
      <c r="DQV82" s="246"/>
      <c r="DQW82" s="246"/>
      <c r="DQX82" s="246"/>
      <c r="DQY82" s="246"/>
      <c r="DQZ82" s="246"/>
      <c r="DRA82" s="246"/>
      <c r="DRB82" s="246"/>
      <c r="DRC82" s="246"/>
      <c r="DRD82" s="246"/>
      <c r="DRE82" s="246"/>
      <c r="DRF82" s="246"/>
      <c r="DRG82" s="246"/>
      <c r="DRH82" s="246"/>
      <c r="DRI82" s="246"/>
      <c r="DRJ82" s="246"/>
      <c r="DRK82" s="246"/>
      <c r="DRL82" s="246"/>
      <c r="DRM82" s="246"/>
      <c r="DRN82" s="246"/>
      <c r="DRO82" s="246"/>
      <c r="DRP82" s="246"/>
      <c r="DRQ82" s="246"/>
      <c r="DRR82" s="246"/>
      <c r="DRS82" s="246"/>
      <c r="DRT82" s="246"/>
      <c r="DRU82" s="246"/>
      <c r="DRV82" s="246"/>
      <c r="DRW82" s="246"/>
      <c r="DRX82" s="246"/>
      <c r="DRY82" s="246"/>
      <c r="DRZ82" s="246"/>
      <c r="DSA82" s="246"/>
      <c r="DSB82" s="246"/>
      <c r="DSC82" s="246"/>
      <c r="DSD82" s="246"/>
      <c r="DSE82" s="246"/>
      <c r="DSF82" s="246"/>
      <c r="DSG82" s="246"/>
      <c r="DSH82" s="246"/>
      <c r="DSI82" s="246"/>
      <c r="DSJ82" s="246"/>
      <c r="DSK82" s="246"/>
      <c r="DSL82" s="246"/>
      <c r="DSM82" s="246"/>
      <c r="DSN82" s="246"/>
      <c r="DSO82" s="246"/>
      <c r="DSP82" s="246"/>
      <c r="DSQ82" s="246"/>
      <c r="DSR82" s="246"/>
      <c r="DSS82" s="246"/>
      <c r="DST82" s="246"/>
      <c r="DSU82" s="246"/>
      <c r="DSV82" s="246"/>
      <c r="DSW82" s="246"/>
      <c r="DSX82" s="246"/>
      <c r="DSY82" s="246"/>
      <c r="DSZ82" s="246"/>
      <c r="DTA82" s="246"/>
      <c r="DTB82" s="246"/>
      <c r="DTC82" s="246"/>
      <c r="DTD82" s="246"/>
      <c r="DTE82" s="246"/>
      <c r="DTF82" s="246"/>
      <c r="DTG82" s="246"/>
      <c r="DTH82" s="246"/>
      <c r="DTI82" s="246"/>
      <c r="DTJ82" s="246"/>
      <c r="DTK82" s="246"/>
      <c r="DTL82" s="246"/>
      <c r="DTM82" s="246"/>
      <c r="DTN82" s="246"/>
      <c r="DTO82" s="246"/>
      <c r="DTP82" s="246"/>
      <c r="DTQ82" s="246"/>
      <c r="DTR82" s="246"/>
      <c r="DTS82" s="246"/>
      <c r="DTT82" s="246"/>
      <c r="DTU82" s="246"/>
      <c r="DTV82" s="246"/>
      <c r="DTW82" s="246"/>
      <c r="DTX82" s="246"/>
      <c r="DTY82" s="246"/>
      <c r="DTZ82" s="246"/>
      <c r="DUA82" s="246"/>
      <c r="DUB82" s="246"/>
      <c r="DUC82" s="246"/>
      <c r="DUD82" s="246"/>
      <c r="DUE82" s="246"/>
      <c r="DUF82" s="246"/>
      <c r="DUG82" s="246"/>
      <c r="DUH82" s="246"/>
      <c r="DUI82" s="246"/>
      <c r="DUJ82" s="246"/>
      <c r="DUK82" s="246"/>
      <c r="DUL82" s="246"/>
      <c r="DUM82" s="246"/>
      <c r="DUN82" s="246"/>
      <c r="DUO82" s="246"/>
      <c r="DUP82" s="246"/>
      <c r="DUQ82" s="246"/>
      <c r="DUR82" s="246"/>
      <c r="DUS82" s="246"/>
      <c r="DUT82" s="246"/>
      <c r="DUU82" s="246"/>
      <c r="DUV82" s="246"/>
      <c r="DUW82" s="246"/>
      <c r="DUX82" s="246"/>
      <c r="DUY82" s="246"/>
      <c r="DUZ82" s="246"/>
      <c r="DVA82" s="246"/>
      <c r="DVB82" s="246"/>
      <c r="DVC82" s="246"/>
      <c r="DVD82" s="246"/>
      <c r="DVE82" s="246"/>
      <c r="DVF82" s="246"/>
      <c r="DVG82" s="246"/>
      <c r="DVH82" s="246"/>
      <c r="DVI82" s="246"/>
      <c r="DVJ82" s="246"/>
      <c r="DVK82" s="246"/>
      <c r="DVL82" s="246"/>
      <c r="DVM82" s="246"/>
      <c r="DVN82" s="246"/>
      <c r="DVO82" s="246"/>
      <c r="DVP82" s="246"/>
      <c r="DVQ82" s="246"/>
      <c r="DVR82" s="246"/>
      <c r="DVS82" s="246"/>
      <c r="DVT82" s="246"/>
      <c r="DVU82" s="246"/>
      <c r="DVV82" s="246"/>
      <c r="DVW82" s="246"/>
      <c r="DVX82" s="246"/>
      <c r="DVY82" s="246"/>
      <c r="DVZ82" s="246"/>
      <c r="DWA82" s="246"/>
      <c r="DWB82" s="246"/>
      <c r="DWC82" s="246"/>
      <c r="DWD82" s="246"/>
      <c r="DWE82" s="246"/>
      <c r="DWF82" s="246"/>
      <c r="DWG82" s="246"/>
      <c r="DWH82" s="246"/>
      <c r="DWI82" s="246"/>
      <c r="DWJ82" s="246"/>
      <c r="DWK82" s="246"/>
      <c r="DWL82" s="246"/>
      <c r="DWM82" s="246"/>
      <c r="DWN82" s="246"/>
      <c r="DWO82" s="246"/>
      <c r="DWP82" s="246"/>
      <c r="DWQ82" s="246"/>
      <c r="DWR82" s="246"/>
      <c r="DWS82" s="246"/>
      <c r="DWT82" s="246"/>
      <c r="DWU82" s="246"/>
      <c r="DWV82" s="246"/>
      <c r="DWW82" s="246"/>
      <c r="DWX82" s="246"/>
      <c r="DWY82" s="246"/>
      <c r="DWZ82" s="246"/>
      <c r="DXA82" s="246"/>
      <c r="DXB82" s="246"/>
      <c r="DXC82" s="246"/>
      <c r="DXD82" s="246"/>
      <c r="DXE82" s="246"/>
      <c r="DXF82" s="246"/>
      <c r="DXG82" s="246"/>
      <c r="DXH82" s="246"/>
      <c r="DXI82" s="246"/>
      <c r="DXJ82" s="246"/>
      <c r="DXK82" s="246"/>
      <c r="DXL82" s="246"/>
      <c r="DXM82" s="246"/>
      <c r="DXN82" s="246"/>
      <c r="DXO82" s="246"/>
      <c r="DXP82" s="246"/>
      <c r="DXQ82" s="246"/>
      <c r="DXR82" s="246"/>
      <c r="DXS82" s="246"/>
      <c r="DXT82" s="246"/>
      <c r="DXU82" s="246"/>
      <c r="DXV82" s="246"/>
      <c r="DXW82" s="246"/>
      <c r="DXX82" s="246"/>
      <c r="DXY82" s="246"/>
      <c r="DXZ82" s="246"/>
      <c r="DYA82" s="246"/>
      <c r="DYB82" s="246"/>
      <c r="DYC82" s="246"/>
      <c r="DYD82" s="246"/>
      <c r="DYE82" s="246"/>
      <c r="DYF82" s="246"/>
      <c r="DYG82" s="246"/>
      <c r="DYH82" s="246"/>
      <c r="DYI82" s="246"/>
      <c r="DYJ82" s="246"/>
      <c r="DYK82" s="246"/>
      <c r="DYL82" s="246"/>
      <c r="DYM82" s="246"/>
      <c r="DYN82" s="246"/>
      <c r="DYO82" s="246"/>
      <c r="DYP82" s="246"/>
      <c r="DYQ82" s="246"/>
      <c r="DYR82" s="246"/>
      <c r="DYS82" s="246"/>
      <c r="DYT82" s="246"/>
      <c r="DYU82" s="246"/>
      <c r="DYV82" s="246"/>
      <c r="DYW82" s="246"/>
      <c r="DYX82" s="246"/>
      <c r="DYY82" s="246"/>
      <c r="DYZ82" s="246"/>
      <c r="DZA82" s="246"/>
      <c r="DZB82" s="246"/>
      <c r="DZC82" s="246"/>
      <c r="DZD82" s="246"/>
      <c r="DZE82" s="246"/>
      <c r="DZF82" s="246"/>
      <c r="DZG82" s="246"/>
      <c r="DZH82" s="246"/>
      <c r="DZI82" s="246"/>
      <c r="DZJ82" s="246"/>
      <c r="DZK82" s="246"/>
      <c r="DZL82" s="246"/>
      <c r="DZM82" s="246"/>
      <c r="DZN82" s="246"/>
      <c r="DZO82" s="246"/>
      <c r="DZP82" s="246"/>
      <c r="DZQ82" s="246"/>
      <c r="DZR82" s="246"/>
      <c r="DZS82" s="246"/>
      <c r="DZT82" s="246"/>
      <c r="DZU82" s="246"/>
      <c r="DZV82" s="246"/>
      <c r="DZW82" s="246"/>
      <c r="DZX82" s="246"/>
      <c r="DZY82" s="246"/>
      <c r="DZZ82" s="246"/>
      <c r="EAA82" s="246"/>
      <c r="EAB82" s="246"/>
      <c r="EAC82" s="246"/>
      <c r="EAD82" s="246"/>
      <c r="EAE82" s="246"/>
      <c r="EAF82" s="246"/>
      <c r="EAG82" s="246"/>
      <c r="EAH82" s="246"/>
      <c r="EAI82" s="246"/>
      <c r="EAJ82" s="246"/>
      <c r="EAK82" s="246"/>
      <c r="EAL82" s="246"/>
      <c r="EAM82" s="246"/>
      <c r="EAN82" s="246"/>
      <c r="EAO82" s="246"/>
      <c r="EAP82" s="246"/>
      <c r="EAQ82" s="246"/>
      <c r="EAR82" s="246"/>
      <c r="EAS82" s="246"/>
      <c r="EAT82" s="246"/>
      <c r="EAU82" s="246"/>
      <c r="EAV82" s="246"/>
      <c r="EAW82" s="246"/>
      <c r="EAX82" s="246"/>
      <c r="EAY82" s="246"/>
      <c r="EAZ82" s="246"/>
      <c r="EBA82" s="246"/>
      <c r="EBB82" s="246"/>
      <c r="EBC82" s="246"/>
      <c r="EBD82" s="246"/>
      <c r="EBE82" s="246"/>
      <c r="EBF82" s="246"/>
      <c r="EBG82" s="246"/>
      <c r="EBH82" s="246"/>
      <c r="EBI82" s="246"/>
      <c r="EBJ82" s="246"/>
      <c r="EBK82" s="246"/>
      <c r="EBL82" s="246"/>
      <c r="EBM82" s="246"/>
      <c r="EBN82" s="246"/>
      <c r="EBO82" s="246"/>
      <c r="EBP82" s="246"/>
      <c r="EBQ82" s="246"/>
      <c r="EBR82" s="246"/>
      <c r="EBS82" s="246"/>
      <c r="EBT82" s="246"/>
      <c r="EBU82" s="246"/>
      <c r="EBV82" s="246"/>
      <c r="EBW82" s="246"/>
      <c r="EBX82" s="246"/>
      <c r="EBY82" s="246"/>
      <c r="EBZ82" s="246"/>
      <c r="ECA82" s="246"/>
      <c r="ECB82" s="246"/>
      <c r="ECC82" s="246"/>
      <c r="ECD82" s="246"/>
      <c r="ECE82" s="246"/>
      <c r="ECF82" s="246"/>
      <c r="ECG82" s="246"/>
      <c r="ECH82" s="246"/>
      <c r="ECI82" s="246"/>
      <c r="ECJ82" s="246"/>
      <c r="ECK82" s="246"/>
      <c r="ECL82" s="246"/>
      <c r="ECM82" s="246"/>
      <c r="ECN82" s="246"/>
      <c r="ECO82" s="246"/>
      <c r="ECP82" s="246"/>
      <c r="ECQ82" s="246"/>
      <c r="ECR82" s="246"/>
      <c r="ECS82" s="246"/>
      <c r="ECT82" s="246"/>
      <c r="ECU82" s="246"/>
      <c r="ECV82" s="246"/>
      <c r="ECW82" s="246"/>
      <c r="ECX82" s="246"/>
      <c r="ECY82" s="246"/>
      <c r="ECZ82" s="246"/>
      <c r="EDA82" s="246"/>
      <c r="EDB82" s="246"/>
      <c r="EDC82" s="246"/>
      <c r="EDD82" s="246"/>
      <c r="EDE82" s="246"/>
      <c r="EDF82" s="246"/>
      <c r="EDG82" s="246"/>
      <c r="EDH82" s="246"/>
      <c r="EDI82" s="246"/>
      <c r="EDJ82" s="246"/>
      <c r="EDK82" s="246"/>
      <c r="EDL82" s="246"/>
      <c r="EDM82" s="246"/>
      <c r="EDN82" s="246"/>
      <c r="EDO82" s="246"/>
      <c r="EDP82" s="246"/>
      <c r="EDQ82" s="246"/>
      <c r="EDR82" s="246"/>
      <c r="EDS82" s="246"/>
      <c r="EDT82" s="246"/>
      <c r="EDU82" s="246"/>
      <c r="EDV82" s="246"/>
      <c r="EDW82" s="246"/>
      <c r="EDX82" s="246"/>
      <c r="EDY82" s="246"/>
      <c r="EDZ82" s="246"/>
      <c r="EEA82" s="246"/>
      <c r="EEB82" s="246"/>
      <c r="EEC82" s="246"/>
      <c r="EED82" s="246"/>
      <c r="EEE82" s="246"/>
      <c r="EEF82" s="246"/>
      <c r="EEG82" s="246"/>
      <c r="EEH82" s="246"/>
      <c r="EEI82" s="246"/>
      <c r="EEJ82" s="246"/>
      <c r="EEK82" s="246"/>
      <c r="EEL82" s="246"/>
      <c r="EEM82" s="246"/>
      <c r="EEN82" s="246"/>
      <c r="EEO82" s="246"/>
      <c r="EEP82" s="246"/>
      <c r="EEQ82" s="246"/>
      <c r="EER82" s="246"/>
      <c r="EES82" s="246"/>
      <c r="EET82" s="246"/>
      <c r="EEU82" s="246"/>
      <c r="EEV82" s="246"/>
      <c r="EEW82" s="246"/>
      <c r="EEX82" s="246"/>
      <c r="EEY82" s="246"/>
      <c r="EEZ82" s="246"/>
      <c r="EFA82" s="246"/>
      <c r="EFB82" s="246"/>
      <c r="EFC82" s="246"/>
      <c r="EFD82" s="246"/>
      <c r="EFE82" s="246"/>
      <c r="EFF82" s="246"/>
      <c r="EFG82" s="246"/>
      <c r="EFH82" s="246"/>
      <c r="EFI82" s="246"/>
      <c r="EFJ82" s="246"/>
      <c r="EFK82" s="246"/>
      <c r="EFL82" s="246"/>
      <c r="EFM82" s="246"/>
      <c r="EFN82" s="246"/>
      <c r="EFO82" s="246"/>
      <c r="EFP82" s="246"/>
      <c r="EFQ82" s="246"/>
      <c r="EFR82" s="246"/>
      <c r="EFS82" s="246"/>
      <c r="EFT82" s="246"/>
      <c r="EFU82" s="246"/>
      <c r="EFV82" s="246"/>
      <c r="EFW82" s="246"/>
      <c r="EFX82" s="246"/>
      <c r="EFY82" s="246"/>
      <c r="EFZ82" s="246"/>
      <c r="EGA82" s="246"/>
      <c r="EGB82" s="246"/>
      <c r="EGC82" s="246"/>
      <c r="EGD82" s="246"/>
      <c r="EGE82" s="246"/>
      <c r="EGF82" s="246"/>
      <c r="EGG82" s="246"/>
      <c r="EGH82" s="246"/>
      <c r="EGI82" s="246"/>
      <c r="EGJ82" s="246"/>
      <c r="EGK82" s="246"/>
      <c r="EGL82" s="246"/>
      <c r="EGM82" s="246"/>
      <c r="EGN82" s="246"/>
      <c r="EGO82" s="246"/>
      <c r="EGP82" s="246"/>
      <c r="EGQ82" s="246"/>
      <c r="EGR82" s="246"/>
      <c r="EGS82" s="246"/>
      <c r="EGT82" s="246"/>
      <c r="EGU82" s="246"/>
      <c r="EGV82" s="246"/>
      <c r="EGW82" s="246"/>
      <c r="EGX82" s="246"/>
      <c r="EGY82" s="246"/>
      <c r="EGZ82" s="246"/>
      <c r="EHA82" s="246"/>
      <c r="EHB82" s="246"/>
      <c r="EHC82" s="246"/>
      <c r="EHD82" s="246"/>
      <c r="EHE82" s="246"/>
      <c r="EHF82" s="246"/>
      <c r="EHG82" s="246"/>
      <c r="EHH82" s="246"/>
      <c r="EHI82" s="246"/>
      <c r="EHJ82" s="246"/>
      <c r="EHK82" s="246"/>
      <c r="EHL82" s="246"/>
      <c r="EHM82" s="246"/>
      <c r="EHN82" s="246"/>
      <c r="EHO82" s="246"/>
      <c r="EHP82" s="246"/>
      <c r="EHQ82" s="246"/>
      <c r="EHR82" s="246"/>
      <c r="EHS82" s="246"/>
      <c r="EHT82" s="246"/>
      <c r="EHU82" s="246"/>
      <c r="EHV82" s="246"/>
      <c r="EHW82" s="246"/>
      <c r="EHX82" s="246"/>
      <c r="EHY82" s="246"/>
      <c r="EHZ82" s="246"/>
      <c r="EIA82" s="246"/>
      <c r="EIB82" s="246"/>
      <c r="EIC82" s="246"/>
      <c r="EID82" s="246"/>
      <c r="EIE82" s="246"/>
      <c r="EIF82" s="246"/>
      <c r="EIG82" s="246"/>
      <c r="EIH82" s="246"/>
      <c r="EII82" s="246"/>
      <c r="EIJ82" s="246"/>
      <c r="EIK82" s="246"/>
      <c r="EIL82" s="246"/>
      <c r="EIM82" s="246"/>
      <c r="EIN82" s="246"/>
      <c r="EIO82" s="246"/>
      <c r="EIP82" s="246"/>
      <c r="EIQ82" s="246"/>
      <c r="EIR82" s="246"/>
      <c r="EIS82" s="246"/>
      <c r="EIT82" s="246"/>
      <c r="EIU82" s="246"/>
      <c r="EIV82" s="246"/>
      <c r="EIW82" s="246"/>
      <c r="EIX82" s="246"/>
      <c r="EIY82" s="246"/>
      <c r="EIZ82" s="246"/>
      <c r="EJA82" s="246"/>
      <c r="EJB82" s="246"/>
      <c r="EJC82" s="246"/>
      <c r="EJD82" s="246"/>
      <c r="EJE82" s="246"/>
      <c r="EJF82" s="246"/>
      <c r="EJG82" s="246"/>
      <c r="EJH82" s="246"/>
      <c r="EJI82" s="246"/>
      <c r="EJJ82" s="246"/>
      <c r="EJK82" s="246"/>
      <c r="EJL82" s="246"/>
      <c r="EJM82" s="246"/>
      <c r="EJN82" s="246"/>
      <c r="EJO82" s="246"/>
      <c r="EJP82" s="246"/>
      <c r="EJQ82" s="246"/>
      <c r="EJR82" s="246"/>
      <c r="EJS82" s="246"/>
      <c r="EJT82" s="246"/>
      <c r="EJU82" s="246"/>
      <c r="EJV82" s="246"/>
      <c r="EJW82" s="246"/>
      <c r="EJX82" s="246"/>
      <c r="EJY82" s="246"/>
      <c r="EJZ82" s="246"/>
      <c r="EKA82" s="246"/>
      <c r="EKB82" s="246"/>
      <c r="EKC82" s="246"/>
      <c r="EKD82" s="246"/>
      <c r="EKE82" s="246"/>
      <c r="EKF82" s="246"/>
      <c r="EKG82" s="246"/>
      <c r="EKH82" s="246"/>
      <c r="EKI82" s="246"/>
      <c r="EKJ82" s="246"/>
      <c r="EKK82" s="246"/>
      <c r="EKL82" s="246"/>
      <c r="EKM82" s="246"/>
      <c r="EKN82" s="246"/>
      <c r="EKO82" s="246"/>
      <c r="EKP82" s="246"/>
      <c r="EKQ82" s="246"/>
      <c r="EKR82" s="246"/>
      <c r="EKS82" s="246"/>
      <c r="EKT82" s="246"/>
      <c r="EKU82" s="246"/>
      <c r="EKV82" s="246"/>
      <c r="EKW82" s="246"/>
      <c r="EKX82" s="246"/>
      <c r="EKY82" s="246"/>
      <c r="EKZ82" s="246"/>
      <c r="ELA82" s="246"/>
      <c r="ELB82" s="246"/>
      <c r="ELC82" s="246"/>
      <c r="ELD82" s="246"/>
      <c r="ELE82" s="246"/>
      <c r="ELF82" s="246"/>
      <c r="ELG82" s="246"/>
      <c r="ELH82" s="246"/>
      <c r="ELI82" s="246"/>
      <c r="ELJ82" s="246"/>
      <c r="ELK82" s="246"/>
      <c r="ELL82" s="246"/>
      <c r="ELM82" s="246"/>
      <c r="ELN82" s="246"/>
      <c r="ELO82" s="246"/>
      <c r="ELP82" s="246"/>
      <c r="ELQ82" s="246"/>
      <c r="ELR82" s="246"/>
      <c r="ELS82" s="246"/>
      <c r="ELT82" s="246"/>
      <c r="ELU82" s="246"/>
      <c r="ELV82" s="246"/>
      <c r="ELW82" s="246"/>
      <c r="ELX82" s="246"/>
      <c r="ELY82" s="246"/>
      <c r="ELZ82" s="246"/>
      <c r="EMA82" s="246"/>
      <c r="EMB82" s="246"/>
      <c r="EMC82" s="246"/>
      <c r="EMD82" s="246"/>
      <c r="EME82" s="246"/>
      <c r="EMF82" s="246"/>
      <c r="EMG82" s="246"/>
      <c r="EMH82" s="246"/>
      <c r="EMI82" s="246"/>
      <c r="EMJ82" s="246"/>
      <c r="EMK82" s="246"/>
      <c r="EML82" s="246"/>
      <c r="EMM82" s="246"/>
      <c r="EMN82" s="246"/>
      <c r="EMO82" s="246"/>
      <c r="EMP82" s="246"/>
      <c r="EMQ82" s="246"/>
      <c r="EMR82" s="246"/>
      <c r="EMS82" s="246"/>
      <c r="EMT82" s="246"/>
      <c r="EMU82" s="246"/>
      <c r="EMV82" s="246"/>
      <c r="EMW82" s="246"/>
      <c r="EMX82" s="246"/>
      <c r="EMY82" s="246"/>
      <c r="EMZ82" s="246"/>
      <c r="ENA82" s="246"/>
      <c r="ENB82" s="246"/>
      <c r="ENC82" s="246"/>
      <c r="END82" s="246"/>
      <c r="ENE82" s="246"/>
      <c r="ENF82" s="246"/>
      <c r="ENG82" s="246"/>
      <c r="ENH82" s="246"/>
      <c r="ENI82" s="246"/>
      <c r="ENJ82" s="246"/>
      <c r="ENK82" s="246"/>
      <c r="ENL82" s="246"/>
      <c r="ENM82" s="246"/>
      <c r="ENN82" s="246"/>
      <c r="ENO82" s="246"/>
      <c r="ENP82" s="246"/>
      <c r="ENQ82" s="246"/>
      <c r="ENR82" s="246"/>
      <c r="ENS82" s="246"/>
      <c r="ENT82" s="246"/>
      <c r="ENU82" s="246"/>
      <c r="ENV82" s="246"/>
      <c r="ENW82" s="246"/>
      <c r="ENX82" s="246"/>
      <c r="ENY82" s="246"/>
      <c r="ENZ82" s="246"/>
      <c r="EOA82" s="246"/>
      <c r="EOB82" s="246"/>
      <c r="EOC82" s="246"/>
      <c r="EOD82" s="246"/>
      <c r="EOE82" s="246"/>
      <c r="EOF82" s="246"/>
      <c r="EOG82" s="246"/>
      <c r="EOH82" s="246"/>
      <c r="EOI82" s="246"/>
      <c r="EOJ82" s="246"/>
      <c r="EOK82" s="246"/>
      <c r="EOL82" s="246"/>
      <c r="EOM82" s="246"/>
      <c r="EON82" s="246"/>
      <c r="EOO82" s="246"/>
      <c r="EOP82" s="246"/>
      <c r="EOQ82" s="246"/>
      <c r="EOR82" s="246"/>
      <c r="EOS82" s="246"/>
      <c r="EOT82" s="246"/>
      <c r="EOU82" s="246"/>
      <c r="EOV82" s="246"/>
      <c r="EOW82" s="246"/>
      <c r="EOX82" s="246"/>
      <c r="EOY82" s="246"/>
      <c r="EOZ82" s="246"/>
      <c r="EPA82" s="246"/>
      <c r="EPB82" s="246"/>
      <c r="EPC82" s="246"/>
      <c r="EPD82" s="246"/>
      <c r="EPE82" s="246"/>
      <c r="EPF82" s="246"/>
      <c r="EPG82" s="246"/>
      <c r="EPH82" s="246"/>
      <c r="EPI82" s="246"/>
      <c r="EPJ82" s="246"/>
      <c r="EPK82" s="246"/>
      <c r="EPL82" s="246"/>
      <c r="EPM82" s="246"/>
      <c r="EPN82" s="246"/>
      <c r="EPO82" s="246"/>
      <c r="EPP82" s="246"/>
      <c r="EPQ82" s="246"/>
      <c r="EPR82" s="246"/>
      <c r="EPS82" s="246"/>
      <c r="EPT82" s="246"/>
      <c r="EPU82" s="246"/>
      <c r="EPV82" s="246"/>
      <c r="EPW82" s="246"/>
      <c r="EPX82" s="246"/>
      <c r="EPY82" s="246"/>
      <c r="EPZ82" s="246"/>
      <c r="EQA82" s="246"/>
      <c r="EQB82" s="246"/>
      <c r="EQC82" s="246"/>
      <c r="EQD82" s="246"/>
      <c r="EQE82" s="246"/>
      <c r="EQF82" s="246"/>
      <c r="EQG82" s="246"/>
      <c r="EQH82" s="246"/>
      <c r="EQI82" s="246"/>
      <c r="EQJ82" s="246"/>
      <c r="EQK82" s="246"/>
      <c r="EQL82" s="246"/>
      <c r="EQM82" s="246"/>
      <c r="EQN82" s="246"/>
      <c r="EQO82" s="246"/>
      <c r="EQP82" s="246"/>
      <c r="EQQ82" s="246"/>
      <c r="EQR82" s="246"/>
      <c r="EQS82" s="246"/>
      <c r="EQT82" s="246"/>
      <c r="EQU82" s="246"/>
      <c r="EQV82" s="246"/>
      <c r="EQW82" s="246"/>
      <c r="EQX82" s="246"/>
      <c r="EQY82" s="246"/>
      <c r="EQZ82" s="246"/>
      <c r="ERA82" s="246"/>
      <c r="ERB82" s="246"/>
      <c r="ERC82" s="246"/>
      <c r="ERD82" s="246"/>
      <c r="ERE82" s="246"/>
      <c r="ERF82" s="246"/>
      <c r="ERG82" s="246"/>
      <c r="ERH82" s="246"/>
      <c r="ERI82" s="246"/>
      <c r="ERJ82" s="246"/>
      <c r="ERK82" s="246"/>
      <c r="ERL82" s="246"/>
      <c r="ERM82" s="246"/>
      <c r="ERN82" s="246"/>
      <c r="ERO82" s="246"/>
      <c r="ERP82" s="246"/>
      <c r="ERQ82" s="246"/>
      <c r="ERR82" s="246"/>
      <c r="ERS82" s="246"/>
      <c r="ERT82" s="246"/>
      <c r="ERU82" s="246"/>
      <c r="ERV82" s="246"/>
      <c r="ERW82" s="246"/>
      <c r="ERX82" s="246"/>
      <c r="ERY82" s="246"/>
      <c r="ERZ82" s="246"/>
      <c r="ESA82" s="246"/>
      <c r="ESB82" s="246"/>
      <c r="ESC82" s="246"/>
      <c r="ESD82" s="246"/>
      <c r="ESE82" s="246"/>
      <c r="ESF82" s="246"/>
      <c r="ESG82" s="246"/>
      <c r="ESH82" s="246"/>
      <c r="ESI82" s="246"/>
      <c r="ESJ82" s="246"/>
      <c r="ESK82" s="246"/>
      <c r="ESL82" s="246"/>
      <c r="ESM82" s="246"/>
      <c r="ESN82" s="246"/>
      <c r="ESO82" s="246"/>
      <c r="ESP82" s="246"/>
      <c r="ESQ82" s="246"/>
      <c r="ESR82" s="246"/>
      <c r="ESS82" s="246"/>
      <c r="EST82" s="246"/>
      <c r="ESU82" s="246"/>
      <c r="ESV82" s="246"/>
      <c r="ESW82" s="246"/>
      <c r="ESX82" s="246"/>
      <c r="ESY82" s="246"/>
      <c r="ESZ82" s="246"/>
      <c r="ETA82" s="246"/>
      <c r="ETB82" s="246"/>
      <c r="ETC82" s="246"/>
      <c r="ETD82" s="246"/>
      <c r="ETE82" s="246"/>
      <c r="ETF82" s="246"/>
      <c r="ETG82" s="246"/>
      <c r="ETH82" s="246"/>
      <c r="ETI82" s="246"/>
      <c r="ETJ82" s="246"/>
      <c r="ETK82" s="246"/>
      <c r="ETL82" s="246"/>
      <c r="ETM82" s="246"/>
      <c r="ETN82" s="246"/>
      <c r="ETO82" s="246"/>
      <c r="ETP82" s="246"/>
      <c r="ETQ82" s="246"/>
      <c r="ETR82" s="246"/>
      <c r="ETS82" s="246"/>
      <c r="ETT82" s="246"/>
      <c r="ETU82" s="246"/>
      <c r="ETV82" s="246"/>
      <c r="ETW82" s="246"/>
      <c r="ETX82" s="246"/>
      <c r="ETY82" s="246"/>
      <c r="ETZ82" s="246"/>
      <c r="EUA82" s="246"/>
      <c r="EUB82" s="246"/>
      <c r="EUC82" s="246"/>
      <c r="EUD82" s="246"/>
      <c r="EUE82" s="246"/>
      <c r="EUF82" s="246"/>
      <c r="EUG82" s="246"/>
      <c r="EUH82" s="246"/>
      <c r="EUI82" s="246"/>
      <c r="EUJ82" s="246"/>
      <c r="EUK82" s="246"/>
      <c r="EUL82" s="246"/>
      <c r="EUM82" s="246"/>
      <c r="EUN82" s="246"/>
      <c r="EUO82" s="246"/>
      <c r="EUP82" s="246"/>
      <c r="EUQ82" s="246"/>
      <c r="EUR82" s="246"/>
      <c r="EUS82" s="246"/>
      <c r="EUT82" s="246"/>
      <c r="EUU82" s="246"/>
      <c r="EUV82" s="246"/>
      <c r="EUW82" s="246"/>
      <c r="EUX82" s="246"/>
      <c r="EUY82" s="246"/>
      <c r="EUZ82" s="246"/>
      <c r="EVA82" s="246"/>
      <c r="EVB82" s="246"/>
      <c r="EVC82" s="246"/>
      <c r="EVD82" s="246"/>
      <c r="EVE82" s="246"/>
      <c r="EVF82" s="246"/>
      <c r="EVG82" s="246"/>
      <c r="EVH82" s="246"/>
      <c r="EVI82" s="246"/>
      <c r="EVJ82" s="246"/>
      <c r="EVK82" s="246"/>
      <c r="EVL82" s="246"/>
      <c r="EVM82" s="246"/>
      <c r="EVN82" s="246"/>
      <c r="EVO82" s="246"/>
      <c r="EVP82" s="246"/>
      <c r="EVQ82" s="246"/>
      <c r="EVR82" s="246"/>
      <c r="EVS82" s="246"/>
      <c r="EVT82" s="246"/>
      <c r="EVU82" s="246"/>
      <c r="EVV82" s="246"/>
      <c r="EVW82" s="246"/>
      <c r="EVX82" s="246"/>
      <c r="EVY82" s="246"/>
      <c r="EVZ82" s="246"/>
      <c r="EWA82" s="246"/>
      <c r="EWB82" s="246"/>
      <c r="EWC82" s="246"/>
      <c r="EWD82" s="246"/>
      <c r="EWE82" s="246"/>
      <c r="EWF82" s="246"/>
      <c r="EWG82" s="246"/>
      <c r="EWH82" s="246"/>
      <c r="EWI82" s="246"/>
      <c r="EWJ82" s="246"/>
      <c r="EWK82" s="246"/>
      <c r="EWL82" s="246"/>
      <c r="EWM82" s="246"/>
      <c r="EWN82" s="246"/>
      <c r="EWO82" s="246"/>
      <c r="EWP82" s="246"/>
      <c r="EWQ82" s="246"/>
      <c r="EWR82" s="246"/>
      <c r="EWS82" s="246"/>
      <c r="EWT82" s="246"/>
      <c r="EWU82" s="246"/>
      <c r="EWV82" s="246"/>
      <c r="EWW82" s="246"/>
      <c r="EWX82" s="246"/>
      <c r="EWY82" s="246"/>
      <c r="EWZ82" s="246"/>
      <c r="EXA82" s="246"/>
      <c r="EXB82" s="246"/>
      <c r="EXC82" s="246"/>
      <c r="EXD82" s="246"/>
      <c r="EXE82" s="246"/>
      <c r="EXF82" s="246"/>
      <c r="EXG82" s="246"/>
      <c r="EXH82" s="246"/>
      <c r="EXI82" s="246"/>
      <c r="EXJ82" s="246"/>
      <c r="EXK82" s="246"/>
      <c r="EXL82" s="246"/>
      <c r="EXM82" s="246"/>
      <c r="EXN82" s="246"/>
      <c r="EXO82" s="246"/>
      <c r="EXP82" s="246"/>
      <c r="EXQ82" s="246"/>
      <c r="EXR82" s="246"/>
      <c r="EXS82" s="246"/>
      <c r="EXT82" s="246"/>
      <c r="EXU82" s="246"/>
      <c r="EXV82" s="246"/>
      <c r="EXW82" s="246"/>
      <c r="EXX82" s="246"/>
      <c r="EXY82" s="246"/>
      <c r="EXZ82" s="246"/>
      <c r="EYA82" s="246"/>
      <c r="EYB82" s="246"/>
      <c r="EYC82" s="246"/>
      <c r="EYD82" s="246"/>
      <c r="EYE82" s="246"/>
      <c r="EYF82" s="246"/>
      <c r="EYG82" s="246"/>
      <c r="EYH82" s="246"/>
      <c r="EYI82" s="246"/>
      <c r="EYJ82" s="246"/>
      <c r="EYK82" s="246"/>
      <c r="EYL82" s="246"/>
      <c r="EYM82" s="246"/>
      <c r="EYN82" s="246"/>
      <c r="EYO82" s="246"/>
      <c r="EYP82" s="246"/>
      <c r="EYQ82" s="246"/>
      <c r="EYR82" s="246"/>
      <c r="EYS82" s="246"/>
      <c r="EYT82" s="246"/>
      <c r="EYU82" s="246"/>
      <c r="EYV82" s="246"/>
      <c r="EYW82" s="246"/>
      <c r="EYX82" s="246"/>
      <c r="EYY82" s="246"/>
      <c r="EYZ82" s="246"/>
      <c r="EZA82" s="246"/>
      <c r="EZB82" s="246"/>
      <c r="EZC82" s="246"/>
      <c r="EZD82" s="246"/>
      <c r="EZE82" s="246"/>
      <c r="EZF82" s="246"/>
      <c r="EZG82" s="246"/>
      <c r="EZH82" s="246"/>
      <c r="EZI82" s="246"/>
      <c r="EZJ82" s="246"/>
      <c r="EZK82" s="246"/>
      <c r="EZL82" s="246"/>
      <c r="EZM82" s="246"/>
      <c r="EZN82" s="246"/>
      <c r="EZO82" s="246"/>
      <c r="EZP82" s="246"/>
      <c r="EZQ82" s="246"/>
      <c r="EZR82" s="246"/>
      <c r="EZS82" s="246"/>
      <c r="EZT82" s="246"/>
      <c r="EZU82" s="246"/>
      <c r="EZV82" s="246"/>
      <c r="EZW82" s="246"/>
      <c r="EZX82" s="246"/>
      <c r="EZY82" s="246"/>
      <c r="EZZ82" s="246"/>
      <c r="FAA82" s="246"/>
      <c r="FAB82" s="246"/>
      <c r="FAC82" s="246"/>
      <c r="FAD82" s="246"/>
      <c r="FAE82" s="246"/>
      <c r="FAF82" s="246"/>
      <c r="FAG82" s="246"/>
      <c r="FAH82" s="246"/>
      <c r="FAI82" s="246"/>
      <c r="FAJ82" s="246"/>
      <c r="FAK82" s="246"/>
      <c r="FAL82" s="246"/>
      <c r="FAM82" s="246"/>
      <c r="FAN82" s="246"/>
      <c r="FAO82" s="246"/>
      <c r="FAP82" s="246"/>
      <c r="FAQ82" s="246"/>
      <c r="FAR82" s="246"/>
      <c r="FAS82" s="246"/>
      <c r="FAT82" s="246"/>
      <c r="FAU82" s="246"/>
      <c r="FAV82" s="246"/>
      <c r="FAW82" s="246"/>
      <c r="FAX82" s="246"/>
      <c r="FAY82" s="246"/>
      <c r="FAZ82" s="246"/>
      <c r="FBA82" s="246"/>
      <c r="FBB82" s="246"/>
      <c r="FBC82" s="246"/>
      <c r="FBD82" s="246"/>
      <c r="FBE82" s="246"/>
      <c r="FBF82" s="246"/>
      <c r="FBG82" s="246"/>
      <c r="FBH82" s="246"/>
      <c r="FBI82" s="246"/>
      <c r="FBJ82" s="246"/>
      <c r="FBK82" s="246"/>
      <c r="FBL82" s="246"/>
      <c r="FBM82" s="246"/>
      <c r="FBN82" s="246"/>
      <c r="FBO82" s="246"/>
      <c r="FBP82" s="246"/>
      <c r="FBQ82" s="246"/>
      <c r="FBR82" s="246"/>
      <c r="FBS82" s="246"/>
      <c r="FBT82" s="246"/>
      <c r="FBU82" s="246"/>
      <c r="FBV82" s="246"/>
      <c r="FBW82" s="246"/>
      <c r="FBX82" s="246"/>
      <c r="FBY82" s="246"/>
      <c r="FBZ82" s="246"/>
      <c r="FCA82" s="246"/>
      <c r="FCB82" s="246"/>
      <c r="FCC82" s="246"/>
      <c r="FCD82" s="246"/>
      <c r="FCE82" s="246"/>
      <c r="FCF82" s="246"/>
      <c r="FCG82" s="246"/>
      <c r="FCH82" s="246"/>
      <c r="FCI82" s="246"/>
      <c r="FCJ82" s="246"/>
      <c r="FCK82" s="246"/>
      <c r="FCL82" s="246"/>
      <c r="FCM82" s="246"/>
      <c r="FCN82" s="246"/>
      <c r="FCO82" s="246"/>
      <c r="FCP82" s="246"/>
      <c r="FCQ82" s="246"/>
      <c r="FCR82" s="246"/>
      <c r="FCS82" s="246"/>
      <c r="FCT82" s="246"/>
      <c r="FCU82" s="246"/>
      <c r="FCV82" s="246"/>
      <c r="FCW82" s="246"/>
      <c r="FCX82" s="246"/>
      <c r="FCY82" s="246"/>
      <c r="FCZ82" s="246"/>
      <c r="FDA82" s="246"/>
      <c r="FDB82" s="246"/>
      <c r="FDC82" s="246"/>
      <c r="FDD82" s="246"/>
      <c r="FDE82" s="246"/>
      <c r="FDF82" s="246"/>
      <c r="FDG82" s="246"/>
      <c r="FDH82" s="246"/>
      <c r="FDI82" s="246"/>
      <c r="FDJ82" s="246"/>
      <c r="FDK82" s="246"/>
      <c r="FDL82" s="246"/>
      <c r="FDM82" s="246"/>
      <c r="FDN82" s="246"/>
      <c r="FDO82" s="246"/>
      <c r="FDP82" s="246"/>
      <c r="FDQ82" s="246"/>
      <c r="FDR82" s="246"/>
      <c r="FDS82" s="246"/>
      <c r="FDT82" s="246"/>
      <c r="FDU82" s="246"/>
      <c r="FDV82" s="246"/>
      <c r="FDW82" s="246"/>
      <c r="FDX82" s="246"/>
      <c r="FDY82" s="246"/>
      <c r="FDZ82" s="246"/>
      <c r="FEA82" s="246"/>
      <c r="FEB82" s="246"/>
      <c r="FEC82" s="246"/>
      <c r="FED82" s="246"/>
      <c r="FEE82" s="246"/>
      <c r="FEF82" s="246"/>
      <c r="FEG82" s="246"/>
      <c r="FEH82" s="246"/>
      <c r="FEI82" s="246"/>
      <c r="FEJ82" s="246"/>
      <c r="FEK82" s="246"/>
      <c r="FEL82" s="246"/>
      <c r="FEM82" s="246"/>
      <c r="FEN82" s="246"/>
      <c r="FEO82" s="246"/>
      <c r="FEP82" s="246"/>
      <c r="FEQ82" s="246"/>
      <c r="FER82" s="246"/>
      <c r="FES82" s="246"/>
      <c r="FET82" s="246"/>
      <c r="FEU82" s="246"/>
      <c r="FEV82" s="246"/>
      <c r="FEW82" s="246"/>
      <c r="FEX82" s="246"/>
      <c r="FEY82" s="246"/>
      <c r="FEZ82" s="246"/>
      <c r="FFA82" s="246"/>
      <c r="FFB82" s="246"/>
      <c r="FFC82" s="246"/>
      <c r="FFD82" s="246"/>
      <c r="FFE82" s="246"/>
      <c r="FFF82" s="246"/>
      <c r="FFG82" s="246"/>
      <c r="FFH82" s="246"/>
      <c r="FFI82" s="246"/>
      <c r="FFJ82" s="246"/>
      <c r="FFK82" s="246"/>
      <c r="FFL82" s="246"/>
      <c r="FFM82" s="246"/>
      <c r="FFN82" s="246"/>
      <c r="FFO82" s="246"/>
      <c r="FFP82" s="246"/>
      <c r="FFQ82" s="246"/>
      <c r="FFR82" s="246"/>
      <c r="FFS82" s="246"/>
      <c r="FFT82" s="246"/>
      <c r="FFU82" s="246"/>
      <c r="FFV82" s="246"/>
      <c r="FFW82" s="246"/>
      <c r="FFX82" s="246"/>
      <c r="FFY82" s="246"/>
      <c r="FFZ82" s="246"/>
      <c r="FGA82" s="246"/>
      <c r="FGB82" s="246"/>
      <c r="FGC82" s="246"/>
      <c r="FGD82" s="246"/>
      <c r="FGE82" s="246"/>
      <c r="FGF82" s="246"/>
      <c r="FGG82" s="246"/>
      <c r="FGH82" s="246"/>
      <c r="FGI82" s="246"/>
      <c r="FGJ82" s="246"/>
      <c r="FGK82" s="246"/>
      <c r="FGL82" s="246"/>
      <c r="FGM82" s="246"/>
      <c r="FGN82" s="246"/>
      <c r="FGO82" s="246"/>
      <c r="FGP82" s="246"/>
      <c r="FGQ82" s="246"/>
      <c r="FGR82" s="246"/>
      <c r="FGS82" s="246"/>
      <c r="FGT82" s="246"/>
      <c r="FGU82" s="246"/>
      <c r="FGV82" s="246"/>
      <c r="FGW82" s="246"/>
      <c r="FGX82" s="246"/>
      <c r="FGY82" s="246"/>
      <c r="FGZ82" s="246"/>
      <c r="FHA82" s="246"/>
      <c r="FHB82" s="246"/>
      <c r="FHC82" s="246"/>
      <c r="FHD82" s="246"/>
      <c r="FHE82" s="246"/>
      <c r="FHF82" s="246"/>
      <c r="FHG82" s="246"/>
      <c r="FHH82" s="246"/>
      <c r="FHI82" s="246"/>
      <c r="FHJ82" s="246"/>
      <c r="FHK82" s="246"/>
      <c r="FHL82" s="246"/>
      <c r="FHM82" s="246"/>
      <c r="FHN82" s="246"/>
      <c r="FHO82" s="246"/>
      <c r="FHP82" s="246"/>
      <c r="FHQ82" s="246"/>
      <c r="FHR82" s="246"/>
      <c r="FHS82" s="246"/>
      <c r="FHT82" s="246"/>
      <c r="FHU82" s="246"/>
      <c r="FHV82" s="246"/>
      <c r="FHW82" s="246"/>
      <c r="FHX82" s="246"/>
      <c r="FHY82" s="246"/>
      <c r="FHZ82" s="246"/>
      <c r="FIA82" s="246"/>
      <c r="FIB82" s="246"/>
      <c r="FIC82" s="246"/>
      <c r="FID82" s="246"/>
      <c r="FIE82" s="246"/>
      <c r="FIF82" s="246"/>
      <c r="FIG82" s="246"/>
      <c r="FIH82" s="246"/>
      <c r="FII82" s="246"/>
      <c r="FIJ82" s="246"/>
      <c r="FIK82" s="246"/>
      <c r="FIL82" s="246"/>
      <c r="FIM82" s="246"/>
      <c r="FIN82" s="246"/>
      <c r="FIO82" s="246"/>
      <c r="FIP82" s="246"/>
      <c r="FIQ82" s="246"/>
      <c r="FIR82" s="246"/>
      <c r="FIS82" s="246"/>
      <c r="FIT82" s="246"/>
      <c r="FIU82" s="246"/>
      <c r="FIV82" s="246"/>
      <c r="FIW82" s="246"/>
      <c r="FIX82" s="246"/>
      <c r="FIY82" s="246"/>
      <c r="FIZ82" s="246"/>
      <c r="FJA82" s="246"/>
      <c r="FJB82" s="246"/>
      <c r="FJC82" s="246"/>
      <c r="FJD82" s="246"/>
      <c r="FJE82" s="246"/>
      <c r="FJF82" s="246"/>
      <c r="FJG82" s="246"/>
      <c r="FJH82" s="246"/>
      <c r="FJI82" s="246"/>
      <c r="FJJ82" s="246"/>
      <c r="FJK82" s="246"/>
      <c r="FJL82" s="246"/>
      <c r="FJM82" s="246"/>
      <c r="FJN82" s="246"/>
      <c r="FJO82" s="246"/>
      <c r="FJP82" s="246"/>
      <c r="FJQ82" s="246"/>
      <c r="FJR82" s="246"/>
      <c r="FJS82" s="246"/>
      <c r="FJT82" s="246"/>
      <c r="FJU82" s="246"/>
      <c r="FJV82" s="246"/>
      <c r="FJW82" s="246"/>
      <c r="FJX82" s="246"/>
      <c r="FJY82" s="246"/>
      <c r="FJZ82" s="246"/>
      <c r="FKA82" s="246"/>
      <c r="FKB82" s="246"/>
      <c r="FKC82" s="246"/>
      <c r="FKD82" s="246"/>
      <c r="FKE82" s="246"/>
      <c r="FKF82" s="246"/>
      <c r="FKG82" s="246"/>
      <c r="FKH82" s="246"/>
      <c r="FKI82" s="246"/>
      <c r="FKJ82" s="246"/>
      <c r="FKK82" s="246"/>
      <c r="FKL82" s="246"/>
      <c r="FKM82" s="246"/>
      <c r="FKN82" s="246"/>
      <c r="FKO82" s="246"/>
      <c r="FKP82" s="246"/>
      <c r="FKQ82" s="246"/>
      <c r="FKR82" s="246"/>
      <c r="FKS82" s="246"/>
      <c r="FKT82" s="246"/>
      <c r="FKU82" s="246"/>
      <c r="FKV82" s="246"/>
      <c r="FKW82" s="246"/>
      <c r="FKX82" s="246"/>
      <c r="FKY82" s="246"/>
      <c r="FKZ82" s="246"/>
      <c r="FLA82" s="246"/>
      <c r="FLB82" s="246"/>
      <c r="FLC82" s="246"/>
      <c r="FLD82" s="246"/>
      <c r="FLE82" s="246"/>
      <c r="FLF82" s="246"/>
      <c r="FLG82" s="246"/>
      <c r="FLH82" s="246"/>
      <c r="FLI82" s="246"/>
      <c r="FLJ82" s="246"/>
      <c r="FLK82" s="246"/>
      <c r="FLL82" s="246"/>
      <c r="FLM82" s="246"/>
      <c r="FLN82" s="246"/>
      <c r="FLO82" s="246"/>
      <c r="FLP82" s="246"/>
      <c r="FLQ82" s="246"/>
      <c r="FLR82" s="246"/>
      <c r="FLS82" s="246"/>
      <c r="FLT82" s="246"/>
      <c r="FLU82" s="246"/>
      <c r="FLV82" s="246"/>
      <c r="FLW82" s="246"/>
      <c r="FLX82" s="246"/>
      <c r="FLY82" s="246"/>
      <c r="FLZ82" s="246"/>
      <c r="FMA82" s="246"/>
      <c r="FMB82" s="246"/>
      <c r="FMC82" s="246"/>
      <c r="FMD82" s="246"/>
      <c r="FME82" s="246"/>
      <c r="FMF82" s="246"/>
      <c r="FMG82" s="246"/>
      <c r="FMH82" s="246"/>
      <c r="FMI82" s="246"/>
      <c r="FMJ82" s="246"/>
      <c r="FMK82" s="246"/>
      <c r="FML82" s="246"/>
      <c r="FMM82" s="246"/>
      <c r="FMN82" s="246"/>
      <c r="FMO82" s="246"/>
      <c r="FMP82" s="246"/>
      <c r="FMQ82" s="246"/>
      <c r="FMR82" s="246"/>
      <c r="FMS82" s="246"/>
      <c r="FMT82" s="246"/>
      <c r="FMU82" s="246"/>
      <c r="FMV82" s="246"/>
      <c r="FMW82" s="246"/>
      <c r="FMX82" s="246"/>
      <c r="FMY82" s="246"/>
      <c r="FMZ82" s="246"/>
      <c r="FNA82" s="246"/>
      <c r="FNB82" s="246"/>
      <c r="FNC82" s="246"/>
      <c r="FND82" s="246"/>
      <c r="FNE82" s="246"/>
      <c r="FNF82" s="246"/>
      <c r="FNG82" s="246"/>
      <c r="FNH82" s="246"/>
      <c r="FNI82" s="246"/>
      <c r="FNJ82" s="246"/>
      <c r="FNK82" s="246"/>
      <c r="FNL82" s="246"/>
      <c r="FNM82" s="246"/>
      <c r="FNN82" s="246"/>
      <c r="FNO82" s="246"/>
      <c r="FNP82" s="246"/>
      <c r="FNQ82" s="246"/>
      <c r="FNR82" s="246"/>
      <c r="FNS82" s="246"/>
      <c r="FNT82" s="246"/>
      <c r="FNU82" s="246"/>
      <c r="FNV82" s="246"/>
      <c r="FNW82" s="246"/>
      <c r="FNX82" s="246"/>
      <c r="FNY82" s="246"/>
      <c r="FNZ82" s="246"/>
      <c r="FOA82" s="246"/>
      <c r="FOB82" s="246"/>
      <c r="FOC82" s="246"/>
      <c r="FOD82" s="246"/>
      <c r="FOE82" s="246"/>
      <c r="FOF82" s="246"/>
      <c r="FOG82" s="246"/>
      <c r="FOH82" s="246"/>
      <c r="FOI82" s="246"/>
      <c r="FOJ82" s="246"/>
      <c r="FOK82" s="246"/>
      <c r="FOL82" s="246"/>
      <c r="FOM82" s="246"/>
      <c r="FON82" s="246"/>
      <c r="FOO82" s="246"/>
      <c r="FOP82" s="246"/>
      <c r="FOQ82" s="246"/>
      <c r="FOR82" s="246"/>
      <c r="FOS82" s="246"/>
      <c r="FOT82" s="246"/>
      <c r="FOU82" s="246"/>
      <c r="FOV82" s="246"/>
      <c r="FOW82" s="246"/>
      <c r="FOX82" s="246"/>
      <c r="FOY82" s="246"/>
      <c r="FOZ82" s="246"/>
      <c r="FPA82" s="246"/>
      <c r="FPB82" s="246"/>
      <c r="FPC82" s="246"/>
      <c r="FPD82" s="246"/>
      <c r="FPE82" s="246"/>
      <c r="FPF82" s="246"/>
      <c r="FPG82" s="246"/>
      <c r="FPH82" s="246"/>
      <c r="FPI82" s="246"/>
      <c r="FPJ82" s="246"/>
      <c r="FPK82" s="246"/>
      <c r="FPL82" s="246"/>
      <c r="FPM82" s="246"/>
      <c r="FPN82" s="246"/>
      <c r="FPO82" s="246"/>
      <c r="FPP82" s="246"/>
      <c r="FPQ82" s="246"/>
      <c r="FPR82" s="246"/>
      <c r="FPS82" s="246"/>
      <c r="FPT82" s="246"/>
      <c r="FPU82" s="246"/>
      <c r="FPV82" s="246"/>
      <c r="FPW82" s="246"/>
      <c r="FPX82" s="246"/>
      <c r="FPY82" s="246"/>
      <c r="FPZ82" s="246"/>
      <c r="FQA82" s="246"/>
      <c r="FQB82" s="246"/>
      <c r="FQC82" s="246"/>
      <c r="FQD82" s="246"/>
      <c r="FQE82" s="246"/>
      <c r="FQF82" s="246"/>
      <c r="FQG82" s="246"/>
      <c r="FQH82" s="246"/>
      <c r="FQI82" s="246"/>
      <c r="FQJ82" s="246"/>
      <c r="FQK82" s="246"/>
      <c r="FQL82" s="246"/>
      <c r="FQM82" s="246"/>
      <c r="FQN82" s="246"/>
      <c r="FQO82" s="246"/>
      <c r="FQP82" s="246"/>
      <c r="FQQ82" s="246"/>
      <c r="FQR82" s="246"/>
      <c r="FQS82" s="246"/>
      <c r="FQT82" s="246"/>
      <c r="FQU82" s="246"/>
      <c r="FQV82" s="246"/>
      <c r="FQW82" s="246"/>
      <c r="FQX82" s="246"/>
      <c r="FQY82" s="246"/>
      <c r="FQZ82" s="246"/>
      <c r="FRA82" s="246"/>
      <c r="FRB82" s="246"/>
      <c r="FRC82" s="246"/>
      <c r="FRD82" s="246"/>
      <c r="FRE82" s="246"/>
      <c r="FRF82" s="246"/>
      <c r="FRG82" s="246"/>
      <c r="FRH82" s="246"/>
      <c r="FRI82" s="246"/>
      <c r="FRJ82" s="246"/>
      <c r="FRK82" s="246"/>
      <c r="FRL82" s="246"/>
      <c r="FRM82" s="246"/>
      <c r="FRN82" s="246"/>
      <c r="FRO82" s="246"/>
      <c r="FRP82" s="246"/>
      <c r="FRQ82" s="246"/>
      <c r="FRR82" s="246"/>
      <c r="FRS82" s="246"/>
      <c r="FRT82" s="246"/>
      <c r="FRU82" s="246"/>
      <c r="FRV82" s="246"/>
      <c r="FRW82" s="246"/>
      <c r="FRX82" s="246"/>
      <c r="FRY82" s="246"/>
      <c r="FRZ82" s="246"/>
      <c r="FSA82" s="246"/>
      <c r="FSB82" s="246"/>
      <c r="FSC82" s="246"/>
      <c r="FSD82" s="246"/>
      <c r="FSE82" s="246"/>
      <c r="FSF82" s="246"/>
      <c r="FSG82" s="246"/>
      <c r="FSH82" s="246"/>
      <c r="FSI82" s="246"/>
      <c r="FSJ82" s="246"/>
      <c r="FSK82" s="246"/>
      <c r="FSL82" s="246"/>
      <c r="FSM82" s="246"/>
      <c r="FSN82" s="246"/>
      <c r="FSO82" s="246"/>
      <c r="FSP82" s="246"/>
      <c r="FSQ82" s="246"/>
      <c r="FSR82" s="246"/>
      <c r="FSS82" s="246"/>
      <c r="FST82" s="246"/>
      <c r="FSU82" s="246"/>
      <c r="FSV82" s="246"/>
      <c r="FSW82" s="246"/>
      <c r="FSX82" s="246"/>
      <c r="FSY82" s="246"/>
      <c r="FSZ82" s="246"/>
      <c r="FTA82" s="246"/>
      <c r="FTB82" s="246"/>
      <c r="FTC82" s="246"/>
      <c r="FTD82" s="246"/>
      <c r="FTE82" s="246"/>
      <c r="FTF82" s="246"/>
      <c r="FTG82" s="246"/>
      <c r="FTH82" s="246"/>
      <c r="FTI82" s="246"/>
      <c r="FTJ82" s="246"/>
      <c r="FTK82" s="246"/>
      <c r="FTL82" s="246"/>
      <c r="FTM82" s="246"/>
      <c r="FTN82" s="246"/>
      <c r="FTO82" s="246"/>
      <c r="FTP82" s="246"/>
      <c r="FTQ82" s="246"/>
      <c r="FTR82" s="246"/>
      <c r="FTS82" s="246"/>
      <c r="FTT82" s="246"/>
      <c r="FTU82" s="246"/>
      <c r="FTV82" s="246"/>
      <c r="FTW82" s="246"/>
      <c r="FTX82" s="246"/>
      <c r="FTY82" s="246"/>
      <c r="FTZ82" s="246"/>
      <c r="FUA82" s="246"/>
      <c r="FUB82" s="246"/>
      <c r="FUC82" s="246"/>
      <c r="FUD82" s="246"/>
      <c r="FUE82" s="246"/>
      <c r="FUF82" s="246"/>
      <c r="FUG82" s="246"/>
      <c r="FUH82" s="246"/>
      <c r="FUI82" s="246"/>
      <c r="FUJ82" s="246"/>
      <c r="FUK82" s="246"/>
      <c r="FUL82" s="246"/>
      <c r="FUM82" s="246"/>
      <c r="FUN82" s="246"/>
      <c r="FUO82" s="246"/>
      <c r="FUP82" s="246"/>
      <c r="FUQ82" s="246"/>
      <c r="FUR82" s="246"/>
      <c r="FUS82" s="246"/>
      <c r="FUT82" s="246"/>
      <c r="FUU82" s="246"/>
      <c r="FUV82" s="246"/>
      <c r="FUW82" s="246"/>
      <c r="FUX82" s="246"/>
      <c r="FUY82" s="246"/>
      <c r="FUZ82" s="246"/>
      <c r="FVA82" s="246"/>
      <c r="FVB82" s="246"/>
      <c r="FVC82" s="246"/>
      <c r="FVD82" s="246"/>
      <c r="FVE82" s="246"/>
      <c r="FVF82" s="246"/>
      <c r="FVG82" s="246"/>
      <c r="FVH82" s="246"/>
      <c r="FVI82" s="246"/>
      <c r="FVJ82" s="246"/>
      <c r="FVK82" s="246"/>
      <c r="FVL82" s="246"/>
      <c r="FVM82" s="246"/>
      <c r="FVN82" s="246"/>
      <c r="FVO82" s="246"/>
      <c r="FVP82" s="246"/>
      <c r="FVQ82" s="246"/>
      <c r="FVR82" s="246"/>
      <c r="FVS82" s="246"/>
      <c r="FVT82" s="246"/>
      <c r="FVU82" s="246"/>
      <c r="FVV82" s="246"/>
      <c r="FVW82" s="246"/>
      <c r="FVX82" s="246"/>
      <c r="FVY82" s="246"/>
      <c r="FVZ82" s="246"/>
      <c r="FWA82" s="246"/>
      <c r="FWB82" s="246"/>
      <c r="FWC82" s="246"/>
      <c r="FWD82" s="246"/>
      <c r="FWE82" s="246"/>
      <c r="FWF82" s="246"/>
      <c r="FWG82" s="246"/>
      <c r="FWH82" s="246"/>
      <c r="FWI82" s="246"/>
      <c r="FWJ82" s="246"/>
      <c r="FWK82" s="246"/>
      <c r="FWL82" s="246"/>
      <c r="FWM82" s="246"/>
      <c r="FWN82" s="246"/>
      <c r="FWO82" s="246"/>
      <c r="FWP82" s="246"/>
      <c r="FWQ82" s="246"/>
      <c r="FWR82" s="246"/>
      <c r="FWS82" s="246"/>
      <c r="FWT82" s="246"/>
      <c r="FWU82" s="246"/>
      <c r="FWV82" s="246"/>
      <c r="FWW82" s="246"/>
      <c r="FWX82" s="246"/>
      <c r="FWY82" s="246"/>
      <c r="FWZ82" s="246"/>
      <c r="FXA82" s="246"/>
      <c r="FXB82" s="246"/>
      <c r="FXC82" s="246"/>
      <c r="FXD82" s="246"/>
      <c r="FXE82" s="246"/>
      <c r="FXF82" s="246"/>
      <c r="FXG82" s="246"/>
      <c r="FXH82" s="246"/>
      <c r="FXI82" s="246"/>
      <c r="FXJ82" s="246"/>
      <c r="FXK82" s="246"/>
      <c r="FXL82" s="246"/>
      <c r="FXM82" s="246"/>
      <c r="FXN82" s="246"/>
      <c r="FXO82" s="246"/>
      <c r="FXP82" s="246"/>
      <c r="FXQ82" s="246"/>
      <c r="FXR82" s="246"/>
      <c r="FXS82" s="246"/>
      <c r="FXT82" s="246"/>
      <c r="FXU82" s="246"/>
      <c r="FXV82" s="246"/>
      <c r="FXW82" s="246"/>
      <c r="FXX82" s="246"/>
      <c r="FXY82" s="246"/>
      <c r="FXZ82" s="246"/>
      <c r="FYA82" s="246"/>
      <c r="FYB82" s="246"/>
      <c r="FYC82" s="246"/>
      <c r="FYD82" s="246"/>
      <c r="FYE82" s="246"/>
      <c r="FYF82" s="246"/>
      <c r="FYG82" s="246"/>
      <c r="FYH82" s="246"/>
      <c r="FYI82" s="246"/>
      <c r="FYJ82" s="246"/>
      <c r="FYK82" s="246"/>
      <c r="FYL82" s="246"/>
      <c r="FYM82" s="246"/>
      <c r="FYN82" s="246"/>
      <c r="FYO82" s="246"/>
      <c r="FYP82" s="246"/>
      <c r="FYQ82" s="246"/>
      <c r="FYR82" s="246"/>
      <c r="FYS82" s="246"/>
      <c r="FYT82" s="246"/>
      <c r="FYU82" s="246"/>
      <c r="FYV82" s="246"/>
      <c r="FYW82" s="246"/>
      <c r="FYX82" s="246"/>
      <c r="FYY82" s="246"/>
      <c r="FYZ82" s="246"/>
      <c r="FZA82" s="246"/>
      <c r="FZB82" s="246"/>
      <c r="FZC82" s="246"/>
      <c r="FZD82" s="246"/>
      <c r="FZE82" s="246"/>
      <c r="FZF82" s="246"/>
      <c r="FZG82" s="246"/>
      <c r="FZH82" s="246"/>
      <c r="FZI82" s="246"/>
      <c r="FZJ82" s="246"/>
      <c r="FZK82" s="246"/>
      <c r="FZL82" s="246"/>
      <c r="FZM82" s="246"/>
      <c r="FZN82" s="246"/>
      <c r="FZO82" s="246"/>
      <c r="FZP82" s="246"/>
      <c r="FZQ82" s="246"/>
      <c r="FZR82" s="246"/>
      <c r="FZS82" s="246"/>
      <c r="FZT82" s="246"/>
      <c r="FZU82" s="246"/>
      <c r="FZV82" s="246"/>
      <c r="FZW82" s="246"/>
      <c r="FZX82" s="246"/>
      <c r="FZY82" s="246"/>
      <c r="FZZ82" s="246"/>
      <c r="GAA82" s="246"/>
      <c r="GAB82" s="246"/>
      <c r="GAC82" s="246"/>
      <c r="GAD82" s="246"/>
      <c r="GAE82" s="246"/>
      <c r="GAF82" s="246"/>
      <c r="GAG82" s="246"/>
      <c r="GAH82" s="246"/>
      <c r="GAI82" s="246"/>
      <c r="GAJ82" s="246"/>
      <c r="GAK82" s="246"/>
      <c r="GAL82" s="246"/>
      <c r="GAM82" s="246"/>
      <c r="GAN82" s="246"/>
      <c r="GAO82" s="246"/>
      <c r="GAP82" s="246"/>
      <c r="GAQ82" s="246"/>
      <c r="GAR82" s="246"/>
      <c r="GAS82" s="246"/>
      <c r="GAT82" s="246"/>
      <c r="GAU82" s="246"/>
      <c r="GAV82" s="246"/>
      <c r="GAW82" s="246"/>
      <c r="GAX82" s="246"/>
      <c r="GAY82" s="246"/>
      <c r="GAZ82" s="246"/>
      <c r="GBA82" s="246"/>
      <c r="GBB82" s="246"/>
      <c r="GBC82" s="246"/>
      <c r="GBD82" s="246"/>
      <c r="GBE82" s="246"/>
      <c r="GBF82" s="246"/>
      <c r="GBG82" s="246"/>
      <c r="GBH82" s="246"/>
      <c r="GBI82" s="246"/>
      <c r="GBJ82" s="246"/>
      <c r="GBK82" s="246"/>
      <c r="GBL82" s="246"/>
      <c r="GBM82" s="246"/>
      <c r="GBN82" s="246"/>
      <c r="GBO82" s="246"/>
      <c r="GBP82" s="246"/>
      <c r="GBQ82" s="246"/>
      <c r="GBR82" s="246"/>
      <c r="GBS82" s="246"/>
      <c r="GBT82" s="246"/>
      <c r="GBU82" s="246"/>
      <c r="GBV82" s="246"/>
      <c r="GBW82" s="246"/>
      <c r="GBX82" s="246"/>
      <c r="GBY82" s="246"/>
      <c r="GBZ82" s="246"/>
      <c r="GCA82" s="246"/>
      <c r="GCB82" s="246"/>
      <c r="GCC82" s="246"/>
      <c r="GCD82" s="246"/>
      <c r="GCE82" s="246"/>
      <c r="GCF82" s="246"/>
      <c r="GCG82" s="246"/>
      <c r="GCH82" s="246"/>
      <c r="GCI82" s="246"/>
      <c r="GCJ82" s="246"/>
      <c r="GCK82" s="246"/>
      <c r="GCL82" s="246"/>
      <c r="GCM82" s="246"/>
      <c r="GCN82" s="246"/>
      <c r="GCO82" s="246"/>
      <c r="GCP82" s="246"/>
      <c r="GCQ82" s="246"/>
      <c r="GCR82" s="246"/>
      <c r="GCS82" s="246"/>
      <c r="GCT82" s="246"/>
      <c r="GCU82" s="246"/>
      <c r="GCV82" s="246"/>
      <c r="GCW82" s="246"/>
      <c r="GCX82" s="246"/>
      <c r="GCY82" s="246"/>
      <c r="GCZ82" s="246"/>
      <c r="GDA82" s="246"/>
      <c r="GDB82" s="246"/>
      <c r="GDC82" s="246"/>
      <c r="GDD82" s="246"/>
      <c r="GDE82" s="246"/>
      <c r="GDF82" s="246"/>
      <c r="GDG82" s="246"/>
      <c r="GDH82" s="246"/>
      <c r="GDI82" s="246"/>
      <c r="GDJ82" s="246"/>
      <c r="GDK82" s="246"/>
      <c r="GDL82" s="246"/>
      <c r="GDM82" s="246"/>
      <c r="GDN82" s="246"/>
      <c r="GDO82" s="246"/>
      <c r="GDP82" s="246"/>
      <c r="GDQ82" s="246"/>
      <c r="GDR82" s="246"/>
      <c r="GDS82" s="246"/>
      <c r="GDT82" s="246"/>
      <c r="GDU82" s="246"/>
      <c r="GDV82" s="246"/>
      <c r="GDW82" s="246"/>
      <c r="GDX82" s="246"/>
      <c r="GDY82" s="246"/>
      <c r="GDZ82" s="246"/>
      <c r="GEA82" s="246"/>
      <c r="GEB82" s="246"/>
      <c r="GEC82" s="246"/>
      <c r="GED82" s="246"/>
      <c r="GEE82" s="246"/>
      <c r="GEF82" s="246"/>
      <c r="GEG82" s="246"/>
      <c r="GEH82" s="246"/>
      <c r="GEI82" s="246"/>
      <c r="GEJ82" s="246"/>
      <c r="GEK82" s="246"/>
      <c r="GEL82" s="246"/>
      <c r="GEM82" s="246"/>
      <c r="GEN82" s="246"/>
      <c r="GEO82" s="246"/>
      <c r="GEP82" s="246"/>
      <c r="GEQ82" s="246"/>
      <c r="GER82" s="246"/>
      <c r="GES82" s="246"/>
      <c r="GET82" s="246"/>
      <c r="GEU82" s="246"/>
      <c r="GEV82" s="246"/>
      <c r="GEW82" s="246"/>
      <c r="GEX82" s="246"/>
      <c r="GEY82" s="246"/>
      <c r="GEZ82" s="246"/>
      <c r="GFA82" s="246"/>
      <c r="GFB82" s="246"/>
      <c r="GFC82" s="246"/>
      <c r="GFD82" s="246"/>
      <c r="GFE82" s="246"/>
      <c r="GFF82" s="246"/>
      <c r="GFG82" s="246"/>
      <c r="GFH82" s="246"/>
      <c r="GFI82" s="246"/>
      <c r="GFJ82" s="246"/>
      <c r="GFK82" s="246"/>
      <c r="GFL82" s="246"/>
      <c r="GFM82" s="246"/>
      <c r="GFN82" s="246"/>
      <c r="GFO82" s="246"/>
      <c r="GFP82" s="246"/>
      <c r="GFQ82" s="246"/>
      <c r="GFR82" s="246"/>
      <c r="GFS82" s="246"/>
      <c r="GFT82" s="246"/>
      <c r="GFU82" s="246"/>
      <c r="GFV82" s="246"/>
      <c r="GFW82" s="246"/>
      <c r="GFX82" s="246"/>
      <c r="GFY82" s="246"/>
      <c r="GFZ82" s="246"/>
      <c r="GGA82" s="246"/>
      <c r="GGB82" s="246"/>
      <c r="GGC82" s="246"/>
      <c r="GGD82" s="246"/>
      <c r="GGE82" s="246"/>
      <c r="GGF82" s="246"/>
      <c r="GGG82" s="246"/>
      <c r="GGH82" s="246"/>
      <c r="GGI82" s="246"/>
      <c r="GGJ82" s="246"/>
      <c r="GGK82" s="246"/>
      <c r="GGL82" s="246"/>
      <c r="GGM82" s="246"/>
      <c r="GGN82" s="246"/>
      <c r="GGO82" s="246"/>
      <c r="GGP82" s="246"/>
      <c r="GGQ82" s="246"/>
      <c r="GGR82" s="246"/>
      <c r="GGS82" s="246"/>
      <c r="GGT82" s="246"/>
      <c r="GGU82" s="246"/>
      <c r="GGV82" s="246"/>
      <c r="GGW82" s="246"/>
      <c r="GGX82" s="246"/>
      <c r="GGY82" s="246"/>
      <c r="GGZ82" s="246"/>
      <c r="GHA82" s="246"/>
      <c r="GHB82" s="246"/>
      <c r="GHC82" s="246"/>
      <c r="GHD82" s="246"/>
      <c r="GHE82" s="246"/>
      <c r="GHF82" s="246"/>
      <c r="GHG82" s="246"/>
      <c r="GHH82" s="246"/>
      <c r="GHI82" s="246"/>
      <c r="GHJ82" s="246"/>
      <c r="GHK82" s="246"/>
      <c r="GHL82" s="246"/>
      <c r="GHM82" s="246"/>
      <c r="GHN82" s="246"/>
      <c r="GHO82" s="246"/>
      <c r="GHP82" s="246"/>
      <c r="GHQ82" s="246"/>
      <c r="GHR82" s="246"/>
      <c r="GHS82" s="246"/>
      <c r="GHT82" s="246"/>
      <c r="GHU82" s="246"/>
      <c r="GHV82" s="246"/>
      <c r="GHW82" s="246"/>
      <c r="GHX82" s="246"/>
      <c r="GHY82" s="246"/>
      <c r="GHZ82" s="246"/>
      <c r="GIA82" s="246"/>
      <c r="GIB82" s="246"/>
      <c r="GIC82" s="246"/>
      <c r="GID82" s="246"/>
      <c r="GIE82" s="246"/>
      <c r="GIF82" s="246"/>
      <c r="GIG82" s="246"/>
      <c r="GIH82" s="246"/>
      <c r="GII82" s="246"/>
      <c r="GIJ82" s="246"/>
      <c r="GIK82" s="246"/>
      <c r="GIL82" s="246"/>
      <c r="GIM82" s="246"/>
      <c r="GIN82" s="246"/>
      <c r="GIO82" s="246"/>
      <c r="GIP82" s="246"/>
      <c r="GIQ82" s="246"/>
      <c r="GIR82" s="246"/>
      <c r="GIS82" s="246"/>
      <c r="GIT82" s="246"/>
      <c r="GIU82" s="246"/>
      <c r="GIV82" s="246"/>
      <c r="GIW82" s="246"/>
      <c r="GIX82" s="246"/>
      <c r="GIY82" s="246"/>
      <c r="GIZ82" s="246"/>
      <c r="GJA82" s="246"/>
      <c r="GJB82" s="246"/>
      <c r="GJC82" s="246"/>
      <c r="GJD82" s="246"/>
      <c r="GJE82" s="246"/>
      <c r="GJF82" s="246"/>
      <c r="GJG82" s="246"/>
      <c r="GJH82" s="246"/>
      <c r="GJI82" s="246"/>
      <c r="GJJ82" s="246"/>
      <c r="GJK82" s="246"/>
      <c r="GJL82" s="246"/>
      <c r="GJM82" s="246"/>
      <c r="GJN82" s="246"/>
      <c r="GJO82" s="246"/>
      <c r="GJP82" s="246"/>
      <c r="GJQ82" s="246"/>
      <c r="GJR82" s="246"/>
      <c r="GJS82" s="246"/>
      <c r="GJT82" s="246"/>
      <c r="GJU82" s="246"/>
      <c r="GJV82" s="246"/>
      <c r="GJW82" s="246"/>
      <c r="GJX82" s="246"/>
      <c r="GJY82" s="246"/>
      <c r="GJZ82" s="246"/>
      <c r="GKA82" s="246"/>
      <c r="GKB82" s="246"/>
      <c r="GKC82" s="246"/>
      <c r="GKD82" s="246"/>
      <c r="GKE82" s="246"/>
      <c r="GKF82" s="246"/>
      <c r="GKG82" s="246"/>
      <c r="GKH82" s="246"/>
      <c r="GKI82" s="246"/>
      <c r="GKJ82" s="246"/>
      <c r="GKK82" s="246"/>
      <c r="GKL82" s="246"/>
      <c r="GKM82" s="246"/>
      <c r="GKN82" s="246"/>
      <c r="GKO82" s="246"/>
      <c r="GKP82" s="246"/>
      <c r="GKQ82" s="246"/>
      <c r="GKR82" s="246"/>
      <c r="GKS82" s="246"/>
      <c r="GKT82" s="246"/>
      <c r="GKU82" s="246"/>
      <c r="GKV82" s="246"/>
      <c r="GKW82" s="246"/>
      <c r="GKX82" s="246"/>
      <c r="GKY82" s="246"/>
      <c r="GKZ82" s="246"/>
      <c r="GLA82" s="246"/>
      <c r="GLB82" s="246"/>
      <c r="GLC82" s="246"/>
      <c r="GLD82" s="246"/>
      <c r="GLE82" s="246"/>
      <c r="GLF82" s="246"/>
      <c r="GLG82" s="246"/>
      <c r="GLH82" s="246"/>
      <c r="GLI82" s="246"/>
      <c r="GLJ82" s="246"/>
      <c r="GLK82" s="246"/>
      <c r="GLL82" s="246"/>
      <c r="GLM82" s="246"/>
      <c r="GLN82" s="246"/>
      <c r="GLO82" s="246"/>
      <c r="GLP82" s="246"/>
      <c r="GLQ82" s="246"/>
      <c r="GLR82" s="246"/>
      <c r="GLS82" s="246"/>
      <c r="GLT82" s="246"/>
      <c r="GLU82" s="246"/>
      <c r="GLV82" s="246"/>
      <c r="GLW82" s="246"/>
      <c r="GLX82" s="246"/>
      <c r="GLY82" s="246"/>
      <c r="GLZ82" s="246"/>
      <c r="GMA82" s="246"/>
      <c r="GMB82" s="246"/>
      <c r="GMC82" s="246"/>
      <c r="GMD82" s="246"/>
      <c r="GME82" s="246"/>
      <c r="GMF82" s="246"/>
      <c r="GMG82" s="246"/>
      <c r="GMH82" s="246"/>
      <c r="GMI82" s="246"/>
      <c r="GMJ82" s="246"/>
      <c r="GMK82" s="246"/>
      <c r="GML82" s="246"/>
      <c r="GMM82" s="246"/>
      <c r="GMN82" s="246"/>
      <c r="GMO82" s="246"/>
      <c r="GMP82" s="246"/>
      <c r="GMQ82" s="246"/>
      <c r="GMR82" s="246"/>
      <c r="GMS82" s="246"/>
      <c r="GMT82" s="246"/>
      <c r="GMU82" s="246"/>
      <c r="GMV82" s="246"/>
      <c r="GMW82" s="246"/>
      <c r="GMX82" s="246"/>
      <c r="GMY82" s="246"/>
      <c r="GMZ82" s="246"/>
      <c r="GNA82" s="246"/>
      <c r="GNB82" s="246"/>
      <c r="GNC82" s="246"/>
      <c r="GND82" s="246"/>
      <c r="GNE82" s="246"/>
      <c r="GNF82" s="246"/>
      <c r="GNG82" s="246"/>
      <c r="GNH82" s="246"/>
      <c r="GNI82" s="246"/>
      <c r="GNJ82" s="246"/>
      <c r="GNK82" s="246"/>
      <c r="GNL82" s="246"/>
      <c r="GNM82" s="246"/>
      <c r="GNN82" s="246"/>
      <c r="GNO82" s="246"/>
      <c r="GNP82" s="246"/>
      <c r="GNQ82" s="246"/>
      <c r="GNR82" s="246"/>
      <c r="GNS82" s="246"/>
      <c r="GNT82" s="246"/>
      <c r="GNU82" s="246"/>
      <c r="GNV82" s="246"/>
      <c r="GNW82" s="246"/>
      <c r="GNX82" s="246"/>
      <c r="GNY82" s="246"/>
      <c r="GNZ82" s="246"/>
      <c r="GOA82" s="246"/>
      <c r="GOB82" s="246"/>
      <c r="GOC82" s="246"/>
      <c r="GOD82" s="246"/>
      <c r="GOE82" s="246"/>
      <c r="GOF82" s="246"/>
      <c r="GOG82" s="246"/>
      <c r="GOH82" s="246"/>
      <c r="GOI82" s="246"/>
      <c r="GOJ82" s="246"/>
      <c r="GOK82" s="246"/>
      <c r="GOL82" s="246"/>
      <c r="GOM82" s="246"/>
      <c r="GON82" s="246"/>
      <c r="GOO82" s="246"/>
      <c r="GOP82" s="246"/>
      <c r="GOQ82" s="246"/>
      <c r="GOR82" s="246"/>
      <c r="GOS82" s="246"/>
      <c r="GOT82" s="246"/>
      <c r="GOU82" s="246"/>
      <c r="GOV82" s="246"/>
      <c r="GOW82" s="246"/>
      <c r="GOX82" s="246"/>
      <c r="GOY82" s="246"/>
      <c r="GOZ82" s="246"/>
      <c r="GPA82" s="246"/>
      <c r="GPB82" s="246"/>
      <c r="GPC82" s="246"/>
      <c r="GPD82" s="246"/>
      <c r="GPE82" s="246"/>
      <c r="GPF82" s="246"/>
      <c r="GPG82" s="246"/>
      <c r="GPH82" s="246"/>
      <c r="GPI82" s="246"/>
      <c r="GPJ82" s="246"/>
      <c r="GPK82" s="246"/>
      <c r="GPL82" s="246"/>
      <c r="GPM82" s="246"/>
      <c r="GPN82" s="246"/>
      <c r="GPO82" s="246"/>
      <c r="GPP82" s="246"/>
      <c r="GPQ82" s="246"/>
      <c r="GPR82" s="246"/>
      <c r="GPS82" s="246"/>
      <c r="GPT82" s="246"/>
      <c r="GPU82" s="246"/>
      <c r="GPV82" s="246"/>
      <c r="GPW82" s="246"/>
      <c r="GPX82" s="246"/>
      <c r="GPY82" s="246"/>
      <c r="GPZ82" s="246"/>
      <c r="GQA82" s="246"/>
      <c r="GQB82" s="246"/>
      <c r="GQC82" s="246"/>
      <c r="GQD82" s="246"/>
      <c r="GQE82" s="246"/>
      <c r="GQF82" s="246"/>
      <c r="GQG82" s="246"/>
      <c r="GQH82" s="246"/>
      <c r="GQI82" s="246"/>
      <c r="GQJ82" s="246"/>
      <c r="GQK82" s="246"/>
      <c r="GQL82" s="246"/>
      <c r="GQM82" s="246"/>
      <c r="GQN82" s="246"/>
      <c r="GQO82" s="246"/>
      <c r="GQP82" s="246"/>
      <c r="GQQ82" s="246"/>
      <c r="GQR82" s="246"/>
      <c r="GQS82" s="246"/>
      <c r="GQT82" s="246"/>
      <c r="GQU82" s="246"/>
      <c r="GQV82" s="246"/>
      <c r="GQW82" s="246"/>
      <c r="GQX82" s="246"/>
      <c r="GQY82" s="246"/>
      <c r="GQZ82" s="246"/>
      <c r="GRA82" s="246"/>
      <c r="GRB82" s="246"/>
      <c r="GRC82" s="246"/>
      <c r="GRD82" s="246"/>
      <c r="GRE82" s="246"/>
      <c r="GRF82" s="246"/>
      <c r="GRG82" s="246"/>
      <c r="GRH82" s="246"/>
      <c r="GRI82" s="246"/>
      <c r="GRJ82" s="246"/>
      <c r="GRK82" s="246"/>
      <c r="GRL82" s="246"/>
      <c r="GRM82" s="246"/>
      <c r="GRN82" s="246"/>
      <c r="GRO82" s="246"/>
      <c r="GRP82" s="246"/>
      <c r="GRQ82" s="246"/>
      <c r="GRR82" s="246"/>
      <c r="GRS82" s="246"/>
      <c r="GRT82" s="246"/>
      <c r="GRU82" s="246"/>
      <c r="GRV82" s="246"/>
      <c r="GRW82" s="246"/>
      <c r="GRX82" s="246"/>
      <c r="GRY82" s="246"/>
      <c r="GRZ82" s="246"/>
      <c r="GSA82" s="246"/>
      <c r="GSB82" s="246"/>
      <c r="GSC82" s="246"/>
      <c r="GSD82" s="246"/>
      <c r="GSE82" s="246"/>
      <c r="GSF82" s="246"/>
      <c r="GSG82" s="246"/>
      <c r="GSH82" s="246"/>
      <c r="GSI82" s="246"/>
      <c r="GSJ82" s="246"/>
      <c r="GSK82" s="246"/>
      <c r="GSL82" s="246"/>
      <c r="GSM82" s="246"/>
      <c r="GSN82" s="246"/>
      <c r="GSO82" s="246"/>
      <c r="GSP82" s="246"/>
      <c r="GSQ82" s="246"/>
      <c r="GSR82" s="246"/>
      <c r="GSS82" s="246"/>
      <c r="GST82" s="246"/>
      <c r="GSU82" s="246"/>
      <c r="GSV82" s="246"/>
      <c r="GSW82" s="246"/>
      <c r="GSX82" s="246"/>
      <c r="GSY82" s="246"/>
      <c r="GSZ82" s="246"/>
      <c r="GTA82" s="246"/>
      <c r="GTB82" s="246"/>
      <c r="GTC82" s="246"/>
      <c r="GTD82" s="246"/>
      <c r="GTE82" s="246"/>
      <c r="GTF82" s="246"/>
      <c r="GTG82" s="246"/>
      <c r="GTH82" s="246"/>
      <c r="GTI82" s="246"/>
      <c r="GTJ82" s="246"/>
      <c r="GTK82" s="246"/>
      <c r="GTL82" s="246"/>
      <c r="GTM82" s="246"/>
      <c r="GTN82" s="246"/>
      <c r="GTO82" s="246"/>
      <c r="GTP82" s="246"/>
      <c r="GTQ82" s="246"/>
      <c r="GTR82" s="246"/>
      <c r="GTS82" s="246"/>
      <c r="GTT82" s="246"/>
      <c r="GTU82" s="246"/>
      <c r="GTV82" s="246"/>
      <c r="GTW82" s="246"/>
      <c r="GTX82" s="246"/>
      <c r="GTY82" s="246"/>
      <c r="GTZ82" s="246"/>
      <c r="GUA82" s="246"/>
      <c r="GUB82" s="246"/>
      <c r="GUC82" s="246"/>
      <c r="GUD82" s="246"/>
      <c r="GUE82" s="246"/>
      <c r="GUF82" s="246"/>
      <c r="GUG82" s="246"/>
      <c r="GUH82" s="246"/>
      <c r="GUI82" s="246"/>
      <c r="GUJ82" s="246"/>
      <c r="GUK82" s="246"/>
      <c r="GUL82" s="246"/>
      <c r="GUM82" s="246"/>
      <c r="GUN82" s="246"/>
      <c r="GUO82" s="246"/>
      <c r="GUP82" s="246"/>
      <c r="GUQ82" s="246"/>
      <c r="GUR82" s="246"/>
      <c r="GUS82" s="246"/>
      <c r="GUT82" s="246"/>
      <c r="GUU82" s="246"/>
      <c r="GUV82" s="246"/>
      <c r="GUW82" s="246"/>
      <c r="GUX82" s="246"/>
      <c r="GUY82" s="246"/>
      <c r="GUZ82" s="246"/>
      <c r="GVA82" s="246"/>
      <c r="GVB82" s="246"/>
      <c r="GVC82" s="246"/>
      <c r="GVD82" s="246"/>
      <c r="GVE82" s="246"/>
      <c r="GVF82" s="246"/>
      <c r="GVG82" s="246"/>
      <c r="GVH82" s="246"/>
      <c r="GVI82" s="246"/>
      <c r="GVJ82" s="246"/>
      <c r="GVK82" s="246"/>
      <c r="GVL82" s="246"/>
      <c r="GVM82" s="246"/>
      <c r="GVN82" s="246"/>
      <c r="GVO82" s="246"/>
      <c r="GVP82" s="246"/>
      <c r="GVQ82" s="246"/>
      <c r="GVR82" s="246"/>
      <c r="GVS82" s="246"/>
      <c r="GVT82" s="246"/>
      <c r="GVU82" s="246"/>
      <c r="GVV82" s="246"/>
      <c r="GVW82" s="246"/>
      <c r="GVX82" s="246"/>
      <c r="GVY82" s="246"/>
      <c r="GVZ82" s="246"/>
      <c r="GWA82" s="246"/>
      <c r="GWB82" s="246"/>
      <c r="GWC82" s="246"/>
      <c r="GWD82" s="246"/>
      <c r="GWE82" s="246"/>
      <c r="GWF82" s="246"/>
      <c r="GWG82" s="246"/>
      <c r="GWH82" s="246"/>
      <c r="GWI82" s="246"/>
      <c r="GWJ82" s="246"/>
      <c r="GWK82" s="246"/>
      <c r="GWL82" s="246"/>
      <c r="GWM82" s="246"/>
      <c r="GWN82" s="246"/>
      <c r="GWO82" s="246"/>
      <c r="GWP82" s="246"/>
      <c r="GWQ82" s="246"/>
      <c r="GWR82" s="246"/>
      <c r="GWS82" s="246"/>
      <c r="GWT82" s="246"/>
      <c r="GWU82" s="246"/>
      <c r="GWV82" s="246"/>
      <c r="GWW82" s="246"/>
      <c r="GWX82" s="246"/>
      <c r="GWY82" s="246"/>
      <c r="GWZ82" s="246"/>
      <c r="GXA82" s="246"/>
      <c r="GXB82" s="246"/>
      <c r="GXC82" s="246"/>
      <c r="GXD82" s="246"/>
      <c r="GXE82" s="246"/>
      <c r="GXF82" s="246"/>
      <c r="GXG82" s="246"/>
      <c r="GXH82" s="246"/>
      <c r="GXI82" s="246"/>
      <c r="GXJ82" s="246"/>
      <c r="GXK82" s="246"/>
      <c r="GXL82" s="246"/>
      <c r="GXM82" s="246"/>
      <c r="GXN82" s="246"/>
      <c r="GXO82" s="246"/>
      <c r="GXP82" s="246"/>
      <c r="GXQ82" s="246"/>
      <c r="GXR82" s="246"/>
      <c r="GXS82" s="246"/>
      <c r="GXT82" s="246"/>
      <c r="GXU82" s="246"/>
      <c r="GXV82" s="246"/>
      <c r="GXW82" s="246"/>
      <c r="GXX82" s="246"/>
      <c r="GXY82" s="246"/>
      <c r="GXZ82" s="246"/>
      <c r="GYA82" s="246"/>
      <c r="GYB82" s="246"/>
      <c r="GYC82" s="246"/>
      <c r="GYD82" s="246"/>
      <c r="GYE82" s="246"/>
      <c r="GYF82" s="246"/>
      <c r="GYG82" s="246"/>
      <c r="GYH82" s="246"/>
      <c r="GYI82" s="246"/>
      <c r="GYJ82" s="246"/>
      <c r="GYK82" s="246"/>
      <c r="GYL82" s="246"/>
      <c r="GYM82" s="246"/>
      <c r="GYN82" s="246"/>
      <c r="GYO82" s="246"/>
      <c r="GYP82" s="246"/>
      <c r="GYQ82" s="246"/>
      <c r="GYR82" s="246"/>
      <c r="GYS82" s="246"/>
      <c r="GYT82" s="246"/>
      <c r="GYU82" s="246"/>
      <c r="GYV82" s="246"/>
      <c r="GYW82" s="246"/>
      <c r="GYX82" s="246"/>
      <c r="GYY82" s="246"/>
      <c r="GYZ82" s="246"/>
      <c r="GZA82" s="246"/>
      <c r="GZB82" s="246"/>
      <c r="GZC82" s="246"/>
      <c r="GZD82" s="246"/>
      <c r="GZE82" s="246"/>
      <c r="GZF82" s="246"/>
      <c r="GZG82" s="246"/>
      <c r="GZH82" s="246"/>
      <c r="GZI82" s="246"/>
      <c r="GZJ82" s="246"/>
      <c r="GZK82" s="246"/>
      <c r="GZL82" s="246"/>
      <c r="GZM82" s="246"/>
      <c r="GZN82" s="246"/>
      <c r="GZO82" s="246"/>
      <c r="GZP82" s="246"/>
      <c r="GZQ82" s="246"/>
      <c r="GZR82" s="246"/>
      <c r="GZS82" s="246"/>
      <c r="GZT82" s="246"/>
      <c r="GZU82" s="246"/>
      <c r="GZV82" s="246"/>
      <c r="GZW82" s="246"/>
      <c r="GZX82" s="246"/>
      <c r="GZY82" s="246"/>
      <c r="GZZ82" s="246"/>
      <c r="HAA82" s="246"/>
      <c r="HAB82" s="246"/>
      <c r="HAC82" s="246"/>
      <c r="HAD82" s="246"/>
      <c r="HAE82" s="246"/>
      <c r="HAF82" s="246"/>
      <c r="HAG82" s="246"/>
      <c r="HAH82" s="246"/>
      <c r="HAI82" s="246"/>
      <c r="HAJ82" s="246"/>
      <c r="HAK82" s="246"/>
      <c r="HAL82" s="246"/>
      <c r="HAM82" s="246"/>
      <c r="HAN82" s="246"/>
      <c r="HAO82" s="246"/>
      <c r="HAP82" s="246"/>
      <c r="HAQ82" s="246"/>
      <c r="HAR82" s="246"/>
      <c r="HAS82" s="246"/>
      <c r="HAT82" s="246"/>
      <c r="HAU82" s="246"/>
      <c r="HAV82" s="246"/>
      <c r="HAW82" s="246"/>
      <c r="HAX82" s="246"/>
      <c r="HAY82" s="246"/>
      <c r="HAZ82" s="246"/>
      <c r="HBA82" s="246"/>
      <c r="HBB82" s="246"/>
      <c r="HBC82" s="246"/>
      <c r="HBD82" s="246"/>
      <c r="HBE82" s="246"/>
      <c r="HBF82" s="246"/>
      <c r="HBG82" s="246"/>
      <c r="HBH82" s="246"/>
      <c r="HBI82" s="246"/>
      <c r="HBJ82" s="246"/>
      <c r="HBK82" s="246"/>
      <c r="HBL82" s="246"/>
      <c r="HBM82" s="246"/>
      <c r="HBN82" s="246"/>
      <c r="HBO82" s="246"/>
      <c r="HBP82" s="246"/>
      <c r="HBQ82" s="246"/>
      <c r="HBR82" s="246"/>
      <c r="HBS82" s="246"/>
      <c r="HBT82" s="246"/>
      <c r="HBU82" s="246"/>
      <c r="HBV82" s="246"/>
      <c r="HBW82" s="246"/>
      <c r="HBX82" s="246"/>
      <c r="HBY82" s="246"/>
      <c r="HBZ82" s="246"/>
      <c r="HCA82" s="246"/>
      <c r="HCB82" s="246"/>
      <c r="HCC82" s="246"/>
      <c r="HCD82" s="246"/>
      <c r="HCE82" s="246"/>
      <c r="HCF82" s="246"/>
      <c r="HCG82" s="246"/>
      <c r="HCH82" s="246"/>
      <c r="HCI82" s="246"/>
      <c r="HCJ82" s="246"/>
      <c r="HCK82" s="246"/>
      <c r="HCL82" s="246"/>
      <c r="HCM82" s="246"/>
      <c r="HCN82" s="246"/>
      <c r="HCO82" s="246"/>
      <c r="HCP82" s="246"/>
      <c r="HCQ82" s="246"/>
      <c r="HCR82" s="246"/>
      <c r="HCS82" s="246"/>
      <c r="HCT82" s="246"/>
      <c r="HCU82" s="246"/>
      <c r="HCV82" s="246"/>
      <c r="HCW82" s="246"/>
      <c r="HCX82" s="246"/>
      <c r="HCY82" s="246"/>
      <c r="HCZ82" s="246"/>
      <c r="HDA82" s="246"/>
      <c r="HDB82" s="246"/>
      <c r="HDC82" s="246"/>
      <c r="HDD82" s="246"/>
      <c r="HDE82" s="246"/>
      <c r="HDF82" s="246"/>
      <c r="HDG82" s="246"/>
      <c r="HDH82" s="246"/>
      <c r="HDI82" s="246"/>
      <c r="HDJ82" s="246"/>
      <c r="HDK82" s="246"/>
      <c r="HDL82" s="246"/>
      <c r="HDM82" s="246"/>
      <c r="HDN82" s="246"/>
      <c r="HDO82" s="246"/>
      <c r="HDP82" s="246"/>
      <c r="HDQ82" s="246"/>
      <c r="HDR82" s="246"/>
      <c r="HDS82" s="246"/>
      <c r="HDT82" s="246"/>
      <c r="HDU82" s="246"/>
      <c r="HDV82" s="246"/>
      <c r="HDW82" s="246"/>
      <c r="HDX82" s="246"/>
      <c r="HDY82" s="246"/>
      <c r="HDZ82" s="246"/>
      <c r="HEA82" s="246"/>
      <c r="HEB82" s="246"/>
      <c r="HEC82" s="246"/>
      <c r="HED82" s="246"/>
      <c r="HEE82" s="246"/>
      <c r="HEF82" s="246"/>
      <c r="HEG82" s="246"/>
      <c r="HEH82" s="246"/>
      <c r="HEI82" s="246"/>
      <c r="HEJ82" s="246"/>
      <c r="HEK82" s="246"/>
      <c r="HEL82" s="246"/>
      <c r="HEM82" s="246"/>
      <c r="HEN82" s="246"/>
      <c r="HEO82" s="246"/>
      <c r="HEP82" s="246"/>
      <c r="HEQ82" s="246"/>
      <c r="HER82" s="246"/>
      <c r="HES82" s="246"/>
      <c r="HET82" s="246"/>
      <c r="HEU82" s="246"/>
      <c r="HEV82" s="246"/>
      <c r="HEW82" s="246"/>
      <c r="HEX82" s="246"/>
      <c r="HEY82" s="246"/>
      <c r="HEZ82" s="246"/>
      <c r="HFA82" s="246"/>
      <c r="HFB82" s="246"/>
      <c r="HFC82" s="246"/>
      <c r="HFD82" s="246"/>
      <c r="HFE82" s="246"/>
      <c r="HFF82" s="246"/>
      <c r="HFG82" s="246"/>
      <c r="HFH82" s="246"/>
      <c r="HFI82" s="246"/>
      <c r="HFJ82" s="246"/>
      <c r="HFK82" s="246"/>
      <c r="HFL82" s="246"/>
      <c r="HFM82" s="246"/>
      <c r="HFN82" s="246"/>
      <c r="HFO82" s="246"/>
      <c r="HFP82" s="246"/>
      <c r="HFQ82" s="246"/>
      <c r="HFR82" s="246"/>
      <c r="HFS82" s="246"/>
      <c r="HFT82" s="246"/>
      <c r="HFU82" s="246"/>
      <c r="HFV82" s="246"/>
      <c r="HFW82" s="246"/>
      <c r="HFX82" s="246"/>
      <c r="HFY82" s="246"/>
      <c r="HFZ82" s="246"/>
      <c r="HGA82" s="246"/>
      <c r="HGB82" s="246"/>
      <c r="HGC82" s="246"/>
      <c r="HGD82" s="246"/>
      <c r="HGE82" s="246"/>
      <c r="HGF82" s="246"/>
      <c r="HGG82" s="246"/>
      <c r="HGH82" s="246"/>
      <c r="HGI82" s="246"/>
      <c r="HGJ82" s="246"/>
      <c r="HGK82" s="246"/>
      <c r="HGL82" s="246"/>
      <c r="HGM82" s="246"/>
      <c r="HGN82" s="246"/>
      <c r="HGO82" s="246"/>
      <c r="HGP82" s="246"/>
      <c r="HGQ82" s="246"/>
      <c r="HGR82" s="246"/>
      <c r="HGS82" s="246"/>
      <c r="HGT82" s="246"/>
      <c r="HGU82" s="246"/>
      <c r="HGV82" s="246"/>
      <c r="HGW82" s="246"/>
      <c r="HGX82" s="246"/>
      <c r="HGY82" s="246"/>
      <c r="HGZ82" s="246"/>
      <c r="HHA82" s="246"/>
      <c r="HHB82" s="246"/>
      <c r="HHC82" s="246"/>
      <c r="HHD82" s="246"/>
      <c r="HHE82" s="246"/>
      <c r="HHF82" s="246"/>
      <c r="HHG82" s="246"/>
      <c r="HHH82" s="246"/>
      <c r="HHI82" s="246"/>
      <c r="HHJ82" s="246"/>
      <c r="HHK82" s="246"/>
      <c r="HHL82" s="246"/>
      <c r="HHM82" s="246"/>
      <c r="HHN82" s="246"/>
      <c r="HHO82" s="246"/>
      <c r="HHP82" s="246"/>
      <c r="HHQ82" s="246"/>
      <c r="HHR82" s="246"/>
      <c r="HHS82" s="246"/>
      <c r="HHT82" s="246"/>
      <c r="HHU82" s="246"/>
      <c r="HHV82" s="246"/>
      <c r="HHW82" s="246"/>
      <c r="HHX82" s="246"/>
      <c r="HHY82" s="246"/>
      <c r="HHZ82" s="246"/>
      <c r="HIA82" s="246"/>
      <c r="HIB82" s="246"/>
      <c r="HIC82" s="246"/>
      <c r="HID82" s="246"/>
      <c r="HIE82" s="246"/>
      <c r="HIF82" s="246"/>
      <c r="HIG82" s="246"/>
      <c r="HIH82" s="246"/>
      <c r="HII82" s="246"/>
      <c r="HIJ82" s="246"/>
      <c r="HIK82" s="246"/>
      <c r="HIL82" s="246"/>
      <c r="HIM82" s="246"/>
      <c r="HIN82" s="246"/>
      <c r="HIO82" s="246"/>
      <c r="HIP82" s="246"/>
      <c r="HIQ82" s="246"/>
      <c r="HIR82" s="246"/>
      <c r="HIS82" s="246"/>
      <c r="HIT82" s="246"/>
      <c r="HIU82" s="246"/>
      <c r="HIV82" s="246"/>
      <c r="HIW82" s="246"/>
      <c r="HIX82" s="246"/>
      <c r="HIY82" s="246"/>
      <c r="HIZ82" s="246"/>
      <c r="HJA82" s="246"/>
      <c r="HJB82" s="246"/>
      <c r="HJC82" s="246"/>
      <c r="HJD82" s="246"/>
      <c r="HJE82" s="246"/>
      <c r="HJF82" s="246"/>
      <c r="HJG82" s="246"/>
      <c r="HJH82" s="246"/>
      <c r="HJI82" s="246"/>
      <c r="HJJ82" s="246"/>
      <c r="HJK82" s="246"/>
      <c r="HJL82" s="246"/>
      <c r="HJM82" s="246"/>
      <c r="HJN82" s="246"/>
      <c r="HJO82" s="246"/>
      <c r="HJP82" s="246"/>
      <c r="HJQ82" s="246"/>
      <c r="HJR82" s="246"/>
      <c r="HJS82" s="246"/>
      <c r="HJT82" s="246"/>
      <c r="HJU82" s="246"/>
      <c r="HJV82" s="246"/>
      <c r="HJW82" s="246"/>
      <c r="HJX82" s="246"/>
      <c r="HJY82" s="246"/>
      <c r="HJZ82" s="246"/>
      <c r="HKA82" s="246"/>
      <c r="HKB82" s="246"/>
      <c r="HKC82" s="246"/>
      <c r="HKD82" s="246"/>
      <c r="HKE82" s="246"/>
      <c r="HKF82" s="246"/>
      <c r="HKG82" s="246"/>
      <c r="HKH82" s="246"/>
      <c r="HKI82" s="246"/>
      <c r="HKJ82" s="246"/>
      <c r="HKK82" s="246"/>
      <c r="HKL82" s="246"/>
      <c r="HKM82" s="246"/>
      <c r="HKN82" s="246"/>
      <c r="HKO82" s="246"/>
      <c r="HKP82" s="246"/>
      <c r="HKQ82" s="246"/>
      <c r="HKR82" s="246"/>
      <c r="HKS82" s="246"/>
      <c r="HKT82" s="246"/>
      <c r="HKU82" s="246"/>
      <c r="HKV82" s="246"/>
      <c r="HKW82" s="246"/>
      <c r="HKX82" s="246"/>
      <c r="HKY82" s="246"/>
      <c r="HKZ82" s="246"/>
      <c r="HLA82" s="246"/>
      <c r="HLB82" s="246"/>
      <c r="HLC82" s="246"/>
      <c r="HLD82" s="246"/>
      <c r="HLE82" s="246"/>
      <c r="HLF82" s="246"/>
      <c r="HLG82" s="246"/>
      <c r="HLH82" s="246"/>
      <c r="HLI82" s="246"/>
      <c r="HLJ82" s="246"/>
      <c r="HLK82" s="246"/>
      <c r="HLL82" s="246"/>
      <c r="HLM82" s="246"/>
      <c r="HLN82" s="246"/>
      <c r="HLO82" s="246"/>
      <c r="HLP82" s="246"/>
      <c r="HLQ82" s="246"/>
      <c r="HLR82" s="246"/>
      <c r="HLS82" s="246"/>
      <c r="HLT82" s="246"/>
      <c r="HLU82" s="246"/>
      <c r="HLV82" s="246"/>
      <c r="HLW82" s="246"/>
      <c r="HLX82" s="246"/>
      <c r="HLY82" s="246"/>
      <c r="HLZ82" s="246"/>
      <c r="HMA82" s="246"/>
      <c r="HMB82" s="246"/>
      <c r="HMC82" s="246"/>
      <c r="HMD82" s="246"/>
      <c r="HME82" s="246"/>
      <c r="HMF82" s="246"/>
      <c r="HMG82" s="246"/>
      <c r="HMH82" s="246"/>
      <c r="HMI82" s="246"/>
      <c r="HMJ82" s="246"/>
      <c r="HMK82" s="246"/>
      <c r="HML82" s="246"/>
      <c r="HMM82" s="246"/>
      <c r="HMN82" s="246"/>
      <c r="HMO82" s="246"/>
      <c r="HMP82" s="246"/>
      <c r="HMQ82" s="246"/>
      <c r="HMR82" s="246"/>
      <c r="HMS82" s="246"/>
      <c r="HMT82" s="246"/>
      <c r="HMU82" s="246"/>
      <c r="HMV82" s="246"/>
      <c r="HMW82" s="246"/>
      <c r="HMX82" s="246"/>
      <c r="HMY82" s="246"/>
      <c r="HMZ82" s="246"/>
      <c r="HNA82" s="246"/>
      <c r="HNB82" s="246"/>
      <c r="HNC82" s="246"/>
      <c r="HND82" s="246"/>
      <c r="HNE82" s="246"/>
      <c r="HNF82" s="246"/>
      <c r="HNG82" s="246"/>
      <c r="HNH82" s="246"/>
      <c r="HNI82" s="246"/>
      <c r="HNJ82" s="246"/>
      <c r="HNK82" s="246"/>
      <c r="HNL82" s="246"/>
      <c r="HNM82" s="246"/>
      <c r="HNN82" s="246"/>
      <c r="HNO82" s="246"/>
      <c r="HNP82" s="246"/>
      <c r="HNQ82" s="246"/>
      <c r="HNR82" s="246"/>
      <c r="HNS82" s="246"/>
      <c r="HNT82" s="246"/>
      <c r="HNU82" s="246"/>
      <c r="HNV82" s="246"/>
      <c r="HNW82" s="246"/>
      <c r="HNX82" s="246"/>
      <c r="HNY82" s="246"/>
      <c r="HNZ82" s="246"/>
      <c r="HOA82" s="246"/>
      <c r="HOB82" s="246"/>
      <c r="HOC82" s="246"/>
      <c r="HOD82" s="246"/>
      <c r="HOE82" s="246"/>
      <c r="HOF82" s="246"/>
      <c r="HOG82" s="246"/>
      <c r="HOH82" s="246"/>
      <c r="HOI82" s="246"/>
      <c r="HOJ82" s="246"/>
      <c r="HOK82" s="246"/>
      <c r="HOL82" s="246"/>
      <c r="HOM82" s="246"/>
      <c r="HON82" s="246"/>
      <c r="HOO82" s="246"/>
      <c r="HOP82" s="246"/>
      <c r="HOQ82" s="246"/>
      <c r="HOR82" s="246"/>
      <c r="HOS82" s="246"/>
      <c r="HOT82" s="246"/>
      <c r="HOU82" s="246"/>
      <c r="HOV82" s="246"/>
      <c r="HOW82" s="246"/>
      <c r="HOX82" s="246"/>
      <c r="HOY82" s="246"/>
      <c r="HOZ82" s="246"/>
      <c r="HPA82" s="246"/>
      <c r="HPB82" s="246"/>
      <c r="HPC82" s="246"/>
      <c r="HPD82" s="246"/>
      <c r="HPE82" s="246"/>
      <c r="HPF82" s="246"/>
      <c r="HPG82" s="246"/>
      <c r="HPH82" s="246"/>
      <c r="HPI82" s="246"/>
      <c r="HPJ82" s="246"/>
      <c r="HPK82" s="246"/>
      <c r="HPL82" s="246"/>
      <c r="HPM82" s="246"/>
      <c r="HPN82" s="246"/>
      <c r="HPO82" s="246"/>
      <c r="HPP82" s="246"/>
      <c r="HPQ82" s="246"/>
      <c r="HPR82" s="246"/>
      <c r="HPS82" s="246"/>
      <c r="HPT82" s="246"/>
      <c r="HPU82" s="246"/>
      <c r="HPV82" s="246"/>
      <c r="HPW82" s="246"/>
      <c r="HPX82" s="246"/>
      <c r="HPY82" s="246"/>
      <c r="HPZ82" s="246"/>
      <c r="HQA82" s="246"/>
      <c r="HQB82" s="246"/>
      <c r="HQC82" s="246"/>
      <c r="HQD82" s="246"/>
      <c r="HQE82" s="246"/>
      <c r="HQF82" s="246"/>
      <c r="HQG82" s="246"/>
      <c r="HQH82" s="246"/>
      <c r="HQI82" s="246"/>
      <c r="HQJ82" s="246"/>
      <c r="HQK82" s="246"/>
      <c r="HQL82" s="246"/>
      <c r="HQM82" s="246"/>
      <c r="HQN82" s="246"/>
      <c r="HQO82" s="246"/>
      <c r="HQP82" s="246"/>
      <c r="HQQ82" s="246"/>
      <c r="HQR82" s="246"/>
      <c r="HQS82" s="246"/>
      <c r="HQT82" s="246"/>
      <c r="HQU82" s="246"/>
      <c r="HQV82" s="246"/>
      <c r="HQW82" s="246"/>
      <c r="HQX82" s="246"/>
      <c r="HQY82" s="246"/>
      <c r="HQZ82" s="246"/>
      <c r="HRA82" s="246"/>
      <c r="HRB82" s="246"/>
      <c r="HRC82" s="246"/>
      <c r="HRD82" s="246"/>
      <c r="HRE82" s="246"/>
      <c r="HRF82" s="246"/>
      <c r="HRG82" s="246"/>
      <c r="HRH82" s="246"/>
      <c r="HRI82" s="246"/>
      <c r="HRJ82" s="246"/>
      <c r="HRK82" s="246"/>
      <c r="HRL82" s="246"/>
      <c r="HRM82" s="246"/>
      <c r="HRN82" s="246"/>
      <c r="HRO82" s="246"/>
      <c r="HRP82" s="246"/>
      <c r="HRQ82" s="246"/>
      <c r="HRR82" s="246"/>
      <c r="HRS82" s="246"/>
      <c r="HRT82" s="246"/>
      <c r="HRU82" s="246"/>
      <c r="HRV82" s="246"/>
      <c r="HRW82" s="246"/>
      <c r="HRX82" s="246"/>
      <c r="HRY82" s="246"/>
      <c r="HRZ82" s="246"/>
      <c r="HSA82" s="246"/>
      <c r="HSB82" s="246"/>
      <c r="HSC82" s="246"/>
      <c r="HSD82" s="246"/>
      <c r="HSE82" s="246"/>
      <c r="HSF82" s="246"/>
      <c r="HSG82" s="246"/>
      <c r="HSH82" s="246"/>
      <c r="HSI82" s="246"/>
      <c r="HSJ82" s="246"/>
      <c r="HSK82" s="246"/>
      <c r="HSL82" s="246"/>
      <c r="HSM82" s="246"/>
      <c r="HSN82" s="246"/>
      <c r="HSO82" s="246"/>
      <c r="HSP82" s="246"/>
      <c r="HSQ82" s="246"/>
      <c r="HSR82" s="246"/>
      <c r="HSS82" s="246"/>
      <c r="HST82" s="246"/>
      <c r="HSU82" s="246"/>
      <c r="HSV82" s="246"/>
      <c r="HSW82" s="246"/>
      <c r="HSX82" s="246"/>
      <c r="HSY82" s="246"/>
      <c r="HSZ82" s="246"/>
      <c r="HTA82" s="246"/>
      <c r="HTB82" s="246"/>
      <c r="HTC82" s="246"/>
      <c r="HTD82" s="246"/>
      <c r="HTE82" s="246"/>
      <c r="HTF82" s="246"/>
      <c r="HTG82" s="246"/>
      <c r="HTH82" s="246"/>
      <c r="HTI82" s="246"/>
      <c r="HTJ82" s="246"/>
      <c r="HTK82" s="246"/>
      <c r="HTL82" s="246"/>
      <c r="HTM82" s="246"/>
      <c r="HTN82" s="246"/>
      <c r="HTO82" s="246"/>
      <c r="HTP82" s="246"/>
      <c r="HTQ82" s="246"/>
      <c r="HTR82" s="246"/>
      <c r="HTS82" s="246"/>
      <c r="HTT82" s="246"/>
      <c r="HTU82" s="246"/>
      <c r="HTV82" s="246"/>
      <c r="HTW82" s="246"/>
      <c r="HTX82" s="246"/>
      <c r="HTY82" s="246"/>
      <c r="HTZ82" s="246"/>
      <c r="HUA82" s="246"/>
      <c r="HUB82" s="246"/>
      <c r="HUC82" s="246"/>
      <c r="HUD82" s="246"/>
      <c r="HUE82" s="246"/>
      <c r="HUF82" s="246"/>
      <c r="HUG82" s="246"/>
      <c r="HUH82" s="246"/>
      <c r="HUI82" s="246"/>
      <c r="HUJ82" s="246"/>
      <c r="HUK82" s="246"/>
      <c r="HUL82" s="246"/>
      <c r="HUM82" s="246"/>
      <c r="HUN82" s="246"/>
      <c r="HUO82" s="246"/>
      <c r="HUP82" s="246"/>
      <c r="HUQ82" s="246"/>
      <c r="HUR82" s="246"/>
      <c r="HUS82" s="246"/>
      <c r="HUT82" s="246"/>
      <c r="HUU82" s="246"/>
      <c r="HUV82" s="246"/>
      <c r="HUW82" s="246"/>
      <c r="HUX82" s="246"/>
      <c r="HUY82" s="246"/>
      <c r="HUZ82" s="246"/>
      <c r="HVA82" s="246"/>
      <c r="HVB82" s="246"/>
      <c r="HVC82" s="246"/>
      <c r="HVD82" s="246"/>
      <c r="HVE82" s="246"/>
      <c r="HVF82" s="246"/>
      <c r="HVG82" s="246"/>
      <c r="HVH82" s="246"/>
      <c r="HVI82" s="246"/>
      <c r="HVJ82" s="246"/>
      <c r="HVK82" s="246"/>
      <c r="HVL82" s="246"/>
      <c r="HVM82" s="246"/>
      <c r="HVN82" s="246"/>
      <c r="HVO82" s="246"/>
      <c r="HVP82" s="246"/>
      <c r="HVQ82" s="246"/>
      <c r="HVR82" s="246"/>
      <c r="HVS82" s="246"/>
      <c r="HVT82" s="246"/>
      <c r="HVU82" s="246"/>
      <c r="HVV82" s="246"/>
      <c r="HVW82" s="246"/>
      <c r="HVX82" s="246"/>
      <c r="HVY82" s="246"/>
      <c r="HVZ82" s="246"/>
      <c r="HWA82" s="246"/>
      <c r="HWB82" s="246"/>
      <c r="HWC82" s="246"/>
      <c r="HWD82" s="246"/>
      <c r="HWE82" s="246"/>
      <c r="HWF82" s="246"/>
      <c r="HWG82" s="246"/>
      <c r="HWH82" s="246"/>
      <c r="HWI82" s="246"/>
      <c r="HWJ82" s="246"/>
      <c r="HWK82" s="246"/>
      <c r="HWL82" s="246"/>
      <c r="HWM82" s="246"/>
      <c r="HWN82" s="246"/>
      <c r="HWO82" s="246"/>
      <c r="HWP82" s="246"/>
      <c r="HWQ82" s="246"/>
      <c r="HWR82" s="246"/>
      <c r="HWS82" s="246"/>
      <c r="HWT82" s="246"/>
      <c r="HWU82" s="246"/>
      <c r="HWV82" s="246"/>
      <c r="HWW82" s="246"/>
      <c r="HWX82" s="246"/>
      <c r="HWY82" s="246"/>
      <c r="HWZ82" s="246"/>
      <c r="HXA82" s="246"/>
      <c r="HXB82" s="246"/>
      <c r="HXC82" s="246"/>
      <c r="HXD82" s="246"/>
      <c r="HXE82" s="246"/>
      <c r="HXF82" s="246"/>
      <c r="HXG82" s="246"/>
      <c r="HXH82" s="246"/>
      <c r="HXI82" s="246"/>
      <c r="HXJ82" s="246"/>
      <c r="HXK82" s="246"/>
      <c r="HXL82" s="246"/>
      <c r="HXM82" s="246"/>
      <c r="HXN82" s="246"/>
      <c r="HXO82" s="246"/>
      <c r="HXP82" s="246"/>
      <c r="HXQ82" s="246"/>
      <c r="HXR82" s="246"/>
      <c r="HXS82" s="246"/>
      <c r="HXT82" s="246"/>
      <c r="HXU82" s="246"/>
      <c r="HXV82" s="246"/>
      <c r="HXW82" s="246"/>
      <c r="HXX82" s="246"/>
      <c r="HXY82" s="246"/>
      <c r="HXZ82" s="246"/>
      <c r="HYA82" s="246"/>
      <c r="HYB82" s="246"/>
      <c r="HYC82" s="246"/>
      <c r="HYD82" s="246"/>
      <c r="HYE82" s="246"/>
      <c r="HYF82" s="246"/>
      <c r="HYG82" s="246"/>
      <c r="HYH82" s="246"/>
      <c r="HYI82" s="246"/>
      <c r="HYJ82" s="246"/>
      <c r="HYK82" s="246"/>
      <c r="HYL82" s="246"/>
      <c r="HYM82" s="246"/>
      <c r="HYN82" s="246"/>
      <c r="HYO82" s="246"/>
      <c r="HYP82" s="246"/>
      <c r="HYQ82" s="246"/>
      <c r="HYR82" s="246"/>
      <c r="HYS82" s="246"/>
      <c r="HYT82" s="246"/>
      <c r="HYU82" s="246"/>
      <c r="HYV82" s="246"/>
      <c r="HYW82" s="246"/>
      <c r="HYX82" s="246"/>
      <c r="HYY82" s="246"/>
      <c r="HYZ82" s="246"/>
      <c r="HZA82" s="246"/>
      <c r="HZB82" s="246"/>
      <c r="HZC82" s="246"/>
      <c r="HZD82" s="246"/>
      <c r="HZE82" s="246"/>
      <c r="HZF82" s="246"/>
      <c r="HZG82" s="246"/>
      <c r="HZH82" s="246"/>
      <c r="HZI82" s="246"/>
      <c r="HZJ82" s="246"/>
      <c r="HZK82" s="246"/>
      <c r="HZL82" s="246"/>
      <c r="HZM82" s="246"/>
      <c r="HZN82" s="246"/>
      <c r="HZO82" s="246"/>
      <c r="HZP82" s="246"/>
      <c r="HZQ82" s="246"/>
      <c r="HZR82" s="246"/>
      <c r="HZS82" s="246"/>
      <c r="HZT82" s="246"/>
      <c r="HZU82" s="246"/>
      <c r="HZV82" s="246"/>
      <c r="HZW82" s="246"/>
      <c r="HZX82" s="246"/>
      <c r="HZY82" s="246"/>
      <c r="HZZ82" s="246"/>
      <c r="IAA82" s="246"/>
      <c r="IAB82" s="246"/>
      <c r="IAC82" s="246"/>
      <c r="IAD82" s="246"/>
      <c r="IAE82" s="246"/>
      <c r="IAF82" s="246"/>
      <c r="IAG82" s="246"/>
      <c r="IAH82" s="246"/>
      <c r="IAI82" s="246"/>
      <c r="IAJ82" s="246"/>
      <c r="IAK82" s="246"/>
      <c r="IAL82" s="246"/>
      <c r="IAM82" s="246"/>
      <c r="IAN82" s="246"/>
      <c r="IAO82" s="246"/>
      <c r="IAP82" s="246"/>
      <c r="IAQ82" s="246"/>
      <c r="IAR82" s="246"/>
      <c r="IAS82" s="246"/>
      <c r="IAT82" s="246"/>
      <c r="IAU82" s="246"/>
      <c r="IAV82" s="246"/>
      <c r="IAW82" s="246"/>
      <c r="IAX82" s="246"/>
      <c r="IAY82" s="246"/>
      <c r="IAZ82" s="246"/>
      <c r="IBA82" s="246"/>
      <c r="IBB82" s="246"/>
      <c r="IBC82" s="246"/>
      <c r="IBD82" s="246"/>
      <c r="IBE82" s="246"/>
      <c r="IBF82" s="246"/>
      <c r="IBG82" s="246"/>
      <c r="IBH82" s="246"/>
      <c r="IBI82" s="246"/>
      <c r="IBJ82" s="246"/>
      <c r="IBK82" s="246"/>
      <c r="IBL82" s="246"/>
      <c r="IBM82" s="246"/>
      <c r="IBN82" s="246"/>
      <c r="IBO82" s="246"/>
      <c r="IBP82" s="246"/>
      <c r="IBQ82" s="246"/>
      <c r="IBR82" s="246"/>
      <c r="IBS82" s="246"/>
      <c r="IBT82" s="246"/>
      <c r="IBU82" s="246"/>
      <c r="IBV82" s="246"/>
      <c r="IBW82" s="246"/>
      <c r="IBX82" s="246"/>
      <c r="IBY82" s="246"/>
      <c r="IBZ82" s="246"/>
      <c r="ICA82" s="246"/>
      <c r="ICB82" s="246"/>
      <c r="ICC82" s="246"/>
      <c r="ICD82" s="246"/>
      <c r="ICE82" s="246"/>
      <c r="ICF82" s="246"/>
      <c r="ICG82" s="246"/>
      <c r="ICH82" s="246"/>
      <c r="ICI82" s="246"/>
      <c r="ICJ82" s="246"/>
      <c r="ICK82" s="246"/>
      <c r="ICL82" s="246"/>
      <c r="ICM82" s="246"/>
      <c r="ICN82" s="246"/>
      <c r="ICO82" s="246"/>
      <c r="ICP82" s="246"/>
      <c r="ICQ82" s="246"/>
      <c r="ICR82" s="246"/>
      <c r="ICS82" s="246"/>
      <c r="ICT82" s="246"/>
      <c r="ICU82" s="246"/>
      <c r="ICV82" s="246"/>
      <c r="ICW82" s="246"/>
      <c r="ICX82" s="246"/>
      <c r="ICY82" s="246"/>
      <c r="ICZ82" s="246"/>
      <c r="IDA82" s="246"/>
      <c r="IDB82" s="246"/>
      <c r="IDC82" s="246"/>
      <c r="IDD82" s="246"/>
      <c r="IDE82" s="246"/>
      <c r="IDF82" s="246"/>
      <c r="IDG82" s="246"/>
      <c r="IDH82" s="246"/>
      <c r="IDI82" s="246"/>
      <c r="IDJ82" s="246"/>
      <c r="IDK82" s="246"/>
      <c r="IDL82" s="246"/>
      <c r="IDM82" s="246"/>
      <c r="IDN82" s="246"/>
      <c r="IDO82" s="246"/>
      <c r="IDP82" s="246"/>
      <c r="IDQ82" s="246"/>
      <c r="IDR82" s="246"/>
      <c r="IDS82" s="246"/>
      <c r="IDT82" s="246"/>
      <c r="IDU82" s="246"/>
      <c r="IDV82" s="246"/>
      <c r="IDW82" s="246"/>
      <c r="IDX82" s="246"/>
      <c r="IDY82" s="246"/>
      <c r="IDZ82" s="246"/>
      <c r="IEA82" s="246"/>
      <c r="IEB82" s="246"/>
      <c r="IEC82" s="246"/>
      <c r="IED82" s="246"/>
      <c r="IEE82" s="246"/>
      <c r="IEF82" s="246"/>
      <c r="IEG82" s="246"/>
      <c r="IEH82" s="246"/>
      <c r="IEI82" s="246"/>
      <c r="IEJ82" s="246"/>
      <c r="IEK82" s="246"/>
      <c r="IEL82" s="246"/>
      <c r="IEM82" s="246"/>
      <c r="IEN82" s="246"/>
      <c r="IEO82" s="246"/>
      <c r="IEP82" s="246"/>
      <c r="IEQ82" s="246"/>
      <c r="IER82" s="246"/>
      <c r="IES82" s="246"/>
      <c r="IET82" s="246"/>
      <c r="IEU82" s="246"/>
      <c r="IEV82" s="246"/>
      <c r="IEW82" s="246"/>
      <c r="IEX82" s="246"/>
      <c r="IEY82" s="246"/>
      <c r="IEZ82" s="246"/>
      <c r="IFA82" s="246"/>
      <c r="IFB82" s="246"/>
      <c r="IFC82" s="246"/>
      <c r="IFD82" s="246"/>
      <c r="IFE82" s="246"/>
      <c r="IFF82" s="246"/>
      <c r="IFG82" s="246"/>
      <c r="IFH82" s="246"/>
      <c r="IFI82" s="246"/>
      <c r="IFJ82" s="246"/>
      <c r="IFK82" s="246"/>
      <c r="IFL82" s="246"/>
      <c r="IFM82" s="246"/>
      <c r="IFN82" s="246"/>
      <c r="IFO82" s="246"/>
      <c r="IFP82" s="246"/>
      <c r="IFQ82" s="246"/>
      <c r="IFR82" s="246"/>
      <c r="IFS82" s="246"/>
      <c r="IFT82" s="246"/>
      <c r="IFU82" s="246"/>
      <c r="IFV82" s="246"/>
      <c r="IFW82" s="246"/>
      <c r="IFX82" s="246"/>
      <c r="IFY82" s="246"/>
      <c r="IFZ82" s="246"/>
      <c r="IGA82" s="246"/>
      <c r="IGB82" s="246"/>
      <c r="IGC82" s="246"/>
      <c r="IGD82" s="246"/>
      <c r="IGE82" s="246"/>
      <c r="IGF82" s="246"/>
      <c r="IGG82" s="246"/>
      <c r="IGH82" s="246"/>
      <c r="IGI82" s="246"/>
      <c r="IGJ82" s="246"/>
      <c r="IGK82" s="246"/>
      <c r="IGL82" s="246"/>
      <c r="IGM82" s="246"/>
      <c r="IGN82" s="246"/>
      <c r="IGO82" s="246"/>
      <c r="IGP82" s="246"/>
      <c r="IGQ82" s="246"/>
      <c r="IGR82" s="246"/>
      <c r="IGS82" s="246"/>
      <c r="IGT82" s="246"/>
      <c r="IGU82" s="246"/>
      <c r="IGV82" s="246"/>
      <c r="IGW82" s="246"/>
      <c r="IGX82" s="246"/>
      <c r="IGY82" s="246"/>
      <c r="IGZ82" s="246"/>
      <c r="IHA82" s="246"/>
      <c r="IHB82" s="246"/>
      <c r="IHC82" s="246"/>
      <c r="IHD82" s="246"/>
      <c r="IHE82" s="246"/>
      <c r="IHF82" s="246"/>
      <c r="IHG82" s="246"/>
      <c r="IHH82" s="246"/>
      <c r="IHI82" s="246"/>
      <c r="IHJ82" s="246"/>
      <c r="IHK82" s="246"/>
      <c r="IHL82" s="246"/>
      <c r="IHM82" s="246"/>
      <c r="IHN82" s="246"/>
      <c r="IHO82" s="246"/>
      <c r="IHP82" s="246"/>
      <c r="IHQ82" s="246"/>
      <c r="IHR82" s="246"/>
      <c r="IHS82" s="246"/>
      <c r="IHT82" s="246"/>
      <c r="IHU82" s="246"/>
      <c r="IHV82" s="246"/>
      <c r="IHW82" s="246"/>
      <c r="IHX82" s="246"/>
      <c r="IHY82" s="246"/>
      <c r="IHZ82" s="246"/>
      <c r="IIA82" s="246"/>
      <c r="IIB82" s="246"/>
      <c r="IIC82" s="246"/>
      <c r="IID82" s="246"/>
      <c r="IIE82" s="246"/>
      <c r="IIF82" s="246"/>
      <c r="IIG82" s="246"/>
      <c r="IIH82" s="246"/>
      <c r="III82" s="246"/>
      <c r="IIJ82" s="246"/>
      <c r="IIK82" s="246"/>
      <c r="IIL82" s="246"/>
      <c r="IIM82" s="246"/>
      <c r="IIN82" s="246"/>
      <c r="IIO82" s="246"/>
      <c r="IIP82" s="246"/>
      <c r="IIQ82" s="246"/>
      <c r="IIR82" s="246"/>
      <c r="IIS82" s="246"/>
      <c r="IIT82" s="246"/>
      <c r="IIU82" s="246"/>
      <c r="IIV82" s="246"/>
      <c r="IIW82" s="246"/>
      <c r="IIX82" s="246"/>
      <c r="IIY82" s="246"/>
      <c r="IIZ82" s="246"/>
      <c r="IJA82" s="246"/>
      <c r="IJB82" s="246"/>
      <c r="IJC82" s="246"/>
      <c r="IJD82" s="246"/>
      <c r="IJE82" s="246"/>
      <c r="IJF82" s="246"/>
      <c r="IJG82" s="246"/>
      <c r="IJH82" s="246"/>
      <c r="IJI82" s="246"/>
      <c r="IJJ82" s="246"/>
      <c r="IJK82" s="246"/>
      <c r="IJL82" s="246"/>
      <c r="IJM82" s="246"/>
      <c r="IJN82" s="246"/>
      <c r="IJO82" s="246"/>
      <c r="IJP82" s="246"/>
      <c r="IJQ82" s="246"/>
      <c r="IJR82" s="246"/>
      <c r="IJS82" s="246"/>
      <c r="IJT82" s="246"/>
      <c r="IJU82" s="246"/>
      <c r="IJV82" s="246"/>
      <c r="IJW82" s="246"/>
      <c r="IJX82" s="246"/>
      <c r="IJY82" s="246"/>
      <c r="IJZ82" s="246"/>
      <c r="IKA82" s="246"/>
      <c r="IKB82" s="246"/>
      <c r="IKC82" s="246"/>
      <c r="IKD82" s="246"/>
      <c r="IKE82" s="246"/>
      <c r="IKF82" s="246"/>
      <c r="IKG82" s="246"/>
      <c r="IKH82" s="246"/>
      <c r="IKI82" s="246"/>
      <c r="IKJ82" s="246"/>
      <c r="IKK82" s="246"/>
      <c r="IKL82" s="246"/>
      <c r="IKM82" s="246"/>
      <c r="IKN82" s="246"/>
      <c r="IKO82" s="246"/>
      <c r="IKP82" s="246"/>
      <c r="IKQ82" s="246"/>
      <c r="IKR82" s="246"/>
      <c r="IKS82" s="246"/>
      <c r="IKT82" s="246"/>
      <c r="IKU82" s="246"/>
      <c r="IKV82" s="246"/>
      <c r="IKW82" s="246"/>
      <c r="IKX82" s="246"/>
      <c r="IKY82" s="246"/>
      <c r="IKZ82" s="246"/>
      <c r="ILA82" s="246"/>
      <c r="ILB82" s="246"/>
      <c r="ILC82" s="246"/>
      <c r="ILD82" s="246"/>
      <c r="ILE82" s="246"/>
      <c r="ILF82" s="246"/>
      <c r="ILG82" s="246"/>
      <c r="ILH82" s="246"/>
      <c r="ILI82" s="246"/>
      <c r="ILJ82" s="246"/>
      <c r="ILK82" s="246"/>
      <c r="ILL82" s="246"/>
      <c r="ILM82" s="246"/>
      <c r="ILN82" s="246"/>
      <c r="ILO82" s="246"/>
      <c r="ILP82" s="246"/>
      <c r="ILQ82" s="246"/>
      <c r="ILR82" s="246"/>
      <c r="ILS82" s="246"/>
      <c r="ILT82" s="246"/>
      <c r="ILU82" s="246"/>
      <c r="ILV82" s="246"/>
      <c r="ILW82" s="246"/>
      <c r="ILX82" s="246"/>
      <c r="ILY82" s="246"/>
      <c r="ILZ82" s="246"/>
      <c r="IMA82" s="246"/>
      <c r="IMB82" s="246"/>
      <c r="IMC82" s="246"/>
      <c r="IMD82" s="246"/>
      <c r="IME82" s="246"/>
      <c r="IMF82" s="246"/>
      <c r="IMG82" s="246"/>
      <c r="IMH82" s="246"/>
      <c r="IMI82" s="246"/>
      <c r="IMJ82" s="246"/>
      <c r="IMK82" s="246"/>
      <c r="IML82" s="246"/>
      <c r="IMM82" s="246"/>
      <c r="IMN82" s="246"/>
      <c r="IMO82" s="246"/>
      <c r="IMP82" s="246"/>
      <c r="IMQ82" s="246"/>
      <c r="IMR82" s="246"/>
      <c r="IMS82" s="246"/>
      <c r="IMT82" s="246"/>
      <c r="IMU82" s="246"/>
      <c r="IMV82" s="246"/>
      <c r="IMW82" s="246"/>
      <c r="IMX82" s="246"/>
      <c r="IMY82" s="246"/>
      <c r="IMZ82" s="246"/>
      <c r="INA82" s="246"/>
      <c r="INB82" s="246"/>
      <c r="INC82" s="246"/>
      <c r="IND82" s="246"/>
      <c r="INE82" s="246"/>
      <c r="INF82" s="246"/>
      <c r="ING82" s="246"/>
      <c r="INH82" s="246"/>
      <c r="INI82" s="246"/>
      <c r="INJ82" s="246"/>
      <c r="INK82" s="246"/>
      <c r="INL82" s="246"/>
      <c r="INM82" s="246"/>
      <c r="INN82" s="246"/>
      <c r="INO82" s="246"/>
      <c r="INP82" s="246"/>
      <c r="INQ82" s="246"/>
      <c r="INR82" s="246"/>
      <c r="INS82" s="246"/>
      <c r="INT82" s="246"/>
      <c r="INU82" s="246"/>
      <c r="INV82" s="246"/>
      <c r="INW82" s="246"/>
      <c r="INX82" s="246"/>
      <c r="INY82" s="246"/>
      <c r="INZ82" s="246"/>
      <c r="IOA82" s="246"/>
      <c r="IOB82" s="246"/>
      <c r="IOC82" s="246"/>
      <c r="IOD82" s="246"/>
      <c r="IOE82" s="246"/>
      <c r="IOF82" s="246"/>
      <c r="IOG82" s="246"/>
      <c r="IOH82" s="246"/>
      <c r="IOI82" s="246"/>
      <c r="IOJ82" s="246"/>
      <c r="IOK82" s="246"/>
      <c r="IOL82" s="246"/>
      <c r="IOM82" s="246"/>
      <c r="ION82" s="246"/>
      <c r="IOO82" s="246"/>
      <c r="IOP82" s="246"/>
      <c r="IOQ82" s="246"/>
      <c r="IOR82" s="246"/>
      <c r="IOS82" s="246"/>
      <c r="IOT82" s="246"/>
      <c r="IOU82" s="246"/>
      <c r="IOV82" s="246"/>
      <c r="IOW82" s="246"/>
      <c r="IOX82" s="246"/>
      <c r="IOY82" s="246"/>
      <c r="IOZ82" s="246"/>
      <c r="IPA82" s="246"/>
      <c r="IPB82" s="246"/>
      <c r="IPC82" s="246"/>
      <c r="IPD82" s="246"/>
      <c r="IPE82" s="246"/>
      <c r="IPF82" s="246"/>
      <c r="IPG82" s="246"/>
      <c r="IPH82" s="246"/>
      <c r="IPI82" s="246"/>
      <c r="IPJ82" s="246"/>
      <c r="IPK82" s="246"/>
      <c r="IPL82" s="246"/>
      <c r="IPM82" s="246"/>
      <c r="IPN82" s="246"/>
      <c r="IPO82" s="246"/>
      <c r="IPP82" s="246"/>
      <c r="IPQ82" s="246"/>
      <c r="IPR82" s="246"/>
      <c r="IPS82" s="246"/>
      <c r="IPT82" s="246"/>
      <c r="IPU82" s="246"/>
      <c r="IPV82" s="246"/>
      <c r="IPW82" s="246"/>
      <c r="IPX82" s="246"/>
      <c r="IPY82" s="246"/>
      <c r="IPZ82" s="246"/>
      <c r="IQA82" s="246"/>
      <c r="IQB82" s="246"/>
      <c r="IQC82" s="246"/>
      <c r="IQD82" s="246"/>
      <c r="IQE82" s="246"/>
      <c r="IQF82" s="246"/>
      <c r="IQG82" s="246"/>
      <c r="IQH82" s="246"/>
      <c r="IQI82" s="246"/>
      <c r="IQJ82" s="246"/>
      <c r="IQK82" s="246"/>
      <c r="IQL82" s="246"/>
      <c r="IQM82" s="246"/>
      <c r="IQN82" s="246"/>
      <c r="IQO82" s="246"/>
      <c r="IQP82" s="246"/>
      <c r="IQQ82" s="246"/>
      <c r="IQR82" s="246"/>
      <c r="IQS82" s="246"/>
      <c r="IQT82" s="246"/>
      <c r="IQU82" s="246"/>
      <c r="IQV82" s="246"/>
      <c r="IQW82" s="246"/>
      <c r="IQX82" s="246"/>
      <c r="IQY82" s="246"/>
      <c r="IQZ82" s="246"/>
      <c r="IRA82" s="246"/>
      <c r="IRB82" s="246"/>
      <c r="IRC82" s="246"/>
      <c r="IRD82" s="246"/>
      <c r="IRE82" s="246"/>
      <c r="IRF82" s="246"/>
      <c r="IRG82" s="246"/>
      <c r="IRH82" s="246"/>
      <c r="IRI82" s="246"/>
      <c r="IRJ82" s="246"/>
      <c r="IRK82" s="246"/>
      <c r="IRL82" s="246"/>
      <c r="IRM82" s="246"/>
      <c r="IRN82" s="246"/>
      <c r="IRO82" s="246"/>
      <c r="IRP82" s="246"/>
      <c r="IRQ82" s="246"/>
      <c r="IRR82" s="246"/>
      <c r="IRS82" s="246"/>
      <c r="IRT82" s="246"/>
      <c r="IRU82" s="246"/>
      <c r="IRV82" s="246"/>
      <c r="IRW82" s="246"/>
      <c r="IRX82" s="246"/>
      <c r="IRY82" s="246"/>
      <c r="IRZ82" s="246"/>
      <c r="ISA82" s="246"/>
      <c r="ISB82" s="246"/>
      <c r="ISC82" s="246"/>
      <c r="ISD82" s="246"/>
      <c r="ISE82" s="246"/>
      <c r="ISF82" s="246"/>
      <c r="ISG82" s="246"/>
      <c r="ISH82" s="246"/>
      <c r="ISI82" s="246"/>
      <c r="ISJ82" s="246"/>
      <c r="ISK82" s="246"/>
      <c r="ISL82" s="246"/>
      <c r="ISM82" s="246"/>
      <c r="ISN82" s="246"/>
      <c r="ISO82" s="246"/>
      <c r="ISP82" s="246"/>
      <c r="ISQ82" s="246"/>
      <c r="ISR82" s="246"/>
      <c r="ISS82" s="246"/>
      <c r="IST82" s="246"/>
      <c r="ISU82" s="246"/>
      <c r="ISV82" s="246"/>
      <c r="ISW82" s="246"/>
      <c r="ISX82" s="246"/>
      <c r="ISY82" s="246"/>
      <c r="ISZ82" s="246"/>
      <c r="ITA82" s="246"/>
      <c r="ITB82" s="246"/>
      <c r="ITC82" s="246"/>
      <c r="ITD82" s="246"/>
      <c r="ITE82" s="246"/>
      <c r="ITF82" s="246"/>
      <c r="ITG82" s="246"/>
      <c r="ITH82" s="246"/>
      <c r="ITI82" s="246"/>
      <c r="ITJ82" s="246"/>
      <c r="ITK82" s="246"/>
      <c r="ITL82" s="246"/>
      <c r="ITM82" s="246"/>
      <c r="ITN82" s="246"/>
      <c r="ITO82" s="246"/>
      <c r="ITP82" s="246"/>
      <c r="ITQ82" s="246"/>
      <c r="ITR82" s="246"/>
      <c r="ITS82" s="246"/>
      <c r="ITT82" s="246"/>
      <c r="ITU82" s="246"/>
      <c r="ITV82" s="246"/>
      <c r="ITW82" s="246"/>
      <c r="ITX82" s="246"/>
      <c r="ITY82" s="246"/>
      <c r="ITZ82" s="246"/>
      <c r="IUA82" s="246"/>
      <c r="IUB82" s="246"/>
      <c r="IUC82" s="246"/>
      <c r="IUD82" s="246"/>
      <c r="IUE82" s="246"/>
      <c r="IUF82" s="246"/>
      <c r="IUG82" s="246"/>
      <c r="IUH82" s="246"/>
      <c r="IUI82" s="246"/>
      <c r="IUJ82" s="246"/>
      <c r="IUK82" s="246"/>
      <c r="IUL82" s="246"/>
      <c r="IUM82" s="246"/>
      <c r="IUN82" s="246"/>
      <c r="IUO82" s="246"/>
      <c r="IUP82" s="246"/>
      <c r="IUQ82" s="246"/>
      <c r="IUR82" s="246"/>
      <c r="IUS82" s="246"/>
      <c r="IUT82" s="246"/>
      <c r="IUU82" s="246"/>
      <c r="IUV82" s="246"/>
      <c r="IUW82" s="246"/>
      <c r="IUX82" s="246"/>
      <c r="IUY82" s="246"/>
      <c r="IUZ82" s="246"/>
      <c r="IVA82" s="246"/>
      <c r="IVB82" s="246"/>
      <c r="IVC82" s="246"/>
      <c r="IVD82" s="246"/>
      <c r="IVE82" s="246"/>
      <c r="IVF82" s="246"/>
      <c r="IVG82" s="246"/>
      <c r="IVH82" s="246"/>
      <c r="IVI82" s="246"/>
      <c r="IVJ82" s="246"/>
      <c r="IVK82" s="246"/>
      <c r="IVL82" s="246"/>
      <c r="IVM82" s="246"/>
      <c r="IVN82" s="246"/>
      <c r="IVO82" s="246"/>
      <c r="IVP82" s="246"/>
      <c r="IVQ82" s="246"/>
      <c r="IVR82" s="246"/>
      <c r="IVS82" s="246"/>
      <c r="IVT82" s="246"/>
      <c r="IVU82" s="246"/>
      <c r="IVV82" s="246"/>
      <c r="IVW82" s="246"/>
      <c r="IVX82" s="246"/>
      <c r="IVY82" s="246"/>
      <c r="IVZ82" s="246"/>
      <c r="IWA82" s="246"/>
      <c r="IWB82" s="246"/>
      <c r="IWC82" s="246"/>
      <c r="IWD82" s="246"/>
      <c r="IWE82" s="246"/>
      <c r="IWF82" s="246"/>
      <c r="IWG82" s="246"/>
      <c r="IWH82" s="246"/>
      <c r="IWI82" s="246"/>
      <c r="IWJ82" s="246"/>
      <c r="IWK82" s="246"/>
      <c r="IWL82" s="246"/>
      <c r="IWM82" s="246"/>
      <c r="IWN82" s="246"/>
      <c r="IWO82" s="246"/>
      <c r="IWP82" s="246"/>
      <c r="IWQ82" s="246"/>
      <c r="IWR82" s="246"/>
      <c r="IWS82" s="246"/>
      <c r="IWT82" s="246"/>
      <c r="IWU82" s="246"/>
      <c r="IWV82" s="246"/>
      <c r="IWW82" s="246"/>
      <c r="IWX82" s="246"/>
      <c r="IWY82" s="246"/>
      <c r="IWZ82" s="246"/>
      <c r="IXA82" s="246"/>
      <c r="IXB82" s="246"/>
      <c r="IXC82" s="246"/>
      <c r="IXD82" s="246"/>
      <c r="IXE82" s="246"/>
      <c r="IXF82" s="246"/>
      <c r="IXG82" s="246"/>
      <c r="IXH82" s="246"/>
      <c r="IXI82" s="246"/>
      <c r="IXJ82" s="246"/>
      <c r="IXK82" s="246"/>
      <c r="IXL82" s="246"/>
      <c r="IXM82" s="246"/>
      <c r="IXN82" s="246"/>
      <c r="IXO82" s="246"/>
      <c r="IXP82" s="246"/>
      <c r="IXQ82" s="246"/>
      <c r="IXR82" s="246"/>
      <c r="IXS82" s="246"/>
      <c r="IXT82" s="246"/>
      <c r="IXU82" s="246"/>
      <c r="IXV82" s="246"/>
      <c r="IXW82" s="246"/>
      <c r="IXX82" s="246"/>
      <c r="IXY82" s="246"/>
      <c r="IXZ82" s="246"/>
      <c r="IYA82" s="246"/>
      <c r="IYB82" s="246"/>
      <c r="IYC82" s="246"/>
      <c r="IYD82" s="246"/>
      <c r="IYE82" s="246"/>
      <c r="IYF82" s="246"/>
      <c r="IYG82" s="246"/>
      <c r="IYH82" s="246"/>
      <c r="IYI82" s="246"/>
      <c r="IYJ82" s="246"/>
      <c r="IYK82" s="246"/>
      <c r="IYL82" s="246"/>
      <c r="IYM82" s="246"/>
      <c r="IYN82" s="246"/>
      <c r="IYO82" s="246"/>
      <c r="IYP82" s="246"/>
      <c r="IYQ82" s="246"/>
      <c r="IYR82" s="246"/>
      <c r="IYS82" s="246"/>
      <c r="IYT82" s="246"/>
      <c r="IYU82" s="246"/>
      <c r="IYV82" s="246"/>
      <c r="IYW82" s="246"/>
      <c r="IYX82" s="246"/>
      <c r="IYY82" s="246"/>
      <c r="IYZ82" s="246"/>
      <c r="IZA82" s="246"/>
      <c r="IZB82" s="246"/>
      <c r="IZC82" s="246"/>
      <c r="IZD82" s="246"/>
      <c r="IZE82" s="246"/>
      <c r="IZF82" s="246"/>
      <c r="IZG82" s="246"/>
      <c r="IZH82" s="246"/>
      <c r="IZI82" s="246"/>
      <c r="IZJ82" s="246"/>
      <c r="IZK82" s="246"/>
      <c r="IZL82" s="246"/>
      <c r="IZM82" s="246"/>
      <c r="IZN82" s="246"/>
      <c r="IZO82" s="246"/>
      <c r="IZP82" s="246"/>
      <c r="IZQ82" s="246"/>
      <c r="IZR82" s="246"/>
      <c r="IZS82" s="246"/>
      <c r="IZT82" s="246"/>
      <c r="IZU82" s="246"/>
      <c r="IZV82" s="246"/>
      <c r="IZW82" s="246"/>
      <c r="IZX82" s="246"/>
      <c r="IZY82" s="246"/>
      <c r="IZZ82" s="246"/>
      <c r="JAA82" s="246"/>
      <c r="JAB82" s="246"/>
      <c r="JAC82" s="246"/>
      <c r="JAD82" s="246"/>
      <c r="JAE82" s="246"/>
      <c r="JAF82" s="246"/>
      <c r="JAG82" s="246"/>
      <c r="JAH82" s="246"/>
      <c r="JAI82" s="246"/>
      <c r="JAJ82" s="246"/>
      <c r="JAK82" s="246"/>
      <c r="JAL82" s="246"/>
      <c r="JAM82" s="246"/>
      <c r="JAN82" s="246"/>
      <c r="JAO82" s="246"/>
      <c r="JAP82" s="246"/>
      <c r="JAQ82" s="246"/>
      <c r="JAR82" s="246"/>
      <c r="JAS82" s="246"/>
      <c r="JAT82" s="246"/>
      <c r="JAU82" s="246"/>
      <c r="JAV82" s="246"/>
      <c r="JAW82" s="246"/>
      <c r="JAX82" s="246"/>
      <c r="JAY82" s="246"/>
      <c r="JAZ82" s="246"/>
      <c r="JBA82" s="246"/>
      <c r="JBB82" s="246"/>
      <c r="JBC82" s="246"/>
      <c r="JBD82" s="246"/>
      <c r="JBE82" s="246"/>
      <c r="JBF82" s="246"/>
      <c r="JBG82" s="246"/>
      <c r="JBH82" s="246"/>
      <c r="JBI82" s="246"/>
      <c r="JBJ82" s="246"/>
      <c r="JBK82" s="246"/>
      <c r="JBL82" s="246"/>
      <c r="JBM82" s="246"/>
      <c r="JBN82" s="246"/>
      <c r="JBO82" s="246"/>
      <c r="JBP82" s="246"/>
      <c r="JBQ82" s="246"/>
      <c r="JBR82" s="246"/>
      <c r="JBS82" s="246"/>
      <c r="JBT82" s="246"/>
      <c r="JBU82" s="246"/>
      <c r="JBV82" s="246"/>
      <c r="JBW82" s="246"/>
      <c r="JBX82" s="246"/>
      <c r="JBY82" s="246"/>
      <c r="JBZ82" s="246"/>
      <c r="JCA82" s="246"/>
      <c r="JCB82" s="246"/>
      <c r="JCC82" s="246"/>
      <c r="JCD82" s="246"/>
      <c r="JCE82" s="246"/>
      <c r="JCF82" s="246"/>
      <c r="JCG82" s="246"/>
      <c r="JCH82" s="246"/>
      <c r="JCI82" s="246"/>
      <c r="JCJ82" s="246"/>
      <c r="JCK82" s="246"/>
      <c r="JCL82" s="246"/>
      <c r="JCM82" s="246"/>
      <c r="JCN82" s="246"/>
      <c r="JCO82" s="246"/>
      <c r="JCP82" s="246"/>
      <c r="JCQ82" s="246"/>
      <c r="JCR82" s="246"/>
      <c r="JCS82" s="246"/>
      <c r="JCT82" s="246"/>
      <c r="JCU82" s="246"/>
      <c r="JCV82" s="246"/>
      <c r="JCW82" s="246"/>
      <c r="JCX82" s="246"/>
      <c r="JCY82" s="246"/>
      <c r="JCZ82" s="246"/>
      <c r="JDA82" s="246"/>
      <c r="JDB82" s="246"/>
      <c r="JDC82" s="246"/>
      <c r="JDD82" s="246"/>
      <c r="JDE82" s="246"/>
      <c r="JDF82" s="246"/>
      <c r="JDG82" s="246"/>
      <c r="JDH82" s="246"/>
      <c r="JDI82" s="246"/>
      <c r="JDJ82" s="246"/>
      <c r="JDK82" s="246"/>
      <c r="JDL82" s="246"/>
      <c r="JDM82" s="246"/>
      <c r="JDN82" s="246"/>
      <c r="JDO82" s="246"/>
      <c r="JDP82" s="246"/>
      <c r="JDQ82" s="246"/>
      <c r="JDR82" s="246"/>
      <c r="JDS82" s="246"/>
      <c r="JDT82" s="246"/>
      <c r="JDU82" s="246"/>
      <c r="JDV82" s="246"/>
      <c r="JDW82" s="246"/>
      <c r="JDX82" s="246"/>
      <c r="JDY82" s="246"/>
      <c r="JDZ82" s="246"/>
      <c r="JEA82" s="246"/>
      <c r="JEB82" s="246"/>
      <c r="JEC82" s="246"/>
      <c r="JED82" s="246"/>
      <c r="JEE82" s="246"/>
      <c r="JEF82" s="246"/>
      <c r="JEG82" s="246"/>
      <c r="JEH82" s="246"/>
      <c r="JEI82" s="246"/>
      <c r="JEJ82" s="246"/>
      <c r="JEK82" s="246"/>
      <c r="JEL82" s="246"/>
      <c r="JEM82" s="246"/>
      <c r="JEN82" s="246"/>
      <c r="JEO82" s="246"/>
      <c r="JEP82" s="246"/>
      <c r="JEQ82" s="246"/>
      <c r="JER82" s="246"/>
      <c r="JES82" s="246"/>
      <c r="JET82" s="246"/>
      <c r="JEU82" s="246"/>
      <c r="JEV82" s="246"/>
      <c r="JEW82" s="246"/>
      <c r="JEX82" s="246"/>
      <c r="JEY82" s="246"/>
      <c r="JEZ82" s="246"/>
      <c r="JFA82" s="246"/>
      <c r="JFB82" s="246"/>
      <c r="JFC82" s="246"/>
      <c r="JFD82" s="246"/>
      <c r="JFE82" s="246"/>
      <c r="JFF82" s="246"/>
      <c r="JFG82" s="246"/>
      <c r="JFH82" s="246"/>
      <c r="JFI82" s="246"/>
      <c r="JFJ82" s="246"/>
      <c r="JFK82" s="246"/>
      <c r="JFL82" s="246"/>
      <c r="JFM82" s="246"/>
      <c r="JFN82" s="246"/>
      <c r="JFO82" s="246"/>
      <c r="JFP82" s="246"/>
      <c r="JFQ82" s="246"/>
      <c r="JFR82" s="246"/>
      <c r="JFS82" s="246"/>
      <c r="JFT82" s="246"/>
      <c r="JFU82" s="246"/>
      <c r="JFV82" s="246"/>
      <c r="JFW82" s="246"/>
      <c r="JFX82" s="246"/>
      <c r="JFY82" s="246"/>
      <c r="JFZ82" s="246"/>
      <c r="JGA82" s="246"/>
      <c r="JGB82" s="246"/>
      <c r="JGC82" s="246"/>
      <c r="JGD82" s="246"/>
      <c r="JGE82" s="246"/>
      <c r="JGF82" s="246"/>
      <c r="JGG82" s="246"/>
      <c r="JGH82" s="246"/>
      <c r="JGI82" s="246"/>
      <c r="JGJ82" s="246"/>
      <c r="JGK82" s="246"/>
      <c r="JGL82" s="246"/>
      <c r="JGM82" s="246"/>
      <c r="JGN82" s="246"/>
      <c r="JGO82" s="246"/>
      <c r="JGP82" s="246"/>
      <c r="JGQ82" s="246"/>
      <c r="JGR82" s="246"/>
      <c r="JGS82" s="246"/>
      <c r="JGT82" s="246"/>
      <c r="JGU82" s="246"/>
      <c r="JGV82" s="246"/>
      <c r="JGW82" s="246"/>
      <c r="JGX82" s="246"/>
      <c r="JGY82" s="246"/>
      <c r="JGZ82" s="246"/>
      <c r="JHA82" s="246"/>
      <c r="JHB82" s="246"/>
      <c r="JHC82" s="246"/>
      <c r="JHD82" s="246"/>
      <c r="JHE82" s="246"/>
      <c r="JHF82" s="246"/>
      <c r="JHG82" s="246"/>
      <c r="JHH82" s="246"/>
      <c r="JHI82" s="246"/>
      <c r="JHJ82" s="246"/>
      <c r="JHK82" s="246"/>
      <c r="JHL82" s="246"/>
      <c r="JHM82" s="246"/>
      <c r="JHN82" s="246"/>
      <c r="JHO82" s="246"/>
      <c r="JHP82" s="246"/>
      <c r="JHQ82" s="246"/>
      <c r="JHR82" s="246"/>
      <c r="JHS82" s="246"/>
      <c r="JHT82" s="246"/>
      <c r="JHU82" s="246"/>
      <c r="JHV82" s="246"/>
      <c r="JHW82" s="246"/>
      <c r="JHX82" s="246"/>
      <c r="JHY82" s="246"/>
      <c r="JHZ82" s="246"/>
      <c r="JIA82" s="246"/>
      <c r="JIB82" s="246"/>
      <c r="JIC82" s="246"/>
      <c r="JID82" s="246"/>
      <c r="JIE82" s="246"/>
      <c r="JIF82" s="246"/>
      <c r="JIG82" s="246"/>
      <c r="JIH82" s="246"/>
      <c r="JII82" s="246"/>
      <c r="JIJ82" s="246"/>
      <c r="JIK82" s="246"/>
      <c r="JIL82" s="246"/>
      <c r="JIM82" s="246"/>
      <c r="JIN82" s="246"/>
      <c r="JIO82" s="246"/>
      <c r="JIP82" s="246"/>
      <c r="JIQ82" s="246"/>
      <c r="JIR82" s="246"/>
      <c r="JIS82" s="246"/>
      <c r="JIT82" s="246"/>
      <c r="JIU82" s="246"/>
      <c r="JIV82" s="246"/>
      <c r="JIW82" s="246"/>
      <c r="JIX82" s="246"/>
      <c r="JIY82" s="246"/>
      <c r="JIZ82" s="246"/>
      <c r="JJA82" s="246"/>
      <c r="JJB82" s="246"/>
      <c r="JJC82" s="246"/>
      <c r="JJD82" s="246"/>
      <c r="JJE82" s="246"/>
      <c r="JJF82" s="246"/>
      <c r="JJG82" s="246"/>
      <c r="JJH82" s="246"/>
      <c r="JJI82" s="246"/>
      <c r="JJJ82" s="246"/>
      <c r="JJK82" s="246"/>
      <c r="JJL82" s="246"/>
      <c r="JJM82" s="246"/>
      <c r="JJN82" s="246"/>
      <c r="JJO82" s="246"/>
      <c r="JJP82" s="246"/>
      <c r="JJQ82" s="246"/>
      <c r="JJR82" s="246"/>
      <c r="JJS82" s="246"/>
      <c r="JJT82" s="246"/>
      <c r="JJU82" s="246"/>
      <c r="JJV82" s="246"/>
      <c r="JJW82" s="246"/>
      <c r="JJX82" s="246"/>
      <c r="JJY82" s="246"/>
      <c r="JJZ82" s="246"/>
      <c r="JKA82" s="246"/>
      <c r="JKB82" s="246"/>
      <c r="JKC82" s="246"/>
      <c r="JKD82" s="246"/>
      <c r="JKE82" s="246"/>
      <c r="JKF82" s="246"/>
      <c r="JKG82" s="246"/>
      <c r="JKH82" s="246"/>
      <c r="JKI82" s="246"/>
      <c r="JKJ82" s="246"/>
      <c r="JKK82" s="246"/>
      <c r="JKL82" s="246"/>
      <c r="JKM82" s="246"/>
      <c r="JKN82" s="246"/>
      <c r="JKO82" s="246"/>
      <c r="JKP82" s="246"/>
      <c r="JKQ82" s="246"/>
      <c r="JKR82" s="246"/>
      <c r="JKS82" s="246"/>
      <c r="JKT82" s="246"/>
      <c r="JKU82" s="246"/>
      <c r="JKV82" s="246"/>
      <c r="JKW82" s="246"/>
      <c r="JKX82" s="246"/>
      <c r="JKY82" s="246"/>
      <c r="JKZ82" s="246"/>
      <c r="JLA82" s="246"/>
      <c r="JLB82" s="246"/>
      <c r="JLC82" s="246"/>
      <c r="JLD82" s="246"/>
      <c r="JLE82" s="246"/>
      <c r="JLF82" s="246"/>
      <c r="JLG82" s="246"/>
      <c r="JLH82" s="246"/>
      <c r="JLI82" s="246"/>
      <c r="JLJ82" s="246"/>
      <c r="JLK82" s="246"/>
      <c r="JLL82" s="246"/>
      <c r="JLM82" s="246"/>
      <c r="JLN82" s="246"/>
      <c r="JLO82" s="246"/>
      <c r="JLP82" s="246"/>
      <c r="JLQ82" s="246"/>
      <c r="JLR82" s="246"/>
      <c r="JLS82" s="246"/>
      <c r="JLT82" s="246"/>
      <c r="JLU82" s="246"/>
      <c r="JLV82" s="246"/>
      <c r="JLW82" s="246"/>
      <c r="JLX82" s="246"/>
      <c r="JLY82" s="246"/>
      <c r="JLZ82" s="246"/>
      <c r="JMA82" s="246"/>
      <c r="JMB82" s="246"/>
      <c r="JMC82" s="246"/>
      <c r="JMD82" s="246"/>
      <c r="JME82" s="246"/>
      <c r="JMF82" s="246"/>
      <c r="JMG82" s="246"/>
      <c r="JMH82" s="246"/>
      <c r="JMI82" s="246"/>
      <c r="JMJ82" s="246"/>
      <c r="JMK82" s="246"/>
      <c r="JML82" s="246"/>
      <c r="JMM82" s="246"/>
      <c r="JMN82" s="246"/>
      <c r="JMO82" s="246"/>
      <c r="JMP82" s="246"/>
      <c r="JMQ82" s="246"/>
      <c r="JMR82" s="246"/>
      <c r="JMS82" s="246"/>
      <c r="JMT82" s="246"/>
      <c r="JMU82" s="246"/>
      <c r="JMV82" s="246"/>
      <c r="JMW82" s="246"/>
      <c r="JMX82" s="246"/>
      <c r="JMY82" s="246"/>
      <c r="JMZ82" s="246"/>
      <c r="JNA82" s="246"/>
      <c r="JNB82" s="246"/>
      <c r="JNC82" s="246"/>
      <c r="JND82" s="246"/>
      <c r="JNE82" s="246"/>
      <c r="JNF82" s="246"/>
      <c r="JNG82" s="246"/>
      <c r="JNH82" s="246"/>
      <c r="JNI82" s="246"/>
      <c r="JNJ82" s="246"/>
      <c r="JNK82" s="246"/>
      <c r="JNL82" s="246"/>
      <c r="JNM82" s="246"/>
      <c r="JNN82" s="246"/>
      <c r="JNO82" s="246"/>
      <c r="JNP82" s="246"/>
      <c r="JNQ82" s="246"/>
      <c r="JNR82" s="246"/>
      <c r="JNS82" s="246"/>
      <c r="JNT82" s="246"/>
      <c r="JNU82" s="246"/>
      <c r="JNV82" s="246"/>
      <c r="JNW82" s="246"/>
      <c r="JNX82" s="246"/>
      <c r="JNY82" s="246"/>
      <c r="JNZ82" s="246"/>
      <c r="JOA82" s="246"/>
      <c r="JOB82" s="246"/>
      <c r="JOC82" s="246"/>
      <c r="JOD82" s="246"/>
      <c r="JOE82" s="246"/>
      <c r="JOF82" s="246"/>
      <c r="JOG82" s="246"/>
      <c r="JOH82" s="246"/>
      <c r="JOI82" s="246"/>
      <c r="JOJ82" s="246"/>
      <c r="JOK82" s="246"/>
      <c r="JOL82" s="246"/>
      <c r="JOM82" s="246"/>
      <c r="JON82" s="246"/>
      <c r="JOO82" s="246"/>
      <c r="JOP82" s="246"/>
      <c r="JOQ82" s="246"/>
      <c r="JOR82" s="246"/>
      <c r="JOS82" s="246"/>
      <c r="JOT82" s="246"/>
      <c r="JOU82" s="246"/>
      <c r="JOV82" s="246"/>
      <c r="JOW82" s="246"/>
      <c r="JOX82" s="246"/>
      <c r="JOY82" s="246"/>
      <c r="JOZ82" s="246"/>
      <c r="JPA82" s="246"/>
      <c r="JPB82" s="246"/>
      <c r="JPC82" s="246"/>
      <c r="JPD82" s="246"/>
      <c r="JPE82" s="246"/>
      <c r="JPF82" s="246"/>
      <c r="JPG82" s="246"/>
      <c r="JPH82" s="246"/>
      <c r="JPI82" s="246"/>
      <c r="JPJ82" s="246"/>
      <c r="JPK82" s="246"/>
      <c r="JPL82" s="246"/>
      <c r="JPM82" s="246"/>
      <c r="JPN82" s="246"/>
      <c r="JPO82" s="246"/>
      <c r="JPP82" s="246"/>
      <c r="JPQ82" s="246"/>
      <c r="JPR82" s="246"/>
      <c r="JPS82" s="246"/>
      <c r="JPT82" s="246"/>
      <c r="JPU82" s="246"/>
      <c r="JPV82" s="246"/>
      <c r="JPW82" s="246"/>
      <c r="JPX82" s="246"/>
      <c r="JPY82" s="246"/>
      <c r="JPZ82" s="246"/>
      <c r="JQA82" s="246"/>
      <c r="JQB82" s="246"/>
      <c r="JQC82" s="246"/>
      <c r="JQD82" s="246"/>
      <c r="JQE82" s="246"/>
      <c r="JQF82" s="246"/>
      <c r="JQG82" s="246"/>
      <c r="JQH82" s="246"/>
      <c r="JQI82" s="246"/>
      <c r="JQJ82" s="246"/>
      <c r="JQK82" s="246"/>
      <c r="JQL82" s="246"/>
      <c r="JQM82" s="246"/>
      <c r="JQN82" s="246"/>
      <c r="JQO82" s="246"/>
      <c r="JQP82" s="246"/>
      <c r="JQQ82" s="246"/>
      <c r="JQR82" s="246"/>
      <c r="JQS82" s="246"/>
      <c r="JQT82" s="246"/>
      <c r="JQU82" s="246"/>
      <c r="JQV82" s="246"/>
      <c r="JQW82" s="246"/>
      <c r="JQX82" s="246"/>
      <c r="JQY82" s="246"/>
      <c r="JQZ82" s="246"/>
      <c r="JRA82" s="246"/>
      <c r="JRB82" s="246"/>
      <c r="JRC82" s="246"/>
      <c r="JRD82" s="246"/>
      <c r="JRE82" s="246"/>
      <c r="JRF82" s="246"/>
      <c r="JRG82" s="246"/>
      <c r="JRH82" s="246"/>
      <c r="JRI82" s="246"/>
      <c r="JRJ82" s="246"/>
      <c r="JRK82" s="246"/>
      <c r="JRL82" s="246"/>
      <c r="JRM82" s="246"/>
      <c r="JRN82" s="246"/>
      <c r="JRO82" s="246"/>
      <c r="JRP82" s="246"/>
      <c r="JRQ82" s="246"/>
      <c r="JRR82" s="246"/>
      <c r="JRS82" s="246"/>
      <c r="JRT82" s="246"/>
      <c r="JRU82" s="246"/>
      <c r="JRV82" s="246"/>
      <c r="JRW82" s="246"/>
      <c r="JRX82" s="246"/>
      <c r="JRY82" s="246"/>
      <c r="JRZ82" s="246"/>
      <c r="JSA82" s="246"/>
      <c r="JSB82" s="246"/>
      <c r="JSC82" s="246"/>
      <c r="JSD82" s="246"/>
      <c r="JSE82" s="246"/>
      <c r="JSF82" s="246"/>
      <c r="JSG82" s="246"/>
      <c r="JSH82" s="246"/>
      <c r="JSI82" s="246"/>
      <c r="JSJ82" s="246"/>
      <c r="JSK82" s="246"/>
      <c r="JSL82" s="246"/>
      <c r="JSM82" s="246"/>
      <c r="JSN82" s="246"/>
      <c r="JSO82" s="246"/>
      <c r="JSP82" s="246"/>
      <c r="JSQ82" s="246"/>
      <c r="JSR82" s="246"/>
      <c r="JSS82" s="246"/>
      <c r="JST82" s="246"/>
      <c r="JSU82" s="246"/>
      <c r="JSV82" s="246"/>
      <c r="JSW82" s="246"/>
      <c r="JSX82" s="246"/>
      <c r="JSY82" s="246"/>
      <c r="JSZ82" s="246"/>
      <c r="JTA82" s="246"/>
      <c r="JTB82" s="246"/>
      <c r="JTC82" s="246"/>
      <c r="JTD82" s="246"/>
      <c r="JTE82" s="246"/>
      <c r="JTF82" s="246"/>
      <c r="JTG82" s="246"/>
      <c r="JTH82" s="246"/>
      <c r="JTI82" s="246"/>
      <c r="JTJ82" s="246"/>
      <c r="JTK82" s="246"/>
      <c r="JTL82" s="246"/>
      <c r="JTM82" s="246"/>
      <c r="JTN82" s="246"/>
      <c r="JTO82" s="246"/>
      <c r="JTP82" s="246"/>
      <c r="JTQ82" s="246"/>
      <c r="JTR82" s="246"/>
      <c r="JTS82" s="246"/>
      <c r="JTT82" s="246"/>
      <c r="JTU82" s="246"/>
      <c r="JTV82" s="246"/>
      <c r="JTW82" s="246"/>
      <c r="JTX82" s="246"/>
      <c r="JTY82" s="246"/>
      <c r="JTZ82" s="246"/>
      <c r="JUA82" s="246"/>
      <c r="JUB82" s="246"/>
      <c r="JUC82" s="246"/>
      <c r="JUD82" s="246"/>
      <c r="JUE82" s="246"/>
      <c r="JUF82" s="246"/>
      <c r="JUG82" s="246"/>
      <c r="JUH82" s="246"/>
      <c r="JUI82" s="246"/>
      <c r="JUJ82" s="246"/>
      <c r="JUK82" s="246"/>
      <c r="JUL82" s="246"/>
      <c r="JUM82" s="246"/>
      <c r="JUN82" s="246"/>
      <c r="JUO82" s="246"/>
      <c r="JUP82" s="246"/>
      <c r="JUQ82" s="246"/>
      <c r="JUR82" s="246"/>
      <c r="JUS82" s="246"/>
      <c r="JUT82" s="246"/>
      <c r="JUU82" s="246"/>
      <c r="JUV82" s="246"/>
      <c r="JUW82" s="246"/>
      <c r="JUX82" s="246"/>
      <c r="JUY82" s="246"/>
      <c r="JUZ82" s="246"/>
      <c r="JVA82" s="246"/>
      <c r="JVB82" s="246"/>
      <c r="JVC82" s="246"/>
      <c r="JVD82" s="246"/>
      <c r="JVE82" s="246"/>
      <c r="JVF82" s="246"/>
      <c r="JVG82" s="246"/>
      <c r="JVH82" s="246"/>
      <c r="JVI82" s="246"/>
      <c r="JVJ82" s="246"/>
      <c r="JVK82" s="246"/>
      <c r="JVL82" s="246"/>
      <c r="JVM82" s="246"/>
      <c r="JVN82" s="246"/>
      <c r="JVO82" s="246"/>
      <c r="JVP82" s="246"/>
      <c r="JVQ82" s="246"/>
      <c r="JVR82" s="246"/>
      <c r="JVS82" s="246"/>
      <c r="JVT82" s="246"/>
      <c r="JVU82" s="246"/>
      <c r="JVV82" s="246"/>
      <c r="JVW82" s="246"/>
      <c r="JVX82" s="246"/>
      <c r="JVY82" s="246"/>
      <c r="JVZ82" s="246"/>
      <c r="JWA82" s="246"/>
      <c r="JWB82" s="246"/>
      <c r="JWC82" s="246"/>
      <c r="JWD82" s="246"/>
      <c r="JWE82" s="246"/>
      <c r="JWF82" s="246"/>
      <c r="JWG82" s="246"/>
      <c r="JWH82" s="246"/>
      <c r="JWI82" s="246"/>
      <c r="JWJ82" s="246"/>
      <c r="JWK82" s="246"/>
      <c r="JWL82" s="246"/>
      <c r="JWM82" s="246"/>
      <c r="JWN82" s="246"/>
      <c r="JWO82" s="246"/>
      <c r="JWP82" s="246"/>
      <c r="JWQ82" s="246"/>
      <c r="JWR82" s="246"/>
      <c r="JWS82" s="246"/>
      <c r="JWT82" s="246"/>
      <c r="JWU82" s="246"/>
      <c r="JWV82" s="246"/>
      <c r="JWW82" s="246"/>
      <c r="JWX82" s="246"/>
      <c r="JWY82" s="246"/>
      <c r="JWZ82" s="246"/>
      <c r="JXA82" s="246"/>
      <c r="JXB82" s="246"/>
      <c r="JXC82" s="246"/>
      <c r="JXD82" s="246"/>
      <c r="JXE82" s="246"/>
      <c r="JXF82" s="246"/>
      <c r="JXG82" s="246"/>
      <c r="JXH82" s="246"/>
      <c r="JXI82" s="246"/>
      <c r="JXJ82" s="246"/>
      <c r="JXK82" s="246"/>
      <c r="JXL82" s="246"/>
      <c r="JXM82" s="246"/>
      <c r="JXN82" s="246"/>
      <c r="JXO82" s="246"/>
      <c r="JXP82" s="246"/>
      <c r="JXQ82" s="246"/>
      <c r="JXR82" s="246"/>
      <c r="JXS82" s="246"/>
      <c r="JXT82" s="246"/>
      <c r="JXU82" s="246"/>
      <c r="JXV82" s="246"/>
      <c r="JXW82" s="246"/>
      <c r="JXX82" s="246"/>
      <c r="JXY82" s="246"/>
      <c r="JXZ82" s="246"/>
      <c r="JYA82" s="246"/>
      <c r="JYB82" s="246"/>
      <c r="JYC82" s="246"/>
      <c r="JYD82" s="246"/>
      <c r="JYE82" s="246"/>
      <c r="JYF82" s="246"/>
      <c r="JYG82" s="246"/>
      <c r="JYH82" s="246"/>
      <c r="JYI82" s="246"/>
      <c r="JYJ82" s="246"/>
      <c r="JYK82" s="246"/>
      <c r="JYL82" s="246"/>
      <c r="JYM82" s="246"/>
      <c r="JYN82" s="246"/>
      <c r="JYO82" s="246"/>
      <c r="JYP82" s="246"/>
      <c r="JYQ82" s="246"/>
      <c r="JYR82" s="246"/>
      <c r="JYS82" s="246"/>
      <c r="JYT82" s="246"/>
      <c r="JYU82" s="246"/>
      <c r="JYV82" s="246"/>
      <c r="JYW82" s="246"/>
      <c r="JYX82" s="246"/>
      <c r="JYY82" s="246"/>
      <c r="JYZ82" s="246"/>
      <c r="JZA82" s="246"/>
      <c r="JZB82" s="246"/>
      <c r="JZC82" s="246"/>
      <c r="JZD82" s="246"/>
      <c r="JZE82" s="246"/>
      <c r="JZF82" s="246"/>
      <c r="JZG82" s="246"/>
      <c r="JZH82" s="246"/>
      <c r="JZI82" s="246"/>
      <c r="JZJ82" s="246"/>
      <c r="JZK82" s="246"/>
      <c r="JZL82" s="246"/>
      <c r="JZM82" s="246"/>
      <c r="JZN82" s="246"/>
      <c r="JZO82" s="246"/>
      <c r="JZP82" s="246"/>
      <c r="JZQ82" s="246"/>
      <c r="JZR82" s="246"/>
      <c r="JZS82" s="246"/>
      <c r="JZT82" s="246"/>
      <c r="JZU82" s="246"/>
      <c r="JZV82" s="246"/>
      <c r="JZW82" s="246"/>
      <c r="JZX82" s="246"/>
      <c r="JZY82" s="246"/>
      <c r="JZZ82" s="246"/>
      <c r="KAA82" s="246"/>
      <c r="KAB82" s="246"/>
      <c r="KAC82" s="246"/>
      <c r="KAD82" s="246"/>
      <c r="KAE82" s="246"/>
      <c r="KAF82" s="246"/>
      <c r="KAG82" s="246"/>
      <c r="KAH82" s="246"/>
      <c r="KAI82" s="246"/>
      <c r="KAJ82" s="246"/>
      <c r="KAK82" s="246"/>
      <c r="KAL82" s="246"/>
      <c r="KAM82" s="246"/>
      <c r="KAN82" s="246"/>
      <c r="KAO82" s="246"/>
      <c r="KAP82" s="246"/>
      <c r="KAQ82" s="246"/>
      <c r="KAR82" s="246"/>
      <c r="KAS82" s="246"/>
      <c r="KAT82" s="246"/>
      <c r="KAU82" s="246"/>
      <c r="KAV82" s="246"/>
      <c r="KAW82" s="246"/>
      <c r="KAX82" s="246"/>
      <c r="KAY82" s="246"/>
      <c r="KAZ82" s="246"/>
      <c r="KBA82" s="246"/>
      <c r="KBB82" s="246"/>
      <c r="KBC82" s="246"/>
      <c r="KBD82" s="246"/>
      <c r="KBE82" s="246"/>
      <c r="KBF82" s="246"/>
      <c r="KBG82" s="246"/>
      <c r="KBH82" s="246"/>
      <c r="KBI82" s="246"/>
      <c r="KBJ82" s="246"/>
      <c r="KBK82" s="246"/>
      <c r="KBL82" s="246"/>
      <c r="KBM82" s="246"/>
      <c r="KBN82" s="246"/>
      <c r="KBO82" s="246"/>
      <c r="KBP82" s="246"/>
      <c r="KBQ82" s="246"/>
      <c r="KBR82" s="246"/>
      <c r="KBS82" s="246"/>
      <c r="KBT82" s="246"/>
      <c r="KBU82" s="246"/>
      <c r="KBV82" s="246"/>
      <c r="KBW82" s="246"/>
      <c r="KBX82" s="246"/>
      <c r="KBY82" s="246"/>
      <c r="KBZ82" s="246"/>
      <c r="KCA82" s="246"/>
      <c r="KCB82" s="246"/>
      <c r="KCC82" s="246"/>
      <c r="KCD82" s="246"/>
      <c r="KCE82" s="246"/>
      <c r="KCF82" s="246"/>
      <c r="KCG82" s="246"/>
      <c r="KCH82" s="246"/>
      <c r="KCI82" s="246"/>
      <c r="KCJ82" s="246"/>
      <c r="KCK82" s="246"/>
      <c r="KCL82" s="246"/>
      <c r="KCM82" s="246"/>
      <c r="KCN82" s="246"/>
      <c r="KCO82" s="246"/>
      <c r="KCP82" s="246"/>
      <c r="KCQ82" s="246"/>
      <c r="KCR82" s="246"/>
      <c r="KCS82" s="246"/>
      <c r="KCT82" s="246"/>
      <c r="KCU82" s="246"/>
      <c r="KCV82" s="246"/>
      <c r="KCW82" s="246"/>
      <c r="KCX82" s="246"/>
      <c r="KCY82" s="246"/>
      <c r="KCZ82" s="246"/>
      <c r="KDA82" s="246"/>
      <c r="KDB82" s="246"/>
      <c r="KDC82" s="246"/>
      <c r="KDD82" s="246"/>
      <c r="KDE82" s="246"/>
      <c r="KDF82" s="246"/>
      <c r="KDG82" s="246"/>
      <c r="KDH82" s="246"/>
      <c r="KDI82" s="246"/>
      <c r="KDJ82" s="246"/>
      <c r="KDK82" s="246"/>
      <c r="KDL82" s="246"/>
      <c r="KDM82" s="246"/>
      <c r="KDN82" s="246"/>
      <c r="KDO82" s="246"/>
      <c r="KDP82" s="246"/>
      <c r="KDQ82" s="246"/>
      <c r="KDR82" s="246"/>
      <c r="KDS82" s="246"/>
      <c r="KDT82" s="246"/>
      <c r="KDU82" s="246"/>
      <c r="KDV82" s="246"/>
      <c r="KDW82" s="246"/>
      <c r="KDX82" s="246"/>
      <c r="KDY82" s="246"/>
      <c r="KDZ82" s="246"/>
      <c r="KEA82" s="246"/>
      <c r="KEB82" s="246"/>
      <c r="KEC82" s="246"/>
      <c r="KED82" s="246"/>
      <c r="KEE82" s="246"/>
      <c r="KEF82" s="246"/>
      <c r="KEG82" s="246"/>
      <c r="KEH82" s="246"/>
      <c r="KEI82" s="246"/>
      <c r="KEJ82" s="246"/>
      <c r="KEK82" s="246"/>
      <c r="KEL82" s="246"/>
      <c r="KEM82" s="246"/>
      <c r="KEN82" s="246"/>
      <c r="KEO82" s="246"/>
      <c r="KEP82" s="246"/>
      <c r="KEQ82" s="246"/>
      <c r="KER82" s="246"/>
      <c r="KES82" s="246"/>
      <c r="KET82" s="246"/>
      <c r="KEU82" s="246"/>
      <c r="KEV82" s="246"/>
      <c r="KEW82" s="246"/>
      <c r="KEX82" s="246"/>
      <c r="KEY82" s="246"/>
      <c r="KEZ82" s="246"/>
      <c r="KFA82" s="246"/>
      <c r="KFB82" s="246"/>
      <c r="KFC82" s="246"/>
      <c r="KFD82" s="246"/>
      <c r="KFE82" s="246"/>
      <c r="KFF82" s="246"/>
      <c r="KFG82" s="246"/>
      <c r="KFH82" s="246"/>
      <c r="KFI82" s="246"/>
      <c r="KFJ82" s="246"/>
      <c r="KFK82" s="246"/>
      <c r="KFL82" s="246"/>
      <c r="KFM82" s="246"/>
      <c r="KFN82" s="246"/>
      <c r="KFO82" s="246"/>
      <c r="KFP82" s="246"/>
      <c r="KFQ82" s="246"/>
      <c r="KFR82" s="246"/>
      <c r="KFS82" s="246"/>
      <c r="KFT82" s="246"/>
      <c r="KFU82" s="246"/>
      <c r="KFV82" s="246"/>
      <c r="KFW82" s="246"/>
      <c r="KFX82" s="246"/>
      <c r="KFY82" s="246"/>
      <c r="KFZ82" s="246"/>
      <c r="KGA82" s="246"/>
      <c r="KGB82" s="246"/>
      <c r="KGC82" s="246"/>
      <c r="KGD82" s="246"/>
      <c r="KGE82" s="246"/>
      <c r="KGF82" s="246"/>
      <c r="KGG82" s="246"/>
      <c r="KGH82" s="246"/>
      <c r="KGI82" s="246"/>
      <c r="KGJ82" s="246"/>
      <c r="KGK82" s="246"/>
      <c r="KGL82" s="246"/>
      <c r="KGM82" s="246"/>
      <c r="KGN82" s="246"/>
      <c r="KGO82" s="246"/>
      <c r="KGP82" s="246"/>
      <c r="KGQ82" s="246"/>
      <c r="KGR82" s="246"/>
      <c r="KGS82" s="246"/>
      <c r="KGT82" s="246"/>
      <c r="KGU82" s="246"/>
      <c r="KGV82" s="246"/>
      <c r="KGW82" s="246"/>
      <c r="KGX82" s="246"/>
      <c r="KGY82" s="246"/>
      <c r="KGZ82" s="246"/>
      <c r="KHA82" s="246"/>
      <c r="KHB82" s="246"/>
      <c r="KHC82" s="246"/>
      <c r="KHD82" s="246"/>
      <c r="KHE82" s="246"/>
      <c r="KHF82" s="246"/>
      <c r="KHG82" s="246"/>
      <c r="KHH82" s="246"/>
      <c r="KHI82" s="246"/>
      <c r="KHJ82" s="246"/>
      <c r="KHK82" s="246"/>
      <c r="KHL82" s="246"/>
      <c r="KHM82" s="246"/>
      <c r="KHN82" s="246"/>
      <c r="KHO82" s="246"/>
      <c r="KHP82" s="246"/>
      <c r="KHQ82" s="246"/>
      <c r="KHR82" s="246"/>
      <c r="KHS82" s="246"/>
      <c r="KHT82" s="246"/>
      <c r="KHU82" s="246"/>
      <c r="KHV82" s="246"/>
      <c r="KHW82" s="246"/>
      <c r="KHX82" s="246"/>
      <c r="KHY82" s="246"/>
      <c r="KHZ82" s="246"/>
      <c r="KIA82" s="246"/>
      <c r="KIB82" s="246"/>
      <c r="KIC82" s="246"/>
      <c r="KID82" s="246"/>
      <c r="KIE82" s="246"/>
      <c r="KIF82" s="246"/>
      <c r="KIG82" s="246"/>
      <c r="KIH82" s="246"/>
      <c r="KII82" s="246"/>
      <c r="KIJ82" s="246"/>
      <c r="KIK82" s="246"/>
      <c r="KIL82" s="246"/>
      <c r="KIM82" s="246"/>
      <c r="KIN82" s="246"/>
      <c r="KIO82" s="246"/>
      <c r="KIP82" s="246"/>
      <c r="KIQ82" s="246"/>
      <c r="KIR82" s="246"/>
      <c r="KIS82" s="246"/>
      <c r="KIT82" s="246"/>
      <c r="KIU82" s="246"/>
      <c r="KIV82" s="246"/>
      <c r="KIW82" s="246"/>
      <c r="KIX82" s="246"/>
      <c r="KIY82" s="246"/>
      <c r="KIZ82" s="246"/>
      <c r="KJA82" s="246"/>
      <c r="KJB82" s="246"/>
      <c r="KJC82" s="246"/>
      <c r="KJD82" s="246"/>
      <c r="KJE82" s="246"/>
      <c r="KJF82" s="246"/>
      <c r="KJG82" s="246"/>
      <c r="KJH82" s="246"/>
      <c r="KJI82" s="246"/>
      <c r="KJJ82" s="246"/>
      <c r="KJK82" s="246"/>
      <c r="KJL82" s="246"/>
      <c r="KJM82" s="246"/>
      <c r="KJN82" s="246"/>
      <c r="KJO82" s="246"/>
      <c r="KJP82" s="246"/>
      <c r="KJQ82" s="246"/>
      <c r="KJR82" s="246"/>
      <c r="KJS82" s="246"/>
      <c r="KJT82" s="246"/>
      <c r="KJU82" s="246"/>
      <c r="KJV82" s="246"/>
      <c r="KJW82" s="246"/>
      <c r="KJX82" s="246"/>
      <c r="KJY82" s="246"/>
      <c r="KJZ82" s="246"/>
      <c r="KKA82" s="246"/>
      <c r="KKB82" s="246"/>
      <c r="KKC82" s="246"/>
      <c r="KKD82" s="246"/>
      <c r="KKE82" s="246"/>
      <c r="KKF82" s="246"/>
      <c r="KKG82" s="246"/>
      <c r="KKH82" s="246"/>
      <c r="KKI82" s="246"/>
      <c r="KKJ82" s="246"/>
      <c r="KKK82" s="246"/>
      <c r="KKL82" s="246"/>
      <c r="KKM82" s="246"/>
      <c r="KKN82" s="246"/>
      <c r="KKO82" s="246"/>
      <c r="KKP82" s="246"/>
      <c r="KKQ82" s="246"/>
      <c r="KKR82" s="246"/>
      <c r="KKS82" s="246"/>
      <c r="KKT82" s="246"/>
      <c r="KKU82" s="246"/>
      <c r="KKV82" s="246"/>
      <c r="KKW82" s="246"/>
      <c r="KKX82" s="246"/>
      <c r="KKY82" s="246"/>
      <c r="KKZ82" s="246"/>
      <c r="KLA82" s="246"/>
      <c r="KLB82" s="246"/>
      <c r="KLC82" s="246"/>
      <c r="KLD82" s="246"/>
      <c r="KLE82" s="246"/>
      <c r="KLF82" s="246"/>
      <c r="KLG82" s="246"/>
      <c r="KLH82" s="246"/>
      <c r="KLI82" s="246"/>
      <c r="KLJ82" s="246"/>
      <c r="KLK82" s="246"/>
      <c r="KLL82" s="246"/>
      <c r="KLM82" s="246"/>
      <c r="KLN82" s="246"/>
      <c r="KLO82" s="246"/>
      <c r="KLP82" s="246"/>
      <c r="KLQ82" s="246"/>
      <c r="KLR82" s="246"/>
      <c r="KLS82" s="246"/>
      <c r="KLT82" s="246"/>
      <c r="KLU82" s="246"/>
      <c r="KLV82" s="246"/>
      <c r="KLW82" s="246"/>
      <c r="KLX82" s="246"/>
      <c r="KLY82" s="246"/>
      <c r="KLZ82" s="246"/>
      <c r="KMA82" s="246"/>
      <c r="KMB82" s="246"/>
      <c r="KMC82" s="246"/>
      <c r="KMD82" s="246"/>
      <c r="KME82" s="246"/>
      <c r="KMF82" s="246"/>
      <c r="KMG82" s="246"/>
      <c r="KMH82" s="246"/>
      <c r="KMI82" s="246"/>
      <c r="KMJ82" s="246"/>
      <c r="KMK82" s="246"/>
      <c r="KML82" s="246"/>
      <c r="KMM82" s="246"/>
      <c r="KMN82" s="246"/>
      <c r="KMO82" s="246"/>
      <c r="KMP82" s="246"/>
      <c r="KMQ82" s="246"/>
      <c r="KMR82" s="246"/>
      <c r="KMS82" s="246"/>
      <c r="KMT82" s="246"/>
      <c r="KMU82" s="246"/>
      <c r="KMV82" s="246"/>
      <c r="KMW82" s="246"/>
      <c r="KMX82" s="246"/>
      <c r="KMY82" s="246"/>
      <c r="KMZ82" s="246"/>
      <c r="KNA82" s="246"/>
      <c r="KNB82" s="246"/>
      <c r="KNC82" s="246"/>
      <c r="KND82" s="246"/>
      <c r="KNE82" s="246"/>
      <c r="KNF82" s="246"/>
      <c r="KNG82" s="246"/>
      <c r="KNH82" s="246"/>
      <c r="KNI82" s="246"/>
      <c r="KNJ82" s="246"/>
      <c r="KNK82" s="246"/>
      <c r="KNL82" s="246"/>
      <c r="KNM82" s="246"/>
      <c r="KNN82" s="246"/>
      <c r="KNO82" s="246"/>
      <c r="KNP82" s="246"/>
      <c r="KNQ82" s="246"/>
      <c r="KNR82" s="246"/>
      <c r="KNS82" s="246"/>
      <c r="KNT82" s="246"/>
      <c r="KNU82" s="246"/>
      <c r="KNV82" s="246"/>
      <c r="KNW82" s="246"/>
      <c r="KNX82" s="246"/>
      <c r="KNY82" s="246"/>
      <c r="KNZ82" s="246"/>
      <c r="KOA82" s="246"/>
      <c r="KOB82" s="246"/>
      <c r="KOC82" s="246"/>
      <c r="KOD82" s="246"/>
      <c r="KOE82" s="246"/>
      <c r="KOF82" s="246"/>
      <c r="KOG82" s="246"/>
      <c r="KOH82" s="246"/>
      <c r="KOI82" s="246"/>
      <c r="KOJ82" s="246"/>
      <c r="KOK82" s="246"/>
      <c r="KOL82" s="246"/>
      <c r="KOM82" s="246"/>
      <c r="KON82" s="246"/>
      <c r="KOO82" s="246"/>
      <c r="KOP82" s="246"/>
      <c r="KOQ82" s="246"/>
      <c r="KOR82" s="246"/>
      <c r="KOS82" s="246"/>
      <c r="KOT82" s="246"/>
      <c r="KOU82" s="246"/>
      <c r="KOV82" s="246"/>
      <c r="KOW82" s="246"/>
      <c r="KOX82" s="246"/>
      <c r="KOY82" s="246"/>
      <c r="KOZ82" s="246"/>
      <c r="KPA82" s="246"/>
      <c r="KPB82" s="246"/>
      <c r="KPC82" s="246"/>
      <c r="KPD82" s="246"/>
      <c r="KPE82" s="246"/>
      <c r="KPF82" s="246"/>
      <c r="KPG82" s="246"/>
      <c r="KPH82" s="246"/>
      <c r="KPI82" s="246"/>
      <c r="KPJ82" s="246"/>
      <c r="KPK82" s="246"/>
      <c r="KPL82" s="246"/>
      <c r="KPM82" s="246"/>
      <c r="KPN82" s="246"/>
      <c r="KPO82" s="246"/>
      <c r="KPP82" s="246"/>
      <c r="KPQ82" s="246"/>
      <c r="KPR82" s="246"/>
      <c r="KPS82" s="246"/>
      <c r="KPT82" s="246"/>
      <c r="KPU82" s="246"/>
      <c r="KPV82" s="246"/>
      <c r="KPW82" s="246"/>
      <c r="KPX82" s="246"/>
      <c r="KPY82" s="246"/>
      <c r="KPZ82" s="246"/>
      <c r="KQA82" s="246"/>
      <c r="KQB82" s="246"/>
      <c r="KQC82" s="246"/>
      <c r="KQD82" s="246"/>
      <c r="KQE82" s="246"/>
      <c r="KQF82" s="246"/>
      <c r="KQG82" s="246"/>
      <c r="KQH82" s="246"/>
      <c r="KQI82" s="246"/>
      <c r="KQJ82" s="246"/>
      <c r="KQK82" s="246"/>
      <c r="KQL82" s="246"/>
      <c r="KQM82" s="246"/>
      <c r="KQN82" s="246"/>
      <c r="KQO82" s="246"/>
      <c r="KQP82" s="246"/>
      <c r="KQQ82" s="246"/>
      <c r="KQR82" s="246"/>
      <c r="KQS82" s="246"/>
      <c r="KQT82" s="246"/>
      <c r="KQU82" s="246"/>
      <c r="KQV82" s="246"/>
      <c r="KQW82" s="246"/>
      <c r="KQX82" s="246"/>
      <c r="KQY82" s="246"/>
      <c r="KQZ82" s="246"/>
      <c r="KRA82" s="246"/>
      <c r="KRB82" s="246"/>
      <c r="KRC82" s="246"/>
      <c r="KRD82" s="246"/>
      <c r="KRE82" s="246"/>
      <c r="KRF82" s="246"/>
      <c r="KRG82" s="246"/>
      <c r="KRH82" s="246"/>
      <c r="KRI82" s="246"/>
      <c r="KRJ82" s="246"/>
      <c r="KRK82" s="246"/>
      <c r="KRL82" s="246"/>
      <c r="KRM82" s="246"/>
      <c r="KRN82" s="246"/>
      <c r="KRO82" s="246"/>
      <c r="KRP82" s="246"/>
      <c r="KRQ82" s="246"/>
      <c r="KRR82" s="246"/>
      <c r="KRS82" s="246"/>
      <c r="KRT82" s="246"/>
      <c r="KRU82" s="246"/>
      <c r="KRV82" s="246"/>
      <c r="KRW82" s="246"/>
      <c r="KRX82" s="246"/>
      <c r="KRY82" s="246"/>
      <c r="KRZ82" s="246"/>
      <c r="KSA82" s="246"/>
      <c r="KSB82" s="246"/>
      <c r="KSC82" s="246"/>
      <c r="KSD82" s="246"/>
      <c r="KSE82" s="246"/>
      <c r="KSF82" s="246"/>
      <c r="KSG82" s="246"/>
      <c r="KSH82" s="246"/>
      <c r="KSI82" s="246"/>
      <c r="KSJ82" s="246"/>
      <c r="KSK82" s="246"/>
      <c r="KSL82" s="246"/>
      <c r="KSM82" s="246"/>
      <c r="KSN82" s="246"/>
      <c r="KSO82" s="246"/>
      <c r="KSP82" s="246"/>
      <c r="KSQ82" s="246"/>
      <c r="KSR82" s="246"/>
      <c r="KSS82" s="246"/>
      <c r="KST82" s="246"/>
      <c r="KSU82" s="246"/>
      <c r="KSV82" s="246"/>
      <c r="KSW82" s="246"/>
      <c r="KSX82" s="246"/>
      <c r="KSY82" s="246"/>
      <c r="KSZ82" s="246"/>
      <c r="KTA82" s="246"/>
      <c r="KTB82" s="246"/>
      <c r="KTC82" s="246"/>
      <c r="KTD82" s="246"/>
      <c r="KTE82" s="246"/>
      <c r="KTF82" s="246"/>
      <c r="KTG82" s="246"/>
      <c r="KTH82" s="246"/>
      <c r="KTI82" s="246"/>
      <c r="KTJ82" s="246"/>
      <c r="KTK82" s="246"/>
      <c r="KTL82" s="246"/>
      <c r="KTM82" s="246"/>
      <c r="KTN82" s="246"/>
      <c r="KTO82" s="246"/>
      <c r="KTP82" s="246"/>
      <c r="KTQ82" s="246"/>
      <c r="KTR82" s="246"/>
      <c r="KTS82" s="246"/>
      <c r="KTT82" s="246"/>
      <c r="KTU82" s="246"/>
      <c r="KTV82" s="246"/>
      <c r="KTW82" s="246"/>
      <c r="KTX82" s="246"/>
      <c r="KTY82" s="246"/>
      <c r="KTZ82" s="246"/>
      <c r="KUA82" s="246"/>
      <c r="KUB82" s="246"/>
      <c r="KUC82" s="246"/>
      <c r="KUD82" s="246"/>
      <c r="KUE82" s="246"/>
      <c r="KUF82" s="246"/>
      <c r="KUG82" s="246"/>
      <c r="KUH82" s="246"/>
      <c r="KUI82" s="246"/>
      <c r="KUJ82" s="246"/>
      <c r="KUK82" s="246"/>
      <c r="KUL82" s="246"/>
      <c r="KUM82" s="246"/>
      <c r="KUN82" s="246"/>
      <c r="KUO82" s="246"/>
      <c r="KUP82" s="246"/>
      <c r="KUQ82" s="246"/>
      <c r="KUR82" s="246"/>
      <c r="KUS82" s="246"/>
      <c r="KUT82" s="246"/>
      <c r="KUU82" s="246"/>
      <c r="KUV82" s="246"/>
      <c r="KUW82" s="246"/>
      <c r="KUX82" s="246"/>
      <c r="KUY82" s="246"/>
      <c r="KUZ82" s="246"/>
      <c r="KVA82" s="246"/>
      <c r="KVB82" s="246"/>
      <c r="KVC82" s="246"/>
      <c r="KVD82" s="246"/>
      <c r="KVE82" s="246"/>
      <c r="KVF82" s="246"/>
      <c r="KVG82" s="246"/>
      <c r="KVH82" s="246"/>
      <c r="KVI82" s="246"/>
      <c r="KVJ82" s="246"/>
      <c r="KVK82" s="246"/>
      <c r="KVL82" s="246"/>
      <c r="KVM82" s="246"/>
      <c r="KVN82" s="246"/>
      <c r="KVO82" s="246"/>
      <c r="KVP82" s="246"/>
      <c r="KVQ82" s="246"/>
      <c r="KVR82" s="246"/>
      <c r="KVS82" s="246"/>
      <c r="KVT82" s="246"/>
      <c r="KVU82" s="246"/>
      <c r="KVV82" s="246"/>
      <c r="KVW82" s="246"/>
      <c r="KVX82" s="246"/>
      <c r="KVY82" s="246"/>
      <c r="KVZ82" s="246"/>
      <c r="KWA82" s="246"/>
      <c r="KWB82" s="246"/>
      <c r="KWC82" s="246"/>
      <c r="KWD82" s="246"/>
      <c r="KWE82" s="246"/>
      <c r="KWF82" s="246"/>
      <c r="KWG82" s="246"/>
      <c r="KWH82" s="246"/>
      <c r="KWI82" s="246"/>
      <c r="KWJ82" s="246"/>
      <c r="KWK82" s="246"/>
      <c r="KWL82" s="246"/>
      <c r="KWM82" s="246"/>
      <c r="KWN82" s="246"/>
      <c r="KWO82" s="246"/>
      <c r="KWP82" s="246"/>
      <c r="KWQ82" s="246"/>
      <c r="KWR82" s="246"/>
      <c r="KWS82" s="246"/>
      <c r="KWT82" s="246"/>
      <c r="KWU82" s="246"/>
      <c r="KWV82" s="246"/>
      <c r="KWW82" s="246"/>
      <c r="KWX82" s="246"/>
      <c r="KWY82" s="246"/>
      <c r="KWZ82" s="246"/>
      <c r="KXA82" s="246"/>
      <c r="KXB82" s="246"/>
      <c r="KXC82" s="246"/>
      <c r="KXD82" s="246"/>
      <c r="KXE82" s="246"/>
      <c r="KXF82" s="246"/>
      <c r="KXG82" s="246"/>
      <c r="KXH82" s="246"/>
      <c r="KXI82" s="246"/>
      <c r="KXJ82" s="246"/>
      <c r="KXK82" s="246"/>
      <c r="KXL82" s="246"/>
      <c r="KXM82" s="246"/>
      <c r="KXN82" s="246"/>
      <c r="KXO82" s="246"/>
      <c r="KXP82" s="246"/>
      <c r="KXQ82" s="246"/>
      <c r="KXR82" s="246"/>
      <c r="KXS82" s="246"/>
      <c r="KXT82" s="246"/>
      <c r="KXU82" s="246"/>
      <c r="KXV82" s="246"/>
      <c r="KXW82" s="246"/>
      <c r="KXX82" s="246"/>
      <c r="KXY82" s="246"/>
      <c r="KXZ82" s="246"/>
      <c r="KYA82" s="246"/>
      <c r="KYB82" s="246"/>
      <c r="KYC82" s="246"/>
      <c r="KYD82" s="246"/>
      <c r="KYE82" s="246"/>
      <c r="KYF82" s="246"/>
      <c r="KYG82" s="246"/>
      <c r="KYH82" s="246"/>
      <c r="KYI82" s="246"/>
      <c r="KYJ82" s="246"/>
      <c r="KYK82" s="246"/>
      <c r="KYL82" s="246"/>
      <c r="KYM82" s="246"/>
      <c r="KYN82" s="246"/>
      <c r="KYO82" s="246"/>
      <c r="KYP82" s="246"/>
      <c r="KYQ82" s="246"/>
      <c r="KYR82" s="246"/>
      <c r="KYS82" s="246"/>
      <c r="KYT82" s="246"/>
      <c r="KYU82" s="246"/>
      <c r="KYV82" s="246"/>
      <c r="KYW82" s="246"/>
      <c r="KYX82" s="246"/>
      <c r="KYY82" s="246"/>
      <c r="KYZ82" s="246"/>
      <c r="KZA82" s="246"/>
      <c r="KZB82" s="246"/>
      <c r="KZC82" s="246"/>
      <c r="KZD82" s="246"/>
      <c r="KZE82" s="246"/>
      <c r="KZF82" s="246"/>
      <c r="KZG82" s="246"/>
      <c r="KZH82" s="246"/>
      <c r="KZI82" s="246"/>
      <c r="KZJ82" s="246"/>
      <c r="KZK82" s="246"/>
      <c r="KZL82" s="246"/>
      <c r="KZM82" s="246"/>
      <c r="KZN82" s="246"/>
      <c r="KZO82" s="246"/>
      <c r="KZP82" s="246"/>
      <c r="KZQ82" s="246"/>
      <c r="KZR82" s="246"/>
      <c r="KZS82" s="246"/>
      <c r="KZT82" s="246"/>
      <c r="KZU82" s="246"/>
      <c r="KZV82" s="246"/>
      <c r="KZW82" s="246"/>
      <c r="KZX82" s="246"/>
      <c r="KZY82" s="246"/>
      <c r="KZZ82" s="246"/>
      <c r="LAA82" s="246"/>
      <c r="LAB82" s="246"/>
      <c r="LAC82" s="246"/>
      <c r="LAD82" s="246"/>
      <c r="LAE82" s="246"/>
      <c r="LAF82" s="246"/>
      <c r="LAG82" s="246"/>
      <c r="LAH82" s="246"/>
      <c r="LAI82" s="246"/>
      <c r="LAJ82" s="246"/>
      <c r="LAK82" s="246"/>
      <c r="LAL82" s="246"/>
      <c r="LAM82" s="246"/>
      <c r="LAN82" s="246"/>
      <c r="LAO82" s="246"/>
      <c r="LAP82" s="246"/>
      <c r="LAQ82" s="246"/>
      <c r="LAR82" s="246"/>
      <c r="LAS82" s="246"/>
      <c r="LAT82" s="246"/>
      <c r="LAU82" s="246"/>
      <c r="LAV82" s="246"/>
      <c r="LAW82" s="246"/>
      <c r="LAX82" s="246"/>
      <c r="LAY82" s="246"/>
      <c r="LAZ82" s="246"/>
      <c r="LBA82" s="246"/>
      <c r="LBB82" s="246"/>
      <c r="LBC82" s="246"/>
      <c r="LBD82" s="246"/>
      <c r="LBE82" s="246"/>
      <c r="LBF82" s="246"/>
      <c r="LBG82" s="246"/>
      <c r="LBH82" s="246"/>
      <c r="LBI82" s="246"/>
      <c r="LBJ82" s="246"/>
      <c r="LBK82" s="246"/>
      <c r="LBL82" s="246"/>
      <c r="LBM82" s="246"/>
      <c r="LBN82" s="246"/>
      <c r="LBO82" s="246"/>
      <c r="LBP82" s="246"/>
      <c r="LBQ82" s="246"/>
      <c r="LBR82" s="246"/>
      <c r="LBS82" s="246"/>
      <c r="LBT82" s="246"/>
      <c r="LBU82" s="246"/>
      <c r="LBV82" s="246"/>
      <c r="LBW82" s="246"/>
      <c r="LBX82" s="246"/>
      <c r="LBY82" s="246"/>
      <c r="LBZ82" s="246"/>
      <c r="LCA82" s="246"/>
      <c r="LCB82" s="246"/>
      <c r="LCC82" s="246"/>
      <c r="LCD82" s="246"/>
      <c r="LCE82" s="246"/>
      <c r="LCF82" s="246"/>
      <c r="LCG82" s="246"/>
      <c r="LCH82" s="246"/>
      <c r="LCI82" s="246"/>
      <c r="LCJ82" s="246"/>
      <c r="LCK82" s="246"/>
      <c r="LCL82" s="246"/>
      <c r="LCM82" s="246"/>
      <c r="LCN82" s="246"/>
      <c r="LCO82" s="246"/>
      <c r="LCP82" s="246"/>
      <c r="LCQ82" s="246"/>
      <c r="LCR82" s="246"/>
      <c r="LCS82" s="246"/>
      <c r="LCT82" s="246"/>
      <c r="LCU82" s="246"/>
      <c r="LCV82" s="246"/>
      <c r="LCW82" s="246"/>
      <c r="LCX82" s="246"/>
      <c r="LCY82" s="246"/>
      <c r="LCZ82" s="246"/>
      <c r="LDA82" s="246"/>
      <c r="LDB82" s="246"/>
      <c r="LDC82" s="246"/>
      <c r="LDD82" s="246"/>
      <c r="LDE82" s="246"/>
      <c r="LDF82" s="246"/>
      <c r="LDG82" s="246"/>
      <c r="LDH82" s="246"/>
      <c r="LDI82" s="246"/>
      <c r="LDJ82" s="246"/>
      <c r="LDK82" s="246"/>
      <c r="LDL82" s="246"/>
      <c r="LDM82" s="246"/>
      <c r="LDN82" s="246"/>
      <c r="LDO82" s="246"/>
      <c r="LDP82" s="246"/>
      <c r="LDQ82" s="246"/>
      <c r="LDR82" s="246"/>
      <c r="LDS82" s="246"/>
      <c r="LDT82" s="246"/>
      <c r="LDU82" s="246"/>
      <c r="LDV82" s="246"/>
      <c r="LDW82" s="246"/>
      <c r="LDX82" s="246"/>
      <c r="LDY82" s="246"/>
      <c r="LDZ82" s="246"/>
      <c r="LEA82" s="246"/>
      <c r="LEB82" s="246"/>
      <c r="LEC82" s="246"/>
      <c r="LED82" s="246"/>
      <c r="LEE82" s="246"/>
      <c r="LEF82" s="246"/>
      <c r="LEG82" s="246"/>
      <c r="LEH82" s="246"/>
      <c r="LEI82" s="246"/>
      <c r="LEJ82" s="246"/>
      <c r="LEK82" s="246"/>
      <c r="LEL82" s="246"/>
      <c r="LEM82" s="246"/>
      <c r="LEN82" s="246"/>
      <c r="LEO82" s="246"/>
      <c r="LEP82" s="246"/>
      <c r="LEQ82" s="246"/>
      <c r="LER82" s="246"/>
      <c r="LES82" s="246"/>
      <c r="LET82" s="246"/>
      <c r="LEU82" s="246"/>
      <c r="LEV82" s="246"/>
      <c r="LEW82" s="246"/>
      <c r="LEX82" s="246"/>
      <c r="LEY82" s="246"/>
      <c r="LEZ82" s="246"/>
      <c r="LFA82" s="246"/>
      <c r="LFB82" s="246"/>
      <c r="LFC82" s="246"/>
      <c r="LFD82" s="246"/>
      <c r="LFE82" s="246"/>
      <c r="LFF82" s="246"/>
      <c r="LFG82" s="246"/>
      <c r="LFH82" s="246"/>
      <c r="LFI82" s="246"/>
      <c r="LFJ82" s="246"/>
      <c r="LFK82" s="246"/>
      <c r="LFL82" s="246"/>
      <c r="LFM82" s="246"/>
      <c r="LFN82" s="246"/>
      <c r="LFO82" s="246"/>
      <c r="LFP82" s="246"/>
      <c r="LFQ82" s="246"/>
      <c r="LFR82" s="246"/>
      <c r="LFS82" s="246"/>
      <c r="LFT82" s="246"/>
      <c r="LFU82" s="246"/>
      <c r="LFV82" s="246"/>
      <c r="LFW82" s="246"/>
      <c r="LFX82" s="246"/>
      <c r="LFY82" s="246"/>
      <c r="LFZ82" s="246"/>
      <c r="LGA82" s="246"/>
      <c r="LGB82" s="246"/>
      <c r="LGC82" s="246"/>
      <c r="LGD82" s="246"/>
      <c r="LGE82" s="246"/>
      <c r="LGF82" s="246"/>
      <c r="LGG82" s="246"/>
      <c r="LGH82" s="246"/>
      <c r="LGI82" s="246"/>
      <c r="LGJ82" s="246"/>
      <c r="LGK82" s="246"/>
      <c r="LGL82" s="246"/>
      <c r="LGM82" s="246"/>
      <c r="LGN82" s="246"/>
      <c r="LGO82" s="246"/>
      <c r="LGP82" s="246"/>
      <c r="LGQ82" s="246"/>
      <c r="LGR82" s="246"/>
      <c r="LGS82" s="246"/>
      <c r="LGT82" s="246"/>
      <c r="LGU82" s="246"/>
      <c r="LGV82" s="246"/>
      <c r="LGW82" s="246"/>
      <c r="LGX82" s="246"/>
      <c r="LGY82" s="246"/>
      <c r="LGZ82" s="246"/>
      <c r="LHA82" s="246"/>
      <c r="LHB82" s="246"/>
      <c r="LHC82" s="246"/>
      <c r="LHD82" s="246"/>
      <c r="LHE82" s="246"/>
      <c r="LHF82" s="246"/>
      <c r="LHG82" s="246"/>
      <c r="LHH82" s="246"/>
      <c r="LHI82" s="246"/>
      <c r="LHJ82" s="246"/>
      <c r="LHK82" s="246"/>
      <c r="LHL82" s="246"/>
      <c r="LHM82" s="246"/>
      <c r="LHN82" s="246"/>
      <c r="LHO82" s="246"/>
      <c r="LHP82" s="246"/>
      <c r="LHQ82" s="246"/>
      <c r="LHR82" s="246"/>
      <c r="LHS82" s="246"/>
      <c r="LHT82" s="246"/>
      <c r="LHU82" s="246"/>
      <c r="LHV82" s="246"/>
      <c r="LHW82" s="246"/>
      <c r="LHX82" s="246"/>
      <c r="LHY82" s="246"/>
      <c r="LHZ82" s="246"/>
      <c r="LIA82" s="246"/>
      <c r="LIB82" s="246"/>
      <c r="LIC82" s="246"/>
      <c r="LID82" s="246"/>
      <c r="LIE82" s="246"/>
      <c r="LIF82" s="246"/>
      <c r="LIG82" s="246"/>
      <c r="LIH82" s="246"/>
      <c r="LII82" s="246"/>
      <c r="LIJ82" s="246"/>
      <c r="LIK82" s="246"/>
      <c r="LIL82" s="246"/>
      <c r="LIM82" s="246"/>
      <c r="LIN82" s="246"/>
      <c r="LIO82" s="246"/>
      <c r="LIP82" s="246"/>
      <c r="LIQ82" s="246"/>
      <c r="LIR82" s="246"/>
      <c r="LIS82" s="246"/>
      <c r="LIT82" s="246"/>
      <c r="LIU82" s="246"/>
      <c r="LIV82" s="246"/>
      <c r="LIW82" s="246"/>
      <c r="LIX82" s="246"/>
      <c r="LIY82" s="246"/>
      <c r="LIZ82" s="246"/>
      <c r="LJA82" s="246"/>
      <c r="LJB82" s="246"/>
      <c r="LJC82" s="246"/>
      <c r="LJD82" s="246"/>
      <c r="LJE82" s="246"/>
      <c r="LJF82" s="246"/>
      <c r="LJG82" s="246"/>
      <c r="LJH82" s="246"/>
      <c r="LJI82" s="246"/>
      <c r="LJJ82" s="246"/>
      <c r="LJK82" s="246"/>
      <c r="LJL82" s="246"/>
      <c r="LJM82" s="246"/>
      <c r="LJN82" s="246"/>
      <c r="LJO82" s="246"/>
      <c r="LJP82" s="246"/>
      <c r="LJQ82" s="246"/>
      <c r="LJR82" s="246"/>
      <c r="LJS82" s="246"/>
      <c r="LJT82" s="246"/>
      <c r="LJU82" s="246"/>
      <c r="LJV82" s="246"/>
      <c r="LJW82" s="246"/>
      <c r="LJX82" s="246"/>
      <c r="LJY82" s="246"/>
      <c r="LJZ82" s="246"/>
      <c r="LKA82" s="246"/>
      <c r="LKB82" s="246"/>
      <c r="LKC82" s="246"/>
      <c r="LKD82" s="246"/>
      <c r="LKE82" s="246"/>
      <c r="LKF82" s="246"/>
      <c r="LKG82" s="246"/>
      <c r="LKH82" s="246"/>
      <c r="LKI82" s="246"/>
      <c r="LKJ82" s="246"/>
      <c r="LKK82" s="246"/>
      <c r="LKL82" s="246"/>
      <c r="LKM82" s="246"/>
      <c r="LKN82" s="246"/>
      <c r="LKO82" s="246"/>
      <c r="LKP82" s="246"/>
      <c r="LKQ82" s="246"/>
      <c r="LKR82" s="246"/>
      <c r="LKS82" s="246"/>
      <c r="LKT82" s="246"/>
      <c r="LKU82" s="246"/>
      <c r="LKV82" s="246"/>
      <c r="LKW82" s="246"/>
      <c r="LKX82" s="246"/>
      <c r="LKY82" s="246"/>
      <c r="LKZ82" s="246"/>
      <c r="LLA82" s="246"/>
      <c r="LLB82" s="246"/>
      <c r="LLC82" s="246"/>
      <c r="LLD82" s="246"/>
      <c r="LLE82" s="246"/>
      <c r="LLF82" s="246"/>
      <c r="LLG82" s="246"/>
      <c r="LLH82" s="246"/>
      <c r="LLI82" s="246"/>
      <c r="LLJ82" s="246"/>
      <c r="LLK82" s="246"/>
      <c r="LLL82" s="246"/>
      <c r="LLM82" s="246"/>
      <c r="LLN82" s="246"/>
      <c r="LLO82" s="246"/>
      <c r="LLP82" s="246"/>
      <c r="LLQ82" s="246"/>
      <c r="LLR82" s="246"/>
      <c r="LLS82" s="246"/>
      <c r="LLT82" s="246"/>
      <c r="LLU82" s="246"/>
      <c r="LLV82" s="246"/>
      <c r="LLW82" s="246"/>
      <c r="LLX82" s="246"/>
      <c r="LLY82" s="246"/>
      <c r="LLZ82" s="246"/>
      <c r="LMA82" s="246"/>
      <c r="LMB82" s="246"/>
      <c r="LMC82" s="246"/>
      <c r="LMD82" s="246"/>
      <c r="LME82" s="246"/>
      <c r="LMF82" s="246"/>
      <c r="LMG82" s="246"/>
      <c r="LMH82" s="246"/>
      <c r="LMI82" s="246"/>
      <c r="LMJ82" s="246"/>
      <c r="LMK82" s="246"/>
      <c r="LML82" s="246"/>
      <c r="LMM82" s="246"/>
      <c r="LMN82" s="246"/>
      <c r="LMO82" s="246"/>
      <c r="LMP82" s="246"/>
      <c r="LMQ82" s="246"/>
      <c r="LMR82" s="246"/>
      <c r="LMS82" s="246"/>
      <c r="LMT82" s="246"/>
      <c r="LMU82" s="246"/>
      <c r="LMV82" s="246"/>
      <c r="LMW82" s="246"/>
      <c r="LMX82" s="246"/>
      <c r="LMY82" s="246"/>
      <c r="LMZ82" s="246"/>
      <c r="LNA82" s="246"/>
      <c r="LNB82" s="246"/>
      <c r="LNC82" s="246"/>
      <c r="LND82" s="246"/>
      <c r="LNE82" s="246"/>
      <c r="LNF82" s="246"/>
      <c r="LNG82" s="246"/>
      <c r="LNH82" s="246"/>
      <c r="LNI82" s="246"/>
      <c r="LNJ82" s="246"/>
      <c r="LNK82" s="246"/>
      <c r="LNL82" s="246"/>
      <c r="LNM82" s="246"/>
      <c r="LNN82" s="246"/>
      <c r="LNO82" s="246"/>
      <c r="LNP82" s="246"/>
      <c r="LNQ82" s="246"/>
      <c r="LNR82" s="246"/>
      <c r="LNS82" s="246"/>
      <c r="LNT82" s="246"/>
      <c r="LNU82" s="246"/>
      <c r="LNV82" s="246"/>
      <c r="LNW82" s="246"/>
      <c r="LNX82" s="246"/>
      <c r="LNY82" s="246"/>
      <c r="LNZ82" s="246"/>
      <c r="LOA82" s="246"/>
      <c r="LOB82" s="246"/>
      <c r="LOC82" s="246"/>
      <c r="LOD82" s="246"/>
      <c r="LOE82" s="246"/>
      <c r="LOF82" s="246"/>
      <c r="LOG82" s="246"/>
      <c r="LOH82" s="246"/>
      <c r="LOI82" s="246"/>
      <c r="LOJ82" s="246"/>
      <c r="LOK82" s="246"/>
      <c r="LOL82" s="246"/>
      <c r="LOM82" s="246"/>
      <c r="LON82" s="246"/>
      <c r="LOO82" s="246"/>
      <c r="LOP82" s="246"/>
      <c r="LOQ82" s="246"/>
      <c r="LOR82" s="246"/>
      <c r="LOS82" s="246"/>
      <c r="LOT82" s="246"/>
      <c r="LOU82" s="246"/>
      <c r="LOV82" s="246"/>
      <c r="LOW82" s="246"/>
      <c r="LOX82" s="246"/>
      <c r="LOY82" s="246"/>
      <c r="LOZ82" s="246"/>
      <c r="LPA82" s="246"/>
      <c r="LPB82" s="246"/>
      <c r="LPC82" s="246"/>
      <c r="LPD82" s="246"/>
      <c r="LPE82" s="246"/>
      <c r="LPF82" s="246"/>
      <c r="LPG82" s="246"/>
      <c r="LPH82" s="246"/>
      <c r="LPI82" s="246"/>
      <c r="LPJ82" s="246"/>
      <c r="LPK82" s="246"/>
      <c r="LPL82" s="246"/>
      <c r="LPM82" s="246"/>
      <c r="LPN82" s="246"/>
      <c r="LPO82" s="246"/>
      <c r="LPP82" s="246"/>
      <c r="LPQ82" s="246"/>
      <c r="LPR82" s="246"/>
      <c r="LPS82" s="246"/>
      <c r="LPT82" s="246"/>
      <c r="LPU82" s="246"/>
      <c r="LPV82" s="246"/>
      <c r="LPW82" s="246"/>
      <c r="LPX82" s="246"/>
      <c r="LPY82" s="246"/>
      <c r="LPZ82" s="246"/>
      <c r="LQA82" s="246"/>
      <c r="LQB82" s="246"/>
      <c r="LQC82" s="246"/>
      <c r="LQD82" s="246"/>
      <c r="LQE82" s="246"/>
      <c r="LQF82" s="246"/>
      <c r="LQG82" s="246"/>
      <c r="LQH82" s="246"/>
      <c r="LQI82" s="246"/>
      <c r="LQJ82" s="246"/>
      <c r="LQK82" s="246"/>
      <c r="LQL82" s="246"/>
      <c r="LQM82" s="246"/>
      <c r="LQN82" s="246"/>
      <c r="LQO82" s="246"/>
      <c r="LQP82" s="246"/>
      <c r="LQQ82" s="246"/>
      <c r="LQR82" s="246"/>
      <c r="LQS82" s="246"/>
      <c r="LQT82" s="246"/>
      <c r="LQU82" s="246"/>
      <c r="LQV82" s="246"/>
      <c r="LQW82" s="246"/>
      <c r="LQX82" s="246"/>
      <c r="LQY82" s="246"/>
      <c r="LQZ82" s="246"/>
      <c r="LRA82" s="246"/>
      <c r="LRB82" s="246"/>
      <c r="LRC82" s="246"/>
      <c r="LRD82" s="246"/>
      <c r="LRE82" s="246"/>
      <c r="LRF82" s="246"/>
      <c r="LRG82" s="246"/>
      <c r="LRH82" s="246"/>
      <c r="LRI82" s="246"/>
      <c r="LRJ82" s="246"/>
      <c r="LRK82" s="246"/>
      <c r="LRL82" s="246"/>
      <c r="LRM82" s="246"/>
      <c r="LRN82" s="246"/>
      <c r="LRO82" s="246"/>
      <c r="LRP82" s="246"/>
      <c r="LRQ82" s="246"/>
      <c r="LRR82" s="246"/>
      <c r="LRS82" s="246"/>
      <c r="LRT82" s="246"/>
      <c r="LRU82" s="246"/>
      <c r="LRV82" s="246"/>
      <c r="LRW82" s="246"/>
      <c r="LRX82" s="246"/>
      <c r="LRY82" s="246"/>
      <c r="LRZ82" s="246"/>
      <c r="LSA82" s="246"/>
      <c r="LSB82" s="246"/>
      <c r="LSC82" s="246"/>
      <c r="LSD82" s="246"/>
      <c r="LSE82" s="246"/>
      <c r="LSF82" s="246"/>
      <c r="LSG82" s="246"/>
      <c r="LSH82" s="246"/>
      <c r="LSI82" s="246"/>
      <c r="LSJ82" s="246"/>
      <c r="LSK82" s="246"/>
      <c r="LSL82" s="246"/>
      <c r="LSM82" s="246"/>
      <c r="LSN82" s="246"/>
      <c r="LSO82" s="246"/>
      <c r="LSP82" s="246"/>
      <c r="LSQ82" s="246"/>
      <c r="LSR82" s="246"/>
      <c r="LSS82" s="246"/>
      <c r="LST82" s="246"/>
      <c r="LSU82" s="246"/>
      <c r="LSV82" s="246"/>
      <c r="LSW82" s="246"/>
      <c r="LSX82" s="246"/>
      <c r="LSY82" s="246"/>
      <c r="LSZ82" s="246"/>
      <c r="LTA82" s="246"/>
      <c r="LTB82" s="246"/>
      <c r="LTC82" s="246"/>
      <c r="LTD82" s="246"/>
      <c r="LTE82" s="246"/>
      <c r="LTF82" s="246"/>
      <c r="LTG82" s="246"/>
      <c r="LTH82" s="246"/>
      <c r="LTI82" s="246"/>
      <c r="LTJ82" s="246"/>
      <c r="LTK82" s="246"/>
      <c r="LTL82" s="246"/>
      <c r="LTM82" s="246"/>
      <c r="LTN82" s="246"/>
      <c r="LTO82" s="246"/>
      <c r="LTP82" s="246"/>
      <c r="LTQ82" s="246"/>
      <c r="LTR82" s="246"/>
      <c r="LTS82" s="246"/>
      <c r="LTT82" s="246"/>
      <c r="LTU82" s="246"/>
      <c r="LTV82" s="246"/>
      <c r="LTW82" s="246"/>
      <c r="LTX82" s="246"/>
      <c r="LTY82" s="246"/>
      <c r="LTZ82" s="246"/>
      <c r="LUA82" s="246"/>
      <c r="LUB82" s="246"/>
      <c r="LUC82" s="246"/>
      <c r="LUD82" s="246"/>
      <c r="LUE82" s="246"/>
      <c r="LUF82" s="246"/>
      <c r="LUG82" s="246"/>
      <c r="LUH82" s="246"/>
      <c r="LUI82" s="246"/>
      <c r="LUJ82" s="246"/>
      <c r="LUK82" s="246"/>
      <c r="LUL82" s="246"/>
      <c r="LUM82" s="246"/>
      <c r="LUN82" s="246"/>
      <c r="LUO82" s="246"/>
      <c r="LUP82" s="246"/>
      <c r="LUQ82" s="246"/>
      <c r="LUR82" s="246"/>
      <c r="LUS82" s="246"/>
      <c r="LUT82" s="246"/>
      <c r="LUU82" s="246"/>
      <c r="LUV82" s="246"/>
      <c r="LUW82" s="246"/>
      <c r="LUX82" s="246"/>
      <c r="LUY82" s="246"/>
      <c r="LUZ82" s="246"/>
      <c r="LVA82" s="246"/>
      <c r="LVB82" s="246"/>
      <c r="LVC82" s="246"/>
      <c r="LVD82" s="246"/>
      <c r="LVE82" s="246"/>
      <c r="LVF82" s="246"/>
      <c r="LVG82" s="246"/>
      <c r="LVH82" s="246"/>
      <c r="LVI82" s="246"/>
      <c r="LVJ82" s="246"/>
      <c r="LVK82" s="246"/>
      <c r="LVL82" s="246"/>
      <c r="LVM82" s="246"/>
      <c r="LVN82" s="246"/>
      <c r="LVO82" s="246"/>
      <c r="LVP82" s="246"/>
      <c r="LVQ82" s="246"/>
      <c r="LVR82" s="246"/>
      <c r="LVS82" s="246"/>
      <c r="LVT82" s="246"/>
      <c r="LVU82" s="246"/>
      <c r="LVV82" s="246"/>
      <c r="LVW82" s="246"/>
      <c r="LVX82" s="246"/>
      <c r="LVY82" s="246"/>
      <c r="LVZ82" s="246"/>
      <c r="LWA82" s="246"/>
      <c r="LWB82" s="246"/>
      <c r="LWC82" s="246"/>
      <c r="LWD82" s="246"/>
      <c r="LWE82" s="246"/>
      <c r="LWF82" s="246"/>
      <c r="LWG82" s="246"/>
      <c r="LWH82" s="246"/>
      <c r="LWI82" s="246"/>
      <c r="LWJ82" s="246"/>
      <c r="LWK82" s="246"/>
      <c r="LWL82" s="246"/>
      <c r="LWM82" s="246"/>
      <c r="LWN82" s="246"/>
      <c r="LWO82" s="246"/>
      <c r="LWP82" s="246"/>
      <c r="LWQ82" s="246"/>
      <c r="LWR82" s="246"/>
      <c r="LWS82" s="246"/>
      <c r="LWT82" s="246"/>
      <c r="LWU82" s="246"/>
      <c r="LWV82" s="246"/>
      <c r="LWW82" s="246"/>
      <c r="LWX82" s="246"/>
      <c r="LWY82" s="246"/>
      <c r="LWZ82" s="246"/>
      <c r="LXA82" s="246"/>
      <c r="LXB82" s="246"/>
      <c r="LXC82" s="246"/>
      <c r="LXD82" s="246"/>
      <c r="LXE82" s="246"/>
      <c r="LXF82" s="246"/>
      <c r="LXG82" s="246"/>
      <c r="LXH82" s="246"/>
      <c r="LXI82" s="246"/>
      <c r="LXJ82" s="246"/>
      <c r="LXK82" s="246"/>
      <c r="LXL82" s="246"/>
      <c r="LXM82" s="246"/>
      <c r="LXN82" s="246"/>
      <c r="LXO82" s="246"/>
      <c r="LXP82" s="246"/>
      <c r="LXQ82" s="246"/>
      <c r="LXR82" s="246"/>
      <c r="LXS82" s="246"/>
      <c r="LXT82" s="246"/>
      <c r="LXU82" s="246"/>
      <c r="LXV82" s="246"/>
      <c r="LXW82" s="246"/>
      <c r="LXX82" s="246"/>
      <c r="LXY82" s="246"/>
      <c r="LXZ82" s="246"/>
      <c r="LYA82" s="246"/>
      <c r="LYB82" s="246"/>
      <c r="LYC82" s="246"/>
      <c r="LYD82" s="246"/>
      <c r="LYE82" s="246"/>
      <c r="LYF82" s="246"/>
      <c r="LYG82" s="246"/>
      <c r="LYH82" s="246"/>
      <c r="LYI82" s="246"/>
      <c r="LYJ82" s="246"/>
      <c r="LYK82" s="246"/>
      <c r="LYL82" s="246"/>
      <c r="LYM82" s="246"/>
      <c r="LYN82" s="246"/>
      <c r="LYO82" s="246"/>
      <c r="LYP82" s="246"/>
      <c r="LYQ82" s="246"/>
      <c r="LYR82" s="246"/>
      <c r="LYS82" s="246"/>
      <c r="LYT82" s="246"/>
      <c r="LYU82" s="246"/>
      <c r="LYV82" s="246"/>
      <c r="LYW82" s="246"/>
      <c r="LYX82" s="246"/>
      <c r="LYY82" s="246"/>
      <c r="LYZ82" s="246"/>
      <c r="LZA82" s="246"/>
      <c r="LZB82" s="246"/>
      <c r="LZC82" s="246"/>
      <c r="LZD82" s="246"/>
      <c r="LZE82" s="246"/>
      <c r="LZF82" s="246"/>
      <c r="LZG82" s="246"/>
      <c r="LZH82" s="246"/>
      <c r="LZI82" s="246"/>
      <c r="LZJ82" s="246"/>
      <c r="LZK82" s="246"/>
      <c r="LZL82" s="246"/>
      <c r="LZM82" s="246"/>
      <c r="LZN82" s="246"/>
      <c r="LZO82" s="246"/>
      <c r="LZP82" s="246"/>
      <c r="LZQ82" s="246"/>
      <c r="LZR82" s="246"/>
      <c r="LZS82" s="246"/>
      <c r="LZT82" s="246"/>
      <c r="LZU82" s="246"/>
      <c r="LZV82" s="246"/>
      <c r="LZW82" s="246"/>
      <c r="LZX82" s="246"/>
      <c r="LZY82" s="246"/>
      <c r="LZZ82" s="246"/>
      <c r="MAA82" s="246"/>
      <c r="MAB82" s="246"/>
      <c r="MAC82" s="246"/>
      <c r="MAD82" s="246"/>
      <c r="MAE82" s="246"/>
      <c r="MAF82" s="246"/>
      <c r="MAG82" s="246"/>
      <c r="MAH82" s="246"/>
      <c r="MAI82" s="246"/>
      <c r="MAJ82" s="246"/>
      <c r="MAK82" s="246"/>
      <c r="MAL82" s="246"/>
      <c r="MAM82" s="246"/>
      <c r="MAN82" s="246"/>
      <c r="MAO82" s="246"/>
      <c r="MAP82" s="246"/>
      <c r="MAQ82" s="246"/>
      <c r="MAR82" s="246"/>
      <c r="MAS82" s="246"/>
      <c r="MAT82" s="246"/>
      <c r="MAU82" s="246"/>
      <c r="MAV82" s="246"/>
      <c r="MAW82" s="246"/>
      <c r="MAX82" s="246"/>
      <c r="MAY82" s="246"/>
      <c r="MAZ82" s="246"/>
      <c r="MBA82" s="246"/>
      <c r="MBB82" s="246"/>
      <c r="MBC82" s="246"/>
      <c r="MBD82" s="246"/>
      <c r="MBE82" s="246"/>
      <c r="MBF82" s="246"/>
      <c r="MBG82" s="246"/>
      <c r="MBH82" s="246"/>
      <c r="MBI82" s="246"/>
      <c r="MBJ82" s="246"/>
      <c r="MBK82" s="246"/>
      <c r="MBL82" s="246"/>
      <c r="MBM82" s="246"/>
      <c r="MBN82" s="246"/>
      <c r="MBO82" s="246"/>
      <c r="MBP82" s="246"/>
      <c r="MBQ82" s="246"/>
      <c r="MBR82" s="246"/>
      <c r="MBS82" s="246"/>
      <c r="MBT82" s="246"/>
      <c r="MBU82" s="246"/>
      <c r="MBV82" s="246"/>
      <c r="MBW82" s="246"/>
      <c r="MBX82" s="246"/>
      <c r="MBY82" s="246"/>
      <c r="MBZ82" s="246"/>
      <c r="MCA82" s="246"/>
      <c r="MCB82" s="246"/>
      <c r="MCC82" s="246"/>
      <c r="MCD82" s="246"/>
      <c r="MCE82" s="246"/>
      <c r="MCF82" s="246"/>
      <c r="MCG82" s="246"/>
      <c r="MCH82" s="246"/>
      <c r="MCI82" s="246"/>
      <c r="MCJ82" s="246"/>
      <c r="MCK82" s="246"/>
      <c r="MCL82" s="246"/>
      <c r="MCM82" s="246"/>
      <c r="MCN82" s="246"/>
      <c r="MCO82" s="246"/>
      <c r="MCP82" s="246"/>
      <c r="MCQ82" s="246"/>
      <c r="MCR82" s="246"/>
      <c r="MCS82" s="246"/>
      <c r="MCT82" s="246"/>
      <c r="MCU82" s="246"/>
      <c r="MCV82" s="246"/>
      <c r="MCW82" s="246"/>
      <c r="MCX82" s="246"/>
      <c r="MCY82" s="246"/>
      <c r="MCZ82" s="246"/>
      <c r="MDA82" s="246"/>
      <c r="MDB82" s="246"/>
      <c r="MDC82" s="246"/>
      <c r="MDD82" s="246"/>
      <c r="MDE82" s="246"/>
      <c r="MDF82" s="246"/>
      <c r="MDG82" s="246"/>
      <c r="MDH82" s="246"/>
      <c r="MDI82" s="246"/>
      <c r="MDJ82" s="246"/>
      <c r="MDK82" s="246"/>
      <c r="MDL82" s="246"/>
      <c r="MDM82" s="246"/>
      <c r="MDN82" s="246"/>
      <c r="MDO82" s="246"/>
      <c r="MDP82" s="246"/>
      <c r="MDQ82" s="246"/>
      <c r="MDR82" s="246"/>
      <c r="MDS82" s="246"/>
      <c r="MDT82" s="246"/>
      <c r="MDU82" s="246"/>
      <c r="MDV82" s="246"/>
      <c r="MDW82" s="246"/>
      <c r="MDX82" s="246"/>
      <c r="MDY82" s="246"/>
      <c r="MDZ82" s="246"/>
      <c r="MEA82" s="246"/>
      <c r="MEB82" s="246"/>
      <c r="MEC82" s="246"/>
      <c r="MED82" s="246"/>
      <c r="MEE82" s="246"/>
      <c r="MEF82" s="246"/>
      <c r="MEG82" s="246"/>
      <c r="MEH82" s="246"/>
      <c r="MEI82" s="246"/>
      <c r="MEJ82" s="246"/>
      <c r="MEK82" s="246"/>
      <c r="MEL82" s="246"/>
      <c r="MEM82" s="246"/>
      <c r="MEN82" s="246"/>
      <c r="MEO82" s="246"/>
      <c r="MEP82" s="246"/>
      <c r="MEQ82" s="246"/>
      <c r="MER82" s="246"/>
      <c r="MES82" s="246"/>
      <c r="MET82" s="246"/>
      <c r="MEU82" s="246"/>
      <c r="MEV82" s="246"/>
      <c r="MEW82" s="246"/>
      <c r="MEX82" s="246"/>
      <c r="MEY82" s="246"/>
      <c r="MEZ82" s="246"/>
      <c r="MFA82" s="246"/>
      <c r="MFB82" s="246"/>
      <c r="MFC82" s="246"/>
      <c r="MFD82" s="246"/>
      <c r="MFE82" s="246"/>
      <c r="MFF82" s="246"/>
      <c r="MFG82" s="246"/>
      <c r="MFH82" s="246"/>
      <c r="MFI82" s="246"/>
      <c r="MFJ82" s="246"/>
      <c r="MFK82" s="246"/>
      <c r="MFL82" s="246"/>
      <c r="MFM82" s="246"/>
      <c r="MFN82" s="246"/>
      <c r="MFO82" s="246"/>
      <c r="MFP82" s="246"/>
      <c r="MFQ82" s="246"/>
      <c r="MFR82" s="246"/>
      <c r="MFS82" s="246"/>
      <c r="MFT82" s="246"/>
      <c r="MFU82" s="246"/>
      <c r="MFV82" s="246"/>
      <c r="MFW82" s="246"/>
      <c r="MFX82" s="246"/>
      <c r="MFY82" s="246"/>
      <c r="MFZ82" s="246"/>
      <c r="MGA82" s="246"/>
      <c r="MGB82" s="246"/>
      <c r="MGC82" s="246"/>
      <c r="MGD82" s="246"/>
      <c r="MGE82" s="246"/>
      <c r="MGF82" s="246"/>
      <c r="MGG82" s="246"/>
      <c r="MGH82" s="246"/>
      <c r="MGI82" s="246"/>
      <c r="MGJ82" s="246"/>
      <c r="MGK82" s="246"/>
      <c r="MGL82" s="246"/>
      <c r="MGM82" s="246"/>
      <c r="MGN82" s="246"/>
      <c r="MGO82" s="246"/>
      <c r="MGP82" s="246"/>
      <c r="MGQ82" s="246"/>
      <c r="MGR82" s="246"/>
      <c r="MGS82" s="246"/>
      <c r="MGT82" s="246"/>
      <c r="MGU82" s="246"/>
      <c r="MGV82" s="246"/>
      <c r="MGW82" s="246"/>
      <c r="MGX82" s="246"/>
      <c r="MGY82" s="246"/>
      <c r="MGZ82" s="246"/>
      <c r="MHA82" s="246"/>
      <c r="MHB82" s="246"/>
      <c r="MHC82" s="246"/>
      <c r="MHD82" s="246"/>
      <c r="MHE82" s="246"/>
      <c r="MHF82" s="246"/>
      <c r="MHG82" s="246"/>
      <c r="MHH82" s="246"/>
      <c r="MHI82" s="246"/>
      <c r="MHJ82" s="246"/>
      <c r="MHK82" s="246"/>
      <c r="MHL82" s="246"/>
      <c r="MHM82" s="246"/>
      <c r="MHN82" s="246"/>
      <c r="MHO82" s="246"/>
      <c r="MHP82" s="246"/>
      <c r="MHQ82" s="246"/>
      <c r="MHR82" s="246"/>
      <c r="MHS82" s="246"/>
      <c r="MHT82" s="246"/>
      <c r="MHU82" s="246"/>
      <c r="MHV82" s="246"/>
      <c r="MHW82" s="246"/>
      <c r="MHX82" s="246"/>
      <c r="MHY82" s="246"/>
      <c r="MHZ82" s="246"/>
      <c r="MIA82" s="246"/>
      <c r="MIB82" s="246"/>
      <c r="MIC82" s="246"/>
      <c r="MID82" s="246"/>
      <c r="MIE82" s="246"/>
      <c r="MIF82" s="246"/>
      <c r="MIG82" s="246"/>
      <c r="MIH82" s="246"/>
      <c r="MII82" s="246"/>
      <c r="MIJ82" s="246"/>
      <c r="MIK82" s="246"/>
      <c r="MIL82" s="246"/>
      <c r="MIM82" s="246"/>
      <c r="MIN82" s="246"/>
      <c r="MIO82" s="246"/>
      <c r="MIP82" s="246"/>
      <c r="MIQ82" s="246"/>
      <c r="MIR82" s="246"/>
      <c r="MIS82" s="246"/>
      <c r="MIT82" s="246"/>
      <c r="MIU82" s="246"/>
      <c r="MIV82" s="246"/>
      <c r="MIW82" s="246"/>
      <c r="MIX82" s="246"/>
      <c r="MIY82" s="246"/>
      <c r="MIZ82" s="246"/>
      <c r="MJA82" s="246"/>
      <c r="MJB82" s="246"/>
      <c r="MJC82" s="246"/>
      <c r="MJD82" s="246"/>
      <c r="MJE82" s="246"/>
      <c r="MJF82" s="246"/>
      <c r="MJG82" s="246"/>
      <c r="MJH82" s="246"/>
      <c r="MJI82" s="246"/>
      <c r="MJJ82" s="246"/>
      <c r="MJK82" s="246"/>
      <c r="MJL82" s="246"/>
      <c r="MJM82" s="246"/>
      <c r="MJN82" s="246"/>
      <c r="MJO82" s="246"/>
      <c r="MJP82" s="246"/>
      <c r="MJQ82" s="246"/>
      <c r="MJR82" s="246"/>
      <c r="MJS82" s="246"/>
      <c r="MJT82" s="246"/>
      <c r="MJU82" s="246"/>
      <c r="MJV82" s="246"/>
      <c r="MJW82" s="246"/>
      <c r="MJX82" s="246"/>
      <c r="MJY82" s="246"/>
      <c r="MJZ82" s="246"/>
      <c r="MKA82" s="246"/>
      <c r="MKB82" s="246"/>
      <c r="MKC82" s="246"/>
      <c r="MKD82" s="246"/>
      <c r="MKE82" s="246"/>
      <c r="MKF82" s="246"/>
      <c r="MKG82" s="246"/>
      <c r="MKH82" s="246"/>
      <c r="MKI82" s="246"/>
      <c r="MKJ82" s="246"/>
      <c r="MKK82" s="246"/>
      <c r="MKL82" s="246"/>
      <c r="MKM82" s="246"/>
      <c r="MKN82" s="246"/>
      <c r="MKO82" s="246"/>
      <c r="MKP82" s="246"/>
      <c r="MKQ82" s="246"/>
      <c r="MKR82" s="246"/>
      <c r="MKS82" s="246"/>
      <c r="MKT82" s="246"/>
      <c r="MKU82" s="246"/>
      <c r="MKV82" s="246"/>
      <c r="MKW82" s="246"/>
      <c r="MKX82" s="246"/>
      <c r="MKY82" s="246"/>
      <c r="MKZ82" s="246"/>
      <c r="MLA82" s="246"/>
      <c r="MLB82" s="246"/>
      <c r="MLC82" s="246"/>
      <c r="MLD82" s="246"/>
      <c r="MLE82" s="246"/>
      <c r="MLF82" s="246"/>
      <c r="MLG82" s="246"/>
      <c r="MLH82" s="246"/>
      <c r="MLI82" s="246"/>
      <c r="MLJ82" s="246"/>
      <c r="MLK82" s="246"/>
      <c r="MLL82" s="246"/>
      <c r="MLM82" s="246"/>
      <c r="MLN82" s="246"/>
      <c r="MLO82" s="246"/>
      <c r="MLP82" s="246"/>
      <c r="MLQ82" s="246"/>
      <c r="MLR82" s="246"/>
      <c r="MLS82" s="246"/>
      <c r="MLT82" s="246"/>
      <c r="MLU82" s="246"/>
      <c r="MLV82" s="246"/>
      <c r="MLW82" s="246"/>
      <c r="MLX82" s="246"/>
      <c r="MLY82" s="246"/>
      <c r="MLZ82" s="246"/>
      <c r="MMA82" s="246"/>
      <c r="MMB82" s="246"/>
      <c r="MMC82" s="246"/>
      <c r="MMD82" s="246"/>
      <c r="MME82" s="246"/>
      <c r="MMF82" s="246"/>
      <c r="MMG82" s="246"/>
      <c r="MMH82" s="246"/>
      <c r="MMI82" s="246"/>
      <c r="MMJ82" s="246"/>
      <c r="MMK82" s="246"/>
      <c r="MML82" s="246"/>
      <c r="MMM82" s="246"/>
      <c r="MMN82" s="246"/>
      <c r="MMO82" s="246"/>
      <c r="MMP82" s="246"/>
      <c r="MMQ82" s="246"/>
      <c r="MMR82" s="246"/>
      <c r="MMS82" s="246"/>
      <c r="MMT82" s="246"/>
      <c r="MMU82" s="246"/>
      <c r="MMV82" s="246"/>
      <c r="MMW82" s="246"/>
      <c r="MMX82" s="246"/>
      <c r="MMY82" s="246"/>
      <c r="MMZ82" s="246"/>
      <c r="MNA82" s="246"/>
      <c r="MNB82" s="246"/>
      <c r="MNC82" s="246"/>
      <c r="MND82" s="246"/>
      <c r="MNE82" s="246"/>
      <c r="MNF82" s="246"/>
      <c r="MNG82" s="246"/>
      <c r="MNH82" s="246"/>
      <c r="MNI82" s="246"/>
      <c r="MNJ82" s="246"/>
      <c r="MNK82" s="246"/>
      <c r="MNL82" s="246"/>
      <c r="MNM82" s="246"/>
      <c r="MNN82" s="246"/>
      <c r="MNO82" s="246"/>
      <c r="MNP82" s="246"/>
      <c r="MNQ82" s="246"/>
      <c r="MNR82" s="246"/>
      <c r="MNS82" s="246"/>
      <c r="MNT82" s="246"/>
      <c r="MNU82" s="246"/>
      <c r="MNV82" s="246"/>
      <c r="MNW82" s="246"/>
      <c r="MNX82" s="246"/>
      <c r="MNY82" s="246"/>
      <c r="MNZ82" s="246"/>
      <c r="MOA82" s="246"/>
      <c r="MOB82" s="246"/>
      <c r="MOC82" s="246"/>
      <c r="MOD82" s="246"/>
      <c r="MOE82" s="246"/>
      <c r="MOF82" s="246"/>
      <c r="MOG82" s="246"/>
      <c r="MOH82" s="246"/>
      <c r="MOI82" s="246"/>
      <c r="MOJ82" s="246"/>
      <c r="MOK82" s="246"/>
      <c r="MOL82" s="246"/>
      <c r="MOM82" s="246"/>
      <c r="MON82" s="246"/>
      <c r="MOO82" s="246"/>
      <c r="MOP82" s="246"/>
      <c r="MOQ82" s="246"/>
      <c r="MOR82" s="246"/>
      <c r="MOS82" s="246"/>
      <c r="MOT82" s="246"/>
      <c r="MOU82" s="246"/>
      <c r="MOV82" s="246"/>
      <c r="MOW82" s="246"/>
      <c r="MOX82" s="246"/>
      <c r="MOY82" s="246"/>
      <c r="MOZ82" s="246"/>
      <c r="MPA82" s="246"/>
      <c r="MPB82" s="246"/>
      <c r="MPC82" s="246"/>
      <c r="MPD82" s="246"/>
      <c r="MPE82" s="246"/>
      <c r="MPF82" s="246"/>
      <c r="MPG82" s="246"/>
      <c r="MPH82" s="246"/>
      <c r="MPI82" s="246"/>
      <c r="MPJ82" s="246"/>
      <c r="MPK82" s="246"/>
      <c r="MPL82" s="246"/>
      <c r="MPM82" s="246"/>
      <c r="MPN82" s="246"/>
      <c r="MPO82" s="246"/>
      <c r="MPP82" s="246"/>
      <c r="MPQ82" s="246"/>
      <c r="MPR82" s="246"/>
      <c r="MPS82" s="246"/>
      <c r="MPT82" s="246"/>
      <c r="MPU82" s="246"/>
      <c r="MPV82" s="246"/>
      <c r="MPW82" s="246"/>
      <c r="MPX82" s="246"/>
      <c r="MPY82" s="246"/>
      <c r="MPZ82" s="246"/>
      <c r="MQA82" s="246"/>
      <c r="MQB82" s="246"/>
      <c r="MQC82" s="246"/>
      <c r="MQD82" s="246"/>
      <c r="MQE82" s="246"/>
      <c r="MQF82" s="246"/>
      <c r="MQG82" s="246"/>
      <c r="MQH82" s="246"/>
      <c r="MQI82" s="246"/>
      <c r="MQJ82" s="246"/>
      <c r="MQK82" s="246"/>
      <c r="MQL82" s="246"/>
      <c r="MQM82" s="246"/>
      <c r="MQN82" s="246"/>
      <c r="MQO82" s="246"/>
      <c r="MQP82" s="246"/>
      <c r="MQQ82" s="246"/>
      <c r="MQR82" s="246"/>
      <c r="MQS82" s="246"/>
      <c r="MQT82" s="246"/>
      <c r="MQU82" s="246"/>
      <c r="MQV82" s="246"/>
      <c r="MQW82" s="246"/>
      <c r="MQX82" s="246"/>
      <c r="MQY82" s="246"/>
      <c r="MQZ82" s="246"/>
      <c r="MRA82" s="246"/>
      <c r="MRB82" s="246"/>
      <c r="MRC82" s="246"/>
      <c r="MRD82" s="246"/>
      <c r="MRE82" s="246"/>
      <c r="MRF82" s="246"/>
      <c r="MRG82" s="246"/>
      <c r="MRH82" s="246"/>
      <c r="MRI82" s="246"/>
      <c r="MRJ82" s="246"/>
      <c r="MRK82" s="246"/>
      <c r="MRL82" s="246"/>
      <c r="MRM82" s="246"/>
      <c r="MRN82" s="246"/>
      <c r="MRO82" s="246"/>
      <c r="MRP82" s="246"/>
      <c r="MRQ82" s="246"/>
      <c r="MRR82" s="246"/>
      <c r="MRS82" s="246"/>
      <c r="MRT82" s="246"/>
      <c r="MRU82" s="246"/>
      <c r="MRV82" s="246"/>
      <c r="MRW82" s="246"/>
      <c r="MRX82" s="246"/>
      <c r="MRY82" s="246"/>
      <c r="MRZ82" s="246"/>
      <c r="MSA82" s="246"/>
      <c r="MSB82" s="246"/>
      <c r="MSC82" s="246"/>
      <c r="MSD82" s="246"/>
      <c r="MSE82" s="246"/>
      <c r="MSF82" s="246"/>
      <c r="MSG82" s="246"/>
      <c r="MSH82" s="246"/>
      <c r="MSI82" s="246"/>
      <c r="MSJ82" s="246"/>
      <c r="MSK82" s="246"/>
      <c r="MSL82" s="246"/>
      <c r="MSM82" s="246"/>
      <c r="MSN82" s="246"/>
      <c r="MSO82" s="246"/>
      <c r="MSP82" s="246"/>
      <c r="MSQ82" s="246"/>
      <c r="MSR82" s="246"/>
      <c r="MSS82" s="246"/>
      <c r="MST82" s="246"/>
      <c r="MSU82" s="246"/>
      <c r="MSV82" s="246"/>
      <c r="MSW82" s="246"/>
      <c r="MSX82" s="246"/>
      <c r="MSY82" s="246"/>
      <c r="MSZ82" s="246"/>
      <c r="MTA82" s="246"/>
      <c r="MTB82" s="246"/>
      <c r="MTC82" s="246"/>
      <c r="MTD82" s="246"/>
      <c r="MTE82" s="246"/>
      <c r="MTF82" s="246"/>
      <c r="MTG82" s="246"/>
      <c r="MTH82" s="246"/>
      <c r="MTI82" s="246"/>
      <c r="MTJ82" s="246"/>
      <c r="MTK82" s="246"/>
      <c r="MTL82" s="246"/>
      <c r="MTM82" s="246"/>
      <c r="MTN82" s="246"/>
      <c r="MTO82" s="246"/>
      <c r="MTP82" s="246"/>
      <c r="MTQ82" s="246"/>
      <c r="MTR82" s="246"/>
      <c r="MTS82" s="246"/>
      <c r="MTT82" s="246"/>
      <c r="MTU82" s="246"/>
      <c r="MTV82" s="246"/>
      <c r="MTW82" s="246"/>
      <c r="MTX82" s="246"/>
      <c r="MTY82" s="246"/>
      <c r="MTZ82" s="246"/>
      <c r="MUA82" s="246"/>
      <c r="MUB82" s="246"/>
      <c r="MUC82" s="246"/>
      <c r="MUD82" s="246"/>
      <c r="MUE82" s="246"/>
      <c r="MUF82" s="246"/>
      <c r="MUG82" s="246"/>
      <c r="MUH82" s="246"/>
      <c r="MUI82" s="246"/>
      <c r="MUJ82" s="246"/>
      <c r="MUK82" s="246"/>
      <c r="MUL82" s="246"/>
      <c r="MUM82" s="246"/>
      <c r="MUN82" s="246"/>
      <c r="MUO82" s="246"/>
      <c r="MUP82" s="246"/>
      <c r="MUQ82" s="246"/>
      <c r="MUR82" s="246"/>
      <c r="MUS82" s="246"/>
      <c r="MUT82" s="246"/>
      <c r="MUU82" s="246"/>
      <c r="MUV82" s="246"/>
      <c r="MUW82" s="246"/>
      <c r="MUX82" s="246"/>
      <c r="MUY82" s="246"/>
      <c r="MUZ82" s="246"/>
      <c r="MVA82" s="246"/>
      <c r="MVB82" s="246"/>
      <c r="MVC82" s="246"/>
      <c r="MVD82" s="246"/>
      <c r="MVE82" s="246"/>
      <c r="MVF82" s="246"/>
      <c r="MVG82" s="246"/>
      <c r="MVH82" s="246"/>
      <c r="MVI82" s="246"/>
      <c r="MVJ82" s="246"/>
      <c r="MVK82" s="246"/>
      <c r="MVL82" s="246"/>
      <c r="MVM82" s="246"/>
      <c r="MVN82" s="246"/>
      <c r="MVO82" s="246"/>
      <c r="MVP82" s="246"/>
      <c r="MVQ82" s="246"/>
      <c r="MVR82" s="246"/>
      <c r="MVS82" s="246"/>
      <c r="MVT82" s="246"/>
      <c r="MVU82" s="246"/>
      <c r="MVV82" s="246"/>
      <c r="MVW82" s="246"/>
      <c r="MVX82" s="246"/>
      <c r="MVY82" s="246"/>
      <c r="MVZ82" s="246"/>
      <c r="MWA82" s="246"/>
      <c r="MWB82" s="246"/>
      <c r="MWC82" s="246"/>
      <c r="MWD82" s="246"/>
      <c r="MWE82" s="246"/>
      <c r="MWF82" s="246"/>
      <c r="MWG82" s="246"/>
      <c r="MWH82" s="246"/>
      <c r="MWI82" s="246"/>
      <c r="MWJ82" s="246"/>
      <c r="MWK82" s="246"/>
      <c r="MWL82" s="246"/>
      <c r="MWM82" s="246"/>
      <c r="MWN82" s="246"/>
      <c r="MWO82" s="246"/>
      <c r="MWP82" s="246"/>
      <c r="MWQ82" s="246"/>
      <c r="MWR82" s="246"/>
      <c r="MWS82" s="246"/>
      <c r="MWT82" s="246"/>
      <c r="MWU82" s="246"/>
      <c r="MWV82" s="246"/>
      <c r="MWW82" s="246"/>
      <c r="MWX82" s="246"/>
      <c r="MWY82" s="246"/>
      <c r="MWZ82" s="246"/>
      <c r="MXA82" s="246"/>
      <c r="MXB82" s="246"/>
      <c r="MXC82" s="246"/>
      <c r="MXD82" s="246"/>
      <c r="MXE82" s="246"/>
      <c r="MXF82" s="246"/>
      <c r="MXG82" s="246"/>
      <c r="MXH82" s="246"/>
      <c r="MXI82" s="246"/>
      <c r="MXJ82" s="246"/>
      <c r="MXK82" s="246"/>
      <c r="MXL82" s="246"/>
      <c r="MXM82" s="246"/>
      <c r="MXN82" s="246"/>
      <c r="MXO82" s="246"/>
      <c r="MXP82" s="246"/>
      <c r="MXQ82" s="246"/>
      <c r="MXR82" s="246"/>
      <c r="MXS82" s="246"/>
      <c r="MXT82" s="246"/>
      <c r="MXU82" s="246"/>
      <c r="MXV82" s="246"/>
      <c r="MXW82" s="246"/>
      <c r="MXX82" s="246"/>
      <c r="MXY82" s="246"/>
      <c r="MXZ82" s="246"/>
      <c r="MYA82" s="246"/>
      <c r="MYB82" s="246"/>
      <c r="MYC82" s="246"/>
      <c r="MYD82" s="246"/>
      <c r="MYE82" s="246"/>
      <c r="MYF82" s="246"/>
      <c r="MYG82" s="246"/>
      <c r="MYH82" s="246"/>
      <c r="MYI82" s="246"/>
      <c r="MYJ82" s="246"/>
      <c r="MYK82" s="246"/>
      <c r="MYL82" s="246"/>
      <c r="MYM82" s="246"/>
      <c r="MYN82" s="246"/>
      <c r="MYO82" s="246"/>
      <c r="MYP82" s="246"/>
      <c r="MYQ82" s="246"/>
      <c r="MYR82" s="246"/>
      <c r="MYS82" s="246"/>
      <c r="MYT82" s="246"/>
      <c r="MYU82" s="246"/>
      <c r="MYV82" s="246"/>
      <c r="MYW82" s="246"/>
      <c r="MYX82" s="246"/>
      <c r="MYY82" s="246"/>
      <c r="MYZ82" s="246"/>
      <c r="MZA82" s="246"/>
      <c r="MZB82" s="246"/>
      <c r="MZC82" s="246"/>
      <c r="MZD82" s="246"/>
      <c r="MZE82" s="246"/>
      <c r="MZF82" s="246"/>
      <c r="MZG82" s="246"/>
      <c r="MZH82" s="246"/>
      <c r="MZI82" s="246"/>
      <c r="MZJ82" s="246"/>
      <c r="MZK82" s="246"/>
      <c r="MZL82" s="246"/>
      <c r="MZM82" s="246"/>
      <c r="MZN82" s="246"/>
      <c r="MZO82" s="246"/>
      <c r="MZP82" s="246"/>
      <c r="MZQ82" s="246"/>
      <c r="MZR82" s="246"/>
      <c r="MZS82" s="246"/>
      <c r="MZT82" s="246"/>
      <c r="MZU82" s="246"/>
      <c r="MZV82" s="246"/>
      <c r="MZW82" s="246"/>
      <c r="MZX82" s="246"/>
      <c r="MZY82" s="246"/>
      <c r="MZZ82" s="246"/>
      <c r="NAA82" s="246"/>
      <c r="NAB82" s="246"/>
      <c r="NAC82" s="246"/>
      <c r="NAD82" s="246"/>
      <c r="NAE82" s="246"/>
      <c r="NAF82" s="246"/>
      <c r="NAG82" s="246"/>
      <c r="NAH82" s="246"/>
      <c r="NAI82" s="246"/>
      <c r="NAJ82" s="246"/>
      <c r="NAK82" s="246"/>
      <c r="NAL82" s="246"/>
      <c r="NAM82" s="246"/>
      <c r="NAN82" s="246"/>
      <c r="NAO82" s="246"/>
      <c r="NAP82" s="246"/>
      <c r="NAQ82" s="246"/>
      <c r="NAR82" s="246"/>
      <c r="NAS82" s="246"/>
      <c r="NAT82" s="246"/>
      <c r="NAU82" s="246"/>
      <c r="NAV82" s="246"/>
      <c r="NAW82" s="246"/>
      <c r="NAX82" s="246"/>
      <c r="NAY82" s="246"/>
      <c r="NAZ82" s="246"/>
      <c r="NBA82" s="246"/>
      <c r="NBB82" s="246"/>
      <c r="NBC82" s="246"/>
      <c r="NBD82" s="246"/>
      <c r="NBE82" s="246"/>
      <c r="NBF82" s="246"/>
      <c r="NBG82" s="246"/>
      <c r="NBH82" s="246"/>
      <c r="NBI82" s="246"/>
      <c r="NBJ82" s="246"/>
      <c r="NBK82" s="246"/>
      <c r="NBL82" s="246"/>
      <c r="NBM82" s="246"/>
      <c r="NBN82" s="246"/>
      <c r="NBO82" s="246"/>
      <c r="NBP82" s="246"/>
      <c r="NBQ82" s="246"/>
      <c r="NBR82" s="246"/>
      <c r="NBS82" s="246"/>
      <c r="NBT82" s="246"/>
      <c r="NBU82" s="246"/>
      <c r="NBV82" s="246"/>
      <c r="NBW82" s="246"/>
      <c r="NBX82" s="246"/>
      <c r="NBY82" s="246"/>
      <c r="NBZ82" s="246"/>
      <c r="NCA82" s="246"/>
      <c r="NCB82" s="246"/>
      <c r="NCC82" s="246"/>
      <c r="NCD82" s="246"/>
      <c r="NCE82" s="246"/>
      <c r="NCF82" s="246"/>
      <c r="NCG82" s="246"/>
      <c r="NCH82" s="246"/>
      <c r="NCI82" s="246"/>
      <c r="NCJ82" s="246"/>
      <c r="NCK82" s="246"/>
      <c r="NCL82" s="246"/>
      <c r="NCM82" s="246"/>
      <c r="NCN82" s="246"/>
      <c r="NCO82" s="246"/>
      <c r="NCP82" s="246"/>
      <c r="NCQ82" s="246"/>
      <c r="NCR82" s="246"/>
      <c r="NCS82" s="246"/>
      <c r="NCT82" s="246"/>
      <c r="NCU82" s="246"/>
      <c r="NCV82" s="246"/>
      <c r="NCW82" s="246"/>
      <c r="NCX82" s="246"/>
      <c r="NCY82" s="246"/>
      <c r="NCZ82" s="246"/>
      <c r="NDA82" s="246"/>
      <c r="NDB82" s="246"/>
      <c r="NDC82" s="246"/>
      <c r="NDD82" s="246"/>
      <c r="NDE82" s="246"/>
      <c r="NDF82" s="246"/>
      <c r="NDG82" s="246"/>
      <c r="NDH82" s="246"/>
      <c r="NDI82" s="246"/>
      <c r="NDJ82" s="246"/>
      <c r="NDK82" s="246"/>
      <c r="NDL82" s="246"/>
      <c r="NDM82" s="246"/>
      <c r="NDN82" s="246"/>
      <c r="NDO82" s="246"/>
      <c r="NDP82" s="246"/>
      <c r="NDQ82" s="246"/>
      <c r="NDR82" s="246"/>
      <c r="NDS82" s="246"/>
      <c r="NDT82" s="246"/>
      <c r="NDU82" s="246"/>
      <c r="NDV82" s="246"/>
      <c r="NDW82" s="246"/>
      <c r="NDX82" s="246"/>
      <c r="NDY82" s="246"/>
      <c r="NDZ82" s="246"/>
      <c r="NEA82" s="246"/>
      <c r="NEB82" s="246"/>
      <c r="NEC82" s="246"/>
      <c r="NED82" s="246"/>
      <c r="NEE82" s="246"/>
      <c r="NEF82" s="246"/>
      <c r="NEG82" s="246"/>
      <c r="NEH82" s="246"/>
      <c r="NEI82" s="246"/>
      <c r="NEJ82" s="246"/>
      <c r="NEK82" s="246"/>
      <c r="NEL82" s="246"/>
      <c r="NEM82" s="246"/>
      <c r="NEN82" s="246"/>
      <c r="NEO82" s="246"/>
      <c r="NEP82" s="246"/>
      <c r="NEQ82" s="246"/>
      <c r="NER82" s="246"/>
      <c r="NES82" s="246"/>
      <c r="NET82" s="246"/>
      <c r="NEU82" s="246"/>
      <c r="NEV82" s="246"/>
      <c r="NEW82" s="246"/>
      <c r="NEX82" s="246"/>
      <c r="NEY82" s="246"/>
      <c r="NEZ82" s="246"/>
      <c r="NFA82" s="246"/>
      <c r="NFB82" s="246"/>
      <c r="NFC82" s="246"/>
      <c r="NFD82" s="246"/>
      <c r="NFE82" s="246"/>
      <c r="NFF82" s="246"/>
      <c r="NFG82" s="246"/>
      <c r="NFH82" s="246"/>
      <c r="NFI82" s="246"/>
      <c r="NFJ82" s="246"/>
      <c r="NFK82" s="246"/>
      <c r="NFL82" s="246"/>
      <c r="NFM82" s="246"/>
      <c r="NFN82" s="246"/>
      <c r="NFO82" s="246"/>
      <c r="NFP82" s="246"/>
      <c r="NFQ82" s="246"/>
      <c r="NFR82" s="246"/>
      <c r="NFS82" s="246"/>
      <c r="NFT82" s="246"/>
      <c r="NFU82" s="246"/>
      <c r="NFV82" s="246"/>
      <c r="NFW82" s="246"/>
      <c r="NFX82" s="246"/>
      <c r="NFY82" s="246"/>
      <c r="NFZ82" s="246"/>
      <c r="NGA82" s="246"/>
      <c r="NGB82" s="246"/>
      <c r="NGC82" s="246"/>
      <c r="NGD82" s="246"/>
      <c r="NGE82" s="246"/>
      <c r="NGF82" s="246"/>
      <c r="NGG82" s="246"/>
      <c r="NGH82" s="246"/>
      <c r="NGI82" s="246"/>
      <c r="NGJ82" s="246"/>
      <c r="NGK82" s="246"/>
      <c r="NGL82" s="246"/>
      <c r="NGM82" s="246"/>
      <c r="NGN82" s="246"/>
      <c r="NGO82" s="246"/>
      <c r="NGP82" s="246"/>
      <c r="NGQ82" s="246"/>
      <c r="NGR82" s="246"/>
      <c r="NGS82" s="246"/>
      <c r="NGT82" s="246"/>
      <c r="NGU82" s="246"/>
      <c r="NGV82" s="246"/>
      <c r="NGW82" s="246"/>
      <c r="NGX82" s="246"/>
      <c r="NGY82" s="246"/>
      <c r="NGZ82" s="246"/>
      <c r="NHA82" s="246"/>
      <c r="NHB82" s="246"/>
      <c r="NHC82" s="246"/>
      <c r="NHD82" s="246"/>
      <c r="NHE82" s="246"/>
      <c r="NHF82" s="246"/>
      <c r="NHG82" s="246"/>
      <c r="NHH82" s="246"/>
      <c r="NHI82" s="246"/>
      <c r="NHJ82" s="246"/>
      <c r="NHK82" s="246"/>
      <c r="NHL82" s="246"/>
      <c r="NHM82" s="246"/>
      <c r="NHN82" s="246"/>
      <c r="NHO82" s="246"/>
      <c r="NHP82" s="246"/>
      <c r="NHQ82" s="246"/>
      <c r="NHR82" s="246"/>
      <c r="NHS82" s="246"/>
      <c r="NHT82" s="246"/>
      <c r="NHU82" s="246"/>
      <c r="NHV82" s="246"/>
      <c r="NHW82" s="246"/>
      <c r="NHX82" s="246"/>
      <c r="NHY82" s="246"/>
      <c r="NHZ82" s="246"/>
      <c r="NIA82" s="246"/>
      <c r="NIB82" s="246"/>
      <c r="NIC82" s="246"/>
      <c r="NID82" s="246"/>
      <c r="NIE82" s="246"/>
      <c r="NIF82" s="246"/>
      <c r="NIG82" s="246"/>
      <c r="NIH82" s="246"/>
      <c r="NII82" s="246"/>
      <c r="NIJ82" s="246"/>
      <c r="NIK82" s="246"/>
      <c r="NIL82" s="246"/>
      <c r="NIM82" s="246"/>
      <c r="NIN82" s="246"/>
      <c r="NIO82" s="246"/>
      <c r="NIP82" s="246"/>
      <c r="NIQ82" s="246"/>
      <c r="NIR82" s="246"/>
      <c r="NIS82" s="246"/>
      <c r="NIT82" s="246"/>
      <c r="NIU82" s="246"/>
      <c r="NIV82" s="246"/>
      <c r="NIW82" s="246"/>
      <c r="NIX82" s="246"/>
      <c r="NIY82" s="246"/>
      <c r="NIZ82" s="246"/>
      <c r="NJA82" s="246"/>
      <c r="NJB82" s="246"/>
      <c r="NJC82" s="246"/>
      <c r="NJD82" s="246"/>
      <c r="NJE82" s="246"/>
      <c r="NJF82" s="246"/>
      <c r="NJG82" s="246"/>
      <c r="NJH82" s="246"/>
      <c r="NJI82" s="246"/>
      <c r="NJJ82" s="246"/>
      <c r="NJK82" s="246"/>
      <c r="NJL82" s="246"/>
      <c r="NJM82" s="246"/>
      <c r="NJN82" s="246"/>
      <c r="NJO82" s="246"/>
      <c r="NJP82" s="246"/>
      <c r="NJQ82" s="246"/>
      <c r="NJR82" s="246"/>
      <c r="NJS82" s="246"/>
      <c r="NJT82" s="246"/>
      <c r="NJU82" s="246"/>
      <c r="NJV82" s="246"/>
      <c r="NJW82" s="246"/>
      <c r="NJX82" s="246"/>
      <c r="NJY82" s="246"/>
      <c r="NJZ82" s="246"/>
      <c r="NKA82" s="246"/>
      <c r="NKB82" s="246"/>
      <c r="NKC82" s="246"/>
      <c r="NKD82" s="246"/>
      <c r="NKE82" s="246"/>
      <c r="NKF82" s="246"/>
      <c r="NKG82" s="246"/>
      <c r="NKH82" s="246"/>
      <c r="NKI82" s="246"/>
      <c r="NKJ82" s="246"/>
      <c r="NKK82" s="246"/>
      <c r="NKL82" s="246"/>
      <c r="NKM82" s="246"/>
      <c r="NKN82" s="246"/>
      <c r="NKO82" s="246"/>
      <c r="NKP82" s="246"/>
      <c r="NKQ82" s="246"/>
      <c r="NKR82" s="246"/>
      <c r="NKS82" s="246"/>
      <c r="NKT82" s="246"/>
      <c r="NKU82" s="246"/>
      <c r="NKV82" s="246"/>
      <c r="NKW82" s="246"/>
      <c r="NKX82" s="246"/>
      <c r="NKY82" s="246"/>
      <c r="NKZ82" s="246"/>
      <c r="NLA82" s="246"/>
      <c r="NLB82" s="246"/>
      <c r="NLC82" s="246"/>
      <c r="NLD82" s="246"/>
      <c r="NLE82" s="246"/>
      <c r="NLF82" s="246"/>
      <c r="NLG82" s="246"/>
      <c r="NLH82" s="246"/>
      <c r="NLI82" s="246"/>
      <c r="NLJ82" s="246"/>
      <c r="NLK82" s="246"/>
      <c r="NLL82" s="246"/>
      <c r="NLM82" s="246"/>
      <c r="NLN82" s="246"/>
      <c r="NLO82" s="246"/>
      <c r="NLP82" s="246"/>
      <c r="NLQ82" s="246"/>
      <c r="NLR82" s="246"/>
      <c r="NLS82" s="246"/>
      <c r="NLT82" s="246"/>
      <c r="NLU82" s="246"/>
      <c r="NLV82" s="246"/>
      <c r="NLW82" s="246"/>
      <c r="NLX82" s="246"/>
      <c r="NLY82" s="246"/>
      <c r="NLZ82" s="246"/>
      <c r="NMA82" s="246"/>
      <c r="NMB82" s="246"/>
      <c r="NMC82" s="246"/>
      <c r="NMD82" s="246"/>
      <c r="NME82" s="246"/>
      <c r="NMF82" s="246"/>
      <c r="NMG82" s="246"/>
      <c r="NMH82" s="246"/>
      <c r="NMI82" s="246"/>
      <c r="NMJ82" s="246"/>
      <c r="NMK82" s="246"/>
      <c r="NML82" s="246"/>
      <c r="NMM82" s="246"/>
      <c r="NMN82" s="246"/>
      <c r="NMO82" s="246"/>
      <c r="NMP82" s="246"/>
      <c r="NMQ82" s="246"/>
      <c r="NMR82" s="246"/>
      <c r="NMS82" s="246"/>
      <c r="NMT82" s="246"/>
      <c r="NMU82" s="246"/>
      <c r="NMV82" s="246"/>
      <c r="NMW82" s="246"/>
      <c r="NMX82" s="246"/>
      <c r="NMY82" s="246"/>
      <c r="NMZ82" s="246"/>
      <c r="NNA82" s="246"/>
      <c r="NNB82" s="246"/>
      <c r="NNC82" s="246"/>
      <c r="NND82" s="246"/>
      <c r="NNE82" s="246"/>
      <c r="NNF82" s="246"/>
      <c r="NNG82" s="246"/>
      <c r="NNH82" s="246"/>
      <c r="NNI82" s="246"/>
      <c r="NNJ82" s="246"/>
      <c r="NNK82" s="246"/>
      <c r="NNL82" s="246"/>
      <c r="NNM82" s="246"/>
      <c r="NNN82" s="246"/>
      <c r="NNO82" s="246"/>
      <c r="NNP82" s="246"/>
      <c r="NNQ82" s="246"/>
      <c r="NNR82" s="246"/>
      <c r="NNS82" s="246"/>
      <c r="NNT82" s="246"/>
      <c r="NNU82" s="246"/>
      <c r="NNV82" s="246"/>
      <c r="NNW82" s="246"/>
      <c r="NNX82" s="246"/>
      <c r="NNY82" s="246"/>
      <c r="NNZ82" s="246"/>
      <c r="NOA82" s="246"/>
      <c r="NOB82" s="246"/>
      <c r="NOC82" s="246"/>
      <c r="NOD82" s="246"/>
      <c r="NOE82" s="246"/>
      <c r="NOF82" s="246"/>
      <c r="NOG82" s="246"/>
      <c r="NOH82" s="246"/>
      <c r="NOI82" s="246"/>
      <c r="NOJ82" s="246"/>
      <c r="NOK82" s="246"/>
      <c r="NOL82" s="246"/>
      <c r="NOM82" s="246"/>
      <c r="NON82" s="246"/>
      <c r="NOO82" s="246"/>
      <c r="NOP82" s="246"/>
      <c r="NOQ82" s="246"/>
      <c r="NOR82" s="246"/>
      <c r="NOS82" s="246"/>
      <c r="NOT82" s="246"/>
      <c r="NOU82" s="246"/>
      <c r="NOV82" s="246"/>
      <c r="NOW82" s="246"/>
      <c r="NOX82" s="246"/>
      <c r="NOY82" s="246"/>
      <c r="NOZ82" s="246"/>
      <c r="NPA82" s="246"/>
      <c r="NPB82" s="246"/>
      <c r="NPC82" s="246"/>
      <c r="NPD82" s="246"/>
      <c r="NPE82" s="246"/>
      <c r="NPF82" s="246"/>
      <c r="NPG82" s="246"/>
      <c r="NPH82" s="246"/>
      <c r="NPI82" s="246"/>
      <c r="NPJ82" s="246"/>
      <c r="NPK82" s="246"/>
      <c r="NPL82" s="246"/>
      <c r="NPM82" s="246"/>
      <c r="NPN82" s="246"/>
      <c r="NPO82" s="246"/>
      <c r="NPP82" s="246"/>
      <c r="NPQ82" s="246"/>
      <c r="NPR82" s="246"/>
      <c r="NPS82" s="246"/>
      <c r="NPT82" s="246"/>
      <c r="NPU82" s="246"/>
      <c r="NPV82" s="246"/>
      <c r="NPW82" s="246"/>
      <c r="NPX82" s="246"/>
      <c r="NPY82" s="246"/>
      <c r="NPZ82" s="246"/>
      <c r="NQA82" s="246"/>
      <c r="NQB82" s="246"/>
      <c r="NQC82" s="246"/>
      <c r="NQD82" s="246"/>
      <c r="NQE82" s="246"/>
      <c r="NQF82" s="246"/>
      <c r="NQG82" s="246"/>
      <c r="NQH82" s="246"/>
      <c r="NQI82" s="246"/>
      <c r="NQJ82" s="246"/>
      <c r="NQK82" s="246"/>
      <c r="NQL82" s="246"/>
      <c r="NQM82" s="246"/>
      <c r="NQN82" s="246"/>
      <c r="NQO82" s="246"/>
      <c r="NQP82" s="246"/>
      <c r="NQQ82" s="246"/>
      <c r="NQR82" s="246"/>
      <c r="NQS82" s="246"/>
      <c r="NQT82" s="246"/>
      <c r="NQU82" s="246"/>
      <c r="NQV82" s="246"/>
      <c r="NQW82" s="246"/>
      <c r="NQX82" s="246"/>
      <c r="NQY82" s="246"/>
      <c r="NQZ82" s="246"/>
      <c r="NRA82" s="246"/>
      <c r="NRB82" s="246"/>
      <c r="NRC82" s="246"/>
      <c r="NRD82" s="246"/>
      <c r="NRE82" s="246"/>
      <c r="NRF82" s="246"/>
      <c r="NRG82" s="246"/>
      <c r="NRH82" s="246"/>
      <c r="NRI82" s="246"/>
      <c r="NRJ82" s="246"/>
      <c r="NRK82" s="246"/>
      <c r="NRL82" s="246"/>
      <c r="NRM82" s="246"/>
      <c r="NRN82" s="246"/>
      <c r="NRO82" s="246"/>
      <c r="NRP82" s="246"/>
      <c r="NRQ82" s="246"/>
      <c r="NRR82" s="246"/>
      <c r="NRS82" s="246"/>
      <c r="NRT82" s="246"/>
      <c r="NRU82" s="246"/>
      <c r="NRV82" s="246"/>
      <c r="NRW82" s="246"/>
      <c r="NRX82" s="246"/>
      <c r="NRY82" s="246"/>
      <c r="NRZ82" s="246"/>
      <c r="NSA82" s="246"/>
      <c r="NSB82" s="246"/>
      <c r="NSC82" s="246"/>
      <c r="NSD82" s="246"/>
      <c r="NSE82" s="246"/>
      <c r="NSF82" s="246"/>
      <c r="NSG82" s="246"/>
      <c r="NSH82" s="246"/>
      <c r="NSI82" s="246"/>
      <c r="NSJ82" s="246"/>
      <c r="NSK82" s="246"/>
      <c r="NSL82" s="246"/>
      <c r="NSM82" s="246"/>
      <c r="NSN82" s="246"/>
      <c r="NSO82" s="246"/>
      <c r="NSP82" s="246"/>
      <c r="NSQ82" s="246"/>
      <c r="NSR82" s="246"/>
      <c r="NSS82" s="246"/>
      <c r="NST82" s="246"/>
      <c r="NSU82" s="246"/>
      <c r="NSV82" s="246"/>
      <c r="NSW82" s="246"/>
      <c r="NSX82" s="246"/>
      <c r="NSY82" s="246"/>
      <c r="NSZ82" s="246"/>
      <c r="NTA82" s="246"/>
      <c r="NTB82" s="246"/>
      <c r="NTC82" s="246"/>
      <c r="NTD82" s="246"/>
      <c r="NTE82" s="246"/>
      <c r="NTF82" s="246"/>
      <c r="NTG82" s="246"/>
      <c r="NTH82" s="246"/>
      <c r="NTI82" s="246"/>
      <c r="NTJ82" s="246"/>
      <c r="NTK82" s="246"/>
      <c r="NTL82" s="246"/>
      <c r="NTM82" s="246"/>
      <c r="NTN82" s="246"/>
      <c r="NTO82" s="246"/>
      <c r="NTP82" s="246"/>
      <c r="NTQ82" s="246"/>
      <c r="NTR82" s="246"/>
      <c r="NTS82" s="246"/>
      <c r="NTT82" s="246"/>
      <c r="NTU82" s="246"/>
      <c r="NTV82" s="246"/>
      <c r="NTW82" s="246"/>
      <c r="NTX82" s="246"/>
      <c r="NTY82" s="246"/>
      <c r="NTZ82" s="246"/>
      <c r="NUA82" s="246"/>
      <c r="NUB82" s="246"/>
      <c r="NUC82" s="246"/>
      <c r="NUD82" s="246"/>
      <c r="NUE82" s="246"/>
      <c r="NUF82" s="246"/>
      <c r="NUG82" s="246"/>
      <c r="NUH82" s="246"/>
      <c r="NUI82" s="246"/>
      <c r="NUJ82" s="246"/>
      <c r="NUK82" s="246"/>
      <c r="NUL82" s="246"/>
      <c r="NUM82" s="246"/>
      <c r="NUN82" s="246"/>
      <c r="NUO82" s="246"/>
      <c r="NUP82" s="246"/>
      <c r="NUQ82" s="246"/>
      <c r="NUR82" s="246"/>
      <c r="NUS82" s="246"/>
      <c r="NUT82" s="246"/>
      <c r="NUU82" s="246"/>
      <c r="NUV82" s="246"/>
      <c r="NUW82" s="246"/>
      <c r="NUX82" s="246"/>
      <c r="NUY82" s="246"/>
      <c r="NUZ82" s="246"/>
      <c r="NVA82" s="246"/>
      <c r="NVB82" s="246"/>
      <c r="NVC82" s="246"/>
      <c r="NVD82" s="246"/>
      <c r="NVE82" s="246"/>
      <c r="NVF82" s="246"/>
      <c r="NVG82" s="246"/>
      <c r="NVH82" s="246"/>
      <c r="NVI82" s="246"/>
      <c r="NVJ82" s="246"/>
      <c r="NVK82" s="246"/>
      <c r="NVL82" s="246"/>
      <c r="NVM82" s="246"/>
      <c r="NVN82" s="246"/>
      <c r="NVO82" s="246"/>
      <c r="NVP82" s="246"/>
      <c r="NVQ82" s="246"/>
      <c r="NVR82" s="246"/>
      <c r="NVS82" s="246"/>
      <c r="NVT82" s="246"/>
      <c r="NVU82" s="246"/>
      <c r="NVV82" s="246"/>
      <c r="NVW82" s="246"/>
      <c r="NVX82" s="246"/>
      <c r="NVY82" s="246"/>
      <c r="NVZ82" s="246"/>
      <c r="NWA82" s="246"/>
      <c r="NWB82" s="246"/>
      <c r="NWC82" s="246"/>
      <c r="NWD82" s="246"/>
      <c r="NWE82" s="246"/>
      <c r="NWF82" s="246"/>
      <c r="NWG82" s="246"/>
      <c r="NWH82" s="246"/>
      <c r="NWI82" s="246"/>
      <c r="NWJ82" s="246"/>
      <c r="NWK82" s="246"/>
      <c r="NWL82" s="246"/>
      <c r="NWM82" s="246"/>
      <c r="NWN82" s="246"/>
      <c r="NWO82" s="246"/>
      <c r="NWP82" s="246"/>
      <c r="NWQ82" s="246"/>
      <c r="NWR82" s="246"/>
      <c r="NWS82" s="246"/>
      <c r="NWT82" s="246"/>
      <c r="NWU82" s="246"/>
      <c r="NWV82" s="246"/>
      <c r="NWW82" s="246"/>
      <c r="NWX82" s="246"/>
      <c r="NWY82" s="246"/>
      <c r="NWZ82" s="246"/>
      <c r="NXA82" s="246"/>
      <c r="NXB82" s="246"/>
      <c r="NXC82" s="246"/>
      <c r="NXD82" s="246"/>
      <c r="NXE82" s="246"/>
      <c r="NXF82" s="246"/>
      <c r="NXG82" s="246"/>
      <c r="NXH82" s="246"/>
      <c r="NXI82" s="246"/>
      <c r="NXJ82" s="246"/>
      <c r="NXK82" s="246"/>
      <c r="NXL82" s="246"/>
      <c r="NXM82" s="246"/>
      <c r="NXN82" s="246"/>
      <c r="NXO82" s="246"/>
      <c r="NXP82" s="246"/>
      <c r="NXQ82" s="246"/>
      <c r="NXR82" s="246"/>
      <c r="NXS82" s="246"/>
      <c r="NXT82" s="246"/>
      <c r="NXU82" s="246"/>
      <c r="NXV82" s="246"/>
      <c r="NXW82" s="246"/>
      <c r="NXX82" s="246"/>
      <c r="NXY82" s="246"/>
      <c r="NXZ82" s="246"/>
      <c r="NYA82" s="246"/>
      <c r="NYB82" s="246"/>
      <c r="NYC82" s="246"/>
      <c r="NYD82" s="246"/>
      <c r="NYE82" s="246"/>
      <c r="NYF82" s="246"/>
      <c r="NYG82" s="246"/>
      <c r="NYH82" s="246"/>
      <c r="NYI82" s="246"/>
      <c r="NYJ82" s="246"/>
      <c r="NYK82" s="246"/>
      <c r="NYL82" s="246"/>
      <c r="NYM82" s="246"/>
      <c r="NYN82" s="246"/>
      <c r="NYO82" s="246"/>
      <c r="NYP82" s="246"/>
      <c r="NYQ82" s="246"/>
      <c r="NYR82" s="246"/>
      <c r="NYS82" s="246"/>
      <c r="NYT82" s="246"/>
      <c r="NYU82" s="246"/>
      <c r="NYV82" s="246"/>
      <c r="NYW82" s="246"/>
      <c r="NYX82" s="246"/>
      <c r="NYY82" s="246"/>
      <c r="NYZ82" s="246"/>
      <c r="NZA82" s="246"/>
      <c r="NZB82" s="246"/>
      <c r="NZC82" s="246"/>
      <c r="NZD82" s="246"/>
      <c r="NZE82" s="246"/>
      <c r="NZF82" s="246"/>
      <c r="NZG82" s="246"/>
      <c r="NZH82" s="246"/>
      <c r="NZI82" s="246"/>
      <c r="NZJ82" s="246"/>
      <c r="NZK82" s="246"/>
      <c r="NZL82" s="246"/>
      <c r="NZM82" s="246"/>
      <c r="NZN82" s="246"/>
      <c r="NZO82" s="246"/>
      <c r="NZP82" s="246"/>
      <c r="NZQ82" s="246"/>
      <c r="NZR82" s="246"/>
      <c r="NZS82" s="246"/>
      <c r="NZT82" s="246"/>
      <c r="NZU82" s="246"/>
      <c r="NZV82" s="246"/>
      <c r="NZW82" s="246"/>
      <c r="NZX82" s="246"/>
      <c r="NZY82" s="246"/>
      <c r="NZZ82" s="246"/>
      <c r="OAA82" s="246"/>
      <c r="OAB82" s="246"/>
      <c r="OAC82" s="246"/>
      <c r="OAD82" s="246"/>
      <c r="OAE82" s="246"/>
      <c r="OAF82" s="246"/>
      <c r="OAG82" s="246"/>
      <c r="OAH82" s="246"/>
      <c r="OAI82" s="246"/>
      <c r="OAJ82" s="246"/>
      <c r="OAK82" s="246"/>
      <c r="OAL82" s="246"/>
      <c r="OAM82" s="246"/>
      <c r="OAN82" s="246"/>
      <c r="OAO82" s="246"/>
      <c r="OAP82" s="246"/>
      <c r="OAQ82" s="246"/>
      <c r="OAR82" s="246"/>
      <c r="OAS82" s="246"/>
      <c r="OAT82" s="246"/>
      <c r="OAU82" s="246"/>
      <c r="OAV82" s="246"/>
      <c r="OAW82" s="246"/>
      <c r="OAX82" s="246"/>
      <c r="OAY82" s="246"/>
      <c r="OAZ82" s="246"/>
      <c r="OBA82" s="246"/>
      <c r="OBB82" s="246"/>
      <c r="OBC82" s="246"/>
      <c r="OBD82" s="246"/>
      <c r="OBE82" s="246"/>
      <c r="OBF82" s="246"/>
      <c r="OBG82" s="246"/>
      <c r="OBH82" s="246"/>
      <c r="OBI82" s="246"/>
      <c r="OBJ82" s="246"/>
      <c r="OBK82" s="246"/>
      <c r="OBL82" s="246"/>
      <c r="OBM82" s="246"/>
      <c r="OBN82" s="246"/>
      <c r="OBO82" s="246"/>
      <c r="OBP82" s="246"/>
      <c r="OBQ82" s="246"/>
      <c r="OBR82" s="246"/>
      <c r="OBS82" s="246"/>
      <c r="OBT82" s="246"/>
      <c r="OBU82" s="246"/>
      <c r="OBV82" s="246"/>
      <c r="OBW82" s="246"/>
      <c r="OBX82" s="246"/>
      <c r="OBY82" s="246"/>
      <c r="OBZ82" s="246"/>
      <c r="OCA82" s="246"/>
      <c r="OCB82" s="246"/>
      <c r="OCC82" s="246"/>
      <c r="OCD82" s="246"/>
      <c r="OCE82" s="246"/>
      <c r="OCF82" s="246"/>
      <c r="OCG82" s="246"/>
      <c r="OCH82" s="246"/>
      <c r="OCI82" s="246"/>
      <c r="OCJ82" s="246"/>
      <c r="OCK82" s="246"/>
      <c r="OCL82" s="246"/>
      <c r="OCM82" s="246"/>
      <c r="OCN82" s="246"/>
      <c r="OCO82" s="246"/>
      <c r="OCP82" s="246"/>
      <c r="OCQ82" s="246"/>
      <c r="OCR82" s="246"/>
      <c r="OCS82" s="246"/>
      <c r="OCT82" s="246"/>
      <c r="OCU82" s="246"/>
      <c r="OCV82" s="246"/>
      <c r="OCW82" s="246"/>
      <c r="OCX82" s="246"/>
      <c r="OCY82" s="246"/>
      <c r="OCZ82" s="246"/>
      <c r="ODA82" s="246"/>
      <c r="ODB82" s="246"/>
      <c r="ODC82" s="246"/>
      <c r="ODD82" s="246"/>
      <c r="ODE82" s="246"/>
      <c r="ODF82" s="246"/>
      <c r="ODG82" s="246"/>
      <c r="ODH82" s="246"/>
      <c r="ODI82" s="246"/>
      <c r="ODJ82" s="246"/>
      <c r="ODK82" s="246"/>
      <c r="ODL82" s="246"/>
      <c r="ODM82" s="246"/>
      <c r="ODN82" s="246"/>
      <c r="ODO82" s="246"/>
      <c r="ODP82" s="246"/>
      <c r="ODQ82" s="246"/>
      <c r="ODR82" s="246"/>
      <c r="ODS82" s="246"/>
      <c r="ODT82" s="246"/>
      <c r="ODU82" s="246"/>
      <c r="ODV82" s="246"/>
      <c r="ODW82" s="246"/>
      <c r="ODX82" s="246"/>
      <c r="ODY82" s="246"/>
      <c r="ODZ82" s="246"/>
      <c r="OEA82" s="246"/>
      <c r="OEB82" s="246"/>
      <c r="OEC82" s="246"/>
      <c r="OED82" s="246"/>
      <c r="OEE82" s="246"/>
      <c r="OEF82" s="246"/>
      <c r="OEG82" s="246"/>
      <c r="OEH82" s="246"/>
      <c r="OEI82" s="246"/>
      <c r="OEJ82" s="246"/>
      <c r="OEK82" s="246"/>
      <c r="OEL82" s="246"/>
      <c r="OEM82" s="246"/>
      <c r="OEN82" s="246"/>
      <c r="OEO82" s="246"/>
      <c r="OEP82" s="246"/>
      <c r="OEQ82" s="246"/>
      <c r="OER82" s="246"/>
      <c r="OES82" s="246"/>
      <c r="OET82" s="246"/>
      <c r="OEU82" s="246"/>
      <c r="OEV82" s="246"/>
      <c r="OEW82" s="246"/>
      <c r="OEX82" s="246"/>
      <c r="OEY82" s="246"/>
      <c r="OEZ82" s="246"/>
      <c r="OFA82" s="246"/>
      <c r="OFB82" s="246"/>
      <c r="OFC82" s="246"/>
      <c r="OFD82" s="246"/>
      <c r="OFE82" s="246"/>
      <c r="OFF82" s="246"/>
      <c r="OFG82" s="246"/>
      <c r="OFH82" s="246"/>
      <c r="OFI82" s="246"/>
      <c r="OFJ82" s="246"/>
      <c r="OFK82" s="246"/>
      <c r="OFL82" s="246"/>
      <c r="OFM82" s="246"/>
      <c r="OFN82" s="246"/>
      <c r="OFO82" s="246"/>
      <c r="OFP82" s="246"/>
      <c r="OFQ82" s="246"/>
      <c r="OFR82" s="246"/>
      <c r="OFS82" s="246"/>
      <c r="OFT82" s="246"/>
      <c r="OFU82" s="246"/>
      <c r="OFV82" s="246"/>
      <c r="OFW82" s="246"/>
      <c r="OFX82" s="246"/>
      <c r="OFY82" s="246"/>
      <c r="OFZ82" s="246"/>
      <c r="OGA82" s="246"/>
      <c r="OGB82" s="246"/>
      <c r="OGC82" s="246"/>
      <c r="OGD82" s="246"/>
      <c r="OGE82" s="246"/>
      <c r="OGF82" s="246"/>
      <c r="OGG82" s="246"/>
      <c r="OGH82" s="246"/>
      <c r="OGI82" s="246"/>
      <c r="OGJ82" s="246"/>
      <c r="OGK82" s="246"/>
      <c r="OGL82" s="246"/>
      <c r="OGM82" s="246"/>
      <c r="OGN82" s="246"/>
      <c r="OGO82" s="246"/>
      <c r="OGP82" s="246"/>
      <c r="OGQ82" s="246"/>
      <c r="OGR82" s="246"/>
      <c r="OGS82" s="246"/>
      <c r="OGT82" s="246"/>
      <c r="OGU82" s="246"/>
      <c r="OGV82" s="246"/>
      <c r="OGW82" s="246"/>
      <c r="OGX82" s="246"/>
      <c r="OGY82" s="246"/>
      <c r="OGZ82" s="246"/>
      <c r="OHA82" s="246"/>
      <c r="OHB82" s="246"/>
      <c r="OHC82" s="246"/>
      <c r="OHD82" s="246"/>
      <c r="OHE82" s="246"/>
      <c r="OHF82" s="246"/>
      <c r="OHG82" s="246"/>
      <c r="OHH82" s="246"/>
      <c r="OHI82" s="246"/>
      <c r="OHJ82" s="246"/>
      <c r="OHK82" s="246"/>
      <c r="OHL82" s="246"/>
      <c r="OHM82" s="246"/>
      <c r="OHN82" s="246"/>
      <c r="OHO82" s="246"/>
      <c r="OHP82" s="246"/>
      <c r="OHQ82" s="246"/>
      <c r="OHR82" s="246"/>
      <c r="OHS82" s="246"/>
      <c r="OHT82" s="246"/>
      <c r="OHU82" s="246"/>
      <c r="OHV82" s="246"/>
      <c r="OHW82" s="246"/>
      <c r="OHX82" s="246"/>
      <c r="OHY82" s="246"/>
      <c r="OHZ82" s="246"/>
      <c r="OIA82" s="246"/>
      <c r="OIB82" s="246"/>
      <c r="OIC82" s="246"/>
      <c r="OID82" s="246"/>
      <c r="OIE82" s="246"/>
      <c r="OIF82" s="246"/>
      <c r="OIG82" s="246"/>
      <c r="OIH82" s="246"/>
      <c r="OII82" s="246"/>
      <c r="OIJ82" s="246"/>
      <c r="OIK82" s="246"/>
      <c r="OIL82" s="246"/>
      <c r="OIM82" s="246"/>
      <c r="OIN82" s="246"/>
      <c r="OIO82" s="246"/>
      <c r="OIP82" s="246"/>
      <c r="OIQ82" s="246"/>
      <c r="OIR82" s="246"/>
      <c r="OIS82" s="246"/>
      <c r="OIT82" s="246"/>
      <c r="OIU82" s="246"/>
      <c r="OIV82" s="246"/>
      <c r="OIW82" s="246"/>
      <c r="OIX82" s="246"/>
      <c r="OIY82" s="246"/>
      <c r="OIZ82" s="246"/>
      <c r="OJA82" s="246"/>
      <c r="OJB82" s="246"/>
      <c r="OJC82" s="246"/>
      <c r="OJD82" s="246"/>
      <c r="OJE82" s="246"/>
      <c r="OJF82" s="246"/>
      <c r="OJG82" s="246"/>
      <c r="OJH82" s="246"/>
      <c r="OJI82" s="246"/>
      <c r="OJJ82" s="246"/>
      <c r="OJK82" s="246"/>
      <c r="OJL82" s="246"/>
      <c r="OJM82" s="246"/>
      <c r="OJN82" s="246"/>
      <c r="OJO82" s="246"/>
      <c r="OJP82" s="246"/>
      <c r="OJQ82" s="246"/>
      <c r="OJR82" s="246"/>
      <c r="OJS82" s="246"/>
      <c r="OJT82" s="246"/>
      <c r="OJU82" s="246"/>
      <c r="OJV82" s="246"/>
      <c r="OJW82" s="246"/>
      <c r="OJX82" s="246"/>
      <c r="OJY82" s="246"/>
      <c r="OJZ82" s="246"/>
      <c r="OKA82" s="246"/>
      <c r="OKB82" s="246"/>
      <c r="OKC82" s="246"/>
      <c r="OKD82" s="246"/>
      <c r="OKE82" s="246"/>
      <c r="OKF82" s="246"/>
      <c r="OKG82" s="246"/>
      <c r="OKH82" s="246"/>
      <c r="OKI82" s="246"/>
      <c r="OKJ82" s="246"/>
      <c r="OKK82" s="246"/>
      <c r="OKL82" s="246"/>
      <c r="OKM82" s="246"/>
      <c r="OKN82" s="246"/>
      <c r="OKO82" s="246"/>
      <c r="OKP82" s="246"/>
      <c r="OKQ82" s="246"/>
      <c r="OKR82" s="246"/>
      <c r="OKS82" s="246"/>
      <c r="OKT82" s="246"/>
      <c r="OKU82" s="246"/>
      <c r="OKV82" s="246"/>
      <c r="OKW82" s="246"/>
      <c r="OKX82" s="246"/>
      <c r="OKY82" s="246"/>
      <c r="OKZ82" s="246"/>
      <c r="OLA82" s="246"/>
      <c r="OLB82" s="246"/>
      <c r="OLC82" s="246"/>
      <c r="OLD82" s="246"/>
      <c r="OLE82" s="246"/>
      <c r="OLF82" s="246"/>
      <c r="OLG82" s="246"/>
      <c r="OLH82" s="246"/>
      <c r="OLI82" s="246"/>
      <c r="OLJ82" s="246"/>
      <c r="OLK82" s="246"/>
      <c r="OLL82" s="246"/>
      <c r="OLM82" s="246"/>
      <c r="OLN82" s="246"/>
      <c r="OLO82" s="246"/>
      <c r="OLP82" s="246"/>
      <c r="OLQ82" s="246"/>
      <c r="OLR82" s="246"/>
      <c r="OLS82" s="246"/>
      <c r="OLT82" s="246"/>
      <c r="OLU82" s="246"/>
      <c r="OLV82" s="246"/>
      <c r="OLW82" s="246"/>
      <c r="OLX82" s="246"/>
      <c r="OLY82" s="246"/>
      <c r="OLZ82" s="246"/>
      <c r="OMA82" s="246"/>
      <c r="OMB82" s="246"/>
      <c r="OMC82" s="246"/>
      <c r="OMD82" s="246"/>
      <c r="OME82" s="246"/>
      <c r="OMF82" s="246"/>
      <c r="OMG82" s="246"/>
      <c r="OMH82" s="246"/>
      <c r="OMI82" s="246"/>
      <c r="OMJ82" s="246"/>
      <c r="OMK82" s="246"/>
      <c r="OML82" s="246"/>
      <c r="OMM82" s="246"/>
      <c r="OMN82" s="246"/>
      <c r="OMO82" s="246"/>
      <c r="OMP82" s="246"/>
      <c r="OMQ82" s="246"/>
      <c r="OMR82" s="246"/>
      <c r="OMS82" s="246"/>
      <c r="OMT82" s="246"/>
      <c r="OMU82" s="246"/>
      <c r="OMV82" s="246"/>
      <c r="OMW82" s="246"/>
      <c r="OMX82" s="246"/>
      <c r="OMY82" s="246"/>
      <c r="OMZ82" s="246"/>
      <c r="ONA82" s="246"/>
      <c r="ONB82" s="246"/>
      <c r="ONC82" s="246"/>
      <c r="OND82" s="246"/>
      <c r="ONE82" s="246"/>
      <c r="ONF82" s="246"/>
      <c r="ONG82" s="246"/>
      <c r="ONH82" s="246"/>
      <c r="ONI82" s="246"/>
      <c r="ONJ82" s="246"/>
      <c r="ONK82" s="246"/>
      <c r="ONL82" s="246"/>
      <c r="ONM82" s="246"/>
      <c r="ONN82" s="246"/>
      <c r="ONO82" s="246"/>
      <c r="ONP82" s="246"/>
      <c r="ONQ82" s="246"/>
      <c r="ONR82" s="246"/>
      <c r="ONS82" s="246"/>
      <c r="ONT82" s="246"/>
      <c r="ONU82" s="246"/>
      <c r="ONV82" s="246"/>
      <c r="ONW82" s="246"/>
      <c r="ONX82" s="246"/>
      <c r="ONY82" s="246"/>
      <c r="ONZ82" s="246"/>
      <c r="OOA82" s="246"/>
      <c r="OOB82" s="246"/>
      <c r="OOC82" s="246"/>
      <c r="OOD82" s="246"/>
      <c r="OOE82" s="246"/>
      <c r="OOF82" s="246"/>
      <c r="OOG82" s="246"/>
      <c r="OOH82" s="246"/>
      <c r="OOI82" s="246"/>
      <c r="OOJ82" s="246"/>
      <c r="OOK82" s="246"/>
      <c r="OOL82" s="246"/>
      <c r="OOM82" s="246"/>
      <c r="OON82" s="246"/>
      <c r="OOO82" s="246"/>
      <c r="OOP82" s="246"/>
      <c r="OOQ82" s="246"/>
      <c r="OOR82" s="246"/>
      <c r="OOS82" s="246"/>
      <c r="OOT82" s="246"/>
      <c r="OOU82" s="246"/>
      <c r="OOV82" s="246"/>
      <c r="OOW82" s="246"/>
      <c r="OOX82" s="246"/>
      <c r="OOY82" s="246"/>
      <c r="OOZ82" s="246"/>
      <c r="OPA82" s="246"/>
      <c r="OPB82" s="246"/>
      <c r="OPC82" s="246"/>
      <c r="OPD82" s="246"/>
      <c r="OPE82" s="246"/>
      <c r="OPF82" s="246"/>
      <c r="OPG82" s="246"/>
      <c r="OPH82" s="246"/>
      <c r="OPI82" s="246"/>
      <c r="OPJ82" s="246"/>
      <c r="OPK82" s="246"/>
      <c r="OPL82" s="246"/>
      <c r="OPM82" s="246"/>
      <c r="OPN82" s="246"/>
      <c r="OPO82" s="246"/>
      <c r="OPP82" s="246"/>
      <c r="OPQ82" s="246"/>
      <c r="OPR82" s="246"/>
      <c r="OPS82" s="246"/>
      <c r="OPT82" s="246"/>
      <c r="OPU82" s="246"/>
      <c r="OPV82" s="246"/>
      <c r="OPW82" s="246"/>
      <c r="OPX82" s="246"/>
      <c r="OPY82" s="246"/>
      <c r="OPZ82" s="246"/>
      <c r="OQA82" s="246"/>
      <c r="OQB82" s="246"/>
      <c r="OQC82" s="246"/>
      <c r="OQD82" s="246"/>
      <c r="OQE82" s="246"/>
      <c r="OQF82" s="246"/>
      <c r="OQG82" s="246"/>
      <c r="OQH82" s="246"/>
      <c r="OQI82" s="246"/>
      <c r="OQJ82" s="246"/>
      <c r="OQK82" s="246"/>
      <c r="OQL82" s="246"/>
      <c r="OQM82" s="246"/>
      <c r="OQN82" s="246"/>
      <c r="OQO82" s="246"/>
      <c r="OQP82" s="246"/>
      <c r="OQQ82" s="246"/>
      <c r="OQR82" s="246"/>
      <c r="OQS82" s="246"/>
      <c r="OQT82" s="246"/>
      <c r="OQU82" s="246"/>
      <c r="OQV82" s="246"/>
      <c r="OQW82" s="246"/>
      <c r="OQX82" s="246"/>
      <c r="OQY82" s="246"/>
      <c r="OQZ82" s="246"/>
      <c r="ORA82" s="246"/>
      <c r="ORB82" s="246"/>
      <c r="ORC82" s="246"/>
      <c r="ORD82" s="246"/>
      <c r="ORE82" s="246"/>
      <c r="ORF82" s="246"/>
      <c r="ORG82" s="246"/>
      <c r="ORH82" s="246"/>
      <c r="ORI82" s="246"/>
      <c r="ORJ82" s="246"/>
      <c r="ORK82" s="246"/>
      <c r="ORL82" s="246"/>
      <c r="ORM82" s="246"/>
      <c r="ORN82" s="246"/>
      <c r="ORO82" s="246"/>
      <c r="ORP82" s="246"/>
      <c r="ORQ82" s="246"/>
      <c r="ORR82" s="246"/>
      <c r="ORS82" s="246"/>
      <c r="ORT82" s="246"/>
      <c r="ORU82" s="246"/>
      <c r="ORV82" s="246"/>
      <c r="ORW82" s="246"/>
      <c r="ORX82" s="246"/>
      <c r="ORY82" s="246"/>
      <c r="ORZ82" s="246"/>
      <c r="OSA82" s="246"/>
      <c r="OSB82" s="246"/>
      <c r="OSC82" s="246"/>
      <c r="OSD82" s="246"/>
      <c r="OSE82" s="246"/>
      <c r="OSF82" s="246"/>
      <c r="OSG82" s="246"/>
      <c r="OSH82" s="246"/>
      <c r="OSI82" s="246"/>
      <c r="OSJ82" s="246"/>
      <c r="OSK82" s="246"/>
      <c r="OSL82" s="246"/>
      <c r="OSM82" s="246"/>
      <c r="OSN82" s="246"/>
      <c r="OSO82" s="246"/>
      <c r="OSP82" s="246"/>
      <c r="OSQ82" s="246"/>
      <c r="OSR82" s="246"/>
      <c r="OSS82" s="246"/>
      <c r="OST82" s="246"/>
      <c r="OSU82" s="246"/>
      <c r="OSV82" s="246"/>
      <c r="OSW82" s="246"/>
      <c r="OSX82" s="246"/>
      <c r="OSY82" s="246"/>
      <c r="OSZ82" s="246"/>
      <c r="OTA82" s="246"/>
      <c r="OTB82" s="246"/>
      <c r="OTC82" s="246"/>
      <c r="OTD82" s="246"/>
      <c r="OTE82" s="246"/>
      <c r="OTF82" s="246"/>
      <c r="OTG82" s="246"/>
      <c r="OTH82" s="246"/>
      <c r="OTI82" s="246"/>
      <c r="OTJ82" s="246"/>
      <c r="OTK82" s="246"/>
      <c r="OTL82" s="246"/>
      <c r="OTM82" s="246"/>
      <c r="OTN82" s="246"/>
      <c r="OTO82" s="246"/>
      <c r="OTP82" s="246"/>
      <c r="OTQ82" s="246"/>
      <c r="OTR82" s="246"/>
      <c r="OTS82" s="246"/>
      <c r="OTT82" s="246"/>
      <c r="OTU82" s="246"/>
      <c r="OTV82" s="246"/>
      <c r="OTW82" s="246"/>
      <c r="OTX82" s="246"/>
      <c r="OTY82" s="246"/>
      <c r="OTZ82" s="246"/>
      <c r="OUA82" s="246"/>
      <c r="OUB82" s="246"/>
      <c r="OUC82" s="246"/>
      <c r="OUD82" s="246"/>
      <c r="OUE82" s="246"/>
      <c r="OUF82" s="246"/>
      <c r="OUG82" s="246"/>
      <c r="OUH82" s="246"/>
      <c r="OUI82" s="246"/>
      <c r="OUJ82" s="246"/>
      <c r="OUK82" s="246"/>
      <c r="OUL82" s="246"/>
      <c r="OUM82" s="246"/>
      <c r="OUN82" s="246"/>
      <c r="OUO82" s="246"/>
      <c r="OUP82" s="246"/>
      <c r="OUQ82" s="246"/>
      <c r="OUR82" s="246"/>
      <c r="OUS82" s="246"/>
      <c r="OUT82" s="246"/>
      <c r="OUU82" s="246"/>
      <c r="OUV82" s="246"/>
      <c r="OUW82" s="246"/>
      <c r="OUX82" s="246"/>
      <c r="OUY82" s="246"/>
      <c r="OUZ82" s="246"/>
      <c r="OVA82" s="246"/>
      <c r="OVB82" s="246"/>
      <c r="OVC82" s="246"/>
      <c r="OVD82" s="246"/>
      <c r="OVE82" s="246"/>
      <c r="OVF82" s="246"/>
      <c r="OVG82" s="246"/>
      <c r="OVH82" s="246"/>
      <c r="OVI82" s="246"/>
      <c r="OVJ82" s="246"/>
      <c r="OVK82" s="246"/>
      <c r="OVL82" s="246"/>
      <c r="OVM82" s="246"/>
      <c r="OVN82" s="246"/>
      <c r="OVO82" s="246"/>
      <c r="OVP82" s="246"/>
      <c r="OVQ82" s="246"/>
      <c r="OVR82" s="246"/>
      <c r="OVS82" s="246"/>
      <c r="OVT82" s="246"/>
      <c r="OVU82" s="246"/>
      <c r="OVV82" s="246"/>
      <c r="OVW82" s="246"/>
      <c r="OVX82" s="246"/>
      <c r="OVY82" s="246"/>
      <c r="OVZ82" s="246"/>
      <c r="OWA82" s="246"/>
      <c r="OWB82" s="246"/>
      <c r="OWC82" s="246"/>
      <c r="OWD82" s="246"/>
      <c r="OWE82" s="246"/>
      <c r="OWF82" s="246"/>
      <c r="OWG82" s="246"/>
      <c r="OWH82" s="246"/>
      <c r="OWI82" s="246"/>
      <c r="OWJ82" s="246"/>
      <c r="OWK82" s="246"/>
      <c r="OWL82" s="246"/>
      <c r="OWM82" s="246"/>
      <c r="OWN82" s="246"/>
      <c r="OWO82" s="246"/>
      <c r="OWP82" s="246"/>
      <c r="OWQ82" s="246"/>
      <c r="OWR82" s="246"/>
      <c r="OWS82" s="246"/>
      <c r="OWT82" s="246"/>
      <c r="OWU82" s="246"/>
      <c r="OWV82" s="246"/>
      <c r="OWW82" s="246"/>
      <c r="OWX82" s="246"/>
      <c r="OWY82" s="246"/>
      <c r="OWZ82" s="246"/>
      <c r="OXA82" s="246"/>
      <c r="OXB82" s="246"/>
      <c r="OXC82" s="246"/>
      <c r="OXD82" s="246"/>
      <c r="OXE82" s="246"/>
      <c r="OXF82" s="246"/>
      <c r="OXG82" s="246"/>
      <c r="OXH82" s="246"/>
      <c r="OXI82" s="246"/>
      <c r="OXJ82" s="246"/>
      <c r="OXK82" s="246"/>
      <c r="OXL82" s="246"/>
      <c r="OXM82" s="246"/>
      <c r="OXN82" s="246"/>
      <c r="OXO82" s="246"/>
      <c r="OXP82" s="246"/>
      <c r="OXQ82" s="246"/>
      <c r="OXR82" s="246"/>
      <c r="OXS82" s="246"/>
      <c r="OXT82" s="246"/>
      <c r="OXU82" s="246"/>
      <c r="OXV82" s="246"/>
      <c r="OXW82" s="246"/>
      <c r="OXX82" s="246"/>
      <c r="OXY82" s="246"/>
      <c r="OXZ82" s="246"/>
      <c r="OYA82" s="246"/>
      <c r="OYB82" s="246"/>
      <c r="OYC82" s="246"/>
      <c r="OYD82" s="246"/>
      <c r="OYE82" s="246"/>
      <c r="OYF82" s="246"/>
      <c r="OYG82" s="246"/>
      <c r="OYH82" s="246"/>
      <c r="OYI82" s="246"/>
      <c r="OYJ82" s="246"/>
      <c r="OYK82" s="246"/>
      <c r="OYL82" s="246"/>
      <c r="OYM82" s="246"/>
      <c r="OYN82" s="246"/>
      <c r="OYO82" s="246"/>
      <c r="OYP82" s="246"/>
      <c r="OYQ82" s="246"/>
      <c r="OYR82" s="246"/>
      <c r="OYS82" s="246"/>
      <c r="OYT82" s="246"/>
      <c r="OYU82" s="246"/>
      <c r="OYV82" s="246"/>
      <c r="OYW82" s="246"/>
      <c r="OYX82" s="246"/>
      <c r="OYY82" s="246"/>
      <c r="OYZ82" s="246"/>
      <c r="OZA82" s="246"/>
      <c r="OZB82" s="246"/>
      <c r="OZC82" s="246"/>
      <c r="OZD82" s="246"/>
      <c r="OZE82" s="246"/>
      <c r="OZF82" s="246"/>
      <c r="OZG82" s="246"/>
      <c r="OZH82" s="246"/>
      <c r="OZI82" s="246"/>
      <c r="OZJ82" s="246"/>
      <c r="OZK82" s="246"/>
      <c r="OZL82" s="246"/>
      <c r="OZM82" s="246"/>
      <c r="OZN82" s="246"/>
      <c r="OZO82" s="246"/>
      <c r="OZP82" s="246"/>
      <c r="OZQ82" s="246"/>
      <c r="OZR82" s="246"/>
      <c r="OZS82" s="246"/>
      <c r="OZT82" s="246"/>
      <c r="OZU82" s="246"/>
      <c r="OZV82" s="246"/>
      <c r="OZW82" s="246"/>
      <c r="OZX82" s="246"/>
      <c r="OZY82" s="246"/>
      <c r="OZZ82" s="246"/>
      <c r="PAA82" s="246"/>
      <c r="PAB82" s="246"/>
      <c r="PAC82" s="246"/>
      <c r="PAD82" s="246"/>
      <c r="PAE82" s="246"/>
      <c r="PAF82" s="246"/>
      <c r="PAG82" s="246"/>
      <c r="PAH82" s="246"/>
      <c r="PAI82" s="246"/>
      <c r="PAJ82" s="246"/>
      <c r="PAK82" s="246"/>
      <c r="PAL82" s="246"/>
      <c r="PAM82" s="246"/>
      <c r="PAN82" s="246"/>
      <c r="PAO82" s="246"/>
      <c r="PAP82" s="246"/>
      <c r="PAQ82" s="246"/>
      <c r="PAR82" s="246"/>
      <c r="PAS82" s="246"/>
      <c r="PAT82" s="246"/>
      <c r="PAU82" s="246"/>
      <c r="PAV82" s="246"/>
      <c r="PAW82" s="246"/>
      <c r="PAX82" s="246"/>
      <c r="PAY82" s="246"/>
      <c r="PAZ82" s="246"/>
      <c r="PBA82" s="246"/>
      <c r="PBB82" s="246"/>
      <c r="PBC82" s="246"/>
      <c r="PBD82" s="246"/>
      <c r="PBE82" s="246"/>
      <c r="PBF82" s="246"/>
      <c r="PBG82" s="246"/>
      <c r="PBH82" s="246"/>
      <c r="PBI82" s="246"/>
      <c r="PBJ82" s="246"/>
      <c r="PBK82" s="246"/>
      <c r="PBL82" s="246"/>
      <c r="PBM82" s="246"/>
      <c r="PBN82" s="246"/>
      <c r="PBO82" s="246"/>
      <c r="PBP82" s="246"/>
      <c r="PBQ82" s="246"/>
      <c r="PBR82" s="246"/>
      <c r="PBS82" s="246"/>
      <c r="PBT82" s="246"/>
      <c r="PBU82" s="246"/>
      <c r="PBV82" s="246"/>
      <c r="PBW82" s="246"/>
      <c r="PBX82" s="246"/>
      <c r="PBY82" s="246"/>
      <c r="PBZ82" s="246"/>
      <c r="PCA82" s="246"/>
      <c r="PCB82" s="246"/>
      <c r="PCC82" s="246"/>
      <c r="PCD82" s="246"/>
      <c r="PCE82" s="246"/>
      <c r="PCF82" s="246"/>
      <c r="PCG82" s="246"/>
      <c r="PCH82" s="246"/>
      <c r="PCI82" s="246"/>
      <c r="PCJ82" s="246"/>
      <c r="PCK82" s="246"/>
      <c r="PCL82" s="246"/>
      <c r="PCM82" s="246"/>
      <c r="PCN82" s="246"/>
      <c r="PCO82" s="246"/>
      <c r="PCP82" s="246"/>
      <c r="PCQ82" s="246"/>
      <c r="PCR82" s="246"/>
      <c r="PCS82" s="246"/>
      <c r="PCT82" s="246"/>
      <c r="PCU82" s="246"/>
      <c r="PCV82" s="246"/>
      <c r="PCW82" s="246"/>
      <c r="PCX82" s="246"/>
      <c r="PCY82" s="246"/>
      <c r="PCZ82" s="246"/>
      <c r="PDA82" s="246"/>
      <c r="PDB82" s="246"/>
      <c r="PDC82" s="246"/>
      <c r="PDD82" s="246"/>
      <c r="PDE82" s="246"/>
      <c r="PDF82" s="246"/>
      <c r="PDG82" s="246"/>
      <c r="PDH82" s="246"/>
      <c r="PDI82" s="246"/>
      <c r="PDJ82" s="246"/>
      <c r="PDK82" s="246"/>
      <c r="PDL82" s="246"/>
      <c r="PDM82" s="246"/>
      <c r="PDN82" s="246"/>
      <c r="PDO82" s="246"/>
      <c r="PDP82" s="246"/>
      <c r="PDQ82" s="246"/>
      <c r="PDR82" s="246"/>
      <c r="PDS82" s="246"/>
      <c r="PDT82" s="246"/>
      <c r="PDU82" s="246"/>
      <c r="PDV82" s="246"/>
      <c r="PDW82" s="246"/>
      <c r="PDX82" s="246"/>
      <c r="PDY82" s="246"/>
      <c r="PDZ82" s="246"/>
      <c r="PEA82" s="246"/>
      <c r="PEB82" s="246"/>
      <c r="PEC82" s="246"/>
      <c r="PED82" s="246"/>
      <c r="PEE82" s="246"/>
      <c r="PEF82" s="246"/>
      <c r="PEG82" s="246"/>
      <c r="PEH82" s="246"/>
      <c r="PEI82" s="246"/>
      <c r="PEJ82" s="246"/>
      <c r="PEK82" s="246"/>
      <c r="PEL82" s="246"/>
      <c r="PEM82" s="246"/>
      <c r="PEN82" s="246"/>
      <c r="PEO82" s="246"/>
      <c r="PEP82" s="246"/>
      <c r="PEQ82" s="246"/>
      <c r="PER82" s="246"/>
      <c r="PES82" s="246"/>
      <c r="PET82" s="246"/>
      <c r="PEU82" s="246"/>
      <c r="PEV82" s="246"/>
      <c r="PEW82" s="246"/>
      <c r="PEX82" s="246"/>
      <c r="PEY82" s="246"/>
      <c r="PEZ82" s="246"/>
      <c r="PFA82" s="246"/>
      <c r="PFB82" s="246"/>
      <c r="PFC82" s="246"/>
      <c r="PFD82" s="246"/>
      <c r="PFE82" s="246"/>
      <c r="PFF82" s="246"/>
      <c r="PFG82" s="246"/>
      <c r="PFH82" s="246"/>
      <c r="PFI82" s="246"/>
      <c r="PFJ82" s="246"/>
      <c r="PFK82" s="246"/>
      <c r="PFL82" s="246"/>
      <c r="PFM82" s="246"/>
      <c r="PFN82" s="246"/>
      <c r="PFO82" s="246"/>
      <c r="PFP82" s="246"/>
      <c r="PFQ82" s="246"/>
      <c r="PFR82" s="246"/>
      <c r="PFS82" s="246"/>
      <c r="PFT82" s="246"/>
      <c r="PFU82" s="246"/>
      <c r="PFV82" s="246"/>
      <c r="PFW82" s="246"/>
      <c r="PFX82" s="246"/>
      <c r="PFY82" s="246"/>
      <c r="PFZ82" s="246"/>
      <c r="PGA82" s="246"/>
      <c r="PGB82" s="246"/>
      <c r="PGC82" s="246"/>
      <c r="PGD82" s="246"/>
      <c r="PGE82" s="246"/>
      <c r="PGF82" s="246"/>
      <c r="PGG82" s="246"/>
      <c r="PGH82" s="246"/>
      <c r="PGI82" s="246"/>
      <c r="PGJ82" s="246"/>
      <c r="PGK82" s="246"/>
      <c r="PGL82" s="246"/>
      <c r="PGM82" s="246"/>
      <c r="PGN82" s="246"/>
      <c r="PGO82" s="246"/>
      <c r="PGP82" s="246"/>
      <c r="PGQ82" s="246"/>
      <c r="PGR82" s="246"/>
      <c r="PGS82" s="246"/>
      <c r="PGT82" s="246"/>
      <c r="PGU82" s="246"/>
      <c r="PGV82" s="246"/>
      <c r="PGW82" s="246"/>
      <c r="PGX82" s="246"/>
      <c r="PGY82" s="246"/>
      <c r="PGZ82" s="246"/>
      <c r="PHA82" s="246"/>
      <c r="PHB82" s="246"/>
      <c r="PHC82" s="246"/>
      <c r="PHD82" s="246"/>
      <c r="PHE82" s="246"/>
      <c r="PHF82" s="246"/>
      <c r="PHG82" s="246"/>
      <c r="PHH82" s="246"/>
      <c r="PHI82" s="246"/>
      <c r="PHJ82" s="246"/>
      <c r="PHK82" s="246"/>
      <c r="PHL82" s="246"/>
      <c r="PHM82" s="246"/>
      <c r="PHN82" s="246"/>
      <c r="PHO82" s="246"/>
      <c r="PHP82" s="246"/>
      <c r="PHQ82" s="246"/>
      <c r="PHR82" s="246"/>
      <c r="PHS82" s="246"/>
      <c r="PHT82" s="246"/>
      <c r="PHU82" s="246"/>
      <c r="PHV82" s="246"/>
      <c r="PHW82" s="246"/>
      <c r="PHX82" s="246"/>
      <c r="PHY82" s="246"/>
      <c r="PHZ82" s="246"/>
      <c r="PIA82" s="246"/>
      <c r="PIB82" s="246"/>
      <c r="PIC82" s="246"/>
      <c r="PID82" s="246"/>
      <c r="PIE82" s="246"/>
      <c r="PIF82" s="246"/>
      <c r="PIG82" s="246"/>
      <c r="PIH82" s="246"/>
      <c r="PII82" s="246"/>
      <c r="PIJ82" s="246"/>
      <c r="PIK82" s="246"/>
      <c r="PIL82" s="246"/>
      <c r="PIM82" s="246"/>
      <c r="PIN82" s="246"/>
      <c r="PIO82" s="246"/>
      <c r="PIP82" s="246"/>
      <c r="PIQ82" s="246"/>
      <c r="PIR82" s="246"/>
      <c r="PIS82" s="246"/>
      <c r="PIT82" s="246"/>
      <c r="PIU82" s="246"/>
      <c r="PIV82" s="246"/>
      <c r="PIW82" s="246"/>
      <c r="PIX82" s="246"/>
      <c r="PIY82" s="246"/>
      <c r="PIZ82" s="246"/>
      <c r="PJA82" s="246"/>
      <c r="PJB82" s="246"/>
      <c r="PJC82" s="246"/>
      <c r="PJD82" s="246"/>
      <c r="PJE82" s="246"/>
      <c r="PJF82" s="246"/>
      <c r="PJG82" s="246"/>
      <c r="PJH82" s="246"/>
      <c r="PJI82" s="246"/>
      <c r="PJJ82" s="246"/>
      <c r="PJK82" s="246"/>
      <c r="PJL82" s="246"/>
      <c r="PJM82" s="246"/>
      <c r="PJN82" s="246"/>
      <c r="PJO82" s="246"/>
      <c r="PJP82" s="246"/>
      <c r="PJQ82" s="246"/>
      <c r="PJR82" s="246"/>
      <c r="PJS82" s="246"/>
      <c r="PJT82" s="246"/>
      <c r="PJU82" s="246"/>
      <c r="PJV82" s="246"/>
      <c r="PJW82" s="246"/>
      <c r="PJX82" s="246"/>
      <c r="PJY82" s="246"/>
      <c r="PJZ82" s="246"/>
      <c r="PKA82" s="246"/>
      <c r="PKB82" s="246"/>
      <c r="PKC82" s="246"/>
      <c r="PKD82" s="246"/>
      <c r="PKE82" s="246"/>
      <c r="PKF82" s="246"/>
      <c r="PKG82" s="246"/>
      <c r="PKH82" s="246"/>
      <c r="PKI82" s="246"/>
      <c r="PKJ82" s="246"/>
      <c r="PKK82" s="246"/>
      <c r="PKL82" s="246"/>
      <c r="PKM82" s="246"/>
      <c r="PKN82" s="246"/>
      <c r="PKO82" s="246"/>
      <c r="PKP82" s="246"/>
      <c r="PKQ82" s="246"/>
      <c r="PKR82" s="246"/>
      <c r="PKS82" s="246"/>
      <c r="PKT82" s="246"/>
      <c r="PKU82" s="246"/>
      <c r="PKV82" s="246"/>
      <c r="PKW82" s="246"/>
      <c r="PKX82" s="246"/>
      <c r="PKY82" s="246"/>
      <c r="PKZ82" s="246"/>
      <c r="PLA82" s="246"/>
      <c r="PLB82" s="246"/>
      <c r="PLC82" s="246"/>
      <c r="PLD82" s="246"/>
      <c r="PLE82" s="246"/>
      <c r="PLF82" s="246"/>
      <c r="PLG82" s="246"/>
      <c r="PLH82" s="246"/>
      <c r="PLI82" s="246"/>
      <c r="PLJ82" s="246"/>
      <c r="PLK82" s="246"/>
      <c r="PLL82" s="246"/>
      <c r="PLM82" s="246"/>
      <c r="PLN82" s="246"/>
      <c r="PLO82" s="246"/>
      <c r="PLP82" s="246"/>
      <c r="PLQ82" s="246"/>
      <c r="PLR82" s="246"/>
      <c r="PLS82" s="246"/>
      <c r="PLT82" s="246"/>
      <c r="PLU82" s="246"/>
      <c r="PLV82" s="246"/>
      <c r="PLW82" s="246"/>
      <c r="PLX82" s="246"/>
      <c r="PLY82" s="246"/>
      <c r="PLZ82" s="246"/>
      <c r="PMA82" s="246"/>
      <c r="PMB82" s="246"/>
      <c r="PMC82" s="246"/>
      <c r="PMD82" s="246"/>
      <c r="PME82" s="246"/>
      <c r="PMF82" s="246"/>
      <c r="PMG82" s="246"/>
      <c r="PMH82" s="246"/>
      <c r="PMI82" s="246"/>
      <c r="PMJ82" s="246"/>
      <c r="PMK82" s="246"/>
      <c r="PML82" s="246"/>
      <c r="PMM82" s="246"/>
      <c r="PMN82" s="246"/>
      <c r="PMO82" s="246"/>
      <c r="PMP82" s="246"/>
      <c r="PMQ82" s="246"/>
      <c r="PMR82" s="246"/>
      <c r="PMS82" s="246"/>
      <c r="PMT82" s="246"/>
      <c r="PMU82" s="246"/>
      <c r="PMV82" s="246"/>
      <c r="PMW82" s="246"/>
      <c r="PMX82" s="246"/>
      <c r="PMY82" s="246"/>
      <c r="PMZ82" s="246"/>
      <c r="PNA82" s="246"/>
      <c r="PNB82" s="246"/>
      <c r="PNC82" s="246"/>
      <c r="PND82" s="246"/>
      <c r="PNE82" s="246"/>
      <c r="PNF82" s="246"/>
      <c r="PNG82" s="246"/>
      <c r="PNH82" s="246"/>
      <c r="PNI82" s="246"/>
      <c r="PNJ82" s="246"/>
      <c r="PNK82" s="246"/>
      <c r="PNL82" s="246"/>
      <c r="PNM82" s="246"/>
      <c r="PNN82" s="246"/>
      <c r="PNO82" s="246"/>
      <c r="PNP82" s="246"/>
      <c r="PNQ82" s="246"/>
      <c r="PNR82" s="246"/>
      <c r="PNS82" s="246"/>
      <c r="PNT82" s="246"/>
      <c r="PNU82" s="246"/>
      <c r="PNV82" s="246"/>
      <c r="PNW82" s="246"/>
      <c r="PNX82" s="246"/>
      <c r="PNY82" s="246"/>
      <c r="PNZ82" s="246"/>
      <c r="POA82" s="246"/>
      <c r="POB82" s="246"/>
      <c r="POC82" s="246"/>
      <c r="POD82" s="246"/>
      <c r="POE82" s="246"/>
      <c r="POF82" s="246"/>
      <c r="POG82" s="246"/>
      <c r="POH82" s="246"/>
      <c r="POI82" s="246"/>
      <c r="POJ82" s="246"/>
      <c r="POK82" s="246"/>
      <c r="POL82" s="246"/>
      <c r="POM82" s="246"/>
      <c r="PON82" s="246"/>
      <c r="POO82" s="246"/>
      <c r="POP82" s="246"/>
      <c r="POQ82" s="246"/>
      <c r="POR82" s="246"/>
      <c r="POS82" s="246"/>
      <c r="POT82" s="246"/>
      <c r="POU82" s="246"/>
      <c r="POV82" s="246"/>
      <c r="POW82" s="246"/>
      <c r="POX82" s="246"/>
      <c r="POY82" s="246"/>
      <c r="POZ82" s="246"/>
      <c r="PPA82" s="246"/>
      <c r="PPB82" s="246"/>
      <c r="PPC82" s="246"/>
      <c r="PPD82" s="246"/>
      <c r="PPE82" s="246"/>
      <c r="PPF82" s="246"/>
      <c r="PPG82" s="246"/>
      <c r="PPH82" s="246"/>
      <c r="PPI82" s="246"/>
      <c r="PPJ82" s="246"/>
      <c r="PPK82" s="246"/>
      <c r="PPL82" s="246"/>
      <c r="PPM82" s="246"/>
      <c r="PPN82" s="246"/>
      <c r="PPO82" s="246"/>
      <c r="PPP82" s="246"/>
      <c r="PPQ82" s="246"/>
      <c r="PPR82" s="246"/>
      <c r="PPS82" s="246"/>
      <c r="PPT82" s="246"/>
      <c r="PPU82" s="246"/>
      <c r="PPV82" s="246"/>
      <c r="PPW82" s="246"/>
      <c r="PPX82" s="246"/>
      <c r="PPY82" s="246"/>
      <c r="PPZ82" s="246"/>
      <c r="PQA82" s="246"/>
      <c r="PQB82" s="246"/>
      <c r="PQC82" s="246"/>
      <c r="PQD82" s="246"/>
      <c r="PQE82" s="246"/>
      <c r="PQF82" s="246"/>
      <c r="PQG82" s="246"/>
      <c r="PQH82" s="246"/>
      <c r="PQI82" s="246"/>
      <c r="PQJ82" s="246"/>
      <c r="PQK82" s="246"/>
      <c r="PQL82" s="246"/>
      <c r="PQM82" s="246"/>
      <c r="PQN82" s="246"/>
      <c r="PQO82" s="246"/>
      <c r="PQP82" s="246"/>
      <c r="PQQ82" s="246"/>
      <c r="PQR82" s="246"/>
      <c r="PQS82" s="246"/>
      <c r="PQT82" s="246"/>
      <c r="PQU82" s="246"/>
      <c r="PQV82" s="246"/>
      <c r="PQW82" s="246"/>
      <c r="PQX82" s="246"/>
      <c r="PQY82" s="246"/>
      <c r="PQZ82" s="246"/>
      <c r="PRA82" s="246"/>
      <c r="PRB82" s="246"/>
      <c r="PRC82" s="246"/>
      <c r="PRD82" s="246"/>
      <c r="PRE82" s="246"/>
      <c r="PRF82" s="246"/>
      <c r="PRG82" s="246"/>
      <c r="PRH82" s="246"/>
      <c r="PRI82" s="246"/>
      <c r="PRJ82" s="246"/>
      <c r="PRK82" s="246"/>
      <c r="PRL82" s="246"/>
      <c r="PRM82" s="246"/>
      <c r="PRN82" s="246"/>
      <c r="PRO82" s="246"/>
      <c r="PRP82" s="246"/>
      <c r="PRQ82" s="246"/>
      <c r="PRR82" s="246"/>
      <c r="PRS82" s="246"/>
      <c r="PRT82" s="246"/>
      <c r="PRU82" s="246"/>
      <c r="PRV82" s="246"/>
      <c r="PRW82" s="246"/>
      <c r="PRX82" s="246"/>
      <c r="PRY82" s="246"/>
      <c r="PRZ82" s="246"/>
      <c r="PSA82" s="246"/>
      <c r="PSB82" s="246"/>
      <c r="PSC82" s="246"/>
      <c r="PSD82" s="246"/>
      <c r="PSE82" s="246"/>
      <c r="PSF82" s="246"/>
      <c r="PSG82" s="246"/>
      <c r="PSH82" s="246"/>
      <c r="PSI82" s="246"/>
      <c r="PSJ82" s="246"/>
      <c r="PSK82" s="246"/>
      <c r="PSL82" s="246"/>
      <c r="PSM82" s="246"/>
      <c r="PSN82" s="246"/>
      <c r="PSO82" s="246"/>
      <c r="PSP82" s="246"/>
      <c r="PSQ82" s="246"/>
      <c r="PSR82" s="246"/>
      <c r="PSS82" s="246"/>
      <c r="PST82" s="246"/>
      <c r="PSU82" s="246"/>
      <c r="PSV82" s="246"/>
      <c r="PSW82" s="246"/>
      <c r="PSX82" s="246"/>
      <c r="PSY82" s="246"/>
      <c r="PSZ82" s="246"/>
      <c r="PTA82" s="246"/>
      <c r="PTB82" s="246"/>
      <c r="PTC82" s="246"/>
      <c r="PTD82" s="246"/>
      <c r="PTE82" s="246"/>
      <c r="PTF82" s="246"/>
      <c r="PTG82" s="246"/>
      <c r="PTH82" s="246"/>
      <c r="PTI82" s="246"/>
      <c r="PTJ82" s="246"/>
      <c r="PTK82" s="246"/>
      <c r="PTL82" s="246"/>
      <c r="PTM82" s="246"/>
      <c r="PTN82" s="246"/>
      <c r="PTO82" s="246"/>
      <c r="PTP82" s="246"/>
      <c r="PTQ82" s="246"/>
      <c r="PTR82" s="246"/>
      <c r="PTS82" s="246"/>
      <c r="PTT82" s="246"/>
      <c r="PTU82" s="246"/>
      <c r="PTV82" s="246"/>
      <c r="PTW82" s="246"/>
      <c r="PTX82" s="246"/>
      <c r="PTY82" s="246"/>
      <c r="PTZ82" s="246"/>
      <c r="PUA82" s="246"/>
      <c r="PUB82" s="246"/>
      <c r="PUC82" s="246"/>
      <c r="PUD82" s="246"/>
      <c r="PUE82" s="246"/>
      <c r="PUF82" s="246"/>
      <c r="PUG82" s="246"/>
      <c r="PUH82" s="246"/>
      <c r="PUI82" s="246"/>
      <c r="PUJ82" s="246"/>
      <c r="PUK82" s="246"/>
      <c r="PUL82" s="246"/>
      <c r="PUM82" s="246"/>
      <c r="PUN82" s="246"/>
      <c r="PUO82" s="246"/>
      <c r="PUP82" s="246"/>
      <c r="PUQ82" s="246"/>
      <c r="PUR82" s="246"/>
      <c r="PUS82" s="246"/>
      <c r="PUT82" s="246"/>
      <c r="PUU82" s="246"/>
      <c r="PUV82" s="246"/>
      <c r="PUW82" s="246"/>
      <c r="PUX82" s="246"/>
      <c r="PUY82" s="246"/>
      <c r="PUZ82" s="246"/>
      <c r="PVA82" s="246"/>
      <c r="PVB82" s="246"/>
      <c r="PVC82" s="246"/>
      <c r="PVD82" s="246"/>
      <c r="PVE82" s="246"/>
      <c r="PVF82" s="246"/>
      <c r="PVG82" s="246"/>
      <c r="PVH82" s="246"/>
      <c r="PVI82" s="246"/>
      <c r="PVJ82" s="246"/>
      <c r="PVK82" s="246"/>
      <c r="PVL82" s="246"/>
      <c r="PVM82" s="246"/>
      <c r="PVN82" s="246"/>
      <c r="PVO82" s="246"/>
      <c r="PVP82" s="246"/>
      <c r="PVQ82" s="246"/>
      <c r="PVR82" s="246"/>
      <c r="PVS82" s="246"/>
      <c r="PVT82" s="246"/>
      <c r="PVU82" s="246"/>
      <c r="PVV82" s="246"/>
      <c r="PVW82" s="246"/>
      <c r="PVX82" s="246"/>
      <c r="PVY82" s="246"/>
      <c r="PVZ82" s="246"/>
      <c r="PWA82" s="246"/>
      <c r="PWB82" s="246"/>
      <c r="PWC82" s="246"/>
      <c r="PWD82" s="246"/>
      <c r="PWE82" s="246"/>
      <c r="PWF82" s="246"/>
      <c r="PWG82" s="246"/>
      <c r="PWH82" s="246"/>
      <c r="PWI82" s="246"/>
      <c r="PWJ82" s="246"/>
      <c r="PWK82" s="246"/>
      <c r="PWL82" s="246"/>
      <c r="PWM82" s="246"/>
      <c r="PWN82" s="246"/>
      <c r="PWO82" s="246"/>
      <c r="PWP82" s="246"/>
      <c r="PWQ82" s="246"/>
      <c r="PWR82" s="246"/>
      <c r="PWS82" s="246"/>
      <c r="PWT82" s="246"/>
      <c r="PWU82" s="246"/>
      <c r="PWV82" s="246"/>
      <c r="PWW82" s="246"/>
      <c r="PWX82" s="246"/>
      <c r="PWY82" s="246"/>
      <c r="PWZ82" s="246"/>
      <c r="PXA82" s="246"/>
      <c r="PXB82" s="246"/>
      <c r="PXC82" s="246"/>
      <c r="PXD82" s="246"/>
      <c r="PXE82" s="246"/>
      <c r="PXF82" s="246"/>
      <c r="PXG82" s="246"/>
      <c r="PXH82" s="246"/>
      <c r="PXI82" s="246"/>
      <c r="PXJ82" s="246"/>
      <c r="PXK82" s="246"/>
      <c r="PXL82" s="246"/>
      <c r="PXM82" s="246"/>
      <c r="PXN82" s="246"/>
      <c r="PXO82" s="246"/>
      <c r="PXP82" s="246"/>
      <c r="PXQ82" s="246"/>
      <c r="PXR82" s="246"/>
      <c r="PXS82" s="246"/>
      <c r="PXT82" s="246"/>
      <c r="PXU82" s="246"/>
      <c r="PXV82" s="246"/>
      <c r="PXW82" s="246"/>
      <c r="PXX82" s="246"/>
      <c r="PXY82" s="246"/>
      <c r="PXZ82" s="246"/>
      <c r="PYA82" s="246"/>
      <c r="PYB82" s="246"/>
      <c r="PYC82" s="246"/>
      <c r="PYD82" s="246"/>
      <c r="PYE82" s="246"/>
      <c r="PYF82" s="246"/>
      <c r="PYG82" s="246"/>
      <c r="PYH82" s="246"/>
      <c r="PYI82" s="246"/>
      <c r="PYJ82" s="246"/>
      <c r="PYK82" s="246"/>
      <c r="PYL82" s="246"/>
      <c r="PYM82" s="246"/>
      <c r="PYN82" s="246"/>
      <c r="PYO82" s="246"/>
      <c r="PYP82" s="246"/>
      <c r="PYQ82" s="246"/>
      <c r="PYR82" s="246"/>
      <c r="PYS82" s="246"/>
      <c r="PYT82" s="246"/>
      <c r="PYU82" s="246"/>
      <c r="PYV82" s="246"/>
      <c r="PYW82" s="246"/>
      <c r="PYX82" s="246"/>
      <c r="PYY82" s="246"/>
      <c r="PYZ82" s="246"/>
      <c r="PZA82" s="246"/>
      <c r="PZB82" s="246"/>
      <c r="PZC82" s="246"/>
      <c r="PZD82" s="246"/>
      <c r="PZE82" s="246"/>
      <c r="PZF82" s="246"/>
      <c r="PZG82" s="246"/>
      <c r="PZH82" s="246"/>
      <c r="PZI82" s="246"/>
      <c r="PZJ82" s="246"/>
      <c r="PZK82" s="246"/>
      <c r="PZL82" s="246"/>
      <c r="PZM82" s="246"/>
      <c r="PZN82" s="246"/>
      <c r="PZO82" s="246"/>
      <c r="PZP82" s="246"/>
      <c r="PZQ82" s="246"/>
      <c r="PZR82" s="246"/>
      <c r="PZS82" s="246"/>
      <c r="PZT82" s="246"/>
      <c r="PZU82" s="246"/>
      <c r="PZV82" s="246"/>
      <c r="PZW82" s="246"/>
      <c r="PZX82" s="246"/>
      <c r="PZY82" s="246"/>
      <c r="PZZ82" s="246"/>
      <c r="QAA82" s="246"/>
      <c r="QAB82" s="246"/>
      <c r="QAC82" s="246"/>
      <c r="QAD82" s="246"/>
      <c r="QAE82" s="246"/>
      <c r="QAF82" s="246"/>
      <c r="QAG82" s="246"/>
      <c r="QAH82" s="246"/>
      <c r="QAI82" s="246"/>
      <c r="QAJ82" s="246"/>
      <c r="QAK82" s="246"/>
      <c r="QAL82" s="246"/>
      <c r="QAM82" s="246"/>
      <c r="QAN82" s="246"/>
      <c r="QAO82" s="246"/>
      <c r="QAP82" s="246"/>
      <c r="QAQ82" s="246"/>
      <c r="QAR82" s="246"/>
      <c r="QAS82" s="246"/>
      <c r="QAT82" s="246"/>
      <c r="QAU82" s="246"/>
      <c r="QAV82" s="246"/>
      <c r="QAW82" s="246"/>
      <c r="QAX82" s="246"/>
      <c r="QAY82" s="246"/>
      <c r="QAZ82" s="246"/>
      <c r="QBA82" s="246"/>
      <c r="QBB82" s="246"/>
      <c r="QBC82" s="246"/>
      <c r="QBD82" s="246"/>
      <c r="QBE82" s="246"/>
      <c r="QBF82" s="246"/>
      <c r="QBG82" s="246"/>
      <c r="QBH82" s="246"/>
      <c r="QBI82" s="246"/>
      <c r="QBJ82" s="246"/>
      <c r="QBK82" s="246"/>
      <c r="QBL82" s="246"/>
      <c r="QBM82" s="246"/>
      <c r="QBN82" s="246"/>
      <c r="QBO82" s="246"/>
      <c r="QBP82" s="246"/>
      <c r="QBQ82" s="246"/>
      <c r="QBR82" s="246"/>
      <c r="QBS82" s="246"/>
      <c r="QBT82" s="246"/>
      <c r="QBU82" s="246"/>
      <c r="QBV82" s="246"/>
      <c r="QBW82" s="246"/>
      <c r="QBX82" s="246"/>
      <c r="QBY82" s="246"/>
      <c r="QBZ82" s="246"/>
      <c r="QCA82" s="246"/>
      <c r="QCB82" s="246"/>
      <c r="QCC82" s="246"/>
      <c r="QCD82" s="246"/>
      <c r="QCE82" s="246"/>
      <c r="QCF82" s="246"/>
      <c r="QCG82" s="246"/>
      <c r="QCH82" s="246"/>
      <c r="QCI82" s="246"/>
      <c r="QCJ82" s="246"/>
      <c r="QCK82" s="246"/>
      <c r="QCL82" s="246"/>
      <c r="QCM82" s="246"/>
      <c r="QCN82" s="246"/>
      <c r="QCO82" s="246"/>
      <c r="QCP82" s="246"/>
      <c r="QCQ82" s="246"/>
      <c r="QCR82" s="246"/>
      <c r="QCS82" s="246"/>
      <c r="QCT82" s="246"/>
      <c r="QCU82" s="246"/>
      <c r="QCV82" s="246"/>
      <c r="QCW82" s="246"/>
      <c r="QCX82" s="246"/>
      <c r="QCY82" s="246"/>
      <c r="QCZ82" s="246"/>
      <c r="QDA82" s="246"/>
      <c r="QDB82" s="246"/>
      <c r="QDC82" s="246"/>
      <c r="QDD82" s="246"/>
      <c r="QDE82" s="246"/>
      <c r="QDF82" s="246"/>
      <c r="QDG82" s="246"/>
      <c r="QDH82" s="246"/>
      <c r="QDI82" s="246"/>
      <c r="QDJ82" s="246"/>
      <c r="QDK82" s="246"/>
      <c r="QDL82" s="246"/>
      <c r="QDM82" s="246"/>
      <c r="QDN82" s="246"/>
      <c r="QDO82" s="246"/>
      <c r="QDP82" s="246"/>
      <c r="QDQ82" s="246"/>
      <c r="QDR82" s="246"/>
      <c r="QDS82" s="246"/>
      <c r="QDT82" s="246"/>
      <c r="QDU82" s="246"/>
      <c r="QDV82" s="246"/>
      <c r="QDW82" s="246"/>
      <c r="QDX82" s="246"/>
      <c r="QDY82" s="246"/>
      <c r="QDZ82" s="246"/>
      <c r="QEA82" s="246"/>
      <c r="QEB82" s="246"/>
      <c r="QEC82" s="246"/>
      <c r="QED82" s="246"/>
      <c r="QEE82" s="246"/>
      <c r="QEF82" s="246"/>
      <c r="QEG82" s="246"/>
      <c r="QEH82" s="246"/>
      <c r="QEI82" s="246"/>
      <c r="QEJ82" s="246"/>
      <c r="QEK82" s="246"/>
      <c r="QEL82" s="246"/>
      <c r="QEM82" s="246"/>
      <c r="QEN82" s="246"/>
      <c r="QEO82" s="246"/>
      <c r="QEP82" s="246"/>
      <c r="QEQ82" s="246"/>
      <c r="QER82" s="246"/>
      <c r="QES82" s="246"/>
      <c r="QET82" s="246"/>
      <c r="QEU82" s="246"/>
      <c r="QEV82" s="246"/>
      <c r="QEW82" s="246"/>
      <c r="QEX82" s="246"/>
      <c r="QEY82" s="246"/>
      <c r="QEZ82" s="246"/>
      <c r="QFA82" s="246"/>
      <c r="QFB82" s="246"/>
      <c r="QFC82" s="246"/>
      <c r="QFD82" s="246"/>
      <c r="QFE82" s="246"/>
      <c r="QFF82" s="246"/>
      <c r="QFG82" s="246"/>
      <c r="QFH82" s="246"/>
      <c r="QFI82" s="246"/>
      <c r="QFJ82" s="246"/>
      <c r="QFK82" s="246"/>
      <c r="QFL82" s="246"/>
      <c r="QFM82" s="246"/>
      <c r="QFN82" s="246"/>
      <c r="QFO82" s="246"/>
      <c r="QFP82" s="246"/>
      <c r="QFQ82" s="246"/>
      <c r="QFR82" s="246"/>
      <c r="QFS82" s="246"/>
      <c r="QFT82" s="246"/>
      <c r="QFU82" s="246"/>
      <c r="QFV82" s="246"/>
      <c r="QFW82" s="246"/>
      <c r="QFX82" s="246"/>
      <c r="QFY82" s="246"/>
      <c r="QFZ82" s="246"/>
      <c r="QGA82" s="246"/>
      <c r="QGB82" s="246"/>
      <c r="QGC82" s="246"/>
      <c r="QGD82" s="246"/>
      <c r="QGE82" s="246"/>
      <c r="QGF82" s="246"/>
      <c r="QGG82" s="246"/>
      <c r="QGH82" s="246"/>
      <c r="QGI82" s="246"/>
      <c r="QGJ82" s="246"/>
      <c r="QGK82" s="246"/>
      <c r="QGL82" s="246"/>
      <c r="QGM82" s="246"/>
      <c r="QGN82" s="246"/>
      <c r="QGO82" s="246"/>
      <c r="QGP82" s="246"/>
      <c r="QGQ82" s="246"/>
      <c r="QGR82" s="246"/>
      <c r="QGS82" s="246"/>
      <c r="QGT82" s="246"/>
      <c r="QGU82" s="246"/>
      <c r="QGV82" s="246"/>
      <c r="QGW82" s="246"/>
      <c r="QGX82" s="246"/>
      <c r="QGY82" s="246"/>
      <c r="QGZ82" s="246"/>
      <c r="QHA82" s="246"/>
      <c r="QHB82" s="246"/>
      <c r="QHC82" s="246"/>
      <c r="QHD82" s="246"/>
      <c r="QHE82" s="246"/>
      <c r="QHF82" s="246"/>
      <c r="QHG82" s="246"/>
      <c r="QHH82" s="246"/>
      <c r="QHI82" s="246"/>
      <c r="QHJ82" s="246"/>
      <c r="QHK82" s="246"/>
      <c r="QHL82" s="246"/>
      <c r="QHM82" s="246"/>
      <c r="QHN82" s="246"/>
      <c r="QHO82" s="246"/>
      <c r="QHP82" s="246"/>
      <c r="QHQ82" s="246"/>
      <c r="QHR82" s="246"/>
      <c r="QHS82" s="246"/>
      <c r="QHT82" s="246"/>
      <c r="QHU82" s="246"/>
      <c r="QHV82" s="246"/>
      <c r="QHW82" s="246"/>
      <c r="QHX82" s="246"/>
      <c r="QHY82" s="246"/>
      <c r="QHZ82" s="246"/>
      <c r="QIA82" s="246"/>
      <c r="QIB82" s="246"/>
      <c r="QIC82" s="246"/>
      <c r="QID82" s="246"/>
      <c r="QIE82" s="246"/>
      <c r="QIF82" s="246"/>
      <c r="QIG82" s="246"/>
      <c r="QIH82" s="246"/>
      <c r="QII82" s="246"/>
      <c r="QIJ82" s="246"/>
      <c r="QIK82" s="246"/>
      <c r="QIL82" s="246"/>
      <c r="QIM82" s="246"/>
      <c r="QIN82" s="246"/>
      <c r="QIO82" s="246"/>
      <c r="QIP82" s="246"/>
      <c r="QIQ82" s="246"/>
      <c r="QIR82" s="246"/>
      <c r="QIS82" s="246"/>
      <c r="QIT82" s="246"/>
      <c r="QIU82" s="246"/>
      <c r="QIV82" s="246"/>
      <c r="QIW82" s="246"/>
      <c r="QIX82" s="246"/>
      <c r="QIY82" s="246"/>
      <c r="QIZ82" s="246"/>
      <c r="QJA82" s="246"/>
      <c r="QJB82" s="246"/>
      <c r="QJC82" s="246"/>
      <c r="QJD82" s="246"/>
      <c r="QJE82" s="246"/>
      <c r="QJF82" s="246"/>
      <c r="QJG82" s="246"/>
      <c r="QJH82" s="246"/>
      <c r="QJI82" s="246"/>
      <c r="QJJ82" s="246"/>
      <c r="QJK82" s="246"/>
      <c r="QJL82" s="246"/>
      <c r="QJM82" s="246"/>
      <c r="QJN82" s="246"/>
      <c r="QJO82" s="246"/>
      <c r="QJP82" s="246"/>
      <c r="QJQ82" s="246"/>
      <c r="QJR82" s="246"/>
      <c r="QJS82" s="246"/>
      <c r="QJT82" s="246"/>
      <c r="QJU82" s="246"/>
      <c r="QJV82" s="246"/>
      <c r="QJW82" s="246"/>
      <c r="QJX82" s="246"/>
      <c r="QJY82" s="246"/>
      <c r="QJZ82" s="246"/>
      <c r="QKA82" s="246"/>
      <c r="QKB82" s="246"/>
      <c r="QKC82" s="246"/>
      <c r="QKD82" s="246"/>
      <c r="QKE82" s="246"/>
      <c r="QKF82" s="246"/>
      <c r="QKG82" s="246"/>
      <c r="QKH82" s="246"/>
      <c r="QKI82" s="246"/>
      <c r="QKJ82" s="246"/>
      <c r="QKK82" s="246"/>
      <c r="QKL82" s="246"/>
      <c r="QKM82" s="246"/>
      <c r="QKN82" s="246"/>
      <c r="QKO82" s="246"/>
      <c r="QKP82" s="246"/>
      <c r="QKQ82" s="246"/>
      <c r="QKR82" s="246"/>
      <c r="QKS82" s="246"/>
      <c r="QKT82" s="246"/>
      <c r="QKU82" s="246"/>
      <c r="QKV82" s="246"/>
      <c r="QKW82" s="246"/>
      <c r="QKX82" s="246"/>
      <c r="QKY82" s="246"/>
      <c r="QKZ82" s="246"/>
      <c r="QLA82" s="246"/>
      <c r="QLB82" s="246"/>
      <c r="QLC82" s="246"/>
      <c r="QLD82" s="246"/>
      <c r="QLE82" s="246"/>
      <c r="QLF82" s="246"/>
      <c r="QLG82" s="246"/>
      <c r="QLH82" s="246"/>
      <c r="QLI82" s="246"/>
      <c r="QLJ82" s="246"/>
      <c r="QLK82" s="246"/>
      <c r="QLL82" s="246"/>
      <c r="QLM82" s="246"/>
      <c r="QLN82" s="246"/>
      <c r="QLO82" s="246"/>
      <c r="QLP82" s="246"/>
      <c r="QLQ82" s="246"/>
      <c r="QLR82" s="246"/>
      <c r="QLS82" s="246"/>
      <c r="QLT82" s="246"/>
      <c r="QLU82" s="246"/>
      <c r="QLV82" s="246"/>
      <c r="QLW82" s="246"/>
      <c r="QLX82" s="246"/>
      <c r="QLY82" s="246"/>
      <c r="QLZ82" s="246"/>
      <c r="QMA82" s="246"/>
      <c r="QMB82" s="246"/>
      <c r="QMC82" s="246"/>
      <c r="QMD82" s="246"/>
      <c r="QME82" s="246"/>
      <c r="QMF82" s="246"/>
      <c r="QMG82" s="246"/>
      <c r="QMH82" s="246"/>
      <c r="QMI82" s="246"/>
      <c r="QMJ82" s="246"/>
      <c r="QMK82" s="246"/>
      <c r="QML82" s="246"/>
      <c r="QMM82" s="246"/>
      <c r="QMN82" s="246"/>
      <c r="QMO82" s="246"/>
      <c r="QMP82" s="246"/>
      <c r="QMQ82" s="246"/>
      <c r="QMR82" s="246"/>
      <c r="QMS82" s="246"/>
      <c r="QMT82" s="246"/>
      <c r="QMU82" s="246"/>
      <c r="QMV82" s="246"/>
      <c r="QMW82" s="246"/>
      <c r="QMX82" s="246"/>
      <c r="QMY82" s="246"/>
      <c r="QMZ82" s="246"/>
      <c r="QNA82" s="246"/>
      <c r="QNB82" s="246"/>
      <c r="QNC82" s="246"/>
      <c r="QND82" s="246"/>
      <c r="QNE82" s="246"/>
      <c r="QNF82" s="246"/>
      <c r="QNG82" s="246"/>
      <c r="QNH82" s="246"/>
      <c r="QNI82" s="246"/>
      <c r="QNJ82" s="246"/>
      <c r="QNK82" s="246"/>
      <c r="QNL82" s="246"/>
      <c r="QNM82" s="246"/>
      <c r="QNN82" s="246"/>
      <c r="QNO82" s="246"/>
      <c r="QNP82" s="246"/>
      <c r="QNQ82" s="246"/>
      <c r="QNR82" s="246"/>
      <c r="QNS82" s="246"/>
      <c r="QNT82" s="246"/>
      <c r="QNU82" s="246"/>
      <c r="QNV82" s="246"/>
      <c r="QNW82" s="246"/>
      <c r="QNX82" s="246"/>
      <c r="QNY82" s="246"/>
      <c r="QNZ82" s="246"/>
      <c r="QOA82" s="246"/>
      <c r="QOB82" s="246"/>
      <c r="QOC82" s="246"/>
      <c r="QOD82" s="246"/>
      <c r="QOE82" s="246"/>
      <c r="QOF82" s="246"/>
      <c r="QOG82" s="246"/>
      <c r="QOH82" s="246"/>
      <c r="QOI82" s="246"/>
      <c r="QOJ82" s="246"/>
      <c r="QOK82" s="246"/>
      <c r="QOL82" s="246"/>
      <c r="QOM82" s="246"/>
      <c r="QON82" s="246"/>
      <c r="QOO82" s="246"/>
      <c r="QOP82" s="246"/>
      <c r="QOQ82" s="246"/>
      <c r="QOR82" s="246"/>
      <c r="QOS82" s="246"/>
      <c r="QOT82" s="246"/>
      <c r="QOU82" s="246"/>
      <c r="QOV82" s="246"/>
      <c r="QOW82" s="246"/>
      <c r="QOX82" s="246"/>
      <c r="QOY82" s="246"/>
      <c r="QOZ82" s="246"/>
      <c r="QPA82" s="246"/>
      <c r="QPB82" s="246"/>
      <c r="QPC82" s="246"/>
      <c r="QPD82" s="246"/>
      <c r="QPE82" s="246"/>
      <c r="QPF82" s="246"/>
      <c r="QPG82" s="246"/>
      <c r="QPH82" s="246"/>
      <c r="QPI82" s="246"/>
      <c r="QPJ82" s="246"/>
      <c r="QPK82" s="246"/>
      <c r="QPL82" s="246"/>
      <c r="QPM82" s="246"/>
      <c r="QPN82" s="246"/>
      <c r="QPO82" s="246"/>
      <c r="QPP82" s="246"/>
      <c r="QPQ82" s="246"/>
      <c r="QPR82" s="246"/>
      <c r="QPS82" s="246"/>
      <c r="QPT82" s="246"/>
      <c r="QPU82" s="246"/>
      <c r="QPV82" s="246"/>
      <c r="QPW82" s="246"/>
      <c r="QPX82" s="246"/>
      <c r="QPY82" s="246"/>
      <c r="QPZ82" s="246"/>
      <c r="QQA82" s="246"/>
      <c r="QQB82" s="246"/>
      <c r="QQC82" s="246"/>
      <c r="QQD82" s="246"/>
      <c r="QQE82" s="246"/>
      <c r="QQF82" s="246"/>
      <c r="QQG82" s="246"/>
      <c r="QQH82" s="246"/>
      <c r="QQI82" s="246"/>
      <c r="QQJ82" s="246"/>
      <c r="QQK82" s="246"/>
      <c r="QQL82" s="246"/>
      <c r="QQM82" s="246"/>
      <c r="QQN82" s="246"/>
      <c r="QQO82" s="246"/>
      <c r="QQP82" s="246"/>
      <c r="QQQ82" s="246"/>
      <c r="QQR82" s="246"/>
      <c r="QQS82" s="246"/>
      <c r="QQT82" s="246"/>
      <c r="QQU82" s="246"/>
      <c r="QQV82" s="246"/>
      <c r="QQW82" s="246"/>
      <c r="QQX82" s="246"/>
      <c r="QQY82" s="246"/>
      <c r="QQZ82" s="246"/>
      <c r="QRA82" s="246"/>
      <c r="QRB82" s="246"/>
      <c r="QRC82" s="246"/>
      <c r="QRD82" s="246"/>
      <c r="QRE82" s="246"/>
      <c r="QRF82" s="246"/>
      <c r="QRG82" s="246"/>
      <c r="QRH82" s="246"/>
      <c r="QRI82" s="246"/>
      <c r="QRJ82" s="246"/>
      <c r="QRK82" s="246"/>
      <c r="QRL82" s="246"/>
      <c r="QRM82" s="246"/>
      <c r="QRN82" s="246"/>
      <c r="QRO82" s="246"/>
      <c r="QRP82" s="246"/>
      <c r="QRQ82" s="246"/>
      <c r="QRR82" s="246"/>
      <c r="QRS82" s="246"/>
      <c r="QRT82" s="246"/>
      <c r="QRU82" s="246"/>
      <c r="QRV82" s="246"/>
      <c r="QRW82" s="246"/>
      <c r="QRX82" s="246"/>
      <c r="QRY82" s="246"/>
      <c r="QRZ82" s="246"/>
      <c r="QSA82" s="246"/>
      <c r="QSB82" s="246"/>
      <c r="QSC82" s="246"/>
      <c r="QSD82" s="246"/>
      <c r="QSE82" s="246"/>
      <c r="QSF82" s="246"/>
      <c r="QSG82" s="246"/>
      <c r="QSH82" s="246"/>
      <c r="QSI82" s="246"/>
      <c r="QSJ82" s="246"/>
      <c r="QSK82" s="246"/>
      <c r="QSL82" s="246"/>
      <c r="QSM82" s="246"/>
      <c r="QSN82" s="246"/>
      <c r="QSO82" s="246"/>
      <c r="QSP82" s="246"/>
      <c r="QSQ82" s="246"/>
      <c r="QSR82" s="246"/>
      <c r="QSS82" s="246"/>
      <c r="QST82" s="246"/>
      <c r="QSU82" s="246"/>
      <c r="QSV82" s="246"/>
      <c r="QSW82" s="246"/>
      <c r="QSX82" s="246"/>
      <c r="QSY82" s="246"/>
      <c r="QSZ82" s="246"/>
      <c r="QTA82" s="246"/>
      <c r="QTB82" s="246"/>
      <c r="QTC82" s="246"/>
      <c r="QTD82" s="246"/>
      <c r="QTE82" s="246"/>
      <c r="QTF82" s="246"/>
      <c r="QTG82" s="246"/>
      <c r="QTH82" s="246"/>
      <c r="QTI82" s="246"/>
      <c r="QTJ82" s="246"/>
      <c r="QTK82" s="246"/>
      <c r="QTL82" s="246"/>
      <c r="QTM82" s="246"/>
      <c r="QTN82" s="246"/>
      <c r="QTO82" s="246"/>
      <c r="QTP82" s="246"/>
      <c r="QTQ82" s="246"/>
      <c r="QTR82" s="246"/>
      <c r="QTS82" s="246"/>
      <c r="QTT82" s="246"/>
      <c r="QTU82" s="246"/>
      <c r="QTV82" s="246"/>
      <c r="QTW82" s="246"/>
      <c r="QTX82" s="246"/>
      <c r="QTY82" s="246"/>
      <c r="QTZ82" s="246"/>
      <c r="QUA82" s="246"/>
      <c r="QUB82" s="246"/>
      <c r="QUC82" s="246"/>
      <c r="QUD82" s="246"/>
      <c r="QUE82" s="246"/>
      <c r="QUF82" s="246"/>
      <c r="QUG82" s="246"/>
      <c r="QUH82" s="246"/>
      <c r="QUI82" s="246"/>
      <c r="QUJ82" s="246"/>
      <c r="QUK82" s="246"/>
      <c r="QUL82" s="246"/>
      <c r="QUM82" s="246"/>
      <c r="QUN82" s="246"/>
      <c r="QUO82" s="246"/>
      <c r="QUP82" s="246"/>
      <c r="QUQ82" s="246"/>
      <c r="QUR82" s="246"/>
      <c r="QUS82" s="246"/>
      <c r="QUT82" s="246"/>
      <c r="QUU82" s="246"/>
      <c r="QUV82" s="246"/>
      <c r="QUW82" s="246"/>
      <c r="QUX82" s="246"/>
      <c r="QUY82" s="246"/>
      <c r="QUZ82" s="246"/>
      <c r="QVA82" s="246"/>
      <c r="QVB82" s="246"/>
      <c r="QVC82" s="246"/>
      <c r="QVD82" s="246"/>
      <c r="QVE82" s="246"/>
      <c r="QVF82" s="246"/>
      <c r="QVG82" s="246"/>
      <c r="QVH82" s="246"/>
      <c r="QVI82" s="246"/>
      <c r="QVJ82" s="246"/>
      <c r="QVK82" s="246"/>
      <c r="QVL82" s="246"/>
      <c r="QVM82" s="246"/>
      <c r="QVN82" s="246"/>
      <c r="QVO82" s="246"/>
      <c r="QVP82" s="246"/>
      <c r="QVQ82" s="246"/>
      <c r="QVR82" s="246"/>
      <c r="QVS82" s="246"/>
      <c r="QVT82" s="246"/>
      <c r="QVU82" s="246"/>
      <c r="QVV82" s="246"/>
      <c r="QVW82" s="246"/>
      <c r="QVX82" s="246"/>
      <c r="QVY82" s="246"/>
      <c r="QVZ82" s="246"/>
      <c r="QWA82" s="246"/>
      <c r="QWB82" s="246"/>
      <c r="QWC82" s="246"/>
      <c r="QWD82" s="246"/>
      <c r="QWE82" s="246"/>
      <c r="QWF82" s="246"/>
      <c r="QWG82" s="246"/>
      <c r="QWH82" s="246"/>
      <c r="QWI82" s="246"/>
      <c r="QWJ82" s="246"/>
      <c r="QWK82" s="246"/>
      <c r="QWL82" s="246"/>
      <c r="QWM82" s="246"/>
      <c r="QWN82" s="246"/>
      <c r="QWO82" s="246"/>
      <c r="QWP82" s="246"/>
      <c r="QWQ82" s="246"/>
      <c r="QWR82" s="246"/>
      <c r="QWS82" s="246"/>
      <c r="QWT82" s="246"/>
      <c r="QWU82" s="246"/>
      <c r="QWV82" s="246"/>
      <c r="QWW82" s="246"/>
      <c r="QWX82" s="246"/>
      <c r="QWY82" s="246"/>
      <c r="QWZ82" s="246"/>
      <c r="QXA82" s="246"/>
      <c r="QXB82" s="246"/>
      <c r="QXC82" s="246"/>
      <c r="QXD82" s="246"/>
      <c r="QXE82" s="246"/>
      <c r="QXF82" s="246"/>
      <c r="QXG82" s="246"/>
      <c r="QXH82" s="246"/>
      <c r="QXI82" s="246"/>
      <c r="QXJ82" s="246"/>
      <c r="QXK82" s="246"/>
      <c r="QXL82" s="246"/>
      <c r="QXM82" s="246"/>
      <c r="QXN82" s="246"/>
      <c r="QXO82" s="246"/>
      <c r="QXP82" s="246"/>
      <c r="QXQ82" s="246"/>
      <c r="QXR82" s="246"/>
      <c r="QXS82" s="246"/>
      <c r="QXT82" s="246"/>
      <c r="QXU82" s="246"/>
      <c r="QXV82" s="246"/>
      <c r="QXW82" s="246"/>
      <c r="QXX82" s="246"/>
      <c r="QXY82" s="246"/>
      <c r="QXZ82" s="246"/>
      <c r="QYA82" s="246"/>
      <c r="QYB82" s="246"/>
      <c r="QYC82" s="246"/>
      <c r="QYD82" s="246"/>
      <c r="QYE82" s="246"/>
      <c r="QYF82" s="246"/>
      <c r="QYG82" s="246"/>
      <c r="QYH82" s="246"/>
      <c r="QYI82" s="246"/>
      <c r="QYJ82" s="246"/>
      <c r="QYK82" s="246"/>
      <c r="QYL82" s="246"/>
      <c r="QYM82" s="246"/>
      <c r="QYN82" s="246"/>
      <c r="QYO82" s="246"/>
      <c r="QYP82" s="246"/>
      <c r="QYQ82" s="246"/>
      <c r="QYR82" s="246"/>
      <c r="QYS82" s="246"/>
      <c r="QYT82" s="246"/>
      <c r="QYU82" s="246"/>
      <c r="QYV82" s="246"/>
      <c r="QYW82" s="246"/>
      <c r="QYX82" s="246"/>
      <c r="QYY82" s="246"/>
      <c r="QYZ82" s="246"/>
      <c r="QZA82" s="246"/>
      <c r="QZB82" s="246"/>
      <c r="QZC82" s="246"/>
      <c r="QZD82" s="246"/>
      <c r="QZE82" s="246"/>
      <c r="QZF82" s="246"/>
      <c r="QZG82" s="246"/>
      <c r="QZH82" s="246"/>
      <c r="QZI82" s="246"/>
      <c r="QZJ82" s="246"/>
      <c r="QZK82" s="246"/>
      <c r="QZL82" s="246"/>
      <c r="QZM82" s="246"/>
      <c r="QZN82" s="246"/>
      <c r="QZO82" s="246"/>
      <c r="QZP82" s="246"/>
      <c r="QZQ82" s="246"/>
      <c r="QZR82" s="246"/>
      <c r="QZS82" s="246"/>
      <c r="QZT82" s="246"/>
      <c r="QZU82" s="246"/>
      <c r="QZV82" s="246"/>
      <c r="QZW82" s="246"/>
      <c r="QZX82" s="246"/>
      <c r="QZY82" s="246"/>
      <c r="QZZ82" s="246"/>
      <c r="RAA82" s="246"/>
      <c r="RAB82" s="246"/>
      <c r="RAC82" s="246"/>
      <c r="RAD82" s="246"/>
      <c r="RAE82" s="246"/>
      <c r="RAF82" s="246"/>
      <c r="RAG82" s="246"/>
      <c r="RAH82" s="246"/>
      <c r="RAI82" s="246"/>
      <c r="RAJ82" s="246"/>
      <c r="RAK82" s="246"/>
      <c r="RAL82" s="246"/>
      <c r="RAM82" s="246"/>
      <c r="RAN82" s="246"/>
      <c r="RAO82" s="246"/>
      <c r="RAP82" s="246"/>
      <c r="RAQ82" s="246"/>
      <c r="RAR82" s="246"/>
      <c r="RAS82" s="246"/>
      <c r="RAT82" s="246"/>
      <c r="RAU82" s="246"/>
      <c r="RAV82" s="246"/>
      <c r="RAW82" s="246"/>
      <c r="RAX82" s="246"/>
      <c r="RAY82" s="246"/>
      <c r="RAZ82" s="246"/>
      <c r="RBA82" s="246"/>
      <c r="RBB82" s="246"/>
      <c r="RBC82" s="246"/>
      <c r="RBD82" s="246"/>
      <c r="RBE82" s="246"/>
      <c r="RBF82" s="246"/>
      <c r="RBG82" s="246"/>
      <c r="RBH82" s="246"/>
      <c r="RBI82" s="246"/>
      <c r="RBJ82" s="246"/>
      <c r="RBK82" s="246"/>
      <c r="RBL82" s="246"/>
      <c r="RBM82" s="246"/>
      <c r="RBN82" s="246"/>
      <c r="RBO82" s="246"/>
      <c r="RBP82" s="246"/>
      <c r="RBQ82" s="246"/>
      <c r="RBR82" s="246"/>
      <c r="RBS82" s="246"/>
      <c r="RBT82" s="246"/>
      <c r="RBU82" s="246"/>
      <c r="RBV82" s="246"/>
      <c r="RBW82" s="246"/>
      <c r="RBX82" s="246"/>
      <c r="RBY82" s="246"/>
      <c r="RBZ82" s="246"/>
      <c r="RCA82" s="246"/>
      <c r="RCB82" s="246"/>
      <c r="RCC82" s="246"/>
      <c r="RCD82" s="246"/>
      <c r="RCE82" s="246"/>
      <c r="RCF82" s="246"/>
      <c r="RCG82" s="246"/>
      <c r="RCH82" s="246"/>
      <c r="RCI82" s="246"/>
      <c r="RCJ82" s="246"/>
      <c r="RCK82" s="246"/>
      <c r="RCL82" s="246"/>
      <c r="RCM82" s="246"/>
      <c r="RCN82" s="246"/>
      <c r="RCO82" s="246"/>
      <c r="RCP82" s="246"/>
      <c r="RCQ82" s="246"/>
      <c r="RCR82" s="246"/>
      <c r="RCS82" s="246"/>
      <c r="RCT82" s="246"/>
      <c r="RCU82" s="246"/>
      <c r="RCV82" s="246"/>
      <c r="RCW82" s="246"/>
      <c r="RCX82" s="246"/>
      <c r="RCY82" s="246"/>
      <c r="RCZ82" s="246"/>
      <c r="RDA82" s="246"/>
      <c r="RDB82" s="246"/>
      <c r="RDC82" s="246"/>
      <c r="RDD82" s="246"/>
      <c r="RDE82" s="246"/>
      <c r="RDF82" s="246"/>
      <c r="RDG82" s="246"/>
      <c r="RDH82" s="246"/>
      <c r="RDI82" s="246"/>
      <c r="RDJ82" s="246"/>
      <c r="RDK82" s="246"/>
      <c r="RDL82" s="246"/>
      <c r="RDM82" s="246"/>
      <c r="RDN82" s="246"/>
      <c r="RDO82" s="246"/>
      <c r="RDP82" s="246"/>
      <c r="RDQ82" s="246"/>
      <c r="RDR82" s="246"/>
      <c r="RDS82" s="246"/>
      <c r="RDT82" s="246"/>
      <c r="RDU82" s="246"/>
      <c r="RDV82" s="246"/>
      <c r="RDW82" s="246"/>
      <c r="RDX82" s="246"/>
      <c r="RDY82" s="246"/>
      <c r="RDZ82" s="246"/>
      <c r="REA82" s="246"/>
      <c r="REB82" s="246"/>
      <c r="REC82" s="246"/>
      <c r="RED82" s="246"/>
      <c r="REE82" s="246"/>
      <c r="REF82" s="246"/>
      <c r="REG82" s="246"/>
      <c r="REH82" s="246"/>
      <c r="REI82" s="246"/>
      <c r="REJ82" s="246"/>
      <c r="REK82" s="246"/>
      <c r="REL82" s="246"/>
      <c r="REM82" s="246"/>
      <c r="REN82" s="246"/>
      <c r="REO82" s="246"/>
      <c r="REP82" s="246"/>
      <c r="REQ82" s="246"/>
      <c r="RER82" s="246"/>
      <c r="RES82" s="246"/>
      <c r="RET82" s="246"/>
      <c r="REU82" s="246"/>
      <c r="REV82" s="246"/>
      <c r="REW82" s="246"/>
      <c r="REX82" s="246"/>
      <c r="REY82" s="246"/>
      <c r="REZ82" s="246"/>
      <c r="RFA82" s="246"/>
      <c r="RFB82" s="246"/>
      <c r="RFC82" s="246"/>
      <c r="RFD82" s="246"/>
      <c r="RFE82" s="246"/>
      <c r="RFF82" s="246"/>
      <c r="RFG82" s="246"/>
      <c r="RFH82" s="246"/>
      <c r="RFI82" s="246"/>
      <c r="RFJ82" s="246"/>
      <c r="RFK82" s="246"/>
      <c r="RFL82" s="246"/>
      <c r="RFM82" s="246"/>
      <c r="RFN82" s="246"/>
      <c r="RFO82" s="246"/>
      <c r="RFP82" s="246"/>
      <c r="RFQ82" s="246"/>
      <c r="RFR82" s="246"/>
      <c r="RFS82" s="246"/>
      <c r="RFT82" s="246"/>
      <c r="RFU82" s="246"/>
      <c r="RFV82" s="246"/>
      <c r="RFW82" s="246"/>
      <c r="RFX82" s="246"/>
      <c r="RFY82" s="246"/>
      <c r="RFZ82" s="246"/>
      <c r="RGA82" s="246"/>
      <c r="RGB82" s="246"/>
      <c r="RGC82" s="246"/>
      <c r="RGD82" s="246"/>
      <c r="RGE82" s="246"/>
      <c r="RGF82" s="246"/>
      <c r="RGG82" s="246"/>
      <c r="RGH82" s="246"/>
      <c r="RGI82" s="246"/>
      <c r="RGJ82" s="246"/>
      <c r="RGK82" s="246"/>
      <c r="RGL82" s="246"/>
      <c r="RGM82" s="246"/>
      <c r="RGN82" s="246"/>
      <c r="RGO82" s="246"/>
      <c r="RGP82" s="246"/>
      <c r="RGQ82" s="246"/>
      <c r="RGR82" s="246"/>
      <c r="RGS82" s="246"/>
      <c r="RGT82" s="246"/>
      <c r="RGU82" s="246"/>
      <c r="RGV82" s="246"/>
      <c r="RGW82" s="246"/>
      <c r="RGX82" s="246"/>
      <c r="RGY82" s="246"/>
      <c r="RGZ82" s="246"/>
      <c r="RHA82" s="246"/>
      <c r="RHB82" s="246"/>
      <c r="RHC82" s="246"/>
      <c r="RHD82" s="246"/>
      <c r="RHE82" s="246"/>
      <c r="RHF82" s="246"/>
      <c r="RHG82" s="246"/>
      <c r="RHH82" s="246"/>
      <c r="RHI82" s="246"/>
      <c r="RHJ82" s="246"/>
      <c r="RHK82" s="246"/>
      <c r="RHL82" s="246"/>
      <c r="RHM82" s="246"/>
      <c r="RHN82" s="246"/>
      <c r="RHO82" s="246"/>
      <c r="RHP82" s="246"/>
      <c r="RHQ82" s="246"/>
      <c r="RHR82" s="246"/>
      <c r="RHS82" s="246"/>
      <c r="RHT82" s="246"/>
      <c r="RHU82" s="246"/>
      <c r="RHV82" s="246"/>
      <c r="RHW82" s="246"/>
      <c r="RHX82" s="246"/>
      <c r="RHY82" s="246"/>
      <c r="RHZ82" s="246"/>
      <c r="RIA82" s="246"/>
      <c r="RIB82" s="246"/>
      <c r="RIC82" s="246"/>
      <c r="RID82" s="246"/>
      <c r="RIE82" s="246"/>
      <c r="RIF82" s="246"/>
      <c r="RIG82" s="246"/>
      <c r="RIH82" s="246"/>
      <c r="RII82" s="246"/>
      <c r="RIJ82" s="246"/>
      <c r="RIK82" s="246"/>
      <c r="RIL82" s="246"/>
      <c r="RIM82" s="246"/>
      <c r="RIN82" s="246"/>
      <c r="RIO82" s="246"/>
      <c r="RIP82" s="246"/>
      <c r="RIQ82" s="246"/>
      <c r="RIR82" s="246"/>
      <c r="RIS82" s="246"/>
      <c r="RIT82" s="246"/>
      <c r="RIU82" s="246"/>
      <c r="RIV82" s="246"/>
      <c r="RIW82" s="246"/>
      <c r="RIX82" s="246"/>
      <c r="RIY82" s="246"/>
      <c r="RIZ82" s="246"/>
      <c r="RJA82" s="246"/>
      <c r="RJB82" s="246"/>
      <c r="RJC82" s="246"/>
      <c r="RJD82" s="246"/>
      <c r="RJE82" s="246"/>
      <c r="RJF82" s="246"/>
      <c r="RJG82" s="246"/>
      <c r="RJH82" s="246"/>
      <c r="RJI82" s="246"/>
      <c r="RJJ82" s="246"/>
      <c r="RJK82" s="246"/>
      <c r="RJL82" s="246"/>
      <c r="RJM82" s="246"/>
      <c r="RJN82" s="246"/>
      <c r="RJO82" s="246"/>
      <c r="RJP82" s="246"/>
      <c r="RJQ82" s="246"/>
      <c r="RJR82" s="246"/>
      <c r="RJS82" s="246"/>
      <c r="RJT82" s="246"/>
      <c r="RJU82" s="246"/>
      <c r="RJV82" s="246"/>
      <c r="RJW82" s="246"/>
      <c r="RJX82" s="246"/>
      <c r="RJY82" s="246"/>
      <c r="RJZ82" s="246"/>
      <c r="RKA82" s="246"/>
      <c r="RKB82" s="246"/>
      <c r="RKC82" s="246"/>
      <c r="RKD82" s="246"/>
      <c r="RKE82" s="246"/>
      <c r="RKF82" s="246"/>
      <c r="RKG82" s="246"/>
      <c r="RKH82" s="246"/>
      <c r="RKI82" s="246"/>
      <c r="RKJ82" s="246"/>
      <c r="RKK82" s="246"/>
      <c r="RKL82" s="246"/>
      <c r="RKM82" s="246"/>
      <c r="RKN82" s="246"/>
      <c r="RKO82" s="246"/>
      <c r="RKP82" s="246"/>
      <c r="RKQ82" s="246"/>
      <c r="RKR82" s="246"/>
      <c r="RKS82" s="246"/>
      <c r="RKT82" s="246"/>
      <c r="RKU82" s="246"/>
      <c r="RKV82" s="246"/>
      <c r="RKW82" s="246"/>
      <c r="RKX82" s="246"/>
      <c r="RKY82" s="246"/>
      <c r="RKZ82" s="246"/>
      <c r="RLA82" s="246"/>
      <c r="RLB82" s="246"/>
      <c r="RLC82" s="246"/>
      <c r="RLD82" s="246"/>
      <c r="RLE82" s="246"/>
      <c r="RLF82" s="246"/>
      <c r="RLG82" s="246"/>
      <c r="RLH82" s="246"/>
      <c r="RLI82" s="246"/>
      <c r="RLJ82" s="246"/>
      <c r="RLK82" s="246"/>
      <c r="RLL82" s="246"/>
      <c r="RLM82" s="246"/>
      <c r="RLN82" s="246"/>
      <c r="RLO82" s="246"/>
      <c r="RLP82" s="246"/>
      <c r="RLQ82" s="246"/>
      <c r="RLR82" s="246"/>
      <c r="RLS82" s="246"/>
      <c r="RLT82" s="246"/>
      <c r="RLU82" s="246"/>
      <c r="RLV82" s="246"/>
      <c r="RLW82" s="246"/>
      <c r="RLX82" s="246"/>
      <c r="RLY82" s="246"/>
      <c r="RLZ82" s="246"/>
      <c r="RMA82" s="246"/>
      <c r="RMB82" s="246"/>
      <c r="RMC82" s="246"/>
      <c r="RMD82" s="246"/>
      <c r="RME82" s="246"/>
      <c r="RMF82" s="246"/>
      <c r="RMG82" s="246"/>
      <c r="RMH82" s="246"/>
      <c r="RMI82" s="246"/>
      <c r="RMJ82" s="246"/>
      <c r="RMK82" s="246"/>
      <c r="RML82" s="246"/>
      <c r="RMM82" s="246"/>
      <c r="RMN82" s="246"/>
      <c r="RMO82" s="246"/>
      <c r="RMP82" s="246"/>
      <c r="RMQ82" s="246"/>
      <c r="RMR82" s="246"/>
      <c r="RMS82" s="246"/>
      <c r="RMT82" s="246"/>
      <c r="RMU82" s="246"/>
      <c r="RMV82" s="246"/>
      <c r="RMW82" s="246"/>
      <c r="RMX82" s="246"/>
      <c r="RMY82" s="246"/>
      <c r="RMZ82" s="246"/>
      <c r="RNA82" s="246"/>
      <c r="RNB82" s="246"/>
      <c r="RNC82" s="246"/>
      <c r="RND82" s="246"/>
      <c r="RNE82" s="246"/>
      <c r="RNF82" s="246"/>
      <c r="RNG82" s="246"/>
      <c r="RNH82" s="246"/>
      <c r="RNI82" s="246"/>
      <c r="RNJ82" s="246"/>
      <c r="RNK82" s="246"/>
      <c r="RNL82" s="246"/>
      <c r="RNM82" s="246"/>
      <c r="RNN82" s="246"/>
      <c r="RNO82" s="246"/>
      <c r="RNP82" s="246"/>
      <c r="RNQ82" s="246"/>
      <c r="RNR82" s="246"/>
      <c r="RNS82" s="246"/>
      <c r="RNT82" s="246"/>
      <c r="RNU82" s="246"/>
      <c r="RNV82" s="246"/>
      <c r="RNW82" s="246"/>
      <c r="RNX82" s="246"/>
      <c r="RNY82" s="246"/>
      <c r="RNZ82" s="246"/>
      <c r="ROA82" s="246"/>
      <c r="ROB82" s="246"/>
      <c r="ROC82" s="246"/>
      <c r="ROD82" s="246"/>
      <c r="ROE82" s="246"/>
      <c r="ROF82" s="246"/>
      <c r="ROG82" s="246"/>
      <c r="ROH82" s="246"/>
      <c r="ROI82" s="246"/>
      <c r="ROJ82" s="246"/>
      <c r="ROK82" s="246"/>
      <c r="ROL82" s="246"/>
      <c r="ROM82" s="246"/>
      <c r="RON82" s="246"/>
      <c r="ROO82" s="246"/>
      <c r="ROP82" s="246"/>
      <c r="ROQ82" s="246"/>
      <c r="ROR82" s="246"/>
      <c r="ROS82" s="246"/>
      <c r="ROT82" s="246"/>
      <c r="ROU82" s="246"/>
      <c r="ROV82" s="246"/>
      <c r="ROW82" s="246"/>
      <c r="ROX82" s="246"/>
      <c r="ROY82" s="246"/>
      <c r="ROZ82" s="246"/>
      <c r="RPA82" s="246"/>
      <c r="RPB82" s="246"/>
      <c r="RPC82" s="246"/>
      <c r="RPD82" s="246"/>
      <c r="RPE82" s="246"/>
      <c r="RPF82" s="246"/>
      <c r="RPG82" s="246"/>
      <c r="RPH82" s="246"/>
      <c r="RPI82" s="246"/>
      <c r="RPJ82" s="246"/>
      <c r="RPK82" s="246"/>
      <c r="RPL82" s="246"/>
      <c r="RPM82" s="246"/>
      <c r="RPN82" s="246"/>
      <c r="RPO82" s="246"/>
      <c r="RPP82" s="246"/>
      <c r="RPQ82" s="246"/>
      <c r="RPR82" s="246"/>
      <c r="RPS82" s="246"/>
      <c r="RPT82" s="246"/>
      <c r="RPU82" s="246"/>
      <c r="RPV82" s="246"/>
      <c r="RPW82" s="246"/>
      <c r="RPX82" s="246"/>
      <c r="RPY82" s="246"/>
      <c r="RPZ82" s="246"/>
      <c r="RQA82" s="246"/>
      <c r="RQB82" s="246"/>
      <c r="RQC82" s="246"/>
      <c r="RQD82" s="246"/>
      <c r="RQE82" s="246"/>
      <c r="RQF82" s="246"/>
      <c r="RQG82" s="246"/>
      <c r="RQH82" s="246"/>
      <c r="RQI82" s="246"/>
      <c r="RQJ82" s="246"/>
      <c r="RQK82" s="246"/>
      <c r="RQL82" s="246"/>
      <c r="RQM82" s="246"/>
      <c r="RQN82" s="246"/>
      <c r="RQO82" s="246"/>
      <c r="RQP82" s="246"/>
      <c r="RQQ82" s="246"/>
      <c r="RQR82" s="246"/>
      <c r="RQS82" s="246"/>
      <c r="RQT82" s="246"/>
      <c r="RQU82" s="246"/>
      <c r="RQV82" s="246"/>
      <c r="RQW82" s="246"/>
      <c r="RQX82" s="246"/>
      <c r="RQY82" s="246"/>
      <c r="RQZ82" s="246"/>
      <c r="RRA82" s="246"/>
      <c r="RRB82" s="246"/>
      <c r="RRC82" s="246"/>
      <c r="RRD82" s="246"/>
      <c r="RRE82" s="246"/>
      <c r="RRF82" s="246"/>
      <c r="RRG82" s="246"/>
      <c r="RRH82" s="246"/>
      <c r="RRI82" s="246"/>
      <c r="RRJ82" s="246"/>
      <c r="RRK82" s="246"/>
      <c r="RRL82" s="246"/>
      <c r="RRM82" s="246"/>
      <c r="RRN82" s="246"/>
      <c r="RRO82" s="246"/>
      <c r="RRP82" s="246"/>
      <c r="RRQ82" s="246"/>
      <c r="RRR82" s="246"/>
      <c r="RRS82" s="246"/>
      <c r="RRT82" s="246"/>
      <c r="RRU82" s="246"/>
      <c r="RRV82" s="246"/>
      <c r="RRW82" s="246"/>
      <c r="RRX82" s="246"/>
      <c r="RRY82" s="246"/>
      <c r="RRZ82" s="246"/>
      <c r="RSA82" s="246"/>
      <c r="RSB82" s="246"/>
      <c r="RSC82" s="246"/>
      <c r="RSD82" s="246"/>
      <c r="RSE82" s="246"/>
      <c r="RSF82" s="246"/>
      <c r="RSG82" s="246"/>
      <c r="RSH82" s="246"/>
      <c r="RSI82" s="246"/>
      <c r="RSJ82" s="246"/>
      <c r="RSK82" s="246"/>
      <c r="RSL82" s="246"/>
      <c r="RSM82" s="246"/>
      <c r="RSN82" s="246"/>
      <c r="RSO82" s="246"/>
      <c r="RSP82" s="246"/>
      <c r="RSQ82" s="246"/>
      <c r="RSR82" s="246"/>
      <c r="RSS82" s="246"/>
      <c r="RST82" s="246"/>
      <c r="RSU82" s="246"/>
      <c r="RSV82" s="246"/>
      <c r="RSW82" s="246"/>
      <c r="RSX82" s="246"/>
      <c r="RSY82" s="246"/>
      <c r="RSZ82" s="246"/>
      <c r="RTA82" s="246"/>
      <c r="RTB82" s="246"/>
      <c r="RTC82" s="246"/>
      <c r="RTD82" s="246"/>
      <c r="RTE82" s="246"/>
      <c r="RTF82" s="246"/>
      <c r="RTG82" s="246"/>
      <c r="RTH82" s="246"/>
      <c r="RTI82" s="246"/>
      <c r="RTJ82" s="246"/>
      <c r="RTK82" s="246"/>
      <c r="RTL82" s="246"/>
      <c r="RTM82" s="246"/>
      <c r="RTN82" s="246"/>
      <c r="RTO82" s="246"/>
      <c r="RTP82" s="246"/>
      <c r="RTQ82" s="246"/>
      <c r="RTR82" s="246"/>
      <c r="RTS82" s="246"/>
      <c r="RTT82" s="246"/>
      <c r="RTU82" s="246"/>
      <c r="RTV82" s="246"/>
      <c r="RTW82" s="246"/>
      <c r="RTX82" s="246"/>
      <c r="RTY82" s="246"/>
      <c r="RTZ82" s="246"/>
      <c r="RUA82" s="246"/>
      <c r="RUB82" s="246"/>
      <c r="RUC82" s="246"/>
      <c r="RUD82" s="246"/>
      <c r="RUE82" s="246"/>
      <c r="RUF82" s="246"/>
      <c r="RUG82" s="246"/>
      <c r="RUH82" s="246"/>
      <c r="RUI82" s="246"/>
      <c r="RUJ82" s="246"/>
      <c r="RUK82" s="246"/>
      <c r="RUL82" s="246"/>
      <c r="RUM82" s="246"/>
      <c r="RUN82" s="246"/>
      <c r="RUO82" s="246"/>
      <c r="RUP82" s="246"/>
      <c r="RUQ82" s="246"/>
      <c r="RUR82" s="246"/>
      <c r="RUS82" s="246"/>
      <c r="RUT82" s="246"/>
      <c r="RUU82" s="246"/>
      <c r="RUV82" s="246"/>
      <c r="RUW82" s="246"/>
      <c r="RUX82" s="246"/>
      <c r="RUY82" s="246"/>
      <c r="RUZ82" s="246"/>
      <c r="RVA82" s="246"/>
      <c r="RVB82" s="246"/>
      <c r="RVC82" s="246"/>
      <c r="RVD82" s="246"/>
      <c r="RVE82" s="246"/>
      <c r="RVF82" s="246"/>
      <c r="RVG82" s="246"/>
      <c r="RVH82" s="246"/>
      <c r="RVI82" s="246"/>
      <c r="RVJ82" s="246"/>
      <c r="RVK82" s="246"/>
      <c r="RVL82" s="246"/>
      <c r="RVM82" s="246"/>
      <c r="RVN82" s="246"/>
      <c r="RVO82" s="246"/>
      <c r="RVP82" s="246"/>
      <c r="RVQ82" s="246"/>
      <c r="RVR82" s="246"/>
      <c r="RVS82" s="246"/>
      <c r="RVT82" s="246"/>
      <c r="RVU82" s="246"/>
      <c r="RVV82" s="246"/>
      <c r="RVW82" s="246"/>
      <c r="RVX82" s="246"/>
      <c r="RVY82" s="246"/>
      <c r="RVZ82" s="246"/>
      <c r="RWA82" s="246"/>
      <c r="RWB82" s="246"/>
      <c r="RWC82" s="246"/>
      <c r="RWD82" s="246"/>
      <c r="RWE82" s="246"/>
      <c r="RWF82" s="246"/>
      <c r="RWG82" s="246"/>
      <c r="RWH82" s="246"/>
      <c r="RWI82" s="246"/>
      <c r="RWJ82" s="246"/>
      <c r="RWK82" s="246"/>
      <c r="RWL82" s="246"/>
      <c r="RWM82" s="246"/>
      <c r="RWN82" s="246"/>
      <c r="RWO82" s="246"/>
      <c r="RWP82" s="246"/>
      <c r="RWQ82" s="246"/>
      <c r="RWR82" s="246"/>
      <c r="RWS82" s="246"/>
      <c r="RWT82" s="246"/>
      <c r="RWU82" s="246"/>
      <c r="RWV82" s="246"/>
      <c r="RWW82" s="246"/>
      <c r="RWX82" s="246"/>
      <c r="RWY82" s="246"/>
      <c r="RWZ82" s="246"/>
      <c r="RXA82" s="246"/>
      <c r="RXB82" s="246"/>
      <c r="RXC82" s="246"/>
      <c r="RXD82" s="246"/>
      <c r="RXE82" s="246"/>
      <c r="RXF82" s="246"/>
      <c r="RXG82" s="246"/>
      <c r="RXH82" s="246"/>
      <c r="RXI82" s="246"/>
      <c r="RXJ82" s="246"/>
      <c r="RXK82" s="246"/>
      <c r="RXL82" s="246"/>
      <c r="RXM82" s="246"/>
      <c r="RXN82" s="246"/>
      <c r="RXO82" s="246"/>
      <c r="RXP82" s="246"/>
      <c r="RXQ82" s="246"/>
      <c r="RXR82" s="246"/>
      <c r="RXS82" s="246"/>
      <c r="RXT82" s="246"/>
      <c r="RXU82" s="246"/>
      <c r="RXV82" s="246"/>
      <c r="RXW82" s="246"/>
      <c r="RXX82" s="246"/>
      <c r="RXY82" s="246"/>
      <c r="RXZ82" s="246"/>
      <c r="RYA82" s="246"/>
      <c r="RYB82" s="246"/>
      <c r="RYC82" s="246"/>
      <c r="RYD82" s="246"/>
      <c r="RYE82" s="246"/>
      <c r="RYF82" s="246"/>
      <c r="RYG82" s="246"/>
      <c r="RYH82" s="246"/>
      <c r="RYI82" s="246"/>
      <c r="RYJ82" s="246"/>
      <c r="RYK82" s="246"/>
      <c r="RYL82" s="246"/>
      <c r="RYM82" s="246"/>
      <c r="RYN82" s="246"/>
      <c r="RYO82" s="246"/>
      <c r="RYP82" s="246"/>
      <c r="RYQ82" s="246"/>
      <c r="RYR82" s="246"/>
      <c r="RYS82" s="246"/>
      <c r="RYT82" s="246"/>
      <c r="RYU82" s="246"/>
      <c r="RYV82" s="246"/>
      <c r="RYW82" s="246"/>
      <c r="RYX82" s="246"/>
      <c r="RYY82" s="246"/>
      <c r="RYZ82" s="246"/>
      <c r="RZA82" s="246"/>
      <c r="RZB82" s="246"/>
      <c r="RZC82" s="246"/>
      <c r="RZD82" s="246"/>
      <c r="RZE82" s="246"/>
      <c r="RZF82" s="246"/>
      <c r="RZG82" s="246"/>
      <c r="RZH82" s="246"/>
      <c r="RZI82" s="246"/>
      <c r="RZJ82" s="246"/>
      <c r="RZK82" s="246"/>
      <c r="RZL82" s="246"/>
      <c r="RZM82" s="246"/>
      <c r="RZN82" s="246"/>
      <c r="RZO82" s="246"/>
      <c r="RZP82" s="246"/>
      <c r="RZQ82" s="246"/>
      <c r="RZR82" s="246"/>
      <c r="RZS82" s="246"/>
      <c r="RZT82" s="246"/>
      <c r="RZU82" s="246"/>
      <c r="RZV82" s="246"/>
      <c r="RZW82" s="246"/>
      <c r="RZX82" s="246"/>
      <c r="RZY82" s="246"/>
      <c r="RZZ82" s="246"/>
      <c r="SAA82" s="246"/>
      <c r="SAB82" s="246"/>
      <c r="SAC82" s="246"/>
      <c r="SAD82" s="246"/>
      <c r="SAE82" s="246"/>
      <c r="SAF82" s="246"/>
      <c r="SAG82" s="246"/>
      <c r="SAH82" s="246"/>
      <c r="SAI82" s="246"/>
      <c r="SAJ82" s="246"/>
      <c r="SAK82" s="246"/>
      <c r="SAL82" s="246"/>
      <c r="SAM82" s="246"/>
      <c r="SAN82" s="246"/>
      <c r="SAO82" s="246"/>
      <c r="SAP82" s="246"/>
      <c r="SAQ82" s="246"/>
      <c r="SAR82" s="246"/>
      <c r="SAS82" s="246"/>
      <c r="SAT82" s="246"/>
      <c r="SAU82" s="246"/>
      <c r="SAV82" s="246"/>
      <c r="SAW82" s="246"/>
      <c r="SAX82" s="246"/>
      <c r="SAY82" s="246"/>
      <c r="SAZ82" s="246"/>
      <c r="SBA82" s="246"/>
      <c r="SBB82" s="246"/>
      <c r="SBC82" s="246"/>
      <c r="SBD82" s="246"/>
      <c r="SBE82" s="246"/>
      <c r="SBF82" s="246"/>
      <c r="SBG82" s="246"/>
      <c r="SBH82" s="246"/>
      <c r="SBI82" s="246"/>
      <c r="SBJ82" s="246"/>
      <c r="SBK82" s="246"/>
      <c r="SBL82" s="246"/>
      <c r="SBM82" s="246"/>
      <c r="SBN82" s="246"/>
      <c r="SBO82" s="246"/>
      <c r="SBP82" s="246"/>
      <c r="SBQ82" s="246"/>
      <c r="SBR82" s="246"/>
      <c r="SBS82" s="246"/>
      <c r="SBT82" s="246"/>
      <c r="SBU82" s="246"/>
      <c r="SBV82" s="246"/>
      <c r="SBW82" s="246"/>
      <c r="SBX82" s="246"/>
      <c r="SBY82" s="246"/>
      <c r="SBZ82" s="246"/>
      <c r="SCA82" s="246"/>
      <c r="SCB82" s="246"/>
      <c r="SCC82" s="246"/>
      <c r="SCD82" s="246"/>
      <c r="SCE82" s="246"/>
      <c r="SCF82" s="246"/>
      <c r="SCG82" s="246"/>
      <c r="SCH82" s="246"/>
      <c r="SCI82" s="246"/>
      <c r="SCJ82" s="246"/>
      <c r="SCK82" s="246"/>
      <c r="SCL82" s="246"/>
      <c r="SCM82" s="246"/>
      <c r="SCN82" s="246"/>
      <c r="SCO82" s="246"/>
      <c r="SCP82" s="246"/>
      <c r="SCQ82" s="246"/>
      <c r="SCR82" s="246"/>
      <c r="SCS82" s="246"/>
      <c r="SCT82" s="246"/>
      <c r="SCU82" s="246"/>
      <c r="SCV82" s="246"/>
      <c r="SCW82" s="246"/>
      <c r="SCX82" s="246"/>
      <c r="SCY82" s="246"/>
      <c r="SCZ82" s="246"/>
      <c r="SDA82" s="246"/>
      <c r="SDB82" s="246"/>
      <c r="SDC82" s="246"/>
      <c r="SDD82" s="246"/>
      <c r="SDE82" s="246"/>
      <c r="SDF82" s="246"/>
      <c r="SDG82" s="246"/>
      <c r="SDH82" s="246"/>
      <c r="SDI82" s="246"/>
      <c r="SDJ82" s="246"/>
      <c r="SDK82" s="246"/>
      <c r="SDL82" s="246"/>
      <c r="SDM82" s="246"/>
      <c r="SDN82" s="246"/>
      <c r="SDO82" s="246"/>
      <c r="SDP82" s="246"/>
      <c r="SDQ82" s="246"/>
      <c r="SDR82" s="246"/>
      <c r="SDS82" s="246"/>
      <c r="SDT82" s="246"/>
      <c r="SDU82" s="246"/>
      <c r="SDV82" s="246"/>
      <c r="SDW82" s="246"/>
      <c r="SDX82" s="246"/>
      <c r="SDY82" s="246"/>
      <c r="SDZ82" s="246"/>
      <c r="SEA82" s="246"/>
      <c r="SEB82" s="246"/>
      <c r="SEC82" s="246"/>
      <c r="SED82" s="246"/>
      <c r="SEE82" s="246"/>
      <c r="SEF82" s="246"/>
      <c r="SEG82" s="246"/>
      <c r="SEH82" s="246"/>
      <c r="SEI82" s="246"/>
      <c r="SEJ82" s="246"/>
      <c r="SEK82" s="246"/>
      <c r="SEL82" s="246"/>
      <c r="SEM82" s="246"/>
      <c r="SEN82" s="246"/>
      <c r="SEO82" s="246"/>
      <c r="SEP82" s="246"/>
      <c r="SEQ82" s="246"/>
      <c r="SER82" s="246"/>
      <c r="SES82" s="246"/>
      <c r="SET82" s="246"/>
      <c r="SEU82" s="246"/>
      <c r="SEV82" s="246"/>
      <c r="SEW82" s="246"/>
      <c r="SEX82" s="246"/>
      <c r="SEY82" s="246"/>
      <c r="SEZ82" s="246"/>
      <c r="SFA82" s="246"/>
      <c r="SFB82" s="246"/>
      <c r="SFC82" s="246"/>
      <c r="SFD82" s="246"/>
      <c r="SFE82" s="246"/>
      <c r="SFF82" s="246"/>
      <c r="SFG82" s="246"/>
      <c r="SFH82" s="246"/>
      <c r="SFI82" s="246"/>
      <c r="SFJ82" s="246"/>
      <c r="SFK82" s="246"/>
      <c r="SFL82" s="246"/>
      <c r="SFM82" s="246"/>
      <c r="SFN82" s="246"/>
      <c r="SFO82" s="246"/>
      <c r="SFP82" s="246"/>
      <c r="SFQ82" s="246"/>
      <c r="SFR82" s="246"/>
      <c r="SFS82" s="246"/>
      <c r="SFT82" s="246"/>
      <c r="SFU82" s="246"/>
      <c r="SFV82" s="246"/>
      <c r="SFW82" s="246"/>
      <c r="SFX82" s="246"/>
      <c r="SFY82" s="246"/>
      <c r="SFZ82" s="246"/>
      <c r="SGA82" s="246"/>
      <c r="SGB82" s="246"/>
      <c r="SGC82" s="246"/>
      <c r="SGD82" s="246"/>
      <c r="SGE82" s="246"/>
      <c r="SGF82" s="246"/>
      <c r="SGG82" s="246"/>
      <c r="SGH82" s="246"/>
      <c r="SGI82" s="246"/>
      <c r="SGJ82" s="246"/>
      <c r="SGK82" s="246"/>
      <c r="SGL82" s="246"/>
      <c r="SGM82" s="246"/>
      <c r="SGN82" s="246"/>
      <c r="SGO82" s="246"/>
      <c r="SGP82" s="246"/>
      <c r="SGQ82" s="246"/>
      <c r="SGR82" s="246"/>
      <c r="SGS82" s="246"/>
      <c r="SGT82" s="246"/>
      <c r="SGU82" s="246"/>
      <c r="SGV82" s="246"/>
      <c r="SGW82" s="246"/>
      <c r="SGX82" s="246"/>
      <c r="SGY82" s="246"/>
      <c r="SGZ82" s="246"/>
      <c r="SHA82" s="246"/>
      <c r="SHB82" s="246"/>
      <c r="SHC82" s="246"/>
      <c r="SHD82" s="246"/>
      <c r="SHE82" s="246"/>
      <c r="SHF82" s="246"/>
      <c r="SHG82" s="246"/>
      <c r="SHH82" s="246"/>
      <c r="SHI82" s="246"/>
      <c r="SHJ82" s="246"/>
      <c r="SHK82" s="246"/>
      <c r="SHL82" s="246"/>
      <c r="SHM82" s="246"/>
      <c r="SHN82" s="246"/>
      <c r="SHO82" s="246"/>
      <c r="SHP82" s="246"/>
      <c r="SHQ82" s="246"/>
      <c r="SHR82" s="246"/>
      <c r="SHS82" s="246"/>
      <c r="SHT82" s="246"/>
      <c r="SHU82" s="246"/>
      <c r="SHV82" s="246"/>
      <c r="SHW82" s="246"/>
      <c r="SHX82" s="246"/>
      <c r="SHY82" s="246"/>
      <c r="SHZ82" s="246"/>
      <c r="SIA82" s="246"/>
      <c r="SIB82" s="246"/>
      <c r="SIC82" s="246"/>
      <c r="SID82" s="246"/>
      <c r="SIE82" s="246"/>
      <c r="SIF82" s="246"/>
      <c r="SIG82" s="246"/>
      <c r="SIH82" s="246"/>
      <c r="SII82" s="246"/>
      <c r="SIJ82" s="246"/>
      <c r="SIK82" s="246"/>
      <c r="SIL82" s="246"/>
      <c r="SIM82" s="246"/>
      <c r="SIN82" s="246"/>
      <c r="SIO82" s="246"/>
      <c r="SIP82" s="246"/>
      <c r="SIQ82" s="246"/>
      <c r="SIR82" s="246"/>
      <c r="SIS82" s="246"/>
      <c r="SIT82" s="246"/>
      <c r="SIU82" s="246"/>
      <c r="SIV82" s="246"/>
      <c r="SIW82" s="246"/>
      <c r="SIX82" s="246"/>
      <c r="SIY82" s="246"/>
      <c r="SIZ82" s="246"/>
      <c r="SJA82" s="246"/>
      <c r="SJB82" s="246"/>
      <c r="SJC82" s="246"/>
      <c r="SJD82" s="246"/>
      <c r="SJE82" s="246"/>
      <c r="SJF82" s="246"/>
      <c r="SJG82" s="246"/>
      <c r="SJH82" s="246"/>
      <c r="SJI82" s="246"/>
      <c r="SJJ82" s="246"/>
      <c r="SJK82" s="246"/>
      <c r="SJL82" s="246"/>
      <c r="SJM82" s="246"/>
      <c r="SJN82" s="246"/>
      <c r="SJO82" s="246"/>
      <c r="SJP82" s="246"/>
      <c r="SJQ82" s="246"/>
      <c r="SJR82" s="246"/>
      <c r="SJS82" s="246"/>
      <c r="SJT82" s="246"/>
      <c r="SJU82" s="246"/>
      <c r="SJV82" s="246"/>
      <c r="SJW82" s="246"/>
      <c r="SJX82" s="246"/>
      <c r="SJY82" s="246"/>
      <c r="SJZ82" s="246"/>
      <c r="SKA82" s="246"/>
      <c r="SKB82" s="246"/>
      <c r="SKC82" s="246"/>
      <c r="SKD82" s="246"/>
      <c r="SKE82" s="246"/>
      <c r="SKF82" s="246"/>
      <c r="SKG82" s="246"/>
      <c r="SKH82" s="246"/>
      <c r="SKI82" s="246"/>
      <c r="SKJ82" s="246"/>
      <c r="SKK82" s="246"/>
      <c r="SKL82" s="246"/>
      <c r="SKM82" s="246"/>
      <c r="SKN82" s="246"/>
      <c r="SKO82" s="246"/>
      <c r="SKP82" s="246"/>
      <c r="SKQ82" s="246"/>
      <c r="SKR82" s="246"/>
      <c r="SKS82" s="246"/>
      <c r="SKT82" s="246"/>
      <c r="SKU82" s="246"/>
      <c r="SKV82" s="246"/>
      <c r="SKW82" s="246"/>
      <c r="SKX82" s="246"/>
      <c r="SKY82" s="246"/>
      <c r="SKZ82" s="246"/>
      <c r="SLA82" s="246"/>
      <c r="SLB82" s="246"/>
      <c r="SLC82" s="246"/>
      <c r="SLD82" s="246"/>
      <c r="SLE82" s="246"/>
      <c r="SLF82" s="246"/>
      <c r="SLG82" s="246"/>
      <c r="SLH82" s="246"/>
      <c r="SLI82" s="246"/>
      <c r="SLJ82" s="246"/>
      <c r="SLK82" s="246"/>
      <c r="SLL82" s="246"/>
      <c r="SLM82" s="246"/>
      <c r="SLN82" s="246"/>
      <c r="SLO82" s="246"/>
      <c r="SLP82" s="246"/>
      <c r="SLQ82" s="246"/>
      <c r="SLR82" s="246"/>
      <c r="SLS82" s="246"/>
      <c r="SLT82" s="246"/>
      <c r="SLU82" s="246"/>
      <c r="SLV82" s="246"/>
      <c r="SLW82" s="246"/>
      <c r="SLX82" s="246"/>
      <c r="SLY82" s="246"/>
      <c r="SLZ82" s="246"/>
      <c r="SMA82" s="246"/>
      <c r="SMB82" s="246"/>
      <c r="SMC82" s="246"/>
      <c r="SMD82" s="246"/>
      <c r="SME82" s="246"/>
      <c r="SMF82" s="246"/>
      <c r="SMG82" s="246"/>
      <c r="SMH82" s="246"/>
      <c r="SMI82" s="246"/>
      <c r="SMJ82" s="246"/>
      <c r="SMK82" s="246"/>
      <c r="SML82" s="246"/>
      <c r="SMM82" s="246"/>
      <c r="SMN82" s="246"/>
      <c r="SMO82" s="246"/>
      <c r="SMP82" s="246"/>
      <c r="SMQ82" s="246"/>
      <c r="SMR82" s="246"/>
      <c r="SMS82" s="246"/>
      <c r="SMT82" s="246"/>
      <c r="SMU82" s="246"/>
      <c r="SMV82" s="246"/>
      <c r="SMW82" s="246"/>
      <c r="SMX82" s="246"/>
      <c r="SMY82" s="246"/>
      <c r="SMZ82" s="246"/>
      <c r="SNA82" s="246"/>
      <c r="SNB82" s="246"/>
      <c r="SNC82" s="246"/>
      <c r="SND82" s="246"/>
      <c r="SNE82" s="246"/>
      <c r="SNF82" s="246"/>
      <c r="SNG82" s="246"/>
      <c r="SNH82" s="246"/>
      <c r="SNI82" s="246"/>
      <c r="SNJ82" s="246"/>
      <c r="SNK82" s="246"/>
      <c r="SNL82" s="246"/>
      <c r="SNM82" s="246"/>
      <c r="SNN82" s="246"/>
      <c r="SNO82" s="246"/>
      <c r="SNP82" s="246"/>
      <c r="SNQ82" s="246"/>
      <c r="SNR82" s="246"/>
      <c r="SNS82" s="246"/>
      <c r="SNT82" s="246"/>
      <c r="SNU82" s="246"/>
      <c r="SNV82" s="246"/>
      <c r="SNW82" s="246"/>
      <c r="SNX82" s="246"/>
      <c r="SNY82" s="246"/>
      <c r="SNZ82" s="246"/>
      <c r="SOA82" s="246"/>
      <c r="SOB82" s="246"/>
      <c r="SOC82" s="246"/>
      <c r="SOD82" s="246"/>
      <c r="SOE82" s="246"/>
      <c r="SOF82" s="246"/>
      <c r="SOG82" s="246"/>
      <c r="SOH82" s="246"/>
      <c r="SOI82" s="246"/>
      <c r="SOJ82" s="246"/>
      <c r="SOK82" s="246"/>
      <c r="SOL82" s="246"/>
      <c r="SOM82" s="246"/>
      <c r="SON82" s="246"/>
      <c r="SOO82" s="246"/>
      <c r="SOP82" s="246"/>
      <c r="SOQ82" s="246"/>
      <c r="SOR82" s="246"/>
      <c r="SOS82" s="246"/>
      <c r="SOT82" s="246"/>
      <c r="SOU82" s="246"/>
      <c r="SOV82" s="246"/>
      <c r="SOW82" s="246"/>
      <c r="SOX82" s="246"/>
      <c r="SOY82" s="246"/>
      <c r="SOZ82" s="246"/>
      <c r="SPA82" s="246"/>
      <c r="SPB82" s="246"/>
      <c r="SPC82" s="246"/>
      <c r="SPD82" s="246"/>
      <c r="SPE82" s="246"/>
      <c r="SPF82" s="246"/>
      <c r="SPG82" s="246"/>
      <c r="SPH82" s="246"/>
      <c r="SPI82" s="246"/>
      <c r="SPJ82" s="246"/>
      <c r="SPK82" s="246"/>
      <c r="SPL82" s="246"/>
      <c r="SPM82" s="246"/>
      <c r="SPN82" s="246"/>
      <c r="SPO82" s="246"/>
      <c r="SPP82" s="246"/>
      <c r="SPQ82" s="246"/>
      <c r="SPR82" s="246"/>
      <c r="SPS82" s="246"/>
      <c r="SPT82" s="246"/>
      <c r="SPU82" s="246"/>
      <c r="SPV82" s="246"/>
      <c r="SPW82" s="246"/>
      <c r="SPX82" s="246"/>
      <c r="SPY82" s="246"/>
      <c r="SPZ82" s="246"/>
      <c r="SQA82" s="246"/>
      <c r="SQB82" s="246"/>
      <c r="SQC82" s="246"/>
      <c r="SQD82" s="246"/>
      <c r="SQE82" s="246"/>
      <c r="SQF82" s="246"/>
      <c r="SQG82" s="246"/>
      <c r="SQH82" s="246"/>
      <c r="SQI82" s="246"/>
      <c r="SQJ82" s="246"/>
      <c r="SQK82" s="246"/>
      <c r="SQL82" s="246"/>
      <c r="SQM82" s="246"/>
      <c r="SQN82" s="246"/>
      <c r="SQO82" s="246"/>
      <c r="SQP82" s="246"/>
      <c r="SQQ82" s="246"/>
      <c r="SQR82" s="246"/>
      <c r="SQS82" s="246"/>
      <c r="SQT82" s="246"/>
      <c r="SQU82" s="246"/>
      <c r="SQV82" s="246"/>
      <c r="SQW82" s="246"/>
      <c r="SQX82" s="246"/>
      <c r="SQY82" s="246"/>
      <c r="SQZ82" s="246"/>
      <c r="SRA82" s="246"/>
      <c r="SRB82" s="246"/>
      <c r="SRC82" s="246"/>
      <c r="SRD82" s="246"/>
      <c r="SRE82" s="246"/>
      <c r="SRF82" s="246"/>
      <c r="SRG82" s="246"/>
      <c r="SRH82" s="246"/>
      <c r="SRI82" s="246"/>
      <c r="SRJ82" s="246"/>
      <c r="SRK82" s="246"/>
      <c r="SRL82" s="246"/>
      <c r="SRM82" s="246"/>
      <c r="SRN82" s="246"/>
      <c r="SRO82" s="246"/>
      <c r="SRP82" s="246"/>
      <c r="SRQ82" s="246"/>
      <c r="SRR82" s="246"/>
      <c r="SRS82" s="246"/>
      <c r="SRT82" s="246"/>
      <c r="SRU82" s="246"/>
      <c r="SRV82" s="246"/>
      <c r="SRW82" s="246"/>
      <c r="SRX82" s="246"/>
      <c r="SRY82" s="246"/>
      <c r="SRZ82" s="246"/>
      <c r="SSA82" s="246"/>
      <c r="SSB82" s="246"/>
      <c r="SSC82" s="246"/>
      <c r="SSD82" s="246"/>
      <c r="SSE82" s="246"/>
      <c r="SSF82" s="246"/>
      <c r="SSG82" s="246"/>
      <c r="SSH82" s="246"/>
      <c r="SSI82" s="246"/>
      <c r="SSJ82" s="246"/>
      <c r="SSK82" s="246"/>
      <c r="SSL82" s="246"/>
      <c r="SSM82" s="246"/>
      <c r="SSN82" s="246"/>
      <c r="SSO82" s="246"/>
      <c r="SSP82" s="246"/>
      <c r="SSQ82" s="246"/>
      <c r="SSR82" s="246"/>
      <c r="SSS82" s="246"/>
      <c r="SST82" s="246"/>
      <c r="SSU82" s="246"/>
      <c r="SSV82" s="246"/>
      <c r="SSW82" s="246"/>
      <c r="SSX82" s="246"/>
      <c r="SSY82" s="246"/>
      <c r="SSZ82" s="246"/>
      <c r="STA82" s="246"/>
      <c r="STB82" s="246"/>
      <c r="STC82" s="246"/>
      <c r="STD82" s="246"/>
      <c r="STE82" s="246"/>
      <c r="STF82" s="246"/>
      <c r="STG82" s="246"/>
      <c r="STH82" s="246"/>
      <c r="STI82" s="246"/>
      <c r="STJ82" s="246"/>
      <c r="STK82" s="246"/>
      <c r="STL82" s="246"/>
      <c r="STM82" s="246"/>
      <c r="STN82" s="246"/>
      <c r="STO82" s="246"/>
      <c r="STP82" s="246"/>
      <c r="STQ82" s="246"/>
      <c r="STR82" s="246"/>
      <c r="STS82" s="246"/>
      <c r="STT82" s="246"/>
      <c r="STU82" s="246"/>
      <c r="STV82" s="246"/>
      <c r="STW82" s="246"/>
      <c r="STX82" s="246"/>
      <c r="STY82" s="246"/>
      <c r="STZ82" s="246"/>
      <c r="SUA82" s="246"/>
      <c r="SUB82" s="246"/>
      <c r="SUC82" s="246"/>
      <c r="SUD82" s="246"/>
      <c r="SUE82" s="246"/>
      <c r="SUF82" s="246"/>
      <c r="SUG82" s="246"/>
      <c r="SUH82" s="246"/>
      <c r="SUI82" s="246"/>
      <c r="SUJ82" s="246"/>
      <c r="SUK82" s="246"/>
      <c r="SUL82" s="246"/>
      <c r="SUM82" s="246"/>
      <c r="SUN82" s="246"/>
      <c r="SUO82" s="246"/>
      <c r="SUP82" s="246"/>
      <c r="SUQ82" s="246"/>
      <c r="SUR82" s="246"/>
      <c r="SUS82" s="246"/>
      <c r="SUT82" s="246"/>
      <c r="SUU82" s="246"/>
      <c r="SUV82" s="246"/>
      <c r="SUW82" s="246"/>
      <c r="SUX82" s="246"/>
      <c r="SUY82" s="246"/>
      <c r="SUZ82" s="246"/>
      <c r="SVA82" s="246"/>
      <c r="SVB82" s="246"/>
      <c r="SVC82" s="246"/>
      <c r="SVD82" s="246"/>
      <c r="SVE82" s="246"/>
      <c r="SVF82" s="246"/>
      <c r="SVG82" s="246"/>
      <c r="SVH82" s="246"/>
      <c r="SVI82" s="246"/>
      <c r="SVJ82" s="246"/>
      <c r="SVK82" s="246"/>
      <c r="SVL82" s="246"/>
      <c r="SVM82" s="246"/>
      <c r="SVN82" s="246"/>
      <c r="SVO82" s="246"/>
      <c r="SVP82" s="246"/>
      <c r="SVQ82" s="246"/>
      <c r="SVR82" s="246"/>
      <c r="SVS82" s="246"/>
      <c r="SVT82" s="246"/>
      <c r="SVU82" s="246"/>
      <c r="SVV82" s="246"/>
      <c r="SVW82" s="246"/>
      <c r="SVX82" s="246"/>
      <c r="SVY82" s="246"/>
      <c r="SVZ82" s="246"/>
      <c r="SWA82" s="246"/>
      <c r="SWB82" s="246"/>
      <c r="SWC82" s="246"/>
      <c r="SWD82" s="246"/>
      <c r="SWE82" s="246"/>
      <c r="SWF82" s="246"/>
      <c r="SWG82" s="246"/>
      <c r="SWH82" s="246"/>
      <c r="SWI82" s="246"/>
      <c r="SWJ82" s="246"/>
      <c r="SWK82" s="246"/>
      <c r="SWL82" s="246"/>
      <c r="SWM82" s="246"/>
      <c r="SWN82" s="246"/>
      <c r="SWO82" s="246"/>
      <c r="SWP82" s="246"/>
      <c r="SWQ82" s="246"/>
      <c r="SWR82" s="246"/>
      <c r="SWS82" s="246"/>
      <c r="SWT82" s="246"/>
      <c r="SWU82" s="246"/>
      <c r="SWV82" s="246"/>
      <c r="SWW82" s="246"/>
      <c r="SWX82" s="246"/>
      <c r="SWY82" s="246"/>
      <c r="SWZ82" s="246"/>
      <c r="SXA82" s="246"/>
      <c r="SXB82" s="246"/>
      <c r="SXC82" s="246"/>
      <c r="SXD82" s="246"/>
      <c r="SXE82" s="246"/>
      <c r="SXF82" s="246"/>
      <c r="SXG82" s="246"/>
      <c r="SXH82" s="246"/>
      <c r="SXI82" s="246"/>
      <c r="SXJ82" s="246"/>
      <c r="SXK82" s="246"/>
      <c r="SXL82" s="246"/>
      <c r="SXM82" s="246"/>
      <c r="SXN82" s="246"/>
      <c r="SXO82" s="246"/>
      <c r="SXP82" s="246"/>
      <c r="SXQ82" s="246"/>
      <c r="SXR82" s="246"/>
      <c r="SXS82" s="246"/>
      <c r="SXT82" s="246"/>
      <c r="SXU82" s="246"/>
      <c r="SXV82" s="246"/>
      <c r="SXW82" s="246"/>
      <c r="SXX82" s="246"/>
      <c r="SXY82" s="246"/>
      <c r="SXZ82" s="246"/>
      <c r="SYA82" s="246"/>
      <c r="SYB82" s="246"/>
      <c r="SYC82" s="246"/>
      <c r="SYD82" s="246"/>
      <c r="SYE82" s="246"/>
      <c r="SYF82" s="246"/>
      <c r="SYG82" s="246"/>
      <c r="SYH82" s="246"/>
      <c r="SYI82" s="246"/>
      <c r="SYJ82" s="246"/>
      <c r="SYK82" s="246"/>
      <c r="SYL82" s="246"/>
      <c r="SYM82" s="246"/>
      <c r="SYN82" s="246"/>
      <c r="SYO82" s="246"/>
      <c r="SYP82" s="246"/>
      <c r="SYQ82" s="246"/>
      <c r="SYR82" s="246"/>
      <c r="SYS82" s="246"/>
      <c r="SYT82" s="246"/>
      <c r="SYU82" s="246"/>
      <c r="SYV82" s="246"/>
      <c r="SYW82" s="246"/>
      <c r="SYX82" s="246"/>
      <c r="SYY82" s="246"/>
      <c r="SYZ82" s="246"/>
      <c r="SZA82" s="246"/>
      <c r="SZB82" s="246"/>
      <c r="SZC82" s="246"/>
      <c r="SZD82" s="246"/>
      <c r="SZE82" s="246"/>
      <c r="SZF82" s="246"/>
      <c r="SZG82" s="246"/>
      <c r="SZH82" s="246"/>
      <c r="SZI82" s="246"/>
      <c r="SZJ82" s="246"/>
      <c r="SZK82" s="246"/>
      <c r="SZL82" s="246"/>
      <c r="SZM82" s="246"/>
      <c r="SZN82" s="246"/>
      <c r="SZO82" s="246"/>
      <c r="SZP82" s="246"/>
      <c r="SZQ82" s="246"/>
      <c r="SZR82" s="246"/>
      <c r="SZS82" s="246"/>
      <c r="SZT82" s="246"/>
      <c r="SZU82" s="246"/>
      <c r="SZV82" s="246"/>
      <c r="SZW82" s="246"/>
      <c r="SZX82" s="246"/>
      <c r="SZY82" s="246"/>
      <c r="SZZ82" s="246"/>
      <c r="TAA82" s="246"/>
      <c r="TAB82" s="246"/>
      <c r="TAC82" s="246"/>
      <c r="TAD82" s="246"/>
      <c r="TAE82" s="246"/>
      <c r="TAF82" s="246"/>
      <c r="TAG82" s="246"/>
      <c r="TAH82" s="246"/>
      <c r="TAI82" s="246"/>
      <c r="TAJ82" s="246"/>
      <c r="TAK82" s="246"/>
      <c r="TAL82" s="246"/>
      <c r="TAM82" s="246"/>
      <c r="TAN82" s="246"/>
      <c r="TAO82" s="246"/>
      <c r="TAP82" s="246"/>
      <c r="TAQ82" s="246"/>
      <c r="TAR82" s="246"/>
      <c r="TAS82" s="246"/>
      <c r="TAT82" s="246"/>
      <c r="TAU82" s="246"/>
      <c r="TAV82" s="246"/>
      <c r="TAW82" s="246"/>
      <c r="TAX82" s="246"/>
      <c r="TAY82" s="246"/>
      <c r="TAZ82" s="246"/>
      <c r="TBA82" s="246"/>
      <c r="TBB82" s="246"/>
      <c r="TBC82" s="246"/>
      <c r="TBD82" s="246"/>
      <c r="TBE82" s="246"/>
      <c r="TBF82" s="246"/>
      <c r="TBG82" s="246"/>
      <c r="TBH82" s="246"/>
      <c r="TBI82" s="246"/>
      <c r="TBJ82" s="246"/>
      <c r="TBK82" s="246"/>
      <c r="TBL82" s="246"/>
      <c r="TBM82" s="246"/>
      <c r="TBN82" s="246"/>
      <c r="TBO82" s="246"/>
      <c r="TBP82" s="246"/>
      <c r="TBQ82" s="246"/>
      <c r="TBR82" s="246"/>
      <c r="TBS82" s="246"/>
      <c r="TBT82" s="246"/>
      <c r="TBU82" s="246"/>
      <c r="TBV82" s="246"/>
      <c r="TBW82" s="246"/>
      <c r="TBX82" s="246"/>
      <c r="TBY82" s="246"/>
      <c r="TBZ82" s="246"/>
      <c r="TCA82" s="246"/>
      <c r="TCB82" s="246"/>
      <c r="TCC82" s="246"/>
      <c r="TCD82" s="246"/>
      <c r="TCE82" s="246"/>
      <c r="TCF82" s="246"/>
      <c r="TCG82" s="246"/>
      <c r="TCH82" s="246"/>
      <c r="TCI82" s="246"/>
      <c r="TCJ82" s="246"/>
      <c r="TCK82" s="246"/>
      <c r="TCL82" s="246"/>
      <c r="TCM82" s="246"/>
      <c r="TCN82" s="246"/>
      <c r="TCO82" s="246"/>
      <c r="TCP82" s="246"/>
      <c r="TCQ82" s="246"/>
      <c r="TCR82" s="246"/>
      <c r="TCS82" s="246"/>
      <c r="TCT82" s="246"/>
      <c r="TCU82" s="246"/>
      <c r="TCV82" s="246"/>
      <c r="TCW82" s="246"/>
      <c r="TCX82" s="246"/>
      <c r="TCY82" s="246"/>
      <c r="TCZ82" s="246"/>
      <c r="TDA82" s="246"/>
      <c r="TDB82" s="246"/>
      <c r="TDC82" s="246"/>
      <c r="TDD82" s="246"/>
      <c r="TDE82" s="246"/>
      <c r="TDF82" s="246"/>
      <c r="TDG82" s="246"/>
      <c r="TDH82" s="246"/>
      <c r="TDI82" s="246"/>
      <c r="TDJ82" s="246"/>
      <c r="TDK82" s="246"/>
      <c r="TDL82" s="246"/>
      <c r="TDM82" s="246"/>
      <c r="TDN82" s="246"/>
      <c r="TDO82" s="246"/>
      <c r="TDP82" s="246"/>
      <c r="TDQ82" s="246"/>
      <c r="TDR82" s="246"/>
      <c r="TDS82" s="246"/>
      <c r="TDT82" s="246"/>
      <c r="TDU82" s="246"/>
      <c r="TDV82" s="246"/>
      <c r="TDW82" s="246"/>
      <c r="TDX82" s="246"/>
      <c r="TDY82" s="246"/>
      <c r="TDZ82" s="246"/>
      <c r="TEA82" s="246"/>
      <c r="TEB82" s="246"/>
      <c r="TEC82" s="246"/>
      <c r="TED82" s="246"/>
      <c r="TEE82" s="246"/>
      <c r="TEF82" s="246"/>
      <c r="TEG82" s="246"/>
      <c r="TEH82" s="246"/>
      <c r="TEI82" s="246"/>
      <c r="TEJ82" s="246"/>
      <c r="TEK82" s="246"/>
      <c r="TEL82" s="246"/>
      <c r="TEM82" s="246"/>
      <c r="TEN82" s="246"/>
      <c r="TEO82" s="246"/>
      <c r="TEP82" s="246"/>
      <c r="TEQ82" s="246"/>
      <c r="TER82" s="246"/>
      <c r="TES82" s="246"/>
      <c r="TET82" s="246"/>
      <c r="TEU82" s="246"/>
      <c r="TEV82" s="246"/>
      <c r="TEW82" s="246"/>
      <c r="TEX82" s="246"/>
      <c r="TEY82" s="246"/>
      <c r="TEZ82" s="246"/>
      <c r="TFA82" s="246"/>
      <c r="TFB82" s="246"/>
      <c r="TFC82" s="246"/>
      <c r="TFD82" s="246"/>
      <c r="TFE82" s="246"/>
      <c r="TFF82" s="246"/>
      <c r="TFG82" s="246"/>
      <c r="TFH82" s="246"/>
      <c r="TFI82" s="246"/>
      <c r="TFJ82" s="246"/>
      <c r="TFK82" s="246"/>
      <c r="TFL82" s="246"/>
      <c r="TFM82" s="246"/>
      <c r="TFN82" s="246"/>
      <c r="TFO82" s="246"/>
      <c r="TFP82" s="246"/>
      <c r="TFQ82" s="246"/>
      <c r="TFR82" s="246"/>
      <c r="TFS82" s="246"/>
      <c r="TFT82" s="246"/>
      <c r="TFU82" s="246"/>
      <c r="TFV82" s="246"/>
      <c r="TFW82" s="246"/>
      <c r="TFX82" s="246"/>
      <c r="TFY82" s="246"/>
      <c r="TFZ82" s="246"/>
      <c r="TGA82" s="246"/>
      <c r="TGB82" s="246"/>
      <c r="TGC82" s="246"/>
      <c r="TGD82" s="246"/>
      <c r="TGE82" s="246"/>
      <c r="TGF82" s="246"/>
      <c r="TGG82" s="246"/>
      <c r="TGH82" s="246"/>
      <c r="TGI82" s="246"/>
      <c r="TGJ82" s="246"/>
      <c r="TGK82" s="246"/>
      <c r="TGL82" s="246"/>
      <c r="TGM82" s="246"/>
      <c r="TGN82" s="246"/>
      <c r="TGO82" s="246"/>
      <c r="TGP82" s="246"/>
      <c r="TGQ82" s="246"/>
      <c r="TGR82" s="246"/>
      <c r="TGS82" s="246"/>
      <c r="TGT82" s="246"/>
      <c r="TGU82" s="246"/>
      <c r="TGV82" s="246"/>
      <c r="TGW82" s="246"/>
      <c r="TGX82" s="246"/>
      <c r="TGY82" s="246"/>
      <c r="TGZ82" s="246"/>
      <c r="THA82" s="246"/>
      <c r="THB82" s="246"/>
      <c r="THC82" s="246"/>
      <c r="THD82" s="246"/>
      <c r="THE82" s="246"/>
      <c r="THF82" s="246"/>
      <c r="THG82" s="246"/>
      <c r="THH82" s="246"/>
      <c r="THI82" s="246"/>
      <c r="THJ82" s="246"/>
      <c r="THK82" s="246"/>
      <c r="THL82" s="246"/>
      <c r="THM82" s="246"/>
      <c r="THN82" s="246"/>
      <c r="THO82" s="246"/>
      <c r="THP82" s="246"/>
      <c r="THQ82" s="246"/>
      <c r="THR82" s="246"/>
      <c r="THS82" s="246"/>
      <c r="THT82" s="246"/>
      <c r="THU82" s="246"/>
      <c r="THV82" s="246"/>
      <c r="THW82" s="246"/>
      <c r="THX82" s="246"/>
      <c r="THY82" s="246"/>
      <c r="THZ82" s="246"/>
      <c r="TIA82" s="246"/>
      <c r="TIB82" s="246"/>
      <c r="TIC82" s="246"/>
      <c r="TID82" s="246"/>
      <c r="TIE82" s="246"/>
      <c r="TIF82" s="246"/>
      <c r="TIG82" s="246"/>
      <c r="TIH82" s="246"/>
      <c r="TII82" s="246"/>
      <c r="TIJ82" s="246"/>
      <c r="TIK82" s="246"/>
      <c r="TIL82" s="246"/>
      <c r="TIM82" s="246"/>
      <c r="TIN82" s="246"/>
      <c r="TIO82" s="246"/>
      <c r="TIP82" s="246"/>
      <c r="TIQ82" s="246"/>
      <c r="TIR82" s="246"/>
      <c r="TIS82" s="246"/>
      <c r="TIT82" s="246"/>
      <c r="TIU82" s="246"/>
      <c r="TIV82" s="246"/>
      <c r="TIW82" s="246"/>
      <c r="TIX82" s="246"/>
      <c r="TIY82" s="246"/>
      <c r="TIZ82" s="246"/>
      <c r="TJA82" s="246"/>
      <c r="TJB82" s="246"/>
      <c r="TJC82" s="246"/>
      <c r="TJD82" s="246"/>
      <c r="TJE82" s="246"/>
      <c r="TJF82" s="246"/>
      <c r="TJG82" s="246"/>
      <c r="TJH82" s="246"/>
      <c r="TJI82" s="246"/>
      <c r="TJJ82" s="246"/>
      <c r="TJK82" s="246"/>
      <c r="TJL82" s="246"/>
      <c r="TJM82" s="246"/>
      <c r="TJN82" s="246"/>
      <c r="TJO82" s="246"/>
      <c r="TJP82" s="246"/>
      <c r="TJQ82" s="246"/>
      <c r="TJR82" s="246"/>
      <c r="TJS82" s="246"/>
      <c r="TJT82" s="246"/>
      <c r="TJU82" s="246"/>
      <c r="TJV82" s="246"/>
      <c r="TJW82" s="246"/>
      <c r="TJX82" s="246"/>
      <c r="TJY82" s="246"/>
      <c r="TJZ82" s="246"/>
      <c r="TKA82" s="246"/>
      <c r="TKB82" s="246"/>
      <c r="TKC82" s="246"/>
      <c r="TKD82" s="246"/>
      <c r="TKE82" s="246"/>
      <c r="TKF82" s="246"/>
      <c r="TKG82" s="246"/>
      <c r="TKH82" s="246"/>
      <c r="TKI82" s="246"/>
      <c r="TKJ82" s="246"/>
      <c r="TKK82" s="246"/>
      <c r="TKL82" s="246"/>
      <c r="TKM82" s="246"/>
      <c r="TKN82" s="246"/>
      <c r="TKO82" s="246"/>
      <c r="TKP82" s="246"/>
      <c r="TKQ82" s="246"/>
      <c r="TKR82" s="246"/>
      <c r="TKS82" s="246"/>
      <c r="TKT82" s="246"/>
      <c r="TKU82" s="246"/>
      <c r="TKV82" s="246"/>
      <c r="TKW82" s="246"/>
      <c r="TKX82" s="246"/>
      <c r="TKY82" s="246"/>
      <c r="TKZ82" s="246"/>
      <c r="TLA82" s="246"/>
      <c r="TLB82" s="246"/>
      <c r="TLC82" s="246"/>
      <c r="TLD82" s="246"/>
      <c r="TLE82" s="246"/>
      <c r="TLF82" s="246"/>
      <c r="TLG82" s="246"/>
      <c r="TLH82" s="246"/>
      <c r="TLI82" s="246"/>
      <c r="TLJ82" s="246"/>
      <c r="TLK82" s="246"/>
      <c r="TLL82" s="246"/>
      <c r="TLM82" s="246"/>
      <c r="TLN82" s="246"/>
      <c r="TLO82" s="246"/>
      <c r="TLP82" s="246"/>
      <c r="TLQ82" s="246"/>
      <c r="TLR82" s="246"/>
      <c r="TLS82" s="246"/>
      <c r="TLT82" s="246"/>
      <c r="TLU82" s="246"/>
      <c r="TLV82" s="246"/>
      <c r="TLW82" s="246"/>
      <c r="TLX82" s="246"/>
      <c r="TLY82" s="246"/>
      <c r="TLZ82" s="246"/>
      <c r="TMA82" s="246"/>
      <c r="TMB82" s="246"/>
      <c r="TMC82" s="246"/>
      <c r="TMD82" s="246"/>
      <c r="TME82" s="246"/>
      <c r="TMF82" s="246"/>
      <c r="TMG82" s="246"/>
      <c r="TMH82" s="246"/>
      <c r="TMI82" s="246"/>
      <c r="TMJ82" s="246"/>
      <c r="TMK82" s="246"/>
      <c r="TML82" s="246"/>
      <c r="TMM82" s="246"/>
      <c r="TMN82" s="246"/>
      <c r="TMO82" s="246"/>
      <c r="TMP82" s="246"/>
      <c r="TMQ82" s="246"/>
      <c r="TMR82" s="246"/>
      <c r="TMS82" s="246"/>
      <c r="TMT82" s="246"/>
      <c r="TMU82" s="246"/>
      <c r="TMV82" s="246"/>
      <c r="TMW82" s="246"/>
      <c r="TMX82" s="246"/>
      <c r="TMY82" s="246"/>
      <c r="TMZ82" s="246"/>
      <c r="TNA82" s="246"/>
      <c r="TNB82" s="246"/>
      <c r="TNC82" s="246"/>
      <c r="TND82" s="246"/>
      <c r="TNE82" s="246"/>
      <c r="TNF82" s="246"/>
      <c r="TNG82" s="246"/>
      <c r="TNH82" s="246"/>
      <c r="TNI82" s="246"/>
      <c r="TNJ82" s="246"/>
      <c r="TNK82" s="246"/>
      <c r="TNL82" s="246"/>
      <c r="TNM82" s="246"/>
      <c r="TNN82" s="246"/>
      <c r="TNO82" s="246"/>
      <c r="TNP82" s="246"/>
      <c r="TNQ82" s="246"/>
      <c r="TNR82" s="246"/>
      <c r="TNS82" s="246"/>
      <c r="TNT82" s="246"/>
      <c r="TNU82" s="246"/>
      <c r="TNV82" s="246"/>
      <c r="TNW82" s="246"/>
      <c r="TNX82" s="246"/>
      <c r="TNY82" s="246"/>
      <c r="TNZ82" s="246"/>
      <c r="TOA82" s="246"/>
      <c r="TOB82" s="246"/>
      <c r="TOC82" s="246"/>
      <c r="TOD82" s="246"/>
      <c r="TOE82" s="246"/>
      <c r="TOF82" s="246"/>
      <c r="TOG82" s="246"/>
      <c r="TOH82" s="246"/>
      <c r="TOI82" s="246"/>
      <c r="TOJ82" s="246"/>
      <c r="TOK82" s="246"/>
      <c r="TOL82" s="246"/>
      <c r="TOM82" s="246"/>
      <c r="TON82" s="246"/>
      <c r="TOO82" s="246"/>
      <c r="TOP82" s="246"/>
      <c r="TOQ82" s="246"/>
      <c r="TOR82" s="246"/>
      <c r="TOS82" s="246"/>
      <c r="TOT82" s="246"/>
      <c r="TOU82" s="246"/>
      <c r="TOV82" s="246"/>
      <c r="TOW82" s="246"/>
      <c r="TOX82" s="246"/>
      <c r="TOY82" s="246"/>
      <c r="TOZ82" s="246"/>
      <c r="TPA82" s="246"/>
      <c r="TPB82" s="246"/>
      <c r="TPC82" s="246"/>
      <c r="TPD82" s="246"/>
      <c r="TPE82" s="246"/>
      <c r="TPF82" s="246"/>
      <c r="TPG82" s="246"/>
      <c r="TPH82" s="246"/>
      <c r="TPI82" s="246"/>
      <c r="TPJ82" s="246"/>
      <c r="TPK82" s="246"/>
      <c r="TPL82" s="246"/>
      <c r="TPM82" s="246"/>
      <c r="TPN82" s="246"/>
      <c r="TPO82" s="246"/>
      <c r="TPP82" s="246"/>
      <c r="TPQ82" s="246"/>
      <c r="TPR82" s="246"/>
      <c r="TPS82" s="246"/>
      <c r="TPT82" s="246"/>
      <c r="TPU82" s="246"/>
      <c r="TPV82" s="246"/>
      <c r="TPW82" s="246"/>
      <c r="TPX82" s="246"/>
      <c r="TPY82" s="246"/>
      <c r="TPZ82" s="246"/>
      <c r="TQA82" s="246"/>
      <c r="TQB82" s="246"/>
      <c r="TQC82" s="246"/>
      <c r="TQD82" s="246"/>
      <c r="TQE82" s="246"/>
      <c r="TQF82" s="246"/>
      <c r="TQG82" s="246"/>
      <c r="TQH82" s="246"/>
      <c r="TQI82" s="246"/>
      <c r="TQJ82" s="246"/>
      <c r="TQK82" s="246"/>
      <c r="TQL82" s="246"/>
      <c r="TQM82" s="246"/>
      <c r="TQN82" s="246"/>
      <c r="TQO82" s="246"/>
      <c r="TQP82" s="246"/>
      <c r="TQQ82" s="246"/>
      <c r="TQR82" s="246"/>
      <c r="TQS82" s="246"/>
      <c r="TQT82" s="246"/>
      <c r="TQU82" s="246"/>
      <c r="TQV82" s="246"/>
      <c r="TQW82" s="246"/>
      <c r="TQX82" s="246"/>
      <c r="TQY82" s="246"/>
      <c r="TQZ82" s="246"/>
      <c r="TRA82" s="246"/>
      <c r="TRB82" s="246"/>
      <c r="TRC82" s="246"/>
      <c r="TRD82" s="246"/>
      <c r="TRE82" s="246"/>
      <c r="TRF82" s="246"/>
      <c r="TRG82" s="246"/>
      <c r="TRH82" s="246"/>
      <c r="TRI82" s="246"/>
      <c r="TRJ82" s="246"/>
      <c r="TRK82" s="246"/>
      <c r="TRL82" s="246"/>
      <c r="TRM82" s="246"/>
      <c r="TRN82" s="246"/>
      <c r="TRO82" s="246"/>
      <c r="TRP82" s="246"/>
      <c r="TRQ82" s="246"/>
      <c r="TRR82" s="246"/>
      <c r="TRS82" s="246"/>
      <c r="TRT82" s="246"/>
      <c r="TRU82" s="246"/>
      <c r="TRV82" s="246"/>
      <c r="TRW82" s="246"/>
      <c r="TRX82" s="246"/>
      <c r="TRY82" s="246"/>
      <c r="TRZ82" s="246"/>
      <c r="TSA82" s="246"/>
      <c r="TSB82" s="246"/>
      <c r="TSC82" s="246"/>
      <c r="TSD82" s="246"/>
      <c r="TSE82" s="246"/>
      <c r="TSF82" s="246"/>
      <c r="TSG82" s="246"/>
      <c r="TSH82" s="246"/>
      <c r="TSI82" s="246"/>
      <c r="TSJ82" s="246"/>
      <c r="TSK82" s="246"/>
      <c r="TSL82" s="246"/>
      <c r="TSM82" s="246"/>
      <c r="TSN82" s="246"/>
      <c r="TSO82" s="246"/>
      <c r="TSP82" s="246"/>
      <c r="TSQ82" s="246"/>
      <c r="TSR82" s="246"/>
      <c r="TSS82" s="246"/>
      <c r="TST82" s="246"/>
      <c r="TSU82" s="246"/>
      <c r="TSV82" s="246"/>
      <c r="TSW82" s="246"/>
      <c r="TSX82" s="246"/>
      <c r="TSY82" s="246"/>
      <c r="TSZ82" s="246"/>
      <c r="TTA82" s="246"/>
      <c r="TTB82" s="246"/>
      <c r="TTC82" s="246"/>
      <c r="TTD82" s="246"/>
      <c r="TTE82" s="246"/>
      <c r="TTF82" s="246"/>
      <c r="TTG82" s="246"/>
      <c r="TTH82" s="246"/>
      <c r="TTI82" s="246"/>
      <c r="TTJ82" s="246"/>
      <c r="TTK82" s="246"/>
      <c r="TTL82" s="246"/>
      <c r="TTM82" s="246"/>
      <c r="TTN82" s="246"/>
      <c r="TTO82" s="246"/>
      <c r="TTP82" s="246"/>
      <c r="TTQ82" s="246"/>
      <c r="TTR82" s="246"/>
      <c r="TTS82" s="246"/>
      <c r="TTT82" s="246"/>
      <c r="TTU82" s="246"/>
      <c r="TTV82" s="246"/>
      <c r="TTW82" s="246"/>
      <c r="TTX82" s="246"/>
      <c r="TTY82" s="246"/>
      <c r="TTZ82" s="246"/>
      <c r="TUA82" s="246"/>
      <c r="TUB82" s="246"/>
      <c r="TUC82" s="246"/>
      <c r="TUD82" s="246"/>
      <c r="TUE82" s="246"/>
      <c r="TUF82" s="246"/>
      <c r="TUG82" s="246"/>
      <c r="TUH82" s="246"/>
      <c r="TUI82" s="246"/>
      <c r="TUJ82" s="246"/>
      <c r="TUK82" s="246"/>
      <c r="TUL82" s="246"/>
      <c r="TUM82" s="246"/>
      <c r="TUN82" s="246"/>
      <c r="TUO82" s="246"/>
      <c r="TUP82" s="246"/>
      <c r="TUQ82" s="246"/>
      <c r="TUR82" s="246"/>
      <c r="TUS82" s="246"/>
      <c r="TUT82" s="246"/>
      <c r="TUU82" s="246"/>
      <c r="TUV82" s="246"/>
      <c r="TUW82" s="246"/>
      <c r="TUX82" s="246"/>
      <c r="TUY82" s="246"/>
      <c r="TUZ82" s="246"/>
      <c r="TVA82" s="246"/>
      <c r="TVB82" s="246"/>
      <c r="TVC82" s="246"/>
      <c r="TVD82" s="246"/>
      <c r="TVE82" s="246"/>
      <c r="TVF82" s="246"/>
      <c r="TVG82" s="246"/>
      <c r="TVH82" s="246"/>
      <c r="TVI82" s="246"/>
      <c r="TVJ82" s="246"/>
      <c r="TVK82" s="246"/>
      <c r="TVL82" s="246"/>
      <c r="TVM82" s="246"/>
      <c r="TVN82" s="246"/>
      <c r="TVO82" s="246"/>
      <c r="TVP82" s="246"/>
      <c r="TVQ82" s="246"/>
      <c r="TVR82" s="246"/>
      <c r="TVS82" s="246"/>
      <c r="TVT82" s="246"/>
      <c r="TVU82" s="246"/>
      <c r="TVV82" s="246"/>
      <c r="TVW82" s="246"/>
      <c r="TVX82" s="246"/>
      <c r="TVY82" s="246"/>
      <c r="TVZ82" s="246"/>
      <c r="TWA82" s="246"/>
      <c r="TWB82" s="246"/>
      <c r="TWC82" s="246"/>
      <c r="TWD82" s="246"/>
      <c r="TWE82" s="246"/>
      <c r="TWF82" s="246"/>
      <c r="TWG82" s="246"/>
      <c r="TWH82" s="246"/>
      <c r="TWI82" s="246"/>
      <c r="TWJ82" s="246"/>
      <c r="TWK82" s="246"/>
      <c r="TWL82" s="246"/>
      <c r="TWM82" s="246"/>
      <c r="TWN82" s="246"/>
      <c r="TWO82" s="246"/>
      <c r="TWP82" s="246"/>
      <c r="TWQ82" s="246"/>
      <c r="TWR82" s="246"/>
      <c r="TWS82" s="246"/>
      <c r="TWT82" s="246"/>
      <c r="TWU82" s="246"/>
      <c r="TWV82" s="246"/>
      <c r="TWW82" s="246"/>
      <c r="TWX82" s="246"/>
      <c r="TWY82" s="246"/>
      <c r="TWZ82" s="246"/>
      <c r="TXA82" s="246"/>
      <c r="TXB82" s="246"/>
      <c r="TXC82" s="246"/>
      <c r="TXD82" s="246"/>
      <c r="TXE82" s="246"/>
      <c r="TXF82" s="246"/>
      <c r="TXG82" s="246"/>
      <c r="TXH82" s="246"/>
      <c r="TXI82" s="246"/>
      <c r="TXJ82" s="246"/>
      <c r="TXK82" s="246"/>
      <c r="TXL82" s="246"/>
      <c r="TXM82" s="246"/>
      <c r="TXN82" s="246"/>
      <c r="TXO82" s="246"/>
      <c r="TXP82" s="246"/>
      <c r="TXQ82" s="246"/>
      <c r="TXR82" s="246"/>
      <c r="TXS82" s="246"/>
      <c r="TXT82" s="246"/>
      <c r="TXU82" s="246"/>
      <c r="TXV82" s="246"/>
      <c r="TXW82" s="246"/>
      <c r="TXX82" s="246"/>
      <c r="TXY82" s="246"/>
      <c r="TXZ82" s="246"/>
      <c r="TYA82" s="246"/>
      <c r="TYB82" s="246"/>
      <c r="TYC82" s="246"/>
      <c r="TYD82" s="246"/>
      <c r="TYE82" s="246"/>
      <c r="TYF82" s="246"/>
      <c r="TYG82" s="246"/>
      <c r="TYH82" s="246"/>
      <c r="TYI82" s="246"/>
      <c r="TYJ82" s="246"/>
      <c r="TYK82" s="246"/>
      <c r="TYL82" s="246"/>
      <c r="TYM82" s="246"/>
      <c r="TYN82" s="246"/>
      <c r="TYO82" s="246"/>
      <c r="TYP82" s="246"/>
      <c r="TYQ82" s="246"/>
      <c r="TYR82" s="246"/>
      <c r="TYS82" s="246"/>
      <c r="TYT82" s="246"/>
      <c r="TYU82" s="246"/>
      <c r="TYV82" s="246"/>
      <c r="TYW82" s="246"/>
      <c r="TYX82" s="246"/>
      <c r="TYY82" s="246"/>
      <c r="TYZ82" s="246"/>
      <c r="TZA82" s="246"/>
      <c r="TZB82" s="246"/>
      <c r="TZC82" s="246"/>
      <c r="TZD82" s="246"/>
      <c r="TZE82" s="246"/>
      <c r="TZF82" s="246"/>
      <c r="TZG82" s="246"/>
      <c r="TZH82" s="246"/>
      <c r="TZI82" s="246"/>
      <c r="TZJ82" s="246"/>
      <c r="TZK82" s="246"/>
      <c r="TZL82" s="246"/>
      <c r="TZM82" s="246"/>
      <c r="TZN82" s="246"/>
      <c r="TZO82" s="246"/>
      <c r="TZP82" s="246"/>
      <c r="TZQ82" s="246"/>
      <c r="TZR82" s="246"/>
      <c r="TZS82" s="246"/>
      <c r="TZT82" s="246"/>
      <c r="TZU82" s="246"/>
      <c r="TZV82" s="246"/>
      <c r="TZW82" s="246"/>
      <c r="TZX82" s="246"/>
      <c r="TZY82" s="246"/>
      <c r="TZZ82" s="246"/>
      <c r="UAA82" s="246"/>
      <c r="UAB82" s="246"/>
      <c r="UAC82" s="246"/>
      <c r="UAD82" s="246"/>
      <c r="UAE82" s="246"/>
      <c r="UAF82" s="246"/>
      <c r="UAG82" s="246"/>
      <c r="UAH82" s="246"/>
      <c r="UAI82" s="246"/>
      <c r="UAJ82" s="246"/>
      <c r="UAK82" s="246"/>
      <c r="UAL82" s="246"/>
      <c r="UAM82" s="246"/>
      <c r="UAN82" s="246"/>
      <c r="UAO82" s="246"/>
      <c r="UAP82" s="246"/>
      <c r="UAQ82" s="246"/>
      <c r="UAR82" s="246"/>
      <c r="UAS82" s="246"/>
      <c r="UAT82" s="246"/>
      <c r="UAU82" s="246"/>
      <c r="UAV82" s="246"/>
      <c r="UAW82" s="246"/>
      <c r="UAX82" s="246"/>
      <c r="UAY82" s="246"/>
      <c r="UAZ82" s="246"/>
      <c r="UBA82" s="246"/>
      <c r="UBB82" s="246"/>
      <c r="UBC82" s="246"/>
      <c r="UBD82" s="246"/>
      <c r="UBE82" s="246"/>
      <c r="UBF82" s="246"/>
      <c r="UBG82" s="246"/>
      <c r="UBH82" s="246"/>
      <c r="UBI82" s="246"/>
      <c r="UBJ82" s="246"/>
      <c r="UBK82" s="246"/>
      <c r="UBL82" s="246"/>
      <c r="UBM82" s="246"/>
      <c r="UBN82" s="246"/>
      <c r="UBO82" s="246"/>
      <c r="UBP82" s="246"/>
      <c r="UBQ82" s="246"/>
      <c r="UBR82" s="246"/>
      <c r="UBS82" s="246"/>
      <c r="UBT82" s="246"/>
      <c r="UBU82" s="246"/>
      <c r="UBV82" s="246"/>
      <c r="UBW82" s="246"/>
      <c r="UBX82" s="246"/>
      <c r="UBY82" s="246"/>
      <c r="UBZ82" s="246"/>
      <c r="UCA82" s="246"/>
      <c r="UCB82" s="246"/>
      <c r="UCC82" s="246"/>
      <c r="UCD82" s="246"/>
      <c r="UCE82" s="246"/>
      <c r="UCF82" s="246"/>
      <c r="UCG82" s="246"/>
      <c r="UCH82" s="246"/>
      <c r="UCI82" s="246"/>
      <c r="UCJ82" s="246"/>
      <c r="UCK82" s="246"/>
      <c r="UCL82" s="246"/>
      <c r="UCM82" s="246"/>
      <c r="UCN82" s="246"/>
      <c r="UCO82" s="246"/>
      <c r="UCP82" s="246"/>
      <c r="UCQ82" s="246"/>
      <c r="UCR82" s="246"/>
      <c r="UCS82" s="246"/>
      <c r="UCT82" s="246"/>
      <c r="UCU82" s="246"/>
      <c r="UCV82" s="246"/>
      <c r="UCW82" s="246"/>
      <c r="UCX82" s="246"/>
      <c r="UCY82" s="246"/>
      <c r="UCZ82" s="246"/>
      <c r="UDA82" s="246"/>
      <c r="UDB82" s="246"/>
      <c r="UDC82" s="246"/>
      <c r="UDD82" s="246"/>
      <c r="UDE82" s="246"/>
      <c r="UDF82" s="246"/>
      <c r="UDG82" s="246"/>
      <c r="UDH82" s="246"/>
      <c r="UDI82" s="246"/>
      <c r="UDJ82" s="246"/>
      <c r="UDK82" s="246"/>
      <c r="UDL82" s="246"/>
      <c r="UDM82" s="246"/>
      <c r="UDN82" s="246"/>
      <c r="UDO82" s="246"/>
      <c r="UDP82" s="246"/>
      <c r="UDQ82" s="246"/>
      <c r="UDR82" s="246"/>
      <c r="UDS82" s="246"/>
      <c r="UDT82" s="246"/>
      <c r="UDU82" s="246"/>
      <c r="UDV82" s="246"/>
      <c r="UDW82" s="246"/>
      <c r="UDX82" s="246"/>
      <c r="UDY82" s="246"/>
      <c r="UDZ82" s="246"/>
      <c r="UEA82" s="246"/>
      <c r="UEB82" s="246"/>
      <c r="UEC82" s="246"/>
      <c r="UED82" s="246"/>
      <c r="UEE82" s="246"/>
      <c r="UEF82" s="246"/>
      <c r="UEG82" s="246"/>
      <c r="UEH82" s="246"/>
      <c r="UEI82" s="246"/>
      <c r="UEJ82" s="246"/>
      <c r="UEK82" s="246"/>
      <c r="UEL82" s="246"/>
      <c r="UEM82" s="246"/>
      <c r="UEN82" s="246"/>
      <c r="UEO82" s="246"/>
      <c r="UEP82" s="246"/>
      <c r="UEQ82" s="246"/>
      <c r="UER82" s="246"/>
      <c r="UES82" s="246"/>
      <c r="UET82" s="246"/>
      <c r="UEU82" s="246"/>
      <c r="UEV82" s="246"/>
      <c r="UEW82" s="246"/>
      <c r="UEX82" s="246"/>
      <c r="UEY82" s="246"/>
      <c r="UEZ82" s="246"/>
      <c r="UFA82" s="246"/>
      <c r="UFB82" s="246"/>
      <c r="UFC82" s="246"/>
      <c r="UFD82" s="246"/>
      <c r="UFE82" s="246"/>
      <c r="UFF82" s="246"/>
      <c r="UFG82" s="246"/>
      <c r="UFH82" s="246"/>
      <c r="UFI82" s="246"/>
      <c r="UFJ82" s="246"/>
      <c r="UFK82" s="246"/>
      <c r="UFL82" s="246"/>
      <c r="UFM82" s="246"/>
      <c r="UFN82" s="246"/>
      <c r="UFO82" s="246"/>
      <c r="UFP82" s="246"/>
      <c r="UFQ82" s="246"/>
      <c r="UFR82" s="246"/>
      <c r="UFS82" s="246"/>
      <c r="UFT82" s="246"/>
      <c r="UFU82" s="246"/>
      <c r="UFV82" s="246"/>
      <c r="UFW82" s="246"/>
      <c r="UFX82" s="246"/>
      <c r="UFY82" s="246"/>
      <c r="UFZ82" s="246"/>
      <c r="UGA82" s="246"/>
      <c r="UGB82" s="246"/>
      <c r="UGC82" s="246"/>
      <c r="UGD82" s="246"/>
      <c r="UGE82" s="246"/>
      <c r="UGF82" s="246"/>
      <c r="UGG82" s="246"/>
      <c r="UGH82" s="246"/>
      <c r="UGI82" s="246"/>
      <c r="UGJ82" s="246"/>
      <c r="UGK82" s="246"/>
      <c r="UGL82" s="246"/>
      <c r="UGM82" s="246"/>
      <c r="UGN82" s="246"/>
      <c r="UGO82" s="246"/>
      <c r="UGP82" s="246"/>
      <c r="UGQ82" s="246"/>
      <c r="UGR82" s="246"/>
      <c r="UGS82" s="246"/>
      <c r="UGT82" s="246"/>
      <c r="UGU82" s="246"/>
      <c r="UGV82" s="246"/>
      <c r="UGW82" s="246"/>
      <c r="UGX82" s="246"/>
      <c r="UGY82" s="246"/>
      <c r="UGZ82" s="246"/>
      <c r="UHA82" s="246"/>
      <c r="UHB82" s="246"/>
      <c r="UHC82" s="246"/>
      <c r="UHD82" s="246"/>
      <c r="UHE82" s="246"/>
      <c r="UHF82" s="246"/>
      <c r="UHG82" s="246"/>
      <c r="UHH82" s="246"/>
      <c r="UHI82" s="246"/>
      <c r="UHJ82" s="246"/>
      <c r="UHK82" s="246"/>
      <c r="UHL82" s="246"/>
      <c r="UHM82" s="246"/>
      <c r="UHN82" s="246"/>
      <c r="UHO82" s="246"/>
      <c r="UHP82" s="246"/>
      <c r="UHQ82" s="246"/>
      <c r="UHR82" s="246"/>
      <c r="UHS82" s="246"/>
      <c r="UHT82" s="246"/>
      <c r="UHU82" s="246"/>
      <c r="UHV82" s="246"/>
      <c r="UHW82" s="246"/>
      <c r="UHX82" s="246"/>
      <c r="UHY82" s="246"/>
      <c r="UHZ82" s="246"/>
      <c r="UIA82" s="246"/>
      <c r="UIB82" s="246"/>
      <c r="UIC82" s="246"/>
      <c r="UID82" s="246"/>
      <c r="UIE82" s="246"/>
      <c r="UIF82" s="246"/>
      <c r="UIG82" s="246"/>
      <c r="UIH82" s="246"/>
      <c r="UII82" s="246"/>
      <c r="UIJ82" s="246"/>
      <c r="UIK82" s="246"/>
      <c r="UIL82" s="246"/>
      <c r="UIM82" s="246"/>
      <c r="UIN82" s="246"/>
      <c r="UIO82" s="246"/>
      <c r="UIP82" s="246"/>
      <c r="UIQ82" s="246"/>
      <c r="UIR82" s="246"/>
      <c r="UIS82" s="246"/>
      <c r="UIT82" s="246"/>
      <c r="UIU82" s="246"/>
      <c r="UIV82" s="246"/>
      <c r="UIW82" s="246"/>
      <c r="UIX82" s="246"/>
      <c r="UIY82" s="246"/>
      <c r="UIZ82" s="246"/>
      <c r="UJA82" s="246"/>
      <c r="UJB82" s="246"/>
      <c r="UJC82" s="246"/>
      <c r="UJD82" s="246"/>
      <c r="UJE82" s="246"/>
      <c r="UJF82" s="246"/>
      <c r="UJG82" s="246"/>
      <c r="UJH82" s="246"/>
      <c r="UJI82" s="246"/>
      <c r="UJJ82" s="246"/>
      <c r="UJK82" s="246"/>
      <c r="UJL82" s="246"/>
      <c r="UJM82" s="246"/>
      <c r="UJN82" s="246"/>
      <c r="UJO82" s="246"/>
      <c r="UJP82" s="246"/>
      <c r="UJQ82" s="246"/>
      <c r="UJR82" s="246"/>
      <c r="UJS82" s="246"/>
      <c r="UJT82" s="246"/>
      <c r="UJU82" s="246"/>
      <c r="UJV82" s="246"/>
      <c r="UJW82" s="246"/>
      <c r="UJX82" s="246"/>
      <c r="UJY82" s="246"/>
      <c r="UJZ82" s="246"/>
      <c r="UKA82" s="246"/>
      <c r="UKB82" s="246"/>
      <c r="UKC82" s="246"/>
      <c r="UKD82" s="246"/>
      <c r="UKE82" s="246"/>
      <c r="UKF82" s="246"/>
      <c r="UKG82" s="246"/>
      <c r="UKH82" s="246"/>
      <c r="UKI82" s="246"/>
      <c r="UKJ82" s="246"/>
      <c r="UKK82" s="246"/>
      <c r="UKL82" s="246"/>
      <c r="UKM82" s="246"/>
      <c r="UKN82" s="246"/>
      <c r="UKO82" s="246"/>
      <c r="UKP82" s="246"/>
      <c r="UKQ82" s="246"/>
      <c r="UKR82" s="246"/>
      <c r="UKS82" s="246"/>
      <c r="UKT82" s="246"/>
      <c r="UKU82" s="246"/>
      <c r="UKV82" s="246"/>
      <c r="UKW82" s="246"/>
      <c r="UKX82" s="246"/>
      <c r="UKY82" s="246"/>
      <c r="UKZ82" s="246"/>
      <c r="ULA82" s="246"/>
      <c r="ULB82" s="246"/>
      <c r="ULC82" s="246"/>
      <c r="ULD82" s="246"/>
      <c r="ULE82" s="246"/>
      <c r="ULF82" s="246"/>
      <c r="ULG82" s="246"/>
      <c r="ULH82" s="246"/>
      <c r="ULI82" s="246"/>
      <c r="ULJ82" s="246"/>
      <c r="ULK82" s="246"/>
      <c r="ULL82" s="246"/>
      <c r="ULM82" s="246"/>
      <c r="ULN82" s="246"/>
      <c r="ULO82" s="246"/>
      <c r="ULP82" s="246"/>
      <c r="ULQ82" s="246"/>
      <c r="ULR82" s="246"/>
      <c r="ULS82" s="246"/>
      <c r="ULT82" s="246"/>
      <c r="ULU82" s="246"/>
      <c r="ULV82" s="246"/>
      <c r="ULW82" s="246"/>
      <c r="ULX82" s="246"/>
      <c r="ULY82" s="246"/>
      <c r="ULZ82" s="246"/>
      <c r="UMA82" s="246"/>
      <c r="UMB82" s="246"/>
      <c r="UMC82" s="246"/>
      <c r="UMD82" s="246"/>
      <c r="UME82" s="246"/>
      <c r="UMF82" s="246"/>
      <c r="UMG82" s="246"/>
      <c r="UMH82" s="246"/>
      <c r="UMI82" s="246"/>
      <c r="UMJ82" s="246"/>
      <c r="UMK82" s="246"/>
      <c r="UML82" s="246"/>
      <c r="UMM82" s="246"/>
      <c r="UMN82" s="246"/>
      <c r="UMO82" s="246"/>
      <c r="UMP82" s="246"/>
      <c r="UMQ82" s="246"/>
      <c r="UMR82" s="246"/>
      <c r="UMS82" s="246"/>
      <c r="UMT82" s="246"/>
      <c r="UMU82" s="246"/>
      <c r="UMV82" s="246"/>
      <c r="UMW82" s="246"/>
      <c r="UMX82" s="246"/>
      <c r="UMY82" s="246"/>
      <c r="UMZ82" s="246"/>
      <c r="UNA82" s="246"/>
      <c r="UNB82" s="246"/>
      <c r="UNC82" s="246"/>
      <c r="UND82" s="246"/>
      <c r="UNE82" s="246"/>
      <c r="UNF82" s="246"/>
      <c r="UNG82" s="246"/>
      <c r="UNH82" s="246"/>
      <c r="UNI82" s="246"/>
      <c r="UNJ82" s="246"/>
      <c r="UNK82" s="246"/>
      <c r="UNL82" s="246"/>
      <c r="UNM82" s="246"/>
      <c r="UNN82" s="246"/>
      <c r="UNO82" s="246"/>
      <c r="UNP82" s="246"/>
      <c r="UNQ82" s="246"/>
      <c r="UNR82" s="246"/>
      <c r="UNS82" s="246"/>
      <c r="UNT82" s="246"/>
      <c r="UNU82" s="246"/>
      <c r="UNV82" s="246"/>
      <c r="UNW82" s="246"/>
      <c r="UNX82" s="246"/>
      <c r="UNY82" s="246"/>
      <c r="UNZ82" s="246"/>
      <c r="UOA82" s="246"/>
      <c r="UOB82" s="246"/>
      <c r="UOC82" s="246"/>
      <c r="UOD82" s="246"/>
      <c r="UOE82" s="246"/>
      <c r="UOF82" s="246"/>
      <c r="UOG82" s="246"/>
      <c r="UOH82" s="246"/>
      <c r="UOI82" s="246"/>
      <c r="UOJ82" s="246"/>
      <c r="UOK82" s="246"/>
      <c r="UOL82" s="246"/>
      <c r="UOM82" s="246"/>
      <c r="UON82" s="246"/>
      <c r="UOO82" s="246"/>
      <c r="UOP82" s="246"/>
      <c r="UOQ82" s="246"/>
      <c r="UOR82" s="246"/>
      <c r="UOS82" s="246"/>
      <c r="UOT82" s="246"/>
      <c r="UOU82" s="246"/>
      <c r="UOV82" s="246"/>
      <c r="UOW82" s="246"/>
      <c r="UOX82" s="246"/>
      <c r="UOY82" s="246"/>
      <c r="UOZ82" s="246"/>
      <c r="UPA82" s="246"/>
      <c r="UPB82" s="246"/>
      <c r="UPC82" s="246"/>
      <c r="UPD82" s="246"/>
      <c r="UPE82" s="246"/>
      <c r="UPF82" s="246"/>
      <c r="UPG82" s="246"/>
      <c r="UPH82" s="246"/>
      <c r="UPI82" s="246"/>
      <c r="UPJ82" s="246"/>
      <c r="UPK82" s="246"/>
      <c r="UPL82" s="246"/>
      <c r="UPM82" s="246"/>
      <c r="UPN82" s="246"/>
      <c r="UPO82" s="246"/>
      <c r="UPP82" s="246"/>
      <c r="UPQ82" s="246"/>
      <c r="UPR82" s="246"/>
      <c r="UPS82" s="246"/>
      <c r="UPT82" s="246"/>
      <c r="UPU82" s="246"/>
      <c r="UPV82" s="246"/>
      <c r="UPW82" s="246"/>
      <c r="UPX82" s="246"/>
      <c r="UPY82" s="246"/>
      <c r="UPZ82" s="246"/>
      <c r="UQA82" s="246"/>
      <c r="UQB82" s="246"/>
      <c r="UQC82" s="246"/>
      <c r="UQD82" s="246"/>
      <c r="UQE82" s="246"/>
      <c r="UQF82" s="246"/>
      <c r="UQG82" s="246"/>
      <c r="UQH82" s="246"/>
      <c r="UQI82" s="246"/>
      <c r="UQJ82" s="246"/>
      <c r="UQK82" s="246"/>
      <c r="UQL82" s="246"/>
      <c r="UQM82" s="246"/>
      <c r="UQN82" s="246"/>
      <c r="UQO82" s="246"/>
      <c r="UQP82" s="246"/>
      <c r="UQQ82" s="246"/>
      <c r="UQR82" s="246"/>
      <c r="UQS82" s="246"/>
      <c r="UQT82" s="246"/>
      <c r="UQU82" s="246"/>
      <c r="UQV82" s="246"/>
      <c r="UQW82" s="246"/>
      <c r="UQX82" s="246"/>
      <c r="UQY82" s="246"/>
      <c r="UQZ82" s="246"/>
      <c r="URA82" s="246"/>
      <c r="URB82" s="246"/>
      <c r="URC82" s="246"/>
      <c r="URD82" s="246"/>
      <c r="URE82" s="246"/>
      <c r="URF82" s="246"/>
      <c r="URG82" s="246"/>
      <c r="URH82" s="246"/>
      <c r="URI82" s="246"/>
      <c r="URJ82" s="246"/>
      <c r="URK82" s="246"/>
      <c r="URL82" s="246"/>
      <c r="URM82" s="246"/>
      <c r="URN82" s="246"/>
      <c r="URO82" s="246"/>
      <c r="URP82" s="246"/>
      <c r="URQ82" s="246"/>
      <c r="URR82" s="246"/>
      <c r="URS82" s="246"/>
      <c r="URT82" s="246"/>
      <c r="URU82" s="246"/>
      <c r="URV82" s="246"/>
      <c r="URW82" s="246"/>
      <c r="URX82" s="246"/>
      <c r="URY82" s="246"/>
      <c r="URZ82" s="246"/>
      <c r="USA82" s="246"/>
      <c r="USB82" s="246"/>
      <c r="USC82" s="246"/>
      <c r="USD82" s="246"/>
      <c r="USE82" s="246"/>
      <c r="USF82" s="246"/>
      <c r="USG82" s="246"/>
      <c r="USH82" s="246"/>
      <c r="USI82" s="246"/>
      <c r="USJ82" s="246"/>
      <c r="USK82" s="246"/>
      <c r="USL82" s="246"/>
      <c r="USM82" s="246"/>
      <c r="USN82" s="246"/>
      <c r="USO82" s="246"/>
      <c r="USP82" s="246"/>
      <c r="USQ82" s="246"/>
      <c r="USR82" s="246"/>
      <c r="USS82" s="246"/>
      <c r="UST82" s="246"/>
      <c r="USU82" s="246"/>
      <c r="USV82" s="246"/>
      <c r="USW82" s="246"/>
      <c r="USX82" s="246"/>
      <c r="USY82" s="246"/>
      <c r="USZ82" s="246"/>
      <c r="UTA82" s="246"/>
      <c r="UTB82" s="246"/>
      <c r="UTC82" s="246"/>
      <c r="UTD82" s="246"/>
      <c r="UTE82" s="246"/>
      <c r="UTF82" s="246"/>
      <c r="UTG82" s="246"/>
      <c r="UTH82" s="246"/>
      <c r="UTI82" s="246"/>
      <c r="UTJ82" s="246"/>
      <c r="UTK82" s="246"/>
      <c r="UTL82" s="246"/>
      <c r="UTM82" s="246"/>
      <c r="UTN82" s="246"/>
      <c r="UTO82" s="246"/>
      <c r="UTP82" s="246"/>
      <c r="UTQ82" s="246"/>
      <c r="UTR82" s="246"/>
      <c r="UTS82" s="246"/>
      <c r="UTT82" s="246"/>
      <c r="UTU82" s="246"/>
      <c r="UTV82" s="246"/>
      <c r="UTW82" s="246"/>
      <c r="UTX82" s="246"/>
      <c r="UTY82" s="246"/>
      <c r="UTZ82" s="246"/>
      <c r="UUA82" s="246"/>
      <c r="UUB82" s="246"/>
      <c r="UUC82" s="246"/>
      <c r="UUD82" s="246"/>
      <c r="UUE82" s="246"/>
      <c r="UUF82" s="246"/>
      <c r="UUG82" s="246"/>
      <c r="UUH82" s="246"/>
      <c r="UUI82" s="246"/>
      <c r="UUJ82" s="246"/>
      <c r="UUK82" s="246"/>
      <c r="UUL82" s="246"/>
      <c r="UUM82" s="246"/>
      <c r="UUN82" s="246"/>
      <c r="UUO82" s="246"/>
      <c r="UUP82" s="246"/>
      <c r="UUQ82" s="246"/>
      <c r="UUR82" s="246"/>
      <c r="UUS82" s="246"/>
      <c r="UUT82" s="246"/>
      <c r="UUU82" s="246"/>
      <c r="UUV82" s="246"/>
      <c r="UUW82" s="246"/>
      <c r="UUX82" s="246"/>
      <c r="UUY82" s="246"/>
      <c r="UUZ82" s="246"/>
      <c r="UVA82" s="246"/>
      <c r="UVB82" s="246"/>
      <c r="UVC82" s="246"/>
      <c r="UVD82" s="246"/>
      <c r="UVE82" s="246"/>
      <c r="UVF82" s="246"/>
      <c r="UVG82" s="246"/>
      <c r="UVH82" s="246"/>
      <c r="UVI82" s="246"/>
      <c r="UVJ82" s="246"/>
      <c r="UVK82" s="246"/>
      <c r="UVL82" s="246"/>
      <c r="UVM82" s="246"/>
      <c r="UVN82" s="246"/>
      <c r="UVO82" s="246"/>
      <c r="UVP82" s="246"/>
      <c r="UVQ82" s="246"/>
      <c r="UVR82" s="246"/>
      <c r="UVS82" s="246"/>
      <c r="UVT82" s="246"/>
      <c r="UVU82" s="246"/>
      <c r="UVV82" s="246"/>
      <c r="UVW82" s="246"/>
      <c r="UVX82" s="246"/>
      <c r="UVY82" s="246"/>
      <c r="UVZ82" s="246"/>
      <c r="UWA82" s="246"/>
      <c r="UWB82" s="246"/>
      <c r="UWC82" s="246"/>
      <c r="UWD82" s="246"/>
      <c r="UWE82" s="246"/>
      <c r="UWF82" s="246"/>
      <c r="UWG82" s="246"/>
      <c r="UWH82" s="246"/>
      <c r="UWI82" s="246"/>
      <c r="UWJ82" s="246"/>
      <c r="UWK82" s="246"/>
      <c r="UWL82" s="246"/>
      <c r="UWM82" s="246"/>
      <c r="UWN82" s="246"/>
      <c r="UWO82" s="246"/>
      <c r="UWP82" s="246"/>
      <c r="UWQ82" s="246"/>
      <c r="UWR82" s="246"/>
      <c r="UWS82" s="246"/>
      <c r="UWT82" s="246"/>
      <c r="UWU82" s="246"/>
      <c r="UWV82" s="246"/>
      <c r="UWW82" s="246"/>
      <c r="UWX82" s="246"/>
      <c r="UWY82" s="246"/>
      <c r="UWZ82" s="246"/>
      <c r="UXA82" s="246"/>
      <c r="UXB82" s="246"/>
      <c r="UXC82" s="246"/>
      <c r="UXD82" s="246"/>
      <c r="UXE82" s="246"/>
      <c r="UXF82" s="246"/>
      <c r="UXG82" s="246"/>
      <c r="UXH82" s="246"/>
      <c r="UXI82" s="246"/>
      <c r="UXJ82" s="246"/>
      <c r="UXK82" s="246"/>
      <c r="UXL82" s="246"/>
      <c r="UXM82" s="246"/>
      <c r="UXN82" s="246"/>
      <c r="UXO82" s="246"/>
      <c r="UXP82" s="246"/>
      <c r="UXQ82" s="246"/>
      <c r="UXR82" s="246"/>
      <c r="UXS82" s="246"/>
      <c r="UXT82" s="246"/>
      <c r="UXU82" s="246"/>
      <c r="UXV82" s="246"/>
      <c r="UXW82" s="246"/>
      <c r="UXX82" s="246"/>
      <c r="UXY82" s="246"/>
      <c r="UXZ82" s="246"/>
      <c r="UYA82" s="246"/>
      <c r="UYB82" s="246"/>
      <c r="UYC82" s="246"/>
      <c r="UYD82" s="246"/>
      <c r="UYE82" s="246"/>
      <c r="UYF82" s="246"/>
      <c r="UYG82" s="246"/>
      <c r="UYH82" s="246"/>
      <c r="UYI82" s="246"/>
      <c r="UYJ82" s="246"/>
      <c r="UYK82" s="246"/>
      <c r="UYL82" s="246"/>
      <c r="UYM82" s="246"/>
      <c r="UYN82" s="246"/>
      <c r="UYO82" s="246"/>
      <c r="UYP82" s="246"/>
      <c r="UYQ82" s="246"/>
      <c r="UYR82" s="246"/>
      <c r="UYS82" s="246"/>
      <c r="UYT82" s="246"/>
      <c r="UYU82" s="246"/>
      <c r="UYV82" s="246"/>
      <c r="UYW82" s="246"/>
      <c r="UYX82" s="246"/>
      <c r="UYY82" s="246"/>
      <c r="UYZ82" s="246"/>
      <c r="UZA82" s="246"/>
      <c r="UZB82" s="246"/>
      <c r="UZC82" s="246"/>
      <c r="UZD82" s="246"/>
      <c r="UZE82" s="246"/>
      <c r="UZF82" s="246"/>
      <c r="UZG82" s="246"/>
      <c r="UZH82" s="246"/>
      <c r="UZI82" s="246"/>
      <c r="UZJ82" s="246"/>
      <c r="UZK82" s="246"/>
      <c r="UZL82" s="246"/>
      <c r="UZM82" s="246"/>
      <c r="UZN82" s="246"/>
      <c r="UZO82" s="246"/>
      <c r="UZP82" s="246"/>
      <c r="UZQ82" s="246"/>
      <c r="UZR82" s="246"/>
      <c r="UZS82" s="246"/>
      <c r="UZT82" s="246"/>
      <c r="UZU82" s="246"/>
      <c r="UZV82" s="246"/>
      <c r="UZW82" s="246"/>
      <c r="UZX82" s="246"/>
      <c r="UZY82" s="246"/>
      <c r="UZZ82" s="246"/>
      <c r="VAA82" s="246"/>
      <c r="VAB82" s="246"/>
      <c r="VAC82" s="246"/>
      <c r="VAD82" s="246"/>
      <c r="VAE82" s="246"/>
      <c r="VAF82" s="246"/>
      <c r="VAG82" s="246"/>
      <c r="VAH82" s="246"/>
      <c r="VAI82" s="246"/>
      <c r="VAJ82" s="246"/>
      <c r="VAK82" s="246"/>
      <c r="VAL82" s="246"/>
      <c r="VAM82" s="246"/>
      <c r="VAN82" s="246"/>
      <c r="VAO82" s="246"/>
      <c r="VAP82" s="246"/>
      <c r="VAQ82" s="246"/>
      <c r="VAR82" s="246"/>
      <c r="VAS82" s="246"/>
      <c r="VAT82" s="246"/>
      <c r="VAU82" s="246"/>
      <c r="VAV82" s="246"/>
      <c r="VAW82" s="246"/>
      <c r="VAX82" s="246"/>
      <c r="VAY82" s="246"/>
      <c r="VAZ82" s="246"/>
      <c r="VBA82" s="246"/>
      <c r="VBB82" s="246"/>
      <c r="VBC82" s="246"/>
      <c r="VBD82" s="246"/>
      <c r="VBE82" s="246"/>
      <c r="VBF82" s="246"/>
      <c r="VBG82" s="246"/>
      <c r="VBH82" s="246"/>
      <c r="VBI82" s="246"/>
      <c r="VBJ82" s="246"/>
      <c r="VBK82" s="246"/>
      <c r="VBL82" s="246"/>
      <c r="VBM82" s="246"/>
      <c r="VBN82" s="246"/>
      <c r="VBO82" s="246"/>
      <c r="VBP82" s="246"/>
      <c r="VBQ82" s="246"/>
      <c r="VBR82" s="246"/>
      <c r="VBS82" s="246"/>
      <c r="VBT82" s="246"/>
      <c r="VBU82" s="246"/>
      <c r="VBV82" s="246"/>
      <c r="VBW82" s="246"/>
      <c r="VBX82" s="246"/>
      <c r="VBY82" s="246"/>
      <c r="VBZ82" s="246"/>
      <c r="VCA82" s="246"/>
      <c r="VCB82" s="246"/>
      <c r="VCC82" s="246"/>
      <c r="VCD82" s="246"/>
      <c r="VCE82" s="246"/>
      <c r="VCF82" s="246"/>
      <c r="VCG82" s="246"/>
      <c r="VCH82" s="246"/>
      <c r="VCI82" s="246"/>
      <c r="VCJ82" s="246"/>
      <c r="VCK82" s="246"/>
      <c r="VCL82" s="246"/>
      <c r="VCM82" s="246"/>
      <c r="VCN82" s="246"/>
      <c r="VCO82" s="246"/>
      <c r="VCP82" s="246"/>
      <c r="VCQ82" s="246"/>
      <c r="VCR82" s="246"/>
      <c r="VCS82" s="246"/>
      <c r="VCT82" s="246"/>
      <c r="VCU82" s="246"/>
      <c r="VCV82" s="246"/>
      <c r="VCW82" s="246"/>
      <c r="VCX82" s="246"/>
      <c r="VCY82" s="246"/>
      <c r="VCZ82" s="246"/>
      <c r="VDA82" s="246"/>
      <c r="VDB82" s="246"/>
      <c r="VDC82" s="246"/>
      <c r="VDD82" s="246"/>
      <c r="VDE82" s="246"/>
      <c r="VDF82" s="246"/>
      <c r="VDG82" s="246"/>
      <c r="VDH82" s="246"/>
      <c r="VDI82" s="246"/>
      <c r="VDJ82" s="246"/>
      <c r="VDK82" s="246"/>
      <c r="VDL82" s="246"/>
      <c r="VDM82" s="246"/>
      <c r="VDN82" s="246"/>
      <c r="VDO82" s="246"/>
      <c r="VDP82" s="246"/>
      <c r="VDQ82" s="246"/>
      <c r="VDR82" s="246"/>
      <c r="VDS82" s="246"/>
      <c r="VDT82" s="246"/>
      <c r="VDU82" s="246"/>
      <c r="VDV82" s="246"/>
      <c r="VDW82" s="246"/>
      <c r="VDX82" s="246"/>
      <c r="VDY82" s="246"/>
      <c r="VDZ82" s="246"/>
      <c r="VEA82" s="246"/>
      <c r="VEB82" s="246"/>
      <c r="VEC82" s="246"/>
      <c r="VED82" s="246"/>
      <c r="VEE82" s="246"/>
      <c r="VEF82" s="246"/>
      <c r="VEG82" s="246"/>
      <c r="VEH82" s="246"/>
      <c r="VEI82" s="246"/>
      <c r="VEJ82" s="246"/>
      <c r="VEK82" s="246"/>
      <c r="VEL82" s="246"/>
      <c r="VEM82" s="246"/>
      <c r="VEN82" s="246"/>
      <c r="VEO82" s="246"/>
      <c r="VEP82" s="246"/>
      <c r="VEQ82" s="246"/>
      <c r="VER82" s="246"/>
      <c r="VES82" s="246"/>
      <c r="VET82" s="246"/>
      <c r="VEU82" s="246"/>
      <c r="VEV82" s="246"/>
      <c r="VEW82" s="246"/>
      <c r="VEX82" s="246"/>
      <c r="VEY82" s="246"/>
      <c r="VEZ82" s="246"/>
      <c r="VFA82" s="246"/>
      <c r="VFB82" s="246"/>
      <c r="VFC82" s="246"/>
      <c r="VFD82" s="246"/>
      <c r="VFE82" s="246"/>
      <c r="VFF82" s="246"/>
      <c r="VFG82" s="246"/>
      <c r="VFH82" s="246"/>
      <c r="VFI82" s="246"/>
      <c r="VFJ82" s="246"/>
      <c r="VFK82" s="246"/>
      <c r="VFL82" s="246"/>
      <c r="VFM82" s="246"/>
      <c r="VFN82" s="246"/>
      <c r="VFO82" s="246"/>
      <c r="VFP82" s="246"/>
      <c r="VFQ82" s="246"/>
      <c r="VFR82" s="246"/>
      <c r="VFS82" s="246"/>
      <c r="VFT82" s="246"/>
      <c r="VFU82" s="246"/>
      <c r="VFV82" s="246"/>
      <c r="VFW82" s="246"/>
      <c r="VFX82" s="246"/>
      <c r="VFY82" s="246"/>
      <c r="VFZ82" s="246"/>
      <c r="VGA82" s="246"/>
      <c r="VGB82" s="246"/>
      <c r="VGC82" s="246"/>
      <c r="VGD82" s="246"/>
      <c r="VGE82" s="246"/>
      <c r="VGF82" s="246"/>
      <c r="VGG82" s="246"/>
      <c r="VGH82" s="246"/>
      <c r="VGI82" s="246"/>
      <c r="VGJ82" s="246"/>
      <c r="VGK82" s="246"/>
      <c r="VGL82" s="246"/>
      <c r="VGM82" s="246"/>
      <c r="VGN82" s="246"/>
      <c r="VGO82" s="246"/>
      <c r="VGP82" s="246"/>
      <c r="VGQ82" s="246"/>
      <c r="VGR82" s="246"/>
      <c r="VGS82" s="246"/>
      <c r="VGT82" s="246"/>
      <c r="VGU82" s="246"/>
      <c r="VGV82" s="246"/>
      <c r="VGW82" s="246"/>
      <c r="VGX82" s="246"/>
      <c r="VGY82" s="246"/>
      <c r="VGZ82" s="246"/>
      <c r="VHA82" s="246"/>
      <c r="VHB82" s="246"/>
      <c r="VHC82" s="246"/>
      <c r="VHD82" s="246"/>
      <c r="VHE82" s="246"/>
      <c r="VHF82" s="246"/>
      <c r="VHG82" s="246"/>
      <c r="VHH82" s="246"/>
      <c r="VHI82" s="246"/>
      <c r="VHJ82" s="246"/>
      <c r="VHK82" s="246"/>
      <c r="VHL82" s="246"/>
      <c r="VHM82" s="246"/>
      <c r="VHN82" s="246"/>
      <c r="VHO82" s="246"/>
      <c r="VHP82" s="246"/>
      <c r="VHQ82" s="246"/>
      <c r="VHR82" s="246"/>
      <c r="VHS82" s="246"/>
      <c r="VHT82" s="246"/>
      <c r="VHU82" s="246"/>
      <c r="VHV82" s="246"/>
      <c r="VHW82" s="246"/>
      <c r="VHX82" s="246"/>
      <c r="VHY82" s="246"/>
      <c r="VHZ82" s="246"/>
      <c r="VIA82" s="246"/>
      <c r="VIB82" s="246"/>
      <c r="VIC82" s="246"/>
      <c r="VID82" s="246"/>
      <c r="VIE82" s="246"/>
      <c r="VIF82" s="246"/>
      <c r="VIG82" s="246"/>
      <c r="VIH82" s="246"/>
      <c r="VII82" s="246"/>
      <c r="VIJ82" s="246"/>
      <c r="VIK82" s="246"/>
      <c r="VIL82" s="246"/>
      <c r="VIM82" s="246"/>
      <c r="VIN82" s="246"/>
      <c r="VIO82" s="246"/>
      <c r="VIP82" s="246"/>
      <c r="VIQ82" s="246"/>
      <c r="VIR82" s="246"/>
      <c r="VIS82" s="246"/>
      <c r="VIT82" s="246"/>
      <c r="VIU82" s="246"/>
      <c r="VIV82" s="246"/>
      <c r="VIW82" s="246"/>
      <c r="VIX82" s="246"/>
      <c r="VIY82" s="246"/>
      <c r="VIZ82" s="246"/>
      <c r="VJA82" s="246"/>
      <c r="VJB82" s="246"/>
      <c r="VJC82" s="246"/>
      <c r="VJD82" s="246"/>
      <c r="VJE82" s="246"/>
      <c r="VJF82" s="246"/>
      <c r="VJG82" s="246"/>
      <c r="VJH82" s="246"/>
      <c r="VJI82" s="246"/>
      <c r="VJJ82" s="246"/>
      <c r="VJK82" s="246"/>
      <c r="VJL82" s="246"/>
      <c r="VJM82" s="246"/>
      <c r="VJN82" s="246"/>
      <c r="VJO82" s="246"/>
      <c r="VJP82" s="246"/>
      <c r="VJQ82" s="246"/>
      <c r="VJR82" s="246"/>
      <c r="VJS82" s="246"/>
      <c r="VJT82" s="246"/>
      <c r="VJU82" s="246"/>
      <c r="VJV82" s="246"/>
      <c r="VJW82" s="246"/>
      <c r="VJX82" s="246"/>
      <c r="VJY82" s="246"/>
      <c r="VJZ82" s="246"/>
      <c r="VKA82" s="246"/>
      <c r="VKB82" s="246"/>
      <c r="VKC82" s="246"/>
      <c r="VKD82" s="246"/>
      <c r="VKE82" s="246"/>
      <c r="VKF82" s="246"/>
      <c r="VKG82" s="246"/>
      <c r="VKH82" s="246"/>
      <c r="VKI82" s="246"/>
      <c r="VKJ82" s="246"/>
      <c r="VKK82" s="246"/>
      <c r="VKL82" s="246"/>
      <c r="VKM82" s="246"/>
      <c r="VKN82" s="246"/>
      <c r="VKO82" s="246"/>
      <c r="VKP82" s="246"/>
      <c r="VKQ82" s="246"/>
      <c r="VKR82" s="246"/>
      <c r="VKS82" s="246"/>
      <c r="VKT82" s="246"/>
      <c r="VKU82" s="246"/>
      <c r="VKV82" s="246"/>
      <c r="VKW82" s="246"/>
      <c r="VKX82" s="246"/>
      <c r="VKY82" s="246"/>
      <c r="VKZ82" s="246"/>
      <c r="VLA82" s="246"/>
      <c r="VLB82" s="246"/>
      <c r="VLC82" s="246"/>
      <c r="VLD82" s="246"/>
      <c r="VLE82" s="246"/>
      <c r="VLF82" s="246"/>
      <c r="VLG82" s="246"/>
      <c r="VLH82" s="246"/>
      <c r="VLI82" s="246"/>
      <c r="VLJ82" s="246"/>
      <c r="VLK82" s="246"/>
      <c r="VLL82" s="246"/>
      <c r="VLM82" s="246"/>
      <c r="VLN82" s="246"/>
      <c r="VLO82" s="246"/>
      <c r="VLP82" s="246"/>
      <c r="VLQ82" s="246"/>
      <c r="VLR82" s="246"/>
      <c r="VLS82" s="246"/>
      <c r="VLT82" s="246"/>
      <c r="VLU82" s="246"/>
      <c r="VLV82" s="246"/>
      <c r="VLW82" s="246"/>
      <c r="VLX82" s="246"/>
      <c r="VLY82" s="246"/>
      <c r="VLZ82" s="246"/>
      <c r="VMA82" s="246"/>
      <c r="VMB82" s="246"/>
      <c r="VMC82" s="246"/>
      <c r="VMD82" s="246"/>
      <c r="VME82" s="246"/>
      <c r="VMF82" s="246"/>
      <c r="VMG82" s="246"/>
      <c r="VMH82" s="246"/>
      <c r="VMI82" s="246"/>
      <c r="VMJ82" s="246"/>
      <c r="VMK82" s="246"/>
      <c r="VML82" s="246"/>
      <c r="VMM82" s="246"/>
      <c r="VMN82" s="246"/>
      <c r="VMO82" s="246"/>
      <c r="VMP82" s="246"/>
      <c r="VMQ82" s="246"/>
      <c r="VMR82" s="246"/>
      <c r="VMS82" s="246"/>
      <c r="VMT82" s="246"/>
      <c r="VMU82" s="246"/>
      <c r="VMV82" s="246"/>
      <c r="VMW82" s="246"/>
      <c r="VMX82" s="246"/>
      <c r="VMY82" s="246"/>
      <c r="VMZ82" s="246"/>
      <c r="VNA82" s="246"/>
      <c r="VNB82" s="246"/>
      <c r="VNC82" s="246"/>
      <c r="VND82" s="246"/>
      <c r="VNE82" s="246"/>
      <c r="VNF82" s="246"/>
      <c r="VNG82" s="246"/>
      <c r="VNH82" s="246"/>
      <c r="VNI82" s="246"/>
      <c r="VNJ82" s="246"/>
      <c r="VNK82" s="246"/>
      <c r="VNL82" s="246"/>
      <c r="VNM82" s="246"/>
      <c r="VNN82" s="246"/>
      <c r="VNO82" s="246"/>
      <c r="VNP82" s="246"/>
      <c r="VNQ82" s="246"/>
      <c r="VNR82" s="246"/>
      <c r="VNS82" s="246"/>
      <c r="VNT82" s="246"/>
      <c r="VNU82" s="246"/>
      <c r="VNV82" s="246"/>
      <c r="VNW82" s="246"/>
      <c r="VNX82" s="246"/>
      <c r="VNY82" s="246"/>
      <c r="VNZ82" s="246"/>
      <c r="VOA82" s="246"/>
      <c r="VOB82" s="246"/>
      <c r="VOC82" s="246"/>
      <c r="VOD82" s="246"/>
      <c r="VOE82" s="246"/>
      <c r="VOF82" s="246"/>
      <c r="VOG82" s="246"/>
      <c r="VOH82" s="246"/>
      <c r="VOI82" s="246"/>
      <c r="VOJ82" s="246"/>
      <c r="VOK82" s="246"/>
      <c r="VOL82" s="246"/>
      <c r="VOM82" s="246"/>
      <c r="VON82" s="246"/>
      <c r="VOO82" s="246"/>
      <c r="VOP82" s="246"/>
      <c r="VOQ82" s="246"/>
      <c r="VOR82" s="246"/>
      <c r="VOS82" s="246"/>
      <c r="VOT82" s="246"/>
      <c r="VOU82" s="246"/>
      <c r="VOV82" s="246"/>
      <c r="VOW82" s="246"/>
      <c r="VOX82" s="246"/>
      <c r="VOY82" s="246"/>
      <c r="VOZ82" s="246"/>
      <c r="VPA82" s="246"/>
      <c r="VPB82" s="246"/>
      <c r="VPC82" s="246"/>
      <c r="VPD82" s="246"/>
      <c r="VPE82" s="246"/>
      <c r="VPF82" s="246"/>
      <c r="VPG82" s="246"/>
      <c r="VPH82" s="246"/>
      <c r="VPI82" s="246"/>
      <c r="VPJ82" s="246"/>
      <c r="VPK82" s="246"/>
      <c r="VPL82" s="246"/>
      <c r="VPM82" s="246"/>
      <c r="VPN82" s="246"/>
      <c r="VPO82" s="246"/>
      <c r="VPP82" s="246"/>
      <c r="VPQ82" s="246"/>
      <c r="VPR82" s="246"/>
      <c r="VPS82" s="246"/>
      <c r="VPT82" s="246"/>
      <c r="VPU82" s="246"/>
      <c r="VPV82" s="246"/>
      <c r="VPW82" s="246"/>
      <c r="VPX82" s="246"/>
      <c r="VPY82" s="246"/>
      <c r="VPZ82" s="246"/>
      <c r="VQA82" s="246"/>
      <c r="VQB82" s="246"/>
      <c r="VQC82" s="246"/>
      <c r="VQD82" s="246"/>
      <c r="VQE82" s="246"/>
      <c r="VQF82" s="246"/>
      <c r="VQG82" s="246"/>
      <c r="VQH82" s="246"/>
      <c r="VQI82" s="246"/>
      <c r="VQJ82" s="246"/>
      <c r="VQK82" s="246"/>
      <c r="VQL82" s="246"/>
      <c r="VQM82" s="246"/>
      <c r="VQN82" s="246"/>
      <c r="VQO82" s="246"/>
      <c r="VQP82" s="246"/>
      <c r="VQQ82" s="246"/>
      <c r="VQR82" s="246"/>
      <c r="VQS82" s="246"/>
      <c r="VQT82" s="246"/>
      <c r="VQU82" s="246"/>
      <c r="VQV82" s="246"/>
      <c r="VQW82" s="246"/>
      <c r="VQX82" s="246"/>
      <c r="VQY82" s="246"/>
      <c r="VQZ82" s="246"/>
      <c r="VRA82" s="246"/>
      <c r="VRB82" s="246"/>
      <c r="VRC82" s="246"/>
      <c r="VRD82" s="246"/>
      <c r="VRE82" s="246"/>
      <c r="VRF82" s="246"/>
      <c r="VRG82" s="246"/>
      <c r="VRH82" s="246"/>
      <c r="VRI82" s="246"/>
      <c r="VRJ82" s="246"/>
      <c r="VRK82" s="246"/>
      <c r="VRL82" s="246"/>
      <c r="VRM82" s="246"/>
      <c r="VRN82" s="246"/>
      <c r="VRO82" s="246"/>
      <c r="VRP82" s="246"/>
      <c r="VRQ82" s="246"/>
      <c r="VRR82" s="246"/>
      <c r="VRS82" s="246"/>
      <c r="VRT82" s="246"/>
      <c r="VRU82" s="246"/>
      <c r="VRV82" s="246"/>
      <c r="VRW82" s="246"/>
      <c r="VRX82" s="246"/>
      <c r="VRY82" s="246"/>
      <c r="VRZ82" s="246"/>
      <c r="VSA82" s="246"/>
      <c r="VSB82" s="246"/>
      <c r="VSC82" s="246"/>
      <c r="VSD82" s="246"/>
      <c r="VSE82" s="246"/>
      <c r="VSF82" s="246"/>
      <c r="VSG82" s="246"/>
      <c r="VSH82" s="246"/>
      <c r="VSI82" s="246"/>
      <c r="VSJ82" s="246"/>
      <c r="VSK82" s="246"/>
      <c r="VSL82" s="246"/>
      <c r="VSM82" s="246"/>
      <c r="VSN82" s="246"/>
      <c r="VSO82" s="246"/>
      <c r="VSP82" s="246"/>
      <c r="VSQ82" s="246"/>
      <c r="VSR82" s="246"/>
      <c r="VSS82" s="246"/>
      <c r="VST82" s="246"/>
      <c r="VSU82" s="246"/>
      <c r="VSV82" s="246"/>
      <c r="VSW82" s="246"/>
      <c r="VSX82" s="246"/>
      <c r="VSY82" s="246"/>
      <c r="VSZ82" s="246"/>
      <c r="VTA82" s="246"/>
      <c r="VTB82" s="246"/>
      <c r="VTC82" s="246"/>
      <c r="VTD82" s="246"/>
      <c r="VTE82" s="246"/>
      <c r="VTF82" s="246"/>
      <c r="VTG82" s="246"/>
      <c r="VTH82" s="246"/>
      <c r="VTI82" s="246"/>
      <c r="VTJ82" s="246"/>
      <c r="VTK82" s="246"/>
      <c r="VTL82" s="246"/>
      <c r="VTM82" s="246"/>
      <c r="VTN82" s="246"/>
      <c r="VTO82" s="246"/>
      <c r="VTP82" s="246"/>
      <c r="VTQ82" s="246"/>
      <c r="VTR82" s="246"/>
      <c r="VTS82" s="246"/>
      <c r="VTT82" s="246"/>
      <c r="VTU82" s="246"/>
      <c r="VTV82" s="246"/>
      <c r="VTW82" s="246"/>
      <c r="VTX82" s="246"/>
      <c r="VTY82" s="246"/>
      <c r="VTZ82" s="246"/>
      <c r="VUA82" s="246"/>
      <c r="VUB82" s="246"/>
      <c r="VUC82" s="246"/>
      <c r="VUD82" s="246"/>
      <c r="VUE82" s="246"/>
      <c r="VUF82" s="246"/>
      <c r="VUG82" s="246"/>
      <c r="VUH82" s="246"/>
      <c r="VUI82" s="246"/>
      <c r="VUJ82" s="246"/>
      <c r="VUK82" s="246"/>
      <c r="VUL82" s="246"/>
      <c r="VUM82" s="246"/>
      <c r="VUN82" s="246"/>
      <c r="VUO82" s="246"/>
      <c r="VUP82" s="246"/>
      <c r="VUQ82" s="246"/>
      <c r="VUR82" s="246"/>
      <c r="VUS82" s="246"/>
      <c r="VUT82" s="246"/>
      <c r="VUU82" s="246"/>
      <c r="VUV82" s="246"/>
      <c r="VUW82" s="246"/>
      <c r="VUX82" s="246"/>
      <c r="VUY82" s="246"/>
      <c r="VUZ82" s="246"/>
      <c r="VVA82" s="246"/>
      <c r="VVB82" s="246"/>
      <c r="VVC82" s="246"/>
      <c r="VVD82" s="246"/>
      <c r="VVE82" s="246"/>
      <c r="VVF82" s="246"/>
      <c r="VVG82" s="246"/>
      <c r="VVH82" s="246"/>
      <c r="VVI82" s="246"/>
      <c r="VVJ82" s="246"/>
      <c r="VVK82" s="246"/>
      <c r="VVL82" s="246"/>
      <c r="VVM82" s="246"/>
      <c r="VVN82" s="246"/>
      <c r="VVO82" s="246"/>
      <c r="VVP82" s="246"/>
      <c r="VVQ82" s="246"/>
      <c r="VVR82" s="246"/>
      <c r="VVS82" s="246"/>
      <c r="VVT82" s="246"/>
      <c r="VVU82" s="246"/>
      <c r="VVV82" s="246"/>
      <c r="VVW82" s="246"/>
      <c r="VVX82" s="246"/>
      <c r="VVY82" s="246"/>
      <c r="VVZ82" s="246"/>
      <c r="VWA82" s="246"/>
      <c r="VWB82" s="246"/>
      <c r="VWC82" s="246"/>
      <c r="VWD82" s="246"/>
      <c r="VWE82" s="246"/>
      <c r="VWF82" s="246"/>
      <c r="VWG82" s="246"/>
      <c r="VWH82" s="246"/>
      <c r="VWI82" s="246"/>
      <c r="VWJ82" s="246"/>
      <c r="VWK82" s="246"/>
      <c r="VWL82" s="246"/>
      <c r="VWM82" s="246"/>
      <c r="VWN82" s="246"/>
      <c r="VWO82" s="246"/>
      <c r="VWP82" s="246"/>
      <c r="VWQ82" s="246"/>
      <c r="VWR82" s="246"/>
      <c r="VWS82" s="246"/>
      <c r="VWT82" s="246"/>
      <c r="VWU82" s="246"/>
      <c r="VWV82" s="246"/>
      <c r="VWW82" s="246"/>
      <c r="VWX82" s="246"/>
      <c r="VWY82" s="246"/>
      <c r="VWZ82" s="246"/>
      <c r="VXA82" s="246"/>
      <c r="VXB82" s="246"/>
      <c r="VXC82" s="246"/>
      <c r="VXD82" s="246"/>
      <c r="VXE82" s="246"/>
      <c r="VXF82" s="246"/>
      <c r="VXG82" s="246"/>
      <c r="VXH82" s="246"/>
      <c r="VXI82" s="246"/>
      <c r="VXJ82" s="246"/>
      <c r="VXK82" s="246"/>
      <c r="VXL82" s="246"/>
      <c r="VXM82" s="246"/>
      <c r="VXN82" s="246"/>
      <c r="VXO82" s="246"/>
      <c r="VXP82" s="246"/>
      <c r="VXQ82" s="246"/>
      <c r="VXR82" s="246"/>
      <c r="VXS82" s="246"/>
      <c r="VXT82" s="246"/>
      <c r="VXU82" s="246"/>
      <c r="VXV82" s="246"/>
      <c r="VXW82" s="246"/>
      <c r="VXX82" s="246"/>
      <c r="VXY82" s="246"/>
      <c r="VXZ82" s="246"/>
      <c r="VYA82" s="246"/>
      <c r="VYB82" s="246"/>
      <c r="VYC82" s="246"/>
      <c r="VYD82" s="246"/>
      <c r="VYE82" s="246"/>
      <c r="VYF82" s="246"/>
      <c r="VYG82" s="246"/>
      <c r="VYH82" s="246"/>
      <c r="VYI82" s="246"/>
      <c r="VYJ82" s="246"/>
      <c r="VYK82" s="246"/>
      <c r="VYL82" s="246"/>
      <c r="VYM82" s="246"/>
      <c r="VYN82" s="246"/>
      <c r="VYO82" s="246"/>
      <c r="VYP82" s="246"/>
      <c r="VYQ82" s="246"/>
      <c r="VYR82" s="246"/>
      <c r="VYS82" s="246"/>
      <c r="VYT82" s="246"/>
      <c r="VYU82" s="246"/>
      <c r="VYV82" s="246"/>
      <c r="VYW82" s="246"/>
      <c r="VYX82" s="246"/>
      <c r="VYY82" s="246"/>
      <c r="VYZ82" s="246"/>
      <c r="VZA82" s="246"/>
      <c r="VZB82" s="246"/>
      <c r="VZC82" s="246"/>
      <c r="VZD82" s="246"/>
      <c r="VZE82" s="246"/>
      <c r="VZF82" s="246"/>
      <c r="VZG82" s="246"/>
      <c r="VZH82" s="246"/>
      <c r="VZI82" s="246"/>
      <c r="VZJ82" s="246"/>
      <c r="VZK82" s="246"/>
      <c r="VZL82" s="246"/>
      <c r="VZM82" s="246"/>
      <c r="VZN82" s="246"/>
      <c r="VZO82" s="246"/>
      <c r="VZP82" s="246"/>
      <c r="VZQ82" s="246"/>
      <c r="VZR82" s="246"/>
      <c r="VZS82" s="246"/>
      <c r="VZT82" s="246"/>
      <c r="VZU82" s="246"/>
      <c r="VZV82" s="246"/>
      <c r="VZW82" s="246"/>
      <c r="VZX82" s="246"/>
      <c r="VZY82" s="246"/>
      <c r="VZZ82" s="246"/>
      <c r="WAA82" s="246"/>
      <c r="WAB82" s="246"/>
      <c r="WAC82" s="246"/>
      <c r="WAD82" s="246"/>
      <c r="WAE82" s="246"/>
      <c r="WAF82" s="246"/>
      <c r="WAG82" s="246"/>
      <c r="WAH82" s="246"/>
      <c r="WAI82" s="246"/>
      <c r="WAJ82" s="246"/>
      <c r="WAK82" s="246"/>
      <c r="WAL82" s="246"/>
      <c r="WAM82" s="246"/>
      <c r="WAN82" s="246"/>
      <c r="WAO82" s="246"/>
      <c r="WAP82" s="246"/>
      <c r="WAQ82" s="246"/>
      <c r="WAR82" s="246"/>
      <c r="WAS82" s="246"/>
      <c r="WAT82" s="246"/>
      <c r="WAU82" s="246"/>
      <c r="WAV82" s="246"/>
      <c r="WAW82" s="246"/>
      <c r="WAX82" s="246"/>
      <c r="WAY82" s="246"/>
      <c r="WAZ82" s="246"/>
      <c r="WBA82" s="246"/>
      <c r="WBB82" s="246"/>
      <c r="WBC82" s="246"/>
      <c r="WBD82" s="246"/>
      <c r="WBE82" s="246"/>
      <c r="WBF82" s="246"/>
      <c r="WBG82" s="246"/>
      <c r="WBH82" s="246"/>
      <c r="WBI82" s="246"/>
      <c r="WBJ82" s="246"/>
      <c r="WBK82" s="246"/>
      <c r="WBL82" s="246"/>
      <c r="WBM82" s="246"/>
      <c r="WBN82" s="246"/>
      <c r="WBO82" s="246"/>
      <c r="WBP82" s="246"/>
      <c r="WBQ82" s="246"/>
      <c r="WBR82" s="246"/>
      <c r="WBS82" s="246"/>
      <c r="WBT82" s="246"/>
      <c r="WBU82" s="246"/>
      <c r="WBV82" s="246"/>
      <c r="WBW82" s="246"/>
      <c r="WBX82" s="246"/>
      <c r="WBY82" s="246"/>
      <c r="WBZ82" s="246"/>
      <c r="WCA82" s="246"/>
      <c r="WCB82" s="246"/>
      <c r="WCC82" s="246"/>
      <c r="WCD82" s="246"/>
      <c r="WCE82" s="246"/>
      <c r="WCF82" s="246"/>
      <c r="WCG82" s="246"/>
      <c r="WCH82" s="246"/>
      <c r="WCI82" s="246"/>
      <c r="WCJ82" s="246"/>
      <c r="WCK82" s="246"/>
      <c r="WCL82" s="246"/>
      <c r="WCM82" s="246"/>
      <c r="WCN82" s="246"/>
      <c r="WCO82" s="246"/>
      <c r="WCP82" s="246"/>
      <c r="WCQ82" s="246"/>
      <c r="WCR82" s="246"/>
      <c r="WCS82" s="246"/>
      <c r="WCT82" s="246"/>
      <c r="WCU82" s="246"/>
      <c r="WCV82" s="246"/>
      <c r="WCW82" s="246"/>
      <c r="WCX82" s="246"/>
      <c r="WCY82" s="246"/>
      <c r="WCZ82" s="246"/>
      <c r="WDA82" s="246"/>
      <c r="WDB82" s="246"/>
      <c r="WDC82" s="246"/>
      <c r="WDD82" s="246"/>
      <c r="WDE82" s="246"/>
      <c r="WDF82" s="246"/>
      <c r="WDG82" s="246"/>
      <c r="WDH82" s="246"/>
      <c r="WDI82" s="246"/>
      <c r="WDJ82" s="246"/>
      <c r="WDK82" s="246"/>
      <c r="WDL82" s="246"/>
      <c r="WDM82" s="246"/>
      <c r="WDN82" s="246"/>
      <c r="WDO82" s="246"/>
      <c r="WDP82" s="246"/>
      <c r="WDQ82" s="246"/>
      <c r="WDR82" s="246"/>
      <c r="WDS82" s="246"/>
      <c r="WDT82" s="246"/>
      <c r="WDU82" s="246"/>
      <c r="WDV82" s="246"/>
      <c r="WDW82" s="246"/>
      <c r="WDX82" s="246"/>
      <c r="WDY82" s="246"/>
      <c r="WDZ82" s="246"/>
      <c r="WEA82" s="246"/>
      <c r="WEB82" s="246"/>
      <c r="WEC82" s="246"/>
      <c r="WED82" s="246"/>
      <c r="WEE82" s="246"/>
      <c r="WEF82" s="246"/>
      <c r="WEG82" s="246"/>
      <c r="WEH82" s="246"/>
      <c r="WEI82" s="246"/>
      <c r="WEJ82" s="246"/>
      <c r="WEK82" s="246"/>
      <c r="WEL82" s="246"/>
      <c r="WEM82" s="246"/>
      <c r="WEN82" s="246"/>
      <c r="WEO82" s="246"/>
      <c r="WEP82" s="246"/>
      <c r="WEQ82" s="246"/>
      <c r="WER82" s="246"/>
      <c r="WES82" s="246"/>
      <c r="WET82" s="246"/>
      <c r="WEU82" s="246"/>
      <c r="WEV82" s="246"/>
      <c r="WEW82" s="246"/>
      <c r="WEX82" s="246"/>
      <c r="WEY82" s="246"/>
      <c r="WEZ82" s="246"/>
      <c r="WFA82" s="246"/>
      <c r="WFB82" s="246"/>
      <c r="WFC82" s="246"/>
      <c r="WFD82" s="246"/>
      <c r="WFE82" s="246"/>
      <c r="WFF82" s="246"/>
      <c r="WFG82" s="246"/>
      <c r="WFH82" s="246"/>
      <c r="WFI82" s="246"/>
      <c r="WFJ82" s="246"/>
      <c r="WFK82" s="246"/>
      <c r="WFL82" s="246"/>
      <c r="WFM82" s="246"/>
      <c r="WFN82" s="246"/>
      <c r="WFO82" s="246"/>
      <c r="WFP82" s="246"/>
      <c r="WFQ82" s="246"/>
      <c r="WFR82" s="246"/>
      <c r="WFS82" s="246"/>
      <c r="WFT82" s="246"/>
      <c r="WFU82" s="246"/>
      <c r="WFV82" s="246"/>
      <c r="WFW82" s="246"/>
      <c r="WFX82" s="246"/>
      <c r="WFY82" s="246"/>
      <c r="WFZ82" s="246"/>
      <c r="WGA82" s="246"/>
      <c r="WGB82" s="246"/>
      <c r="WGC82" s="246"/>
      <c r="WGD82" s="246"/>
      <c r="WGE82" s="246"/>
      <c r="WGF82" s="246"/>
      <c r="WGG82" s="246"/>
      <c r="WGH82" s="246"/>
      <c r="WGI82" s="246"/>
      <c r="WGJ82" s="246"/>
      <c r="WGK82" s="246"/>
      <c r="WGL82" s="246"/>
      <c r="WGM82" s="246"/>
      <c r="WGN82" s="246"/>
      <c r="WGO82" s="246"/>
      <c r="WGP82" s="246"/>
      <c r="WGQ82" s="246"/>
      <c r="WGR82" s="246"/>
      <c r="WGS82" s="246"/>
      <c r="WGT82" s="246"/>
      <c r="WGU82" s="246"/>
      <c r="WGV82" s="246"/>
      <c r="WGW82" s="246"/>
      <c r="WGX82" s="246"/>
      <c r="WGY82" s="246"/>
      <c r="WGZ82" s="246"/>
      <c r="WHA82" s="246"/>
      <c r="WHB82" s="246"/>
      <c r="WHC82" s="246"/>
      <c r="WHD82" s="246"/>
      <c r="WHE82" s="246"/>
      <c r="WHF82" s="246"/>
      <c r="WHG82" s="246"/>
      <c r="WHH82" s="246"/>
      <c r="WHI82" s="246"/>
      <c r="WHJ82" s="246"/>
      <c r="WHK82" s="246"/>
      <c r="WHL82" s="246"/>
      <c r="WHM82" s="246"/>
      <c r="WHN82" s="246"/>
      <c r="WHO82" s="246"/>
      <c r="WHP82" s="246"/>
      <c r="WHQ82" s="246"/>
      <c r="WHR82" s="246"/>
      <c r="WHS82" s="246"/>
      <c r="WHT82" s="246"/>
      <c r="WHU82" s="246"/>
      <c r="WHV82" s="246"/>
      <c r="WHW82" s="246"/>
      <c r="WHX82" s="246"/>
      <c r="WHY82" s="246"/>
      <c r="WHZ82" s="246"/>
      <c r="WIA82" s="246"/>
      <c r="WIB82" s="246"/>
      <c r="WIC82" s="246"/>
      <c r="WID82" s="246"/>
      <c r="WIE82" s="246"/>
      <c r="WIF82" s="246"/>
      <c r="WIG82" s="246"/>
      <c r="WIH82" s="246"/>
      <c r="WII82" s="246"/>
      <c r="WIJ82" s="246"/>
      <c r="WIK82" s="246"/>
      <c r="WIL82" s="246"/>
      <c r="WIM82" s="246"/>
      <c r="WIN82" s="246"/>
      <c r="WIO82" s="246"/>
      <c r="WIP82" s="246"/>
      <c r="WIQ82" s="246"/>
      <c r="WIR82" s="246"/>
      <c r="WIS82" s="246"/>
      <c r="WIT82" s="246"/>
      <c r="WIU82" s="246"/>
      <c r="WIV82" s="246"/>
      <c r="WIW82" s="246"/>
      <c r="WIX82" s="246"/>
      <c r="WIY82" s="246"/>
      <c r="WIZ82" s="246"/>
      <c r="WJA82" s="246"/>
      <c r="WJB82" s="246"/>
      <c r="WJC82" s="246"/>
      <c r="WJD82" s="246"/>
      <c r="WJE82" s="246"/>
      <c r="WJF82" s="246"/>
      <c r="WJG82" s="246"/>
      <c r="WJH82" s="246"/>
      <c r="WJI82" s="246"/>
      <c r="WJJ82" s="246"/>
      <c r="WJK82" s="246"/>
      <c r="WJL82" s="246"/>
      <c r="WJM82" s="246"/>
      <c r="WJN82" s="246"/>
      <c r="WJO82" s="246"/>
      <c r="WJP82" s="246"/>
      <c r="WJQ82" s="246"/>
      <c r="WJR82" s="246"/>
      <c r="WJS82" s="246"/>
      <c r="WJT82" s="246"/>
      <c r="WJU82" s="246"/>
      <c r="WJV82" s="246"/>
      <c r="WJW82" s="246"/>
      <c r="WJX82" s="246"/>
      <c r="WJY82" s="246"/>
      <c r="WJZ82" s="246"/>
      <c r="WKA82" s="246"/>
      <c r="WKB82" s="246"/>
      <c r="WKC82" s="246"/>
      <c r="WKD82" s="246"/>
      <c r="WKE82" s="246"/>
      <c r="WKF82" s="246"/>
      <c r="WKG82" s="246"/>
      <c r="WKH82" s="246"/>
      <c r="WKI82" s="246"/>
      <c r="WKJ82" s="246"/>
      <c r="WKK82" s="246"/>
      <c r="WKL82" s="246"/>
      <c r="WKM82" s="246"/>
      <c r="WKN82" s="246"/>
      <c r="WKO82" s="246"/>
      <c r="WKP82" s="246"/>
      <c r="WKQ82" s="246"/>
      <c r="WKR82" s="246"/>
      <c r="WKS82" s="246"/>
      <c r="WKT82" s="246"/>
      <c r="WKU82" s="246"/>
      <c r="WKV82" s="246"/>
      <c r="WKW82" s="246"/>
      <c r="WKX82" s="246"/>
      <c r="WKY82" s="246"/>
      <c r="WKZ82" s="246"/>
      <c r="WLA82" s="246"/>
      <c r="WLB82" s="246"/>
      <c r="WLC82" s="246"/>
      <c r="WLD82" s="246"/>
      <c r="WLE82" s="246"/>
      <c r="WLF82" s="246"/>
      <c r="WLG82" s="246"/>
      <c r="WLH82" s="246"/>
      <c r="WLI82" s="246"/>
      <c r="WLJ82" s="246"/>
      <c r="WLK82" s="246"/>
      <c r="WLL82" s="246"/>
      <c r="WLM82" s="246"/>
      <c r="WLN82" s="246"/>
      <c r="WLO82" s="246"/>
      <c r="WLP82" s="246"/>
      <c r="WLQ82" s="246"/>
      <c r="WLR82" s="246"/>
      <c r="WLS82" s="246"/>
      <c r="WLT82" s="246"/>
      <c r="WLU82" s="246"/>
      <c r="WLV82" s="246"/>
      <c r="WLW82" s="246"/>
      <c r="WLX82" s="246"/>
      <c r="WLY82" s="246"/>
      <c r="WLZ82" s="246"/>
      <c r="WMA82" s="246"/>
      <c r="WMB82" s="246"/>
      <c r="WMC82" s="246"/>
      <c r="WMD82" s="246"/>
      <c r="WME82" s="246"/>
      <c r="WMF82" s="246"/>
      <c r="WMG82" s="246"/>
      <c r="WMH82" s="246"/>
      <c r="WMI82" s="246"/>
      <c r="WMJ82" s="246"/>
      <c r="WMK82" s="246"/>
      <c r="WML82" s="246"/>
      <c r="WMM82" s="246"/>
      <c r="WMN82" s="246"/>
      <c r="WMO82" s="246"/>
      <c r="WMP82" s="246"/>
      <c r="WMQ82" s="246"/>
      <c r="WMR82" s="246"/>
      <c r="WMS82" s="246"/>
      <c r="WMT82" s="246"/>
      <c r="WMU82" s="246"/>
      <c r="WMV82" s="246"/>
      <c r="WMW82" s="246"/>
      <c r="WMX82" s="246"/>
      <c r="WMY82" s="246"/>
      <c r="WMZ82" s="246"/>
      <c r="WNA82" s="246"/>
      <c r="WNB82" s="246"/>
      <c r="WNC82" s="246"/>
      <c r="WND82" s="246"/>
      <c r="WNE82" s="246"/>
      <c r="WNF82" s="246"/>
      <c r="WNG82" s="246"/>
      <c r="WNH82" s="246"/>
      <c r="WNI82" s="246"/>
      <c r="WNJ82" s="246"/>
      <c r="WNK82" s="246"/>
      <c r="WNL82" s="246"/>
      <c r="WNM82" s="246"/>
      <c r="WNN82" s="246"/>
      <c r="WNO82" s="246"/>
      <c r="WNP82" s="246"/>
      <c r="WNQ82" s="246"/>
      <c r="WNR82" s="246"/>
      <c r="WNS82" s="246"/>
      <c r="WNT82" s="246"/>
      <c r="WNU82" s="246"/>
      <c r="WNV82" s="246"/>
      <c r="WNW82" s="246"/>
      <c r="WNX82" s="246"/>
      <c r="WNY82" s="246"/>
      <c r="WNZ82" s="246"/>
      <c r="WOA82" s="246"/>
      <c r="WOB82" s="246"/>
      <c r="WOC82" s="246"/>
      <c r="WOD82" s="246"/>
      <c r="WOE82" s="246"/>
      <c r="WOF82" s="246"/>
      <c r="WOG82" s="246"/>
      <c r="WOH82" s="246"/>
      <c r="WOI82" s="246"/>
      <c r="WOJ82" s="246"/>
      <c r="WOK82" s="246"/>
      <c r="WOL82" s="246"/>
      <c r="WOM82" s="246"/>
      <c r="WON82" s="246"/>
      <c r="WOO82" s="246"/>
      <c r="WOP82" s="246"/>
      <c r="WOQ82" s="246"/>
      <c r="WOR82" s="246"/>
      <c r="WOS82" s="246"/>
      <c r="WOT82" s="246"/>
      <c r="WOU82" s="246"/>
      <c r="WOV82" s="246"/>
      <c r="WOW82" s="246"/>
      <c r="WOX82" s="246"/>
      <c r="WOY82" s="246"/>
      <c r="WOZ82" s="246"/>
      <c r="WPA82" s="246"/>
      <c r="WPB82" s="246"/>
      <c r="WPC82" s="246"/>
      <c r="WPD82" s="246"/>
      <c r="WPE82" s="246"/>
      <c r="WPF82" s="246"/>
      <c r="WPG82" s="246"/>
      <c r="WPH82" s="246"/>
      <c r="WPI82" s="246"/>
      <c r="WPJ82" s="246"/>
      <c r="WPK82" s="246"/>
      <c r="WPL82" s="246"/>
      <c r="WPM82" s="246"/>
      <c r="WPN82" s="246"/>
      <c r="WPO82" s="246"/>
      <c r="WPP82" s="246"/>
      <c r="WPQ82" s="246"/>
      <c r="WPR82" s="246"/>
      <c r="WPS82" s="246"/>
      <c r="WPT82" s="246"/>
      <c r="WPU82" s="246"/>
      <c r="WPV82" s="246"/>
      <c r="WPW82" s="246"/>
      <c r="WPX82" s="246"/>
      <c r="WPY82" s="246"/>
      <c r="WPZ82" s="246"/>
      <c r="WQA82" s="246"/>
      <c r="WQB82" s="246"/>
      <c r="WQC82" s="246"/>
      <c r="WQD82" s="246"/>
      <c r="WQE82" s="246"/>
      <c r="WQF82" s="246"/>
      <c r="WQG82" s="246"/>
      <c r="WQH82" s="246"/>
      <c r="WQI82" s="246"/>
      <c r="WQJ82" s="246"/>
      <c r="WQK82" s="246"/>
      <c r="WQL82" s="246"/>
      <c r="WQM82" s="246"/>
      <c r="WQN82" s="246"/>
      <c r="WQO82" s="246"/>
      <c r="WQP82" s="246"/>
      <c r="WQQ82" s="246"/>
      <c r="WQR82" s="246"/>
      <c r="WQS82" s="246"/>
      <c r="WQT82" s="246"/>
      <c r="WQU82" s="246"/>
      <c r="WQV82" s="246"/>
      <c r="WQW82" s="246"/>
      <c r="WQX82" s="246"/>
      <c r="WQY82" s="246"/>
      <c r="WQZ82" s="246"/>
      <c r="WRA82" s="246"/>
      <c r="WRB82" s="246"/>
      <c r="WRC82" s="246"/>
      <c r="WRD82" s="246"/>
      <c r="WRE82" s="246"/>
      <c r="WRF82" s="246"/>
      <c r="WRG82" s="246"/>
      <c r="WRH82" s="246"/>
      <c r="WRI82" s="246"/>
      <c r="WRJ82" s="246"/>
      <c r="WRK82" s="246"/>
      <c r="WRL82" s="246"/>
      <c r="WRM82" s="246"/>
      <c r="WRN82" s="246"/>
      <c r="WRO82" s="246"/>
      <c r="WRP82" s="246"/>
      <c r="WRQ82" s="246"/>
      <c r="WRR82" s="246"/>
      <c r="WRS82" s="246"/>
      <c r="WRT82" s="246"/>
      <c r="WRU82" s="246"/>
      <c r="WRV82" s="246"/>
      <c r="WRW82" s="246"/>
      <c r="WRX82" s="246"/>
      <c r="WRY82" s="246"/>
      <c r="WRZ82" s="246"/>
      <c r="WSA82" s="246"/>
      <c r="WSB82" s="246"/>
      <c r="WSC82" s="246"/>
      <c r="WSD82" s="246"/>
      <c r="WSE82" s="246"/>
      <c r="WSF82" s="246"/>
      <c r="WSG82" s="246"/>
      <c r="WSH82" s="246"/>
      <c r="WSI82" s="246"/>
      <c r="WSJ82" s="246"/>
      <c r="WSK82" s="246"/>
      <c r="WSL82" s="246"/>
      <c r="WSM82" s="246"/>
      <c r="WSN82" s="246"/>
      <c r="WSO82" s="246"/>
      <c r="WSP82" s="246"/>
      <c r="WSQ82" s="246"/>
      <c r="WSR82" s="246"/>
      <c r="WSS82" s="246"/>
      <c r="WST82" s="246"/>
      <c r="WSU82" s="246"/>
      <c r="WSV82" s="246"/>
      <c r="WSW82" s="246"/>
      <c r="WSX82" s="246"/>
      <c r="WSY82" s="246"/>
      <c r="WSZ82" s="246"/>
      <c r="WTA82" s="246"/>
      <c r="WTB82" s="246"/>
      <c r="WTC82" s="246"/>
      <c r="WTD82" s="246"/>
      <c r="WTE82" s="246"/>
      <c r="WTF82" s="246"/>
      <c r="WTG82" s="246"/>
      <c r="WTH82" s="246"/>
      <c r="WTI82" s="246"/>
      <c r="WTJ82" s="246"/>
      <c r="WTK82" s="246"/>
      <c r="WTL82" s="246"/>
      <c r="WTM82" s="246"/>
      <c r="WTN82" s="246"/>
      <c r="WTO82" s="246"/>
      <c r="WTP82" s="246"/>
      <c r="WTQ82" s="246"/>
      <c r="WTR82" s="246"/>
      <c r="WTS82" s="246"/>
      <c r="WTT82" s="246"/>
      <c r="WTU82" s="246"/>
      <c r="WTV82" s="246"/>
      <c r="WTW82" s="246"/>
      <c r="WTX82" s="246"/>
      <c r="WTY82" s="246"/>
      <c r="WTZ82" s="246"/>
      <c r="WUA82" s="246"/>
      <c r="WUB82" s="246"/>
      <c r="WUC82" s="246"/>
      <c r="WUD82" s="246"/>
      <c r="WUE82" s="246"/>
      <c r="WUF82" s="246"/>
      <c r="WUG82" s="246"/>
      <c r="WUH82" s="246"/>
      <c r="WUI82" s="246"/>
      <c r="WUJ82" s="246"/>
      <c r="WUK82" s="246"/>
      <c r="WUL82" s="246"/>
      <c r="WUM82" s="246"/>
      <c r="WUN82" s="246"/>
      <c r="WUO82" s="246"/>
      <c r="WUP82" s="246"/>
      <c r="WUQ82" s="246"/>
      <c r="WUR82" s="246"/>
      <c r="WUS82" s="246"/>
      <c r="WUT82" s="246"/>
      <c r="WUU82" s="246"/>
      <c r="WUV82" s="246"/>
      <c r="WUW82" s="246"/>
      <c r="WUX82" s="246"/>
      <c r="WUY82" s="246"/>
      <c r="WUZ82" s="246"/>
      <c r="WVA82" s="246"/>
      <c r="WVB82" s="246"/>
      <c r="WVC82" s="246"/>
      <c r="WVD82" s="246"/>
      <c r="WVE82" s="246"/>
      <c r="WVF82" s="246"/>
      <c r="WVG82" s="246"/>
      <c r="WVH82" s="246"/>
      <c r="WVI82" s="246"/>
      <c r="WVJ82" s="246"/>
      <c r="WVK82" s="246"/>
      <c r="WVL82" s="246"/>
      <c r="WVM82" s="246"/>
      <c r="WVN82" s="246"/>
      <c r="WVO82" s="246"/>
      <c r="WVP82" s="246"/>
      <c r="WVQ82" s="246"/>
      <c r="WVR82" s="246"/>
      <c r="WVS82" s="246"/>
      <c r="WVT82" s="246"/>
      <c r="WVU82" s="246"/>
      <c r="WVV82" s="246"/>
      <c r="WVW82" s="246"/>
      <c r="WVX82" s="246"/>
      <c r="WVY82" s="246"/>
      <c r="WVZ82" s="246"/>
      <c r="WWA82" s="246"/>
      <c r="WWB82" s="246"/>
      <c r="WWC82" s="246"/>
      <c r="WWD82" s="246"/>
      <c r="WWE82" s="246"/>
      <c r="WWF82" s="246"/>
      <c r="WWG82" s="246"/>
      <c r="WWH82" s="246"/>
      <c r="WWI82" s="246"/>
      <c r="WWJ82" s="246"/>
      <c r="WWK82" s="246"/>
      <c r="WWL82" s="246"/>
      <c r="WWM82" s="246"/>
      <c r="WWN82" s="246"/>
      <c r="WWO82" s="246"/>
      <c r="WWP82" s="246"/>
      <c r="WWQ82" s="246"/>
      <c r="WWR82" s="246"/>
      <c r="WWS82" s="246"/>
      <c r="WWT82" s="246"/>
      <c r="WWU82" s="246"/>
      <c r="WWV82" s="246"/>
      <c r="WWW82" s="246"/>
      <c r="WWX82" s="246"/>
      <c r="WWY82" s="246"/>
      <c r="WWZ82" s="246"/>
      <c r="WXA82" s="246"/>
      <c r="WXB82" s="246"/>
      <c r="WXC82" s="246"/>
      <c r="WXD82" s="246"/>
      <c r="WXE82" s="246"/>
      <c r="WXF82" s="246"/>
      <c r="WXG82" s="246"/>
      <c r="WXH82" s="246"/>
      <c r="WXI82" s="246"/>
      <c r="WXJ82" s="246"/>
      <c r="WXK82" s="246"/>
      <c r="WXL82" s="246"/>
      <c r="WXM82" s="246"/>
      <c r="WXN82" s="246"/>
      <c r="WXO82" s="246"/>
      <c r="WXP82" s="246"/>
      <c r="WXQ82" s="246"/>
      <c r="WXR82" s="246"/>
      <c r="WXS82" s="246"/>
      <c r="WXT82" s="246"/>
      <c r="WXU82" s="246"/>
      <c r="WXV82" s="246"/>
      <c r="WXW82" s="246"/>
      <c r="WXX82" s="246"/>
      <c r="WXY82" s="246"/>
      <c r="WXZ82" s="246"/>
      <c r="WYA82" s="246"/>
      <c r="WYB82" s="246"/>
      <c r="WYC82" s="246"/>
      <c r="WYD82" s="246"/>
      <c r="WYE82" s="246"/>
      <c r="WYF82" s="246"/>
      <c r="WYG82" s="246"/>
      <c r="WYH82" s="246"/>
      <c r="WYI82" s="246"/>
      <c r="WYJ82" s="246"/>
      <c r="WYK82" s="246"/>
      <c r="WYL82" s="246"/>
      <c r="WYM82" s="246"/>
      <c r="WYN82" s="246"/>
      <c r="WYO82" s="246"/>
      <c r="WYP82" s="246"/>
      <c r="WYQ82" s="246"/>
      <c r="WYR82" s="246"/>
      <c r="WYS82" s="246"/>
      <c r="WYT82" s="246"/>
      <c r="WYU82" s="246"/>
      <c r="WYV82" s="246"/>
      <c r="WYW82" s="246"/>
      <c r="WYX82" s="246"/>
      <c r="WYY82" s="246"/>
      <c r="WYZ82" s="246"/>
      <c r="WZA82" s="246"/>
      <c r="WZB82" s="246"/>
      <c r="WZC82" s="246"/>
      <c r="WZD82" s="246"/>
      <c r="WZE82" s="246"/>
      <c r="WZF82" s="246"/>
      <c r="WZG82" s="246"/>
      <c r="WZH82" s="246"/>
      <c r="WZI82" s="246"/>
      <c r="WZJ82" s="246"/>
      <c r="WZK82" s="246"/>
      <c r="WZL82" s="246"/>
      <c r="WZM82" s="246"/>
      <c r="WZN82" s="246"/>
      <c r="WZO82" s="246"/>
      <c r="WZP82" s="246"/>
      <c r="WZQ82" s="246"/>
      <c r="WZR82" s="246"/>
      <c r="WZS82" s="246"/>
      <c r="WZT82" s="246"/>
      <c r="WZU82" s="246"/>
      <c r="WZV82" s="246"/>
      <c r="WZW82" s="246"/>
      <c r="WZX82" s="246"/>
      <c r="WZY82" s="246"/>
      <c r="WZZ82" s="246"/>
      <c r="XAA82" s="246"/>
      <c r="XAB82" s="246"/>
      <c r="XAC82" s="246"/>
      <c r="XAD82" s="246"/>
      <c r="XAE82" s="246"/>
      <c r="XAF82" s="246"/>
      <c r="XAG82" s="246"/>
      <c r="XAH82" s="246"/>
      <c r="XAI82" s="246"/>
      <c r="XAJ82" s="246"/>
      <c r="XAK82" s="246"/>
      <c r="XAL82" s="246"/>
      <c r="XAM82" s="246"/>
      <c r="XAN82" s="246"/>
      <c r="XAO82" s="246"/>
      <c r="XAP82" s="246"/>
      <c r="XAQ82" s="246"/>
      <c r="XAR82" s="246"/>
      <c r="XAS82" s="246"/>
      <c r="XAT82" s="246"/>
      <c r="XAU82" s="246"/>
      <c r="XAV82" s="246"/>
      <c r="XAW82" s="246"/>
      <c r="XAX82" s="246"/>
      <c r="XAY82" s="246"/>
      <c r="XAZ82" s="246"/>
      <c r="XBA82" s="246"/>
      <c r="XBB82" s="246"/>
      <c r="XBC82" s="246"/>
      <c r="XBD82" s="246"/>
      <c r="XBE82" s="246"/>
      <c r="XBF82" s="246"/>
      <c r="XBG82" s="246"/>
      <c r="XBH82" s="246"/>
      <c r="XBI82" s="246"/>
      <c r="XBJ82" s="246"/>
      <c r="XBK82" s="246"/>
      <c r="XBL82" s="246"/>
      <c r="XBM82" s="246"/>
      <c r="XBN82" s="246"/>
      <c r="XBO82" s="246"/>
      <c r="XBP82" s="246"/>
      <c r="XBQ82" s="246"/>
      <c r="XBR82" s="246"/>
      <c r="XBS82" s="246"/>
      <c r="XBT82" s="246"/>
      <c r="XBU82" s="246"/>
      <c r="XBV82" s="246"/>
      <c r="XBW82" s="246"/>
      <c r="XBX82" s="246"/>
      <c r="XBY82" s="246"/>
      <c r="XBZ82" s="246"/>
      <c r="XCA82" s="246"/>
      <c r="XCB82" s="246"/>
      <c r="XCC82" s="246"/>
      <c r="XCD82" s="246"/>
      <c r="XCE82" s="246"/>
      <c r="XCF82" s="246"/>
      <c r="XCG82" s="246"/>
      <c r="XCH82" s="246"/>
      <c r="XCI82" s="246"/>
      <c r="XCJ82" s="246"/>
      <c r="XCK82" s="246"/>
      <c r="XCL82" s="246"/>
      <c r="XCM82" s="246"/>
      <c r="XCN82" s="246"/>
      <c r="XCO82" s="246"/>
      <c r="XCP82" s="246"/>
      <c r="XCQ82" s="246"/>
      <c r="XCR82" s="246"/>
      <c r="XCS82" s="246"/>
      <c r="XCT82" s="246"/>
      <c r="XCU82" s="246"/>
      <c r="XCV82" s="246"/>
      <c r="XCW82" s="246"/>
      <c r="XCX82" s="246"/>
      <c r="XCY82" s="246"/>
      <c r="XCZ82" s="246"/>
      <c r="XDA82" s="246"/>
      <c r="XDB82" s="246"/>
      <c r="XDC82" s="246"/>
      <c r="XDD82" s="246"/>
      <c r="XDE82" s="246"/>
      <c r="XDF82" s="246"/>
      <c r="XDG82" s="246"/>
      <c r="XDH82" s="246"/>
      <c r="XDI82" s="246"/>
      <c r="XDJ82" s="246"/>
      <c r="XDK82" s="246"/>
      <c r="XDL82" s="246"/>
      <c r="XDM82" s="246"/>
      <c r="XDN82" s="246"/>
      <c r="XDO82" s="246"/>
      <c r="XDP82" s="246"/>
      <c r="XDQ82" s="246"/>
      <c r="XDR82" s="246"/>
      <c r="XDS82" s="246"/>
      <c r="XDT82" s="246"/>
      <c r="XDU82" s="246"/>
      <c r="XDV82" s="246"/>
      <c r="XDW82" s="246"/>
      <c r="XDX82" s="246"/>
      <c r="XDY82" s="246"/>
      <c r="XDZ82" s="246"/>
      <c r="XEA82" s="246"/>
      <c r="XEB82" s="246"/>
      <c r="XEC82" s="246"/>
      <c r="XED82" s="246"/>
      <c r="XEE82" s="246"/>
      <c r="XEF82" s="246"/>
      <c r="XEG82" s="246"/>
      <c r="XEH82" s="246"/>
      <c r="XEI82" s="246"/>
      <c r="XEJ82" s="246"/>
      <c r="XEK82" s="246"/>
      <c r="XEL82" s="246"/>
      <c r="XEM82" s="246"/>
      <c r="XEN82" s="246"/>
      <c r="XEO82" s="246"/>
      <c r="XEP82" s="246"/>
      <c r="XEQ82" s="246"/>
      <c r="XER82" s="246"/>
      <c r="XES82" s="246"/>
      <c r="XET82" s="246"/>
      <c r="XEU82" s="246"/>
      <c r="XEV82" s="246"/>
      <c r="XEW82" s="246"/>
      <c r="XEX82" s="246"/>
    </row>
    <row r="83" spans="1:16378">
      <c r="A83" s="236">
        <v>84</v>
      </c>
      <c r="B83" s="237"/>
      <c r="C83" s="238">
        <v>45021.723171296297</v>
      </c>
      <c r="D83" s="247">
        <v>5</v>
      </c>
      <c r="E83" s="246" t="s">
        <v>853</v>
      </c>
      <c r="F83" s="246" t="s">
        <v>1428</v>
      </c>
      <c r="G83" s="255">
        <v>45016</v>
      </c>
      <c r="H83" s="264">
        <v>0.33333333333333331</v>
      </c>
      <c r="I83" s="264">
        <v>0.625</v>
      </c>
      <c r="J83" s="246" t="s">
        <v>1007</v>
      </c>
      <c r="K83" s="266" t="s">
        <v>1008</v>
      </c>
      <c r="L83" s="237">
        <v>0</v>
      </c>
      <c r="M83" s="246" t="s">
        <v>1429</v>
      </c>
      <c r="N83" s="237" t="s">
        <v>480</v>
      </c>
      <c r="O83" s="246" t="s">
        <v>1430</v>
      </c>
      <c r="P83" s="246" t="s">
        <v>1165</v>
      </c>
      <c r="Q83" s="246" t="s">
        <v>1431</v>
      </c>
      <c r="R83" s="246"/>
      <c r="S83" s="246" t="s">
        <v>346</v>
      </c>
      <c r="T83" s="283">
        <v>298</v>
      </c>
      <c r="U83" s="237" t="s">
        <v>117</v>
      </c>
      <c r="V83" s="284" t="s">
        <v>1432</v>
      </c>
      <c r="W83" s="277" t="s">
        <v>1433</v>
      </c>
      <c r="X83" s="246" t="s">
        <v>1169</v>
      </c>
      <c r="Y83" s="307" t="s">
        <v>1434</v>
      </c>
      <c r="Z83" s="308"/>
      <c r="AA83" s="246" t="s">
        <v>1015</v>
      </c>
      <c r="AB83" s="246" t="s">
        <v>1015</v>
      </c>
      <c r="AC83" s="246" t="s">
        <v>1015</v>
      </c>
      <c r="AD83" s="246" t="s">
        <v>1435</v>
      </c>
      <c r="AE83" s="246" t="s">
        <v>1172</v>
      </c>
      <c r="AF83" s="246" t="s">
        <v>1027</v>
      </c>
      <c r="AG83" s="246" t="s">
        <v>1015</v>
      </c>
      <c r="AH83" s="246"/>
      <c r="AI83" s="246"/>
      <c r="AJ83" s="246"/>
      <c r="AK83" s="246"/>
      <c r="AL83" s="246"/>
      <c r="AM83" s="246"/>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6"/>
      <c r="BR83" s="246"/>
      <c r="BS83" s="246"/>
      <c r="BT83" s="246"/>
      <c r="BU83" s="246"/>
      <c r="BV83" s="246"/>
      <c r="BW83" s="246"/>
      <c r="BX83" s="246"/>
      <c r="BY83" s="246"/>
      <c r="BZ83" s="246"/>
      <c r="CA83" s="246"/>
      <c r="CB83" s="246"/>
      <c r="CC83" s="246"/>
      <c r="CD83" s="246"/>
      <c r="CE83" s="246"/>
      <c r="CF83" s="246"/>
      <c r="CG83" s="246"/>
      <c r="CH83" s="246"/>
      <c r="CI83" s="246"/>
      <c r="CJ83" s="246"/>
      <c r="CK83" s="246"/>
      <c r="CL83" s="246"/>
      <c r="CM83" s="246"/>
      <c r="CN83" s="246"/>
      <c r="CO83" s="246"/>
      <c r="CP83" s="246"/>
      <c r="CQ83" s="246"/>
      <c r="CR83" s="246"/>
      <c r="CS83" s="246"/>
      <c r="CT83" s="246"/>
      <c r="CU83" s="246"/>
      <c r="CV83" s="246"/>
      <c r="CW83" s="246"/>
      <c r="CX83" s="246"/>
      <c r="CY83" s="246"/>
      <c r="CZ83" s="246"/>
      <c r="DA83" s="246"/>
      <c r="DB83" s="246"/>
      <c r="DC83" s="246"/>
      <c r="DD83" s="246"/>
      <c r="DE83" s="246"/>
      <c r="DF83" s="246"/>
      <c r="DG83" s="246"/>
      <c r="DH83" s="246"/>
      <c r="DI83" s="246"/>
      <c r="DJ83" s="246"/>
      <c r="DK83" s="246"/>
      <c r="DL83" s="246"/>
      <c r="DM83" s="246"/>
      <c r="DN83" s="246"/>
      <c r="DO83" s="246"/>
      <c r="DP83" s="246"/>
      <c r="DQ83" s="246"/>
      <c r="DR83" s="246"/>
      <c r="DS83" s="246"/>
      <c r="DT83" s="246"/>
      <c r="DU83" s="246"/>
      <c r="DV83" s="246"/>
      <c r="DW83" s="246"/>
      <c r="DX83" s="246"/>
      <c r="DY83" s="246"/>
      <c r="DZ83" s="246"/>
      <c r="EA83" s="246"/>
      <c r="EB83" s="246"/>
      <c r="EC83" s="246"/>
      <c r="ED83" s="246"/>
      <c r="EE83" s="246"/>
      <c r="EF83" s="246"/>
      <c r="EG83" s="246"/>
      <c r="EH83" s="246"/>
      <c r="EI83" s="246"/>
      <c r="EJ83" s="246"/>
      <c r="EK83" s="246"/>
      <c r="EL83" s="246"/>
      <c r="EM83" s="246"/>
      <c r="EN83" s="246"/>
      <c r="EO83" s="246"/>
      <c r="EP83" s="246"/>
      <c r="EQ83" s="246"/>
      <c r="ER83" s="246"/>
      <c r="ES83" s="246"/>
      <c r="ET83" s="246"/>
      <c r="EU83" s="246"/>
      <c r="EV83" s="246"/>
      <c r="EW83" s="246"/>
      <c r="EX83" s="246"/>
      <c r="EY83" s="246"/>
      <c r="EZ83" s="246"/>
      <c r="FA83" s="246"/>
      <c r="FB83" s="246"/>
      <c r="FC83" s="246"/>
      <c r="FD83" s="246"/>
      <c r="FE83" s="246"/>
      <c r="FF83" s="246"/>
      <c r="FG83" s="246"/>
      <c r="FH83" s="246"/>
      <c r="FI83" s="246"/>
      <c r="FJ83" s="246"/>
      <c r="FK83" s="246"/>
      <c r="FL83" s="246"/>
      <c r="FM83" s="246"/>
      <c r="FN83" s="246"/>
      <c r="FO83" s="246"/>
      <c r="FP83" s="246"/>
      <c r="FQ83" s="246"/>
      <c r="FR83" s="246"/>
      <c r="FS83" s="246"/>
      <c r="FT83" s="246"/>
      <c r="FU83" s="246"/>
      <c r="FV83" s="246"/>
      <c r="FW83" s="246"/>
      <c r="FX83" s="246"/>
      <c r="FY83" s="246"/>
      <c r="FZ83" s="246"/>
      <c r="GA83" s="246"/>
      <c r="GB83" s="246"/>
      <c r="GC83" s="246"/>
      <c r="GD83" s="246"/>
      <c r="GE83" s="246"/>
      <c r="GF83" s="246"/>
      <c r="GG83" s="246"/>
      <c r="GH83" s="246"/>
      <c r="GI83" s="246"/>
      <c r="GJ83" s="246"/>
      <c r="GK83" s="246"/>
      <c r="GL83" s="246"/>
      <c r="GM83" s="246"/>
      <c r="GN83" s="246"/>
      <c r="GO83" s="246"/>
      <c r="GP83" s="246"/>
      <c r="GQ83" s="246"/>
      <c r="GR83" s="246"/>
      <c r="GS83" s="246"/>
      <c r="GT83" s="246"/>
      <c r="GU83" s="246"/>
      <c r="GV83" s="246"/>
      <c r="GW83" s="246"/>
      <c r="GX83" s="246"/>
      <c r="GY83" s="246"/>
      <c r="GZ83" s="246"/>
      <c r="HA83" s="246"/>
      <c r="HB83" s="246"/>
      <c r="HC83" s="246"/>
      <c r="HD83" s="246"/>
      <c r="HE83" s="246"/>
      <c r="HF83" s="246"/>
      <c r="HG83" s="246"/>
      <c r="HH83" s="246"/>
      <c r="HI83" s="246"/>
      <c r="HJ83" s="246"/>
      <c r="HK83" s="246"/>
      <c r="HL83" s="246"/>
      <c r="HM83" s="246"/>
      <c r="HN83" s="246"/>
      <c r="HO83" s="246"/>
      <c r="HP83" s="246"/>
      <c r="HQ83" s="246"/>
      <c r="HR83" s="246"/>
      <c r="HS83" s="246"/>
      <c r="HT83" s="246"/>
      <c r="HU83" s="246"/>
      <c r="HV83" s="246"/>
      <c r="HW83" s="246"/>
      <c r="HX83" s="246"/>
      <c r="HY83" s="246"/>
      <c r="HZ83" s="246"/>
      <c r="IA83" s="246"/>
      <c r="IB83" s="246"/>
      <c r="IC83" s="246"/>
      <c r="ID83" s="246"/>
      <c r="IE83" s="246"/>
      <c r="IF83" s="246"/>
      <c r="IG83" s="246"/>
      <c r="IH83" s="246"/>
      <c r="II83" s="246"/>
      <c r="IJ83" s="246"/>
      <c r="IK83" s="246"/>
      <c r="IL83" s="246"/>
      <c r="IM83" s="246"/>
      <c r="IN83" s="246"/>
      <c r="IO83" s="246"/>
      <c r="IP83" s="246"/>
      <c r="IQ83" s="246"/>
      <c r="IR83" s="246"/>
      <c r="IS83" s="246"/>
      <c r="IT83" s="246"/>
      <c r="IU83" s="246"/>
      <c r="IV83" s="246"/>
      <c r="IW83" s="246"/>
      <c r="IX83" s="246"/>
      <c r="IY83" s="246"/>
      <c r="IZ83" s="246"/>
      <c r="JA83" s="246"/>
      <c r="JB83" s="246"/>
      <c r="JC83" s="246"/>
      <c r="JD83" s="246"/>
      <c r="JE83" s="246"/>
      <c r="JF83" s="246"/>
      <c r="JG83" s="246"/>
      <c r="JH83" s="246"/>
      <c r="JI83" s="246"/>
      <c r="JJ83" s="246"/>
      <c r="JK83" s="246"/>
      <c r="JL83" s="246"/>
      <c r="JM83" s="246"/>
      <c r="JN83" s="246"/>
      <c r="JO83" s="246"/>
      <c r="JP83" s="246"/>
      <c r="JQ83" s="246"/>
      <c r="JR83" s="246"/>
      <c r="JS83" s="246"/>
      <c r="JT83" s="246"/>
      <c r="JU83" s="246"/>
      <c r="JV83" s="246"/>
      <c r="JW83" s="246"/>
      <c r="JX83" s="246"/>
      <c r="JY83" s="246"/>
      <c r="JZ83" s="246"/>
      <c r="KA83" s="246"/>
      <c r="KB83" s="246"/>
      <c r="KC83" s="246"/>
      <c r="KD83" s="246"/>
      <c r="KE83" s="246"/>
      <c r="KF83" s="246"/>
      <c r="KG83" s="246"/>
      <c r="KH83" s="246"/>
      <c r="KI83" s="246"/>
      <c r="KJ83" s="246"/>
      <c r="KK83" s="246"/>
      <c r="KL83" s="246"/>
      <c r="KM83" s="246"/>
      <c r="KN83" s="246"/>
      <c r="KO83" s="246"/>
      <c r="KP83" s="246"/>
      <c r="KQ83" s="246"/>
      <c r="KR83" s="246"/>
      <c r="KS83" s="246"/>
      <c r="KT83" s="246"/>
      <c r="KU83" s="246"/>
      <c r="KV83" s="246"/>
      <c r="KW83" s="246"/>
      <c r="KX83" s="246"/>
      <c r="KY83" s="246"/>
      <c r="KZ83" s="246"/>
      <c r="LA83" s="246"/>
      <c r="LB83" s="246"/>
      <c r="LC83" s="246"/>
      <c r="LD83" s="246"/>
      <c r="LE83" s="246"/>
      <c r="LF83" s="246"/>
      <c r="LG83" s="246"/>
      <c r="LH83" s="246"/>
      <c r="LI83" s="246"/>
      <c r="LJ83" s="246"/>
      <c r="LK83" s="246"/>
      <c r="LL83" s="246"/>
      <c r="LM83" s="246"/>
      <c r="LN83" s="246"/>
      <c r="LO83" s="246"/>
      <c r="LP83" s="246"/>
      <c r="LQ83" s="246"/>
      <c r="LR83" s="246"/>
      <c r="LS83" s="246"/>
      <c r="LT83" s="246"/>
      <c r="LU83" s="246"/>
      <c r="LV83" s="246"/>
      <c r="LW83" s="246"/>
      <c r="LX83" s="246"/>
      <c r="LY83" s="246"/>
      <c r="LZ83" s="246"/>
      <c r="MA83" s="246"/>
      <c r="MB83" s="246"/>
      <c r="MC83" s="246"/>
      <c r="MD83" s="246"/>
      <c r="ME83" s="246"/>
      <c r="MF83" s="246"/>
      <c r="MG83" s="246"/>
      <c r="MH83" s="246"/>
      <c r="MI83" s="246"/>
      <c r="MJ83" s="246"/>
      <c r="MK83" s="246"/>
      <c r="ML83" s="246"/>
      <c r="MM83" s="246"/>
      <c r="MN83" s="246"/>
      <c r="MO83" s="246"/>
      <c r="MP83" s="246"/>
      <c r="MQ83" s="246"/>
      <c r="MR83" s="246"/>
      <c r="MS83" s="246"/>
      <c r="MT83" s="246"/>
      <c r="MU83" s="246"/>
      <c r="MV83" s="246"/>
      <c r="MW83" s="246"/>
      <c r="MX83" s="246"/>
      <c r="MY83" s="246"/>
      <c r="MZ83" s="246"/>
      <c r="NA83" s="246"/>
      <c r="NB83" s="246"/>
      <c r="NC83" s="246"/>
      <c r="ND83" s="246"/>
      <c r="NE83" s="246"/>
      <c r="NF83" s="246"/>
      <c r="NG83" s="246"/>
      <c r="NH83" s="246"/>
      <c r="NI83" s="246"/>
      <c r="NJ83" s="246"/>
      <c r="NK83" s="246"/>
      <c r="NL83" s="246"/>
      <c r="NM83" s="246"/>
      <c r="NN83" s="246"/>
      <c r="NO83" s="246"/>
      <c r="NP83" s="246"/>
      <c r="NQ83" s="246"/>
      <c r="NR83" s="246"/>
      <c r="NS83" s="246"/>
      <c r="NT83" s="246"/>
      <c r="NU83" s="246"/>
      <c r="NV83" s="246"/>
      <c r="NW83" s="246"/>
      <c r="NX83" s="246"/>
      <c r="NY83" s="246"/>
      <c r="NZ83" s="246"/>
      <c r="OA83" s="246"/>
      <c r="OB83" s="246"/>
      <c r="OC83" s="246"/>
      <c r="OD83" s="246"/>
      <c r="OE83" s="246"/>
      <c r="OF83" s="246"/>
      <c r="OG83" s="246"/>
      <c r="OH83" s="246"/>
      <c r="OI83" s="246"/>
      <c r="OJ83" s="246"/>
      <c r="OK83" s="246"/>
      <c r="OL83" s="246"/>
      <c r="OM83" s="246"/>
      <c r="ON83" s="246"/>
      <c r="OO83" s="246"/>
      <c r="OP83" s="246"/>
      <c r="OQ83" s="246"/>
      <c r="OR83" s="246"/>
      <c r="OS83" s="246"/>
      <c r="OT83" s="246"/>
      <c r="OU83" s="246"/>
      <c r="OV83" s="246"/>
      <c r="OW83" s="246"/>
      <c r="OX83" s="246"/>
      <c r="OY83" s="246"/>
      <c r="OZ83" s="246"/>
      <c r="PA83" s="246"/>
      <c r="PB83" s="246"/>
      <c r="PC83" s="246"/>
      <c r="PD83" s="246"/>
      <c r="PE83" s="246"/>
      <c r="PF83" s="246"/>
      <c r="PG83" s="246"/>
      <c r="PH83" s="246"/>
      <c r="PI83" s="246"/>
      <c r="PJ83" s="246"/>
      <c r="PK83" s="246"/>
      <c r="PL83" s="246"/>
      <c r="PM83" s="246"/>
      <c r="PN83" s="246"/>
      <c r="PO83" s="246"/>
      <c r="PP83" s="246"/>
      <c r="PQ83" s="246"/>
      <c r="PR83" s="246"/>
      <c r="PS83" s="246"/>
      <c r="PT83" s="246"/>
      <c r="PU83" s="246"/>
      <c r="PV83" s="246"/>
      <c r="PW83" s="246"/>
      <c r="PX83" s="246"/>
      <c r="PY83" s="246"/>
      <c r="PZ83" s="246"/>
      <c r="QA83" s="246"/>
      <c r="QB83" s="246"/>
      <c r="QC83" s="246"/>
      <c r="QD83" s="246"/>
      <c r="QE83" s="246"/>
      <c r="QF83" s="246"/>
      <c r="QG83" s="246"/>
      <c r="QH83" s="246"/>
      <c r="QI83" s="246"/>
      <c r="QJ83" s="246"/>
      <c r="QK83" s="246"/>
      <c r="QL83" s="246"/>
      <c r="QM83" s="246"/>
      <c r="QN83" s="246"/>
      <c r="QO83" s="246"/>
      <c r="QP83" s="246"/>
      <c r="QQ83" s="246"/>
      <c r="QR83" s="246"/>
      <c r="QS83" s="246"/>
      <c r="QT83" s="246"/>
      <c r="QU83" s="246"/>
      <c r="QV83" s="246"/>
      <c r="QW83" s="246"/>
      <c r="QX83" s="246"/>
      <c r="QY83" s="246"/>
      <c r="QZ83" s="246"/>
      <c r="RA83" s="246"/>
      <c r="RB83" s="246"/>
      <c r="RC83" s="246"/>
      <c r="RD83" s="246"/>
      <c r="RE83" s="246"/>
      <c r="RF83" s="246"/>
      <c r="RG83" s="246"/>
      <c r="RH83" s="246"/>
      <c r="RI83" s="246"/>
      <c r="RJ83" s="246"/>
      <c r="RK83" s="246"/>
      <c r="RL83" s="246"/>
      <c r="RM83" s="246"/>
      <c r="RN83" s="246"/>
      <c r="RO83" s="246"/>
      <c r="RP83" s="246"/>
      <c r="RQ83" s="246"/>
      <c r="RR83" s="246"/>
      <c r="RS83" s="246"/>
      <c r="RT83" s="246"/>
      <c r="RU83" s="246"/>
      <c r="RV83" s="246"/>
      <c r="RW83" s="246"/>
      <c r="RX83" s="246"/>
      <c r="RY83" s="246"/>
      <c r="RZ83" s="246"/>
      <c r="SA83" s="246"/>
      <c r="SB83" s="246"/>
      <c r="SC83" s="246"/>
      <c r="SD83" s="246"/>
      <c r="SE83" s="246"/>
      <c r="SF83" s="246"/>
      <c r="SG83" s="246"/>
      <c r="SH83" s="246"/>
      <c r="SI83" s="246"/>
      <c r="SJ83" s="246"/>
      <c r="SK83" s="246"/>
      <c r="SL83" s="246"/>
      <c r="SM83" s="246"/>
      <c r="SN83" s="246"/>
      <c r="SO83" s="246"/>
      <c r="SP83" s="246"/>
      <c r="SQ83" s="246"/>
      <c r="SR83" s="246"/>
      <c r="SS83" s="246"/>
      <c r="ST83" s="246"/>
      <c r="SU83" s="246"/>
      <c r="SV83" s="246"/>
      <c r="SW83" s="246"/>
      <c r="SX83" s="246"/>
      <c r="SY83" s="246"/>
      <c r="SZ83" s="246"/>
      <c r="TA83" s="246"/>
      <c r="TB83" s="246"/>
      <c r="TC83" s="246"/>
      <c r="TD83" s="246"/>
      <c r="TE83" s="246"/>
      <c r="TF83" s="246"/>
      <c r="TG83" s="246"/>
      <c r="TH83" s="246"/>
      <c r="TI83" s="246"/>
      <c r="TJ83" s="246"/>
      <c r="TK83" s="246"/>
      <c r="TL83" s="246"/>
      <c r="TM83" s="246"/>
      <c r="TN83" s="246"/>
      <c r="TO83" s="246"/>
      <c r="TP83" s="246"/>
      <c r="TQ83" s="246"/>
      <c r="TR83" s="246"/>
      <c r="TS83" s="246"/>
      <c r="TT83" s="246"/>
      <c r="TU83" s="246"/>
      <c r="TV83" s="246"/>
      <c r="TW83" s="246"/>
      <c r="TX83" s="246"/>
      <c r="TY83" s="246"/>
      <c r="TZ83" s="246"/>
      <c r="UA83" s="246"/>
      <c r="UB83" s="246"/>
      <c r="UC83" s="246"/>
      <c r="UD83" s="246"/>
      <c r="UE83" s="246"/>
      <c r="UF83" s="246"/>
      <c r="UG83" s="246"/>
      <c r="UH83" s="246"/>
      <c r="UI83" s="246"/>
      <c r="UJ83" s="246"/>
      <c r="UK83" s="246"/>
      <c r="UL83" s="246"/>
      <c r="UM83" s="246"/>
      <c r="UN83" s="246"/>
      <c r="UO83" s="246"/>
      <c r="UP83" s="246"/>
      <c r="UQ83" s="246"/>
      <c r="UR83" s="246"/>
      <c r="US83" s="246"/>
      <c r="UT83" s="246"/>
      <c r="UU83" s="246"/>
      <c r="UV83" s="246"/>
      <c r="UW83" s="246"/>
      <c r="UX83" s="246"/>
      <c r="UY83" s="246"/>
      <c r="UZ83" s="246"/>
      <c r="VA83" s="246"/>
      <c r="VB83" s="246"/>
      <c r="VC83" s="246"/>
      <c r="VD83" s="246"/>
      <c r="VE83" s="246"/>
      <c r="VF83" s="246"/>
      <c r="VG83" s="246"/>
      <c r="VH83" s="246"/>
      <c r="VI83" s="246"/>
      <c r="VJ83" s="246"/>
      <c r="VK83" s="246"/>
      <c r="VL83" s="246"/>
      <c r="VM83" s="246"/>
      <c r="VN83" s="246"/>
      <c r="VO83" s="246"/>
      <c r="VP83" s="246"/>
      <c r="VQ83" s="246"/>
      <c r="VR83" s="246"/>
      <c r="VS83" s="246"/>
      <c r="VT83" s="246"/>
      <c r="VU83" s="246"/>
      <c r="VV83" s="246"/>
      <c r="VW83" s="246"/>
      <c r="VX83" s="246"/>
      <c r="VY83" s="246"/>
      <c r="VZ83" s="246"/>
      <c r="WA83" s="246"/>
      <c r="WB83" s="246"/>
      <c r="WC83" s="246"/>
      <c r="WD83" s="246"/>
      <c r="WE83" s="246"/>
      <c r="WF83" s="246"/>
      <c r="WG83" s="246"/>
      <c r="WH83" s="246"/>
      <c r="WI83" s="246"/>
      <c r="WJ83" s="246"/>
      <c r="WK83" s="246"/>
      <c r="WL83" s="246"/>
      <c r="WM83" s="246"/>
      <c r="WN83" s="246"/>
      <c r="WO83" s="246"/>
      <c r="WP83" s="246"/>
      <c r="WQ83" s="246"/>
      <c r="WR83" s="246"/>
      <c r="WS83" s="246"/>
      <c r="WT83" s="246"/>
      <c r="WU83" s="246"/>
      <c r="WV83" s="246"/>
      <c r="WW83" s="246"/>
      <c r="WX83" s="246"/>
      <c r="WY83" s="246"/>
      <c r="WZ83" s="246"/>
      <c r="XA83" s="246"/>
      <c r="XB83" s="246"/>
      <c r="XC83" s="246"/>
      <c r="XD83" s="246"/>
      <c r="XE83" s="246"/>
      <c r="XF83" s="246"/>
      <c r="XG83" s="246"/>
      <c r="XH83" s="246"/>
      <c r="XI83" s="246"/>
      <c r="XJ83" s="246"/>
      <c r="XK83" s="246"/>
      <c r="XL83" s="246"/>
      <c r="XM83" s="246"/>
      <c r="XN83" s="246"/>
      <c r="XO83" s="246"/>
      <c r="XP83" s="246"/>
      <c r="XQ83" s="246"/>
      <c r="XR83" s="246"/>
      <c r="XS83" s="246"/>
      <c r="XT83" s="246"/>
      <c r="XU83" s="246"/>
      <c r="XV83" s="246"/>
      <c r="XW83" s="246"/>
      <c r="XX83" s="246"/>
      <c r="XY83" s="246"/>
      <c r="XZ83" s="246"/>
      <c r="YA83" s="246"/>
      <c r="YB83" s="246"/>
      <c r="YC83" s="246"/>
      <c r="YD83" s="246"/>
      <c r="YE83" s="246"/>
      <c r="YF83" s="246"/>
      <c r="YG83" s="246"/>
      <c r="YH83" s="246"/>
      <c r="YI83" s="246"/>
      <c r="YJ83" s="246"/>
      <c r="YK83" s="246"/>
      <c r="YL83" s="246"/>
      <c r="YM83" s="246"/>
      <c r="YN83" s="246"/>
      <c r="YO83" s="246"/>
      <c r="YP83" s="246"/>
      <c r="YQ83" s="246"/>
      <c r="YR83" s="246"/>
      <c r="YS83" s="246"/>
      <c r="YT83" s="246"/>
      <c r="YU83" s="246"/>
      <c r="YV83" s="246"/>
      <c r="YW83" s="246"/>
      <c r="YX83" s="246"/>
      <c r="YY83" s="246"/>
      <c r="YZ83" s="246"/>
      <c r="ZA83" s="246"/>
      <c r="ZB83" s="246"/>
      <c r="ZC83" s="246"/>
      <c r="ZD83" s="246"/>
      <c r="ZE83" s="246"/>
      <c r="ZF83" s="246"/>
      <c r="ZG83" s="246"/>
      <c r="ZH83" s="246"/>
      <c r="ZI83" s="246"/>
      <c r="ZJ83" s="246"/>
      <c r="ZK83" s="246"/>
      <c r="ZL83" s="246"/>
      <c r="ZM83" s="246"/>
      <c r="ZN83" s="246"/>
      <c r="ZO83" s="246"/>
      <c r="ZP83" s="246"/>
      <c r="ZQ83" s="246"/>
      <c r="ZR83" s="246"/>
      <c r="ZS83" s="246"/>
      <c r="ZT83" s="246"/>
      <c r="ZU83" s="246"/>
      <c r="ZV83" s="246"/>
      <c r="ZW83" s="246"/>
      <c r="ZX83" s="246"/>
      <c r="ZY83" s="246"/>
      <c r="ZZ83" s="246"/>
      <c r="AAA83" s="246"/>
      <c r="AAB83" s="246"/>
      <c r="AAC83" s="246"/>
      <c r="AAD83" s="246"/>
      <c r="AAE83" s="246"/>
      <c r="AAF83" s="246"/>
      <c r="AAG83" s="246"/>
      <c r="AAH83" s="246"/>
      <c r="AAI83" s="246"/>
      <c r="AAJ83" s="246"/>
      <c r="AAK83" s="246"/>
      <c r="AAL83" s="246"/>
      <c r="AAM83" s="246"/>
      <c r="AAN83" s="246"/>
      <c r="AAO83" s="246"/>
      <c r="AAP83" s="246"/>
      <c r="AAQ83" s="246"/>
      <c r="AAR83" s="246"/>
      <c r="AAS83" s="246"/>
      <c r="AAT83" s="246"/>
      <c r="AAU83" s="246"/>
      <c r="AAV83" s="246"/>
      <c r="AAW83" s="246"/>
      <c r="AAX83" s="246"/>
      <c r="AAY83" s="246"/>
      <c r="AAZ83" s="246"/>
      <c r="ABA83" s="246"/>
      <c r="ABB83" s="246"/>
      <c r="ABC83" s="246"/>
      <c r="ABD83" s="246"/>
      <c r="ABE83" s="246"/>
      <c r="ABF83" s="246"/>
      <c r="ABG83" s="246"/>
      <c r="ABH83" s="246"/>
      <c r="ABI83" s="246"/>
      <c r="ABJ83" s="246"/>
      <c r="ABK83" s="246"/>
      <c r="ABL83" s="246"/>
      <c r="ABM83" s="246"/>
      <c r="ABN83" s="246"/>
      <c r="ABO83" s="246"/>
      <c r="ABP83" s="246"/>
      <c r="ABQ83" s="246"/>
      <c r="ABR83" s="246"/>
      <c r="ABS83" s="246"/>
      <c r="ABT83" s="246"/>
      <c r="ABU83" s="246"/>
      <c r="ABV83" s="246"/>
      <c r="ABW83" s="246"/>
      <c r="ABX83" s="246"/>
      <c r="ABY83" s="246"/>
      <c r="ABZ83" s="246"/>
      <c r="ACA83" s="246"/>
      <c r="ACB83" s="246"/>
      <c r="ACC83" s="246"/>
      <c r="ACD83" s="246"/>
      <c r="ACE83" s="246"/>
      <c r="ACF83" s="246"/>
      <c r="ACG83" s="246"/>
      <c r="ACH83" s="246"/>
      <c r="ACI83" s="246"/>
      <c r="ACJ83" s="246"/>
      <c r="ACK83" s="246"/>
      <c r="ACL83" s="246"/>
      <c r="ACM83" s="246"/>
      <c r="ACN83" s="246"/>
      <c r="ACO83" s="246"/>
      <c r="ACP83" s="246"/>
      <c r="ACQ83" s="246"/>
      <c r="ACR83" s="246"/>
      <c r="ACS83" s="246"/>
      <c r="ACT83" s="246"/>
      <c r="ACU83" s="246"/>
      <c r="ACV83" s="246"/>
      <c r="ACW83" s="246"/>
      <c r="ACX83" s="246"/>
      <c r="ACY83" s="246"/>
      <c r="ACZ83" s="246"/>
      <c r="ADA83" s="246"/>
      <c r="ADB83" s="246"/>
      <c r="ADC83" s="246"/>
      <c r="ADD83" s="246"/>
      <c r="ADE83" s="246"/>
      <c r="ADF83" s="246"/>
      <c r="ADG83" s="246"/>
      <c r="ADH83" s="246"/>
      <c r="ADI83" s="246"/>
      <c r="ADJ83" s="246"/>
      <c r="ADK83" s="246"/>
      <c r="ADL83" s="246"/>
      <c r="ADM83" s="246"/>
      <c r="ADN83" s="246"/>
      <c r="ADO83" s="246"/>
      <c r="ADP83" s="246"/>
      <c r="ADQ83" s="246"/>
      <c r="ADR83" s="246"/>
      <c r="ADS83" s="246"/>
      <c r="ADT83" s="246"/>
      <c r="ADU83" s="246"/>
      <c r="ADV83" s="246"/>
      <c r="ADW83" s="246"/>
      <c r="ADX83" s="246"/>
      <c r="ADY83" s="246"/>
      <c r="ADZ83" s="246"/>
      <c r="AEA83" s="246"/>
      <c r="AEB83" s="246"/>
      <c r="AEC83" s="246"/>
      <c r="AED83" s="246"/>
      <c r="AEE83" s="246"/>
      <c r="AEF83" s="246"/>
      <c r="AEG83" s="246"/>
      <c r="AEH83" s="246"/>
      <c r="AEI83" s="246"/>
      <c r="AEJ83" s="246"/>
      <c r="AEK83" s="246"/>
      <c r="AEL83" s="246"/>
      <c r="AEM83" s="246"/>
      <c r="AEN83" s="246"/>
      <c r="AEO83" s="246"/>
      <c r="AEP83" s="246"/>
      <c r="AEQ83" s="246"/>
      <c r="AER83" s="246"/>
      <c r="AES83" s="246"/>
      <c r="AET83" s="246"/>
      <c r="AEU83" s="246"/>
      <c r="AEV83" s="246"/>
      <c r="AEW83" s="246"/>
      <c r="AEX83" s="246"/>
      <c r="AEY83" s="246"/>
      <c r="AEZ83" s="246"/>
      <c r="AFA83" s="246"/>
      <c r="AFB83" s="246"/>
      <c r="AFC83" s="246"/>
      <c r="AFD83" s="246"/>
      <c r="AFE83" s="246"/>
      <c r="AFF83" s="246"/>
      <c r="AFG83" s="246"/>
      <c r="AFH83" s="246"/>
      <c r="AFI83" s="246"/>
      <c r="AFJ83" s="246"/>
      <c r="AFK83" s="246"/>
      <c r="AFL83" s="246"/>
      <c r="AFM83" s="246"/>
      <c r="AFN83" s="246"/>
      <c r="AFO83" s="246"/>
      <c r="AFP83" s="246"/>
      <c r="AFQ83" s="246"/>
      <c r="AFR83" s="246"/>
      <c r="AFS83" s="246"/>
      <c r="AFT83" s="246"/>
      <c r="AFU83" s="246"/>
      <c r="AFV83" s="246"/>
      <c r="AFW83" s="246"/>
      <c r="AFX83" s="246"/>
      <c r="AFY83" s="246"/>
      <c r="AFZ83" s="246"/>
      <c r="AGA83" s="246"/>
      <c r="AGB83" s="246"/>
      <c r="AGC83" s="246"/>
      <c r="AGD83" s="246"/>
      <c r="AGE83" s="246"/>
      <c r="AGF83" s="246"/>
      <c r="AGG83" s="246"/>
      <c r="AGH83" s="246"/>
      <c r="AGI83" s="246"/>
      <c r="AGJ83" s="246"/>
      <c r="AGK83" s="246"/>
      <c r="AGL83" s="246"/>
      <c r="AGM83" s="246"/>
      <c r="AGN83" s="246"/>
      <c r="AGO83" s="246"/>
      <c r="AGP83" s="246"/>
      <c r="AGQ83" s="246"/>
      <c r="AGR83" s="246"/>
      <c r="AGS83" s="246"/>
      <c r="AGT83" s="246"/>
      <c r="AGU83" s="246"/>
      <c r="AGV83" s="246"/>
      <c r="AGW83" s="246"/>
      <c r="AGX83" s="246"/>
      <c r="AGY83" s="246"/>
      <c r="AGZ83" s="246"/>
      <c r="AHA83" s="246"/>
      <c r="AHB83" s="246"/>
      <c r="AHC83" s="246"/>
      <c r="AHD83" s="246"/>
      <c r="AHE83" s="246"/>
      <c r="AHF83" s="246"/>
      <c r="AHG83" s="246"/>
      <c r="AHH83" s="246"/>
      <c r="AHI83" s="246"/>
      <c r="AHJ83" s="246"/>
      <c r="AHK83" s="246"/>
      <c r="AHL83" s="246"/>
      <c r="AHM83" s="246"/>
      <c r="AHN83" s="246"/>
      <c r="AHO83" s="246"/>
      <c r="AHP83" s="246"/>
      <c r="AHQ83" s="246"/>
      <c r="AHR83" s="246"/>
      <c r="AHS83" s="246"/>
      <c r="AHT83" s="246"/>
      <c r="AHU83" s="246"/>
      <c r="AHV83" s="246"/>
      <c r="AHW83" s="246"/>
      <c r="AHX83" s="246"/>
      <c r="AHY83" s="246"/>
      <c r="AHZ83" s="246"/>
      <c r="AIA83" s="246"/>
      <c r="AIB83" s="246"/>
      <c r="AIC83" s="246"/>
      <c r="AID83" s="246"/>
      <c r="AIE83" s="246"/>
      <c r="AIF83" s="246"/>
      <c r="AIG83" s="246"/>
      <c r="AIH83" s="246"/>
      <c r="AII83" s="246"/>
      <c r="AIJ83" s="246"/>
      <c r="AIK83" s="246"/>
      <c r="AIL83" s="246"/>
      <c r="AIM83" s="246"/>
      <c r="AIN83" s="246"/>
      <c r="AIO83" s="246"/>
      <c r="AIP83" s="246"/>
      <c r="AIQ83" s="246"/>
      <c r="AIR83" s="246"/>
      <c r="AIS83" s="246"/>
      <c r="AIT83" s="246"/>
      <c r="AIU83" s="246"/>
      <c r="AIV83" s="246"/>
      <c r="AIW83" s="246"/>
      <c r="AIX83" s="246"/>
      <c r="AIY83" s="246"/>
      <c r="AIZ83" s="246"/>
      <c r="AJA83" s="246"/>
      <c r="AJB83" s="246"/>
      <c r="AJC83" s="246"/>
      <c r="AJD83" s="246"/>
      <c r="AJE83" s="246"/>
      <c r="AJF83" s="246"/>
      <c r="AJG83" s="246"/>
      <c r="AJH83" s="246"/>
      <c r="AJI83" s="246"/>
      <c r="AJJ83" s="246"/>
      <c r="AJK83" s="246"/>
      <c r="AJL83" s="246"/>
      <c r="AJM83" s="246"/>
      <c r="AJN83" s="246"/>
      <c r="AJO83" s="246"/>
      <c r="AJP83" s="246"/>
      <c r="AJQ83" s="246"/>
      <c r="AJR83" s="246"/>
      <c r="AJS83" s="246"/>
      <c r="AJT83" s="246"/>
      <c r="AJU83" s="246"/>
      <c r="AJV83" s="246"/>
      <c r="AJW83" s="246"/>
      <c r="AJX83" s="246"/>
      <c r="AJY83" s="246"/>
      <c r="AJZ83" s="246"/>
      <c r="AKA83" s="246"/>
      <c r="AKB83" s="246"/>
      <c r="AKC83" s="246"/>
      <c r="AKD83" s="246"/>
      <c r="AKE83" s="246"/>
      <c r="AKF83" s="246"/>
      <c r="AKG83" s="246"/>
      <c r="AKH83" s="246"/>
      <c r="AKI83" s="246"/>
      <c r="AKJ83" s="246"/>
      <c r="AKK83" s="246"/>
      <c r="AKL83" s="246"/>
      <c r="AKM83" s="246"/>
      <c r="AKN83" s="246"/>
      <c r="AKO83" s="246"/>
      <c r="AKP83" s="246"/>
      <c r="AKQ83" s="246"/>
      <c r="AKR83" s="246"/>
      <c r="AKS83" s="246"/>
      <c r="AKT83" s="246"/>
      <c r="AKU83" s="246"/>
      <c r="AKV83" s="246"/>
      <c r="AKW83" s="246"/>
      <c r="AKX83" s="246"/>
      <c r="AKY83" s="246"/>
      <c r="AKZ83" s="246"/>
      <c r="ALA83" s="246"/>
      <c r="ALB83" s="246"/>
      <c r="ALC83" s="246"/>
      <c r="ALD83" s="246"/>
      <c r="ALE83" s="246"/>
      <c r="ALF83" s="246"/>
      <c r="ALG83" s="246"/>
      <c r="ALH83" s="246"/>
      <c r="ALI83" s="246"/>
      <c r="ALJ83" s="246"/>
      <c r="ALK83" s="246"/>
      <c r="ALL83" s="246"/>
      <c r="ALM83" s="246"/>
      <c r="ALN83" s="246"/>
      <c r="ALO83" s="246"/>
      <c r="ALP83" s="246"/>
      <c r="ALQ83" s="246"/>
      <c r="ALR83" s="246"/>
      <c r="ALS83" s="246"/>
      <c r="ALT83" s="246"/>
      <c r="ALU83" s="246"/>
      <c r="ALV83" s="246"/>
      <c r="ALW83" s="246"/>
      <c r="ALX83" s="246"/>
      <c r="ALY83" s="246"/>
      <c r="ALZ83" s="246"/>
      <c r="AMA83" s="246"/>
      <c r="AMB83" s="246"/>
      <c r="AMC83" s="246"/>
      <c r="AMD83" s="246"/>
      <c r="AME83" s="246"/>
      <c r="AMF83" s="246"/>
      <c r="AMG83" s="246"/>
      <c r="AMH83" s="246"/>
      <c r="AMI83" s="246"/>
      <c r="AMJ83" s="246"/>
      <c r="AMK83" s="246"/>
      <c r="AML83" s="246"/>
      <c r="AMM83" s="246"/>
      <c r="AMN83" s="246"/>
      <c r="AMO83" s="246"/>
      <c r="AMP83" s="246"/>
      <c r="AMQ83" s="246"/>
      <c r="AMR83" s="246"/>
      <c r="AMS83" s="246"/>
      <c r="AMT83" s="246"/>
      <c r="AMU83" s="246"/>
      <c r="AMV83" s="246"/>
      <c r="AMW83" s="246"/>
      <c r="AMX83" s="246"/>
      <c r="AMY83" s="246"/>
      <c r="AMZ83" s="246"/>
      <c r="ANA83" s="246"/>
      <c r="ANB83" s="246"/>
      <c r="ANC83" s="246"/>
      <c r="AND83" s="246"/>
      <c r="ANE83" s="246"/>
      <c r="ANF83" s="246"/>
      <c r="ANG83" s="246"/>
      <c r="ANH83" s="246"/>
      <c r="ANI83" s="246"/>
      <c r="ANJ83" s="246"/>
      <c r="ANK83" s="246"/>
      <c r="ANL83" s="246"/>
      <c r="ANM83" s="246"/>
      <c r="ANN83" s="246"/>
      <c r="ANO83" s="246"/>
      <c r="ANP83" s="246"/>
      <c r="ANQ83" s="246"/>
      <c r="ANR83" s="246"/>
      <c r="ANS83" s="246"/>
      <c r="ANT83" s="246"/>
      <c r="ANU83" s="246"/>
      <c r="ANV83" s="246"/>
      <c r="ANW83" s="246"/>
      <c r="ANX83" s="246"/>
      <c r="ANY83" s="246"/>
      <c r="ANZ83" s="246"/>
      <c r="AOA83" s="246"/>
      <c r="AOB83" s="246"/>
      <c r="AOC83" s="246"/>
      <c r="AOD83" s="246"/>
      <c r="AOE83" s="246"/>
      <c r="AOF83" s="246"/>
      <c r="AOG83" s="246"/>
      <c r="AOH83" s="246"/>
      <c r="AOI83" s="246"/>
      <c r="AOJ83" s="246"/>
      <c r="AOK83" s="246"/>
      <c r="AOL83" s="246"/>
      <c r="AOM83" s="246"/>
      <c r="AON83" s="246"/>
      <c r="AOO83" s="246"/>
      <c r="AOP83" s="246"/>
      <c r="AOQ83" s="246"/>
      <c r="AOR83" s="246"/>
      <c r="AOS83" s="246"/>
      <c r="AOT83" s="246"/>
      <c r="AOU83" s="246"/>
      <c r="AOV83" s="246"/>
      <c r="AOW83" s="246"/>
      <c r="AOX83" s="246"/>
      <c r="AOY83" s="246"/>
      <c r="AOZ83" s="246"/>
      <c r="APA83" s="246"/>
      <c r="APB83" s="246"/>
      <c r="APC83" s="246"/>
      <c r="APD83" s="246"/>
      <c r="APE83" s="246"/>
      <c r="APF83" s="246"/>
      <c r="APG83" s="246"/>
      <c r="APH83" s="246"/>
      <c r="API83" s="246"/>
      <c r="APJ83" s="246"/>
      <c r="APK83" s="246"/>
      <c r="APL83" s="246"/>
      <c r="APM83" s="246"/>
      <c r="APN83" s="246"/>
      <c r="APO83" s="246"/>
      <c r="APP83" s="246"/>
      <c r="APQ83" s="246"/>
      <c r="APR83" s="246"/>
      <c r="APS83" s="246"/>
      <c r="APT83" s="246"/>
      <c r="APU83" s="246"/>
      <c r="APV83" s="246"/>
      <c r="APW83" s="246"/>
      <c r="APX83" s="246"/>
      <c r="APY83" s="246"/>
      <c r="APZ83" s="246"/>
      <c r="AQA83" s="246"/>
      <c r="AQB83" s="246"/>
      <c r="AQC83" s="246"/>
      <c r="AQD83" s="246"/>
      <c r="AQE83" s="246"/>
      <c r="AQF83" s="246"/>
      <c r="AQG83" s="246"/>
      <c r="AQH83" s="246"/>
      <c r="AQI83" s="246"/>
      <c r="AQJ83" s="246"/>
      <c r="AQK83" s="246"/>
      <c r="AQL83" s="246"/>
      <c r="AQM83" s="246"/>
      <c r="AQN83" s="246"/>
      <c r="AQO83" s="246"/>
      <c r="AQP83" s="246"/>
      <c r="AQQ83" s="246"/>
      <c r="AQR83" s="246"/>
      <c r="AQS83" s="246"/>
      <c r="AQT83" s="246"/>
      <c r="AQU83" s="246"/>
      <c r="AQV83" s="246"/>
      <c r="AQW83" s="246"/>
      <c r="AQX83" s="246"/>
      <c r="AQY83" s="246"/>
      <c r="AQZ83" s="246"/>
      <c r="ARA83" s="246"/>
      <c r="ARB83" s="246"/>
      <c r="ARC83" s="246"/>
      <c r="ARD83" s="246"/>
      <c r="ARE83" s="246"/>
      <c r="ARF83" s="246"/>
      <c r="ARG83" s="246"/>
      <c r="ARH83" s="246"/>
      <c r="ARI83" s="246"/>
      <c r="ARJ83" s="246"/>
      <c r="ARK83" s="246"/>
      <c r="ARL83" s="246"/>
      <c r="ARM83" s="246"/>
      <c r="ARN83" s="246"/>
      <c r="ARO83" s="246"/>
      <c r="ARP83" s="246"/>
      <c r="ARQ83" s="246"/>
      <c r="ARR83" s="246"/>
      <c r="ARS83" s="246"/>
      <c r="ART83" s="246"/>
      <c r="ARU83" s="246"/>
      <c r="ARV83" s="246"/>
      <c r="ARW83" s="246"/>
      <c r="ARX83" s="246"/>
      <c r="ARY83" s="246"/>
      <c r="ARZ83" s="246"/>
      <c r="ASA83" s="246"/>
      <c r="ASB83" s="246"/>
      <c r="ASC83" s="246"/>
      <c r="ASD83" s="246"/>
      <c r="ASE83" s="246"/>
      <c r="ASF83" s="246"/>
      <c r="ASG83" s="246"/>
      <c r="ASH83" s="246"/>
      <c r="ASI83" s="246"/>
      <c r="ASJ83" s="246"/>
      <c r="ASK83" s="246"/>
      <c r="ASL83" s="246"/>
      <c r="ASM83" s="246"/>
      <c r="ASN83" s="246"/>
      <c r="ASO83" s="246"/>
      <c r="ASP83" s="246"/>
      <c r="ASQ83" s="246"/>
      <c r="ASR83" s="246"/>
      <c r="ASS83" s="246"/>
      <c r="AST83" s="246"/>
      <c r="ASU83" s="246"/>
      <c r="ASV83" s="246"/>
      <c r="ASW83" s="246"/>
      <c r="ASX83" s="246"/>
      <c r="ASY83" s="246"/>
      <c r="ASZ83" s="246"/>
      <c r="ATA83" s="246"/>
      <c r="ATB83" s="246"/>
      <c r="ATC83" s="246"/>
      <c r="ATD83" s="246"/>
      <c r="ATE83" s="246"/>
      <c r="ATF83" s="246"/>
      <c r="ATG83" s="246"/>
      <c r="ATH83" s="246"/>
      <c r="ATI83" s="246"/>
      <c r="ATJ83" s="246"/>
      <c r="ATK83" s="246"/>
      <c r="ATL83" s="246"/>
      <c r="ATM83" s="246"/>
      <c r="ATN83" s="246"/>
      <c r="ATO83" s="246"/>
      <c r="ATP83" s="246"/>
      <c r="ATQ83" s="246"/>
      <c r="ATR83" s="246"/>
      <c r="ATS83" s="246"/>
      <c r="ATT83" s="246"/>
      <c r="ATU83" s="246"/>
      <c r="ATV83" s="246"/>
      <c r="ATW83" s="246"/>
      <c r="ATX83" s="246"/>
      <c r="ATY83" s="246"/>
      <c r="ATZ83" s="246"/>
      <c r="AUA83" s="246"/>
      <c r="AUB83" s="246"/>
      <c r="AUC83" s="246"/>
      <c r="AUD83" s="246"/>
      <c r="AUE83" s="246"/>
      <c r="AUF83" s="246"/>
      <c r="AUG83" s="246"/>
      <c r="AUH83" s="246"/>
      <c r="AUI83" s="246"/>
      <c r="AUJ83" s="246"/>
      <c r="AUK83" s="246"/>
      <c r="AUL83" s="246"/>
      <c r="AUM83" s="246"/>
      <c r="AUN83" s="246"/>
      <c r="AUO83" s="246"/>
      <c r="AUP83" s="246"/>
      <c r="AUQ83" s="246"/>
      <c r="AUR83" s="246"/>
      <c r="AUS83" s="246"/>
      <c r="AUT83" s="246"/>
      <c r="AUU83" s="246"/>
      <c r="AUV83" s="246"/>
      <c r="AUW83" s="246"/>
      <c r="AUX83" s="246"/>
      <c r="AUY83" s="246"/>
      <c r="AUZ83" s="246"/>
      <c r="AVA83" s="246"/>
      <c r="AVB83" s="246"/>
      <c r="AVC83" s="246"/>
      <c r="AVD83" s="246"/>
      <c r="AVE83" s="246"/>
      <c r="AVF83" s="246"/>
      <c r="AVG83" s="246"/>
      <c r="AVH83" s="246"/>
      <c r="AVI83" s="246"/>
      <c r="AVJ83" s="246"/>
      <c r="AVK83" s="246"/>
      <c r="AVL83" s="246"/>
      <c r="AVM83" s="246"/>
      <c r="AVN83" s="246"/>
      <c r="AVO83" s="246"/>
      <c r="AVP83" s="246"/>
      <c r="AVQ83" s="246"/>
      <c r="AVR83" s="246"/>
      <c r="AVS83" s="246"/>
      <c r="AVT83" s="246"/>
      <c r="AVU83" s="246"/>
      <c r="AVV83" s="246"/>
      <c r="AVW83" s="246"/>
      <c r="AVX83" s="246"/>
      <c r="AVY83" s="246"/>
      <c r="AVZ83" s="246"/>
      <c r="AWA83" s="246"/>
      <c r="AWB83" s="246"/>
      <c r="AWC83" s="246"/>
      <c r="AWD83" s="246"/>
      <c r="AWE83" s="246"/>
      <c r="AWF83" s="246"/>
      <c r="AWG83" s="246"/>
      <c r="AWH83" s="246"/>
      <c r="AWI83" s="246"/>
      <c r="AWJ83" s="246"/>
      <c r="AWK83" s="246"/>
      <c r="AWL83" s="246"/>
      <c r="AWM83" s="246"/>
      <c r="AWN83" s="246"/>
      <c r="AWO83" s="246"/>
      <c r="AWP83" s="246"/>
      <c r="AWQ83" s="246"/>
      <c r="AWR83" s="246"/>
      <c r="AWS83" s="246"/>
      <c r="AWT83" s="246"/>
      <c r="AWU83" s="246"/>
      <c r="AWV83" s="246"/>
      <c r="AWW83" s="246"/>
      <c r="AWX83" s="246"/>
      <c r="AWY83" s="246"/>
      <c r="AWZ83" s="246"/>
      <c r="AXA83" s="246"/>
      <c r="AXB83" s="246"/>
      <c r="AXC83" s="246"/>
      <c r="AXD83" s="246"/>
      <c r="AXE83" s="246"/>
      <c r="AXF83" s="246"/>
      <c r="AXG83" s="246"/>
      <c r="AXH83" s="246"/>
      <c r="AXI83" s="246"/>
      <c r="AXJ83" s="246"/>
      <c r="AXK83" s="246"/>
      <c r="AXL83" s="246"/>
      <c r="AXM83" s="246"/>
      <c r="AXN83" s="246"/>
      <c r="AXO83" s="246"/>
      <c r="AXP83" s="246"/>
      <c r="AXQ83" s="246"/>
      <c r="AXR83" s="246"/>
      <c r="AXS83" s="246"/>
      <c r="AXT83" s="246"/>
      <c r="AXU83" s="246"/>
      <c r="AXV83" s="246"/>
      <c r="AXW83" s="246"/>
      <c r="AXX83" s="246"/>
      <c r="AXY83" s="246"/>
      <c r="AXZ83" s="246"/>
      <c r="AYA83" s="246"/>
      <c r="AYB83" s="246"/>
      <c r="AYC83" s="246"/>
      <c r="AYD83" s="246"/>
      <c r="AYE83" s="246"/>
      <c r="AYF83" s="246"/>
      <c r="AYG83" s="246"/>
      <c r="AYH83" s="246"/>
      <c r="AYI83" s="246"/>
      <c r="AYJ83" s="246"/>
      <c r="AYK83" s="246"/>
      <c r="AYL83" s="246"/>
      <c r="AYM83" s="246"/>
      <c r="AYN83" s="246"/>
      <c r="AYO83" s="246"/>
      <c r="AYP83" s="246"/>
      <c r="AYQ83" s="246"/>
      <c r="AYR83" s="246"/>
      <c r="AYS83" s="246"/>
      <c r="AYT83" s="246"/>
      <c r="AYU83" s="246"/>
      <c r="AYV83" s="246"/>
      <c r="AYW83" s="246"/>
      <c r="AYX83" s="246"/>
      <c r="AYY83" s="246"/>
      <c r="AYZ83" s="246"/>
      <c r="AZA83" s="246"/>
      <c r="AZB83" s="246"/>
      <c r="AZC83" s="246"/>
      <c r="AZD83" s="246"/>
      <c r="AZE83" s="246"/>
      <c r="AZF83" s="246"/>
      <c r="AZG83" s="246"/>
      <c r="AZH83" s="246"/>
      <c r="AZI83" s="246"/>
      <c r="AZJ83" s="246"/>
      <c r="AZK83" s="246"/>
      <c r="AZL83" s="246"/>
      <c r="AZM83" s="246"/>
      <c r="AZN83" s="246"/>
      <c r="AZO83" s="246"/>
      <c r="AZP83" s="246"/>
      <c r="AZQ83" s="246"/>
      <c r="AZR83" s="246"/>
      <c r="AZS83" s="246"/>
      <c r="AZT83" s="246"/>
      <c r="AZU83" s="246"/>
      <c r="AZV83" s="246"/>
      <c r="AZW83" s="246"/>
      <c r="AZX83" s="246"/>
      <c r="AZY83" s="246"/>
      <c r="AZZ83" s="246"/>
      <c r="BAA83" s="246"/>
      <c r="BAB83" s="246"/>
      <c r="BAC83" s="246"/>
      <c r="BAD83" s="246"/>
      <c r="BAE83" s="246"/>
      <c r="BAF83" s="246"/>
      <c r="BAG83" s="246"/>
      <c r="BAH83" s="246"/>
      <c r="BAI83" s="246"/>
      <c r="BAJ83" s="246"/>
      <c r="BAK83" s="246"/>
      <c r="BAL83" s="246"/>
      <c r="BAM83" s="246"/>
      <c r="BAN83" s="246"/>
      <c r="BAO83" s="246"/>
      <c r="BAP83" s="246"/>
      <c r="BAQ83" s="246"/>
      <c r="BAR83" s="246"/>
      <c r="BAS83" s="246"/>
      <c r="BAT83" s="246"/>
      <c r="BAU83" s="246"/>
      <c r="BAV83" s="246"/>
      <c r="BAW83" s="246"/>
      <c r="BAX83" s="246"/>
      <c r="BAY83" s="246"/>
      <c r="BAZ83" s="246"/>
      <c r="BBA83" s="246"/>
      <c r="BBB83" s="246"/>
      <c r="BBC83" s="246"/>
      <c r="BBD83" s="246"/>
      <c r="BBE83" s="246"/>
      <c r="BBF83" s="246"/>
      <c r="BBG83" s="246"/>
      <c r="BBH83" s="246"/>
      <c r="BBI83" s="246"/>
      <c r="BBJ83" s="246"/>
      <c r="BBK83" s="246"/>
      <c r="BBL83" s="246"/>
      <c r="BBM83" s="246"/>
      <c r="BBN83" s="246"/>
      <c r="BBO83" s="246"/>
      <c r="BBP83" s="246"/>
      <c r="BBQ83" s="246"/>
      <c r="BBR83" s="246"/>
      <c r="BBS83" s="246"/>
      <c r="BBT83" s="246"/>
      <c r="BBU83" s="246"/>
      <c r="BBV83" s="246"/>
      <c r="BBW83" s="246"/>
      <c r="BBX83" s="246"/>
      <c r="BBY83" s="246"/>
      <c r="BBZ83" s="246"/>
      <c r="BCA83" s="246"/>
      <c r="BCB83" s="246"/>
      <c r="BCC83" s="246"/>
      <c r="BCD83" s="246"/>
      <c r="BCE83" s="246"/>
      <c r="BCF83" s="246"/>
      <c r="BCG83" s="246"/>
      <c r="BCH83" s="246"/>
      <c r="BCI83" s="246"/>
      <c r="BCJ83" s="246"/>
      <c r="BCK83" s="246"/>
      <c r="BCL83" s="246"/>
      <c r="BCM83" s="246"/>
      <c r="BCN83" s="246"/>
      <c r="BCO83" s="246"/>
      <c r="BCP83" s="246"/>
      <c r="BCQ83" s="246"/>
      <c r="BCR83" s="246"/>
      <c r="BCS83" s="246"/>
      <c r="BCT83" s="246"/>
      <c r="BCU83" s="246"/>
      <c r="BCV83" s="246"/>
      <c r="BCW83" s="246"/>
      <c r="BCX83" s="246"/>
      <c r="BCY83" s="246"/>
      <c r="BCZ83" s="246"/>
      <c r="BDA83" s="246"/>
      <c r="BDB83" s="246"/>
      <c r="BDC83" s="246"/>
      <c r="BDD83" s="246"/>
      <c r="BDE83" s="246"/>
      <c r="BDF83" s="246"/>
      <c r="BDG83" s="246"/>
      <c r="BDH83" s="246"/>
      <c r="BDI83" s="246"/>
      <c r="BDJ83" s="246"/>
      <c r="BDK83" s="246"/>
      <c r="BDL83" s="246"/>
      <c r="BDM83" s="246"/>
      <c r="BDN83" s="246"/>
      <c r="BDO83" s="246"/>
      <c r="BDP83" s="246"/>
      <c r="BDQ83" s="246"/>
      <c r="BDR83" s="246"/>
      <c r="BDS83" s="246"/>
      <c r="BDT83" s="246"/>
      <c r="BDU83" s="246"/>
      <c r="BDV83" s="246"/>
      <c r="BDW83" s="246"/>
      <c r="BDX83" s="246"/>
      <c r="BDY83" s="246"/>
      <c r="BDZ83" s="246"/>
      <c r="BEA83" s="246"/>
      <c r="BEB83" s="246"/>
      <c r="BEC83" s="246"/>
      <c r="BED83" s="246"/>
      <c r="BEE83" s="246"/>
      <c r="BEF83" s="246"/>
      <c r="BEG83" s="246"/>
      <c r="BEH83" s="246"/>
      <c r="BEI83" s="246"/>
      <c r="BEJ83" s="246"/>
      <c r="BEK83" s="246"/>
      <c r="BEL83" s="246"/>
      <c r="BEM83" s="246"/>
      <c r="BEN83" s="246"/>
      <c r="BEO83" s="246"/>
      <c r="BEP83" s="246"/>
      <c r="BEQ83" s="246"/>
      <c r="BER83" s="246"/>
      <c r="BES83" s="246"/>
      <c r="BET83" s="246"/>
      <c r="BEU83" s="246"/>
      <c r="BEV83" s="246"/>
      <c r="BEW83" s="246"/>
      <c r="BEX83" s="246"/>
      <c r="BEY83" s="246"/>
      <c r="BEZ83" s="246"/>
      <c r="BFA83" s="246"/>
      <c r="BFB83" s="246"/>
      <c r="BFC83" s="246"/>
      <c r="BFD83" s="246"/>
      <c r="BFE83" s="246"/>
      <c r="BFF83" s="246"/>
      <c r="BFG83" s="246"/>
      <c r="BFH83" s="246"/>
      <c r="BFI83" s="246"/>
      <c r="BFJ83" s="246"/>
      <c r="BFK83" s="246"/>
      <c r="BFL83" s="246"/>
      <c r="BFM83" s="246"/>
      <c r="BFN83" s="246"/>
      <c r="BFO83" s="246"/>
      <c r="BFP83" s="246"/>
      <c r="BFQ83" s="246"/>
      <c r="BFR83" s="246"/>
      <c r="BFS83" s="246"/>
      <c r="BFT83" s="246"/>
      <c r="BFU83" s="246"/>
      <c r="BFV83" s="246"/>
      <c r="BFW83" s="246"/>
      <c r="BFX83" s="246"/>
      <c r="BFY83" s="246"/>
      <c r="BFZ83" s="246"/>
      <c r="BGA83" s="246"/>
      <c r="BGB83" s="246"/>
      <c r="BGC83" s="246"/>
      <c r="BGD83" s="246"/>
      <c r="BGE83" s="246"/>
      <c r="BGF83" s="246"/>
      <c r="BGG83" s="246"/>
      <c r="BGH83" s="246"/>
      <c r="BGI83" s="246"/>
      <c r="BGJ83" s="246"/>
      <c r="BGK83" s="246"/>
      <c r="BGL83" s="246"/>
      <c r="BGM83" s="246"/>
      <c r="BGN83" s="246"/>
      <c r="BGO83" s="246"/>
      <c r="BGP83" s="246"/>
      <c r="BGQ83" s="246"/>
      <c r="BGR83" s="246"/>
      <c r="BGS83" s="246"/>
      <c r="BGT83" s="246"/>
      <c r="BGU83" s="246"/>
      <c r="BGV83" s="246"/>
      <c r="BGW83" s="246"/>
      <c r="BGX83" s="246"/>
      <c r="BGY83" s="246"/>
      <c r="BGZ83" s="246"/>
      <c r="BHA83" s="246"/>
      <c r="BHB83" s="246"/>
      <c r="BHC83" s="246"/>
      <c r="BHD83" s="246"/>
      <c r="BHE83" s="246"/>
      <c r="BHF83" s="246"/>
      <c r="BHG83" s="246"/>
      <c r="BHH83" s="246"/>
      <c r="BHI83" s="246"/>
      <c r="BHJ83" s="246"/>
      <c r="BHK83" s="246"/>
      <c r="BHL83" s="246"/>
      <c r="BHM83" s="246"/>
      <c r="BHN83" s="246"/>
      <c r="BHO83" s="246"/>
      <c r="BHP83" s="246"/>
      <c r="BHQ83" s="246"/>
      <c r="BHR83" s="246"/>
      <c r="BHS83" s="246"/>
      <c r="BHT83" s="246"/>
      <c r="BHU83" s="246"/>
      <c r="BHV83" s="246"/>
      <c r="BHW83" s="246"/>
      <c r="BHX83" s="246"/>
      <c r="BHY83" s="246"/>
      <c r="BHZ83" s="246"/>
      <c r="BIA83" s="246"/>
      <c r="BIB83" s="246"/>
      <c r="BIC83" s="246"/>
      <c r="BID83" s="246"/>
      <c r="BIE83" s="246"/>
      <c r="BIF83" s="246"/>
      <c r="BIG83" s="246"/>
      <c r="BIH83" s="246"/>
      <c r="BII83" s="246"/>
      <c r="BIJ83" s="246"/>
      <c r="BIK83" s="246"/>
      <c r="BIL83" s="246"/>
      <c r="BIM83" s="246"/>
      <c r="BIN83" s="246"/>
      <c r="BIO83" s="246"/>
      <c r="BIP83" s="246"/>
      <c r="BIQ83" s="246"/>
      <c r="BIR83" s="246"/>
      <c r="BIS83" s="246"/>
      <c r="BIT83" s="246"/>
      <c r="BIU83" s="246"/>
      <c r="BIV83" s="246"/>
      <c r="BIW83" s="246"/>
      <c r="BIX83" s="246"/>
      <c r="BIY83" s="246"/>
      <c r="BIZ83" s="246"/>
      <c r="BJA83" s="246"/>
      <c r="BJB83" s="246"/>
      <c r="BJC83" s="246"/>
      <c r="BJD83" s="246"/>
      <c r="BJE83" s="246"/>
      <c r="BJF83" s="246"/>
      <c r="BJG83" s="246"/>
      <c r="BJH83" s="246"/>
      <c r="BJI83" s="246"/>
      <c r="BJJ83" s="246"/>
      <c r="BJK83" s="246"/>
      <c r="BJL83" s="246"/>
      <c r="BJM83" s="246"/>
      <c r="BJN83" s="246"/>
      <c r="BJO83" s="246"/>
      <c r="BJP83" s="246"/>
      <c r="BJQ83" s="246"/>
      <c r="BJR83" s="246"/>
      <c r="BJS83" s="246"/>
      <c r="BJT83" s="246"/>
      <c r="BJU83" s="246"/>
      <c r="BJV83" s="246"/>
      <c r="BJW83" s="246"/>
      <c r="BJX83" s="246"/>
      <c r="BJY83" s="246"/>
      <c r="BJZ83" s="246"/>
      <c r="BKA83" s="246"/>
      <c r="BKB83" s="246"/>
      <c r="BKC83" s="246"/>
      <c r="BKD83" s="246"/>
      <c r="BKE83" s="246"/>
      <c r="BKF83" s="246"/>
      <c r="BKG83" s="246"/>
      <c r="BKH83" s="246"/>
      <c r="BKI83" s="246"/>
      <c r="BKJ83" s="246"/>
      <c r="BKK83" s="246"/>
      <c r="BKL83" s="246"/>
      <c r="BKM83" s="246"/>
      <c r="BKN83" s="246"/>
      <c r="BKO83" s="246"/>
      <c r="BKP83" s="246"/>
      <c r="BKQ83" s="246"/>
      <c r="BKR83" s="246"/>
      <c r="BKS83" s="246"/>
      <c r="BKT83" s="246"/>
      <c r="BKU83" s="246"/>
      <c r="BKV83" s="246"/>
      <c r="BKW83" s="246"/>
      <c r="BKX83" s="246"/>
      <c r="BKY83" s="246"/>
      <c r="BKZ83" s="246"/>
      <c r="BLA83" s="246"/>
      <c r="BLB83" s="246"/>
      <c r="BLC83" s="246"/>
      <c r="BLD83" s="246"/>
      <c r="BLE83" s="246"/>
      <c r="BLF83" s="246"/>
      <c r="BLG83" s="246"/>
      <c r="BLH83" s="246"/>
      <c r="BLI83" s="246"/>
      <c r="BLJ83" s="246"/>
      <c r="BLK83" s="246"/>
      <c r="BLL83" s="246"/>
      <c r="BLM83" s="246"/>
      <c r="BLN83" s="246"/>
      <c r="BLO83" s="246"/>
      <c r="BLP83" s="246"/>
      <c r="BLQ83" s="246"/>
      <c r="BLR83" s="246"/>
      <c r="BLS83" s="246"/>
      <c r="BLT83" s="246"/>
      <c r="BLU83" s="246"/>
      <c r="BLV83" s="246"/>
      <c r="BLW83" s="246"/>
      <c r="BLX83" s="246"/>
      <c r="BLY83" s="246"/>
      <c r="BLZ83" s="246"/>
      <c r="BMA83" s="246"/>
      <c r="BMB83" s="246"/>
      <c r="BMC83" s="246"/>
      <c r="BMD83" s="246"/>
      <c r="BME83" s="246"/>
      <c r="BMF83" s="246"/>
      <c r="BMG83" s="246"/>
      <c r="BMH83" s="246"/>
      <c r="BMI83" s="246"/>
      <c r="BMJ83" s="246"/>
      <c r="BMK83" s="246"/>
      <c r="BML83" s="246"/>
      <c r="BMM83" s="246"/>
      <c r="BMN83" s="246"/>
      <c r="BMO83" s="246"/>
      <c r="BMP83" s="246"/>
      <c r="BMQ83" s="246"/>
      <c r="BMR83" s="246"/>
      <c r="BMS83" s="246"/>
      <c r="BMT83" s="246"/>
      <c r="BMU83" s="246"/>
      <c r="BMV83" s="246"/>
      <c r="BMW83" s="246"/>
      <c r="BMX83" s="246"/>
      <c r="BMY83" s="246"/>
      <c r="BMZ83" s="246"/>
      <c r="BNA83" s="246"/>
      <c r="BNB83" s="246"/>
      <c r="BNC83" s="246"/>
      <c r="BND83" s="246"/>
      <c r="BNE83" s="246"/>
      <c r="BNF83" s="246"/>
      <c r="BNG83" s="246"/>
      <c r="BNH83" s="246"/>
      <c r="BNI83" s="246"/>
      <c r="BNJ83" s="246"/>
      <c r="BNK83" s="246"/>
      <c r="BNL83" s="246"/>
      <c r="BNM83" s="246"/>
      <c r="BNN83" s="246"/>
      <c r="BNO83" s="246"/>
      <c r="BNP83" s="246"/>
      <c r="BNQ83" s="246"/>
      <c r="BNR83" s="246"/>
      <c r="BNS83" s="246"/>
      <c r="BNT83" s="246"/>
      <c r="BNU83" s="246"/>
      <c r="BNV83" s="246"/>
      <c r="BNW83" s="246"/>
      <c r="BNX83" s="246"/>
      <c r="BNY83" s="246"/>
      <c r="BNZ83" s="246"/>
      <c r="BOA83" s="246"/>
      <c r="BOB83" s="246"/>
      <c r="BOC83" s="246"/>
      <c r="BOD83" s="246"/>
      <c r="BOE83" s="246"/>
      <c r="BOF83" s="246"/>
      <c r="BOG83" s="246"/>
      <c r="BOH83" s="246"/>
      <c r="BOI83" s="246"/>
      <c r="BOJ83" s="246"/>
      <c r="BOK83" s="246"/>
      <c r="BOL83" s="246"/>
      <c r="BOM83" s="246"/>
      <c r="BON83" s="246"/>
      <c r="BOO83" s="246"/>
      <c r="BOP83" s="246"/>
      <c r="BOQ83" s="246"/>
      <c r="BOR83" s="246"/>
      <c r="BOS83" s="246"/>
      <c r="BOT83" s="246"/>
      <c r="BOU83" s="246"/>
      <c r="BOV83" s="246"/>
      <c r="BOW83" s="246"/>
      <c r="BOX83" s="246"/>
      <c r="BOY83" s="246"/>
      <c r="BOZ83" s="246"/>
      <c r="BPA83" s="246"/>
      <c r="BPB83" s="246"/>
      <c r="BPC83" s="246"/>
      <c r="BPD83" s="246"/>
      <c r="BPE83" s="246"/>
      <c r="BPF83" s="246"/>
      <c r="BPG83" s="246"/>
      <c r="BPH83" s="246"/>
      <c r="BPI83" s="246"/>
      <c r="BPJ83" s="246"/>
      <c r="BPK83" s="246"/>
      <c r="BPL83" s="246"/>
      <c r="BPM83" s="246"/>
      <c r="BPN83" s="246"/>
      <c r="BPO83" s="246"/>
      <c r="BPP83" s="246"/>
      <c r="BPQ83" s="246"/>
      <c r="BPR83" s="246"/>
      <c r="BPS83" s="246"/>
      <c r="BPT83" s="246"/>
      <c r="BPU83" s="246"/>
      <c r="BPV83" s="246"/>
      <c r="BPW83" s="246"/>
      <c r="BPX83" s="246"/>
      <c r="BPY83" s="246"/>
      <c r="BPZ83" s="246"/>
      <c r="BQA83" s="246"/>
      <c r="BQB83" s="246"/>
      <c r="BQC83" s="246"/>
      <c r="BQD83" s="246"/>
      <c r="BQE83" s="246"/>
      <c r="BQF83" s="246"/>
      <c r="BQG83" s="246"/>
      <c r="BQH83" s="246"/>
      <c r="BQI83" s="246"/>
      <c r="BQJ83" s="246"/>
      <c r="BQK83" s="246"/>
      <c r="BQL83" s="246"/>
      <c r="BQM83" s="246"/>
      <c r="BQN83" s="246"/>
      <c r="BQO83" s="246"/>
      <c r="BQP83" s="246"/>
      <c r="BQQ83" s="246"/>
      <c r="BQR83" s="246"/>
      <c r="BQS83" s="246"/>
      <c r="BQT83" s="246"/>
      <c r="BQU83" s="246"/>
      <c r="BQV83" s="246"/>
      <c r="BQW83" s="246"/>
      <c r="BQX83" s="246"/>
      <c r="BQY83" s="246"/>
      <c r="BQZ83" s="246"/>
      <c r="BRA83" s="246"/>
      <c r="BRB83" s="246"/>
      <c r="BRC83" s="246"/>
      <c r="BRD83" s="246"/>
      <c r="BRE83" s="246"/>
      <c r="BRF83" s="246"/>
      <c r="BRG83" s="246"/>
      <c r="BRH83" s="246"/>
      <c r="BRI83" s="246"/>
      <c r="BRJ83" s="246"/>
      <c r="BRK83" s="246"/>
      <c r="BRL83" s="246"/>
      <c r="BRM83" s="246"/>
      <c r="BRN83" s="246"/>
      <c r="BRO83" s="246"/>
      <c r="BRP83" s="246"/>
      <c r="BRQ83" s="246"/>
      <c r="BRR83" s="246"/>
      <c r="BRS83" s="246"/>
      <c r="BRT83" s="246"/>
      <c r="BRU83" s="246"/>
      <c r="BRV83" s="246"/>
      <c r="BRW83" s="246"/>
      <c r="BRX83" s="246"/>
      <c r="BRY83" s="246"/>
      <c r="BRZ83" s="246"/>
      <c r="BSA83" s="246"/>
      <c r="BSB83" s="246"/>
      <c r="BSC83" s="246"/>
      <c r="BSD83" s="246"/>
      <c r="BSE83" s="246"/>
      <c r="BSF83" s="246"/>
      <c r="BSG83" s="246"/>
      <c r="BSH83" s="246"/>
      <c r="BSI83" s="246"/>
      <c r="BSJ83" s="246"/>
      <c r="BSK83" s="246"/>
      <c r="BSL83" s="246"/>
      <c r="BSM83" s="246"/>
      <c r="BSN83" s="246"/>
      <c r="BSO83" s="246"/>
      <c r="BSP83" s="246"/>
      <c r="BSQ83" s="246"/>
      <c r="BSR83" s="246"/>
      <c r="BSS83" s="246"/>
      <c r="BST83" s="246"/>
      <c r="BSU83" s="246"/>
      <c r="BSV83" s="246"/>
      <c r="BSW83" s="246"/>
      <c r="BSX83" s="246"/>
      <c r="BSY83" s="246"/>
      <c r="BSZ83" s="246"/>
      <c r="BTA83" s="246"/>
      <c r="BTB83" s="246"/>
      <c r="BTC83" s="246"/>
      <c r="BTD83" s="246"/>
      <c r="BTE83" s="246"/>
      <c r="BTF83" s="246"/>
      <c r="BTG83" s="246"/>
      <c r="BTH83" s="246"/>
      <c r="BTI83" s="246"/>
      <c r="BTJ83" s="246"/>
      <c r="BTK83" s="246"/>
      <c r="BTL83" s="246"/>
      <c r="BTM83" s="246"/>
      <c r="BTN83" s="246"/>
      <c r="BTO83" s="246"/>
      <c r="BTP83" s="246"/>
      <c r="BTQ83" s="246"/>
      <c r="BTR83" s="246"/>
      <c r="BTS83" s="246"/>
      <c r="BTT83" s="246"/>
      <c r="BTU83" s="246"/>
      <c r="BTV83" s="246"/>
      <c r="BTW83" s="246"/>
      <c r="BTX83" s="246"/>
      <c r="BTY83" s="246"/>
      <c r="BTZ83" s="246"/>
      <c r="BUA83" s="246"/>
      <c r="BUB83" s="246"/>
      <c r="BUC83" s="246"/>
      <c r="BUD83" s="246"/>
      <c r="BUE83" s="246"/>
      <c r="BUF83" s="246"/>
      <c r="BUG83" s="246"/>
      <c r="BUH83" s="246"/>
      <c r="BUI83" s="246"/>
      <c r="BUJ83" s="246"/>
      <c r="BUK83" s="246"/>
      <c r="BUL83" s="246"/>
      <c r="BUM83" s="246"/>
      <c r="BUN83" s="246"/>
      <c r="BUO83" s="246"/>
      <c r="BUP83" s="246"/>
      <c r="BUQ83" s="246"/>
      <c r="BUR83" s="246"/>
      <c r="BUS83" s="246"/>
      <c r="BUT83" s="246"/>
      <c r="BUU83" s="246"/>
      <c r="BUV83" s="246"/>
      <c r="BUW83" s="246"/>
      <c r="BUX83" s="246"/>
      <c r="BUY83" s="246"/>
      <c r="BUZ83" s="246"/>
      <c r="BVA83" s="246"/>
      <c r="BVB83" s="246"/>
      <c r="BVC83" s="246"/>
      <c r="BVD83" s="246"/>
      <c r="BVE83" s="246"/>
      <c r="BVF83" s="246"/>
      <c r="BVG83" s="246"/>
      <c r="BVH83" s="246"/>
      <c r="BVI83" s="246"/>
      <c r="BVJ83" s="246"/>
      <c r="BVK83" s="246"/>
      <c r="BVL83" s="246"/>
      <c r="BVM83" s="246"/>
      <c r="BVN83" s="246"/>
      <c r="BVO83" s="246"/>
      <c r="BVP83" s="246"/>
      <c r="BVQ83" s="246"/>
      <c r="BVR83" s="246"/>
      <c r="BVS83" s="246"/>
      <c r="BVT83" s="246"/>
      <c r="BVU83" s="246"/>
      <c r="BVV83" s="246"/>
      <c r="BVW83" s="246"/>
      <c r="BVX83" s="246"/>
      <c r="BVY83" s="246"/>
      <c r="BVZ83" s="246"/>
      <c r="BWA83" s="246"/>
      <c r="BWB83" s="246"/>
      <c r="BWC83" s="246"/>
      <c r="BWD83" s="246"/>
      <c r="BWE83" s="246"/>
      <c r="BWF83" s="246"/>
      <c r="BWG83" s="246"/>
      <c r="BWH83" s="246"/>
      <c r="BWI83" s="246"/>
      <c r="BWJ83" s="246"/>
      <c r="BWK83" s="246"/>
      <c r="BWL83" s="246"/>
      <c r="BWM83" s="246"/>
      <c r="BWN83" s="246"/>
      <c r="BWO83" s="246"/>
      <c r="BWP83" s="246"/>
      <c r="BWQ83" s="246"/>
      <c r="BWR83" s="246"/>
      <c r="BWS83" s="246"/>
      <c r="BWT83" s="246"/>
      <c r="BWU83" s="246"/>
      <c r="BWV83" s="246"/>
      <c r="BWW83" s="246"/>
      <c r="BWX83" s="246"/>
      <c r="BWY83" s="246"/>
      <c r="BWZ83" s="246"/>
      <c r="BXA83" s="246"/>
      <c r="BXB83" s="246"/>
      <c r="BXC83" s="246"/>
      <c r="BXD83" s="246"/>
      <c r="BXE83" s="246"/>
      <c r="BXF83" s="246"/>
      <c r="BXG83" s="246"/>
      <c r="BXH83" s="246"/>
      <c r="BXI83" s="246"/>
      <c r="BXJ83" s="246"/>
      <c r="BXK83" s="246"/>
      <c r="BXL83" s="246"/>
      <c r="BXM83" s="246"/>
      <c r="BXN83" s="246"/>
      <c r="BXO83" s="246"/>
      <c r="BXP83" s="246"/>
      <c r="BXQ83" s="246"/>
      <c r="BXR83" s="246"/>
      <c r="BXS83" s="246"/>
      <c r="BXT83" s="246"/>
      <c r="BXU83" s="246"/>
      <c r="BXV83" s="246"/>
      <c r="BXW83" s="246"/>
      <c r="BXX83" s="246"/>
      <c r="BXY83" s="246"/>
      <c r="BXZ83" s="246"/>
      <c r="BYA83" s="246"/>
      <c r="BYB83" s="246"/>
      <c r="BYC83" s="246"/>
      <c r="BYD83" s="246"/>
      <c r="BYE83" s="246"/>
      <c r="BYF83" s="246"/>
      <c r="BYG83" s="246"/>
      <c r="BYH83" s="246"/>
      <c r="BYI83" s="246"/>
      <c r="BYJ83" s="246"/>
      <c r="BYK83" s="246"/>
      <c r="BYL83" s="246"/>
      <c r="BYM83" s="246"/>
      <c r="BYN83" s="246"/>
      <c r="BYO83" s="246"/>
      <c r="BYP83" s="246"/>
      <c r="BYQ83" s="246"/>
      <c r="BYR83" s="246"/>
      <c r="BYS83" s="246"/>
      <c r="BYT83" s="246"/>
      <c r="BYU83" s="246"/>
      <c r="BYV83" s="246"/>
      <c r="BYW83" s="246"/>
      <c r="BYX83" s="246"/>
      <c r="BYY83" s="246"/>
      <c r="BYZ83" s="246"/>
      <c r="BZA83" s="246"/>
      <c r="BZB83" s="246"/>
      <c r="BZC83" s="246"/>
      <c r="BZD83" s="246"/>
      <c r="BZE83" s="246"/>
      <c r="BZF83" s="246"/>
      <c r="BZG83" s="246"/>
      <c r="BZH83" s="246"/>
      <c r="BZI83" s="246"/>
      <c r="BZJ83" s="246"/>
      <c r="BZK83" s="246"/>
      <c r="BZL83" s="246"/>
      <c r="BZM83" s="246"/>
      <c r="BZN83" s="246"/>
      <c r="BZO83" s="246"/>
      <c r="BZP83" s="246"/>
      <c r="BZQ83" s="246"/>
      <c r="BZR83" s="246"/>
      <c r="BZS83" s="246"/>
      <c r="BZT83" s="246"/>
      <c r="BZU83" s="246"/>
      <c r="BZV83" s="246"/>
      <c r="BZW83" s="246"/>
      <c r="BZX83" s="246"/>
      <c r="BZY83" s="246"/>
      <c r="BZZ83" s="246"/>
      <c r="CAA83" s="246"/>
      <c r="CAB83" s="246"/>
      <c r="CAC83" s="246"/>
      <c r="CAD83" s="246"/>
      <c r="CAE83" s="246"/>
      <c r="CAF83" s="246"/>
      <c r="CAG83" s="246"/>
      <c r="CAH83" s="246"/>
      <c r="CAI83" s="246"/>
      <c r="CAJ83" s="246"/>
      <c r="CAK83" s="246"/>
      <c r="CAL83" s="246"/>
      <c r="CAM83" s="246"/>
      <c r="CAN83" s="246"/>
      <c r="CAO83" s="246"/>
      <c r="CAP83" s="246"/>
      <c r="CAQ83" s="246"/>
      <c r="CAR83" s="246"/>
      <c r="CAS83" s="246"/>
      <c r="CAT83" s="246"/>
      <c r="CAU83" s="246"/>
      <c r="CAV83" s="246"/>
      <c r="CAW83" s="246"/>
      <c r="CAX83" s="246"/>
      <c r="CAY83" s="246"/>
      <c r="CAZ83" s="246"/>
      <c r="CBA83" s="246"/>
      <c r="CBB83" s="246"/>
      <c r="CBC83" s="246"/>
      <c r="CBD83" s="246"/>
      <c r="CBE83" s="246"/>
      <c r="CBF83" s="246"/>
      <c r="CBG83" s="246"/>
      <c r="CBH83" s="246"/>
      <c r="CBI83" s="246"/>
      <c r="CBJ83" s="246"/>
      <c r="CBK83" s="246"/>
      <c r="CBL83" s="246"/>
      <c r="CBM83" s="246"/>
      <c r="CBN83" s="246"/>
      <c r="CBO83" s="246"/>
      <c r="CBP83" s="246"/>
      <c r="CBQ83" s="246"/>
      <c r="CBR83" s="246"/>
      <c r="CBS83" s="246"/>
      <c r="CBT83" s="246"/>
      <c r="CBU83" s="246"/>
      <c r="CBV83" s="246"/>
      <c r="CBW83" s="246"/>
      <c r="CBX83" s="246"/>
      <c r="CBY83" s="246"/>
      <c r="CBZ83" s="246"/>
      <c r="CCA83" s="246"/>
      <c r="CCB83" s="246"/>
      <c r="CCC83" s="246"/>
      <c r="CCD83" s="246"/>
      <c r="CCE83" s="246"/>
      <c r="CCF83" s="246"/>
      <c r="CCG83" s="246"/>
      <c r="CCH83" s="246"/>
      <c r="CCI83" s="246"/>
      <c r="CCJ83" s="246"/>
      <c r="CCK83" s="246"/>
      <c r="CCL83" s="246"/>
      <c r="CCM83" s="246"/>
      <c r="CCN83" s="246"/>
      <c r="CCO83" s="246"/>
      <c r="CCP83" s="246"/>
      <c r="CCQ83" s="246"/>
      <c r="CCR83" s="246"/>
      <c r="CCS83" s="246"/>
      <c r="CCT83" s="246"/>
      <c r="CCU83" s="246"/>
      <c r="CCV83" s="246"/>
      <c r="CCW83" s="246"/>
      <c r="CCX83" s="246"/>
      <c r="CCY83" s="246"/>
      <c r="CCZ83" s="246"/>
      <c r="CDA83" s="246"/>
      <c r="CDB83" s="246"/>
      <c r="CDC83" s="246"/>
      <c r="CDD83" s="246"/>
      <c r="CDE83" s="246"/>
      <c r="CDF83" s="246"/>
      <c r="CDG83" s="246"/>
      <c r="CDH83" s="246"/>
      <c r="CDI83" s="246"/>
      <c r="CDJ83" s="246"/>
      <c r="CDK83" s="246"/>
      <c r="CDL83" s="246"/>
      <c r="CDM83" s="246"/>
      <c r="CDN83" s="246"/>
      <c r="CDO83" s="246"/>
      <c r="CDP83" s="246"/>
      <c r="CDQ83" s="246"/>
      <c r="CDR83" s="246"/>
      <c r="CDS83" s="246"/>
      <c r="CDT83" s="246"/>
      <c r="CDU83" s="246"/>
      <c r="CDV83" s="246"/>
      <c r="CDW83" s="246"/>
      <c r="CDX83" s="246"/>
      <c r="CDY83" s="246"/>
      <c r="CDZ83" s="246"/>
      <c r="CEA83" s="246"/>
      <c r="CEB83" s="246"/>
      <c r="CEC83" s="246"/>
      <c r="CED83" s="246"/>
      <c r="CEE83" s="246"/>
      <c r="CEF83" s="246"/>
      <c r="CEG83" s="246"/>
      <c r="CEH83" s="246"/>
      <c r="CEI83" s="246"/>
      <c r="CEJ83" s="246"/>
      <c r="CEK83" s="246"/>
      <c r="CEL83" s="246"/>
      <c r="CEM83" s="246"/>
      <c r="CEN83" s="246"/>
      <c r="CEO83" s="246"/>
      <c r="CEP83" s="246"/>
      <c r="CEQ83" s="246"/>
      <c r="CER83" s="246"/>
      <c r="CES83" s="246"/>
      <c r="CET83" s="246"/>
      <c r="CEU83" s="246"/>
      <c r="CEV83" s="246"/>
      <c r="CEW83" s="246"/>
      <c r="CEX83" s="246"/>
      <c r="CEY83" s="246"/>
      <c r="CEZ83" s="246"/>
      <c r="CFA83" s="246"/>
      <c r="CFB83" s="246"/>
      <c r="CFC83" s="246"/>
      <c r="CFD83" s="246"/>
      <c r="CFE83" s="246"/>
      <c r="CFF83" s="246"/>
      <c r="CFG83" s="246"/>
      <c r="CFH83" s="246"/>
      <c r="CFI83" s="246"/>
      <c r="CFJ83" s="246"/>
      <c r="CFK83" s="246"/>
      <c r="CFL83" s="246"/>
      <c r="CFM83" s="246"/>
      <c r="CFN83" s="246"/>
      <c r="CFO83" s="246"/>
      <c r="CFP83" s="246"/>
      <c r="CFQ83" s="246"/>
      <c r="CFR83" s="246"/>
      <c r="CFS83" s="246"/>
      <c r="CFT83" s="246"/>
      <c r="CFU83" s="246"/>
      <c r="CFV83" s="246"/>
      <c r="CFW83" s="246"/>
      <c r="CFX83" s="246"/>
      <c r="CFY83" s="246"/>
      <c r="CFZ83" s="246"/>
      <c r="CGA83" s="246"/>
      <c r="CGB83" s="246"/>
      <c r="CGC83" s="246"/>
      <c r="CGD83" s="246"/>
      <c r="CGE83" s="246"/>
      <c r="CGF83" s="246"/>
      <c r="CGG83" s="246"/>
      <c r="CGH83" s="246"/>
      <c r="CGI83" s="246"/>
      <c r="CGJ83" s="246"/>
      <c r="CGK83" s="246"/>
      <c r="CGL83" s="246"/>
      <c r="CGM83" s="246"/>
      <c r="CGN83" s="246"/>
      <c r="CGO83" s="246"/>
      <c r="CGP83" s="246"/>
      <c r="CGQ83" s="246"/>
      <c r="CGR83" s="246"/>
      <c r="CGS83" s="246"/>
      <c r="CGT83" s="246"/>
      <c r="CGU83" s="246"/>
      <c r="CGV83" s="246"/>
      <c r="CGW83" s="246"/>
      <c r="CGX83" s="246"/>
      <c r="CGY83" s="246"/>
      <c r="CGZ83" s="246"/>
      <c r="CHA83" s="246"/>
      <c r="CHB83" s="246"/>
      <c r="CHC83" s="246"/>
      <c r="CHD83" s="246"/>
      <c r="CHE83" s="246"/>
      <c r="CHF83" s="246"/>
      <c r="CHG83" s="246"/>
      <c r="CHH83" s="246"/>
      <c r="CHI83" s="246"/>
      <c r="CHJ83" s="246"/>
      <c r="CHK83" s="246"/>
      <c r="CHL83" s="246"/>
      <c r="CHM83" s="246"/>
      <c r="CHN83" s="246"/>
      <c r="CHO83" s="246"/>
      <c r="CHP83" s="246"/>
      <c r="CHQ83" s="246"/>
      <c r="CHR83" s="246"/>
      <c r="CHS83" s="246"/>
      <c r="CHT83" s="246"/>
      <c r="CHU83" s="246"/>
      <c r="CHV83" s="246"/>
      <c r="CHW83" s="246"/>
      <c r="CHX83" s="246"/>
      <c r="CHY83" s="246"/>
      <c r="CHZ83" s="246"/>
      <c r="CIA83" s="246"/>
      <c r="CIB83" s="246"/>
      <c r="CIC83" s="246"/>
      <c r="CID83" s="246"/>
      <c r="CIE83" s="246"/>
      <c r="CIF83" s="246"/>
      <c r="CIG83" s="246"/>
      <c r="CIH83" s="246"/>
      <c r="CII83" s="246"/>
      <c r="CIJ83" s="246"/>
      <c r="CIK83" s="246"/>
      <c r="CIL83" s="246"/>
      <c r="CIM83" s="246"/>
      <c r="CIN83" s="246"/>
      <c r="CIO83" s="246"/>
      <c r="CIP83" s="246"/>
      <c r="CIQ83" s="246"/>
      <c r="CIR83" s="246"/>
      <c r="CIS83" s="246"/>
      <c r="CIT83" s="246"/>
      <c r="CIU83" s="246"/>
      <c r="CIV83" s="246"/>
      <c r="CIW83" s="246"/>
      <c r="CIX83" s="246"/>
      <c r="CIY83" s="246"/>
      <c r="CIZ83" s="246"/>
      <c r="CJA83" s="246"/>
      <c r="CJB83" s="246"/>
      <c r="CJC83" s="246"/>
      <c r="CJD83" s="246"/>
      <c r="CJE83" s="246"/>
      <c r="CJF83" s="246"/>
      <c r="CJG83" s="246"/>
      <c r="CJH83" s="246"/>
      <c r="CJI83" s="246"/>
      <c r="CJJ83" s="246"/>
      <c r="CJK83" s="246"/>
      <c r="CJL83" s="246"/>
      <c r="CJM83" s="246"/>
      <c r="CJN83" s="246"/>
      <c r="CJO83" s="246"/>
      <c r="CJP83" s="246"/>
      <c r="CJQ83" s="246"/>
      <c r="CJR83" s="246"/>
      <c r="CJS83" s="246"/>
      <c r="CJT83" s="246"/>
      <c r="CJU83" s="246"/>
      <c r="CJV83" s="246"/>
      <c r="CJW83" s="246"/>
      <c r="CJX83" s="246"/>
      <c r="CJY83" s="246"/>
      <c r="CJZ83" s="246"/>
      <c r="CKA83" s="246"/>
      <c r="CKB83" s="246"/>
      <c r="CKC83" s="246"/>
      <c r="CKD83" s="246"/>
      <c r="CKE83" s="246"/>
      <c r="CKF83" s="246"/>
      <c r="CKG83" s="246"/>
      <c r="CKH83" s="246"/>
      <c r="CKI83" s="246"/>
      <c r="CKJ83" s="246"/>
      <c r="CKK83" s="246"/>
      <c r="CKL83" s="246"/>
      <c r="CKM83" s="246"/>
      <c r="CKN83" s="246"/>
      <c r="CKO83" s="246"/>
      <c r="CKP83" s="246"/>
      <c r="CKQ83" s="246"/>
      <c r="CKR83" s="246"/>
      <c r="CKS83" s="246"/>
      <c r="CKT83" s="246"/>
      <c r="CKU83" s="246"/>
      <c r="CKV83" s="246"/>
      <c r="CKW83" s="246"/>
      <c r="CKX83" s="246"/>
      <c r="CKY83" s="246"/>
      <c r="CKZ83" s="246"/>
      <c r="CLA83" s="246"/>
      <c r="CLB83" s="246"/>
      <c r="CLC83" s="246"/>
      <c r="CLD83" s="246"/>
      <c r="CLE83" s="246"/>
      <c r="CLF83" s="246"/>
      <c r="CLG83" s="246"/>
      <c r="CLH83" s="246"/>
      <c r="CLI83" s="246"/>
      <c r="CLJ83" s="246"/>
      <c r="CLK83" s="246"/>
      <c r="CLL83" s="246"/>
      <c r="CLM83" s="246"/>
      <c r="CLN83" s="246"/>
      <c r="CLO83" s="246"/>
      <c r="CLP83" s="246"/>
      <c r="CLQ83" s="246"/>
      <c r="CLR83" s="246"/>
      <c r="CLS83" s="246"/>
      <c r="CLT83" s="246"/>
      <c r="CLU83" s="246"/>
      <c r="CLV83" s="246"/>
      <c r="CLW83" s="246"/>
      <c r="CLX83" s="246"/>
      <c r="CLY83" s="246"/>
      <c r="CLZ83" s="246"/>
      <c r="CMA83" s="246"/>
      <c r="CMB83" s="246"/>
      <c r="CMC83" s="246"/>
      <c r="CMD83" s="246"/>
      <c r="CME83" s="246"/>
      <c r="CMF83" s="246"/>
      <c r="CMG83" s="246"/>
      <c r="CMH83" s="246"/>
      <c r="CMI83" s="246"/>
      <c r="CMJ83" s="246"/>
      <c r="CMK83" s="246"/>
      <c r="CML83" s="246"/>
      <c r="CMM83" s="246"/>
      <c r="CMN83" s="246"/>
      <c r="CMO83" s="246"/>
      <c r="CMP83" s="246"/>
      <c r="CMQ83" s="246"/>
      <c r="CMR83" s="246"/>
      <c r="CMS83" s="246"/>
      <c r="CMT83" s="246"/>
      <c r="CMU83" s="246"/>
      <c r="CMV83" s="246"/>
      <c r="CMW83" s="246"/>
      <c r="CMX83" s="246"/>
      <c r="CMY83" s="246"/>
      <c r="CMZ83" s="246"/>
      <c r="CNA83" s="246"/>
      <c r="CNB83" s="246"/>
      <c r="CNC83" s="246"/>
      <c r="CND83" s="246"/>
      <c r="CNE83" s="246"/>
      <c r="CNF83" s="246"/>
      <c r="CNG83" s="246"/>
      <c r="CNH83" s="246"/>
      <c r="CNI83" s="246"/>
      <c r="CNJ83" s="246"/>
      <c r="CNK83" s="246"/>
      <c r="CNL83" s="246"/>
      <c r="CNM83" s="246"/>
      <c r="CNN83" s="246"/>
      <c r="CNO83" s="246"/>
      <c r="CNP83" s="246"/>
      <c r="CNQ83" s="246"/>
      <c r="CNR83" s="246"/>
      <c r="CNS83" s="246"/>
      <c r="CNT83" s="246"/>
      <c r="CNU83" s="246"/>
      <c r="CNV83" s="246"/>
      <c r="CNW83" s="246"/>
      <c r="CNX83" s="246"/>
      <c r="CNY83" s="246"/>
      <c r="CNZ83" s="246"/>
      <c r="COA83" s="246"/>
      <c r="COB83" s="246"/>
      <c r="COC83" s="246"/>
      <c r="COD83" s="246"/>
      <c r="COE83" s="246"/>
      <c r="COF83" s="246"/>
      <c r="COG83" s="246"/>
      <c r="COH83" s="246"/>
      <c r="COI83" s="246"/>
      <c r="COJ83" s="246"/>
      <c r="COK83" s="246"/>
      <c r="COL83" s="246"/>
      <c r="COM83" s="246"/>
      <c r="CON83" s="246"/>
      <c r="COO83" s="246"/>
      <c r="COP83" s="246"/>
      <c r="COQ83" s="246"/>
      <c r="COR83" s="246"/>
      <c r="COS83" s="246"/>
      <c r="COT83" s="246"/>
      <c r="COU83" s="246"/>
      <c r="COV83" s="246"/>
      <c r="COW83" s="246"/>
      <c r="COX83" s="246"/>
      <c r="COY83" s="246"/>
      <c r="COZ83" s="246"/>
      <c r="CPA83" s="246"/>
      <c r="CPB83" s="246"/>
      <c r="CPC83" s="246"/>
      <c r="CPD83" s="246"/>
      <c r="CPE83" s="246"/>
      <c r="CPF83" s="246"/>
      <c r="CPG83" s="246"/>
      <c r="CPH83" s="246"/>
      <c r="CPI83" s="246"/>
      <c r="CPJ83" s="246"/>
      <c r="CPK83" s="246"/>
      <c r="CPL83" s="246"/>
      <c r="CPM83" s="246"/>
      <c r="CPN83" s="246"/>
      <c r="CPO83" s="246"/>
      <c r="CPP83" s="246"/>
      <c r="CPQ83" s="246"/>
      <c r="CPR83" s="246"/>
      <c r="CPS83" s="246"/>
      <c r="CPT83" s="246"/>
      <c r="CPU83" s="246"/>
      <c r="CPV83" s="246"/>
      <c r="CPW83" s="246"/>
      <c r="CPX83" s="246"/>
      <c r="CPY83" s="246"/>
      <c r="CPZ83" s="246"/>
      <c r="CQA83" s="246"/>
      <c r="CQB83" s="246"/>
      <c r="CQC83" s="246"/>
      <c r="CQD83" s="246"/>
      <c r="CQE83" s="246"/>
      <c r="CQF83" s="246"/>
      <c r="CQG83" s="246"/>
      <c r="CQH83" s="246"/>
      <c r="CQI83" s="246"/>
      <c r="CQJ83" s="246"/>
      <c r="CQK83" s="246"/>
      <c r="CQL83" s="246"/>
      <c r="CQM83" s="246"/>
      <c r="CQN83" s="246"/>
      <c r="CQO83" s="246"/>
      <c r="CQP83" s="246"/>
      <c r="CQQ83" s="246"/>
      <c r="CQR83" s="246"/>
      <c r="CQS83" s="246"/>
      <c r="CQT83" s="246"/>
      <c r="CQU83" s="246"/>
      <c r="CQV83" s="246"/>
      <c r="CQW83" s="246"/>
      <c r="CQX83" s="246"/>
      <c r="CQY83" s="246"/>
      <c r="CQZ83" s="246"/>
      <c r="CRA83" s="246"/>
      <c r="CRB83" s="246"/>
      <c r="CRC83" s="246"/>
      <c r="CRD83" s="246"/>
      <c r="CRE83" s="246"/>
      <c r="CRF83" s="246"/>
      <c r="CRG83" s="246"/>
      <c r="CRH83" s="246"/>
      <c r="CRI83" s="246"/>
      <c r="CRJ83" s="246"/>
      <c r="CRK83" s="246"/>
      <c r="CRL83" s="246"/>
      <c r="CRM83" s="246"/>
      <c r="CRN83" s="246"/>
      <c r="CRO83" s="246"/>
      <c r="CRP83" s="246"/>
      <c r="CRQ83" s="246"/>
      <c r="CRR83" s="246"/>
      <c r="CRS83" s="246"/>
      <c r="CRT83" s="246"/>
      <c r="CRU83" s="246"/>
      <c r="CRV83" s="246"/>
      <c r="CRW83" s="246"/>
      <c r="CRX83" s="246"/>
      <c r="CRY83" s="246"/>
      <c r="CRZ83" s="246"/>
      <c r="CSA83" s="246"/>
      <c r="CSB83" s="246"/>
      <c r="CSC83" s="246"/>
      <c r="CSD83" s="246"/>
      <c r="CSE83" s="246"/>
      <c r="CSF83" s="246"/>
      <c r="CSG83" s="246"/>
      <c r="CSH83" s="246"/>
      <c r="CSI83" s="246"/>
      <c r="CSJ83" s="246"/>
      <c r="CSK83" s="246"/>
      <c r="CSL83" s="246"/>
      <c r="CSM83" s="246"/>
      <c r="CSN83" s="246"/>
      <c r="CSO83" s="246"/>
      <c r="CSP83" s="246"/>
      <c r="CSQ83" s="246"/>
      <c r="CSR83" s="246"/>
      <c r="CSS83" s="246"/>
      <c r="CST83" s="246"/>
      <c r="CSU83" s="246"/>
      <c r="CSV83" s="246"/>
      <c r="CSW83" s="246"/>
      <c r="CSX83" s="246"/>
      <c r="CSY83" s="246"/>
      <c r="CSZ83" s="246"/>
      <c r="CTA83" s="246"/>
      <c r="CTB83" s="246"/>
      <c r="CTC83" s="246"/>
      <c r="CTD83" s="246"/>
      <c r="CTE83" s="246"/>
      <c r="CTF83" s="246"/>
      <c r="CTG83" s="246"/>
      <c r="CTH83" s="246"/>
      <c r="CTI83" s="246"/>
      <c r="CTJ83" s="246"/>
      <c r="CTK83" s="246"/>
      <c r="CTL83" s="246"/>
      <c r="CTM83" s="246"/>
      <c r="CTN83" s="246"/>
      <c r="CTO83" s="246"/>
      <c r="CTP83" s="246"/>
      <c r="CTQ83" s="246"/>
      <c r="CTR83" s="246"/>
      <c r="CTS83" s="246"/>
      <c r="CTT83" s="246"/>
      <c r="CTU83" s="246"/>
      <c r="CTV83" s="246"/>
      <c r="CTW83" s="246"/>
      <c r="CTX83" s="246"/>
      <c r="CTY83" s="246"/>
      <c r="CTZ83" s="246"/>
      <c r="CUA83" s="246"/>
      <c r="CUB83" s="246"/>
      <c r="CUC83" s="246"/>
      <c r="CUD83" s="246"/>
      <c r="CUE83" s="246"/>
      <c r="CUF83" s="246"/>
      <c r="CUG83" s="246"/>
      <c r="CUH83" s="246"/>
      <c r="CUI83" s="246"/>
      <c r="CUJ83" s="246"/>
      <c r="CUK83" s="246"/>
      <c r="CUL83" s="246"/>
      <c r="CUM83" s="246"/>
      <c r="CUN83" s="246"/>
      <c r="CUO83" s="246"/>
      <c r="CUP83" s="246"/>
      <c r="CUQ83" s="246"/>
      <c r="CUR83" s="246"/>
      <c r="CUS83" s="246"/>
      <c r="CUT83" s="246"/>
      <c r="CUU83" s="246"/>
      <c r="CUV83" s="246"/>
      <c r="CUW83" s="246"/>
      <c r="CUX83" s="246"/>
      <c r="CUY83" s="246"/>
      <c r="CUZ83" s="246"/>
      <c r="CVA83" s="246"/>
      <c r="CVB83" s="246"/>
      <c r="CVC83" s="246"/>
      <c r="CVD83" s="246"/>
      <c r="CVE83" s="246"/>
      <c r="CVF83" s="246"/>
      <c r="CVG83" s="246"/>
      <c r="CVH83" s="246"/>
      <c r="CVI83" s="246"/>
      <c r="CVJ83" s="246"/>
      <c r="CVK83" s="246"/>
      <c r="CVL83" s="246"/>
      <c r="CVM83" s="246"/>
      <c r="CVN83" s="246"/>
      <c r="CVO83" s="246"/>
      <c r="CVP83" s="246"/>
      <c r="CVQ83" s="246"/>
      <c r="CVR83" s="246"/>
      <c r="CVS83" s="246"/>
      <c r="CVT83" s="246"/>
      <c r="CVU83" s="246"/>
      <c r="CVV83" s="246"/>
      <c r="CVW83" s="246"/>
      <c r="CVX83" s="246"/>
      <c r="CVY83" s="246"/>
      <c r="CVZ83" s="246"/>
      <c r="CWA83" s="246"/>
      <c r="CWB83" s="246"/>
      <c r="CWC83" s="246"/>
      <c r="CWD83" s="246"/>
      <c r="CWE83" s="246"/>
      <c r="CWF83" s="246"/>
      <c r="CWG83" s="246"/>
      <c r="CWH83" s="246"/>
      <c r="CWI83" s="246"/>
      <c r="CWJ83" s="246"/>
      <c r="CWK83" s="246"/>
      <c r="CWL83" s="246"/>
      <c r="CWM83" s="246"/>
      <c r="CWN83" s="246"/>
      <c r="CWO83" s="246"/>
      <c r="CWP83" s="246"/>
      <c r="CWQ83" s="246"/>
      <c r="CWR83" s="246"/>
      <c r="CWS83" s="246"/>
      <c r="CWT83" s="246"/>
      <c r="CWU83" s="246"/>
      <c r="CWV83" s="246"/>
      <c r="CWW83" s="246"/>
      <c r="CWX83" s="246"/>
      <c r="CWY83" s="246"/>
      <c r="CWZ83" s="246"/>
      <c r="CXA83" s="246"/>
      <c r="CXB83" s="246"/>
      <c r="CXC83" s="246"/>
      <c r="CXD83" s="246"/>
      <c r="CXE83" s="246"/>
      <c r="CXF83" s="246"/>
      <c r="CXG83" s="246"/>
      <c r="CXH83" s="246"/>
      <c r="CXI83" s="246"/>
      <c r="CXJ83" s="246"/>
      <c r="CXK83" s="246"/>
      <c r="CXL83" s="246"/>
      <c r="CXM83" s="246"/>
      <c r="CXN83" s="246"/>
      <c r="CXO83" s="246"/>
      <c r="CXP83" s="246"/>
      <c r="CXQ83" s="246"/>
      <c r="CXR83" s="246"/>
      <c r="CXS83" s="246"/>
      <c r="CXT83" s="246"/>
      <c r="CXU83" s="246"/>
      <c r="CXV83" s="246"/>
      <c r="CXW83" s="246"/>
      <c r="CXX83" s="246"/>
      <c r="CXY83" s="246"/>
      <c r="CXZ83" s="246"/>
      <c r="CYA83" s="246"/>
      <c r="CYB83" s="246"/>
      <c r="CYC83" s="246"/>
      <c r="CYD83" s="246"/>
      <c r="CYE83" s="246"/>
      <c r="CYF83" s="246"/>
      <c r="CYG83" s="246"/>
      <c r="CYH83" s="246"/>
      <c r="CYI83" s="246"/>
      <c r="CYJ83" s="246"/>
      <c r="CYK83" s="246"/>
      <c r="CYL83" s="246"/>
      <c r="CYM83" s="246"/>
      <c r="CYN83" s="246"/>
      <c r="CYO83" s="246"/>
      <c r="CYP83" s="246"/>
      <c r="CYQ83" s="246"/>
      <c r="CYR83" s="246"/>
      <c r="CYS83" s="246"/>
      <c r="CYT83" s="246"/>
      <c r="CYU83" s="246"/>
      <c r="CYV83" s="246"/>
      <c r="CYW83" s="246"/>
      <c r="CYX83" s="246"/>
      <c r="CYY83" s="246"/>
      <c r="CYZ83" s="246"/>
      <c r="CZA83" s="246"/>
      <c r="CZB83" s="246"/>
      <c r="CZC83" s="246"/>
      <c r="CZD83" s="246"/>
      <c r="CZE83" s="246"/>
      <c r="CZF83" s="246"/>
      <c r="CZG83" s="246"/>
      <c r="CZH83" s="246"/>
      <c r="CZI83" s="246"/>
      <c r="CZJ83" s="246"/>
      <c r="CZK83" s="246"/>
      <c r="CZL83" s="246"/>
      <c r="CZM83" s="246"/>
      <c r="CZN83" s="246"/>
      <c r="CZO83" s="246"/>
      <c r="CZP83" s="246"/>
      <c r="CZQ83" s="246"/>
      <c r="CZR83" s="246"/>
      <c r="CZS83" s="246"/>
      <c r="CZT83" s="246"/>
      <c r="CZU83" s="246"/>
      <c r="CZV83" s="246"/>
      <c r="CZW83" s="246"/>
      <c r="CZX83" s="246"/>
      <c r="CZY83" s="246"/>
      <c r="CZZ83" s="246"/>
      <c r="DAA83" s="246"/>
      <c r="DAB83" s="246"/>
      <c r="DAC83" s="246"/>
      <c r="DAD83" s="246"/>
      <c r="DAE83" s="246"/>
      <c r="DAF83" s="246"/>
      <c r="DAG83" s="246"/>
      <c r="DAH83" s="246"/>
      <c r="DAI83" s="246"/>
      <c r="DAJ83" s="246"/>
      <c r="DAK83" s="246"/>
      <c r="DAL83" s="246"/>
      <c r="DAM83" s="246"/>
      <c r="DAN83" s="246"/>
      <c r="DAO83" s="246"/>
      <c r="DAP83" s="246"/>
      <c r="DAQ83" s="246"/>
      <c r="DAR83" s="246"/>
      <c r="DAS83" s="246"/>
      <c r="DAT83" s="246"/>
      <c r="DAU83" s="246"/>
      <c r="DAV83" s="246"/>
      <c r="DAW83" s="246"/>
      <c r="DAX83" s="246"/>
      <c r="DAY83" s="246"/>
      <c r="DAZ83" s="246"/>
      <c r="DBA83" s="246"/>
      <c r="DBB83" s="246"/>
      <c r="DBC83" s="246"/>
      <c r="DBD83" s="246"/>
      <c r="DBE83" s="246"/>
      <c r="DBF83" s="246"/>
      <c r="DBG83" s="246"/>
      <c r="DBH83" s="246"/>
      <c r="DBI83" s="246"/>
      <c r="DBJ83" s="246"/>
      <c r="DBK83" s="246"/>
      <c r="DBL83" s="246"/>
      <c r="DBM83" s="246"/>
      <c r="DBN83" s="246"/>
      <c r="DBO83" s="246"/>
      <c r="DBP83" s="246"/>
      <c r="DBQ83" s="246"/>
      <c r="DBR83" s="246"/>
      <c r="DBS83" s="246"/>
      <c r="DBT83" s="246"/>
      <c r="DBU83" s="246"/>
      <c r="DBV83" s="246"/>
      <c r="DBW83" s="246"/>
      <c r="DBX83" s="246"/>
      <c r="DBY83" s="246"/>
      <c r="DBZ83" s="246"/>
      <c r="DCA83" s="246"/>
      <c r="DCB83" s="246"/>
      <c r="DCC83" s="246"/>
      <c r="DCD83" s="246"/>
      <c r="DCE83" s="246"/>
      <c r="DCF83" s="246"/>
      <c r="DCG83" s="246"/>
      <c r="DCH83" s="246"/>
      <c r="DCI83" s="246"/>
      <c r="DCJ83" s="246"/>
      <c r="DCK83" s="246"/>
      <c r="DCL83" s="246"/>
      <c r="DCM83" s="246"/>
      <c r="DCN83" s="246"/>
      <c r="DCO83" s="246"/>
      <c r="DCP83" s="246"/>
      <c r="DCQ83" s="246"/>
      <c r="DCR83" s="246"/>
      <c r="DCS83" s="246"/>
      <c r="DCT83" s="246"/>
      <c r="DCU83" s="246"/>
      <c r="DCV83" s="246"/>
      <c r="DCW83" s="246"/>
      <c r="DCX83" s="246"/>
      <c r="DCY83" s="246"/>
      <c r="DCZ83" s="246"/>
      <c r="DDA83" s="246"/>
      <c r="DDB83" s="246"/>
      <c r="DDC83" s="246"/>
      <c r="DDD83" s="246"/>
      <c r="DDE83" s="246"/>
      <c r="DDF83" s="246"/>
      <c r="DDG83" s="246"/>
      <c r="DDH83" s="246"/>
      <c r="DDI83" s="246"/>
      <c r="DDJ83" s="246"/>
      <c r="DDK83" s="246"/>
      <c r="DDL83" s="246"/>
      <c r="DDM83" s="246"/>
      <c r="DDN83" s="246"/>
      <c r="DDO83" s="246"/>
      <c r="DDP83" s="246"/>
      <c r="DDQ83" s="246"/>
      <c r="DDR83" s="246"/>
      <c r="DDS83" s="246"/>
      <c r="DDT83" s="246"/>
      <c r="DDU83" s="246"/>
      <c r="DDV83" s="246"/>
      <c r="DDW83" s="246"/>
      <c r="DDX83" s="246"/>
      <c r="DDY83" s="246"/>
      <c r="DDZ83" s="246"/>
      <c r="DEA83" s="246"/>
      <c r="DEB83" s="246"/>
      <c r="DEC83" s="246"/>
      <c r="DED83" s="246"/>
      <c r="DEE83" s="246"/>
      <c r="DEF83" s="246"/>
      <c r="DEG83" s="246"/>
      <c r="DEH83" s="246"/>
      <c r="DEI83" s="246"/>
      <c r="DEJ83" s="246"/>
      <c r="DEK83" s="246"/>
      <c r="DEL83" s="246"/>
      <c r="DEM83" s="246"/>
      <c r="DEN83" s="246"/>
      <c r="DEO83" s="246"/>
      <c r="DEP83" s="246"/>
      <c r="DEQ83" s="246"/>
      <c r="DER83" s="246"/>
      <c r="DES83" s="246"/>
      <c r="DET83" s="246"/>
      <c r="DEU83" s="246"/>
      <c r="DEV83" s="246"/>
      <c r="DEW83" s="246"/>
      <c r="DEX83" s="246"/>
      <c r="DEY83" s="246"/>
      <c r="DEZ83" s="246"/>
      <c r="DFA83" s="246"/>
      <c r="DFB83" s="246"/>
      <c r="DFC83" s="246"/>
      <c r="DFD83" s="246"/>
      <c r="DFE83" s="246"/>
      <c r="DFF83" s="246"/>
      <c r="DFG83" s="246"/>
      <c r="DFH83" s="246"/>
      <c r="DFI83" s="246"/>
      <c r="DFJ83" s="246"/>
      <c r="DFK83" s="246"/>
      <c r="DFL83" s="246"/>
      <c r="DFM83" s="246"/>
      <c r="DFN83" s="246"/>
      <c r="DFO83" s="246"/>
      <c r="DFP83" s="246"/>
      <c r="DFQ83" s="246"/>
      <c r="DFR83" s="246"/>
      <c r="DFS83" s="246"/>
      <c r="DFT83" s="246"/>
      <c r="DFU83" s="246"/>
      <c r="DFV83" s="246"/>
      <c r="DFW83" s="246"/>
      <c r="DFX83" s="246"/>
      <c r="DFY83" s="246"/>
      <c r="DFZ83" s="246"/>
      <c r="DGA83" s="246"/>
      <c r="DGB83" s="246"/>
      <c r="DGC83" s="246"/>
      <c r="DGD83" s="246"/>
      <c r="DGE83" s="246"/>
      <c r="DGF83" s="246"/>
      <c r="DGG83" s="246"/>
      <c r="DGH83" s="246"/>
      <c r="DGI83" s="246"/>
      <c r="DGJ83" s="246"/>
      <c r="DGK83" s="246"/>
      <c r="DGL83" s="246"/>
      <c r="DGM83" s="246"/>
      <c r="DGN83" s="246"/>
      <c r="DGO83" s="246"/>
      <c r="DGP83" s="246"/>
      <c r="DGQ83" s="246"/>
      <c r="DGR83" s="246"/>
      <c r="DGS83" s="246"/>
      <c r="DGT83" s="246"/>
      <c r="DGU83" s="246"/>
      <c r="DGV83" s="246"/>
      <c r="DGW83" s="246"/>
      <c r="DGX83" s="246"/>
      <c r="DGY83" s="246"/>
      <c r="DGZ83" s="246"/>
      <c r="DHA83" s="246"/>
      <c r="DHB83" s="246"/>
      <c r="DHC83" s="246"/>
      <c r="DHD83" s="246"/>
      <c r="DHE83" s="246"/>
      <c r="DHF83" s="246"/>
      <c r="DHG83" s="246"/>
      <c r="DHH83" s="246"/>
      <c r="DHI83" s="246"/>
      <c r="DHJ83" s="246"/>
      <c r="DHK83" s="246"/>
      <c r="DHL83" s="246"/>
      <c r="DHM83" s="246"/>
      <c r="DHN83" s="246"/>
      <c r="DHO83" s="246"/>
      <c r="DHP83" s="246"/>
      <c r="DHQ83" s="246"/>
      <c r="DHR83" s="246"/>
      <c r="DHS83" s="246"/>
      <c r="DHT83" s="246"/>
      <c r="DHU83" s="246"/>
      <c r="DHV83" s="246"/>
      <c r="DHW83" s="246"/>
      <c r="DHX83" s="246"/>
      <c r="DHY83" s="246"/>
      <c r="DHZ83" s="246"/>
      <c r="DIA83" s="246"/>
      <c r="DIB83" s="246"/>
      <c r="DIC83" s="246"/>
      <c r="DID83" s="246"/>
      <c r="DIE83" s="246"/>
      <c r="DIF83" s="246"/>
      <c r="DIG83" s="246"/>
      <c r="DIH83" s="246"/>
      <c r="DII83" s="246"/>
      <c r="DIJ83" s="246"/>
      <c r="DIK83" s="246"/>
      <c r="DIL83" s="246"/>
      <c r="DIM83" s="246"/>
      <c r="DIN83" s="246"/>
      <c r="DIO83" s="246"/>
      <c r="DIP83" s="246"/>
      <c r="DIQ83" s="246"/>
      <c r="DIR83" s="246"/>
      <c r="DIS83" s="246"/>
      <c r="DIT83" s="246"/>
      <c r="DIU83" s="246"/>
      <c r="DIV83" s="246"/>
      <c r="DIW83" s="246"/>
      <c r="DIX83" s="246"/>
      <c r="DIY83" s="246"/>
      <c r="DIZ83" s="246"/>
      <c r="DJA83" s="246"/>
      <c r="DJB83" s="246"/>
      <c r="DJC83" s="246"/>
      <c r="DJD83" s="246"/>
      <c r="DJE83" s="246"/>
      <c r="DJF83" s="246"/>
      <c r="DJG83" s="246"/>
      <c r="DJH83" s="246"/>
      <c r="DJI83" s="246"/>
      <c r="DJJ83" s="246"/>
      <c r="DJK83" s="246"/>
      <c r="DJL83" s="246"/>
      <c r="DJM83" s="246"/>
      <c r="DJN83" s="246"/>
      <c r="DJO83" s="246"/>
      <c r="DJP83" s="246"/>
      <c r="DJQ83" s="246"/>
      <c r="DJR83" s="246"/>
      <c r="DJS83" s="246"/>
      <c r="DJT83" s="246"/>
      <c r="DJU83" s="246"/>
      <c r="DJV83" s="246"/>
      <c r="DJW83" s="246"/>
      <c r="DJX83" s="246"/>
      <c r="DJY83" s="246"/>
      <c r="DJZ83" s="246"/>
      <c r="DKA83" s="246"/>
      <c r="DKB83" s="246"/>
      <c r="DKC83" s="246"/>
      <c r="DKD83" s="246"/>
      <c r="DKE83" s="246"/>
      <c r="DKF83" s="246"/>
      <c r="DKG83" s="246"/>
      <c r="DKH83" s="246"/>
      <c r="DKI83" s="246"/>
      <c r="DKJ83" s="246"/>
      <c r="DKK83" s="246"/>
      <c r="DKL83" s="246"/>
      <c r="DKM83" s="246"/>
      <c r="DKN83" s="246"/>
      <c r="DKO83" s="246"/>
      <c r="DKP83" s="246"/>
      <c r="DKQ83" s="246"/>
      <c r="DKR83" s="246"/>
      <c r="DKS83" s="246"/>
      <c r="DKT83" s="246"/>
      <c r="DKU83" s="246"/>
      <c r="DKV83" s="246"/>
      <c r="DKW83" s="246"/>
      <c r="DKX83" s="246"/>
      <c r="DKY83" s="246"/>
      <c r="DKZ83" s="246"/>
      <c r="DLA83" s="246"/>
      <c r="DLB83" s="246"/>
      <c r="DLC83" s="246"/>
      <c r="DLD83" s="246"/>
      <c r="DLE83" s="246"/>
      <c r="DLF83" s="246"/>
      <c r="DLG83" s="246"/>
      <c r="DLH83" s="246"/>
      <c r="DLI83" s="246"/>
      <c r="DLJ83" s="246"/>
      <c r="DLK83" s="246"/>
      <c r="DLL83" s="246"/>
      <c r="DLM83" s="246"/>
      <c r="DLN83" s="246"/>
      <c r="DLO83" s="246"/>
      <c r="DLP83" s="246"/>
      <c r="DLQ83" s="246"/>
      <c r="DLR83" s="246"/>
      <c r="DLS83" s="246"/>
      <c r="DLT83" s="246"/>
      <c r="DLU83" s="246"/>
      <c r="DLV83" s="246"/>
      <c r="DLW83" s="246"/>
      <c r="DLX83" s="246"/>
      <c r="DLY83" s="246"/>
      <c r="DLZ83" s="246"/>
      <c r="DMA83" s="246"/>
      <c r="DMB83" s="246"/>
      <c r="DMC83" s="246"/>
      <c r="DMD83" s="246"/>
      <c r="DME83" s="246"/>
      <c r="DMF83" s="246"/>
      <c r="DMG83" s="246"/>
      <c r="DMH83" s="246"/>
      <c r="DMI83" s="246"/>
      <c r="DMJ83" s="246"/>
      <c r="DMK83" s="246"/>
      <c r="DML83" s="246"/>
      <c r="DMM83" s="246"/>
      <c r="DMN83" s="246"/>
      <c r="DMO83" s="246"/>
      <c r="DMP83" s="246"/>
      <c r="DMQ83" s="246"/>
      <c r="DMR83" s="246"/>
      <c r="DMS83" s="246"/>
      <c r="DMT83" s="246"/>
      <c r="DMU83" s="246"/>
      <c r="DMV83" s="246"/>
      <c r="DMW83" s="246"/>
      <c r="DMX83" s="246"/>
      <c r="DMY83" s="246"/>
      <c r="DMZ83" s="246"/>
      <c r="DNA83" s="246"/>
      <c r="DNB83" s="246"/>
      <c r="DNC83" s="246"/>
      <c r="DND83" s="246"/>
      <c r="DNE83" s="246"/>
      <c r="DNF83" s="246"/>
      <c r="DNG83" s="246"/>
      <c r="DNH83" s="246"/>
      <c r="DNI83" s="246"/>
      <c r="DNJ83" s="246"/>
      <c r="DNK83" s="246"/>
      <c r="DNL83" s="246"/>
      <c r="DNM83" s="246"/>
      <c r="DNN83" s="246"/>
      <c r="DNO83" s="246"/>
      <c r="DNP83" s="246"/>
      <c r="DNQ83" s="246"/>
      <c r="DNR83" s="246"/>
      <c r="DNS83" s="246"/>
      <c r="DNT83" s="246"/>
      <c r="DNU83" s="246"/>
      <c r="DNV83" s="246"/>
      <c r="DNW83" s="246"/>
      <c r="DNX83" s="246"/>
      <c r="DNY83" s="246"/>
      <c r="DNZ83" s="246"/>
      <c r="DOA83" s="246"/>
      <c r="DOB83" s="246"/>
      <c r="DOC83" s="246"/>
      <c r="DOD83" s="246"/>
      <c r="DOE83" s="246"/>
      <c r="DOF83" s="246"/>
      <c r="DOG83" s="246"/>
      <c r="DOH83" s="246"/>
      <c r="DOI83" s="246"/>
      <c r="DOJ83" s="246"/>
      <c r="DOK83" s="246"/>
      <c r="DOL83" s="246"/>
      <c r="DOM83" s="246"/>
      <c r="DON83" s="246"/>
      <c r="DOO83" s="246"/>
      <c r="DOP83" s="246"/>
      <c r="DOQ83" s="246"/>
      <c r="DOR83" s="246"/>
      <c r="DOS83" s="246"/>
      <c r="DOT83" s="246"/>
      <c r="DOU83" s="246"/>
      <c r="DOV83" s="246"/>
      <c r="DOW83" s="246"/>
      <c r="DOX83" s="246"/>
      <c r="DOY83" s="246"/>
      <c r="DOZ83" s="246"/>
      <c r="DPA83" s="246"/>
      <c r="DPB83" s="246"/>
      <c r="DPC83" s="246"/>
      <c r="DPD83" s="246"/>
      <c r="DPE83" s="246"/>
      <c r="DPF83" s="246"/>
      <c r="DPG83" s="246"/>
      <c r="DPH83" s="246"/>
      <c r="DPI83" s="246"/>
      <c r="DPJ83" s="246"/>
      <c r="DPK83" s="246"/>
      <c r="DPL83" s="246"/>
      <c r="DPM83" s="246"/>
      <c r="DPN83" s="246"/>
      <c r="DPO83" s="246"/>
      <c r="DPP83" s="246"/>
      <c r="DPQ83" s="246"/>
      <c r="DPR83" s="246"/>
      <c r="DPS83" s="246"/>
      <c r="DPT83" s="246"/>
      <c r="DPU83" s="246"/>
      <c r="DPV83" s="246"/>
      <c r="DPW83" s="246"/>
      <c r="DPX83" s="246"/>
      <c r="DPY83" s="246"/>
      <c r="DPZ83" s="246"/>
      <c r="DQA83" s="246"/>
      <c r="DQB83" s="246"/>
      <c r="DQC83" s="246"/>
      <c r="DQD83" s="246"/>
      <c r="DQE83" s="246"/>
      <c r="DQF83" s="246"/>
      <c r="DQG83" s="246"/>
      <c r="DQH83" s="246"/>
      <c r="DQI83" s="246"/>
      <c r="DQJ83" s="246"/>
      <c r="DQK83" s="246"/>
      <c r="DQL83" s="246"/>
      <c r="DQM83" s="246"/>
      <c r="DQN83" s="246"/>
      <c r="DQO83" s="246"/>
      <c r="DQP83" s="246"/>
      <c r="DQQ83" s="246"/>
      <c r="DQR83" s="246"/>
      <c r="DQS83" s="246"/>
      <c r="DQT83" s="246"/>
      <c r="DQU83" s="246"/>
      <c r="DQV83" s="246"/>
      <c r="DQW83" s="246"/>
      <c r="DQX83" s="246"/>
      <c r="DQY83" s="246"/>
      <c r="DQZ83" s="246"/>
      <c r="DRA83" s="246"/>
      <c r="DRB83" s="246"/>
      <c r="DRC83" s="246"/>
      <c r="DRD83" s="246"/>
      <c r="DRE83" s="246"/>
      <c r="DRF83" s="246"/>
      <c r="DRG83" s="246"/>
      <c r="DRH83" s="246"/>
      <c r="DRI83" s="246"/>
      <c r="DRJ83" s="246"/>
      <c r="DRK83" s="246"/>
      <c r="DRL83" s="246"/>
      <c r="DRM83" s="246"/>
      <c r="DRN83" s="246"/>
      <c r="DRO83" s="246"/>
      <c r="DRP83" s="246"/>
      <c r="DRQ83" s="246"/>
      <c r="DRR83" s="246"/>
      <c r="DRS83" s="246"/>
      <c r="DRT83" s="246"/>
      <c r="DRU83" s="246"/>
      <c r="DRV83" s="246"/>
      <c r="DRW83" s="246"/>
      <c r="DRX83" s="246"/>
      <c r="DRY83" s="246"/>
      <c r="DRZ83" s="246"/>
      <c r="DSA83" s="246"/>
      <c r="DSB83" s="246"/>
      <c r="DSC83" s="246"/>
      <c r="DSD83" s="246"/>
      <c r="DSE83" s="246"/>
      <c r="DSF83" s="246"/>
      <c r="DSG83" s="246"/>
      <c r="DSH83" s="246"/>
      <c r="DSI83" s="246"/>
      <c r="DSJ83" s="246"/>
      <c r="DSK83" s="246"/>
      <c r="DSL83" s="246"/>
      <c r="DSM83" s="246"/>
      <c r="DSN83" s="246"/>
      <c r="DSO83" s="246"/>
      <c r="DSP83" s="246"/>
      <c r="DSQ83" s="246"/>
      <c r="DSR83" s="246"/>
      <c r="DSS83" s="246"/>
      <c r="DST83" s="246"/>
      <c r="DSU83" s="246"/>
      <c r="DSV83" s="246"/>
      <c r="DSW83" s="246"/>
      <c r="DSX83" s="246"/>
      <c r="DSY83" s="246"/>
      <c r="DSZ83" s="246"/>
      <c r="DTA83" s="246"/>
      <c r="DTB83" s="246"/>
      <c r="DTC83" s="246"/>
      <c r="DTD83" s="246"/>
      <c r="DTE83" s="246"/>
      <c r="DTF83" s="246"/>
      <c r="DTG83" s="246"/>
      <c r="DTH83" s="246"/>
      <c r="DTI83" s="246"/>
      <c r="DTJ83" s="246"/>
      <c r="DTK83" s="246"/>
      <c r="DTL83" s="246"/>
      <c r="DTM83" s="246"/>
      <c r="DTN83" s="246"/>
      <c r="DTO83" s="246"/>
      <c r="DTP83" s="246"/>
      <c r="DTQ83" s="246"/>
      <c r="DTR83" s="246"/>
      <c r="DTS83" s="246"/>
      <c r="DTT83" s="246"/>
      <c r="DTU83" s="246"/>
      <c r="DTV83" s="246"/>
      <c r="DTW83" s="246"/>
      <c r="DTX83" s="246"/>
      <c r="DTY83" s="246"/>
      <c r="DTZ83" s="246"/>
      <c r="DUA83" s="246"/>
      <c r="DUB83" s="246"/>
      <c r="DUC83" s="246"/>
      <c r="DUD83" s="246"/>
      <c r="DUE83" s="246"/>
      <c r="DUF83" s="246"/>
      <c r="DUG83" s="246"/>
      <c r="DUH83" s="246"/>
      <c r="DUI83" s="246"/>
      <c r="DUJ83" s="246"/>
      <c r="DUK83" s="246"/>
      <c r="DUL83" s="246"/>
      <c r="DUM83" s="246"/>
      <c r="DUN83" s="246"/>
      <c r="DUO83" s="246"/>
      <c r="DUP83" s="246"/>
      <c r="DUQ83" s="246"/>
      <c r="DUR83" s="246"/>
      <c r="DUS83" s="246"/>
      <c r="DUT83" s="246"/>
      <c r="DUU83" s="246"/>
      <c r="DUV83" s="246"/>
      <c r="DUW83" s="246"/>
      <c r="DUX83" s="246"/>
      <c r="DUY83" s="246"/>
      <c r="DUZ83" s="246"/>
      <c r="DVA83" s="246"/>
      <c r="DVB83" s="246"/>
      <c r="DVC83" s="246"/>
      <c r="DVD83" s="246"/>
      <c r="DVE83" s="246"/>
      <c r="DVF83" s="246"/>
      <c r="DVG83" s="246"/>
      <c r="DVH83" s="246"/>
      <c r="DVI83" s="246"/>
      <c r="DVJ83" s="246"/>
      <c r="DVK83" s="246"/>
      <c r="DVL83" s="246"/>
      <c r="DVM83" s="246"/>
      <c r="DVN83" s="246"/>
      <c r="DVO83" s="246"/>
      <c r="DVP83" s="246"/>
      <c r="DVQ83" s="246"/>
      <c r="DVR83" s="246"/>
      <c r="DVS83" s="246"/>
      <c r="DVT83" s="246"/>
      <c r="DVU83" s="246"/>
      <c r="DVV83" s="246"/>
      <c r="DVW83" s="246"/>
      <c r="DVX83" s="246"/>
      <c r="DVY83" s="246"/>
      <c r="DVZ83" s="246"/>
      <c r="DWA83" s="246"/>
      <c r="DWB83" s="246"/>
      <c r="DWC83" s="246"/>
      <c r="DWD83" s="246"/>
      <c r="DWE83" s="246"/>
      <c r="DWF83" s="246"/>
      <c r="DWG83" s="246"/>
      <c r="DWH83" s="246"/>
      <c r="DWI83" s="246"/>
      <c r="DWJ83" s="246"/>
      <c r="DWK83" s="246"/>
      <c r="DWL83" s="246"/>
      <c r="DWM83" s="246"/>
      <c r="DWN83" s="246"/>
      <c r="DWO83" s="246"/>
      <c r="DWP83" s="246"/>
      <c r="DWQ83" s="246"/>
      <c r="DWR83" s="246"/>
      <c r="DWS83" s="246"/>
      <c r="DWT83" s="246"/>
      <c r="DWU83" s="246"/>
      <c r="DWV83" s="246"/>
      <c r="DWW83" s="246"/>
      <c r="DWX83" s="246"/>
      <c r="DWY83" s="246"/>
      <c r="DWZ83" s="246"/>
      <c r="DXA83" s="246"/>
      <c r="DXB83" s="246"/>
      <c r="DXC83" s="246"/>
      <c r="DXD83" s="246"/>
      <c r="DXE83" s="246"/>
      <c r="DXF83" s="246"/>
      <c r="DXG83" s="246"/>
      <c r="DXH83" s="246"/>
      <c r="DXI83" s="246"/>
      <c r="DXJ83" s="246"/>
      <c r="DXK83" s="246"/>
      <c r="DXL83" s="246"/>
      <c r="DXM83" s="246"/>
      <c r="DXN83" s="246"/>
      <c r="DXO83" s="246"/>
      <c r="DXP83" s="246"/>
      <c r="DXQ83" s="246"/>
      <c r="DXR83" s="246"/>
      <c r="DXS83" s="246"/>
      <c r="DXT83" s="246"/>
      <c r="DXU83" s="246"/>
      <c r="DXV83" s="246"/>
      <c r="DXW83" s="246"/>
      <c r="DXX83" s="246"/>
      <c r="DXY83" s="246"/>
      <c r="DXZ83" s="246"/>
      <c r="DYA83" s="246"/>
      <c r="DYB83" s="246"/>
      <c r="DYC83" s="246"/>
      <c r="DYD83" s="246"/>
      <c r="DYE83" s="246"/>
      <c r="DYF83" s="246"/>
      <c r="DYG83" s="246"/>
      <c r="DYH83" s="246"/>
      <c r="DYI83" s="246"/>
      <c r="DYJ83" s="246"/>
      <c r="DYK83" s="246"/>
      <c r="DYL83" s="246"/>
      <c r="DYM83" s="246"/>
      <c r="DYN83" s="246"/>
      <c r="DYO83" s="246"/>
      <c r="DYP83" s="246"/>
      <c r="DYQ83" s="246"/>
      <c r="DYR83" s="246"/>
      <c r="DYS83" s="246"/>
      <c r="DYT83" s="246"/>
      <c r="DYU83" s="246"/>
      <c r="DYV83" s="246"/>
      <c r="DYW83" s="246"/>
      <c r="DYX83" s="246"/>
      <c r="DYY83" s="246"/>
      <c r="DYZ83" s="246"/>
      <c r="DZA83" s="246"/>
      <c r="DZB83" s="246"/>
      <c r="DZC83" s="246"/>
      <c r="DZD83" s="246"/>
      <c r="DZE83" s="246"/>
      <c r="DZF83" s="246"/>
      <c r="DZG83" s="246"/>
      <c r="DZH83" s="246"/>
      <c r="DZI83" s="246"/>
      <c r="DZJ83" s="246"/>
      <c r="DZK83" s="246"/>
      <c r="DZL83" s="246"/>
      <c r="DZM83" s="246"/>
      <c r="DZN83" s="246"/>
      <c r="DZO83" s="246"/>
      <c r="DZP83" s="246"/>
      <c r="DZQ83" s="246"/>
      <c r="DZR83" s="246"/>
      <c r="DZS83" s="246"/>
      <c r="DZT83" s="246"/>
      <c r="DZU83" s="246"/>
      <c r="DZV83" s="246"/>
      <c r="DZW83" s="246"/>
      <c r="DZX83" s="246"/>
      <c r="DZY83" s="246"/>
      <c r="DZZ83" s="246"/>
      <c r="EAA83" s="246"/>
      <c r="EAB83" s="246"/>
      <c r="EAC83" s="246"/>
      <c r="EAD83" s="246"/>
      <c r="EAE83" s="246"/>
      <c r="EAF83" s="246"/>
      <c r="EAG83" s="246"/>
      <c r="EAH83" s="246"/>
      <c r="EAI83" s="246"/>
      <c r="EAJ83" s="246"/>
      <c r="EAK83" s="246"/>
      <c r="EAL83" s="246"/>
      <c r="EAM83" s="246"/>
      <c r="EAN83" s="246"/>
      <c r="EAO83" s="246"/>
      <c r="EAP83" s="246"/>
      <c r="EAQ83" s="246"/>
      <c r="EAR83" s="246"/>
      <c r="EAS83" s="246"/>
      <c r="EAT83" s="246"/>
      <c r="EAU83" s="246"/>
      <c r="EAV83" s="246"/>
      <c r="EAW83" s="246"/>
      <c r="EAX83" s="246"/>
      <c r="EAY83" s="246"/>
      <c r="EAZ83" s="246"/>
      <c r="EBA83" s="246"/>
      <c r="EBB83" s="246"/>
      <c r="EBC83" s="246"/>
      <c r="EBD83" s="246"/>
      <c r="EBE83" s="246"/>
      <c r="EBF83" s="246"/>
      <c r="EBG83" s="246"/>
      <c r="EBH83" s="246"/>
      <c r="EBI83" s="246"/>
      <c r="EBJ83" s="246"/>
      <c r="EBK83" s="246"/>
      <c r="EBL83" s="246"/>
      <c r="EBM83" s="246"/>
      <c r="EBN83" s="246"/>
      <c r="EBO83" s="246"/>
      <c r="EBP83" s="246"/>
      <c r="EBQ83" s="246"/>
      <c r="EBR83" s="246"/>
      <c r="EBS83" s="246"/>
      <c r="EBT83" s="246"/>
      <c r="EBU83" s="246"/>
      <c r="EBV83" s="246"/>
      <c r="EBW83" s="246"/>
      <c r="EBX83" s="246"/>
      <c r="EBY83" s="246"/>
      <c r="EBZ83" s="246"/>
      <c r="ECA83" s="246"/>
      <c r="ECB83" s="246"/>
      <c r="ECC83" s="246"/>
      <c r="ECD83" s="246"/>
      <c r="ECE83" s="246"/>
      <c r="ECF83" s="246"/>
      <c r="ECG83" s="246"/>
      <c r="ECH83" s="246"/>
      <c r="ECI83" s="246"/>
      <c r="ECJ83" s="246"/>
      <c r="ECK83" s="246"/>
      <c r="ECL83" s="246"/>
      <c r="ECM83" s="246"/>
      <c r="ECN83" s="246"/>
      <c r="ECO83" s="246"/>
      <c r="ECP83" s="246"/>
      <c r="ECQ83" s="246"/>
      <c r="ECR83" s="246"/>
      <c r="ECS83" s="246"/>
      <c r="ECT83" s="246"/>
      <c r="ECU83" s="246"/>
      <c r="ECV83" s="246"/>
      <c r="ECW83" s="246"/>
      <c r="ECX83" s="246"/>
      <c r="ECY83" s="246"/>
      <c r="ECZ83" s="246"/>
      <c r="EDA83" s="246"/>
      <c r="EDB83" s="246"/>
      <c r="EDC83" s="246"/>
      <c r="EDD83" s="246"/>
      <c r="EDE83" s="246"/>
      <c r="EDF83" s="246"/>
      <c r="EDG83" s="246"/>
      <c r="EDH83" s="246"/>
      <c r="EDI83" s="246"/>
      <c r="EDJ83" s="246"/>
      <c r="EDK83" s="246"/>
      <c r="EDL83" s="246"/>
      <c r="EDM83" s="246"/>
      <c r="EDN83" s="246"/>
      <c r="EDO83" s="246"/>
      <c r="EDP83" s="246"/>
      <c r="EDQ83" s="246"/>
      <c r="EDR83" s="246"/>
      <c r="EDS83" s="246"/>
      <c r="EDT83" s="246"/>
      <c r="EDU83" s="246"/>
      <c r="EDV83" s="246"/>
      <c r="EDW83" s="246"/>
      <c r="EDX83" s="246"/>
      <c r="EDY83" s="246"/>
      <c r="EDZ83" s="246"/>
      <c r="EEA83" s="246"/>
      <c r="EEB83" s="246"/>
      <c r="EEC83" s="246"/>
      <c r="EED83" s="246"/>
      <c r="EEE83" s="246"/>
      <c r="EEF83" s="246"/>
      <c r="EEG83" s="246"/>
      <c r="EEH83" s="246"/>
      <c r="EEI83" s="246"/>
      <c r="EEJ83" s="246"/>
      <c r="EEK83" s="246"/>
      <c r="EEL83" s="246"/>
      <c r="EEM83" s="246"/>
      <c r="EEN83" s="246"/>
      <c r="EEO83" s="246"/>
      <c r="EEP83" s="246"/>
      <c r="EEQ83" s="246"/>
      <c r="EER83" s="246"/>
      <c r="EES83" s="246"/>
      <c r="EET83" s="246"/>
      <c r="EEU83" s="246"/>
      <c r="EEV83" s="246"/>
      <c r="EEW83" s="246"/>
      <c r="EEX83" s="246"/>
      <c r="EEY83" s="246"/>
      <c r="EEZ83" s="246"/>
      <c r="EFA83" s="246"/>
      <c r="EFB83" s="246"/>
      <c r="EFC83" s="246"/>
      <c r="EFD83" s="246"/>
      <c r="EFE83" s="246"/>
      <c r="EFF83" s="246"/>
      <c r="EFG83" s="246"/>
      <c r="EFH83" s="246"/>
      <c r="EFI83" s="246"/>
      <c r="EFJ83" s="246"/>
      <c r="EFK83" s="246"/>
      <c r="EFL83" s="246"/>
      <c r="EFM83" s="246"/>
      <c r="EFN83" s="246"/>
      <c r="EFO83" s="246"/>
      <c r="EFP83" s="246"/>
      <c r="EFQ83" s="246"/>
      <c r="EFR83" s="246"/>
      <c r="EFS83" s="246"/>
      <c r="EFT83" s="246"/>
      <c r="EFU83" s="246"/>
      <c r="EFV83" s="246"/>
      <c r="EFW83" s="246"/>
      <c r="EFX83" s="246"/>
      <c r="EFY83" s="246"/>
      <c r="EFZ83" s="246"/>
      <c r="EGA83" s="246"/>
      <c r="EGB83" s="246"/>
      <c r="EGC83" s="246"/>
      <c r="EGD83" s="246"/>
      <c r="EGE83" s="246"/>
      <c r="EGF83" s="246"/>
      <c r="EGG83" s="246"/>
      <c r="EGH83" s="246"/>
      <c r="EGI83" s="246"/>
      <c r="EGJ83" s="246"/>
      <c r="EGK83" s="246"/>
      <c r="EGL83" s="246"/>
      <c r="EGM83" s="246"/>
      <c r="EGN83" s="246"/>
      <c r="EGO83" s="246"/>
      <c r="EGP83" s="246"/>
      <c r="EGQ83" s="246"/>
      <c r="EGR83" s="246"/>
      <c r="EGS83" s="246"/>
      <c r="EGT83" s="246"/>
      <c r="EGU83" s="246"/>
      <c r="EGV83" s="246"/>
      <c r="EGW83" s="246"/>
      <c r="EGX83" s="246"/>
      <c r="EGY83" s="246"/>
      <c r="EGZ83" s="246"/>
      <c r="EHA83" s="246"/>
      <c r="EHB83" s="246"/>
      <c r="EHC83" s="246"/>
      <c r="EHD83" s="246"/>
      <c r="EHE83" s="246"/>
      <c r="EHF83" s="246"/>
      <c r="EHG83" s="246"/>
      <c r="EHH83" s="246"/>
      <c r="EHI83" s="246"/>
      <c r="EHJ83" s="246"/>
      <c r="EHK83" s="246"/>
      <c r="EHL83" s="246"/>
      <c r="EHM83" s="246"/>
      <c r="EHN83" s="246"/>
      <c r="EHO83" s="246"/>
      <c r="EHP83" s="246"/>
      <c r="EHQ83" s="246"/>
      <c r="EHR83" s="246"/>
      <c r="EHS83" s="246"/>
      <c r="EHT83" s="246"/>
      <c r="EHU83" s="246"/>
      <c r="EHV83" s="246"/>
      <c r="EHW83" s="246"/>
      <c r="EHX83" s="246"/>
      <c r="EHY83" s="246"/>
      <c r="EHZ83" s="246"/>
      <c r="EIA83" s="246"/>
      <c r="EIB83" s="246"/>
      <c r="EIC83" s="246"/>
      <c r="EID83" s="246"/>
      <c r="EIE83" s="246"/>
      <c r="EIF83" s="246"/>
      <c r="EIG83" s="246"/>
      <c r="EIH83" s="246"/>
      <c r="EII83" s="246"/>
      <c r="EIJ83" s="246"/>
      <c r="EIK83" s="246"/>
      <c r="EIL83" s="246"/>
      <c r="EIM83" s="246"/>
      <c r="EIN83" s="246"/>
      <c r="EIO83" s="246"/>
      <c r="EIP83" s="246"/>
      <c r="EIQ83" s="246"/>
      <c r="EIR83" s="246"/>
      <c r="EIS83" s="246"/>
      <c r="EIT83" s="246"/>
      <c r="EIU83" s="246"/>
      <c r="EIV83" s="246"/>
      <c r="EIW83" s="246"/>
      <c r="EIX83" s="246"/>
      <c r="EIY83" s="246"/>
      <c r="EIZ83" s="246"/>
      <c r="EJA83" s="246"/>
      <c r="EJB83" s="246"/>
      <c r="EJC83" s="246"/>
      <c r="EJD83" s="246"/>
      <c r="EJE83" s="246"/>
      <c r="EJF83" s="246"/>
      <c r="EJG83" s="246"/>
      <c r="EJH83" s="246"/>
      <c r="EJI83" s="246"/>
      <c r="EJJ83" s="246"/>
      <c r="EJK83" s="246"/>
      <c r="EJL83" s="246"/>
      <c r="EJM83" s="246"/>
      <c r="EJN83" s="246"/>
      <c r="EJO83" s="246"/>
      <c r="EJP83" s="246"/>
      <c r="EJQ83" s="246"/>
      <c r="EJR83" s="246"/>
      <c r="EJS83" s="246"/>
      <c r="EJT83" s="246"/>
      <c r="EJU83" s="246"/>
      <c r="EJV83" s="246"/>
      <c r="EJW83" s="246"/>
      <c r="EJX83" s="246"/>
      <c r="EJY83" s="246"/>
      <c r="EJZ83" s="246"/>
      <c r="EKA83" s="246"/>
      <c r="EKB83" s="246"/>
      <c r="EKC83" s="246"/>
      <c r="EKD83" s="246"/>
      <c r="EKE83" s="246"/>
      <c r="EKF83" s="246"/>
      <c r="EKG83" s="246"/>
      <c r="EKH83" s="246"/>
      <c r="EKI83" s="246"/>
      <c r="EKJ83" s="246"/>
      <c r="EKK83" s="246"/>
      <c r="EKL83" s="246"/>
      <c r="EKM83" s="246"/>
      <c r="EKN83" s="246"/>
      <c r="EKO83" s="246"/>
      <c r="EKP83" s="246"/>
      <c r="EKQ83" s="246"/>
      <c r="EKR83" s="246"/>
      <c r="EKS83" s="246"/>
      <c r="EKT83" s="246"/>
      <c r="EKU83" s="246"/>
      <c r="EKV83" s="246"/>
      <c r="EKW83" s="246"/>
      <c r="EKX83" s="246"/>
      <c r="EKY83" s="246"/>
      <c r="EKZ83" s="246"/>
      <c r="ELA83" s="246"/>
      <c r="ELB83" s="246"/>
      <c r="ELC83" s="246"/>
      <c r="ELD83" s="246"/>
      <c r="ELE83" s="246"/>
      <c r="ELF83" s="246"/>
      <c r="ELG83" s="246"/>
      <c r="ELH83" s="246"/>
      <c r="ELI83" s="246"/>
      <c r="ELJ83" s="246"/>
      <c r="ELK83" s="246"/>
      <c r="ELL83" s="246"/>
      <c r="ELM83" s="246"/>
      <c r="ELN83" s="246"/>
      <c r="ELO83" s="246"/>
      <c r="ELP83" s="246"/>
      <c r="ELQ83" s="246"/>
      <c r="ELR83" s="246"/>
      <c r="ELS83" s="246"/>
      <c r="ELT83" s="246"/>
      <c r="ELU83" s="246"/>
      <c r="ELV83" s="246"/>
      <c r="ELW83" s="246"/>
      <c r="ELX83" s="246"/>
      <c r="ELY83" s="246"/>
      <c r="ELZ83" s="246"/>
      <c r="EMA83" s="246"/>
      <c r="EMB83" s="246"/>
      <c r="EMC83" s="246"/>
      <c r="EMD83" s="246"/>
      <c r="EME83" s="246"/>
      <c r="EMF83" s="246"/>
      <c r="EMG83" s="246"/>
      <c r="EMH83" s="246"/>
      <c r="EMI83" s="246"/>
      <c r="EMJ83" s="246"/>
      <c r="EMK83" s="246"/>
      <c r="EML83" s="246"/>
      <c r="EMM83" s="246"/>
      <c r="EMN83" s="246"/>
      <c r="EMO83" s="246"/>
      <c r="EMP83" s="246"/>
      <c r="EMQ83" s="246"/>
      <c r="EMR83" s="246"/>
      <c r="EMS83" s="246"/>
      <c r="EMT83" s="246"/>
      <c r="EMU83" s="246"/>
      <c r="EMV83" s="246"/>
      <c r="EMW83" s="246"/>
      <c r="EMX83" s="246"/>
      <c r="EMY83" s="246"/>
      <c r="EMZ83" s="246"/>
      <c r="ENA83" s="246"/>
      <c r="ENB83" s="246"/>
      <c r="ENC83" s="246"/>
      <c r="END83" s="246"/>
      <c r="ENE83" s="246"/>
      <c r="ENF83" s="246"/>
      <c r="ENG83" s="246"/>
      <c r="ENH83" s="246"/>
      <c r="ENI83" s="246"/>
      <c r="ENJ83" s="246"/>
      <c r="ENK83" s="246"/>
      <c r="ENL83" s="246"/>
      <c r="ENM83" s="246"/>
      <c r="ENN83" s="246"/>
      <c r="ENO83" s="246"/>
      <c r="ENP83" s="246"/>
      <c r="ENQ83" s="246"/>
      <c r="ENR83" s="246"/>
      <c r="ENS83" s="246"/>
      <c r="ENT83" s="246"/>
      <c r="ENU83" s="246"/>
      <c r="ENV83" s="246"/>
      <c r="ENW83" s="246"/>
      <c r="ENX83" s="246"/>
      <c r="ENY83" s="246"/>
      <c r="ENZ83" s="246"/>
      <c r="EOA83" s="246"/>
      <c r="EOB83" s="246"/>
      <c r="EOC83" s="246"/>
      <c r="EOD83" s="246"/>
      <c r="EOE83" s="246"/>
      <c r="EOF83" s="246"/>
      <c r="EOG83" s="246"/>
      <c r="EOH83" s="246"/>
      <c r="EOI83" s="246"/>
      <c r="EOJ83" s="246"/>
      <c r="EOK83" s="246"/>
      <c r="EOL83" s="246"/>
      <c r="EOM83" s="246"/>
      <c r="EON83" s="246"/>
      <c r="EOO83" s="246"/>
      <c r="EOP83" s="246"/>
      <c r="EOQ83" s="246"/>
      <c r="EOR83" s="246"/>
      <c r="EOS83" s="246"/>
      <c r="EOT83" s="246"/>
      <c r="EOU83" s="246"/>
      <c r="EOV83" s="246"/>
      <c r="EOW83" s="246"/>
      <c r="EOX83" s="246"/>
      <c r="EOY83" s="246"/>
      <c r="EOZ83" s="246"/>
      <c r="EPA83" s="246"/>
      <c r="EPB83" s="246"/>
      <c r="EPC83" s="246"/>
      <c r="EPD83" s="246"/>
      <c r="EPE83" s="246"/>
      <c r="EPF83" s="246"/>
      <c r="EPG83" s="246"/>
      <c r="EPH83" s="246"/>
      <c r="EPI83" s="246"/>
      <c r="EPJ83" s="246"/>
      <c r="EPK83" s="246"/>
      <c r="EPL83" s="246"/>
      <c r="EPM83" s="246"/>
      <c r="EPN83" s="246"/>
      <c r="EPO83" s="246"/>
      <c r="EPP83" s="246"/>
      <c r="EPQ83" s="246"/>
      <c r="EPR83" s="246"/>
      <c r="EPS83" s="246"/>
      <c r="EPT83" s="246"/>
      <c r="EPU83" s="246"/>
      <c r="EPV83" s="246"/>
      <c r="EPW83" s="246"/>
      <c r="EPX83" s="246"/>
      <c r="EPY83" s="246"/>
      <c r="EPZ83" s="246"/>
      <c r="EQA83" s="246"/>
      <c r="EQB83" s="246"/>
      <c r="EQC83" s="246"/>
      <c r="EQD83" s="246"/>
      <c r="EQE83" s="246"/>
      <c r="EQF83" s="246"/>
      <c r="EQG83" s="246"/>
      <c r="EQH83" s="246"/>
      <c r="EQI83" s="246"/>
      <c r="EQJ83" s="246"/>
      <c r="EQK83" s="246"/>
      <c r="EQL83" s="246"/>
      <c r="EQM83" s="246"/>
      <c r="EQN83" s="246"/>
      <c r="EQO83" s="246"/>
      <c r="EQP83" s="246"/>
      <c r="EQQ83" s="246"/>
      <c r="EQR83" s="246"/>
      <c r="EQS83" s="246"/>
      <c r="EQT83" s="246"/>
      <c r="EQU83" s="246"/>
      <c r="EQV83" s="246"/>
      <c r="EQW83" s="246"/>
      <c r="EQX83" s="246"/>
      <c r="EQY83" s="246"/>
      <c r="EQZ83" s="246"/>
      <c r="ERA83" s="246"/>
      <c r="ERB83" s="246"/>
      <c r="ERC83" s="246"/>
      <c r="ERD83" s="246"/>
      <c r="ERE83" s="246"/>
      <c r="ERF83" s="246"/>
      <c r="ERG83" s="246"/>
      <c r="ERH83" s="246"/>
      <c r="ERI83" s="246"/>
      <c r="ERJ83" s="246"/>
      <c r="ERK83" s="246"/>
      <c r="ERL83" s="246"/>
      <c r="ERM83" s="246"/>
      <c r="ERN83" s="246"/>
      <c r="ERO83" s="246"/>
      <c r="ERP83" s="246"/>
      <c r="ERQ83" s="246"/>
      <c r="ERR83" s="246"/>
      <c r="ERS83" s="246"/>
      <c r="ERT83" s="246"/>
      <c r="ERU83" s="246"/>
      <c r="ERV83" s="246"/>
      <c r="ERW83" s="246"/>
      <c r="ERX83" s="246"/>
      <c r="ERY83" s="246"/>
      <c r="ERZ83" s="246"/>
      <c r="ESA83" s="246"/>
      <c r="ESB83" s="246"/>
      <c r="ESC83" s="246"/>
      <c r="ESD83" s="246"/>
      <c r="ESE83" s="246"/>
      <c r="ESF83" s="246"/>
      <c r="ESG83" s="246"/>
      <c r="ESH83" s="246"/>
      <c r="ESI83" s="246"/>
      <c r="ESJ83" s="246"/>
      <c r="ESK83" s="246"/>
      <c r="ESL83" s="246"/>
      <c r="ESM83" s="246"/>
      <c r="ESN83" s="246"/>
      <c r="ESO83" s="246"/>
      <c r="ESP83" s="246"/>
      <c r="ESQ83" s="246"/>
      <c r="ESR83" s="246"/>
      <c r="ESS83" s="246"/>
      <c r="EST83" s="246"/>
      <c r="ESU83" s="246"/>
      <c r="ESV83" s="246"/>
      <c r="ESW83" s="246"/>
      <c r="ESX83" s="246"/>
      <c r="ESY83" s="246"/>
      <c r="ESZ83" s="246"/>
      <c r="ETA83" s="246"/>
      <c r="ETB83" s="246"/>
      <c r="ETC83" s="246"/>
      <c r="ETD83" s="246"/>
      <c r="ETE83" s="246"/>
      <c r="ETF83" s="246"/>
      <c r="ETG83" s="246"/>
      <c r="ETH83" s="246"/>
      <c r="ETI83" s="246"/>
      <c r="ETJ83" s="246"/>
      <c r="ETK83" s="246"/>
      <c r="ETL83" s="246"/>
      <c r="ETM83" s="246"/>
      <c r="ETN83" s="246"/>
      <c r="ETO83" s="246"/>
      <c r="ETP83" s="246"/>
      <c r="ETQ83" s="246"/>
      <c r="ETR83" s="246"/>
      <c r="ETS83" s="246"/>
      <c r="ETT83" s="246"/>
      <c r="ETU83" s="246"/>
      <c r="ETV83" s="246"/>
      <c r="ETW83" s="246"/>
      <c r="ETX83" s="246"/>
      <c r="ETY83" s="246"/>
      <c r="ETZ83" s="246"/>
      <c r="EUA83" s="246"/>
      <c r="EUB83" s="246"/>
      <c r="EUC83" s="246"/>
      <c r="EUD83" s="246"/>
      <c r="EUE83" s="246"/>
      <c r="EUF83" s="246"/>
      <c r="EUG83" s="246"/>
      <c r="EUH83" s="246"/>
      <c r="EUI83" s="246"/>
      <c r="EUJ83" s="246"/>
      <c r="EUK83" s="246"/>
      <c r="EUL83" s="246"/>
      <c r="EUM83" s="246"/>
      <c r="EUN83" s="246"/>
      <c r="EUO83" s="246"/>
      <c r="EUP83" s="246"/>
      <c r="EUQ83" s="246"/>
      <c r="EUR83" s="246"/>
      <c r="EUS83" s="246"/>
      <c r="EUT83" s="246"/>
      <c r="EUU83" s="246"/>
      <c r="EUV83" s="246"/>
      <c r="EUW83" s="246"/>
      <c r="EUX83" s="246"/>
      <c r="EUY83" s="246"/>
      <c r="EUZ83" s="246"/>
      <c r="EVA83" s="246"/>
      <c r="EVB83" s="246"/>
      <c r="EVC83" s="246"/>
      <c r="EVD83" s="246"/>
      <c r="EVE83" s="246"/>
      <c r="EVF83" s="246"/>
      <c r="EVG83" s="246"/>
      <c r="EVH83" s="246"/>
      <c r="EVI83" s="246"/>
      <c r="EVJ83" s="246"/>
      <c r="EVK83" s="246"/>
      <c r="EVL83" s="246"/>
      <c r="EVM83" s="246"/>
      <c r="EVN83" s="246"/>
      <c r="EVO83" s="246"/>
      <c r="EVP83" s="246"/>
      <c r="EVQ83" s="246"/>
      <c r="EVR83" s="246"/>
      <c r="EVS83" s="246"/>
      <c r="EVT83" s="246"/>
      <c r="EVU83" s="246"/>
      <c r="EVV83" s="246"/>
      <c r="EVW83" s="246"/>
      <c r="EVX83" s="246"/>
      <c r="EVY83" s="246"/>
      <c r="EVZ83" s="246"/>
      <c r="EWA83" s="246"/>
      <c r="EWB83" s="246"/>
      <c r="EWC83" s="246"/>
      <c r="EWD83" s="246"/>
      <c r="EWE83" s="246"/>
      <c r="EWF83" s="246"/>
      <c r="EWG83" s="246"/>
      <c r="EWH83" s="246"/>
      <c r="EWI83" s="246"/>
      <c r="EWJ83" s="246"/>
      <c r="EWK83" s="246"/>
      <c r="EWL83" s="246"/>
      <c r="EWM83" s="246"/>
      <c r="EWN83" s="246"/>
      <c r="EWO83" s="246"/>
      <c r="EWP83" s="246"/>
      <c r="EWQ83" s="246"/>
      <c r="EWR83" s="246"/>
      <c r="EWS83" s="246"/>
      <c r="EWT83" s="246"/>
      <c r="EWU83" s="246"/>
      <c r="EWV83" s="246"/>
      <c r="EWW83" s="246"/>
      <c r="EWX83" s="246"/>
      <c r="EWY83" s="246"/>
      <c r="EWZ83" s="246"/>
      <c r="EXA83" s="246"/>
      <c r="EXB83" s="246"/>
      <c r="EXC83" s="246"/>
      <c r="EXD83" s="246"/>
      <c r="EXE83" s="246"/>
      <c r="EXF83" s="246"/>
      <c r="EXG83" s="246"/>
      <c r="EXH83" s="246"/>
      <c r="EXI83" s="246"/>
      <c r="EXJ83" s="246"/>
      <c r="EXK83" s="246"/>
      <c r="EXL83" s="246"/>
      <c r="EXM83" s="246"/>
      <c r="EXN83" s="246"/>
      <c r="EXO83" s="246"/>
      <c r="EXP83" s="246"/>
      <c r="EXQ83" s="246"/>
      <c r="EXR83" s="246"/>
      <c r="EXS83" s="246"/>
      <c r="EXT83" s="246"/>
      <c r="EXU83" s="246"/>
      <c r="EXV83" s="246"/>
      <c r="EXW83" s="246"/>
      <c r="EXX83" s="246"/>
      <c r="EXY83" s="246"/>
      <c r="EXZ83" s="246"/>
      <c r="EYA83" s="246"/>
      <c r="EYB83" s="246"/>
      <c r="EYC83" s="246"/>
      <c r="EYD83" s="246"/>
      <c r="EYE83" s="246"/>
      <c r="EYF83" s="246"/>
      <c r="EYG83" s="246"/>
      <c r="EYH83" s="246"/>
      <c r="EYI83" s="246"/>
      <c r="EYJ83" s="246"/>
      <c r="EYK83" s="246"/>
      <c r="EYL83" s="246"/>
      <c r="EYM83" s="246"/>
      <c r="EYN83" s="246"/>
      <c r="EYO83" s="246"/>
      <c r="EYP83" s="246"/>
      <c r="EYQ83" s="246"/>
      <c r="EYR83" s="246"/>
      <c r="EYS83" s="246"/>
      <c r="EYT83" s="246"/>
      <c r="EYU83" s="246"/>
      <c r="EYV83" s="246"/>
      <c r="EYW83" s="246"/>
      <c r="EYX83" s="246"/>
      <c r="EYY83" s="246"/>
      <c r="EYZ83" s="246"/>
      <c r="EZA83" s="246"/>
      <c r="EZB83" s="246"/>
      <c r="EZC83" s="246"/>
      <c r="EZD83" s="246"/>
      <c r="EZE83" s="246"/>
      <c r="EZF83" s="246"/>
      <c r="EZG83" s="246"/>
      <c r="EZH83" s="246"/>
      <c r="EZI83" s="246"/>
      <c r="EZJ83" s="246"/>
      <c r="EZK83" s="246"/>
      <c r="EZL83" s="246"/>
      <c r="EZM83" s="246"/>
      <c r="EZN83" s="246"/>
      <c r="EZO83" s="246"/>
      <c r="EZP83" s="246"/>
      <c r="EZQ83" s="246"/>
      <c r="EZR83" s="246"/>
      <c r="EZS83" s="246"/>
      <c r="EZT83" s="246"/>
      <c r="EZU83" s="246"/>
      <c r="EZV83" s="246"/>
      <c r="EZW83" s="246"/>
      <c r="EZX83" s="246"/>
      <c r="EZY83" s="246"/>
      <c r="EZZ83" s="246"/>
      <c r="FAA83" s="246"/>
      <c r="FAB83" s="246"/>
      <c r="FAC83" s="246"/>
      <c r="FAD83" s="246"/>
      <c r="FAE83" s="246"/>
      <c r="FAF83" s="246"/>
      <c r="FAG83" s="246"/>
      <c r="FAH83" s="246"/>
      <c r="FAI83" s="246"/>
      <c r="FAJ83" s="246"/>
      <c r="FAK83" s="246"/>
      <c r="FAL83" s="246"/>
      <c r="FAM83" s="246"/>
      <c r="FAN83" s="246"/>
      <c r="FAO83" s="246"/>
      <c r="FAP83" s="246"/>
      <c r="FAQ83" s="246"/>
      <c r="FAR83" s="246"/>
      <c r="FAS83" s="246"/>
      <c r="FAT83" s="246"/>
      <c r="FAU83" s="246"/>
      <c r="FAV83" s="246"/>
      <c r="FAW83" s="246"/>
      <c r="FAX83" s="246"/>
      <c r="FAY83" s="246"/>
      <c r="FAZ83" s="246"/>
      <c r="FBA83" s="246"/>
      <c r="FBB83" s="246"/>
      <c r="FBC83" s="246"/>
      <c r="FBD83" s="246"/>
      <c r="FBE83" s="246"/>
      <c r="FBF83" s="246"/>
      <c r="FBG83" s="246"/>
      <c r="FBH83" s="246"/>
      <c r="FBI83" s="246"/>
      <c r="FBJ83" s="246"/>
      <c r="FBK83" s="246"/>
      <c r="FBL83" s="246"/>
      <c r="FBM83" s="246"/>
      <c r="FBN83" s="246"/>
      <c r="FBO83" s="246"/>
      <c r="FBP83" s="246"/>
      <c r="FBQ83" s="246"/>
      <c r="FBR83" s="246"/>
      <c r="FBS83" s="246"/>
      <c r="FBT83" s="246"/>
      <c r="FBU83" s="246"/>
      <c r="FBV83" s="246"/>
      <c r="FBW83" s="246"/>
      <c r="FBX83" s="246"/>
      <c r="FBY83" s="246"/>
      <c r="FBZ83" s="246"/>
      <c r="FCA83" s="246"/>
      <c r="FCB83" s="246"/>
      <c r="FCC83" s="246"/>
      <c r="FCD83" s="246"/>
      <c r="FCE83" s="246"/>
      <c r="FCF83" s="246"/>
      <c r="FCG83" s="246"/>
      <c r="FCH83" s="246"/>
      <c r="FCI83" s="246"/>
      <c r="FCJ83" s="246"/>
      <c r="FCK83" s="246"/>
      <c r="FCL83" s="246"/>
      <c r="FCM83" s="246"/>
      <c r="FCN83" s="246"/>
      <c r="FCO83" s="246"/>
      <c r="FCP83" s="246"/>
      <c r="FCQ83" s="246"/>
      <c r="FCR83" s="246"/>
      <c r="FCS83" s="246"/>
      <c r="FCT83" s="246"/>
      <c r="FCU83" s="246"/>
      <c r="FCV83" s="246"/>
      <c r="FCW83" s="246"/>
      <c r="FCX83" s="246"/>
      <c r="FCY83" s="246"/>
      <c r="FCZ83" s="246"/>
      <c r="FDA83" s="246"/>
      <c r="FDB83" s="246"/>
      <c r="FDC83" s="246"/>
      <c r="FDD83" s="246"/>
      <c r="FDE83" s="246"/>
      <c r="FDF83" s="246"/>
      <c r="FDG83" s="246"/>
      <c r="FDH83" s="246"/>
      <c r="FDI83" s="246"/>
      <c r="FDJ83" s="246"/>
      <c r="FDK83" s="246"/>
      <c r="FDL83" s="246"/>
      <c r="FDM83" s="246"/>
      <c r="FDN83" s="246"/>
      <c r="FDO83" s="246"/>
      <c r="FDP83" s="246"/>
      <c r="FDQ83" s="246"/>
      <c r="FDR83" s="246"/>
      <c r="FDS83" s="246"/>
      <c r="FDT83" s="246"/>
      <c r="FDU83" s="246"/>
      <c r="FDV83" s="246"/>
      <c r="FDW83" s="246"/>
      <c r="FDX83" s="246"/>
      <c r="FDY83" s="246"/>
      <c r="FDZ83" s="246"/>
      <c r="FEA83" s="246"/>
      <c r="FEB83" s="246"/>
      <c r="FEC83" s="246"/>
      <c r="FED83" s="246"/>
      <c r="FEE83" s="246"/>
      <c r="FEF83" s="246"/>
      <c r="FEG83" s="246"/>
      <c r="FEH83" s="246"/>
      <c r="FEI83" s="246"/>
      <c r="FEJ83" s="246"/>
      <c r="FEK83" s="246"/>
      <c r="FEL83" s="246"/>
      <c r="FEM83" s="246"/>
      <c r="FEN83" s="246"/>
      <c r="FEO83" s="246"/>
      <c r="FEP83" s="246"/>
      <c r="FEQ83" s="246"/>
      <c r="FER83" s="246"/>
      <c r="FES83" s="246"/>
      <c r="FET83" s="246"/>
      <c r="FEU83" s="246"/>
      <c r="FEV83" s="246"/>
      <c r="FEW83" s="246"/>
      <c r="FEX83" s="246"/>
      <c r="FEY83" s="246"/>
      <c r="FEZ83" s="246"/>
      <c r="FFA83" s="246"/>
      <c r="FFB83" s="246"/>
      <c r="FFC83" s="246"/>
      <c r="FFD83" s="246"/>
      <c r="FFE83" s="246"/>
      <c r="FFF83" s="246"/>
      <c r="FFG83" s="246"/>
      <c r="FFH83" s="246"/>
      <c r="FFI83" s="246"/>
      <c r="FFJ83" s="246"/>
      <c r="FFK83" s="246"/>
      <c r="FFL83" s="246"/>
      <c r="FFM83" s="246"/>
      <c r="FFN83" s="246"/>
      <c r="FFO83" s="246"/>
      <c r="FFP83" s="246"/>
      <c r="FFQ83" s="246"/>
      <c r="FFR83" s="246"/>
      <c r="FFS83" s="246"/>
      <c r="FFT83" s="246"/>
      <c r="FFU83" s="246"/>
      <c r="FFV83" s="246"/>
      <c r="FFW83" s="246"/>
      <c r="FFX83" s="246"/>
      <c r="FFY83" s="246"/>
      <c r="FFZ83" s="246"/>
      <c r="FGA83" s="246"/>
      <c r="FGB83" s="246"/>
      <c r="FGC83" s="246"/>
      <c r="FGD83" s="246"/>
      <c r="FGE83" s="246"/>
      <c r="FGF83" s="246"/>
      <c r="FGG83" s="246"/>
      <c r="FGH83" s="246"/>
      <c r="FGI83" s="246"/>
      <c r="FGJ83" s="246"/>
      <c r="FGK83" s="246"/>
      <c r="FGL83" s="246"/>
      <c r="FGM83" s="246"/>
      <c r="FGN83" s="246"/>
      <c r="FGO83" s="246"/>
      <c r="FGP83" s="246"/>
      <c r="FGQ83" s="246"/>
      <c r="FGR83" s="246"/>
      <c r="FGS83" s="246"/>
      <c r="FGT83" s="246"/>
      <c r="FGU83" s="246"/>
      <c r="FGV83" s="246"/>
      <c r="FGW83" s="246"/>
      <c r="FGX83" s="246"/>
      <c r="FGY83" s="246"/>
      <c r="FGZ83" s="246"/>
      <c r="FHA83" s="246"/>
      <c r="FHB83" s="246"/>
      <c r="FHC83" s="246"/>
      <c r="FHD83" s="246"/>
      <c r="FHE83" s="246"/>
      <c r="FHF83" s="246"/>
      <c r="FHG83" s="246"/>
      <c r="FHH83" s="246"/>
      <c r="FHI83" s="246"/>
      <c r="FHJ83" s="246"/>
      <c r="FHK83" s="246"/>
      <c r="FHL83" s="246"/>
      <c r="FHM83" s="246"/>
      <c r="FHN83" s="246"/>
      <c r="FHO83" s="246"/>
      <c r="FHP83" s="246"/>
      <c r="FHQ83" s="246"/>
      <c r="FHR83" s="246"/>
      <c r="FHS83" s="246"/>
      <c r="FHT83" s="246"/>
      <c r="FHU83" s="246"/>
      <c r="FHV83" s="246"/>
      <c r="FHW83" s="246"/>
      <c r="FHX83" s="246"/>
      <c r="FHY83" s="246"/>
      <c r="FHZ83" s="246"/>
      <c r="FIA83" s="246"/>
      <c r="FIB83" s="246"/>
      <c r="FIC83" s="246"/>
      <c r="FID83" s="246"/>
      <c r="FIE83" s="246"/>
      <c r="FIF83" s="246"/>
      <c r="FIG83" s="246"/>
      <c r="FIH83" s="246"/>
      <c r="FII83" s="246"/>
      <c r="FIJ83" s="246"/>
      <c r="FIK83" s="246"/>
      <c r="FIL83" s="246"/>
      <c r="FIM83" s="246"/>
      <c r="FIN83" s="246"/>
      <c r="FIO83" s="246"/>
      <c r="FIP83" s="246"/>
      <c r="FIQ83" s="246"/>
      <c r="FIR83" s="246"/>
      <c r="FIS83" s="246"/>
      <c r="FIT83" s="246"/>
      <c r="FIU83" s="246"/>
      <c r="FIV83" s="246"/>
      <c r="FIW83" s="246"/>
      <c r="FIX83" s="246"/>
      <c r="FIY83" s="246"/>
      <c r="FIZ83" s="246"/>
      <c r="FJA83" s="246"/>
      <c r="FJB83" s="246"/>
      <c r="FJC83" s="246"/>
      <c r="FJD83" s="246"/>
      <c r="FJE83" s="246"/>
      <c r="FJF83" s="246"/>
      <c r="FJG83" s="246"/>
      <c r="FJH83" s="246"/>
      <c r="FJI83" s="246"/>
      <c r="FJJ83" s="246"/>
      <c r="FJK83" s="246"/>
      <c r="FJL83" s="246"/>
      <c r="FJM83" s="246"/>
      <c r="FJN83" s="246"/>
      <c r="FJO83" s="246"/>
      <c r="FJP83" s="246"/>
      <c r="FJQ83" s="246"/>
      <c r="FJR83" s="246"/>
      <c r="FJS83" s="246"/>
      <c r="FJT83" s="246"/>
      <c r="FJU83" s="246"/>
      <c r="FJV83" s="246"/>
      <c r="FJW83" s="246"/>
      <c r="FJX83" s="246"/>
      <c r="FJY83" s="246"/>
      <c r="FJZ83" s="246"/>
      <c r="FKA83" s="246"/>
      <c r="FKB83" s="246"/>
      <c r="FKC83" s="246"/>
      <c r="FKD83" s="246"/>
      <c r="FKE83" s="246"/>
      <c r="FKF83" s="246"/>
      <c r="FKG83" s="246"/>
      <c r="FKH83" s="246"/>
      <c r="FKI83" s="246"/>
      <c r="FKJ83" s="246"/>
      <c r="FKK83" s="246"/>
      <c r="FKL83" s="246"/>
      <c r="FKM83" s="246"/>
      <c r="FKN83" s="246"/>
      <c r="FKO83" s="246"/>
      <c r="FKP83" s="246"/>
      <c r="FKQ83" s="246"/>
      <c r="FKR83" s="246"/>
      <c r="FKS83" s="246"/>
      <c r="FKT83" s="246"/>
      <c r="FKU83" s="246"/>
      <c r="FKV83" s="246"/>
      <c r="FKW83" s="246"/>
      <c r="FKX83" s="246"/>
      <c r="FKY83" s="246"/>
      <c r="FKZ83" s="246"/>
      <c r="FLA83" s="246"/>
      <c r="FLB83" s="246"/>
      <c r="FLC83" s="246"/>
      <c r="FLD83" s="246"/>
      <c r="FLE83" s="246"/>
      <c r="FLF83" s="246"/>
      <c r="FLG83" s="246"/>
      <c r="FLH83" s="246"/>
      <c r="FLI83" s="246"/>
      <c r="FLJ83" s="246"/>
      <c r="FLK83" s="246"/>
      <c r="FLL83" s="246"/>
      <c r="FLM83" s="246"/>
      <c r="FLN83" s="246"/>
      <c r="FLO83" s="246"/>
      <c r="FLP83" s="246"/>
      <c r="FLQ83" s="246"/>
      <c r="FLR83" s="246"/>
      <c r="FLS83" s="246"/>
      <c r="FLT83" s="246"/>
      <c r="FLU83" s="246"/>
      <c r="FLV83" s="246"/>
      <c r="FLW83" s="246"/>
      <c r="FLX83" s="246"/>
      <c r="FLY83" s="246"/>
      <c r="FLZ83" s="246"/>
      <c r="FMA83" s="246"/>
      <c r="FMB83" s="246"/>
      <c r="FMC83" s="246"/>
      <c r="FMD83" s="246"/>
      <c r="FME83" s="246"/>
      <c r="FMF83" s="246"/>
      <c r="FMG83" s="246"/>
      <c r="FMH83" s="246"/>
      <c r="FMI83" s="246"/>
      <c r="FMJ83" s="246"/>
      <c r="FMK83" s="246"/>
      <c r="FML83" s="246"/>
      <c r="FMM83" s="246"/>
      <c r="FMN83" s="246"/>
      <c r="FMO83" s="246"/>
      <c r="FMP83" s="246"/>
      <c r="FMQ83" s="246"/>
      <c r="FMR83" s="246"/>
      <c r="FMS83" s="246"/>
      <c r="FMT83" s="246"/>
      <c r="FMU83" s="246"/>
      <c r="FMV83" s="246"/>
      <c r="FMW83" s="246"/>
      <c r="FMX83" s="246"/>
      <c r="FMY83" s="246"/>
      <c r="FMZ83" s="246"/>
      <c r="FNA83" s="246"/>
      <c r="FNB83" s="246"/>
      <c r="FNC83" s="246"/>
      <c r="FND83" s="246"/>
      <c r="FNE83" s="246"/>
      <c r="FNF83" s="246"/>
      <c r="FNG83" s="246"/>
      <c r="FNH83" s="246"/>
      <c r="FNI83" s="246"/>
      <c r="FNJ83" s="246"/>
      <c r="FNK83" s="246"/>
      <c r="FNL83" s="246"/>
      <c r="FNM83" s="246"/>
      <c r="FNN83" s="246"/>
      <c r="FNO83" s="246"/>
      <c r="FNP83" s="246"/>
      <c r="FNQ83" s="246"/>
      <c r="FNR83" s="246"/>
      <c r="FNS83" s="246"/>
      <c r="FNT83" s="246"/>
      <c r="FNU83" s="246"/>
      <c r="FNV83" s="246"/>
      <c r="FNW83" s="246"/>
      <c r="FNX83" s="246"/>
      <c r="FNY83" s="246"/>
      <c r="FNZ83" s="246"/>
      <c r="FOA83" s="246"/>
      <c r="FOB83" s="246"/>
      <c r="FOC83" s="246"/>
      <c r="FOD83" s="246"/>
      <c r="FOE83" s="246"/>
      <c r="FOF83" s="246"/>
      <c r="FOG83" s="246"/>
      <c r="FOH83" s="246"/>
      <c r="FOI83" s="246"/>
      <c r="FOJ83" s="246"/>
      <c r="FOK83" s="246"/>
      <c r="FOL83" s="246"/>
      <c r="FOM83" s="246"/>
      <c r="FON83" s="246"/>
      <c r="FOO83" s="246"/>
      <c r="FOP83" s="246"/>
      <c r="FOQ83" s="246"/>
      <c r="FOR83" s="246"/>
      <c r="FOS83" s="246"/>
      <c r="FOT83" s="246"/>
      <c r="FOU83" s="246"/>
      <c r="FOV83" s="246"/>
      <c r="FOW83" s="246"/>
      <c r="FOX83" s="246"/>
      <c r="FOY83" s="246"/>
      <c r="FOZ83" s="246"/>
      <c r="FPA83" s="246"/>
      <c r="FPB83" s="246"/>
      <c r="FPC83" s="246"/>
      <c r="FPD83" s="246"/>
      <c r="FPE83" s="246"/>
      <c r="FPF83" s="246"/>
      <c r="FPG83" s="246"/>
      <c r="FPH83" s="246"/>
      <c r="FPI83" s="246"/>
      <c r="FPJ83" s="246"/>
      <c r="FPK83" s="246"/>
      <c r="FPL83" s="246"/>
      <c r="FPM83" s="246"/>
      <c r="FPN83" s="246"/>
      <c r="FPO83" s="246"/>
      <c r="FPP83" s="246"/>
      <c r="FPQ83" s="246"/>
      <c r="FPR83" s="246"/>
      <c r="FPS83" s="246"/>
      <c r="FPT83" s="246"/>
      <c r="FPU83" s="246"/>
      <c r="FPV83" s="246"/>
      <c r="FPW83" s="246"/>
      <c r="FPX83" s="246"/>
      <c r="FPY83" s="246"/>
      <c r="FPZ83" s="246"/>
      <c r="FQA83" s="246"/>
      <c r="FQB83" s="246"/>
      <c r="FQC83" s="246"/>
      <c r="FQD83" s="246"/>
      <c r="FQE83" s="246"/>
      <c r="FQF83" s="246"/>
      <c r="FQG83" s="246"/>
      <c r="FQH83" s="246"/>
      <c r="FQI83" s="246"/>
      <c r="FQJ83" s="246"/>
      <c r="FQK83" s="246"/>
      <c r="FQL83" s="246"/>
      <c r="FQM83" s="246"/>
      <c r="FQN83" s="246"/>
      <c r="FQO83" s="246"/>
      <c r="FQP83" s="246"/>
      <c r="FQQ83" s="246"/>
      <c r="FQR83" s="246"/>
      <c r="FQS83" s="246"/>
      <c r="FQT83" s="246"/>
      <c r="FQU83" s="246"/>
      <c r="FQV83" s="246"/>
      <c r="FQW83" s="246"/>
      <c r="FQX83" s="246"/>
      <c r="FQY83" s="246"/>
      <c r="FQZ83" s="246"/>
      <c r="FRA83" s="246"/>
      <c r="FRB83" s="246"/>
      <c r="FRC83" s="246"/>
      <c r="FRD83" s="246"/>
      <c r="FRE83" s="246"/>
      <c r="FRF83" s="246"/>
      <c r="FRG83" s="246"/>
      <c r="FRH83" s="246"/>
      <c r="FRI83" s="246"/>
      <c r="FRJ83" s="246"/>
      <c r="FRK83" s="246"/>
      <c r="FRL83" s="246"/>
      <c r="FRM83" s="246"/>
      <c r="FRN83" s="246"/>
      <c r="FRO83" s="246"/>
      <c r="FRP83" s="246"/>
      <c r="FRQ83" s="246"/>
      <c r="FRR83" s="246"/>
      <c r="FRS83" s="246"/>
      <c r="FRT83" s="246"/>
      <c r="FRU83" s="246"/>
      <c r="FRV83" s="246"/>
      <c r="FRW83" s="246"/>
      <c r="FRX83" s="246"/>
      <c r="FRY83" s="246"/>
      <c r="FRZ83" s="246"/>
      <c r="FSA83" s="246"/>
      <c r="FSB83" s="246"/>
      <c r="FSC83" s="246"/>
      <c r="FSD83" s="246"/>
      <c r="FSE83" s="246"/>
      <c r="FSF83" s="246"/>
      <c r="FSG83" s="246"/>
      <c r="FSH83" s="246"/>
      <c r="FSI83" s="246"/>
      <c r="FSJ83" s="246"/>
      <c r="FSK83" s="246"/>
      <c r="FSL83" s="246"/>
      <c r="FSM83" s="246"/>
      <c r="FSN83" s="246"/>
      <c r="FSO83" s="246"/>
      <c r="FSP83" s="246"/>
      <c r="FSQ83" s="246"/>
      <c r="FSR83" s="246"/>
      <c r="FSS83" s="246"/>
      <c r="FST83" s="246"/>
      <c r="FSU83" s="246"/>
      <c r="FSV83" s="246"/>
      <c r="FSW83" s="246"/>
      <c r="FSX83" s="246"/>
      <c r="FSY83" s="246"/>
      <c r="FSZ83" s="246"/>
      <c r="FTA83" s="246"/>
      <c r="FTB83" s="246"/>
      <c r="FTC83" s="246"/>
      <c r="FTD83" s="246"/>
      <c r="FTE83" s="246"/>
      <c r="FTF83" s="246"/>
      <c r="FTG83" s="246"/>
      <c r="FTH83" s="246"/>
      <c r="FTI83" s="246"/>
      <c r="FTJ83" s="246"/>
      <c r="FTK83" s="246"/>
      <c r="FTL83" s="246"/>
      <c r="FTM83" s="246"/>
      <c r="FTN83" s="246"/>
      <c r="FTO83" s="246"/>
      <c r="FTP83" s="246"/>
      <c r="FTQ83" s="246"/>
      <c r="FTR83" s="246"/>
      <c r="FTS83" s="246"/>
      <c r="FTT83" s="246"/>
      <c r="FTU83" s="246"/>
      <c r="FTV83" s="246"/>
      <c r="FTW83" s="246"/>
      <c r="FTX83" s="246"/>
      <c r="FTY83" s="246"/>
      <c r="FTZ83" s="246"/>
      <c r="FUA83" s="246"/>
      <c r="FUB83" s="246"/>
      <c r="FUC83" s="246"/>
      <c r="FUD83" s="246"/>
      <c r="FUE83" s="246"/>
      <c r="FUF83" s="246"/>
      <c r="FUG83" s="246"/>
      <c r="FUH83" s="246"/>
      <c r="FUI83" s="246"/>
      <c r="FUJ83" s="246"/>
      <c r="FUK83" s="246"/>
      <c r="FUL83" s="246"/>
      <c r="FUM83" s="246"/>
      <c r="FUN83" s="246"/>
      <c r="FUO83" s="246"/>
      <c r="FUP83" s="246"/>
      <c r="FUQ83" s="246"/>
      <c r="FUR83" s="246"/>
      <c r="FUS83" s="246"/>
      <c r="FUT83" s="246"/>
      <c r="FUU83" s="246"/>
      <c r="FUV83" s="246"/>
      <c r="FUW83" s="246"/>
      <c r="FUX83" s="246"/>
      <c r="FUY83" s="246"/>
      <c r="FUZ83" s="246"/>
      <c r="FVA83" s="246"/>
      <c r="FVB83" s="246"/>
      <c r="FVC83" s="246"/>
      <c r="FVD83" s="246"/>
      <c r="FVE83" s="246"/>
      <c r="FVF83" s="246"/>
      <c r="FVG83" s="246"/>
      <c r="FVH83" s="246"/>
      <c r="FVI83" s="246"/>
      <c r="FVJ83" s="246"/>
      <c r="FVK83" s="246"/>
      <c r="FVL83" s="246"/>
      <c r="FVM83" s="246"/>
      <c r="FVN83" s="246"/>
      <c r="FVO83" s="246"/>
      <c r="FVP83" s="246"/>
      <c r="FVQ83" s="246"/>
      <c r="FVR83" s="246"/>
      <c r="FVS83" s="246"/>
      <c r="FVT83" s="246"/>
      <c r="FVU83" s="246"/>
      <c r="FVV83" s="246"/>
      <c r="FVW83" s="246"/>
      <c r="FVX83" s="246"/>
      <c r="FVY83" s="246"/>
      <c r="FVZ83" s="246"/>
      <c r="FWA83" s="246"/>
      <c r="FWB83" s="246"/>
      <c r="FWC83" s="246"/>
      <c r="FWD83" s="246"/>
      <c r="FWE83" s="246"/>
      <c r="FWF83" s="246"/>
      <c r="FWG83" s="246"/>
      <c r="FWH83" s="246"/>
      <c r="FWI83" s="246"/>
      <c r="FWJ83" s="246"/>
      <c r="FWK83" s="246"/>
      <c r="FWL83" s="246"/>
      <c r="FWM83" s="246"/>
      <c r="FWN83" s="246"/>
      <c r="FWO83" s="246"/>
      <c r="FWP83" s="246"/>
      <c r="FWQ83" s="246"/>
      <c r="FWR83" s="246"/>
      <c r="FWS83" s="246"/>
      <c r="FWT83" s="246"/>
      <c r="FWU83" s="246"/>
      <c r="FWV83" s="246"/>
      <c r="FWW83" s="246"/>
      <c r="FWX83" s="246"/>
      <c r="FWY83" s="246"/>
      <c r="FWZ83" s="246"/>
      <c r="FXA83" s="246"/>
      <c r="FXB83" s="246"/>
      <c r="FXC83" s="246"/>
      <c r="FXD83" s="246"/>
      <c r="FXE83" s="246"/>
      <c r="FXF83" s="246"/>
      <c r="FXG83" s="246"/>
      <c r="FXH83" s="246"/>
      <c r="FXI83" s="246"/>
      <c r="FXJ83" s="246"/>
      <c r="FXK83" s="246"/>
      <c r="FXL83" s="246"/>
      <c r="FXM83" s="246"/>
      <c r="FXN83" s="246"/>
      <c r="FXO83" s="246"/>
      <c r="FXP83" s="246"/>
      <c r="FXQ83" s="246"/>
      <c r="FXR83" s="246"/>
      <c r="FXS83" s="246"/>
      <c r="FXT83" s="246"/>
      <c r="FXU83" s="246"/>
      <c r="FXV83" s="246"/>
      <c r="FXW83" s="246"/>
      <c r="FXX83" s="246"/>
      <c r="FXY83" s="246"/>
      <c r="FXZ83" s="246"/>
      <c r="FYA83" s="246"/>
      <c r="FYB83" s="246"/>
      <c r="FYC83" s="246"/>
      <c r="FYD83" s="246"/>
      <c r="FYE83" s="246"/>
      <c r="FYF83" s="246"/>
      <c r="FYG83" s="246"/>
      <c r="FYH83" s="246"/>
      <c r="FYI83" s="246"/>
      <c r="FYJ83" s="246"/>
      <c r="FYK83" s="246"/>
      <c r="FYL83" s="246"/>
      <c r="FYM83" s="246"/>
      <c r="FYN83" s="246"/>
      <c r="FYO83" s="246"/>
      <c r="FYP83" s="246"/>
      <c r="FYQ83" s="246"/>
      <c r="FYR83" s="246"/>
      <c r="FYS83" s="246"/>
      <c r="FYT83" s="246"/>
      <c r="FYU83" s="246"/>
      <c r="FYV83" s="246"/>
      <c r="FYW83" s="246"/>
      <c r="FYX83" s="246"/>
      <c r="FYY83" s="246"/>
      <c r="FYZ83" s="246"/>
      <c r="FZA83" s="246"/>
      <c r="FZB83" s="246"/>
      <c r="FZC83" s="246"/>
      <c r="FZD83" s="246"/>
      <c r="FZE83" s="246"/>
      <c r="FZF83" s="246"/>
      <c r="FZG83" s="246"/>
      <c r="FZH83" s="246"/>
      <c r="FZI83" s="246"/>
      <c r="FZJ83" s="246"/>
      <c r="FZK83" s="246"/>
      <c r="FZL83" s="246"/>
      <c r="FZM83" s="246"/>
      <c r="FZN83" s="246"/>
      <c r="FZO83" s="246"/>
      <c r="FZP83" s="246"/>
      <c r="FZQ83" s="246"/>
      <c r="FZR83" s="246"/>
      <c r="FZS83" s="246"/>
      <c r="FZT83" s="246"/>
      <c r="FZU83" s="246"/>
      <c r="FZV83" s="246"/>
      <c r="FZW83" s="246"/>
      <c r="FZX83" s="246"/>
      <c r="FZY83" s="246"/>
      <c r="FZZ83" s="246"/>
      <c r="GAA83" s="246"/>
      <c r="GAB83" s="246"/>
      <c r="GAC83" s="246"/>
      <c r="GAD83" s="246"/>
      <c r="GAE83" s="246"/>
      <c r="GAF83" s="246"/>
      <c r="GAG83" s="246"/>
      <c r="GAH83" s="246"/>
      <c r="GAI83" s="246"/>
      <c r="GAJ83" s="246"/>
      <c r="GAK83" s="246"/>
      <c r="GAL83" s="246"/>
      <c r="GAM83" s="246"/>
      <c r="GAN83" s="246"/>
      <c r="GAO83" s="246"/>
      <c r="GAP83" s="246"/>
      <c r="GAQ83" s="246"/>
      <c r="GAR83" s="246"/>
      <c r="GAS83" s="246"/>
      <c r="GAT83" s="246"/>
      <c r="GAU83" s="246"/>
      <c r="GAV83" s="246"/>
      <c r="GAW83" s="246"/>
      <c r="GAX83" s="246"/>
      <c r="GAY83" s="246"/>
      <c r="GAZ83" s="246"/>
      <c r="GBA83" s="246"/>
      <c r="GBB83" s="246"/>
      <c r="GBC83" s="246"/>
      <c r="GBD83" s="246"/>
      <c r="GBE83" s="246"/>
      <c r="GBF83" s="246"/>
      <c r="GBG83" s="246"/>
      <c r="GBH83" s="246"/>
      <c r="GBI83" s="246"/>
      <c r="GBJ83" s="246"/>
      <c r="GBK83" s="246"/>
      <c r="GBL83" s="246"/>
      <c r="GBM83" s="246"/>
      <c r="GBN83" s="246"/>
      <c r="GBO83" s="246"/>
      <c r="GBP83" s="246"/>
      <c r="GBQ83" s="246"/>
      <c r="GBR83" s="246"/>
      <c r="GBS83" s="246"/>
      <c r="GBT83" s="246"/>
      <c r="GBU83" s="246"/>
      <c r="GBV83" s="246"/>
      <c r="GBW83" s="246"/>
      <c r="GBX83" s="246"/>
      <c r="GBY83" s="246"/>
      <c r="GBZ83" s="246"/>
      <c r="GCA83" s="246"/>
      <c r="GCB83" s="246"/>
      <c r="GCC83" s="246"/>
      <c r="GCD83" s="246"/>
      <c r="GCE83" s="246"/>
      <c r="GCF83" s="246"/>
      <c r="GCG83" s="246"/>
      <c r="GCH83" s="246"/>
      <c r="GCI83" s="246"/>
      <c r="GCJ83" s="246"/>
      <c r="GCK83" s="246"/>
      <c r="GCL83" s="246"/>
      <c r="GCM83" s="246"/>
      <c r="GCN83" s="246"/>
      <c r="GCO83" s="246"/>
      <c r="GCP83" s="246"/>
      <c r="GCQ83" s="246"/>
      <c r="GCR83" s="246"/>
      <c r="GCS83" s="246"/>
      <c r="GCT83" s="246"/>
      <c r="GCU83" s="246"/>
      <c r="GCV83" s="246"/>
      <c r="GCW83" s="246"/>
      <c r="GCX83" s="246"/>
      <c r="GCY83" s="246"/>
      <c r="GCZ83" s="246"/>
      <c r="GDA83" s="246"/>
      <c r="GDB83" s="246"/>
      <c r="GDC83" s="246"/>
      <c r="GDD83" s="246"/>
      <c r="GDE83" s="246"/>
      <c r="GDF83" s="246"/>
      <c r="GDG83" s="246"/>
      <c r="GDH83" s="246"/>
      <c r="GDI83" s="246"/>
      <c r="GDJ83" s="246"/>
      <c r="GDK83" s="246"/>
      <c r="GDL83" s="246"/>
      <c r="GDM83" s="246"/>
      <c r="GDN83" s="246"/>
      <c r="GDO83" s="246"/>
      <c r="GDP83" s="246"/>
      <c r="GDQ83" s="246"/>
      <c r="GDR83" s="246"/>
      <c r="GDS83" s="246"/>
      <c r="GDT83" s="246"/>
      <c r="GDU83" s="246"/>
      <c r="GDV83" s="246"/>
      <c r="GDW83" s="246"/>
      <c r="GDX83" s="246"/>
      <c r="GDY83" s="246"/>
      <c r="GDZ83" s="246"/>
      <c r="GEA83" s="246"/>
      <c r="GEB83" s="246"/>
      <c r="GEC83" s="246"/>
      <c r="GED83" s="246"/>
      <c r="GEE83" s="246"/>
      <c r="GEF83" s="246"/>
      <c r="GEG83" s="246"/>
      <c r="GEH83" s="246"/>
      <c r="GEI83" s="246"/>
      <c r="GEJ83" s="246"/>
      <c r="GEK83" s="246"/>
      <c r="GEL83" s="246"/>
      <c r="GEM83" s="246"/>
      <c r="GEN83" s="246"/>
      <c r="GEO83" s="246"/>
      <c r="GEP83" s="246"/>
      <c r="GEQ83" s="246"/>
      <c r="GER83" s="246"/>
      <c r="GES83" s="246"/>
      <c r="GET83" s="246"/>
      <c r="GEU83" s="246"/>
      <c r="GEV83" s="246"/>
      <c r="GEW83" s="246"/>
      <c r="GEX83" s="246"/>
      <c r="GEY83" s="246"/>
      <c r="GEZ83" s="246"/>
      <c r="GFA83" s="246"/>
      <c r="GFB83" s="246"/>
      <c r="GFC83" s="246"/>
      <c r="GFD83" s="246"/>
      <c r="GFE83" s="246"/>
      <c r="GFF83" s="246"/>
      <c r="GFG83" s="246"/>
      <c r="GFH83" s="246"/>
      <c r="GFI83" s="246"/>
      <c r="GFJ83" s="246"/>
      <c r="GFK83" s="246"/>
      <c r="GFL83" s="246"/>
      <c r="GFM83" s="246"/>
      <c r="GFN83" s="246"/>
      <c r="GFO83" s="246"/>
      <c r="GFP83" s="246"/>
      <c r="GFQ83" s="246"/>
      <c r="GFR83" s="246"/>
      <c r="GFS83" s="246"/>
      <c r="GFT83" s="246"/>
      <c r="GFU83" s="246"/>
      <c r="GFV83" s="246"/>
      <c r="GFW83" s="246"/>
      <c r="GFX83" s="246"/>
      <c r="GFY83" s="246"/>
      <c r="GFZ83" s="246"/>
      <c r="GGA83" s="246"/>
      <c r="GGB83" s="246"/>
      <c r="GGC83" s="246"/>
      <c r="GGD83" s="246"/>
      <c r="GGE83" s="246"/>
      <c r="GGF83" s="246"/>
      <c r="GGG83" s="246"/>
      <c r="GGH83" s="246"/>
      <c r="GGI83" s="246"/>
      <c r="GGJ83" s="246"/>
      <c r="GGK83" s="246"/>
      <c r="GGL83" s="246"/>
      <c r="GGM83" s="246"/>
      <c r="GGN83" s="246"/>
      <c r="GGO83" s="246"/>
      <c r="GGP83" s="246"/>
      <c r="GGQ83" s="246"/>
      <c r="GGR83" s="246"/>
      <c r="GGS83" s="246"/>
      <c r="GGT83" s="246"/>
      <c r="GGU83" s="246"/>
      <c r="GGV83" s="246"/>
      <c r="GGW83" s="246"/>
      <c r="GGX83" s="246"/>
      <c r="GGY83" s="246"/>
      <c r="GGZ83" s="246"/>
      <c r="GHA83" s="246"/>
      <c r="GHB83" s="246"/>
      <c r="GHC83" s="246"/>
      <c r="GHD83" s="246"/>
      <c r="GHE83" s="246"/>
      <c r="GHF83" s="246"/>
      <c r="GHG83" s="246"/>
      <c r="GHH83" s="246"/>
      <c r="GHI83" s="246"/>
      <c r="GHJ83" s="246"/>
      <c r="GHK83" s="246"/>
      <c r="GHL83" s="246"/>
      <c r="GHM83" s="246"/>
      <c r="GHN83" s="246"/>
      <c r="GHO83" s="246"/>
      <c r="GHP83" s="246"/>
      <c r="GHQ83" s="246"/>
      <c r="GHR83" s="246"/>
      <c r="GHS83" s="246"/>
      <c r="GHT83" s="246"/>
      <c r="GHU83" s="246"/>
      <c r="GHV83" s="246"/>
      <c r="GHW83" s="246"/>
      <c r="GHX83" s="246"/>
      <c r="GHY83" s="246"/>
      <c r="GHZ83" s="246"/>
      <c r="GIA83" s="246"/>
      <c r="GIB83" s="246"/>
      <c r="GIC83" s="246"/>
      <c r="GID83" s="246"/>
      <c r="GIE83" s="246"/>
      <c r="GIF83" s="246"/>
      <c r="GIG83" s="246"/>
      <c r="GIH83" s="246"/>
      <c r="GII83" s="246"/>
      <c r="GIJ83" s="246"/>
      <c r="GIK83" s="246"/>
      <c r="GIL83" s="246"/>
      <c r="GIM83" s="246"/>
      <c r="GIN83" s="246"/>
      <c r="GIO83" s="246"/>
      <c r="GIP83" s="246"/>
      <c r="GIQ83" s="246"/>
      <c r="GIR83" s="246"/>
      <c r="GIS83" s="246"/>
      <c r="GIT83" s="246"/>
      <c r="GIU83" s="246"/>
      <c r="GIV83" s="246"/>
      <c r="GIW83" s="246"/>
      <c r="GIX83" s="246"/>
      <c r="GIY83" s="246"/>
      <c r="GIZ83" s="246"/>
      <c r="GJA83" s="246"/>
      <c r="GJB83" s="246"/>
      <c r="GJC83" s="246"/>
      <c r="GJD83" s="246"/>
      <c r="GJE83" s="246"/>
      <c r="GJF83" s="246"/>
      <c r="GJG83" s="246"/>
      <c r="GJH83" s="246"/>
      <c r="GJI83" s="246"/>
      <c r="GJJ83" s="246"/>
      <c r="GJK83" s="246"/>
      <c r="GJL83" s="246"/>
      <c r="GJM83" s="246"/>
      <c r="GJN83" s="246"/>
      <c r="GJO83" s="246"/>
      <c r="GJP83" s="246"/>
      <c r="GJQ83" s="246"/>
      <c r="GJR83" s="246"/>
      <c r="GJS83" s="246"/>
      <c r="GJT83" s="246"/>
      <c r="GJU83" s="246"/>
      <c r="GJV83" s="246"/>
      <c r="GJW83" s="246"/>
      <c r="GJX83" s="246"/>
      <c r="GJY83" s="246"/>
      <c r="GJZ83" s="246"/>
      <c r="GKA83" s="246"/>
      <c r="GKB83" s="246"/>
      <c r="GKC83" s="246"/>
      <c r="GKD83" s="246"/>
      <c r="GKE83" s="246"/>
      <c r="GKF83" s="246"/>
      <c r="GKG83" s="246"/>
      <c r="GKH83" s="246"/>
      <c r="GKI83" s="246"/>
      <c r="GKJ83" s="246"/>
      <c r="GKK83" s="246"/>
      <c r="GKL83" s="246"/>
      <c r="GKM83" s="246"/>
      <c r="GKN83" s="246"/>
      <c r="GKO83" s="246"/>
      <c r="GKP83" s="246"/>
      <c r="GKQ83" s="246"/>
      <c r="GKR83" s="246"/>
      <c r="GKS83" s="246"/>
      <c r="GKT83" s="246"/>
      <c r="GKU83" s="246"/>
      <c r="GKV83" s="246"/>
      <c r="GKW83" s="246"/>
      <c r="GKX83" s="246"/>
      <c r="GKY83" s="246"/>
      <c r="GKZ83" s="246"/>
      <c r="GLA83" s="246"/>
      <c r="GLB83" s="246"/>
      <c r="GLC83" s="246"/>
      <c r="GLD83" s="246"/>
      <c r="GLE83" s="246"/>
      <c r="GLF83" s="246"/>
      <c r="GLG83" s="246"/>
      <c r="GLH83" s="246"/>
      <c r="GLI83" s="246"/>
      <c r="GLJ83" s="246"/>
      <c r="GLK83" s="246"/>
      <c r="GLL83" s="246"/>
      <c r="GLM83" s="246"/>
      <c r="GLN83" s="246"/>
      <c r="GLO83" s="246"/>
      <c r="GLP83" s="246"/>
      <c r="GLQ83" s="246"/>
      <c r="GLR83" s="246"/>
      <c r="GLS83" s="246"/>
      <c r="GLT83" s="246"/>
      <c r="GLU83" s="246"/>
      <c r="GLV83" s="246"/>
      <c r="GLW83" s="246"/>
      <c r="GLX83" s="246"/>
      <c r="GLY83" s="246"/>
      <c r="GLZ83" s="246"/>
      <c r="GMA83" s="246"/>
      <c r="GMB83" s="246"/>
      <c r="GMC83" s="246"/>
      <c r="GMD83" s="246"/>
      <c r="GME83" s="246"/>
      <c r="GMF83" s="246"/>
      <c r="GMG83" s="246"/>
      <c r="GMH83" s="246"/>
      <c r="GMI83" s="246"/>
      <c r="GMJ83" s="246"/>
      <c r="GMK83" s="246"/>
      <c r="GML83" s="246"/>
      <c r="GMM83" s="246"/>
      <c r="GMN83" s="246"/>
      <c r="GMO83" s="246"/>
      <c r="GMP83" s="246"/>
      <c r="GMQ83" s="246"/>
      <c r="GMR83" s="246"/>
      <c r="GMS83" s="246"/>
      <c r="GMT83" s="246"/>
      <c r="GMU83" s="246"/>
      <c r="GMV83" s="246"/>
      <c r="GMW83" s="246"/>
      <c r="GMX83" s="246"/>
      <c r="GMY83" s="246"/>
      <c r="GMZ83" s="246"/>
      <c r="GNA83" s="246"/>
      <c r="GNB83" s="246"/>
      <c r="GNC83" s="246"/>
      <c r="GND83" s="246"/>
      <c r="GNE83" s="246"/>
      <c r="GNF83" s="246"/>
      <c r="GNG83" s="246"/>
      <c r="GNH83" s="246"/>
      <c r="GNI83" s="246"/>
      <c r="GNJ83" s="246"/>
      <c r="GNK83" s="246"/>
      <c r="GNL83" s="246"/>
      <c r="GNM83" s="246"/>
      <c r="GNN83" s="246"/>
      <c r="GNO83" s="246"/>
      <c r="GNP83" s="246"/>
      <c r="GNQ83" s="246"/>
      <c r="GNR83" s="246"/>
      <c r="GNS83" s="246"/>
      <c r="GNT83" s="246"/>
      <c r="GNU83" s="246"/>
      <c r="GNV83" s="246"/>
      <c r="GNW83" s="246"/>
      <c r="GNX83" s="246"/>
      <c r="GNY83" s="246"/>
      <c r="GNZ83" s="246"/>
      <c r="GOA83" s="246"/>
      <c r="GOB83" s="246"/>
      <c r="GOC83" s="246"/>
      <c r="GOD83" s="246"/>
      <c r="GOE83" s="246"/>
      <c r="GOF83" s="246"/>
      <c r="GOG83" s="246"/>
      <c r="GOH83" s="246"/>
      <c r="GOI83" s="246"/>
      <c r="GOJ83" s="246"/>
      <c r="GOK83" s="246"/>
      <c r="GOL83" s="246"/>
      <c r="GOM83" s="246"/>
      <c r="GON83" s="246"/>
      <c r="GOO83" s="246"/>
      <c r="GOP83" s="246"/>
      <c r="GOQ83" s="246"/>
      <c r="GOR83" s="246"/>
      <c r="GOS83" s="246"/>
      <c r="GOT83" s="246"/>
      <c r="GOU83" s="246"/>
      <c r="GOV83" s="246"/>
      <c r="GOW83" s="246"/>
      <c r="GOX83" s="246"/>
      <c r="GOY83" s="246"/>
      <c r="GOZ83" s="246"/>
      <c r="GPA83" s="246"/>
      <c r="GPB83" s="246"/>
      <c r="GPC83" s="246"/>
      <c r="GPD83" s="246"/>
      <c r="GPE83" s="246"/>
      <c r="GPF83" s="246"/>
      <c r="GPG83" s="246"/>
      <c r="GPH83" s="246"/>
      <c r="GPI83" s="246"/>
      <c r="GPJ83" s="246"/>
      <c r="GPK83" s="246"/>
      <c r="GPL83" s="246"/>
      <c r="GPM83" s="246"/>
      <c r="GPN83" s="246"/>
      <c r="GPO83" s="246"/>
      <c r="GPP83" s="246"/>
      <c r="GPQ83" s="246"/>
      <c r="GPR83" s="246"/>
      <c r="GPS83" s="246"/>
      <c r="GPT83" s="246"/>
      <c r="GPU83" s="246"/>
      <c r="GPV83" s="246"/>
      <c r="GPW83" s="246"/>
      <c r="GPX83" s="246"/>
      <c r="GPY83" s="246"/>
      <c r="GPZ83" s="246"/>
      <c r="GQA83" s="246"/>
      <c r="GQB83" s="246"/>
      <c r="GQC83" s="246"/>
      <c r="GQD83" s="246"/>
      <c r="GQE83" s="246"/>
      <c r="GQF83" s="246"/>
      <c r="GQG83" s="246"/>
      <c r="GQH83" s="246"/>
      <c r="GQI83" s="246"/>
      <c r="GQJ83" s="246"/>
      <c r="GQK83" s="246"/>
      <c r="GQL83" s="246"/>
      <c r="GQM83" s="246"/>
      <c r="GQN83" s="246"/>
      <c r="GQO83" s="246"/>
      <c r="GQP83" s="246"/>
      <c r="GQQ83" s="246"/>
      <c r="GQR83" s="246"/>
      <c r="GQS83" s="246"/>
      <c r="GQT83" s="246"/>
      <c r="GQU83" s="246"/>
      <c r="GQV83" s="246"/>
      <c r="GQW83" s="246"/>
      <c r="GQX83" s="246"/>
      <c r="GQY83" s="246"/>
      <c r="GQZ83" s="246"/>
      <c r="GRA83" s="246"/>
      <c r="GRB83" s="246"/>
      <c r="GRC83" s="246"/>
      <c r="GRD83" s="246"/>
      <c r="GRE83" s="246"/>
      <c r="GRF83" s="246"/>
      <c r="GRG83" s="246"/>
      <c r="GRH83" s="246"/>
      <c r="GRI83" s="246"/>
      <c r="GRJ83" s="246"/>
      <c r="GRK83" s="246"/>
      <c r="GRL83" s="246"/>
      <c r="GRM83" s="246"/>
      <c r="GRN83" s="246"/>
      <c r="GRO83" s="246"/>
      <c r="GRP83" s="246"/>
      <c r="GRQ83" s="246"/>
      <c r="GRR83" s="246"/>
      <c r="GRS83" s="246"/>
      <c r="GRT83" s="246"/>
      <c r="GRU83" s="246"/>
      <c r="GRV83" s="246"/>
      <c r="GRW83" s="246"/>
      <c r="GRX83" s="246"/>
      <c r="GRY83" s="246"/>
      <c r="GRZ83" s="246"/>
      <c r="GSA83" s="246"/>
      <c r="GSB83" s="246"/>
      <c r="GSC83" s="246"/>
      <c r="GSD83" s="246"/>
      <c r="GSE83" s="246"/>
      <c r="GSF83" s="246"/>
      <c r="GSG83" s="246"/>
      <c r="GSH83" s="246"/>
      <c r="GSI83" s="246"/>
      <c r="GSJ83" s="246"/>
      <c r="GSK83" s="246"/>
      <c r="GSL83" s="246"/>
      <c r="GSM83" s="246"/>
      <c r="GSN83" s="246"/>
      <c r="GSO83" s="246"/>
      <c r="GSP83" s="246"/>
      <c r="GSQ83" s="246"/>
      <c r="GSR83" s="246"/>
      <c r="GSS83" s="246"/>
      <c r="GST83" s="246"/>
      <c r="GSU83" s="246"/>
      <c r="GSV83" s="246"/>
      <c r="GSW83" s="246"/>
      <c r="GSX83" s="246"/>
      <c r="GSY83" s="246"/>
      <c r="GSZ83" s="246"/>
      <c r="GTA83" s="246"/>
      <c r="GTB83" s="246"/>
      <c r="GTC83" s="246"/>
      <c r="GTD83" s="246"/>
      <c r="GTE83" s="246"/>
      <c r="GTF83" s="246"/>
      <c r="GTG83" s="246"/>
      <c r="GTH83" s="246"/>
      <c r="GTI83" s="246"/>
      <c r="GTJ83" s="246"/>
      <c r="GTK83" s="246"/>
      <c r="GTL83" s="246"/>
      <c r="GTM83" s="246"/>
      <c r="GTN83" s="246"/>
      <c r="GTO83" s="246"/>
      <c r="GTP83" s="246"/>
      <c r="GTQ83" s="246"/>
      <c r="GTR83" s="246"/>
      <c r="GTS83" s="246"/>
      <c r="GTT83" s="246"/>
      <c r="GTU83" s="246"/>
      <c r="GTV83" s="246"/>
      <c r="GTW83" s="246"/>
      <c r="GTX83" s="246"/>
      <c r="GTY83" s="246"/>
      <c r="GTZ83" s="246"/>
      <c r="GUA83" s="246"/>
      <c r="GUB83" s="246"/>
      <c r="GUC83" s="246"/>
      <c r="GUD83" s="246"/>
      <c r="GUE83" s="246"/>
      <c r="GUF83" s="246"/>
      <c r="GUG83" s="246"/>
      <c r="GUH83" s="246"/>
      <c r="GUI83" s="246"/>
      <c r="GUJ83" s="246"/>
      <c r="GUK83" s="246"/>
      <c r="GUL83" s="246"/>
      <c r="GUM83" s="246"/>
      <c r="GUN83" s="246"/>
      <c r="GUO83" s="246"/>
      <c r="GUP83" s="246"/>
      <c r="GUQ83" s="246"/>
      <c r="GUR83" s="246"/>
      <c r="GUS83" s="246"/>
      <c r="GUT83" s="246"/>
      <c r="GUU83" s="246"/>
      <c r="GUV83" s="246"/>
      <c r="GUW83" s="246"/>
      <c r="GUX83" s="246"/>
      <c r="GUY83" s="246"/>
      <c r="GUZ83" s="246"/>
      <c r="GVA83" s="246"/>
      <c r="GVB83" s="246"/>
      <c r="GVC83" s="246"/>
      <c r="GVD83" s="246"/>
      <c r="GVE83" s="246"/>
      <c r="GVF83" s="246"/>
      <c r="GVG83" s="246"/>
      <c r="GVH83" s="246"/>
      <c r="GVI83" s="246"/>
      <c r="GVJ83" s="246"/>
      <c r="GVK83" s="246"/>
      <c r="GVL83" s="246"/>
      <c r="GVM83" s="246"/>
      <c r="GVN83" s="246"/>
      <c r="GVO83" s="246"/>
      <c r="GVP83" s="246"/>
      <c r="GVQ83" s="246"/>
      <c r="GVR83" s="246"/>
      <c r="GVS83" s="246"/>
      <c r="GVT83" s="246"/>
      <c r="GVU83" s="246"/>
      <c r="GVV83" s="246"/>
      <c r="GVW83" s="246"/>
      <c r="GVX83" s="246"/>
      <c r="GVY83" s="246"/>
      <c r="GVZ83" s="246"/>
      <c r="GWA83" s="246"/>
      <c r="GWB83" s="246"/>
      <c r="GWC83" s="246"/>
      <c r="GWD83" s="246"/>
      <c r="GWE83" s="246"/>
      <c r="GWF83" s="246"/>
      <c r="GWG83" s="246"/>
      <c r="GWH83" s="246"/>
      <c r="GWI83" s="246"/>
      <c r="GWJ83" s="246"/>
      <c r="GWK83" s="246"/>
      <c r="GWL83" s="246"/>
      <c r="GWM83" s="246"/>
      <c r="GWN83" s="246"/>
      <c r="GWO83" s="246"/>
      <c r="GWP83" s="246"/>
      <c r="GWQ83" s="246"/>
      <c r="GWR83" s="246"/>
      <c r="GWS83" s="246"/>
      <c r="GWT83" s="246"/>
      <c r="GWU83" s="246"/>
      <c r="GWV83" s="246"/>
      <c r="GWW83" s="246"/>
      <c r="GWX83" s="246"/>
      <c r="GWY83" s="246"/>
      <c r="GWZ83" s="246"/>
      <c r="GXA83" s="246"/>
      <c r="GXB83" s="246"/>
      <c r="GXC83" s="246"/>
      <c r="GXD83" s="246"/>
      <c r="GXE83" s="246"/>
      <c r="GXF83" s="246"/>
      <c r="GXG83" s="246"/>
      <c r="GXH83" s="246"/>
      <c r="GXI83" s="246"/>
      <c r="GXJ83" s="246"/>
      <c r="GXK83" s="246"/>
      <c r="GXL83" s="246"/>
      <c r="GXM83" s="246"/>
      <c r="GXN83" s="246"/>
      <c r="GXO83" s="246"/>
      <c r="GXP83" s="246"/>
      <c r="GXQ83" s="246"/>
      <c r="GXR83" s="246"/>
      <c r="GXS83" s="246"/>
      <c r="GXT83" s="246"/>
      <c r="GXU83" s="246"/>
      <c r="GXV83" s="246"/>
      <c r="GXW83" s="246"/>
      <c r="GXX83" s="246"/>
      <c r="GXY83" s="246"/>
      <c r="GXZ83" s="246"/>
      <c r="GYA83" s="246"/>
      <c r="GYB83" s="246"/>
      <c r="GYC83" s="246"/>
      <c r="GYD83" s="246"/>
      <c r="GYE83" s="246"/>
      <c r="GYF83" s="246"/>
      <c r="GYG83" s="246"/>
      <c r="GYH83" s="246"/>
      <c r="GYI83" s="246"/>
      <c r="GYJ83" s="246"/>
      <c r="GYK83" s="246"/>
      <c r="GYL83" s="246"/>
      <c r="GYM83" s="246"/>
      <c r="GYN83" s="246"/>
      <c r="GYO83" s="246"/>
      <c r="GYP83" s="246"/>
      <c r="GYQ83" s="246"/>
      <c r="GYR83" s="246"/>
      <c r="GYS83" s="246"/>
      <c r="GYT83" s="246"/>
      <c r="GYU83" s="246"/>
      <c r="GYV83" s="246"/>
      <c r="GYW83" s="246"/>
      <c r="GYX83" s="246"/>
      <c r="GYY83" s="246"/>
      <c r="GYZ83" s="246"/>
      <c r="GZA83" s="246"/>
      <c r="GZB83" s="246"/>
      <c r="GZC83" s="246"/>
      <c r="GZD83" s="246"/>
      <c r="GZE83" s="246"/>
      <c r="GZF83" s="246"/>
      <c r="GZG83" s="246"/>
      <c r="GZH83" s="246"/>
      <c r="GZI83" s="246"/>
      <c r="GZJ83" s="246"/>
      <c r="GZK83" s="246"/>
      <c r="GZL83" s="246"/>
      <c r="GZM83" s="246"/>
      <c r="GZN83" s="246"/>
      <c r="GZO83" s="246"/>
      <c r="GZP83" s="246"/>
      <c r="GZQ83" s="246"/>
      <c r="GZR83" s="246"/>
      <c r="GZS83" s="246"/>
      <c r="GZT83" s="246"/>
      <c r="GZU83" s="246"/>
      <c r="GZV83" s="246"/>
      <c r="GZW83" s="246"/>
      <c r="GZX83" s="246"/>
      <c r="GZY83" s="246"/>
      <c r="GZZ83" s="246"/>
      <c r="HAA83" s="246"/>
      <c r="HAB83" s="246"/>
      <c r="HAC83" s="246"/>
      <c r="HAD83" s="246"/>
      <c r="HAE83" s="246"/>
      <c r="HAF83" s="246"/>
      <c r="HAG83" s="246"/>
      <c r="HAH83" s="246"/>
      <c r="HAI83" s="246"/>
      <c r="HAJ83" s="246"/>
      <c r="HAK83" s="246"/>
      <c r="HAL83" s="246"/>
      <c r="HAM83" s="246"/>
      <c r="HAN83" s="246"/>
      <c r="HAO83" s="246"/>
      <c r="HAP83" s="246"/>
      <c r="HAQ83" s="246"/>
      <c r="HAR83" s="246"/>
      <c r="HAS83" s="246"/>
      <c r="HAT83" s="246"/>
      <c r="HAU83" s="246"/>
      <c r="HAV83" s="246"/>
      <c r="HAW83" s="246"/>
      <c r="HAX83" s="246"/>
      <c r="HAY83" s="246"/>
      <c r="HAZ83" s="246"/>
      <c r="HBA83" s="246"/>
      <c r="HBB83" s="246"/>
      <c r="HBC83" s="246"/>
      <c r="HBD83" s="246"/>
      <c r="HBE83" s="246"/>
      <c r="HBF83" s="246"/>
      <c r="HBG83" s="246"/>
      <c r="HBH83" s="246"/>
      <c r="HBI83" s="246"/>
      <c r="HBJ83" s="246"/>
      <c r="HBK83" s="246"/>
      <c r="HBL83" s="246"/>
      <c r="HBM83" s="246"/>
      <c r="HBN83" s="246"/>
      <c r="HBO83" s="246"/>
      <c r="HBP83" s="246"/>
      <c r="HBQ83" s="246"/>
      <c r="HBR83" s="246"/>
      <c r="HBS83" s="246"/>
      <c r="HBT83" s="246"/>
      <c r="HBU83" s="246"/>
      <c r="HBV83" s="246"/>
      <c r="HBW83" s="246"/>
      <c r="HBX83" s="246"/>
      <c r="HBY83" s="246"/>
      <c r="HBZ83" s="246"/>
      <c r="HCA83" s="246"/>
      <c r="HCB83" s="246"/>
      <c r="HCC83" s="246"/>
      <c r="HCD83" s="246"/>
      <c r="HCE83" s="246"/>
      <c r="HCF83" s="246"/>
      <c r="HCG83" s="246"/>
      <c r="HCH83" s="246"/>
      <c r="HCI83" s="246"/>
      <c r="HCJ83" s="246"/>
      <c r="HCK83" s="246"/>
      <c r="HCL83" s="246"/>
      <c r="HCM83" s="246"/>
      <c r="HCN83" s="246"/>
      <c r="HCO83" s="246"/>
      <c r="HCP83" s="246"/>
      <c r="HCQ83" s="246"/>
      <c r="HCR83" s="246"/>
      <c r="HCS83" s="246"/>
      <c r="HCT83" s="246"/>
      <c r="HCU83" s="246"/>
      <c r="HCV83" s="246"/>
      <c r="HCW83" s="246"/>
      <c r="HCX83" s="246"/>
      <c r="HCY83" s="246"/>
      <c r="HCZ83" s="246"/>
      <c r="HDA83" s="246"/>
      <c r="HDB83" s="246"/>
      <c r="HDC83" s="246"/>
      <c r="HDD83" s="246"/>
      <c r="HDE83" s="246"/>
      <c r="HDF83" s="246"/>
      <c r="HDG83" s="246"/>
      <c r="HDH83" s="246"/>
      <c r="HDI83" s="246"/>
      <c r="HDJ83" s="246"/>
      <c r="HDK83" s="246"/>
      <c r="HDL83" s="246"/>
      <c r="HDM83" s="246"/>
      <c r="HDN83" s="246"/>
      <c r="HDO83" s="246"/>
      <c r="HDP83" s="246"/>
      <c r="HDQ83" s="246"/>
      <c r="HDR83" s="246"/>
      <c r="HDS83" s="246"/>
      <c r="HDT83" s="246"/>
      <c r="HDU83" s="246"/>
      <c r="HDV83" s="246"/>
      <c r="HDW83" s="246"/>
      <c r="HDX83" s="246"/>
      <c r="HDY83" s="246"/>
      <c r="HDZ83" s="246"/>
      <c r="HEA83" s="246"/>
      <c r="HEB83" s="246"/>
      <c r="HEC83" s="246"/>
      <c r="HED83" s="246"/>
      <c r="HEE83" s="246"/>
      <c r="HEF83" s="246"/>
      <c r="HEG83" s="246"/>
      <c r="HEH83" s="246"/>
      <c r="HEI83" s="246"/>
      <c r="HEJ83" s="246"/>
      <c r="HEK83" s="246"/>
      <c r="HEL83" s="246"/>
      <c r="HEM83" s="246"/>
      <c r="HEN83" s="246"/>
      <c r="HEO83" s="246"/>
      <c r="HEP83" s="246"/>
      <c r="HEQ83" s="246"/>
      <c r="HER83" s="246"/>
      <c r="HES83" s="246"/>
      <c r="HET83" s="246"/>
      <c r="HEU83" s="246"/>
      <c r="HEV83" s="246"/>
      <c r="HEW83" s="246"/>
      <c r="HEX83" s="246"/>
      <c r="HEY83" s="246"/>
      <c r="HEZ83" s="246"/>
      <c r="HFA83" s="246"/>
      <c r="HFB83" s="246"/>
      <c r="HFC83" s="246"/>
      <c r="HFD83" s="246"/>
      <c r="HFE83" s="246"/>
      <c r="HFF83" s="246"/>
      <c r="HFG83" s="246"/>
      <c r="HFH83" s="246"/>
      <c r="HFI83" s="246"/>
      <c r="HFJ83" s="246"/>
      <c r="HFK83" s="246"/>
      <c r="HFL83" s="246"/>
      <c r="HFM83" s="246"/>
      <c r="HFN83" s="246"/>
      <c r="HFO83" s="246"/>
      <c r="HFP83" s="246"/>
      <c r="HFQ83" s="246"/>
      <c r="HFR83" s="246"/>
      <c r="HFS83" s="246"/>
      <c r="HFT83" s="246"/>
      <c r="HFU83" s="246"/>
      <c r="HFV83" s="246"/>
      <c r="HFW83" s="246"/>
      <c r="HFX83" s="246"/>
      <c r="HFY83" s="246"/>
      <c r="HFZ83" s="246"/>
      <c r="HGA83" s="246"/>
      <c r="HGB83" s="246"/>
      <c r="HGC83" s="246"/>
      <c r="HGD83" s="246"/>
      <c r="HGE83" s="246"/>
      <c r="HGF83" s="246"/>
      <c r="HGG83" s="246"/>
      <c r="HGH83" s="246"/>
      <c r="HGI83" s="246"/>
      <c r="HGJ83" s="246"/>
      <c r="HGK83" s="246"/>
      <c r="HGL83" s="246"/>
      <c r="HGM83" s="246"/>
      <c r="HGN83" s="246"/>
      <c r="HGO83" s="246"/>
      <c r="HGP83" s="246"/>
      <c r="HGQ83" s="246"/>
      <c r="HGR83" s="246"/>
      <c r="HGS83" s="246"/>
      <c r="HGT83" s="246"/>
      <c r="HGU83" s="246"/>
      <c r="HGV83" s="246"/>
      <c r="HGW83" s="246"/>
      <c r="HGX83" s="246"/>
      <c r="HGY83" s="246"/>
      <c r="HGZ83" s="246"/>
      <c r="HHA83" s="246"/>
      <c r="HHB83" s="246"/>
      <c r="HHC83" s="246"/>
      <c r="HHD83" s="246"/>
      <c r="HHE83" s="246"/>
      <c r="HHF83" s="246"/>
      <c r="HHG83" s="246"/>
      <c r="HHH83" s="246"/>
      <c r="HHI83" s="246"/>
      <c r="HHJ83" s="246"/>
      <c r="HHK83" s="246"/>
      <c r="HHL83" s="246"/>
      <c r="HHM83" s="246"/>
      <c r="HHN83" s="246"/>
      <c r="HHO83" s="246"/>
      <c r="HHP83" s="246"/>
      <c r="HHQ83" s="246"/>
      <c r="HHR83" s="246"/>
      <c r="HHS83" s="246"/>
      <c r="HHT83" s="246"/>
      <c r="HHU83" s="246"/>
      <c r="HHV83" s="246"/>
      <c r="HHW83" s="246"/>
      <c r="HHX83" s="246"/>
      <c r="HHY83" s="246"/>
      <c r="HHZ83" s="246"/>
      <c r="HIA83" s="246"/>
      <c r="HIB83" s="246"/>
      <c r="HIC83" s="246"/>
      <c r="HID83" s="246"/>
      <c r="HIE83" s="246"/>
      <c r="HIF83" s="246"/>
      <c r="HIG83" s="246"/>
      <c r="HIH83" s="246"/>
      <c r="HII83" s="246"/>
      <c r="HIJ83" s="246"/>
      <c r="HIK83" s="246"/>
      <c r="HIL83" s="246"/>
      <c r="HIM83" s="246"/>
      <c r="HIN83" s="246"/>
      <c r="HIO83" s="246"/>
      <c r="HIP83" s="246"/>
      <c r="HIQ83" s="246"/>
      <c r="HIR83" s="246"/>
      <c r="HIS83" s="246"/>
      <c r="HIT83" s="246"/>
      <c r="HIU83" s="246"/>
      <c r="HIV83" s="246"/>
      <c r="HIW83" s="246"/>
      <c r="HIX83" s="246"/>
      <c r="HIY83" s="246"/>
      <c r="HIZ83" s="246"/>
      <c r="HJA83" s="246"/>
      <c r="HJB83" s="246"/>
      <c r="HJC83" s="246"/>
      <c r="HJD83" s="246"/>
      <c r="HJE83" s="246"/>
      <c r="HJF83" s="246"/>
      <c r="HJG83" s="246"/>
      <c r="HJH83" s="246"/>
      <c r="HJI83" s="246"/>
      <c r="HJJ83" s="246"/>
      <c r="HJK83" s="246"/>
      <c r="HJL83" s="246"/>
      <c r="HJM83" s="246"/>
      <c r="HJN83" s="246"/>
      <c r="HJO83" s="246"/>
      <c r="HJP83" s="246"/>
      <c r="HJQ83" s="246"/>
      <c r="HJR83" s="246"/>
      <c r="HJS83" s="246"/>
      <c r="HJT83" s="246"/>
      <c r="HJU83" s="246"/>
      <c r="HJV83" s="246"/>
      <c r="HJW83" s="246"/>
      <c r="HJX83" s="246"/>
      <c r="HJY83" s="246"/>
      <c r="HJZ83" s="246"/>
      <c r="HKA83" s="246"/>
      <c r="HKB83" s="246"/>
      <c r="HKC83" s="246"/>
      <c r="HKD83" s="246"/>
      <c r="HKE83" s="246"/>
      <c r="HKF83" s="246"/>
      <c r="HKG83" s="246"/>
      <c r="HKH83" s="246"/>
      <c r="HKI83" s="246"/>
      <c r="HKJ83" s="246"/>
      <c r="HKK83" s="246"/>
      <c r="HKL83" s="246"/>
      <c r="HKM83" s="246"/>
      <c r="HKN83" s="246"/>
      <c r="HKO83" s="246"/>
      <c r="HKP83" s="246"/>
      <c r="HKQ83" s="246"/>
      <c r="HKR83" s="246"/>
      <c r="HKS83" s="246"/>
      <c r="HKT83" s="246"/>
      <c r="HKU83" s="246"/>
      <c r="HKV83" s="246"/>
      <c r="HKW83" s="246"/>
      <c r="HKX83" s="246"/>
      <c r="HKY83" s="246"/>
      <c r="HKZ83" s="246"/>
      <c r="HLA83" s="246"/>
      <c r="HLB83" s="246"/>
      <c r="HLC83" s="246"/>
      <c r="HLD83" s="246"/>
      <c r="HLE83" s="246"/>
      <c r="HLF83" s="246"/>
      <c r="HLG83" s="246"/>
      <c r="HLH83" s="246"/>
      <c r="HLI83" s="246"/>
      <c r="HLJ83" s="246"/>
      <c r="HLK83" s="246"/>
      <c r="HLL83" s="246"/>
      <c r="HLM83" s="246"/>
      <c r="HLN83" s="246"/>
      <c r="HLO83" s="246"/>
      <c r="HLP83" s="246"/>
      <c r="HLQ83" s="246"/>
      <c r="HLR83" s="246"/>
      <c r="HLS83" s="246"/>
      <c r="HLT83" s="246"/>
      <c r="HLU83" s="246"/>
      <c r="HLV83" s="246"/>
      <c r="HLW83" s="246"/>
      <c r="HLX83" s="246"/>
      <c r="HLY83" s="246"/>
      <c r="HLZ83" s="246"/>
      <c r="HMA83" s="246"/>
      <c r="HMB83" s="246"/>
      <c r="HMC83" s="246"/>
      <c r="HMD83" s="246"/>
      <c r="HME83" s="246"/>
      <c r="HMF83" s="246"/>
      <c r="HMG83" s="246"/>
      <c r="HMH83" s="246"/>
      <c r="HMI83" s="246"/>
      <c r="HMJ83" s="246"/>
      <c r="HMK83" s="246"/>
      <c r="HML83" s="246"/>
      <c r="HMM83" s="246"/>
      <c r="HMN83" s="246"/>
      <c r="HMO83" s="246"/>
      <c r="HMP83" s="246"/>
      <c r="HMQ83" s="246"/>
      <c r="HMR83" s="246"/>
      <c r="HMS83" s="246"/>
      <c r="HMT83" s="246"/>
      <c r="HMU83" s="246"/>
      <c r="HMV83" s="246"/>
      <c r="HMW83" s="246"/>
      <c r="HMX83" s="246"/>
      <c r="HMY83" s="246"/>
      <c r="HMZ83" s="246"/>
      <c r="HNA83" s="246"/>
      <c r="HNB83" s="246"/>
      <c r="HNC83" s="246"/>
      <c r="HND83" s="246"/>
      <c r="HNE83" s="246"/>
      <c r="HNF83" s="246"/>
      <c r="HNG83" s="246"/>
      <c r="HNH83" s="246"/>
      <c r="HNI83" s="246"/>
      <c r="HNJ83" s="246"/>
      <c r="HNK83" s="246"/>
      <c r="HNL83" s="246"/>
      <c r="HNM83" s="246"/>
      <c r="HNN83" s="246"/>
      <c r="HNO83" s="246"/>
      <c r="HNP83" s="246"/>
      <c r="HNQ83" s="246"/>
      <c r="HNR83" s="246"/>
      <c r="HNS83" s="246"/>
      <c r="HNT83" s="246"/>
      <c r="HNU83" s="246"/>
      <c r="HNV83" s="246"/>
      <c r="HNW83" s="246"/>
      <c r="HNX83" s="246"/>
      <c r="HNY83" s="246"/>
      <c r="HNZ83" s="246"/>
      <c r="HOA83" s="246"/>
      <c r="HOB83" s="246"/>
      <c r="HOC83" s="246"/>
      <c r="HOD83" s="246"/>
      <c r="HOE83" s="246"/>
      <c r="HOF83" s="246"/>
      <c r="HOG83" s="246"/>
      <c r="HOH83" s="246"/>
      <c r="HOI83" s="246"/>
      <c r="HOJ83" s="246"/>
      <c r="HOK83" s="246"/>
      <c r="HOL83" s="246"/>
      <c r="HOM83" s="246"/>
      <c r="HON83" s="246"/>
      <c r="HOO83" s="246"/>
      <c r="HOP83" s="246"/>
      <c r="HOQ83" s="246"/>
      <c r="HOR83" s="246"/>
      <c r="HOS83" s="246"/>
      <c r="HOT83" s="246"/>
      <c r="HOU83" s="246"/>
      <c r="HOV83" s="246"/>
      <c r="HOW83" s="246"/>
      <c r="HOX83" s="246"/>
      <c r="HOY83" s="246"/>
      <c r="HOZ83" s="246"/>
      <c r="HPA83" s="246"/>
      <c r="HPB83" s="246"/>
      <c r="HPC83" s="246"/>
      <c r="HPD83" s="246"/>
      <c r="HPE83" s="246"/>
      <c r="HPF83" s="246"/>
      <c r="HPG83" s="246"/>
      <c r="HPH83" s="246"/>
      <c r="HPI83" s="246"/>
      <c r="HPJ83" s="246"/>
      <c r="HPK83" s="246"/>
      <c r="HPL83" s="246"/>
      <c r="HPM83" s="246"/>
      <c r="HPN83" s="246"/>
      <c r="HPO83" s="246"/>
      <c r="HPP83" s="246"/>
      <c r="HPQ83" s="246"/>
      <c r="HPR83" s="246"/>
      <c r="HPS83" s="246"/>
      <c r="HPT83" s="246"/>
      <c r="HPU83" s="246"/>
      <c r="HPV83" s="246"/>
      <c r="HPW83" s="246"/>
      <c r="HPX83" s="246"/>
      <c r="HPY83" s="246"/>
      <c r="HPZ83" s="246"/>
      <c r="HQA83" s="246"/>
      <c r="HQB83" s="246"/>
      <c r="HQC83" s="246"/>
      <c r="HQD83" s="246"/>
      <c r="HQE83" s="246"/>
      <c r="HQF83" s="246"/>
      <c r="HQG83" s="246"/>
      <c r="HQH83" s="246"/>
      <c r="HQI83" s="246"/>
      <c r="HQJ83" s="246"/>
      <c r="HQK83" s="246"/>
      <c r="HQL83" s="246"/>
      <c r="HQM83" s="246"/>
      <c r="HQN83" s="246"/>
      <c r="HQO83" s="246"/>
      <c r="HQP83" s="246"/>
      <c r="HQQ83" s="246"/>
      <c r="HQR83" s="246"/>
      <c r="HQS83" s="246"/>
      <c r="HQT83" s="246"/>
      <c r="HQU83" s="246"/>
      <c r="HQV83" s="246"/>
      <c r="HQW83" s="246"/>
      <c r="HQX83" s="246"/>
      <c r="HQY83" s="246"/>
      <c r="HQZ83" s="246"/>
      <c r="HRA83" s="246"/>
      <c r="HRB83" s="246"/>
      <c r="HRC83" s="246"/>
      <c r="HRD83" s="246"/>
      <c r="HRE83" s="246"/>
      <c r="HRF83" s="246"/>
      <c r="HRG83" s="246"/>
      <c r="HRH83" s="246"/>
      <c r="HRI83" s="246"/>
      <c r="HRJ83" s="246"/>
      <c r="HRK83" s="246"/>
      <c r="HRL83" s="246"/>
      <c r="HRM83" s="246"/>
      <c r="HRN83" s="246"/>
      <c r="HRO83" s="246"/>
      <c r="HRP83" s="246"/>
      <c r="HRQ83" s="246"/>
      <c r="HRR83" s="246"/>
      <c r="HRS83" s="246"/>
      <c r="HRT83" s="246"/>
      <c r="HRU83" s="246"/>
      <c r="HRV83" s="246"/>
      <c r="HRW83" s="246"/>
      <c r="HRX83" s="246"/>
      <c r="HRY83" s="246"/>
      <c r="HRZ83" s="246"/>
      <c r="HSA83" s="246"/>
      <c r="HSB83" s="246"/>
      <c r="HSC83" s="246"/>
      <c r="HSD83" s="246"/>
      <c r="HSE83" s="246"/>
      <c r="HSF83" s="246"/>
      <c r="HSG83" s="246"/>
      <c r="HSH83" s="246"/>
      <c r="HSI83" s="246"/>
      <c r="HSJ83" s="246"/>
      <c r="HSK83" s="246"/>
      <c r="HSL83" s="246"/>
      <c r="HSM83" s="246"/>
      <c r="HSN83" s="246"/>
      <c r="HSO83" s="246"/>
      <c r="HSP83" s="246"/>
      <c r="HSQ83" s="246"/>
      <c r="HSR83" s="246"/>
      <c r="HSS83" s="246"/>
      <c r="HST83" s="246"/>
      <c r="HSU83" s="246"/>
      <c r="HSV83" s="246"/>
      <c r="HSW83" s="246"/>
      <c r="HSX83" s="246"/>
      <c r="HSY83" s="246"/>
      <c r="HSZ83" s="246"/>
      <c r="HTA83" s="246"/>
      <c r="HTB83" s="246"/>
      <c r="HTC83" s="246"/>
      <c r="HTD83" s="246"/>
      <c r="HTE83" s="246"/>
      <c r="HTF83" s="246"/>
      <c r="HTG83" s="246"/>
      <c r="HTH83" s="246"/>
      <c r="HTI83" s="246"/>
      <c r="HTJ83" s="246"/>
      <c r="HTK83" s="246"/>
      <c r="HTL83" s="246"/>
      <c r="HTM83" s="246"/>
      <c r="HTN83" s="246"/>
      <c r="HTO83" s="246"/>
      <c r="HTP83" s="246"/>
      <c r="HTQ83" s="246"/>
      <c r="HTR83" s="246"/>
      <c r="HTS83" s="246"/>
      <c r="HTT83" s="246"/>
      <c r="HTU83" s="246"/>
      <c r="HTV83" s="246"/>
      <c r="HTW83" s="246"/>
      <c r="HTX83" s="246"/>
      <c r="HTY83" s="246"/>
      <c r="HTZ83" s="246"/>
      <c r="HUA83" s="246"/>
      <c r="HUB83" s="246"/>
      <c r="HUC83" s="246"/>
      <c r="HUD83" s="246"/>
      <c r="HUE83" s="246"/>
      <c r="HUF83" s="246"/>
      <c r="HUG83" s="246"/>
      <c r="HUH83" s="246"/>
      <c r="HUI83" s="246"/>
      <c r="HUJ83" s="246"/>
      <c r="HUK83" s="246"/>
      <c r="HUL83" s="246"/>
      <c r="HUM83" s="246"/>
      <c r="HUN83" s="246"/>
      <c r="HUO83" s="246"/>
      <c r="HUP83" s="246"/>
      <c r="HUQ83" s="246"/>
      <c r="HUR83" s="246"/>
      <c r="HUS83" s="246"/>
      <c r="HUT83" s="246"/>
      <c r="HUU83" s="246"/>
      <c r="HUV83" s="246"/>
      <c r="HUW83" s="246"/>
      <c r="HUX83" s="246"/>
      <c r="HUY83" s="246"/>
      <c r="HUZ83" s="246"/>
      <c r="HVA83" s="246"/>
      <c r="HVB83" s="246"/>
      <c r="HVC83" s="246"/>
      <c r="HVD83" s="246"/>
      <c r="HVE83" s="246"/>
      <c r="HVF83" s="246"/>
      <c r="HVG83" s="246"/>
      <c r="HVH83" s="246"/>
      <c r="HVI83" s="246"/>
      <c r="HVJ83" s="246"/>
      <c r="HVK83" s="246"/>
      <c r="HVL83" s="246"/>
      <c r="HVM83" s="246"/>
      <c r="HVN83" s="246"/>
      <c r="HVO83" s="246"/>
      <c r="HVP83" s="246"/>
      <c r="HVQ83" s="246"/>
      <c r="HVR83" s="246"/>
      <c r="HVS83" s="246"/>
      <c r="HVT83" s="246"/>
      <c r="HVU83" s="246"/>
      <c r="HVV83" s="246"/>
      <c r="HVW83" s="246"/>
      <c r="HVX83" s="246"/>
      <c r="HVY83" s="246"/>
      <c r="HVZ83" s="246"/>
      <c r="HWA83" s="246"/>
      <c r="HWB83" s="246"/>
      <c r="HWC83" s="246"/>
      <c r="HWD83" s="246"/>
      <c r="HWE83" s="246"/>
      <c r="HWF83" s="246"/>
      <c r="HWG83" s="246"/>
      <c r="HWH83" s="246"/>
      <c r="HWI83" s="246"/>
      <c r="HWJ83" s="246"/>
      <c r="HWK83" s="246"/>
      <c r="HWL83" s="246"/>
      <c r="HWM83" s="246"/>
      <c r="HWN83" s="246"/>
      <c r="HWO83" s="246"/>
      <c r="HWP83" s="246"/>
      <c r="HWQ83" s="246"/>
      <c r="HWR83" s="246"/>
      <c r="HWS83" s="246"/>
      <c r="HWT83" s="246"/>
      <c r="HWU83" s="246"/>
      <c r="HWV83" s="246"/>
      <c r="HWW83" s="246"/>
      <c r="HWX83" s="246"/>
      <c r="HWY83" s="246"/>
      <c r="HWZ83" s="246"/>
      <c r="HXA83" s="246"/>
      <c r="HXB83" s="246"/>
      <c r="HXC83" s="246"/>
      <c r="HXD83" s="246"/>
      <c r="HXE83" s="246"/>
      <c r="HXF83" s="246"/>
      <c r="HXG83" s="246"/>
      <c r="HXH83" s="246"/>
      <c r="HXI83" s="246"/>
      <c r="HXJ83" s="246"/>
      <c r="HXK83" s="246"/>
      <c r="HXL83" s="246"/>
      <c r="HXM83" s="246"/>
      <c r="HXN83" s="246"/>
      <c r="HXO83" s="246"/>
      <c r="HXP83" s="246"/>
      <c r="HXQ83" s="246"/>
      <c r="HXR83" s="246"/>
      <c r="HXS83" s="246"/>
      <c r="HXT83" s="246"/>
      <c r="HXU83" s="246"/>
      <c r="HXV83" s="246"/>
      <c r="HXW83" s="246"/>
      <c r="HXX83" s="246"/>
      <c r="HXY83" s="246"/>
      <c r="HXZ83" s="246"/>
      <c r="HYA83" s="246"/>
      <c r="HYB83" s="246"/>
      <c r="HYC83" s="246"/>
      <c r="HYD83" s="246"/>
      <c r="HYE83" s="246"/>
      <c r="HYF83" s="246"/>
      <c r="HYG83" s="246"/>
      <c r="HYH83" s="246"/>
      <c r="HYI83" s="246"/>
      <c r="HYJ83" s="246"/>
      <c r="HYK83" s="246"/>
      <c r="HYL83" s="246"/>
      <c r="HYM83" s="246"/>
      <c r="HYN83" s="246"/>
      <c r="HYO83" s="246"/>
      <c r="HYP83" s="246"/>
      <c r="HYQ83" s="246"/>
      <c r="HYR83" s="246"/>
      <c r="HYS83" s="246"/>
      <c r="HYT83" s="246"/>
      <c r="HYU83" s="246"/>
      <c r="HYV83" s="246"/>
      <c r="HYW83" s="246"/>
      <c r="HYX83" s="246"/>
      <c r="HYY83" s="246"/>
      <c r="HYZ83" s="246"/>
      <c r="HZA83" s="246"/>
      <c r="HZB83" s="246"/>
      <c r="HZC83" s="246"/>
      <c r="HZD83" s="246"/>
      <c r="HZE83" s="246"/>
      <c r="HZF83" s="246"/>
      <c r="HZG83" s="246"/>
      <c r="HZH83" s="246"/>
      <c r="HZI83" s="246"/>
      <c r="HZJ83" s="246"/>
      <c r="HZK83" s="246"/>
      <c r="HZL83" s="246"/>
      <c r="HZM83" s="246"/>
      <c r="HZN83" s="246"/>
      <c r="HZO83" s="246"/>
      <c r="HZP83" s="246"/>
      <c r="HZQ83" s="246"/>
      <c r="HZR83" s="246"/>
      <c r="HZS83" s="246"/>
      <c r="HZT83" s="246"/>
      <c r="HZU83" s="246"/>
      <c r="HZV83" s="246"/>
      <c r="HZW83" s="246"/>
      <c r="HZX83" s="246"/>
      <c r="HZY83" s="246"/>
      <c r="HZZ83" s="246"/>
      <c r="IAA83" s="246"/>
      <c r="IAB83" s="246"/>
      <c r="IAC83" s="246"/>
      <c r="IAD83" s="246"/>
      <c r="IAE83" s="246"/>
      <c r="IAF83" s="246"/>
      <c r="IAG83" s="246"/>
      <c r="IAH83" s="246"/>
      <c r="IAI83" s="246"/>
      <c r="IAJ83" s="246"/>
      <c r="IAK83" s="246"/>
      <c r="IAL83" s="246"/>
      <c r="IAM83" s="246"/>
      <c r="IAN83" s="246"/>
      <c r="IAO83" s="246"/>
      <c r="IAP83" s="246"/>
      <c r="IAQ83" s="246"/>
      <c r="IAR83" s="246"/>
      <c r="IAS83" s="246"/>
      <c r="IAT83" s="246"/>
      <c r="IAU83" s="246"/>
      <c r="IAV83" s="246"/>
      <c r="IAW83" s="246"/>
      <c r="IAX83" s="246"/>
      <c r="IAY83" s="246"/>
      <c r="IAZ83" s="246"/>
      <c r="IBA83" s="246"/>
      <c r="IBB83" s="246"/>
      <c r="IBC83" s="246"/>
      <c r="IBD83" s="246"/>
      <c r="IBE83" s="246"/>
      <c r="IBF83" s="246"/>
      <c r="IBG83" s="246"/>
      <c r="IBH83" s="246"/>
      <c r="IBI83" s="246"/>
      <c r="IBJ83" s="246"/>
      <c r="IBK83" s="246"/>
      <c r="IBL83" s="246"/>
      <c r="IBM83" s="246"/>
      <c r="IBN83" s="246"/>
      <c r="IBO83" s="246"/>
      <c r="IBP83" s="246"/>
      <c r="IBQ83" s="246"/>
      <c r="IBR83" s="246"/>
      <c r="IBS83" s="246"/>
      <c r="IBT83" s="246"/>
      <c r="IBU83" s="246"/>
      <c r="IBV83" s="246"/>
      <c r="IBW83" s="246"/>
      <c r="IBX83" s="246"/>
      <c r="IBY83" s="246"/>
      <c r="IBZ83" s="246"/>
      <c r="ICA83" s="246"/>
      <c r="ICB83" s="246"/>
      <c r="ICC83" s="246"/>
      <c r="ICD83" s="246"/>
      <c r="ICE83" s="246"/>
      <c r="ICF83" s="246"/>
      <c r="ICG83" s="246"/>
      <c r="ICH83" s="246"/>
      <c r="ICI83" s="246"/>
      <c r="ICJ83" s="246"/>
      <c r="ICK83" s="246"/>
      <c r="ICL83" s="246"/>
      <c r="ICM83" s="246"/>
      <c r="ICN83" s="246"/>
      <c r="ICO83" s="246"/>
      <c r="ICP83" s="246"/>
      <c r="ICQ83" s="246"/>
      <c r="ICR83" s="246"/>
      <c r="ICS83" s="246"/>
      <c r="ICT83" s="246"/>
      <c r="ICU83" s="246"/>
      <c r="ICV83" s="246"/>
      <c r="ICW83" s="246"/>
      <c r="ICX83" s="246"/>
      <c r="ICY83" s="246"/>
      <c r="ICZ83" s="246"/>
      <c r="IDA83" s="246"/>
      <c r="IDB83" s="246"/>
      <c r="IDC83" s="246"/>
      <c r="IDD83" s="246"/>
      <c r="IDE83" s="246"/>
      <c r="IDF83" s="246"/>
      <c r="IDG83" s="246"/>
      <c r="IDH83" s="246"/>
      <c r="IDI83" s="246"/>
      <c r="IDJ83" s="246"/>
      <c r="IDK83" s="246"/>
      <c r="IDL83" s="246"/>
      <c r="IDM83" s="246"/>
      <c r="IDN83" s="246"/>
      <c r="IDO83" s="246"/>
      <c r="IDP83" s="246"/>
      <c r="IDQ83" s="246"/>
      <c r="IDR83" s="246"/>
      <c r="IDS83" s="246"/>
      <c r="IDT83" s="246"/>
      <c r="IDU83" s="246"/>
      <c r="IDV83" s="246"/>
      <c r="IDW83" s="246"/>
      <c r="IDX83" s="246"/>
      <c r="IDY83" s="246"/>
      <c r="IDZ83" s="246"/>
      <c r="IEA83" s="246"/>
      <c r="IEB83" s="246"/>
      <c r="IEC83" s="246"/>
      <c r="IED83" s="246"/>
      <c r="IEE83" s="246"/>
      <c r="IEF83" s="246"/>
      <c r="IEG83" s="246"/>
      <c r="IEH83" s="246"/>
      <c r="IEI83" s="246"/>
      <c r="IEJ83" s="246"/>
      <c r="IEK83" s="246"/>
      <c r="IEL83" s="246"/>
      <c r="IEM83" s="246"/>
      <c r="IEN83" s="246"/>
      <c r="IEO83" s="246"/>
      <c r="IEP83" s="246"/>
      <c r="IEQ83" s="246"/>
      <c r="IER83" s="246"/>
      <c r="IES83" s="246"/>
      <c r="IET83" s="246"/>
      <c r="IEU83" s="246"/>
      <c r="IEV83" s="246"/>
      <c r="IEW83" s="246"/>
      <c r="IEX83" s="246"/>
      <c r="IEY83" s="246"/>
      <c r="IEZ83" s="246"/>
      <c r="IFA83" s="246"/>
      <c r="IFB83" s="246"/>
      <c r="IFC83" s="246"/>
      <c r="IFD83" s="246"/>
      <c r="IFE83" s="246"/>
      <c r="IFF83" s="246"/>
      <c r="IFG83" s="246"/>
      <c r="IFH83" s="246"/>
      <c r="IFI83" s="246"/>
      <c r="IFJ83" s="246"/>
      <c r="IFK83" s="246"/>
      <c r="IFL83" s="246"/>
      <c r="IFM83" s="246"/>
      <c r="IFN83" s="246"/>
      <c r="IFO83" s="246"/>
      <c r="IFP83" s="246"/>
      <c r="IFQ83" s="246"/>
      <c r="IFR83" s="246"/>
      <c r="IFS83" s="246"/>
      <c r="IFT83" s="246"/>
      <c r="IFU83" s="246"/>
      <c r="IFV83" s="246"/>
      <c r="IFW83" s="246"/>
      <c r="IFX83" s="246"/>
      <c r="IFY83" s="246"/>
      <c r="IFZ83" s="246"/>
      <c r="IGA83" s="246"/>
      <c r="IGB83" s="246"/>
      <c r="IGC83" s="246"/>
      <c r="IGD83" s="246"/>
      <c r="IGE83" s="246"/>
      <c r="IGF83" s="246"/>
      <c r="IGG83" s="246"/>
      <c r="IGH83" s="246"/>
      <c r="IGI83" s="246"/>
      <c r="IGJ83" s="246"/>
      <c r="IGK83" s="246"/>
      <c r="IGL83" s="246"/>
      <c r="IGM83" s="246"/>
      <c r="IGN83" s="246"/>
      <c r="IGO83" s="246"/>
      <c r="IGP83" s="246"/>
      <c r="IGQ83" s="246"/>
      <c r="IGR83" s="246"/>
      <c r="IGS83" s="246"/>
      <c r="IGT83" s="246"/>
      <c r="IGU83" s="246"/>
      <c r="IGV83" s="246"/>
      <c r="IGW83" s="246"/>
      <c r="IGX83" s="246"/>
      <c r="IGY83" s="246"/>
      <c r="IGZ83" s="246"/>
      <c r="IHA83" s="246"/>
      <c r="IHB83" s="246"/>
      <c r="IHC83" s="246"/>
      <c r="IHD83" s="246"/>
      <c r="IHE83" s="246"/>
      <c r="IHF83" s="246"/>
      <c r="IHG83" s="246"/>
      <c r="IHH83" s="246"/>
      <c r="IHI83" s="246"/>
      <c r="IHJ83" s="246"/>
      <c r="IHK83" s="246"/>
      <c r="IHL83" s="246"/>
      <c r="IHM83" s="246"/>
      <c r="IHN83" s="246"/>
      <c r="IHO83" s="246"/>
      <c r="IHP83" s="246"/>
      <c r="IHQ83" s="246"/>
      <c r="IHR83" s="246"/>
      <c r="IHS83" s="246"/>
      <c r="IHT83" s="246"/>
      <c r="IHU83" s="246"/>
      <c r="IHV83" s="246"/>
      <c r="IHW83" s="246"/>
      <c r="IHX83" s="246"/>
      <c r="IHY83" s="246"/>
      <c r="IHZ83" s="246"/>
      <c r="IIA83" s="246"/>
      <c r="IIB83" s="246"/>
      <c r="IIC83" s="246"/>
      <c r="IID83" s="246"/>
      <c r="IIE83" s="246"/>
      <c r="IIF83" s="246"/>
      <c r="IIG83" s="246"/>
      <c r="IIH83" s="246"/>
      <c r="III83" s="246"/>
      <c r="IIJ83" s="246"/>
      <c r="IIK83" s="246"/>
      <c r="IIL83" s="246"/>
      <c r="IIM83" s="246"/>
      <c r="IIN83" s="246"/>
      <c r="IIO83" s="246"/>
      <c r="IIP83" s="246"/>
      <c r="IIQ83" s="246"/>
      <c r="IIR83" s="246"/>
      <c r="IIS83" s="246"/>
      <c r="IIT83" s="246"/>
      <c r="IIU83" s="246"/>
      <c r="IIV83" s="246"/>
      <c r="IIW83" s="246"/>
      <c r="IIX83" s="246"/>
      <c r="IIY83" s="246"/>
      <c r="IIZ83" s="246"/>
      <c r="IJA83" s="246"/>
      <c r="IJB83" s="246"/>
      <c r="IJC83" s="246"/>
      <c r="IJD83" s="246"/>
      <c r="IJE83" s="246"/>
      <c r="IJF83" s="246"/>
      <c r="IJG83" s="246"/>
      <c r="IJH83" s="246"/>
      <c r="IJI83" s="246"/>
      <c r="IJJ83" s="246"/>
      <c r="IJK83" s="246"/>
      <c r="IJL83" s="246"/>
      <c r="IJM83" s="246"/>
      <c r="IJN83" s="246"/>
      <c r="IJO83" s="246"/>
      <c r="IJP83" s="246"/>
      <c r="IJQ83" s="246"/>
      <c r="IJR83" s="246"/>
      <c r="IJS83" s="246"/>
      <c r="IJT83" s="246"/>
      <c r="IJU83" s="246"/>
      <c r="IJV83" s="246"/>
      <c r="IJW83" s="246"/>
      <c r="IJX83" s="246"/>
      <c r="IJY83" s="246"/>
      <c r="IJZ83" s="246"/>
      <c r="IKA83" s="246"/>
      <c r="IKB83" s="246"/>
      <c r="IKC83" s="246"/>
      <c r="IKD83" s="246"/>
      <c r="IKE83" s="246"/>
      <c r="IKF83" s="246"/>
      <c r="IKG83" s="246"/>
      <c r="IKH83" s="246"/>
      <c r="IKI83" s="246"/>
      <c r="IKJ83" s="246"/>
      <c r="IKK83" s="246"/>
      <c r="IKL83" s="246"/>
      <c r="IKM83" s="246"/>
      <c r="IKN83" s="246"/>
      <c r="IKO83" s="246"/>
      <c r="IKP83" s="246"/>
      <c r="IKQ83" s="246"/>
      <c r="IKR83" s="246"/>
      <c r="IKS83" s="246"/>
      <c r="IKT83" s="246"/>
      <c r="IKU83" s="246"/>
      <c r="IKV83" s="246"/>
      <c r="IKW83" s="246"/>
      <c r="IKX83" s="246"/>
      <c r="IKY83" s="246"/>
      <c r="IKZ83" s="246"/>
      <c r="ILA83" s="246"/>
      <c r="ILB83" s="246"/>
      <c r="ILC83" s="246"/>
      <c r="ILD83" s="246"/>
      <c r="ILE83" s="246"/>
      <c r="ILF83" s="246"/>
      <c r="ILG83" s="246"/>
      <c r="ILH83" s="246"/>
      <c r="ILI83" s="246"/>
      <c r="ILJ83" s="246"/>
      <c r="ILK83" s="246"/>
      <c r="ILL83" s="246"/>
      <c r="ILM83" s="246"/>
      <c r="ILN83" s="246"/>
      <c r="ILO83" s="246"/>
      <c r="ILP83" s="246"/>
      <c r="ILQ83" s="246"/>
      <c r="ILR83" s="246"/>
      <c r="ILS83" s="246"/>
      <c r="ILT83" s="246"/>
      <c r="ILU83" s="246"/>
      <c r="ILV83" s="246"/>
      <c r="ILW83" s="246"/>
      <c r="ILX83" s="246"/>
      <c r="ILY83" s="246"/>
      <c r="ILZ83" s="246"/>
      <c r="IMA83" s="246"/>
      <c r="IMB83" s="246"/>
      <c r="IMC83" s="246"/>
      <c r="IMD83" s="246"/>
      <c r="IME83" s="246"/>
      <c r="IMF83" s="246"/>
      <c r="IMG83" s="246"/>
      <c r="IMH83" s="246"/>
      <c r="IMI83" s="246"/>
      <c r="IMJ83" s="246"/>
      <c r="IMK83" s="246"/>
      <c r="IML83" s="246"/>
      <c r="IMM83" s="246"/>
      <c r="IMN83" s="246"/>
      <c r="IMO83" s="246"/>
      <c r="IMP83" s="246"/>
      <c r="IMQ83" s="246"/>
      <c r="IMR83" s="246"/>
      <c r="IMS83" s="246"/>
      <c r="IMT83" s="246"/>
      <c r="IMU83" s="246"/>
      <c r="IMV83" s="246"/>
      <c r="IMW83" s="246"/>
      <c r="IMX83" s="246"/>
      <c r="IMY83" s="246"/>
      <c r="IMZ83" s="246"/>
      <c r="INA83" s="246"/>
      <c r="INB83" s="246"/>
      <c r="INC83" s="246"/>
      <c r="IND83" s="246"/>
      <c r="INE83" s="246"/>
      <c r="INF83" s="246"/>
      <c r="ING83" s="246"/>
      <c r="INH83" s="246"/>
      <c r="INI83" s="246"/>
      <c r="INJ83" s="246"/>
      <c r="INK83" s="246"/>
      <c r="INL83" s="246"/>
      <c r="INM83" s="246"/>
      <c r="INN83" s="246"/>
      <c r="INO83" s="246"/>
      <c r="INP83" s="246"/>
      <c r="INQ83" s="246"/>
      <c r="INR83" s="246"/>
      <c r="INS83" s="246"/>
      <c r="INT83" s="246"/>
      <c r="INU83" s="246"/>
      <c r="INV83" s="246"/>
      <c r="INW83" s="246"/>
      <c r="INX83" s="246"/>
      <c r="INY83" s="246"/>
      <c r="INZ83" s="246"/>
      <c r="IOA83" s="246"/>
      <c r="IOB83" s="246"/>
      <c r="IOC83" s="246"/>
      <c r="IOD83" s="246"/>
      <c r="IOE83" s="246"/>
      <c r="IOF83" s="246"/>
      <c r="IOG83" s="246"/>
      <c r="IOH83" s="246"/>
      <c r="IOI83" s="246"/>
      <c r="IOJ83" s="246"/>
      <c r="IOK83" s="246"/>
      <c r="IOL83" s="246"/>
      <c r="IOM83" s="246"/>
      <c r="ION83" s="246"/>
      <c r="IOO83" s="246"/>
      <c r="IOP83" s="246"/>
      <c r="IOQ83" s="246"/>
      <c r="IOR83" s="246"/>
      <c r="IOS83" s="246"/>
      <c r="IOT83" s="246"/>
      <c r="IOU83" s="246"/>
      <c r="IOV83" s="246"/>
      <c r="IOW83" s="246"/>
      <c r="IOX83" s="246"/>
      <c r="IOY83" s="246"/>
      <c r="IOZ83" s="246"/>
      <c r="IPA83" s="246"/>
      <c r="IPB83" s="246"/>
      <c r="IPC83" s="246"/>
      <c r="IPD83" s="246"/>
      <c r="IPE83" s="246"/>
      <c r="IPF83" s="246"/>
      <c r="IPG83" s="246"/>
      <c r="IPH83" s="246"/>
      <c r="IPI83" s="246"/>
      <c r="IPJ83" s="246"/>
      <c r="IPK83" s="246"/>
      <c r="IPL83" s="246"/>
      <c r="IPM83" s="246"/>
      <c r="IPN83" s="246"/>
      <c r="IPO83" s="246"/>
      <c r="IPP83" s="246"/>
      <c r="IPQ83" s="246"/>
      <c r="IPR83" s="246"/>
      <c r="IPS83" s="246"/>
      <c r="IPT83" s="246"/>
      <c r="IPU83" s="246"/>
      <c r="IPV83" s="246"/>
      <c r="IPW83" s="246"/>
      <c r="IPX83" s="246"/>
      <c r="IPY83" s="246"/>
      <c r="IPZ83" s="246"/>
      <c r="IQA83" s="246"/>
      <c r="IQB83" s="246"/>
      <c r="IQC83" s="246"/>
      <c r="IQD83" s="246"/>
      <c r="IQE83" s="246"/>
      <c r="IQF83" s="246"/>
      <c r="IQG83" s="246"/>
      <c r="IQH83" s="246"/>
      <c r="IQI83" s="246"/>
      <c r="IQJ83" s="246"/>
      <c r="IQK83" s="246"/>
      <c r="IQL83" s="246"/>
      <c r="IQM83" s="246"/>
      <c r="IQN83" s="246"/>
      <c r="IQO83" s="246"/>
      <c r="IQP83" s="246"/>
      <c r="IQQ83" s="246"/>
      <c r="IQR83" s="246"/>
      <c r="IQS83" s="246"/>
      <c r="IQT83" s="246"/>
      <c r="IQU83" s="246"/>
      <c r="IQV83" s="246"/>
      <c r="IQW83" s="246"/>
      <c r="IQX83" s="246"/>
      <c r="IQY83" s="246"/>
      <c r="IQZ83" s="246"/>
      <c r="IRA83" s="246"/>
      <c r="IRB83" s="246"/>
      <c r="IRC83" s="246"/>
      <c r="IRD83" s="246"/>
      <c r="IRE83" s="246"/>
      <c r="IRF83" s="246"/>
      <c r="IRG83" s="246"/>
      <c r="IRH83" s="246"/>
      <c r="IRI83" s="246"/>
      <c r="IRJ83" s="246"/>
      <c r="IRK83" s="246"/>
      <c r="IRL83" s="246"/>
      <c r="IRM83" s="246"/>
      <c r="IRN83" s="246"/>
      <c r="IRO83" s="246"/>
      <c r="IRP83" s="246"/>
      <c r="IRQ83" s="246"/>
      <c r="IRR83" s="246"/>
      <c r="IRS83" s="246"/>
      <c r="IRT83" s="246"/>
      <c r="IRU83" s="246"/>
      <c r="IRV83" s="246"/>
      <c r="IRW83" s="246"/>
      <c r="IRX83" s="246"/>
      <c r="IRY83" s="246"/>
      <c r="IRZ83" s="246"/>
      <c r="ISA83" s="246"/>
      <c r="ISB83" s="246"/>
      <c r="ISC83" s="246"/>
      <c r="ISD83" s="246"/>
      <c r="ISE83" s="246"/>
      <c r="ISF83" s="246"/>
      <c r="ISG83" s="246"/>
      <c r="ISH83" s="246"/>
      <c r="ISI83" s="246"/>
      <c r="ISJ83" s="246"/>
      <c r="ISK83" s="246"/>
      <c r="ISL83" s="246"/>
      <c r="ISM83" s="246"/>
      <c r="ISN83" s="246"/>
      <c r="ISO83" s="246"/>
      <c r="ISP83" s="246"/>
      <c r="ISQ83" s="246"/>
      <c r="ISR83" s="246"/>
      <c r="ISS83" s="246"/>
      <c r="IST83" s="246"/>
      <c r="ISU83" s="246"/>
      <c r="ISV83" s="246"/>
      <c r="ISW83" s="246"/>
      <c r="ISX83" s="246"/>
      <c r="ISY83" s="246"/>
      <c r="ISZ83" s="246"/>
      <c r="ITA83" s="246"/>
      <c r="ITB83" s="246"/>
      <c r="ITC83" s="246"/>
      <c r="ITD83" s="246"/>
      <c r="ITE83" s="246"/>
      <c r="ITF83" s="246"/>
      <c r="ITG83" s="246"/>
      <c r="ITH83" s="246"/>
      <c r="ITI83" s="246"/>
      <c r="ITJ83" s="246"/>
      <c r="ITK83" s="246"/>
      <c r="ITL83" s="246"/>
      <c r="ITM83" s="246"/>
      <c r="ITN83" s="246"/>
      <c r="ITO83" s="246"/>
      <c r="ITP83" s="246"/>
      <c r="ITQ83" s="246"/>
      <c r="ITR83" s="246"/>
      <c r="ITS83" s="246"/>
      <c r="ITT83" s="246"/>
      <c r="ITU83" s="246"/>
      <c r="ITV83" s="246"/>
      <c r="ITW83" s="246"/>
      <c r="ITX83" s="246"/>
      <c r="ITY83" s="246"/>
      <c r="ITZ83" s="246"/>
      <c r="IUA83" s="246"/>
      <c r="IUB83" s="246"/>
      <c r="IUC83" s="246"/>
      <c r="IUD83" s="246"/>
      <c r="IUE83" s="246"/>
      <c r="IUF83" s="246"/>
      <c r="IUG83" s="246"/>
      <c r="IUH83" s="246"/>
      <c r="IUI83" s="246"/>
      <c r="IUJ83" s="246"/>
      <c r="IUK83" s="246"/>
      <c r="IUL83" s="246"/>
      <c r="IUM83" s="246"/>
      <c r="IUN83" s="246"/>
      <c r="IUO83" s="246"/>
      <c r="IUP83" s="246"/>
      <c r="IUQ83" s="246"/>
      <c r="IUR83" s="246"/>
      <c r="IUS83" s="246"/>
      <c r="IUT83" s="246"/>
      <c r="IUU83" s="246"/>
      <c r="IUV83" s="246"/>
      <c r="IUW83" s="246"/>
      <c r="IUX83" s="246"/>
      <c r="IUY83" s="246"/>
      <c r="IUZ83" s="246"/>
      <c r="IVA83" s="246"/>
      <c r="IVB83" s="246"/>
      <c r="IVC83" s="246"/>
      <c r="IVD83" s="246"/>
      <c r="IVE83" s="246"/>
      <c r="IVF83" s="246"/>
      <c r="IVG83" s="246"/>
      <c r="IVH83" s="246"/>
      <c r="IVI83" s="246"/>
      <c r="IVJ83" s="246"/>
      <c r="IVK83" s="246"/>
      <c r="IVL83" s="246"/>
      <c r="IVM83" s="246"/>
      <c r="IVN83" s="246"/>
      <c r="IVO83" s="246"/>
      <c r="IVP83" s="246"/>
      <c r="IVQ83" s="246"/>
      <c r="IVR83" s="246"/>
      <c r="IVS83" s="246"/>
      <c r="IVT83" s="246"/>
      <c r="IVU83" s="246"/>
      <c r="IVV83" s="246"/>
      <c r="IVW83" s="246"/>
      <c r="IVX83" s="246"/>
      <c r="IVY83" s="246"/>
      <c r="IVZ83" s="246"/>
      <c r="IWA83" s="246"/>
      <c r="IWB83" s="246"/>
      <c r="IWC83" s="246"/>
      <c r="IWD83" s="246"/>
      <c r="IWE83" s="246"/>
      <c r="IWF83" s="246"/>
      <c r="IWG83" s="246"/>
      <c r="IWH83" s="246"/>
      <c r="IWI83" s="246"/>
      <c r="IWJ83" s="246"/>
      <c r="IWK83" s="246"/>
      <c r="IWL83" s="246"/>
      <c r="IWM83" s="246"/>
      <c r="IWN83" s="246"/>
      <c r="IWO83" s="246"/>
      <c r="IWP83" s="246"/>
      <c r="IWQ83" s="246"/>
      <c r="IWR83" s="246"/>
      <c r="IWS83" s="246"/>
      <c r="IWT83" s="246"/>
      <c r="IWU83" s="246"/>
      <c r="IWV83" s="246"/>
      <c r="IWW83" s="246"/>
      <c r="IWX83" s="246"/>
      <c r="IWY83" s="246"/>
      <c r="IWZ83" s="246"/>
      <c r="IXA83" s="246"/>
      <c r="IXB83" s="246"/>
      <c r="IXC83" s="246"/>
      <c r="IXD83" s="246"/>
      <c r="IXE83" s="246"/>
      <c r="IXF83" s="246"/>
      <c r="IXG83" s="246"/>
      <c r="IXH83" s="246"/>
      <c r="IXI83" s="246"/>
      <c r="IXJ83" s="246"/>
      <c r="IXK83" s="246"/>
      <c r="IXL83" s="246"/>
      <c r="IXM83" s="246"/>
      <c r="IXN83" s="246"/>
      <c r="IXO83" s="246"/>
      <c r="IXP83" s="246"/>
      <c r="IXQ83" s="246"/>
      <c r="IXR83" s="246"/>
      <c r="IXS83" s="246"/>
      <c r="IXT83" s="246"/>
      <c r="IXU83" s="246"/>
      <c r="IXV83" s="246"/>
      <c r="IXW83" s="246"/>
      <c r="IXX83" s="246"/>
      <c r="IXY83" s="246"/>
      <c r="IXZ83" s="246"/>
      <c r="IYA83" s="246"/>
      <c r="IYB83" s="246"/>
      <c r="IYC83" s="246"/>
      <c r="IYD83" s="246"/>
      <c r="IYE83" s="246"/>
      <c r="IYF83" s="246"/>
      <c r="IYG83" s="246"/>
      <c r="IYH83" s="246"/>
      <c r="IYI83" s="246"/>
      <c r="IYJ83" s="246"/>
      <c r="IYK83" s="246"/>
      <c r="IYL83" s="246"/>
      <c r="IYM83" s="246"/>
      <c r="IYN83" s="246"/>
      <c r="IYO83" s="246"/>
      <c r="IYP83" s="246"/>
      <c r="IYQ83" s="246"/>
      <c r="IYR83" s="246"/>
      <c r="IYS83" s="246"/>
      <c r="IYT83" s="246"/>
      <c r="IYU83" s="246"/>
      <c r="IYV83" s="246"/>
      <c r="IYW83" s="246"/>
      <c r="IYX83" s="246"/>
      <c r="IYY83" s="246"/>
      <c r="IYZ83" s="246"/>
      <c r="IZA83" s="246"/>
      <c r="IZB83" s="246"/>
      <c r="IZC83" s="246"/>
      <c r="IZD83" s="246"/>
      <c r="IZE83" s="246"/>
      <c r="IZF83" s="246"/>
      <c r="IZG83" s="246"/>
      <c r="IZH83" s="246"/>
      <c r="IZI83" s="246"/>
      <c r="IZJ83" s="246"/>
      <c r="IZK83" s="246"/>
      <c r="IZL83" s="246"/>
      <c r="IZM83" s="246"/>
      <c r="IZN83" s="246"/>
      <c r="IZO83" s="246"/>
      <c r="IZP83" s="246"/>
      <c r="IZQ83" s="246"/>
      <c r="IZR83" s="246"/>
      <c r="IZS83" s="246"/>
      <c r="IZT83" s="246"/>
      <c r="IZU83" s="246"/>
      <c r="IZV83" s="246"/>
      <c r="IZW83" s="246"/>
      <c r="IZX83" s="246"/>
      <c r="IZY83" s="246"/>
      <c r="IZZ83" s="246"/>
      <c r="JAA83" s="246"/>
      <c r="JAB83" s="246"/>
      <c r="JAC83" s="246"/>
      <c r="JAD83" s="246"/>
      <c r="JAE83" s="246"/>
      <c r="JAF83" s="246"/>
      <c r="JAG83" s="246"/>
      <c r="JAH83" s="246"/>
      <c r="JAI83" s="246"/>
      <c r="JAJ83" s="246"/>
      <c r="JAK83" s="246"/>
      <c r="JAL83" s="246"/>
      <c r="JAM83" s="246"/>
      <c r="JAN83" s="246"/>
      <c r="JAO83" s="246"/>
      <c r="JAP83" s="246"/>
      <c r="JAQ83" s="246"/>
      <c r="JAR83" s="246"/>
      <c r="JAS83" s="246"/>
      <c r="JAT83" s="246"/>
      <c r="JAU83" s="246"/>
      <c r="JAV83" s="246"/>
      <c r="JAW83" s="246"/>
      <c r="JAX83" s="246"/>
      <c r="JAY83" s="246"/>
      <c r="JAZ83" s="246"/>
      <c r="JBA83" s="246"/>
      <c r="JBB83" s="246"/>
      <c r="JBC83" s="246"/>
      <c r="JBD83" s="246"/>
      <c r="JBE83" s="246"/>
      <c r="JBF83" s="246"/>
      <c r="JBG83" s="246"/>
      <c r="JBH83" s="246"/>
      <c r="JBI83" s="246"/>
      <c r="JBJ83" s="246"/>
      <c r="JBK83" s="246"/>
      <c r="JBL83" s="246"/>
      <c r="JBM83" s="246"/>
      <c r="JBN83" s="246"/>
      <c r="JBO83" s="246"/>
      <c r="JBP83" s="246"/>
      <c r="JBQ83" s="246"/>
      <c r="JBR83" s="246"/>
      <c r="JBS83" s="246"/>
      <c r="JBT83" s="246"/>
      <c r="JBU83" s="246"/>
      <c r="JBV83" s="246"/>
      <c r="JBW83" s="246"/>
      <c r="JBX83" s="246"/>
      <c r="JBY83" s="246"/>
      <c r="JBZ83" s="246"/>
      <c r="JCA83" s="246"/>
      <c r="JCB83" s="246"/>
      <c r="JCC83" s="246"/>
      <c r="JCD83" s="246"/>
      <c r="JCE83" s="246"/>
      <c r="JCF83" s="246"/>
      <c r="JCG83" s="246"/>
      <c r="JCH83" s="246"/>
      <c r="JCI83" s="246"/>
      <c r="JCJ83" s="246"/>
      <c r="JCK83" s="246"/>
      <c r="JCL83" s="246"/>
      <c r="JCM83" s="246"/>
      <c r="JCN83" s="246"/>
      <c r="JCO83" s="246"/>
      <c r="JCP83" s="246"/>
      <c r="JCQ83" s="246"/>
      <c r="JCR83" s="246"/>
      <c r="JCS83" s="246"/>
      <c r="JCT83" s="246"/>
      <c r="JCU83" s="246"/>
      <c r="JCV83" s="246"/>
      <c r="JCW83" s="246"/>
      <c r="JCX83" s="246"/>
      <c r="JCY83" s="246"/>
      <c r="JCZ83" s="246"/>
      <c r="JDA83" s="246"/>
      <c r="JDB83" s="246"/>
      <c r="JDC83" s="246"/>
      <c r="JDD83" s="246"/>
      <c r="JDE83" s="246"/>
      <c r="JDF83" s="246"/>
      <c r="JDG83" s="246"/>
      <c r="JDH83" s="246"/>
      <c r="JDI83" s="246"/>
      <c r="JDJ83" s="246"/>
      <c r="JDK83" s="246"/>
      <c r="JDL83" s="246"/>
      <c r="JDM83" s="246"/>
      <c r="JDN83" s="246"/>
      <c r="JDO83" s="246"/>
      <c r="JDP83" s="246"/>
      <c r="JDQ83" s="246"/>
      <c r="JDR83" s="246"/>
      <c r="JDS83" s="246"/>
      <c r="JDT83" s="246"/>
      <c r="JDU83" s="246"/>
      <c r="JDV83" s="246"/>
      <c r="JDW83" s="246"/>
      <c r="JDX83" s="246"/>
      <c r="JDY83" s="246"/>
      <c r="JDZ83" s="246"/>
      <c r="JEA83" s="246"/>
      <c r="JEB83" s="246"/>
      <c r="JEC83" s="246"/>
      <c r="JED83" s="246"/>
      <c r="JEE83" s="246"/>
      <c r="JEF83" s="246"/>
      <c r="JEG83" s="246"/>
      <c r="JEH83" s="246"/>
      <c r="JEI83" s="246"/>
      <c r="JEJ83" s="246"/>
      <c r="JEK83" s="246"/>
      <c r="JEL83" s="246"/>
      <c r="JEM83" s="246"/>
      <c r="JEN83" s="246"/>
      <c r="JEO83" s="246"/>
      <c r="JEP83" s="246"/>
      <c r="JEQ83" s="246"/>
      <c r="JER83" s="246"/>
      <c r="JES83" s="246"/>
      <c r="JET83" s="246"/>
      <c r="JEU83" s="246"/>
      <c r="JEV83" s="246"/>
      <c r="JEW83" s="246"/>
      <c r="JEX83" s="246"/>
      <c r="JEY83" s="246"/>
      <c r="JEZ83" s="246"/>
      <c r="JFA83" s="246"/>
      <c r="JFB83" s="246"/>
      <c r="JFC83" s="246"/>
      <c r="JFD83" s="246"/>
      <c r="JFE83" s="246"/>
      <c r="JFF83" s="246"/>
      <c r="JFG83" s="246"/>
      <c r="JFH83" s="246"/>
      <c r="JFI83" s="246"/>
      <c r="JFJ83" s="246"/>
      <c r="JFK83" s="246"/>
      <c r="JFL83" s="246"/>
      <c r="JFM83" s="246"/>
      <c r="JFN83" s="246"/>
      <c r="JFO83" s="246"/>
      <c r="JFP83" s="246"/>
      <c r="JFQ83" s="246"/>
      <c r="JFR83" s="246"/>
      <c r="JFS83" s="246"/>
      <c r="JFT83" s="246"/>
      <c r="JFU83" s="246"/>
      <c r="JFV83" s="246"/>
      <c r="JFW83" s="246"/>
      <c r="JFX83" s="246"/>
      <c r="JFY83" s="246"/>
      <c r="JFZ83" s="246"/>
      <c r="JGA83" s="246"/>
      <c r="JGB83" s="246"/>
      <c r="JGC83" s="246"/>
      <c r="JGD83" s="246"/>
      <c r="JGE83" s="246"/>
      <c r="JGF83" s="246"/>
      <c r="JGG83" s="246"/>
      <c r="JGH83" s="246"/>
      <c r="JGI83" s="246"/>
      <c r="JGJ83" s="246"/>
      <c r="JGK83" s="246"/>
      <c r="JGL83" s="246"/>
      <c r="JGM83" s="246"/>
      <c r="JGN83" s="246"/>
      <c r="JGO83" s="246"/>
      <c r="JGP83" s="246"/>
      <c r="JGQ83" s="246"/>
      <c r="JGR83" s="246"/>
      <c r="JGS83" s="246"/>
      <c r="JGT83" s="246"/>
      <c r="JGU83" s="246"/>
      <c r="JGV83" s="246"/>
      <c r="JGW83" s="246"/>
      <c r="JGX83" s="246"/>
      <c r="JGY83" s="246"/>
      <c r="JGZ83" s="246"/>
      <c r="JHA83" s="246"/>
      <c r="JHB83" s="246"/>
      <c r="JHC83" s="246"/>
      <c r="JHD83" s="246"/>
      <c r="JHE83" s="246"/>
      <c r="JHF83" s="246"/>
      <c r="JHG83" s="246"/>
      <c r="JHH83" s="246"/>
      <c r="JHI83" s="246"/>
      <c r="JHJ83" s="246"/>
      <c r="JHK83" s="246"/>
      <c r="JHL83" s="246"/>
      <c r="JHM83" s="246"/>
      <c r="JHN83" s="246"/>
      <c r="JHO83" s="246"/>
      <c r="JHP83" s="246"/>
      <c r="JHQ83" s="246"/>
      <c r="JHR83" s="246"/>
      <c r="JHS83" s="246"/>
      <c r="JHT83" s="246"/>
      <c r="JHU83" s="246"/>
      <c r="JHV83" s="246"/>
      <c r="JHW83" s="246"/>
      <c r="JHX83" s="246"/>
      <c r="JHY83" s="246"/>
      <c r="JHZ83" s="246"/>
      <c r="JIA83" s="246"/>
      <c r="JIB83" s="246"/>
      <c r="JIC83" s="246"/>
      <c r="JID83" s="246"/>
      <c r="JIE83" s="246"/>
      <c r="JIF83" s="246"/>
      <c r="JIG83" s="246"/>
      <c r="JIH83" s="246"/>
      <c r="JII83" s="246"/>
      <c r="JIJ83" s="246"/>
      <c r="JIK83" s="246"/>
      <c r="JIL83" s="246"/>
      <c r="JIM83" s="246"/>
      <c r="JIN83" s="246"/>
      <c r="JIO83" s="246"/>
      <c r="JIP83" s="246"/>
      <c r="JIQ83" s="246"/>
      <c r="JIR83" s="246"/>
      <c r="JIS83" s="246"/>
      <c r="JIT83" s="246"/>
      <c r="JIU83" s="246"/>
      <c r="JIV83" s="246"/>
      <c r="JIW83" s="246"/>
      <c r="JIX83" s="246"/>
      <c r="JIY83" s="246"/>
      <c r="JIZ83" s="246"/>
      <c r="JJA83" s="246"/>
      <c r="JJB83" s="246"/>
      <c r="JJC83" s="246"/>
      <c r="JJD83" s="246"/>
      <c r="JJE83" s="246"/>
      <c r="JJF83" s="246"/>
      <c r="JJG83" s="246"/>
      <c r="JJH83" s="246"/>
      <c r="JJI83" s="246"/>
      <c r="JJJ83" s="246"/>
      <c r="JJK83" s="246"/>
      <c r="JJL83" s="246"/>
      <c r="JJM83" s="246"/>
      <c r="JJN83" s="246"/>
      <c r="JJO83" s="246"/>
      <c r="JJP83" s="246"/>
      <c r="JJQ83" s="246"/>
      <c r="JJR83" s="246"/>
      <c r="JJS83" s="246"/>
      <c r="JJT83" s="246"/>
      <c r="JJU83" s="246"/>
      <c r="JJV83" s="246"/>
      <c r="JJW83" s="246"/>
      <c r="JJX83" s="246"/>
      <c r="JJY83" s="246"/>
      <c r="JJZ83" s="246"/>
      <c r="JKA83" s="246"/>
      <c r="JKB83" s="246"/>
      <c r="JKC83" s="246"/>
      <c r="JKD83" s="246"/>
      <c r="JKE83" s="246"/>
      <c r="JKF83" s="246"/>
      <c r="JKG83" s="246"/>
      <c r="JKH83" s="246"/>
      <c r="JKI83" s="246"/>
      <c r="JKJ83" s="246"/>
      <c r="JKK83" s="246"/>
      <c r="JKL83" s="246"/>
      <c r="JKM83" s="246"/>
      <c r="JKN83" s="246"/>
      <c r="JKO83" s="246"/>
      <c r="JKP83" s="246"/>
      <c r="JKQ83" s="246"/>
      <c r="JKR83" s="246"/>
      <c r="JKS83" s="246"/>
      <c r="JKT83" s="246"/>
      <c r="JKU83" s="246"/>
      <c r="JKV83" s="246"/>
      <c r="JKW83" s="246"/>
      <c r="JKX83" s="246"/>
      <c r="JKY83" s="246"/>
      <c r="JKZ83" s="246"/>
      <c r="JLA83" s="246"/>
      <c r="JLB83" s="246"/>
      <c r="JLC83" s="246"/>
      <c r="JLD83" s="246"/>
      <c r="JLE83" s="246"/>
      <c r="JLF83" s="246"/>
      <c r="JLG83" s="246"/>
      <c r="JLH83" s="246"/>
      <c r="JLI83" s="246"/>
      <c r="JLJ83" s="246"/>
      <c r="JLK83" s="246"/>
      <c r="JLL83" s="246"/>
      <c r="JLM83" s="246"/>
      <c r="JLN83" s="246"/>
      <c r="JLO83" s="246"/>
      <c r="JLP83" s="246"/>
      <c r="JLQ83" s="246"/>
      <c r="JLR83" s="246"/>
      <c r="JLS83" s="246"/>
      <c r="JLT83" s="246"/>
      <c r="JLU83" s="246"/>
      <c r="JLV83" s="246"/>
      <c r="JLW83" s="246"/>
      <c r="JLX83" s="246"/>
      <c r="JLY83" s="246"/>
      <c r="JLZ83" s="246"/>
      <c r="JMA83" s="246"/>
      <c r="JMB83" s="246"/>
      <c r="JMC83" s="246"/>
      <c r="JMD83" s="246"/>
      <c r="JME83" s="246"/>
      <c r="JMF83" s="246"/>
      <c r="JMG83" s="246"/>
      <c r="JMH83" s="246"/>
      <c r="JMI83" s="246"/>
      <c r="JMJ83" s="246"/>
      <c r="JMK83" s="246"/>
      <c r="JML83" s="246"/>
      <c r="JMM83" s="246"/>
      <c r="JMN83" s="246"/>
      <c r="JMO83" s="246"/>
      <c r="JMP83" s="246"/>
      <c r="JMQ83" s="246"/>
      <c r="JMR83" s="246"/>
      <c r="JMS83" s="246"/>
      <c r="JMT83" s="246"/>
      <c r="JMU83" s="246"/>
      <c r="JMV83" s="246"/>
      <c r="JMW83" s="246"/>
      <c r="JMX83" s="246"/>
      <c r="JMY83" s="246"/>
      <c r="JMZ83" s="246"/>
      <c r="JNA83" s="246"/>
      <c r="JNB83" s="246"/>
      <c r="JNC83" s="246"/>
      <c r="JND83" s="246"/>
      <c r="JNE83" s="246"/>
      <c r="JNF83" s="246"/>
      <c r="JNG83" s="246"/>
      <c r="JNH83" s="246"/>
      <c r="JNI83" s="246"/>
      <c r="JNJ83" s="246"/>
      <c r="JNK83" s="246"/>
      <c r="JNL83" s="246"/>
      <c r="JNM83" s="246"/>
      <c r="JNN83" s="246"/>
      <c r="JNO83" s="246"/>
      <c r="JNP83" s="246"/>
      <c r="JNQ83" s="246"/>
      <c r="JNR83" s="246"/>
      <c r="JNS83" s="246"/>
      <c r="JNT83" s="246"/>
      <c r="JNU83" s="246"/>
      <c r="JNV83" s="246"/>
      <c r="JNW83" s="246"/>
      <c r="JNX83" s="246"/>
      <c r="JNY83" s="246"/>
      <c r="JNZ83" s="246"/>
      <c r="JOA83" s="246"/>
      <c r="JOB83" s="246"/>
      <c r="JOC83" s="246"/>
      <c r="JOD83" s="246"/>
      <c r="JOE83" s="246"/>
      <c r="JOF83" s="246"/>
      <c r="JOG83" s="246"/>
      <c r="JOH83" s="246"/>
      <c r="JOI83" s="246"/>
      <c r="JOJ83" s="246"/>
      <c r="JOK83" s="246"/>
      <c r="JOL83" s="246"/>
      <c r="JOM83" s="246"/>
      <c r="JON83" s="246"/>
      <c r="JOO83" s="246"/>
      <c r="JOP83" s="246"/>
      <c r="JOQ83" s="246"/>
      <c r="JOR83" s="246"/>
      <c r="JOS83" s="246"/>
      <c r="JOT83" s="246"/>
      <c r="JOU83" s="246"/>
      <c r="JOV83" s="246"/>
      <c r="JOW83" s="246"/>
      <c r="JOX83" s="246"/>
      <c r="JOY83" s="246"/>
      <c r="JOZ83" s="246"/>
      <c r="JPA83" s="246"/>
      <c r="JPB83" s="246"/>
      <c r="JPC83" s="246"/>
      <c r="JPD83" s="246"/>
      <c r="JPE83" s="246"/>
      <c r="JPF83" s="246"/>
      <c r="JPG83" s="246"/>
      <c r="JPH83" s="246"/>
      <c r="JPI83" s="246"/>
      <c r="JPJ83" s="246"/>
      <c r="JPK83" s="246"/>
      <c r="JPL83" s="246"/>
      <c r="JPM83" s="246"/>
      <c r="JPN83" s="246"/>
      <c r="JPO83" s="246"/>
      <c r="JPP83" s="246"/>
      <c r="JPQ83" s="246"/>
      <c r="JPR83" s="246"/>
      <c r="JPS83" s="246"/>
      <c r="JPT83" s="246"/>
      <c r="JPU83" s="246"/>
      <c r="JPV83" s="246"/>
      <c r="JPW83" s="246"/>
      <c r="JPX83" s="246"/>
      <c r="JPY83" s="246"/>
      <c r="JPZ83" s="246"/>
      <c r="JQA83" s="246"/>
      <c r="JQB83" s="246"/>
      <c r="JQC83" s="246"/>
      <c r="JQD83" s="246"/>
      <c r="JQE83" s="246"/>
      <c r="JQF83" s="246"/>
      <c r="JQG83" s="246"/>
      <c r="JQH83" s="246"/>
      <c r="JQI83" s="246"/>
      <c r="JQJ83" s="246"/>
      <c r="JQK83" s="246"/>
      <c r="JQL83" s="246"/>
      <c r="JQM83" s="246"/>
      <c r="JQN83" s="246"/>
      <c r="JQO83" s="246"/>
      <c r="JQP83" s="246"/>
      <c r="JQQ83" s="246"/>
      <c r="JQR83" s="246"/>
      <c r="JQS83" s="246"/>
      <c r="JQT83" s="246"/>
      <c r="JQU83" s="246"/>
      <c r="JQV83" s="246"/>
      <c r="JQW83" s="246"/>
      <c r="JQX83" s="246"/>
      <c r="JQY83" s="246"/>
      <c r="JQZ83" s="246"/>
      <c r="JRA83" s="246"/>
      <c r="JRB83" s="246"/>
      <c r="JRC83" s="246"/>
      <c r="JRD83" s="246"/>
      <c r="JRE83" s="246"/>
      <c r="JRF83" s="246"/>
      <c r="JRG83" s="246"/>
      <c r="JRH83" s="246"/>
      <c r="JRI83" s="246"/>
      <c r="JRJ83" s="246"/>
      <c r="JRK83" s="246"/>
      <c r="JRL83" s="246"/>
      <c r="JRM83" s="246"/>
      <c r="JRN83" s="246"/>
      <c r="JRO83" s="246"/>
      <c r="JRP83" s="246"/>
      <c r="JRQ83" s="246"/>
      <c r="JRR83" s="246"/>
      <c r="JRS83" s="246"/>
      <c r="JRT83" s="246"/>
      <c r="JRU83" s="246"/>
      <c r="JRV83" s="246"/>
      <c r="JRW83" s="246"/>
      <c r="JRX83" s="246"/>
      <c r="JRY83" s="246"/>
      <c r="JRZ83" s="246"/>
      <c r="JSA83" s="246"/>
      <c r="JSB83" s="246"/>
      <c r="JSC83" s="246"/>
      <c r="JSD83" s="246"/>
      <c r="JSE83" s="246"/>
      <c r="JSF83" s="246"/>
      <c r="JSG83" s="246"/>
      <c r="JSH83" s="246"/>
      <c r="JSI83" s="246"/>
      <c r="JSJ83" s="246"/>
      <c r="JSK83" s="246"/>
      <c r="JSL83" s="246"/>
      <c r="JSM83" s="246"/>
      <c r="JSN83" s="246"/>
      <c r="JSO83" s="246"/>
      <c r="JSP83" s="246"/>
      <c r="JSQ83" s="246"/>
      <c r="JSR83" s="246"/>
      <c r="JSS83" s="246"/>
      <c r="JST83" s="246"/>
      <c r="JSU83" s="246"/>
      <c r="JSV83" s="246"/>
      <c r="JSW83" s="246"/>
      <c r="JSX83" s="246"/>
      <c r="JSY83" s="246"/>
      <c r="JSZ83" s="246"/>
      <c r="JTA83" s="246"/>
      <c r="JTB83" s="246"/>
      <c r="JTC83" s="246"/>
      <c r="JTD83" s="246"/>
      <c r="JTE83" s="246"/>
      <c r="JTF83" s="246"/>
      <c r="JTG83" s="246"/>
      <c r="JTH83" s="246"/>
      <c r="JTI83" s="246"/>
      <c r="JTJ83" s="246"/>
      <c r="JTK83" s="246"/>
      <c r="JTL83" s="246"/>
      <c r="JTM83" s="246"/>
      <c r="JTN83" s="246"/>
      <c r="JTO83" s="246"/>
      <c r="JTP83" s="246"/>
      <c r="JTQ83" s="246"/>
      <c r="JTR83" s="246"/>
      <c r="JTS83" s="246"/>
      <c r="JTT83" s="246"/>
      <c r="JTU83" s="246"/>
      <c r="JTV83" s="246"/>
      <c r="JTW83" s="246"/>
      <c r="JTX83" s="246"/>
      <c r="JTY83" s="246"/>
      <c r="JTZ83" s="246"/>
      <c r="JUA83" s="246"/>
      <c r="JUB83" s="246"/>
      <c r="JUC83" s="246"/>
      <c r="JUD83" s="246"/>
      <c r="JUE83" s="246"/>
      <c r="JUF83" s="246"/>
      <c r="JUG83" s="246"/>
      <c r="JUH83" s="246"/>
      <c r="JUI83" s="246"/>
      <c r="JUJ83" s="246"/>
      <c r="JUK83" s="246"/>
      <c r="JUL83" s="246"/>
      <c r="JUM83" s="246"/>
      <c r="JUN83" s="246"/>
      <c r="JUO83" s="246"/>
      <c r="JUP83" s="246"/>
      <c r="JUQ83" s="246"/>
      <c r="JUR83" s="246"/>
      <c r="JUS83" s="246"/>
      <c r="JUT83" s="246"/>
      <c r="JUU83" s="246"/>
      <c r="JUV83" s="246"/>
      <c r="JUW83" s="246"/>
      <c r="JUX83" s="246"/>
      <c r="JUY83" s="246"/>
      <c r="JUZ83" s="246"/>
      <c r="JVA83" s="246"/>
      <c r="JVB83" s="246"/>
      <c r="JVC83" s="246"/>
      <c r="JVD83" s="246"/>
      <c r="JVE83" s="246"/>
      <c r="JVF83" s="246"/>
      <c r="JVG83" s="246"/>
      <c r="JVH83" s="246"/>
      <c r="JVI83" s="246"/>
      <c r="JVJ83" s="246"/>
      <c r="JVK83" s="246"/>
      <c r="JVL83" s="246"/>
      <c r="JVM83" s="246"/>
      <c r="JVN83" s="246"/>
      <c r="JVO83" s="246"/>
      <c r="JVP83" s="246"/>
      <c r="JVQ83" s="246"/>
      <c r="JVR83" s="246"/>
      <c r="JVS83" s="246"/>
      <c r="JVT83" s="246"/>
      <c r="JVU83" s="246"/>
      <c r="JVV83" s="246"/>
      <c r="JVW83" s="246"/>
      <c r="JVX83" s="246"/>
      <c r="JVY83" s="246"/>
      <c r="JVZ83" s="246"/>
      <c r="JWA83" s="246"/>
      <c r="JWB83" s="246"/>
      <c r="JWC83" s="246"/>
      <c r="JWD83" s="246"/>
      <c r="JWE83" s="246"/>
      <c r="JWF83" s="246"/>
      <c r="JWG83" s="246"/>
      <c r="JWH83" s="246"/>
      <c r="JWI83" s="246"/>
      <c r="JWJ83" s="246"/>
      <c r="JWK83" s="246"/>
      <c r="JWL83" s="246"/>
      <c r="JWM83" s="246"/>
      <c r="JWN83" s="246"/>
      <c r="JWO83" s="246"/>
      <c r="JWP83" s="246"/>
      <c r="JWQ83" s="246"/>
      <c r="JWR83" s="246"/>
      <c r="JWS83" s="246"/>
      <c r="JWT83" s="246"/>
      <c r="JWU83" s="246"/>
      <c r="JWV83" s="246"/>
      <c r="JWW83" s="246"/>
      <c r="JWX83" s="246"/>
      <c r="JWY83" s="246"/>
      <c r="JWZ83" s="246"/>
      <c r="JXA83" s="246"/>
      <c r="JXB83" s="246"/>
      <c r="JXC83" s="246"/>
      <c r="JXD83" s="246"/>
      <c r="JXE83" s="246"/>
      <c r="JXF83" s="246"/>
      <c r="JXG83" s="246"/>
      <c r="JXH83" s="246"/>
      <c r="JXI83" s="246"/>
      <c r="JXJ83" s="246"/>
      <c r="JXK83" s="246"/>
      <c r="JXL83" s="246"/>
      <c r="JXM83" s="246"/>
      <c r="JXN83" s="246"/>
      <c r="JXO83" s="246"/>
      <c r="JXP83" s="246"/>
      <c r="JXQ83" s="246"/>
      <c r="JXR83" s="246"/>
      <c r="JXS83" s="246"/>
      <c r="JXT83" s="246"/>
      <c r="JXU83" s="246"/>
      <c r="JXV83" s="246"/>
      <c r="JXW83" s="246"/>
      <c r="JXX83" s="246"/>
      <c r="JXY83" s="246"/>
      <c r="JXZ83" s="246"/>
      <c r="JYA83" s="246"/>
      <c r="JYB83" s="246"/>
      <c r="JYC83" s="246"/>
      <c r="JYD83" s="246"/>
      <c r="JYE83" s="246"/>
      <c r="JYF83" s="246"/>
      <c r="JYG83" s="246"/>
      <c r="JYH83" s="246"/>
      <c r="JYI83" s="246"/>
      <c r="JYJ83" s="246"/>
      <c r="JYK83" s="246"/>
      <c r="JYL83" s="246"/>
      <c r="JYM83" s="246"/>
      <c r="JYN83" s="246"/>
      <c r="JYO83" s="246"/>
      <c r="JYP83" s="246"/>
      <c r="JYQ83" s="246"/>
      <c r="JYR83" s="246"/>
      <c r="JYS83" s="246"/>
      <c r="JYT83" s="246"/>
      <c r="JYU83" s="246"/>
      <c r="JYV83" s="246"/>
      <c r="JYW83" s="246"/>
      <c r="JYX83" s="246"/>
      <c r="JYY83" s="246"/>
      <c r="JYZ83" s="246"/>
      <c r="JZA83" s="246"/>
      <c r="JZB83" s="246"/>
      <c r="JZC83" s="246"/>
      <c r="JZD83" s="246"/>
      <c r="JZE83" s="246"/>
      <c r="JZF83" s="246"/>
      <c r="JZG83" s="246"/>
      <c r="JZH83" s="246"/>
      <c r="JZI83" s="246"/>
      <c r="JZJ83" s="246"/>
      <c r="JZK83" s="246"/>
      <c r="JZL83" s="246"/>
      <c r="JZM83" s="246"/>
      <c r="JZN83" s="246"/>
      <c r="JZO83" s="246"/>
      <c r="JZP83" s="246"/>
      <c r="JZQ83" s="246"/>
      <c r="JZR83" s="246"/>
      <c r="JZS83" s="246"/>
      <c r="JZT83" s="246"/>
      <c r="JZU83" s="246"/>
      <c r="JZV83" s="246"/>
      <c r="JZW83" s="246"/>
      <c r="JZX83" s="246"/>
      <c r="JZY83" s="246"/>
      <c r="JZZ83" s="246"/>
      <c r="KAA83" s="246"/>
      <c r="KAB83" s="246"/>
      <c r="KAC83" s="246"/>
      <c r="KAD83" s="246"/>
      <c r="KAE83" s="246"/>
      <c r="KAF83" s="246"/>
      <c r="KAG83" s="246"/>
      <c r="KAH83" s="246"/>
      <c r="KAI83" s="246"/>
      <c r="KAJ83" s="246"/>
      <c r="KAK83" s="246"/>
      <c r="KAL83" s="246"/>
      <c r="KAM83" s="246"/>
      <c r="KAN83" s="246"/>
      <c r="KAO83" s="246"/>
      <c r="KAP83" s="246"/>
      <c r="KAQ83" s="246"/>
      <c r="KAR83" s="246"/>
      <c r="KAS83" s="246"/>
      <c r="KAT83" s="246"/>
      <c r="KAU83" s="246"/>
      <c r="KAV83" s="246"/>
      <c r="KAW83" s="246"/>
      <c r="KAX83" s="246"/>
      <c r="KAY83" s="246"/>
      <c r="KAZ83" s="246"/>
      <c r="KBA83" s="246"/>
      <c r="KBB83" s="246"/>
      <c r="KBC83" s="246"/>
      <c r="KBD83" s="246"/>
      <c r="KBE83" s="246"/>
      <c r="KBF83" s="246"/>
      <c r="KBG83" s="246"/>
      <c r="KBH83" s="246"/>
      <c r="KBI83" s="246"/>
      <c r="KBJ83" s="246"/>
      <c r="KBK83" s="246"/>
      <c r="KBL83" s="246"/>
      <c r="KBM83" s="246"/>
      <c r="KBN83" s="246"/>
      <c r="KBO83" s="246"/>
      <c r="KBP83" s="246"/>
      <c r="KBQ83" s="246"/>
      <c r="KBR83" s="246"/>
      <c r="KBS83" s="246"/>
      <c r="KBT83" s="246"/>
      <c r="KBU83" s="246"/>
      <c r="KBV83" s="246"/>
      <c r="KBW83" s="246"/>
      <c r="KBX83" s="246"/>
      <c r="KBY83" s="246"/>
      <c r="KBZ83" s="246"/>
      <c r="KCA83" s="246"/>
      <c r="KCB83" s="246"/>
      <c r="KCC83" s="246"/>
      <c r="KCD83" s="246"/>
      <c r="KCE83" s="246"/>
      <c r="KCF83" s="246"/>
      <c r="KCG83" s="246"/>
      <c r="KCH83" s="246"/>
      <c r="KCI83" s="246"/>
      <c r="KCJ83" s="246"/>
      <c r="KCK83" s="246"/>
      <c r="KCL83" s="246"/>
      <c r="KCM83" s="246"/>
      <c r="KCN83" s="246"/>
      <c r="KCO83" s="246"/>
      <c r="KCP83" s="246"/>
      <c r="KCQ83" s="246"/>
      <c r="KCR83" s="246"/>
      <c r="KCS83" s="246"/>
      <c r="KCT83" s="246"/>
      <c r="KCU83" s="246"/>
      <c r="KCV83" s="246"/>
      <c r="KCW83" s="246"/>
      <c r="KCX83" s="246"/>
      <c r="KCY83" s="246"/>
      <c r="KCZ83" s="246"/>
      <c r="KDA83" s="246"/>
      <c r="KDB83" s="246"/>
      <c r="KDC83" s="246"/>
      <c r="KDD83" s="246"/>
      <c r="KDE83" s="246"/>
      <c r="KDF83" s="246"/>
      <c r="KDG83" s="246"/>
      <c r="KDH83" s="246"/>
      <c r="KDI83" s="246"/>
      <c r="KDJ83" s="246"/>
      <c r="KDK83" s="246"/>
      <c r="KDL83" s="246"/>
      <c r="KDM83" s="246"/>
      <c r="KDN83" s="246"/>
      <c r="KDO83" s="246"/>
      <c r="KDP83" s="246"/>
      <c r="KDQ83" s="246"/>
      <c r="KDR83" s="246"/>
      <c r="KDS83" s="246"/>
      <c r="KDT83" s="246"/>
      <c r="KDU83" s="246"/>
      <c r="KDV83" s="246"/>
      <c r="KDW83" s="246"/>
      <c r="KDX83" s="246"/>
      <c r="KDY83" s="246"/>
      <c r="KDZ83" s="246"/>
      <c r="KEA83" s="246"/>
      <c r="KEB83" s="246"/>
      <c r="KEC83" s="246"/>
      <c r="KED83" s="246"/>
      <c r="KEE83" s="246"/>
      <c r="KEF83" s="246"/>
      <c r="KEG83" s="246"/>
      <c r="KEH83" s="246"/>
      <c r="KEI83" s="246"/>
      <c r="KEJ83" s="246"/>
      <c r="KEK83" s="246"/>
      <c r="KEL83" s="246"/>
      <c r="KEM83" s="246"/>
      <c r="KEN83" s="246"/>
      <c r="KEO83" s="246"/>
      <c r="KEP83" s="246"/>
      <c r="KEQ83" s="246"/>
      <c r="KER83" s="246"/>
      <c r="KES83" s="246"/>
      <c r="KET83" s="246"/>
      <c r="KEU83" s="246"/>
      <c r="KEV83" s="246"/>
      <c r="KEW83" s="246"/>
      <c r="KEX83" s="246"/>
      <c r="KEY83" s="246"/>
      <c r="KEZ83" s="246"/>
      <c r="KFA83" s="246"/>
      <c r="KFB83" s="246"/>
      <c r="KFC83" s="246"/>
      <c r="KFD83" s="246"/>
      <c r="KFE83" s="246"/>
      <c r="KFF83" s="246"/>
      <c r="KFG83" s="246"/>
      <c r="KFH83" s="246"/>
      <c r="KFI83" s="246"/>
      <c r="KFJ83" s="246"/>
      <c r="KFK83" s="246"/>
      <c r="KFL83" s="246"/>
      <c r="KFM83" s="246"/>
      <c r="KFN83" s="246"/>
      <c r="KFO83" s="246"/>
      <c r="KFP83" s="246"/>
      <c r="KFQ83" s="246"/>
      <c r="KFR83" s="246"/>
      <c r="KFS83" s="246"/>
      <c r="KFT83" s="246"/>
      <c r="KFU83" s="246"/>
      <c r="KFV83" s="246"/>
      <c r="KFW83" s="246"/>
      <c r="KFX83" s="246"/>
      <c r="KFY83" s="246"/>
      <c r="KFZ83" s="246"/>
      <c r="KGA83" s="246"/>
      <c r="KGB83" s="246"/>
      <c r="KGC83" s="246"/>
      <c r="KGD83" s="246"/>
      <c r="KGE83" s="246"/>
      <c r="KGF83" s="246"/>
      <c r="KGG83" s="246"/>
      <c r="KGH83" s="246"/>
      <c r="KGI83" s="246"/>
      <c r="KGJ83" s="246"/>
      <c r="KGK83" s="246"/>
      <c r="KGL83" s="246"/>
      <c r="KGM83" s="246"/>
      <c r="KGN83" s="246"/>
      <c r="KGO83" s="246"/>
      <c r="KGP83" s="246"/>
      <c r="KGQ83" s="246"/>
      <c r="KGR83" s="246"/>
      <c r="KGS83" s="246"/>
      <c r="KGT83" s="246"/>
      <c r="KGU83" s="246"/>
      <c r="KGV83" s="246"/>
      <c r="KGW83" s="246"/>
      <c r="KGX83" s="246"/>
      <c r="KGY83" s="246"/>
      <c r="KGZ83" s="246"/>
      <c r="KHA83" s="246"/>
      <c r="KHB83" s="246"/>
      <c r="KHC83" s="246"/>
      <c r="KHD83" s="246"/>
      <c r="KHE83" s="246"/>
      <c r="KHF83" s="246"/>
      <c r="KHG83" s="246"/>
      <c r="KHH83" s="246"/>
      <c r="KHI83" s="246"/>
      <c r="KHJ83" s="246"/>
      <c r="KHK83" s="246"/>
      <c r="KHL83" s="246"/>
      <c r="KHM83" s="246"/>
      <c r="KHN83" s="246"/>
      <c r="KHO83" s="246"/>
      <c r="KHP83" s="246"/>
      <c r="KHQ83" s="246"/>
      <c r="KHR83" s="246"/>
      <c r="KHS83" s="246"/>
      <c r="KHT83" s="246"/>
      <c r="KHU83" s="246"/>
      <c r="KHV83" s="246"/>
      <c r="KHW83" s="246"/>
      <c r="KHX83" s="246"/>
      <c r="KHY83" s="246"/>
      <c r="KHZ83" s="246"/>
      <c r="KIA83" s="246"/>
      <c r="KIB83" s="246"/>
      <c r="KIC83" s="246"/>
      <c r="KID83" s="246"/>
      <c r="KIE83" s="246"/>
      <c r="KIF83" s="246"/>
      <c r="KIG83" s="246"/>
      <c r="KIH83" s="246"/>
      <c r="KII83" s="246"/>
      <c r="KIJ83" s="246"/>
      <c r="KIK83" s="246"/>
      <c r="KIL83" s="246"/>
      <c r="KIM83" s="246"/>
      <c r="KIN83" s="246"/>
      <c r="KIO83" s="246"/>
      <c r="KIP83" s="246"/>
      <c r="KIQ83" s="246"/>
      <c r="KIR83" s="246"/>
      <c r="KIS83" s="246"/>
      <c r="KIT83" s="246"/>
      <c r="KIU83" s="246"/>
      <c r="KIV83" s="246"/>
      <c r="KIW83" s="246"/>
      <c r="KIX83" s="246"/>
      <c r="KIY83" s="246"/>
      <c r="KIZ83" s="246"/>
      <c r="KJA83" s="246"/>
      <c r="KJB83" s="246"/>
      <c r="KJC83" s="246"/>
      <c r="KJD83" s="246"/>
      <c r="KJE83" s="246"/>
      <c r="KJF83" s="246"/>
      <c r="KJG83" s="246"/>
      <c r="KJH83" s="246"/>
      <c r="KJI83" s="246"/>
      <c r="KJJ83" s="246"/>
      <c r="KJK83" s="246"/>
      <c r="KJL83" s="246"/>
      <c r="KJM83" s="246"/>
      <c r="KJN83" s="246"/>
      <c r="KJO83" s="246"/>
      <c r="KJP83" s="246"/>
      <c r="KJQ83" s="246"/>
      <c r="KJR83" s="246"/>
      <c r="KJS83" s="246"/>
      <c r="KJT83" s="246"/>
      <c r="KJU83" s="246"/>
      <c r="KJV83" s="246"/>
      <c r="KJW83" s="246"/>
      <c r="KJX83" s="246"/>
      <c r="KJY83" s="246"/>
      <c r="KJZ83" s="246"/>
      <c r="KKA83" s="246"/>
      <c r="KKB83" s="246"/>
      <c r="KKC83" s="246"/>
      <c r="KKD83" s="246"/>
      <c r="KKE83" s="246"/>
      <c r="KKF83" s="246"/>
      <c r="KKG83" s="246"/>
      <c r="KKH83" s="246"/>
      <c r="KKI83" s="246"/>
      <c r="KKJ83" s="246"/>
      <c r="KKK83" s="246"/>
      <c r="KKL83" s="246"/>
      <c r="KKM83" s="246"/>
      <c r="KKN83" s="246"/>
      <c r="KKO83" s="246"/>
      <c r="KKP83" s="246"/>
      <c r="KKQ83" s="246"/>
      <c r="KKR83" s="246"/>
      <c r="KKS83" s="246"/>
      <c r="KKT83" s="246"/>
      <c r="KKU83" s="246"/>
      <c r="KKV83" s="246"/>
      <c r="KKW83" s="246"/>
      <c r="KKX83" s="246"/>
      <c r="KKY83" s="246"/>
      <c r="KKZ83" s="246"/>
      <c r="KLA83" s="246"/>
      <c r="KLB83" s="246"/>
      <c r="KLC83" s="246"/>
      <c r="KLD83" s="246"/>
      <c r="KLE83" s="246"/>
      <c r="KLF83" s="246"/>
      <c r="KLG83" s="246"/>
      <c r="KLH83" s="246"/>
      <c r="KLI83" s="246"/>
      <c r="KLJ83" s="246"/>
      <c r="KLK83" s="246"/>
      <c r="KLL83" s="246"/>
      <c r="KLM83" s="246"/>
      <c r="KLN83" s="246"/>
      <c r="KLO83" s="246"/>
      <c r="KLP83" s="246"/>
      <c r="KLQ83" s="246"/>
      <c r="KLR83" s="246"/>
      <c r="KLS83" s="246"/>
      <c r="KLT83" s="246"/>
      <c r="KLU83" s="246"/>
      <c r="KLV83" s="246"/>
      <c r="KLW83" s="246"/>
      <c r="KLX83" s="246"/>
      <c r="KLY83" s="246"/>
      <c r="KLZ83" s="246"/>
      <c r="KMA83" s="246"/>
      <c r="KMB83" s="246"/>
      <c r="KMC83" s="246"/>
      <c r="KMD83" s="246"/>
      <c r="KME83" s="246"/>
      <c r="KMF83" s="246"/>
      <c r="KMG83" s="246"/>
      <c r="KMH83" s="246"/>
      <c r="KMI83" s="246"/>
      <c r="KMJ83" s="246"/>
      <c r="KMK83" s="246"/>
      <c r="KML83" s="246"/>
      <c r="KMM83" s="246"/>
      <c r="KMN83" s="246"/>
      <c r="KMO83" s="246"/>
      <c r="KMP83" s="246"/>
      <c r="KMQ83" s="246"/>
      <c r="KMR83" s="246"/>
      <c r="KMS83" s="246"/>
      <c r="KMT83" s="246"/>
      <c r="KMU83" s="246"/>
      <c r="KMV83" s="246"/>
      <c r="KMW83" s="246"/>
      <c r="KMX83" s="246"/>
      <c r="KMY83" s="246"/>
      <c r="KMZ83" s="246"/>
      <c r="KNA83" s="246"/>
      <c r="KNB83" s="246"/>
      <c r="KNC83" s="246"/>
      <c r="KND83" s="246"/>
      <c r="KNE83" s="246"/>
      <c r="KNF83" s="246"/>
      <c r="KNG83" s="246"/>
      <c r="KNH83" s="246"/>
      <c r="KNI83" s="246"/>
      <c r="KNJ83" s="246"/>
      <c r="KNK83" s="246"/>
      <c r="KNL83" s="246"/>
      <c r="KNM83" s="246"/>
      <c r="KNN83" s="246"/>
      <c r="KNO83" s="246"/>
      <c r="KNP83" s="246"/>
      <c r="KNQ83" s="246"/>
      <c r="KNR83" s="246"/>
      <c r="KNS83" s="246"/>
      <c r="KNT83" s="246"/>
      <c r="KNU83" s="246"/>
      <c r="KNV83" s="246"/>
      <c r="KNW83" s="246"/>
      <c r="KNX83" s="246"/>
      <c r="KNY83" s="246"/>
      <c r="KNZ83" s="246"/>
      <c r="KOA83" s="246"/>
      <c r="KOB83" s="246"/>
      <c r="KOC83" s="246"/>
      <c r="KOD83" s="246"/>
      <c r="KOE83" s="246"/>
      <c r="KOF83" s="246"/>
      <c r="KOG83" s="246"/>
      <c r="KOH83" s="246"/>
      <c r="KOI83" s="246"/>
      <c r="KOJ83" s="246"/>
      <c r="KOK83" s="246"/>
      <c r="KOL83" s="246"/>
      <c r="KOM83" s="246"/>
      <c r="KON83" s="246"/>
      <c r="KOO83" s="246"/>
      <c r="KOP83" s="246"/>
      <c r="KOQ83" s="246"/>
      <c r="KOR83" s="246"/>
      <c r="KOS83" s="246"/>
      <c r="KOT83" s="246"/>
      <c r="KOU83" s="246"/>
      <c r="KOV83" s="246"/>
      <c r="KOW83" s="246"/>
      <c r="KOX83" s="246"/>
      <c r="KOY83" s="246"/>
      <c r="KOZ83" s="246"/>
      <c r="KPA83" s="246"/>
      <c r="KPB83" s="246"/>
      <c r="KPC83" s="246"/>
      <c r="KPD83" s="246"/>
      <c r="KPE83" s="246"/>
      <c r="KPF83" s="246"/>
      <c r="KPG83" s="246"/>
      <c r="KPH83" s="246"/>
      <c r="KPI83" s="246"/>
      <c r="KPJ83" s="246"/>
      <c r="KPK83" s="246"/>
      <c r="KPL83" s="246"/>
      <c r="KPM83" s="246"/>
      <c r="KPN83" s="246"/>
      <c r="KPO83" s="246"/>
      <c r="KPP83" s="246"/>
      <c r="KPQ83" s="246"/>
      <c r="KPR83" s="246"/>
      <c r="KPS83" s="246"/>
      <c r="KPT83" s="246"/>
      <c r="KPU83" s="246"/>
      <c r="KPV83" s="246"/>
      <c r="KPW83" s="246"/>
      <c r="KPX83" s="246"/>
      <c r="KPY83" s="246"/>
      <c r="KPZ83" s="246"/>
      <c r="KQA83" s="246"/>
      <c r="KQB83" s="246"/>
      <c r="KQC83" s="246"/>
      <c r="KQD83" s="246"/>
      <c r="KQE83" s="246"/>
      <c r="KQF83" s="246"/>
      <c r="KQG83" s="246"/>
      <c r="KQH83" s="246"/>
      <c r="KQI83" s="246"/>
      <c r="KQJ83" s="246"/>
      <c r="KQK83" s="246"/>
      <c r="KQL83" s="246"/>
      <c r="KQM83" s="246"/>
      <c r="KQN83" s="246"/>
      <c r="KQO83" s="246"/>
      <c r="KQP83" s="246"/>
      <c r="KQQ83" s="246"/>
      <c r="KQR83" s="246"/>
      <c r="KQS83" s="246"/>
      <c r="KQT83" s="246"/>
      <c r="KQU83" s="246"/>
      <c r="KQV83" s="246"/>
      <c r="KQW83" s="246"/>
      <c r="KQX83" s="246"/>
      <c r="KQY83" s="246"/>
      <c r="KQZ83" s="246"/>
      <c r="KRA83" s="246"/>
      <c r="KRB83" s="246"/>
      <c r="KRC83" s="246"/>
      <c r="KRD83" s="246"/>
      <c r="KRE83" s="246"/>
      <c r="KRF83" s="246"/>
      <c r="KRG83" s="246"/>
      <c r="KRH83" s="246"/>
      <c r="KRI83" s="246"/>
      <c r="KRJ83" s="246"/>
      <c r="KRK83" s="246"/>
      <c r="KRL83" s="246"/>
      <c r="KRM83" s="246"/>
      <c r="KRN83" s="246"/>
      <c r="KRO83" s="246"/>
      <c r="KRP83" s="246"/>
      <c r="KRQ83" s="246"/>
      <c r="KRR83" s="246"/>
      <c r="KRS83" s="246"/>
      <c r="KRT83" s="246"/>
      <c r="KRU83" s="246"/>
      <c r="KRV83" s="246"/>
      <c r="KRW83" s="246"/>
      <c r="KRX83" s="246"/>
      <c r="KRY83" s="246"/>
      <c r="KRZ83" s="246"/>
      <c r="KSA83" s="246"/>
      <c r="KSB83" s="246"/>
      <c r="KSC83" s="246"/>
      <c r="KSD83" s="246"/>
      <c r="KSE83" s="246"/>
      <c r="KSF83" s="246"/>
      <c r="KSG83" s="246"/>
      <c r="KSH83" s="246"/>
      <c r="KSI83" s="246"/>
      <c r="KSJ83" s="246"/>
      <c r="KSK83" s="246"/>
      <c r="KSL83" s="246"/>
      <c r="KSM83" s="246"/>
      <c r="KSN83" s="246"/>
      <c r="KSO83" s="246"/>
      <c r="KSP83" s="246"/>
      <c r="KSQ83" s="246"/>
      <c r="KSR83" s="246"/>
      <c r="KSS83" s="246"/>
      <c r="KST83" s="246"/>
      <c r="KSU83" s="246"/>
      <c r="KSV83" s="246"/>
      <c r="KSW83" s="246"/>
      <c r="KSX83" s="246"/>
      <c r="KSY83" s="246"/>
      <c r="KSZ83" s="246"/>
      <c r="KTA83" s="246"/>
      <c r="KTB83" s="246"/>
      <c r="KTC83" s="246"/>
      <c r="KTD83" s="246"/>
      <c r="KTE83" s="246"/>
      <c r="KTF83" s="246"/>
      <c r="KTG83" s="246"/>
      <c r="KTH83" s="246"/>
      <c r="KTI83" s="246"/>
      <c r="KTJ83" s="246"/>
      <c r="KTK83" s="246"/>
      <c r="KTL83" s="246"/>
      <c r="KTM83" s="246"/>
      <c r="KTN83" s="246"/>
      <c r="KTO83" s="246"/>
      <c r="KTP83" s="246"/>
      <c r="KTQ83" s="246"/>
      <c r="KTR83" s="246"/>
      <c r="KTS83" s="246"/>
      <c r="KTT83" s="246"/>
      <c r="KTU83" s="246"/>
      <c r="KTV83" s="246"/>
      <c r="KTW83" s="246"/>
      <c r="KTX83" s="246"/>
      <c r="KTY83" s="246"/>
      <c r="KTZ83" s="246"/>
      <c r="KUA83" s="246"/>
      <c r="KUB83" s="246"/>
      <c r="KUC83" s="246"/>
      <c r="KUD83" s="246"/>
      <c r="KUE83" s="246"/>
      <c r="KUF83" s="246"/>
      <c r="KUG83" s="246"/>
      <c r="KUH83" s="246"/>
      <c r="KUI83" s="246"/>
      <c r="KUJ83" s="246"/>
      <c r="KUK83" s="246"/>
      <c r="KUL83" s="246"/>
      <c r="KUM83" s="246"/>
      <c r="KUN83" s="246"/>
      <c r="KUO83" s="246"/>
      <c r="KUP83" s="246"/>
      <c r="KUQ83" s="246"/>
      <c r="KUR83" s="246"/>
      <c r="KUS83" s="246"/>
      <c r="KUT83" s="246"/>
      <c r="KUU83" s="246"/>
      <c r="KUV83" s="246"/>
      <c r="KUW83" s="246"/>
      <c r="KUX83" s="246"/>
      <c r="KUY83" s="246"/>
      <c r="KUZ83" s="246"/>
      <c r="KVA83" s="246"/>
      <c r="KVB83" s="246"/>
      <c r="KVC83" s="246"/>
      <c r="KVD83" s="246"/>
      <c r="KVE83" s="246"/>
      <c r="KVF83" s="246"/>
      <c r="KVG83" s="246"/>
      <c r="KVH83" s="246"/>
      <c r="KVI83" s="246"/>
      <c r="KVJ83" s="246"/>
      <c r="KVK83" s="246"/>
      <c r="KVL83" s="246"/>
      <c r="KVM83" s="246"/>
      <c r="KVN83" s="246"/>
      <c r="KVO83" s="246"/>
      <c r="KVP83" s="246"/>
      <c r="KVQ83" s="246"/>
      <c r="KVR83" s="246"/>
      <c r="KVS83" s="246"/>
      <c r="KVT83" s="246"/>
      <c r="KVU83" s="246"/>
      <c r="KVV83" s="246"/>
      <c r="KVW83" s="246"/>
      <c r="KVX83" s="246"/>
      <c r="KVY83" s="246"/>
      <c r="KVZ83" s="246"/>
      <c r="KWA83" s="246"/>
      <c r="KWB83" s="246"/>
      <c r="KWC83" s="246"/>
      <c r="KWD83" s="246"/>
      <c r="KWE83" s="246"/>
      <c r="KWF83" s="246"/>
      <c r="KWG83" s="246"/>
      <c r="KWH83" s="246"/>
      <c r="KWI83" s="246"/>
      <c r="KWJ83" s="246"/>
      <c r="KWK83" s="246"/>
      <c r="KWL83" s="246"/>
      <c r="KWM83" s="246"/>
      <c r="KWN83" s="246"/>
      <c r="KWO83" s="246"/>
      <c r="KWP83" s="246"/>
      <c r="KWQ83" s="246"/>
      <c r="KWR83" s="246"/>
      <c r="KWS83" s="246"/>
      <c r="KWT83" s="246"/>
      <c r="KWU83" s="246"/>
      <c r="KWV83" s="246"/>
      <c r="KWW83" s="246"/>
      <c r="KWX83" s="246"/>
      <c r="KWY83" s="246"/>
      <c r="KWZ83" s="246"/>
      <c r="KXA83" s="246"/>
      <c r="KXB83" s="246"/>
      <c r="KXC83" s="246"/>
      <c r="KXD83" s="246"/>
      <c r="KXE83" s="246"/>
      <c r="KXF83" s="246"/>
      <c r="KXG83" s="246"/>
      <c r="KXH83" s="246"/>
      <c r="KXI83" s="246"/>
      <c r="KXJ83" s="246"/>
      <c r="KXK83" s="246"/>
      <c r="KXL83" s="246"/>
      <c r="KXM83" s="246"/>
      <c r="KXN83" s="246"/>
      <c r="KXO83" s="246"/>
      <c r="KXP83" s="246"/>
      <c r="KXQ83" s="246"/>
      <c r="KXR83" s="246"/>
      <c r="KXS83" s="246"/>
      <c r="KXT83" s="246"/>
      <c r="KXU83" s="246"/>
      <c r="KXV83" s="246"/>
      <c r="KXW83" s="246"/>
      <c r="KXX83" s="246"/>
      <c r="KXY83" s="246"/>
      <c r="KXZ83" s="246"/>
      <c r="KYA83" s="246"/>
      <c r="KYB83" s="246"/>
      <c r="KYC83" s="246"/>
      <c r="KYD83" s="246"/>
      <c r="KYE83" s="246"/>
      <c r="KYF83" s="246"/>
      <c r="KYG83" s="246"/>
      <c r="KYH83" s="246"/>
      <c r="KYI83" s="246"/>
      <c r="KYJ83" s="246"/>
      <c r="KYK83" s="246"/>
      <c r="KYL83" s="246"/>
      <c r="KYM83" s="246"/>
      <c r="KYN83" s="246"/>
      <c r="KYO83" s="246"/>
      <c r="KYP83" s="246"/>
      <c r="KYQ83" s="246"/>
      <c r="KYR83" s="246"/>
      <c r="KYS83" s="246"/>
      <c r="KYT83" s="246"/>
      <c r="KYU83" s="246"/>
      <c r="KYV83" s="246"/>
      <c r="KYW83" s="246"/>
      <c r="KYX83" s="246"/>
      <c r="KYY83" s="246"/>
      <c r="KYZ83" s="246"/>
      <c r="KZA83" s="246"/>
      <c r="KZB83" s="246"/>
      <c r="KZC83" s="246"/>
      <c r="KZD83" s="246"/>
      <c r="KZE83" s="246"/>
      <c r="KZF83" s="246"/>
      <c r="KZG83" s="246"/>
      <c r="KZH83" s="246"/>
      <c r="KZI83" s="246"/>
      <c r="KZJ83" s="246"/>
      <c r="KZK83" s="246"/>
      <c r="KZL83" s="246"/>
      <c r="KZM83" s="246"/>
      <c r="KZN83" s="246"/>
      <c r="KZO83" s="246"/>
      <c r="KZP83" s="246"/>
      <c r="KZQ83" s="246"/>
      <c r="KZR83" s="246"/>
      <c r="KZS83" s="246"/>
      <c r="KZT83" s="246"/>
      <c r="KZU83" s="246"/>
      <c r="KZV83" s="246"/>
      <c r="KZW83" s="246"/>
      <c r="KZX83" s="246"/>
      <c r="KZY83" s="246"/>
      <c r="KZZ83" s="246"/>
      <c r="LAA83" s="246"/>
      <c r="LAB83" s="246"/>
      <c r="LAC83" s="246"/>
      <c r="LAD83" s="246"/>
      <c r="LAE83" s="246"/>
      <c r="LAF83" s="246"/>
      <c r="LAG83" s="246"/>
      <c r="LAH83" s="246"/>
      <c r="LAI83" s="246"/>
      <c r="LAJ83" s="246"/>
      <c r="LAK83" s="246"/>
      <c r="LAL83" s="246"/>
      <c r="LAM83" s="246"/>
      <c r="LAN83" s="246"/>
      <c r="LAO83" s="246"/>
      <c r="LAP83" s="246"/>
      <c r="LAQ83" s="246"/>
      <c r="LAR83" s="246"/>
      <c r="LAS83" s="246"/>
      <c r="LAT83" s="246"/>
      <c r="LAU83" s="246"/>
      <c r="LAV83" s="246"/>
      <c r="LAW83" s="246"/>
      <c r="LAX83" s="246"/>
      <c r="LAY83" s="246"/>
      <c r="LAZ83" s="246"/>
      <c r="LBA83" s="246"/>
      <c r="LBB83" s="246"/>
      <c r="LBC83" s="246"/>
      <c r="LBD83" s="246"/>
      <c r="LBE83" s="246"/>
      <c r="LBF83" s="246"/>
      <c r="LBG83" s="246"/>
      <c r="LBH83" s="246"/>
      <c r="LBI83" s="246"/>
      <c r="LBJ83" s="246"/>
      <c r="LBK83" s="246"/>
      <c r="LBL83" s="246"/>
      <c r="LBM83" s="246"/>
      <c r="LBN83" s="246"/>
      <c r="LBO83" s="246"/>
      <c r="LBP83" s="246"/>
      <c r="LBQ83" s="246"/>
      <c r="LBR83" s="246"/>
      <c r="LBS83" s="246"/>
      <c r="LBT83" s="246"/>
      <c r="LBU83" s="246"/>
      <c r="LBV83" s="246"/>
      <c r="LBW83" s="246"/>
      <c r="LBX83" s="246"/>
      <c r="LBY83" s="246"/>
      <c r="LBZ83" s="246"/>
      <c r="LCA83" s="246"/>
      <c r="LCB83" s="246"/>
      <c r="LCC83" s="246"/>
      <c r="LCD83" s="246"/>
      <c r="LCE83" s="246"/>
      <c r="LCF83" s="246"/>
      <c r="LCG83" s="246"/>
      <c r="LCH83" s="246"/>
      <c r="LCI83" s="246"/>
      <c r="LCJ83" s="246"/>
      <c r="LCK83" s="246"/>
      <c r="LCL83" s="246"/>
      <c r="LCM83" s="246"/>
      <c r="LCN83" s="246"/>
      <c r="LCO83" s="246"/>
      <c r="LCP83" s="246"/>
      <c r="LCQ83" s="246"/>
      <c r="LCR83" s="246"/>
      <c r="LCS83" s="246"/>
      <c r="LCT83" s="246"/>
      <c r="LCU83" s="246"/>
      <c r="LCV83" s="246"/>
      <c r="LCW83" s="246"/>
      <c r="LCX83" s="246"/>
      <c r="LCY83" s="246"/>
      <c r="LCZ83" s="246"/>
      <c r="LDA83" s="246"/>
      <c r="LDB83" s="246"/>
      <c r="LDC83" s="246"/>
      <c r="LDD83" s="246"/>
      <c r="LDE83" s="246"/>
      <c r="LDF83" s="246"/>
      <c r="LDG83" s="246"/>
      <c r="LDH83" s="246"/>
      <c r="LDI83" s="246"/>
      <c r="LDJ83" s="246"/>
      <c r="LDK83" s="246"/>
      <c r="LDL83" s="246"/>
      <c r="LDM83" s="246"/>
      <c r="LDN83" s="246"/>
      <c r="LDO83" s="246"/>
      <c r="LDP83" s="246"/>
      <c r="LDQ83" s="246"/>
      <c r="LDR83" s="246"/>
      <c r="LDS83" s="246"/>
      <c r="LDT83" s="246"/>
      <c r="LDU83" s="246"/>
      <c r="LDV83" s="246"/>
      <c r="LDW83" s="246"/>
      <c r="LDX83" s="246"/>
      <c r="LDY83" s="246"/>
      <c r="LDZ83" s="246"/>
      <c r="LEA83" s="246"/>
      <c r="LEB83" s="246"/>
      <c r="LEC83" s="246"/>
      <c r="LED83" s="246"/>
      <c r="LEE83" s="246"/>
      <c r="LEF83" s="246"/>
      <c r="LEG83" s="246"/>
      <c r="LEH83" s="246"/>
      <c r="LEI83" s="246"/>
      <c r="LEJ83" s="246"/>
      <c r="LEK83" s="246"/>
      <c r="LEL83" s="246"/>
      <c r="LEM83" s="246"/>
      <c r="LEN83" s="246"/>
      <c r="LEO83" s="246"/>
      <c r="LEP83" s="246"/>
      <c r="LEQ83" s="246"/>
      <c r="LER83" s="246"/>
      <c r="LES83" s="246"/>
      <c r="LET83" s="246"/>
      <c r="LEU83" s="246"/>
      <c r="LEV83" s="246"/>
      <c r="LEW83" s="246"/>
      <c r="LEX83" s="246"/>
      <c r="LEY83" s="246"/>
      <c r="LEZ83" s="246"/>
      <c r="LFA83" s="246"/>
      <c r="LFB83" s="246"/>
      <c r="LFC83" s="246"/>
      <c r="LFD83" s="246"/>
      <c r="LFE83" s="246"/>
      <c r="LFF83" s="246"/>
      <c r="LFG83" s="246"/>
      <c r="LFH83" s="246"/>
      <c r="LFI83" s="246"/>
      <c r="LFJ83" s="246"/>
      <c r="LFK83" s="246"/>
      <c r="LFL83" s="246"/>
      <c r="LFM83" s="246"/>
      <c r="LFN83" s="246"/>
      <c r="LFO83" s="246"/>
      <c r="LFP83" s="246"/>
      <c r="LFQ83" s="246"/>
      <c r="LFR83" s="246"/>
      <c r="LFS83" s="246"/>
      <c r="LFT83" s="246"/>
      <c r="LFU83" s="246"/>
      <c r="LFV83" s="246"/>
      <c r="LFW83" s="246"/>
      <c r="LFX83" s="246"/>
      <c r="LFY83" s="246"/>
      <c r="LFZ83" s="246"/>
      <c r="LGA83" s="246"/>
      <c r="LGB83" s="246"/>
      <c r="LGC83" s="246"/>
      <c r="LGD83" s="246"/>
      <c r="LGE83" s="246"/>
      <c r="LGF83" s="246"/>
      <c r="LGG83" s="246"/>
      <c r="LGH83" s="246"/>
      <c r="LGI83" s="246"/>
      <c r="LGJ83" s="246"/>
      <c r="LGK83" s="246"/>
      <c r="LGL83" s="246"/>
      <c r="LGM83" s="246"/>
      <c r="LGN83" s="246"/>
      <c r="LGO83" s="246"/>
      <c r="LGP83" s="246"/>
      <c r="LGQ83" s="246"/>
      <c r="LGR83" s="246"/>
      <c r="LGS83" s="246"/>
      <c r="LGT83" s="246"/>
      <c r="LGU83" s="246"/>
      <c r="LGV83" s="246"/>
      <c r="LGW83" s="246"/>
      <c r="LGX83" s="246"/>
      <c r="LGY83" s="246"/>
      <c r="LGZ83" s="246"/>
      <c r="LHA83" s="246"/>
      <c r="LHB83" s="246"/>
      <c r="LHC83" s="246"/>
      <c r="LHD83" s="246"/>
      <c r="LHE83" s="246"/>
      <c r="LHF83" s="246"/>
      <c r="LHG83" s="246"/>
      <c r="LHH83" s="246"/>
      <c r="LHI83" s="246"/>
      <c r="LHJ83" s="246"/>
      <c r="LHK83" s="246"/>
      <c r="LHL83" s="246"/>
      <c r="LHM83" s="246"/>
      <c r="LHN83" s="246"/>
      <c r="LHO83" s="246"/>
      <c r="LHP83" s="246"/>
      <c r="LHQ83" s="246"/>
      <c r="LHR83" s="246"/>
      <c r="LHS83" s="246"/>
      <c r="LHT83" s="246"/>
      <c r="LHU83" s="246"/>
      <c r="LHV83" s="246"/>
      <c r="LHW83" s="246"/>
      <c r="LHX83" s="246"/>
      <c r="LHY83" s="246"/>
      <c r="LHZ83" s="246"/>
      <c r="LIA83" s="246"/>
      <c r="LIB83" s="246"/>
      <c r="LIC83" s="246"/>
      <c r="LID83" s="246"/>
      <c r="LIE83" s="246"/>
      <c r="LIF83" s="246"/>
      <c r="LIG83" s="246"/>
      <c r="LIH83" s="246"/>
      <c r="LII83" s="246"/>
      <c r="LIJ83" s="246"/>
      <c r="LIK83" s="246"/>
      <c r="LIL83" s="246"/>
      <c r="LIM83" s="246"/>
      <c r="LIN83" s="246"/>
      <c r="LIO83" s="246"/>
      <c r="LIP83" s="246"/>
      <c r="LIQ83" s="246"/>
      <c r="LIR83" s="246"/>
      <c r="LIS83" s="246"/>
      <c r="LIT83" s="246"/>
      <c r="LIU83" s="246"/>
      <c r="LIV83" s="246"/>
      <c r="LIW83" s="246"/>
      <c r="LIX83" s="246"/>
      <c r="LIY83" s="246"/>
      <c r="LIZ83" s="246"/>
      <c r="LJA83" s="246"/>
      <c r="LJB83" s="246"/>
      <c r="LJC83" s="246"/>
      <c r="LJD83" s="246"/>
      <c r="LJE83" s="246"/>
      <c r="LJF83" s="246"/>
      <c r="LJG83" s="246"/>
      <c r="LJH83" s="246"/>
      <c r="LJI83" s="246"/>
      <c r="LJJ83" s="246"/>
      <c r="LJK83" s="246"/>
      <c r="LJL83" s="246"/>
      <c r="LJM83" s="246"/>
      <c r="LJN83" s="246"/>
      <c r="LJO83" s="246"/>
      <c r="LJP83" s="246"/>
      <c r="LJQ83" s="246"/>
      <c r="LJR83" s="246"/>
      <c r="LJS83" s="246"/>
      <c r="LJT83" s="246"/>
      <c r="LJU83" s="246"/>
      <c r="LJV83" s="246"/>
      <c r="LJW83" s="246"/>
      <c r="LJX83" s="246"/>
      <c r="LJY83" s="246"/>
      <c r="LJZ83" s="246"/>
      <c r="LKA83" s="246"/>
      <c r="LKB83" s="246"/>
      <c r="LKC83" s="246"/>
      <c r="LKD83" s="246"/>
      <c r="LKE83" s="246"/>
      <c r="LKF83" s="246"/>
      <c r="LKG83" s="246"/>
      <c r="LKH83" s="246"/>
      <c r="LKI83" s="246"/>
      <c r="LKJ83" s="246"/>
      <c r="LKK83" s="246"/>
      <c r="LKL83" s="246"/>
      <c r="LKM83" s="246"/>
      <c r="LKN83" s="246"/>
      <c r="LKO83" s="246"/>
      <c r="LKP83" s="246"/>
      <c r="LKQ83" s="246"/>
      <c r="LKR83" s="246"/>
      <c r="LKS83" s="246"/>
      <c r="LKT83" s="246"/>
      <c r="LKU83" s="246"/>
      <c r="LKV83" s="246"/>
      <c r="LKW83" s="246"/>
      <c r="LKX83" s="246"/>
      <c r="LKY83" s="246"/>
      <c r="LKZ83" s="246"/>
      <c r="LLA83" s="246"/>
      <c r="LLB83" s="246"/>
      <c r="LLC83" s="246"/>
      <c r="LLD83" s="246"/>
      <c r="LLE83" s="246"/>
      <c r="LLF83" s="246"/>
      <c r="LLG83" s="246"/>
      <c r="LLH83" s="246"/>
      <c r="LLI83" s="246"/>
      <c r="LLJ83" s="246"/>
      <c r="LLK83" s="246"/>
      <c r="LLL83" s="246"/>
      <c r="LLM83" s="246"/>
      <c r="LLN83" s="246"/>
      <c r="LLO83" s="246"/>
      <c r="LLP83" s="246"/>
      <c r="LLQ83" s="246"/>
      <c r="LLR83" s="246"/>
      <c r="LLS83" s="246"/>
      <c r="LLT83" s="246"/>
      <c r="LLU83" s="246"/>
      <c r="LLV83" s="246"/>
      <c r="LLW83" s="246"/>
      <c r="LLX83" s="246"/>
      <c r="LLY83" s="246"/>
      <c r="LLZ83" s="246"/>
      <c r="LMA83" s="246"/>
      <c r="LMB83" s="246"/>
      <c r="LMC83" s="246"/>
      <c r="LMD83" s="246"/>
      <c r="LME83" s="246"/>
      <c r="LMF83" s="246"/>
      <c r="LMG83" s="246"/>
      <c r="LMH83" s="246"/>
      <c r="LMI83" s="246"/>
      <c r="LMJ83" s="246"/>
      <c r="LMK83" s="246"/>
      <c r="LML83" s="246"/>
      <c r="LMM83" s="246"/>
      <c r="LMN83" s="246"/>
      <c r="LMO83" s="246"/>
      <c r="LMP83" s="246"/>
      <c r="LMQ83" s="246"/>
      <c r="LMR83" s="246"/>
      <c r="LMS83" s="246"/>
      <c r="LMT83" s="246"/>
      <c r="LMU83" s="246"/>
      <c r="LMV83" s="246"/>
      <c r="LMW83" s="246"/>
      <c r="LMX83" s="246"/>
      <c r="LMY83" s="246"/>
      <c r="LMZ83" s="246"/>
      <c r="LNA83" s="246"/>
      <c r="LNB83" s="246"/>
      <c r="LNC83" s="246"/>
      <c r="LND83" s="246"/>
      <c r="LNE83" s="246"/>
      <c r="LNF83" s="246"/>
      <c r="LNG83" s="246"/>
      <c r="LNH83" s="246"/>
      <c r="LNI83" s="246"/>
      <c r="LNJ83" s="246"/>
      <c r="LNK83" s="246"/>
      <c r="LNL83" s="246"/>
      <c r="LNM83" s="246"/>
      <c r="LNN83" s="246"/>
      <c r="LNO83" s="246"/>
      <c r="LNP83" s="246"/>
      <c r="LNQ83" s="246"/>
      <c r="LNR83" s="246"/>
      <c r="LNS83" s="246"/>
      <c r="LNT83" s="246"/>
      <c r="LNU83" s="246"/>
      <c r="LNV83" s="246"/>
      <c r="LNW83" s="246"/>
      <c r="LNX83" s="246"/>
      <c r="LNY83" s="246"/>
      <c r="LNZ83" s="246"/>
      <c r="LOA83" s="246"/>
      <c r="LOB83" s="246"/>
      <c r="LOC83" s="246"/>
      <c r="LOD83" s="246"/>
      <c r="LOE83" s="246"/>
      <c r="LOF83" s="246"/>
      <c r="LOG83" s="246"/>
      <c r="LOH83" s="246"/>
      <c r="LOI83" s="246"/>
      <c r="LOJ83" s="246"/>
      <c r="LOK83" s="246"/>
      <c r="LOL83" s="246"/>
      <c r="LOM83" s="246"/>
      <c r="LON83" s="246"/>
      <c r="LOO83" s="246"/>
      <c r="LOP83" s="246"/>
      <c r="LOQ83" s="246"/>
      <c r="LOR83" s="246"/>
      <c r="LOS83" s="246"/>
      <c r="LOT83" s="246"/>
      <c r="LOU83" s="246"/>
      <c r="LOV83" s="246"/>
      <c r="LOW83" s="246"/>
      <c r="LOX83" s="246"/>
      <c r="LOY83" s="246"/>
      <c r="LOZ83" s="246"/>
      <c r="LPA83" s="246"/>
      <c r="LPB83" s="246"/>
      <c r="LPC83" s="246"/>
      <c r="LPD83" s="246"/>
      <c r="LPE83" s="246"/>
      <c r="LPF83" s="246"/>
      <c r="LPG83" s="246"/>
      <c r="LPH83" s="246"/>
      <c r="LPI83" s="246"/>
      <c r="LPJ83" s="246"/>
      <c r="LPK83" s="246"/>
      <c r="LPL83" s="246"/>
      <c r="LPM83" s="246"/>
      <c r="LPN83" s="246"/>
      <c r="LPO83" s="246"/>
      <c r="LPP83" s="246"/>
      <c r="LPQ83" s="246"/>
      <c r="LPR83" s="246"/>
      <c r="LPS83" s="246"/>
      <c r="LPT83" s="246"/>
      <c r="LPU83" s="246"/>
      <c r="LPV83" s="246"/>
      <c r="LPW83" s="246"/>
      <c r="LPX83" s="246"/>
      <c r="LPY83" s="246"/>
      <c r="LPZ83" s="246"/>
      <c r="LQA83" s="246"/>
      <c r="LQB83" s="246"/>
      <c r="LQC83" s="246"/>
      <c r="LQD83" s="246"/>
      <c r="LQE83" s="246"/>
      <c r="LQF83" s="246"/>
      <c r="LQG83" s="246"/>
      <c r="LQH83" s="246"/>
      <c r="LQI83" s="246"/>
      <c r="LQJ83" s="246"/>
      <c r="LQK83" s="246"/>
      <c r="LQL83" s="246"/>
      <c r="LQM83" s="246"/>
      <c r="LQN83" s="246"/>
      <c r="LQO83" s="246"/>
      <c r="LQP83" s="246"/>
      <c r="LQQ83" s="246"/>
      <c r="LQR83" s="246"/>
      <c r="LQS83" s="246"/>
      <c r="LQT83" s="246"/>
      <c r="LQU83" s="246"/>
      <c r="LQV83" s="246"/>
      <c r="LQW83" s="246"/>
      <c r="LQX83" s="246"/>
      <c r="LQY83" s="246"/>
      <c r="LQZ83" s="246"/>
      <c r="LRA83" s="246"/>
      <c r="LRB83" s="246"/>
      <c r="LRC83" s="246"/>
      <c r="LRD83" s="246"/>
      <c r="LRE83" s="246"/>
      <c r="LRF83" s="246"/>
      <c r="LRG83" s="246"/>
      <c r="LRH83" s="246"/>
      <c r="LRI83" s="246"/>
      <c r="LRJ83" s="246"/>
      <c r="LRK83" s="246"/>
      <c r="LRL83" s="246"/>
      <c r="LRM83" s="246"/>
      <c r="LRN83" s="246"/>
      <c r="LRO83" s="246"/>
      <c r="LRP83" s="246"/>
      <c r="LRQ83" s="246"/>
      <c r="LRR83" s="246"/>
      <c r="LRS83" s="246"/>
      <c r="LRT83" s="246"/>
      <c r="LRU83" s="246"/>
      <c r="LRV83" s="246"/>
      <c r="LRW83" s="246"/>
      <c r="LRX83" s="246"/>
      <c r="LRY83" s="246"/>
      <c r="LRZ83" s="246"/>
      <c r="LSA83" s="246"/>
      <c r="LSB83" s="246"/>
      <c r="LSC83" s="246"/>
      <c r="LSD83" s="246"/>
      <c r="LSE83" s="246"/>
      <c r="LSF83" s="246"/>
      <c r="LSG83" s="246"/>
      <c r="LSH83" s="246"/>
      <c r="LSI83" s="246"/>
      <c r="LSJ83" s="246"/>
      <c r="LSK83" s="246"/>
      <c r="LSL83" s="246"/>
      <c r="LSM83" s="246"/>
      <c r="LSN83" s="246"/>
      <c r="LSO83" s="246"/>
      <c r="LSP83" s="246"/>
      <c r="LSQ83" s="246"/>
      <c r="LSR83" s="246"/>
      <c r="LSS83" s="246"/>
      <c r="LST83" s="246"/>
      <c r="LSU83" s="246"/>
      <c r="LSV83" s="246"/>
      <c r="LSW83" s="246"/>
      <c r="LSX83" s="246"/>
      <c r="LSY83" s="246"/>
      <c r="LSZ83" s="246"/>
      <c r="LTA83" s="246"/>
      <c r="LTB83" s="246"/>
      <c r="LTC83" s="246"/>
      <c r="LTD83" s="246"/>
      <c r="LTE83" s="246"/>
      <c r="LTF83" s="246"/>
      <c r="LTG83" s="246"/>
      <c r="LTH83" s="246"/>
      <c r="LTI83" s="246"/>
      <c r="LTJ83" s="246"/>
      <c r="LTK83" s="246"/>
      <c r="LTL83" s="246"/>
      <c r="LTM83" s="246"/>
      <c r="LTN83" s="246"/>
      <c r="LTO83" s="246"/>
      <c r="LTP83" s="246"/>
      <c r="LTQ83" s="246"/>
      <c r="LTR83" s="246"/>
      <c r="LTS83" s="246"/>
      <c r="LTT83" s="246"/>
      <c r="LTU83" s="246"/>
      <c r="LTV83" s="246"/>
      <c r="LTW83" s="246"/>
      <c r="LTX83" s="246"/>
      <c r="LTY83" s="246"/>
      <c r="LTZ83" s="246"/>
      <c r="LUA83" s="246"/>
      <c r="LUB83" s="246"/>
      <c r="LUC83" s="246"/>
      <c r="LUD83" s="246"/>
      <c r="LUE83" s="246"/>
      <c r="LUF83" s="246"/>
      <c r="LUG83" s="246"/>
      <c r="LUH83" s="246"/>
      <c r="LUI83" s="246"/>
      <c r="LUJ83" s="246"/>
      <c r="LUK83" s="246"/>
      <c r="LUL83" s="246"/>
      <c r="LUM83" s="246"/>
      <c r="LUN83" s="246"/>
      <c r="LUO83" s="246"/>
      <c r="LUP83" s="246"/>
      <c r="LUQ83" s="246"/>
      <c r="LUR83" s="246"/>
      <c r="LUS83" s="246"/>
      <c r="LUT83" s="246"/>
      <c r="LUU83" s="246"/>
      <c r="LUV83" s="246"/>
      <c r="LUW83" s="246"/>
      <c r="LUX83" s="246"/>
      <c r="LUY83" s="246"/>
      <c r="LUZ83" s="246"/>
      <c r="LVA83" s="246"/>
      <c r="LVB83" s="246"/>
      <c r="LVC83" s="246"/>
      <c r="LVD83" s="246"/>
      <c r="LVE83" s="246"/>
      <c r="LVF83" s="246"/>
      <c r="LVG83" s="246"/>
      <c r="LVH83" s="246"/>
      <c r="LVI83" s="246"/>
      <c r="LVJ83" s="246"/>
      <c r="LVK83" s="246"/>
      <c r="LVL83" s="246"/>
      <c r="LVM83" s="246"/>
      <c r="LVN83" s="246"/>
      <c r="LVO83" s="246"/>
      <c r="LVP83" s="246"/>
      <c r="LVQ83" s="246"/>
      <c r="LVR83" s="246"/>
      <c r="LVS83" s="246"/>
      <c r="LVT83" s="246"/>
      <c r="LVU83" s="246"/>
      <c r="LVV83" s="246"/>
      <c r="LVW83" s="246"/>
      <c r="LVX83" s="246"/>
      <c r="LVY83" s="246"/>
      <c r="LVZ83" s="246"/>
      <c r="LWA83" s="246"/>
      <c r="LWB83" s="246"/>
      <c r="LWC83" s="246"/>
      <c r="LWD83" s="246"/>
      <c r="LWE83" s="246"/>
      <c r="LWF83" s="246"/>
      <c r="LWG83" s="246"/>
      <c r="LWH83" s="246"/>
      <c r="LWI83" s="246"/>
      <c r="LWJ83" s="246"/>
      <c r="LWK83" s="246"/>
      <c r="LWL83" s="246"/>
      <c r="LWM83" s="246"/>
      <c r="LWN83" s="246"/>
      <c r="LWO83" s="246"/>
      <c r="LWP83" s="246"/>
      <c r="LWQ83" s="246"/>
      <c r="LWR83" s="246"/>
      <c r="LWS83" s="246"/>
      <c r="LWT83" s="246"/>
      <c r="LWU83" s="246"/>
      <c r="LWV83" s="246"/>
      <c r="LWW83" s="246"/>
      <c r="LWX83" s="246"/>
      <c r="LWY83" s="246"/>
      <c r="LWZ83" s="246"/>
      <c r="LXA83" s="246"/>
      <c r="LXB83" s="246"/>
      <c r="LXC83" s="246"/>
      <c r="LXD83" s="246"/>
      <c r="LXE83" s="246"/>
      <c r="LXF83" s="246"/>
      <c r="LXG83" s="246"/>
      <c r="LXH83" s="246"/>
      <c r="LXI83" s="246"/>
      <c r="LXJ83" s="246"/>
      <c r="LXK83" s="246"/>
      <c r="LXL83" s="246"/>
      <c r="LXM83" s="246"/>
      <c r="LXN83" s="246"/>
      <c r="LXO83" s="246"/>
      <c r="LXP83" s="246"/>
      <c r="LXQ83" s="246"/>
      <c r="LXR83" s="246"/>
      <c r="LXS83" s="246"/>
      <c r="LXT83" s="246"/>
      <c r="LXU83" s="246"/>
      <c r="LXV83" s="246"/>
      <c r="LXW83" s="246"/>
      <c r="LXX83" s="246"/>
      <c r="LXY83" s="246"/>
      <c r="LXZ83" s="246"/>
      <c r="LYA83" s="246"/>
      <c r="LYB83" s="246"/>
      <c r="LYC83" s="246"/>
      <c r="LYD83" s="246"/>
      <c r="LYE83" s="246"/>
      <c r="LYF83" s="246"/>
      <c r="LYG83" s="246"/>
      <c r="LYH83" s="246"/>
      <c r="LYI83" s="246"/>
      <c r="LYJ83" s="246"/>
      <c r="LYK83" s="246"/>
      <c r="LYL83" s="246"/>
      <c r="LYM83" s="246"/>
      <c r="LYN83" s="246"/>
      <c r="LYO83" s="246"/>
      <c r="LYP83" s="246"/>
      <c r="LYQ83" s="246"/>
      <c r="LYR83" s="246"/>
      <c r="LYS83" s="246"/>
      <c r="LYT83" s="246"/>
      <c r="LYU83" s="246"/>
      <c r="LYV83" s="246"/>
      <c r="LYW83" s="246"/>
      <c r="LYX83" s="246"/>
      <c r="LYY83" s="246"/>
      <c r="LYZ83" s="246"/>
      <c r="LZA83" s="246"/>
      <c r="LZB83" s="246"/>
      <c r="LZC83" s="246"/>
      <c r="LZD83" s="246"/>
      <c r="LZE83" s="246"/>
      <c r="LZF83" s="246"/>
      <c r="LZG83" s="246"/>
      <c r="LZH83" s="246"/>
      <c r="LZI83" s="246"/>
      <c r="LZJ83" s="246"/>
      <c r="LZK83" s="246"/>
      <c r="LZL83" s="246"/>
      <c r="LZM83" s="246"/>
      <c r="LZN83" s="246"/>
      <c r="LZO83" s="246"/>
      <c r="LZP83" s="246"/>
      <c r="LZQ83" s="246"/>
      <c r="LZR83" s="246"/>
      <c r="LZS83" s="246"/>
      <c r="LZT83" s="246"/>
      <c r="LZU83" s="246"/>
      <c r="LZV83" s="246"/>
      <c r="LZW83" s="246"/>
      <c r="LZX83" s="246"/>
      <c r="LZY83" s="246"/>
      <c r="LZZ83" s="246"/>
      <c r="MAA83" s="246"/>
      <c r="MAB83" s="246"/>
      <c r="MAC83" s="246"/>
      <c r="MAD83" s="246"/>
      <c r="MAE83" s="246"/>
      <c r="MAF83" s="246"/>
      <c r="MAG83" s="246"/>
      <c r="MAH83" s="246"/>
      <c r="MAI83" s="246"/>
      <c r="MAJ83" s="246"/>
      <c r="MAK83" s="246"/>
      <c r="MAL83" s="246"/>
      <c r="MAM83" s="246"/>
      <c r="MAN83" s="246"/>
      <c r="MAO83" s="246"/>
      <c r="MAP83" s="246"/>
      <c r="MAQ83" s="246"/>
      <c r="MAR83" s="246"/>
      <c r="MAS83" s="246"/>
      <c r="MAT83" s="246"/>
      <c r="MAU83" s="246"/>
      <c r="MAV83" s="246"/>
      <c r="MAW83" s="246"/>
      <c r="MAX83" s="246"/>
      <c r="MAY83" s="246"/>
      <c r="MAZ83" s="246"/>
      <c r="MBA83" s="246"/>
      <c r="MBB83" s="246"/>
      <c r="MBC83" s="246"/>
      <c r="MBD83" s="246"/>
      <c r="MBE83" s="246"/>
      <c r="MBF83" s="246"/>
      <c r="MBG83" s="246"/>
      <c r="MBH83" s="246"/>
      <c r="MBI83" s="246"/>
      <c r="MBJ83" s="246"/>
      <c r="MBK83" s="246"/>
      <c r="MBL83" s="246"/>
      <c r="MBM83" s="246"/>
      <c r="MBN83" s="246"/>
      <c r="MBO83" s="246"/>
      <c r="MBP83" s="246"/>
      <c r="MBQ83" s="246"/>
      <c r="MBR83" s="246"/>
      <c r="MBS83" s="246"/>
      <c r="MBT83" s="246"/>
      <c r="MBU83" s="246"/>
      <c r="MBV83" s="246"/>
      <c r="MBW83" s="246"/>
      <c r="MBX83" s="246"/>
      <c r="MBY83" s="246"/>
      <c r="MBZ83" s="246"/>
      <c r="MCA83" s="246"/>
      <c r="MCB83" s="246"/>
      <c r="MCC83" s="246"/>
      <c r="MCD83" s="246"/>
      <c r="MCE83" s="246"/>
      <c r="MCF83" s="246"/>
      <c r="MCG83" s="246"/>
      <c r="MCH83" s="246"/>
      <c r="MCI83" s="246"/>
      <c r="MCJ83" s="246"/>
      <c r="MCK83" s="246"/>
      <c r="MCL83" s="246"/>
      <c r="MCM83" s="246"/>
      <c r="MCN83" s="246"/>
      <c r="MCO83" s="246"/>
      <c r="MCP83" s="246"/>
      <c r="MCQ83" s="246"/>
      <c r="MCR83" s="246"/>
      <c r="MCS83" s="246"/>
      <c r="MCT83" s="246"/>
      <c r="MCU83" s="246"/>
      <c r="MCV83" s="246"/>
      <c r="MCW83" s="246"/>
      <c r="MCX83" s="246"/>
      <c r="MCY83" s="246"/>
      <c r="MCZ83" s="246"/>
      <c r="MDA83" s="246"/>
      <c r="MDB83" s="246"/>
      <c r="MDC83" s="246"/>
      <c r="MDD83" s="246"/>
      <c r="MDE83" s="246"/>
      <c r="MDF83" s="246"/>
      <c r="MDG83" s="246"/>
      <c r="MDH83" s="246"/>
      <c r="MDI83" s="246"/>
      <c r="MDJ83" s="246"/>
      <c r="MDK83" s="246"/>
      <c r="MDL83" s="246"/>
      <c r="MDM83" s="246"/>
      <c r="MDN83" s="246"/>
      <c r="MDO83" s="246"/>
      <c r="MDP83" s="246"/>
      <c r="MDQ83" s="246"/>
      <c r="MDR83" s="246"/>
      <c r="MDS83" s="246"/>
      <c r="MDT83" s="246"/>
      <c r="MDU83" s="246"/>
      <c r="MDV83" s="246"/>
      <c r="MDW83" s="246"/>
      <c r="MDX83" s="246"/>
      <c r="MDY83" s="246"/>
      <c r="MDZ83" s="246"/>
      <c r="MEA83" s="246"/>
      <c r="MEB83" s="246"/>
      <c r="MEC83" s="246"/>
      <c r="MED83" s="246"/>
      <c r="MEE83" s="246"/>
      <c r="MEF83" s="246"/>
      <c r="MEG83" s="246"/>
      <c r="MEH83" s="246"/>
      <c r="MEI83" s="246"/>
      <c r="MEJ83" s="246"/>
      <c r="MEK83" s="246"/>
      <c r="MEL83" s="246"/>
      <c r="MEM83" s="246"/>
      <c r="MEN83" s="246"/>
      <c r="MEO83" s="246"/>
      <c r="MEP83" s="246"/>
      <c r="MEQ83" s="246"/>
      <c r="MER83" s="246"/>
      <c r="MES83" s="246"/>
      <c r="MET83" s="246"/>
      <c r="MEU83" s="246"/>
      <c r="MEV83" s="246"/>
      <c r="MEW83" s="246"/>
      <c r="MEX83" s="246"/>
      <c r="MEY83" s="246"/>
      <c r="MEZ83" s="246"/>
      <c r="MFA83" s="246"/>
      <c r="MFB83" s="246"/>
      <c r="MFC83" s="246"/>
      <c r="MFD83" s="246"/>
      <c r="MFE83" s="246"/>
      <c r="MFF83" s="246"/>
      <c r="MFG83" s="246"/>
      <c r="MFH83" s="246"/>
      <c r="MFI83" s="246"/>
      <c r="MFJ83" s="246"/>
      <c r="MFK83" s="246"/>
      <c r="MFL83" s="246"/>
      <c r="MFM83" s="246"/>
      <c r="MFN83" s="246"/>
      <c r="MFO83" s="246"/>
      <c r="MFP83" s="246"/>
      <c r="MFQ83" s="246"/>
      <c r="MFR83" s="246"/>
      <c r="MFS83" s="246"/>
      <c r="MFT83" s="246"/>
      <c r="MFU83" s="246"/>
      <c r="MFV83" s="246"/>
      <c r="MFW83" s="246"/>
      <c r="MFX83" s="246"/>
      <c r="MFY83" s="246"/>
      <c r="MFZ83" s="246"/>
      <c r="MGA83" s="246"/>
      <c r="MGB83" s="246"/>
      <c r="MGC83" s="246"/>
      <c r="MGD83" s="246"/>
      <c r="MGE83" s="246"/>
      <c r="MGF83" s="246"/>
      <c r="MGG83" s="246"/>
      <c r="MGH83" s="246"/>
      <c r="MGI83" s="246"/>
      <c r="MGJ83" s="246"/>
      <c r="MGK83" s="246"/>
      <c r="MGL83" s="246"/>
      <c r="MGM83" s="246"/>
      <c r="MGN83" s="246"/>
      <c r="MGO83" s="246"/>
      <c r="MGP83" s="246"/>
      <c r="MGQ83" s="246"/>
      <c r="MGR83" s="246"/>
      <c r="MGS83" s="246"/>
      <c r="MGT83" s="246"/>
      <c r="MGU83" s="246"/>
      <c r="MGV83" s="246"/>
      <c r="MGW83" s="246"/>
      <c r="MGX83" s="246"/>
      <c r="MGY83" s="246"/>
      <c r="MGZ83" s="246"/>
      <c r="MHA83" s="246"/>
      <c r="MHB83" s="246"/>
      <c r="MHC83" s="246"/>
      <c r="MHD83" s="246"/>
      <c r="MHE83" s="246"/>
      <c r="MHF83" s="246"/>
      <c r="MHG83" s="246"/>
      <c r="MHH83" s="246"/>
      <c r="MHI83" s="246"/>
      <c r="MHJ83" s="246"/>
      <c r="MHK83" s="246"/>
      <c r="MHL83" s="246"/>
      <c r="MHM83" s="246"/>
      <c r="MHN83" s="246"/>
      <c r="MHO83" s="246"/>
      <c r="MHP83" s="246"/>
      <c r="MHQ83" s="246"/>
      <c r="MHR83" s="246"/>
      <c r="MHS83" s="246"/>
      <c r="MHT83" s="246"/>
      <c r="MHU83" s="246"/>
      <c r="MHV83" s="246"/>
      <c r="MHW83" s="246"/>
      <c r="MHX83" s="246"/>
      <c r="MHY83" s="246"/>
      <c r="MHZ83" s="246"/>
      <c r="MIA83" s="246"/>
      <c r="MIB83" s="246"/>
      <c r="MIC83" s="246"/>
      <c r="MID83" s="246"/>
      <c r="MIE83" s="246"/>
      <c r="MIF83" s="246"/>
      <c r="MIG83" s="246"/>
      <c r="MIH83" s="246"/>
      <c r="MII83" s="246"/>
      <c r="MIJ83" s="246"/>
      <c r="MIK83" s="246"/>
      <c r="MIL83" s="246"/>
      <c r="MIM83" s="246"/>
      <c r="MIN83" s="246"/>
      <c r="MIO83" s="246"/>
      <c r="MIP83" s="246"/>
      <c r="MIQ83" s="246"/>
      <c r="MIR83" s="246"/>
      <c r="MIS83" s="246"/>
      <c r="MIT83" s="246"/>
      <c r="MIU83" s="246"/>
      <c r="MIV83" s="246"/>
      <c r="MIW83" s="246"/>
      <c r="MIX83" s="246"/>
      <c r="MIY83" s="246"/>
      <c r="MIZ83" s="246"/>
      <c r="MJA83" s="246"/>
      <c r="MJB83" s="246"/>
      <c r="MJC83" s="246"/>
      <c r="MJD83" s="246"/>
      <c r="MJE83" s="246"/>
      <c r="MJF83" s="246"/>
      <c r="MJG83" s="246"/>
      <c r="MJH83" s="246"/>
      <c r="MJI83" s="246"/>
      <c r="MJJ83" s="246"/>
      <c r="MJK83" s="246"/>
      <c r="MJL83" s="246"/>
      <c r="MJM83" s="246"/>
      <c r="MJN83" s="246"/>
      <c r="MJO83" s="246"/>
      <c r="MJP83" s="246"/>
      <c r="MJQ83" s="246"/>
      <c r="MJR83" s="246"/>
      <c r="MJS83" s="246"/>
      <c r="MJT83" s="246"/>
      <c r="MJU83" s="246"/>
      <c r="MJV83" s="246"/>
      <c r="MJW83" s="246"/>
      <c r="MJX83" s="246"/>
      <c r="MJY83" s="246"/>
      <c r="MJZ83" s="246"/>
      <c r="MKA83" s="246"/>
      <c r="MKB83" s="246"/>
      <c r="MKC83" s="246"/>
      <c r="MKD83" s="246"/>
      <c r="MKE83" s="246"/>
      <c r="MKF83" s="246"/>
      <c r="MKG83" s="246"/>
      <c r="MKH83" s="246"/>
      <c r="MKI83" s="246"/>
      <c r="MKJ83" s="246"/>
      <c r="MKK83" s="246"/>
      <c r="MKL83" s="246"/>
      <c r="MKM83" s="246"/>
      <c r="MKN83" s="246"/>
      <c r="MKO83" s="246"/>
      <c r="MKP83" s="246"/>
      <c r="MKQ83" s="246"/>
      <c r="MKR83" s="246"/>
      <c r="MKS83" s="246"/>
      <c r="MKT83" s="246"/>
      <c r="MKU83" s="246"/>
      <c r="MKV83" s="246"/>
      <c r="MKW83" s="246"/>
      <c r="MKX83" s="246"/>
      <c r="MKY83" s="246"/>
      <c r="MKZ83" s="246"/>
      <c r="MLA83" s="246"/>
      <c r="MLB83" s="246"/>
      <c r="MLC83" s="246"/>
      <c r="MLD83" s="246"/>
      <c r="MLE83" s="246"/>
      <c r="MLF83" s="246"/>
      <c r="MLG83" s="246"/>
      <c r="MLH83" s="246"/>
      <c r="MLI83" s="246"/>
      <c r="MLJ83" s="246"/>
      <c r="MLK83" s="246"/>
      <c r="MLL83" s="246"/>
      <c r="MLM83" s="246"/>
      <c r="MLN83" s="246"/>
      <c r="MLO83" s="246"/>
      <c r="MLP83" s="246"/>
      <c r="MLQ83" s="246"/>
      <c r="MLR83" s="246"/>
      <c r="MLS83" s="246"/>
      <c r="MLT83" s="246"/>
      <c r="MLU83" s="246"/>
      <c r="MLV83" s="246"/>
      <c r="MLW83" s="246"/>
      <c r="MLX83" s="246"/>
      <c r="MLY83" s="246"/>
      <c r="MLZ83" s="246"/>
      <c r="MMA83" s="246"/>
      <c r="MMB83" s="246"/>
      <c r="MMC83" s="246"/>
      <c r="MMD83" s="246"/>
      <c r="MME83" s="246"/>
      <c r="MMF83" s="246"/>
      <c r="MMG83" s="246"/>
      <c r="MMH83" s="246"/>
      <c r="MMI83" s="246"/>
      <c r="MMJ83" s="246"/>
      <c r="MMK83" s="246"/>
      <c r="MML83" s="246"/>
      <c r="MMM83" s="246"/>
      <c r="MMN83" s="246"/>
      <c r="MMO83" s="246"/>
      <c r="MMP83" s="246"/>
      <c r="MMQ83" s="246"/>
      <c r="MMR83" s="246"/>
      <c r="MMS83" s="246"/>
      <c r="MMT83" s="246"/>
      <c r="MMU83" s="246"/>
      <c r="MMV83" s="246"/>
      <c r="MMW83" s="246"/>
      <c r="MMX83" s="246"/>
      <c r="MMY83" s="246"/>
      <c r="MMZ83" s="246"/>
      <c r="MNA83" s="246"/>
      <c r="MNB83" s="246"/>
      <c r="MNC83" s="246"/>
      <c r="MND83" s="246"/>
      <c r="MNE83" s="246"/>
      <c r="MNF83" s="246"/>
      <c r="MNG83" s="246"/>
      <c r="MNH83" s="246"/>
      <c r="MNI83" s="246"/>
      <c r="MNJ83" s="246"/>
      <c r="MNK83" s="246"/>
      <c r="MNL83" s="246"/>
      <c r="MNM83" s="246"/>
      <c r="MNN83" s="246"/>
      <c r="MNO83" s="246"/>
      <c r="MNP83" s="246"/>
      <c r="MNQ83" s="246"/>
      <c r="MNR83" s="246"/>
      <c r="MNS83" s="246"/>
      <c r="MNT83" s="246"/>
      <c r="MNU83" s="246"/>
      <c r="MNV83" s="246"/>
      <c r="MNW83" s="246"/>
      <c r="MNX83" s="246"/>
      <c r="MNY83" s="246"/>
      <c r="MNZ83" s="246"/>
      <c r="MOA83" s="246"/>
      <c r="MOB83" s="246"/>
      <c r="MOC83" s="246"/>
      <c r="MOD83" s="246"/>
      <c r="MOE83" s="246"/>
      <c r="MOF83" s="246"/>
      <c r="MOG83" s="246"/>
      <c r="MOH83" s="246"/>
      <c r="MOI83" s="246"/>
      <c r="MOJ83" s="246"/>
      <c r="MOK83" s="246"/>
      <c r="MOL83" s="246"/>
      <c r="MOM83" s="246"/>
      <c r="MON83" s="246"/>
      <c r="MOO83" s="246"/>
      <c r="MOP83" s="246"/>
      <c r="MOQ83" s="246"/>
      <c r="MOR83" s="246"/>
      <c r="MOS83" s="246"/>
      <c r="MOT83" s="246"/>
      <c r="MOU83" s="246"/>
      <c r="MOV83" s="246"/>
      <c r="MOW83" s="246"/>
      <c r="MOX83" s="246"/>
      <c r="MOY83" s="246"/>
      <c r="MOZ83" s="246"/>
      <c r="MPA83" s="246"/>
      <c r="MPB83" s="246"/>
      <c r="MPC83" s="246"/>
      <c r="MPD83" s="246"/>
      <c r="MPE83" s="246"/>
      <c r="MPF83" s="246"/>
      <c r="MPG83" s="246"/>
      <c r="MPH83" s="246"/>
      <c r="MPI83" s="246"/>
      <c r="MPJ83" s="246"/>
      <c r="MPK83" s="246"/>
      <c r="MPL83" s="246"/>
      <c r="MPM83" s="246"/>
      <c r="MPN83" s="246"/>
      <c r="MPO83" s="246"/>
      <c r="MPP83" s="246"/>
      <c r="MPQ83" s="246"/>
      <c r="MPR83" s="246"/>
      <c r="MPS83" s="246"/>
      <c r="MPT83" s="246"/>
      <c r="MPU83" s="246"/>
      <c r="MPV83" s="246"/>
      <c r="MPW83" s="246"/>
      <c r="MPX83" s="246"/>
      <c r="MPY83" s="246"/>
      <c r="MPZ83" s="246"/>
      <c r="MQA83" s="246"/>
      <c r="MQB83" s="246"/>
      <c r="MQC83" s="246"/>
      <c r="MQD83" s="246"/>
      <c r="MQE83" s="246"/>
      <c r="MQF83" s="246"/>
      <c r="MQG83" s="246"/>
      <c r="MQH83" s="246"/>
      <c r="MQI83" s="246"/>
      <c r="MQJ83" s="246"/>
      <c r="MQK83" s="246"/>
      <c r="MQL83" s="246"/>
      <c r="MQM83" s="246"/>
      <c r="MQN83" s="246"/>
      <c r="MQO83" s="246"/>
      <c r="MQP83" s="246"/>
      <c r="MQQ83" s="246"/>
      <c r="MQR83" s="246"/>
      <c r="MQS83" s="246"/>
      <c r="MQT83" s="246"/>
      <c r="MQU83" s="246"/>
      <c r="MQV83" s="246"/>
      <c r="MQW83" s="246"/>
      <c r="MQX83" s="246"/>
      <c r="MQY83" s="246"/>
      <c r="MQZ83" s="246"/>
      <c r="MRA83" s="246"/>
      <c r="MRB83" s="246"/>
      <c r="MRC83" s="246"/>
      <c r="MRD83" s="246"/>
      <c r="MRE83" s="246"/>
      <c r="MRF83" s="246"/>
      <c r="MRG83" s="246"/>
      <c r="MRH83" s="246"/>
      <c r="MRI83" s="246"/>
      <c r="MRJ83" s="246"/>
      <c r="MRK83" s="246"/>
      <c r="MRL83" s="246"/>
      <c r="MRM83" s="246"/>
      <c r="MRN83" s="246"/>
      <c r="MRO83" s="246"/>
      <c r="MRP83" s="246"/>
      <c r="MRQ83" s="246"/>
      <c r="MRR83" s="246"/>
      <c r="MRS83" s="246"/>
      <c r="MRT83" s="246"/>
      <c r="MRU83" s="246"/>
      <c r="MRV83" s="246"/>
      <c r="MRW83" s="246"/>
      <c r="MRX83" s="246"/>
      <c r="MRY83" s="246"/>
      <c r="MRZ83" s="246"/>
      <c r="MSA83" s="246"/>
      <c r="MSB83" s="246"/>
      <c r="MSC83" s="246"/>
      <c r="MSD83" s="246"/>
      <c r="MSE83" s="246"/>
      <c r="MSF83" s="246"/>
      <c r="MSG83" s="246"/>
      <c r="MSH83" s="246"/>
      <c r="MSI83" s="246"/>
      <c r="MSJ83" s="246"/>
      <c r="MSK83" s="246"/>
      <c r="MSL83" s="246"/>
      <c r="MSM83" s="246"/>
      <c r="MSN83" s="246"/>
      <c r="MSO83" s="246"/>
      <c r="MSP83" s="246"/>
      <c r="MSQ83" s="246"/>
      <c r="MSR83" s="246"/>
      <c r="MSS83" s="246"/>
      <c r="MST83" s="246"/>
      <c r="MSU83" s="246"/>
      <c r="MSV83" s="246"/>
      <c r="MSW83" s="246"/>
      <c r="MSX83" s="246"/>
      <c r="MSY83" s="246"/>
      <c r="MSZ83" s="246"/>
      <c r="MTA83" s="246"/>
      <c r="MTB83" s="246"/>
      <c r="MTC83" s="246"/>
      <c r="MTD83" s="246"/>
      <c r="MTE83" s="246"/>
      <c r="MTF83" s="246"/>
      <c r="MTG83" s="246"/>
      <c r="MTH83" s="246"/>
      <c r="MTI83" s="246"/>
      <c r="MTJ83" s="246"/>
      <c r="MTK83" s="246"/>
      <c r="MTL83" s="246"/>
      <c r="MTM83" s="246"/>
      <c r="MTN83" s="246"/>
      <c r="MTO83" s="246"/>
      <c r="MTP83" s="246"/>
      <c r="MTQ83" s="246"/>
      <c r="MTR83" s="246"/>
      <c r="MTS83" s="246"/>
      <c r="MTT83" s="246"/>
      <c r="MTU83" s="246"/>
      <c r="MTV83" s="246"/>
      <c r="MTW83" s="246"/>
      <c r="MTX83" s="246"/>
      <c r="MTY83" s="246"/>
      <c r="MTZ83" s="246"/>
      <c r="MUA83" s="246"/>
      <c r="MUB83" s="246"/>
      <c r="MUC83" s="246"/>
      <c r="MUD83" s="246"/>
      <c r="MUE83" s="246"/>
      <c r="MUF83" s="246"/>
      <c r="MUG83" s="246"/>
      <c r="MUH83" s="246"/>
      <c r="MUI83" s="246"/>
      <c r="MUJ83" s="246"/>
      <c r="MUK83" s="246"/>
      <c r="MUL83" s="246"/>
      <c r="MUM83" s="246"/>
      <c r="MUN83" s="246"/>
      <c r="MUO83" s="246"/>
      <c r="MUP83" s="246"/>
      <c r="MUQ83" s="246"/>
      <c r="MUR83" s="246"/>
      <c r="MUS83" s="246"/>
      <c r="MUT83" s="246"/>
      <c r="MUU83" s="246"/>
      <c r="MUV83" s="246"/>
      <c r="MUW83" s="246"/>
      <c r="MUX83" s="246"/>
      <c r="MUY83" s="246"/>
      <c r="MUZ83" s="246"/>
      <c r="MVA83" s="246"/>
      <c r="MVB83" s="246"/>
      <c r="MVC83" s="246"/>
      <c r="MVD83" s="246"/>
      <c r="MVE83" s="246"/>
      <c r="MVF83" s="246"/>
      <c r="MVG83" s="246"/>
      <c r="MVH83" s="246"/>
      <c r="MVI83" s="246"/>
      <c r="MVJ83" s="246"/>
      <c r="MVK83" s="246"/>
      <c r="MVL83" s="246"/>
      <c r="MVM83" s="246"/>
      <c r="MVN83" s="246"/>
      <c r="MVO83" s="246"/>
      <c r="MVP83" s="246"/>
      <c r="MVQ83" s="246"/>
      <c r="MVR83" s="246"/>
      <c r="MVS83" s="246"/>
      <c r="MVT83" s="246"/>
      <c r="MVU83" s="246"/>
      <c r="MVV83" s="246"/>
      <c r="MVW83" s="246"/>
      <c r="MVX83" s="246"/>
      <c r="MVY83" s="246"/>
      <c r="MVZ83" s="246"/>
      <c r="MWA83" s="246"/>
      <c r="MWB83" s="246"/>
      <c r="MWC83" s="246"/>
      <c r="MWD83" s="246"/>
      <c r="MWE83" s="246"/>
      <c r="MWF83" s="246"/>
      <c r="MWG83" s="246"/>
      <c r="MWH83" s="246"/>
      <c r="MWI83" s="246"/>
      <c r="MWJ83" s="246"/>
      <c r="MWK83" s="246"/>
      <c r="MWL83" s="246"/>
      <c r="MWM83" s="246"/>
      <c r="MWN83" s="246"/>
      <c r="MWO83" s="246"/>
      <c r="MWP83" s="246"/>
      <c r="MWQ83" s="246"/>
      <c r="MWR83" s="246"/>
      <c r="MWS83" s="246"/>
      <c r="MWT83" s="246"/>
      <c r="MWU83" s="246"/>
      <c r="MWV83" s="246"/>
      <c r="MWW83" s="246"/>
      <c r="MWX83" s="246"/>
      <c r="MWY83" s="246"/>
      <c r="MWZ83" s="246"/>
      <c r="MXA83" s="246"/>
      <c r="MXB83" s="246"/>
      <c r="MXC83" s="246"/>
      <c r="MXD83" s="246"/>
      <c r="MXE83" s="246"/>
      <c r="MXF83" s="246"/>
      <c r="MXG83" s="246"/>
      <c r="MXH83" s="246"/>
      <c r="MXI83" s="246"/>
      <c r="MXJ83" s="246"/>
      <c r="MXK83" s="246"/>
      <c r="MXL83" s="246"/>
      <c r="MXM83" s="246"/>
      <c r="MXN83" s="246"/>
      <c r="MXO83" s="246"/>
      <c r="MXP83" s="246"/>
      <c r="MXQ83" s="246"/>
      <c r="MXR83" s="246"/>
      <c r="MXS83" s="246"/>
      <c r="MXT83" s="246"/>
      <c r="MXU83" s="246"/>
      <c r="MXV83" s="246"/>
      <c r="MXW83" s="246"/>
      <c r="MXX83" s="246"/>
      <c r="MXY83" s="246"/>
      <c r="MXZ83" s="246"/>
      <c r="MYA83" s="246"/>
      <c r="MYB83" s="246"/>
      <c r="MYC83" s="246"/>
      <c r="MYD83" s="246"/>
      <c r="MYE83" s="246"/>
      <c r="MYF83" s="246"/>
      <c r="MYG83" s="246"/>
      <c r="MYH83" s="246"/>
      <c r="MYI83" s="246"/>
      <c r="MYJ83" s="246"/>
      <c r="MYK83" s="246"/>
      <c r="MYL83" s="246"/>
      <c r="MYM83" s="246"/>
      <c r="MYN83" s="246"/>
      <c r="MYO83" s="246"/>
      <c r="MYP83" s="246"/>
      <c r="MYQ83" s="246"/>
      <c r="MYR83" s="246"/>
      <c r="MYS83" s="246"/>
      <c r="MYT83" s="246"/>
      <c r="MYU83" s="246"/>
      <c r="MYV83" s="246"/>
      <c r="MYW83" s="246"/>
      <c r="MYX83" s="246"/>
      <c r="MYY83" s="246"/>
      <c r="MYZ83" s="246"/>
      <c r="MZA83" s="246"/>
      <c r="MZB83" s="246"/>
      <c r="MZC83" s="246"/>
      <c r="MZD83" s="246"/>
      <c r="MZE83" s="246"/>
      <c r="MZF83" s="246"/>
      <c r="MZG83" s="246"/>
      <c r="MZH83" s="246"/>
      <c r="MZI83" s="246"/>
      <c r="MZJ83" s="246"/>
      <c r="MZK83" s="246"/>
      <c r="MZL83" s="246"/>
      <c r="MZM83" s="246"/>
      <c r="MZN83" s="246"/>
      <c r="MZO83" s="246"/>
      <c r="MZP83" s="246"/>
      <c r="MZQ83" s="246"/>
      <c r="MZR83" s="246"/>
      <c r="MZS83" s="246"/>
      <c r="MZT83" s="246"/>
      <c r="MZU83" s="246"/>
      <c r="MZV83" s="246"/>
      <c r="MZW83" s="246"/>
      <c r="MZX83" s="246"/>
      <c r="MZY83" s="246"/>
      <c r="MZZ83" s="246"/>
      <c r="NAA83" s="246"/>
      <c r="NAB83" s="246"/>
      <c r="NAC83" s="246"/>
      <c r="NAD83" s="246"/>
      <c r="NAE83" s="246"/>
      <c r="NAF83" s="246"/>
      <c r="NAG83" s="246"/>
      <c r="NAH83" s="246"/>
      <c r="NAI83" s="246"/>
      <c r="NAJ83" s="246"/>
      <c r="NAK83" s="246"/>
      <c r="NAL83" s="246"/>
      <c r="NAM83" s="246"/>
      <c r="NAN83" s="246"/>
      <c r="NAO83" s="246"/>
      <c r="NAP83" s="246"/>
      <c r="NAQ83" s="246"/>
      <c r="NAR83" s="246"/>
      <c r="NAS83" s="246"/>
      <c r="NAT83" s="246"/>
      <c r="NAU83" s="246"/>
      <c r="NAV83" s="246"/>
      <c r="NAW83" s="246"/>
      <c r="NAX83" s="246"/>
      <c r="NAY83" s="246"/>
      <c r="NAZ83" s="246"/>
      <c r="NBA83" s="246"/>
      <c r="NBB83" s="246"/>
      <c r="NBC83" s="246"/>
      <c r="NBD83" s="246"/>
      <c r="NBE83" s="246"/>
      <c r="NBF83" s="246"/>
      <c r="NBG83" s="246"/>
      <c r="NBH83" s="246"/>
      <c r="NBI83" s="246"/>
      <c r="NBJ83" s="246"/>
      <c r="NBK83" s="246"/>
      <c r="NBL83" s="246"/>
      <c r="NBM83" s="246"/>
      <c r="NBN83" s="246"/>
      <c r="NBO83" s="246"/>
      <c r="NBP83" s="246"/>
      <c r="NBQ83" s="246"/>
      <c r="NBR83" s="246"/>
      <c r="NBS83" s="246"/>
      <c r="NBT83" s="246"/>
      <c r="NBU83" s="246"/>
      <c r="NBV83" s="246"/>
      <c r="NBW83" s="246"/>
      <c r="NBX83" s="246"/>
      <c r="NBY83" s="246"/>
      <c r="NBZ83" s="246"/>
      <c r="NCA83" s="246"/>
      <c r="NCB83" s="246"/>
      <c r="NCC83" s="246"/>
      <c r="NCD83" s="246"/>
      <c r="NCE83" s="246"/>
      <c r="NCF83" s="246"/>
      <c r="NCG83" s="246"/>
      <c r="NCH83" s="246"/>
      <c r="NCI83" s="246"/>
      <c r="NCJ83" s="246"/>
      <c r="NCK83" s="246"/>
      <c r="NCL83" s="246"/>
      <c r="NCM83" s="246"/>
      <c r="NCN83" s="246"/>
      <c r="NCO83" s="246"/>
      <c r="NCP83" s="246"/>
      <c r="NCQ83" s="246"/>
      <c r="NCR83" s="246"/>
      <c r="NCS83" s="246"/>
      <c r="NCT83" s="246"/>
      <c r="NCU83" s="246"/>
      <c r="NCV83" s="246"/>
      <c r="NCW83" s="246"/>
      <c r="NCX83" s="246"/>
      <c r="NCY83" s="246"/>
      <c r="NCZ83" s="246"/>
      <c r="NDA83" s="246"/>
      <c r="NDB83" s="246"/>
      <c r="NDC83" s="246"/>
      <c r="NDD83" s="246"/>
      <c r="NDE83" s="246"/>
      <c r="NDF83" s="246"/>
      <c r="NDG83" s="246"/>
      <c r="NDH83" s="246"/>
      <c r="NDI83" s="246"/>
      <c r="NDJ83" s="246"/>
      <c r="NDK83" s="246"/>
      <c r="NDL83" s="246"/>
      <c r="NDM83" s="246"/>
      <c r="NDN83" s="246"/>
      <c r="NDO83" s="246"/>
      <c r="NDP83" s="246"/>
      <c r="NDQ83" s="246"/>
      <c r="NDR83" s="246"/>
      <c r="NDS83" s="246"/>
      <c r="NDT83" s="246"/>
      <c r="NDU83" s="246"/>
      <c r="NDV83" s="246"/>
      <c r="NDW83" s="246"/>
      <c r="NDX83" s="246"/>
      <c r="NDY83" s="246"/>
      <c r="NDZ83" s="246"/>
      <c r="NEA83" s="246"/>
      <c r="NEB83" s="246"/>
      <c r="NEC83" s="246"/>
      <c r="NED83" s="246"/>
      <c r="NEE83" s="246"/>
      <c r="NEF83" s="246"/>
      <c r="NEG83" s="246"/>
      <c r="NEH83" s="246"/>
      <c r="NEI83" s="246"/>
      <c r="NEJ83" s="246"/>
      <c r="NEK83" s="246"/>
      <c r="NEL83" s="246"/>
      <c r="NEM83" s="246"/>
      <c r="NEN83" s="246"/>
      <c r="NEO83" s="246"/>
      <c r="NEP83" s="246"/>
      <c r="NEQ83" s="246"/>
      <c r="NER83" s="246"/>
      <c r="NES83" s="246"/>
      <c r="NET83" s="246"/>
      <c r="NEU83" s="246"/>
      <c r="NEV83" s="246"/>
      <c r="NEW83" s="246"/>
      <c r="NEX83" s="246"/>
      <c r="NEY83" s="246"/>
      <c r="NEZ83" s="246"/>
      <c r="NFA83" s="246"/>
      <c r="NFB83" s="246"/>
      <c r="NFC83" s="246"/>
      <c r="NFD83" s="246"/>
      <c r="NFE83" s="246"/>
      <c r="NFF83" s="246"/>
      <c r="NFG83" s="246"/>
      <c r="NFH83" s="246"/>
      <c r="NFI83" s="246"/>
      <c r="NFJ83" s="246"/>
      <c r="NFK83" s="246"/>
      <c r="NFL83" s="246"/>
      <c r="NFM83" s="246"/>
      <c r="NFN83" s="246"/>
      <c r="NFO83" s="246"/>
      <c r="NFP83" s="246"/>
      <c r="NFQ83" s="246"/>
      <c r="NFR83" s="246"/>
      <c r="NFS83" s="246"/>
      <c r="NFT83" s="246"/>
      <c r="NFU83" s="246"/>
      <c r="NFV83" s="246"/>
      <c r="NFW83" s="246"/>
      <c r="NFX83" s="246"/>
      <c r="NFY83" s="246"/>
      <c r="NFZ83" s="246"/>
      <c r="NGA83" s="246"/>
      <c r="NGB83" s="246"/>
      <c r="NGC83" s="246"/>
      <c r="NGD83" s="246"/>
      <c r="NGE83" s="246"/>
      <c r="NGF83" s="246"/>
      <c r="NGG83" s="246"/>
      <c r="NGH83" s="246"/>
      <c r="NGI83" s="246"/>
      <c r="NGJ83" s="246"/>
      <c r="NGK83" s="246"/>
      <c r="NGL83" s="246"/>
      <c r="NGM83" s="246"/>
      <c r="NGN83" s="246"/>
      <c r="NGO83" s="246"/>
      <c r="NGP83" s="246"/>
      <c r="NGQ83" s="246"/>
      <c r="NGR83" s="246"/>
      <c r="NGS83" s="246"/>
      <c r="NGT83" s="246"/>
      <c r="NGU83" s="246"/>
      <c r="NGV83" s="246"/>
      <c r="NGW83" s="246"/>
      <c r="NGX83" s="246"/>
      <c r="NGY83" s="246"/>
      <c r="NGZ83" s="246"/>
      <c r="NHA83" s="246"/>
      <c r="NHB83" s="246"/>
      <c r="NHC83" s="246"/>
      <c r="NHD83" s="246"/>
      <c r="NHE83" s="246"/>
      <c r="NHF83" s="246"/>
      <c r="NHG83" s="246"/>
      <c r="NHH83" s="246"/>
      <c r="NHI83" s="246"/>
      <c r="NHJ83" s="246"/>
      <c r="NHK83" s="246"/>
      <c r="NHL83" s="246"/>
      <c r="NHM83" s="246"/>
      <c r="NHN83" s="246"/>
      <c r="NHO83" s="246"/>
      <c r="NHP83" s="246"/>
      <c r="NHQ83" s="246"/>
      <c r="NHR83" s="246"/>
      <c r="NHS83" s="246"/>
      <c r="NHT83" s="246"/>
      <c r="NHU83" s="246"/>
      <c r="NHV83" s="246"/>
      <c r="NHW83" s="246"/>
      <c r="NHX83" s="246"/>
      <c r="NHY83" s="246"/>
      <c r="NHZ83" s="246"/>
      <c r="NIA83" s="246"/>
      <c r="NIB83" s="246"/>
      <c r="NIC83" s="246"/>
      <c r="NID83" s="246"/>
      <c r="NIE83" s="246"/>
      <c r="NIF83" s="246"/>
      <c r="NIG83" s="246"/>
      <c r="NIH83" s="246"/>
      <c r="NII83" s="246"/>
      <c r="NIJ83" s="246"/>
      <c r="NIK83" s="246"/>
      <c r="NIL83" s="246"/>
      <c r="NIM83" s="246"/>
      <c r="NIN83" s="246"/>
      <c r="NIO83" s="246"/>
      <c r="NIP83" s="246"/>
      <c r="NIQ83" s="246"/>
      <c r="NIR83" s="246"/>
      <c r="NIS83" s="246"/>
      <c r="NIT83" s="246"/>
      <c r="NIU83" s="246"/>
      <c r="NIV83" s="246"/>
      <c r="NIW83" s="246"/>
      <c r="NIX83" s="246"/>
      <c r="NIY83" s="246"/>
      <c r="NIZ83" s="246"/>
      <c r="NJA83" s="246"/>
      <c r="NJB83" s="246"/>
      <c r="NJC83" s="246"/>
      <c r="NJD83" s="246"/>
      <c r="NJE83" s="246"/>
      <c r="NJF83" s="246"/>
      <c r="NJG83" s="246"/>
      <c r="NJH83" s="246"/>
      <c r="NJI83" s="246"/>
      <c r="NJJ83" s="246"/>
      <c r="NJK83" s="246"/>
      <c r="NJL83" s="246"/>
      <c r="NJM83" s="246"/>
      <c r="NJN83" s="246"/>
      <c r="NJO83" s="246"/>
      <c r="NJP83" s="246"/>
      <c r="NJQ83" s="246"/>
      <c r="NJR83" s="246"/>
      <c r="NJS83" s="246"/>
      <c r="NJT83" s="246"/>
      <c r="NJU83" s="246"/>
      <c r="NJV83" s="246"/>
      <c r="NJW83" s="246"/>
      <c r="NJX83" s="246"/>
      <c r="NJY83" s="246"/>
      <c r="NJZ83" s="246"/>
      <c r="NKA83" s="246"/>
      <c r="NKB83" s="246"/>
      <c r="NKC83" s="246"/>
      <c r="NKD83" s="246"/>
      <c r="NKE83" s="246"/>
      <c r="NKF83" s="246"/>
      <c r="NKG83" s="246"/>
      <c r="NKH83" s="246"/>
      <c r="NKI83" s="246"/>
      <c r="NKJ83" s="246"/>
      <c r="NKK83" s="246"/>
      <c r="NKL83" s="246"/>
      <c r="NKM83" s="246"/>
      <c r="NKN83" s="246"/>
      <c r="NKO83" s="246"/>
      <c r="NKP83" s="246"/>
      <c r="NKQ83" s="246"/>
      <c r="NKR83" s="246"/>
      <c r="NKS83" s="246"/>
      <c r="NKT83" s="246"/>
      <c r="NKU83" s="246"/>
      <c r="NKV83" s="246"/>
      <c r="NKW83" s="246"/>
      <c r="NKX83" s="246"/>
      <c r="NKY83" s="246"/>
      <c r="NKZ83" s="246"/>
      <c r="NLA83" s="246"/>
      <c r="NLB83" s="246"/>
      <c r="NLC83" s="246"/>
      <c r="NLD83" s="246"/>
      <c r="NLE83" s="246"/>
      <c r="NLF83" s="246"/>
      <c r="NLG83" s="246"/>
      <c r="NLH83" s="246"/>
      <c r="NLI83" s="246"/>
      <c r="NLJ83" s="246"/>
      <c r="NLK83" s="246"/>
      <c r="NLL83" s="246"/>
      <c r="NLM83" s="246"/>
      <c r="NLN83" s="246"/>
      <c r="NLO83" s="246"/>
      <c r="NLP83" s="246"/>
      <c r="NLQ83" s="246"/>
      <c r="NLR83" s="246"/>
      <c r="NLS83" s="246"/>
      <c r="NLT83" s="246"/>
      <c r="NLU83" s="246"/>
      <c r="NLV83" s="246"/>
      <c r="NLW83" s="246"/>
      <c r="NLX83" s="246"/>
      <c r="NLY83" s="246"/>
      <c r="NLZ83" s="246"/>
      <c r="NMA83" s="246"/>
      <c r="NMB83" s="246"/>
      <c r="NMC83" s="246"/>
      <c r="NMD83" s="246"/>
      <c r="NME83" s="246"/>
      <c r="NMF83" s="246"/>
      <c r="NMG83" s="246"/>
      <c r="NMH83" s="246"/>
      <c r="NMI83" s="246"/>
      <c r="NMJ83" s="246"/>
      <c r="NMK83" s="246"/>
      <c r="NML83" s="246"/>
      <c r="NMM83" s="246"/>
      <c r="NMN83" s="246"/>
      <c r="NMO83" s="246"/>
      <c r="NMP83" s="246"/>
      <c r="NMQ83" s="246"/>
      <c r="NMR83" s="246"/>
      <c r="NMS83" s="246"/>
      <c r="NMT83" s="246"/>
      <c r="NMU83" s="246"/>
      <c r="NMV83" s="246"/>
      <c r="NMW83" s="246"/>
      <c r="NMX83" s="246"/>
      <c r="NMY83" s="246"/>
      <c r="NMZ83" s="246"/>
      <c r="NNA83" s="246"/>
      <c r="NNB83" s="246"/>
      <c r="NNC83" s="246"/>
      <c r="NND83" s="246"/>
      <c r="NNE83" s="246"/>
      <c r="NNF83" s="246"/>
      <c r="NNG83" s="246"/>
      <c r="NNH83" s="246"/>
      <c r="NNI83" s="246"/>
      <c r="NNJ83" s="246"/>
      <c r="NNK83" s="246"/>
      <c r="NNL83" s="246"/>
      <c r="NNM83" s="246"/>
      <c r="NNN83" s="246"/>
      <c r="NNO83" s="246"/>
      <c r="NNP83" s="246"/>
      <c r="NNQ83" s="246"/>
      <c r="NNR83" s="246"/>
      <c r="NNS83" s="246"/>
      <c r="NNT83" s="246"/>
      <c r="NNU83" s="246"/>
      <c r="NNV83" s="246"/>
      <c r="NNW83" s="246"/>
      <c r="NNX83" s="246"/>
      <c r="NNY83" s="246"/>
      <c r="NNZ83" s="246"/>
      <c r="NOA83" s="246"/>
      <c r="NOB83" s="246"/>
      <c r="NOC83" s="246"/>
      <c r="NOD83" s="246"/>
      <c r="NOE83" s="246"/>
      <c r="NOF83" s="246"/>
      <c r="NOG83" s="246"/>
      <c r="NOH83" s="246"/>
      <c r="NOI83" s="246"/>
      <c r="NOJ83" s="246"/>
      <c r="NOK83" s="246"/>
      <c r="NOL83" s="246"/>
      <c r="NOM83" s="246"/>
      <c r="NON83" s="246"/>
      <c r="NOO83" s="246"/>
      <c r="NOP83" s="246"/>
      <c r="NOQ83" s="246"/>
      <c r="NOR83" s="246"/>
      <c r="NOS83" s="246"/>
      <c r="NOT83" s="246"/>
      <c r="NOU83" s="246"/>
      <c r="NOV83" s="246"/>
      <c r="NOW83" s="246"/>
      <c r="NOX83" s="246"/>
      <c r="NOY83" s="246"/>
      <c r="NOZ83" s="246"/>
      <c r="NPA83" s="246"/>
      <c r="NPB83" s="246"/>
      <c r="NPC83" s="246"/>
      <c r="NPD83" s="246"/>
      <c r="NPE83" s="246"/>
      <c r="NPF83" s="246"/>
      <c r="NPG83" s="246"/>
      <c r="NPH83" s="246"/>
      <c r="NPI83" s="246"/>
      <c r="NPJ83" s="246"/>
      <c r="NPK83" s="246"/>
      <c r="NPL83" s="246"/>
      <c r="NPM83" s="246"/>
      <c r="NPN83" s="246"/>
      <c r="NPO83" s="246"/>
      <c r="NPP83" s="246"/>
      <c r="NPQ83" s="246"/>
      <c r="NPR83" s="246"/>
      <c r="NPS83" s="246"/>
      <c r="NPT83" s="246"/>
      <c r="NPU83" s="246"/>
      <c r="NPV83" s="246"/>
      <c r="NPW83" s="246"/>
      <c r="NPX83" s="246"/>
      <c r="NPY83" s="246"/>
      <c r="NPZ83" s="246"/>
      <c r="NQA83" s="246"/>
      <c r="NQB83" s="246"/>
      <c r="NQC83" s="246"/>
      <c r="NQD83" s="246"/>
      <c r="NQE83" s="246"/>
      <c r="NQF83" s="246"/>
      <c r="NQG83" s="246"/>
      <c r="NQH83" s="246"/>
      <c r="NQI83" s="246"/>
      <c r="NQJ83" s="246"/>
      <c r="NQK83" s="246"/>
      <c r="NQL83" s="246"/>
      <c r="NQM83" s="246"/>
      <c r="NQN83" s="246"/>
      <c r="NQO83" s="246"/>
      <c r="NQP83" s="246"/>
      <c r="NQQ83" s="246"/>
      <c r="NQR83" s="246"/>
      <c r="NQS83" s="246"/>
      <c r="NQT83" s="246"/>
      <c r="NQU83" s="246"/>
      <c r="NQV83" s="246"/>
      <c r="NQW83" s="246"/>
      <c r="NQX83" s="246"/>
      <c r="NQY83" s="246"/>
      <c r="NQZ83" s="246"/>
      <c r="NRA83" s="246"/>
      <c r="NRB83" s="246"/>
      <c r="NRC83" s="246"/>
      <c r="NRD83" s="246"/>
      <c r="NRE83" s="246"/>
      <c r="NRF83" s="246"/>
      <c r="NRG83" s="246"/>
      <c r="NRH83" s="246"/>
      <c r="NRI83" s="246"/>
      <c r="NRJ83" s="246"/>
      <c r="NRK83" s="246"/>
      <c r="NRL83" s="246"/>
      <c r="NRM83" s="246"/>
      <c r="NRN83" s="246"/>
      <c r="NRO83" s="246"/>
      <c r="NRP83" s="246"/>
      <c r="NRQ83" s="246"/>
      <c r="NRR83" s="246"/>
      <c r="NRS83" s="246"/>
      <c r="NRT83" s="246"/>
      <c r="NRU83" s="246"/>
      <c r="NRV83" s="246"/>
      <c r="NRW83" s="246"/>
      <c r="NRX83" s="246"/>
      <c r="NRY83" s="246"/>
      <c r="NRZ83" s="246"/>
      <c r="NSA83" s="246"/>
      <c r="NSB83" s="246"/>
      <c r="NSC83" s="246"/>
      <c r="NSD83" s="246"/>
      <c r="NSE83" s="246"/>
      <c r="NSF83" s="246"/>
      <c r="NSG83" s="246"/>
      <c r="NSH83" s="246"/>
      <c r="NSI83" s="246"/>
      <c r="NSJ83" s="246"/>
      <c r="NSK83" s="246"/>
      <c r="NSL83" s="246"/>
      <c r="NSM83" s="246"/>
      <c r="NSN83" s="246"/>
      <c r="NSO83" s="246"/>
      <c r="NSP83" s="246"/>
      <c r="NSQ83" s="246"/>
      <c r="NSR83" s="246"/>
      <c r="NSS83" s="246"/>
      <c r="NST83" s="246"/>
      <c r="NSU83" s="246"/>
      <c r="NSV83" s="246"/>
      <c r="NSW83" s="246"/>
      <c r="NSX83" s="246"/>
      <c r="NSY83" s="246"/>
      <c r="NSZ83" s="246"/>
      <c r="NTA83" s="246"/>
      <c r="NTB83" s="246"/>
      <c r="NTC83" s="246"/>
      <c r="NTD83" s="246"/>
      <c r="NTE83" s="246"/>
      <c r="NTF83" s="246"/>
      <c r="NTG83" s="246"/>
      <c r="NTH83" s="246"/>
      <c r="NTI83" s="246"/>
      <c r="NTJ83" s="246"/>
      <c r="NTK83" s="246"/>
      <c r="NTL83" s="246"/>
      <c r="NTM83" s="246"/>
      <c r="NTN83" s="246"/>
      <c r="NTO83" s="246"/>
      <c r="NTP83" s="246"/>
      <c r="NTQ83" s="246"/>
      <c r="NTR83" s="246"/>
      <c r="NTS83" s="246"/>
      <c r="NTT83" s="246"/>
      <c r="NTU83" s="246"/>
      <c r="NTV83" s="246"/>
      <c r="NTW83" s="246"/>
      <c r="NTX83" s="246"/>
      <c r="NTY83" s="246"/>
      <c r="NTZ83" s="246"/>
      <c r="NUA83" s="246"/>
      <c r="NUB83" s="246"/>
      <c r="NUC83" s="246"/>
      <c r="NUD83" s="246"/>
      <c r="NUE83" s="246"/>
      <c r="NUF83" s="246"/>
      <c r="NUG83" s="246"/>
      <c r="NUH83" s="246"/>
      <c r="NUI83" s="246"/>
      <c r="NUJ83" s="246"/>
      <c r="NUK83" s="246"/>
      <c r="NUL83" s="246"/>
      <c r="NUM83" s="246"/>
      <c r="NUN83" s="246"/>
      <c r="NUO83" s="246"/>
      <c r="NUP83" s="246"/>
      <c r="NUQ83" s="246"/>
      <c r="NUR83" s="246"/>
      <c r="NUS83" s="246"/>
      <c r="NUT83" s="246"/>
      <c r="NUU83" s="246"/>
      <c r="NUV83" s="246"/>
      <c r="NUW83" s="246"/>
      <c r="NUX83" s="246"/>
      <c r="NUY83" s="246"/>
      <c r="NUZ83" s="246"/>
      <c r="NVA83" s="246"/>
      <c r="NVB83" s="246"/>
      <c r="NVC83" s="246"/>
      <c r="NVD83" s="246"/>
      <c r="NVE83" s="246"/>
      <c r="NVF83" s="246"/>
      <c r="NVG83" s="246"/>
      <c r="NVH83" s="246"/>
      <c r="NVI83" s="246"/>
      <c r="NVJ83" s="246"/>
      <c r="NVK83" s="246"/>
      <c r="NVL83" s="246"/>
      <c r="NVM83" s="246"/>
      <c r="NVN83" s="246"/>
      <c r="NVO83" s="246"/>
      <c r="NVP83" s="246"/>
      <c r="NVQ83" s="246"/>
      <c r="NVR83" s="246"/>
      <c r="NVS83" s="246"/>
      <c r="NVT83" s="246"/>
      <c r="NVU83" s="246"/>
      <c r="NVV83" s="246"/>
      <c r="NVW83" s="246"/>
      <c r="NVX83" s="246"/>
      <c r="NVY83" s="246"/>
      <c r="NVZ83" s="246"/>
      <c r="NWA83" s="246"/>
      <c r="NWB83" s="246"/>
      <c r="NWC83" s="246"/>
      <c r="NWD83" s="246"/>
      <c r="NWE83" s="246"/>
      <c r="NWF83" s="246"/>
      <c r="NWG83" s="246"/>
      <c r="NWH83" s="246"/>
      <c r="NWI83" s="246"/>
      <c r="NWJ83" s="246"/>
      <c r="NWK83" s="246"/>
      <c r="NWL83" s="246"/>
      <c r="NWM83" s="246"/>
      <c r="NWN83" s="246"/>
      <c r="NWO83" s="246"/>
      <c r="NWP83" s="246"/>
      <c r="NWQ83" s="246"/>
      <c r="NWR83" s="246"/>
      <c r="NWS83" s="246"/>
      <c r="NWT83" s="246"/>
      <c r="NWU83" s="246"/>
      <c r="NWV83" s="246"/>
      <c r="NWW83" s="246"/>
      <c r="NWX83" s="246"/>
      <c r="NWY83" s="246"/>
      <c r="NWZ83" s="246"/>
      <c r="NXA83" s="246"/>
      <c r="NXB83" s="246"/>
      <c r="NXC83" s="246"/>
      <c r="NXD83" s="246"/>
      <c r="NXE83" s="246"/>
      <c r="NXF83" s="246"/>
      <c r="NXG83" s="246"/>
      <c r="NXH83" s="246"/>
      <c r="NXI83" s="246"/>
      <c r="NXJ83" s="246"/>
      <c r="NXK83" s="246"/>
      <c r="NXL83" s="246"/>
      <c r="NXM83" s="246"/>
      <c r="NXN83" s="246"/>
      <c r="NXO83" s="246"/>
      <c r="NXP83" s="246"/>
      <c r="NXQ83" s="246"/>
      <c r="NXR83" s="246"/>
      <c r="NXS83" s="246"/>
      <c r="NXT83" s="246"/>
      <c r="NXU83" s="246"/>
      <c r="NXV83" s="246"/>
      <c r="NXW83" s="246"/>
      <c r="NXX83" s="246"/>
      <c r="NXY83" s="246"/>
      <c r="NXZ83" s="246"/>
      <c r="NYA83" s="246"/>
      <c r="NYB83" s="246"/>
      <c r="NYC83" s="246"/>
      <c r="NYD83" s="246"/>
      <c r="NYE83" s="246"/>
      <c r="NYF83" s="246"/>
      <c r="NYG83" s="246"/>
      <c r="NYH83" s="246"/>
      <c r="NYI83" s="246"/>
      <c r="NYJ83" s="246"/>
      <c r="NYK83" s="246"/>
      <c r="NYL83" s="246"/>
      <c r="NYM83" s="246"/>
      <c r="NYN83" s="246"/>
      <c r="NYO83" s="246"/>
      <c r="NYP83" s="246"/>
      <c r="NYQ83" s="246"/>
      <c r="NYR83" s="246"/>
      <c r="NYS83" s="246"/>
      <c r="NYT83" s="246"/>
      <c r="NYU83" s="246"/>
      <c r="NYV83" s="246"/>
      <c r="NYW83" s="246"/>
      <c r="NYX83" s="246"/>
      <c r="NYY83" s="246"/>
      <c r="NYZ83" s="246"/>
      <c r="NZA83" s="246"/>
      <c r="NZB83" s="246"/>
      <c r="NZC83" s="246"/>
      <c r="NZD83" s="246"/>
      <c r="NZE83" s="246"/>
      <c r="NZF83" s="246"/>
      <c r="NZG83" s="246"/>
      <c r="NZH83" s="246"/>
      <c r="NZI83" s="246"/>
      <c r="NZJ83" s="246"/>
      <c r="NZK83" s="246"/>
      <c r="NZL83" s="246"/>
      <c r="NZM83" s="246"/>
      <c r="NZN83" s="246"/>
      <c r="NZO83" s="246"/>
      <c r="NZP83" s="246"/>
      <c r="NZQ83" s="246"/>
      <c r="NZR83" s="246"/>
      <c r="NZS83" s="246"/>
      <c r="NZT83" s="246"/>
      <c r="NZU83" s="246"/>
      <c r="NZV83" s="246"/>
      <c r="NZW83" s="246"/>
      <c r="NZX83" s="246"/>
      <c r="NZY83" s="246"/>
      <c r="NZZ83" s="246"/>
      <c r="OAA83" s="246"/>
      <c r="OAB83" s="246"/>
      <c r="OAC83" s="246"/>
      <c r="OAD83" s="246"/>
      <c r="OAE83" s="246"/>
      <c r="OAF83" s="246"/>
      <c r="OAG83" s="246"/>
      <c r="OAH83" s="246"/>
      <c r="OAI83" s="246"/>
      <c r="OAJ83" s="246"/>
      <c r="OAK83" s="246"/>
      <c r="OAL83" s="246"/>
      <c r="OAM83" s="246"/>
      <c r="OAN83" s="246"/>
      <c r="OAO83" s="246"/>
      <c r="OAP83" s="246"/>
      <c r="OAQ83" s="246"/>
      <c r="OAR83" s="246"/>
      <c r="OAS83" s="246"/>
      <c r="OAT83" s="246"/>
      <c r="OAU83" s="246"/>
      <c r="OAV83" s="246"/>
      <c r="OAW83" s="246"/>
      <c r="OAX83" s="246"/>
      <c r="OAY83" s="246"/>
      <c r="OAZ83" s="246"/>
      <c r="OBA83" s="246"/>
      <c r="OBB83" s="246"/>
      <c r="OBC83" s="246"/>
      <c r="OBD83" s="246"/>
      <c r="OBE83" s="246"/>
      <c r="OBF83" s="246"/>
      <c r="OBG83" s="246"/>
      <c r="OBH83" s="246"/>
      <c r="OBI83" s="246"/>
      <c r="OBJ83" s="246"/>
      <c r="OBK83" s="246"/>
      <c r="OBL83" s="246"/>
      <c r="OBM83" s="246"/>
      <c r="OBN83" s="246"/>
      <c r="OBO83" s="246"/>
      <c r="OBP83" s="246"/>
      <c r="OBQ83" s="246"/>
      <c r="OBR83" s="246"/>
      <c r="OBS83" s="246"/>
      <c r="OBT83" s="246"/>
      <c r="OBU83" s="246"/>
      <c r="OBV83" s="246"/>
      <c r="OBW83" s="246"/>
      <c r="OBX83" s="246"/>
      <c r="OBY83" s="246"/>
      <c r="OBZ83" s="246"/>
      <c r="OCA83" s="246"/>
      <c r="OCB83" s="246"/>
      <c r="OCC83" s="246"/>
      <c r="OCD83" s="246"/>
      <c r="OCE83" s="246"/>
      <c r="OCF83" s="246"/>
      <c r="OCG83" s="246"/>
      <c r="OCH83" s="246"/>
      <c r="OCI83" s="246"/>
      <c r="OCJ83" s="246"/>
      <c r="OCK83" s="246"/>
      <c r="OCL83" s="246"/>
      <c r="OCM83" s="246"/>
      <c r="OCN83" s="246"/>
      <c r="OCO83" s="246"/>
      <c r="OCP83" s="246"/>
      <c r="OCQ83" s="246"/>
      <c r="OCR83" s="246"/>
      <c r="OCS83" s="246"/>
      <c r="OCT83" s="246"/>
      <c r="OCU83" s="246"/>
      <c r="OCV83" s="246"/>
      <c r="OCW83" s="246"/>
      <c r="OCX83" s="246"/>
      <c r="OCY83" s="246"/>
      <c r="OCZ83" s="246"/>
      <c r="ODA83" s="246"/>
      <c r="ODB83" s="246"/>
      <c r="ODC83" s="246"/>
      <c r="ODD83" s="246"/>
      <c r="ODE83" s="246"/>
      <c r="ODF83" s="246"/>
      <c r="ODG83" s="246"/>
      <c r="ODH83" s="246"/>
      <c r="ODI83" s="246"/>
      <c r="ODJ83" s="246"/>
      <c r="ODK83" s="246"/>
      <c r="ODL83" s="246"/>
      <c r="ODM83" s="246"/>
      <c r="ODN83" s="246"/>
      <c r="ODO83" s="246"/>
      <c r="ODP83" s="246"/>
      <c r="ODQ83" s="246"/>
      <c r="ODR83" s="246"/>
      <c r="ODS83" s="246"/>
      <c r="ODT83" s="246"/>
      <c r="ODU83" s="246"/>
      <c r="ODV83" s="246"/>
      <c r="ODW83" s="246"/>
      <c r="ODX83" s="246"/>
      <c r="ODY83" s="246"/>
      <c r="ODZ83" s="246"/>
      <c r="OEA83" s="246"/>
      <c r="OEB83" s="246"/>
      <c r="OEC83" s="246"/>
      <c r="OED83" s="246"/>
      <c r="OEE83" s="246"/>
      <c r="OEF83" s="246"/>
      <c r="OEG83" s="246"/>
      <c r="OEH83" s="246"/>
      <c r="OEI83" s="246"/>
      <c r="OEJ83" s="246"/>
      <c r="OEK83" s="246"/>
      <c r="OEL83" s="246"/>
      <c r="OEM83" s="246"/>
      <c r="OEN83" s="246"/>
      <c r="OEO83" s="246"/>
      <c r="OEP83" s="246"/>
      <c r="OEQ83" s="246"/>
      <c r="OER83" s="246"/>
      <c r="OES83" s="246"/>
      <c r="OET83" s="246"/>
      <c r="OEU83" s="246"/>
      <c r="OEV83" s="246"/>
      <c r="OEW83" s="246"/>
      <c r="OEX83" s="246"/>
      <c r="OEY83" s="246"/>
      <c r="OEZ83" s="246"/>
      <c r="OFA83" s="246"/>
      <c r="OFB83" s="246"/>
      <c r="OFC83" s="246"/>
      <c r="OFD83" s="246"/>
      <c r="OFE83" s="246"/>
      <c r="OFF83" s="246"/>
      <c r="OFG83" s="246"/>
      <c r="OFH83" s="246"/>
      <c r="OFI83" s="246"/>
      <c r="OFJ83" s="246"/>
      <c r="OFK83" s="246"/>
      <c r="OFL83" s="246"/>
      <c r="OFM83" s="246"/>
      <c r="OFN83" s="246"/>
      <c r="OFO83" s="246"/>
      <c r="OFP83" s="246"/>
      <c r="OFQ83" s="246"/>
      <c r="OFR83" s="246"/>
      <c r="OFS83" s="246"/>
      <c r="OFT83" s="246"/>
      <c r="OFU83" s="246"/>
      <c r="OFV83" s="246"/>
      <c r="OFW83" s="246"/>
      <c r="OFX83" s="246"/>
      <c r="OFY83" s="246"/>
      <c r="OFZ83" s="246"/>
      <c r="OGA83" s="246"/>
      <c r="OGB83" s="246"/>
      <c r="OGC83" s="246"/>
      <c r="OGD83" s="246"/>
      <c r="OGE83" s="246"/>
      <c r="OGF83" s="246"/>
      <c r="OGG83" s="246"/>
      <c r="OGH83" s="246"/>
      <c r="OGI83" s="246"/>
      <c r="OGJ83" s="246"/>
      <c r="OGK83" s="246"/>
      <c r="OGL83" s="246"/>
      <c r="OGM83" s="246"/>
      <c r="OGN83" s="246"/>
      <c r="OGO83" s="246"/>
      <c r="OGP83" s="246"/>
      <c r="OGQ83" s="246"/>
      <c r="OGR83" s="246"/>
      <c r="OGS83" s="246"/>
      <c r="OGT83" s="246"/>
      <c r="OGU83" s="246"/>
      <c r="OGV83" s="246"/>
      <c r="OGW83" s="246"/>
      <c r="OGX83" s="246"/>
      <c r="OGY83" s="246"/>
      <c r="OGZ83" s="246"/>
      <c r="OHA83" s="246"/>
      <c r="OHB83" s="246"/>
      <c r="OHC83" s="246"/>
      <c r="OHD83" s="246"/>
      <c r="OHE83" s="246"/>
      <c r="OHF83" s="246"/>
      <c r="OHG83" s="246"/>
      <c r="OHH83" s="246"/>
      <c r="OHI83" s="246"/>
      <c r="OHJ83" s="246"/>
      <c r="OHK83" s="246"/>
      <c r="OHL83" s="246"/>
      <c r="OHM83" s="246"/>
      <c r="OHN83" s="246"/>
      <c r="OHO83" s="246"/>
      <c r="OHP83" s="246"/>
      <c r="OHQ83" s="246"/>
      <c r="OHR83" s="246"/>
      <c r="OHS83" s="246"/>
      <c r="OHT83" s="246"/>
      <c r="OHU83" s="246"/>
      <c r="OHV83" s="246"/>
      <c r="OHW83" s="246"/>
      <c r="OHX83" s="246"/>
      <c r="OHY83" s="246"/>
      <c r="OHZ83" s="246"/>
      <c r="OIA83" s="246"/>
      <c r="OIB83" s="246"/>
      <c r="OIC83" s="246"/>
      <c r="OID83" s="246"/>
      <c r="OIE83" s="246"/>
      <c r="OIF83" s="246"/>
      <c r="OIG83" s="246"/>
      <c r="OIH83" s="246"/>
      <c r="OII83" s="246"/>
      <c r="OIJ83" s="246"/>
      <c r="OIK83" s="246"/>
      <c r="OIL83" s="246"/>
      <c r="OIM83" s="246"/>
      <c r="OIN83" s="246"/>
      <c r="OIO83" s="246"/>
      <c r="OIP83" s="246"/>
      <c r="OIQ83" s="246"/>
      <c r="OIR83" s="246"/>
      <c r="OIS83" s="246"/>
      <c r="OIT83" s="246"/>
      <c r="OIU83" s="246"/>
      <c r="OIV83" s="246"/>
      <c r="OIW83" s="246"/>
      <c r="OIX83" s="246"/>
      <c r="OIY83" s="246"/>
      <c r="OIZ83" s="246"/>
      <c r="OJA83" s="246"/>
      <c r="OJB83" s="246"/>
      <c r="OJC83" s="246"/>
      <c r="OJD83" s="246"/>
      <c r="OJE83" s="246"/>
      <c r="OJF83" s="246"/>
      <c r="OJG83" s="246"/>
      <c r="OJH83" s="246"/>
      <c r="OJI83" s="246"/>
      <c r="OJJ83" s="246"/>
      <c r="OJK83" s="246"/>
      <c r="OJL83" s="246"/>
      <c r="OJM83" s="246"/>
      <c r="OJN83" s="246"/>
      <c r="OJO83" s="246"/>
      <c r="OJP83" s="246"/>
      <c r="OJQ83" s="246"/>
      <c r="OJR83" s="246"/>
      <c r="OJS83" s="246"/>
      <c r="OJT83" s="246"/>
      <c r="OJU83" s="246"/>
      <c r="OJV83" s="246"/>
      <c r="OJW83" s="246"/>
      <c r="OJX83" s="246"/>
      <c r="OJY83" s="246"/>
      <c r="OJZ83" s="246"/>
      <c r="OKA83" s="246"/>
      <c r="OKB83" s="246"/>
      <c r="OKC83" s="246"/>
      <c r="OKD83" s="246"/>
      <c r="OKE83" s="246"/>
      <c r="OKF83" s="246"/>
      <c r="OKG83" s="246"/>
      <c r="OKH83" s="246"/>
      <c r="OKI83" s="246"/>
      <c r="OKJ83" s="246"/>
      <c r="OKK83" s="246"/>
      <c r="OKL83" s="246"/>
      <c r="OKM83" s="246"/>
      <c r="OKN83" s="246"/>
      <c r="OKO83" s="246"/>
      <c r="OKP83" s="246"/>
      <c r="OKQ83" s="246"/>
      <c r="OKR83" s="246"/>
      <c r="OKS83" s="246"/>
      <c r="OKT83" s="246"/>
      <c r="OKU83" s="246"/>
      <c r="OKV83" s="246"/>
      <c r="OKW83" s="246"/>
      <c r="OKX83" s="246"/>
      <c r="OKY83" s="246"/>
      <c r="OKZ83" s="246"/>
      <c r="OLA83" s="246"/>
      <c r="OLB83" s="246"/>
      <c r="OLC83" s="246"/>
      <c r="OLD83" s="246"/>
      <c r="OLE83" s="246"/>
      <c r="OLF83" s="246"/>
      <c r="OLG83" s="246"/>
      <c r="OLH83" s="246"/>
      <c r="OLI83" s="246"/>
      <c r="OLJ83" s="246"/>
      <c r="OLK83" s="246"/>
      <c r="OLL83" s="246"/>
      <c r="OLM83" s="246"/>
      <c r="OLN83" s="246"/>
      <c r="OLO83" s="246"/>
      <c r="OLP83" s="246"/>
      <c r="OLQ83" s="246"/>
      <c r="OLR83" s="246"/>
      <c r="OLS83" s="246"/>
      <c r="OLT83" s="246"/>
      <c r="OLU83" s="246"/>
      <c r="OLV83" s="246"/>
      <c r="OLW83" s="246"/>
      <c r="OLX83" s="246"/>
      <c r="OLY83" s="246"/>
      <c r="OLZ83" s="246"/>
      <c r="OMA83" s="246"/>
      <c r="OMB83" s="246"/>
      <c r="OMC83" s="246"/>
      <c r="OMD83" s="246"/>
      <c r="OME83" s="246"/>
      <c r="OMF83" s="246"/>
      <c r="OMG83" s="246"/>
      <c r="OMH83" s="246"/>
      <c r="OMI83" s="246"/>
      <c r="OMJ83" s="246"/>
      <c r="OMK83" s="246"/>
      <c r="OML83" s="246"/>
      <c r="OMM83" s="246"/>
      <c r="OMN83" s="246"/>
      <c r="OMO83" s="246"/>
      <c r="OMP83" s="246"/>
      <c r="OMQ83" s="246"/>
      <c r="OMR83" s="246"/>
      <c r="OMS83" s="246"/>
      <c r="OMT83" s="246"/>
      <c r="OMU83" s="246"/>
      <c r="OMV83" s="246"/>
      <c r="OMW83" s="246"/>
      <c r="OMX83" s="246"/>
      <c r="OMY83" s="246"/>
      <c r="OMZ83" s="246"/>
      <c r="ONA83" s="246"/>
      <c r="ONB83" s="246"/>
      <c r="ONC83" s="246"/>
      <c r="OND83" s="246"/>
      <c r="ONE83" s="246"/>
      <c r="ONF83" s="246"/>
      <c r="ONG83" s="246"/>
      <c r="ONH83" s="246"/>
      <c r="ONI83" s="246"/>
      <c r="ONJ83" s="246"/>
      <c r="ONK83" s="246"/>
      <c r="ONL83" s="246"/>
      <c r="ONM83" s="246"/>
      <c r="ONN83" s="246"/>
      <c r="ONO83" s="246"/>
      <c r="ONP83" s="246"/>
      <c r="ONQ83" s="246"/>
      <c r="ONR83" s="246"/>
      <c r="ONS83" s="246"/>
      <c r="ONT83" s="246"/>
      <c r="ONU83" s="246"/>
      <c r="ONV83" s="246"/>
      <c r="ONW83" s="246"/>
      <c r="ONX83" s="246"/>
      <c r="ONY83" s="246"/>
      <c r="ONZ83" s="246"/>
      <c r="OOA83" s="246"/>
      <c r="OOB83" s="246"/>
      <c r="OOC83" s="246"/>
      <c r="OOD83" s="246"/>
      <c r="OOE83" s="246"/>
      <c r="OOF83" s="246"/>
      <c r="OOG83" s="246"/>
      <c r="OOH83" s="246"/>
      <c r="OOI83" s="246"/>
      <c r="OOJ83" s="246"/>
      <c r="OOK83" s="246"/>
      <c r="OOL83" s="246"/>
      <c r="OOM83" s="246"/>
      <c r="OON83" s="246"/>
      <c r="OOO83" s="246"/>
      <c r="OOP83" s="246"/>
      <c r="OOQ83" s="246"/>
      <c r="OOR83" s="246"/>
      <c r="OOS83" s="246"/>
      <c r="OOT83" s="246"/>
      <c r="OOU83" s="246"/>
      <c r="OOV83" s="246"/>
      <c r="OOW83" s="246"/>
      <c r="OOX83" s="246"/>
      <c r="OOY83" s="246"/>
      <c r="OOZ83" s="246"/>
      <c r="OPA83" s="246"/>
      <c r="OPB83" s="246"/>
      <c r="OPC83" s="246"/>
      <c r="OPD83" s="246"/>
      <c r="OPE83" s="246"/>
      <c r="OPF83" s="246"/>
      <c r="OPG83" s="246"/>
      <c r="OPH83" s="246"/>
      <c r="OPI83" s="246"/>
      <c r="OPJ83" s="246"/>
      <c r="OPK83" s="246"/>
      <c r="OPL83" s="246"/>
      <c r="OPM83" s="246"/>
      <c r="OPN83" s="246"/>
      <c r="OPO83" s="246"/>
      <c r="OPP83" s="246"/>
      <c r="OPQ83" s="246"/>
      <c r="OPR83" s="246"/>
      <c r="OPS83" s="246"/>
      <c r="OPT83" s="246"/>
      <c r="OPU83" s="246"/>
      <c r="OPV83" s="246"/>
      <c r="OPW83" s="246"/>
      <c r="OPX83" s="246"/>
      <c r="OPY83" s="246"/>
      <c r="OPZ83" s="246"/>
      <c r="OQA83" s="246"/>
      <c r="OQB83" s="246"/>
      <c r="OQC83" s="246"/>
      <c r="OQD83" s="246"/>
      <c r="OQE83" s="246"/>
      <c r="OQF83" s="246"/>
      <c r="OQG83" s="246"/>
      <c r="OQH83" s="246"/>
      <c r="OQI83" s="246"/>
      <c r="OQJ83" s="246"/>
      <c r="OQK83" s="246"/>
      <c r="OQL83" s="246"/>
      <c r="OQM83" s="246"/>
      <c r="OQN83" s="246"/>
      <c r="OQO83" s="246"/>
      <c r="OQP83" s="246"/>
      <c r="OQQ83" s="246"/>
      <c r="OQR83" s="246"/>
      <c r="OQS83" s="246"/>
      <c r="OQT83" s="246"/>
      <c r="OQU83" s="246"/>
      <c r="OQV83" s="246"/>
      <c r="OQW83" s="246"/>
      <c r="OQX83" s="246"/>
      <c r="OQY83" s="246"/>
      <c r="OQZ83" s="246"/>
      <c r="ORA83" s="246"/>
      <c r="ORB83" s="246"/>
      <c r="ORC83" s="246"/>
      <c r="ORD83" s="246"/>
      <c r="ORE83" s="246"/>
      <c r="ORF83" s="246"/>
      <c r="ORG83" s="246"/>
      <c r="ORH83" s="246"/>
      <c r="ORI83" s="246"/>
      <c r="ORJ83" s="246"/>
      <c r="ORK83" s="246"/>
      <c r="ORL83" s="246"/>
      <c r="ORM83" s="246"/>
      <c r="ORN83" s="246"/>
      <c r="ORO83" s="246"/>
      <c r="ORP83" s="246"/>
      <c r="ORQ83" s="246"/>
      <c r="ORR83" s="246"/>
      <c r="ORS83" s="246"/>
      <c r="ORT83" s="246"/>
      <c r="ORU83" s="246"/>
      <c r="ORV83" s="246"/>
      <c r="ORW83" s="246"/>
      <c r="ORX83" s="246"/>
      <c r="ORY83" s="246"/>
      <c r="ORZ83" s="246"/>
      <c r="OSA83" s="246"/>
      <c r="OSB83" s="246"/>
      <c r="OSC83" s="246"/>
      <c r="OSD83" s="246"/>
      <c r="OSE83" s="246"/>
      <c r="OSF83" s="246"/>
      <c r="OSG83" s="246"/>
      <c r="OSH83" s="246"/>
      <c r="OSI83" s="246"/>
      <c r="OSJ83" s="246"/>
      <c r="OSK83" s="246"/>
      <c r="OSL83" s="246"/>
      <c r="OSM83" s="246"/>
      <c r="OSN83" s="246"/>
      <c r="OSO83" s="246"/>
      <c r="OSP83" s="246"/>
      <c r="OSQ83" s="246"/>
      <c r="OSR83" s="246"/>
      <c r="OSS83" s="246"/>
      <c r="OST83" s="246"/>
      <c r="OSU83" s="246"/>
      <c r="OSV83" s="246"/>
      <c r="OSW83" s="246"/>
      <c r="OSX83" s="246"/>
      <c r="OSY83" s="246"/>
      <c r="OSZ83" s="246"/>
      <c r="OTA83" s="246"/>
      <c r="OTB83" s="246"/>
      <c r="OTC83" s="246"/>
      <c r="OTD83" s="246"/>
      <c r="OTE83" s="246"/>
      <c r="OTF83" s="246"/>
      <c r="OTG83" s="246"/>
      <c r="OTH83" s="246"/>
      <c r="OTI83" s="246"/>
      <c r="OTJ83" s="246"/>
      <c r="OTK83" s="246"/>
      <c r="OTL83" s="246"/>
      <c r="OTM83" s="246"/>
      <c r="OTN83" s="246"/>
      <c r="OTO83" s="246"/>
      <c r="OTP83" s="246"/>
      <c r="OTQ83" s="246"/>
      <c r="OTR83" s="246"/>
      <c r="OTS83" s="246"/>
      <c r="OTT83" s="246"/>
      <c r="OTU83" s="246"/>
      <c r="OTV83" s="246"/>
      <c r="OTW83" s="246"/>
      <c r="OTX83" s="246"/>
      <c r="OTY83" s="246"/>
      <c r="OTZ83" s="246"/>
      <c r="OUA83" s="246"/>
      <c r="OUB83" s="246"/>
      <c r="OUC83" s="246"/>
      <c r="OUD83" s="246"/>
      <c r="OUE83" s="246"/>
      <c r="OUF83" s="246"/>
      <c r="OUG83" s="246"/>
      <c r="OUH83" s="246"/>
      <c r="OUI83" s="246"/>
      <c r="OUJ83" s="246"/>
      <c r="OUK83" s="246"/>
      <c r="OUL83" s="246"/>
      <c r="OUM83" s="246"/>
      <c r="OUN83" s="246"/>
      <c r="OUO83" s="246"/>
      <c r="OUP83" s="246"/>
      <c r="OUQ83" s="246"/>
      <c r="OUR83" s="246"/>
      <c r="OUS83" s="246"/>
      <c r="OUT83" s="246"/>
      <c r="OUU83" s="246"/>
      <c r="OUV83" s="246"/>
      <c r="OUW83" s="246"/>
      <c r="OUX83" s="246"/>
      <c r="OUY83" s="246"/>
      <c r="OUZ83" s="246"/>
      <c r="OVA83" s="246"/>
      <c r="OVB83" s="246"/>
      <c r="OVC83" s="246"/>
      <c r="OVD83" s="246"/>
      <c r="OVE83" s="246"/>
      <c r="OVF83" s="246"/>
      <c r="OVG83" s="246"/>
      <c r="OVH83" s="246"/>
      <c r="OVI83" s="246"/>
      <c r="OVJ83" s="246"/>
      <c r="OVK83" s="246"/>
      <c r="OVL83" s="246"/>
      <c r="OVM83" s="246"/>
      <c r="OVN83" s="246"/>
      <c r="OVO83" s="246"/>
      <c r="OVP83" s="246"/>
      <c r="OVQ83" s="246"/>
      <c r="OVR83" s="246"/>
      <c r="OVS83" s="246"/>
      <c r="OVT83" s="246"/>
      <c r="OVU83" s="246"/>
      <c r="OVV83" s="246"/>
      <c r="OVW83" s="246"/>
      <c r="OVX83" s="246"/>
      <c r="OVY83" s="246"/>
      <c r="OVZ83" s="246"/>
      <c r="OWA83" s="246"/>
      <c r="OWB83" s="246"/>
      <c r="OWC83" s="246"/>
      <c r="OWD83" s="246"/>
      <c r="OWE83" s="246"/>
      <c r="OWF83" s="246"/>
      <c r="OWG83" s="246"/>
      <c r="OWH83" s="246"/>
      <c r="OWI83" s="246"/>
      <c r="OWJ83" s="246"/>
      <c r="OWK83" s="246"/>
      <c r="OWL83" s="246"/>
      <c r="OWM83" s="246"/>
      <c r="OWN83" s="246"/>
      <c r="OWO83" s="246"/>
      <c r="OWP83" s="246"/>
      <c r="OWQ83" s="246"/>
      <c r="OWR83" s="246"/>
      <c r="OWS83" s="246"/>
      <c r="OWT83" s="246"/>
      <c r="OWU83" s="246"/>
      <c r="OWV83" s="246"/>
      <c r="OWW83" s="246"/>
      <c r="OWX83" s="246"/>
      <c r="OWY83" s="246"/>
      <c r="OWZ83" s="246"/>
      <c r="OXA83" s="246"/>
      <c r="OXB83" s="246"/>
      <c r="OXC83" s="246"/>
      <c r="OXD83" s="246"/>
      <c r="OXE83" s="246"/>
      <c r="OXF83" s="246"/>
      <c r="OXG83" s="246"/>
      <c r="OXH83" s="246"/>
      <c r="OXI83" s="246"/>
      <c r="OXJ83" s="246"/>
      <c r="OXK83" s="246"/>
      <c r="OXL83" s="246"/>
      <c r="OXM83" s="246"/>
      <c r="OXN83" s="246"/>
      <c r="OXO83" s="246"/>
      <c r="OXP83" s="246"/>
      <c r="OXQ83" s="246"/>
      <c r="OXR83" s="246"/>
      <c r="OXS83" s="246"/>
      <c r="OXT83" s="246"/>
      <c r="OXU83" s="246"/>
      <c r="OXV83" s="246"/>
      <c r="OXW83" s="246"/>
      <c r="OXX83" s="246"/>
      <c r="OXY83" s="246"/>
      <c r="OXZ83" s="246"/>
      <c r="OYA83" s="246"/>
      <c r="OYB83" s="246"/>
      <c r="OYC83" s="246"/>
      <c r="OYD83" s="246"/>
      <c r="OYE83" s="246"/>
      <c r="OYF83" s="246"/>
      <c r="OYG83" s="246"/>
      <c r="OYH83" s="246"/>
      <c r="OYI83" s="246"/>
      <c r="OYJ83" s="246"/>
      <c r="OYK83" s="246"/>
      <c r="OYL83" s="246"/>
      <c r="OYM83" s="246"/>
      <c r="OYN83" s="246"/>
      <c r="OYO83" s="246"/>
      <c r="OYP83" s="246"/>
      <c r="OYQ83" s="246"/>
      <c r="OYR83" s="246"/>
      <c r="OYS83" s="246"/>
      <c r="OYT83" s="246"/>
      <c r="OYU83" s="246"/>
      <c r="OYV83" s="246"/>
      <c r="OYW83" s="246"/>
      <c r="OYX83" s="246"/>
      <c r="OYY83" s="246"/>
      <c r="OYZ83" s="246"/>
      <c r="OZA83" s="246"/>
      <c r="OZB83" s="246"/>
      <c r="OZC83" s="246"/>
      <c r="OZD83" s="246"/>
      <c r="OZE83" s="246"/>
      <c r="OZF83" s="246"/>
      <c r="OZG83" s="246"/>
      <c r="OZH83" s="246"/>
      <c r="OZI83" s="246"/>
      <c r="OZJ83" s="246"/>
      <c r="OZK83" s="246"/>
      <c r="OZL83" s="246"/>
      <c r="OZM83" s="246"/>
      <c r="OZN83" s="246"/>
      <c r="OZO83" s="246"/>
      <c r="OZP83" s="246"/>
      <c r="OZQ83" s="246"/>
      <c r="OZR83" s="246"/>
      <c r="OZS83" s="246"/>
      <c r="OZT83" s="246"/>
      <c r="OZU83" s="246"/>
      <c r="OZV83" s="246"/>
      <c r="OZW83" s="246"/>
      <c r="OZX83" s="246"/>
      <c r="OZY83" s="246"/>
      <c r="OZZ83" s="246"/>
      <c r="PAA83" s="246"/>
      <c r="PAB83" s="246"/>
      <c r="PAC83" s="246"/>
      <c r="PAD83" s="246"/>
      <c r="PAE83" s="246"/>
      <c r="PAF83" s="246"/>
      <c r="PAG83" s="246"/>
      <c r="PAH83" s="246"/>
      <c r="PAI83" s="246"/>
      <c r="PAJ83" s="246"/>
      <c r="PAK83" s="246"/>
      <c r="PAL83" s="246"/>
      <c r="PAM83" s="246"/>
      <c r="PAN83" s="246"/>
      <c r="PAO83" s="246"/>
      <c r="PAP83" s="246"/>
      <c r="PAQ83" s="246"/>
      <c r="PAR83" s="246"/>
      <c r="PAS83" s="246"/>
      <c r="PAT83" s="246"/>
      <c r="PAU83" s="246"/>
      <c r="PAV83" s="246"/>
      <c r="PAW83" s="246"/>
      <c r="PAX83" s="246"/>
      <c r="PAY83" s="246"/>
      <c r="PAZ83" s="246"/>
      <c r="PBA83" s="246"/>
      <c r="PBB83" s="246"/>
      <c r="PBC83" s="246"/>
      <c r="PBD83" s="246"/>
      <c r="PBE83" s="246"/>
      <c r="PBF83" s="246"/>
      <c r="PBG83" s="246"/>
      <c r="PBH83" s="246"/>
      <c r="PBI83" s="246"/>
      <c r="PBJ83" s="246"/>
      <c r="PBK83" s="246"/>
      <c r="PBL83" s="246"/>
      <c r="PBM83" s="246"/>
      <c r="PBN83" s="246"/>
      <c r="PBO83" s="246"/>
      <c r="PBP83" s="246"/>
      <c r="PBQ83" s="246"/>
      <c r="PBR83" s="246"/>
      <c r="PBS83" s="246"/>
      <c r="PBT83" s="246"/>
      <c r="PBU83" s="246"/>
      <c r="PBV83" s="246"/>
      <c r="PBW83" s="246"/>
      <c r="PBX83" s="246"/>
      <c r="PBY83" s="246"/>
      <c r="PBZ83" s="246"/>
      <c r="PCA83" s="246"/>
      <c r="PCB83" s="246"/>
      <c r="PCC83" s="246"/>
      <c r="PCD83" s="246"/>
      <c r="PCE83" s="246"/>
      <c r="PCF83" s="246"/>
      <c r="PCG83" s="246"/>
      <c r="PCH83" s="246"/>
      <c r="PCI83" s="246"/>
      <c r="PCJ83" s="246"/>
      <c r="PCK83" s="246"/>
      <c r="PCL83" s="246"/>
      <c r="PCM83" s="246"/>
      <c r="PCN83" s="246"/>
      <c r="PCO83" s="246"/>
      <c r="PCP83" s="246"/>
      <c r="PCQ83" s="246"/>
      <c r="PCR83" s="246"/>
      <c r="PCS83" s="246"/>
      <c r="PCT83" s="246"/>
      <c r="PCU83" s="246"/>
      <c r="PCV83" s="246"/>
      <c r="PCW83" s="246"/>
      <c r="PCX83" s="246"/>
      <c r="PCY83" s="246"/>
      <c r="PCZ83" s="246"/>
      <c r="PDA83" s="246"/>
      <c r="PDB83" s="246"/>
      <c r="PDC83" s="246"/>
      <c r="PDD83" s="246"/>
      <c r="PDE83" s="246"/>
      <c r="PDF83" s="246"/>
      <c r="PDG83" s="246"/>
      <c r="PDH83" s="246"/>
      <c r="PDI83" s="246"/>
      <c r="PDJ83" s="246"/>
      <c r="PDK83" s="246"/>
      <c r="PDL83" s="246"/>
      <c r="PDM83" s="246"/>
      <c r="PDN83" s="246"/>
      <c r="PDO83" s="246"/>
      <c r="PDP83" s="246"/>
      <c r="PDQ83" s="246"/>
      <c r="PDR83" s="246"/>
      <c r="PDS83" s="246"/>
      <c r="PDT83" s="246"/>
      <c r="PDU83" s="246"/>
      <c r="PDV83" s="246"/>
      <c r="PDW83" s="246"/>
      <c r="PDX83" s="246"/>
      <c r="PDY83" s="246"/>
      <c r="PDZ83" s="246"/>
      <c r="PEA83" s="246"/>
      <c r="PEB83" s="246"/>
      <c r="PEC83" s="246"/>
      <c r="PED83" s="246"/>
      <c r="PEE83" s="246"/>
      <c r="PEF83" s="246"/>
      <c r="PEG83" s="246"/>
      <c r="PEH83" s="246"/>
      <c r="PEI83" s="246"/>
      <c r="PEJ83" s="246"/>
      <c r="PEK83" s="246"/>
      <c r="PEL83" s="246"/>
      <c r="PEM83" s="246"/>
      <c r="PEN83" s="246"/>
      <c r="PEO83" s="246"/>
      <c r="PEP83" s="246"/>
      <c r="PEQ83" s="246"/>
      <c r="PER83" s="246"/>
      <c r="PES83" s="246"/>
      <c r="PET83" s="246"/>
      <c r="PEU83" s="246"/>
      <c r="PEV83" s="246"/>
      <c r="PEW83" s="246"/>
      <c r="PEX83" s="246"/>
      <c r="PEY83" s="246"/>
      <c r="PEZ83" s="246"/>
      <c r="PFA83" s="246"/>
      <c r="PFB83" s="246"/>
      <c r="PFC83" s="246"/>
      <c r="PFD83" s="246"/>
      <c r="PFE83" s="246"/>
      <c r="PFF83" s="246"/>
      <c r="PFG83" s="246"/>
      <c r="PFH83" s="246"/>
      <c r="PFI83" s="246"/>
      <c r="PFJ83" s="246"/>
      <c r="PFK83" s="246"/>
      <c r="PFL83" s="246"/>
      <c r="PFM83" s="246"/>
      <c r="PFN83" s="246"/>
      <c r="PFO83" s="246"/>
      <c r="PFP83" s="246"/>
      <c r="PFQ83" s="246"/>
      <c r="PFR83" s="246"/>
      <c r="PFS83" s="246"/>
      <c r="PFT83" s="246"/>
      <c r="PFU83" s="246"/>
      <c r="PFV83" s="246"/>
      <c r="PFW83" s="246"/>
      <c r="PFX83" s="246"/>
      <c r="PFY83" s="246"/>
      <c r="PFZ83" s="246"/>
      <c r="PGA83" s="246"/>
      <c r="PGB83" s="246"/>
      <c r="PGC83" s="246"/>
      <c r="PGD83" s="246"/>
      <c r="PGE83" s="246"/>
      <c r="PGF83" s="246"/>
      <c r="PGG83" s="246"/>
      <c r="PGH83" s="246"/>
      <c r="PGI83" s="246"/>
      <c r="PGJ83" s="246"/>
      <c r="PGK83" s="246"/>
      <c r="PGL83" s="246"/>
      <c r="PGM83" s="246"/>
      <c r="PGN83" s="246"/>
      <c r="PGO83" s="246"/>
      <c r="PGP83" s="246"/>
      <c r="PGQ83" s="246"/>
      <c r="PGR83" s="246"/>
      <c r="PGS83" s="246"/>
      <c r="PGT83" s="246"/>
      <c r="PGU83" s="246"/>
      <c r="PGV83" s="246"/>
      <c r="PGW83" s="246"/>
      <c r="PGX83" s="246"/>
      <c r="PGY83" s="246"/>
      <c r="PGZ83" s="246"/>
      <c r="PHA83" s="246"/>
      <c r="PHB83" s="246"/>
      <c r="PHC83" s="246"/>
      <c r="PHD83" s="246"/>
      <c r="PHE83" s="246"/>
      <c r="PHF83" s="246"/>
      <c r="PHG83" s="246"/>
      <c r="PHH83" s="246"/>
      <c r="PHI83" s="246"/>
      <c r="PHJ83" s="246"/>
      <c r="PHK83" s="246"/>
      <c r="PHL83" s="246"/>
      <c r="PHM83" s="246"/>
      <c r="PHN83" s="246"/>
      <c r="PHO83" s="246"/>
      <c r="PHP83" s="246"/>
      <c r="PHQ83" s="246"/>
      <c r="PHR83" s="246"/>
      <c r="PHS83" s="246"/>
      <c r="PHT83" s="246"/>
      <c r="PHU83" s="246"/>
      <c r="PHV83" s="246"/>
      <c r="PHW83" s="246"/>
      <c r="PHX83" s="246"/>
      <c r="PHY83" s="246"/>
      <c r="PHZ83" s="246"/>
      <c r="PIA83" s="246"/>
      <c r="PIB83" s="246"/>
      <c r="PIC83" s="246"/>
      <c r="PID83" s="246"/>
      <c r="PIE83" s="246"/>
      <c r="PIF83" s="246"/>
      <c r="PIG83" s="246"/>
      <c r="PIH83" s="246"/>
      <c r="PII83" s="246"/>
      <c r="PIJ83" s="246"/>
      <c r="PIK83" s="246"/>
      <c r="PIL83" s="246"/>
      <c r="PIM83" s="246"/>
      <c r="PIN83" s="246"/>
      <c r="PIO83" s="246"/>
      <c r="PIP83" s="246"/>
      <c r="PIQ83" s="246"/>
      <c r="PIR83" s="246"/>
      <c r="PIS83" s="246"/>
      <c r="PIT83" s="246"/>
      <c r="PIU83" s="246"/>
      <c r="PIV83" s="246"/>
      <c r="PIW83" s="246"/>
      <c r="PIX83" s="246"/>
      <c r="PIY83" s="246"/>
      <c r="PIZ83" s="246"/>
      <c r="PJA83" s="246"/>
      <c r="PJB83" s="246"/>
      <c r="PJC83" s="246"/>
      <c r="PJD83" s="246"/>
      <c r="PJE83" s="246"/>
      <c r="PJF83" s="246"/>
      <c r="PJG83" s="246"/>
      <c r="PJH83" s="246"/>
      <c r="PJI83" s="246"/>
      <c r="PJJ83" s="246"/>
      <c r="PJK83" s="246"/>
      <c r="PJL83" s="246"/>
      <c r="PJM83" s="246"/>
      <c r="PJN83" s="246"/>
      <c r="PJO83" s="246"/>
      <c r="PJP83" s="246"/>
      <c r="PJQ83" s="246"/>
      <c r="PJR83" s="246"/>
      <c r="PJS83" s="246"/>
      <c r="PJT83" s="246"/>
      <c r="PJU83" s="246"/>
      <c r="PJV83" s="246"/>
      <c r="PJW83" s="246"/>
      <c r="PJX83" s="246"/>
      <c r="PJY83" s="246"/>
      <c r="PJZ83" s="246"/>
      <c r="PKA83" s="246"/>
      <c r="PKB83" s="246"/>
      <c r="PKC83" s="246"/>
      <c r="PKD83" s="246"/>
      <c r="PKE83" s="246"/>
      <c r="PKF83" s="246"/>
      <c r="PKG83" s="246"/>
      <c r="PKH83" s="246"/>
      <c r="PKI83" s="246"/>
      <c r="PKJ83" s="246"/>
      <c r="PKK83" s="246"/>
      <c r="PKL83" s="246"/>
      <c r="PKM83" s="246"/>
      <c r="PKN83" s="246"/>
      <c r="PKO83" s="246"/>
      <c r="PKP83" s="246"/>
      <c r="PKQ83" s="246"/>
      <c r="PKR83" s="246"/>
      <c r="PKS83" s="246"/>
      <c r="PKT83" s="246"/>
      <c r="PKU83" s="246"/>
      <c r="PKV83" s="246"/>
      <c r="PKW83" s="246"/>
      <c r="PKX83" s="246"/>
      <c r="PKY83" s="246"/>
      <c r="PKZ83" s="246"/>
      <c r="PLA83" s="246"/>
      <c r="PLB83" s="246"/>
      <c r="PLC83" s="246"/>
      <c r="PLD83" s="246"/>
      <c r="PLE83" s="246"/>
      <c r="PLF83" s="246"/>
      <c r="PLG83" s="246"/>
      <c r="PLH83" s="246"/>
      <c r="PLI83" s="246"/>
      <c r="PLJ83" s="246"/>
      <c r="PLK83" s="246"/>
      <c r="PLL83" s="246"/>
      <c r="PLM83" s="246"/>
      <c r="PLN83" s="246"/>
      <c r="PLO83" s="246"/>
      <c r="PLP83" s="246"/>
      <c r="PLQ83" s="246"/>
      <c r="PLR83" s="246"/>
      <c r="PLS83" s="246"/>
      <c r="PLT83" s="246"/>
      <c r="PLU83" s="246"/>
      <c r="PLV83" s="246"/>
      <c r="PLW83" s="246"/>
      <c r="PLX83" s="246"/>
      <c r="PLY83" s="246"/>
      <c r="PLZ83" s="246"/>
      <c r="PMA83" s="246"/>
      <c r="PMB83" s="246"/>
      <c r="PMC83" s="246"/>
      <c r="PMD83" s="246"/>
      <c r="PME83" s="246"/>
      <c r="PMF83" s="246"/>
      <c r="PMG83" s="246"/>
      <c r="PMH83" s="246"/>
      <c r="PMI83" s="246"/>
      <c r="PMJ83" s="246"/>
      <c r="PMK83" s="246"/>
      <c r="PML83" s="246"/>
      <c r="PMM83" s="246"/>
      <c r="PMN83" s="246"/>
      <c r="PMO83" s="246"/>
      <c r="PMP83" s="246"/>
      <c r="PMQ83" s="246"/>
      <c r="PMR83" s="246"/>
      <c r="PMS83" s="246"/>
      <c r="PMT83" s="246"/>
      <c r="PMU83" s="246"/>
      <c r="PMV83" s="246"/>
      <c r="PMW83" s="246"/>
      <c r="PMX83" s="246"/>
      <c r="PMY83" s="246"/>
      <c r="PMZ83" s="246"/>
      <c r="PNA83" s="246"/>
      <c r="PNB83" s="246"/>
      <c r="PNC83" s="246"/>
      <c r="PND83" s="246"/>
      <c r="PNE83" s="246"/>
      <c r="PNF83" s="246"/>
      <c r="PNG83" s="246"/>
      <c r="PNH83" s="246"/>
      <c r="PNI83" s="246"/>
      <c r="PNJ83" s="246"/>
      <c r="PNK83" s="246"/>
      <c r="PNL83" s="246"/>
      <c r="PNM83" s="246"/>
      <c r="PNN83" s="246"/>
      <c r="PNO83" s="246"/>
      <c r="PNP83" s="246"/>
      <c r="PNQ83" s="246"/>
      <c r="PNR83" s="246"/>
      <c r="PNS83" s="246"/>
      <c r="PNT83" s="246"/>
      <c r="PNU83" s="246"/>
      <c r="PNV83" s="246"/>
      <c r="PNW83" s="246"/>
      <c r="PNX83" s="246"/>
      <c r="PNY83" s="246"/>
      <c r="PNZ83" s="246"/>
      <c r="POA83" s="246"/>
      <c r="POB83" s="246"/>
      <c r="POC83" s="246"/>
      <c r="POD83" s="246"/>
      <c r="POE83" s="246"/>
      <c r="POF83" s="246"/>
      <c r="POG83" s="246"/>
      <c r="POH83" s="246"/>
      <c r="POI83" s="246"/>
      <c r="POJ83" s="246"/>
      <c r="POK83" s="246"/>
      <c r="POL83" s="246"/>
      <c r="POM83" s="246"/>
      <c r="PON83" s="246"/>
      <c r="POO83" s="246"/>
      <c r="POP83" s="246"/>
      <c r="POQ83" s="246"/>
      <c r="POR83" s="246"/>
      <c r="POS83" s="246"/>
      <c r="POT83" s="246"/>
      <c r="POU83" s="246"/>
      <c r="POV83" s="246"/>
      <c r="POW83" s="246"/>
      <c r="POX83" s="246"/>
      <c r="POY83" s="246"/>
      <c r="POZ83" s="246"/>
      <c r="PPA83" s="246"/>
      <c r="PPB83" s="246"/>
      <c r="PPC83" s="246"/>
      <c r="PPD83" s="246"/>
      <c r="PPE83" s="246"/>
      <c r="PPF83" s="246"/>
      <c r="PPG83" s="246"/>
      <c r="PPH83" s="246"/>
      <c r="PPI83" s="246"/>
      <c r="PPJ83" s="246"/>
      <c r="PPK83" s="246"/>
      <c r="PPL83" s="246"/>
      <c r="PPM83" s="246"/>
      <c r="PPN83" s="246"/>
      <c r="PPO83" s="246"/>
      <c r="PPP83" s="246"/>
      <c r="PPQ83" s="246"/>
      <c r="PPR83" s="246"/>
      <c r="PPS83" s="246"/>
      <c r="PPT83" s="246"/>
      <c r="PPU83" s="246"/>
      <c r="PPV83" s="246"/>
      <c r="PPW83" s="246"/>
      <c r="PPX83" s="246"/>
      <c r="PPY83" s="246"/>
      <c r="PPZ83" s="246"/>
      <c r="PQA83" s="246"/>
      <c r="PQB83" s="246"/>
      <c r="PQC83" s="246"/>
      <c r="PQD83" s="246"/>
      <c r="PQE83" s="246"/>
      <c r="PQF83" s="246"/>
      <c r="PQG83" s="246"/>
      <c r="PQH83" s="246"/>
      <c r="PQI83" s="246"/>
      <c r="PQJ83" s="246"/>
      <c r="PQK83" s="246"/>
      <c r="PQL83" s="246"/>
      <c r="PQM83" s="246"/>
      <c r="PQN83" s="246"/>
      <c r="PQO83" s="246"/>
      <c r="PQP83" s="246"/>
      <c r="PQQ83" s="246"/>
      <c r="PQR83" s="246"/>
      <c r="PQS83" s="246"/>
      <c r="PQT83" s="246"/>
      <c r="PQU83" s="246"/>
      <c r="PQV83" s="246"/>
      <c r="PQW83" s="246"/>
      <c r="PQX83" s="246"/>
      <c r="PQY83" s="246"/>
      <c r="PQZ83" s="246"/>
      <c r="PRA83" s="246"/>
      <c r="PRB83" s="246"/>
      <c r="PRC83" s="246"/>
      <c r="PRD83" s="246"/>
      <c r="PRE83" s="246"/>
      <c r="PRF83" s="246"/>
      <c r="PRG83" s="246"/>
      <c r="PRH83" s="246"/>
      <c r="PRI83" s="246"/>
      <c r="PRJ83" s="246"/>
      <c r="PRK83" s="246"/>
      <c r="PRL83" s="246"/>
      <c r="PRM83" s="246"/>
      <c r="PRN83" s="246"/>
      <c r="PRO83" s="246"/>
      <c r="PRP83" s="246"/>
      <c r="PRQ83" s="246"/>
      <c r="PRR83" s="246"/>
      <c r="PRS83" s="246"/>
      <c r="PRT83" s="246"/>
      <c r="PRU83" s="246"/>
      <c r="PRV83" s="246"/>
      <c r="PRW83" s="246"/>
      <c r="PRX83" s="246"/>
      <c r="PRY83" s="246"/>
      <c r="PRZ83" s="246"/>
      <c r="PSA83" s="246"/>
      <c r="PSB83" s="246"/>
      <c r="PSC83" s="246"/>
      <c r="PSD83" s="246"/>
      <c r="PSE83" s="246"/>
      <c r="PSF83" s="246"/>
      <c r="PSG83" s="246"/>
      <c r="PSH83" s="246"/>
      <c r="PSI83" s="246"/>
      <c r="PSJ83" s="246"/>
      <c r="PSK83" s="246"/>
      <c r="PSL83" s="246"/>
      <c r="PSM83" s="246"/>
      <c r="PSN83" s="246"/>
      <c r="PSO83" s="246"/>
      <c r="PSP83" s="246"/>
      <c r="PSQ83" s="246"/>
      <c r="PSR83" s="246"/>
      <c r="PSS83" s="246"/>
      <c r="PST83" s="246"/>
      <c r="PSU83" s="246"/>
      <c r="PSV83" s="246"/>
      <c r="PSW83" s="246"/>
      <c r="PSX83" s="246"/>
      <c r="PSY83" s="246"/>
      <c r="PSZ83" s="246"/>
      <c r="PTA83" s="246"/>
      <c r="PTB83" s="246"/>
      <c r="PTC83" s="246"/>
      <c r="PTD83" s="246"/>
      <c r="PTE83" s="246"/>
      <c r="PTF83" s="246"/>
      <c r="PTG83" s="246"/>
      <c r="PTH83" s="246"/>
      <c r="PTI83" s="246"/>
      <c r="PTJ83" s="246"/>
      <c r="PTK83" s="246"/>
      <c r="PTL83" s="246"/>
      <c r="PTM83" s="246"/>
      <c r="PTN83" s="246"/>
      <c r="PTO83" s="246"/>
      <c r="PTP83" s="246"/>
      <c r="PTQ83" s="246"/>
      <c r="PTR83" s="246"/>
      <c r="PTS83" s="246"/>
      <c r="PTT83" s="246"/>
      <c r="PTU83" s="246"/>
      <c r="PTV83" s="246"/>
      <c r="PTW83" s="246"/>
      <c r="PTX83" s="246"/>
      <c r="PTY83" s="246"/>
      <c r="PTZ83" s="246"/>
      <c r="PUA83" s="246"/>
      <c r="PUB83" s="246"/>
      <c r="PUC83" s="246"/>
      <c r="PUD83" s="246"/>
      <c r="PUE83" s="246"/>
      <c r="PUF83" s="246"/>
      <c r="PUG83" s="246"/>
      <c r="PUH83" s="246"/>
      <c r="PUI83" s="246"/>
      <c r="PUJ83" s="246"/>
      <c r="PUK83" s="246"/>
      <c r="PUL83" s="246"/>
      <c r="PUM83" s="246"/>
      <c r="PUN83" s="246"/>
      <c r="PUO83" s="246"/>
      <c r="PUP83" s="246"/>
      <c r="PUQ83" s="246"/>
      <c r="PUR83" s="246"/>
      <c r="PUS83" s="246"/>
      <c r="PUT83" s="246"/>
      <c r="PUU83" s="246"/>
      <c r="PUV83" s="246"/>
      <c r="PUW83" s="246"/>
      <c r="PUX83" s="246"/>
      <c r="PUY83" s="246"/>
      <c r="PUZ83" s="246"/>
      <c r="PVA83" s="246"/>
      <c r="PVB83" s="246"/>
      <c r="PVC83" s="246"/>
      <c r="PVD83" s="246"/>
      <c r="PVE83" s="246"/>
      <c r="PVF83" s="246"/>
      <c r="PVG83" s="246"/>
      <c r="PVH83" s="246"/>
      <c r="PVI83" s="246"/>
      <c r="PVJ83" s="246"/>
      <c r="PVK83" s="246"/>
      <c r="PVL83" s="246"/>
      <c r="PVM83" s="246"/>
      <c r="PVN83" s="246"/>
      <c r="PVO83" s="246"/>
      <c r="PVP83" s="246"/>
      <c r="PVQ83" s="246"/>
      <c r="PVR83" s="246"/>
      <c r="PVS83" s="246"/>
      <c r="PVT83" s="246"/>
      <c r="PVU83" s="246"/>
      <c r="PVV83" s="246"/>
      <c r="PVW83" s="246"/>
      <c r="PVX83" s="246"/>
      <c r="PVY83" s="246"/>
      <c r="PVZ83" s="246"/>
      <c r="PWA83" s="246"/>
      <c r="PWB83" s="246"/>
      <c r="PWC83" s="246"/>
      <c r="PWD83" s="246"/>
      <c r="PWE83" s="246"/>
      <c r="PWF83" s="246"/>
      <c r="PWG83" s="246"/>
      <c r="PWH83" s="246"/>
      <c r="PWI83" s="246"/>
      <c r="PWJ83" s="246"/>
      <c r="PWK83" s="246"/>
      <c r="PWL83" s="246"/>
      <c r="PWM83" s="246"/>
      <c r="PWN83" s="246"/>
      <c r="PWO83" s="246"/>
      <c r="PWP83" s="246"/>
      <c r="PWQ83" s="246"/>
      <c r="PWR83" s="246"/>
      <c r="PWS83" s="246"/>
      <c r="PWT83" s="246"/>
      <c r="PWU83" s="246"/>
      <c r="PWV83" s="246"/>
      <c r="PWW83" s="246"/>
      <c r="PWX83" s="246"/>
      <c r="PWY83" s="246"/>
      <c r="PWZ83" s="246"/>
      <c r="PXA83" s="246"/>
      <c r="PXB83" s="246"/>
      <c r="PXC83" s="246"/>
      <c r="PXD83" s="246"/>
      <c r="PXE83" s="246"/>
      <c r="PXF83" s="246"/>
      <c r="PXG83" s="246"/>
      <c r="PXH83" s="246"/>
      <c r="PXI83" s="246"/>
      <c r="PXJ83" s="246"/>
      <c r="PXK83" s="246"/>
      <c r="PXL83" s="246"/>
      <c r="PXM83" s="246"/>
      <c r="PXN83" s="246"/>
      <c r="PXO83" s="246"/>
      <c r="PXP83" s="246"/>
      <c r="PXQ83" s="246"/>
      <c r="PXR83" s="246"/>
      <c r="PXS83" s="246"/>
      <c r="PXT83" s="246"/>
      <c r="PXU83" s="246"/>
      <c r="PXV83" s="246"/>
      <c r="PXW83" s="246"/>
      <c r="PXX83" s="246"/>
      <c r="PXY83" s="246"/>
      <c r="PXZ83" s="246"/>
      <c r="PYA83" s="246"/>
      <c r="PYB83" s="246"/>
      <c r="PYC83" s="246"/>
      <c r="PYD83" s="246"/>
      <c r="PYE83" s="246"/>
      <c r="PYF83" s="246"/>
      <c r="PYG83" s="246"/>
      <c r="PYH83" s="246"/>
      <c r="PYI83" s="246"/>
      <c r="PYJ83" s="246"/>
      <c r="PYK83" s="246"/>
      <c r="PYL83" s="246"/>
      <c r="PYM83" s="246"/>
      <c r="PYN83" s="246"/>
      <c r="PYO83" s="246"/>
      <c r="PYP83" s="246"/>
      <c r="PYQ83" s="246"/>
      <c r="PYR83" s="246"/>
      <c r="PYS83" s="246"/>
      <c r="PYT83" s="246"/>
      <c r="PYU83" s="246"/>
      <c r="PYV83" s="246"/>
      <c r="PYW83" s="246"/>
      <c r="PYX83" s="246"/>
      <c r="PYY83" s="246"/>
      <c r="PYZ83" s="246"/>
      <c r="PZA83" s="246"/>
      <c r="PZB83" s="246"/>
      <c r="PZC83" s="246"/>
      <c r="PZD83" s="246"/>
      <c r="PZE83" s="246"/>
      <c r="PZF83" s="246"/>
      <c r="PZG83" s="246"/>
      <c r="PZH83" s="246"/>
      <c r="PZI83" s="246"/>
      <c r="PZJ83" s="246"/>
      <c r="PZK83" s="246"/>
      <c r="PZL83" s="246"/>
      <c r="PZM83" s="246"/>
      <c r="PZN83" s="246"/>
      <c r="PZO83" s="246"/>
      <c r="PZP83" s="246"/>
      <c r="PZQ83" s="246"/>
      <c r="PZR83" s="246"/>
      <c r="PZS83" s="246"/>
      <c r="PZT83" s="246"/>
      <c r="PZU83" s="246"/>
      <c r="PZV83" s="246"/>
      <c r="PZW83" s="246"/>
      <c r="PZX83" s="246"/>
      <c r="PZY83" s="246"/>
      <c r="PZZ83" s="246"/>
      <c r="QAA83" s="246"/>
      <c r="QAB83" s="246"/>
      <c r="QAC83" s="246"/>
      <c r="QAD83" s="246"/>
      <c r="QAE83" s="246"/>
      <c r="QAF83" s="246"/>
      <c r="QAG83" s="246"/>
      <c r="QAH83" s="246"/>
      <c r="QAI83" s="246"/>
      <c r="QAJ83" s="246"/>
      <c r="QAK83" s="246"/>
      <c r="QAL83" s="246"/>
      <c r="QAM83" s="246"/>
      <c r="QAN83" s="246"/>
      <c r="QAO83" s="246"/>
      <c r="QAP83" s="246"/>
      <c r="QAQ83" s="246"/>
      <c r="QAR83" s="246"/>
      <c r="QAS83" s="246"/>
      <c r="QAT83" s="246"/>
      <c r="QAU83" s="246"/>
      <c r="QAV83" s="246"/>
      <c r="QAW83" s="246"/>
      <c r="QAX83" s="246"/>
      <c r="QAY83" s="246"/>
      <c r="QAZ83" s="246"/>
      <c r="QBA83" s="246"/>
      <c r="QBB83" s="246"/>
      <c r="QBC83" s="246"/>
      <c r="QBD83" s="246"/>
      <c r="QBE83" s="246"/>
      <c r="QBF83" s="246"/>
      <c r="QBG83" s="246"/>
      <c r="QBH83" s="246"/>
      <c r="QBI83" s="246"/>
      <c r="QBJ83" s="246"/>
      <c r="QBK83" s="246"/>
      <c r="QBL83" s="246"/>
      <c r="QBM83" s="246"/>
      <c r="QBN83" s="246"/>
      <c r="QBO83" s="246"/>
      <c r="QBP83" s="246"/>
      <c r="QBQ83" s="246"/>
      <c r="QBR83" s="246"/>
      <c r="QBS83" s="246"/>
      <c r="QBT83" s="246"/>
      <c r="QBU83" s="246"/>
      <c r="QBV83" s="246"/>
      <c r="QBW83" s="246"/>
      <c r="QBX83" s="246"/>
      <c r="QBY83" s="246"/>
      <c r="QBZ83" s="246"/>
      <c r="QCA83" s="246"/>
      <c r="QCB83" s="246"/>
      <c r="QCC83" s="246"/>
      <c r="QCD83" s="246"/>
      <c r="QCE83" s="246"/>
      <c r="QCF83" s="246"/>
      <c r="QCG83" s="246"/>
      <c r="QCH83" s="246"/>
      <c r="QCI83" s="246"/>
      <c r="QCJ83" s="246"/>
      <c r="QCK83" s="246"/>
      <c r="QCL83" s="246"/>
      <c r="QCM83" s="246"/>
      <c r="QCN83" s="246"/>
      <c r="QCO83" s="246"/>
      <c r="QCP83" s="246"/>
      <c r="QCQ83" s="246"/>
      <c r="QCR83" s="246"/>
      <c r="QCS83" s="246"/>
      <c r="QCT83" s="246"/>
      <c r="QCU83" s="246"/>
      <c r="QCV83" s="246"/>
      <c r="QCW83" s="246"/>
      <c r="QCX83" s="246"/>
      <c r="QCY83" s="246"/>
      <c r="QCZ83" s="246"/>
      <c r="QDA83" s="246"/>
      <c r="QDB83" s="246"/>
      <c r="QDC83" s="246"/>
      <c r="QDD83" s="246"/>
      <c r="QDE83" s="246"/>
      <c r="QDF83" s="246"/>
      <c r="QDG83" s="246"/>
      <c r="QDH83" s="246"/>
      <c r="QDI83" s="246"/>
      <c r="QDJ83" s="246"/>
      <c r="QDK83" s="246"/>
      <c r="QDL83" s="246"/>
      <c r="QDM83" s="246"/>
      <c r="QDN83" s="246"/>
      <c r="QDO83" s="246"/>
      <c r="QDP83" s="246"/>
      <c r="QDQ83" s="246"/>
      <c r="QDR83" s="246"/>
      <c r="QDS83" s="246"/>
      <c r="QDT83" s="246"/>
      <c r="QDU83" s="246"/>
      <c r="QDV83" s="246"/>
      <c r="QDW83" s="246"/>
      <c r="QDX83" s="246"/>
      <c r="QDY83" s="246"/>
      <c r="QDZ83" s="246"/>
      <c r="QEA83" s="246"/>
      <c r="QEB83" s="246"/>
      <c r="QEC83" s="246"/>
      <c r="QED83" s="246"/>
      <c r="QEE83" s="246"/>
      <c r="QEF83" s="246"/>
      <c r="QEG83" s="246"/>
      <c r="QEH83" s="246"/>
      <c r="QEI83" s="246"/>
      <c r="QEJ83" s="246"/>
      <c r="QEK83" s="246"/>
      <c r="QEL83" s="246"/>
      <c r="QEM83" s="246"/>
      <c r="QEN83" s="246"/>
      <c r="QEO83" s="246"/>
      <c r="QEP83" s="246"/>
      <c r="QEQ83" s="246"/>
      <c r="QER83" s="246"/>
      <c r="QES83" s="246"/>
      <c r="QET83" s="246"/>
      <c r="QEU83" s="246"/>
      <c r="QEV83" s="246"/>
      <c r="QEW83" s="246"/>
      <c r="QEX83" s="246"/>
      <c r="QEY83" s="246"/>
      <c r="QEZ83" s="246"/>
      <c r="QFA83" s="246"/>
      <c r="QFB83" s="246"/>
      <c r="QFC83" s="246"/>
      <c r="QFD83" s="246"/>
      <c r="QFE83" s="246"/>
      <c r="QFF83" s="246"/>
      <c r="QFG83" s="246"/>
      <c r="QFH83" s="246"/>
      <c r="QFI83" s="246"/>
      <c r="QFJ83" s="246"/>
      <c r="QFK83" s="246"/>
      <c r="QFL83" s="246"/>
      <c r="QFM83" s="246"/>
      <c r="QFN83" s="246"/>
      <c r="QFO83" s="246"/>
      <c r="QFP83" s="246"/>
      <c r="QFQ83" s="246"/>
      <c r="QFR83" s="246"/>
      <c r="QFS83" s="246"/>
      <c r="QFT83" s="246"/>
      <c r="QFU83" s="246"/>
      <c r="QFV83" s="246"/>
      <c r="QFW83" s="246"/>
      <c r="QFX83" s="246"/>
      <c r="QFY83" s="246"/>
      <c r="QFZ83" s="246"/>
      <c r="QGA83" s="246"/>
      <c r="QGB83" s="246"/>
      <c r="QGC83" s="246"/>
      <c r="QGD83" s="246"/>
      <c r="QGE83" s="246"/>
      <c r="QGF83" s="246"/>
      <c r="QGG83" s="246"/>
      <c r="QGH83" s="246"/>
      <c r="QGI83" s="246"/>
      <c r="QGJ83" s="246"/>
      <c r="QGK83" s="246"/>
      <c r="QGL83" s="246"/>
      <c r="QGM83" s="246"/>
      <c r="QGN83" s="246"/>
      <c r="QGO83" s="246"/>
      <c r="QGP83" s="246"/>
      <c r="QGQ83" s="246"/>
      <c r="QGR83" s="246"/>
      <c r="QGS83" s="246"/>
      <c r="QGT83" s="246"/>
      <c r="QGU83" s="246"/>
      <c r="QGV83" s="246"/>
      <c r="QGW83" s="246"/>
      <c r="QGX83" s="246"/>
      <c r="QGY83" s="246"/>
      <c r="QGZ83" s="246"/>
      <c r="QHA83" s="246"/>
      <c r="QHB83" s="246"/>
      <c r="QHC83" s="246"/>
      <c r="QHD83" s="246"/>
      <c r="QHE83" s="246"/>
      <c r="QHF83" s="246"/>
      <c r="QHG83" s="246"/>
      <c r="QHH83" s="246"/>
      <c r="QHI83" s="246"/>
      <c r="QHJ83" s="246"/>
      <c r="QHK83" s="246"/>
      <c r="QHL83" s="246"/>
      <c r="QHM83" s="246"/>
      <c r="QHN83" s="246"/>
      <c r="QHO83" s="246"/>
      <c r="QHP83" s="246"/>
      <c r="QHQ83" s="246"/>
      <c r="QHR83" s="246"/>
      <c r="QHS83" s="246"/>
      <c r="QHT83" s="246"/>
      <c r="QHU83" s="246"/>
      <c r="QHV83" s="246"/>
      <c r="QHW83" s="246"/>
      <c r="QHX83" s="246"/>
      <c r="QHY83" s="246"/>
      <c r="QHZ83" s="246"/>
      <c r="QIA83" s="246"/>
      <c r="QIB83" s="246"/>
      <c r="QIC83" s="246"/>
      <c r="QID83" s="246"/>
      <c r="QIE83" s="246"/>
      <c r="QIF83" s="246"/>
      <c r="QIG83" s="246"/>
      <c r="QIH83" s="246"/>
      <c r="QII83" s="246"/>
      <c r="QIJ83" s="246"/>
      <c r="QIK83" s="246"/>
      <c r="QIL83" s="246"/>
      <c r="QIM83" s="246"/>
      <c r="QIN83" s="246"/>
      <c r="QIO83" s="246"/>
      <c r="QIP83" s="246"/>
      <c r="QIQ83" s="246"/>
      <c r="QIR83" s="246"/>
      <c r="QIS83" s="246"/>
      <c r="QIT83" s="246"/>
      <c r="QIU83" s="246"/>
      <c r="QIV83" s="246"/>
      <c r="QIW83" s="246"/>
      <c r="QIX83" s="246"/>
      <c r="QIY83" s="246"/>
      <c r="QIZ83" s="246"/>
      <c r="QJA83" s="246"/>
      <c r="QJB83" s="246"/>
      <c r="QJC83" s="246"/>
      <c r="QJD83" s="246"/>
      <c r="QJE83" s="246"/>
      <c r="QJF83" s="246"/>
      <c r="QJG83" s="246"/>
      <c r="QJH83" s="246"/>
      <c r="QJI83" s="246"/>
      <c r="QJJ83" s="246"/>
      <c r="QJK83" s="246"/>
      <c r="QJL83" s="246"/>
      <c r="QJM83" s="246"/>
      <c r="QJN83" s="246"/>
      <c r="QJO83" s="246"/>
      <c r="QJP83" s="246"/>
      <c r="QJQ83" s="246"/>
      <c r="QJR83" s="246"/>
      <c r="QJS83" s="246"/>
      <c r="QJT83" s="246"/>
      <c r="QJU83" s="246"/>
      <c r="QJV83" s="246"/>
      <c r="QJW83" s="246"/>
      <c r="QJX83" s="246"/>
      <c r="QJY83" s="246"/>
      <c r="QJZ83" s="246"/>
      <c r="QKA83" s="246"/>
      <c r="QKB83" s="246"/>
      <c r="QKC83" s="246"/>
      <c r="QKD83" s="246"/>
      <c r="QKE83" s="246"/>
      <c r="QKF83" s="246"/>
      <c r="QKG83" s="246"/>
      <c r="QKH83" s="246"/>
      <c r="QKI83" s="246"/>
      <c r="QKJ83" s="246"/>
      <c r="QKK83" s="246"/>
      <c r="QKL83" s="246"/>
      <c r="QKM83" s="246"/>
      <c r="QKN83" s="246"/>
      <c r="QKO83" s="246"/>
      <c r="QKP83" s="246"/>
      <c r="QKQ83" s="246"/>
      <c r="QKR83" s="246"/>
      <c r="QKS83" s="246"/>
      <c r="QKT83" s="246"/>
      <c r="QKU83" s="246"/>
      <c r="QKV83" s="246"/>
      <c r="QKW83" s="246"/>
      <c r="QKX83" s="246"/>
      <c r="QKY83" s="246"/>
      <c r="QKZ83" s="246"/>
      <c r="QLA83" s="246"/>
      <c r="QLB83" s="246"/>
      <c r="QLC83" s="246"/>
      <c r="QLD83" s="246"/>
      <c r="QLE83" s="246"/>
      <c r="QLF83" s="246"/>
      <c r="QLG83" s="246"/>
      <c r="QLH83" s="246"/>
      <c r="QLI83" s="246"/>
      <c r="QLJ83" s="246"/>
      <c r="QLK83" s="246"/>
      <c r="QLL83" s="246"/>
      <c r="QLM83" s="246"/>
      <c r="QLN83" s="246"/>
      <c r="QLO83" s="246"/>
      <c r="QLP83" s="246"/>
      <c r="QLQ83" s="246"/>
      <c r="QLR83" s="246"/>
      <c r="QLS83" s="246"/>
      <c r="QLT83" s="246"/>
      <c r="QLU83" s="246"/>
      <c r="QLV83" s="246"/>
      <c r="QLW83" s="246"/>
      <c r="QLX83" s="246"/>
      <c r="QLY83" s="246"/>
      <c r="QLZ83" s="246"/>
      <c r="QMA83" s="246"/>
      <c r="QMB83" s="246"/>
      <c r="QMC83" s="246"/>
      <c r="QMD83" s="246"/>
      <c r="QME83" s="246"/>
      <c r="QMF83" s="246"/>
      <c r="QMG83" s="246"/>
      <c r="QMH83" s="246"/>
      <c r="QMI83" s="246"/>
      <c r="QMJ83" s="246"/>
      <c r="QMK83" s="246"/>
      <c r="QML83" s="246"/>
      <c r="QMM83" s="246"/>
      <c r="QMN83" s="246"/>
      <c r="QMO83" s="246"/>
      <c r="QMP83" s="246"/>
      <c r="QMQ83" s="246"/>
      <c r="QMR83" s="246"/>
      <c r="QMS83" s="246"/>
      <c r="QMT83" s="246"/>
      <c r="QMU83" s="246"/>
      <c r="QMV83" s="246"/>
      <c r="QMW83" s="246"/>
      <c r="QMX83" s="246"/>
      <c r="QMY83" s="246"/>
      <c r="QMZ83" s="246"/>
      <c r="QNA83" s="246"/>
      <c r="QNB83" s="246"/>
      <c r="QNC83" s="246"/>
      <c r="QND83" s="246"/>
      <c r="QNE83" s="246"/>
      <c r="QNF83" s="246"/>
      <c r="QNG83" s="246"/>
      <c r="QNH83" s="246"/>
      <c r="QNI83" s="246"/>
      <c r="QNJ83" s="246"/>
      <c r="QNK83" s="246"/>
      <c r="QNL83" s="246"/>
      <c r="QNM83" s="246"/>
      <c r="QNN83" s="246"/>
      <c r="QNO83" s="246"/>
      <c r="QNP83" s="246"/>
      <c r="QNQ83" s="246"/>
      <c r="QNR83" s="246"/>
      <c r="QNS83" s="246"/>
      <c r="QNT83" s="246"/>
      <c r="QNU83" s="246"/>
      <c r="QNV83" s="246"/>
      <c r="QNW83" s="246"/>
      <c r="QNX83" s="246"/>
      <c r="QNY83" s="246"/>
      <c r="QNZ83" s="246"/>
      <c r="QOA83" s="246"/>
      <c r="QOB83" s="246"/>
      <c r="QOC83" s="246"/>
      <c r="QOD83" s="246"/>
      <c r="QOE83" s="246"/>
      <c r="QOF83" s="246"/>
      <c r="QOG83" s="246"/>
      <c r="QOH83" s="246"/>
      <c r="QOI83" s="246"/>
      <c r="QOJ83" s="246"/>
      <c r="QOK83" s="246"/>
      <c r="QOL83" s="246"/>
      <c r="QOM83" s="246"/>
      <c r="QON83" s="246"/>
      <c r="QOO83" s="246"/>
      <c r="QOP83" s="246"/>
      <c r="QOQ83" s="246"/>
      <c r="QOR83" s="246"/>
      <c r="QOS83" s="246"/>
      <c r="QOT83" s="246"/>
      <c r="QOU83" s="246"/>
      <c r="QOV83" s="246"/>
      <c r="QOW83" s="246"/>
      <c r="QOX83" s="246"/>
      <c r="QOY83" s="246"/>
      <c r="QOZ83" s="246"/>
      <c r="QPA83" s="246"/>
      <c r="QPB83" s="246"/>
      <c r="QPC83" s="246"/>
      <c r="QPD83" s="246"/>
      <c r="QPE83" s="246"/>
      <c r="QPF83" s="246"/>
      <c r="QPG83" s="246"/>
      <c r="QPH83" s="246"/>
      <c r="QPI83" s="246"/>
      <c r="QPJ83" s="246"/>
      <c r="QPK83" s="246"/>
      <c r="QPL83" s="246"/>
      <c r="QPM83" s="246"/>
      <c r="QPN83" s="246"/>
      <c r="QPO83" s="246"/>
      <c r="QPP83" s="246"/>
      <c r="QPQ83" s="246"/>
      <c r="QPR83" s="246"/>
      <c r="QPS83" s="246"/>
      <c r="QPT83" s="246"/>
      <c r="QPU83" s="246"/>
      <c r="QPV83" s="246"/>
      <c r="QPW83" s="246"/>
      <c r="QPX83" s="246"/>
      <c r="QPY83" s="246"/>
      <c r="QPZ83" s="246"/>
      <c r="QQA83" s="246"/>
      <c r="QQB83" s="246"/>
      <c r="QQC83" s="246"/>
      <c r="QQD83" s="246"/>
      <c r="QQE83" s="246"/>
      <c r="QQF83" s="246"/>
      <c r="QQG83" s="246"/>
      <c r="QQH83" s="246"/>
      <c r="QQI83" s="246"/>
      <c r="QQJ83" s="246"/>
      <c r="QQK83" s="246"/>
      <c r="QQL83" s="246"/>
      <c r="QQM83" s="246"/>
      <c r="QQN83" s="246"/>
      <c r="QQO83" s="246"/>
      <c r="QQP83" s="246"/>
      <c r="QQQ83" s="246"/>
      <c r="QQR83" s="246"/>
      <c r="QQS83" s="246"/>
      <c r="QQT83" s="246"/>
      <c r="QQU83" s="246"/>
      <c r="QQV83" s="246"/>
      <c r="QQW83" s="246"/>
      <c r="QQX83" s="246"/>
      <c r="QQY83" s="246"/>
      <c r="QQZ83" s="246"/>
      <c r="QRA83" s="246"/>
      <c r="QRB83" s="246"/>
      <c r="QRC83" s="246"/>
      <c r="QRD83" s="246"/>
      <c r="QRE83" s="246"/>
      <c r="QRF83" s="246"/>
      <c r="QRG83" s="246"/>
      <c r="QRH83" s="246"/>
      <c r="QRI83" s="246"/>
      <c r="QRJ83" s="246"/>
      <c r="QRK83" s="246"/>
      <c r="QRL83" s="246"/>
      <c r="QRM83" s="246"/>
      <c r="QRN83" s="246"/>
      <c r="QRO83" s="246"/>
      <c r="QRP83" s="246"/>
      <c r="QRQ83" s="246"/>
      <c r="QRR83" s="246"/>
      <c r="QRS83" s="246"/>
      <c r="QRT83" s="246"/>
      <c r="QRU83" s="246"/>
      <c r="QRV83" s="246"/>
      <c r="QRW83" s="246"/>
      <c r="QRX83" s="246"/>
      <c r="QRY83" s="246"/>
      <c r="QRZ83" s="246"/>
      <c r="QSA83" s="246"/>
      <c r="QSB83" s="246"/>
      <c r="QSC83" s="246"/>
      <c r="QSD83" s="246"/>
      <c r="QSE83" s="246"/>
      <c r="QSF83" s="246"/>
      <c r="QSG83" s="246"/>
      <c r="QSH83" s="246"/>
      <c r="QSI83" s="246"/>
      <c r="QSJ83" s="246"/>
      <c r="QSK83" s="246"/>
      <c r="QSL83" s="246"/>
      <c r="QSM83" s="246"/>
      <c r="QSN83" s="246"/>
      <c r="QSO83" s="246"/>
      <c r="QSP83" s="246"/>
      <c r="QSQ83" s="246"/>
      <c r="QSR83" s="246"/>
      <c r="QSS83" s="246"/>
      <c r="QST83" s="246"/>
      <c r="QSU83" s="246"/>
      <c r="QSV83" s="246"/>
      <c r="QSW83" s="246"/>
      <c r="QSX83" s="246"/>
      <c r="QSY83" s="246"/>
      <c r="QSZ83" s="246"/>
      <c r="QTA83" s="246"/>
      <c r="QTB83" s="246"/>
      <c r="QTC83" s="246"/>
      <c r="QTD83" s="246"/>
      <c r="QTE83" s="246"/>
      <c r="QTF83" s="246"/>
      <c r="QTG83" s="246"/>
      <c r="QTH83" s="246"/>
      <c r="QTI83" s="246"/>
      <c r="QTJ83" s="246"/>
      <c r="QTK83" s="246"/>
      <c r="QTL83" s="246"/>
      <c r="QTM83" s="246"/>
      <c r="QTN83" s="246"/>
      <c r="QTO83" s="246"/>
      <c r="QTP83" s="246"/>
      <c r="QTQ83" s="246"/>
      <c r="QTR83" s="246"/>
      <c r="QTS83" s="246"/>
      <c r="QTT83" s="246"/>
      <c r="QTU83" s="246"/>
      <c r="QTV83" s="246"/>
      <c r="QTW83" s="246"/>
      <c r="QTX83" s="246"/>
      <c r="QTY83" s="246"/>
      <c r="QTZ83" s="246"/>
      <c r="QUA83" s="246"/>
      <c r="QUB83" s="246"/>
      <c r="QUC83" s="246"/>
      <c r="QUD83" s="246"/>
      <c r="QUE83" s="246"/>
      <c r="QUF83" s="246"/>
      <c r="QUG83" s="246"/>
      <c r="QUH83" s="246"/>
      <c r="QUI83" s="246"/>
      <c r="QUJ83" s="246"/>
      <c r="QUK83" s="246"/>
      <c r="QUL83" s="246"/>
      <c r="QUM83" s="246"/>
      <c r="QUN83" s="246"/>
      <c r="QUO83" s="246"/>
      <c r="QUP83" s="246"/>
      <c r="QUQ83" s="246"/>
      <c r="QUR83" s="246"/>
      <c r="QUS83" s="246"/>
      <c r="QUT83" s="246"/>
      <c r="QUU83" s="246"/>
      <c r="QUV83" s="246"/>
      <c r="QUW83" s="246"/>
      <c r="QUX83" s="246"/>
      <c r="QUY83" s="246"/>
      <c r="QUZ83" s="246"/>
      <c r="QVA83" s="246"/>
      <c r="QVB83" s="246"/>
      <c r="QVC83" s="246"/>
      <c r="QVD83" s="246"/>
      <c r="QVE83" s="246"/>
      <c r="QVF83" s="246"/>
      <c r="QVG83" s="246"/>
      <c r="QVH83" s="246"/>
      <c r="QVI83" s="246"/>
      <c r="QVJ83" s="246"/>
      <c r="QVK83" s="246"/>
      <c r="QVL83" s="246"/>
      <c r="QVM83" s="246"/>
      <c r="QVN83" s="246"/>
      <c r="QVO83" s="246"/>
      <c r="QVP83" s="246"/>
      <c r="QVQ83" s="246"/>
      <c r="QVR83" s="246"/>
      <c r="QVS83" s="246"/>
      <c r="QVT83" s="246"/>
      <c r="QVU83" s="246"/>
      <c r="QVV83" s="246"/>
      <c r="QVW83" s="246"/>
      <c r="QVX83" s="246"/>
      <c r="QVY83" s="246"/>
      <c r="QVZ83" s="246"/>
      <c r="QWA83" s="246"/>
      <c r="QWB83" s="246"/>
      <c r="QWC83" s="246"/>
      <c r="QWD83" s="246"/>
      <c r="QWE83" s="246"/>
      <c r="QWF83" s="246"/>
      <c r="QWG83" s="246"/>
      <c r="QWH83" s="246"/>
      <c r="QWI83" s="246"/>
      <c r="QWJ83" s="246"/>
      <c r="QWK83" s="246"/>
      <c r="QWL83" s="246"/>
      <c r="QWM83" s="246"/>
      <c r="QWN83" s="246"/>
      <c r="QWO83" s="246"/>
      <c r="QWP83" s="246"/>
      <c r="QWQ83" s="246"/>
      <c r="QWR83" s="246"/>
      <c r="QWS83" s="246"/>
      <c r="QWT83" s="246"/>
      <c r="QWU83" s="246"/>
      <c r="QWV83" s="246"/>
      <c r="QWW83" s="246"/>
      <c r="QWX83" s="246"/>
      <c r="QWY83" s="246"/>
      <c r="QWZ83" s="246"/>
      <c r="QXA83" s="246"/>
      <c r="QXB83" s="246"/>
      <c r="QXC83" s="246"/>
      <c r="QXD83" s="246"/>
      <c r="QXE83" s="246"/>
      <c r="QXF83" s="246"/>
      <c r="QXG83" s="246"/>
      <c r="QXH83" s="246"/>
      <c r="QXI83" s="246"/>
      <c r="QXJ83" s="246"/>
      <c r="QXK83" s="246"/>
      <c r="QXL83" s="246"/>
      <c r="QXM83" s="246"/>
      <c r="QXN83" s="246"/>
      <c r="QXO83" s="246"/>
      <c r="QXP83" s="246"/>
      <c r="QXQ83" s="246"/>
      <c r="QXR83" s="246"/>
      <c r="QXS83" s="246"/>
      <c r="QXT83" s="246"/>
      <c r="QXU83" s="246"/>
      <c r="QXV83" s="246"/>
      <c r="QXW83" s="246"/>
      <c r="QXX83" s="246"/>
      <c r="QXY83" s="246"/>
      <c r="QXZ83" s="246"/>
      <c r="QYA83" s="246"/>
      <c r="QYB83" s="246"/>
      <c r="QYC83" s="246"/>
      <c r="QYD83" s="246"/>
      <c r="QYE83" s="246"/>
      <c r="QYF83" s="246"/>
      <c r="QYG83" s="246"/>
      <c r="QYH83" s="246"/>
      <c r="QYI83" s="246"/>
      <c r="QYJ83" s="246"/>
      <c r="QYK83" s="246"/>
      <c r="QYL83" s="246"/>
      <c r="QYM83" s="246"/>
      <c r="QYN83" s="246"/>
      <c r="QYO83" s="246"/>
      <c r="QYP83" s="246"/>
      <c r="QYQ83" s="246"/>
      <c r="QYR83" s="246"/>
      <c r="QYS83" s="246"/>
      <c r="QYT83" s="246"/>
      <c r="QYU83" s="246"/>
      <c r="QYV83" s="246"/>
      <c r="QYW83" s="246"/>
      <c r="QYX83" s="246"/>
      <c r="QYY83" s="246"/>
      <c r="QYZ83" s="246"/>
      <c r="QZA83" s="246"/>
      <c r="QZB83" s="246"/>
      <c r="QZC83" s="246"/>
      <c r="QZD83" s="246"/>
      <c r="QZE83" s="246"/>
      <c r="QZF83" s="246"/>
      <c r="QZG83" s="246"/>
      <c r="QZH83" s="246"/>
      <c r="QZI83" s="246"/>
      <c r="QZJ83" s="246"/>
      <c r="QZK83" s="246"/>
      <c r="QZL83" s="246"/>
      <c r="QZM83" s="246"/>
      <c r="QZN83" s="246"/>
      <c r="QZO83" s="246"/>
      <c r="QZP83" s="246"/>
      <c r="QZQ83" s="246"/>
      <c r="QZR83" s="246"/>
      <c r="QZS83" s="246"/>
      <c r="QZT83" s="246"/>
      <c r="QZU83" s="246"/>
      <c r="QZV83" s="246"/>
      <c r="QZW83" s="246"/>
      <c r="QZX83" s="246"/>
      <c r="QZY83" s="246"/>
      <c r="QZZ83" s="246"/>
      <c r="RAA83" s="246"/>
      <c r="RAB83" s="246"/>
      <c r="RAC83" s="246"/>
      <c r="RAD83" s="246"/>
      <c r="RAE83" s="246"/>
      <c r="RAF83" s="246"/>
      <c r="RAG83" s="246"/>
      <c r="RAH83" s="246"/>
      <c r="RAI83" s="246"/>
      <c r="RAJ83" s="246"/>
      <c r="RAK83" s="246"/>
      <c r="RAL83" s="246"/>
      <c r="RAM83" s="246"/>
      <c r="RAN83" s="246"/>
      <c r="RAO83" s="246"/>
      <c r="RAP83" s="246"/>
      <c r="RAQ83" s="246"/>
      <c r="RAR83" s="246"/>
      <c r="RAS83" s="246"/>
      <c r="RAT83" s="246"/>
      <c r="RAU83" s="246"/>
      <c r="RAV83" s="246"/>
      <c r="RAW83" s="246"/>
      <c r="RAX83" s="246"/>
      <c r="RAY83" s="246"/>
      <c r="RAZ83" s="246"/>
      <c r="RBA83" s="246"/>
      <c r="RBB83" s="246"/>
      <c r="RBC83" s="246"/>
      <c r="RBD83" s="246"/>
      <c r="RBE83" s="246"/>
      <c r="RBF83" s="246"/>
      <c r="RBG83" s="246"/>
      <c r="RBH83" s="246"/>
      <c r="RBI83" s="246"/>
      <c r="RBJ83" s="246"/>
      <c r="RBK83" s="246"/>
      <c r="RBL83" s="246"/>
      <c r="RBM83" s="246"/>
      <c r="RBN83" s="246"/>
      <c r="RBO83" s="246"/>
      <c r="RBP83" s="246"/>
      <c r="RBQ83" s="246"/>
      <c r="RBR83" s="246"/>
      <c r="RBS83" s="246"/>
      <c r="RBT83" s="246"/>
      <c r="RBU83" s="246"/>
      <c r="RBV83" s="246"/>
      <c r="RBW83" s="246"/>
      <c r="RBX83" s="246"/>
      <c r="RBY83" s="246"/>
      <c r="RBZ83" s="246"/>
      <c r="RCA83" s="246"/>
      <c r="RCB83" s="246"/>
      <c r="RCC83" s="246"/>
      <c r="RCD83" s="246"/>
      <c r="RCE83" s="246"/>
      <c r="RCF83" s="246"/>
      <c r="RCG83" s="246"/>
      <c r="RCH83" s="246"/>
      <c r="RCI83" s="246"/>
      <c r="RCJ83" s="246"/>
      <c r="RCK83" s="246"/>
      <c r="RCL83" s="246"/>
      <c r="RCM83" s="246"/>
      <c r="RCN83" s="246"/>
      <c r="RCO83" s="246"/>
      <c r="RCP83" s="246"/>
      <c r="RCQ83" s="246"/>
      <c r="RCR83" s="246"/>
      <c r="RCS83" s="246"/>
      <c r="RCT83" s="246"/>
      <c r="RCU83" s="246"/>
      <c r="RCV83" s="246"/>
      <c r="RCW83" s="246"/>
      <c r="RCX83" s="246"/>
      <c r="RCY83" s="246"/>
      <c r="RCZ83" s="246"/>
      <c r="RDA83" s="246"/>
      <c r="RDB83" s="246"/>
      <c r="RDC83" s="246"/>
      <c r="RDD83" s="246"/>
      <c r="RDE83" s="246"/>
      <c r="RDF83" s="246"/>
      <c r="RDG83" s="246"/>
      <c r="RDH83" s="246"/>
      <c r="RDI83" s="246"/>
      <c r="RDJ83" s="246"/>
      <c r="RDK83" s="246"/>
      <c r="RDL83" s="246"/>
      <c r="RDM83" s="246"/>
      <c r="RDN83" s="246"/>
      <c r="RDO83" s="246"/>
      <c r="RDP83" s="246"/>
      <c r="RDQ83" s="246"/>
      <c r="RDR83" s="246"/>
      <c r="RDS83" s="246"/>
      <c r="RDT83" s="246"/>
      <c r="RDU83" s="246"/>
      <c r="RDV83" s="246"/>
      <c r="RDW83" s="246"/>
      <c r="RDX83" s="246"/>
      <c r="RDY83" s="246"/>
      <c r="RDZ83" s="246"/>
      <c r="REA83" s="246"/>
      <c r="REB83" s="246"/>
      <c r="REC83" s="246"/>
      <c r="RED83" s="246"/>
      <c r="REE83" s="246"/>
      <c r="REF83" s="246"/>
      <c r="REG83" s="246"/>
      <c r="REH83" s="246"/>
      <c r="REI83" s="246"/>
      <c r="REJ83" s="246"/>
      <c r="REK83" s="246"/>
      <c r="REL83" s="246"/>
      <c r="REM83" s="246"/>
      <c r="REN83" s="246"/>
      <c r="REO83" s="246"/>
      <c r="REP83" s="246"/>
      <c r="REQ83" s="246"/>
      <c r="RER83" s="246"/>
      <c r="RES83" s="246"/>
      <c r="RET83" s="246"/>
      <c r="REU83" s="246"/>
      <c r="REV83" s="246"/>
      <c r="REW83" s="246"/>
      <c r="REX83" s="246"/>
      <c r="REY83" s="246"/>
      <c r="REZ83" s="246"/>
      <c r="RFA83" s="246"/>
      <c r="RFB83" s="246"/>
      <c r="RFC83" s="246"/>
      <c r="RFD83" s="246"/>
      <c r="RFE83" s="246"/>
      <c r="RFF83" s="246"/>
      <c r="RFG83" s="246"/>
      <c r="RFH83" s="246"/>
      <c r="RFI83" s="246"/>
      <c r="RFJ83" s="246"/>
      <c r="RFK83" s="246"/>
      <c r="RFL83" s="246"/>
      <c r="RFM83" s="246"/>
      <c r="RFN83" s="246"/>
      <c r="RFO83" s="246"/>
      <c r="RFP83" s="246"/>
      <c r="RFQ83" s="246"/>
      <c r="RFR83" s="246"/>
      <c r="RFS83" s="246"/>
      <c r="RFT83" s="246"/>
      <c r="RFU83" s="246"/>
      <c r="RFV83" s="246"/>
      <c r="RFW83" s="246"/>
      <c r="RFX83" s="246"/>
      <c r="RFY83" s="246"/>
      <c r="RFZ83" s="246"/>
      <c r="RGA83" s="246"/>
      <c r="RGB83" s="246"/>
      <c r="RGC83" s="246"/>
      <c r="RGD83" s="246"/>
      <c r="RGE83" s="246"/>
      <c r="RGF83" s="246"/>
      <c r="RGG83" s="246"/>
      <c r="RGH83" s="246"/>
      <c r="RGI83" s="246"/>
      <c r="RGJ83" s="246"/>
      <c r="RGK83" s="246"/>
      <c r="RGL83" s="246"/>
      <c r="RGM83" s="246"/>
      <c r="RGN83" s="246"/>
      <c r="RGO83" s="246"/>
      <c r="RGP83" s="246"/>
      <c r="RGQ83" s="246"/>
      <c r="RGR83" s="246"/>
      <c r="RGS83" s="246"/>
      <c r="RGT83" s="246"/>
      <c r="RGU83" s="246"/>
      <c r="RGV83" s="246"/>
      <c r="RGW83" s="246"/>
      <c r="RGX83" s="246"/>
      <c r="RGY83" s="246"/>
      <c r="RGZ83" s="246"/>
      <c r="RHA83" s="246"/>
      <c r="RHB83" s="246"/>
      <c r="RHC83" s="246"/>
      <c r="RHD83" s="246"/>
      <c r="RHE83" s="246"/>
      <c r="RHF83" s="246"/>
      <c r="RHG83" s="246"/>
      <c r="RHH83" s="246"/>
      <c r="RHI83" s="246"/>
      <c r="RHJ83" s="246"/>
      <c r="RHK83" s="246"/>
      <c r="RHL83" s="246"/>
      <c r="RHM83" s="246"/>
      <c r="RHN83" s="246"/>
      <c r="RHO83" s="246"/>
      <c r="RHP83" s="246"/>
      <c r="RHQ83" s="246"/>
      <c r="RHR83" s="246"/>
      <c r="RHS83" s="246"/>
      <c r="RHT83" s="246"/>
      <c r="RHU83" s="246"/>
      <c r="RHV83" s="246"/>
      <c r="RHW83" s="246"/>
      <c r="RHX83" s="246"/>
      <c r="RHY83" s="246"/>
      <c r="RHZ83" s="246"/>
      <c r="RIA83" s="246"/>
      <c r="RIB83" s="246"/>
      <c r="RIC83" s="246"/>
      <c r="RID83" s="246"/>
      <c r="RIE83" s="246"/>
      <c r="RIF83" s="246"/>
      <c r="RIG83" s="246"/>
      <c r="RIH83" s="246"/>
      <c r="RII83" s="246"/>
      <c r="RIJ83" s="246"/>
      <c r="RIK83" s="246"/>
      <c r="RIL83" s="246"/>
      <c r="RIM83" s="246"/>
      <c r="RIN83" s="246"/>
      <c r="RIO83" s="246"/>
      <c r="RIP83" s="246"/>
      <c r="RIQ83" s="246"/>
      <c r="RIR83" s="246"/>
      <c r="RIS83" s="246"/>
      <c r="RIT83" s="246"/>
      <c r="RIU83" s="246"/>
      <c r="RIV83" s="246"/>
      <c r="RIW83" s="246"/>
      <c r="RIX83" s="246"/>
      <c r="RIY83" s="246"/>
      <c r="RIZ83" s="246"/>
      <c r="RJA83" s="246"/>
      <c r="RJB83" s="246"/>
      <c r="RJC83" s="246"/>
      <c r="RJD83" s="246"/>
      <c r="RJE83" s="246"/>
      <c r="RJF83" s="246"/>
      <c r="RJG83" s="246"/>
      <c r="RJH83" s="246"/>
      <c r="RJI83" s="246"/>
      <c r="RJJ83" s="246"/>
      <c r="RJK83" s="246"/>
      <c r="RJL83" s="246"/>
      <c r="RJM83" s="246"/>
      <c r="RJN83" s="246"/>
      <c r="RJO83" s="246"/>
      <c r="RJP83" s="246"/>
      <c r="RJQ83" s="246"/>
      <c r="RJR83" s="246"/>
      <c r="RJS83" s="246"/>
      <c r="RJT83" s="246"/>
      <c r="RJU83" s="246"/>
      <c r="RJV83" s="246"/>
      <c r="RJW83" s="246"/>
      <c r="RJX83" s="246"/>
      <c r="RJY83" s="246"/>
      <c r="RJZ83" s="246"/>
      <c r="RKA83" s="246"/>
      <c r="RKB83" s="246"/>
      <c r="RKC83" s="246"/>
      <c r="RKD83" s="246"/>
      <c r="RKE83" s="246"/>
      <c r="RKF83" s="246"/>
      <c r="RKG83" s="246"/>
      <c r="RKH83" s="246"/>
      <c r="RKI83" s="246"/>
      <c r="RKJ83" s="246"/>
      <c r="RKK83" s="246"/>
      <c r="RKL83" s="246"/>
      <c r="RKM83" s="246"/>
      <c r="RKN83" s="246"/>
      <c r="RKO83" s="246"/>
      <c r="RKP83" s="246"/>
      <c r="RKQ83" s="246"/>
      <c r="RKR83" s="246"/>
      <c r="RKS83" s="246"/>
      <c r="RKT83" s="246"/>
      <c r="RKU83" s="246"/>
      <c r="RKV83" s="246"/>
      <c r="RKW83" s="246"/>
      <c r="RKX83" s="246"/>
      <c r="RKY83" s="246"/>
      <c r="RKZ83" s="246"/>
      <c r="RLA83" s="246"/>
      <c r="RLB83" s="246"/>
      <c r="RLC83" s="246"/>
      <c r="RLD83" s="246"/>
      <c r="RLE83" s="246"/>
      <c r="RLF83" s="246"/>
      <c r="RLG83" s="246"/>
      <c r="RLH83" s="246"/>
      <c r="RLI83" s="246"/>
      <c r="RLJ83" s="246"/>
      <c r="RLK83" s="246"/>
      <c r="RLL83" s="246"/>
      <c r="RLM83" s="246"/>
      <c r="RLN83" s="246"/>
      <c r="RLO83" s="246"/>
      <c r="RLP83" s="246"/>
      <c r="RLQ83" s="246"/>
      <c r="RLR83" s="246"/>
      <c r="RLS83" s="246"/>
      <c r="RLT83" s="246"/>
      <c r="RLU83" s="246"/>
      <c r="RLV83" s="246"/>
      <c r="RLW83" s="246"/>
      <c r="RLX83" s="246"/>
      <c r="RLY83" s="246"/>
      <c r="RLZ83" s="246"/>
      <c r="RMA83" s="246"/>
      <c r="RMB83" s="246"/>
      <c r="RMC83" s="246"/>
      <c r="RMD83" s="246"/>
      <c r="RME83" s="246"/>
      <c r="RMF83" s="246"/>
      <c r="RMG83" s="246"/>
      <c r="RMH83" s="246"/>
      <c r="RMI83" s="246"/>
      <c r="RMJ83" s="246"/>
      <c r="RMK83" s="246"/>
      <c r="RML83" s="246"/>
      <c r="RMM83" s="246"/>
      <c r="RMN83" s="246"/>
      <c r="RMO83" s="246"/>
      <c r="RMP83" s="246"/>
      <c r="RMQ83" s="246"/>
      <c r="RMR83" s="246"/>
      <c r="RMS83" s="246"/>
      <c r="RMT83" s="246"/>
      <c r="RMU83" s="246"/>
      <c r="RMV83" s="246"/>
      <c r="RMW83" s="246"/>
      <c r="RMX83" s="246"/>
      <c r="RMY83" s="246"/>
      <c r="RMZ83" s="246"/>
      <c r="RNA83" s="246"/>
      <c r="RNB83" s="246"/>
      <c r="RNC83" s="246"/>
      <c r="RND83" s="246"/>
      <c r="RNE83" s="246"/>
      <c r="RNF83" s="246"/>
      <c r="RNG83" s="246"/>
      <c r="RNH83" s="246"/>
      <c r="RNI83" s="246"/>
      <c r="RNJ83" s="246"/>
      <c r="RNK83" s="246"/>
      <c r="RNL83" s="246"/>
      <c r="RNM83" s="246"/>
      <c r="RNN83" s="246"/>
      <c r="RNO83" s="246"/>
      <c r="RNP83" s="246"/>
      <c r="RNQ83" s="246"/>
      <c r="RNR83" s="246"/>
      <c r="RNS83" s="246"/>
      <c r="RNT83" s="246"/>
      <c r="RNU83" s="246"/>
      <c r="RNV83" s="246"/>
      <c r="RNW83" s="246"/>
      <c r="RNX83" s="246"/>
      <c r="RNY83" s="246"/>
      <c r="RNZ83" s="246"/>
      <c r="ROA83" s="246"/>
      <c r="ROB83" s="246"/>
      <c r="ROC83" s="246"/>
      <c r="ROD83" s="246"/>
      <c r="ROE83" s="246"/>
      <c r="ROF83" s="246"/>
      <c r="ROG83" s="246"/>
      <c r="ROH83" s="246"/>
      <c r="ROI83" s="246"/>
      <c r="ROJ83" s="246"/>
      <c r="ROK83" s="246"/>
      <c r="ROL83" s="246"/>
      <c r="ROM83" s="246"/>
      <c r="RON83" s="246"/>
      <c r="ROO83" s="246"/>
      <c r="ROP83" s="246"/>
      <c r="ROQ83" s="246"/>
      <c r="ROR83" s="246"/>
      <c r="ROS83" s="246"/>
      <c r="ROT83" s="246"/>
      <c r="ROU83" s="246"/>
      <c r="ROV83" s="246"/>
      <c r="ROW83" s="246"/>
      <c r="ROX83" s="246"/>
      <c r="ROY83" s="246"/>
      <c r="ROZ83" s="246"/>
      <c r="RPA83" s="246"/>
      <c r="RPB83" s="246"/>
      <c r="RPC83" s="246"/>
      <c r="RPD83" s="246"/>
      <c r="RPE83" s="246"/>
      <c r="RPF83" s="246"/>
      <c r="RPG83" s="246"/>
      <c r="RPH83" s="246"/>
      <c r="RPI83" s="246"/>
      <c r="RPJ83" s="246"/>
      <c r="RPK83" s="246"/>
      <c r="RPL83" s="246"/>
      <c r="RPM83" s="246"/>
      <c r="RPN83" s="246"/>
      <c r="RPO83" s="246"/>
      <c r="RPP83" s="246"/>
      <c r="RPQ83" s="246"/>
      <c r="RPR83" s="246"/>
      <c r="RPS83" s="246"/>
      <c r="RPT83" s="246"/>
      <c r="RPU83" s="246"/>
      <c r="RPV83" s="246"/>
      <c r="RPW83" s="246"/>
      <c r="RPX83" s="246"/>
      <c r="RPY83" s="246"/>
      <c r="RPZ83" s="246"/>
      <c r="RQA83" s="246"/>
      <c r="RQB83" s="246"/>
      <c r="RQC83" s="246"/>
      <c r="RQD83" s="246"/>
      <c r="RQE83" s="246"/>
      <c r="RQF83" s="246"/>
      <c r="RQG83" s="246"/>
      <c r="RQH83" s="246"/>
      <c r="RQI83" s="246"/>
      <c r="RQJ83" s="246"/>
      <c r="RQK83" s="246"/>
      <c r="RQL83" s="246"/>
      <c r="RQM83" s="246"/>
      <c r="RQN83" s="246"/>
      <c r="RQO83" s="246"/>
      <c r="RQP83" s="246"/>
      <c r="RQQ83" s="246"/>
      <c r="RQR83" s="246"/>
      <c r="RQS83" s="246"/>
      <c r="RQT83" s="246"/>
      <c r="RQU83" s="246"/>
      <c r="RQV83" s="246"/>
      <c r="RQW83" s="246"/>
      <c r="RQX83" s="246"/>
      <c r="RQY83" s="246"/>
      <c r="RQZ83" s="246"/>
      <c r="RRA83" s="246"/>
      <c r="RRB83" s="246"/>
      <c r="RRC83" s="246"/>
      <c r="RRD83" s="246"/>
      <c r="RRE83" s="246"/>
      <c r="RRF83" s="246"/>
      <c r="RRG83" s="246"/>
      <c r="RRH83" s="246"/>
      <c r="RRI83" s="246"/>
      <c r="RRJ83" s="246"/>
      <c r="RRK83" s="246"/>
      <c r="RRL83" s="246"/>
      <c r="RRM83" s="246"/>
      <c r="RRN83" s="246"/>
      <c r="RRO83" s="246"/>
      <c r="RRP83" s="246"/>
      <c r="RRQ83" s="246"/>
      <c r="RRR83" s="246"/>
      <c r="RRS83" s="246"/>
      <c r="RRT83" s="246"/>
      <c r="RRU83" s="246"/>
      <c r="RRV83" s="246"/>
      <c r="RRW83" s="246"/>
      <c r="RRX83" s="246"/>
      <c r="RRY83" s="246"/>
      <c r="RRZ83" s="246"/>
      <c r="RSA83" s="246"/>
      <c r="RSB83" s="246"/>
      <c r="RSC83" s="246"/>
      <c r="RSD83" s="246"/>
      <c r="RSE83" s="246"/>
      <c r="RSF83" s="246"/>
      <c r="RSG83" s="246"/>
      <c r="RSH83" s="246"/>
      <c r="RSI83" s="246"/>
      <c r="RSJ83" s="246"/>
      <c r="RSK83" s="246"/>
      <c r="RSL83" s="246"/>
      <c r="RSM83" s="246"/>
      <c r="RSN83" s="246"/>
      <c r="RSO83" s="246"/>
      <c r="RSP83" s="246"/>
      <c r="RSQ83" s="246"/>
      <c r="RSR83" s="246"/>
      <c r="RSS83" s="246"/>
      <c r="RST83" s="246"/>
      <c r="RSU83" s="246"/>
      <c r="RSV83" s="246"/>
      <c r="RSW83" s="246"/>
      <c r="RSX83" s="246"/>
      <c r="RSY83" s="246"/>
      <c r="RSZ83" s="246"/>
      <c r="RTA83" s="246"/>
      <c r="RTB83" s="246"/>
      <c r="RTC83" s="246"/>
      <c r="RTD83" s="246"/>
      <c r="RTE83" s="246"/>
      <c r="RTF83" s="246"/>
      <c r="RTG83" s="246"/>
      <c r="RTH83" s="246"/>
      <c r="RTI83" s="246"/>
      <c r="RTJ83" s="246"/>
      <c r="RTK83" s="246"/>
      <c r="RTL83" s="246"/>
      <c r="RTM83" s="246"/>
      <c r="RTN83" s="246"/>
      <c r="RTO83" s="246"/>
      <c r="RTP83" s="246"/>
      <c r="RTQ83" s="246"/>
      <c r="RTR83" s="246"/>
      <c r="RTS83" s="246"/>
      <c r="RTT83" s="246"/>
      <c r="RTU83" s="246"/>
      <c r="RTV83" s="246"/>
      <c r="RTW83" s="246"/>
      <c r="RTX83" s="246"/>
      <c r="RTY83" s="246"/>
      <c r="RTZ83" s="246"/>
      <c r="RUA83" s="246"/>
      <c r="RUB83" s="246"/>
      <c r="RUC83" s="246"/>
      <c r="RUD83" s="246"/>
      <c r="RUE83" s="246"/>
      <c r="RUF83" s="246"/>
      <c r="RUG83" s="246"/>
      <c r="RUH83" s="246"/>
      <c r="RUI83" s="246"/>
      <c r="RUJ83" s="246"/>
      <c r="RUK83" s="246"/>
      <c r="RUL83" s="246"/>
      <c r="RUM83" s="246"/>
      <c r="RUN83" s="246"/>
      <c r="RUO83" s="246"/>
      <c r="RUP83" s="246"/>
      <c r="RUQ83" s="246"/>
      <c r="RUR83" s="246"/>
      <c r="RUS83" s="246"/>
      <c r="RUT83" s="246"/>
      <c r="RUU83" s="246"/>
      <c r="RUV83" s="246"/>
      <c r="RUW83" s="246"/>
      <c r="RUX83" s="246"/>
      <c r="RUY83" s="246"/>
      <c r="RUZ83" s="246"/>
      <c r="RVA83" s="246"/>
      <c r="RVB83" s="246"/>
      <c r="RVC83" s="246"/>
      <c r="RVD83" s="246"/>
      <c r="RVE83" s="246"/>
      <c r="RVF83" s="246"/>
      <c r="RVG83" s="246"/>
      <c r="RVH83" s="246"/>
      <c r="RVI83" s="246"/>
      <c r="RVJ83" s="246"/>
      <c r="RVK83" s="246"/>
      <c r="RVL83" s="246"/>
      <c r="RVM83" s="246"/>
      <c r="RVN83" s="246"/>
      <c r="RVO83" s="246"/>
      <c r="RVP83" s="246"/>
      <c r="RVQ83" s="246"/>
      <c r="RVR83" s="246"/>
      <c r="RVS83" s="246"/>
      <c r="RVT83" s="246"/>
      <c r="RVU83" s="246"/>
      <c r="RVV83" s="246"/>
      <c r="RVW83" s="246"/>
      <c r="RVX83" s="246"/>
      <c r="RVY83" s="246"/>
      <c r="RVZ83" s="246"/>
      <c r="RWA83" s="246"/>
      <c r="RWB83" s="246"/>
      <c r="RWC83" s="246"/>
      <c r="RWD83" s="246"/>
      <c r="RWE83" s="246"/>
      <c r="RWF83" s="246"/>
      <c r="RWG83" s="246"/>
      <c r="RWH83" s="246"/>
      <c r="RWI83" s="246"/>
      <c r="RWJ83" s="246"/>
      <c r="RWK83" s="246"/>
      <c r="RWL83" s="246"/>
      <c r="RWM83" s="246"/>
      <c r="RWN83" s="246"/>
      <c r="RWO83" s="246"/>
      <c r="RWP83" s="246"/>
      <c r="RWQ83" s="246"/>
      <c r="RWR83" s="246"/>
      <c r="RWS83" s="246"/>
      <c r="RWT83" s="246"/>
      <c r="RWU83" s="246"/>
      <c r="RWV83" s="246"/>
      <c r="RWW83" s="246"/>
      <c r="RWX83" s="246"/>
      <c r="RWY83" s="246"/>
      <c r="RWZ83" s="246"/>
      <c r="RXA83" s="246"/>
      <c r="RXB83" s="246"/>
      <c r="RXC83" s="246"/>
      <c r="RXD83" s="246"/>
      <c r="RXE83" s="246"/>
      <c r="RXF83" s="246"/>
      <c r="RXG83" s="246"/>
      <c r="RXH83" s="246"/>
      <c r="RXI83" s="246"/>
      <c r="RXJ83" s="246"/>
      <c r="RXK83" s="246"/>
      <c r="RXL83" s="246"/>
      <c r="RXM83" s="246"/>
      <c r="RXN83" s="246"/>
      <c r="RXO83" s="246"/>
      <c r="RXP83" s="246"/>
      <c r="RXQ83" s="246"/>
      <c r="RXR83" s="246"/>
      <c r="RXS83" s="246"/>
      <c r="RXT83" s="246"/>
      <c r="RXU83" s="246"/>
      <c r="RXV83" s="246"/>
      <c r="RXW83" s="246"/>
      <c r="RXX83" s="246"/>
      <c r="RXY83" s="246"/>
      <c r="RXZ83" s="246"/>
      <c r="RYA83" s="246"/>
      <c r="RYB83" s="246"/>
      <c r="RYC83" s="246"/>
      <c r="RYD83" s="246"/>
      <c r="RYE83" s="246"/>
      <c r="RYF83" s="246"/>
      <c r="RYG83" s="246"/>
      <c r="RYH83" s="246"/>
      <c r="RYI83" s="246"/>
      <c r="RYJ83" s="246"/>
      <c r="RYK83" s="246"/>
      <c r="RYL83" s="246"/>
      <c r="RYM83" s="246"/>
      <c r="RYN83" s="246"/>
      <c r="RYO83" s="246"/>
      <c r="RYP83" s="246"/>
      <c r="RYQ83" s="246"/>
      <c r="RYR83" s="246"/>
      <c r="RYS83" s="246"/>
      <c r="RYT83" s="246"/>
      <c r="RYU83" s="246"/>
      <c r="RYV83" s="246"/>
      <c r="RYW83" s="246"/>
      <c r="RYX83" s="246"/>
      <c r="RYY83" s="246"/>
      <c r="RYZ83" s="246"/>
      <c r="RZA83" s="246"/>
      <c r="RZB83" s="246"/>
      <c r="RZC83" s="246"/>
      <c r="RZD83" s="246"/>
      <c r="RZE83" s="246"/>
      <c r="RZF83" s="246"/>
      <c r="RZG83" s="246"/>
      <c r="RZH83" s="246"/>
      <c r="RZI83" s="246"/>
      <c r="RZJ83" s="246"/>
      <c r="RZK83" s="246"/>
      <c r="RZL83" s="246"/>
      <c r="RZM83" s="246"/>
      <c r="RZN83" s="246"/>
      <c r="RZO83" s="246"/>
      <c r="RZP83" s="246"/>
      <c r="RZQ83" s="246"/>
      <c r="RZR83" s="246"/>
      <c r="RZS83" s="246"/>
      <c r="RZT83" s="246"/>
      <c r="RZU83" s="246"/>
      <c r="RZV83" s="246"/>
      <c r="RZW83" s="246"/>
      <c r="RZX83" s="246"/>
      <c r="RZY83" s="246"/>
      <c r="RZZ83" s="246"/>
      <c r="SAA83" s="246"/>
      <c r="SAB83" s="246"/>
      <c r="SAC83" s="246"/>
      <c r="SAD83" s="246"/>
      <c r="SAE83" s="246"/>
      <c r="SAF83" s="246"/>
      <c r="SAG83" s="246"/>
      <c r="SAH83" s="246"/>
      <c r="SAI83" s="246"/>
      <c r="SAJ83" s="246"/>
      <c r="SAK83" s="246"/>
      <c r="SAL83" s="246"/>
      <c r="SAM83" s="246"/>
      <c r="SAN83" s="246"/>
      <c r="SAO83" s="246"/>
      <c r="SAP83" s="246"/>
      <c r="SAQ83" s="246"/>
      <c r="SAR83" s="246"/>
      <c r="SAS83" s="246"/>
      <c r="SAT83" s="246"/>
      <c r="SAU83" s="246"/>
      <c r="SAV83" s="246"/>
      <c r="SAW83" s="246"/>
      <c r="SAX83" s="246"/>
      <c r="SAY83" s="246"/>
      <c r="SAZ83" s="246"/>
      <c r="SBA83" s="246"/>
      <c r="SBB83" s="246"/>
      <c r="SBC83" s="246"/>
      <c r="SBD83" s="246"/>
      <c r="SBE83" s="246"/>
      <c r="SBF83" s="246"/>
      <c r="SBG83" s="246"/>
      <c r="SBH83" s="246"/>
      <c r="SBI83" s="246"/>
      <c r="SBJ83" s="246"/>
      <c r="SBK83" s="246"/>
      <c r="SBL83" s="246"/>
      <c r="SBM83" s="246"/>
      <c r="SBN83" s="246"/>
      <c r="SBO83" s="246"/>
      <c r="SBP83" s="246"/>
      <c r="SBQ83" s="246"/>
      <c r="SBR83" s="246"/>
      <c r="SBS83" s="246"/>
      <c r="SBT83" s="246"/>
      <c r="SBU83" s="246"/>
      <c r="SBV83" s="246"/>
      <c r="SBW83" s="246"/>
      <c r="SBX83" s="246"/>
      <c r="SBY83" s="246"/>
      <c r="SBZ83" s="246"/>
      <c r="SCA83" s="246"/>
      <c r="SCB83" s="246"/>
      <c r="SCC83" s="246"/>
      <c r="SCD83" s="246"/>
      <c r="SCE83" s="246"/>
      <c r="SCF83" s="246"/>
      <c r="SCG83" s="246"/>
      <c r="SCH83" s="246"/>
      <c r="SCI83" s="246"/>
      <c r="SCJ83" s="246"/>
      <c r="SCK83" s="246"/>
      <c r="SCL83" s="246"/>
      <c r="SCM83" s="246"/>
      <c r="SCN83" s="246"/>
      <c r="SCO83" s="246"/>
      <c r="SCP83" s="246"/>
      <c r="SCQ83" s="246"/>
      <c r="SCR83" s="246"/>
      <c r="SCS83" s="246"/>
      <c r="SCT83" s="246"/>
      <c r="SCU83" s="246"/>
      <c r="SCV83" s="246"/>
      <c r="SCW83" s="246"/>
      <c r="SCX83" s="246"/>
      <c r="SCY83" s="246"/>
      <c r="SCZ83" s="246"/>
      <c r="SDA83" s="246"/>
      <c r="SDB83" s="246"/>
      <c r="SDC83" s="246"/>
      <c r="SDD83" s="246"/>
      <c r="SDE83" s="246"/>
      <c r="SDF83" s="246"/>
      <c r="SDG83" s="246"/>
      <c r="SDH83" s="246"/>
      <c r="SDI83" s="246"/>
      <c r="SDJ83" s="246"/>
      <c r="SDK83" s="246"/>
      <c r="SDL83" s="246"/>
      <c r="SDM83" s="246"/>
      <c r="SDN83" s="246"/>
      <c r="SDO83" s="246"/>
      <c r="SDP83" s="246"/>
      <c r="SDQ83" s="246"/>
      <c r="SDR83" s="246"/>
      <c r="SDS83" s="246"/>
      <c r="SDT83" s="246"/>
      <c r="SDU83" s="246"/>
      <c r="SDV83" s="246"/>
      <c r="SDW83" s="246"/>
      <c r="SDX83" s="246"/>
      <c r="SDY83" s="246"/>
      <c r="SDZ83" s="246"/>
      <c r="SEA83" s="246"/>
      <c r="SEB83" s="246"/>
      <c r="SEC83" s="246"/>
      <c r="SED83" s="246"/>
      <c r="SEE83" s="246"/>
      <c r="SEF83" s="246"/>
      <c r="SEG83" s="246"/>
      <c r="SEH83" s="246"/>
      <c r="SEI83" s="246"/>
      <c r="SEJ83" s="246"/>
      <c r="SEK83" s="246"/>
      <c r="SEL83" s="246"/>
      <c r="SEM83" s="246"/>
      <c r="SEN83" s="246"/>
      <c r="SEO83" s="246"/>
      <c r="SEP83" s="246"/>
      <c r="SEQ83" s="246"/>
      <c r="SER83" s="246"/>
      <c r="SES83" s="246"/>
      <c r="SET83" s="246"/>
      <c r="SEU83" s="246"/>
      <c r="SEV83" s="246"/>
      <c r="SEW83" s="246"/>
      <c r="SEX83" s="246"/>
      <c r="SEY83" s="246"/>
      <c r="SEZ83" s="246"/>
      <c r="SFA83" s="246"/>
      <c r="SFB83" s="246"/>
      <c r="SFC83" s="246"/>
      <c r="SFD83" s="246"/>
      <c r="SFE83" s="246"/>
      <c r="SFF83" s="246"/>
      <c r="SFG83" s="246"/>
      <c r="SFH83" s="246"/>
      <c r="SFI83" s="246"/>
      <c r="SFJ83" s="246"/>
      <c r="SFK83" s="246"/>
      <c r="SFL83" s="246"/>
      <c r="SFM83" s="246"/>
      <c r="SFN83" s="246"/>
      <c r="SFO83" s="246"/>
      <c r="SFP83" s="246"/>
      <c r="SFQ83" s="246"/>
      <c r="SFR83" s="246"/>
      <c r="SFS83" s="246"/>
      <c r="SFT83" s="246"/>
      <c r="SFU83" s="246"/>
      <c r="SFV83" s="246"/>
      <c r="SFW83" s="246"/>
      <c r="SFX83" s="246"/>
      <c r="SFY83" s="246"/>
      <c r="SFZ83" s="246"/>
      <c r="SGA83" s="246"/>
      <c r="SGB83" s="246"/>
      <c r="SGC83" s="246"/>
      <c r="SGD83" s="246"/>
      <c r="SGE83" s="246"/>
      <c r="SGF83" s="246"/>
      <c r="SGG83" s="246"/>
      <c r="SGH83" s="246"/>
      <c r="SGI83" s="246"/>
      <c r="SGJ83" s="246"/>
      <c r="SGK83" s="246"/>
      <c r="SGL83" s="246"/>
      <c r="SGM83" s="246"/>
      <c r="SGN83" s="246"/>
      <c r="SGO83" s="246"/>
      <c r="SGP83" s="246"/>
      <c r="SGQ83" s="246"/>
      <c r="SGR83" s="246"/>
      <c r="SGS83" s="246"/>
      <c r="SGT83" s="246"/>
      <c r="SGU83" s="246"/>
      <c r="SGV83" s="246"/>
      <c r="SGW83" s="246"/>
      <c r="SGX83" s="246"/>
      <c r="SGY83" s="246"/>
      <c r="SGZ83" s="246"/>
      <c r="SHA83" s="246"/>
      <c r="SHB83" s="246"/>
      <c r="SHC83" s="246"/>
      <c r="SHD83" s="246"/>
      <c r="SHE83" s="246"/>
      <c r="SHF83" s="246"/>
      <c r="SHG83" s="246"/>
      <c r="SHH83" s="246"/>
      <c r="SHI83" s="246"/>
      <c r="SHJ83" s="246"/>
      <c r="SHK83" s="246"/>
      <c r="SHL83" s="246"/>
      <c r="SHM83" s="246"/>
      <c r="SHN83" s="246"/>
      <c r="SHO83" s="246"/>
      <c r="SHP83" s="246"/>
      <c r="SHQ83" s="246"/>
      <c r="SHR83" s="246"/>
      <c r="SHS83" s="246"/>
      <c r="SHT83" s="246"/>
      <c r="SHU83" s="246"/>
      <c r="SHV83" s="246"/>
      <c r="SHW83" s="246"/>
      <c r="SHX83" s="246"/>
      <c r="SHY83" s="246"/>
      <c r="SHZ83" s="246"/>
      <c r="SIA83" s="246"/>
      <c r="SIB83" s="246"/>
      <c r="SIC83" s="246"/>
      <c r="SID83" s="246"/>
      <c r="SIE83" s="246"/>
      <c r="SIF83" s="246"/>
      <c r="SIG83" s="246"/>
      <c r="SIH83" s="246"/>
      <c r="SII83" s="246"/>
      <c r="SIJ83" s="246"/>
      <c r="SIK83" s="246"/>
      <c r="SIL83" s="246"/>
      <c r="SIM83" s="246"/>
      <c r="SIN83" s="246"/>
      <c r="SIO83" s="246"/>
      <c r="SIP83" s="246"/>
      <c r="SIQ83" s="246"/>
      <c r="SIR83" s="246"/>
      <c r="SIS83" s="246"/>
      <c r="SIT83" s="246"/>
      <c r="SIU83" s="246"/>
      <c r="SIV83" s="246"/>
      <c r="SIW83" s="246"/>
      <c r="SIX83" s="246"/>
      <c r="SIY83" s="246"/>
      <c r="SIZ83" s="246"/>
      <c r="SJA83" s="246"/>
      <c r="SJB83" s="246"/>
      <c r="SJC83" s="246"/>
      <c r="SJD83" s="246"/>
      <c r="SJE83" s="246"/>
      <c r="SJF83" s="246"/>
      <c r="SJG83" s="246"/>
      <c r="SJH83" s="246"/>
      <c r="SJI83" s="246"/>
      <c r="SJJ83" s="246"/>
      <c r="SJK83" s="246"/>
      <c r="SJL83" s="246"/>
      <c r="SJM83" s="246"/>
      <c r="SJN83" s="246"/>
      <c r="SJO83" s="246"/>
      <c r="SJP83" s="246"/>
      <c r="SJQ83" s="246"/>
      <c r="SJR83" s="246"/>
      <c r="SJS83" s="246"/>
      <c r="SJT83" s="246"/>
      <c r="SJU83" s="246"/>
      <c r="SJV83" s="246"/>
      <c r="SJW83" s="246"/>
      <c r="SJX83" s="246"/>
      <c r="SJY83" s="246"/>
      <c r="SJZ83" s="246"/>
      <c r="SKA83" s="246"/>
      <c r="SKB83" s="246"/>
      <c r="SKC83" s="246"/>
      <c r="SKD83" s="246"/>
      <c r="SKE83" s="246"/>
      <c r="SKF83" s="246"/>
      <c r="SKG83" s="246"/>
      <c r="SKH83" s="246"/>
      <c r="SKI83" s="246"/>
      <c r="SKJ83" s="246"/>
      <c r="SKK83" s="246"/>
      <c r="SKL83" s="246"/>
      <c r="SKM83" s="246"/>
      <c r="SKN83" s="246"/>
      <c r="SKO83" s="246"/>
      <c r="SKP83" s="246"/>
      <c r="SKQ83" s="246"/>
      <c r="SKR83" s="246"/>
      <c r="SKS83" s="246"/>
      <c r="SKT83" s="246"/>
      <c r="SKU83" s="246"/>
      <c r="SKV83" s="246"/>
      <c r="SKW83" s="246"/>
      <c r="SKX83" s="246"/>
      <c r="SKY83" s="246"/>
      <c r="SKZ83" s="246"/>
      <c r="SLA83" s="246"/>
      <c r="SLB83" s="246"/>
      <c r="SLC83" s="246"/>
      <c r="SLD83" s="246"/>
      <c r="SLE83" s="246"/>
      <c r="SLF83" s="246"/>
      <c r="SLG83" s="246"/>
      <c r="SLH83" s="246"/>
      <c r="SLI83" s="246"/>
      <c r="SLJ83" s="246"/>
      <c r="SLK83" s="246"/>
      <c r="SLL83" s="246"/>
      <c r="SLM83" s="246"/>
      <c r="SLN83" s="246"/>
      <c r="SLO83" s="246"/>
      <c r="SLP83" s="246"/>
      <c r="SLQ83" s="246"/>
      <c r="SLR83" s="246"/>
      <c r="SLS83" s="246"/>
      <c r="SLT83" s="246"/>
      <c r="SLU83" s="246"/>
      <c r="SLV83" s="246"/>
      <c r="SLW83" s="246"/>
      <c r="SLX83" s="246"/>
      <c r="SLY83" s="246"/>
      <c r="SLZ83" s="246"/>
      <c r="SMA83" s="246"/>
      <c r="SMB83" s="246"/>
      <c r="SMC83" s="246"/>
      <c r="SMD83" s="246"/>
      <c r="SME83" s="246"/>
      <c r="SMF83" s="246"/>
      <c r="SMG83" s="246"/>
      <c r="SMH83" s="246"/>
      <c r="SMI83" s="246"/>
      <c r="SMJ83" s="246"/>
      <c r="SMK83" s="246"/>
      <c r="SML83" s="246"/>
      <c r="SMM83" s="246"/>
      <c r="SMN83" s="246"/>
      <c r="SMO83" s="246"/>
      <c r="SMP83" s="246"/>
      <c r="SMQ83" s="246"/>
      <c r="SMR83" s="246"/>
      <c r="SMS83" s="246"/>
      <c r="SMT83" s="246"/>
      <c r="SMU83" s="246"/>
      <c r="SMV83" s="246"/>
      <c r="SMW83" s="246"/>
      <c r="SMX83" s="246"/>
      <c r="SMY83" s="246"/>
      <c r="SMZ83" s="246"/>
      <c r="SNA83" s="246"/>
      <c r="SNB83" s="246"/>
      <c r="SNC83" s="246"/>
      <c r="SND83" s="246"/>
      <c r="SNE83" s="246"/>
      <c r="SNF83" s="246"/>
      <c r="SNG83" s="246"/>
      <c r="SNH83" s="246"/>
      <c r="SNI83" s="246"/>
      <c r="SNJ83" s="246"/>
      <c r="SNK83" s="246"/>
      <c r="SNL83" s="246"/>
      <c r="SNM83" s="246"/>
      <c r="SNN83" s="246"/>
      <c r="SNO83" s="246"/>
      <c r="SNP83" s="246"/>
      <c r="SNQ83" s="246"/>
      <c r="SNR83" s="246"/>
      <c r="SNS83" s="246"/>
      <c r="SNT83" s="246"/>
      <c r="SNU83" s="246"/>
      <c r="SNV83" s="246"/>
      <c r="SNW83" s="246"/>
      <c r="SNX83" s="246"/>
      <c r="SNY83" s="246"/>
      <c r="SNZ83" s="246"/>
      <c r="SOA83" s="246"/>
      <c r="SOB83" s="246"/>
      <c r="SOC83" s="246"/>
      <c r="SOD83" s="246"/>
      <c r="SOE83" s="246"/>
      <c r="SOF83" s="246"/>
      <c r="SOG83" s="246"/>
      <c r="SOH83" s="246"/>
      <c r="SOI83" s="246"/>
      <c r="SOJ83" s="246"/>
      <c r="SOK83" s="246"/>
      <c r="SOL83" s="246"/>
      <c r="SOM83" s="246"/>
      <c r="SON83" s="246"/>
      <c r="SOO83" s="246"/>
      <c r="SOP83" s="246"/>
      <c r="SOQ83" s="246"/>
      <c r="SOR83" s="246"/>
      <c r="SOS83" s="246"/>
      <c r="SOT83" s="246"/>
      <c r="SOU83" s="246"/>
      <c r="SOV83" s="246"/>
      <c r="SOW83" s="246"/>
      <c r="SOX83" s="246"/>
      <c r="SOY83" s="246"/>
      <c r="SOZ83" s="246"/>
      <c r="SPA83" s="246"/>
      <c r="SPB83" s="246"/>
      <c r="SPC83" s="246"/>
      <c r="SPD83" s="246"/>
      <c r="SPE83" s="246"/>
      <c r="SPF83" s="246"/>
      <c r="SPG83" s="246"/>
      <c r="SPH83" s="246"/>
      <c r="SPI83" s="246"/>
      <c r="SPJ83" s="246"/>
      <c r="SPK83" s="246"/>
      <c r="SPL83" s="246"/>
      <c r="SPM83" s="246"/>
      <c r="SPN83" s="246"/>
      <c r="SPO83" s="246"/>
      <c r="SPP83" s="246"/>
      <c r="SPQ83" s="246"/>
      <c r="SPR83" s="246"/>
      <c r="SPS83" s="246"/>
      <c r="SPT83" s="246"/>
      <c r="SPU83" s="246"/>
      <c r="SPV83" s="246"/>
      <c r="SPW83" s="246"/>
      <c r="SPX83" s="246"/>
      <c r="SPY83" s="246"/>
      <c r="SPZ83" s="246"/>
      <c r="SQA83" s="246"/>
      <c r="SQB83" s="246"/>
      <c r="SQC83" s="246"/>
      <c r="SQD83" s="246"/>
      <c r="SQE83" s="246"/>
      <c r="SQF83" s="246"/>
      <c r="SQG83" s="246"/>
      <c r="SQH83" s="246"/>
      <c r="SQI83" s="246"/>
      <c r="SQJ83" s="246"/>
      <c r="SQK83" s="246"/>
      <c r="SQL83" s="246"/>
      <c r="SQM83" s="246"/>
      <c r="SQN83" s="246"/>
      <c r="SQO83" s="246"/>
      <c r="SQP83" s="246"/>
      <c r="SQQ83" s="246"/>
      <c r="SQR83" s="246"/>
      <c r="SQS83" s="246"/>
      <c r="SQT83" s="246"/>
      <c r="SQU83" s="246"/>
      <c r="SQV83" s="246"/>
      <c r="SQW83" s="246"/>
      <c r="SQX83" s="246"/>
      <c r="SQY83" s="246"/>
      <c r="SQZ83" s="246"/>
      <c r="SRA83" s="246"/>
      <c r="SRB83" s="246"/>
      <c r="SRC83" s="246"/>
      <c r="SRD83" s="246"/>
      <c r="SRE83" s="246"/>
      <c r="SRF83" s="246"/>
      <c r="SRG83" s="246"/>
      <c r="SRH83" s="246"/>
      <c r="SRI83" s="246"/>
      <c r="SRJ83" s="246"/>
      <c r="SRK83" s="246"/>
      <c r="SRL83" s="246"/>
      <c r="SRM83" s="246"/>
      <c r="SRN83" s="246"/>
      <c r="SRO83" s="246"/>
      <c r="SRP83" s="246"/>
      <c r="SRQ83" s="246"/>
      <c r="SRR83" s="246"/>
      <c r="SRS83" s="246"/>
      <c r="SRT83" s="246"/>
      <c r="SRU83" s="246"/>
      <c r="SRV83" s="246"/>
      <c r="SRW83" s="246"/>
      <c r="SRX83" s="246"/>
      <c r="SRY83" s="246"/>
      <c r="SRZ83" s="246"/>
      <c r="SSA83" s="246"/>
      <c r="SSB83" s="246"/>
      <c r="SSC83" s="246"/>
      <c r="SSD83" s="246"/>
      <c r="SSE83" s="246"/>
      <c r="SSF83" s="246"/>
      <c r="SSG83" s="246"/>
      <c r="SSH83" s="246"/>
      <c r="SSI83" s="246"/>
      <c r="SSJ83" s="246"/>
      <c r="SSK83" s="246"/>
      <c r="SSL83" s="246"/>
      <c r="SSM83" s="246"/>
      <c r="SSN83" s="246"/>
      <c r="SSO83" s="246"/>
      <c r="SSP83" s="246"/>
      <c r="SSQ83" s="246"/>
      <c r="SSR83" s="246"/>
      <c r="SSS83" s="246"/>
      <c r="SST83" s="246"/>
      <c r="SSU83" s="246"/>
      <c r="SSV83" s="246"/>
      <c r="SSW83" s="246"/>
      <c r="SSX83" s="246"/>
      <c r="SSY83" s="246"/>
      <c r="SSZ83" s="246"/>
      <c r="STA83" s="246"/>
      <c r="STB83" s="246"/>
      <c r="STC83" s="246"/>
      <c r="STD83" s="246"/>
      <c r="STE83" s="246"/>
      <c r="STF83" s="246"/>
      <c r="STG83" s="246"/>
      <c r="STH83" s="246"/>
      <c r="STI83" s="246"/>
      <c r="STJ83" s="246"/>
      <c r="STK83" s="246"/>
      <c r="STL83" s="246"/>
      <c r="STM83" s="246"/>
      <c r="STN83" s="246"/>
      <c r="STO83" s="246"/>
      <c r="STP83" s="246"/>
      <c r="STQ83" s="246"/>
      <c r="STR83" s="246"/>
      <c r="STS83" s="246"/>
      <c r="STT83" s="246"/>
      <c r="STU83" s="246"/>
      <c r="STV83" s="246"/>
      <c r="STW83" s="246"/>
      <c r="STX83" s="246"/>
      <c r="STY83" s="246"/>
      <c r="STZ83" s="246"/>
      <c r="SUA83" s="246"/>
      <c r="SUB83" s="246"/>
      <c r="SUC83" s="246"/>
      <c r="SUD83" s="246"/>
      <c r="SUE83" s="246"/>
      <c r="SUF83" s="246"/>
      <c r="SUG83" s="246"/>
      <c r="SUH83" s="246"/>
      <c r="SUI83" s="246"/>
      <c r="SUJ83" s="246"/>
      <c r="SUK83" s="246"/>
      <c r="SUL83" s="246"/>
      <c r="SUM83" s="246"/>
      <c r="SUN83" s="246"/>
      <c r="SUO83" s="246"/>
      <c r="SUP83" s="246"/>
      <c r="SUQ83" s="246"/>
      <c r="SUR83" s="246"/>
      <c r="SUS83" s="246"/>
      <c r="SUT83" s="246"/>
      <c r="SUU83" s="246"/>
      <c r="SUV83" s="246"/>
      <c r="SUW83" s="246"/>
      <c r="SUX83" s="246"/>
      <c r="SUY83" s="246"/>
      <c r="SUZ83" s="246"/>
      <c r="SVA83" s="246"/>
      <c r="SVB83" s="246"/>
      <c r="SVC83" s="246"/>
      <c r="SVD83" s="246"/>
      <c r="SVE83" s="246"/>
      <c r="SVF83" s="246"/>
      <c r="SVG83" s="246"/>
      <c r="SVH83" s="246"/>
      <c r="SVI83" s="246"/>
      <c r="SVJ83" s="246"/>
      <c r="SVK83" s="246"/>
      <c r="SVL83" s="246"/>
      <c r="SVM83" s="246"/>
      <c r="SVN83" s="246"/>
      <c r="SVO83" s="246"/>
      <c r="SVP83" s="246"/>
      <c r="SVQ83" s="246"/>
      <c r="SVR83" s="246"/>
      <c r="SVS83" s="246"/>
      <c r="SVT83" s="246"/>
      <c r="SVU83" s="246"/>
      <c r="SVV83" s="246"/>
      <c r="SVW83" s="246"/>
      <c r="SVX83" s="246"/>
      <c r="SVY83" s="246"/>
      <c r="SVZ83" s="246"/>
      <c r="SWA83" s="246"/>
      <c r="SWB83" s="246"/>
      <c r="SWC83" s="246"/>
      <c r="SWD83" s="246"/>
      <c r="SWE83" s="246"/>
      <c r="SWF83" s="246"/>
      <c r="SWG83" s="246"/>
      <c r="SWH83" s="246"/>
      <c r="SWI83" s="246"/>
      <c r="SWJ83" s="246"/>
      <c r="SWK83" s="246"/>
      <c r="SWL83" s="246"/>
      <c r="SWM83" s="246"/>
      <c r="SWN83" s="246"/>
      <c r="SWO83" s="246"/>
      <c r="SWP83" s="246"/>
      <c r="SWQ83" s="246"/>
      <c r="SWR83" s="246"/>
      <c r="SWS83" s="246"/>
      <c r="SWT83" s="246"/>
      <c r="SWU83" s="246"/>
      <c r="SWV83" s="246"/>
      <c r="SWW83" s="246"/>
      <c r="SWX83" s="246"/>
      <c r="SWY83" s="246"/>
      <c r="SWZ83" s="246"/>
      <c r="SXA83" s="246"/>
      <c r="SXB83" s="246"/>
      <c r="SXC83" s="246"/>
      <c r="SXD83" s="246"/>
      <c r="SXE83" s="246"/>
      <c r="SXF83" s="246"/>
      <c r="SXG83" s="246"/>
      <c r="SXH83" s="246"/>
      <c r="SXI83" s="246"/>
      <c r="SXJ83" s="246"/>
      <c r="SXK83" s="246"/>
      <c r="SXL83" s="246"/>
      <c r="SXM83" s="246"/>
      <c r="SXN83" s="246"/>
      <c r="SXO83" s="246"/>
      <c r="SXP83" s="246"/>
      <c r="SXQ83" s="246"/>
      <c r="SXR83" s="246"/>
      <c r="SXS83" s="246"/>
      <c r="SXT83" s="246"/>
      <c r="SXU83" s="246"/>
      <c r="SXV83" s="246"/>
      <c r="SXW83" s="246"/>
      <c r="SXX83" s="246"/>
      <c r="SXY83" s="246"/>
      <c r="SXZ83" s="246"/>
      <c r="SYA83" s="246"/>
      <c r="SYB83" s="246"/>
      <c r="SYC83" s="246"/>
      <c r="SYD83" s="246"/>
      <c r="SYE83" s="246"/>
      <c r="SYF83" s="246"/>
      <c r="SYG83" s="246"/>
      <c r="SYH83" s="246"/>
      <c r="SYI83" s="246"/>
      <c r="SYJ83" s="246"/>
      <c r="SYK83" s="246"/>
      <c r="SYL83" s="246"/>
      <c r="SYM83" s="246"/>
      <c r="SYN83" s="246"/>
      <c r="SYO83" s="246"/>
      <c r="SYP83" s="246"/>
      <c r="SYQ83" s="246"/>
      <c r="SYR83" s="246"/>
      <c r="SYS83" s="246"/>
      <c r="SYT83" s="246"/>
      <c r="SYU83" s="246"/>
      <c r="SYV83" s="246"/>
      <c r="SYW83" s="246"/>
      <c r="SYX83" s="246"/>
      <c r="SYY83" s="246"/>
      <c r="SYZ83" s="246"/>
      <c r="SZA83" s="246"/>
      <c r="SZB83" s="246"/>
      <c r="SZC83" s="246"/>
      <c r="SZD83" s="246"/>
      <c r="SZE83" s="246"/>
      <c r="SZF83" s="246"/>
      <c r="SZG83" s="246"/>
      <c r="SZH83" s="246"/>
      <c r="SZI83" s="246"/>
      <c r="SZJ83" s="246"/>
      <c r="SZK83" s="246"/>
      <c r="SZL83" s="246"/>
      <c r="SZM83" s="246"/>
      <c r="SZN83" s="246"/>
      <c r="SZO83" s="246"/>
      <c r="SZP83" s="246"/>
      <c r="SZQ83" s="246"/>
      <c r="SZR83" s="246"/>
      <c r="SZS83" s="246"/>
      <c r="SZT83" s="246"/>
      <c r="SZU83" s="246"/>
      <c r="SZV83" s="246"/>
      <c r="SZW83" s="246"/>
      <c r="SZX83" s="246"/>
      <c r="SZY83" s="246"/>
      <c r="SZZ83" s="246"/>
      <c r="TAA83" s="246"/>
      <c r="TAB83" s="246"/>
      <c r="TAC83" s="246"/>
      <c r="TAD83" s="246"/>
      <c r="TAE83" s="246"/>
      <c r="TAF83" s="246"/>
      <c r="TAG83" s="246"/>
      <c r="TAH83" s="246"/>
      <c r="TAI83" s="246"/>
      <c r="TAJ83" s="246"/>
      <c r="TAK83" s="246"/>
      <c r="TAL83" s="246"/>
      <c r="TAM83" s="246"/>
      <c r="TAN83" s="246"/>
      <c r="TAO83" s="246"/>
      <c r="TAP83" s="246"/>
      <c r="TAQ83" s="246"/>
      <c r="TAR83" s="246"/>
      <c r="TAS83" s="246"/>
      <c r="TAT83" s="246"/>
      <c r="TAU83" s="246"/>
      <c r="TAV83" s="246"/>
      <c r="TAW83" s="246"/>
      <c r="TAX83" s="246"/>
      <c r="TAY83" s="246"/>
      <c r="TAZ83" s="246"/>
      <c r="TBA83" s="246"/>
      <c r="TBB83" s="246"/>
      <c r="TBC83" s="246"/>
      <c r="TBD83" s="246"/>
      <c r="TBE83" s="246"/>
      <c r="TBF83" s="246"/>
      <c r="TBG83" s="246"/>
      <c r="TBH83" s="246"/>
      <c r="TBI83" s="246"/>
      <c r="TBJ83" s="246"/>
      <c r="TBK83" s="246"/>
      <c r="TBL83" s="246"/>
      <c r="TBM83" s="246"/>
      <c r="TBN83" s="246"/>
      <c r="TBO83" s="246"/>
      <c r="TBP83" s="246"/>
      <c r="TBQ83" s="246"/>
      <c r="TBR83" s="246"/>
      <c r="TBS83" s="246"/>
      <c r="TBT83" s="246"/>
      <c r="TBU83" s="246"/>
      <c r="TBV83" s="246"/>
      <c r="TBW83" s="246"/>
      <c r="TBX83" s="246"/>
      <c r="TBY83" s="246"/>
      <c r="TBZ83" s="246"/>
      <c r="TCA83" s="246"/>
      <c r="TCB83" s="246"/>
      <c r="TCC83" s="246"/>
      <c r="TCD83" s="246"/>
      <c r="TCE83" s="246"/>
      <c r="TCF83" s="246"/>
      <c r="TCG83" s="246"/>
      <c r="TCH83" s="246"/>
      <c r="TCI83" s="246"/>
      <c r="TCJ83" s="246"/>
      <c r="TCK83" s="246"/>
      <c r="TCL83" s="246"/>
      <c r="TCM83" s="246"/>
      <c r="TCN83" s="246"/>
      <c r="TCO83" s="246"/>
      <c r="TCP83" s="246"/>
      <c r="TCQ83" s="246"/>
      <c r="TCR83" s="246"/>
      <c r="TCS83" s="246"/>
      <c r="TCT83" s="246"/>
      <c r="TCU83" s="246"/>
      <c r="TCV83" s="246"/>
      <c r="TCW83" s="246"/>
      <c r="TCX83" s="246"/>
      <c r="TCY83" s="246"/>
      <c r="TCZ83" s="246"/>
      <c r="TDA83" s="246"/>
      <c r="TDB83" s="246"/>
      <c r="TDC83" s="246"/>
      <c r="TDD83" s="246"/>
      <c r="TDE83" s="246"/>
      <c r="TDF83" s="246"/>
      <c r="TDG83" s="246"/>
      <c r="TDH83" s="246"/>
      <c r="TDI83" s="246"/>
      <c r="TDJ83" s="246"/>
      <c r="TDK83" s="246"/>
      <c r="TDL83" s="246"/>
      <c r="TDM83" s="246"/>
      <c r="TDN83" s="246"/>
      <c r="TDO83" s="246"/>
      <c r="TDP83" s="246"/>
      <c r="TDQ83" s="246"/>
      <c r="TDR83" s="246"/>
      <c r="TDS83" s="246"/>
      <c r="TDT83" s="246"/>
      <c r="TDU83" s="246"/>
      <c r="TDV83" s="246"/>
      <c r="TDW83" s="246"/>
      <c r="TDX83" s="246"/>
      <c r="TDY83" s="246"/>
      <c r="TDZ83" s="246"/>
      <c r="TEA83" s="246"/>
      <c r="TEB83" s="246"/>
      <c r="TEC83" s="246"/>
      <c r="TED83" s="246"/>
      <c r="TEE83" s="246"/>
      <c r="TEF83" s="246"/>
      <c r="TEG83" s="246"/>
      <c r="TEH83" s="246"/>
      <c r="TEI83" s="246"/>
      <c r="TEJ83" s="246"/>
      <c r="TEK83" s="246"/>
      <c r="TEL83" s="246"/>
      <c r="TEM83" s="246"/>
      <c r="TEN83" s="246"/>
      <c r="TEO83" s="246"/>
      <c r="TEP83" s="246"/>
      <c r="TEQ83" s="246"/>
      <c r="TER83" s="246"/>
      <c r="TES83" s="246"/>
      <c r="TET83" s="246"/>
      <c r="TEU83" s="246"/>
      <c r="TEV83" s="246"/>
      <c r="TEW83" s="246"/>
      <c r="TEX83" s="246"/>
      <c r="TEY83" s="246"/>
      <c r="TEZ83" s="246"/>
      <c r="TFA83" s="246"/>
      <c r="TFB83" s="246"/>
      <c r="TFC83" s="246"/>
      <c r="TFD83" s="246"/>
      <c r="TFE83" s="246"/>
      <c r="TFF83" s="246"/>
      <c r="TFG83" s="246"/>
      <c r="TFH83" s="246"/>
      <c r="TFI83" s="246"/>
      <c r="TFJ83" s="246"/>
      <c r="TFK83" s="246"/>
      <c r="TFL83" s="246"/>
      <c r="TFM83" s="246"/>
      <c r="TFN83" s="246"/>
      <c r="TFO83" s="246"/>
      <c r="TFP83" s="246"/>
      <c r="TFQ83" s="246"/>
      <c r="TFR83" s="246"/>
      <c r="TFS83" s="246"/>
      <c r="TFT83" s="246"/>
      <c r="TFU83" s="246"/>
      <c r="TFV83" s="246"/>
      <c r="TFW83" s="246"/>
      <c r="TFX83" s="246"/>
      <c r="TFY83" s="246"/>
      <c r="TFZ83" s="246"/>
      <c r="TGA83" s="246"/>
      <c r="TGB83" s="246"/>
      <c r="TGC83" s="246"/>
      <c r="TGD83" s="246"/>
      <c r="TGE83" s="246"/>
      <c r="TGF83" s="246"/>
      <c r="TGG83" s="246"/>
      <c r="TGH83" s="246"/>
      <c r="TGI83" s="246"/>
      <c r="TGJ83" s="246"/>
      <c r="TGK83" s="246"/>
      <c r="TGL83" s="246"/>
      <c r="TGM83" s="246"/>
      <c r="TGN83" s="246"/>
      <c r="TGO83" s="246"/>
      <c r="TGP83" s="246"/>
      <c r="TGQ83" s="246"/>
      <c r="TGR83" s="246"/>
      <c r="TGS83" s="246"/>
      <c r="TGT83" s="246"/>
      <c r="TGU83" s="246"/>
      <c r="TGV83" s="246"/>
      <c r="TGW83" s="246"/>
      <c r="TGX83" s="246"/>
      <c r="TGY83" s="246"/>
      <c r="TGZ83" s="246"/>
      <c r="THA83" s="246"/>
      <c r="THB83" s="246"/>
      <c r="THC83" s="246"/>
      <c r="THD83" s="246"/>
      <c r="THE83" s="246"/>
      <c r="THF83" s="246"/>
      <c r="THG83" s="246"/>
      <c r="THH83" s="246"/>
      <c r="THI83" s="246"/>
      <c r="THJ83" s="246"/>
      <c r="THK83" s="246"/>
      <c r="THL83" s="246"/>
      <c r="THM83" s="246"/>
      <c r="THN83" s="246"/>
      <c r="THO83" s="246"/>
      <c r="THP83" s="246"/>
      <c r="THQ83" s="246"/>
      <c r="THR83" s="246"/>
      <c r="THS83" s="246"/>
      <c r="THT83" s="246"/>
      <c r="THU83" s="246"/>
      <c r="THV83" s="246"/>
      <c r="THW83" s="246"/>
      <c r="THX83" s="246"/>
      <c r="THY83" s="246"/>
      <c r="THZ83" s="246"/>
      <c r="TIA83" s="246"/>
      <c r="TIB83" s="246"/>
      <c r="TIC83" s="246"/>
      <c r="TID83" s="246"/>
      <c r="TIE83" s="246"/>
      <c r="TIF83" s="246"/>
      <c r="TIG83" s="246"/>
      <c r="TIH83" s="246"/>
      <c r="TII83" s="246"/>
      <c r="TIJ83" s="246"/>
      <c r="TIK83" s="246"/>
      <c r="TIL83" s="246"/>
      <c r="TIM83" s="246"/>
      <c r="TIN83" s="246"/>
      <c r="TIO83" s="246"/>
      <c r="TIP83" s="246"/>
      <c r="TIQ83" s="246"/>
      <c r="TIR83" s="246"/>
      <c r="TIS83" s="246"/>
      <c r="TIT83" s="246"/>
      <c r="TIU83" s="246"/>
      <c r="TIV83" s="246"/>
      <c r="TIW83" s="246"/>
      <c r="TIX83" s="246"/>
      <c r="TIY83" s="246"/>
      <c r="TIZ83" s="246"/>
      <c r="TJA83" s="246"/>
      <c r="TJB83" s="246"/>
      <c r="TJC83" s="246"/>
      <c r="TJD83" s="246"/>
      <c r="TJE83" s="246"/>
      <c r="TJF83" s="246"/>
      <c r="TJG83" s="246"/>
      <c r="TJH83" s="246"/>
      <c r="TJI83" s="246"/>
      <c r="TJJ83" s="246"/>
      <c r="TJK83" s="246"/>
      <c r="TJL83" s="246"/>
      <c r="TJM83" s="246"/>
      <c r="TJN83" s="246"/>
      <c r="TJO83" s="246"/>
      <c r="TJP83" s="246"/>
      <c r="TJQ83" s="246"/>
      <c r="TJR83" s="246"/>
      <c r="TJS83" s="246"/>
      <c r="TJT83" s="246"/>
      <c r="TJU83" s="246"/>
      <c r="TJV83" s="246"/>
      <c r="TJW83" s="246"/>
      <c r="TJX83" s="246"/>
      <c r="TJY83" s="246"/>
      <c r="TJZ83" s="246"/>
      <c r="TKA83" s="246"/>
      <c r="TKB83" s="246"/>
      <c r="TKC83" s="246"/>
      <c r="TKD83" s="246"/>
      <c r="TKE83" s="246"/>
      <c r="TKF83" s="246"/>
      <c r="TKG83" s="246"/>
      <c r="TKH83" s="246"/>
      <c r="TKI83" s="246"/>
      <c r="TKJ83" s="246"/>
      <c r="TKK83" s="246"/>
      <c r="TKL83" s="246"/>
      <c r="TKM83" s="246"/>
      <c r="TKN83" s="246"/>
      <c r="TKO83" s="246"/>
      <c r="TKP83" s="246"/>
      <c r="TKQ83" s="246"/>
      <c r="TKR83" s="246"/>
      <c r="TKS83" s="246"/>
      <c r="TKT83" s="246"/>
      <c r="TKU83" s="246"/>
      <c r="TKV83" s="246"/>
      <c r="TKW83" s="246"/>
      <c r="TKX83" s="246"/>
      <c r="TKY83" s="246"/>
      <c r="TKZ83" s="246"/>
      <c r="TLA83" s="246"/>
      <c r="TLB83" s="246"/>
      <c r="TLC83" s="246"/>
      <c r="TLD83" s="246"/>
      <c r="TLE83" s="246"/>
      <c r="TLF83" s="246"/>
      <c r="TLG83" s="246"/>
      <c r="TLH83" s="246"/>
      <c r="TLI83" s="246"/>
      <c r="TLJ83" s="246"/>
      <c r="TLK83" s="246"/>
      <c r="TLL83" s="246"/>
      <c r="TLM83" s="246"/>
      <c r="TLN83" s="246"/>
      <c r="TLO83" s="246"/>
      <c r="TLP83" s="246"/>
      <c r="TLQ83" s="246"/>
      <c r="TLR83" s="246"/>
      <c r="TLS83" s="246"/>
      <c r="TLT83" s="246"/>
      <c r="TLU83" s="246"/>
      <c r="TLV83" s="246"/>
      <c r="TLW83" s="246"/>
      <c r="TLX83" s="246"/>
      <c r="TLY83" s="246"/>
      <c r="TLZ83" s="246"/>
      <c r="TMA83" s="246"/>
      <c r="TMB83" s="246"/>
      <c r="TMC83" s="246"/>
      <c r="TMD83" s="246"/>
      <c r="TME83" s="246"/>
      <c r="TMF83" s="246"/>
      <c r="TMG83" s="246"/>
      <c r="TMH83" s="246"/>
      <c r="TMI83" s="246"/>
      <c r="TMJ83" s="246"/>
      <c r="TMK83" s="246"/>
      <c r="TML83" s="246"/>
      <c r="TMM83" s="246"/>
      <c r="TMN83" s="246"/>
      <c r="TMO83" s="246"/>
      <c r="TMP83" s="246"/>
      <c r="TMQ83" s="246"/>
      <c r="TMR83" s="246"/>
      <c r="TMS83" s="246"/>
      <c r="TMT83" s="246"/>
      <c r="TMU83" s="246"/>
      <c r="TMV83" s="246"/>
      <c r="TMW83" s="246"/>
      <c r="TMX83" s="246"/>
      <c r="TMY83" s="246"/>
      <c r="TMZ83" s="246"/>
      <c r="TNA83" s="246"/>
      <c r="TNB83" s="246"/>
      <c r="TNC83" s="246"/>
      <c r="TND83" s="246"/>
      <c r="TNE83" s="246"/>
      <c r="TNF83" s="246"/>
      <c r="TNG83" s="246"/>
      <c r="TNH83" s="246"/>
      <c r="TNI83" s="246"/>
      <c r="TNJ83" s="246"/>
      <c r="TNK83" s="246"/>
      <c r="TNL83" s="246"/>
      <c r="TNM83" s="246"/>
      <c r="TNN83" s="246"/>
      <c r="TNO83" s="246"/>
      <c r="TNP83" s="246"/>
      <c r="TNQ83" s="246"/>
      <c r="TNR83" s="246"/>
      <c r="TNS83" s="246"/>
      <c r="TNT83" s="246"/>
      <c r="TNU83" s="246"/>
      <c r="TNV83" s="246"/>
      <c r="TNW83" s="246"/>
      <c r="TNX83" s="246"/>
      <c r="TNY83" s="246"/>
      <c r="TNZ83" s="246"/>
      <c r="TOA83" s="246"/>
      <c r="TOB83" s="246"/>
      <c r="TOC83" s="246"/>
      <c r="TOD83" s="246"/>
      <c r="TOE83" s="246"/>
      <c r="TOF83" s="246"/>
      <c r="TOG83" s="246"/>
      <c r="TOH83" s="246"/>
      <c r="TOI83" s="246"/>
      <c r="TOJ83" s="246"/>
      <c r="TOK83" s="246"/>
      <c r="TOL83" s="246"/>
      <c r="TOM83" s="246"/>
      <c r="TON83" s="246"/>
      <c r="TOO83" s="246"/>
      <c r="TOP83" s="246"/>
      <c r="TOQ83" s="246"/>
      <c r="TOR83" s="246"/>
      <c r="TOS83" s="246"/>
      <c r="TOT83" s="246"/>
      <c r="TOU83" s="246"/>
      <c r="TOV83" s="246"/>
      <c r="TOW83" s="246"/>
      <c r="TOX83" s="246"/>
      <c r="TOY83" s="246"/>
      <c r="TOZ83" s="246"/>
      <c r="TPA83" s="246"/>
      <c r="TPB83" s="246"/>
      <c r="TPC83" s="246"/>
      <c r="TPD83" s="246"/>
      <c r="TPE83" s="246"/>
      <c r="TPF83" s="246"/>
      <c r="TPG83" s="246"/>
      <c r="TPH83" s="246"/>
      <c r="TPI83" s="246"/>
      <c r="TPJ83" s="246"/>
      <c r="TPK83" s="246"/>
      <c r="TPL83" s="246"/>
      <c r="TPM83" s="246"/>
      <c r="TPN83" s="246"/>
      <c r="TPO83" s="246"/>
      <c r="TPP83" s="246"/>
      <c r="TPQ83" s="246"/>
      <c r="TPR83" s="246"/>
      <c r="TPS83" s="246"/>
      <c r="TPT83" s="246"/>
      <c r="TPU83" s="246"/>
      <c r="TPV83" s="246"/>
      <c r="TPW83" s="246"/>
      <c r="TPX83" s="246"/>
      <c r="TPY83" s="246"/>
      <c r="TPZ83" s="246"/>
      <c r="TQA83" s="246"/>
      <c r="TQB83" s="246"/>
      <c r="TQC83" s="246"/>
      <c r="TQD83" s="246"/>
      <c r="TQE83" s="246"/>
      <c r="TQF83" s="246"/>
      <c r="TQG83" s="246"/>
      <c r="TQH83" s="246"/>
      <c r="TQI83" s="246"/>
      <c r="TQJ83" s="246"/>
      <c r="TQK83" s="246"/>
      <c r="TQL83" s="246"/>
      <c r="TQM83" s="246"/>
      <c r="TQN83" s="246"/>
      <c r="TQO83" s="246"/>
      <c r="TQP83" s="246"/>
      <c r="TQQ83" s="246"/>
      <c r="TQR83" s="246"/>
      <c r="TQS83" s="246"/>
      <c r="TQT83" s="246"/>
      <c r="TQU83" s="246"/>
      <c r="TQV83" s="246"/>
      <c r="TQW83" s="246"/>
      <c r="TQX83" s="246"/>
      <c r="TQY83" s="246"/>
      <c r="TQZ83" s="246"/>
      <c r="TRA83" s="246"/>
      <c r="TRB83" s="246"/>
      <c r="TRC83" s="246"/>
      <c r="TRD83" s="246"/>
      <c r="TRE83" s="246"/>
      <c r="TRF83" s="246"/>
      <c r="TRG83" s="246"/>
      <c r="TRH83" s="246"/>
      <c r="TRI83" s="246"/>
      <c r="TRJ83" s="246"/>
      <c r="TRK83" s="246"/>
      <c r="TRL83" s="246"/>
      <c r="TRM83" s="246"/>
      <c r="TRN83" s="246"/>
      <c r="TRO83" s="246"/>
      <c r="TRP83" s="246"/>
      <c r="TRQ83" s="246"/>
      <c r="TRR83" s="246"/>
      <c r="TRS83" s="246"/>
      <c r="TRT83" s="246"/>
      <c r="TRU83" s="246"/>
      <c r="TRV83" s="246"/>
      <c r="TRW83" s="246"/>
      <c r="TRX83" s="246"/>
      <c r="TRY83" s="246"/>
      <c r="TRZ83" s="246"/>
      <c r="TSA83" s="246"/>
      <c r="TSB83" s="246"/>
      <c r="TSC83" s="246"/>
      <c r="TSD83" s="246"/>
      <c r="TSE83" s="246"/>
      <c r="TSF83" s="246"/>
      <c r="TSG83" s="246"/>
      <c r="TSH83" s="246"/>
      <c r="TSI83" s="246"/>
      <c r="TSJ83" s="246"/>
      <c r="TSK83" s="246"/>
      <c r="TSL83" s="246"/>
      <c r="TSM83" s="246"/>
      <c r="TSN83" s="246"/>
      <c r="TSO83" s="246"/>
      <c r="TSP83" s="246"/>
      <c r="TSQ83" s="246"/>
      <c r="TSR83" s="246"/>
      <c r="TSS83" s="246"/>
      <c r="TST83" s="246"/>
      <c r="TSU83" s="246"/>
      <c r="TSV83" s="246"/>
      <c r="TSW83" s="246"/>
      <c r="TSX83" s="246"/>
      <c r="TSY83" s="246"/>
      <c r="TSZ83" s="246"/>
      <c r="TTA83" s="246"/>
      <c r="TTB83" s="246"/>
      <c r="TTC83" s="246"/>
      <c r="TTD83" s="246"/>
      <c r="TTE83" s="246"/>
      <c r="TTF83" s="246"/>
      <c r="TTG83" s="246"/>
      <c r="TTH83" s="246"/>
      <c r="TTI83" s="246"/>
      <c r="TTJ83" s="246"/>
      <c r="TTK83" s="246"/>
      <c r="TTL83" s="246"/>
      <c r="TTM83" s="246"/>
      <c r="TTN83" s="246"/>
      <c r="TTO83" s="246"/>
      <c r="TTP83" s="246"/>
      <c r="TTQ83" s="246"/>
      <c r="TTR83" s="246"/>
      <c r="TTS83" s="246"/>
      <c r="TTT83" s="246"/>
      <c r="TTU83" s="246"/>
      <c r="TTV83" s="246"/>
      <c r="TTW83" s="246"/>
      <c r="TTX83" s="246"/>
      <c r="TTY83" s="246"/>
      <c r="TTZ83" s="246"/>
      <c r="TUA83" s="246"/>
      <c r="TUB83" s="246"/>
      <c r="TUC83" s="246"/>
      <c r="TUD83" s="246"/>
      <c r="TUE83" s="246"/>
      <c r="TUF83" s="246"/>
      <c r="TUG83" s="246"/>
      <c r="TUH83" s="246"/>
      <c r="TUI83" s="246"/>
      <c r="TUJ83" s="246"/>
      <c r="TUK83" s="246"/>
      <c r="TUL83" s="246"/>
      <c r="TUM83" s="246"/>
      <c r="TUN83" s="246"/>
      <c r="TUO83" s="246"/>
      <c r="TUP83" s="246"/>
      <c r="TUQ83" s="246"/>
      <c r="TUR83" s="246"/>
      <c r="TUS83" s="246"/>
      <c r="TUT83" s="246"/>
      <c r="TUU83" s="246"/>
      <c r="TUV83" s="246"/>
      <c r="TUW83" s="246"/>
      <c r="TUX83" s="246"/>
      <c r="TUY83" s="246"/>
      <c r="TUZ83" s="246"/>
      <c r="TVA83" s="246"/>
      <c r="TVB83" s="246"/>
      <c r="TVC83" s="246"/>
      <c r="TVD83" s="246"/>
      <c r="TVE83" s="246"/>
      <c r="TVF83" s="246"/>
      <c r="TVG83" s="246"/>
      <c r="TVH83" s="246"/>
      <c r="TVI83" s="246"/>
      <c r="TVJ83" s="246"/>
      <c r="TVK83" s="246"/>
      <c r="TVL83" s="246"/>
      <c r="TVM83" s="246"/>
      <c r="TVN83" s="246"/>
      <c r="TVO83" s="246"/>
      <c r="TVP83" s="246"/>
      <c r="TVQ83" s="246"/>
      <c r="TVR83" s="246"/>
      <c r="TVS83" s="246"/>
      <c r="TVT83" s="246"/>
      <c r="TVU83" s="246"/>
      <c r="TVV83" s="246"/>
      <c r="TVW83" s="246"/>
      <c r="TVX83" s="246"/>
      <c r="TVY83" s="246"/>
      <c r="TVZ83" s="246"/>
      <c r="TWA83" s="246"/>
      <c r="TWB83" s="246"/>
      <c r="TWC83" s="246"/>
      <c r="TWD83" s="246"/>
      <c r="TWE83" s="246"/>
      <c r="TWF83" s="246"/>
      <c r="TWG83" s="246"/>
      <c r="TWH83" s="246"/>
      <c r="TWI83" s="246"/>
      <c r="TWJ83" s="246"/>
      <c r="TWK83" s="246"/>
      <c r="TWL83" s="246"/>
      <c r="TWM83" s="246"/>
      <c r="TWN83" s="246"/>
      <c r="TWO83" s="246"/>
      <c r="TWP83" s="246"/>
      <c r="TWQ83" s="246"/>
      <c r="TWR83" s="246"/>
      <c r="TWS83" s="246"/>
      <c r="TWT83" s="246"/>
      <c r="TWU83" s="246"/>
      <c r="TWV83" s="246"/>
      <c r="TWW83" s="246"/>
      <c r="TWX83" s="246"/>
      <c r="TWY83" s="246"/>
      <c r="TWZ83" s="246"/>
      <c r="TXA83" s="246"/>
      <c r="TXB83" s="246"/>
      <c r="TXC83" s="246"/>
      <c r="TXD83" s="246"/>
      <c r="TXE83" s="246"/>
      <c r="TXF83" s="246"/>
      <c r="TXG83" s="246"/>
      <c r="TXH83" s="246"/>
      <c r="TXI83" s="246"/>
      <c r="TXJ83" s="246"/>
      <c r="TXK83" s="246"/>
      <c r="TXL83" s="246"/>
      <c r="TXM83" s="246"/>
      <c r="TXN83" s="246"/>
      <c r="TXO83" s="246"/>
      <c r="TXP83" s="246"/>
      <c r="TXQ83" s="246"/>
      <c r="TXR83" s="246"/>
      <c r="TXS83" s="246"/>
      <c r="TXT83" s="246"/>
      <c r="TXU83" s="246"/>
      <c r="TXV83" s="246"/>
      <c r="TXW83" s="246"/>
      <c r="TXX83" s="246"/>
      <c r="TXY83" s="246"/>
      <c r="TXZ83" s="246"/>
      <c r="TYA83" s="246"/>
      <c r="TYB83" s="246"/>
      <c r="TYC83" s="246"/>
      <c r="TYD83" s="246"/>
      <c r="TYE83" s="246"/>
      <c r="TYF83" s="246"/>
      <c r="TYG83" s="246"/>
      <c r="TYH83" s="246"/>
      <c r="TYI83" s="246"/>
      <c r="TYJ83" s="246"/>
      <c r="TYK83" s="246"/>
      <c r="TYL83" s="246"/>
      <c r="TYM83" s="246"/>
      <c r="TYN83" s="246"/>
      <c r="TYO83" s="246"/>
      <c r="TYP83" s="246"/>
      <c r="TYQ83" s="246"/>
      <c r="TYR83" s="246"/>
      <c r="TYS83" s="246"/>
      <c r="TYT83" s="246"/>
      <c r="TYU83" s="246"/>
      <c r="TYV83" s="246"/>
      <c r="TYW83" s="246"/>
      <c r="TYX83" s="246"/>
      <c r="TYY83" s="246"/>
      <c r="TYZ83" s="246"/>
      <c r="TZA83" s="246"/>
      <c r="TZB83" s="246"/>
      <c r="TZC83" s="246"/>
      <c r="TZD83" s="246"/>
      <c r="TZE83" s="246"/>
      <c r="TZF83" s="246"/>
      <c r="TZG83" s="246"/>
      <c r="TZH83" s="246"/>
      <c r="TZI83" s="246"/>
      <c r="TZJ83" s="246"/>
      <c r="TZK83" s="246"/>
      <c r="TZL83" s="246"/>
      <c r="TZM83" s="246"/>
      <c r="TZN83" s="246"/>
      <c r="TZO83" s="246"/>
      <c r="TZP83" s="246"/>
      <c r="TZQ83" s="246"/>
      <c r="TZR83" s="246"/>
      <c r="TZS83" s="246"/>
      <c r="TZT83" s="246"/>
      <c r="TZU83" s="246"/>
      <c r="TZV83" s="246"/>
      <c r="TZW83" s="246"/>
      <c r="TZX83" s="246"/>
      <c r="TZY83" s="246"/>
      <c r="TZZ83" s="246"/>
      <c r="UAA83" s="246"/>
      <c r="UAB83" s="246"/>
      <c r="UAC83" s="246"/>
      <c r="UAD83" s="246"/>
      <c r="UAE83" s="246"/>
      <c r="UAF83" s="246"/>
      <c r="UAG83" s="246"/>
      <c r="UAH83" s="246"/>
      <c r="UAI83" s="246"/>
      <c r="UAJ83" s="246"/>
      <c r="UAK83" s="246"/>
      <c r="UAL83" s="246"/>
      <c r="UAM83" s="246"/>
      <c r="UAN83" s="246"/>
      <c r="UAO83" s="246"/>
      <c r="UAP83" s="246"/>
      <c r="UAQ83" s="246"/>
      <c r="UAR83" s="246"/>
      <c r="UAS83" s="246"/>
      <c r="UAT83" s="246"/>
      <c r="UAU83" s="246"/>
      <c r="UAV83" s="246"/>
      <c r="UAW83" s="246"/>
      <c r="UAX83" s="246"/>
      <c r="UAY83" s="246"/>
      <c r="UAZ83" s="246"/>
      <c r="UBA83" s="246"/>
      <c r="UBB83" s="246"/>
      <c r="UBC83" s="246"/>
      <c r="UBD83" s="246"/>
      <c r="UBE83" s="246"/>
      <c r="UBF83" s="246"/>
      <c r="UBG83" s="246"/>
      <c r="UBH83" s="246"/>
      <c r="UBI83" s="246"/>
      <c r="UBJ83" s="246"/>
      <c r="UBK83" s="246"/>
      <c r="UBL83" s="246"/>
      <c r="UBM83" s="246"/>
      <c r="UBN83" s="246"/>
      <c r="UBO83" s="246"/>
      <c r="UBP83" s="246"/>
      <c r="UBQ83" s="246"/>
      <c r="UBR83" s="246"/>
      <c r="UBS83" s="246"/>
      <c r="UBT83" s="246"/>
      <c r="UBU83" s="246"/>
      <c r="UBV83" s="246"/>
      <c r="UBW83" s="246"/>
      <c r="UBX83" s="246"/>
      <c r="UBY83" s="246"/>
      <c r="UBZ83" s="246"/>
      <c r="UCA83" s="246"/>
      <c r="UCB83" s="246"/>
      <c r="UCC83" s="246"/>
      <c r="UCD83" s="246"/>
      <c r="UCE83" s="246"/>
      <c r="UCF83" s="246"/>
      <c r="UCG83" s="246"/>
      <c r="UCH83" s="246"/>
      <c r="UCI83" s="246"/>
      <c r="UCJ83" s="246"/>
      <c r="UCK83" s="246"/>
      <c r="UCL83" s="246"/>
      <c r="UCM83" s="246"/>
      <c r="UCN83" s="246"/>
      <c r="UCO83" s="246"/>
      <c r="UCP83" s="246"/>
      <c r="UCQ83" s="246"/>
      <c r="UCR83" s="246"/>
      <c r="UCS83" s="246"/>
      <c r="UCT83" s="246"/>
      <c r="UCU83" s="246"/>
      <c r="UCV83" s="246"/>
      <c r="UCW83" s="246"/>
      <c r="UCX83" s="246"/>
      <c r="UCY83" s="246"/>
      <c r="UCZ83" s="246"/>
      <c r="UDA83" s="246"/>
      <c r="UDB83" s="246"/>
      <c r="UDC83" s="246"/>
      <c r="UDD83" s="246"/>
      <c r="UDE83" s="246"/>
      <c r="UDF83" s="246"/>
      <c r="UDG83" s="246"/>
      <c r="UDH83" s="246"/>
      <c r="UDI83" s="246"/>
      <c r="UDJ83" s="246"/>
      <c r="UDK83" s="246"/>
      <c r="UDL83" s="246"/>
      <c r="UDM83" s="246"/>
      <c r="UDN83" s="246"/>
      <c r="UDO83" s="246"/>
      <c r="UDP83" s="246"/>
      <c r="UDQ83" s="246"/>
      <c r="UDR83" s="246"/>
      <c r="UDS83" s="246"/>
      <c r="UDT83" s="246"/>
      <c r="UDU83" s="246"/>
      <c r="UDV83" s="246"/>
      <c r="UDW83" s="246"/>
      <c r="UDX83" s="246"/>
      <c r="UDY83" s="246"/>
      <c r="UDZ83" s="246"/>
      <c r="UEA83" s="246"/>
      <c r="UEB83" s="246"/>
      <c r="UEC83" s="246"/>
      <c r="UED83" s="246"/>
      <c r="UEE83" s="246"/>
      <c r="UEF83" s="246"/>
      <c r="UEG83" s="246"/>
      <c r="UEH83" s="246"/>
      <c r="UEI83" s="246"/>
      <c r="UEJ83" s="246"/>
      <c r="UEK83" s="246"/>
      <c r="UEL83" s="246"/>
      <c r="UEM83" s="246"/>
      <c r="UEN83" s="246"/>
      <c r="UEO83" s="246"/>
      <c r="UEP83" s="246"/>
      <c r="UEQ83" s="246"/>
      <c r="UER83" s="246"/>
      <c r="UES83" s="246"/>
      <c r="UET83" s="246"/>
      <c r="UEU83" s="246"/>
      <c r="UEV83" s="246"/>
      <c r="UEW83" s="246"/>
      <c r="UEX83" s="246"/>
      <c r="UEY83" s="246"/>
      <c r="UEZ83" s="246"/>
      <c r="UFA83" s="246"/>
      <c r="UFB83" s="246"/>
      <c r="UFC83" s="246"/>
      <c r="UFD83" s="246"/>
      <c r="UFE83" s="246"/>
      <c r="UFF83" s="246"/>
      <c r="UFG83" s="246"/>
      <c r="UFH83" s="246"/>
      <c r="UFI83" s="246"/>
      <c r="UFJ83" s="246"/>
      <c r="UFK83" s="246"/>
      <c r="UFL83" s="246"/>
      <c r="UFM83" s="246"/>
      <c r="UFN83" s="246"/>
      <c r="UFO83" s="246"/>
      <c r="UFP83" s="246"/>
      <c r="UFQ83" s="246"/>
      <c r="UFR83" s="246"/>
      <c r="UFS83" s="246"/>
      <c r="UFT83" s="246"/>
      <c r="UFU83" s="246"/>
      <c r="UFV83" s="246"/>
      <c r="UFW83" s="246"/>
      <c r="UFX83" s="246"/>
      <c r="UFY83" s="246"/>
      <c r="UFZ83" s="246"/>
      <c r="UGA83" s="246"/>
      <c r="UGB83" s="246"/>
      <c r="UGC83" s="246"/>
      <c r="UGD83" s="246"/>
      <c r="UGE83" s="246"/>
      <c r="UGF83" s="246"/>
      <c r="UGG83" s="246"/>
      <c r="UGH83" s="246"/>
      <c r="UGI83" s="246"/>
      <c r="UGJ83" s="246"/>
      <c r="UGK83" s="246"/>
      <c r="UGL83" s="246"/>
      <c r="UGM83" s="246"/>
      <c r="UGN83" s="246"/>
      <c r="UGO83" s="246"/>
      <c r="UGP83" s="246"/>
      <c r="UGQ83" s="246"/>
      <c r="UGR83" s="246"/>
      <c r="UGS83" s="246"/>
      <c r="UGT83" s="246"/>
      <c r="UGU83" s="246"/>
      <c r="UGV83" s="246"/>
      <c r="UGW83" s="246"/>
      <c r="UGX83" s="246"/>
      <c r="UGY83" s="246"/>
      <c r="UGZ83" s="246"/>
      <c r="UHA83" s="246"/>
      <c r="UHB83" s="246"/>
      <c r="UHC83" s="246"/>
      <c r="UHD83" s="246"/>
      <c r="UHE83" s="246"/>
      <c r="UHF83" s="246"/>
      <c r="UHG83" s="246"/>
      <c r="UHH83" s="246"/>
      <c r="UHI83" s="246"/>
      <c r="UHJ83" s="246"/>
      <c r="UHK83" s="246"/>
      <c r="UHL83" s="246"/>
      <c r="UHM83" s="246"/>
      <c r="UHN83" s="246"/>
      <c r="UHO83" s="246"/>
      <c r="UHP83" s="246"/>
      <c r="UHQ83" s="246"/>
      <c r="UHR83" s="246"/>
      <c r="UHS83" s="246"/>
      <c r="UHT83" s="246"/>
      <c r="UHU83" s="246"/>
      <c r="UHV83" s="246"/>
      <c r="UHW83" s="246"/>
      <c r="UHX83" s="246"/>
      <c r="UHY83" s="246"/>
      <c r="UHZ83" s="246"/>
      <c r="UIA83" s="246"/>
      <c r="UIB83" s="246"/>
      <c r="UIC83" s="246"/>
      <c r="UID83" s="246"/>
      <c r="UIE83" s="246"/>
      <c r="UIF83" s="246"/>
      <c r="UIG83" s="246"/>
      <c r="UIH83" s="246"/>
      <c r="UII83" s="246"/>
      <c r="UIJ83" s="246"/>
      <c r="UIK83" s="246"/>
      <c r="UIL83" s="246"/>
      <c r="UIM83" s="246"/>
      <c r="UIN83" s="246"/>
      <c r="UIO83" s="246"/>
      <c r="UIP83" s="246"/>
      <c r="UIQ83" s="246"/>
      <c r="UIR83" s="246"/>
      <c r="UIS83" s="246"/>
      <c r="UIT83" s="246"/>
      <c r="UIU83" s="246"/>
      <c r="UIV83" s="246"/>
      <c r="UIW83" s="246"/>
      <c r="UIX83" s="246"/>
      <c r="UIY83" s="246"/>
      <c r="UIZ83" s="246"/>
      <c r="UJA83" s="246"/>
      <c r="UJB83" s="246"/>
      <c r="UJC83" s="246"/>
      <c r="UJD83" s="246"/>
      <c r="UJE83" s="246"/>
      <c r="UJF83" s="246"/>
      <c r="UJG83" s="246"/>
      <c r="UJH83" s="246"/>
      <c r="UJI83" s="246"/>
      <c r="UJJ83" s="246"/>
      <c r="UJK83" s="246"/>
      <c r="UJL83" s="246"/>
      <c r="UJM83" s="246"/>
      <c r="UJN83" s="246"/>
      <c r="UJO83" s="246"/>
      <c r="UJP83" s="246"/>
      <c r="UJQ83" s="246"/>
      <c r="UJR83" s="246"/>
      <c r="UJS83" s="246"/>
      <c r="UJT83" s="246"/>
      <c r="UJU83" s="246"/>
      <c r="UJV83" s="246"/>
      <c r="UJW83" s="246"/>
      <c r="UJX83" s="246"/>
      <c r="UJY83" s="246"/>
      <c r="UJZ83" s="246"/>
      <c r="UKA83" s="246"/>
      <c r="UKB83" s="246"/>
      <c r="UKC83" s="246"/>
      <c r="UKD83" s="246"/>
      <c r="UKE83" s="246"/>
      <c r="UKF83" s="246"/>
      <c r="UKG83" s="246"/>
      <c r="UKH83" s="246"/>
      <c r="UKI83" s="246"/>
      <c r="UKJ83" s="246"/>
      <c r="UKK83" s="246"/>
      <c r="UKL83" s="246"/>
      <c r="UKM83" s="246"/>
      <c r="UKN83" s="246"/>
      <c r="UKO83" s="246"/>
      <c r="UKP83" s="246"/>
      <c r="UKQ83" s="246"/>
      <c r="UKR83" s="246"/>
      <c r="UKS83" s="246"/>
      <c r="UKT83" s="246"/>
      <c r="UKU83" s="246"/>
      <c r="UKV83" s="246"/>
      <c r="UKW83" s="246"/>
      <c r="UKX83" s="246"/>
      <c r="UKY83" s="246"/>
      <c r="UKZ83" s="246"/>
      <c r="ULA83" s="246"/>
      <c r="ULB83" s="246"/>
      <c r="ULC83" s="246"/>
      <c r="ULD83" s="246"/>
      <c r="ULE83" s="246"/>
      <c r="ULF83" s="246"/>
      <c r="ULG83" s="246"/>
      <c r="ULH83" s="246"/>
      <c r="ULI83" s="246"/>
      <c r="ULJ83" s="246"/>
      <c r="ULK83" s="246"/>
      <c r="ULL83" s="246"/>
      <c r="ULM83" s="246"/>
      <c r="ULN83" s="246"/>
      <c r="ULO83" s="246"/>
      <c r="ULP83" s="246"/>
      <c r="ULQ83" s="246"/>
      <c r="ULR83" s="246"/>
      <c r="ULS83" s="246"/>
      <c r="ULT83" s="246"/>
      <c r="ULU83" s="246"/>
      <c r="ULV83" s="246"/>
      <c r="ULW83" s="246"/>
      <c r="ULX83" s="246"/>
      <c r="ULY83" s="246"/>
      <c r="ULZ83" s="246"/>
      <c r="UMA83" s="246"/>
      <c r="UMB83" s="246"/>
      <c r="UMC83" s="246"/>
      <c r="UMD83" s="246"/>
      <c r="UME83" s="246"/>
      <c r="UMF83" s="246"/>
      <c r="UMG83" s="246"/>
      <c r="UMH83" s="246"/>
      <c r="UMI83" s="246"/>
      <c r="UMJ83" s="246"/>
      <c r="UMK83" s="246"/>
      <c r="UML83" s="246"/>
      <c r="UMM83" s="246"/>
      <c r="UMN83" s="246"/>
      <c r="UMO83" s="246"/>
      <c r="UMP83" s="246"/>
      <c r="UMQ83" s="246"/>
      <c r="UMR83" s="246"/>
      <c r="UMS83" s="246"/>
      <c r="UMT83" s="246"/>
      <c r="UMU83" s="246"/>
      <c r="UMV83" s="246"/>
      <c r="UMW83" s="246"/>
      <c r="UMX83" s="246"/>
      <c r="UMY83" s="246"/>
      <c r="UMZ83" s="246"/>
      <c r="UNA83" s="246"/>
      <c r="UNB83" s="246"/>
      <c r="UNC83" s="246"/>
      <c r="UND83" s="246"/>
      <c r="UNE83" s="246"/>
      <c r="UNF83" s="246"/>
      <c r="UNG83" s="246"/>
      <c r="UNH83" s="246"/>
      <c r="UNI83" s="246"/>
      <c r="UNJ83" s="246"/>
      <c r="UNK83" s="246"/>
      <c r="UNL83" s="246"/>
      <c r="UNM83" s="246"/>
      <c r="UNN83" s="246"/>
      <c r="UNO83" s="246"/>
      <c r="UNP83" s="246"/>
      <c r="UNQ83" s="246"/>
      <c r="UNR83" s="246"/>
      <c r="UNS83" s="246"/>
      <c r="UNT83" s="246"/>
      <c r="UNU83" s="246"/>
      <c r="UNV83" s="246"/>
      <c r="UNW83" s="246"/>
      <c r="UNX83" s="246"/>
      <c r="UNY83" s="246"/>
      <c r="UNZ83" s="246"/>
      <c r="UOA83" s="246"/>
      <c r="UOB83" s="246"/>
      <c r="UOC83" s="246"/>
      <c r="UOD83" s="246"/>
      <c r="UOE83" s="246"/>
      <c r="UOF83" s="246"/>
      <c r="UOG83" s="246"/>
      <c r="UOH83" s="246"/>
      <c r="UOI83" s="246"/>
      <c r="UOJ83" s="246"/>
      <c r="UOK83" s="246"/>
      <c r="UOL83" s="246"/>
      <c r="UOM83" s="246"/>
      <c r="UON83" s="246"/>
      <c r="UOO83" s="246"/>
      <c r="UOP83" s="246"/>
      <c r="UOQ83" s="246"/>
      <c r="UOR83" s="246"/>
      <c r="UOS83" s="246"/>
      <c r="UOT83" s="246"/>
      <c r="UOU83" s="246"/>
      <c r="UOV83" s="246"/>
      <c r="UOW83" s="246"/>
      <c r="UOX83" s="246"/>
      <c r="UOY83" s="246"/>
      <c r="UOZ83" s="246"/>
      <c r="UPA83" s="246"/>
      <c r="UPB83" s="246"/>
      <c r="UPC83" s="246"/>
      <c r="UPD83" s="246"/>
      <c r="UPE83" s="246"/>
      <c r="UPF83" s="246"/>
      <c r="UPG83" s="246"/>
      <c r="UPH83" s="246"/>
      <c r="UPI83" s="246"/>
      <c r="UPJ83" s="246"/>
      <c r="UPK83" s="246"/>
      <c r="UPL83" s="246"/>
      <c r="UPM83" s="246"/>
      <c r="UPN83" s="246"/>
      <c r="UPO83" s="246"/>
      <c r="UPP83" s="246"/>
      <c r="UPQ83" s="246"/>
      <c r="UPR83" s="246"/>
      <c r="UPS83" s="246"/>
      <c r="UPT83" s="246"/>
      <c r="UPU83" s="246"/>
      <c r="UPV83" s="246"/>
      <c r="UPW83" s="246"/>
      <c r="UPX83" s="246"/>
      <c r="UPY83" s="246"/>
      <c r="UPZ83" s="246"/>
      <c r="UQA83" s="246"/>
      <c r="UQB83" s="246"/>
      <c r="UQC83" s="246"/>
      <c r="UQD83" s="246"/>
      <c r="UQE83" s="246"/>
      <c r="UQF83" s="246"/>
      <c r="UQG83" s="246"/>
      <c r="UQH83" s="246"/>
      <c r="UQI83" s="246"/>
      <c r="UQJ83" s="246"/>
      <c r="UQK83" s="246"/>
      <c r="UQL83" s="246"/>
      <c r="UQM83" s="246"/>
      <c r="UQN83" s="246"/>
      <c r="UQO83" s="246"/>
      <c r="UQP83" s="246"/>
      <c r="UQQ83" s="246"/>
      <c r="UQR83" s="246"/>
      <c r="UQS83" s="246"/>
      <c r="UQT83" s="246"/>
      <c r="UQU83" s="246"/>
      <c r="UQV83" s="246"/>
      <c r="UQW83" s="246"/>
      <c r="UQX83" s="246"/>
      <c r="UQY83" s="246"/>
      <c r="UQZ83" s="246"/>
      <c r="URA83" s="246"/>
      <c r="URB83" s="246"/>
      <c r="URC83" s="246"/>
      <c r="URD83" s="246"/>
      <c r="URE83" s="246"/>
      <c r="URF83" s="246"/>
      <c r="URG83" s="246"/>
      <c r="URH83" s="246"/>
      <c r="URI83" s="246"/>
      <c r="URJ83" s="246"/>
      <c r="URK83" s="246"/>
      <c r="URL83" s="246"/>
      <c r="URM83" s="246"/>
      <c r="URN83" s="246"/>
      <c r="URO83" s="246"/>
      <c r="URP83" s="246"/>
      <c r="URQ83" s="246"/>
      <c r="URR83" s="246"/>
      <c r="URS83" s="246"/>
      <c r="URT83" s="246"/>
      <c r="URU83" s="246"/>
      <c r="URV83" s="246"/>
      <c r="URW83" s="246"/>
      <c r="URX83" s="246"/>
      <c r="URY83" s="246"/>
      <c r="URZ83" s="246"/>
      <c r="USA83" s="246"/>
      <c r="USB83" s="246"/>
      <c r="USC83" s="246"/>
      <c r="USD83" s="246"/>
      <c r="USE83" s="246"/>
      <c r="USF83" s="246"/>
      <c r="USG83" s="246"/>
      <c r="USH83" s="246"/>
      <c r="USI83" s="246"/>
      <c r="USJ83" s="246"/>
      <c r="USK83" s="246"/>
      <c r="USL83" s="246"/>
      <c r="USM83" s="246"/>
      <c r="USN83" s="246"/>
      <c r="USO83" s="246"/>
      <c r="USP83" s="246"/>
      <c r="USQ83" s="246"/>
      <c r="USR83" s="246"/>
      <c r="USS83" s="246"/>
      <c r="UST83" s="246"/>
      <c r="USU83" s="246"/>
      <c r="USV83" s="246"/>
      <c r="USW83" s="246"/>
      <c r="USX83" s="246"/>
      <c r="USY83" s="246"/>
      <c r="USZ83" s="246"/>
      <c r="UTA83" s="246"/>
      <c r="UTB83" s="246"/>
      <c r="UTC83" s="246"/>
      <c r="UTD83" s="246"/>
      <c r="UTE83" s="246"/>
      <c r="UTF83" s="246"/>
      <c r="UTG83" s="246"/>
      <c r="UTH83" s="246"/>
      <c r="UTI83" s="246"/>
      <c r="UTJ83" s="246"/>
      <c r="UTK83" s="246"/>
      <c r="UTL83" s="246"/>
      <c r="UTM83" s="246"/>
      <c r="UTN83" s="246"/>
      <c r="UTO83" s="246"/>
      <c r="UTP83" s="246"/>
      <c r="UTQ83" s="246"/>
      <c r="UTR83" s="246"/>
      <c r="UTS83" s="246"/>
      <c r="UTT83" s="246"/>
      <c r="UTU83" s="246"/>
      <c r="UTV83" s="246"/>
      <c r="UTW83" s="246"/>
      <c r="UTX83" s="246"/>
      <c r="UTY83" s="246"/>
      <c r="UTZ83" s="246"/>
      <c r="UUA83" s="246"/>
      <c r="UUB83" s="246"/>
      <c r="UUC83" s="246"/>
      <c r="UUD83" s="246"/>
      <c r="UUE83" s="246"/>
      <c r="UUF83" s="246"/>
      <c r="UUG83" s="246"/>
      <c r="UUH83" s="246"/>
      <c r="UUI83" s="246"/>
      <c r="UUJ83" s="246"/>
      <c r="UUK83" s="246"/>
      <c r="UUL83" s="246"/>
      <c r="UUM83" s="246"/>
      <c r="UUN83" s="246"/>
      <c r="UUO83" s="246"/>
      <c r="UUP83" s="246"/>
      <c r="UUQ83" s="246"/>
      <c r="UUR83" s="246"/>
      <c r="UUS83" s="246"/>
      <c r="UUT83" s="246"/>
      <c r="UUU83" s="246"/>
      <c r="UUV83" s="246"/>
      <c r="UUW83" s="246"/>
      <c r="UUX83" s="246"/>
      <c r="UUY83" s="246"/>
      <c r="UUZ83" s="246"/>
      <c r="UVA83" s="246"/>
      <c r="UVB83" s="246"/>
      <c r="UVC83" s="246"/>
      <c r="UVD83" s="246"/>
      <c r="UVE83" s="246"/>
      <c r="UVF83" s="246"/>
      <c r="UVG83" s="246"/>
      <c r="UVH83" s="246"/>
      <c r="UVI83" s="246"/>
      <c r="UVJ83" s="246"/>
      <c r="UVK83" s="246"/>
      <c r="UVL83" s="246"/>
      <c r="UVM83" s="246"/>
      <c r="UVN83" s="246"/>
      <c r="UVO83" s="246"/>
      <c r="UVP83" s="246"/>
      <c r="UVQ83" s="246"/>
      <c r="UVR83" s="246"/>
      <c r="UVS83" s="246"/>
      <c r="UVT83" s="246"/>
      <c r="UVU83" s="246"/>
      <c r="UVV83" s="246"/>
      <c r="UVW83" s="246"/>
      <c r="UVX83" s="246"/>
      <c r="UVY83" s="246"/>
      <c r="UVZ83" s="246"/>
      <c r="UWA83" s="246"/>
      <c r="UWB83" s="246"/>
      <c r="UWC83" s="246"/>
      <c r="UWD83" s="246"/>
      <c r="UWE83" s="246"/>
      <c r="UWF83" s="246"/>
      <c r="UWG83" s="246"/>
      <c r="UWH83" s="246"/>
      <c r="UWI83" s="246"/>
      <c r="UWJ83" s="246"/>
      <c r="UWK83" s="246"/>
      <c r="UWL83" s="246"/>
      <c r="UWM83" s="246"/>
      <c r="UWN83" s="246"/>
      <c r="UWO83" s="246"/>
      <c r="UWP83" s="246"/>
      <c r="UWQ83" s="246"/>
      <c r="UWR83" s="246"/>
      <c r="UWS83" s="246"/>
      <c r="UWT83" s="246"/>
      <c r="UWU83" s="246"/>
      <c r="UWV83" s="246"/>
      <c r="UWW83" s="246"/>
      <c r="UWX83" s="246"/>
      <c r="UWY83" s="246"/>
      <c r="UWZ83" s="246"/>
      <c r="UXA83" s="246"/>
      <c r="UXB83" s="246"/>
      <c r="UXC83" s="246"/>
      <c r="UXD83" s="246"/>
      <c r="UXE83" s="246"/>
      <c r="UXF83" s="246"/>
      <c r="UXG83" s="246"/>
      <c r="UXH83" s="246"/>
      <c r="UXI83" s="246"/>
      <c r="UXJ83" s="246"/>
      <c r="UXK83" s="246"/>
      <c r="UXL83" s="246"/>
      <c r="UXM83" s="246"/>
      <c r="UXN83" s="246"/>
      <c r="UXO83" s="246"/>
      <c r="UXP83" s="246"/>
      <c r="UXQ83" s="246"/>
      <c r="UXR83" s="246"/>
      <c r="UXS83" s="246"/>
      <c r="UXT83" s="246"/>
      <c r="UXU83" s="246"/>
      <c r="UXV83" s="246"/>
      <c r="UXW83" s="246"/>
      <c r="UXX83" s="246"/>
      <c r="UXY83" s="246"/>
      <c r="UXZ83" s="246"/>
      <c r="UYA83" s="246"/>
      <c r="UYB83" s="246"/>
      <c r="UYC83" s="246"/>
      <c r="UYD83" s="246"/>
      <c r="UYE83" s="246"/>
      <c r="UYF83" s="246"/>
      <c r="UYG83" s="246"/>
      <c r="UYH83" s="246"/>
      <c r="UYI83" s="246"/>
      <c r="UYJ83" s="246"/>
      <c r="UYK83" s="246"/>
      <c r="UYL83" s="246"/>
      <c r="UYM83" s="246"/>
      <c r="UYN83" s="246"/>
      <c r="UYO83" s="246"/>
      <c r="UYP83" s="246"/>
      <c r="UYQ83" s="246"/>
      <c r="UYR83" s="246"/>
      <c r="UYS83" s="246"/>
      <c r="UYT83" s="246"/>
      <c r="UYU83" s="246"/>
      <c r="UYV83" s="246"/>
      <c r="UYW83" s="246"/>
      <c r="UYX83" s="246"/>
      <c r="UYY83" s="246"/>
      <c r="UYZ83" s="246"/>
      <c r="UZA83" s="246"/>
      <c r="UZB83" s="246"/>
      <c r="UZC83" s="246"/>
      <c r="UZD83" s="246"/>
      <c r="UZE83" s="246"/>
      <c r="UZF83" s="246"/>
      <c r="UZG83" s="246"/>
      <c r="UZH83" s="246"/>
      <c r="UZI83" s="246"/>
      <c r="UZJ83" s="246"/>
      <c r="UZK83" s="246"/>
      <c r="UZL83" s="246"/>
      <c r="UZM83" s="246"/>
      <c r="UZN83" s="246"/>
      <c r="UZO83" s="246"/>
      <c r="UZP83" s="246"/>
      <c r="UZQ83" s="246"/>
      <c r="UZR83" s="246"/>
      <c r="UZS83" s="246"/>
      <c r="UZT83" s="246"/>
      <c r="UZU83" s="246"/>
      <c r="UZV83" s="246"/>
      <c r="UZW83" s="246"/>
      <c r="UZX83" s="246"/>
      <c r="UZY83" s="246"/>
      <c r="UZZ83" s="246"/>
      <c r="VAA83" s="246"/>
      <c r="VAB83" s="246"/>
      <c r="VAC83" s="246"/>
      <c r="VAD83" s="246"/>
      <c r="VAE83" s="246"/>
      <c r="VAF83" s="246"/>
      <c r="VAG83" s="246"/>
      <c r="VAH83" s="246"/>
      <c r="VAI83" s="246"/>
      <c r="VAJ83" s="246"/>
      <c r="VAK83" s="246"/>
      <c r="VAL83" s="246"/>
      <c r="VAM83" s="246"/>
      <c r="VAN83" s="246"/>
      <c r="VAO83" s="246"/>
      <c r="VAP83" s="246"/>
      <c r="VAQ83" s="246"/>
      <c r="VAR83" s="246"/>
      <c r="VAS83" s="246"/>
      <c r="VAT83" s="246"/>
      <c r="VAU83" s="246"/>
      <c r="VAV83" s="246"/>
      <c r="VAW83" s="246"/>
      <c r="VAX83" s="246"/>
      <c r="VAY83" s="246"/>
      <c r="VAZ83" s="246"/>
      <c r="VBA83" s="246"/>
      <c r="VBB83" s="246"/>
      <c r="VBC83" s="246"/>
      <c r="VBD83" s="246"/>
      <c r="VBE83" s="246"/>
      <c r="VBF83" s="246"/>
      <c r="VBG83" s="246"/>
      <c r="VBH83" s="246"/>
      <c r="VBI83" s="246"/>
      <c r="VBJ83" s="246"/>
      <c r="VBK83" s="246"/>
      <c r="VBL83" s="246"/>
      <c r="VBM83" s="246"/>
      <c r="VBN83" s="246"/>
      <c r="VBO83" s="246"/>
      <c r="VBP83" s="246"/>
      <c r="VBQ83" s="246"/>
      <c r="VBR83" s="246"/>
      <c r="VBS83" s="246"/>
      <c r="VBT83" s="246"/>
      <c r="VBU83" s="246"/>
      <c r="VBV83" s="246"/>
      <c r="VBW83" s="246"/>
      <c r="VBX83" s="246"/>
      <c r="VBY83" s="246"/>
      <c r="VBZ83" s="246"/>
      <c r="VCA83" s="246"/>
      <c r="VCB83" s="246"/>
      <c r="VCC83" s="246"/>
      <c r="VCD83" s="246"/>
      <c r="VCE83" s="246"/>
      <c r="VCF83" s="246"/>
      <c r="VCG83" s="246"/>
      <c r="VCH83" s="246"/>
      <c r="VCI83" s="246"/>
      <c r="VCJ83" s="246"/>
      <c r="VCK83" s="246"/>
      <c r="VCL83" s="246"/>
      <c r="VCM83" s="246"/>
      <c r="VCN83" s="246"/>
      <c r="VCO83" s="246"/>
      <c r="VCP83" s="246"/>
      <c r="VCQ83" s="246"/>
      <c r="VCR83" s="246"/>
      <c r="VCS83" s="246"/>
      <c r="VCT83" s="246"/>
      <c r="VCU83" s="246"/>
      <c r="VCV83" s="246"/>
      <c r="VCW83" s="246"/>
      <c r="VCX83" s="246"/>
      <c r="VCY83" s="246"/>
      <c r="VCZ83" s="246"/>
      <c r="VDA83" s="246"/>
      <c r="VDB83" s="246"/>
      <c r="VDC83" s="246"/>
      <c r="VDD83" s="246"/>
      <c r="VDE83" s="246"/>
      <c r="VDF83" s="246"/>
      <c r="VDG83" s="246"/>
      <c r="VDH83" s="246"/>
      <c r="VDI83" s="246"/>
      <c r="VDJ83" s="246"/>
      <c r="VDK83" s="246"/>
      <c r="VDL83" s="246"/>
      <c r="VDM83" s="246"/>
      <c r="VDN83" s="246"/>
      <c r="VDO83" s="246"/>
      <c r="VDP83" s="246"/>
      <c r="VDQ83" s="246"/>
      <c r="VDR83" s="246"/>
      <c r="VDS83" s="246"/>
      <c r="VDT83" s="246"/>
      <c r="VDU83" s="246"/>
      <c r="VDV83" s="246"/>
      <c r="VDW83" s="246"/>
      <c r="VDX83" s="246"/>
      <c r="VDY83" s="246"/>
      <c r="VDZ83" s="246"/>
      <c r="VEA83" s="246"/>
      <c r="VEB83" s="246"/>
      <c r="VEC83" s="246"/>
      <c r="VED83" s="246"/>
      <c r="VEE83" s="246"/>
      <c r="VEF83" s="246"/>
      <c r="VEG83" s="246"/>
      <c r="VEH83" s="246"/>
      <c r="VEI83" s="246"/>
      <c r="VEJ83" s="246"/>
      <c r="VEK83" s="246"/>
      <c r="VEL83" s="246"/>
      <c r="VEM83" s="246"/>
      <c r="VEN83" s="246"/>
      <c r="VEO83" s="246"/>
      <c r="VEP83" s="246"/>
      <c r="VEQ83" s="246"/>
      <c r="VER83" s="246"/>
      <c r="VES83" s="246"/>
      <c r="VET83" s="246"/>
      <c r="VEU83" s="246"/>
      <c r="VEV83" s="246"/>
      <c r="VEW83" s="246"/>
      <c r="VEX83" s="246"/>
      <c r="VEY83" s="246"/>
      <c r="VEZ83" s="246"/>
      <c r="VFA83" s="246"/>
      <c r="VFB83" s="246"/>
      <c r="VFC83" s="246"/>
      <c r="VFD83" s="246"/>
      <c r="VFE83" s="246"/>
      <c r="VFF83" s="246"/>
      <c r="VFG83" s="246"/>
      <c r="VFH83" s="246"/>
      <c r="VFI83" s="246"/>
      <c r="VFJ83" s="246"/>
      <c r="VFK83" s="246"/>
      <c r="VFL83" s="246"/>
      <c r="VFM83" s="246"/>
      <c r="VFN83" s="246"/>
      <c r="VFO83" s="246"/>
      <c r="VFP83" s="246"/>
      <c r="VFQ83" s="246"/>
      <c r="VFR83" s="246"/>
      <c r="VFS83" s="246"/>
      <c r="VFT83" s="246"/>
      <c r="VFU83" s="246"/>
      <c r="VFV83" s="246"/>
      <c r="VFW83" s="246"/>
      <c r="VFX83" s="246"/>
      <c r="VFY83" s="246"/>
      <c r="VFZ83" s="246"/>
      <c r="VGA83" s="246"/>
      <c r="VGB83" s="246"/>
      <c r="VGC83" s="246"/>
      <c r="VGD83" s="246"/>
      <c r="VGE83" s="246"/>
      <c r="VGF83" s="246"/>
      <c r="VGG83" s="246"/>
      <c r="VGH83" s="246"/>
      <c r="VGI83" s="246"/>
      <c r="VGJ83" s="246"/>
      <c r="VGK83" s="246"/>
      <c r="VGL83" s="246"/>
      <c r="VGM83" s="246"/>
      <c r="VGN83" s="246"/>
      <c r="VGO83" s="246"/>
      <c r="VGP83" s="246"/>
      <c r="VGQ83" s="246"/>
      <c r="VGR83" s="246"/>
      <c r="VGS83" s="246"/>
      <c r="VGT83" s="246"/>
      <c r="VGU83" s="246"/>
      <c r="VGV83" s="246"/>
      <c r="VGW83" s="246"/>
      <c r="VGX83" s="246"/>
      <c r="VGY83" s="246"/>
      <c r="VGZ83" s="246"/>
      <c r="VHA83" s="246"/>
      <c r="VHB83" s="246"/>
      <c r="VHC83" s="246"/>
      <c r="VHD83" s="246"/>
      <c r="VHE83" s="246"/>
      <c r="VHF83" s="246"/>
      <c r="VHG83" s="246"/>
      <c r="VHH83" s="246"/>
      <c r="VHI83" s="246"/>
      <c r="VHJ83" s="246"/>
      <c r="VHK83" s="246"/>
      <c r="VHL83" s="246"/>
      <c r="VHM83" s="246"/>
      <c r="VHN83" s="246"/>
      <c r="VHO83" s="246"/>
      <c r="VHP83" s="246"/>
      <c r="VHQ83" s="246"/>
      <c r="VHR83" s="246"/>
      <c r="VHS83" s="246"/>
      <c r="VHT83" s="246"/>
      <c r="VHU83" s="246"/>
      <c r="VHV83" s="246"/>
      <c r="VHW83" s="246"/>
      <c r="VHX83" s="246"/>
      <c r="VHY83" s="246"/>
      <c r="VHZ83" s="246"/>
      <c r="VIA83" s="246"/>
      <c r="VIB83" s="246"/>
      <c r="VIC83" s="246"/>
      <c r="VID83" s="246"/>
      <c r="VIE83" s="246"/>
      <c r="VIF83" s="246"/>
      <c r="VIG83" s="246"/>
      <c r="VIH83" s="246"/>
      <c r="VII83" s="246"/>
      <c r="VIJ83" s="246"/>
      <c r="VIK83" s="246"/>
      <c r="VIL83" s="246"/>
      <c r="VIM83" s="246"/>
      <c r="VIN83" s="246"/>
      <c r="VIO83" s="246"/>
      <c r="VIP83" s="246"/>
      <c r="VIQ83" s="246"/>
      <c r="VIR83" s="246"/>
      <c r="VIS83" s="246"/>
      <c r="VIT83" s="246"/>
      <c r="VIU83" s="246"/>
      <c r="VIV83" s="246"/>
      <c r="VIW83" s="246"/>
      <c r="VIX83" s="246"/>
      <c r="VIY83" s="246"/>
      <c r="VIZ83" s="246"/>
      <c r="VJA83" s="246"/>
      <c r="VJB83" s="246"/>
      <c r="VJC83" s="246"/>
      <c r="VJD83" s="246"/>
      <c r="VJE83" s="246"/>
      <c r="VJF83" s="246"/>
      <c r="VJG83" s="246"/>
      <c r="VJH83" s="246"/>
      <c r="VJI83" s="246"/>
      <c r="VJJ83" s="246"/>
      <c r="VJK83" s="246"/>
      <c r="VJL83" s="246"/>
      <c r="VJM83" s="246"/>
      <c r="VJN83" s="246"/>
      <c r="VJO83" s="246"/>
      <c r="VJP83" s="246"/>
      <c r="VJQ83" s="246"/>
      <c r="VJR83" s="246"/>
      <c r="VJS83" s="246"/>
      <c r="VJT83" s="246"/>
      <c r="VJU83" s="246"/>
      <c r="VJV83" s="246"/>
      <c r="VJW83" s="246"/>
      <c r="VJX83" s="246"/>
      <c r="VJY83" s="246"/>
      <c r="VJZ83" s="246"/>
      <c r="VKA83" s="246"/>
      <c r="VKB83" s="246"/>
      <c r="VKC83" s="246"/>
      <c r="VKD83" s="246"/>
      <c r="VKE83" s="246"/>
      <c r="VKF83" s="246"/>
      <c r="VKG83" s="246"/>
      <c r="VKH83" s="246"/>
      <c r="VKI83" s="246"/>
      <c r="VKJ83" s="246"/>
      <c r="VKK83" s="246"/>
      <c r="VKL83" s="246"/>
      <c r="VKM83" s="246"/>
      <c r="VKN83" s="246"/>
      <c r="VKO83" s="246"/>
      <c r="VKP83" s="246"/>
      <c r="VKQ83" s="246"/>
      <c r="VKR83" s="246"/>
      <c r="VKS83" s="246"/>
      <c r="VKT83" s="246"/>
      <c r="VKU83" s="246"/>
      <c r="VKV83" s="246"/>
      <c r="VKW83" s="246"/>
      <c r="VKX83" s="246"/>
      <c r="VKY83" s="246"/>
      <c r="VKZ83" s="246"/>
      <c r="VLA83" s="246"/>
      <c r="VLB83" s="246"/>
      <c r="VLC83" s="246"/>
      <c r="VLD83" s="246"/>
      <c r="VLE83" s="246"/>
      <c r="VLF83" s="246"/>
      <c r="VLG83" s="246"/>
      <c r="VLH83" s="246"/>
      <c r="VLI83" s="246"/>
      <c r="VLJ83" s="246"/>
      <c r="VLK83" s="246"/>
      <c r="VLL83" s="246"/>
      <c r="VLM83" s="246"/>
      <c r="VLN83" s="246"/>
      <c r="VLO83" s="246"/>
      <c r="VLP83" s="246"/>
      <c r="VLQ83" s="246"/>
      <c r="VLR83" s="246"/>
      <c r="VLS83" s="246"/>
      <c r="VLT83" s="246"/>
      <c r="VLU83" s="246"/>
      <c r="VLV83" s="246"/>
      <c r="VLW83" s="246"/>
      <c r="VLX83" s="246"/>
      <c r="VLY83" s="246"/>
      <c r="VLZ83" s="246"/>
      <c r="VMA83" s="246"/>
      <c r="VMB83" s="246"/>
      <c r="VMC83" s="246"/>
      <c r="VMD83" s="246"/>
      <c r="VME83" s="246"/>
      <c r="VMF83" s="246"/>
      <c r="VMG83" s="246"/>
      <c r="VMH83" s="246"/>
      <c r="VMI83" s="246"/>
      <c r="VMJ83" s="246"/>
      <c r="VMK83" s="246"/>
      <c r="VML83" s="246"/>
      <c r="VMM83" s="246"/>
      <c r="VMN83" s="246"/>
      <c r="VMO83" s="246"/>
      <c r="VMP83" s="246"/>
      <c r="VMQ83" s="246"/>
      <c r="VMR83" s="246"/>
      <c r="VMS83" s="246"/>
      <c r="VMT83" s="246"/>
      <c r="VMU83" s="246"/>
      <c r="VMV83" s="246"/>
      <c r="VMW83" s="246"/>
      <c r="VMX83" s="246"/>
      <c r="VMY83" s="246"/>
      <c r="VMZ83" s="246"/>
      <c r="VNA83" s="246"/>
      <c r="VNB83" s="246"/>
      <c r="VNC83" s="246"/>
      <c r="VND83" s="246"/>
      <c r="VNE83" s="246"/>
      <c r="VNF83" s="246"/>
      <c r="VNG83" s="246"/>
      <c r="VNH83" s="246"/>
      <c r="VNI83" s="246"/>
      <c r="VNJ83" s="246"/>
      <c r="VNK83" s="246"/>
      <c r="VNL83" s="246"/>
      <c r="VNM83" s="246"/>
      <c r="VNN83" s="246"/>
      <c r="VNO83" s="246"/>
      <c r="VNP83" s="246"/>
      <c r="VNQ83" s="246"/>
      <c r="VNR83" s="246"/>
      <c r="VNS83" s="246"/>
      <c r="VNT83" s="246"/>
      <c r="VNU83" s="246"/>
      <c r="VNV83" s="246"/>
      <c r="VNW83" s="246"/>
      <c r="VNX83" s="246"/>
      <c r="VNY83" s="246"/>
      <c r="VNZ83" s="246"/>
      <c r="VOA83" s="246"/>
      <c r="VOB83" s="246"/>
      <c r="VOC83" s="246"/>
      <c r="VOD83" s="246"/>
      <c r="VOE83" s="246"/>
      <c r="VOF83" s="246"/>
      <c r="VOG83" s="246"/>
      <c r="VOH83" s="246"/>
      <c r="VOI83" s="246"/>
      <c r="VOJ83" s="246"/>
      <c r="VOK83" s="246"/>
      <c r="VOL83" s="246"/>
      <c r="VOM83" s="246"/>
      <c r="VON83" s="246"/>
      <c r="VOO83" s="246"/>
      <c r="VOP83" s="246"/>
      <c r="VOQ83" s="246"/>
      <c r="VOR83" s="246"/>
      <c r="VOS83" s="246"/>
      <c r="VOT83" s="246"/>
      <c r="VOU83" s="246"/>
      <c r="VOV83" s="246"/>
      <c r="VOW83" s="246"/>
      <c r="VOX83" s="246"/>
      <c r="VOY83" s="246"/>
      <c r="VOZ83" s="246"/>
      <c r="VPA83" s="246"/>
      <c r="VPB83" s="246"/>
      <c r="VPC83" s="246"/>
      <c r="VPD83" s="246"/>
      <c r="VPE83" s="246"/>
      <c r="VPF83" s="246"/>
      <c r="VPG83" s="246"/>
      <c r="VPH83" s="246"/>
      <c r="VPI83" s="246"/>
      <c r="VPJ83" s="246"/>
      <c r="VPK83" s="246"/>
      <c r="VPL83" s="246"/>
      <c r="VPM83" s="246"/>
      <c r="VPN83" s="246"/>
      <c r="VPO83" s="246"/>
      <c r="VPP83" s="246"/>
      <c r="VPQ83" s="246"/>
      <c r="VPR83" s="246"/>
      <c r="VPS83" s="246"/>
      <c r="VPT83" s="246"/>
      <c r="VPU83" s="246"/>
      <c r="VPV83" s="246"/>
      <c r="VPW83" s="246"/>
      <c r="VPX83" s="246"/>
      <c r="VPY83" s="246"/>
      <c r="VPZ83" s="246"/>
      <c r="VQA83" s="246"/>
      <c r="VQB83" s="246"/>
      <c r="VQC83" s="246"/>
      <c r="VQD83" s="246"/>
      <c r="VQE83" s="246"/>
      <c r="VQF83" s="246"/>
      <c r="VQG83" s="246"/>
      <c r="VQH83" s="246"/>
      <c r="VQI83" s="246"/>
      <c r="VQJ83" s="246"/>
      <c r="VQK83" s="246"/>
      <c r="VQL83" s="246"/>
      <c r="VQM83" s="246"/>
      <c r="VQN83" s="246"/>
      <c r="VQO83" s="246"/>
      <c r="VQP83" s="246"/>
      <c r="VQQ83" s="246"/>
      <c r="VQR83" s="246"/>
      <c r="VQS83" s="246"/>
      <c r="VQT83" s="246"/>
      <c r="VQU83" s="246"/>
      <c r="VQV83" s="246"/>
      <c r="VQW83" s="246"/>
      <c r="VQX83" s="246"/>
      <c r="VQY83" s="246"/>
      <c r="VQZ83" s="246"/>
      <c r="VRA83" s="246"/>
      <c r="VRB83" s="246"/>
      <c r="VRC83" s="246"/>
      <c r="VRD83" s="246"/>
      <c r="VRE83" s="246"/>
      <c r="VRF83" s="246"/>
      <c r="VRG83" s="246"/>
      <c r="VRH83" s="246"/>
      <c r="VRI83" s="246"/>
      <c r="VRJ83" s="246"/>
      <c r="VRK83" s="246"/>
      <c r="VRL83" s="246"/>
      <c r="VRM83" s="246"/>
      <c r="VRN83" s="246"/>
      <c r="VRO83" s="246"/>
      <c r="VRP83" s="246"/>
      <c r="VRQ83" s="246"/>
      <c r="VRR83" s="246"/>
      <c r="VRS83" s="246"/>
      <c r="VRT83" s="246"/>
      <c r="VRU83" s="246"/>
      <c r="VRV83" s="246"/>
      <c r="VRW83" s="246"/>
      <c r="VRX83" s="246"/>
      <c r="VRY83" s="246"/>
      <c r="VRZ83" s="246"/>
      <c r="VSA83" s="246"/>
      <c r="VSB83" s="246"/>
      <c r="VSC83" s="246"/>
      <c r="VSD83" s="246"/>
      <c r="VSE83" s="246"/>
      <c r="VSF83" s="246"/>
      <c r="VSG83" s="246"/>
      <c r="VSH83" s="246"/>
      <c r="VSI83" s="246"/>
      <c r="VSJ83" s="246"/>
      <c r="VSK83" s="246"/>
      <c r="VSL83" s="246"/>
      <c r="VSM83" s="246"/>
      <c r="VSN83" s="246"/>
      <c r="VSO83" s="246"/>
      <c r="VSP83" s="246"/>
      <c r="VSQ83" s="246"/>
      <c r="VSR83" s="246"/>
      <c r="VSS83" s="246"/>
      <c r="VST83" s="246"/>
      <c r="VSU83" s="246"/>
      <c r="VSV83" s="246"/>
      <c r="VSW83" s="246"/>
      <c r="VSX83" s="246"/>
      <c r="VSY83" s="246"/>
      <c r="VSZ83" s="246"/>
      <c r="VTA83" s="246"/>
      <c r="VTB83" s="246"/>
      <c r="VTC83" s="246"/>
      <c r="VTD83" s="246"/>
      <c r="VTE83" s="246"/>
      <c r="VTF83" s="246"/>
      <c r="VTG83" s="246"/>
      <c r="VTH83" s="246"/>
      <c r="VTI83" s="246"/>
      <c r="VTJ83" s="246"/>
      <c r="VTK83" s="246"/>
      <c r="VTL83" s="246"/>
      <c r="VTM83" s="246"/>
      <c r="VTN83" s="246"/>
      <c r="VTO83" s="246"/>
      <c r="VTP83" s="246"/>
      <c r="VTQ83" s="246"/>
      <c r="VTR83" s="246"/>
      <c r="VTS83" s="246"/>
      <c r="VTT83" s="246"/>
      <c r="VTU83" s="246"/>
      <c r="VTV83" s="246"/>
      <c r="VTW83" s="246"/>
      <c r="VTX83" s="246"/>
      <c r="VTY83" s="246"/>
      <c r="VTZ83" s="246"/>
      <c r="VUA83" s="246"/>
      <c r="VUB83" s="246"/>
      <c r="VUC83" s="246"/>
      <c r="VUD83" s="246"/>
      <c r="VUE83" s="246"/>
      <c r="VUF83" s="246"/>
      <c r="VUG83" s="246"/>
      <c r="VUH83" s="246"/>
      <c r="VUI83" s="246"/>
      <c r="VUJ83" s="246"/>
      <c r="VUK83" s="246"/>
      <c r="VUL83" s="246"/>
      <c r="VUM83" s="246"/>
      <c r="VUN83" s="246"/>
      <c r="VUO83" s="246"/>
      <c r="VUP83" s="246"/>
      <c r="VUQ83" s="246"/>
      <c r="VUR83" s="246"/>
      <c r="VUS83" s="246"/>
      <c r="VUT83" s="246"/>
      <c r="VUU83" s="246"/>
      <c r="VUV83" s="246"/>
      <c r="VUW83" s="246"/>
      <c r="VUX83" s="246"/>
      <c r="VUY83" s="246"/>
      <c r="VUZ83" s="246"/>
      <c r="VVA83" s="246"/>
      <c r="VVB83" s="246"/>
      <c r="VVC83" s="246"/>
      <c r="VVD83" s="246"/>
      <c r="VVE83" s="246"/>
      <c r="VVF83" s="246"/>
      <c r="VVG83" s="246"/>
      <c r="VVH83" s="246"/>
      <c r="VVI83" s="246"/>
      <c r="VVJ83" s="246"/>
      <c r="VVK83" s="246"/>
      <c r="VVL83" s="246"/>
      <c r="VVM83" s="246"/>
      <c r="VVN83" s="246"/>
      <c r="VVO83" s="246"/>
      <c r="VVP83" s="246"/>
      <c r="VVQ83" s="246"/>
      <c r="VVR83" s="246"/>
      <c r="VVS83" s="246"/>
      <c r="VVT83" s="246"/>
      <c r="VVU83" s="246"/>
      <c r="VVV83" s="246"/>
      <c r="VVW83" s="246"/>
      <c r="VVX83" s="246"/>
      <c r="VVY83" s="246"/>
      <c r="VVZ83" s="246"/>
      <c r="VWA83" s="246"/>
      <c r="VWB83" s="246"/>
      <c r="VWC83" s="246"/>
      <c r="VWD83" s="246"/>
      <c r="VWE83" s="246"/>
      <c r="VWF83" s="246"/>
      <c r="VWG83" s="246"/>
      <c r="VWH83" s="246"/>
      <c r="VWI83" s="246"/>
      <c r="VWJ83" s="246"/>
      <c r="VWK83" s="246"/>
      <c r="VWL83" s="246"/>
      <c r="VWM83" s="246"/>
      <c r="VWN83" s="246"/>
      <c r="VWO83" s="246"/>
      <c r="VWP83" s="246"/>
      <c r="VWQ83" s="246"/>
      <c r="VWR83" s="246"/>
      <c r="VWS83" s="246"/>
      <c r="VWT83" s="246"/>
      <c r="VWU83" s="246"/>
      <c r="VWV83" s="246"/>
      <c r="VWW83" s="246"/>
      <c r="VWX83" s="246"/>
      <c r="VWY83" s="246"/>
      <c r="VWZ83" s="246"/>
      <c r="VXA83" s="246"/>
      <c r="VXB83" s="246"/>
      <c r="VXC83" s="246"/>
      <c r="VXD83" s="246"/>
      <c r="VXE83" s="246"/>
      <c r="VXF83" s="246"/>
      <c r="VXG83" s="246"/>
      <c r="VXH83" s="246"/>
      <c r="VXI83" s="246"/>
      <c r="VXJ83" s="246"/>
      <c r="VXK83" s="246"/>
      <c r="VXL83" s="246"/>
      <c r="VXM83" s="246"/>
      <c r="VXN83" s="246"/>
      <c r="VXO83" s="246"/>
      <c r="VXP83" s="246"/>
      <c r="VXQ83" s="246"/>
      <c r="VXR83" s="246"/>
      <c r="VXS83" s="246"/>
      <c r="VXT83" s="246"/>
      <c r="VXU83" s="246"/>
      <c r="VXV83" s="246"/>
      <c r="VXW83" s="246"/>
      <c r="VXX83" s="246"/>
      <c r="VXY83" s="246"/>
      <c r="VXZ83" s="246"/>
      <c r="VYA83" s="246"/>
      <c r="VYB83" s="246"/>
      <c r="VYC83" s="246"/>
      <c r="VYD83" s="246"/>
      <c r="VYE83" s="246"/>
      <c r="VYF83" s="246"/>
      <c r="VYG83" s="246"/>
      <c r="VYH83" s="246"/>
      <c r="VYI83" s="246"/>
      <c r="VYJ83" s="246"/>
      <c r="VYK83" s="246"/>
      <c r="VYL83" s="246"/>
      <c r="VYM83" s="246"/>
      <c r="VYN83" s="246"/>
      <c r="VYO83" s="246"/>
      <c r="VYP83" s="246"/>
      <c r="VYQ83" s="246"/>
      <c r="VYR83" s="246"/>
      <c r="VYS83" s="246"/>
      <c r="VYT83" s="246"/>
      <c r="VYU83" s="246"/>
      <c r="VYV83" s="246"/>
      <c r="VYW83" s="246"/>
      <c r="VYX83" s="246"/>
      <c r="VYY83" s="246"/>
      <c r="VYZ83" s="246"/>
      <c r="VZA83" s="246"/>
      <c r="VZB83" s="246"/>
      <c r="VZC83" s="246"/>
      <c r="VZD83" s="246"/>
      <c r="VZE83" s="246"/>
      <c r="VZF83" s="246"/>
      <c r="VZG83" s="246"/>
      <c r="VZH83" s="246"/>
      <c r="VZI83" s="246"/>
      <c r="VZJ83" s="246"/>
      <c r="VZK83" s="246"/>
      <c r="VZL83" s="246"/>
      <c r="VZM83" s="246"/>
      <c r="VZN83" s="246"/>
      <c r="VZO83" s="246"/>
      <c r="VZP83" s="246"/>
      <c r="VZQ83" s="246"/>
      <c r="VZR83" s="246"/>
      <c r="VZS83" s="246"/>
      <c r="VZT83" s="246"/>
      <c r="VZU83" s="246"/>
      <c r="VZV83" s="246"/>
      <c r="VZW83" s="246"/>
      <c r="VZX83" s="246"/>
      <c r="VZY83" s="246"/>
      <c r="VZZ83" s="246"/>
      <c r="WAA83" s="246"/>
      <c r="WAB83" s="246"/>
      <c r="WAC83" s="246"/>
      <c r="WAD83" s="246"/>
      <c r="WAE83" s="246"/>
      <c r="WAF83" s="246"/>
      <c r="WAG83" s="246"/>
      <c r="WAH83" s="246"/>
      <c r="WAI83" s="246"/>
      <c r="WAJ83" s="246"/>
      <c r="WAK83" s="246"/>
      <c r="WAL83" s="246"/>
      <c r="WAM83" s="246"/>
      <c r="WAN83" s="246"/>
      <c r="WAO83" s="246"/>
      <c r="WAP83" s="246"/>
      <c r="WAQ83" s="246"/>
      <c r="WAR83" s="246"/>
      <c r="WAS83" s="246"/>
      <c r="WAT83" s="246"/>
      <c r="WAU83" s="246"/>
      <c r="WAV83" s="246"/>
      <c r="WAW83" s="246"/>
      <c r="WAX83" s="246"/>
      <c r="WAY83" s="246"/>
      <c r="WAZ83" s="246"/>
      <c r="WBA83" s="246"/>
      <c r="WBB83" s="246"/>
      <c r="WBC83" s="246"/>
      <c r="WBD83" s="246"/>
      <c r="WBE83" s="246"/>
      <c r="WBF83" s="246"/>
      <c r="WBG83" s="246"/>
      <c r="WBH83" s="246"/>
      <c r="WBI83" s="246"/>
      <c r="WBJ83" s="246"/>
      <c r="WBK83" s="246"/>
      <c r="WBL83" s="246"/>
      <c r="WBM83" s="246"/>
      <c r="WBN83" s="246"/>
      <c r="WBO83" s="246"/>
      <c r="WBP83" s="246"/>
      <c r="WBQ83" s="246"/>
      <c r="WBR83" s="246"/>
      <c r="WBS83" s="246"/>
      <c r="WBT83" s="246"/>
      <c r="WBU83" s="246"/>
      <c r="WBV83" s="246"/>
      <c r="WBW83" s="246"/>
      <c r="WBX83" s="246"/>
      <c r="WBY83" s="246"/>
      <c r="WBZ83" s="246"/>
      <c r="WCA83" s="246"/>
      <c r="WCB83" s="246"/>
      <c r="WCC83" s="246"/>
      <c r="WCD83" s="246"/>
      <c r="WCE83" s="246"/>
      <c r="WCF83" s="246"/>
      <c r="WCG83" s="246"/>
      <c r="WCH83" s="246"/>
      <c r="WCI83" s="246"/>
      <c r="WCJ83" s="246"/>
      <c r="WCK83" s="246"/>
      <c r="WCL83" s="246"/>
      <c r="WCM83" s="246"/>
      <c r="WCN83" s="246"/>
      <c r="WCO83" s="246"/>
      <c r="WCP83" s="246"/>
      <c r="WCQ83" s="246"/>
      <c r="WCR83" s="246"/>
      <c r="WCS83" s="246"/>
      <c r="WCT83" s="246"/>
      <c r="WCU83" s="246"/>
      <c r="WCV83" s="246"/>
      <c r="WCW83" s="246"/>
      <c r="WCX83" s="246"/>
      <c r="WCY83" s="246"/>
      <c r="WCZ83" s="246"/>
      <c r="WDA83" s="246"/>
      <c r="WDB83" s="246"/>
      <c r="WDC83" s="246"/>
      <c r="WDD83" s="246"/>
      <c r="WDE83" s="246"/>
      <c r="WDF83" s="246"/>
      <c r="WDG83" s="246"/>
      <c r="WDH83" s="246"/>
      <c r="WDI83" s="246"/>
      <c r="WDJ83" s="246"/>
      <c r="WDK83" s="246"/>
      <c r="WDL83" s="246"/>
      <c r="WDM83" s="246"/>
      <c r="WDN83" s="246"/>
      <c r="WDO83" s="246"/>
      <c r="WDP83" s="246"/>
      <c r="WDQ83" s="246"/>
      <c r="WDR83" s="246"/>
      <c r="WDS83" s="246"/>
      <c r="WDT83" s="246"/>
      <c r="WDU83" s="246"/>
      <c r="WDV83" s="246"/>
      <c r="WDW83" s="246"/>
      <c r="WDX83" s="246"/>
      <c r="WDY83" s="246"/>
      <c r="WDZ83" s="246"/>
      <c r="WEA83" s="246"/>
      <c r="WEB83" s="246"/>
      <c r="WEC83" s="246"/>
      <c r="WED83" s="246"/>
      <c r="WEE83" s="246"/>
      <c r="WEF83" s="246"/>
      <c r="WEG83" s="246"/>
      <c r="WEH83" s="246"/>
      <c r="WEI83" s="246"/>
      <c r="WEJ83" s="246"/>
      <c r="WEK83" s="246"/>
      <c r="WEL83" s="246"/>
      <c r="WEM83" s="246"/>
      <c r="WEN83" s="246"/>
      <c r="WEO83" s="246"/>
      <c r="WEP83" s="246"/>
      <c r="WEQ83" s="246"/>
      <c r="WER83" s="246"/>
      <c r="WES83" s="246"/>
      <c r="WET83" s="246"/>
      <c r="WEU83" s="246"/>
      <c r="WEV83" s="246"/>
      <c r="WEW83" s="246"/>
      <c r="WEX83" s="246"/>
      <c r="WEY83" s="246"/>
      <c r="WEZ83" s="246"/>
      <c r="WFA83" s="246"/>
      <c r="WFB83" s="246"/>
      <c r="WFC83" s="246"/>
      <c r="WFD83" s="246"/>
      <c r="WFE83" s="246"/>
      <c r="WFF83" s="246"/>
      <c r="WFG83" s="246"/>
      <c r="WFH83" s="246"/>
      <c r="WFI83" s="246"/>
      <c r="WFJ83" s="246"/>
      <c r="WFK83" s="246"/>
      <c r="WFL83" s="246"/>
      <c r="WFM83" s="246"/>
      <c r="WFN83" s="246"/>
      <c r="WFO83" s="246"/>
      <c r="WFP83" s="246"/>
      <c r="WFQ83" s="246"/>
      <c r="WFR83" s="246"/>
      <c r="WFS83" s="246"/>
      <c r="WFT83" s="246"/>
      <c r="WFU83" s="246"/>
      <c r="WFV83" s="246"/>
      <c r="WFW83" s="246"/>
      <c r="WFX83" s="246"/>
      <c r="WFY83" s="246"/>
      <c r="WFZ83" s="246"/>
      <c r="WGA83" s="246"/>
      <c r="WGB83" s="246"/>
      <c r="WGC83" s="246"/>
      <c r="WGD83" s="246"/>
      <c r="WGE83" s="246"/>
      <c r="WGF83" s="246"/>
      <c r="WGG83" s="246"/>
      <c r="WGH83" s="246"/>
      <c r="WGI83" s="246"/>
      <c r="WGJ83" s="246"/>
      <c r="WGK83" s="246"/>
      <c r="WGL83" s="246"/>
      <c r="WGM83" s="246"/>
      <c r="WGN83" s="246"/>
      <c r="WGO83" s="246"/>
      <c r="WGP83" s="246"/>
      <c r="WGQ83" s="246"/>
      <c r="WGR83" s="246"/>
      <c r="WGS83" s="246"/>
      <c r="WGT83" s="246"/>
      <c r="WGU83" s="246"/>
      <c r="WGV83" s="246"/>
      <c r="WGW83" s="246"/>
      <c r="WGX83" s="246"/>
      <c r="WGY83" s="246"/>
      <c r="WGZ83" s="246"/>
      <c r="WHA83" s="246"/>
      <c r="WHB83" s="246"/>
      <c r="WHC83" s="246"/>
      <c r="WHD83" s="246"/>
      <c r="WHE83" s="246"/>
      <c r="WHF83" s="246"/>
      <c r="WHG83" s="246"/>
      <c r="WHH83" s="246"/>
      <c r="WHI83" s="246"/>
      <c r="WHJ83" s="246"/>
      <c r="WHK83" s="246"/>
      <c r="WHL83" s="246"/>
      <c r="WHM83" s="246"/>
      <c r="WHN83" s="246"/>
      <c r="WHO83" s="246"/>
      <c r="WHP83" s="246"/>
      <c r="WHQ83" s="246"/>
      <c r="WHR83" s="246"/>
      <c r="WHS83" s="246"/>
      <c r="WHT83" s="246"/>
      <c r="WHU83" s="246"/>
      <c r="WHV83" s="246"/>
      <c r="WHW83" s="246"/>
      <c r="WHX83" s="246"/>
      <c r="WHY83" s="246"/>
      <c r="WHZ83" s="246"/>
      <c r="WIA83" s="246"/>
      <c r="WIB83" s="246"/>
      <c r="WIC83" s="246"/>
      <c r="WID83" s="246"/>
      <c r="WIE83" s="246"/>
      <c r="WIF83" s="246"/>
      <c r="WIG83" s="246"/>
      <c r="WIH83" s="246"/>
      <c r="WII83" s="246"/>
      <c r="WIJ83" s="246"/>
      <c r="WIK83" s="246"/>
      <c r="WIL83" s="246"/>
      <c r="WIM83" s="246"/>
      <c r="WIN83" s="246"/>
      <c r="WIO83" s="246"/>
      <c r="WIP83" s="246"/>
      <c r="WIQ83" s="246"/>
      <c r="WIR83" s="246"/>
      <c r="WIS83" s="246"/>
      <c r="WIT83" s="246"/>
      <c r="WIU83" s="246"/>
      <c r="WIV83" s="246"/>
      <c r="WIW83" s="246"/>
      <c r="WIX83" s="246"/>
      <c r="WIY83" s="246"/>
      <c r="WIZ83" s="246"/>
      <c r="WJA83" s="246"/>
      <c r="WJB83" s="246"/>
      <c r="WJC83" s="246"/>
      <c r="WJD83" s="246"/>
      <c r="WJE83" s="246"/>
      <c r="WJF83" s="246"/>
      <c r="WJG83" s="246"/>
      <c r="WJH83" s="246"/>
      <c r="WJI83" s="246"/>
      <c r="WJJ83" s="246"/>
      <c r="WJK83" s="246"/>
      <c r="WJL83" s="246"/>
      <c r="WJM83" s="246"/>
      <c r="WJN83" s="246"/>
      <c r="WJO83" s="246"/>
      <c r="WJP83" s="246"/>
      <c r="WJQ83" s="246"/>
      <c r="WJR83" s="246"/>
      <c r="WJS83" s="246"/>
      <c r="WJT83" s="246"/>
      <c r="WJU83" s="246"/>
      <c r="WJV83" s="246"/>
      <c r="WJW83" s="246"/>
      <c r="WJX83" s="246"/>
      <c r="WJY83" s="246"/>
      <c r="WJZ83" s="246"/>
      <c r="WKA83" s="246"/>
      <c r="WKB83" s="246"/>
      <c r="WKC83" s="246"/>
      <c r="WKD83" s="246"/>
      <c r="WKE83" s="246"/>
      <c r="WKF83" s="246"/>
      <c r="WKG83" s="246"/>
      <c r="WKH83" s="246"/>
      <c r="WKI83" s="246"/>
      <c r="WKJ83" s="246"/>
      <c r="WKK83" s="246"/>
      <c r="WKL83" s="246"/>
      <c r="WKM83" s="246"/>
      <c r="WKN83" s="246"/>
      <c r="WKO83" s="246"/>
      <c r="WKP83" s="246"/>
      <c r="WKQ83" s="246"/>
      <c r="WKR83" s="246"/>
      <c r="WKS83" s="246"/>
      <c r="WKT83" s="246"/>
      <c r="WKU83" s="246"/>
      <c r="WKV83" s="246"/>
      <c r="WKW83" s="246"/>
      <c r="WKX83" s="246"/>
      <c r="WKY83" s="246"/>
      <c r="WKZ83" s="246"/>
      <c r="WLA83" s="246"/>
      <c r="WLB83" s="246"/>
      <c r="WLC83" s="246"/>
      <c r="WLD83" s="246"/>
      <c r="WLE83" s="246"/>
      <c r="WLF83" s="246"/>
      <c r="WLG83" s="246"/>
      <c r="WLH83" s="246"/>
      <c r="WLI83" s="246"/>
      <c r="WLJ83" s="246"/>
      <c r="WLK83" s="246"/>
      <c r="WLL83" s="246"/>
      <c r="WLM83" s="246"/>
      <c r="WLN83" s="246"/>
      <c r="WLO83" s="246"/>
      <c r="WLP83" s="246"/>
      <c r="WLQ83" s="246"/>
      <c r="WLR83" s="246"/>
      <c r="WLS83" s="246"/>
      <c r="WLT83" s="246"/>
      <c r="WLU83" s="246"/>
      <c r="WLV83" s="246"/>
      <c r="WLW83" s="246"/>
      <c r="WLX83" s="246"/>
      <c r="WLY83" s="246"/>
      <c r="WLZ83" s="246"/>
      <c r="WMA83" s="246"/>
      <c r="WMB83" s="246"/>
      <c r="WMC83" s="246"/>
      <c r="WMD83" s="246"/>
      <c r="WME83" s="246"/>
      <c r="WMF83" s="246"/>
      <c r="WMG83" s="246"/>
      <c r="WMH83" s="246"/>
      <c r="WMI83" s="246"/>
      <c r="WMJ83" s="246"/>
      <c r="WMK83" s="246"/>
      <c r="WML83" s="246"/>
      <c r="WMM83" s="246"/>
      <c r="WMN83" s="246"/>
      <c r="WMO83" s="246"/>
      <c r="WMP83" s="246"/>
      <c r="WMQ83" s="246"/>
      <c r="WMR83" s="246"/>
      <c r="WMS83" s="246"/>
      <c r="WMT83" s="246"/>
      <c r="WMU83" s="246"/>
      <c r="WMV83" s="246"/>
      <c r="WMW83" s="246"/>
      <c r="WMX83" s="246"/>
      <c r="WMY83" s="246"/>
      <c r="WMZ83" s="246"/>
      <c r="WNA83" s="246"/>
      <c r="WNB83" s="246"/>
      <c r="WNC83" s="246"/>
      <c r="WND83" s="246"/>
      <c r="WNE83" s="246"/>
      <c r="WNF83" s="246"/>
      <c r="WNG83" s="246"/>
      <c r="WNH83" s="246"/>
      <c r="WNI83" s="246"/>
      <c r="WNJ83" s="246"/>
      <c r="WNK83" s="246"/>
      <c r="WNL83" s="246"/>
      <c r="WNM83" s="246"/>
      <c r="WNN83" s="246"/>
      <c r="WNO83" s="246"/>
      <c r="WNP83" s="246"/>
      <c r="WNQ83" s="246"/>
      <c r="WNR83" s="246"/>
      <c r="WNS83" s="246"/>
      <c r="WNT83" s="246"/>
      <c r="WNU83" s="246"/>
      <c r="WNV83" s="246"/>
      <c r="WNW83" s="246"/>
      <c r="WNX83" s="246"/>
      <c r="WNY83" s="246"/>
      <c r="WNZ83" s="246"/>
      <c r="WOA83" s="246"/>
      <c r="WOB83" s="246"/>
      <c r="WOC83" s="246"/>
      <c r="WOD83" s="246"/>
      <c r="WOE83" s="246"/>
      <c r="WOF83" s="246"/>
      <c r="WOG83" s="246"/>
      <c r="WOH83" s="246"/>
      <c r="WOI83" s="246"/>
      <c r="WOJ83" s="246"/>
      <c r="WOK83" s="246"/>
      <c r="WOL83" s="246"/>
      <c r="WOM83" s="246"/>
      <c r="WON83" s="246"/>
      <c r="WOO83" s="246"/>
      <c r="WOP83" s="246"/>
      <c r="WOQ83" s="246"/>
      <c r="WOR83" s="246"/>
      <c r="WOS83" s="246"/>
      <c r="WOT83" s="246"/>
      <c r="WOU83" s="246"/>
      <c r="WOV83" s="246"/>
      <c r="WOW83" s="246"/>
      <c r="WOX83" s="246"/>
      <c r="WOY83" s="246"/>
      <c r="WOZ83" s="246"/>
      <c r="WPA83" s="246"/>
      <c r="WPB83" s="246"/>
      <c r="WPC83" s="246"/>
      <c r="WPD83" s="246"/>
      <c r="WPE83" s="246"/>
      <c r="WPF83" s="246"/>
      <c r="WPG83" s="246"/>
      <c r="WPH83" s="246"/>
      <c r="WPI83" s="246"/>
      <c r="WPJ83" s="246"/>
      <c r="WPK83" s="246"/>
      <c r="WPL83" s="246"/>
      <c r="WPM83" s="246"/>
      <c r="WPN83" s="246"/>
      <c r="WPO83" s="246"/>
      <c r="WPP83" s="246"/>
      <c r="WPQ83" s="246"/>
      <c r="WPR83" s="246"/>
      <c r="WPS83" s="246"/>
      <c r="WPT83" s="246"/>
      <c r="WPU83" s="246"/>
      <c r="WPV83" s="246"/>
      <c r="WPW83" s="246"/>
      <c r="WPX83" s="246"/>
      <c r="WPY83" s="246"/>
      <c r="WPZ83" s="246"/>
      <c r="WQA83" s="246"/>
      <c r="WQB83" s="246"/>
      <c r="WQC83" s="246"/>
      <c r="WQD83" s="246"/>
      <c r="WQE83" s="246"/>
      <c r="WQF83" s="246"/>
      <c r="WQG83" s="246"/>
      <c r="WQH83" s="246"/>
      <c r="WQI83" s="246"/>
      <c r="WQJ83" s="246"/>
      <c r="WQK83" s="246"/>
      <c r="WQL83" s="246"/>
      <c r="WQM83" s="246"/>
      <c r="WQN83" s="246"/>
      <c r="WQO83" s="246"/>
      <c r="WQP83" s="246"/>
      <c r="WQQ83" s="246"/>
      <c r="WQR83" s="246"/>
      <c r="WQS83" s="246"/>
      <c r="WQT83" s="246"/>
      <c r="WQU83" s="246"/>
      <c r="WQV83" s="246"/>
      <c r="WQW83" s="246"/>
      <c r="WQX83" s="246"/>
      <c r="WQY83" s="246"/>
      <c r="WQZ83" s="246"/>
      <c r="WRA83" s="246"/>
      <c r="WRB83" s="246"/>
      <c r="WRC83" s="246"/>
      <c r="WRD83" s="246"/>
      <c r="WRE83" s="246"/>
      <c r="WRF83" s="246"/>
      <c r="WRG83" s="246"/>
      <c r="WRH83" s="246"/>
      <c r="WRI83" s="246"/>
      <c r="WRJ83" s="246"/>
      <c r="WRK83" s="246"/>
      <c r="WRL83" s="246"/>
      <c r="WRM83" s="246"/>
      <c r="WRN83" s="246"/>
      <c r="WRO83" s="246"/>
      <c r="WRP83" s="246"/>
      <c r="WRQ83" s="246"/>
      <c r="WRR83" s="246"/>
      <c r="WRS83" s="246"/>
      <c r="WRT83" s="246"/>
      <c r="WRU83" s="246"/>
      <c r="WRV83" s="246"/>
      <c r="WRW83" s="246"/>
      <c r="WRX83" s="246"/>
      <c r="WRY83" s="246"/>
      <c r="WRZ83" s="246"/>
      <c r="WSA83" s="246"/>
      <c r="WSB83" s="246"/>
      <c r="WSC83" s="246"/>
      <c r="WSD83" s="246"/>
      <c r="WSE83" s="246"/>
      <c r="WSF83" s="246"/>
      <c r="WSG83" s="246"/>
      <c r="WSH83" s="246"/>
      <c r="WSI83" s="246"/>
      <c r="WSJ83" s="246"/>
      <c r="WSK83" s="246"/>
      <c r="WSL83" s="246"/>
      <c r="WSM83" s="246"/>
      <c r="WSN83" s="246"/>
      <c r="WSO83" s="246"/>
      <c r="WSP83" s="246"/>
      <c r="WSQ83" s="246"/>
      <c r="WSR83" s="246"/>
      <c r="WSS83" s="246"/>
      <c r="WST83" s="246"/>
      <c r="WSU83" s="246"/>
      <c r="WSV83" s="246"/>
      <c r="WSW83" s="246"/>
      <c r="WSX83" s="246"/>
      <c r="WSY83" s="246"/>
      <c r="WSZ83" s="246"/>
      <c r="WTA83" s="246"/>
      <c r="WTB83" s="246"/>
      <c r="WTC83" s="246"/>
      <c r="WTD83" s="246"/>
      <c r="WTE83" s="246"/>
      <c r="WTF83" s="246"/>
      <c r="WTG83" s="246"/>
      <c r="WTH83" s="246"/>
      <c r="WTI83" s="246"/>
      <c r="WTJ83" s="246"/>
      <c r="WTK83" s="246"/>
      <c r="WTL83" s="246"/>
      <c r="WTM83" s="246"/>
      <c r="WTN83" s="246"/>
      <c r="WTO83" s="246"/>
      <c r="WTP83" s="246"/>
      <c r="WTQ83" s="246"/>
      <c r="WTR83" s="246"/>
      <c r="WTS83" s="246"/>
      <c r="WTT83" s="246"/>
      <c r="WTU83" s="246"/>
      <c r="WTV83" s="246"/>
      <c r="WTW83" s="246"/>
      <c r="WTX83" s="246"/>
      <c r="WTY83" s="246"/>
      <c r="WTZ83" s="246"/>
      <c r="WUA83" s="246"/>
      <c r="WUB83" s="246"/>
      <c r="WUC83" s="246"/>
      <c r="WUD83" s="246"/>
      <c r="WUE83" s="246"/>
      <c r="WUF83" s="246"/>
      <c r="WUG83" s="246"/>
      <c r="WUH83" s="246"/>
      <c r="WUI83" s="246"/>
      <c r="WUJ83" s="246"/>
      <c r="WUK83" s="246"/>
      <c r="WUL83" s="246"/>
      <c r="WUM83" s="246"/>
      <c r="WUN83" s="246"/>
      <c r="WUO83" s="246"/>
      <c r="WUP83" s="246"/>
      <c r="WUQ83" s="246"/>
      <c r="WUR83" s="246"/>
      <c r="WUS83" s="246"/>
      <c r="WUT83" s="246"/>
      <c r="WUU83" s="246"/>
      <c r="WUV83" s="246"/>
      <c r="WUW83" s="246"/>
      <c r="WUX83" s="246"/>
      <c r="WUY83" s="246"/>
      <c r="WUZ83" s="246"/>
      <c r="WVA83" s="246"/>
      <c r="WVB83" s="246"/>
      <c r="WVC83" s="246"/>
      <c r="WVD83" s="246"/>
      <c r="WVE83" s="246"/>
      <c r="WVF83" s="246"/>
      <c r="WVG83" s="246"/>
      <c r="WVH83" s="246"/>
      <c r="WVI83" s="246"/>
      <c r="WVJ83" s="246"/>
      <c r="WVK83" s="246"/>
      <c r="WVL83" s="246"/>
      <c r="WVM83" s="246"/>
      <c r="WVN83" s="246"/>
      <c r="WVO83" s="246"/>
      <c r="WVP83" s="246"/>
      <c r="WVQ83" s="246"/>
      <c r="WVR83" s="246"/>
      <c r="WVS83" s="246"/>
      <c r="WVT83" s="246"/>
      <c r="WVU83" s="246"/>
      <c r="WVV83" s="246"/>
      <c r="WVW83" s="246"/>
      <c r="WVX83" s="246"/>
      <c r="WVY83" s="246"/>
      <c r="WVZ83" s="246"/>
      <c r="WWA83" s="246"/>
      <c r="WWB83" s="246"/>
      <c r="WWC83" s="246"/>
      <c r="WWD83" s="246"/>
      <c r="WWE83" s="246"/>
      <c r="WWF83" s="246"/>
      <c r="WWG83" s="246"/>
      <c r="WWH83" s="246"/>
      <c r="WWI83" s="246"/>
      <c r="WWJ83" s="246"/>
      <c r="WWK83" s="246"/>
      <c r="WWL83" s="246"/>
      <c r="WWM83" s="246"/>
      <c r="WWN83" s="246"/>
      <c r="WWO83" s="246"/>
      <c r="WWP83" s="246"/>
      <c r="WWQ83" s="246"/>
      <c r="WWR83" s="246"/>
      <c r="WWS83" s="246"/>
      <c r="WWT83" s="246"/>
      <c r="WWU83" s="246"/>
      <c r="WWV83" s="246"/>
      <c r="WWW83" s="246"/>
      <c r="WWX83" s="246"/>
      <c r="WWY83" s="246"/>
      <c r="WWZ83" s="246"/>
      <c r="WXA83" s="246"/>
      <c r="WXB83" s="246"/>
      <c r="WXC83" s="246"/>
      <c r="WXD83" s="246"/>
      <c r="WXE83" s="246"/>
      <c r="WXF83" s="246"/>
      <c r="WXG83" s="246"/>
      <c r="WXH83" s="246"/>
      <c r="WXI83" s="246"/>
      <c r="WXJ83" s="246"/>
      <c r="WXK83" s="246"/>
      <c r="WXL83" s="246"/>
      <c r="WXM83" s="246"/>
      <c r="WXN83" s="246"/>
      <c r="WXO83" s="246"/>
      <c r="WXP83" s="246"/>
      <c r="WXQ83" s="246"/>
      <c r="WXR83" s="246"/>
      <c r="WXS83" s="246"/>
      <c r="WXT83" s="246"/>
      <c r="WXU83" s="246"/>
      <c r="WXV83" s="246"/>
      <c r="WXW83" s="246"/>
      <c r="WXX83" s="246"/>
      <c r="WXY83" s="246"/>
      <c r="WXZ83" s="246"/>
      <c r="WYA83" s="246"/>
      <c r="WYB83" s="246"/>
      <c r="WYC83" s="246"/>
      <c r="WYD83" s="246"/>
      <c r="WYE83" s="246"/>
      <c r="WYF83" s="246"/>
      <c r="WYG83" s="246"/>
      <c r="WYH83" s="246"/>
      <c r="WYI83" s="246"/>
      <c r="WYJ83" s="246"/>
      <c r="WYK83" s="246"/>
      <c r="WYL83" s="246"/>
      <c r="WYM83" s="246"/>
      <c r="WYN83" s="246"/>
      <c r="WYO83" s="246"/>
      <c r="WYP83" s="246"/>
      <c r="WYQ83" s="246"/>
      <c r="WYR83" s="246"/>
      <c r="WYS83" s="246"/>
      <c r="WYT83" s="246"/>
      <c r="WYU83" s="246"/>
      <c r="WYV83" s="246"/>
      <c r="WYW83" s="246"/>
      <c r="WYX83" s="246"/>
      <c r="WYY83" s="246"/>
      <c r="WYZ83" s="246"/>
      <c r="WZA83" s="246"/>
      <c r="WZB83" s="246"/>
      <c r="WZC83" s="246"/>
      <c r="WZD83" s="246"/>
      <c r="WZE83" s="246"/>
      <c r="WZF83" s="246"/>
      <c r="WZG83" s="246"/>
      <c r="WZH83" s="246"/>
      <c r="WZI83" s="246"/>
      <c r="WZJ83" s="246"/>
      <c r="WZK83" s="246"/>
      <c r="WZL83" s="246"/>
      <c r="WZM83" s="246"/>
      <c r="WZN83" s="246"/>
      <c r="WZO83" s="246"/>
      <c r="WZP83" s="246"/>
      <c r="WZQ83" s="246"/>
      <c r="WZR83" s="246"/>
      <c r="WZS83" s="246"/>
      <c r="WZT83" s="246"/>
      <c r="WZU83" s="246"/>
      <c r="WZV83" s="246"/>
      <c r="WZW83" s="246"/>
      <c r="WZX83" s="246"/>
      <c r="WZY83" s="246"/>
      <c r="WZZ83" s="246"/>
      <c r="XAA83" s="246"/>
      <c r="XAB83" s="246"/>
      <c r="XAC83" s="246"/>
      <c r="XAD83" s="246"/>
      <c r="XAE83" s="246"/>
      <c r="XAF83" s="246"/>
      <c r="XAG83" s="246"/>
      <c r="XAH83" s="246"/>
      <c r="XAI83" s="246"/>
      <c r="XAJ83" s="246"/>
      <c r="XAK83" s="246"/>
      <c r="XAL83" s="246"/>
      <c r="XAM83" s="246"/>
      <c r="XAN83" s="246"/>
      <c r="XAO83" s="246"/>
      <c r="XAP83" s="246"/>
      <c r="XAQ83" s="246"/>
      <c r="XAR83" s="246"/>
      <c r="XAS83" s="246"/>
      <c r="XAT83" s="246"/>
      <c r="XAU83" s="246"/>
      <c r="XAV83" s="246"/>
      <c r="XAW83" s="246"/>
      <c r="XAX83" s="246"/>
      <c r="XAY83" s="246"/>
      <c r="XAZ83" s="246"/>
      <c r="XBA83" s="246"/>
      <c r="XBB83" s="246"/>
      <c r="XBC83" s="246"/>
      <c r="XBD83" s="246"/>
      <c r="XBE83" s="246"/>
      <c r="XBF83" s="246"/>
      <c r="XBG83" s="246"/>
      <c r="XBH83" s="246"/>
      <c r="XBI83" s="246"/>
      <c r="XBJ83" s="246"/>
      <c r="XBK83" s="246"/>
      <c r="XBL83" s="246"/>
      <c r="XBM83" s="246"/>
      <c r="XBN83" s="246"/>
      <c r="XBO83" s="246"/>
      <c r="XBP83" s="246"/>
      <c r="XBQ83" s="246"/>
      <c r="XBR83" s="246"/>
      <c r="XBS83" s="246"/>
      <c r="XBT83" s="246"/>
      <c r="XBU83" s="246"/>
      <c r="XBV83" s="246"/>
      <c r="XBW83" s="246"/>
      <c r="XBX83" s="246"/>
      <c r="XBY83" s="246"/>
      <c r="XBZ83" s="246"/>
      <c r="XCA83" s="246"/>
      <c r="XCB83" s="246"/>
      <c r="XCC83" s="246"/>
      <c r="XCD83" s="246"/>
      <c r="XCE83" s="246"/>
      <c r="XCF83" s="246"/>
      <c r="XCG83" s="246"/>
      <c r="XCH83" s="246"/>
      <c r="XCI83" s="246"/>
      <c r="XCJ83" s="246"/>
      <c r="XCK83" s="246"/>
      <c r="XCL83" s="246"/>
      <c r="XCM83" s="246"/>
      <c r="XCN83" s="246"/>
      <c r="XCO83" s="246"/>
      <c r="XCP83" s="246"/>
      <c r="XCQ83" s="246"/>
      <c r="XCR83" s="246"/>
      <c r="XCS83" s="246"/>
      <c r="XCT83" s="246"/>
      <c r="XCU83" s="246"/>
      <c r="XCV83" s="246"/>
      <c r="XCW83" s="246"/>
      <c r="XCX83" s="246"/>
      <c r="XCY83" s="246"/>
      <c r="XCZ83" s="246"/>
      <c r="XDA83" s="246"/>
      <c r="XDB83" s="246"/>
      <c r="XDC83" s="246"/>
      <c r="XDD83" s="246"/>
      <c r="XDE83" s="246"/>
      <c r="XDF83" s="246"/>
      <c r="XDG83" s="246"/>
      <c r="XDH83" s="246"/>
      <c r="XDI83" s="246"/>
      <c r="XDJ83" s="246"/>
      <c r="XDK83" s="246"/>
      <c r="XDL83" s="246"/>
      <c r="XDM83" s="246"/>
      <c r="XDN83" s="246"/>
      <c r="XDO83" s="246"/>
      <c r="XDP83" s="246"/>
      <c r="XDQ83" s="246"/>
      <c r="XDR83" s="246"/>
      <c r="XDS83" s="246"/>
      <c r="XDT83" s="246"/>
      <c r="XDU83" s="246"/>
      <c r="XDV83" s="246"/>
      <c r="XDW83" s="246"/>
      <c r="XDX83" s="246"/>
      <c r="XDY83" s="246"/>
      <c r="XDZ83" s="246"/>
      <c r="XEA83" s="246"/>
      <c r="XEB83" s="246"/>
      <c r="XEC83" s="246"/>
      <c r="XED83" s="246"/>
      <c r="XEE83" s="246"/>
      <c r="XEF83" s="246"/>
      <c r="XEG83" s="246"/>
      <c r="XEH83" s="246"/>
      <c r="XEI83" s="246"/>
      <c r="XEJ83" s="246"/>
      <c r="XEK83" s="246"/>
      <c r="XEL83" s="246"/>
      <c r="XEM83" s="246"/>
      <c r="XEN83" s="246"/>
      <c r="XEO83" s="246"/>
      <c r="XEP83" s="246"/>
      <c r="XEQ83" s="246"/>
      <c r="XER83" s="246"/>
      <c r="XES83" s="246"/>
      <c r="XET83" s="246"/>
      <c r="XEU83" s="246"/>
      <c r="XEV83" s="246"/>
      <c r="XEW83" s="246"/>
      <c r="XEX83" s="246"/>
    </row>
    <row r="84" spans="1:16378">
      <c r="A84" s="236">
        <v>85</v>
      </c>
      <c r="B84" s="237"/>
      <c r="C84" s="238">
        <v>45021.72446759259</v>
      </c>
      <c r="D84" s="247">
        <v>5</v>
      </c>
      <c r="E84" s="246" t="s">
        <v>853</v>
      </c>
      <c r="F84" s="246" t="s">
        <v>1173</v>
      </c>
      <c r="G84" s="256">
        <v>45016</v>
      </c>
      <c r="H84" s="264">
        <v>0.33333333333333331</v>
      </c>
      <c r="I84" s="264">
        <v>0.625</v>
      </c>
      <c r="J84" s="246" t="s">
        <v>1007</v>
      </c>
      <c r="K84" s="266" t="s">
        <v>1008</v>
      </c>
      <c r="L84" s="237">
        <v>0</v>
      </c>
      <c r="M84" s="246" t="s">
        <v>1436</v>
      </c>
      <c r="N84" s="237" t="s">
        <v>1163</v>
      </c>
      <c r="O84" s="246" t="s">
        <v>1436</v>
      </c>
      <c r="P84" s="246" t="s">
        <v>1165</v>
      </c>
      <c r="Q84" s="246" t="s">
        <v>1437</v>
      </c>
      <c r="R84" s="246"/>
      <c r="S84" s="246" t="s">
        <v>346</v>
      </c>
      <c r="T84" s="283">
        <v>298</v>
      </c>
      <c r="U84" s="237" t="s">
        <v>117</v>
      </c>
      <c r="V84" s="284" t="s">
        <v>1432</v>
      </c>
      <c r="W84" s="277" t="s">
        <v>1438</v>
      </c>
      <c r="X84" s="246" t="s">
        <v>1169</v>
      </c>
      <c r="Y84" s="307" t="s">
        <v>1439</v>
      </c>
      <c r="Z84" s="308"/>
      <c r="AA84" s="246" t="s">
        <v>1015</v>
      </c>
      <c r="AB84" s="246" t="s">
        <v>1015</v>
      </c>
      <c r="AC84" s="246" t="s">
        <v>1015</v>
      </c>
      <c r="AD84" s="246" t="s">
        <v>1435</v>
      </c>
      <c r="AE84" s="246" t="s">
        <v>1172</v>
      </c>
      <c r="AF84" s="246" t="s">
        <v>1027</v>
      </c>
      <c r="AG84" s="246" t="s">
        <v>1015</v>
      </c>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6"/>
      <c r="CB84" s="246"/>
      <c r="CC84" s="246"/>
      <c r="CD84" s="246"/>
      <c r="CE84" s="246"/>
      <c r="CF84" s="246"/>
      <c r="CG84" s="246"/>
      <c r="CH84" s="246"/>
      <c r="CI84" s="246"/>
      <c r="CJ84" s="246"/>
      <c r="CK84" s="246"/>
      <c r="CL84" s="246"/>
      <c r="CM84" s="246"/>
      <c r="CN84" s="246"/>
      <c r="CO84" s="246"/>
      <c r="CP84" s="246"/>
      <c r="CQ84" s="246"/>
      <c r="CR84" s="246"/>
      <c r="CS84" s="246"/>
      <c r="CT84" s="246"/>
      <c r="CU84" s="246"/>
      <c r="CV84" s="246"/>
      <c r="CW84" s="246"/>
      <c r="CX84" s="246"/>
      <c r="CY84" s="246"/>
      <c r="CZ84" s="246"/>
      <c r="DA84" s="246"/>
      <c r="DB84" s="246"/>
      <c r="DC84" s="246"/>
      <c r="DD84" s="246"/>
      <c r="DE84" s="246"/>
      <c r="DF84" s="246"/>
      <c r="DG84" s="246"/>
      <c r="DH84" s="246"/>
      <c r="DI84" s="246"/>
      <c r="DJ84" s="246"/>
      <c r="DK84" s="246"/>
      <c r="DL84" s="246"/>
      <c r="DM84" s="246"/>
      <c r="DN84" s="246"/>
      <c r="DO84" s="246"/>
      <c r="DP84" s="246"/>
      <c r="DQ84" s="246"/>
      <c r="DR84" s="246"/>
      <c r="DS84" s="246"/>
      <c r="DT84" s="246"/>
      <c r="DU84" s="246"/>
      <c r="DV84" s="246"/>
      <c r="DW84" s="246"/>
      <c r="DX84" s="246"/>
      <c r="DY84" s="246"/>
      <c r="DZ84" s="246"/>
      <c r="EA84" s="246"/>
      <c r="EB84" s="246"/>
      <c r="EC84" s="246"/>
      <c r="ED84" s="246"/>
      <c r="EE84" s="246"/>
      <c r="EF84" s="246"/>
      <c r="EG84" s="246"/>
      <c r="EH84" s="246"/>
      <c r="EI84" s="246"/>
      <c r="EJ84" s="246"/>
      <c r="EK84" s="246"/>
      <c r="EL84" s="246"/>
      <c r="EM84" s="246"/>
      <c r="EN84" s="246"/>
      <c r="EO84" s="246"/>
      <c r="EP84" s="246"/>
      <c r="EQ84" s="246"/>
      <c r="ER84" s="246"/>
      <c r="ES84" s="246"/>
      <c r="ET84" s="246"/>
      <c r="EU84" s="246"/>
      <c r="EV84" s="246"/>
      <c r="EW84" s="246"/>
      <c r="EX84" s="246"/>
      <c r="EY84" s="246"/>
      <c r="EZ84" s="246"/>
      <c r="FA84" s="246"/>
      <c r="FB84" s="246"/>
      <c r="FC84" s="246"/>
      <c r="FD84" s="246"/>
      <c r="FE84" s="246"/>
      <c r="FF84" s="246"/>
      <c r="FG84" s="246"/>
      <c r="FH84" s="246"/>
      <c r="FI84" s="246"/>
      <c r="FJ84" s="246"/>
      <c r="FK84" s="246"/>
      <c r="FL84" s="246"/>
      <c r="FM84" s="246"/>
      <c r="FN84" s="246"/>
      <c r="FO84" s="246"/>
      <c r="FP84" s="246"/>
      <c r="FQ84" s="246"/>
      <c r="FR84" s="246"/>
      <c r="FS84" s="246"/>
      <c r="FT84" s="246"/>
      <c r="FU84" s="246"/>
      <c r="FV84" s="246"/>
      <c r="FW84" s="246"/>
      <c r="FX84" s="246"/>
      <c r="FY84" s="246"/>
      <c r="FZ84" s="246"/>
      <c r="GA84" s="246"/>
      <c r="GB84" s="246"/>
      <c r="GC84" s="246"/>
      <c r="GD84" s="246"/>
      <c r="GE84" s="246"/>
      <c r="GF84" s="246"/>
      <c r="GG84" s="246"/>
      <c r="GH84" s="246"/>
      <c r="GI84" s="246"/>
      <c r="GJ84" s="246"/>
      <c r="GK84" s="246"/>
      <c r="GL84" s="246"/>
      <c r="GM84" s="246"/>
      <c r="GN84" s="246"/>
      <c r="GO84" s="246"/>
      <c r="GP84" s="246"/>
      <c r="GQ84" s="246"/>
      <c r="GR84" s="246"/>
      <c r="GS84" s="246"/>
      <c r="GT84" s="246"/>
      <c r="GU84" s="246"/>
      <c r="GV84" s="246"/>
      <c r="GW84" s="246"/>
      <c r="GX84" s="246"/>
      <c r="GY84" s="246"/>
      <c r="GZ84" s="246"/>
      <c r="HA84" s="246"/>
      <c r="HB84" s="246"/>
      <c r="HC84" s="246"/>
      <c r="HD84" s="246"/>
      <c r="HE84" s="246"/>
      <c r="HF84" s="246"/>
      <c r="HG84" s="246"/>
      <c r="HH84" s="246"/>
      <c r="HI84" s="246"/>
      <c r="HJ84" s="246"/>
      <c r="HK84" s="246"/>
      <c r="HL84" s="246"/>
      <c r="HM84" s="246"/>
      <c r="HN84" s="246"/>
      <c r="HO84" s="246"/>
      <c r="HP84" s="246"/>
      <c r="HQ84" s="246"/>
      <c r="HR84" s="246"/>
      <c r="HS84" s="246"/>
      <c r="HT84" s="246"/>
      <c r="HU84" s="246"/>
      <c r="HV84" s="246"/>
      <c r="HW84" s="246"/>
      <c r="HX84" s="246"/>
      <c r="HY84" s="246"/>
      <c r="HZ84" s="246"/>
      <c r="IA84" s="246"/>
      <c r="IB84" s="246"/>
      <c r="IC84" s="246"/>
      <c r="ID84" s="246"/>
      <c r="IE84" s="246"/>
      <c r="IF84" s="246"/>
      <c r="IG84" s="246"/>
      <c r="IH84" s="246"/>
      <c r="II84" s="246"/>
      <c r="IJ84" s="246"/>
      <c r="IK84" s="246"/>
      <c r="IL84" s="246"/>
      <c r="IM84" s="246"/>
      <c r="IN84" s="246"/>
      <c r="IO84" s="246"/>
      <c r="IP84" s="246"/>
      <c r="IQ84" s="246"/>
      <c r="IR84" s="246"/>
      <c r="IS84" s="246"/>
      <c r="IT84" s="246"/>
      <c r="IU84" s="246"/>
      <c r="IV84" s="246"/>
      <c r="IW84" s="246"/>
      <c r="IX84" s="246"/>
      <c r="IY84" s="246"/>
      <c r="IZ84" s="246"/>
      <c r="JA84" s="246"/>
      <c r="JB84" s="246"/>
      <c r="JC84" s="246"/>
      <c r="JD84" s="246"/>
      <c r="JE84" s="246"/>
      <c r="JF84" s="246"/>
      <c r="JG84" s="246"/>
      <c r="JH84" s="246"/>
      <c r="JI84" s="246"/>
      <c r="JJ84" s="246"/>
      <c r="JK84" s="246"/>
      <c r="JL84" s="246"/>
      <c r="JM84" s="246"/>
      <c r="JN84" s="246"/>
      <c r="JO84" s="246"/>
      <c r="JP84" s="246"/>
      <c r="JQ84" s="246"/>
      <c r="JR84" s="246"/>
      <c r="JS84" s="246"/>
      <c r="JT84" s="246"/>
      <c r="JU84" s="246"/>
      <c r="JV84" s="246"/>
      <c r="JW84" s="246"/>
      <c r="JX84" s="246"/>
      <c r="JY84" s="246"/>
      <c r="JZ84" s="246"/>
      <c r="KA84" s="246"/>
      <c r="KB84" s="246"/>
      <c r="KC84" s="246"/>
      <c r="KD84" s="246"/>
      <c r="KE84" s="246"/>
      <c r="KF84" s="246"/>
      <c r="KG84" s="246"/>
      <c r="KH84" s="246"/>
      <c r="KI84" s="246"/>
      <c r="KJ84" s="246"/>
      <c r="KK84" s="246"/>
      <c r="KL84" s="246"/>
      <c r="KM84" s="246"/>
      <c r="KN84" s="246"/>
      <c r="KO84" s="246"/>
      <c r="KP84" s="246"/>
      <c r="KQ84" s="246"/>
      <c r="KR84" s="246"/>
      <c r="KS84" s="246"/>
      <c r="KT84" s="246"/>
      <c r="KU84" s="246"/>
      <c r="KV84" s="246"/>
      <c r="KW84" s="246"/>
      <c r="KX84" s="246"/>
      <c r="KY84" s="246"/>
      <c r="KZ84" s="246"/>
      <c r="LA84" s="246"/>
      <c r="LB84" s="246"/>
      <c r="LC84" s="246"/>
      <c r="LD84" s="246"/>
      <c r="LE84" s="246"/>
      <c r="LF84" s="246"/>
      <c r="LG84" s="246"/>
      <c r="LH84" s="246"/>
      <c r="LI84" s="246"/>
      <c r="LJ84" s="246"/>
      <c r="LK84" s="246"/>
      <c r="LL84" s="246"/>
      <c r="LM84" s="246"/>
      <c r="LN84" s="246"/>
      <c r="LO84" s="246"/>
      <c r="LP84" s="246"/>
      <c r="LQ84" s="246"/>
      <c r="LR84" s="246"/>
      <c r="LS84" s="246"/>
      <c r="LT84" s="246"/>
      <c r="LU84" s="246"/>
      <c r="LV84" s="246"/>
      <c r="LW84" s="246"/>
      <c r="LX84" s="246"/>
      <c r="LY84" s="246"/>
      <c r="LZ84" s="246"/>
      <c r="MA84" s="246"/>
      <c r="MB84" s="246"/>
      <c r="MC84" s="246"/>
      <c r="MD84" s="246"/>
      <c r="ME84" s="246"/>
      <c r="MF84" s="246"/>
      <c r="MG84" s="246"/>
      <c r="MH84" s="246"/>
      <c r="MI84" s="246"/>
      <c r="MJ84" s="246"/>
      <c r="MK84" s="246"/>
      <c r="ML84" s="246"/>
      <c r="MM84" s="246"/>
      <c r="MN84" s="246"/>
      <c r="MO84" s="246"/>
      <c r="MP84" s="246"/>
      <c r="MQ84" s="246"/>
      <c r="MR84" s="246"/>
      <c r="MS84" s="246"/>
      <c r="MT84" s="246"/>
      <c r="MU84" s="246"/>
      <c r="MV84" s="246"/>
      <c r="MW84" s="246"/>
      <c r="MX84" s="246"/>
      <c r="MY84" s="246"/>
      <c r="MZ84" s="246"/>
      <c r="NA84" s="246"/>
      <c r="NB84" s="246"/>
      <c r="NC84" s="246"/>
      <c r="ND84" s="246"/>
      <c r="NE84" s="246"/>
      <c r="NF84" s="246"/>
      <c r="NG84" s="246"/>
      <c r="NH84" s="246"/>
      <c r="NI84" s="246"/>
      <c r="NJ84" s="246"/>
      <c r="NK84" s="246"/>
      <c r="NL84" s="246"/>
      <c r="NM84" s="246"/>
      <c r="NN84" s="246"/>
      <c r="NO84" s="246"/>
      <c r="NP84" s="246"/>
      <c r="NQ84" s="246"/>
      <c r="NR84" s="246"/>
      <c r="NS84" s="246"/>
      <c r="NT84" s="246"/>
      <c r="NU84" s="246"/>
      <c r="NV84" s="246"/>
      <c r="NW84" s="246"/>
      <c r="NX84" s="246"/>
      <c r="NY84" s="246"/>
      <c r="NZ84" s="246"/>
      <c r="OA84" s="246"/>
      <c r="OB84" s="246"/>
      <c r="OC84" s="246"/>
      <c r="OD84" s="246"/>
      <c r="OE84" s="246"/>
      <c r="OF84" s="246"/>
      <c r="OG84" s="246"/>
      <c r="OH84" s="246"/>
      <c r="OI84" s="246"/>
      <c r="OJ84" s="246"/>
      <c r="OK84" s="246"/>
      <c r="OL84" s="246"/>
      <c r="OM84" s="246"/>
      <c r="ON84" s="246"/>
      <c r="OO84" s="246"/>
      <c r="OP84" s="246"/>
      <c r="OQ84" s="246"/>
      <c r="OR84" s="246"/>
      <c r="OS84" s="246"/>
      <c r="OT84" s="246"/>
      <c r="OU84" s="246"/>
      <c r="OV84" s="246"/>
      <c r="OW84" s="246"/>
      <c r="OX84" s="246"/>
      <c r="OY84" s="246"/>
      <c r="OZ84" s="246"/>
      <c r="PA84" s="246"/>
      <c r="PB84" s="246"/>
      <c r="PC84" s="246"/>
      <c r="PD84" s="246"/>
      <c r="PE84" s="246"/>
      <c r="PF84" s="246"/>
      <c r="PG84" s="246"/>
      <c r="PH84" s="246"/>
      <c r="PI84" s="246"/>
      <c r="PJ84" s="246"/>
      <c r="PK84" s="246"/>
      <c r="PL84" s="246"/>
      <c r="PM84" s="246"/>
      <c r="PN84" s="246"/>
      <c r="PO84" s="246"/>
      <c r="PP84" s="246"/>
      <c r="PQ84" s="246"/>
      <c r="PR84" s="246"/>
      <c r="PS84" s="246"/>
      <c r="PT84" s="246"/>
      <c r="PU84" s="246"/>
      <c r="PV84" s="246"/>
      <c r="PW84" s="246"/>
      <c r="PX84" s="246"/>
      <c r="PY84" s="246"/>
      <c r="PZ84" s="246"/>
      <c r="QA84" s="246"/>
      <c r="QB84" s="246"/>
      <c r="QC84" s="246"/>
      <c r="QD84" s="246"/>
      <c r="QE84" s="246"/>
      <c r="QF84" s="246"/>
      <c r="QG84" s="246"/>
      <c r="QH84" s="246"/>
      <c r="QI84" s="246"/>
      <c r="QJ84" s="246"/>
      <c r="QK84" s="246"/>
      <c r="QL84" s="246"/>
      <c r="QM84" s="246"/>
      <c r="QN84" s="246"/>
      <c r="QO84" s="246"/>
      <c r="QP84" s="246"/>
      <c r="QQ84" s="246"/>
      <c r="QR84" s="246"/>
      <c r="QS84" s="246"/>
      <c r="QT84" s="246"/>
      <c r="QU84" s="246"/>
      <c r="QV84" s="246"/>
      <c r="QW84" s="246"/>
      <c r="QX84" s="246"/>
      <c r="QY84" s="246"/>
      <c r="QZ84" s="246"/>
      <c r="RA84" s="246"/>
      <c r="RB84" s="246"/>
      <c r="RC84" s="246"/>
      <c r="RD84" s="246"/>
      <c r="RE84" s="246"/>
      <c r="RF84" s="246"/>
      <c r="RG84" s="246"/>
      <c r="RH84" s="246"/>
      <c r="RI84" s="246"/>
      <c r="RJ84" s="246"/>
      <c r="RK84" s="246"/>
      <c r="RL84" s="246"/>
      <c r="RM84" s="246"/>
      <c r="RN84" s="246"/>
      <c r="RO84" s="246"/>
      <c r="RP84" s="246"/>
      <c r="RQ84" s="246"/>
      <c r="RR84" s="246"/>
      <c r="RS84" s="246"/>
      <c r="RT84" s="246"/>
      <c r="RU84" s="246"/>
      <c r="RV84" s="246"/>
      <c r="RW84" s="246"/>
      <c r="RX84" s="246"/>
      <c r="RY84" s="246"/>
      <c r="RZ84" s="246"/>
      <c r="SA84" s="246"/>
      <c r="SB84" s="246"/>
      <c r="SC84" s="246"/>
      <c r="SD84" s="246"/>
      <c r="SE84" s="246"/>
      <c r="SF84" s="246"/>
      <c r="SG84" s="246"/>
      <c r="SH84" s="246"/>
      <c r="SI84" s="246"/>
      <c r="SJ84" s="246"/>
      <c r="SK84" s="246"/>
      <c r="SL84" s="246"/>
      <c r="SM84" s="246"/>
      <c r="SN84" s="246"/>
      <c r="SO84" s="246"/>
      <c r="SP84" s="246"/>
      <c r="SQ84" s="246"/>
      <c r="SR84" s="246"/>
      <c r="SS84" s="246"/>
      <c r="ST84" s="246"/>
      <c r="SU84" s="246"/>
      <c r="SV84" s="246"/>
      <c r="SW84" s="246"/>
      <c r="SX84" s="246"/>
      <c r="SY84" s="246"/>
      <c r="SZ84" s="246"/>
      <c r="TA84" s="246"/>
      <c r="TB84" s="246"/>
      <c r="TC84" s="246"/>
      <c r="TD84" s="246"/>
      <c r="TE84" s="246"/>
      <c r="TF84" s="246"/>
      <c r="TG84" s="246"/>
      <c r="TH84" s="246"/>
      <c r="TI84" s="246"/>
      <c r="TJ84" s="246"/>
      <c r="TK84" s="246"/>
      <c r="TL84" s="246"/>
      <c r="TM84" s="246"/>
      <c r="TN84" s="246"/>
      <c r="TO84" s="246"/>
      <c r="TP84" s="246"/>
      <c r="TQ84" s="246"/>
      <c r="TR84" s="246"/>
      <c r="TS84" s="246"/>
      <c r="TT84" s="246"/>
      <c r="TU84" s="246"/>
      <c r="TV84" s="246"/>
      <c r="TW84" s="246"/>
      <c r="TX84" s="246"/>
      <c r="TY84" s="246"/>
      <c r="TZ84" s="246"/>
      <c r="UA84" s="246"/>
      <c r="UB84" s="246"/>
      <c r="UC84" s="246"/>
      <c r="UD84" s="246"/>
      <c r="UE84" s="246"/>
      <c r="UF84" s="246"/>
      <c r="UG84" s="246"/>
      <c r="UH84" s="246"/>
      <c r="UI84" s="246"/>
      <c r="UJ84" s="246"/>
      <c r="UK84" s="246"/>
      <c r="UL84" s="246"/>
      <c r="UM84" s="246"/>
      <c r="UN84" s="246"/>
      <c r="UO84" s="246"/>
      <c r="UP84" s="246"/>
      <c r="UQ84" s="246"/>
      <c r="UR84" s="246"/>
      <c r="US84" s="246"/>
      <c r="UT84" s="246"/>
      <c r="UU84" s="246"/>
      <c r="UV84" s="246"/>
      <c r="UW84" s="246"/>
      <c r="UX84" s="246"/>
      <c r="UY84" s="246"/>
      <c r="UZ84" s="246"/>
      <c r="VA84" s="246"/>
      <c r="VB84" s="246"/>
      <c r="VC84" s="246"/>
      <c r="VD84" s="246"/>
      <c r="VE84" s="246"/>
      <c r="VF84" s="246"/>
      <c r="VG84" s="246"/>
      <c r="VH84" s="246"/>
      <c r="VI84" s="246"/>
      <c r="VJ84" s="246"/>
      <c r="VK84" s="246"/>
      <c r="VL84" s="246"/>
      <c r="VM84" s="246"/>
      <c r="VN84" s="246"/>
      <c r="VO84" s="246"/>
      <c r="VP84" s="246"/>
      <c r="VQ84" s="246"/>
      <c r="VR84" s="246"/>
      <c r="VS84" s="246"/>
      <c r="VT84" s="246"/>
      <c r="VU84" s="246"/>
      <c r="VV84" s="246"/>
      <c r="VW84" s="246"/>
      <c r="VX84" s="246"/>
      <c r="VY84" s="246"/>
      <c r="VZ84" s="246"/>
      <c r="WA84" s="246"/>
      <c r="WB84" s="246"/>
      <c r="WC84" s="246"/>
      <c r="WD84" s="246"/>
      <c r="WE84" s="246"/>
      <c r="WF84" s="246"/>
      <c r="WG84" s="246"/>
      <c r="WH84" s="246"/>
      <c r="WI84" s="246"/>
      <c r="WJ84" s="246"/>
      <c r="WK84" s="246"/>
      <c r="WL84" s="246"/>
      <c r="WM84" s="246"/>
      <c r="WN84" s="246"/>
      <c r="WO84" s="246"/>
      <c r="WP84" s="246"/>
      <c r="WQ84" s="246"/>
      <c r="WR84" s="246"/>
      <c r="WS84" s="246"/>
      <c r="WT84" s="246"/>
      <c r="WU84" s="246"/>
      <c r="WV84" s="246"/>
      <c r="WW84" s="246"/>
      <c r="WX84" s="246"/>
      <c r="WY84" s="246"/>
      <c r="WZ84" s="246"/>
      <c r="XA84" s="246"/>
      <c r="XB84" s="246"/>
      <c r="XC84" s="246"/>
      <c r="XD84" s="246"/>
      <c r="XE84" s="246"/>
      <c r="XF84" s="246"/>
      <c r="XG84" s="246"/>
      <c r="XH84" s="246"/>
      <c r="XI84" s="246"/>
      <c r="XJ84" s="246"/>
      <c r="XK84" s="246"/>
      <c r="XL84" s="246"/>
      <c r="XM84" s="246"/>
      <c r="XN84" s="246"/>
      <c r="XO84" s="246"/>
      <c r="XP84" s="246"/>
      <c r="XQ84" s="246"/>
      <c r="XR84" s="246"/>
      <c r="XS84" s="246"/>
      <c r="XT84" s="246"/>
      <c r="XU84" s="246"/>
      <c r="XV84" s="246"/>
      <c r="XW84" s="246"/>
      <c r="XX84" s="246"/>
      <c r="XY84" s="246"/>
      <c r="XZ84" s="246"/>
      <c r="YA84" s="246"/>
      <c r="YB84" s="246"/>
      <c r="YC84" s="246"/>
      <c r="YD84" s="246"/>
      <c r="YE84" s="246"/>
      <c r="YF84" s="246"/>
      <c r="YG84" s="246"/>
      <c r="YH84" s="246"/>
      <c r="YI84" s="246"/>
      <c r="YJ84" s="246"/>
      <c r="YK84" s="246"/>
      <c r="YL84" s="246"/>
      <c r="YM84" s="246"/>
      <c r="YN84" s="246"/>
      <c r="YO84" s="246"/>
      <c r="YP84" s="246"/>
      <c r="YQ84" s="246"/>
      <c r="YR84" s="246"/>
      <c r="YS84" s="246"/>
      <c r="YT84" s="246"/>
      <c r="YU84" s="246"/>
      <c r="YV84" s="246"/>
      <c r="YW84" s="246"/>
      <c r="YX84" s="246"/>
      <c r="YY84" s="246"/>
      <c r="YZ84" s="246"/>
      <c r="ZA84" s="246"/>
      <c r="ZB84" s="246"/>
      <c r="ZC84" s="246"/>
      <c r="ZD84" s="246"/>
      <c r="ZE84" s="246"/>
      <c r="ZF84" s="246"/>
      <c r="ZG84" s="246"/>
      <c r="ZH84" s="246"/>
      <c r="ZI84" s="246"/>
      <c r="ZJ84" s="246"/>
      <c r="ZK84" s="246"/>
      <c r="ZL84" s="246"/>
      <c r="ZM84" s="246"/>
      <c r="ZN84" s="246"/>
      <c r="ZO84" s="246"/>
      <c r="ZP84" s="246"/>
      <c r="ZQ84" s="246"/>
      <c r="ZR84" s="246"/>
      <c r="ZS84" s="246"/>
      <c r="ZT84" s="246"/>
      <c r="ZU84" s="246"/>
      <c r="ZV84" s="246"/>
      <c r="ZW84" s="246"/>
      <c r="ZX84" s="246"/>
      <c r="ZY84" s="246"/>
      <c r="ZZ84" s="246"/>
      <c r="AAA84" s="246"/>
      <c r="AAB84" s="246"/>
      <c r="AAC84" s="246"/>
      <c r="AAD84" s="246"/>
      <c r="AAE84" s="246"/>
      <c r="AAF84" s="246"/>
      <c r="AAG84" s="246"/>
      <c r="AAH84" s="246"/>
      <c r="AAI84" s="246"/>
      <c r="AAJ84" s="246"/>
      <c r="AAK84" s="246"/>
      <c r="AAL84" s="246"/>
      <c r="AAM84" s="246"/>
      <c r="AAN84" s="246"/>
      <c r="AAO84" s="246"/>
      <c r="AAP84" s="246"/>
      <c r="AAQ84" s="246"/>
      <c r="AAR84" s="246"/>
      <c r="AAS84" s="246"/>
      <c r="AAT84" s="246"/>
      <c r="AAU84" s="246"/>
      <c r="AAV84" s="246"/>
      <c r="AAW84" s="246"/>
      <c r="AAX84" s="246"/>
      <c r="AAY84" s="246"/>
      <c r="AAZ84" s="246"/>
      <c r="ABA84" s="246"/>
      <c r="ABB84" s="246"/>
      <c r="ABC84" s="246"/>
      <c r="ABD84" s="246"/>
      <c r="ABE84" s="246"/>
      <c r="ABF84" s="246"/>
      <c r="ABG84" s="246"/>
      <c r="ABH84" s="246"/>
      <c r="ABI84" s="246"/>
      <c r="ABJ84" s="246"/>
      <c r="ABK84" s="246"/>
      <c r="ABL84" s="246"/>
      <c r="ABM84" s="246"/>
      <c r="ABN84" s="246"/>
      <c r="ABO84" s="246"/>
      <c r="ABP84" s="246"/>
      <c r="ABQ84" s="246"/>
      <c r="ABR84" s="246"/>
      <c r="ABS84" s="246"/>
      <c r="ABT84" s="246"/>
      <c r="ABU84" s="246"/>
      <c r="ABV84" s="246"/>
      <c r="ABW84" s="246"/>
      <c r="ABX84" s="246"/>
      <c r="ABY84" s="246"/>
      <c r="ABZ84" s="246"/>
      <c r="ACA84" s="246"/>
      <c r="ACB84" s="246"/>
      <c r="ACC84" s="246"/>
      <c r="ACD84" s="246"/>
      <c r="ACE84" s="246"/>
      <c r="ACF84" s="246"/>
      <c r="ACG84" s="246"/>
      <c r="ACH84" s="246"/>
      <c r="ACI84" s="246"/>
      <c r="ACJ84" s="246"/>
      <c r="ACK84" s="246"/>
      <c r="ACL84" s="246"/>
      <c r="ACM84" s="246"/>
      <c r="ACN84" s="246"/>
      <c r="ACO84" s="246"/>
      <c r="ACP84" s="246"/>
      <c r="ACQ84" s="246"/>
      <c r="ACR84" s="246"/>
      <c r="ACS84" s="246"/>
      <c r="ACT84" s="246"/>
      <c r="ACU84" s="246"/>
      <c r="ACV84" s="246"/>
      <c r="ACW84" s="246"/>
      <c r="ACX84" s="246"/>
      <c r="ACY84" s="246"/>
      <c r="ACZ84" s="246"/>
      <c r="ADA84" s="246"/>
      <c r="ADB84" s="246"/>
      <c r="ADC84" s="246"/>
      <c r="ADD84" s="246"/>
      <c r="ADE84" s="246"/>
      <c r="ADF84" s="246"/>
      <c r="ADG84" s="246"/>
      <c r="ADH84" s="246"/>
      <c r="ADI84" s="246"/>
      <c r="ADJ84" s="246"/>
      <c r="ADK84" s="246"/>
      <c r="ADL84" s="246"/>
      <c r="ADM84" s="246"/>
      <c r="ADN84" s="246"/>
      <c r="ADO84" s="246"/>
      <c r="ADP84" s="246"/>
      <c r="ADQ84" s="246"/>
      <c r="ADR84" s="246"/>
      <c r="ADS84" s="246"/>
      <c r="ADT84" s="246"/>
      <c r="ADU84" s="246"/>
      <c r="ADV84" s="246"/>
      <c r="ADW84" s="246"/>
      <c r="ADX84" s="246"/>
      <c r="ADY84" s="246"/>
      <c r="ADZ84" s="246"/>
      <c r="AEA84" s="246"/>
      <c r="AEB84" s="246"/>
      <c r="AEC84" s="246"/>
      <c r="AED84" s="246"/>
      <c r="AEE84" s="246"/>
      <c r="AEF84" s="246"/>
      <c r="AEG84" s="246"/>
      <c r="AEH84" s="246"/>
      <c r="AEI84" s="246"/>
      <c r="AEJ84" s="246"/>
      <c r="AEK84" s="246"/>
      <c r="AEL84" s="246"/>
      <c r="AEM84" s="246"/>
      <c r="AEN84" s="246"/>
      <c r="AEO84" s="246"/>
      <c r="AEP84" s="246"/>
      <c r="AEQ84" s="246"/>
      <c r="AER84" s="246"/>
      <c r="AES84" s="246"/>
      <c r="AET84" s="246"/>
      <c r="AEU84" s="246"/>
      <c r="AEV84" s="246"/>
      <c r="AEW84" s="246"/>
      <c r="AEX84" s="246"/>
      <c r="AEY84" s="246"/>
      <c r="AEZ84" s="246"/>
      <c r="AFA84" s="246"/>
      <c r="AFB84" s="246"/>
      <c r="AFC84" s="246"/>
      <c r="AFD84" s="246"/>
      <c r="AFE84" s="246"/>
      <c r="AFF84" s="246"/>
      <c r="AFG84" s="246"/>
      <c r="AFH84" s="246"/>
      <c r="AFI84" s="246"/>
      <c r="AFJ84" s="246"/>
      <c r="AFK84" s="246"/>
      <c r="AFL84" s="246"/>
      <c r="AFM84" s="246"/>
      <c r="AFN84" s="246"/>
      <c r="AFO84" s="246"/>
      <c r="AFP84" s="246"/>
      <c r="AFQ84" s="246"/>
      <c r="AFR84" s="246"/>
      <c r="AFS84" s="246"/>
      <c r="AFT84" s="246"/>
      <c r="AFU84" s="246"/>
      <c r="AFV84" s="246"/>
      <c r="AFW84" s="246"/>
      <c r="AFX84" s="246"/>
      <c r="AFY84" s="246"/>
      <c r="AFZ84" s="246"/>
      <c r="AGA84" s="246"/>
      <c r="AGB84" s="246"/>
      <c r="AGC84" s="246"/>
      <c r="AGD84" s="246"/>
      <c r="AGE84" s="246"/>
      <c r="AGF84" s="246"/>
      <c r="AGG84" s="246"/>
      <c r="AGH84" s="246"/>
      <c r="AGI84" s="246"/>
      <c r="AGJ84" s="246"/>
      <c r="AGK84" s="246"/>
      <c r="AGL84" s="246"/>
      <c r="AGM84" s="246"/>
      <c r="AGN84" s="246"/>
      <c r="AGO84" s="246"/>
      <c r="AGP84" s="246"/>
      <c r="AGQ84" s="246"/>
      <c r="AGR84" s="246"/>
      <c r="AGS84" s="246"/>
      <c r="AGT84" s="246"/>
      <c r="AGU84" s="246"/>
      <c r="AGV84" s="246"/>
      <c r="AGW84" s="246"/>
      <c r="AGX84" s="246"/>
      <c r="AGY84" s="246"/>
      <c r="AGZ84" s="246"/>
      <c r="AHA84" s="246"/>
      <c r="AHB84" s="246"/>
      <c r="AHC84" s="246"/>
      <c r="AHD84" s="246"/>
      <c r="AHE84" s="246"/>
      <c r="AHF84" s="246"/>
      <c r="AHG84" s="246"/>
      <c r="AHH84" s="246"/>
      <c r="AHI84" s="246"/>
      <c r="AHJ84" s="246"/>
      <c r="AHK84" s="246"/>
      <c r="AHL84" s="246"/>
      <c r="AHM84" s="246"/>
      <c r="AHN84" s="246"/>
      <c r="AHO84" s="246"/>
      <c r="AHP84" s="246"/>
      <c r="AHQ84" s="246"/>
      <c r="AHR84" s="246"/>
      <c r="AHS84" s="246"/>
      <c r="AHT84" s="246"/>
      <c r="AHU84" s="246"/>
      <c r="AHV84" s="246"/>
      <c r="AHW84" s="246"/>
      <c r="AHX84" s="246"/>
      <c r="AHY84" s="246"/>
      <c r="AHZ84" s="246"/>
      <c r="AIA84" s="246"/>
      <c r="AIB84" s="246"/>
      <c r="AIC84" s="246"/>
      <c r="AID84" s="246"/>
      <c r="AIE84" s="246"/>
      <c r="AIF84" s="246"/>
      <c r="AIG84" s="246"/>
      <c r="AIH84" s="246"/>
      <c r="AII84" s="246"/>
      <c r="AIJ84" s="246"/>
      <c r="AIK84" s="246"/>
      <c r="AIL84" s="246"/>
      <c r="AIM84" s="246"/>
      <c r="AIN84" s="246"/>
      <c r="AIO84" s="246"/>
      <c r="AIP84" s="246"/>
      <c r="AIQ84" s="246"/>
      <c r="AIR84" s="246"/>
      <c r="AIS84" s="246"/>
      <c r="AIT84" s="246"/>
      <c r="AIU84" s="246"/>
      <c r="AIV84" s="246"/>
      <c r="AIW84" s="246"/>
      <c r="AIX84" s="246"/>
      <c r="AIY84" s="246"/>
      <c r="AIZ84" s="246"/>
      <c r="AJA84" s="246"/>
      <c r="AJB84" s="246"/>
      <c r="AJC84" s="246"/>
      <c r="AJD84" s="246"/>
      <c r="AJE84" s="246"/>
      <c r="AJF84" s="246"/>
      <c r="AJG84" s="246"/>
      <c r="AJH84" s="246"/>
      <c r="AJI84" s="246"/>
      <c r="AJJ84" s="246"/>
      <c r="AJK84" s="246"/>
      <c r="AJL84" s="246"/>
      <c r="AJM84" s="246"/>
      <c r="AJN84" s="246"/>
      <c r="AJO84" s="246"/>
      <c r="AJP84" s="246"/>
      <c r="AJQ84" s="246"/>
      <c r="AJR84" s="246"/>
      <c r="AJS84" s="246"/>
      <c r="AJT84" s="246"/>
      <c r="AJU84" s="246"/>
      <c r="AJV84" s="246"/>
      <c r="AJW84" s="246"/>
      <c r="AJX84" s="246"/>
      <c r="AJY84" s="246"/>
      <c r="AJZ84" s="246"/>
      <c r="AKA84" s="246"/>
      <c r="AKB84" s="246"/>
      <c r="AKC84" s="246"/>
      <c r="AKD84" s="246"/>
      <c r="AKE84" s="246"/>
      <c r="AKF84" s="246"/>
      <c r="AKG84" s="246"/>
      <c r="AKH84" s="246"/>
      <c r="AKI84" s="246"/>
      <c r="AKJ84" s="246"/>
      <c r="AKK84" s="246"/>
      <c r="AKL84" s="246"/>
      <c r="AKM84" s="246"/>
      <c r="AKN84" s="246"/>
      <c r="AKO84" s="246"/>
      <c r="AKP84" s="246"/>
      <c r="AKQ84" s="246"/>
      <c r="AKR84" s="246"/>
      <c r="AKS84" s="246"/>
      <c r="AKT84" s="246"/>
      <c r="AKU84" s="246"/>
      <c r="AKV84" s="246"/>
      <c r="AKW84" s="246"/>
      <c r="AKX84" s="246"/>
      <c r="AKY84" s="246"/>
      <c r="AKZ84" s="246"/>
      <c r="ALA84" s="246"/>
      <c r="ALB84" s="246"/>
      <c r="ALC84" s="246"/>
      <c r="ALD84" s="246"/>
      <c r="ALE84" s="246"/>
      <c r="ALF84" s="246"/>
      <c r="ALG84" s="246"/>
      <c r="ALH84" s="246"/>
      <c r="ALI84" s="246"/>
      <c r="ALJ84" s="246"/>
      <c r="ALK84" s="246"/>
      <c r="ALL84" s="246"/>
      <c r="ALM84" s="246"/>
      <c r="ALN84" s="246"/>
      <c r="ALO84" s="246"/>
      <c r="ALP84" s="246"/>
      <c r="ALQ84" s="246"/>
      <c r="ALR84" s="246"/>
      <c r="ALS84" s="246"/>
      <c r="ALT84" s="246"/>
      <c r="ALU84" s="246"/>
      <c r="ALV84" s="246"/>
      <c r="ALW84" s="246"/>
      <c r="ALX84" s="246"/>
      <c r="ALY84" s="246"/>
      <c r="ALZ84" s="246"/>
      <c r="AMA84" s="246"/>
      <c r="AMB84" s="246"/>
      <c r="AMC84" s="246"/>
      <c r="AMD84" s="246"/>
      <c r="AME84" s="246"/>
      <c r="AMF84" s="246"/>
      <c r="AMG84" s="246"/>
      <c r="AMH84" s="246"/>
      <c r="AMI84" s="246"/>
      <c r="AMJ84" s="246"/>
      <c r="AMK84" s="246"/>
      <c r="AML84" s="246"/>
      <c r="AMM84" s="246"/>
      <c r="AMN84" s="246"/>
      <c r="AMO84" s="246"/>
      <c r="AMP84" s="246"/>
      <c r="AMQ84" s="246"/>
      <c r="AMR84" s="246"/>
      <c r="AMS84" s="246"/>
      <c r="AMT84" s="246"/>
      <c r="AMU84" s="246"/>
      <c r="AMV84" s="246"/>
      <c r="AMW84" s="246"/>
      <c r="AMX84" s="246"/>
      <c r="AMY84" s="246"/>
      <c r="AMZ84" s="246"/>
      <c r="ANA84" s="246"/>
      <c r="ANB84" s="246"/>
      <c r="ANC84" s="246"/>
      <c r="AND84" s="246"/>
      <c r="ANE84" s="246"/>
      <c r="ANF84" s="246"/>
      <c r="ANG84" s="246"/>
      <c r="ANH84" s="246"/>
      <c r="ANI84" s="246"/>
      <c r="ANJ84" s="246"/>
      <c r="ANK84" s="246"/>
      <c r="ANL84" s="246"/>
      <c r="ANM84" s="246"/>
      <c r="ANN84" s="246"/>
      <c r="ANO84" s="246"/>
      <c r="ANP84" s="246"/>
      <c r="ANQ84" s="246"/>
      <c r="ANR84" s="246"/>
      <c r="ANS84" s="246"/>
      <c r="ANT84" s="246"/>
      <c r="ANU84" s="246"/>
      <c r="ANV84" s="246"/>
      <c r="ANW84" s="246"/>
      <c r="ANX84" s="246"/>
      <c r="ANY84" s="246"/>
      <c r="ANZ84" s="246"/>
      <c r="AOA84" s="246"/>
      <c r="AOB84" s="246"/>
      <c r="AOC84" s="246"/>
      <c r="AOD84" s="246"/>
      <c r="AOE84" s="246"/>
      <c r="AOF84" s="246"/>
      <c r="AOG84" s="246"/>
      <c r="AOH84" s="246"/>
      <c r="AOI84" s="246"/>
      <c r="AOJ84" s="246"/>
      <c r="AOK84" s="246"/>
      <c r="AOL84" s="246"/>
      <c r="AOM84" s="246"/>
      <c r="AON84" s="246"/>
      <c r="AOO84" s="246"/>
      <c r="AOP84" s="246"/>
      <c r="AOQ84" s="246"/>
      <c r="AOR84" s="246"/>
      <c r="AOS84" s="246"/>
      <c r="AOT84" s="246"/>
      <c r="AOU84" s="246"/>
      <c r="AOV84" s="246"/>
      <c r="AOW84" s="246"/>
      <c r="AOX84" s="246"/>
      <c r="AOY84" s="246"/>
      <c r="AOZ84" s="246"/>
      <c r="APA84" s="246"/>
      <c r="APB84" s="246"/>
      <c r="APC84" s="246"/>
      <c r="APD84" s="246"/>
      <c r="APE84" s="246"/>
      <c r="APF84" s="246"/>
      <c r="APG84" s="246"/>
      <c r="APH84" s="246"/>
      <c r="API84" s="246"/>
      <c r="APJ84" s="246"/>
      <c r="APK84" s="246"/>
      <c r="APL84" s="246"/>
      <c r="APM84" s="246"/>
      <c r="APN84" s="246"/>
      <c r="APO84" s="246"/>
      <c r="APP84" s="246"/>
      <c r="APQ84" s="246"/>
      <c r="APR84" s="246"/>
      <c r="APS84" s="246"/>
      <c r="APT84" s="246"/>
      <c r="APU84" s="246"/>
      <c r="APV84" s="246"/>
      <c r="APW84" s="246"/>
      <c r="APX84" s="246"/>
      <c r="APY84" s="246"/>
      <c r="APZ84" s="246"/>
      <c r="AQA84" s="246"/>
      <c r="AQB84" s="246"/>
      <c r="AQC84" s="246"/>
      <c r="AQD84" s="246"/>
      <c r="AQE84" s="246"/>
      <c r="AQF84" s="246"/>
      <c r="AQG84" s="246"/>
      <c r="AQH84" s="246"/>
      <c r="AQI84" s="246"/>
      <c r="AQJ84" s="246"/>
      <c r="AQK84" s="246"/>
      <c r="AQL84" s="246"/>
      <c r="AQM84" s="246"/>
      <c r="AQN84" s="246"/>
      <c r="AQO84" s="246"/>
      <c r="AQP84" s="246"/>
      <c r="AQQ84" s="246"/>
      <c r="AQR84" s="246"/>
      <c r="AQS84" s="246"/>
      <c r="AQT84" s="246"/>
      <c r="AQU84" s="246"/>
      <c r="AQV84" s="246"/>
      <c r="AQW84" s="246"/>
      <c r="AQX84" s="246"/>
      <c r="AQY84" s="246"/>
      <c r="AQZ84" s="246"/>
      <c r="ARA84" s="246"/>
      <c r="ARB84" s="246"/>
      <c r="ARC84" s="246"/>
      <c r="ARD84" s="246"/>
      <c r="ARE84" s="246"/>
      <c r="ARF84" s="246"/>
      <c r="ARG84" s="246"/>
      <c r="ARH84" s="246"/>
      <c r="ARI84" s="246"/>
      <c r="ARJ84" s="246"/>
      <c r="ARK84" s="246"/>
      <c r="ARL84" s="246"/>
      <c r="ARM84" s="246"/>
      <c r="ARN84" s="246"/>
      <c r="ARO84" s="246"/>
      <c r="ARP84" s="246"/>
      <c r="ARQ84" s="246"/>
      <c r="ARR84" s="246"/>
      <c r="ARS84" s="246"/>
      <c r="ART84" s="246"/>
      <c r="ARU84" s="246"/>
      <c r="ARV84" s="246"/>
      <c r="ARW84" s="246"/>
      <c r="ARX84" s="246"/>
      <c r="ARY84" s="246"/>
      <c r="ARZ84" s="246"/>
      <c r="ASA84" s="246"/>
      <c r="ASB84" s="246"/>
      <c r="ASC84" s="246"/>
      <c r="ASD84" s="246"/>
      <c r="ASE84" s="246"/>
      <c r="ASF84" s="246"/>
      <c r="ASG84" s="246"/>
      <c r="ASH84" s="246"/>
      <c r="ASI84" s="246"/>
      <c r="ASJ84" s="246"/>
      <c r="ASK84" s="246"/>
      <c r="ASL84" s="246"/>
      <c r="ASM84" s="246"/>
      <c r="ASN84" s="246"/>
      <c r="ASO84" s="246"/>
      <c r="ASP84" s="246"/>
      <c r="ASQ84" s="246"/>
      <c r="ASR84" s="246"/>
      <c r="ASS84" s="246"/>
      <c r="AST84" s="246"/>
      <c r="ASU84" s="246"/>
      <c r="ASV84" s="246"/>
      <c r="ASW84" s="246"/>
      <c r="ASX84" s="246"/>
      <c r="ASY84" s="246"/>
      <c r="ASZ84" s="246"/>
      <c r="ATA84" s="246"/>
      <c r="ATB84" s="246"/>
      <c r="ATC84" s="246"/>
      <c r="ATD84" s="246"/>
      <c r="ATE84" s="246"/>
      <c r="ATF84" s="246"/>
      <c r="ATG84" s="246"/>
      <c r="ATH84" s="246"/>
      <c r="ATI84" s="246"/>
      <c r="ATJ84" s="246"/>
      <c r="ATK84" s="246"/>
      <c r="ATL84" s="246"/>
      <c r="ATM84" s="246"/>
      <c r="ATN84" s="246"/>
      <c r="ATO84" s="246"/>
      <c r="ATP84" s="246"/>
      <c r="ATQ84" s="246"/>
      <c r="ATR84" s="246"/>
      <c r="ATS84" s="246"/>
      <c r="ATT84" s="246"/>
      <c r="ATU84" s="246"/>
      <c r="ATV84" s="246"/>
      <c r="ATW84" s="246"/>
      <c r="ATX84" s="246"/>
      <c r="ATY84" s="246"/>
      <c r="ATZ84" s="246"/>
      <c r="AUA84" s="246"/>
      <c r="AUB84" s="246"/>
      <c r="AUC84" s="246"/>
      <c r="AUD84" s="246"/>
      <c r="AUE84" s="246"/>
      <c r="AUF84" s="246"/>
      <c r="AUG84" s="246"/>
      <c r="AUH84" s="246"/>
      <c r="AUI84" s="246"/>
      <c r="AUJ84" s="246"/>
      <c r="AUK84" s="246"/>
      <c r="AUL84" s="246"/>
      <c r="AUM84" s="246"/>
      <c r="AUN84" s="246"/>
      <c r="AUO84" s="246"/>
      <c r="AUP84" s="246"/>
      <c r="AUQ84" s="246"/>
      <c r="AUR84" s="246"/>
      <c r="AUS84" s="246"/>
      <c r="AUT84" s="246"/>
      <c r="AUU84" s="246"/>
      <c r="AUV84" s="246"/>
      <c r="AUW84" s="246"/>
      <c r="AUX84" s="246"/>
      <c r="AUY84" s="246"/>
      <c r="AUZ84" s="246"/>
      <c r="AVA84" s="246"/>
      <c r="AVB84" s="246"/>
      <c r="AVC84" s="246"/>
      <c r="AVD84" s="246"/>
      <c r="AVE84" s="246"/>
      <c r="AVF84" s="246"/>
      <c r="AVG84" s="246"/>
      <c r="AVH84" s="246"/>
      <c r="AVI84" s="246"/>
      <c r="AVJ84" s="246"/>
      <c r="AVK84" s="246"/>
      <c r="AVL84" s="246"/>
      <c r="AVM84" s="246"/>
      <c r="AVN84" s="246"/>
      <c r="AVO84" s="246"/>
      <c r="AVP84" s="246"/>
      <c r="AVQ84" s="246"/>
      <c r="AVR84" s="246"/>
      <c r="AVS84" s="246"/>
      <c r="AVT84" s="246"/>
      <c r="AVU84" s="246"/>
      <c r="AVV84" s="246"/>
      <c r="AVW84" s="246"/>
      <c r="AVX84" s="246"/>
      <c r="AVY84" s="246"/>
      <c r="AVZ84" s="246"/>
      <c r="AWA84" s="246"/>
      <c r="AWB84" s="246"/>
      <c r="AWC84" s="246"/>
      <c r="AWD84" s="246"/>
      <c r="AWE84" s="246"/>
      <c r="AWF84" s="246"/>
      <c r="AWG84" s="246"/>
      <c r="AWH84" s="246"/>
      <c r="AWI84" s="246"/>
      <c r="AWJ84" s="246"/>
      <c r="AWK84" s="246"/>
      <c r="AWL84" s="246"/>
      <c r="AWM84" s="246"/>
      <c r="AWN84" s="246"/>
      <c r="AWO84" s="246"/>
      <c r="AWP84" s="246"/>
      <c r="AWQ84" s="246"/>
      <c r="AWR84" s="246"/>
      <c r="AWS84" s="246"/>
      <c r="AWT84" s="246"/>
      <c r="AWU84" s="246"/>
      <c r="AWV84" s="246"/>
      <c r="AWW84" s="246"/>
      <c r="AWX84" s="246"/>
      <c r="AWY84" s="246"/>
      <c r="AWZ84" s="246"/>
      <c r="AXA84" s="246"/>
      <c r="AXB84" s="246"/>
      <c r="AXC84" s="246"/>
      <c r="AXD84" s="246"/>
      <c r="AXE84" s="246"/>
      <c r="AXF84" s="246"/>
      <c r="AXG84" s="246"/>
      <c r="AXH84" s="246"/>
      <c r="AXI84" s="246"/>
      <c r="AXJ84" s="246"/>
      <c r="AXK84" s="246"/>
      <c r="AXL84" s="246"/>
      <c r="AXM84" s="246"/>
      <c r="AXN84" s="246"/>
      <c r="AXO84" s="246"/>
      <c r="AXP84" s="246"/>
      <c r="AXQ84" s="246"/>
      <c r="AXR84" s="246"/>
      <c r="AXS84" s="246"/>
      <c r="AXT84" s="246"/>
      <c r="AXU84" s="246"/>
      <c r="AXV84" s="246"/>
      <c r="AXW84" s="246"/>
      <c r="AXX84" s="246"/>
      <c r="AXY84" s="246"/>
      <c r="AXZ84" s="246"/>
      <c r="AYA84" s="246"/>
      <c r="AYB84" s="246"/>
      <c r="AYC84" s="246"/>
      <c r="AYD84" s="246"/>
      <c r="AYE84" s="246"/>
      <c r="AYF84" s="246"/>
      <c r="AYG84" s="246"/>
      <c r="AYH84" s="246"/>
      <c r="AYI84" s="246"/>
      <c r="AYJ84" s="246"/>
      <c r="AYK84" s="246"/>
      <c r="AYL84" s="246"/>
      <c r="AYM84" s="246"/>
      <c r="AYN84" s="246"/>
      <c r="AYO84" s="246"/>
      <c r="AYP84" s="246"/>
      <c r="AYQ84" s="246"/>
      <c r="AYR84" s="246"/>
      <c r="AYS84" s="246"/>
      <c r="AYT84" s="246"/>
      <c r="AYU84" s="246"/>
      <c r="AYV84" s="246"/>
      <c r="AYW84" s="246"/>
      <c r="AYX84" s="246"/>
      <c r="AYY84" s="246"/>
      <c r="AYZ84" s="246"/>
      <c r="AZA84" s="246"/>
      <c r="AZB84" s="246"/>
      <c r="AZC84" s="246"/>
      <c r="AZD84" s="246"/>
      <c r="AZE84" s="246"/>
      <c r="AZF84" s="246"/>
      <c r="AZG84" s="246"/>
      <c r="AZH84" s="246"/>
      <c r="AZI84" s="246"/>
      <c r="AZJ84" s="246"/>
      <c r="AZK84" s="246"/>
      <c r="AZL84" s="246"/>
      <c r="AZM84" s="246"/>
      <c r="AZN84" s="246"/>
      <c r="AZO84" s="246"/>
      <c r="AZP84" s="246"/>
      <c r="AZQ84" s="246"/>
      <c r="AZR84" s="246"/>
      <c r="AZS84" s="246"/>
      <c r="AZT84" s="246"/>
      <c r="AZU84" s="246"/>
      <c r="AZV84" s="246"/>
      <c r="AZW84" s="246"/>
      <c r="AZX84" s="246"/>
      <c r="AZY84" s="246"/>
      <c r="AZZ84" s="246"/>
      <c r="BAA84" s="246"/>
      <c r="BAB84" s="246"/>
      <c r="BAC84" s="246"/>
      <c r="BAD84" s="246"/>
      <c r="BAE84" s="246"/>
      <c r="BAF84" s="246"/>
      <c r="BAG84" s="246"/>
      <c r="BAH84" s="246"/>
      <c r="BAI84" s="246"/>
      <c r="BAJ84" s="246"/>
      <c r="BAK84" s="246"/>
      <c r="BAL84" s="246"/>
      <c r="BAM84" s="246"/>
      <c r="BAN84" s="246"/>
      <c r="BAO84" s="246"/>
      <c r="BAP84" s="246"/>
      <c r="BAQ84" s="246"/>
      <c r="BAR84" s="246"/>
      <c r="BAS84" s="246"/>
      <c r="BAT84" s="246"/>
      <c r="BAU84" s="246"/>
      <c r="BAV84" s="246"/>
      <c r="BAW84" s="246"/>
      <c r="BAX84" s="246"/>
      <c r="BAY84" s="246"/>
      <c r="BAZ84" s="246"/>
      <c r="BBA84" s="246"/>
      <c r="BBB84" s="246"/>
      <c r="BBC84" s="246"/>
      <c r="BBD84" s="246"/>
      <c r="BBE84" s="246"/>
      <c r="BBF84" s="246"/>
      <c r="BBG84" s="246"/>
      <c r="BBH84" s="246"/>
      <c r="BBI84" s="246"/>
      <c r="BBJ84" s="246"/>
      <c r="BBK84" s="246"/>
      <c r="BBL84" s="246"/>
      <c r="BBM84" s="246"/>
      <c r="BBN84" s="246"/>
      <c r="BBO84" s="246"/>
      <c r="BBP84" s="246"/>
      <c r="BBQ84" s="246"/>
      <c r="BBR84" s="246"/>
      <c r="BBS84" s="246"/>
      <c r="BBT84" s="246"/>
      <c r="BBU84" s="246"/>
      <c r="BBV84" s="246"/>
      <c r="BBW84" s="246"/>
      <c r="BBX84" s="246"/>
      <c r="BBY84" s="246"/>
      <c r="BBZ84" s="246"/>
      <c r="BCA84" s="246"/>
      <c r="BCB84" s="246"/>
      <c r="BCC84" s="246"/>
      <c r="BCD84" s="246"/>
      <c r="BCE84" s="246"/>
      <c r="BCF84" s="246"/>
      <c r="BCG84" s="246"/>
      <c r="BCH84" s="246"/>
      <c r="BCI84" s="246"/>
      <c r="BCJ84" s="246"/>
      <c r="BCK84" s="246"/>
      <c r="BCL84" s="246"/>
      <c r="BCM84" s="246"/>
      <c r="BCN84" s="246"/>
      <c r="BCO84" s="246"/>
      <c r="BCP84" s="246"/>
      <c r="BCQ84" s="246"/>
      <c r="BCR84" s="246"/>
      <c r="BCS84" s="246"/>
      <c r="BCT84" s="246"/>
      <c r="BCU84" s="246"/>
      <c r="BCV84" s="246"/>
      <c r="BCW84" s="246"/>
      <c r="BCX84" s="246"/>
      <c r="BCY84" s="246"/>
      <c r="BCZ84" s="246"/>
      <c r="BDA84" s="246"/>
      <c r="BDB84" s="246"/>
      <c r="BDC84" s="246"/>
      <c r="BDD84" s="246"/>
      <c r="BDE84" s="246"/>
      <c r="BDF84" s="246"/>
      <c r="BDG84" s="246"/>
      <c r="BDH84" s="246"/>
      <c r="BDI84" s="246"/>
      <c r="BDJ84" s="246"/>
      <c r="BDK84" s="246"/>
      <c r="BDL84" s="246"/>
      <c r="BDM84" s="246"/>
      <c r="BDN84" s="246"/>
      <c r="BDO84" s="246"/>
      <c r="BDP84" s="246"/>
      <c r="BDQ84" s="246"/>
      <c r="BDR84" s="246"/>
      <c r="BDS84" s="246"/>
      <c r="BDT84" s="246"/>
      <c r="BDU84" s="246"/>
      <c r="BDV84" s="246"/>
      <c r="BDW84" s="246"/>
      <c r="BDX84" s="246"/>
      <c r="BDY84" s="246"/>
      <c r="BDZ84" s="246"/>
      <c r="BEA84" s="246"/>
      <c r="BEB84" s="246"/>
      <c r="BEC84" s="246"/>
      <c r="BED84" s="246"/>
      <c r="BEE84" s="246"/>
      <c r="BEF84" s="246"/>
      <c r="BEG84" s="246"/>
      <c r="BEH84" s="246"/>
      <c r="BEI84" s="246"/>
      <c r="BEJ84" s="246"/>
      <c r="BEK84" s="246"/>
      <c r="BEL84" s="246"/>
      <c r="BEM84" s="246"/>
      <c r="BEN84" s="246"/>
      <c r="BEO84" s="246"/>
      <c r="BEP84" s="246"/>
      <c r="BEQ84" s="246"/>
      <c r="BER84" s="246"/>
      <c r="BES84" s="246"/>
      <c r="BET84" s="246"/>
      <c r="BEU84" s="246"/>
      <c r="BEV84" s="246"/>
      <c r="BEW84" s="246"/>
      <c r="BEX84" s="246"/>
      <c r="BEY84" s="246"/>
      <c r="BEZ84" s="246"/>
      <c r="BFA84" s="246"/>
      <c r="BFB84" s="246"/>
      <c r="BFC84" s="246"/>
      <c r="BFD84" s="246"/>
      <c r="BFE84" s="246"/>
      <c r="BFF84" s="246"/>
      <c r="BFG84" s="246"/>
      <c r="BFH84" s="246"/>
      <c r="BFI84" s="246"/>
      <c r="BFJ84" s="246"/>
      <c r="BFK84" s="246"/>
      <c r="BFL84" s="246"/>
      <c r="BFM84" s="246"/>
      <c r="BFN84" s="246"/>
      <c r="BFO84" s="246"/>
      <c r="BFP84" s="246"/>
      <c r="BFQ84" s="246"/>
      <c r="BFR84" s="246"/>
      <c r="BFS84" s="246"/>
      <c r="BFT84" s="246"/>
      <c r="BFU84" s="246"/>
      <c r="BFV84" s="246"/>
      <c r="BFW84" s="246"/>
      <c r="BFX84" s="246"/>
      <c r="BFY84" s="246"/>
      <c r="BFZ84" s="246"/>
      <c r="BGA84" s="246"/>
      <c r="BGB84" s="246"/>
      <c r="BGC84" s="246"/>
      <c r="BGD84" s="246"/>
      <c r="BGE84" s="246"/>
      <c r="BGF84" s="246"/>
      <c r="BGG84" s="246"/>
      <c r="BGH84" s="246"/>
      <c r="BGI84" s="246"/>
      <c r="BGJ84" s="246"/>
      <c r="BGK84" s="246"/>
      <c r="BGL84" s="246"/>
      <c r="BGM84" s="246"/>
      <c r="BGN84" s="246"/>
      <c r="BGO84" s="246"/>
      <c r="BGP84" s="246"/>
      <c r="BGQ84" s="246"/>
      <c r="BGR84" s="246"/>
      <c r="BGS84" s="246"/>
      <c r="BGT84" s="246"/>
      <c r="BGU84" s="246"/>
      <c r="BGV84" s="246"/>
      <c r="BGW84" s="246"/>
      <c r="BGX84" s="246"/>
      <c r="BGY84" s="246"/>
      <c r="BGZ84" s="246"/>
      <c r="BHA84" s="246"/>
      <c r="BHB84" s="246"/>
      <c r="BHC84" s="246"/>
      <c r="BHD84" s="246"/>
      <c r="BHE84" s="246"/>
      <c r="BHF84" s="246"/>
      <c r="BHG84" s="246"/>
      <c r="BHH84" s="246"/>
      <c r="BHI84" s="246"/>
      <c r="BHJ84" s="246"/>
      <c r="BHK84" s="246"/>
      <c r="BHL84" s="246"/>
      <c r="BHM84" s="246"/>
      <c r="BHN84" s="246"/>
      <c r="BHO84" s="246"/>
      <c r="BHP84" s="246"/>
      <c r="BHQ84" s="246"/>
      <c r="BHR84" s="246"/>
      <c r="BHS84" s="246"/>
      <c r="BHT84" s="246"/>
      <c r="BHU84" s="246"/>
      <c r="BHV84" s="246"/>
      <c r="BHW84" s="246"/>
      <c r="BHX84" s="246"/>
      <c r="BHY84" s="246"/>
      <c r="BHZ84" s="246"/>
      <c r="BIA84" s="246"/>
      <c r="BIB84" s="246"/>
      <c r="BIC84" s="246"/>
      <c r="BID84" s="246"/>
      <c r="BIE84" s="246"/>
      <c r="BIF84" s="246"/>
      <c r="BIG84" s="246"/>
      <c r="BIH84" s="246"/>
      <c r="BII84" s="246"/>
      <c r="BIJ84" s="246"/>
      <c r="BIK84" s="246"/>
      <c r="BIL84" s="246"/>
      <c r="BIM84" s="246"/>
      <c r="BIN84" s="246"/>
      <c r="BIO84" s="246"/>
      <c r="BIP84" s="246"/>
      <c r="BIQ84" s="246"/>
      <c r="BIR84" s="246"/>
      <c r="BIS84" s="246"/>
      <c r="BIT84" s="246"/>
      <c r="BIU84" s="246"/>
      <c r="BIV84" s="246"/>
      <c r="BIW84" s="246"/>
      <c r="BIX84" s="246"/>
      <c r="BIY84" s="246"/>
      <c r="BIZ84" s="246"/>
      <c r="BJA84" s="246"/>
      <c r="BJB84" s="246"/>
      <c r="BJC84" s="246"/>
      <c r="BJD84" s="246"/>
      <c r="BJE84" s="246"/>
      <c r="BJF84" s="246"/>
      <c r="BJG84" s="246"/>
      <c r="BJH84" s="246"/>
      <c r="BJI84" s="246"/>
      <c r="BJJ84" s="246"/>
      <c r="BJK84" s="246"/>
      <c r="BJL84" s="246"/>
      <c r="BJM84" s="246"/>
      <c r="BJN84" s="246"/>
      <c r="BJO84" s="246"/>
      <c r="BJP84" s="246"/>
      <c r="BJQ84" s="246"/>
      <c r="BJR84" s="246"/>
      <c r="BJS84" s="246"/>
      <c r="BJT84" s="246"/>
      <c r="BJU84" s="246"/>
      <c r="BJV84" s="246"/>
      <c r="BJW84" s="246"/>
      <c r="BJX84" s="246"/>
      <c r="BJY84" s="246"/>
      <c r="BJZ84" s="246"/>
      <c r="BKA84" s="246"/>
      <c r="BKB84" s="246"/>
      <c r="BKC84" s="246"/>
      <c r="BKD84" s="246"/>
      <c r="BKE84" s="246"/>
      <c r="BKF84" s="246"/>
      <c r="BKG84" s="246"/>
      <c r="BKH84" s="246"/>
      <c r="BKI84" s="246"/>
      <c r="BKJ84" s="246"/>
      <c r="BKK84" s="246"/>
      <c r="BKL84" s="246"/>
      <c r="BKM84" s="246"/>
      <c r="BKN84" s="246"/>
      <c r="BKO84" s="246"/>
      <c r="BKP84" s="246"/>
      <c r="BKQ84" s="246"/>
      <c r="BKR84" s="246"/>
      <c r="BKS84" s="246"/>
      <c r="BKT84" s="246"/>
      <c r="BKU84" s="246"/>
      <c r="BKV84" s="246"/>
      <c r="BKW84" s="246"/>
      <c r="BKX84" s="246"/>
      <c r="BKY84" s="246"/>
      <c r="BKZ84" s="246"/>
      <c r="BLA84" s="246"/>
      <c r="BLB84" s="246"/>
      <c r="BLC84" s="246"/>
      <c r="BLD84" s="246"/>
      <c r="BLE84" s="246"/>
      <c r="BLF84" s="246"/>
      <c r="BLG84" s="246"/>
      <c r="BLH84" s="246"/>
      <c r="BLI84" s="246"/>
      <c r="BLJ84" s="246"/>
      <c r="BLK84" s="246"/>
      <c r="BLL84" s="246"/>
      <c r="BLM84" s="246"/>
      <c r="BLN84" s="246"/>
      <c r="BLO84" s="246"/>
      <c r="BLP84" s="246"/>
      <c r="BLQ84" s="246"/>
      <c r="BLR84" s="246"/>
      <c r="BLS84" s="246"/>
      <c r="BLT84" s="246"/>
      <c r="BLU84" s="246"/>
      <c r="BLV84" s="246"/>
      <c r="BLW84" s="246"/>
      <c r="BLX84" s="246"/>
      <c r="BLY84" s="246"/>
      <c r="BLZ84" s="246"/>
      <c r="BMA84" s="246"/>
      <c r="BMB84" s="246"/>
      <c r="BMC84" s="246"/>
      <c r="BMD84" s="246"/>
      <c r="BME84" s="246"/>
      <c r="BMF84" s="246"/>
      <c r="BMG84" s="246"/>
      <c r="BMH84" s="246"/>
      <c r="BMI84" s="246"/>
      <c r="BMJ84" s="246"/>
      <c r="BMK84" s="246"/>
      <c r="BML84" s="246"/>
      <c r="BMM84" s="246"/>
      <c r="BMN84" s="246"/>
      <c r="BMO84" s="246"/>
      <c r="BMP84" s="246"/>
      <c r="BMQ84" s="246"/>
      <c r="BMR84" s="246"/>
      <c r="BMS84" s="246"/>
      <c r="BMT84" s="246"/>
      <c r="BMU84" s="246"/>
      <c r="BMV84" s="246"/>
      <c r="BMW84" s="246"/>
      <c r="BMX84" s="246"/>
      <c r="BMY84" s="246"/>
      <c r="BMZ84" s="246"/>
      <c r="BNA84" s="246"/>
      <c r="BNB84" s="246"/>
      <c r="BNC84" s="246"/>
      <c r="BND84" s="246"/>
      <c r="BNE84" s="246"/>
      <c r="BNF84" s="246"/>
      <c r="BNG84" s="246"/>
      <c r="BNH84" s="246"/>
      <c r="BNI84" s="246"/>
      <c r="BNJ84" s="246"/>
      <c r="BNK84" s="246"/>
      <c r="BNL84" s="246"/>
      <c r="BNM84" s="246"/>
      <c r="BNN84" s="246"/>
      <c r="BNO84" s="246"/>
      <c r="BNP84" s="246"/>
      <c r="BNQ84" s="246"/>
      <c r="BNR84" s="246"/>
      <c r="BNS84" s="246"/>
      <c r="BNT84" s="246"/>
      <c r="BNU84" s="246"/>
      <c r="BNV84" s="246"/>
      <c r="BNW84" s="246"/>
      <c r="BNX84" s="246"/>
      <c r="BNY84" s="246"/>
      <c r="BNZ84" s="246"/>
      <c r="BOA84" s="246"/>
      <c r="BOB84" s="246"/>
      <c r="BOC84" s="246"/>
      <c r="BOD84" s="246"/>
      <c r="BOE84" s="246"/>
      <c r="BOF84" s="246"/>
      <c r="BOG84" s="246"/>
      <c r="BOH84" s="246"/>
      <c r="BOI84" s="246"/>
      <c r="BOJ84" s="246"/>
      <c r="BOK84" s="246"/>
      <c r="BOL84" s="246"/>
      <c r="BOM84" s="246"/>
      <c r="BON84" s="246"/>
      <c r="BOO84" s="246"/>
      <c r="BOP84" s="246"/>
      <c r="BOQ84" s="246"/>
      <c r="BOR84" s="246"/>
      <c r="BOS84" s="246"/>
      <c r="BOT84" s="246"/>
      <c r="BOU84" s="246"/>
      <c r="BOV84" s="246"/>
      <c r="BOW84" s="246"/>
      <c r="BOX84" s="246"/>
      <c r="BOY84" s="246"/>
      <c r="BOZ84" s="246"/>
      <c r="BPA84" s="246"/>
      <c r="BPB84" s="246"/>
      <c r="BPC84" s="246"/>
      <c r="BPD84" s="246"/>
      <c r="BPE84" s="246"/>
      <c r="BPF84" s="246"/>
      <c r="BPG84" s="246"/>
      <c r="BPH84" s="246"/>
      <c r="BPI84" s="246"/>
      <c r="BPJ84" s="246"/>
      <c r="BPK84" s="246"/>
      <c r="BPL84" s="246"/>
      <c r="BPM84" s="246"/>
      <c r="BPN84" s="246"/>
      <c r="BPO84" s="246"/>
      <c r="BPP84" s="246"/>
      <c r="BPQ84" s="246"/>
      <c r="BPR84" s="246"/>
      <c r="BPS84" s="246"/>
      <c r="BPT84" s="246"/>
      <c r="BPU84" s="246"/>
      <c r="BPV84" s="246"/>
      <c r="BPW84" s="246"/>
      <c r="BPX84" s="246"/>
      <c r="BPY84" s="246"/>
      <c r="BPZ84" s="246"/>
      <c r="BQA84" s="246"/>
      <c r="BQB84" s="246"/>
      <c r="BQC84" s="246"/>
      <c r="BQD84" s="246"/>
      <c r="BQE84" s="246"/>
      <c r="BQF84" s="246"/>
      <c r="BQG84" s="246"/>
      <c r="BQH84" s="246"/>
      <c r="BQI84" s="246"/>
      <c r="BQJ84" s="246"/>
      <c r="BQK84" s="246"/>
      <c r="BQL84" s="246"/>
      <c r="BQM84" s="246"/>
      <c r="BQN84" s="246"/>
      <c r="BQO84" s="246"/>
      <c r="BQP84" s="246"/>
      <c r="BQQ84" s="246"/>
      <c r="BQR84" s="246"/>
      <c r="BQS84" s="246"/>
      <c r="BQT84" s="246"/>
      <c r="BQU84" s="246"/>
      <c r="BQV84" s="246"/>
      <c r="BQW84" s="246"/>
      <c r="BQX84" s="246"/>
      <c r="BQY84" s="246"/>
      <c r="BQZ84" s="246"/>
      <c r="BRA84" s="246"/>
      <c r="BRB84" s="246"/>
      <c r="BRC84" s="246"/>
      <c r="BRD84" s="246"/>
      <c r="BRE84" s="246"/>
      <c r="BRF84" s="246"/>
      <c r="BRG84" s="246"/>
      <c r="BRH84" s="246"/>
      <c r="BRI84" s="246"/>
      <c r="BRJ84" s="246"/>
      <c r="BRK84" s="246"/>
      <c r="BRL84" s="246"/>
      <c r="BRM84" s="246"/>
      <c r="BRN84" s="246"/>
      <c r="BRO84" s="246"/>
      <c r="BRP84" s="246"/>
      <c r="BRQ84" s="246"/>
      <c r="BRR84" s="246"/>
      <c r="BRS84" s="246"/>
      <c r="BRT84" s="246"/>
      <c r="BRU84" s="246"/>
      <c r="BRV84" s="246"/>
      <c r="BRW84" s="246"/>
      <c r="BRX84" s="246"/>
      <c r="BRY84" s="246"/>
      <c r="BRZ84" s="246"/>
      <c r="BSA84" s="246"/>
      <c r="BSB84" s="246"/>
      <c r="BSC84" s="246"/>
      <c r="BSD84" s="246"/>
      <c r="BSE84" s="246"/>
      <c r="BSF84" s="246"/>
      <c r="BSG84" s="246"/>
      <c r="BSH84" s="246"/>
      <c r="BSI84" s="246"/>
      <c r="BSJ84" s="246"/>
      <c r="BSK84" s="246"/>
      <c r="BSL84" s="246"/>
      <c r="BSM84" s="246"/>
      <c r="BSN84" s="246"/>
      <c r="BSO84" s="246"/>
      <c r="BSP84" s="246"/>
      <c r="BSQ84" s="246"/>
      <c r="BSR84" s="246"/>
      <c r="BSS84" s="246"/>
      <c r="BST84" s="246"/>
      <c r="BSU84" s="246"/>
      <c r="BSV84" s="246"/>
      <c r="BSW84" s="246"/>
      <c r="BSX84" s="246"/>
      <c r="BSY84" s="246"/>
      <c r="BSZ84" s="246"/>
      <c r="BTA84" s="246"/>
      <c r="BTB84" s="246"/>
      <c r="BTC84" s="246"/>
      <c r="BTD84" s="246"/>
      <c r="BTE84" s="246"/>
      <c r="BTF84" s="246"/>
      <c r="BTG84" s="246"/>
      <c r="BTH84" s="246"/>
      <c r="BTI84" s="246"/>
      <c r="BTJ84" s="246"/>
      <c r="BTK84" s="246"/>
      <c r="BTL84" s="246"/>
      <c r="BTM84" s="246"/>
      <c r="BTN84" s="246"/>
      <c r="BTO84" s="246"/>
      <c r="BTP84" s="246"/>
      <c r="BTQ84" s="246"/>
      <c r="BTR84" s="246"/>
      <c r="BTS84" s="246"/>
      <c r="BTT84" s="246"/>
      <c r="BTU84" s="246"/>
      <c r="BTV84" s="246"/>
      <c r="BTW84" s="246"/>
      <c r="BTX84" s="246"/>
      <c r="BTY84" s="246"/>
      <c r="BTZ84" s="246"/>
      <c r="BUA84" s="246"/>
      <c r="BUB84" s="246"/>
      <c r="BUC84" s="246"/>
      <c r="BUD84" s="246"/>
      <c r="BUE84" s="246"/>
      <c r="BUF84" s="246"/>
      <c r="BUG84" s="246"/>
      <c r="BUH84" s="246"/>
      <c r="BUI84" s="246"/>
      <c r="BUJ84" s="246"/>
      <c r="BUK84" s="246"/>
      <c r="BUL84" s="246"/>
      <c r="BUM84" s="246"/>
      <c r="BUN84" s="246"/>
      <c r="BUO84" s="246"/>
      <c r="BUP84" s="246"/>
      <c r="BUQ84" s="246"/>
      <c r="BUR84" s="246"/>
      <c r="BUS84" s="246"/>
      <c r="BUT84" s="246"/>
      <c r="BUU84" s="246"/>
      <c r="BUV84" s="246"/>
      <c r="BUW84" s="246"/>
      <c r="BUX84" s="246"/>
      <c r="BUY84" s="246"/>
      <c r="BUZ84" s="246"/>
      <c r="BVA84" s="246"/>
      <c r="BVB84" s="246"/>
      <c r="BVC84" s="246"/>
      <c r="BVD84" s="246"/>
      <c r="BVE84" s="246"/>
      <c r="BVF84" s="246"/>
      <c r="BVG84" s="246"/>
      <c r="BVH84" s="246"/>
      <c r="BVI84" s="246"/>
      <c r="BVJ84" s="246"/>
      <c r="BVK84" s="246"/>
      <c r="BVL84" s="246"/>
      <c r="BVM84" s="246"/>
      <c r="BVN84" s="246"/>
      <c r="BVO84" s="246"/>
      <c r="BVP84" s="246"/>
      <c r="BVQ84" s="246"/>
      <c r="BVR84" s="246"/>
      <c r="BVS84" s="246"/>
      <c r="BVT84" s="246"/>
      <c r="BVU84" s="246"/>
      <c r="BVV84" s="246"/>
      <c r="BVW84" s="246"/>
      <c r="BVX84" s="246"/>
      <c r="BVY84" s="246"/>
      <c r="BVZ84" s="246"/>
      <c r="BWA84" s="246"/>
      <c r="BWB84" s="246"/>
      <c r="BWC84" s="246"/>
      <c r="BWD84" s="246"/>
      <c r="BWE84" s="246"/>
      <c r="BWF84" s="246"/>
      <c r="BWG84" s="246"/>
      <c r="BWH84" s="246"/>
      <c r="BWI84" s="246"/>
      <c r="BWJ84" s="246"/>
      <c r="BWK84" s="246"/>
      <c r="BWL84" s="246"/>
      <c r="BWM84" s="246"/>
      <c r="BWN84" s="246"/>
      <c r="BWO84" s="246"/>
      <c r="BWP84" s="246"/>
      <c r="BWQ84" s="246"/>
      <c r="BWR84" s="246"/>
      <c r="BWS84" s="246"/>
      <c r="BWT84" s="246"/>
      <c r="BWU84" s="246"/>
      <c r="BWV84" s="246"/>
      <c r="BWW84" s="246"/>
      <c r="BWX84" s="246"/>
      <c r="BWY84" s="246"/>
      <c r="BWZ84" s="246"/>
      <c r="BXA84" s="246"/>
      <c r="BXB84" s="246"/>
      <c r="BXC84" s="246"/>
      <c r="BXD84" s="246"/>
      <c r="BXE84" s="246"/>
      <c r="BXF84" s="246"/>
      <c r="BXG84" s="246"/>
      <c r="BXH84" s="246"/>
      <c r="BXI84" s="246"/>
      <c r="BXJ84" s="246"/>
      <c r="BXK84" s="246"/>
      <c r="BXL84" s="246"/>
      <c r="BXM84" s="246"/>
      <c r="BXN84" s="246"/>
      <c r="BXO84" s="246"/>
      <c r="BXP84" s="246"/>
      <c r="BXQ84" s="246"/>
      <c r="BXR84" s="246"/>
      <c r="BXS84" s="246"/>
      <c r="BXT84" s="246"/>
      <c r="BXU84" s="246"/>
      <c r="BXV84" s="246"/>
      <c r="BXW84" s="246"/>
      <c r="BXX84" s="246"/>
      <c r="BXY84" s="246"/>
      <c r="BXZ84" s="246"/>
      <c r="BYA84" s="246"/>
      <c r="BYB84" s="246"/>
      <c r="BYC84" s="246"/>
      <c r="BYD84" s="246"/>
      <c r="BYE84" s="246"/>
      <c r="BYF84" s="246"/>
      <c r="BYG84" s="246"/>
      <c r="BYH84" s="246"/>
      <c r="BYI84" s="246"/>
      <c r="BYJ84" s="246"/>
      <c r="BYK84" s="246"/>
      <c r="BYL84" s="246"/>
      <c r="BYM84" s="246"/>
      <c r="BYN84" s="246"/>
      <c r="BYO84" s="246"/>
      <c r="BYP84" s="246"/>
      <c r="BYQ84" s="246"/>
      <c r="BYR84" s="246"/>
      <c r="BYS84" s="246"/>
      <c r="BYT84" s="246"/>
      <c r="BYU84" s="246"/>
      <c r="BYV84" s="246"/>
      <c r="BYW84" s="246"/>
      <c r="BYX84" s="246"/>
      <c r="BYY84" s="246"/>
      <c r="BYZ84" s="246"/>
      <c r="BZA84" s="246"/>
      <c r="BZB84" s="246"/>
      <c r="BZC84" s="246"/>
      <c r="BZD84" s="246"/>
      <c r="BZE84" s="246"/>
      <c r="BZF84" s="246"/>
      <c r="BZG84" s="246"/>
      <c r="BZH84" s="246"/>
      <c r="BZI84" s="246"/>
      <c r="BZJ84" s="246"/>
      <c r="BZK84" s="246"/>
      <c r="BZL84" s="246"/>
      <c r="BZM84" s="246"/>
      <c r="BZN84" s="246"/>
      <c r="BZO84" s="246"/>
      <c r="BZP84" s="246"/>
      <c r="BZQ84" s="246"/>
      <c r="BZR84" s="246"/>
      <c r="BZS84" s="246"/>
      <c r="BZT84" s="246"/>
      <c r="BZU84" s="246"/>
      <c r="BZV84" s="246"/>
      <c r="BZW84" s="246"/>
      <c r="BZX84" s="246"/>
      <c r="BZY84" s="246"/>
      <c r="BZZ84" s="246"/>
      <c r="CAA84" s="246"/>
      <c r="CAB84" s="246"/>
      <c r="CAC84" s="246"/>
      <c r="CAD84" s="246"/>
      <c r="CAE84" s="246"/>
      <c r="CAF84" s="246"/>
      <c r="CAG84" s="246"/>
      <c r="CAH84" s="246"/>
      <c r="CAI84" s="246"/>
      <c r="CAJ84" s="246"/>
      <c r="CAK84" s="246"/>
      <c r="CAL84" s="246"/>
      <c r="CAM84" s="246"/>
      <c r="CAN84" s="246"/>
      <c r="CAO84" s="246"/>
      <c r="CAP84" s="246"/>
      <c r="CAQ84" s="246"/>
      <c r="CAR84" s="246"/>
      <c r="CAS84" s="246"/>
      <c r="CAT84" s="246"/>
      <c r="CAU84" s="246"/>
      <c r="CAV84" s="246"/>
      <c r="CAW84" s="246"/>
      <c r="CAX84" s="246"/>
      <c r="CAY84" s="246"/>
      <c r="CAZ84" s="246"/>
      <c r="CBA84" s="246"/>
      <c r="CBB84" s="246"/>
      <c r="CBC84" s="246"/>
      <c r="CBD84" s="246"/>
      <c r="CBE84" s="246"/>
      <c r="CBF84" s="246"/>
      <c r="CBG84" s="246"/>
      <c r="CBH84" s="246"/>
      <c r="CBI84" s="246"/>
      <c r="CBJ84" s="246"/>
      <c r="CBK84" s="246"/>
      <c r="CBL84" s="246"/>
      <c r="CBM84" s="246"/>
      <c r="CBN84" s="246"/>
      <c r="CBO84" s="246"/>
      <c r="CBP84" s="246"/>
      <c r="CBQ84" s="246"/>
      <c r="CBR84" s="246"/>
      <c r="CBS84" s="246"/>
      <c r="CBT84" s="246"/>
      <c r="CBU84" s="246"/>
      <c r="CBV84" s="246"/>
      <c r="CBW84" s="246"/>
      <c r="CBX84" s="246"/>
      <c r="CBY84" s="246"/>
      <c r="CBZ84" s="246"/>
      <c r="CCA84" s="246"/>
      <c r="CCB84" s="246"/>
      <c r="CCC84" s="246"/>
      <c r="CCD84" s="246"/>
      <c r="CCE84" s="246"/>
      <c r="CCF84" s="246"/>
      <c r="CCG84" s="246"/>
      <c r="CCH84" s="246"/>
      <c r="CCI84" s="246"/>
      <c r="CCJ84" s="246"/>
      <c r="CCK84" s="246"/>
      <c r="CCL84" s="246"/>
      <c r="CCM84" s="246"/>
      <c r="CCN84" s="246"/>
      <c r="CCO84" s="246"/>
      <c r="CCP84" s="246"/>
      <c r="CCQ84" s="246"/>
      <c r="CCR84" s="246"/>
      <c r="CCS84" s="246"/>
      <c r="CCT84" s="246"/>
      <c r="CCU84" s="246"/>
      <c r="CCV84" s="246"/>
      <c r="CCW84" s="246"/>
      <c r="CCX84" s="246"/>
      <c r="CCY84" s="246"/>
      <c r="CCZ84" s="246"/>
      <c r="CDA84" s="246"/>
      <c r="CDB84" s="246"/>
      <c r="CDC84" s="246"/>
      <c r="CDD84" s="246"/>
      <c r="CDE84" s="246"/>
      <c r="CDF84" s="246"/>
      <c r="CDG84" s="246"/>
      <c r="CDH84" s="246"/>
      <c r="CDI84" s="246"/>
      <c r="CDJ84" s="246"/>
      <c r="CDK84" s="246"/>
      <c r="CDL84" s="246"/>
      <c r="CDM84" s="246"/>
      <c r="CDN84" s="246"/>
      <c r="CDO84" s="246"/>
      <c r="CDP84" s="246"/>
      <c r="CDQ84" s="246"/>
      <c r="CDR84" s="246"/>
      <c r="CDS84" s="246"/>
      <c r="CDT84" s="246"/>
      <c r="CDU84" s="246"/>
      <c r="CDV84" s="246"/>
      <c r="CDW84" s="246"/>
      <c r="CDX84" s="246"/>
      <c r="CDY84" s="246"/>
      <c r="CDZ84" s="246"/>
      <c r="CEA84" s="246"/>
      <c r="CEB84" s="246"/>
      <c r="CEC84" s="246"/>
      <c r="CED84" s="246"/>
      <c r="CEE84" s="246"/>
      <c r="CEF84" s="246"/>
      <c r="CEG84" s="246"/>
      <c r="CEH84" s="246"/>
      <c r="CEI84" s="246"/>
      <c r="CEJ84" s="246"/>
      <c r="CEK84" s="246"/>
      <c r="CEL84" s="246"/>
      <c r="CEM84" s="246"/>
      <c r="CEN84" s="246"/>
      <c r="CEO84" s="246"/>
      <c r="CEP84" s="246"/>
      <c r="CEQ84" s="246"/>
      <c r="CER84" s="246"/>
      <c r="CES84" s="246"/>
      <c r="CET84" s="246"/>
      <c r="CEU84" s="246"/>
      <c r="CEV84" s="246"/>
      <c r="CEW84" s="246"/>
      <c r="CEX84" s="246"/>
      <c r="CEY84" s="246"/>
      <c r="CEZ84" s="246"/>
      <c r="CFA84" s="246"/>
      <c r="CFB84" s="246"/>
      <c r="CFC84" s="246"/>
      <c r="CFD84" s="246"/>
      <c r="CFE84" s="246"/>
      <c r="CFF84" s="246"/>
      <c r="CFG84" s="246"/>
      <c r="CFH84" s="246"/>
      <c r="CFI84" s="246"/>
      <c r="CFJ84" s="246"/>
      <c r="CFK84" s="246"/>
      <c r="CFL84" s="246"/>
      <c r="CFM84" s="246"/>
      <c r="CFN84" s="246"/>
      <c r="CFO84" s="246"/>
      <c r="CFP84" s="246"/>
      <c r="CFQ84" s="246"/>
      <c r="CFR84" s="246"/>
      <c r="CFS84" s="246"/>
      <c r="CFT84" s="246"/>
      <c r="CFU84" s="246"/>
      <c r="CFV84" s="246"/>
      <c r="CFW84" s="246"/>
      <c r="CFX84" s="246"/>
      <c r="CFY84" s="246"/>
      <c r="CFZ84" s="246"/>
      <c r="CGA84" s="246"/>
      <c r="CGB84" s="246"/>
      <c r="CGC84" s="246"/>
      <c r="CGD84" s="246"/>
      <c r="CGE84" s="246"/>
      <c r="CGF84" s="246"/>
      <c r="CGG84" s="246"/>
      <c r="CGH84" s="246"/>
      <c r="CGI84" s="246"/>
      <c r="CGJ84" s="246"/>
      <c r="CGK84" s="246"/>
      <c r="CGL84" s="246"/>
      <c r="CGM84" s="246"/>
      <c r="CGN84" s="246"/>
      <c r="CGO84" s="246"/>
      <c r="CGP84" s="246"/>
      <c r="CGQ84" s="246"/>
      <c r="CGR84" s="246"/>
      <c r="CGS84" s="246"/>
      <c r="CGT84" s="246"/>
      <c r="CGU84" s="246"/>
      <c r="CGV84" s="246"/>
      <c r="CGW84" s="246"/>
      <c r="CGX84" s="246"/>
      <c r="CGY84" s="246"/>
      <c r="CGZ84" s="246"/>
      <c r="CHA84" s="246"/>
      <c r="CHB84" s="246"/>
      <c r="CHC84" s="246"/>
      <c r="CHD84" s="246"/>
      <c r="CHE84" s="246"/>
      <c r="CHF84" s="246"/>
      <c r="CHG84" s="246"/>
      <c r="CHH84" s="246"/>
      <c r="CHI84" s="246"/>
      <c r="CHJ84" s="246"/>
      <c r="CHK84" s="246"/>
      <c r="CHL84" s="246"/>
      <c r="CHM84" s="246"/>
      <c r="CHN84" s="246"/>
      <c r="CHO84" s="246"/>
      <c r="CHP84" s="246"/>
      <c r="CHQ84" s="246"/>
      <c r="CHR84" s="246"/>
      <c r="CHS84" s="246"/>
      <c r="CHT84" s="246"/>
      <c r="CHU84" s="246"/>
      <c r="CHV84" s="246"/>
      <c r="CHW84" s="246"/>
      <c r="CHX84" s="246"/>
      <c r="CHY84" s="246"/>
      <c r="CHZ84" s="246"/>
      <c r="CIA84" s="246"/>
      <c r="CIB84" s="246"/>
      <c r="CIC84" s="246"/>
      <c r="CID84" s="246"/>
      <c r="CIE84" s="246"/>
      <c r="CIF84" s="246"/>
      <c r="CIG84" s="246"/>
      <c r="CIH84" s="246"/>
      <c r="CII84" s="246"/>
      <c r="CIJ84" s="246"/>
      <c r="CIK84" s="246"/>
      <c r="CIL84" s="246"/>
      <c r="CIM84" s="246"/>
      <c r="CIN84" s="246"/>
      <c r="CIO84" s="246"/>
      <c r="CIP84" s="246"/>
      <c r="CIQ84" s="246"/>
      <c r="CIR84" s="246"/>
      <c r="CIS84" s="246"/>
      <c r="CIT84" s="246"/>
      <c r="CIU84" s="246"/>
      <c r="CIV84" s="246"/>
      <c r="CIW84" s="246"/>
      <c r="CIX84" s="246"/>
      <c r="CIY84" s="246"/>
      <c r="CIZ84" s="246"/>
      <c r="CJA84" s="246"/>
      <c r="CJB84" s="246"/>
      <c r="CJC84" s="246"/>
      <c r="CJD84" s="246"/>
      <c r="CJE84" s="246"/>
      <c r="CJF84" s="246"/>
      <c r="CJG84" s="246"/>
      <c r="CJH84" s="246"/>
      <c r="CJI84" s="246"/>
      <c r="CJJ84" s="246"/>
      <c r="CJK84" s="246"/>
      <c r="CJL84" s="246"/>
      <c r="CJM84" s="246"/>
      <c r="CJN84" s="246"/>
      <c r="CJO84" s="246"/>
      <c r="CJP84" s="246"/>
      <c r="CJQ84" s="246"/>
      <c r="CJR84" s="246"/>
      <c r="CJS84" s="246"/>
      <c r="CJT84" s="246"/>
      <c r="CJU84" s="246"/>
      <c r="CJV84" s="246"/>
      <c r="CJW84" s="246"/>
      <c r="CJX84" s="246"/>
      <c r="CJY84" s="246"/>
      <c r="CJZ84" s="246"/>
      <c r="CKA84" s="246"/>
      <c r="CKB84" s="246"/>
      <c r="CKC84" s="246"/>
      <c r="CKD84" s="246"/>
      <c r="CKE84" s="246"/>
      <c r="CKF84" s="246"/>
      <c r="CKG84" s="246"/>
      <c r="CKH84" s="246"/>
      <c r="CKI84" s="246"/>
      <c r="CKJ84" s="246"/>
      <c r="CKK84" s="246"/>
      <c r="CKL84" s="246"/>
      <c r="CKM84" s="246"/>
      <c r="CKN84" s="246"/>
      <c r="CKO84" s="246"/>
      <c r="CKP84" s="246"/>
      <c r="CKQ84" s="246"/>
      <c r="CKR84" s="246"/>
      <c r="CKS84" s="246"/>
      <c r="CKT84" s="246"/>
      <c r="CKU84" s="246"/>
      <c r="CKV84" s="246"/>
      <c r="CKW84" s="246"/>
      <c r="CKX84" s="246"/>
      <c r="CKY84" s="246"/>
      <c r="CKZ84" s="246"/>
      <c r="CLA84" s="246"/>
      <c r="CLB84" s="246"/>
      <c r="CLC84" s="246"/>
      <c r="CLD84" s="246"/>
      <c r="CLE84" s="246"/>
      <c r="CLF84" s="246"/>
      <c r="CLG84" s="246"/>
      <c r="CLH84" s="246"/>
      <c r="CLI84" s="246"/>
      <c r="CLJ84" s="246"/>
      <c r="CLK84" s="246"/>
      <c r="CLL84" s="246"/>
      <c r="CLM84" s="246"/>
      <c r="CLN84" s="246"/>
      <c r="CLO84" s="246"/>
      <c r="CLP84" s="246"/>
      <c r="CLQ84" s="246"/>
      <c r="CLR84" s="246"/>
      <c r="CLS84" s="246"/>
      <c r="CLT84" s="246"/>
      <c r="CLU84" s="246"/>
      <c r="CLV84" s="246"/>
      <c r="CLW84" s="246"/>
      <c r="CLX84" s="246"/>
      <c r="CLY84" s="246"/>
      <c r="CLZ84" s="246"/>
      <c r="CMA84" s="246"/>
      <c r="CMB84" s="246"/>
      <c r="CMC84" s="246"/>
      <c r="CMD84" s="246"/>
      <c r="CME84" s="246"/>
      <c r="CMF84" s="246"/>
      <c r="CMG84" s="246"/>
      <c r="CMH84" s="246"/>
      <c r="CMI84" s="246"/>
      <c r="CMJ84" s="246"/>
      <c r="CMK84" s="246"/>
      <c r="CML84" s="246"/>
      <c r="CMM84" s="246"/>
      <c r="CMN84" s="246"/>
      <c r="CMO84" s="246"/>
      <c r="CMP84" s="246"/>
      <c r="CMQ84" s="246"/>
      <c r="CMR84" s="246"/>
      <c r="CMS84" s="246"/>
      <c r="CMT84" s="246"/>
      <c r="CMU84" s="246"/>
      <c r="CMV84" s="246"/>
      <c r="CMW84" s="246"/>
      <c r="CMX84" s="246"/>
      <c r="CMY84" s="246"/>
      <c r="CMZ84" s="246"/>
      <c r="CNA84" s="246"/>
      <c r="CNB84" s="246"/>
      <c r="CNC84" s="246"/>
      <c r="CND84" s="246"/>
      <c r="CNE84" s="246"/>
      <c r="CNF84" s="246"/>
      <c r="CNG84" s="246"/>
      <c r="CNH84" s="246"/>
      <c r="CNI84" s="246"/>
      <c r="CNJ84" s="246"/>
      <c r="CNK84" s="246"/>
      <c r="CNL84" s="246"/>
      <c r="CNM84" s="246"/>
      <c r="CNN84" s="246"/>
      <c r="CNO84" s="246"/>
      <c r="CNP84" s="246"/>
      <c r="CNQ84" s="246"/>
      <c r="CNR84" s="246"/>
      <c r="CNS84" s="246"/>
      <c r="CNT84" s="246"/>
      <c r="CNU84" s="246"/>
      <c r="CNV84" s="246"/>
      <c r="CNW84" s="246"/>
      <c r="CNX84" s="246"/>
      <c r="CNY84" s="246"/>
      <c r="CNZ84" s="246"/>
      <c r="COA84" s="246"/>
      <c r="COB84" s="246"/>
      <c r="COC84" s="246"/>
      <c r="COD84" s="246"/>
      <c r="COE84" s="246"/>
      <c r="COF84" s="246"/>
      <c r="COG84" s="246"/>
      <c r="COH84" s="246"/>
      <c r="COI84" s="246"/>
      <c r="COJ84" s="246"/>
      <c r="COK84" s="246"/>
      <c r="COL84" s="246"/>
      <c r="COM84" s="246"/>
      <c r="CON84" s="246"/>
      <c r="COO84" s="246"/>
      <c r="COP84" s="246"/>
      <c r="COQ84" s="246"/>
      <c r="COR84" s="246"/>
      <c r="COS84" s="246"/>
      <c r="COT84" s="246"/>
      <c r="COU84" s="246"/>
      <c r="COV84" s="246"/>
      <c r="COW84" s="246"/>
      <c r="COX84" s="246"/>
      <c r="COY84" s="246"/>
      <c r="COZ84" s="246"/>
      <c r="CPA84" s="246"/>
      <c r="CPB84" s="246"/>
      <c r="CPC84" s="246"/>
      <c r="CPD84" s="246"/>
      <c r="CPE84" s="246"/>
      <c r="CPF84" s="246"/>
      <c r="CPG84" s="246"/>
      <c r="CPH84" s="246"/>
      <c r="CPI84" s="246"/>
      <c r="CPJ84" s="246"/>
      <c r="CPK84" s="246"/>
      <c r="CPL84" s="246"/>
      <c r="CPM84" s="246"/>
      <c r="CPN84" s="246"/>
      <c r="CPO84" s="246"/>
      <c r="CPP84" s="246"/>
      <c r="CPQ84" s="246"/>
      <c r="CPR84" s="246"/>
      <c r="CPS84" s="246"/>
      <c r="CPT84" s="246"/>
      <c r="CPU84" s="246"/>
      <c r="CPV84" s="246"/>
      <c r="CPW84" s="246"/>
      <c r="CPX84" s="246"/>
      <c r="CPY84" s="246"/>
      <c r="CPZ84" s="246"/>
      <c r="CQA84" s="246"/>
      <c r="CQB84" s="246"/>
      <c r="CQC84" s="246"/>
      <c r="CQD84" s="246"/>
      <c r="CQE84" s="246"/>
      <c r="CQF84" s="246"/>
      <c r="CQG84" s="246"/>
      <c r="CQH84" s="246"/>
      <c r="CQI84" s="246"/>
      <c r="CQJ84" s="246"/>
      <c r="CQK84" s="246"/>
      <c r="CQL84" s="246"/>
      <c r="CQM84" s="246"/>
      <c r="CQN84" s="246"/>
      <c r="CQO84" s="246"/>
      <c r="CQP84" s="246"/>
      <c r="CQQ84" s="246"/>
      <c r="CQR84" s="246"/>
      <c r="CQS84" s="246"/>
      <c r="CQT84" s="246"/>
      <c r="CQU84" s="246"/>
      <c r="CQV84" s="246"/>
      <c r="CQW84" s="246"/>
      <c r="CQX84" s="246"/>
      <c r="CQY84" s="246"/>
      <c r="CQZ84" s="246"/>
      <c r="CRA84" s="246"/>
      <c r="CRB84" s="246"/>
      <c r="CRC84" s="246"/>
      <c r="CRD84" s="246"/>
      <c r="CRE84" s="246"/>
      <c r="CRF84" s="246"/>
      <c r="CRG84" s="246"/>
      <c r="CRH84" s="246"/>
      <c r="CRI84" s="246"/>
      <c r="CRJ84" s="246"/>
      <c r="CRK84" s="246"/>
      <c r="CRL84" s="246"/>
      <c r="CRM84" s="246"/>
      <c r="CRN84" s="246"/>
      <c r="CRO84" s="246"/>
      <c r="CRP84" s="246"/>
      <c r="CRQ84" s="246"/>
      <c r="CRR84" s="246"/>
      <c r="CRS84" s="246"/>
      <c r="CRT84" s="246"/>
      <c r="CRU84" s="246"/>
      <c r="CRV84" s="246"/>
      <c r="CRW84" s="246"/>
      <c r="CRX84" s="246"/>
      <c r="CRY84" s="246"/>
      <c r="CRZ84" s="246"/>
      <c r="CSA84" s="246"/>
      <c r="CSB84" s="246"/>
      <c r="CSC84" s="246"/>
      <c r="CSD84" s="246"/>
      <c r="CSE84" s="246"/>
      <c r="CSF84" s="246"/>
      <c r="CSG84" s="246"/>
      <c r="CSH84" s="246"/>
      <c r="CSI84" s="246"/>
      <c r="CSJ84" s="246"/>
      <c r="CSK84" s="246"/>
      <c r="CSL84" s="246"/>
      <c r="CSM84" s="246"/>
      <c r="CSN84" s="246"/>
      <c r="CSO84" s="246"/>
      <c r="CSP84" s="246"/>
      <c r="CSQ84" s="246"/>
      <c r="CSR84" s="246"/>
      <c r="CSS84" s="246"/>
      <c r="CST84" s="246"/>
      <c r="CSU84" s="246"/>
      <c r="CSV84" s="246"/>
      <c r="CSW84" s="246"/>
      <c r="CSX84" s="246"/>
      <c r="CSY84" s="246"/>
      <c r="CSZ84" s="246"/>
      <c r="CTA84" s="246"/>
      <c r="CTB84" s="246"/>
      <c r="CTC84" s="246"/>
      <c r="CTD84" s="246"/>
      <c r="CTE84" s="246"/>
      <c r="CTF84" s="246"/>
      <c r="CTG84" s="246"/>
      <c r="CTH84" s="246"/>
      <c r="CTI84" s="246"/>
      <c r="CTJ84" s="246"/>
      <c r="CTK84" s="246"/>
      <c r="CTL84" s="246"/>
      <c r="CTM84" s="246"/>
      <c r="CTN84" s="246"/>
      <c r="CTO84" s="246"/>
      <c r="CTP84" s="246"/>
      <c r="CTQ84" s="246"/>
      <c r="CTR84" s="246"/>
      <c r="CTS84" s="246"/>
      <c r="CTT84" s="246"/>
      <c r="CTU84" s="246"/>
      <c r="CTV84" s="246"/>
      <c r="CTW84" s="246"/>
      <c r="CTX84" s="246"/>
      <c r="CTY84" s="246"/>
      <c r="CTZ84" s="246"/>
      <c r="CUA84" s="246"/>
      <c r="CUB84" s="246"/>
      <c r="CUC84" s="246"/>
      <c r="CUD84" s="246"/>
      <c r="CUE84" s="246"/>
      <c r="CUF84" s="246"/>
      <c r="CUG84" s="246"/>
      <c r="CUH84" s="246"/>
      <c r="CUI84" s="246"/>
      <c r="CUJ84" s="246"/>
      <c r="CUK84" s="246"/>
      <c r="CUL84" s="246"/>
      <c r="CUM84" s="246"/>
      <c r="CUN84" s="246"/>
      <c r="CUO84" s="246"/>
      <c r="CUP84" s="246"/>
      <c r="CUQ84" s="246"/>
      <c r="CUR84" s="246"/>
      <c r="CUS84" s="246"/>
      <c r="CUT84" s="246"/>
      <c r="CUU84" s="246"/>
      <c r="CUV84" s="246"/>
      <c r="CUW84" s="246"/>
      <c r="CUX84" s="246"/>
      <c r="CUY84" s="246"/>
      <c r="CUZ84" s="246"/>
      <c r="CVA84" s="246"/>
      <c r="CVB84" s="246"/>
      <c r="CVC84" s="246"/>
      <c r="CVD84" s="246"/>
      <c r="CVE84" s="246"/>
      <c r="CVF84" s="246"/>
      <c r="CVG84" s="246"/>
      <c r="CVH84" s="246"/>
      <c r="CVI84" s="246"/>
      <c r="CVJ84" s="246"/>
      <c r="CVK84" s="246"/>
      <c r="CVL84" s="246"/>
      <c r="CVM84" s="246"/>
      <c r="CVN84" s="246"/>
      <c r="CVO84" s="246"/>
      <c r="CVP84" s="246"/>
      <c r="CVQ84" s="246"/>
      <c r="CVR84" s="246"/>
      <c r="CVS84" s="246"/>
      <c r="CVT84" s="246"/>
      <c r="CVU84" s="246"/>
      <c r="CVV84" s="246"/>
      <c r="CVW84" s="246"/>
      <c r="CVX84" s="246"/>
      <c r="CVY84" s="246"/>
      <c r="CVZ84" s="246"/>
      <c r="CWA84" s="246"/>
      <c r="CWB84" s="246"/>
      <c r="CWC84" s="246"/>
      <c r="CWD84" s="246"/>
      <c r="CWE84" s="246"/>
      <c r="CWF84" s="246"/>
      <c r="CWG84" s="246"/>
      <c r="CWH84" s="246"/>
      <c r="CWI84" s="246"/>
      <c r="CWJ84" s="246"/>
      <c r="CWK84" s="246"/>
      <c r="CWL84" s="246"/>
      <c r="CWM84" s="246"/>
      <c r="CWN84" s="246"/>
      <c r="CWO84" s="246"/>
      <c r="CWP84" s="246"/>
      <c r="CWQ84" s="246"/>
      <c r="CWR84" s="246"/>
      <c r="CWS84" s="246"/>
      <c r="CWT84" s="246"/>
      <c r="CWU84" s="246"/>
      <c r="CWV84" s="246"/>
      <c r="CWW84" s="246"/>
      <c r="CWX84" s="246"/>
      <c r="CWY84" s="246"/>
      <c r="CWZ84" s="246"/>
      <c r="CXA84" s="246"/>
      <c r="CXB84" s="246"/>
      <c r="CXC84" s="246"/>
      <c r="CXD84" s="246"/>
      <c r="CXE84" s="246"/>
      <c r="CXF84" s="246"/>
      <c r="CXG84" s="246"/>
      <c r="CXH84" s="246"/>
      <c r="CXI84" s="246"/>
      <c r="CXJ84" s="246"/>
      <c r="CXK84" s="246"/>
      <c r="CXL84" s="246"/>
      <c r="CXM84" s="246"/>
      <c r="CXN84" s="246"/>
      <c r="CXO84" s="246"/>
      <c r="CXP84" s="246"/>
      <c r="CXQ84" s="246"/>
      <c r="CXR84" s="246"/>
      <c r="CXS84" s="246"/>
      <c r="CXT84" s="246"/>
      <c r="CXU84" s="246"/>
      <c r="CXV84" s="246"/>
      <c r="CXW84" s="246"/>
      <c r="CXX84" s="246"/>
      <c r="CXY84" s="246"/>
      <c r="CXZ84" s="246"/>
      <c r="CYA84" s="246"/>
      <c r="CYB84" s="246"/>
      <c r="CYC84" s="246"/>
      <c r="CYD84" s="246"/>
      <c r="CYE84" s="246"/>
      <c r="CYF84" s="246"/>
      <c r="CYG84" s="246"/>
      <c r="CYH84" s="246"/>
      <c r="CYI84" s="246"/>
      <c r="CYJ84" s="246"/>
      <c r="CYK84" s="246"/>
      <c r="CYL84" s="246"/>
      <c r="CYM84" s="246"/>
      <c r="CYN84" s="246"/>
      <c r="CYO84" s="246"/>
      <c r="CYP84" s="246"/>
      <c r="CYQ84" s="246"/>
      <c r="CYR84" s="246"/>
      <c r="CYS84" s="246"/>
      <c r="CYT84" s="246"/>
      <c r="CYU84" s="246"/>
      <c r="CYV84" s="246"/>
      <c r="CYW84" s="246"/>
      <c r="CYX84" s="246"/>
      <c r="CYY84" s="246"/>
      <c r="CYZ84" s="246"/>
      <c r="CZA84" s="246"/>
      <c r="CZB84" s="246"/>
      <c r="CZC84" s="246"/>
      <c r="CZD84" s="246"/>
      <c r="CZE84" s="246"/>
      <c r="CZF84" s="246"/>
      <c r="CZG84" s="246"/>
      <c r="CZH84" s="246"/>
      <c r="CZI84" s="246"/>
      <c r="CZJ84" s="246"/>
      <c r="CZK84" s="246"/>
      <c r="CZL84" s="246"/>
      <c r="CZM84" s="246"/>
      <c r="CZN84" s="246"/>
      <c r="CZO84" s="246"/>
      <c r="CZP84" s="246"/>
      <c r="CZQ84" s="246"/>
      <c r="CZR84" s="246"/>
      <c r="CZS84" s="246"/>
      <c r="CZT84" s="246"/>
      <c r="CZU84" s="246"/>
      <c r="CZV84" s="246"/>
      <c r="CZW84" s="246"/>
      <c r="CZX84" s="246"/>
      <c r="CZY84" s="246"/>
      <c r="CZZ84" s="246"/>
      <c r="DAA84" s="246"/>
      <c r="DAB84" s="246"/>
      <c r="DAC84" s="246"/>
      <c r="DAD84" s="246"/>
      <c r="DAE84" s="246"/>
      <c r="DAF84" s="246"/>
      <c r="DAG84" s="246"/>
      <c r="DAH84" s="246"/>
      <c r="DAI84" s="246"/>
      <c r="DAJ84" s="246"/>
      <c r="DAK84" s="246"/>
      <c r="DAL84" s="246"/>
      <c r="DAM84" s="246"/>
      <c r="DAN84" s="246"/>
      <c r="DAO84" s="246"/>
      <c r="DAP84" s="246"/>
      <c r="DAQ84" s="246"/>
      <c r="DAR84" s="246"/>
      <c r="DAS84" s="246"/>
      <c r="DAT84" s="246"/>
      <c r="DAU84" s="246"/>
      <c r="DAV84" s="246"/>
      <c r="DAW84" s="246"/>
      <c r="DAX84" s="246"/>
      <c r="DAY84" s="246"/>
      <c r="DAZ84" s="246"/>
      <c r="DBA84" s="246"/>
      <c r="DBB84" s="246"/>
      <c r="DBC84" s="246"/>
      <c r="DBD84" s="246"/>
      <c r="DBE84" s="246"/>
      <c r="DBF84" s="246"/>
      <c r="DBG84" s="246"/>
      <c r="DBH84" s="246"/>
      <c r="DBI84" s="246"/>
      <c r="DBJ84" s="246"/>
      <c r="DBK84" s="246"/>
      <c r="DBL84" s="246"/>
      <c r="DBM84" s="246"/>
      <c r="DBN84" s="246"/>
      <c r="DBO84" s="246"/>
      <c r="DBP84" s="246"/>
      <c r="DBQ84" s="246"/>
      <c r="DBR84" s="246"/>
      <c r="DBS84" s="246"/>
      <c r="DBT84" s="246"/>
      <c r="DBU84" s="246"/>
      <c r="DBV84" s="246"/>
      <c r="DBW84" s="246"/>
      <c r="DBX84" s="246"/>
      <c r="DBY84" s="246"/>
      <c r="DBZ84" s="246"/>
      <c r="DCA84" s="246"/>
      <c r="DCB84" s="246"/>
      <c r="DCC84" s="246"/>
      <c r="DCD84" s="246"/>
      <c r="DCE84" s="246"/>
      <c r="DCF84" s="246"/>
      <c r="DCG84" s="246"/>
      <c r="DCH84" s="246"/>
      <c r="DCI84" s="246"/>
      <c r="DCJ84" s="246"/>
      <c r="DCK84" s="246"/>
      <c r="DCL84" s="246"/>
      <c r="DCM84" s="246"/>
      <c r="DCN84" s="246"/>
      <c r="DCO84" s="246"/>
      <c r="DCP84" s="246"/>
      <c r="DCQ84" s="246"/>
      <c r="DCR84" s="246"/>
      <c r="DCS84" s="246"/>
      <c r="DCT84" s="246"/>
      <c r="DCU84" s="246"/>
      <c r="DCV84" s="246"/>
      <c r="DCW84" s="246"/>
      <c r="DCX84" s="246"/>
      <c r="DCY84" s="246"/>
      <c r="DCZ84" s="246"/>
      <c r="DDA84" s="246"/>
      <c r="DDB84" s="246"/>
      <c r="DDC84" s="246"/>
      <c r="DDD84" s="246"/>
      <c r="DDE84" s="246"/>
      <c r="DDF84" s="246"/>
      <c r="DDG84" s="246"/>
      <c r="DDH84" s="246"/>
      <c r="DDI84" s="246"/>
      <c r="DDJ84" s="246"/>
      <c r="DDK84" s="246"/>
      <c r="DDL84" s="246"/>
      <c r="DDM84" s="246"/>
      <c r="DDN84" s="246"/>
      <c r="DDO84" s="246"/>
      <c r="DDP84" s="246"/>
      <c r="DDQ84" s="246"/>
      <c r="DDR84" s="246"/>
      <c r="DDS84" s="246"/>
      <c r="DDT84" s="246"/>
      <c r="DDU84" s="246"/>
      <c r="DDV84" s="246"/>
      <c r="DDW84" s="246"/>
      <c r="DDX84" s="246"/>
      <c r="DDY84" s="246"/>
      <c r="DDZ84" s="246"/>
      <c r="DEA84" s="246"/>
      <c r="DEB84" s="246"/>
      <c r="DEC84" s="246"/>
      <c r="DED84" s="246"/>
      <c r="DEE84" s="246"/>
      <c r="DEF84" s="246"/>
      <c r="DEG84" s="246"/>
      <c r="DEH84" s="246"/>
      <c r="DEI84" s="246"/>
      <c r="DEJ84" s="246"/>
      <c r="DEK84" s="246"/>
      <c r="DEL84" s="246"/>
      <c r="DEM84" s="246"/>
      <c r="DEN84" s="246"/>
      <c r="DEO84" s="246"/>
      <c r="DEP84" s="246"/>
      <c r="DEQ84" s="246"/>
      <c r="DER84" s="246"/>
      <c r="DES84" s="246"/>
      <c r="DET84" s="246"/>
      <c r="DEU84" s="246"/>
      <c r="DEV84" s="246"/>
      <c r="DEW84" s="246"/>
      <c r="DEX84" s="246"/>
      <c r="DEY84" s="246"/>
      <c r="DEZ84" s="246"/>
      <c r="DFA84" s="246"/>
      <c r="DFB84" s="246"/>
      <c r="DFC84" s="246"/>
      <c r="DFD84" s="246"/>
      <c r="DFE84" s="246"/>
      <c r="DFF84" s="246"/>
      <c r="DFG84" s="246"/>
      <c r="DFH84" s="246"/>
      <c r="DFI84" s="246"/>
      <c r="DFJ84" s="246"/>
      <c r="DFK84" s="246"/>
      <c r="DFL84" s="246"/>
      <c r="DFM84" s="246"/>
      <c r="DFN84" s="246"/>
      <c r="DFO84" s="246"/>
      <c r="DFP84" s="246"/>
      <c r="DFQ84" s="246"/>
      <c r="DFR84" s="246"/>
      <c r="DFS84" s="246"/>
      <c r="DFT84" s="246"/>
      <c r="DFU84" s="246"/>
      <c r="DFV84" s="246"/>
      <c r="DFW84" s="246"/>
      <c r="DFX84" s="246"/>
      <c r="DFY84" s="246"/>
      <c r="DFZ84" s="246"/>
      <c r="DGA84" s="246"/>
      <c r="DGB84" s="246"/>
      <c r="DGC84" s="246"/>
      <c r="DGD84" s="246"/>
      <c r="DGE84" s="246"/>
      <c r="DGF84" s="246"/>
      <c r="DGG84" s="246"/>
      <c r="DGH84" s="246"/>
      <c r="DGI84" s="246"/>
      <c r="DGJ84" s="246"/>
      <c r="DGK84" s="246"/>
      <c r="DGL84" s="246"/>
      <c r="DGM84" s="246"/>
      <c r="DGN84" s="246"/>
      <c r="DGO84" s="246"/>
      <c r="DGP84" s="246"/>
      <c r="DGQ84" s="246"/>
      <c r="DGR84" s="246"/>
      <c r="DGS84" s="246"/>
      <c r="DGT84" s="246"/>
      <c r="DGU84" s="246"/>
      <c r="DGV84" s="246"/>
      <c r="DGW84" s="246"/>
      <c r="DGX84" s="246"/>
      <c r="DGY84" s="246"/>
      <c r="DGZ84" s="246"/>
      <c r="DHA84" s="246"/>
      <c r="DHB84" s="246"/>
      <c r="DHC84" s="246"/>
      <c r="DHD84" s="246"/>
      <c r="DHE84" s="246"/>
      <c r="DHF84" s="246"/>
      <c r="DHG84" s="246"/>
      <c r="DHH84" s="246"/>
      <c r="DHI84" s="246"/>
      <c r="DHJ84" s="246"/>
      <c r="DHK84" s="246"/>
      <c r="DHL84" s="246"/>
      <c r="DHM84" s="246"/>
      <c r="DHN84" s="246"/>
      <c r="DHO84" s="246"/>
      <c r="DHP84" s="246"/>
      <c r="DHQ84" s="246"/>
      <c r="DHR84" s="246"/>
      <c r="DHS84" s="246"/>
      <c r="DHT84" s="246"/>
      <c r="DHU84" s="246"/>
      <c r="DHV84" s="246"/>
      <c r="DHW84" s="246"/>
      <c r="DHX84" s="246"/>
      <c r="DHY84" s="246"/>
      <c r="DHZ84" s="246"/>
      <c r="DIA84" s="246"/>
      <c r="DIB84" s="246"/>
      <c r="DIC84" s="246"/>
      <c r="DID84" s="246"/>
      <c r="DIE84" s="246"/>
      <c r="DIF84" s="246"/>
      <c r="DIG84" s="246"/>
      <c r="DIH84" s="246"/>
      <c r="DII84" s="246"/>
      <c r="DIJ84" s="246"/>
      <c r="DIK84" s="246"/>
      <c r="DIL84" s="246"/>
      <c r="DIM84" s="246"/>
      <c r="DIN84" s="246"/>
      <c r="DIO84" s="246"/>
      <c r="DIP84" s="246"/>
      <c r="DIQ84" s="246"/>
      <c r="DIR84" s="246"/>
      <c r="DIS84" s="246"/>
      <c r="DIT84" s="246"/>
      <c r="DIU84" s="246"/>
      <c r="DIV84" s="246"/>
      <c r="DIW84" s="246"/>
      <c r="DIX84" s="246"/>
      <c r="DIY84" s="246"/>
      <c r="DIZ84" s="246"/>
      <c r="DJA84" s="246"/>
      <c r="DJB84" s="246"/>
      <c r="DJC84" s="246"/>
      <c r="DJD84" s="246"/>
      <c r="DJE84" s="246"/>
      <c r="DJF84" s="246"/>
      <c r="DJG84" s="246"/>
      <c r="DJH84" s="246"/>
      <c r="DJI84" s="246"/>
      <c r="DJJ84" s="246"/>
      <c r="DJK84" s="246"/>
      <c r="DJL84" s="246"/>
      <c r="DJM84" s="246"/>
      <c r="DJN84" s="246"/>
      <c r="DJO84" s="246"/>
      <c r="DJP84" s="246"/>
      <c r="DJQ84" s="246"/>
      <c r="DJR84" s="246"/>
      <c r="DJS84" s="246"/>
      <c r="DJT84" s="246"/>
      <c r="DJU84" s="246"/>
      <c r="DJV84" s="246"/>
      <c r="DJW84" s="246"/>
      <c r="DJX84" s="246"/>
      <c r="DJY84" s="246"/>
      <c r="DJZ84" s="246"/>
      <c r="DKA84" s="246"/>
      <c r="DKB84" s="246"/>
      <c r="DKC84" s="246"/>
      <c r="DKD84" s="246"/>
      <c r="DKE84" s="246"/>
      <c r="DKF84" s="246"/>
      <c r="DKG84" s="246"/>
      <c r="DKH84" s="246"/>
      <c r="DKI84" s="246"/>
      <c r="DKJ84" s="246"/>
      <c r="DKK84" s="246"/>
      <c r="DKL84" s="246"/>
      <c r="DKM84" s="246"/>
      <c r="DKN84" s="246"/>
      <c r="DKO84" s="246"/>
      <c r="DKP84" s="246"/>
      <c r="DKQ84" s="246"/>
      <c r="DKR84" s="246"/>
      <c r="DKS84" s="246"/>
      <c r="DKT84" s="246"/>
      <c r="DKU84" s="246"/>
      <c r="DKV84" s="246"/>
      <c r="DKW84" s="246"/>
      <c r="DKX84" s="246"/>
      <c r="DKY84" s="246"/>
      <c r="DKZ84" s="246"/>
      <c r="DLA84" s="246"/>
      <c r="DLB84" s="246"/>
      <c r="DLC84" s="246"/>
      <c r="DLD84" s="246"/>
      <c r="DLE84" s="246"/>
      <c r="DLF84" s="246"/>
      <c r="DLG84" s="246"/>
      <c r="DLH84" s="246"/>
      <c r="DLI84" s="246"/>
      <c r="DLJ84" s="246"/>
      <c r="DLK84" s="246"/>
      <c r="DLL84" s="246"/>
      <c r="DLM84" s="246"/>
      <c r="DLN84" s="246"/>
      <c r="DLO84" s="246"/>
      <c r="DLP84" s="246"/>
      <c r="DLQ84" s="246"/>
      <c r="DLR84" s="246"/>
      <c r="DLS84" s="246"/>
      <c r="DLT84" s="246"/>
      <c r="DLU84" s="246"/>
      <c r="DLV84" s="246"/>
      <c r="DLW84" s="246"/>
      <c r="DLX84" s="246"/>
      <c r="DLY84" s="246"/>
      <c r="DLZ84" s="246"/>
      <c r="DMA84" s="246"/>
      <c r="DMB84" s="246"/>
      <c r="DMC84" s="246"/>
      <c r="DMD84" s="246"/>
      <c r="DME84" s="246"/>
      <c r="DMF84" s="246"/>
      <c r="DMG84" s="246"/>
      <c r="DMH84" s="246"/>
      <c r="DMI84" s="246"/>
      <c r="DMJ84" s="246"/>
      <c r="DMK84" s="246"/>
      <c r="DML84" s="246"/>
      <c r="DMM84" s="246"/>
      <c r="DMN84" s="246"/>
      <c r="DMO84" s="246"/>
      <c r="DMP84" s="246"/>
      <c r="DMQ84" s="246"/>
      <c r="DMR84" s="246"/>
      <c r="DMS84" s="246"/>
      <c r="DMT84" s="246"/>
      <c r="DMU84" s="246"/>
      <c r="DMV84" s="246"/>
      <c r="DMW84" s="246"/>
      <c r="DMX84" s="246"/>
      <c r="DMY84" s="246"/>
      <c r="DMZ84" s="246"/>
      <c r="DNA84" s="246"/>
      <c r="DNB84" s="246"/>
      <c r="DNC84" s="246"/>
      <c r="DND84" s="246"/>
      <c r="DNE84" s="246"/>
      <c r="DNF84" s="246"/>
      <c r="DNG84" s="246"/>
      <c r="DNH84" s="246"/>
      <c r="DNI84" s="246"/>
      <c r="DNJ84" s="246"/>
      <c r="DNK84" s="246"/>
      <c r="DNL84" s="246"/>
      <c r="DNM84" s="246"/>
      <c r="DNN84" s="246"/>
      <c r="DNO84" s="246"/>
      <c r="DNP84" s="246"/>
      <c r="DNQ84" s="246"/>
      <c r="DNR84" s="246"/>
      <c r="DNS84" s="246"/>
      <c r="DNT84" s="246"/>
      <c r="DNU84" s="246"/>
      <c r="DNV84" s="246"/>
      <c r="DNW84" s="246"/>
      <c r="DNX84" s="246"/>
      <c r="DNY84" s="246"/>
      <c r="DNZ84" s="246"/>
      <c r="DOA84" s="246"/>
      <c r="DOB84" s="246"/>
      <c r="DOC84" s="246"/>
      <c r="DOD84" s="246"/>
      <c r="DOE84" s="246"/>
      <c r="DOF84" s="246"/>
      <c r="DOG84" s="246"/>
      <c r="DOH84" s="246"/>
      <c r="DOI84" s="246"/>
      <c r="DOJ84" s="246"/>
      <c r="DOK84" s="246"/>
      <c r="DOL84" s="246"/>
      <c r="DOM84" s="246"/>
      <c r="DON84" s="246"/>
      <c r="DOO84" s="246"/>
      <c r="DOP84" s="246"/>
      <c r="DOQ84" s="246"/>
      <c r="DOR84" s="246"/>
      <c r="DOS84" s="246"/>
      <c r="DOT84" s="246"/>
      <c r="DOU84" s="246"/>
      <c r="DOV84" s="246"/>
      <c r="DOW84" s="246"/>
      <c r="DOX84" s="246"/>
      <c r="DOY84" s="246"/>
      <c r="DOZ84" s="246"/>
      <c r="DPA84" s="246"/>
      <c r="DPB84" s="246"/>
      <c r="DPC84" s="246"/>
      <c r="DPD84" s="246"/>
      <c r="DPE84" s="246"/>
      <c r="DPF84" s="246"/>
      <c r="DPG84" s="246"/>
      <c r="DPH84" s="246"/>
      <c r="DPI84" s="246"/>
      <c r="DPJ84" s="246"/>
      <c r="DPK84" s="246"/>
      <c r="DPL84" s="246"/>
      <c r="DPM84" s="246"/>
      <c r="DPN84" s="246"/>
      <c r="DPO84" s="246"/>
      <c r="DPP84" s="246"/>
      <c r="DPQ84" s="246"/>
      <c r="DPR84" s="246"/>
      <c r="DPS84" s="246"/>
      <c r="DPT84" s="246"/>
      <c r="DPU84" s="246"/>
      <c r="DPV84" s="246"/>
      <c r="DPW84" s="246"/>
      <c r="DPX84" s="246"/>
      <c r="DPY84" s="246"/>
      <c r="DPZ84" s="246"/>
      <c r="DQA84" s="246"/>
      <c r="DQB84" s="246"/>
      <c r="DQC84" s="246"/>
      <c r="DQD84" s="246"/>
      <c r="DQE84" s="246"/>
      <c r="DQF84" s="246"/>
      <c r="DQG84" s="246"/>
      <c r="DQH84" s="246"/>
      <c r="DQI84" s="246"/>
      <c r="DQJ84" s="246"/>
      <c r="DQK84" s="246"/>
      <c r="DQL84" s="246"/>
      <c r="DQM84" s="246"/>
      <c r="DQN84" s="246"/>
      <c r="DQO84" s="246"/>
      <c r="DQP84" s="246"/>
      <c r="DQQ84" s="246"/>
      <c r="DQR84" s="246"/>
      <c r="DQS84" s="246"/>
      <c r="DQT84" s="246"/>
      <c r="DQU84" s="246"/>
      <c r="DQV84" s="246"/>
      <c r="DQW84" s="246"/>
      <c r="DQX84" s="246"/>
      <c r="DQY84" s="246"/>
      <c r="DQZ84" s="246"/>
      <c r="DRA84" s="246"/>
      <c r="DRB84" s="246"/>
      <c r="DRC84" s="246"/>
      <c r="DRD84" s="246"/>
      <c r="DRE84" s="246"/>
      <c r="DRF84" s="246"/>
      <c r="DRG84" s="246"/>
      <c r="DRH84" s="246"/>
      <c r="DRI84" s="246"/>
      <c r="DRJ84" s="246"/>
      <c r="DRK84" s="246"/>
      <c r="DRL84" s="246"/>
      <c r="DRM84" s="246"/>
      <c r="DRN84" s="246"/>
      <c r="DRO84" s="246"/>
      <c r="DRP84" s="246"/>
      <c r="DRQ84" s="246"/>
      <c r="DRR84" s="246"/>
      <c r="DRS84" s="246"/>
      <c r="DRT84" s="246"/>
      <c r="DRU84" s="246"/>
      <c r="DRV84" s="246"/>
      <c r="DRW84" s="246"/>
      <c r="DRX84" s="246"/>
      <c r="DRY84" s="246"/>
      <c r="DRZ84" s="246"/>
      <c r="DSA84" s="246"/>
      <c r="DSB84" s="246"/>
      <c r="DSC84" s="246"/>
      <c r="DSD84" s="246"/>
      <c r="DSE84" s="246"/>
      <c r="DSF84" s="246"/>
      <c r="DSG84" s="246"/>
      <c r="DSH84" s="246"/>
      <c r="DSI84" s="246"/>
      <c r="DSJ84" s="246"/>
      <c r="DSK84" s="246"/>
      <c r="DSL84" s="246"/>
      <c r="DSM84" s="246"/>
      <c r="DSN84" s="246"/>
      <c r="DSO84" s="246"/>
      <c r="DSP84" s="246"/>
      <c r="DSQ84" s="246"/>
      <c r="DSR84" s="246"/>
      <c r="DSS84" s="246"/>
      <c r="DST84" s="246"/>
      <c r="DSU84" s="246"/>
      <c r="DSV84" s="246"/>
      <c r="DSW84" s="246"/>
      <c r="DSX84" s="246"/>
      <c r="DSY84" s="246"/>
      <c r="DSZ84" s="246"/>
      <c r="DTA84" s="246"/>
      <c r="DTB84" s="246"/>
      <c r="DTC84" s="246"/>
      <c r="DTD84" s="246"/>
      <c r="DTE84" s="246"/>
      <c r="DTF84" s="246"/>
      <c r="DTG84" s="246"/>
      <c r="DTH84" s="246"/>
      <c r="DTI84" s="246"/>
      <c r="DTJ84" s="246"/>
      <c r="DTK84" s="246"/>
      <c r="DTL84" s="246"/>
      <c r="DTM84" s="246"/>
      <c r="DTN84" s="246"/>
      <c r="DTO84" s="246"/>
      <c r="DTP84" s="246"/>
      <c r="DTQ84" s="246"/>
      <c r="DTR84" s="246"/>
      <c r="DTS84" s="246"/>
      <c r="DTT84" s="246"/>
      <c r="DTU84" s="246"/>
      <c r="DTV84" s="246"/>
      <c r="DTW84" s="246"/>
      <c r="DTX84" s="246"/>
      <c r="DTY84" s="246"/>
      <c r="DTZ84" s="246"/>
      <c r="DUA84" s="246"/>
      <c r="DUB84" s="246"/>
      <c r="DUC84" s="246"/>
      <c r="DUD84" s="246"/>
      <c r="DUE84" s="246"/>
      <c r="DUF84" s="246"/>
      <c r="DUG84" s="246"/>
      <c r="DUH84" s="246"/>
      <c r="DUI84" s="246"/>
      <c r="DUJ84" s="246"/>
      <c r="DUK84" s="246"/>
      <c r="DUL84" s="246"/>
      <c r="DUM84" s="246"/>
      <c r="DUN84" s="246"/>
      <c r="DUO84" s="246"/>
      <c r="DUP84" s="246"/>
      <c r="DUQ84" s="246"/>
      <c r="DUR84" s="246"/>
      <c r="DUS84" s="246"/>
      <c r="DUT84" s="246"/>
      <c r="DUU84" s="246"/>
      <c r="DUV84" s="246"/>
      <c r="DUW84" s="246"/>
      <c r="DUX84" s="246"/>
      <c r="DUY84" s="246"/>
      <c r="DUZ84" s="246"/>
      <c r="DVA84" s="246"/>
      <c r="DVB84" s="246"/>
      <c r="DVC84" s="246"/>
      <c r="DVD84" s="246"/>
      <c r="DVE84" s="246"/>
      <c r="DVF84" s="246"/>
      <c r="DVG84" s="246"/>
      <c r="DVH84" s="246"/>
      <c r="DVI84" s="246"/>
      <c r="DVJ84" s="246"/>
      <c r="DVK84" s="246"/>
      <c r="DVL84" s="246"/>
      <c r="DVM84" s="246"/>
      <c r="DVN84" s="246"/>
      <c r="DVO84" s="246"/>
      <c r="DVP84" s="246"/>
      <c r="DVQ84" s="246"/>
      <c r="DVR84" s="246"/>
      <c r="DVS84" s="246"/>
      <c r="DVT84" s="246"/>
      <c r="DVU84" s="246"/>
      <c r="DVV84" s="246"/>
      <c r="DVW84" s="246"/>
      <c r="DVX84" s="246"/>
      <c r="DVY84" s="246"/>
      <c r="DVZ84" s="246"/>
      <c r="DWA84" s="246"/>
      <c r="DWB84" s="246"/>
      <c r="DWC84" s="246"/>
      <c r="DWD84" s="246"/>
      <c r="DWE84" s="246"/>
      <c r="DWF84" s="246"/>
      <c r="DWG84" s="246"/>
      <c r="DWH84" s="246"/>
      <c r="DWI84" s="246"/>
      <c r="DWJ84" s="246"/>
      <c r="DWK84" s="246"/>
      <c r="DWL84" s="246"/>
      <c r="DWM84" s="246"/>
      <c r="DWN84" s="246"/>
      <c r="DWO84" s="246"/>
      <c r="DWP84" s="246"/>
      <c r="DWQ84" s="246"/>
      <c r="DWR84" s="246"/>
      <c r="DWS84" s="246"/>
      <c r="DWT84" s="246"/>
      <c r="DWU84" s="246"/>
      <c r="DWV84" s="246"/>
      <c r="DWW84" s="246"/>
      <c r="DWX84" s="246"/>
      <c r="DWY84" s="246"/>
      <c r="DWZ84" s="246"/>
      <c r="DXA84" s="246"/>
      <c r="DXB84" s="246"/>
      <c r="DXC84" s="246"/>
      <c r="DXD84" s="246"/>
      <c r="DXE84" s="246"/>
      <c r="DXF84" s="246"/>
      <c r="DXG84" s="246"/>
      <c r="DXH84" s="246"/>
      <c r="DXI84" s="246"/>
      <c r="DXJ84" s="246"/>
      <c r="DXK84" s="246"/>
      <c r="DXL84" s="246"/>
      <c r="DXM84" s="246"/>
      <c r="DXN84" s="246"/>
      <c r="DXO84" s="246"/>
      <c r="DXP84" s="246"/>
      <c r="DXQ84" s="246"/>
      <c r="DXR84" s="246"/>
      <c r="DXS84" s="246"/>
      <c r="DXT84" s="246"/>
      <c r="DXU84" s="246"/>
      <c r="DXV84" s="246"/>
      <c r="DXW84" s="246"/>
      <c r="DXX84" s="246"/>
      <c r="DXY84" s="246"/>
      <c r="DXZ84" s="246"/>
      <c r="DYA84" s="246"/>
      <c r="DYB84" s="246"/>
      <c r="DYC84" s="246"/>
      <c r="DYD84" s="246"/>
      <c r="DYE84" s="246"/>
      <c r="DYF84" s="246"/>
      <c r="DYG84" s="246"/>
      <c r="DYH84" s="246"/>
      <c r="DYI84" s="246"/>
      <c r="DYJ84" s="246"/>
      <c r="DYK84" s="246"/>
      <c r="DYL84" s="246"/>
      <c r="DYM84" s="246"/>
      <c r="DYN84" s="246"/>
      <c r="DYO84" s="246"/>
      <c r="DYP84" s="246"/>
      <c r="DYQ84" s="246"/>
      <c r="DYR84" s="246"/>
      <c r="DYS84" s="246"/>
      <c r="DYT84" s="246"/>
      <c r="DYU84" s="246"/>
      <c r="DYV84" s="246"/>
      <c r="DYW84" s="246"/>
      <c r="DYX84" s="246"/>
      <c r="DYY84" s="246"/>
      <c r="DYZ84" s="246"/>
      <c r="DZA84" s="246"/>
      <c r="DZB84" s="246"/>
      <c r="DZC84" s="246"/>
      <c r="DZD84" s="246"/>
      <c r="DZE84" s="246"/>
      <c r="DZF84" s="246"/>
      <c r="DZG84" s="246"/>
      <c r="DZH84" s="246"/>
      <c r="DZI84" s="246"/>
      <c r="DZJ84" s="246"/>
      <c r="DZK84" s="246"/>
      <c r="DZL84" s="246"/>
      <c r="DZM84" s="246"/>
      <c r="DZN84" s="246"/>
      <c r="DZO84" s="246"/>
      <c r="DZP84" s="246"/>
      <c r="DZQ84" s="246"/>
      <c r="DZR84" s="246"/>
      <c r="DZS84" s="246"/>
      <c r="DZT84" s="246"/>
      <c r="DZU84" s="246"/>
      <c r="DZV84" s="246"/>
      <c r="DZW84" s="246"/>
      <c r="DZX84" s="246"/>
      <c r="DZY84" s="246"/>
      <c r="DZZ84" s="246"/>
      <c r="EAA84" s="246"/>
      <c r="EAB84" s="246"/>
      <c r="EAC84" s="246"/>
      <c r="EAD84" s="246"/>
      <c r="EAE84" s="246"/>
      <c r="EAF84" s="246"/>
      <c r="EAG84" s="246"/>
      <c r="EAH84" s="246"/>
      <c r="EAI84" s="246"/>
      <c r="EAJ84" s="246"/>
      <c r="EAK84" s="246"/>
      <c r="EAL84" s="246"/>
      <c r="EAM84" s="246"/>
      <c r="EAN84" s="246"/>
      <c r="EAO84" s="246"/>
      <c r="EAP84" s="246"/>
      <c r="EAQ84" s="246"/>
      <c r="EAR84" s="246"/>
      <c r="EAS84" s="246"/>
      <c r="EAT84" s="246"/>
      <c r="EAU84" s="246"/>
      <c r="EAV84" s="246"/>
      <c r="EAW84" s="246"/>
      <c r="EAX84" s="246"/>
      <c r="EAY84" s="246"/>
      <c r="EAZ84" s="246"/>
      <c r="EBA84" s="246"/>
      <c r="EBB84" s="246"/>
      <c r="EBC84" s="246"/>
      <c r="EBD84" s="246"/>
      <c r="EBE84" s="246"/>
      <c r="EBF84" s="246"/>
      <c r="EBG84" s="246"/>
      <c r="EBH84" s="246"/>
      <c r="EBI84" s="246"/>
      <c r="EBJ84" s="246"/>
      <c r="EBK84" s="246"/>
      <c r="EBL84" s="246"/>
      <c r="EBM84" s="246"/>
      <c r="EBN84" s="246"/>
      <c r="EBO84" s="246"/>
      <c r="EBP84" s="246"/>
      <c r="EBQ84" s="246"/>
      <c r="EBR84" s="246"/>
      <c r="EBS84" s="246"/>
      <c r="EBT84" s="246"/>
      <c r="EBU84" s="246"/>
      <c r="EBV84" s="246"/>
      <c r="EBW84" s="246"/>
      <c r="EBX84" s="246"/>
      <c r="EBY84" s="246"/>
      <c r="EBZ84" s="246"/>
      <c r="ECA84" s="246"/>
      <c r="ECB84" s="246"/>
      <c r="ECC84" s="246"/>
      <c r="ECD84" s="246"/>
      <c r="ECE84" s="246"/>
      <c r="ECF84" s="246"/>
      <c r="ECG84" s="246"/>
      <c r="ECH84" s="246"/>
      <c r="ECI84" s="246"/>
      <c r="ECJ84" s="246"/>
      <c r="ECK84" s="246"/>
      <c r="ECL84" s="246"/>
      <c r="ECM84" s="246"/>
      <c r="ECN84" s="246"/>
      <c r="ECO84" s="246"/>
      <c r="ECP84" s="246"/>
      <c r="ECQ84" s="246"/>
      <c r="ECR84" s="246"/>
      <c r="ECS84" s="246"/>
      <c r="ECT84" s="246"/>
      <c r="ECU84" s="246"/>
      <c r="ECV84" s="246"/>
      <c r="ECW84" s="246"/>
      <c r="ECX84" s="246"/>
      <c r="ECY84" s="246"/>
      <c r="ECZ84" s="246"/>
      <c r="EDA84" s="246"/>
      <c r="EDB84" s="246"/>
      <c r="EDC84" s="246"/>
      <c r="EDD84" s="246"/>
      <c r="EDE84" s="246"/>
      <c r="EDF84" s="246"/>
      <c r="EDG84" s="246"/>
      <c r="EDH84" s="246"/>
      <c r="EDI84" s="246"/>
      <c r="EDJ84" s="246"/>
      <c r="EDK84" s="246"/>
      <c r="EDL84" s="246"/>
      <c r="EDM84" s="246"/>
      <c r="EDN84" s="246"/>
      <c r="EDO84" s="246"/>
      <c r="EDP84" s="246"/>
      <c r="EDQ84" s="246"/>
      <c r="EDR84" s="246"/>
      <c r="EDS84" s="246"/>
      <c r="EDT84" s="246"/>
      <c r="EDU84" s="246"/>
      <c r="EDV84" s="246"/>
      <c r="EDW84" s="246"/>
      <c r="EDX84" s="246"/>
      <c r="EDY84" s="246"/>
      <c r="EDZ84" s="246"/>
      <c r="EEA84" s="246"/>
      <c r="EEB84" s="246"/>
      <c r="EEC84" s="246"/>
      <c r="EED84" s="246"/>
      <c r="EEE84" s="246"/>
      <c r="EEF84" s="246"/>
      <c r="EEG84" s="246"/>
      <c r="EEH84" s="246"/>
      <c r="EEI84" s="246"/>
      <c r="EEJ84" s="246"/>
      <c r="EEK84" s="246"/>
      <c r="EEL84" s="246"/>
      <c r="EEM84" s="246"/>
      <c r="EEN84" s="246"/>
      <c r="EEO84" s="246"/>
      <c r="EEP84" s="246"/>
      <c r="EEQ84" s="246"/>
      <c r="EER84" s="246"/>
      <c r="EES84" s="246"/>
      <c r="EET84" s="246"/>
      <c r="EEU84" s="246"/>
      <c r="EEV84" s="246"/>
      <c r="EEW84" s="246"/>
      <c r="EEX84" s="246"/>
      <c r="EEY84" s="246"/>
      <c r="EEZ84" s="246"/>
      <c r="EFA84" s="246"/>
      <c r="EFB84" s="246"/>
      <c r="EFC84" s="246"/>
      <c r="EFD84" s="246"/>
      <c r="EFE84" s="246"/>
      <c r="EFF84" s="246"/>
      <c r="EFG84" s="246"/>
      <c r="EFH84" s="246"/>
      <c r="EFI84" s="246"/>
      <c r="EFJ84" s="246"/>
      <c r="EFK84" s="246"/>
      <c r="EFL84" s="246"/>
      <c r="EFM84" s="246"/>
      <c r="EFN84" s="246"/>
      <c r="EFO84" s="246"/>
      <c r="EFP84" s="246"/>
      <c r="EFQ84" s="246"/>
      <c r="EFR84" s="246"/>
      <c r="EFS84" s="246"/>
      <c r="EFT84" s="246"/>
      <c r="EFU84" s="246"/>
      <c r="EFV84" s="246"/>
      <c r="EFW84" s="246"/>
      <c r="EFX84" s="246"/>
      <c r="EFY84" s="246"/>
      <c r="EFZ84" s="246"/>
      <c r="EGA84" s="246"/>
      <c r="EGB84" s="246"/>
      <c r="EGC84" s="246"/>
      <c r="EGD84" s="246"/>
      <c r="EGE84" s="246"/>
      <c r="EGF84" s="246"/>
      <c r="EGG84" s="246"/>
      <c r="EGH84" s="246"/>
      <c r="EGI84" s="246"/>
      <c r="EGJ84" s="246"/>
      <c r="EGK84" s="246"/>
      <c r="EGL84" s="246"/>
      <c r="EGM84" s="246"/>
      <c r="EGN84" s="246"/>
      <c r="EGO84" s="246"/>
      <c r="EGP84" s="246"/>
      <c r="EGQ84" s="246"/>
      <c r="EGR84" s="246"/>
      <c r="EGS84" s="246"/>
      <c r="EGT84" s="246"/>
      <c r="EGU84" s="246"/>
      <c r="EGV84" s="246"/>
      <c r="EGW84" s="246"/>
      <c r="EGX84" s="246"/>
      <c r="EGY84" s="246"/>
      <c r="EGZ84" s="246"/>
      <c r="EHA84" s="246"/>
      <c r="EHB84" s="246"/>
      <c r="EHC84" s="246"/>
      <c r="EHD84" s="246"/>
      <c r="EHE84" s="246"/>
      <c r="EHF84" s="246"/>
      <c r="EHG84" s="246"/>
      <c r="EHH84" s="246"/>
      <c r="EHI84" s="246"/>
      <c r="EHJ84" s="246"/>
      <c r="EHK84" s="246"/>
      <c r="EHL84" s="246"/>
      <c r="EHM84" s="246"/>
      <c r="EHN84" s="246"/>
      <c r="EHO84" s="246"/>
      <c r="EHP84" s="246"/>
      <c r="EHQ84" s="246"/>
      <c r="EHR84" s="246"/>
      <c r="EHS84" s="246"/>
      <c r="EHT84" s="246"/>
      <c r="EHU84" s="246"/>
      <c r="EHV84" s="246"/>
      <c r="EHW84" s="246"/>
      <c r="EHX84" s="246"/>
      <c r="EHY84" s="246"/>
      <c r="EHZ84" s="246"/>
      <c r="EIA84" s="246"/>
      <c r="EIB84" s="246"/>
      <c r="EIC84" s="246"/>
      <c r="EID84" s="246"/>
      <c r="EIE84" s="246"/>
      <c r="EIF84" s="246"/>
      <c r="EIG84" s="246"/>
      <c r="EIH84" s="246"/>
      <c r="EII84" s="246"/>
      <c r="EIJ84" s="246"/>
      <c r="EIK84" s="246"/>
      <c r="EIL84" s="246"/>
      <c r="EIM84" s="246"/>
      <c r="EIN84" s="246"/>
      <c r="EIO84" s="246"/>
      <c r="EIP84" s="246"/>
      <c r="EIQ84" s="246"/>
      <c r="EIR84" s="246"/>
      <c r="EIS84" s="246"/>
      <c r="EIT84" s="246"/>
      <c r="EIU84" s="246"/>
      <c r="EIV84" s="246"/>
      <c r="EIW84" s="246"/>
      <c r="EIX84" s="246"/>
      <c r="EIY84" s="246"/>
      <c r="EIZ84" s="246"/>
      <c r="EJA84" s="246"/>
      <c r="EJB84" s="246"/>
      <c r="EJC84" s="246"/>
      <c r="EJD84" s="246"/>
      <c r="EJE84" s="246"/>
      <c r="EJF84" s="246"/>
      <c r="EJG84" s="246"/>
      <c r="EJH84" s="246"/>
      <c r="EJI84" s="246"/>
      <c r="EJJ84" s="246"/>
      <c r="EJK84" s="246"/>
      <c r="EJL84" s="246"/>
      <c r="EJM84" s="246"/>
      <c r="EJN84" s="246"/>
      <c r="EJO84" s="246"/>
      <c r="EJP84" s="246"/>
      <c r="EJQ84" s="246"/>
      <c r="EJR84" s="246"/>
      <c r="EJS84" s="246"/>
      <c r="EJT84" s="246"/>
      <c r="EJU84" s="246"/>
      <c r="EJV84" s="246"/>
      <c r="EJW84" s="246"/>
      <c r="EJX84" s="246"/>
      <c r="EJY84" s="246"/>
      <c r="EJZ84" s="246"/>
      <c r="EKA84" s="246"/>
      <c r="EKB84" s="246"/>
      <c r="EKC84" s="246"/>
      <c r="EKD84" s="246"/>
      <c r="EKE84" s="246"/>
      <c r="EKF84" s="246"/>
      <c r="EKG84" s="246"/>
      <c r="EKH84" s="246"/>
      <c r="EKI84" s="246"/>
      <c r="EKJ84" s="246"/>
      <c r="EKK84" s="246"/>
      <c r="EKL84" s="246"/>
      <c r="EKM84" s="246"/>
      <c r="EKN84" s="246"/>
      <c r="EKO84" s="246"/>
      <c r="EKP84" s="246"/>
      <c r="EKQ84" s="246"/>
      <c r="EKR84" s="246"/>
      <c r="EKS84" s="246"/>
      <c r="EKT84" s="246"/>
      <c r="EKU84" s="246"/>
      <c r="EKV84" s="246"/>
      <c r="EKW84" s="246"/>
      <c r="EKX84" s="246"/>
      <c r="EKY84" s="246"/>
      <c r="EKZ84" s="246"/>
      <c r="ELA84" s="246"/>
      <c r="ELB84" s="246"/>
      <c r="ELC84" s="246"/>
      <c r="ELD84" s="246"/>
      <c r="ELE84" s="246"/>
      <c r="ELF84" s="246"/>
      <c r="ELG84" s="246"/>
      <c r="ELH84" s="246"/>
      <c r="ELI84" s="246"/>
      <c r="ELJ84" s="246"/>
      <c r="ELK84" s="246"/>
      <c r="ELL84" s="246"/>
      <c r="ELM84" s="246"/>
      <c r="ELN84" s="246"/>
      <c r="ELO84" s="246"/>
      <c r="ELP84" s="246"/>
      <c r="ELQ84" s="246"/>
      <c r="ELR84" s="246"/>
      <c r="ELS84" s="246"/>
      <c r="ELT84" s="246"/>
      <c r="ELU84" s="246"/>
      <c r="ELV84" s="246"/>
      <c r="ELW84" s="246"/>
      <c r="ELX84" s="246"/>
      <c r="ELY84" s="246"/>
      <c r="ELZ84" s="246"/>
      <c r="EMA84" s="246"/>
      <c r="EMB84" s="246"/>
      <c r="EMC84" s="246"/>
      <c r="EMD84" s="246"/>
      <c r="EME84" s="246"/>
      <c r="EMF84" s="246"/>
      <c r="EMG84" s="246"/>
      <c r="EMH84" s="246"/>
      <c r="EMI84" s="246"/>
      <c r="EMJ84" s="246"/>
      <c r="EMK84" s="246"/>
      <c r="EML84" s="246"/>
      <c r="EMM84" s="246"/>
      <c r="EMN84" s="246"/>
      <c r="EMO84" s="246"/>
      <c r="EMP84" s="246"/>
      <c r="EMQ84" s="246"/>
      <c r="EMR84" s="246"/>
      <c r="EMS84" s="246"/>
      <c r="EMT84" s="246"/>
      <c r="EMU84" s="246"/>
      <c r="EMV84" s="246"/>
      <c r="EMW84" s="246"/>
      <c r="EMX84" s="246"/>
      <c r="EMY84" s="246"/>
      <c r="EMZ84" s="246"/>
      <c r="ENA84" s="246"/>
      <c r="ENB84" s="246"/>
      <c r="ENC84" s="246"/>
      <c r="END84" s="246"/>
      <c r="ENE84" s="246"/>
      <c r="ENF84" s="246"/>
      <c r="ENG84" s="246"/>
      <c r="ENH84" s="246"/>
      <c r="ENI84" s="246"/>
      <c r="ENJ84" s="246"/>
      <c r="ENK84" s="246"/>
      <c r="ENL84" s="246"/>
      <c r="ENM84" s="246"/>
      <c r="ENN84" s="246"/>
      <c r="ENO84" s="246"/>
      <c r="ENP84" s="246"/>
      <c r="ENQ84" s="246"/>
      <c r="ENR84" s="246"/>
      <c r="ENS84" s="246"/>
      <c r="ENT84" s="246"/>
      <c r="ENU84" s="246"/>
      <c r="ENV84" s="246"/>
      <c r="ENW84" s="246"/>
      <c r="ENX84" s="246"/>
      <c r="ENY84" s="246"/>
      <c r="ENZ84" s="246"/>
      <c r="EOA84" s="246"/>
      <c r="EOB84" s="246"/>
      <c r="EOC84" s="246"/>
      <c r="EOD84" s="246"/>
      <c r="EOE84" s="246"/>
      <c r="EOF84" s="246"/>
      <c r="EOG84" s="246"/>
      <c r="EOH84" s="246"/>
      <c r="EOI84" s="246"/>
      <c r="EOJ84" s="246"/>
      <c r="EOK84" s="246"/>
      <c r="EOL84" s="246"/>
      <c r="EOM84" s="246"/>
      <c r="EON84" s="246"/>
      <c r="EOO84" s="246"/>
      <c r="EOP84" s="246"/>
      <c r="EOQ84" s="246"/>
      <c r="EOR84" s="246"/>
      <c r="EOS84" s="246"/>
      <c r="EOT84" s="246"/>
      <c r="EOU84" s="246"/>
      <c r="EOV84" s="246"/>
      <c r="EOW84" s="246"/>
      <c r="EOX84" s="246"/>
      <c r="EOY84" s="246"/>
      <c r="EOZ84" s="246"/>
      <c r="EPA84" s="246"/>
      <c r="EPB84" s="246"/>
      <c r="EPC84" s="246"/>
      <c r="EPD84" s="246"/>
      <c r="EPE84" s="246"/>
      <c r="EPF84" s="246"/>
      <c r="EPG84" s="246"/>
      <c r="EPH84" s="246"/>
      <c r="EPI84" s="246"/>
      <c r="EPJ84" s="246"/>
      <c r="EPK84" s="246"/>
      <c r="EPL84" s="246"/>
      <c r="EPM84" s="246"/>
      <c r="EPN84" s="246"/>
      <c r="EPO84" s="246"/>
      <c r="EPP84" s="246"/>
      <c r="EPQ84" s="246"/>
      <c r="EPR84" s="246"/>
      <c r="EPS84" s="246"/>
      <c r="EPT84" s="246"/>
      <c r="EPU84" s="246"/>
      <c r="EPV84" s="246"/>
      <c r="EPW84" s="246"/>
      <c r="EPX84" s="246"/>
      <c r="EPY84" s="246"/>
      <c r="EPZ84" s="246"/>
      <c r="EQA84" s="246"/>
      <c r="EQB84" s="246"/>
      <c r="EQC84" s="246"/>
      <c r="EQD84" s="246"/>
      <c r="EQE84" s="246"/>
      <c r="EQF84" s="246"/>
      <c r="EQG84" s="246"/>
      <c r="EQH84" s="246"/>
      <c r="EQI84" s="246"/>
      <c r="EQJ84" s="246"/>
      <c r="EQK84" s="246"/>
      <c r="EQL84" s="246"/>
      <c r="EQM84" s="246"/>
      <c r="EQN84" s="246"/>
      <c r="EQO84" s="246"/>
      <c r="EQP84" s="246"/>
      <c r="EQQ84" s="246"/>
      <c r="EQR84" s="246"/>
      <c r="EQS84" s="246"/>
      <c r="EQT84" s="246"/>
      <c r="EQU84" s="246"/>
      <c r="EQV84" s="246"/>
      <c r="EQW84" s="246"/>
      <c r="EQX84" s="246"/>
      <c r="EQY84" s="246"/>
      <c r="EQZ84" s="246"/>
      <c r="ERA84" s="246"/>
      <c r="ERB84" s="246"/>
      <c r="ERC84" s="246"/>
      <c r="ERD84" s="246"/>
      <c r="ERE84" s="246"/>
      <c r="ERF84" s="246"/>
      <c r="ERG84" s="246"/>
      <c r="ERH84" s="246"/>
      <c r="ERI84" s="246"/>
      <c r="ERJ84" s="246"/>
      <c r="ERK84" s="246"/>
      <c r="ERL84" s="246"/>
      <c r="ERM84" s="246"/>
      <c r="ERN84" s="246"/>
      <c r="ERO84" s="246"/>
      <c r="ERP84" s="246"/>
      <c r="ERQ84" s="246"/>
      <c r="ERR84" s="246"/>
      <c r="ERS84" s="246"/>
      <c r="ERT84" s="246"/>
      <c r="ERU84" s="246"/>
      <c r="ERV84" s="246"/>
      <c r="ERW84" s="246"/>
      <c r="ERX84" s="246"/>
      <c r="ERY84" s="246"/>
      <c r="ERZ84" s="246"/>
      <c r="ESA84" s="246"/>
      <c r="ESB84" s="246"/>
      <c r="ESC84" s="246"/>
      <c r="ESD84" s="246"/>
      <c r="ESE84" s="246"/>
      <c r="ESF84" s="246"/>
      <c r="ESG84" s="246"/>
      <c r="ESH84" s="246"/>
      <c r="ESI84" s="246"/>
      <c r="ESJ84" s="246"/>
      <c r="ESK84" s="246"/>
      <c r="ESL84" s="246"/>
      <c r="ESM84" s="246"/>
      <c r="ESN84" s="246"/>
      <c r="ESO84" s="246"/>
      <c r="ESP84" s="246"/>
      <c r="ESQ84" s="246"/>
      <c r="ESR84" s="246"/>
      <c r="ESS84" s="246"/>
      <c r="EST84" s="246"/>
      <c r="ESU84" s="246"/>
      <c r="ESV84" s="246"/>
      <c r="ESW84" s="246"/>
      <c r="ESX84" s="246"/>
      <c r="ESY84" s="246"/>
      <c r="ESZ84" s="246"/>
      <c r="ETA84" s="246"/>
      <c r="ETB84" s="246"/>
      <c r="ETC84" s="246"/>
      <c r="ETD84" s="246"/>
      <c r="ETE84" s="246"/>
      <c r="ETF84" s="246"/>
      <c r="ETG84" s="246"/>
      <c r="ETH84" s="246"/>
      <c r="ETI84" s="246"/>
      <c r="ETJ84" s="246"/>
      <c r="ETK84" s="246"/>
      <c r="ETL84" s="246"/>
      <c r="ETM84" s="246"/>
      <c r="ETN84" s="246"/>
      <c r="ETO84" s="246"/>
      <c r="ETP84" s="246"/>
      <c r="ETQ84" s="246"/>
      <c r="ETR84" s="246"/>
      <c r="ETS84" s="246"/>
      <c r="ETT84" s="246"/>
      <c r="ETU84" s="246"/>
      <c r="ETV84" s="246"/>
      <c r="ETW84" s="246"/>
      <c r="ETX84" s="246"/>
      <c r="ETY84" s="246"/>
      <c r="ETZ84" s="246"/>
      <c r="EUA84" s="246"/>
      <c r="EUB84" s="246"/>
      <c r="EUC84" s="246"/>
      <c r="EUD84" s="246"/>
      <c r="EUE84" s="246"/>
      <c r="EUF84" s="246"/>
      <c r="EUG84" s="246"/>
      <c r="EUH84" s="246"/>
      <c r="EUI84" s="246"/>
      <c r="EUJ84" s="246"/>
      <c r="EUK84" s="246"/>
      <c r="EUL84" s="246"/>
      <c r="EUM84" s="246"/>
      <c r="EUN84" s="246"/>
      <c r="EUO84" s="246"/>
      <c r="EUP84" s="246"/>
      <c r="EUQ84" s="246"/>
      <c r="EUR84" s="246"/>
      <c r="EUS84" s="246"/>
      <c r="EUT84" s="246"/>
      <c r="EUU84" s="246"/>
      <c r="EUV84" s="246"/>
      <c r="EUW84" s="246"/>
      <c r="EUX84" s="246"/>
      <c r="EUY84" s="246"/>
      <c r="EUZ84" s="246"/>
      <c r="EVA84" s="246"/>
      <c r="EVB84" s="246"/>
      <c r="EVC84" s="246"/>
      <c r="EVD84" s="246"/>
      <c r="EVE84" s="246"/>
      <c r="EVF84" s="246"/>
      <c r="EVG84" s="246"/>
      <c r="EVH84" s="246"/>
      <c r="EVI84" s="246"/>
      <c r="EVJ84" s="246"/>
      <c r="EVK84" s="246"/>
      <c r="EVL84" s="246"/>
      <c r="EVM84" s="246"/>
      <c r="EVN84" s="246"/>
      <c r="EVO84" s="246"/>
      <c r="EVP84" s="246"/>
      <c r="EVQ84" s="246"/>
      <c r="EVR84" s="246"/>
      <c r="EVS84" s="246"/>
      <c r="EVT84" s="246"/>
      <c r="EVU84" s="246"/>
      <c r="EVV84" s="246"/>
      <c r="EVW84" s="246"/>
      <c r="EVX84" s="246"/>
      <c r="EVY84" s="246"/>
      <c r="EVZ84" s="246"/>
      <c r="EWA84" s="246"/>
      <c r="EWB84" s="246"/>
      <c r="EWC84" s="246"/>
      <c r="EWD84" s="246"/>
      <c r="EWE84" s="246"/>
      <c r="EWF84" s="246"/>
      <c r="EWG84" s="246"/>
      <c r="EWH84" s="246"/>
      <c r="EWI84" s="246"/>
      <c r="EWJ84" s="246"/>
      <c r="EWK84" s="246"/>
      <c r="EWL84" s="246"/>
      <c r="EWM84" s="246"/>
      <c r="EWN84" s="246"/>
      <c r="EWO84" s="246"/>
      <c r="EWP84" s="246"/>
      <c r="EWQ84" s="246"/>
      <c r="EWR84" s="246"/>
      <c r="EWS84" s="246"/>
      <c r="EWT84" s="246"/>
      <c r="EWU84" s="246"/>
      <c r="EWV84" s="246"/>
      <c r="EWW84" s="246"/>
      <c r="EWX84" s="246"/>
      <c r="EWY84" s="246"/>
      <c r="EWZ84" s="246"/>
      <c r="EXA84" s="246"/>
      <c r="EXB84" s="246"/>
      <c r="EXC84" s="246"/>
      <c r="EXD84" s="246"/>
      <c r="EXE84" s="246"/>
      <c r="EXF84" s="246"/>
      <c r="EXG84" s="246"/>
      <c r="EXH84" s="246"/>
      <c r="EXI84" s="246"/>
      <c r="EXJ84" s="246"/>
      <c r="EXK84" s="246"/>
      <c r="EXL84" s="246"/>
      <c r="EXM84" s="246"/>
      <c r="EXN84" s="246"/>
      <c r="EXO84" s="246"/>
      <c r="EXP84" s="246"/>
      <c r="EXQ84" s="246"/>
      <c r="EXR84" s="246"/>
      <c r="EXS84" s="246"/>
      <c r="EXT84" s="246"/>
      <c r="EXU84" s="246"/>
      <c r="EXV84" s="246"/>
      <c r="EXW84" s="246"/>
      <c r="EXX84" s="246"/>
      <c r="EXY84" s="246"/>
      <c r="EXZ84" s="246"/>
      <c r="EYA84" s="246"/>
      <c r="EYB84" s="246"/>
      <c r="EYC84" s="246"/>
      <c r="EYD84" s="246"/>
      <c r="EYE84" s="246"/>
      <c r="EYF84" s="246"/>
      <c r="EYG84" s="246"/>
      <c r="EYH84" s="246"/>
      <c r="EYI84" s="246"/>
      <c r="EYJ84" s="246"/>
      <c r="EYK84" s="246"/>
      <c r="EYL84" s="246"/>
      <c r="EYM84" s="246"/>
      <c r="EYN84" s="246"/>
      <c r="EYO84" s="246"/>
      <c r="EYP84" s="246"/>
      <c r="EYQ84" s="246"/>
      <c r="EYR84" s="246"/>
      <c r="EYS84" s="246"/>
      <c r="EYT84" s="246"/>
      <c r="EYU84" s="246"/>
      <c r="EYV84" s="246"/>
      <c r="EYW84" s="246"/>
      <c r="EYX84" s="246"/>
      <c r="EYY84" s="246"/>
      <c r="EYZ84" s="246"/>
      <c r="EZA84" s="246"/>
      <c r="EZB84" s="246"/>
      <c r="EZC84" s="246"/>
      <c r="EZD84" s="246"/>
      <c r="EZE84" s="246"/>
      <c r="EZF84" s="246"/>
      <c r="EZG84" s="246"/>
      <c r="EZH84" s="246"/>
      <c r="EZI84" s="246"/>
      <c r="EZJ84" s="246"/>
      <c r="EZK84" s="246"/>
      <c r="EZL84" s="246"/>
      <c r="EZM84" s="246"/>
      <c r="EZN84" s="246"/>
      <c r="EZO84" s="246"/>
      <c r="EZP84" s="246"/>
      <c r="EZQ84" s="246"/>
      <c r="EZR84" s="246"/>
      <c r="EZS84" s="246"/>
      <c r="EZT84" s="246"/>
      <c r="EZU84" s="246"/>
      <c r="EZV84" s="246"/>
      <c r="EZW84" s="246"/>
      <c r="EZX84" s="246"/>
      <c r="EZY84" s="246"/>
      <c r="EZZ84" s="246"/>
      <c r="FAA84" s="246"/>
      <c r="FAB84" s="246"/>
      <c r="FAC84" s="246"/>
      <c r="FAD84" s="246"/>
      <c r="FAE84" s="246"/>
      <c r="FAF84" s="246"/>
      <c r="FAG84" s="246"/>
      <c r="FAH84" s="246"/>
      <c r="FAI84" s="246"/>
      <c r="FAJ84" s="246"/>
      <c r="FAK84" s="246"/>
      <c r="FAL84" s="246"/>
      <c r="FAM84" s="246"/>
      <c r="FAN84" s="246"/>
      <c r="FAO84" s="246"/>
      <c r="FAP84" s="246"/>
      <c r="FAQ84" s="246"/>
      <c r="FAR84" s="246"/>
      <c r="FAS84" s="246"/>
      <c r="FAT84" s="246"/>
      <c r="FAU84" s="246"/>
      <c r="FAV84" s="246"/>
      <c r="FAW84" s="246"/>
      <c r="FAX84" s="246"/>
      <c r="FAY84" s="246"/>
      <c r="FAZ84" s="246"/>
      <c r="FBA84" s="246"/>
      <c r="FBB84" s="246"/>
      <c r="FBC84" s="246"/>
      <c r="FBD84" s="246"/>
      <c r="FBE84" s="246"/>
      <c r="FBF84" s="246"/>
      <c r="FBG84" s="246"/>
      <c r="FBH84" s="246"/>
      <c r="FBI84" s="246"/>
      <c r="FBJ84" s="246"/>
      <c r="FBK84" s="246"/>
      <c r="FBL84" s="246"/>
      <c r="FBM84" s="246"/>
      <c r="FBN84" s="246"/>
      <c r="FBO84" s="246"/>
      <c r="FBP84" s="246"/>
      <c r="FBQ84" s="246"/>
      <c r="FBR84" s="246"/>
      <c r="FBS84" s="246"/>
      <c r="FBT84" s="246"/>
      <c r="FBU84" s="246"/>
      <c r="FBV84" s="246"/>
      <c r="FBW84" s="246"/>
      <c r="FBX84" s="246"/>
      <c r="FBY84" s="246"/>
      <c r="FBZ84" s="246"/>
      <c r="FCA84" s="246"/>
      <c r="FCB84" s="246"/>
      <c r="FCC84" s="246"/>
      <c r="FCD84" s="246"/>
      <c r="FCE84" s="246"/>
      <c r="FCF84" s="246"/>
      <c r="FCG84" s="246"/>
      <c r="FCH84" s="246"/>
      <c r="FCI84" s="246"/>
      <c r="FCJ84" s="246"/>
      <c r="FCK84" s="246"/>
      <c r="FCL84" s="246"/>
      <c r="FCM84" s="246"/>
      <c r="FCN84" s="246"/>
      <c r="FCO84" s="246"/>
      <c r="FCP84" s="246"/>
      <c r="FCQ84" s="246"/>
      <c r="FCR84" s="246"/>
      <c r="FCS84" s="246"/>
      <c r="FCT84" s="246"/>
      <c r="FCU84" s="246"/>
      <c r="FCV84" s="246"/>
      <c r="FCW84" s="246"/>
      <c r="FCX84" s="246"/>
      <c r="FCY84" s="246"/>
      <c r="FCZ84" s="246"/>
      <c r="FDA84" s="246"/>
      <c r="FDB84" s="246"/>
      <c r="FDC84" s="246"/>
      <c r="FDD84" s="246"/>
      <c r="FDE84" s="246"/>
      <c r="FDF84" s="246"/>
      <c r="FDG84" s="246"/>
      <c r="FDH84" s="246"/>
      <c r="FDI84" s="246"/>
      <c r="FDJ84" s="246"/>
      <c r="FDK84" s="246"/>
      <c r="FDL84" s="246"/>
      <c r="FDM84" s="246"/>
      <c r="FDN84" s="246"/>
      <c r="FDO84" s="246"/>
      <c r="FDP84" s="246"/>
      <c r="FDQ84" s="246"/>
      <c r="FDR84" s="246"/>
      <c r="FDS84" s="246"/>
      <c r="FDT84" s="246"/>
      <c r="FDU84" s="246"/>
      <c r="FDV84" s="246"/>
      <c r="FDW84" s="246"/>
      <c r="FDX84" s="246"/>
      <c r="FDY84" s="246"/>
      <c r="FDZ84" s="246"/>
      <c r="FEA84" s="246"/>
      <c r="FEB84" s="246"/>
      <c r="FEC84" s="246"/>
      <c r="FED84" s="246"/>
      <c r="FEE84" s="246"/>
      <c r="FEF84" s="246"/>
      <c r="FEG84" s="246"/>
      <c r="FEH84" s="246"/>
      <c r="FEI84" s="246"/>
      <c r="FEJ84" s="246"/>
      <c r="FEK84" s="246"/>
      <c r="FEL84" s="246"/>
      <c r="FEM84" s="246"/>
      <c r="FEN84" s="246"/>
      <c r="FEO84" s="246"/>
      <c r="FEP84" s="246"/>
      <c r="FEQ84" s="246"/>
      <c r="FER84" s="246"/>
      <c r="FES84" s="246"/>
      <c r="FET84" s="246"/>
      <c r="FEU84" s="246"/>
      <c r="FEV84" s="246"/>
      <c r="FEW84" s="246"/>
      <c r="FEX84" s="246"/>
      <c r="FEY84" s="246"/>
      <c r="FEZ84" s="246"/>
      <c r="FFA84" s="246"/>
      <c r="FFB84" s="246"/>
      <c r="FFC84" s="246"/>
      <c r="FFD84" s="246"/>
      <c r="FFE84" s="246"/>
      <c r="FFF84" s="246"/>
      <c r="FFG84" s="246"/>
      <c r="FFH84" s="246"/>
      <c r="FFI84" s="246"/>
      <c r="FFJ84" s="246"/>
      <c r="FFK84" s="246"/>
      <c r="FFL84" s="246"/>
      <c r="FFM84" s="246"/>
      <c r="FFN84" s="246"/>
      <c r="FFO84" s="246"/>
      <c r="FFP84" s="246"/>
      <c r="FFQ84" s="246"/>
      <c r="FFR84" s="246"/>
      <c r="FFS84" s="246"/>
      <c r="FFT84" s="246"/>
      <c r="FFU84" s="246"/>
      <c r="FFV84" s="246"/>
      <c r="FFW84" s="246"/>
      <c r="FFX84" s="246"/>
      <c r="FFY84" s="246"/>
      <c r="FFZ84" s="246"/>
      <c r="FGA84" s="246"/>
      <c r="FGB84" s="246"/>
      <c r="FGC84" s="246"/>
      <c r="FGD84" s="246"/>
      <c r="FGE84" s="246"/>
      <c r="FGF84" s="246"/>
      <c r="FGG84" s="246"/>
      <c r="FGH84" s="246"/>
      <c r="FGI84" s="246"/>
      <c r="FGJ84" s="246"/>
      <c r="FGK84" s="246"/>
      <c r="FGL84" s="246"/>
      <c r="FGM84" s="246"/>
      <c r="FGN84" s="246"/>
      <c r="FGO84" s="246"/>
      <c r="FGP84" s="246"/>
      <c r="FGQ84" s="246"/>
      <c r="FGR84" s="246"/>
      <c r="FGS84" s="246"/>
      <c r="FGT84" s="246"/>
      <c r="FGU84" s="246"/>
      <c r="FGV84" s="246"/>
      <c r="FGW84" s="246"/>
      <c r="FGX84" s="246"/>
      <c r="FGY84" s="246"/>
      <c r="FGZ84" s="246"/>
      <c r="FHA84" s="246"/>
      <c r="FHB84" s="246"/>
      <c r="FHC84" s="246"/>
      <c r="FHD84" s="246"/>
      <c r="FHE84" s="246"/>
      <c r="FHF84" s="246"/>
      <c r="FHG84" s="246"/>
      <c r="FHH84" s="246"/>
      <c r="FHI84" s="246"/>
      <c r="FHJ84" s="246"/>
      <c r="FHK84" s="246"/>
      <c r="FHL84" s="246"/>
      <c r="FHM84" s="246"/>
      <c r="FHN84" s="246"/>
      <c r="FHO84" s="246"/>
      <c r="FHP84" s="246"/>
      <c r="FHQ84" s="246"/>
      <c r="FHR84" s="246"/>
      <c r="FHS84" s="246"/>
      <c r="FHT84" s="246"/>
      <c r="FHU84" s="246"/>
      <c r="FHV84" s="246"/>
      <c r="FHW84" s="246"/>
      <c r="FHX84" s="246"/>
      <c r="FHY84" s="246"/>
      <c r="FHZ84" s="246"/>
      <c r="FIA84" s="246"/>
      <c r="FIB84" s="246"/>
      <c r="FIC84" s="246"/>
      <c r="FID84" s="246"/>
      <c r="FIE84" s="246"/>
      <c r="FIF84" s="246"/>
      <c r="FIG84" s="246"/>
      <c r="FIH84" s="246"/>
      <c r="FII84" s="246"/>
      <c r="FIJ84" s="246"/>
      <c r="FIK84" s="246"/>
      <c r="FIL84" s="246"/>
      <c r="FIM84" s="246"/>
      <c r="FIN84" s="246"/>
      <c r="FIO84" s="246"/>
      <c r="FIP84" s="246"/>
      <c r="FIQ84" s="246"/>
      <c r="FIR84" s="246"/>
      <c r="FIS84" s="246"/>
      <c r="FIT84" s="246"/>
      <c r="FIU84" s="246"/>
      <c r="FIV84" s="246"/>
      <c r="FIW84" s="246"/>
      <c r="FIX84" s="246"/>
      <c r="FIY84" s="246"/>
      <c r="FIZ84" s="246"/>
      <c r="FJA84" s="246"/>
      <c r="FJB84" s="246"/>
      <c r="FJC84" s="246"/>
      <c r="FJD84" s="246"/>
      <c r="FJE84" s="246"/>
      <c r="FJF84" s="246"/>
      <c r="FJG84" s="246"/>
      <c r="FJH84" s="246"/>
      <c r="FJI84" s="246"/>
      <c r="FJJ84" s="246"/>
      <c r="FJK84" s="246"/>
      <c r="FJL84" s="246"/>
      <c r="FJM84" s="246"/>
      <c r="FJN84" s="246"/>
      <c r="FJO84" s="246"/>
      <c r="FJP84" s="246"/>
      <c r="FJQ84" s="246"/>
      <c r="FJR84" s="246"/>
      <c r="FJS84" s="246"/>
      <c r="FJT84" s="246"/>
      <c r="FJU84" s="246"/>
      <c r="FJV84" s="246"/>
      <c r="FJW84" s="246"/>
      <c r="FJX84" s="246"/>
      <c r="FJY84" s="246"/>
      <c r="FJZ84" s="246"/>
      <c r="FKA84" s="246"/>
      <c r="FKB84" s="246"/>
      <c r="FKC84" s="246"/>
      <c r="FKD84" s="246"/>
      <c r="FKE84" s="246"/>
      <c r="FKF84" s="246"/>
      <c r="FKG84" s="246"/>
      <c r="FKH84" s="246"/>
      <c r="FKI84" s="246"/>
      <c r="FKJ84" s="246"/>
      <c r="FKK84" s="246"/>
      <c r="FKL84" s="246"/>
      <c r="FKM84" s="246"/>
      <c r="FKN84" s="246"/>
      <c r="FKO84" s="246"/>
      <c r="FKP84" s="246"/>
      <c r="FKQ84" s="246"/>
      <c r="FKR84" s="246"/>
      <c r="FKS84" s="246"/>
      <c r="FKT84" s="246"/>
      <c r="FKU84" s="246"/>
      <c r="FKV84" s="246"/>
      <c r="FKW84" s="246"/>
      <c r="FKX84" s="246"/>
      <c r="FKY84" s="246"/>
      <c r="FKZ84" s="246"/>
      <c r="FLA84" s="246"/>
      <c r="FLB84" s="246"/>
      <c r="FLC84" s="246"/>
      <c r="FLD84" s="246"/>
      <c r="FLE84" s="246"/>
      <c r="FLF84" s="246"/>
      <c r="FLG84" s="246"/>
      <c r="FLH84" s="246"/>
      <c r="FLI84" s="246"/>
      <c r="FLJ84" s="246"/>
      <c r="FLK84" s="246"/>
      <c r="FLL84" s="246"/>
      <c r="FLM84" s="246"/>
      <c r="FLN84" s="246"/>
      <c r="FLO84" s="246"/>
      <c r="FLP84" s="246"/>
      <c r="FLQ84" s="246"/>
      <c r="FLR84" s="246"/>
      <c r="FLS84" s="246"/>
      <c r="FLT84" s="246"/>
      <c r="FLU84" s="246"/>
      <c r="FLV84" s="246"/>
      <c r="FLW84" s="246"/>
      <c r="FLX84" s="246"/>
      <c r="FLY84" s="246"/>
      <c r="FLZ84" s="246"/>
      <c r="FMA84" s="246"/>
      <c r="FMB84" s="246"/>
      <c r="FMC84" s="246"/>
      <c r="FMD84" s="246"/>
      <c r="FME84" s="246"/>
      <c r="FMF84" s="246"/>
      <c r="FMG84" s="246"/>
      <c r="FMH84" s="246"/>
      <c r="FMI84" s="246"/>
      <c r="FMJ84" s="246"/>
      <c r="FMK84" s="246"/>
      <c r="FML84" s="246"/>
      <c r="FMM84" s="246"/>
      <c r="FMN84" s="246"/>
      <c r="FMO84" s="246"/>
      <c r="FMP84" s="246"/>
      <c r="FMQ84" s="246"/>
      <c r="FMR84" s="246"/>
      <c r="FMS84" s="246"/>
      <c r="FMT84" s="246"/>
      <c r="FMU84" s="246"/>
      <c r="FMV84" s="246"/>
      <c r="FMW84" s="246"/>
      <c r="FMX84" s="246"/>
      <c r="FMY84" s="246"/>
      <c r="FMZ84" s="246"/>
      <c r="FNA84" s="246"/>
      <c r="FNB84" s="246"/>
      <c r="FNC84" s="246"/>
      <c r="FND84" s="246"/>
      <c r="FNE84" s="246"/>
      <c r="FNF84" s="246"/>
      <c r="FNG84" s="246"/>
      <c r="FNH84" s="246"/>
      <c r="FNI84" s="246"/>
      <c r="FNJ84" s="246"/>
      <c r="FNK84" s="246"/>
      <c r="FNL84" s="246"/>
      <c r="FNM84" s="246"/>
      <c r="FNN84" s="246"/>
      <c r="FNO84" s="246"/>
      <c r="FNP84" s="246"/>
      <c r="FNQ84" s="246"/>
      <c r="FNR84" s="246"/>
      <c r="FNS84" s="246"/>
      <c r="FNT84" s="246"/>
      <c r="FNU84" s="246"/>
      <c r="FNV84" s="246"/>
      <c r="FNW84" s="246"/>
      <c r="FNX84" s="246"/>
      <c r="FNY84" s="246"/>
      <c r="FNZ84" s="246"/>
      <c r="FOA84" s="246"/>
      <c r="FOB84" s="246"/>
      <c r="FOC84" s="246"/>
      <c r="FOD84" s="246"/>
      <c r="FOE84" s="246"/>
      <c r="FOF84" s="246"/>
      <c r="FOG84" s="246"/>
      <c r="FOH84" s="246"/>
      <c r="FOI84" s="246"/>
      <c r="FOJ84" s="246"/>
      <c r="FOK84" s="246"/>
      <c r="FOL84" s="246"/>
      <c r="FOM84" s="246"/>
      <c r="FON84" s="246"/>
      <c r="FOO84" s="246"/>
      <c r="FOP84" s="246"/>
      <c r="FOQ84" s="246"/>
      <c r="FOR84" s="246"/>
      <c r="FOS84" s="246"/>
      <c r="FOT84" s="246"/>
      <c r="FOU84" s="246"/>
      <c r="FOV84" s="246"/>
      <c r="FOW84" s="246"/>
      <c r="FOX84" s="246"/>
      <c r="FOY84" s="246"/>
      <c r="FOZ84" s="246"/>
      <c r="FPA84" s="246"/>
      <c r="FPB84" s="246"/>
      <c r="FPC84" s="246"/>
      <c r="FPD84" s="246"/>
      <c r="FPE84" s="246"/>
      <c r="FPF84" s="246"/>
      <c r="FPG84" s="246"/>
      <c r="FPH84" s="246"/>
      <c r="FPI84" s="246"/>
      <c r="FPJ84" s="246"/>
      <c r="FPK84" s="246"/>
      <c r="FPL84" s="246"/>
      <c r="FPM84" s="246"/>
      <c r="FPN84" s="246"/>
      <c r="FPO84" s="246"/>
      <c r="FPP84" s="246"/>
      <c r="FPQ84" s="246"/>
      <c r="FPR84" s="246"/>
      <c r="FPS84" s="246"/>
      <c r="FPT84" s="246"/>
      <c r="FPU84" s="246"/>
      <c r="FPV84" s="246"/>
      <c r="FPW84" s="246"/>
      <c r="FPX84" s="246"/>
      <c r="FPY84" s="246"/>
      <c r="FPZ84" s="246"/>
      <c r="FQA84" s="246"/>
      <c r="FQB84" s="246"/>
      <c r="FQC84" s="246"/>
      <c r="FQD84" s="246"/>
      <c r="FQE84" s="246"/>
      <c r="FQF84" s="246"/>
      <c r="FQG84" s="246"/>
      <c r="FQH84" s="246"/>
      <c r="FQI84" s="246"/>
      <c r="FQJ84" s="246"/>
      <c r="FQK84" s="246"/>
      <c r="FQL84" s="246"/>
      <c r="FQM84" s="246"/>
      <c r="FQN84" s="246"/>
      <c r="FQO84" s="246"/>
      <c r="FQP84" s="246"/>
      <c r="FQQ84" s="246"/>
      <c r="FQR84" s="246"/>
      <c r="FQS84" s="246"/>
      <c r="FQT84" s="246"/>
      <c r="FQU84" s="246"/>
      <c r="FQV84" s="246"/>
      <c r="FQW84" s="246"/>
      <c r="FQX84" s="246"/>
      <c r="FQY84" s="246"/>
      <c r="FQZ84" s="246"/>
      <c r="FRA84" s="246"/>
      <c r="FRB84" s="246"/>
      <c r="FRC84" s="246"/>
      <c r="FRD84" s="246"/>
      <c r="FRE84" s="246"/>
      <c r="FRF84" s="246"/>
      <c r="FRG84" s="246"/>
      <c r="FRH84" s="246"/>
      <c r="FRI84" s="246"/>
      <c r="FRJ84" s="246"/>
      <c r="FRK84" s="246"/>
      <c r="FRL84" s="246"/>
      <c r="FRM84" s="246"/>
      <c r="FRN84" s="246"/>
      <c r="FRO84" s="246"/>
      <c r="FRP84" s="246"/>
      <c r="FRQ84" s="246"/>
      <c r="FRR84" s="246"/>
      <c r="FRS84" s="246"/>
      <c r="FRT84" s="246"/>
      <c r="FRU84" s="246"/>
      <c r="FRV84" s="246"/>
      <c r="FRW84" s="246"/>
      <c r="FRX84" s="246"/>
      <c r="FRY84" s="246"/>
      <c r="FRZ84" s="246"/>
      <c r="FSA84" s="246"/>
      <c r="FSB84" s="246"/>
      <c r="FSC84" s="246"/>
      <c r="FSD84" s="246"/>
      <c r="FSE84" s="246"/>
      <c r="FSF84" s="246"/>
      <c r="FSG84" s="246"/>
      <c r="FSH84" s="246"/>
      <c r="FSI84" s="246"/>
      <c r="FSJ84" s="246"/>
      <c r="FSK84" s="246"/>
      <c r="FSL84" s="246"/>
      <c r="FSM84" s="246"/>
      <c r="FSN84" s="246"/>
      <c r="FSO84" s="246"/>
      <c r="FSP84" s="246"/>
      <c r="FSQ84" s="246"/>
      <c r="FSR84" s="246"/>
      <c r="FSS84" s="246"/>
      <c r="FST84" s="246"/>
      <c r="FSU84" s="246"/>
      <c r="FSV84" s="246"/>
      <c r="FSW84" s="246"/>
      <c r="FSX84" s="246"/>
      <c r="FSY84" s="246"/>
      <c r="FSZ84" s="246"/>
      <c r="FTA84" s="246"/>
      <c r="FTB84" s="246"/>
      <c r="FTC84" s="246"/>
      <c r="FTD84" s="246"/>
      <c r="FTE84" s="246"/>
      <c r="FTF84" s="246"/>
      <c r="FTG84" s="246"/>
      <c r="FTH84" s="246"/>
      <c r="FTI84" s="246"/>
      <c r="FTJ84" s="246"/>
      <c r="FTK84" s="246"/>
      <c r="FTL84" s="246"/>
      <c r="FTM84" s="246"/>
      <c r="FTN84" s="246"/>
      <c r="FTO84" s="246"/>
      <c r="FTP84" s="246"/>
      <c r="FTQ84" s="246"/>
      <c r="FTR84" s="246"/>
      <c r="FTS84" s="246"/>
      <c r="FTT84" s="246"/>
      <c r="FTU84" s="246"/>
      <c r="FTV84" s="246"/>
      <c r="FTW84" s="246"/>
      <c r="FTX84" s="246"/>
      <c r="FTY84" s="246"/>
      <c r="FTZ84" s="246"/>
      <c r="FUA84" s="246"/>
      <c r="FUB84" s="246"/>
      <c r="FUC84" s="246"/>
      <c r="FUD84" s="246"/>
      <c r="FUE84" s="246"/>
      <c r="FUF84" s="246"/>
      <c r="FUG84" s="246"/>
      <c r="FUH84" s="246"/>
      <c r="FUI84" s="246"/>
      <c r="FUJ84" s="246"/>
      <c r="FUK84" s="246"/>
      <c r="FUL84" s="246"/>
      <c r="FUM84" s="246"/>
      <c r="FUN84" s="246"/>
      <c r="FUO84" s="246"/>
      <c r="FUP84" s="246"/>
      <c r="FUQ84" s="246"/>
      <c r="FUR84" s="246"/>
      <c r="FUS84" s="246"/>
      <c r="FUT84" s="246"/>
      <c r="FUU84" s="246"/>
      <c r="FUV84" s="246"/>
      <c r="FUW84" s="246"/>
      <c r="FUX84" s="246"/>
      <c r="FUY84" s="246"/>
      <c r="FUZ84" s="246"/>
      <c r="FVA84" s="246"/>
      <c r="FVB84" s="246"/>
      <c r="FVC84" s="246"/>
      <c r="FVD84" s="246"/>
      <c r="FVE84" s="246"/>
      <c r="FVF84" s="246"/>
      <c r="FVG84" s="246"/>
      <c r="FVH84" s="246"/>
      <c r="FVI84" s="246"/>
      <c r="FVJ84" s="246"/>
      <c r="FVK84" s="246"/>
      <c r="FVL84" s="246"/>
      <c r="FVM84" s="246"/>
      <c r="FVN84" s="246"/>
      <c r="FVO84" s="246"/>
      <c r="FVP84" s="246"/>
      <c r="FVQ84" s="246"/>
      <c r="FVR84" s="246"/>
      <c r="FVS84" s="246"/>
      <c r="FVT84" s="246"/>
      <c r="FVU84" s="246"/>
      <c r="FVV84" s="246"/>
      <c r="FVW84" s="246"/>
      <c r="FVX84" s="246"/>
      <c r="FVY84" s="246"/>
      <c r="FVZ84" s="246"/>
      <c r="FWA84" s="246"/>
      <c r="FWB84" s="246"/>
      <c r="FWC84" s="246"/>
      <c r="FWD84" s="246"/>
      <c r="FWE84" s="246"/>
      <c r="FWF84" s="246"/>
      <c r="FWG84" s="246"/>
      <c r="FWH84" s="246"/>
      <c r="FWI84" s="246"/>
      <c r="FWJ84" s="246"/>
      <c r="FWK84" s="246"/>
      <c r="FWL84" s="246"/>
      <c r="FWM84" s="246"/>
      <c r="FWN84" s="246"/>
      <c r="FWO84" s="246"/>
      <c r="FWP84" s="246"/>
      <c r="FWQ84" s="246"/>
      <c r="FWR84" s="246"/>
      <c r="FWS84" s="246"/>
      <c r="FWT84" s="246"/>
      <c r="FWU84" s="246"/>
      <c r="FWV84" s="246"/>
      <c r="FWW84" s="246"/>
      <c r="FWX84" s="246"/>
      <c r="FWY84" s="246"/>
      <c r="FWZ84" s="246"/>
      <c r="FXA84" s="246"/>
      <c r="FXB84" s="246"/>
      <c r="FXC84" s="246"/>
      <c r="FXD84" s="246"/>
      <c r="FXE84" s="246"/>
      <c r="FXF84" s="246"/>
      <c r="FXG84" s="246"/>
      <c r="FXH84" s="246"/>
      <c r="FXI84" s="246"/>
      <c r="FXJ84" s="246"/>
      <c r="FXK84" s="246"/>
      <c r="FXL84" s="246"/>
      <c r="FXM84" s="246"/>
      <c r="FXN84" s="246"/>
      <c r="FXO84" s="246"/>
      <c r="FXP84" s="246"/>
      <c r="FXQ84" s="246"/>
      <c r="FXR84" s="246"/>
      <c r="FXS84" s="246"/>
      <c r="FXT84" s="246"/>
      <c r="FXU84" s="246"/>
      <c r="FXV84" s="246"/>
      <c r="FXW84" s="246"/>
      <c r="FXX84" s="246"/>
      <c r="FXY84" s="246"/>
      <c r="FXZ84" s="246"/>
      <c r="FYA84" s="246"/>
      <c r="FYB84" s="246"/>
      <c r="FYC84" s="246"/>
      <c r="FYD84" s="246"/>
      <c r="FYE84" s="246"/>
      <c r="FYF84" s="246"/>
      <c r="FYG84" s="246"/>
      <c r="FYH84" s="246"/>
      <c r="FYI84" s="246"/>
      <c r="FYJ84" s="246"/>
      <c r="FYK84" s="246"/>
      <c r="FYL84" s="246"/>
      <c r="FYM84" s="246"/>
      <c r="FYN84" s="246"/>
      <c r="FYO84" s="246"/>
      <c r="FYP84" s="246"/>
      <c r="FYQ84" s="246"/>
      <c r="FYR84" s="246"/>
      <c r="FYS84" s="246"/>
      <c r="FYT84" s="246"/>
      <c r="FYU84" s="246"/>
      <c r="FYV84" s="246"/>
      <c r="FYW84" s="246"/>
      <c r="FYX84" s="246"/>
      <c r="FYY84" s="246"/>
      <c r="FYZ84" s="246"/>
      <c r="FZA84" s="246"/>
      <c r="FZB84" s="246"/>
      <c r="FZC84" s="246"/>
      <c r="FZD84" s="246"/>
      <c r="FZE84" s="246"/>
      <c r="FZF84" s="246"/>
      <c r="FZG84" s="246"/>
      <c r="FZH84" s="246"/>
      <c r="FZI84" s="246"/>
      <c r="FZJ84" s="246"/>
      <c r="FZK84" s="246"/>
      <c r="FZL84" s="246"/>
      <c r="FZM84" s="246"/>
      <c r="FZN84" s="246"/>
      <c r="FZO84" s="246"/>
      <c r="FZP84" s="246"/>
      <c r="FZQ84" s="246"/>
      <c r="FZR84" s="246"/>
      <c r="FZS84" s="246"/>
      <c r="FZT84" s="246"/>
      <c r="FZU84" s="246"/>
      <c r="FZV84" s="246"/>
      <c r="FZW84" s="246"/>
      <c r="FZX84" s="246"/>
      <c r="FZY84" s="246"/>
      <c r="FZZ84" s="246"/>
      <c r="GAA84" s="246"/>
      <c r="GAB84" s="246"/>
      <c r="GAC84" s="246"/>
      <c r="GAD84" s="246"/>
      <c r="GAE84" s="246"/>
      <c r="GAF84" s="246"/>
      <c r="GAG84" s="246"/>
      <c r="GAH84" s="246"/>
      <c r="GAI84" s="246"/>
      <c r="GAJ84" s="246"/>
      <c r="GAK84" s="246"/>
      <c r="GAL84" s="246"/>
      <c r="GAM84" s="246"/>
      <c r="GAN84" s="246"/>
      <c r="GAO84" s="246"/>
      <c r="GAP84" s="246"/>
      <c r="GAQ84" s="246"/>
      <c r="GAR84" s="246"/>
      <c r="GAS84" s="246"/>
      <c r="GAT84" s="246"/>
      <c r="GAU84" s="246"/>
      <c r="GAV84" s="246"/>
      <c r="GAW84" s="246"/>
      <c r="GAX84" s="246"/>
      <c r="GAY84" s="246"/>
      <c r="GAZ84" s="246"/>
      <c r="GBA84" s="246"/>
      <c r="GBB84" s="246"/>
      <c r="GBC84" s="246"/>
      <c r="GBD84" s="246"/>
      <c r="GBE84" s="246"/>
      <c r="GBF84" s="246"/>
      <c r="GBG84" s="246"/>
      <c r="GBH84" s="246"/>
      <c r="GBI84" s="246"/>
      <c r="GBJ84" s="246"/>
      <c r="GBK84" s="246"/>
      <c r="GBL84" s="246"/>
      <c r="GBM84" s="246"/>
      <c r="GBN84" s="246"/>
      <c r="GBO84" s="246"/>
      <c r="GBP84" s="246"/>
      <c r="GBQ84" s="246"/>
      <c r="GBR84" s="246"/>
      <c r="GBS84" s="246"/>
      <c r="GBT84" s="246"/>
      <c r="GBU84" s="246"/>
      <c r="GBV84" s="246"/>
      <c r="GBW84" s="246"/>
      <c r="GBX84" s="246"/>
      <c r="GBY84" s="246"/>
      <c r="GBZ84" s="246"/>
      <c r="GCA84" s="246"/>
      <c r="GCB84" s="246"/>
      <c r="GCC84" s="246"/>
      <c r="GCD84" s="246"/>
      <c r="GCE84" s="246"/>
      <c r="GCF84" s="246"/>
      <c r="GCG84" s="246"/>
      <c r="GCH84" s="246"/>
      <c r="GCI84" s="246"/>
      <c r="GCJ84" s="246"/>
      <c r="GCK84" s="246"/>
      <c r="GCL84" s="246"/>
      <c r="GCM84" s="246"/>
      <c r="GCN84" s="246"/>
      <c r="GCO84" s="246"/>
      <c r="GCP84" s="246"/>
      <c r="GCQ84" s="246"/>
      <c r="GCR84" s="246"/>
      <c r="GCS84" s="246"/>
      <c r="GCT84" s="246"/>
      <c r="GCU84" s="246"/>
      <c r="GCV84" s="246"/>
      <c r="GCW84" s="246"/>
      <c r="GCX84" s="246"/>
      <c r="GCY84" s="246"/>
      <c r="GCZ84" s="246"/>
      <c r="GDA84" s="246"/>
      <c r="GDB84" s="246"/>
      <c r="GDC84" s="246"/>
      <c r="GDD84" s="246"/>
      <c r="GDE84" s="246"/>
      <c r="GDF84" s="246"/>
      <c r="GDG84" s="246"/>
      <c r="GDH84" s="246"/>
      <c r="GDI84" s="246"/>
      <c r="GDJ84" s="246"/>
      <c r="GDK84" s="246"/>
      <c r="GDL84" s="246"/>
      <c r="GDM84" s="246"/>
      <c r="GDN84" s="246"/>
      <c r="GDO84" s="246"/>
      <c r="GDP84" s="246"/>
      <c r="GDQ84" s="246"/>
      <c r="GDR84" s="246"/>
      <c r="GDS84" s="246"/>
      <c r="GDT84" s="246"/>
      <c r="GDU84" s="246"/>
      <c r="GDV84" s="246"/>
      <c r="GDW84" s="246"/>
      <c r="GDX84" s="246"/>
      <c r="GDY84" s="246"/>
      <c r="GDZ84" s="246"/>
      <c r="GEA84" s="246"/>
      <c r="GEB84" s="246"/>
      <c r="GEC84" s="246"/>
      <c r="GED84" s="246"/>
      <c r="GEE84" s="246"/>
      <c r="GEF84" s="246"/>
      <c r="GEG84" s="246"/>
      <c r="GEH84" s="246"/>
      <c r="GEI84" s="246"/>
      <c r="GEJ84" s="246"/>
      <c r="GEK84" s="246"/>
      <c r="GEL84" s="246"/>
      <c r="GEM84" s="246"/>
      <c r="GEN84" s="246"/>
      <c r="GEO84" s="246"/>
      <c r="GEP84" s="246"/>
      <c r="GEQ84" s="246"/>
      <c r="GER84" s="246"/>
      <c r="GES84" s="246"/>
      <c r="GET84" s="246"/>
      <c r="GEU84" s="246"/>
      <c r="GEV84" s="246"/>
      <c r="GEW84" s="246"/>
      <c r="GEX84" s="246"/>
      <c r="GEY84" s="246"/>
      <c r="GEZ84" s="246"/>
      <c r="GFA84" s="246"/>
      <c r="GFB84" s="246"/>
      <c r="GFC84" s="246"/>
      <c r="GFD84" s="246"/>
      <c r="GFE84" s="246"/>
      <c r="GFF84" s="246"/>
      <c r="GFG84" s="246"/>
      <c r="GFH84" s="246"/>
      <c r="GFI84" s="246"/>
      <c r="GFJ84" s="246"/>
      <c r="GFK84" s="246"/>
      <c r="GFL84" s="246"/>
      <c r="GFM84" s="246"/>
      <c r="GFN84" s="246"/>
      <c r="GFO84" s="246"/>
      <c r="GFP84" s="246"/>
      <c r="GFQ84" s="246"/>
      <c r="GFR84" s="246"/>
      <c r="GFS84" s="246"/>
      <c r="GFT84" s="246"/>
      <c r="GFU84" s="246"/>
      <c r="GFV84" s="246"/>
      <c r="GFW84" s="246"/>
      <c r="GFX84" s="246"/>
      <c r="GFY84" s="246"/>
      <c r="GFZ84" s="246"/>
      <c r="GGA84" s="246"/>
      <c r="GGB84" s="246"/>
      <c r="GGC84" s="246"/>
      <c r="GGD84" s="246"/>
      <c r="GGE84" s="246"/>
      <c r="GGF84" s="246"/>
      <c r="GGG84" s="246"/>
      <c r="GGH84" s="246"/>
      <c r="GGI84" s="246"/>
      <c r="GGJ84" s="246"/>
      <c r="GGK84" s="246"/>
      <c r="GGL84" s="246"/>
      <c r="GGM84" s="246"/>
      <c r="GGN84" s="246"/>
      <c r="GGO84" s="246"/>
      <c r="GGP84" s="246"/>
      <c r="GGQ84" s="246"/>
      <c r="GGR84" s="246"/>
      <c r="GGS84" s="246"/>
      <c r="GGT84" s="246"/>
      <c r="GGU84" s="246"/>
      <c r="GGV84" s="246"/>
      <c r="GGW84" s="246"/>
      <c r="GGX84" s="246"/>
      <c r="GGY84" s="246"/>
      <c r="GGZ84" s="246"/>
      <c r="GHA84" s="246"/>
      <c r="GHB84" s="246"/>
      <c r="GHC84" s="246"/>
      <c r="GHD84" s="246"/>
      <c r="GHE84" s="246"/>
      <c r="GHF84" s="246"/>
      <c r="GHG84" s="246"/>
      <c r="GHH84" s="246"/>
      <c r="GHI84" s="246"/>
      <c r="GHJ84" s="246"/>
      <c r="GHK84" s="246"/>
      <c r="GHL84" s="246"/>
      <c r="GHM84" s="246"/>
      <c r="GHN84" s="246"/>
      <c r="GHO84" s="246"/>
      <c r="GHP84" s="246"/>
      <c r="GHQ84" s="246"/>
      <c r="GHR84" s="246"/>
      <c r="GHS84" s="246"/>
      <c r="GHT84" s="246"/>
      <c r="GHU84" s="246"/>
      <c r="GHV84" s="246"/>
      <c r="GHW84" s="246"/>
      <c r="GHX84" s="246"/>
      <c r="GHY84" s="246"/>
      <c r="GHZ84" s="246"/>
      <c r="GIA84" s="246"/>
      <c r="GIB84" s="246"/>
      <c r="GIC84" s="246"/>
      <c r="GID84" s="246"/>
      <c r="GIE84" s="246"/>
      <c r="GIF84" s="246"/>
      <c r="GIG84" s="246"/>
      <c r="GIH84" s="246"/>
      <c r="GII84" s="246"/>
      <c r="GIJ84" s="246"/>
      <c r="GIK84" s="246"/>
      <c r="GIL84" s="246"/>
      <c r="GIM84" s="246"/>
      <c r="GIN84" s="246"/>
      <c r="GIO84" s="246"/>
      <c r="GIP84" s="246"/>
      <c r="GIQ84" s="246"/>
      <c r="GIR84" s="246"/>
      <c r="GIS84" s="246"/>
      <c r="GIT84" s="246"/>
      <c r="GIU84" s="246"/>
      <c r="GIV84" s="246"/>
      <c r="GIW84" s="246"/>
      <c r="GIX84" s="246"/>
      <c r="GIY84" s="246"/>
      <c r="GIZ84" s="246"/>
      <c r="GJA84" s="246"/>
      <c r="GJB84" s="246"/>
      <c r="GJC84" s="246"/>
      <c r="GJD84" s="246"/>
      <c r="GJE84" s="246"/>
      <c r="GJF84" s="246"/>
      <c r="GJG84" s="246"/>
      <c r="GJH84" s="246"/>
      <c r="GJI84" s="246"/>
      <c r="GJJ84" s="246"/>
      <c r="GJK84" s="246"/>
      <c r="GJL84" s="246"/>
      <c r="GJM84" s="246"/>
      <c r="GJN84" s="246"/>
      <c r="GJO84" s="246"/>
      <c r="GJP84" s="246"/>
      <c r="GJQ84" s="246"/>
      <c r="GJR84" s="246"/>
      <c r="GJS84" s="246"/>
      <c r="GJT84" s="246"/>
      <c r="GJU84" s="246"/>
      <c r="GJV84" s="246"/>
      <c r="GJW84" s="246"/>
      <c r="GJX84" s="246"/>
      <c r="GJY84" s="246"/>
      <c r="GJZ84" s="246"/>
      <c r="GKA84" s="246"/>
      <c r="GKB84" s="246"/>
      <c r="GKC84" s="246"/>
      <c r="GKD84" s="246"/>
      <c r="GKE84" s="246"/>
      <c r="GKF84" s="246"/>
      <c r="GKG84" s="246"/>
      <c r="GKH84" s="246"/>
      <c r="GKI84" s="246"/>
      <c r="GKJ84" s="246"/>
      <c r="GKK84" s="246"/>
      <c r="GKL84" s="246"/>
      <c r="GKM84" s="246"/>
      <c r="GKN84" s="246"/>
      <c r="GKO84" s="246"/>
      <c r="GKP84" s="246"/>
      <c r="GKQ84" s="246"/>
      <c r="GKR84" s="246"/>
      <c r="GKS84" s="246"/>
      <c r="GKT84" s="246"/>
      <c r="GKU84" s="246"/>
      <c r="GKV84" s="246"/>
      <c r="GKW84" s="246"/>
      <c r="GKX84" s="246"/>
      <c r="GKY84" s="246"/>
      <c r="GKZ84" s="246"/>
      <c r="GLA84" s="246"/>
      <c r="GLB84" s="246"/>
      <c r="GLC84" s="246"/>
      <c r="GLD84" s="246"/>
      <c r="GLE84" s="246"/>
      <c r="GLF84" s="246"/>
      <c r="GLG84" s="246"/>
      <c r="GLH84" s="246"/>
      <c r="GLI84" s="246"/>
      <c r="GLJ84" s="246"/>
      <c r="GLK84" s="246"/>
      <c r="GLL84" s="246"/>
      <c r="GLM84" s="246"/>
      <c r="GLN84" s="246"/>
      <c r="GLO84" s="246"/>
      <c r="GLP84" s="246"/>
      <c r="GLQ84" s="246"/>
      <c r="GLR84" s="246"/>
      <c r="GLS84" s="246"/>
      <c r="GLT84" s="246"/>
      <c r="GLU84" s="246"/>
      <c r="GLV84" s="246"/>
      <c r="GLW84" s="246"/>
      <c r="GLX84" s="246"/>
      <c r="GLY84" s="246"/>
      <c r="GLZ84" s="246"/>
      <c r="GMA84" s="246"/>
      <c r="GMB84" s="246"/>
      <c r="GMC84" s="246"/>
      <c r="GMD84" s="246"/>
      <c r="GME84" s="246"/>
      <c r="GMF84" s="246"/>
      <c r="GMG84" s="246"/>
      <c r="GMH84" s="246"/>
      <c r="GMI84" s="246"/>
      <c r="GMJ84" s="246"/>
      <c r="GMK84" s="246"/>
      <c r="GML84" s="246"/>
      <c r="GMM84" s="246"/>
      <c r="GMN84" s="246"/>
      <c r="GMO84" s="246"/>
      <c r="GMP84" s="246"/>
      <c r="GMQ84" s="246"/>
      <c r="GMR84" s="246"/>
      <c r="GMS84" s="246"/>
      <c r="GMT84" s="246"/>
      <c r="GMU84" s="246"/>
      <c r="GMV84" s="246"/>
      <c r="GMW84" s="246"/>
      <c r="GMX84" s="246"/>
      <c r="GMY84" s="246"/>
      <c r="GMZ84" s="246"/>
      <c r="GNA84" s="246"/>
      <c r="GNB84" s="246"/>
      <c r="GNC84" s="246"/>
      <c r="GND84" s="246"/>
      <c r="GNE84" s="246"/>
      <c r="GNF84" s="246"/>
      <c r="GNG84" s="246"/>
      <c r="GNH84" s="246"/>
      <c r="GNI84" s="246"/>
      <c r="GNJ84" s="246"/>
      <c r="GNK84" s="246"/>
      <c r="GNL84" s="246"/>
      <c r="GNM84" s="246"/>
      <c r="GNN84" s="246"/>
      <c r="GNO84" s="246"/>
      <c r="GNP84" s="246"/>
      <c r="GNQ84" s="246"/>
      <c r="GNR84" s="246"/>
      <c r="GNS84" s="246"/>
      <c r="GNT84" s="246"/>
      <c r="GNU84" s="246"/>
      <c r="GNV84" s="246"/>
      <c r="GNW84" s="246"/>
      <c r="GNX84" s="246"/>
      <c r="GNY84" s="246"/>
      <c r="GNZ84" s="246"/>
      <c r="GOA84" s="246"/>
      <c r="GOB84" s="246"/>
      <c r="GOC84" s="246"/>
      <c r="GOD84" s="246"/>
      <c r="GOE84" s="246"/>
      <c r="GOF84" s="246"/>
      <c r="GOG84" s="246"/>
      <c r="GOH84" s="246"/>
      <c r="GOI84" s="246"/>
      <c r="GOJ84" s="246"/>
      <c r="GOK84" s="246"/>
      <c r="GOL84" s="246"/>
      <c r="GOM84" s="246"/>
      <c r="GON84" s="246"/>
      <c r="GOO84" s="246"/>
      <c r="GOP84" s="246"/>
      <c r="GOQ84" s="246"/>
      <c r="GOR84" s="246"/>
      <c r="GOS84" s="246"/>
      <c r="GOT84" s="246"/>
      <c r="GOU84" s="246"/>
      <c r="GOV84" s="246"/>
      <c r="GOW84" s="246"/>
      <c r="GOX84" s="246"/>
      <c r="GOY84" s="246"/>
      <c r="GOZ84" s="246"/>
      <c r="GPA84" s="246"/>
      <c r="GPB84" s="246"/>
      <c r="GPC84" s="246"/>
      <c r="GPD84" s="246"/>
      <c r="GPE84" s="246"/>
      <c r="GPF84" s="246"/>
      <c r="GPG84" s="246"/>
      <c r="GPH84" s="246"/>
      <c r="GPI84" s="246"/>
      <c r="GPJ84" s="246"/>
      <c r="GPK84" s="246"/>
      <c r="GPL84" s="246"/>
      <c r="GPM84" s="246"/>
      <c r="GPN84" s="246"/>
      <c r="GPO84" s="246"/>
      <c r="GPP84" s="246"/>
      <c r="GPQ84" s="246"/>
      <c r="GPR84" s="246"/>
      <c r="GPS84" s="246"/>
      <c r="GPT84" s="246"/>
      <c r="GPU84" s="246"/>
      <c r="GPV84" s="246"/>
      <c r="GPW84" s="246"/>
      <c r="GPX84" s="246"/>
      <c r="GPY84" s="246"/>
      <c r="GPZ84" s="246"/>
      <c r="GQA84" s="246"/>
      <c r="GQB84" s="246"/>
      <c r="GQC84" s="246"/>
      <c r="GQD84" s="246"/>
      <c r="GQE84" s="246"/>
      <c r="GQF84" s="246"/>
      <c r="GQG84" s="246"/>
      <c r="GQH84" s="246"/>
      <c r="GQI84" s="246"/>
      <c r="GQJ84" s="246"/>
      <c r="GQK84" s="246"/>
      <c r="GQL84" s="246"/>
      <c r="GQM84" s="246"/>
      <c r="GQN84" s="246"/>
      <c r="GQO84" s="246"/>
      <c r="GQP84" s="246"/>
      <c r="GQQ84" s="246"/>
      <c r="GQR84" s="246"/>
      <c r="GQS84" s="246"/>
      <c r="GQT84" s="246"/>
      <c r="GQU84" s="246"/>
      <c r="GQV84" s="246"/>
      <c r="GQW84" s="246"/>
      <c r="GQX84" s="246"/>
      <c r="GQY84" s="246"/>
      <c r="GQZ84" s="246"/>
      <c r="GRA84" s="246"/>
      <c r="GRB84" s="246"/>
      <c r="GRC84" s="246"/>
      <c r="GRD84" s="246"/>
      <c r="GRE84" s="246"/>
      <c r="GRF84" s="246"/>
      <c r="GRG84" s="246"/>
      <c r="GRH84" s="246"/>
      <c r="GRI84" s="246"/>
      <c r="GRJ84" s="246"/>
      <c r="GRK84" s="246"/>
      <c r="GRL84" s="246"/>
      <c r="GRM84" s="246"/>
      <c r="GRN84" s="246"/>
      <c r="GRO84" s="246"/>
      <c r="GRP84" s="246"/>
      <c r="GRQ84" s="246"/>
      <c r="GRR84" s="246"/>
      <c r="GRS84" s="246"/>
      <c r="GRT84" s="246"/>
      <c r="GRU84" s="246"/>
      <c r="GRV84" s="246"/>
      <c r="GRW84" s="246"/>
      <c r="GRX84" s="246"/>
      <c r="GRY84" s="246"/>
      <c r="GRZ84" s="246"/>
      <c r="GSA84" s="246"/>
      <c r="GSB84" s="246"/>
      <c r="GSC84" s="246"/>
      <c r="GSD84" s="246"/>
      <c r="GSE84" s="246"/>
      <c r="GSF84" s="246"/>
      <c r="GSG84" s="246"/>
      <c r="GSH84" s="246"/>
      <c r="GSI84" s="246"/>
      <c r="GSJ84" s="246"/>
      <c r="GSK84" s="246"/>
      <c r="GSL84" s="246"/>
      <c r="GSM84" s="246"/>
      <c r="GSN84" s="246"/>
      <c r="GSO84" s="246"/>
      <c r="GSP84" s="246"/>
      <c r="GSQ84" s="246"/>
      <c r="GSR84" s="246"/>
      <c r="GSS84" s="246"/>
      <c r="GST84" s="246"/>
      <c r="GSU84" s="246"/>
      <c r="GSV84" s="246"/>
      <c r="GSW84" s="246"/>
      <c r="GSX84" s="246"/>
      <c r="GSY84" s="246"/>
      <c r="GSZ84" s="246"/>
      <c r="GTA84" s="246"/>
      <c r="GTB84" s="246"/>
      <c r="GTC84" s="246"/>
      <c r="GTD84" s="246"/>
      <c r="GTE84" s="246"/>
      <c r="GTF84" s="246"/>
      <c r="GTG84" s="246"/>
      <c r="GTH84" s="246"/>
      <c r="GTI84" s="246"/>
      <c r="GTJ84" s="246"/>
      <c r="GTK84" s="246"/>
      <c r="GTL84" s="246"/>
      <c r="GTM84" s="246"/>
      <c r="GTN84" s="246"/>
      <c r="GTO84" s="246"/>
      <c r="GTP84" s="246"/>
      <c r="GTQ84" s="246"/>
      <c r="GTR84" s="246"/>
      <c r="GTS84" s="246"/>
      <c r="GTT84" s="246"/>
      <c r="GTU84" s="246"/>
      <c r="GTV84" s="246"/>
      <c r="GTW84" s="246"/>
      <c r="GTX84" s="246"/>
      <c r="GTY84" s="246"/>
      <c r="GTZ84" s="246"/>
      <c r="GUA84" s="246"/>
      <c r="GUB84" s="246"/>
      <c r="GUC84" s="246"/>
      <c r="GUD84" s="246"/>
      <c r="GUE84" s="246"/>
      <c r="GUF84" s="246"/>
      <c r="GUG84" s="246"/>
      <c r="GUH84" s="246"/>
      <c r="GUI84" s="246"/>
      <c r="GUJ84" s="246"/>
      <c r="GUK84" s="246"/>
      <c r="GUL84" s="246"/>
      <c r="GUM84" s="246"/>
      <c r="GUN84" s="246"/>
      <c r="GUO84" s="246"/>
      <c r="GUP84" s="246"/>
      <c r="GUQ84" s="246"/>
      <c r="GUR84" s="246"/>
      <c r="GUS84" s="246"/>
      <c r="GUT84" s="246"/>
      <c r="GUU84" s="246"/>
      <c r="GUV84" s="246"/>
      <c r="GUW84" s="246"/>
      <c r="GUX84" s="246"/>
      <c r="GUY84" s="246"/>
      <c r="GUZ84" s="246"/>
      <c r="GVA84" s="246"/>
      <c r="GVB84" s="246"/>
      <c r="GVC84" s="246"/>
      <c r="GVD84" s="246"/>
      <c r="GVE84" s="246"/>
      <c r="GVF84" s="246"/>
      <c r="GVG84" s="246"/>
      <c r="GVH84" s="246"/>
      <c r="GVI84" s="246"/>
      <c r="GVJ84" s="246"/>
      <c r="GVK84" s="246"/>
      <c r="GVL84" s="246"/>
      <c r="GVM84" s="246"/>
      <c r="GVN84" s="246"/>
      <c r="GVO84" s="246"/>
      <c r="GVP84" s="246"/>
      <c r="GVQ84" s="246"/>
      <c r="GVR84" s="246"/>
      <c r="GVS84" s="246"/>
      <c r="GVT84" s="246"/>
      <c r="GVU84" s="246"/>
      <c r="GVV84" s="246"/>
      <c r="GVW84" s="246"/>
      <c r="GVX84" s="246"/>
      <c r="GVY84" s="246"/>
      <c r="GVZ84" s="246"/>
      <c r="GWA84" s="246"/>
      <c r="GWB84" s="246"/>
      <c r="GWC84" s="246"/>
      <c r="GWD84" s="246"/>
      <c r="GWE84" s="246"/>
      <c r="GWF84" s="246"/>
      <c r="GWG84" s="246"/>
      <c r="GWH84" s="246"/>
      <c r="GWI84" s="246"/>
      <c r="GWJ84" s="246"/>
      <c r="GWK84" s="246"/>
      <c r="GWL84" s="246"/>
      <c r="GWM84" s="246"/>
      <c r="GWN84" s="246"/>
      <c r="GWO84" s="246"/>
      <c r="GWP84" s="246"/>
      <c r="GWQ84" s="246"/>
      <c r="GWR84" s="246"/>
      <c r="GWS84" s="246"/>
      <c r="GWT84" s="246"/>
      <c r="GWU84" s="246"/>
      <c r="GWV84" s="246"/>
      <c r="GWW84" s="246"/>
      <c r="GWX84" s="246"/>
      <c r="GWY84" s="246"/>
      <c r="GWZ84" s="246"/>
      <c r="GXA84" s="246"/>
      <c r="GXB84" s="246"/>
      <c r="GXC84" s="246"/>
      <c r="GXD84" s="246"/>
      <c r="GXE84" s="246"/>
      <c r="GXF84" s="246"/>
      <c r="GXG84" s="246"/>
      <c r="GXH84" s="246"/>
      <c r="GXI84" s="246"/>
      <c r="GXJ84" s="246"/>
      <c r="GXK84" s="246"/>
      <c r="GXL84" s="246"/>
      <c r="GXM84" s="246"/>
      <c r="GXN84" s="246"/>
      <c r="GXO84" s="246"/>
      <c r="GXP84" s="246"/>
      <c r="GXQ84" s="246"/>
      <c r="GXR84" s="246"/>
      <c r="GXS84" s="246"/>
      <c r="GXT84" s="246"/>
      <c r="GXU84" s="246"/>
      <c r="GXV84" s="246"/>
      <c r="GXW84" s="246"/>
      <c r="GXX84" s="246"/>
      <c r="GXY84" s="246"/>
      <c r="GXZ84" s="246"/>
      <c r="GYA84" s="246"/>
      <c r="GYB84" s="246"/>
      <c r="GYC84" s="246"/>
      <c r="GYD84" s="246"/>
      <c r="GYE84" s="246"/>
      <c r="GYF84" s="246"/>
      <c r="GYG84" s="246"/>
      <c r="GYH84" s="246"/>
      <c r="GYI84" s="246"/>
      <c r="GYJ84" s="246"/>
      <c r="GYK84" s="246"/>
      <c r="GYL84" s="246"/>
      <c r="GYM84" s="246"/>
      <c r="GYN84" s="246"/>
      <c r="GYO84" s="246"/>
      <c r="GYP84" s="246"/>
      <c r="GYQ84" s="246"/>
      <c r="GYR84" s="246"/>
      <c r="GYS84" s="246"/>
      <c r="GYT84" s="246"/>
      <c r="GYU84" s="246"/>
      <c r="GYV84" s="246"/>
      <c r="GYW84" s="246"/>
      <c r="GYX84" s="246"/>
      <c r="GYY84" s="246"/>
      <c r="GYZ84" s="246"/>
      <c r="GZA84" s="246"/>
      <c r="GZB84" s="246"/>
      <c r="GZC84" s="246"/>
      <c r="GZD84" s="246"/>
      <c r="GZE84" s="246"/>
      <c r="GZF84" s="246"/>
      <c r="GZG84" s="246"/>
      <c r="GZH84" s="246"/>
      <c r="GZI84" s="246"/>
      <c r="GZJ84" s="246"/>
      <c r="GZK84" s="246"/>
      <c r="GZL84" s="246"/>
      <c r="GZM84" s="246"/>
      <c r="GZN84" s="246"/>
      <c r="GZO84" s="246"/>
      <c r="GZP84" s="246"/>
      <c r="GZQ84" s="246"/>
      <c r="GZR84" s="246"/>
      <c r="GZS84" s="246"/>
      <c r="GZT84" s="246"/>
      <c r="GZU84" s="246"/>
      <c r="GZV84" s="246"/>
      <c r="GZW84" s="246"/>
      <c r="GZX84" s="246"/>
      <c r="GZY84" s="246"/>
      <c r="GZZ84" s="246"/>
      <c r="HAA84" s="246"/>
      <c r="HAB84" s="246"/>
      <c r="HAC84" s="246"/>
      <c r="HAD84" s="246"/>
      <c r="HAE84" s="246"/>
      <c r="HAF84" s="246"/>
      <c r="HAG84" s="246"/>
      <c r="HAH84" s="246"/>
      <c r="HAI84" s="246"/>
      <c r="HAJ84" s="246"/>
      <c r="HAK84" s="246"/>
      <c r="HAL84" s="246"/>
      <c r="HAM84" s="246"/>
      <c r="HAN84" s="246"/>
      <c r="HAO84" s="246"/>
      <c r="HAP84" s="246"/>
      <c r="HAQ84" s="246"/>
      <c r="HAR84" s="246"/>
      <c r="HAS84" s="246"/>
      <c r="HAT84" s="246"/>
      <c r="HAU84" s="246"/>
      <c r="HAV84" s="246"/>
      <c r="HAW84" s="246"/>
      <c r="HAX84" s="246"/>
      <c r="HAY84" s="246"/>
      <c r="HAZ84" s="246"/>
      <c r="HBA84" s="246"/>
      <c r="HBB84" s="246"/>
      <c r="HBC84" s="246"/>
      <c r="HBD84" s="246"/>
      <c r="HBE84" s="246"/>
      <c r="HBF84" s="246"/>
      <c r="HBG84" s="246"/>
      <c r="HBH84" s="246"/>
      <c r="HBI84" s="246"/>
      <c r="HBJ84" s="246"/>
      <c r="HBK84" s="246"/>
      <c r="HBL84" s="246"/>
      <c r="HBM84" s="246"/>
      <c r="HBN84" s="246"/>
      <c r="HBO84" s="246"/>
      <c r="HBP84" s="246"/>
      <c r="HBQ84" s="246"/>
      <c r="HBR84" s="246"/>
      <c r="HBS84" s="246"/>
      <c r="HBT84" s="246"/>
      <c r="HBU84" s="246"/>
      <c r="HBV84" s="246"/>
      <c r="HBW84" s="246"/>
      <c r="HBX84" s="246"/>
      <c r="HBY84" s="246"/>
      <c r="HBZ84" s="246"/>
      <c r="HCA84" s="246"/>
      <c r="HCB84" s="246"/>
      <c r="HCC84" s="246"/>
      <c r="HCD84" s="246"/>
      <c r="HCE84" s="246"/>
      <c r="HCF84" s="246"/>
      <c r="HCG84" s="246"/>
      <c r="HCH84" s="246"/>
      <c r="HCI84" s="246"/>
      <c r="HCJ84" s="246"/>
      <c r="HCK84" s="246"/>
      <c r="HCL84" s="246"/>
      <c r="HCM84" s="246"/>
      <c r="HCN84" s="246"/>
      <c r="HCO84" s="246"/>
      <c r="HCP84" s="246"/>
      <c r="HCQ84" s="246"/>
      <c r="HCR84" s="246"/>
      <c r="HCS84" s="246"/>
      <c r="HCT84" s="246"/>
      <c r="HCU84" s="246"/>
      <c r="HCV84" s="246"/>
      <c r="HCW84" s="246"/>
      <c r="HCX84" s="246"/>
      <c r="HCY84" s="246"/>
      <c r="HCZ84" s="246"/>
      <c r="HDA84" s="246"/>
      <c r="HDB84" s="246"/>
      <c r="HDC84" s="246"/>
      <c r="HDD84" s="246"/>
      <c r="HDE84" s="246"/>
      <c r="HDF84" s="246"/>
      <c r="HDG84" s="246"/>
      <c r="HDH84" s="246"/>
      <c r="HDI84" s="246"/>
      <c r="HDJ84" s="246"/>
      <c r="HDK84" s="246"/>
      <c r="HDL84" s="246"/>
      <c r="HDM84" s="246"/>
      <c r="HDN84" s="246"/>
      <c r="HDO84" s="246"/>
      <c r="HDP84" s="246"/>
      <c r="HDQ84" s="246"/>
      <c r="HDR84" s="246"/>
      <c r="HDS84" s="246"/>
      <c r="HDT84" s="246"/>
      <c r="HDU84" s="246"/>
      <c r="HDV84" s="246"/>
      <c r="HDW84" s="246"/>
      <c r="HDX84" s="246"/>
      <c r="HDY84" s="246"/>
      <c r="HDZ84" s="246"/>
      <c r="HEA84" s="246"/>
      <c r="HEB84" s="246"/>
      <c r="HEC84" s="246"/>
      <c r="HED84" s="246"/>
      <c r="HEE84" s="246"/>
      <c r="HEF84" s="246"/>
      <c r="HEG84" s="246"/>
      <c r="HEH84" s="246"/>
      <c r="HEI84" s="246"/>
      <c r="HEJ84" s="246"/>
      <c r="HEK84" s="246"/>
      <c r="HEL84" s="246"/>
      <c r="HEM84" s="246"/>
      <c r="HEN84" s="246"/>
      <c r="HEO84" s="246"/>
      <c r="HEP84" s="246"/>
      <c r="HEQ84" s="246"/>
      <c r="HER84" s="246"/>
      <c r="HES84" s="246"/>
      <c r="HET84" s="246"/>
      <c r="HEU84" s="246"/>
      <c r="HEV84" s="246"/>
      <c r="HEW84" s="246"/>
      <c r="HEX84" s="246"/>
      <c r="HEY84" s="246"/>
      <c r="HEZ84" s="246"/>
      <c r="HFA84" s="246"/>
      <c r="HFB84" s="246"/>
      <c r="HFC84" s="246"/>
      <c r="HFD84" s="246"/>
      <c r="HFE84" s="246"/>
      <c r="HFF84" s="246"/>
      <c r="HFG84" s="246"/>
      <c r="HFH84" s="246"/>
      <c r="HFI84" s="246"/>
      <c r="HFJ84" s="246"/>
      <c r="HFK84" s="246"/>
      <c r="HFL84" s="246"/>
      <c r="HFM84" s="246"/>
      <c r="HFN84" s="246"/>
      <c r="HFO84" s="246"/>
      <c r="HFP84" s="246"/>
      <c r="HFQ84" s="246"/>
      <c r="HFR84" s="246"/>
      <c r="HFS84" s="246"/>
      <c r="HFT84" s="246"/>
      <c r="HFU84" s="246"/>
      <c r="HFV84" s="246"/>
      <c r="HFW84" s="246"/>
      <c r="HFX84" s="246"/>
      <c r="HFY84" s="246"/>
      <c r="HFZ84" s="246"/>
      <c r="HGA84" s="246"/>
      <c r="HGB84" s="246"/>
      <c r="HGC84" s="246"/>
      <c r="HGD84" s="246"/>
      <c r="HGE84" s="246"/>
      <c r="HGF84" s="246"/>
      <c r="HGG84" s="246"/>
      <c r="HGH84" s="246"/>
      <c r="HGI84" s="246"/>
      <c r="HGJ84" s="246"/>
      <c r="HGK84" s="246"/>
      <c r="HGL84" s="246"/>
      <c r="HGM84" s="246"/>
      <c r="HGN84" s="246"/>
      <c r="HGO84" s="246"/>
      <c r="HGP84" s="246"/>
      <c r="HGQ84" s="246"/>
      <c r="HGR84" s="246"/>
      <c r="HGS84" s="246"/>
      <c r="HGT84" s="246"/>
      <c r="HGU84" s="246"/>
      <c r="HGV84" s="246"/>
      <c r="HGW84" s="246"/>
      <c r="HGX84" s="246"/>
      <c r="HGY84" s="246"/>
      <c r="HGZ84" s="246"/>
      <c r="HHA84" s="246"/>
      <c r="HHB84" s="246"/>
      <c r="HHC84" s="246"/>
      <c r="HHD84" s="246"/>
      <c r="HHE84" s="246"/>
      <c r="HHF84" s="246"/>
      <c r="HHG84" s="246"/>
      <c r="HHH84" s="246"/>
      <c r="HHI84" s="246"/>
      <c r="HHJ84" s="246"/>
      <c r="HHK84" s="246"/>
      <c r="HHL84" s="246"/>
      <c r="HHM84" s="246"/>
      <c r="HHN84" s="246"/>
      <c r="HHO84" s="246"/>
      <c r="HHP84" s="246"/>
      <c r="HHQ84" s="246"/>
      <c r="HHR84" s="246"/>
      <c r="HHS84" s="246"/>
      <c r="HHT84" s="246"/>
      <c r="HHU84" s="246"/>
      <c r="HHV84" s="246"/>
      <c r="HHW84" s="246"/>
      <c r="HHX84" s="246"/>
      <c r="HHY84" s="246"/>
      <c r="HHZ84" s="246"/>
      <c r="HIA84" s="246"/>
      <c r="HIB84" s="246"/>
      <c r="HIC84" s="246"/>
      <c r="HID84" s="246"/>
      <c r="HIE84" s="246"/>
      <c r="HIF84" s="246"/>
      <c r="HIG84" s="246"/>
      <c r="HIH84" s="246"/>
      <c r="HII84" s="246"/>
      <c r="HIJ84" s="246"/>
      <c r="HIK84" s="246"/>
      <c r="HIL84" s="246"/>
      <c r="HIM84" s="246"/>
      <c r="HIN84" s="246"/>
      <c r="HIO84" s="246"/>
      <c r="HIP84" s="246"/>
      <c r="HIQ84" s="246"/>
      <c r="HIR84" s="246"/>
      <c r="HIS84" s="246"/>
      <c r="HIT84" s="246"/>
      <c r="HIU84" s="246"/>
      <c r="HIV84" s="246"/>
      <c r="HIW84" s="246"/>
      <c r="HIX84" s="246"/>
      <c r="HIY84" s="246"/>
      <c r="HIZ84" s="246"/>
      <c r="HJA84" s="246"/>
      <c r="HJB84" s="246"/>
      <c r="HJC84" s="246"/>
      <c r="HJD84" s="246"/>
      <c r="HJE84" s="246"/>
      <c r="HJF84" s="246"/>
      <c r="HJG84" s="246"/>
      <c r="HJH84" s="246"/>
      <c r="HJI84" s="246"/>
      <c r="HJJ84" s="246"/>
      <c r="HJK84" s="246"/>
      <c r="HJL84" s="246"/>
      <c r="HJM84" s="246"/>
      <c r="HJN84" s="246"/>
      <c r="HJO84" s="246"/>
      <c r="HJP84" s="246"/>
      <c r="HJQ84" s="246"/>
      <c r="HJR84" s="246"/>
      <c r="HJS84" s="246"/>
      <c r="HJT84" s="246"/>
      <c r="HJU84" s="246"/>
      <c r="HJV84" s="246"/>
      <c r="HJW84" s="246"/>
      <c r="HJX84" s="246"/>
      <c r="HJY84" s="246"/>
      <c r="HJZ84" s="246"/>
      <c r="HKA84" s="246"/>
      <c r="HKB84" s="246"/>
      <c r="HKC84" s="246"/>
      <c r="HKD84" s="246"/>
      <c r="HKE84" s="246"/>
      <c r="HKF84" s="246"/>
      <c r="HKG84" s="246"/>
      <c r="HKH84" s="246"/>
      <c r="HKI84" s="246"/>
      <c r="HKJ84" s="246"/>
      <c r="HKK84" s="246"/>
      <c r="HKL84" s="246"/>
      <c r="HKM84" s="246"/>
      <c r="HKN84" s="246"/>
      <c r="HKO84" s="246"/>
      <c r="HKP84" s="246"/>
      <c r="HKQ84" s="246"/>
      <c r="HKR84" s="246"/>
      <c r="HKS84" s="246"/>
      <c r="HKT84" s="246"/>
      <c r="HKU84" s="246"/>
      <c r="HKV84" s="246"/>
      <c r="HKW84" s="246"/>
      <c r="HKX84" s="246"/>
      <c r="HKY84" s="246"/>
      <c r="HKZ84" s="246"/>
      <c r="HLA84" s="246"/>
      <c r="HLB84" s="246"/>
      <c r="HLC84" s="246"/>
      <c r="HLD84" s="246"/>
      <c r="HLE84" s="246"/>
      <c r="HLF84" s="246"/>
      <c r="HLG84" s="246"/>
      <c r="HLH84" s="246"/>
      <c r="HLI84" s="246"/>
      <c r="HLJ84" s="246"/>
      <c r="HLK84" s="246"/>
      <c r="HLL84" s="246"/>
      <c r="HLM84" s="246"/>
      <c r="HLN84" s="246"/>
      <c r="HLO84" s="246"/>
      <c r="HLP84" s="246"/>
      <c r="HLQ84" s="246"/>
      <c r="HLR84" s="246"/>
      <c r="HLS84" s="246"/>
      <c r="HLT84" s="246"/>
      <c r="HLU84" s="246"/>
      <c r="HLV84" s="246"/>
      <c r="HLW84" s="246"/>
      <c r="HLX84" s="246"/>
      <c r="HLY84" s="246"/>
      <c r="HLZ84" s="246"/>
      <c r="HMA84" s="246"/>
      <c r="HMB84" s="246"/>
      <c r="HMC84" s="246"/>
      <c r="HMD84" s="246"/>
      <c r="HME84" s="246"/>
      <c r="HMF84" s="246"/>
      <c r="HMG84" s="246"/>
      <c r="HMH84" s="246"/>
      <c r="HMI84" s="246"/>
      <c r="HMJ84" s="246"/>
      <c r="HMK84" s="246"/>
      <c r="HML84" s="246"/>
      <c r="HMM84" s="246"/>
      <c r="HMN84" s="246"/>
      <c r="HMO84" s="246"/>
      <c r="HMP84" s="246"/>
      <c r="HMQ84" s="246"/>
      <c r="HMR84" s="246"/>
      <c r="HMS84" s="246"/>
      <c r="HMT84" s="246"/>
      <c r="HMU84" s="246"/>
      <c r="HMV84" s="246"/>
      <c r="HMW84" s="246"/>
      <c r="HMX84" s="246"/>
      <c r="HMY84" s="246"/>
      <c r="HMZ84" s="246"/>
      <c r="HNA84" s="246"/>
      <c r="HNB84" s="246"/>
      <c r="HNC84" s="246"/>
      <c r="HND84" s="246"/>
      <c r="HNE84" s="246"/>
      <c r="HNF84" s="246"/>
      <c r="HNG84" s="246"/>
      <c r="HNH84" s="246"/>
      <c r="HNI84" s="246"/>
      <c r="HNJ84" s="246"/>
      <c r="HNK84" s="246"/>
      <c r="HNL84" s="246"/>
      <c r="HNM84" s="246"/>
      <c r="HNN84" s="246"/>
      <c r="HNO84" s="246"/>
      <c r="HNP84" s="246"/>
      <c r="HNQ84" s="246"/>
      <c r="HNR84" s="246"/>
      <c r="HNS84" s="246"/>
      <c r="HNT84" s="246"/>
      <c r="HNU84" s="246"/>
      <c r="HNV84" s="246"/>
      <c r="HNW84" s="246"/>
      <c r="HNX84" s="246"/>
      <c r="HNY84" s="246"/>
      <c r="HNZ84" s="246"/>
      <c r="HOA84" s="246"/>
      <c r="HOB84" s="246"/>
      <c r="HOC84" s="246"/>
      <c r="HOD84" s="246"/>
      <c r="HOE84" s="246"/>
      <c r="HOF84" s="246"/>
      <c r="HOG84" s="246"/>
      <c r="HOH84" s="246"/>
      <c r="HOI84" s="246"/>
      <c r="HOJ84" s="246"/>
      <c r="HOK84" s="246"/>
      <c r="HOL84" s="246"/>
      <c r="HOM84" s="246"/>
      <c r="HON84" s="246"/>
      <c r="HOO84" s="246"/>
      <c r="HOP84" s="246"/>
      <c r="HOQ84" s="246"/>
      <c r="HOR84" s="246"/>
      <c r="HOS84" s="246"/>
      <c r="HOT84" s="246"/>
      <c r="HOU84" s="246"/>
      <c r="HOV84" s="246"/>
      <c r="HOW84" s="246"/>
      <c r="HOX84" s="246"/>
      <c r="HOY84" s="246"/>
      <c r="HOZ84" s="246"/>
      <c r="HPA84" s="246"/>
      <c r="HPB84" s="246"/>
      <c r="HPC84" s="246"/>
      <c r="HPD84" s="246"/>
      <c r="HPE84" s="246"/>
      <c r="HPF84" s="246"/>
      <c r="HPG84" s="246"/>
      <c r="HPH84" s="246"/>
      <c r="HPI84" s="246"/>
      <c r="HPJ84" s="246"/>
      <c r="HPK84" s="246"/>
      <c r="HPL84" s="246"/>
      <c r="HPM84" s="246"/>
      <c r="HPN84" s="246"/>
      <c r="HPO84" s="246"/>
      <c r="HPP84" s="246"/>
      <c r="HPQ84" s="246"/>
      <c r="HPR84" s="246"/>
      <c r="HPS84" s="246"/>
      <c r="HPT84" s="246"/>
      <c r="HPU84" s="246"/>
      <c r="HPV84" s="246"/>
      <c r="HPW84" s="246"/>
      <c r="HPX84" s="246"/>
      <c r="HPY84" s="246"/>
      <c r="HPZ84" s="246"/>
      <c r="HQA84" s="246"/>
      <c r="HQB84" s="246"/>
      <c r="HQC84" s="246"/>
      <c r="HQD84" s="246"/>
      <c r="HQE84" s="246"/>
      <c r="HQF84" s="246"/>
      <c r="HQG84" s="246"/>
      <c r="HQH84" s="246"/>
      <c r="HQI84" s="246"/>
      <c r="HQJ84" s="246"/>
      <c r="HQK84" s="246"/>
      <c r="HQL84" s="246"/>
      <c r="HQM84" s="246"/>
      <c r="HQN84" s="246"/>
      <c r="HQO84" s="246"/>
      <c r="HQP84" s="246"/>
      <c r="HQQ84" s="246"/>
      <c r="HQR84" s="246"/>
      <c r="HQS84" s="246"/>
      <c r="HQT84" s="246"/>
      <c r="HQU84" s="246"/>
      <c r="HQV84" s="246"/>
      <c r="HQW84" s="246"/>
      <c r="HQX84" s="246"/>
      <c r="HQY84" s="246"/>
      <c r="HQZ84" s="246"/>
      <c r="HRA84" s="246"/>
      <c r="HRB84" s="246"/>
      <c r="HRC84" s="246"/>
      <c r="HRD84" s="246"/>
      <c r="HRE84" s="246"/>
      <c r="HRF84" s="246"/>
      <c r="HRG84" s="246"/>
      <c r="HRH84" s="246"/>
      <c r="HRI84" s="246"/>
      <c r="HRJ84" s="246"/>
      <c r="HRK84" s="246"/>
      <c r="HRL84" s="246"/>
      <c r="HRM84" s="246"/>
      <c r="HRN84" s="246"/>
      <c r="HRO84" s="246"/>
      <c r="HRP84" s="246"/>
      <c r="HRQ84" s="246"/>
      <c r="HRR84" s="246"/>
      <c r="HRS84" s="246"/>
      <c r="HRT84" s="246"/>
      <c r="HRU84" s="246"/>
      <c r="HRV84" s="246"/>
      <c r="HRW84" s="246"/>
      <c r="HRX84" s="246"/>
      <c r="HRY84" s="246"/>
      <c r="HRZ84" s="246"/>
      <c r="HSA84" s="246"/>
      <c r="HSB84" s="246"/>
      <c r="HSC84" s="246"/>
      <c r="HSD84" s="246"/>
      <c r="HSE84" s="246"/>
      <c r="HSF84" s="246"/>
      <c r="HSG84" s="246"/>
      <c r="HSH84" s="246"/>
      <c r="HSI84" s="246"/>
      <c r="HSJ84" s="246"/>
      <c r="HSK84" s="246"/>
      <c r="HSL84" s="246"/>
      <c r="HSM84" s="246"/>
      <c r="HSN84" s="246"/>
      <c r="HSO84" s="246"/>
      <c r="HSP84" s="246"/>
      <c r="HSQ84" s="246"/>
      <c r="HSR84" s="246"/>
      <c r="HSS84" s="246"/>
      <c r="HST84" s="246"/>
      <c r="HSU84" s="246"/>
      <c r="HSV84" s="246"/>
      <c r="HSW84" s="246"/>
      <c r="HSX84" s="246"/>
      <c r="HSY84" s="246"/>
      <c r="HSZ84" s="246"/>
      <c r="HTA84" s="246"/>
      <c r="HTB84" s="246"/>
      <c r="HTC84" s="246"/>
      <c r="HTD84" s="246"/>
      <c r="HTE84" s="246"/>
      <c r="HTF84" s="246"/>
      <c r="HTG84" s="246"/>
      <c r="HTH84" s="246"/>
      <c r="HTI84" s="246"/>
      <c r="HTJ84" s="246"/>
      <c r="HTK84" s="246"/>
      <c r="HTL84" s="246"/>
      <c r="HTM84" s="246"/>
      <c r="HTN84" s="246"/>
      <c r="HTO84" s="246"/>
      <c r="HTP84" s="246"/>
      <c r="HTQ84" s="246"/>
      <c r="HTR84" s="246"/>
      <c r="HTS84" s="246"/>
      <c r="HTT84" s="246"/>
      <c r="HTU84" s="246"/>
      <c r="HTV84" s="246"/>
      <c r="HTW84" s="246"/>
      <c r="HTX84" s="246"/>
      <c r="HTY84" s="246"/>
      <c r="HTZ84" s="246"/>
      <c r="HUA84" s="246"/>
      <c r="HUB84" s="246"/>
      <c r="HUC84" s="246"/>
      <c r="HUD84" s="246"/>
      <c r="HUE84" s="246"/>
      <c r="HUF84" s="246"/>
      <c r="HUG84" s="246"/>
      <c r="HUH84" s="246"/>
      <c r="HUI84" s="246"/>
      <c r="HUJ84" s="246"/>
      <c r="HUK84" s="246"/>
      <c r="HUL84" s="246"/>
      <c r="HUM84" s="246"/>
      <c r="HUN84" s="246"/>
      <c r="HUO84" s="246"/>
      <c r="HUP84" s="246"/>
      <c r="HUQ84" s="246"/>
      <c r="HUR84" s="246"/>
      <c r="HUS84" s="246"/>
      <c r="HUT84" s="246"/>
      <c r="HUU84" s="246"/>
      <c r="HUV84" s="246"/>
      <c r="HUW84" s="246"/>
      <c r="HUX84" s="246"/>
      <c r="HUY84" s="246"/>
      <c r="HUZ84" s="246"/>
      <c r="HVA84" s="246"/>
      <c r="HVB84" s="246"/>
      <c r="HVC84" s="246"/>
      <c r="HVD84" s="246"/>
      <c r="HVE84" s="246"/>
      <c r="HVF84" s="246"/>
      <c r="HVG84" s="246"/>
      <c r="HVH84" s="246"/>
      <c r="HVI84" s="246"/>
      <c r="HVJ84" s="246"/>
      <c r="HVK84" s="246"/>
      <c r="HVL84" s="246"/>
      <c r="HVM84" s="246"/>
      <c r="HVN84" s="246"/>
      <c r="HVO84" s="246"/>
      <c r="HVP84" s="246"/>
      <c r="HVQ84" s="246"/>
      <c r="HVR84" s="246"/>
      <c r="HVS84" s="246"/>
      <c r="HVT84" s="246"/>
      <c r="HVU84" s="246"/>
      <c r="HVV84" s="246"/>
      <c r="HVW84" s="246"/>
      <c r="HVX84" s="246"/>
      <c r="HVY84" s="246"/>
      <c r="HVZ84" s="246"/>
      <c r="HWA84" s="246"/>
      <c r="HWB84" s="246"/>
      <c r="HWC84" s="246"/>
      <c r="HWD84" s="246"/>
      <c r="HWE84" s="246"/>
      <c r="HWF84" s="246"/>
      <c r="HWG84" s="246"/>
      <c r="HWH84" s="246"/>
      <c r="HWI84" s="246"/>
      <c r="HWJ84" s="246"/>
      <c r="HWK84" s="246"/>
      <c r="HWL84" s="246"/>
      <c r="HWM84" s="246"/>
      <c r="HWN84" s="246"/>
      <c r="HWO84" s="246"/>
      <c r="HWP84" s="246"/>
      <c r="HWQ84" s="246"/>
      <c r="HWR84" s="246"/>
      <c r="HWS84" s="246"/>
      <c r="HWT84" s="246"/>
      <c r="HWU84" s="246"/>
      <c r="HWV84" s="246"/>
      <c r="HWW84" s="246"/>
      <c r="HWX84" s="246"/>
      <c r="HWY84" s="246"/>
      <c r="HWZ84" s="246"/>
      <c r="HXA84" s="246"/>
      <c r="HXB84" s="246"/>
      <c r="HXC84" s="246"/>
      <c r="HXD84" s="246"/>
      <c r="HXE84" s="246"/>
      <c r="HXF84" s="246"/>
      <c r="HXG84" s="246"/>
      <c r="HXH84" s="246"/>
      <c r="HXI84" s="246"/>
      <c r="HXJ84" s="246"/>
      <c r="HXK84" s="246"/>
      <c r="HXL84" s="246"/>
      <c r="HXM84" s="246"/>
      <c r="HXN84" s="246"/>
      <c r="HXO84" s="246"/>
      <c r="HXP84" s="246"/>
      <c r="HXQ84" s="246"/>
      <c r="HXR84" s="246"/>
      <c r="HXS84" s="246"/>
      <c r="HXT84" s="246"/>
      <c r="HXU84" s="246"/>
      <c r="HXV84" s="246"/>
      <c r="HXW84" s="246"/>
      <c r="HXX84" s="246"/>
      <c r="HXY84" s="246"/>
      <c r="HXZ84" s="246"/>
      <c r="HYA84" s="246"/>
      <c r="HYB84" s="246"/>
      <c r="HYC84" s="246"/>
      <c r="HYD84" s="246"/>
      <c r="HYE84" s="246"/>
      <c r="HYF84" s="246"/>
      <c r="HYG84" s="246"/>
      <c r="HYH84" s="246"/>
      <c r="HYI84" s="246"/>
      <c r="HYJ84" s="246"/>
      <c r="HYK84" s="246"/>
      <c r="HYL84" s="246"/>
      <c r="HYM84" s="246"/>
      <c r="HYN84" s="246"/>
      <c r="HYO84" s="246"/>
      <c r="HYP84" s="246"/>
      <c r="HYQ84" s="246"/>
      <c r="HYR84" s="246"/>
      <c r="HYS84" s="246"/>
      <c r="HYT84" s="246"/>
      <c r="HYU84" s="246"/>
      <c r="HYV84" s="246"/>
      <c r="HYW84" s="246"/>
      <c r="HYX84" s="246"/>
      <c r="HYY84" s="246"/>
      <c r="HYZ84" s="246"/>
      <c r="HZA84" s="246"/>
      <c r="HZB84" s="246"/>
      <c r="HZC84" s="246"/>
      <c r="HZD84" s="246"/>
      <c r="HZE84" s="246"/>
      <c r="HZF84" s="246"/>
      <c r="HZG84" s="246"/>
      <c r="HZH84" s="246"/>
      <c r="HZI84" s="246"/>
      <c r="HZJ84" s="246"/>
      <c r="HZK84" s="246"/>
      <c r="HZL84" s="246"/>
      <c r="HZM84" s="246"/>
      <c r="HZN84" s="246"/>
      <c r="HZO84" s="246"/>
      <c r="HZP84" s="246"/>
      <c r="HZQ84" s="246"/>
      <c r="HZR84" s="246"/>
      <c r="HZS84" s="246"/>
      <c r="HZT84" s="246"/>
      <c r="HZU84" s="246"/>
      <c r="HZV84" s="246"/>
      <c r="HZW84" s="246"/>
      <c r="HZX84" s="246"/>
      <c r="HZY84" s="246"/>
      <c r="HZZ84" s="246"/>
      <c r="IAA84" s="246"/>
      <c r="IAB84" s="246"/>
      <c r="IAC84" s="246"/>
      <c r="IAD84" s="246"/>
      <c r="IAE84" s="246"/>
      <c r="IAF84" s="246"/>
      <c r="IAG84" s="246"/>
      <c r="IAH84" s="246"/>
      <c r="IAI84" s="246"/>
      <c r="IAJ84" s="246"/>
      <c r="IAK84" s="246"/>
      <c r="IAL84" s="246"/>
      <c r="IAM84" s="246"/>
      <c r="IAN84" s="246"/>
      <c r="IAO84" s="246"/>
      <c r="IAP84" s="246"/>
      <c r="IAQ84" s="246"/>
      <c r="IAR84" s="246"/>
      <c r="IAS84" s="246"/>
      <c r="IAT84" s="246"/>
      <c r="IAU84" s="246"/>
      <c r="IAV84" s="246"/>
      <c r="IAW84" s="246"/>
      <c r="IAX84" s="246"/>
      <c r="IAY84" s="246"/>
      <c r="IAZ84" s="246"/>
      <c r="IBA84" s="246"/>
      <c r="IBB84" s="246"/>
      <c r="IBC84" s="246"/>
      <c r="IBD84" s="246"/>
      <c r="IBE84" s="246"/>
      <c r="IBF84" s="246"/>
      <c r="IBG84" s="246"/>
      <c r="IBH84" s="246"/>
      <c r="IBI84" s="246"/>
      <c r="IBJ84" s="246"/>
      <c r="IBK84" s="246"/>
      <c r="IBL84" s="246"/>
      <c r="IBM84" s="246"/>
      <c r="IBN84" s="246"/>
      <c r="IBO84" s="246"/>
      <c r="IBP84" s="246"/>
      <c r="IBQ84" s="246"/>
      <c r="IBR84" s="246"/>
      <c r="IBS84" s="246"/>
      <c r="IBT84" s="246"/>
      <c r="IBU84" s="246"/>
      <c r="IBV84" s="246"/>
      <c r="IBW84" s="246"/>
      <c r="IBX84" s="246"/>
      <c r="IBY84" s="246"/>
      <c r="IBZ84" s="246"/>
      <c r="ICA84" s="246"/>
      <c r="ICB84" s="246"/>
      <c r="ICC84" s="246"/>
      <c r="ICD84" s="246"/>
      <c r="ICE84" s="246"/>
      <c r="ICF84" s="246"/>
      <c r="ICG84" s="246"/>
      <c r="ICH84" s="246"/>
      <c r="ICI84" s="246"/>
      <c r="ICJ84" s="246"/>
      <c r="ICK84" s="246"/>
      <c r="ICL84" s="246"/>
      <c r="ICM84" s="246"/>
      <c r="ICN84" s="246"/>
      <c r="ICO84" s="246"/>
      <c r="ICP84" s="246"/>
      <c r="ICQ84" s="246"/>
      <c r="ICR84" s="246"/>
      <c r="ICS84" s="246"/>
      <c r="ICT84" s="246"/>
      <c r="ICU84" s="246"/>
      <c r="ICV84" s="246"/>
      <c r="ICW84" s="246"/>
      <c r="ICX84" s="246"/>
      <c r="ICY84" s="246"/>
      <c r="ICZ84" s="246"/>
      <c r="IDA84" s="246"/>
      <c r="IDB84" s="246"/>
      <c r="IDC84" s="246"/>
      <c r="IDD84" s="246"/>
      <c r="IDE84" s="246"/>
      <c r="IDF84" s="246"/>
      <c r="IDG84" s="246"/>
      <c r="IDH84" s="246"/>
      <c r="IDI84" s="246"/>
      <c r="IDJ84" s="246"/>
      <c r="IDK84" s="246"/>
      <c r="IDL84" s="246"/>
      <c r="IDM84" s="246"/>
      <c r="IDN84" s="246"/>
      <c r="IDO84" s="246"/>
      <c r="IDP84" s="246"/>
      <c r="IDQ84" s="246"/>
      <c r="IDR84" s="246"/>
      <c r="IDS84" s="246"/>
      <c r="IDT84" s="246"/>
      <c r="IDU84" s="246"/>
      <c r="IDV84" s="246"/>
      <c r="IDW84" s="246"/>
      <c r="IDX84" s="246"/>
      <c r="IDY84" s="246"/>
      <c r="IDZ84" s="246"/>
      <c r="IEA84" s="246"/>
      <c r="IEB84" s="246"/>
      <c r="IEC84" s="246"/>
      <c r="IED84" s="246"/>
      <c r="IEE84" s="246"/>
      <c r="IEF84" s="246"/>
      <c r="IEG84" s="246"/>
      <c r="IEH84" s="246"/>
      <c r="IEI84" s="246"/>
      <c r="IEJ84" s="246"/>
      <c r="IEK84" s="246"/>
      <c r="IEL84" s="246"/>
      <c r="IEM84" s="246"/>
      <c r="IEN84" s="246"/>
      <c r="IEO84" s="246"/>
      <c r="IEP84" s="246"/>
      <c r="IEQ84" s="246"/>
      <c r="IER84" s="246"/>
      <c r="IES84" s="246"/>
      <c r="IET84" s="246"/>
      <c r="IEU84" s="246"/>
      <c r="IEV84" s="246"/>
      <c r="IEW84" s="246"/>
      <c r="IEX84" s="246"/>
      <c r="IEY84" s="246"/>
      <c r="IEZ84" s="246"/>
      <c r="IFA84" s="246"/>
      <c r="IFB84" s="246"/>
      <c r="IFC84" s="246"/>
      <c r="IFD84" s="246"/>
      <c r="IFE84" s="246"/>
      <c r="IFF84" s="246"/>
      <c r="IFG84" s="246"/>
      <c r="IFH84" s="246"/>
      <c r="IFI84" s="246"/>
      <c r="IFJ84" s="246"/>
      <c r="IFK84" s="246"/>
      <c r="IFL84" s="246"/>
      <c r="IFM84" s="246"/>
      <c r="IFN84" s="246"/>
      <c r="IFO84" s="246"/>
      <c r="IFP84" s="246"/>
      <c r="IFQ84" s="246"/>
      <c r="IFR84" s="246"/>
      <c r="IFS84" s="246"/>
      <c r="IFT84" s="246"/>
      <c r="IFU84" s="246"/>
      <c r="IFV84" s="246"/>
      <c r="IFW84" s="246"/>
      <c r="IFX84" s="246"/>
      <c r="IFY84" s="246"/>
      <c r="IFZ84" s="246"/>
      <c r="IGA84" s="246"/>
      <c r="IGB84" s="246"/>
      <c r="IGC84" s="246"/>
      <c r="IGD84" s="246"/>
      <c r="IGE84" s="246"/>
      <c r="IGF84" s="246"/>
      <c r="IGG84" s="246"/>
      <c r="IGH84" s="246"/>
      <c r="IGI84" s="246"/>
      <c r="IGJ84" s="246"/>
      <c r="IGK84" s="246"/>
      <c r="IGL84" s="246"/>
      <c r="IGM84" s="246"/>
      <c r="IGN84" s="246"/>
      <c r="IGO84" s="246"/>
      <c r="IGP84" s="246"/>
      <c r="IGQ84" s="246"/>
      <c r="IGR84" s="246"/>
      <c r="IGS84" s="246"/>
      <c r="IGT84" s="246"/>
      <c r="IGU84" s="246"/>
      <c r="IGV84" s="246"/>
      <c r="IGW84" s="246"/>
      <c r="IGX84" s="246"/>
      <c r="IGY84" s="246"/>
      <c r="IGZ84" s="246"/>
      <c r="IHA84" s="246"/>
      <c r="IHB84" s="246"/>
      <c r="IHC84" s="246"/>
      <c r="IHD84" s="246"/>
      <c r="IHE84" s="246"/>
      <c r="IHF84" s="246"/>
      <c r="IHG84" s="246"/>
      <c r="IHH84" s="246"/>
      <c r="IHI84" s="246"/>
      <c r="IHJ84" s="246"/>
      <c r="IHK84" s="246"/>
      <c r="IHL84" s="246"/>
      <c r="IHM84" s="246"/>
      <c r="IHN84" s="246"/>
      <c r="IHO84" s="246"/>
      <c r="IHP84" s="246"/>
      <c r="IHQ84" s="246"/>
      <c r="IHR84" s="246"/>
      <c r="IHS84" s="246"/>
      <c r="IHT84" s="246"/>
      <c r="IHU84" s="246"/>
      <c r="IHV84" s="246"/>
      <c r="IHW84" s="246"/>
      <c r="IHX84" s="246"/>
      <c r="IHY84" s="246"/>
      <c r="IHZ84" s="246"/>
      <c r="IIA84" s="246"/>
      <c r="IIB84" s="246"/>
      <c r="IIC84" s="246"/>
      <c r="IID84" s="246"/>
      <c r="IIE84" s="246"/>
      <c r="IIF84" s="246"/>
      <c r="IIG84" s="246"/>
      <c r="IIH84" s="246"/>
      <c r="III84" s="246"/>
      <c r="IIJ84" s="246"/>
      <c r="IIK84" s="246"/>
      <c r="IIL84" s="246"/>
      <c r="IIM84" s="246"/>
      <c r="IIN84" s="246"/>
      <c r="IIO84" s="246"/>
      <c r="IIP84" s="246"/>
      <c r="IIQ84" s="246"/>
      <c r="IIR84" s="246"/>
      <c r="IIS84" s="246"/>
      <c r="IIT84" s="246"/>
      <c r="IIU84" s="246"/>
      <c r="IIV84" s="246"/>
      <c r="IIW84" s="246"/>
      <c r="IIX84" s="246"/>
      <c r="IIY84" s="246"/>
      <c r="IIZ84" s="246"/>
      <c r="IJA84" s="246"/>
      <c r="IJB84" s="246"/>
      <c r="IJC84" s="246"/>
      <c r="IJD84" s="246"/>
      <c r="IJE84" s="246"/>
      <c r="IJF84" s="246"/>
      <c r="IJG84" s="246"/>
      <c r="IJH84" s="246"/>
      <c r="IJI84" s="246"/>
      <c r="IJJ84" s="246"/>
      <c r="IJK84" s="246"/>
      <c r="IJL84" s="246"/>
      <c r="IJM84" s="246"/>
      <c r="IJN84" s="246"/>
      <c r="IJO84" s="246"/>
      <c r="IJP84" s="246"/>
      <c r="IJQ84" s="246"/>
      <c r="IJR84" s="246"/>
      <c r="IJS84" s="246"/>
      <c r="IJT84" s="246"/>
      <c r="IJU84" s="246"/>
      <c r="IJV84" s="246"/>
      <c r="IJW84" s="246"/>
      <c r="IJX84" s="246"/>
      <c r="IJY84" s="246"/>
      <c r="IJZ84" s="246"/>
      <c r="IKA84" s="246"/>
      <c r="IKB84" s="246"/>
      <c r="IKC84" s="246"/>
      <c r="IKD84" s="246"/>
      <c r="IKE84" s="246"/>
      <c r="IKF84" s="246"/>
      <c r="IKG84" s="246"/>
      <c r="IKH84" s="246"/>
      <c r="IKI84" s="246"/>
      <c r="IKJ84" s="246"/>
      <c r="IKK84" s="246"/>
      <c r="IKL84" s="246"/>
      <c r="IKM84" s="246"/>
      <c r="IKN84" s="246"/>
      <c r="IKO84" s="246"/>
      <c r="IKP84" s="246"/>
      <c r="IKQ84" s="246"/>
      <c r="IKR84" s="246"/>
      <c r="IKS84" s="246"/>
      <c r="IKT84" s="246"/>
      <c r="IKU84" s="246"/>
      <c r="IKV84" s="246"/>
      <c r="IKW84" s="246"/>
      <c r="IKX84" s="246"/>
      <c r="IKY84" s="246"/>
      <c r="IKZ84" s="246"/>
      <c r="ILA84" s="246"/>
      <c r="ILB84" s="246"/>
      <c r="ILC84" s="246"/>
      <c r="ILD84" s="246"/>
      <c r="ILE84" s="246"/>
      <c r="ILF84" s="246"/>
      <c r="ILG84" s="246"/>
      <c r="ILH84" s="246"/>
      <c r="ILI84" s="246"/>
      <c r="ILJ84" s="246"/>
      <c r="ILK84" s="246"/>
      <c r="ILL84" s="246"/>
      <c r="ILM84" s="246"/>
      <c r="ILN84" s="246"/>
      <c r="ILO84" s="246"/>
      <c r="ILP84" s="246"/>
      <c r="ILQ84" s="246"/>
      <c r="ILR84" s="246"/>
      <c r="ILS84" s="246"/>
      <c r="ILT84" s="246"/>
      <c r="ILU84" s="246"/>
      <c r="ILV84" s="246"/>
      <c r="ILW84" s="246"/>
      <c r="ILX84" s="246"/>
      <c r="ILY84" s="246"/>
      <c r="ILZ84" s="246"/>
      <c r="IMA84" s="246"/>
      <c r="IMB84" s="246"/>
      <c r="IMC84" s="246"/>
      <c r="IMD84" s="246"/>
      <c r="IME84" s="246"/>
      <c r="IMF84" s="246"/>
      <c r="IMG84" s="246"/>
      <c r="IMH84" s="246"/>
      <c r="IMI84" s="246"/>
      <c r="IMJ84" s="246"/>
      <c r="IMK84" s="246"/>
      <c r="IML84" s="246"/>
      <c r="IMM84" s="246"/>
      <c r="IMN84" s="246"/>
      <c r="IMO84" s="246"/>
      <c r="IMP84" s="246"/>
      <c r="IMQ84" s="246"/>
      <c r="IMR84" s="246"/>
      <c r="IMS84" s="246"/>
      <c r="IMT84" s="246"/>
      <c r="IMU84" s="246"/>
      <c r="IMV84" s="246"/>
      <c r="IMW84" s="246"/>
      <c r="IMX84" s="246"/>
      <c r="IMY84" s="246"/>
      <c r="IMZ84" s="246"/>
      <c r="INA84" s="246"/>
      <c r="INB84" s="246"/>
      <c r="INC84" s="246"/>
      <c r="IND84" s="246"/>
      <c r="INE84" s="246"/>
      <c r="INF84" s="246"/>
      <c r="ING84" s="246"/>
      <c r="INH84" s="246"/>
      <c r="INI84" s="246"/>
      <c r="INJ84" s="246"/>
      <c r="INK84" s="246"/>
      <c r="INL84" s="246"/>
      <c r="INM84" s="246"/>
      <c r="INN84" s="246"/>
      <c r="INO84" s="246"/>
      <c r="INP84" s="246"/>
      <c r="INQ84" s="246"/>
      <c r="INR84" s="246"/>
      <c r="INS84" s="246"/>
      <c r="INT84" s="246"/>
      <c r="INU84" s="246"/>
      <c r="INV84" s="246"/>
      <c r="INW84" s="246"/>
      <c r="INX84" s="246"/>
      <c r="INY84" s="246"/>
      <c r="INZ84" s="246"/>
      <c r="IOA84" s="246"/>
      <c r="IOB84" s="246"/>
      <c r="IOC84" s="246"/>
      <c r="IOD84" s="246"/>
      <c r="IOE84" s="246"/>
      <c r="IOF84" s="246"/>
      <c r="IOG84" s="246"/>
      <c r="IOH84" s="246"/>
      <c r="IOI84" s="246"/>
      <c r="IOJ84" s="246"/>
      <c r="IOK84" s="246"/>
      <c r="IOL84" s="246"/>
      <c r="IOM84" s="246"/>
      <c r="ION84" s="246"/>
      <c r="IOO84" s="246"/>
      <c r="IOP84" s="246"/>
      <c r="IOQ84" s="246"/>
      <c r="IOR84" s="246"/>
      <c r="IOS84" s="246"/>
      <c r="IOT84" s="246"/>
      <c r="IOU84" s="246"/>
      <c r="IOV84" s="246"/>
      <c r="IOW84" s="246"/>
      <c r="IOX84" s="246"/>
      <c r="IOY84" s="246"/>
      <c r="IOZ84" s="246"/>
      <c r="IPA84" s="246"/>
      <c r="IPB84" s="246"/>
      <c r="IPC84" s="246"/>
      <c r="IPD84" s="246"/>
      <c r="IPE84" s="246"/>
      <c r="IPF84" s="246"/>
      <c r="IPG84" s="246"/>
      <c r="IPH84" s="246"/>
      <c r="IPI84" s="246"/>
      <c r="IPJ84" s="246"/>
      <c r="IPK84" s="246"/>
      <c r="IPL84" s="246"/>
      <c r="IPM84" s="246"/>
      <c r="IPN84" s="246"/>
      <c r="IPO84" s="246"/>
      <c r="IPP84" s="246"/>
      <c r="IPQ84" s="246"/>
      <c r="IPR84" s="246"/>
      <c r="IPS84" s="246"/>
      <c r="IPT84" s="246"/>
      <c r="IPU84" s="246"/>
      <c r="IPV84" s="246"/>
      <c r="IPW84" s="246"/>
      <c r="IPX84" s="246"/>
      <c r="IPY84" s="246"/>
      <c r="IPZ84" s="246"/>
      <c r="IQA84" s="246"/>
      <c r="IQB84" s="246"/>
      <c r="IQC84" s="246"/>
      <c r="IQD84" s="246"/>
      <c r="IQE84" s="246"/>
      <c r="IQF84" s="246"/>
      <c r="IQG84" s="246"/>
      <c r="IQH84" s="246"/>
      <c r="IQI84" s="246"/>
      <c r="IQJ84" s="246"/>
      <c r="IQK84" s="246"/>
      <c r="IQL84" s="246"/>
      <c r="IQM84" s="246"/>
      <c r="IQN84" s="246"/>
      <c r="IQO84" s="246"/>
      <c r="IQP84" s="246"/>
      <c r="IQQ84" s="246"/>
      <c r="IQR84" s="246"/>
      <c r="IQS84" s="246"/>
      <c r="IQT84" s="246"/>
      <c r="IQU84" s="246"/>
      <c r="IQV84" s="246"/>
      <c r="IQW84" s="246"/>
      <c r="IQX84" s="246"/>
      <c r="IQY84" s="246"/>
      <c r="IQZ84" s="246"/>
      <c r="IRA84" s="246"/>
      <c r="IRB84" s="246"/>
      <c r="IRC84" s="246"/>
      <c r="IRD84" s="246"/>
      <c r="IRE84" s="246"/>
      <c r="IRF84" s="246"/>
      <c r="IRG84" s="246"/>
      <c r="IRH84" s="246"/>
      <c r="IRI84" s="246"/>
      <c r="IRJ84" s="246"/>
      <c r="IRK84" s="246"/>
      <c r="IRL84" s="246"/>
      <c r="IRM84" s="246"/>
      <c r="IRN84" s="246"/>
      <c r="IRO84" s="246"/>
      <c r="IRP84" s="246"/>
      <c r="IRQ84" s="246"/>
      <c r="IRR84" s="246"/>
      <c r="IRS84" s="246"/>
      <c r="IRT84" s="246"/>
      <c r="IRU84" s="246"/>
      <c r="IRV84" s="246"/>
      <c r="IRW84" s="246"/>
      <c r="IRX84" s="246"/>
      <c r="IRY84" s="246"/>
      <c r="IRZ84" s="246"/>
      <c r="ISA84" s="246"/>
      <c r="ISB84" s="246"/>
      <c r="ISC84" s="246"/>
      <c r="ISD84" s="246"/>
      <c r="ISE84" s="246"/>
      <c r="ISF84" s="246"/>
      <c r="ISG84" s="246"/>
      <c r="ISH84" s="246"/>
      <c r="ISI84" s="246"/>
      <c r="ISJ84" s="246"/>
      <c r="ISK84" s="246"/>
      <c r="ISL84" s="246"/>
      <c r="ISM84" s="246"/>
      <c r="ISN84" s="246"/>
      <c r="ISO84" s="246"/>
      <c r="ISP84" s="246"/>
      <c r="ISQ84" s="246"/>
      <c r="ISR84" s="246"/>
      <c r="ISS84" s="246"/>
      <c r="IST84" s="246"/>
      <c r="ISU84" s="246"/>
      <c r="ISV84" s="246"/>
      <c r="ISW84" s="246"/>
      <c r="ISX84" s="246"/>
      <c r="ISY84" s="246"/>
      <c r="ISZ84" s="246"/>
      <c r="ITA84" s="246"/>
      <c r="ITB84" s="246"/>
      <c r="ITC84" s="246"/>
      <c r="ITD84" s="246"/>
      <c r="ITE84" s="246"/>
      <c r="ITF84" s="246"/>
      <c r="ITG84" s="246"/>
      <c r="ITH84" s="246"/>
      <c r="ITI84" s="246"/>
      <c r="ITJ84" s="246"/>
      <c r="ITK84" s="246"/>
      <c r="ITL84" s="246"/>
      <c r="ITM84" s="246"/>
      <c r="ITN84" s="246"/>
      <c r="ITO84" s="246"/>
      <c r="ITP84" s="246"/>
      <c r="ITQ84" s="246"/>
      <c r="ITR84" s="246"/>
      <c r="ITS84" s="246"/>
      <c r="ITT84" s="246"/>
      <c r="ITU84" s="246"/>
      <c r="ITV84" s="246"/>
      <c r="ITW84" s="246"/>
      <c r="ITX84" s="246"/>
      <c r="ITY84" s="246"/>
      <c r="ITZ84" s="246"/>
      <c r="IUA84" s="246"/>
      <c r="IUB84" s="246"/>
      <c r="IUC84" s="246"/>
      <c r="IUD84" s="246"/>
      <c r="IUE84" s="246"/>
      <c r="IUF84" s="246"/>
      <c r="IUG84" s="246"/>
      <c r="IUH84" s="246"/>
      <c r="IUI84" s="246"/>
      <c r="IUJ84" s="246"/>
      <c r="IUK84" s="246"/>
      <c r="IUL84" s="246"/>
      <c r="IUM84" s="246"/>
      <c r="IUN84" s="246"/>
      <c r="IUO84" s="246"/>
      <c r="IUP84" s="246"/>
      <c r="IUQ84" s="246"/>
      <c r="IUR84" s="246"/>
      <c r="IUS84" s="246"/>
      <c r="IUT84" s="246"/>
      <c r="IUU84" s="246"/>
      <c r="IUV84" s="246"/>
      <c r="IUW84" s="246"/>
      <c r="IUX84" s="246"/>
      <c r="IUY84" s="246"/>
      <c r="IUZ84" s="246"/>
      <c r="IVA84" s="246"/>
      <c r="IVB84" s="246"/>
      <c r="IVC84" s="246"/>
      <c r="IVD84" s="246"/>
      <c r="IVE84" s="246"/>
      <c r="IVF84" s="246"/>
      <c r="IVG84" s="246"/>
      <c r="IVH84" s="246"/>
      <c r="IVI84" s="246"/>
      <c r="IVJ84" s="246"/>
      <c r="IVK84" s="246"/>
      <c r="IVL84" s="246"/>
      <c r="IVM84" s="246"/>
      <c r="IVN84" s="246"/>
      <c r="IVO84" s="246"/>
      <c r="IVP84" s="246"/>
      <c r="IVQ84" s="246"/>
      <c r="IVR84" s="246"/>
      <c r="IVS84" s="246"/>
      <c r="IVT84" s="246"/>
      <c r="IVU84" s="246"/>
      <c r="IVV84" s="246"/>
      <c r="IVW84" s="246"/>
      <c r="IVX84" s="246"/>
      <c r="IVY84" s="246"/>
      <c r="IVZ84" s="246"/>
      <c r="IWA84" s="246"/>
      <c r="IWB84" s="246"/>
      <c r="IWC84" s="246"/>
      <c r="IWD84" s="246"/>
      <c r="IWE84" s="246"/>
      <c r="IWF84" s="246"/>
      <c r="IWG84" s="246"/>
      <c r="IWH84" s="246"/>
      <c r="IWI84" s="246"/>
      <c r="IWJ84" s="246"/>
      <c r="IWK84" s="246"/>
      <c r="IWL84" s="246"/>
      <c r="IWM84" s="246"/>
      <c r="IWN84" s="246"/>
      <c r="IWO84" s="246"/>
      <c r="IWP84" s="246"/>
      <c r="IWQ84" s="246"/>
      <c r="IWR84" s="246"/>
      <c r="IWS84" s="246"/>
      <c r="IWT84" s="246"/>
      <c r="IWU84" s="246"/>
      <c r="IWV84" s="246"/>
      <c r="IWW84" s="246"/>
      <c r="IWX84" s="246"/>
      <c r="IWY84" s="246"/>
      <c r="IWZ84" s="246"/>
      <c r="IXA84" s="246"/>
      <c r="IXB84" s="246"/>
      <c r="IXC84" s="246"/>
      <c r="IXD84" s="246"/>
      <c r="IXE84" s="246"/>
      <c r="IXF84" s="246"/>
      <c r="IXG84" s="246"/>
      <c r="IXH84" s="246"/>
      <c r="IXI84" s="246"/>
      <c r="IXJ84" s="246"/>
      <c r="IXK84" s="246"/>
      <c r="IXL84" s="246"/>
      <c r="IXM84" s="246"/>
      <c r="IXN84" s="246"/>
      <c r="IXO84" s="246"/>
      <c r="IXP84" s="246"/>
      <c r="IXQ84" s="246"/>
      <c r="IXR84" s="246"/>
      <c r="IXS84" s="246"/>
      <c r="IXT84" s="246"/>
      <c r="IXU84" s="246"/>
      <c r="IXV84" s="246"/>
      <c r="IXW84" s="246"/>
      <c r="IXX84" s="246"/>
      <c r="IXY84" s="246"/>
      <c r="IXZ84" s="246"/>
      <c r="IYA84" s="246"/>
      <c r="IYB84" s="246"/>
      <c r="IYC84" s="246"/>
      <c r="IYD84" s="246"/>
      <c r="IYE84" s="246"/>
      <c r="IYF84" s="246"/>
      <c r="IYG84" s="246"/>
      <c r="IYH84" s="246"/>
      <c r="IYI84" s="246"/>
      <c r="IYJ84" s="246"/>
      <c r="IYK84" s="246"/>
      <c r="IYL84" s="246"/>
      <c r="IYM84" s="246"/>
      <c r="IYN84" s="246"/>
      <c r="IYO84" s="246"/>
      <c r="IYP84" s="246"/>
      <c r="IYQ84" s="246"/>
      <c r="IYR84" s="246"/>
      <c r="IYS84" s="246"/>
      <c r="IYT84" s="246"/>
      <c r="IYU84" s="246"/>
      <c r="IYV84" s="246"/>
      <c r="IYW84" s="246"/>
      <c r="IYX84" s="246"/>
      <c r="IYY84" s="246"/>
      <c r="IYZ84" s="246"/>
      <c r="IZA84" s="246"/>
      <c r="IZB84" s="246"/>
      <c r="IZC84" s="246"/>
      <c r="IZD84" s="246"/>
      <c r="IZE84" s="246"/>
      <c r="IZF84" s="246"/>
      <c r="IZG84" s="246"/>
      <c r="IZH84" s="246"/>
      <c r="IZI84" s="246"/>
      <c r="IZJ84" s="246"/>
      <c r="IZK84" s="246"/>
      <c r="IZL84" s="246"/>
      <c r="IZM84" s="246"/>
      <c r="IZN84" s="246"/>
      <c r="IZO84" s="246"/>
      <c r="IZP84" s="246"/>
      <c r="IZQ84" s="246"/>
      <c r="IZR84" s="246"/>
      <c r="IZS84" s="246"/>
      <c r="IZT84" s="246"/>
      <c r="IZU84" s="246"/>
      <c r="IZV84" s="246"/>
      <c r="IZW84" s="246"/>
      <c r="IZX84" s="246"/>
      <c r="IZY84" s="246"/>
      <c r="IZZ84" s="246"/>
      <c r="JAA84" s="246"/>
      <c r="JAB84" s="246"/>
      <c r="JAC84" s="246"/>
      <c r="JAD84" s="246"/>
      <c r="JAE84" s="246"/>
      <c r="JAF84" s="246"/>
      <c r="JAG84" s="246"/>
      <c r="JAH84" s="246"/>
      <c r="JAI84" s="246"/>
      <c r="JAJ84" s="246"/>
      <c r="JAK84" s="246"/>
      <c r="JAL84" s="246"/>
      <c r="JAM84" s="246"/>
      <c r="JAN84" s="246"/>
      <c r="JAO84" s="246"/>
      <c r="JAP84" s="246"/>
      <c r="JAQ84" s="246"/>
      <c r="JAR84" s="246"/>
      <c r="JAS84" s="246"/>
      <c r="JAT84" s="246"/>
      <c r="JAU84" s="246"/>
      <c r="JAV84" s="246"/>
      <c r="JAW84" s="246"/>
      <c r="JAX84" s="246"/>
      <c r="JAY84" s="246"/>
      <c r="JAZ84" s="246"/>
      <c r="JBA84" s="246"/>
      <c r="JBB84" s="246"/>
      <c r="JBC84" s="246"/>
      <c r="JBD84" s="246"/>
      <c r="JBE84" s="246"/>
      <c r="JBF84" s="246"/>
      <c r="JBG84" s="246"/>
      <c r="JBH84" s="246"/>
      <c r="JBI84" s="246"/>
      <c r="JBJ84" s="246"/>
      <c r="JBK84" s="246"/>
      <c r="JBL84" s="246"/>
      <c r="JBM84" s="246"/>
      <c r="JBN84" s="246"/>
      <c r="JBO84" s="246"/>
      <c r="JBP84" s="246"/>
      <c r="JBQ84" s="246"/>
      <c r="JBR84" s="246"/>
      <c r="JBS84" s="246"/>
      <c r="JBT84" s="246"/>
      <c r="JBU84" s="246"/>
      <c r="JBV84" s="246"/>
      <c r="JBW84" s="246"/>
      <c r="JBX84" s="246"/>
      <c r="JBY84" s="246"/>
      <c r="JBZ84" s="246"/>
      <c r="JCA84" s="246"/>
      <c r="JCB84" s="246"/>
      <c r="JCC84" s="246"/>
      <c r="JCD84" s="246"/>
      <c r="JCE84" s="246"/>
      <c r="JCF84" s="246"/>
      <c r="JCG84" s="246"/>
      <c r="JCH84" s="246"/>
      <c r="JCI84" s="246"/>
      <c r="JCJ84" s="246"/>
      <c r="JCK84" s="246"/>
      <c r="JCL84" s="246"/>
      <c r="JCM84" s="246"/>
      <c r="JCN84" s="246"/>
      <c r="JCO84" s="246"/>
      <c r="JCP84" s="246"/>
      <c r="JCQ84" s="246"/>
      <c r="JCR84" s="246"/>
      <c r="JCS84" s="246"/>
      <c r="JCT84" s="246"/>
      <c r="JCU84" s="246"/>
      <c r="JCV84" s="246"/>
      <c r="JCW84" s="246"/>
      <c r="JCX84" s="246"/>
      <c r="JCY84" s="246"/>
      <c r="JCZ84" s="246"/>
      <c r="JDA84" s="246"/>
      <c r="JDB84" s="246"/>
      <c r="JDC84" s="246"/>
      <c r="JDD84" s="246"/>
      <c r="JDE84" s="246"/>
      <c r="JDF84" s="246"/>
      <c r="JDG84" s="246"/>
      <c r="JDH84" s="246"/>
      <c r="JDI84" s="246"/>
      <c r="JDJ84" s="246"/>
      <c r="JDK84" s="246"/>
      <c r="JDL84" s="246"/>
      <c r="JDM84" s="246"/>
      <c r="JDN84" s="246"/>
      <c r="JDO84" s="246"/>
      <c r="JDP84" s="246"/>
      <c r="JDQ84" s="246"/>
      <c r="JDR84" s="246"/>
      <c r="JDS84" s="246"/>
      <c r="JDT84" s="246"/>
      <c r="JDU84" s="246"/>
      <c r="JDV84" s="246"/>
      <c r="JDW84" s="246"/>
      <c r="JDX84" s="246"/>
      <c r="JDY84" s="246"/>
      <c r="JDZ84" s="246"/>
      <c r="JEA84" s="246"/>
      <c r="JEB84" s="246"/>
      <c r="JEC84" s="246"/>
      <c r="JED84" s="246"/>
      <c r="JEE84" s="246"/>
      <c r="JEF84" s="246"/>
      <c r="JEG84" s="246"/>
      <c r="JEH84" s="246"/>
      <c r="JEI84" s="246"/>
      <c r="JEJ84" s="246"/>
      <c r="JEK84" s="246"/>
      <c r="JEL84" s="246"/>
      <c r="JEM84" s="246"/>
      <c r="JEN84" s="246"/>
      <c r="JEO84" s="246"/>
      <c r="JEP84" s="246"/>
      <c r="JEQ84" s="246"/>
      <c r="JER84" s="246"/>
      <c r="JES84" s="246"/>
      <c r="JET84" s="246"/>
      <c r="JEU84" s="246"/>
      <c r="JEV84" s="246"/>
      <c r="JEW84" s="246"/>
      <c r="JEX84" s="246"/>
      <c r="JEY84" s="246"/>
      <c r="JEZ84" s="246"/>
      <c r="JFA84" s="246"/>
      <c r="JFB84" s="246"/>
      <c r="JFC84" s="246"/>
      <c r="JFD84" s="246"/>
      <c r="JFE84" s="246"/>
      <c r="JFF84" s="246"/>
      <c r="JFG84" s="246"/>
      <c r="JFH84" s="246"/>
      <c r="JFI84" s="246"/>
      <c r="JFJ84" s="246"/>
      <c r="JFK84" s="246"/>
      <c r="JFL84" s="246"/>
      <c r="JFM84" s="246"/>
      <c r="JFN84" s="246"/>
      <c r="JFO84" s="246"/>
      <c r="JFP84" s="246"/>
      <c r="JFQ84" s="246"/>
      <c r="JFR84" s="246"/>
      <c r="JFS84" s="246"/>
      <c r="JFT84" s="246"/>
      <c r="JFU84" s="246"/>
      <c r="JFV84" s="246"/>
      <c r="JFW84" s="246"/>
      <c r="JFX84" s="246"/>
      <c r="JFY84" s="246"/>
      <c r="JFZ84" s="246"/>
      <c r="JGA84" s="246"/>
      <c r="JGB84" s="246"/>
      <c r="JGC84" s="246"/>
      <c r="JGD84" s="246"/>
      <c r="JGE84" s="246"/>
      <c r="JGF84" s="246"/>
      <c r="JGG84" s="246"/>
      <c r="JGH84" s="246"/>
      <c r="JGI84" s="246"/>
      <c r="JGJ84" s="246"/>
      <c r="JGK84" s="246"/>
      <c r="JGL84" s="246"/>
      <c r="JGM84" s="246"/>
      <c r="JGN84" s="246"/>
      <c r="JGO84" s="246"/>
      <c r="JGP84" s="246"/>
      <c r="JGQ84" s="246"/>
      <c r="JGR84" s="246"/>
      <c r="JGS84" s="246"/>
      <c r="JGT84" s="246"/>
      <c r="JGU84" s="246"/>
      <c r="JGV84" s="246"/>
      <c r="JGW84" s="246"/>
      <c r="JGX84" s="246"/>
      <c r="JGY84" s="246"/>
      <c r="JGZ84" s="246"/>
      <c r="JHA84" s="246"/>
      <c r="JHB84" s="246"/>
      <c r="JHC84" s="246"/>
      <c r="JHD84" s="246"/>
      <c r="JHE84" s="246"/>
      <c r="JHF84" s="246"/>
      <c r="JHG84" s="246"/>
      <c r="JHH84" s="246"/>
      <c r="JHI84" s="246"/>
      <c r="JHJ84" s="246"/>
      <c r="JHK84" s="246"/>
      <c r="JHL84" s="246"/>
      <c r="JHM84" s="246"/>
      <c r="JHN84" s="246"/>
      <c r="JHO84" s="246"/>
      <c r="JHP84" s="246"/>
      <c r="JHQ84" s="246"/>
      <c r="JHR84" s="246"/>
      <c r="JHS84" s="246"/>
      <c r="JHT84" s="246"/>
      <c r="JHU84" s="246"/>
      <c r="JHV84" s="246"/>
      <c r="JHW84" s="246"/>
      <c r="JHX84" s="246"/>
      <c r="JHY84" s="246"/>
      <c r="JHZ84" s="246"/>
      <c r="JIA84" s="246"/>
      <c r="JIB84" s="246"/>
      <c r="JIC84" s="246"/>
      <c r="JID84" s="246"/>
      <c r="JIE84" s="246"/>
      <c r="JIF84" s="246"/>
      <c r="JIG84" s="246"/>
      <c r="JIH84" s="246"/>
      <c r="JII84" s="246"/>
      <c r="JIJ84" s="246"/>
      <c r="JIK84" s="246"/>
      <c r="JIL84" s="246"/>
      <c r="JIM84" s="246"/>
      <c r="JIN84" s="246"/>
      <c r="JIO84" s="246"/>
      <c r="JIP84" s="246"/>
      <c r="JIQ84" s="246"/>
      <c r="JIR84" s="246"/>
      <c r="JIS84" s="246"/>
      <c r="JIT84" s="246"/>
      <c r="JIU84" s="246"/>
      <c r="JIV84" s="246"/>
      <c r="JIW84" s="246"/>
      <c r="JIX84" s="246"/>
      <c r="JIY84" s="246"/>
      <c r="JIZ84" s="246"/>
      <c r="JJA84" s="246"/>
      <c r="JJB84" s="246"/>
      <c r="JJC84" s="246"/>
      <c r="JJD84" s="246"/>
      <c r="JJE84" s="246"/>
      <c r="JJF84" s="246"/>
      <c r="JJG84" s="246"/>
      <c r="JJH84" s="246"/>
      <c r="JJI84" s="246"/>
      <c r="JJJ84" s="246"/>
      <c r="JJK84" s="246"/>
      <c r="JJL84" s="246"/>
      <c r="JJM84" s="246"/>
      <c r="JJN84" s="246"/>
      <c r="JJO84" s="246"/>
      <c r="JJP84" s="246"/>
      <c r="JJQ84" s="246"/>
      <c r="JJR84" s="246"/>
      <c r="JJS84" s="246"/>
      <c r="JJT84" s="246"/>
      <c r="JJU84" s="246"/>
      <c r="JJV84" s="246"/>
      <c r="JJW84" s="246"/>
      <c r="JJX84" s="246"/>
      <c r="JJY84" s="246"/>
      <c r="JJZ84" s="246"/>
      <c r="JKA84" s="246"/>
      <c r="JKB84" s="246"/>
      <c r="JKC84" s="246"/>
      <c r="JKD84" s="246"/>
      <c r="JKE84" s="246"/>
      <c r="JKF84" s="246"/>
      <c r="JKG84" s="246"/>
      <c r="JKH84" s="246"/>
      <c r="JKI84" s="246"/>
      <c r="JKJ84" s="246"/>
      <c r="JKK84" s="246"/>
      <c r="JKL84" s="246"/>
      <c r="JKM84" s="246"/>
      <c r="JKN84" s="246"/>
      <c r="JKO84" s="246"/>
      <c r="JKP84" s="246"/>
      <c r="JKQ84" s="246"/>
      <c r="JKR84" s="246"/>
      <c r="JKS84" s="246"/>
      <c r="JKT84" s="246"/>
      <c r="JKU84" s="246"/>
      <c r="JKV84" s="246"/>
      <c r="JKW84" s="246"/>
      <c r="JKX84" s="246"/>
      <c r="JKY84" s="246"/>
      <c r="JKZ84" s="246"/>
      <c r="JLA84" s="246"/>
      <c r="JLB84" s="246"/>
      <c r="JLC84" s="246"/>
      <c r="JLD84" s="246"/>
      <c r="JLE84" s="246"/>
      <c r="JLF84" s="246"/>
      <c r="JLG84" s="246"/>
      <c r="JLH84" s="246"/>
      <c r="JLI84" s="246"/>
      <c r="JLJ84" s="246"/>
      <c r="JLK84" s="246"/>
      <c r="JLL84" s="246"/>
      <c r="JLM84" s="246"/>
      <c r="JLN84" s="246"/>
      <c r="JLO84" s="246"/>
      <c r="JLP84" s="246"/>
      <c r="JLQ84" s="246"/>
      <c r="JLR84" s="246"/>
      <c r="JLS84" s="246"/>
      <c r="JLT84" s="246"/>
      <c r="JLU84" s="246"/>
      <c r="JLV84" s="246"/>
      <c r="JLW84" s="246"/>
      <c r="JLX84" s="246"/>
      <c r="JLY84" s="246"/>
      <c r="JLZ84" s="246"/>
      <c r="JMA84" s="246"/>
      <c r="JMB84" s="246"/>
      <c r="JMC84" s="246"/>
      <c r="JMD84" s="246"/>
      <c r="JME84" s="246"/>
      <c r="JMF84" s="246"/>
      <c r="JMG84" s="246"/>
      <c r="JMH84" s="246"/>
      <c r="JMI84" s="246"/>
      <c r="JMJ84" s="246"/>
      <c r="JMK84" s="246"/>
      <c r="JML84" s="246"/>
      <c r="JMM84" s="246"/>
      <c r="JMN84" s="246"/>
      <c r="JMO84" s="246"/>
      <c r="JMP84" s="246"/>
      <c r="JMQ84" s="246"/>
      <c r="JMR84" s="246"/>
      <c r="JMS84" s="246"/>
      <c r="JMT84" s="246"/>
      <c r="JMU84" s="246"/>
      <c r="JMV84" s="246"/>
      <c r="JMW84" s="246"/>
      <c r="JMX84" s="246"/>
      <c r="JMY84" s="246"/>
      <c r="JMZ84" s="246"/>
      <c r="JNA84" s="246"/>
      <c r="JNB84" s="246"/>
      <c r="JNC84" s="246"/>
      <c r="JND84" s="246"/>
      <c r="JNE84" s="246"/>
      <c r="JNF84" s="246"/>
      <c r="JNG84" s="246"/>
      <c r="JNH84" s="246"/>
      <c r="JNI84" s="246"/>
      <c r="JNJ84" s="246"/>
      <c r="JNK84" s="246"/>
      <c r="JNL84" s="246"/>
      <c r="JNM84" s="246"/>
      <c r="JNN84" s="246"/>
      <c r="JNO84" s="246"/>
      <c r="JNP84" s="246"/>
      <c r="JNQ84" s="246"/>
      <c r="JNR84" s="246"/>
      <c r="JNS84" s="246"/>
      <c r="JNT84" s="246"/>
      <c r="JNU84" s="246"/>
      <c r="JNV84" s="246"/>
      <c r="JNW84" s="246"/>
      <c r="JNX84" s="246"/>
      <c r="JNY84" s="246"/>
      <c r="JNZ84" s="246"/>
      <c r="JOA84" s="246"/>
      <c r="JOB84" s="246"/>
      <c r="JOC84" s="246"/>
      <c r="JOD84" s="246"/>
      <c r="JOE84" s="246"/>
      <c r="JOF84" s="246"/>
      <c r="JOG84" s="246"/>
      <c r="JOH84" s="246"/>
      <c r="JOI84" s="246"/>
      <c r="JOJ84" s="246"/>
      <c r="JOK84" s="246"/>
      <c r="JOL84" s="246"/>
      <c r="JOM84" s="246"/>
      <c r="JON84" s="246"/>
      <c r="JOO84" s="246"/>
      <c r="JOP84" s="246"/>
      <c r="JOQ84" s="246"/>
      <c r="JOR84" s="246"/>
      <c r="JOS84" s="246"/>
      <c r="JOT84" s="246"/>
      <c r="JOU84" s="246"/>
      <c r="JOV84" s="246"/>
      <c r="JOW84" s="246"/>
      <c r="JOX84" s="246"/>
      <c r="JOY84" s="246"/>
      <c r="JOZ84" s="246"/>
      <c r="JPA84" s="246"/>
      <c r="JPB84" s="246"/>
      <c r="JPC84" s="246"/>
      <c r="JPD84" s="246"/>
      <c r="JPE84" s="246"/>
      <c r="JPF84" s="246"/>
      <c r="JPG84" s="246"/>
      <c r="JPH84" s="246"/>
      <c r="JPI84" s="246"/>
      <c r="JPJ84" s="246"/>
      <c r="JPK84" s="246"/>
      <c r="JPL84" s="246"/>
      <c r="JPM84" s="246"/>
      <c r="JPN84" s="246"/>
      <c r="JPO84" s="246"/>
      <c r="JPP84" s="246"/>
      <c r="JPQ84" s="246"/>
      <c r="JPR84" s="246"/>
      <c r="JPS84" s="246"/>
      <c r="JPT84" s="246"/>
      <c r="JPU84" s="246"/>
      <c r="JPV84" s="246"/>
      <c r="JPW84" s="246"/>
      <c r="JPX84" s="246"/>
      <c r="JPY84" s="246"/>
      <c r="JPZ84" s="246"/>
      <c r="JQA84" s="246"/>
      <c r="JQB84" s="246"/>
      <c r="JQC84" s="246"/>
      <c r="JQD84" s="246"/>
      <c r="JQE84" s="246"/>
      <c r="JQF84" s="246"/>
      <c r="JQG84" s="246"/>
      <c r="JQH84" s="246"/>
      <c r="JQI84" s="246"/>
      <c r="JQJ84" s="246"/>
      <c r="JQK84" s="246"/>
      <c r="JQL84" s="246"/>
      <c r="JQM84" s="246"/>
      <c r="JQN84" s="246"/>
      <c r="JQO84" s="246"/>
      <c r="JQP84" s="246"/>
      <c r="JQQ84" s="246"/>
      <c r="JQR84" s="246"/>
      <c r="JQS84" s="246"/>
      <c r="JQT84" s="246"/>
      <c r="JQU84" s="246"/>
      <c r="JQV84" s="246"/>
      <c r="JQW84" s="246"/>
      <c r="JQX84" s="246"/>
      <c r="JQY84" s="246"/>
      <c r="JQZ84" s="246"/>
      <c r="JRA84" s="246"/>
      <c r="JRB84" s="246"/>
      <c r="JRC84" s="246"/>
      <c r="JRD84" s="246"/>
      <c r="JRE84" s="246"/>
      <c r="JRF84" s="246"/>
      <c r="JRG84" s="246"/>
      <c r="JRH84" s="246"/>
      <c r="JRI84" s="246"/>
      <c r="JRJ84" s="246"/>
      <c r="JRK84" s="246"/>
      <c r="JRL84" s="246"/>
      <c r="JRM84" s="246"/>
      <c r="JRN84" s="246"/>
      <c r="JRO84" s="246"/>
      <c r="JRP84" s="246"/>
      <c r="JRQ84" s="246"/>
      <c r="JRR84" s="246"/>
      <c r="JRS84" s="246"/>
      <c r="JRT84" s="246"/>
      <c r="JRU84" s="246"/>
      <c r="JRV84" s="246"/>
      <c r="JRW84" s="246"/>
      <c r="JRX84" s="246"/>
      <c r="JRY84" s="246"/>
      <c r="JRZ84" s="246"/>
      <c r="JSA84" s="246"/>
      <c r="JSB84" s="246"/>
      <c r="JSC84" s="246"/>
      <c r="JSD84" s="246"/>
      <c r="JSE84" s="246"/>
      <c r="JSF84" s="246"/>
      <c r="JSG84" s="246"/>
      <c r="JSH84" s="246"/>
      <c r="JSI84" s="246"/>
      <c r="JSJ84" s="246"/>
      <c r="JSK84" s="246"/>
      <c r="JSL84" s="246"/>
      <c r="JSM84" s="246"/>
      <c r="JSN84" s="246"/>
      <c r="JSO84" s="246"/>
      <c r="JSP84" s="246"/>
      <c r="JSQ84" s="246"/>
      <c r="JSR84" s="246"/>
      <c r="JSS84" s="246"/>
      <c r="JST84" s="246"/>
      <c r="JSU84" s="246"/>
      <c r="JSV84" s="246"/>
      <c r="JSW84" s="246"/>
      <c r="JSX84" s="246"/>
      <c r="JSY84" s="246"/>
      <c r="JSZ84" s="246"/>
      <c r="JTA84" s="246"/>
      <c r="JTB84" s="246"/>
      <c r="JTC84" s="246"/>
      <c r="JTD84" s="246"/>
      <c r="JTE84" s="246"/>
      <c r="JTF84" s="246"/>
      <c r="JTG84" s="246"/>
      <c r="JTH84" s="246"/>
      <c r="JTI84" s="246"/>
      <c r="JTJ84" s="246"/>
      <c r="JTK84" s="246"/>
      <c r="JTL84" s="246"/>
      <c r="JTM84" s="246"/>
      <c r="JTN84" s="246"/>
      <c r="JTO84" s="246"/>
      <c r="JTP84" s="246"/>
      <c r="JTQ84" s="246"/>
      <c r="JTR84" s="246"/>
      <c r="JTS84" s="246"/>
      <c r="JTT84" s="246"/>
      <c r="JTU84" s="246"/>
      <c r="JTV84" s="246"/>
      <c r="JTW84" s="246"/>
      <c r="JTX84" s="246"/>
      <c r="JTY84" s="246"/>
      <c r="JTZ84" s="246"/>
      <c r="JUA84" s="246"/>
      <c r="JUB84" s="246"/>
      <c r="JUC84" s="246"/>
      <c r="JUD84" s="246"/>
      <c r="JUE84" s="246"/>
      <c r="JUF84" s="246"/>
      <c r="JUG84" s="246"/>
      <c r="JUH84" s="246"/>
      <c r="JUI84" s="246"/>
      <c r="JUJ84" s="246"/>
      <c r="JUK84" s="246"/>
      <c r="JUL84" s="246"/>
      <c r="JUM84" s="246"/>
      <c r="JUN84" s="246"/>
      <c r="JUO84" s="246"/>
      <c r="JUP84" s="246"/>
      <c r="JUQ84" s="246"/>
      <c r="JUR84" s="246"/>
      <c r="JUS84" s="246"/>
      <c r="JUT84" s="246"/>
      <c r="JUU84" s="246"/>
      <c r="JUV84" s="246"/>
      <c r="JUW84" s="246"/>
      <c r="JUX84" s="246"/>
      <c r="JUY84" s="246"/>
      <c r="JUZ84" s="246"/>
      <c r="JVA84" s="246"/>
      <c r="JVB84" s="246"/>
      <c r="JVC84" s="246"/>
      <c r="JVD84" s="246"/>
      <c r="JVE84" s="246"/>
      <c r="JVF84" s="246"/>
      <c r="JVG84" s="246"/>
      <c r="JVH84" s="246"/>
      <c r="JVI84" s="246"/>
      <c r="JVJ84" s="246"/>
      <c r="JVK84" s="246"/>
      <c r="JVL84" s="246"/>
      <c r="JVM84" s="246"/>
      <c r="JVN84" s="246"/>
      <c r="JVO84" s="246"/>
      <c r="JVP84" s="246"/>
      <c r="JVQ84" s="246"/>
      <c r="JVR84" s="246"/>
      <c r="JVS84" s="246"/>
      <c r="JVT84" s="246"/>
      <c r="JVU84" s="246"/>
      <c r="JVV84" s="246"/>
      <c r="JVW84" s="246"/>
      <c r="JVX84" s="246"/>
      <c r="JVY84" s="246"/>
      <c r="JVZ84" s="246"/>
      <c r="JWA84" s="246"/>
      <c r="JWB84" s="246"/>
      <c r="JWC84" s="246"/>
      <c r="JWD84" s="246"/>
      <c r="JWE84" s="246"/>
      <c r="JWF84" s="246"/>
      <c r="JWG84" s="246"/>
      <c r="JWH84" s="246"/>
      <c r="JWI84" s="246"/>
      <c r="JWJ84" s="246"/>
      <c r="JWK84" s="246"/>
      <c r="JWL84" s="246"/>
      <c r="JWM84" s="246"/>
      <c r="JWN84" s="246"/>
      <c r="JWO84" s="246"/>
      <c r="JWP84" s="246"/>
      <c r="JWQ84" s="246"/>
      <c r="JWR84" s="246"/>
      <c r="JWS84" s="246"/>
      <c r="JWT84" s="246"/>
      <c r="JWU84" s="246"/>
      <c r="JWV84" s="246"/>
      <c r="JWW84" s="246"/>
      <c r="JWX84" s="246"/>
      <c r="JWY84" s="246"/>
      <c r="JWZ84" s="246"/>
      <c r="JXA84" s="246"/>
      <c r="JXB84" s="246"/>
      <c r="JXC84" s="246"/>
      <c r="JXD84" s="246"/>
      <c r="JXE84" s="246"/>
      <c r="JXF84" s="246"/>
      <c r="JXG84" s="246"/>
      <c r="JXH84" s="246"/>
      <c r="JXI84" s="246"/>
      <c r="JXJ84" s="246"/>
      <c r="JXK84" s="246"/>
      <c r="JXL84" s="246"/>
      <c r="JXM84" s="246"/>
      <c r="JXN84" s="246"/>
      <c r="JXO84" s="246"/>
      <c r="JXP84" s="246"/>
      <c r="JXQ84" s="246"/>
      <c r="JXR84" s="246"/>
      <c r="JXS84" s="246"/>
      <c r="JXT84" s="246"/>
      <c r="JXU84" s="246"/>
      <c r="JXV84" s="246"/>
      <c r="JXW84" s="246"/>
      <c r="JXX84" s="246"/>
      <c r="JXY84" s="246"/>
      <c r="JXZ84" s="246"/>
      <c r="JYA84" s="246"/>
      <c r="JYB84" s="246"/>
      <c r="JYC84" s="246"/>
      <c r="JYD84" s="246"/>
      <c r="JYE84" s="246"/>
      <c r="JYF84" s="246"/>
      <c r="JYG84" s="246"/>
      <c r="JYH84" s="246"/>
      <c r="JYI84" s="246"/>
      <c r="JYJ84" s="246"/>
      <c r="JYK84" s="246"/>
      <c r="JYL84" s="246"/>
      <c r="JYM84" s="246"/>
      <c r="JYN84" s="246"/>
      <c r="JYO84" s="246"/>
      <c r="JYP84" s="246"/>
      <c r="JYQ84" s="246"/>
      <c r="JYR84" s="246"/>
      <c r="JYS84" s="246"/>
      <c r="JYT84" s="246"/>
      <c r="JYU84" s="246"/>
      <c r="JYV84" s="246"/>
      <c r="JYW84" s="246"/>
      <c r="JYX84" s="246"/>
      <c r="JYY84" s="246"/>
      <c r="JYZ84" s="246"/>
      <c r="JZA84" s="246"/>
      <c r="JZB84" s="246"/>
      <c r="JZC84" s="246"/>
      <c r="JZD84" s="246"/>
      <c r="JZE84" s="246"/>
      <c r="JZF84" s="246"/>
      <c r="JZG84" s="246"/>
      <c r="JZH84" s="246"/>
      <c r="JZI84" s="246"/>
      <c r="JZJ84" s="246"/>
      <c r="JZK84" s="246"/>
      <c r="JZL84" s="246"/>
      <c r="JZM84" s="246"/>
      <c r="JZN84" s="246"/>
      <c r="JZO84" s="246"/>
      <c r="JZP84" s="246"/>
      <c r="JZQ84" s="246"/>
      <c r="JZR84" s="246"/>
      <c r="JZS84" s="246"/>
      <c r="JZT84" s="246"/>
      <c r="JZU84" s="246"/>
      <c r="JZV84" s="246"/>
      <c r="JZW84" s="246"/>
      <c r="JZX84" s="246"/>
      <c r="JZY84" s="246"/>
      <c r="JZZ84" s="246"/>
      <c r="KAA84" s="246"/>
      <c r="KAB84" s="246"/>
      <c r="KAC84" s="246"/>
      <c r="KAD84" s="246"/>
      <c r="KAE84" s="246"/>
      <c r="KAF84" s="246"/>
      <c r="KAG84" s="246"/>
      <c r="KAH84" s="246"/>
      <c r="KAI84" s="246"/>
      <c r="KAJ84" s="246"/>
      <c r="KAK84" s="246"/>
      <c r="KAL84" s="246"/>
      <c r="KAM84" s="246"/>
      <c r="KAN84" s="246"/>
      <c r="KAO84" s="246"/>
      <c r="KAP84" s="246"/>
      <c r="KAQ84" s="246"/>
      <c r="KAR84" s="246"/>
      <c r="KAS84" s="246"/>
      <c r="KAT84" s="246"/>
      <c r="KAU84" s="246"/>
      <c r="KAV84" s="246"/>
      <c r="KAW84" s="246"/>
      <c r="KAX84" s="246"/>
      <c r="KAY84" s="246"/>
      <c r="KAZ84" s="246"/>
      <c r="KBA84" s="246"/>
      <c r="KBB84" s="246"/>
      <c r="KBC84" s="246"/>
      <c r="KBD84" s="246"/>
      <c r="KBE84" s="246"/>
      <c r="KBF84" s="246"/>
      <c r="KBG84" s="246"/>
      <c r="KBH84" s="246"/>
      <c r="KBI84" s="246"/>
      <c r="KBJ84" s="246"/>
      <c r="KBK84" s="246"/>
      <c r="KBL84" s="246"/>
      <c r="KBM84" s="246"/>
      <c r="KBN84" s="246"/>
      <c r="KBO84" s="246"/>
      <c r="KBP84" s="246"/>
      <c r="KBQ84" s="246"/>
      <c r="KBR84" s="246"/>
      <c r="KBS84" s="246"/>
      <c r="KBT84" s="246"/>
      <c r="KBU84" s="246"/>
      <c r="KBV84" s="246"/>
      <c r="KBW84" s="246"/>
      <c r="KBX84" s="246"/>
      <c r="KBY84" s="246"/>
      <c r="KBZ84" s="246"/>
      <c r="KCA84" s="246"/>
      <c r="KCB84" s="246"/>
      <c r="KCC84" s="246"/>
      <c r="KCD84" s="246"/>
      <c r="KCE84" s="246"/>
      <c r="KCF84" s="246"/>
      <c r="KCG84" s="246"/>
      <c r="KCH84" s="246"/>
      <c r="KCI84" s="246"/>
      <c r="KCJ84" s="246"/>
      <c r="KCK84" s="246"/>
      <c r="KCL84" s="246"/>
      <c r="KCM84" s="246"/>
      <c r="KCN84" s="246"/>
      <c r="KCO84" s="246"/>
      <c r="KCP84" s="246"/>
      <c r="KCQ84" s="246"/>
      <c r="KCR84" s="246"/>
      <c r="KCS84" s="246"/>
      <c r="KCT84" s="246"/>
      <c r="KCU84" s="246"/>
      <c r="KCV84" s="246"/>
      <c r="KCW84" s="246"/>
      <c r="KCX84" s="246"/>
      <c r="KCY84" s="246"/>
      <c r="KCZ84" s="246"/>
      <c r="KDA84" s="246"/>
      <c r="KDB84" s="246"/>
      <c r="KDC84" s="246"/>
      <c r="KDD84" s="246"/>
      <c r="KDE84" s="246"/>
      <c r="KDF84" s="246"/>
      <c r="KDG84" s="246"/>
      <c r="KDH84" s="246"/>
      <c r="KDI84" s="246"/>
      <c r="KDJ84" s="246"/>
      <c r="KDK84" s="246"/>
      <c r="KDL84" s="246"/>
      <c r="KDM84" s="246"/>
      <c r="KDN84" s="246"/>
      <c r="KDO84" s="246"/>
      <c r="KDP84" s="246"/>
      <c r="KDQ84" s="246"/>
      <c r="KDR84" s="246"/>
      <c r="KDS84" s="246"/>
      <c r="KDT84" s="246"/>
      <c r="KDU84" s="246"/>
      <c r="KDV84" s="246"/>
      <c r="KDW84" s="246"/>
      <c r="KDX84" s="246"/>
      <c r="KDY84" s="246"/>
      <c r="KDZ84" s="246"/>
      <c r="KEA84" s="246"/>
      <c r="KEB84" s="246"/>
      <c r="KEC84" s="246"/>
      <c r="KED84" s="246"/>
      <c r="KEE84" s="246"/>
      <c r="KEF84" s="246"/>
      <c r="KEG84" s="246"/>
      <c r="KEH84" s="246"/>
      <c r="KEI84" s="246"/>
      <c r="KEJ84" s="246"/>
      <c r="KEK84" s="246"/>
      <c r="KEL84" s="246"/>
      <c r="KEM84" s="246"/>
      <c r="KEN84" s="246"/>
      <c r="KEO84" s="246"/>
      <c r="KEP84" s="246"/>
      <c r="KEQ84" s="246"/>
      <c r="KER84" s="246"/>
      <c r="KES84" s="246"/>
      <c r="KET84" s="246"/>
      <c r="KEU84" s="246"/>
      <c r="KEV84" s="246"/>
      <c r="KEW84" s="246"/>
      <c r="KEX84" s="246"/>
      <c r="KEY84" s="246"/>
      <c r="KEZ84" s="246"/>
      <c r="KFA84" s="246"/>
      <c r="KFB84" s="246"/>
      <c r="KFC84" s="246"/>
      <c r="KFD84" s="246"/>
      <c r="KFE84" s="246"/>
      <c r="KFF84" s="246"/>
      <c r="KFG84" s="246"/>
      <c r="KFH84" s="246"/>
      <c r="KFI84" s="246"/>
      <c r="KFJ84" s="246"/>
      <c r="KFK84" s="246"/>
      <c r="KFL84" s="246"/>
      <c r="KFM84" s="246"/>
      <c r="KFN84" s="246"/>
      <c r="KFO84" s="246"/>
      <c r="KFP84" s="246"/>
      <c r="KFQ84" s="246"/>
      <c r="KFR84" s="246"/>
      <c r="KFS84" s="246"/>
      <c r="KFT84" s="246"/>
      <c r="KFU84" s="246"/>
      <c r="KFV84" s="246"/>
      <c r="KFW84" s="246"/>
      <c r="KFX84" s="246"/>
      <c r="KFY84" s="246"/>
      <c r="KFZ84" s="246"/>
      <c r="KGA84" s="246"/>
      <c r="KGB84" s="246"/>
      <c r="KGC84" s="246"/>
      <c r="KGD84" s="246"/>
      <c r="KGE84" s="246"/>
      <c r="KGF84" s="246"/>
      <c r="KGG84" s="246"/>
      <c r="KGH84" s="246"/>
      <c r="KGI84" s="246"/>
      <c r="KGJ84" s="246"/>
      <c r="KGK84" s="246"/>
      <c r="KGL84" s="246"/>
      <c r="KGM84" s="246"/>
      <c r="KGN84" s="246"/>
      <c r="KGO84" s="246"/>
      <c r="KGP84" s="246"/>
      <c r="KGQ84" s="246"/>
      <c r="KGR84" s="246"/>
      <c r="KGS84" s="246"/>
      <c r="KGT84" s="246"/>
      <c r="KGU84" s="246"/>
      <c r="KGV84" s="246"/>
      <c r="KGW84" s="246"/>
      <c r="KGX84" s="246"/>
      <c r="KGY84" s="246"/>
      <c r="KGZ84" s="246"/>
      <c r="KHA84" s="246"/>
      <c r="KHB84" s="246"/>
      <c r="KHC84" s="246"/>
      <c r="KHD84" s="246"/>
      <c r="KHE84" s="246"/>
      <c r="KHF84" s="246"/>
      <c r="KHG84" s="246"/>
      <c r="KHH84" s="246"/>
      <c r="KHI84" s="246"/>
      <c r="KHJ84" s="246"/>
      <c r="KHK84" s="246"/>
      <c r="KHL84" s="246"/>
      <c r="KHM84" s="246"/>
      <c r="KHN84" s="246"/>
      <c r="KHO84" s="246"/>
      <c r="KHP84" s="246"/>
      <c r="KHQ84" s="246"/>
      <c r="KHR84" s="246"/>
      <c r="KHS84" s="246"/>
      <c r="KHT84" s="246"/>
      <c r="KHU84" s="246"/>
      <c r="KHV84" s="246"/>
      <c r="KHW84" s="246"/>
      <c r="KHX84" s="246"/>
      <c r="KHY84" s="246"/>
      <c r="KHZ84" s="246"/>
      <c r="KIA84" s="246"/>
      <c r="KIB84" s="246"/>
      <c r="KIC84" s="246"/>
      <c r="KID84" s="246"/>
      <c r="KIE84" s="246"/>
      <c r="KIF84" s="246"/>
      <c r="KIG84" s="246"/>
      <c r="KIH84" s="246"/>
      <c r="KII84" s="246"/>
      <c r="KIJ84" s="246"/>
      <c r="KIK84" s="246"/>
      <c r="KIL84" s="246"/>
      <c r="KIM84" s="246"/>
      <c r="KIN84" s="246"/>
      <c r="KIO84" s="246"/>
      <c r="KIP84" s="246"/>
      <c r="KIQ84" s="246"/>
      <c r="KIR84" s="246"/>
      <c r="KIS84" s="246"/>
      <c r="KIT84" s="246"/>
      <c r="KIU84" s="246"/>
      <c r="KIV84" s="246"/>
      <c r="KIW84" s="246"/>
      <c r="KIX84" s="246"/>
      <c r="KIY84" s="246"/>
      <c r="KIZ84" s="246"/>
      <c r="KJA84" s="246"/>
      <c r="KJB84" s="246"/>
      <c r="KJC84" s="246"/>
      <c r="KJD84" s="246"/>
      <c r="KJE84" s="246"/>
      <c r="KJF84" s="246"/>
      <c r="KJG84" s="246"/>
      <c r="KJH84" s="246"/>
      <c r="KJI84" s="246"/>
      <c r="KJJ84" s="246"/>
      <c r="KJK84" s="246"/>
      <c r="KJL84" s="246"/>
      <c r="KJM84" s="246"/>
      <c r="KJN84" s="246"/>
      <c r="KJO84" s="246"/>
      <c r="KJP84" s="246"/>
      <c r="KJQ84" s="246"/>
      <c r="KJR84" s="246"/>
      <c r="KJS84" s="246"/>
      <c r="KJT84" s="246"/>
      <c r="KJU84" s="246"/>
      <c r="KJV84" s="246"/>
      <c r="KJW84" s="246"/>
      <c r="KJX84" s="246"/>
      <c r="KJY84" s="246"/>
      <c r="KJZ84" s="246"/>
      <c r="KKA84" s="246"/>
      <c r="KKB84" s="246"/>
      <c r="KKC84" s="246"/>
      <c r="KKD84" s="246"/>
      <c r="KKE84" s="246"/>
      <c r="KKF84" s="246"/>
      <c r="KKG84" s="246"/>
      <c r="KKH84" s="246"/>
      <c r="KKI84" s="246"/>
      <c r="KKJ84" s="246"/>
      <c r="KKK84" s="246"/>
      <c r="KKL84" s="246"/>
      <c r="KKM84" s="246"/>
      <c r="KKN84" s="246"/>
      <c r="KKO84" s="246"/>
      <c r="KKP84" s="246"/>
      <c r="KKQ84" s="246"/>
      <c r="KKR84" s="246"/>
      <c r="KKS84" s="246"/>
      <c r="KKT84" s="246"/>
      <c r="KKU84" s="246"/>
      <c r="KKV84" s="246"/>
      <c r="KKW84" s="246"/>
      <c r="KKX84" s="246"/>
      <c r="KKY84" s="246"/>
      <c r="KKZ84" s="246"/>
      <c r="KLA84" s="246"/>
      <c r="KLB84" s="246"/>
      <c r="KLC84" s="246"/>
      <c r="KLD84" s="246"/>
      <c r="KLE84" s="246"/>
      <c r="KLF84" s="246"/>
      <c r="KLG84" s="246"/>
      <c r="KLH84" s="246"/>
      <c r="KLI84" s="246"/>
      <c r="KLJ84" s="246"/>
      <c r="KLK84" s="246"/>
      <c r="KLL84" s="246"/>
      <c r="KLM84" s="246"/>
      <c r="KLN84" s="246"/>
      <c r="KLO84" s="246"/>
      <c r="KLP84" s="246"/>
      <c r="KLQ84" s="246"/>
      <c r="KLR84" s="246"/>
      <c r="KLS84" s="246"/>
      <c r="KLT84" s="246"/>
      <c r="KLU84" s="246"/>
      <c r="KLV84" s="246"/>
      <c r="KLW84" s="246"/>
      <c r="KLX84" s="246"/>
      <c r="KLY84" s="246"/>
      <c r="KLZ84" s="246"/>
      <c r="KMA84" s="246"/>
      <c r="KMB84" s="246"/>
      <c r="KMC84" s="246"/>
      <c r="KMD84" s="246"/>
      <c r="KME84" s="246"/>
      <c r="KMF84" s="246"/>
      <c r="KMG84" s="246"/>
      <c r="KMH84" s="246"/>
      <c r="KMI84" s="246"/>
      <c r="KMJ84" s="246"/>
      <c r="KMK84" s="246"/>
      <c r="KML84" s="246"/>
      <c r="KMM84" s="246"/>
      <c r="KMN84" s="246"/>
      <c r="KMO84" s="246"/>
      <c r="KMP84" s="246"/>
      <c r="KMQ84" s="246"/>
      <c r="KMR84" s="246"/>
      <c r="KMS84" s="246"/>
      <c r="KMT84" s="246"/>
      <c r="KMU84" s="246"/>
      <c r="KMV84" s="246"/>
      <c r="KMW84" s="246"/>
      <c r="KMX84" s="246"/>
      <c r="KMY84" s="246"/>
      <c r="KMZ84" s="246"/>
      <c r="KNA84" s="246"/>
      <c r="KNB84" s="246"/>
      <c r="KNC84" s="246"/>
      <c r="KND84" s="246"/>
      <c r="KNE84" s="246"/>
      <c r="KNF84" s="246"/>
      <c r="KNG84" s="246"/>
      <c r="KNH84" s="246"/>
      <c r="KNI84" s="246"/>
      <c r="KNJ84" s="246"/>
      <c r="KNK84" s="246"/>
      <c r="KNL84" s="246"/>
      <c r="KNM84" s="246"/>
      <c r="KNN84" s="246"/>
      <c r="KNO84" s="246"/>
      <c r="KNP84" s="246"/>
      <c r="KNQ84" s="246"/>
      <c r="KNR84" s="246"/>
      <c r="KNS84" s="246"/>
      <c r="KNT84" s="246"/>
      <c r="KNU84" s="246"/>
      <c r="KNV84" s="246"/>
      <c r="KNW84" s="246"/>
      <c r="KNX84" s="246"/>
      <c r="KNY84" s="246"/>
      <c r="KNZ84" s="246"/>
      <c r="KOA84" s="246"/>
      <c r="KOB84" s="246"/>
      <c r="KOC84" s="246"/>
      <c r="KOD84" s="246"/>
      <c r="KOE84" s="246"/>
      <c r="KOF84" s="246"/>
      <c r="KOG84" s="246"/>
      <c r="KOH84" s="246"/>
      <c r="KOI84" s="246"/>
      <c r="KOJ84" s="246"/>
      <c r="KOK84" s="246"/>
      <c r="KOL84" s="246"/>
      <c r="KOM84" s="246"/>
      <c r="KON84" s="246"/>
      <c r="KOO84" s="246"/>
      <c r="KOP84" s="246"/>
      <c r="KOQ84" s="246"/>
      <c r="KOR84" s="246"/>
      <c r="KOS84" s="246"/>
      <c r="KOT84" s="246"/>
      <c r="KOU84" s="246"/>
      <c r="KOV84" s="246"/>
      <c r="KOW84" s="246"/>
      <c r="KOX84" s="246"/>
      <c r="KOY84" s="246"/>
      <c r="KOZ84" s="246"/>
      <c r="KPA84" s="246"/>
      <c r="KPB84" s="246"/>
      <c r="KPC84" s="246"/>
      <c r="KPD84" s="246"/>
      <c r="KPE84" s="246"/>
      <c r="KPF84" s="246"/>
      <c r="KPG84" s="246"/>
      <c r="KPH84" s="246"/>
      <c r="KPI84" s="246"/>
      <c r="KPJ84" s="246"/>
      <c r="KPK84" s="246"/>
      <c r="KPL84" s="246"/>
      <c r="KPM84" s="246"/>
      <c r="KPN84" s="246"/>
      <c r="KPO84" s="246"/>
      <c r="KPP84" s="246"/>
      <c r="KPQ84" s="246"/>
      <c r="KPR84" s="246"/>
      <c r="KPS84" s="246"/>
      <c r="KPT84" s="246"/>
      <c r="KPU84" s="246"/>
      <c r="KPV84" s="246"/>
      <c r="KPW84" s="246"/>
      <c r="KPX84" s="246"/>
      <c r="KPY84" s="246"/>
      <c r="KPZ84" s="246"/>
      <c r="KQA84" s="246"/>
      <c r="KQB84" s="246"/>
      <c r="KQC84" s="246"/>
      <c r="KQD84" s="246"/>
      <c r="KQE84" s="246"/>
      <c r="KQF84" s="246"/>
      <c r="KQG84" s="246"/>
      <c r="KQH84" s="246"/>
      <c r="KQI84" s="246"/>
      <c r="KQJ84" s="246"/>
      <c r="KQK84" s="246"/>
      <c r="KQL84" s="246"/>
      <c r="KQM84" s="246"/>
      <c r="KQN84" s="246"/>
      <c r="KQO84" s="246"/>
      <c r="KQP84" s="246"/>
      <c r="KQQ84" s="246"/>
      <c r="KQR84" s="246"/>
      <c r="KQS84" s="246"/>
      <c r="KQT84" s="246"/>
      <c r="KQU84" s="246"/>
      <c r="KQV84" s="246"/>
      <c r="KQW84" s="246"/>
      <c r="KQX84" s="246"/>
      <c r="KQY84" s="246"/>
      <c r="KQZ84" s="246"/>
      <c r="KRA84" s="246"/>
      <c r="KRB84" s="246"/>
      <c r="KRC84" s="246"/>
      <c r="KRD84" s="246"/>
      <c r="KRE84" s="246"/>
      <c r="KRF84" s="246"/>
      <c r="KRG84" s="246"/>
      <c r="KRH84" s="246"/>
      <c r="KRI84" s="246"/>
      <c r="KRJ84" s="246"/>
      <c r="KRK84" s="246"/>
      <c r="KRL84" s="246"/>
      <c r="KRM84" s="246"/>
      <c r="KRN84" s="246"/>
      <c r="KRO84" s="246"/>
      <c r="KRP84" s="246"/>
      <c r="KRQ84" s="246"/>
      <c r="KRR84" s="246"/>
      <c r="KRS84" s="246"/>
      <c r="KRT84" s="246"/>
      <c r="KRU84" s="246"/>
      <c r="KRV84" s="246"/>
      <c r="KRW84" s="246"/>
      <c r="KRX84" s="246"/>
      <c r="KRY84" s="246"/>
      <c r="KRZ84" s="246"/>
      <c r="KSA84" s="246"/>
      <c r="KSB84" s="246"/>
      <c r="KSC84" s="246"/>
      <c r="KSD84" s="246"/>
      <c r="KSE84" s="246"/>
      <c r="KSF84" s="246"/>
      <c r="KSG84" s="246"/>
      <c r="KSH84" s="246"/>
      <c r="KSI84" s="246"/>
      <c r="KSJ84" s="246"/>
      <c r="KSK84" s="246"/>
      <c r="KSL84" s="246"/>
      <c r="KSM84" s="246"/>
      <c r="KSN84" s="246"/>
      <c r="KSO84" s="246"/>
      <c r="KSP84" s="246"/>
      <c r="KSQ84" s="246"/>
      <c r="KSR84" s="246"/>
      <c r="KSS84" s="246"/>
      <c r="KST84" s="246"/>
      <c r="KSU84" s="246"/>
      <c r="KSV84" s="246"/>
      <c r="KSW84" s="246"/>
      <c r="KSX84" s="246"/>
      <c r="KSY84" s="246"/>
      <c r="KSZ84" s="246"/>
      <c r="KTA84" s="246"/>
      <c r="KTB84" s="246"/>
      <c r="KTC84" s="246"/>
      <c r="KTD84" s="246"/>
      <c r="KTE84" s="246"/>
      <c r="KTF84" s="246"/>
      <c r="KTG84" s="246"/>
      <c r="KTH84" s="246"/>
      <c r="KTI84" s="246"/>
      <c r="KTJ84" s="246"/>
      <c r="KTK84" s="246"/>
      <c r="KTL84" s="246"/>
      <c r="KTM84" s="246"/>
      <c r="KTN84" s="246"/>
      <c r="KTO84" s="246"/>
      <c r="KTP84" s="246"/>
      <c r="KTQ84" s="246"/>
      <c r="KTR84" s="246"/>
      <c r="KTS84" s="246"/>
      <c r="KTT84" s="246"/>
      <c r="KTU84" s="246"/>
      <c r="KTV84" s="246"/>
      <c r="KTW84" s="246"/>
      <c r="KTX84" s="246"/>
      <c r="KTY84" s="246"/>
      <c r="KTZ84" s="246"/>
      <c r="KUA84" s="246"/>
      <c r="KUB84" s="246"/>
      <c r="KUC84" s="246"/>
      <c r="KUD84" s="246"/>
      <c r="KUE84" s="246"/>
      <c r="KUF84" s="246"/>
      <c r="KUG84" s="246"/>
      <c r="KUH84" s="246"/>
      <c r="KUI84" s="246"/>
      <c r="KUJ84" s="246"/>
      <c r="KUK84" s="246"/>
      <c r="KUL84" s="246"/>
      <c r="KUM84" s="246"/>
      <c r="KUN84" s="246"/>
      <c r="KUO84" s="246"/>
      <c r="KUP84" s="246"/>
      <c r="KUQ84" s="246"/>
      <c r="KUR84" s="246"/>
      <c r="KUS84" s="246"/>
      <c r="KUT84" s="246"/>
      <c r="KUU84" s="246"/>
      <c r="KUV84" s="246"/>
      <c r="KUW84" s="246"/>
      <c r="KUX84" s="246"/>
      <c r="KUY84" s="246"/>
      <c r="KUZ84" s="246"/>
      <c r="KVA84" s="246"/>
      <c r="KVB84" s="246"/>
      <c r="KVC84" s="246"/>
      <c r="KVD84" s="246"/>
      <c r="KVE84" s="246"/>
      <c r="KVF84" s="246"/>
      <c r="KVG84" s="246"/>
      <c r="KVH84" s="246"/>
      <c r="KVI84" s="246"/>
      <c r="KVJ84" s="246"/>
      <c r="KVK84" s="246"/>
      <c r="KVL84" s="246"/>
      <c r="KVM84" s="246"/>
      <c r="KVN84" s="246"/>
      <c r="KVO84" s="246"/>
      <c r="KVP84" s="246"/>
      <c r="KVQ84" s="246"/>
      <c r="KVR84" s="246"/>
      <c r="KVS84" s="246"/>
      <c r="KVT84" s="246"/>
      <c r="KVU84" s="246"/>
      <c r="KVV84" s="246"/>
      <c r="KVW84" s="246"/>
      <c r="KVX84" s="246"/>
      <c r="KVY84" s="246"/>
      <c r="KVZ84" s="246"/>
      <c r="KWA84" s="246"/>
      <c r="KWB84" s="246"/>
      <c r="KWC84" s="246"/>
      <c r="KWD84" s="246"/>
      <c r="KWE84" s="246"/>
      <c r="KWF84" s="246"/>
      <c r="KWG84" s="246"/>
      <c r="KWH84" s="246"/>
      <c r="KWI84" s="246"/>
      <c r="KWJ84" s="246"/>
      <c r="KWK84" s="246"/>
      <c r="KWL84" s="246"/>
      <c r="KWM84" s="246"/>
      <c r="KWN84" s="246"/>
      <c r="KWO84" s="246"/>
      <c r="KWP84" s="246"/>
      <c r="KWQ84" s="246"/>
      <c r="KWR84" s="246"/>
      <c r="KWS84" s="246"/>
      <c r="KWT84" s="246"/>
      <c r="KWU84" s="246"/>
      <c r="KWV84" s="246"/>
      <c r="KWW84" s="246"/>
      <c r="KWX84" s="246"/>
      <c r="KWY84" s="246"/>
      <c r="KWZ84" s="246"/>
      <c r="KXA84" s="246"/>
      <c r="KXB84" s="246"/>
      <c r="KXC84" s="246"/>
      <c r="KXD84" s="246"/>
      <c r="KXE84" s="246"/>
      <c r="KXF84" s="246"/>
      <c r="KXG84" s="246"/>
      <c r="KXH84" s="246"/>
      <c r="KXI84" s="246"/>
      <c r="KXJ84" s="246"/>
      <c r="KXK84" s="246"/>
      <c r="KXL84" s="246"/>
      <c r="KXM84" s="246"/>
      <c r="KXN84" s="246"/>
      <c r="KXO84" s="246"/>
      <c r="KXP84" s="246"/>
      <c r="KXQ84" s="246"/>
      <c r="KXR84" s="246"/>
      <c r="KXS84" s="246"/>
      <c r="KXT84" s="246"/>
      <c r="KXU84" s="246"/>
      <c r="KXV84" s="246"/>
      <c r="KXW84" s="246"/>
      <c r="KXX84" s="246"/>
      <c r="KXY84" s="246"/>
      <c r="KXZ84" s="246"/>
      <c r="KYA84" s="246"/>
      <c r="KYB84" s="246"/>
      <c r="KYC84" s="246"/>
      <c r="KYD84" s="246"/>
      <c r="KYE84" s="246"/>
      <c r="KYF84" s="246"/>
      <c r="KYG84" s="246"/>
      <c r="KYH84" s="246"/>
      <c r="KYI84" s="246"/>
      <c r="KYJ84" s="246"/>
      <c r="KYK84" s="246"/>
      <c r="KYL84" s="246"/>
      <c r="KYM84" s="246"/>
      <c r="KYN84" s="246"/>
      <c r="KYO84" s="246"/>
      <c r="KYP84" s="246"/>
      <c r="KYQ84" s="246"/>
      <c r="KYR84" s="246"/>
      <c r="KYS84" s="246"/>
      <c r="KYT84" s="246"/>
      <c r="KYU84" s="246"/>
      <c r="KYV84" s="246"/>
      <c r="KYW84" s="246"/>
      <c r="KYX84" s="246"/>
      <c r="KYY84" s="246"/>
      <c r="KYZ84" s="246"/>
      <c r="KZA84" s="246"/>
      <c r="KZB84" s="246"/>
      <c r="KZC84" s="246"/>
      <c r="KZD84" s="246"/>
      <c r="KZE84" s="246"/>
      <c r="KZF84" s="246"/>
      <c r="KZG84" s="246"/>
      <c r="KZH84" s="246"/>
      <c r="KZI84" s="246"/>
      <c r="KZJ84" s="246"/>
      <c r="KZK84" s="246"/>
      <c r="KZL84" s="246"/>
      <c r="KZM84" s="246"/>
      <c r="KZN84" s="246"/>
      <c r="KZO84" s="246"/>
      <c r="KZP84" s="246"/>
      <c r="KZQ84" s="246"/>
      <c r="KZR84" s="246"/>
      <c r="KZS84" s="246"/>
      <c r="KZT84" s="246"/>
      <c r="KZU84" s="246"/>
      <c r="KZV84" s="246"/>
      <c r="KZW84" s="246"/>
      <c r="KZX84" s="246"/>
      <c r="KZY84" s="246"/>
      <c r="KZZ84" s="246"/>
      <c r="LAA84" s="246"/>
      <c r="LAB84" s="246"/>
      <c r="LAC84" s="246"/>
      <c r="LAD84" s="246"/>
      <c r="LAE84" s="246"/>
      <c r="LAF84" s="246"/>
      <c r="LAG84" s="246"/>
      <c r="LAH84" s="246"/>
      <c r="LAI84" s="246"/>
      <c r="LAJ84" s="246"/>
      <c r="LAK84" s="246"/>
      <c r="LAL84" s="246"/>
      <c r="LAM84" s="246"/>
      <c r="LAN84" s="246"/>
      <c r="LAO84" s="246"/>
      <c r="LAP84" s="246"/>
      <c r="LAQ84" s="246"/>
      <c r="LAR84" s="246"/>
      <c r="LAS84" s="246"/>
      <c r="LAT84" s="246"/>
      <c r="LAU84" s="246"/>
      <c r="LAV84" s="246"/>
      <c r="LAW84" s="246"/>
      <c r="LAX84" s="246"/>
      <c r="LAY84" s="246"/>
      <c r="LAZ84" s="246"/>
      <c r="LBA84" s="246"/>
      <c r="LBB84" s="246"/>
      <c r="LBC84" s="246"/>
      <c r="LBD84" s="246"/>
      <c r="LBE84" s="246"/>
      <c r="LBF84" s="246"/>
      <c r="LBG84" s="246"/>
      <c r="LBH84" s="246"/>
      <c r="LBI84" s="246"/>
      <c r="LBJ84" s="246"/>
      <c r="LBK84" s="246"/>
      <c r="LBL84" s="246"/>
      <c r="LBM84" s="246"/>
      <c r="LBN84" s="246"/>
      <c r="LBO84" s="246"/>
      <c r="LBP84" s="246"/>
      <c r="LBQ84" s="246"/>
      <c r="LBR84" s="246"/>
      <c r="LBS84" s="246"/>
      <c r="LBT84" s="246"/>
      <c r="LBU84" s="246"/>
      <c r="LBV84" s="246"/>
      <c r="LBW84" s="246"/>
      <c r="LBX84" s="246"/>
      <c r="LBY84" s="246"/>
      <c r="LBZ84" s="246"/>
      <c r="LCA84" s="246"/>
      <c r="LCB84" s="246"/>
      <c r="LCC84" s="246"/>
      <c r="LCD84" s="246"/>
      <c r="LCE84" s="246"/>
      <c r="LCF84" s="246"/>
      <c r="LCG84" s="246"/>
      <c r="LCH84" s="246"/>
      <c r="LCI84" s="246"/>
      <c r="LCJ84" s="246"/>
      <c r="LCK84" s="246"/>
      <c r="LCL84" s="246"/>
      <c r="LCM84" s="246"/>
      <c r="LCN84" s="246"/>
      <c r="LCO84" s="246"/>
      <c r="LCP84" s="246"/>
      <c r="LCQ84" s="246"/>
      <c r="LCR84" s="246"/>
      <c r="LCS84" s="246"/>
      <c r="LCT84" s="246"/>
      <c r="LCU84" s="246"/>
      <c r="LCV84" s="246"/>
      <c r="LCW84" s="246"/>
      <c r="LCX84" s="246"/>
      <c r="LCY84" s="246"/>
      <c r="LCZ84" s="246"/>
      <c r="LDA84" s="246"/>
      <c r="LDB84" s="246"/>
      <c r="LDC84" s="246"/>
      <c r="LDD84" s="246"/>
      <c r="LDE84" s="246"/>
      <c r="LDF84" s="246"/>
      <c r="LDG84" s="246"/>
      <c r="LDH84" s="246"/>
      <c r="LDI84" s="246"/>
      <c r="LDJ84" s="246"/>
      <c r="LDK84" s="246"/>
      <c r="LDL84" s="246"/>
      <c r="LDM84" s="246"/>
      <c r="LDN84" s="246"/>
      <c r="LDO84" s="246"/>
      <c r="LDP84" s="246"/>
      <c r="LDQ84" s="246"/>
      <c r="LDR84" s="246"/>
      <c r="LDS84" s="246"/>
      <c r="LDT84" s="246"/>
      <c r="LDU84" s="246"/>
      <c r="LDV84" s="246"/>
      <c r="LDW84" s="246"/>
      <c r="LDX84" s="246"/>
      <c r="LDY84" s="246"/>
      <c r="LDZ84" s="246"/>
      <c r="LEA84" s="246"/>
      <c r="LEB84" s="246"/>
      <c r="LEC84" s="246"/>
      <c r="LED84" s="246"/>
      <c r="LEE84" s="246"/>
      <c r="LEF84" s="246"/>
      <c r="LEG84" s="246"/>
      <c r="LEH84" s="246"/>
      <c r="LEI84" s="246"/>
      <c r="LEJ84" s="246"/>
      <c r="LEK84" s="246"/>
      <c r="LEL84" s="246"/>
      <c r="LEM84" s="246"/>
      <c r="LEN84" s="246"/>
      <c r="LEO84" s="246"/>
      <c r="LEP84" s="246"/>
      <c r="LEQ84" s="246"/>
      <c r="LER84" s="246"/>
      <c r="LES84" s="246"/>
      <c r="LET84" s="246"/>
      <c r="LEU84" s="246"/>
      <c r="LEV84" s="246"/>
      <c r="LEW84" s="246"/>
      <c r="LEX84" s="246"/>
      <c r="LEY84" s="246"/>
      <c r="LEZ84" s="246"/>
      <c r="LFA84" s="246"/>
      <c r="LFB84" s="246"/>
      <c r="LFC84" s="246"/>
      <c r="LFD84" s="246"/>
      <c r="LFE84" s="246"/>
      <c r="LFF84" s="246"/>
      <c r="LFG84" s="246"/>
      <c r="LFH84" s="246"/>
      <c r="LFI84" s="246"/>
      <c r="LFJ84" s="246"/>
      <c r="LFK84" s="246"/>
      <c r="LFL84" s="246"/>
      <c r="LFM84" s="246"/>
      <c r="LFN84" s="246"/>
      <c r="LFO84" s="246"/>
      <c r="LFP84" s="246"/>
      <c r="LFQ84" s="246"/>
      <c r="LFR84" s="246"/>
      <c r="LFS84" s="246"/>
      <c r="LFT84" s="246"/>
      <c r="LFU84" s="246"/>
      <c r="LFV84" s="246"/>
      <c r="LFW84" s="246"/>
      <c r="LFX84" s="246"/>
      <c r="LFY84" s="246"/>
      <c r="LFZ84" s="246"/>
      <c r="LGA84" s="246"/>
      <c r="LGB84" s="246"/>
      <c r="LGC84" s="246"/>
      <c r="LGD84" s="246"/>
      <c r="LGE84" s="246"/>
      <c r="LGF84" s="246"/>
      <c r="LGG84" s="246"/>
      <c r="LGH84" s="246"/>
      <c r="LGI84" s="246"/>
      <c r="LGJ84" s="246"/>
      <c r="LGK84" s="246"/>
      <c r="LGL84" s="246"/>
      <c r="LGM84" s="246"/>
      <c r="LGN84" s="246"/>
      <c r="LGO84" s="246"/>
      <c r="LGP84" s="246"/>
      <c r="LGQ84" s="246"/>
      <c r="LGR84" s="246"/>
      <c r="LGS84" s="246"/>
      <c r="LGT84" s="246"/>
      <c r="LGU84" s="246"/>
      <c r="LGV84" s="246"/>
      <c r="LGW84" s="246"/>
      <c r="LGX84" s="246"/>
      <c r="LGY84" s="246"/>
      <c r="LGZ84" s="246"/>
      <c r="LHA84" s="246"/>
      <c r="LHB84" s="246"/>
      <c r="LHC84" s="246"/>
      <c r="LHD84" s="246"/>
      <c r="LHE84" s="246"/>
      <c r="LHF84" s="246"/>
      <c r="LHG84" s="246"/>
      <c r="LHH84" s="246"/>
      <c r="LHI84" s="246"/>
      <c r="LHJ84" s="246"/>
      <c r="LHK84" s="246"/>
      <c r="LHL84" s="246"/>
      <c r="LHM84" s="246"/>
      <c r="LHN84" s="246"/>
      <c r="LHO84" s="246"/>
      <c r="LHP84" s="246"/>
      <c r="LHQ84" s="246"/>
      <c r="LHR84" s="246"/>
      <c r="LHS84" s="246"/>
      <c r="LHT84" s="246"/>
      <c r="LHU84" s="246"/>
      <c r="LHV84" s="246"/>
      <c r="LHW84" s="246"/>
      <c r="LHX84" s="246"/>
      <c r="LHY84" s="246"/>
      <c r="LHZ84" s="246"/>
      <c r="LIA84" s="246"/>
      <c r="LIB84" s="246"/>
      <c r="LIC84" s="246"/>
      <c r="LID84" s="246"/>
      <c r="LIE84" s="246"/>
      <c r="LIF84" s="246"/>
      <c r="LIG84" s="246"/>
      <c r="LIH84" s="246"/>
      <c r="LII84" s="246"/>
      <c r="LIJ84" s="246"/>
      <c r="LIK84" s="246"/>
      <c r="LIL84" s="246"/>
      <c r="LIM84" s="246"/>
      <c r="LIN84" s="246"/>
      <c r="LIO84" s="246"/>
      <c r="LIP84" s="246"/>
      <c r="LIQ84" s="246"/>
      <c r="LIR84" s="246"/>
      <c r="LIS84" s="246"/>
      <c r="LIT84" s="246"/>
      <c r="LIU84" s="246"/>
      <c r="LIV84" s="246"/>
      <c r="LIW84" s="246"/>
      <c r="LIX84" s="246"/>
      <c r="LIY84" s="246"/>
      <c r="LIZ84" s="246"/>
      <c r="LJA84" s="246"/>
      <c r="LJB84" s="246"/>
      <c r="LJC84" s="246"/>
      <c r="LJD84" s="246"/>
      <c r="LJE84" s="246"/>
      <c r="LJF84" s="246"/>
      <c r="LJG84" s="246"/>
      <c r="LJH84" s="246"/>
      <c r="LJI84" s="246"/>
      <c r="LJJ84" s="246"/>
      <c r="LJK84" s="246"/>
      <c r="LJL84" s="246"/>
      <c r="LJM84" s="246"/>
      <c r="LJN84" s="246"/>
      <c r="LJO84" s="246"/>
      <c r="LJP84" s="246"/>
      <c r="LJQ84" s="246"/>
      <c r="LJR84" s="246"/>
      <c r="LJS84" s="246"/>
      <c r="LJT84" s="246"/>
      <c r="LJU84" s="246"/>
      <c r="LJV84" s="246"/>
      <c r="LJW84" s="246"/>
      <c r="LJX84" s="246"/>
      <c r="LJY84" s="246"/>
      <c r="LJZ84" s="246"/>
      <c r="LKA84" s="246"/>
      <c r="LKB84" s="246"/>
      <c r="LKC84" s="246"/>
      <c r="LKD84" s="246"/>
      <c r="LKE84" s="246"/>
      <c r="LKF84" s="246"/>
      <c r="LKG84" s="246"/>
      <c r="LKH84" s="246"/>
      <c r="LKI84" s="246"/>
      <c r="LKJ84" s="246"/>
      <c r="LKK84" s="246"/>
      <c r="LKL84" s="246"/>
      <c r="LKM84" s="246"/>
      <c r="LKN84" s="246"/>
      <c r="LKO84" s="246"/>
      <c r="LKP84" s="246"/>
      <c r="LKQ84" s="246"/>
      <c r="LKR84" s="246"/>
      <c r="LKS84" s="246"/>
      <c r="LKT84" s="246"/>
      <c r="LKU84" s="246"/>
      <c r="LKV84" s="246"/>
      <c r="LKW84" s="246"/>
      <c r="LKX84" s="246"/>
      <c r="LKY84" s="246"/>
      <c r="LKZ84" s="246"/>
      <c r="LLA84" s="246"/>
      <c r="LLB84" s="246"/>
      <c r="LLC84" s="246"/>
      <c r="LLD84" s="246"/>
      <c r="LLE84" s="246"/>
      <c r="LLF84" s="246"/>
      <c r="LLG84" s="246"/>
      <c r="LLH84" s="246"/>
      <c r="LLI84" s="246"/>
      <c r="LLJ84" s="246"/>
      <c r="LLK84" s="246"/>
      <c r="LLL84" s="246"/>
      <c r="LLM84" s="246"/>
      <c r="LLN84" s="246"/>
      <c r="LLO84" s="246"/>
      <c r="LLP84" s="246"/>
      <c r="LLQ84" s="246"/>
      <c r="LLR84" s="246"/>
      <c r="LLS84" s="246"/>
      <c r="LLT84" s="246"/>
      <c r="LLU84" s="246"/>
      <c r="LLV84" s="246"/>
      <c r="LLW84" s="246"/>
      <c r="LLX84" s="246"/>
      <c r="LLY84" s="246"/>
      <c r="LLZ84" s="246"/>
      <c r="LMA84" s="246"/>
      <c r="LMB84" s="246"/>
      <c r="LMC84" s="246"/>
      <c r="LMD84" s="246"/>
      <c r="LME84" s="246"/>
      <c r="LMF84" s="246"/>
      <c r="LMG84" s="246"/>
      <c r="LMH84" s="246"/>
      <c r="LMI84" s="246"/>
      <c r="LMJ84" s="246"/>
      <c r="LMK84" s="246"/>
      <c r="LML84" s="246"/>
      <c r="LMM84" s="246"/>
      <c r="LMN84" s="246"/>
      <c r="LMO84" s="246"/>
      <c r="LMP84" s="246"/>
      <c r="LMQ84" s="246"/>
      <c r="LMR84" s="246"/>
      <c r="LMS84" s="246"/>
      <c r="LMT84" s="246"/>
      <c r="LMU84" s="246"/>
      <c r="LMV84" s="246"/>
      <c r="LMW84" s="246"/>
      <c r="LMX84" s="246"/>
      <c r="LMY84" s="246"/>
      <c r="LMZ84" s="246"/>
      <c r="LNA84" s="246"/>
      <c r="LNB84" s="246"/>
      <c r="LNC84" s="246"/>
      <c r="LND84" s="246"/>
      <c r="LNE84" s="246"/>
      <c r="LNF84" s="246"/>
      <c r="LNG84" s="246"/>
      <c r="LNH84" s="246"/>
      <c r="LNI84" s="246"/>
      <c r="LNJ84" s="246"/>
      <c r="LNK84" s="246"/>
      <c r="LNL84" s="246"/>
      <c r="LNM84" s="246"/>
      <c r="LNN84" s="246"/>
      <c r="LNO84" s="246"/>
      <c r="LNP84" s="246"/>
      <c r="LNQ84" s="246"/>
      <c r="LNR84" s="246"/>
      <c r="LNS84" s="246"/>
      <c r="LNT84" s="246"/>
      <c r="LNU84" s="246"/>
      <c r="LNV84" s="246"/>
      <c r="LNW84" s="246"/>
      <c r="LNX84" s="246"/>
      <c r="LNY84" s="246"/>
      <c r="LNZ84" s="246"/>
      <c r="LOA84" s="246"/>
      <c r="LOB84" s="246"/>
      <c r="LOC84" s="246"/>
      <c r="LOD84" s="246"/>
      <c r="LOE84" s="246"/>
      <c r="LOF84" s="246"/>
      <c r="LOG84" s="246"/>
      <c r="LOH84" s="246"/>
      <c r="LOI84" s="246"/>
      <c r="LOJ84" s="246"/>
      <c r="LOK84" s="246"/>
      <c r="LOL84" s="246"/>
      <c r="LOM84" s="246"/>
      <c r="LON84" s="246"/>
      <c r="LOO84" s="246"/>
      <c r="LOP84" s="246"/>
      <c r="LOQ84" s="246"/>
      <c r="LOR84" s="246"/>
      <c r="LOS84" s="246"/>
      <c r="LOT84" s="246"/>
      <c r="LOU84" s="246"/>
      <c r="LOV84" s="246"/>
      <c r="LOW84" s="246"/>
      <c r="LOX84" s="246"/>
      <c r="LOY84" s="246"/>
      <c r="LOZ84" s="246"/>
      <c r="LPA84" s="246"/>
      <c r="LPB84" s="246"/>
      <c r="LPC84" s="246"/>
      <c r="LPD84" s="246"/>
      <c r="LPE84" s="246"/>
      <c r="LPF84" s="246"/>
      <c r="LPG84" s="246"/>
      <c r="LPH84" s="246"/>
      <c r="LPI84" s="246"/>
      <c r="LPJ84" s="246"/>
      <c r="LPK84" s="246"/>
      <c r="LPL84" s="246"/>
      <c r="LPM84" s="246"/>
      <c r="LPN84" s="246"/>
      <c r="LPO84" s="246"/>
      <c r="LPP84" s="246"/>
      <c r="LPQ84" s="246"/>
      <c r="LPR84" s="246"/>
      <c r="LPS84" s="246"/>
      <c r="LPT84" s="246"/>
      <c r="LPU84" s="246"/>
      <c r="LPV84" s="246"/>
      <c r="LPW84" s="246"/>
      <c r="LPX84" s="246"/>
      <c r="LPY84" s="246"/>
      <c r="LPZ84" s="246"/>
      <c r="LQA84" s="246"/>
      <c r="LQB84" s="246"/>
      <c r="LQC84" s="246"/>
      <c r="LQD84" s="246"/>
      <c r="LQE84" s="246"/>
      <c r="LQF84" s="246"/>
      <c r="LQG84" s="246"/>
      <c r="LQH84" s="246"/>
      <c r="LQI84" s="246"/>
      <c r="LQJ84" s="246"/>
      <c r="LQK84" s="246"/>
      <c r="LQL84" s="246"/>
      <c r="LQM84" s="246"/>
      <c r="LQN84" s="246"/>
      <c r="LQO84" s="246"/>
      <c r="LQP84" s="246"/>
      <c r="LQQ84" s="246"/>
      <c r="LQR84" s="246"/>
      <c r="LQS84" s="246"/>
      <c r="LQT84" s="246"/>
      <c r="LQU84" s="246"/>
      <c r="LQV84" s="246"/>
      <c r="LQW84" s="246"/>
      <c r="LQX84" s="246"/>
      <c r="LQY84" s="246"/>
      <c r="LQZ84" s="246"/>
      <c r="LRA84" s="246"/>
      <c r="LRB84" s="246"/>
      <c r="LRC84" s="246"/>
      <c r="LRD84" s="246"/>
      <c r="LRE84" s="246"/>
      <c r="LRF84" s="246"/>
      <c r="LRG84" s="246"/>
      <c r="LRH84" s="246"/>
      <c r="LRI84" s="246"/>
      <c r="LRJ84" s="246"/>
      <c r="LRK84" s="246"/>
      <c r="LRL84" s="246"/>
      <c r="LRM84" s="246"/>
      <c r="LRN84" s="246"/>
      <c r="LRO84" s="246"/>
      <c r="LRP84" s="246"/>
      <c r="LRQ84" s="246"/>
      <c r="LRR84" s="246"/>
      <c r="LRS84" s="246"/>
      <c r="LRT84" s="246"/>
      <c r="LRU84" s="246"/>
      <c r="LRV84" s="246"/>
      <c r="LRW84" s="246"/>
      <c r="LRX84" s="246"/>
      <c r="LRY84" s="246"/>
      <c r="LRZ84" s="246"/>
      <c r="LSA84" s="246"/>
      <c r="LSB84" s="246"/>
      <c r="LSC84" s="246"/>
      <c r="LSD84" s="246"/>
      <c r="LSE84" s="246"/>
      <c r="LSF84" s="246"/>
      <c r="LSG84" s="246"/>
      <c r="LSH84" s="246"/>
      <c r="LSI84" s="246"/>
      <c r="LSJ84" s="246"/>
      <c r="LSK84" s="246"/>
      <c r="LSL84" s="246"/>
      <c r="LSM84" s="246"/>
      <c r="LSN84" s="246"/>
      <c r="LSO84" s="246"/>
      <c r="LSP84" s="246"/>
      <c r="LSQ84" s="246"/>
      <c r="LSR84" s="246"/>
      <c r="LSS84" s="246"/>
      <c r="LST84" s="246"/>
      <c r="LSU84" s="246"/>
      <c r="LSV84" s="246"/>
      <c r="LSW84" s="246"/>
      <c r="LSX84" s="246"/>
      <c r="LSY84" s="246"/>
      <c r="LSZ84" s="246"/>
      <c r="LTA84" s="246"/>
      <c r="LTB84" s="246"/>
      <c r="LTC84" s="246"/>
      <c r="LTD84" s="246"/>
      <c r="LTE84" s="246"/>
      <c r="LTF84" s="246"/>
      <c r="LTG84" s="246"/>
      <c r="LTH84" s="246"/>
      <c r="LTI84" s="246"/>
      <c r="LTJ84" s="246"/>
      <c r="LTK84" s="246"/>
      <c r="LTL84" s="246"/>
      <c r="LTM84" s="246"/>
      <c r="LTN84" s="246"/>
      <c r="LTO84" s="246"/>
      <c r="LTP84" s="246"/>
      <c r="LTQ84" s="246"/>
      <c r="LTR84" s="246"/>
      <c r="LTS84" s="246"/>
      <c r="LTT84" s="246"/>
      <c r="LTU84" s="246"/>
      <c r="LTV84" s="246"/>
      <c r="LTW84" s="246"/>
      <c r="LTX84" s="246"/>
      <c r="LTY84" s="246"/>
      <c r="LTZ84" s="246"/>
      <c r="LUA84" s="246"/>
      <c r="LUB84" s="246"/>
      <c r="LUC84" s="246"/>
      <c r="LUD84" s="246"/>
      <c r="LUE84" s="246"/>
      <c r="LUF84" s="246"/>
      <c r="LUG84" s="246"/>
      <c r="LUH84" s="246"/>
      <c r="LUI84" s="246"/>
      <c r="LUJ84" s="246"/>
      <c r="LUK84" s="246"/>
      <c r="LUL84" s="246"/>
      <c r="LUM84" s="246"/>
      <c r="LUN84" s="246"/>
      <c r="LUO84" s="246"/>
      <c r="LUP84" s="246"/>
      <c r="LUQ84" s="246"/>
      <c r="LUR84" s="246"/>
      <c r="LUS84" s="246"/>
      <c r="LUT84" s="246"/>
      <c r="LUU84" s="246"/>
      <c r="LUV84" s="246"/>
      <c r="LUW84" s="246"/>
      <c r="LUX84" s="246"/>
      <c r="LUY84" s="246"/>
      <c r="LUZ84" s="246"/>
      <c r="LVA84" s="246"/>
      <c r="LVB84" s="246"/>
      <c r="LVC84" s="246"/>
      <c r="LVD84" s="246"/>
      <c r="LVE84" s="246"/>
      <c r="LVF84" s="246"/>
      <c r="LVG84" s="246"/>
      <c r="LVH84" s="246"/>
      <c r="LVI84" s="246"/>
      <c r="LVJ84" s="246"/>
      <c r="LVK84" s="246"/>
      <c r="LVL84" s="246"/>
      <c r="LVM84" s="246"/>
      <c r="LVN84" s="246"/>
      <c r="LVO84" s="246"/>
      <c r="LVP84" s="246"/>
      <c r="LVQ84" s="246"/>
      <c r="LVR84" s="246"/>
      <c r="LVS84" s="246"/>
      <c r="LVT84" s="246"/>
      <c r="LVU84" s="246"/>
      <c r="LVV84" s="246"/>
      <c r="LVW84" s="246"/>
      <c r="LVX84" s="246"/>
      <c r="LVY84" s="246"/>
      <c r="LVZ84" s="246"/>
      <c r="LWA84" s="246"/>
      <c r="LWB84" s="246"/>
      <c r="LWC84" s="246"/>
      <c r="LWD84" s="246"/>
      <c r="LWE84" s="246"/>
      <c r="LWF84" s="246"/>
      <c r="LWG84" s="246"/>
      <c r="LWH84" s="246"/>
      <c r="LWI84" s="246"/>
      <c r="LWJ84" s="246"/>
      <c r="LWK84" s="246"/>
      <c r="LWL84" s="246"/>
      <c r="LWM84" s="246"/>
      <c r="LWN84" s="246"/>
      <c r="LWO84" s="246"/>
      <c r="LWP84" s="246"/>
      <c r="LWQ84" s="246"/>
      <c r="LWR84" s="246"/>
      <c r="LWS84" s="246"/>
      <c r="LWT84" s="246"/>
      <c r="LWU84" s="246"/>
      <c r="LWV84" s="246"/>
      <c r="LWW84" s="246"/>
      <c r="LWX84" s="246"/>
      <c r="LWY84" s="246"/>
      <c r="LWZ84" s="246"/>
      <c r="LXA84" s="246"/>
      <c r="LXB84" s="246"/>
      <c r="LXC84" s="246"/>
      <c r="LXD84" s="246"/>
      <c r="LXE84" s="246"/>
      <c r="LXF84" s="246"/>
      <c r="LXG84" s="246"/>
      <c r="LXH84" s="246"/>
      <c r="LXI84" s="246"/>
      <c r="LXJ84" s="246"/>
      <c r="LXK84" s="246"/>
      <c r="LXL84" s="246"/>
      <c r="LXM84" s="246"/>
      <c r="LXN84" s="246"/>
      <c r="LXO84" s="246"/>
      <c r="LXP84" s="246"/>
      <c r="LXQ84" s="246"/>
      <c r="LXR84" s="246"/>
      <c r="LXS84" s="246"/>
      <c r="LXT84" s="246"/>
      <c r="LXU84" s="246"/>
      <c r="LXV84" s="246"/>
      <c r="LXW84" s="246"/>
      <c r="LXX84" s="246"/>
      <c r="LXY84" s="246"/>
      <c r="LXZ84" s="246"/>
      <c r="LYA84" s="246"/>
      <c r="LYB84" s="246"/>
      <c r="LYC84" s="246"/>
      <c r="LYD84" s="246"/>
      <c r="LYE84" s="246"/>
      <c r="LYF84" s="246"/>
      <c r="LYG84" s="246"/>
      <c r="LYH84" s="246"/>
      <c r="LYI84" s="246"/>
      <c r="LYJ84" s="246"/>
      <c r="LYK84" s="246"/>
      <c r="LYL84" s="246"/>
      <c r="LYM84" s="246"/>
      <c r="LYN84" s="246"/>
      <c r="LYO84" s="246"/>
      <c r="LYP84" s="246"/>
      <c r="LYQ84" s="246"/>
      <c r="LYR84" s="246"/>
      <c r="LYS84" s="246"/>
      <c r="LYT84" s="246"/>
      <c r="LYU84" s="246"/>
      <c r="LYV84" s="246"/>
      <c r="LYW84" s="246"/>
      <c r="LYX84" s="246"/>
      <c r="LYY84" s="246"/>
      <c r="LYZ84" s="246"/>
      <c r="LZA84" s="246"/>
      <c r="LZB84" s="246"/>
      <c r="LZC84" s="246"/>
      <c r="LZD84" s="246"/>
      <c r="LZE84" s="246"/>
      <c r="LZF84" s="246"/>
      <c r="LZG84" s="246"/>
      <c r="LZH84" s="246"/>
      <c r="LZI84" s="246"/>
      <c r="LZJ84" s="246"/>
      <c r="LZK84" s="246"/>
      <c r="LZL84" s="246"/>
      <c r="LZM84" s="246"/>
      <c r="LZN84" s="246"/>
      <c r="LZO84" s="246"/>
      <c r="LZP84" s="246"/>
      <c r="LZQ84" s="246"/>
      <c r="LZR84" s="246"/>
      <c r="LZS84" s="246"/>
      <c r="LZT84" s="246"/>
      <c r="LZU84" s="246"/>
      <c r="LZV84" s="246"/>
      <c r="LZW84" s="246"/>
      <c r="LZX84" s="246"/>
      <c r="LZY84" s="246"/>
      <c r="LZZ84" s="246"/>
      <c r="MAA84" s="246"/>
      <c r="MAB84" s="246"/>
      <c r="MAC84" s="246"/>
      <c r="MAD84" s="246"/>
      <c r="MAE84" s="246"/>
      <c r="MAF84" s="246"/>
      <c r="MAG84" s="246"/>
      <c r="MAH84" s="246"/>
      <c r="MAI84" s="246"/>
      <c r="MAJ84" s="246"/>
      <c r="MAK84" s="246"/>
      <c r="MAL84" s="246"/>
      <c r="MAM84" s="246"/>
      <c r="MAN84" s="246"/>
      <c r="MAO84" s="246"/>
      <c r="MAP84" s="246"/>
      <c r="MAQ84" s="246"/>
      <c r="MAR84" s="246"/>
      <c r="MAS84" s="246"/>
      <c r="MAT84" s="246"/>
      <c r="MAU84" s="246"/>
      <c r="MAV84" s="246"/>
      <c r="MAW84" s="246"/>
      <c r="MAX84" s="246"/>
      <c r="MAY84" s="246"/>
      <c r="MAZ84" s="246"/>
      <c r="MBA84" s="246"/>
      <c r="MBB84" s="246"/>
      <c r="MBC84" s="246"/>
      <c r="MBD84" s="246"/>
      <c r="MBE84" s="246"/>
      <c r="MBF84" s="246"/>
      <c r="MBG84" s="246"/>
      <c r="MBH84" s="246"/>
      <c r="MBI84" s="246"/>
      <c r="MBJ84" s="246"/>
      <c r="MBK84" s="246"/>
      <c r="MBL84" s="246"/>
      <c r="MBM84" s="246"/>
      <c r="MBN84" s="246"/>
      <c r="MBO84" s="246"/>
      <c r="MBP84" s="246"/>
      <c r="MBQ84" s="246"/>
      <c r="MBR84" s="246"/>
      <c r="MBS84" s="246"/>
      <c r="MBT84" s="246"/>
      <c r="MBU84" s="246"/>
      <c r="MBV84" s="246"/>
      <c r="MBW84" s="246"/>
      <c r="MBX84" s="246"/>
      <c r="MBY84" s="246"/>
      <c r="MBZ84" s="246"/>
      <c r="MCA84" s="246"/>
      <c r="MCB84" s="246"/>
      <c r="MCC84" s="246"/>
      <c r="MCD84" s="246"/>
      <c r="MCE84" s="246"/>
      <c r="MCF84" s="246"/>
      <c r="MCG84" s="246"/>
      <c r="MCH84" s="246"/>
      <c r="MCI84" s="246"/>
      <c r="MCJ84" s="246"/>
      <c r="MCK84" s="246"/>
      <c r="MCL84" s="246"/>
      <c r="MCM84" s="246"/>
      <c r="MCN84" s="246"/>
      <c r="MCO84" s="246"/>
      <c r="MCP84" s="246"/>
      <c r="MCQ84" s="246"/>
      <c r="MCR84" s="246"/>
      <c r="MCS84" s="246"/>
      <c r="MCT84" s="246"/>
      <c r="MCU84" s="246"/>
      <c r="MCV84" s="246"/>
      <c r="MCW84" s="246"/>
      <c r="MCX84" s="246"/>
      <c r="MCY84" s="246"/>
      <c r="MCZ84" s="246"/>
      <c r="MDA84" s="246"/>
      <c r="MDB84" s="246"/>
      <c r="MDC84" s="246"/>
      <c r="MDD84" s="246"/>
      <c r="MDE84" s="246"/>
      <c r="MDF84" s="246"/>
      <c r="MDG84" s="246"/>
      <c r="MDH84" s="246"/>
      <c r="MDI84" s="246"/>
      <c r="MDJ84" s="246"/>
      <c r="MDK84" s="246"/>
      <c r="MDL84" s="246"/>
      <c r="MDM84" s="246"/>
      <c r="MDN84" s="246"/>
      <c r="MDO84" s="246"/>
      <c r="MDP84" s="246"/>
      <c r="MDQ84" s="246"/>
      <c r="MDR84" s="246"/>
      <c r="MDS84" s="246"/>
      <c r="MDT84" s="246"/>
      <c r="MDU84" s="246"/>
      <c r="MDV84" s="246"/>
      <c r="MDW84" s="246"/>
      <c r="MDX84" s="246"/>
      <c r="MDY84" s="246"/>
      <c r="MDZ84" s="246"/>
      <c r="MEA84" s="246"/>
      <c r="MEB84" s="246"/>
      <c r="MEC84" s="246"/>
      <c r="MED84" s="246"/>
      <c r="MEE84" s="246"/>
      <c r="MEF84" s="246"/>
      <c r="MEG84" s="246"/>
      <c r="MEH84" s="246"/>
      <c r="MEI84" s="246"/>
      <c r="MEJ84" s="246"/>
      <c r="MEK84" s="246"/>
      <c r="MEL84" s="246"/>
      <c r="MEM84" s="246"/>
      <c r="MEN84" s="246"/>
      <c r="MEO84" s="246"/>
      <c r="MEP84" s="246"/>
      <c r="MEQ84" s="246"/>
      <c r="MER84" s="246"/>
      <c r="MES84" s="246"/>
      <c r="MET84" s="246"/>
      <c r="MEU84" s="246"/>
      <c r="MEV84" s="246"/>
      <c r="MEW84" s="246"/>
      <c r="MEX84" s="246"/>
      <c r="MEY84" s="246"/>
      <c r="MEZ84" s="246"/>
      <c r="MFA84" s="246"/>
      <c r="MFB84" s="246"/>
      <c r="MFC84" s="246"/>
      <c r="MFD84" s="246"/>
      <c r="MFE84" s="246"/>
      <c r="MFF84" s="246"/>
      <c r="MFG84" s="246"/>
      <c r="MFH84" s="246"/>
      <c r="MFI84" s="246"/>
      <c r="MFJ84" s="246"/>
      <c r="MFK84" s="246"/>
      <c r="MFL84" s="246"/>
      <c r="MFM84" s="246"/>
      <c r="MFN84" s="246"/>
      <c r="MFO84" s="246"/>
      <c r="MFP84" s="246"/>
      <c r="MFQ84" s="246"/>
      <c r="MFR84" s="246"/>
      <c r="MFS84" s="246"/>
      <c r="MFT84" s="246"/>
      <c r="MFU84" s="246"/>
      <c r="MFV84" s="246"/>
      <c r="MFW84" s="246"/>
      <c r="MFX84" s="246"/>
      <c r="MFY84" s="246"/>
      <c r="MFZ84" s="246"/>
      <c r="MGA84" s="246"/>
      <c r="MGB84" s="246"/>
      <c r="MGC84" s="246"/>
      <c r="MGD84" s="246"/>
      <c r="MGE84" s="246"/>
      <c r="MGF84" s="246"/>
      <c r="MGG84" s="246"/>
      <c r="MGH84" s="246"/>
      <c r="MGI84" s="246"/>
      <c r="MGJ84" s="246"/>
      <c r="MGK84" s="246"/>
      <c r="MGL84" s="246"/>
      <c r="MGM84" s="246"/>
      <c r="MGN84" s="246"/>
      <c r="MGO84" s="246"/>
      <c r="MGP84" s="246"/>
      <c r="MGQ84" s="246"/>
      <c r="MGR84" s="246"/>
      <c r="MGS84" s="246"/>
      <c r="MGT84" s="246"/>
      <c r="MGU84" s="246"/>
      <c r="MGV84" s="246"/>
      <c r="MGW84" s="246"/>
      <c r="MGX84" s="246"/>
      <c r="MGY84" s="246"/>
      <c r="MGZ84" s="246"/>
      <c r="MHA84" s="246"/>
      <c r="MHB84" s="246"/>
      <c r="MHC84" s="246"/>
      <c r="MHD84" s="246"/>
      <c r="MHE84" s="246"/>
      <c r="MHF84" s="246"/>
      <c r="MHG84" s="246"/>
      <c r="MHH84" s="246"/>
      <c r="MHI84" s="246"/>
      <c r="MHJ84" s="246"/>
      <c r="MHK84" s="246"/>
      <c r="MHL84" s="246"/>
      <c r="MHM84" s="246"/>
      <c r="MHN84" s="246"/>
      <c r="MHO84" s="246"/>
      <c r="MHP84" s="246"/>
      <c r="MHQ84" s="246"/>
      <c r="MHR84" s="246"/>
      <c r="MHS84" s="246"/>
      <c r="MHT84" s="246"/>
      <c r="MHU84" s="246"/>
      <c r="MHV84" s="246"/>
      <c r="MHW84" s="246"/>
      <c r="MHX84" s="246"/>
      <c r="MHY84" s="246"/>
      <c r="MHZ84" s="246"/>
      <c r="MIA84" s="246"/>
      <c r="MIB84" s="246"/>
      <c r="MIC84" s="246"/>
      <c r="MID84" s="246"/>
      <c r="MIE84" s="246"/>
      <c r="MIF84" s="246"/>
      <c r="MIG84" s="246"/>
      <c r="MIH84" s="246"/>
      <c r="MII84" s="246"/>
      <c r="MIJ84" s="246"/>
      <c r="MIK84" s="246"/>
      <c r="MIL84" s="246"/>
      <c r="MIM84" s="246"/>
      <c r="MIN84" s="246"/>
      <c r="MIO84" s="246"/>
      <c r="MIP84" s="246"/>
      <c r="MIQ84" s="246"/>
      <c r="MIR84" s="246"/>
      <c r="MIS84" s="246"/>
      <c r="MIT84" s="246"/>
      <c r="MIU84" s="246"/>
      <c r="MIV84" s="246"/>
      <c r="MIW84" s="246"/>
      <c r="MIX84" s="246"/>
      <c r="MIY84" s="246"/>
      <c r="MIZ84" s="246"/>
      <c r="MJA84" s="246"/>
      <c r="MJB84" s="246"/>
      <c r="MJC84" s="246"/>
      <c r="MJD84" s="246"/>
      <c r="MJE84" s="246"/>
      <c r="MJF84" s="246"/>
      <c r="MJG84" s="246"/>
      <c r="MJH84" s="246"/>
      <c r="MJI84" s="246"/>
      <c r="MJJ84" s="246"/>
      <c r="MJK84" s="246"/>
      <c r="MJL84" s="246"/>
      <c r="MJM84" s="246"/>
      <c r="MJN84" s="246"/>
      <c r="MJO84" s="246"/>
      <c r="MJP84" s="246"/>
      <c r="MJQ84" s="246"/>
      <c r="MJR84" s="246"/>
      <c r="MJS84" s="246"/>
      <c r="MJT84" s="246"/>
      <c r="MJU84" s="246"/>
      <c r="MJV84" s="246"/>
      <c r="MJW84" s="246"/>
      <c r="MJX84" s="246"/>
      <c r="MJY84" s="246"/>
      <c r="MJZ84" s="246"/>
      <c r="MKA84" s="246"/>
      <c r="MKB84" s="246"/>
      <c r="MKC84" s="246"/>
      <c r="MKD84" s="246"/>
      <c r="MKE84" s="246"/>
      <c r="MKF84" s="246"/>
      <c r="MKG84" s="246"/>
      <c r="MKH84" s="246"/>
      <c r="MKI84" s="246"/>
      <c r="MKJ84" s="246"/>
      <c r="MKK84" s="246"/>
      <c r="MKL84" s="246"/>
      <c r="MKM84" s="246"/>
      <c r="MKN84" s="246"/>
      <c r="MKO84" s="246"/>
      <c r="MKP84" s="246"/>
      <c r="MKQ84" s="246"/>
      <c r="MKR84" s="246"/>
      <c r="MKS84" s="246"/>
      <c r="MKT84" s="246"/>
      <c r="MKU84" s="246"/>
      <c r="MKV84" s="246"/>
      <c r="MKW84" s="246"/>
      <c r="MKX84" s="246"/>
      <c r="MKY84" s="246"/>
      <c r="MKZ84" s="246"/>
      <c r="MLA84" s="246"/>
      <c r="MLB84" s="246"/>
      <c r="MLC84" s="246"/>
      <c r="MLD84" s="246"/>
      <c r="MLE84" s="246"/>
      <c r="MLF84" s="246"/>
      <c r="MLG84" s="246"/>
      <c r="MLH84" s="246"/>
      <c r="MLI84" s="246"/>
      <c r="MLJ84" s="246"/>
      <c r="MLK84" s="246"/>
      <c r="MLL84" s="246"/>
      <c r="MLM84" s="246"/>
      <c r="MLN84" s="246"/>
      <c r="MLO84" s="246"/>
      <c r="MLP84" s="246"/>
      <c r="MLQ84" s="246"/>
      <c r="MLR84" s="246"/>
      <c r="MLS84" s="246"/>
      <c r="MLT84" s="246"/>
      <c r="MLU84" s="246"/>
      <c r="MLV84" s="246"/>
      <c r="MLW84" s="246"/>
      <c r="MLX84" s="246"/>
      <c r="MLY84" s="246"/>
      <c r="MLZ84" s="246"/>
      <c r="MMA84" s="246"/>
      <c r="MMB84" s="246"/>
      <c r="MMC84" s="246"/>
      <c r="MMD84" s="246"/>
      <c r="MME84" s="246"/>
      <c r="MMF84" s="246"/>
      <c r="MMG84" s="246"/>
      <c r="MMH84" s="246"/>
      <c r="MMI84" s="246"/>
      <c r="MMJ84" s="246"/>
      <c r="MMK84" s="246"/>
      <c r="MML84" s="246"/>
      <c r="MMM84" s="246"/>
      <c r="MMN84" s="246"/>
      <c r="MMO84" s="246"/>
      <c r="MMP84" s="246"/>
      <c r="MMQ84" s="246"/>
      <c r="MMR84" s="246"/>
      <c r="MMS84" s="246"/>
      <c r="MMT84" s="246"/>
      <c r="MMU84" s="246"/>
      <c r="MMV84" s="246"/>
      <c r="MMW84" s="246"/>
      <c r="MMX84" s="246"/>
      <c r="MMY84" s="246"/>
      <c r="MMZ84" s="246"/>
      <c r="MNA84" s="246"/>
      <c r="MNB84" s="246"/>
      <c r="MNC84" s="246"/>
      <c r="MND84" s="246"/>
      <c r="MNE84" s="246"/>
      <c r="MNF84" s="246"/>
      <c r="MNG84" s="246"/>
      <c r="MNH84" s="246"/>
      <c r="MNI84" s="246"/>
      <c r="MNJ84" s="246"/>
      <c r="MNK84" s="246"/>
      <c r="MNL84" s="246"/>
      <c r="MNM84" s="246"/>
      <c r="MNN84" s="246"/>
      <c r="MNO84" s="246"/>
      <c r="MNP84" s="246"/>
      <c r="MNQ84" s="246"/>
      <c r="MNR84" s="246"/>
      <c r="MNS84" s="246"/>
      <c r="MNT84" s="246"/>
      <c r="MNU84" s="246"/>
      <c r="MNV84" s="246"/>
      <c r="MNW84" s="246"/>
      <c r="MNX84" s="246"/>
      <c r="MNY84" s="246"/>
      <c r="MNZ84" s="246"/>
      <c r="MOA84" s="246"/>
      <c r="MOB84" s="246"/>
      <c r="MOC84" s="246"/>
      <c r="MOD84" s="246"/>
      <c r="MOE84" s="246"/>
      <c r="MOF84" s="246"/>
      <c r="MOG84" s="246"/>
      <c r="MOH84" s="246"/>
      <c r="MOI84" s="246"/>
      <c r="MOJ84" s="246"/>
      <c r="MOK84" s="246"/>
      <c r="MOL84" s="246"/>
      <c r="MOM84" s="246"/>
      <c r="MON84" s="246"/>
      <c r="MOO84" s="246"/>
      <c r="MOP84" s="246"/>
      <c r="MOQ84" s="246"/>
      <c r="MOR84" s="246"/>
      <c r="MOS84" s="246"/>
      <c r="MOT84" s="246"/>
      <c r="MOU84" s="246"/>
      <c r="MOV84" s="246"/>
      <c r="MOW84" s="246"/>
      <c r="MOX84" s="246"/>
      <c r="MOY84" s="246"/>
      <c r="MOZ84" s="246"/>
      <c r="MPA84" s="246"/>
      <c r="MPB84" s="246"/>
      <c r="MPC84" s="246"/>
      <c r="MPD84" s="246"/>
      <c r="MPE84" s="246"/>
      <c r="MPF84" s="246"/>
      <c r="MPG84" s="246"/>
      <c r="MPH84" s="246"/>
      <c r="MPI84" s="246"/>
      <c r="MPJ84" s="246"/>
      <c r="MPK84" s="246"/>
      <c r="MPL84" s="246"/>
      <c r="MPM84" s="246"/>
      <c r="MPN84" s="246"/>
      <c r="MPO84" s="246"/>
      <c r="MPP84" s="246"/>
      <c r="MPQ84" s="246"/>
      <c r="MPR84" s="246"/>
      <c r="MPS84" s="246"/>
      <c r="MPT84" s="246"/>
      <c r="MPU84" s="246"/>
      <c r="MPV84" s="246"/>
      <c r="MPW84" s="246"/>
      <c r="MPX84" s="246"/>
      <c r="MPY84" s="246"/>
      <c r="MPZ84" s="246"/>
      <c r="MQA84" s="246"/>
      <c r="MQB84" s="246"/>
      <c r="MQC84" s="246"/>
      <c r="MQD84" s="246"/>
      <c r="MQE84" s="246"/>
      <c r="MQF84" s="246"/>
      <c r="MQG84" s="246"/>
      <c r="MQH84" s="246"/>
      <c r="MQI84" s="246"/>
      <c r="MQJ84" s="246"/>
      <c r="MQK84" s="246"/>
      <c r="MQL84" s="246"/>
      <c r="MQM84" s="246"/>
      <c r="MQN84" s="246"/>
      <c r="MQO84" s="246"/>
      <c r="MQP84" s="246"/>
      <c r="MQQ84" s="246"/>
      <c r="MQR84" s="246"/>
      <c r="MQS84" s="246"/>
      <c r="MQT84" s="246"/>
      <c r="MQU84" s="246"/>
      <c r="MQV84" s="246"/>
      <c r="MQW84" s="246"/>
      <c r="MQX84" s="246"/>
      <c r="MQY84" s="246"/>
      <c r="MQZ84" s="246"/>
      <c r="MRA84" s="246"/>
      <c r="MRB84" s="246"/>
      <c r="MRC84" s="246"/>
      <c r="MRD84" s="246"/>
      <c r="MRE84" s="246"/>
      <c r="MRF84" s="246"/>
      <c r="MRG84" s="246"/>
      <c r="MRH84" s="246"/>
      <c r="MRI84" s="246"/>
      <c r="MRJ84" s="246"/>
      <c r="MRK84" s="246"/>
      <c r="MRL84" s="246"/>
      <c r="MRM84" s="246"/>
      <c r="MRN84" s="246"/>
      <c r="MRO84" s="246"/>
      <c r="MRP84" s="246"/>
      <c r="MRQ84" s="246"/>
      <c r="MRR84" s="246"/>
      <c r="MRS84" s="246"/>
      <c r="MRT84" s="246"/>
      <c r="MRU84" s="246"/>
      <c r="MRV84" s="246"/>
      <c r="MRW84" s="246"/>
      <c r="MRX84" s="246"/>
      <c r="MRY84" s="246"/>
      <c r="MRZ84" s="246"/>
      <c r="MSA84" s="246"/>
      <c r="MSB84" s="246"/>
      <c r="MSC84" s="246"/>
      <c r="MSD84" s="246"/>
      <c r="MSE84" s="246"/>
      <c r="MSF84" s="246"/>
      <c r="MSG84" s="246"/>
      <c r="MSH84" s="246"/>
      <c r="MSI84" s="246"/>
      <c r="MSJ84" s="246"/>
      <c r="MSK84" s="246"/>
      <c r="MSL84" s="246"/>
      <c r="MSM84" s="246"/>
      <c r="MSN84" s="246"/>
      <c r="MSO84" s="246"/>
      <c r="MSP84" s="246"/>
      <c r="MSQ84" s="246"/>
      <c r="MSR84" s="246"/>
      <c r="MSS84" s="246"/>
      <c r="MST84" s="246"/>
      <c r="MSU84" s="246"/>
      <c r="MSV84" s="246"/>
      <c r="MSW84" s="246"/>
      <c r="MSX84" s="246"/>
      <c r="MSY84" s="246"/>
      <c r="MSZ84" s="246"/>
      <c r="MTA84" s="246"/>
      <c r="MTB84" s="246"/>
      <c r="MTC84" s="246"/>
      <c r="MTD84" s="246"/>
      <c r="MTE84" s="246"/>
      <c r="MTF84" s="246"/>
      <c r="MTG84" s="246"/>
      <c r="MTH84" s="246"/>
      <c r="MTI84" s="246"/>
      <c r="MTJ84" s="246"/>
      <c r="MTK84" s="246"/>
      <c r="MTL84" s="246"/>
      <c r="MTM84" s="246"/>
      <c r="MTN84" s="246"/>
      <c r="MTO84" s="246"/>
      <c r="MTP84" s="246"/>
      <c r="MTQ84" s="246"/>
      <c r="MTR84" s="246"/>
      <c r="MTS84" s="246"/>
      <c r="MTT84" s="246"/>
      <c r="MTU84" s="246"/>
      <c r="MTV84" s="246"/>
      <c r="MTW84" s="246"/>
      <c r="MTX84" s="246"/>
      <c r="MTY84" s="246"/>
      <c r="MTZ84" s="246"/>
      <c r="MUA84" s="246"/>
      <c r="MUB84" s="246"/>
      <c r="MUC84" s="246"/>
      <c r="MUD84" s="246"/>
      <c r="MUE84" s="246"/>
      <c r="MUF84" s="246"/>
      <c r="MUG84" s="246"/>
      <c r="MUH84" s="246"/>
      <c r="MUI84" s="246"/>
      <c r="MUJ84" s="246"/>
      <c r="MUK84" s="246"/>
      <c r="MUL84" s="246"/>
      <c r="MUM84" s="246"/>
      <c r="MUN84" s="246"/>
      <c r="MUO84" s="246"/>
      <c r="MUP84" s="246"/>
      <c r="MUQ84" s="246"/>
      <c r="MUR84" s="246"/>
      <c r="MUS84" s="246"/>
      <c r="MUT84" s="246"/>
      <c r="MUU84" s="246"/>
      <c r="MUV84" s="246"/>
      <c r="MUW84" s="246"/>
      <c r="MUX84" s="246"/>
      <c r="MUY84" s="246"/>
      <c r="MUZ84" s="246"/>
      <c r="MVA84" s="246"/>
      <c r="MVB84" s="246"/>
      <c r="MVC84" s="246"/>
      <c r="MVD84" s="246"/>
      <c r="MVE84" s="246"/>
      <c r="MVF84" s="246"/>
      <c r="MVG84" s="246"/>
      <c r="MVH84" s="246"/>
      <c r="MVI84" s="246"/>
      <c r="MVJ84" s="246"/>
      <c r="MVK84" s="246"/>
      <c r="MVL84" s="246"/>
      <c r="MVM84" s="246"/>
      <c r="MVN84" s="246"/>
      <c r="MVO84" s="246"/>
      <c r="MVP84" s="246"/>
      <c r="MVQ84" s="246"/>
      <c r="MVR84" s="246"/>
      <c r="MVS84" s="246"/>
      <c r="MVT84" s="246"/>
      <c r="MVU84" s="246"/>
      <c r="MVV84" s="246"/>
      <c r="MVW84" s="246"/>
      <c r="MVX84" s="246"/>
      <c r="MVY84" s="246"/>
      <c r="MVZ84" s="246"/>
      <c r="MWA84" s="246"/>
      <c r="MWB84" s="246"/>
      <c r="MWC84" s="246"/>
      <c r="MWD84" s="246"/>
      <c r="MWE84" s="246"/>
      <c r="MWF84" s="246"/>
      <c r="MWG84" s="246"/>
      <c r="MWH84" s="246"/>
      <c r="MWI84" s="246"/>
      <c r="MWJ84" s="246"/>
      <c r="MWK84" s="246"/>
      <c r="MWL84" s="246"/>
      <c r="MWM84" s="246"/>
      <c r="MWN84" s="246"/>
      <c r="MWO84" s="246"/>
      <c r="MWP84" s="246"/>
      <c r="MWQ84" s="246"/>
      <c r="MWR84" s="246"/>
      <c r="MWS84" s="246"/>
      <c r="MWT84" s="246"/>
      <c r="MWU84" s="246"/>
      <c r="MWV84" s="246"/>
      <c r="MWW84" s="246"/>
      <c r="MWX84" s="246"/>
      <c r="MWY84" s="246"/>
      <c r="MWZ84" s="246"/>
      <c r="MXA84" s="246"/>
      <c r="MXB84" s="246"/>
      <c r="MXC84" s="246"/>
      <c r="MXD84" s="246"/>
      <c r="MXE84" s="246"/>
      <c r="MXF84" s="246"/>
      <c r="MXG84" s="246"/>
      <c r="MXH84" s="246"/>
      <c r="MXI84" s="246"/>
      <c r="MXJ84" s="246"/>
      <c r="MXK84" s="246"/>
      <c r="MXL84" s="246"/>
      <c r="MXM84" s="246"/>
      <c r="MXN84" s="246"/>
      <c r="MXO84" s="246"/>
      <c r="MXP84" s="246"/>
      <c r="MXQ84" s="246"/>
      <c r="MXR84" s="246"/>
      <c r="MXS84" s="246"/>
      <c r="MXT84" s="246"/>
      <c r="MXU84" s="246"/>
      <c r="MXV84" s="246"/>
      <c r="MXW84" s="246"/>
      <c r="MXX84" s="246"/>
      <c r="MXY84" s="246"/>
      <c r="MXZ84" s="246"/>
      <c r="MYA84" s="246"/>
      <c r="MYB84" s="246"/>
      <c r="MYC84" s="246"/>
      <c r="MYD84" s="246"/>
      <c r="MYE84" s="246"/>
      <c r="MYF84" s="246"/>
      <c r="MYG84" s="246"/>
      <c r="MYH84" s="246"/>
      <c r="MYI84" s="246"/>
      <c r="MYJ84" s="246"/>
      <c r="MYK84" s="246"/>
      <c r="MYL84" s="246"/>
      <c r="MYM84" s="246"/>
      <c r="MYN84" s="246"/>
      <c r="MYO84" s="246"/>
      <c r="MYP84" s="246"/>
      <c r="MYQ84" s="246"/>
      <c r="MYR84" s="246"/>
      <c r="MYS84" s="246"/>
      <c r="MYT84" s="246"/>
      <c r="MYU84" s="246"/>
      <c r="MYV84" s="246"/>
      <c r="MYW84" s="246"/>
      <c r="MYX84" s="246"/>
      <c r="MYY84" s="246"/>
      <c r="MYZ84" s="246"/>
      <c r="MZA84" s="246"/>
      <c r="MZB84" s="246"/>
      <c r="MZC84" s="246"/>
      <c r="MZD84" s="246"/>
      <c r="MZE84" s="246"/>
      <c r="MZF84" s="246"/>
      <c r="MZG84" s="246"/>
      <c r="MZH84" s="246"/>
      <c r="MZI84" s="246"/>
      <c r="MZJ84" s="246"/>
      <c r="MZK84" s="246"/>
      <c r="MZL84" s="246"/>
      <c r="MZM84" s="246"/>
      <c r="MZN84" s="246"/>
      <c r="MZO84" s="246"/>
      <c r="MZP84" s="246"/>
      <c r="MZQ84" s="246"/>
      <c r="MZR84" s="246"/>
      <c r="MZS84" s="246"/>
      <c r="MZT84" s="246"/>
      <c r="MZU84" s="246"/>
      <c r="MZV84" s="246"/>
      <c r="MZW84" s="246"/>
      <c r="MZX84" s="246"/>
      <c r="MZY84" s="246"/>
      <c r="MZZ84" s="246"/>
      <c r="NAA84" s="246"/>
      <c r="NAB84" s="246"/>
      <c r="NAC84" s="246"/>
      <c r="NAD84" s="246"/>
      <c r="NAE84" s="246"/>
      <c r="NAF84" s="246"/>
      <c r="NAG84" s="246"/>
      <c r="NAH84" s="246"/>
      <c r="NAI84" s="246"/>
      <c r="NAJ84" s="246"/>
      <c r="NAK84" s="246"/>
      <c r="NAL84" s="246"/>
      <c r="NAM84" s="246"/>
      <c r="NAN84" s="246"/>
      <c r="NAO84" s="246"/>
      <c r="NAP84" s="246"/>
      <c r="NAQ84" s="246"/>
      <c r="NAR84" s="246"/>
      <c r="NAS84" s="246"/>
      <c r="NAT84" s="246"/>
      <c r="NAU84" s="246"/>
      <c r="NAV84" s="246"/>
      <c r="NAW84" s="246"/>
      <c r="NAX84" s="246"/>
      <c r="NAY84" s="246"/>
      <c r="NAZ84" s="246"/>
      <c r="NBA84" s="246"/>
      <c r="NBB84" s="246"/>
      <c r="NBC84" s="246"/>
      <c r="NBD84" s="246"/>
      <c r="NBE84" s="246"/>
      <c r="NBF84" s="246"/>
      <c r="NBG84" s="246"/>
      <c r="NBH84" s="246"/>
      <c r="NBI84" s="246"/>
      <c r="NBJ84" s="246"/>
      <c r="NBK84" s="246"/>
      <c r="NBL84" s="246"/>
      <c r="NBM84" s="246"/>
      <c r="NBN84" s="246"/>
      <c r="NBO84" s="246"/>
      <c r="NBP84" s="246"/>
      <c r="NBQ84" s="246"/>
      <c r="NBR84" s="246"/>
      <c r="NBS84" s="246"/>
      <c r="NBT84" s="246"/>
      <c r="NBU84" s="246"/>
      <c r="NBV84" s="246"/>
      <c r="NBW84" s="246"/>
      <c r="NBX84" s="246"/>
      <c r="NBY84" s="246"/>
      <c r="NBZ84" s="246"/>
      <c r="NCA84" s="246"/>
      <c r="NCB84" s="246"/>
      <c r="NCC84" s="246"/>
      <c r="NCD84" s="246"/>
      <c r="NCE84" s="246"/>
      <c r="NCF84" s="246"/>
      <c r="NCG84" s="246"/>
      <c r="NCH84" s="246"/>
      <c r="NCI84" s="246"/>
      <c r="NCJ84" s="246"/>
      <c r="NCK84" s="246"/>
      <c r="NCL84" s="246"/>
      <c r="NCM84" s="246"/>
      <c r="NCN84" s="246"/>
      <c r="NCO84" s="246"/>
      <c r="NCP84" s="246"/>
      <c r="NCQ84" s="246"/>
      <c r="NCR84" s="246"/>
      <c r="NCS84" s="246"/>
      <c r="NCT84" s="246"/>
      <c r="NCU84" s="246"/>
      <c r="NCV84" s="246"/>
      <c r="NCW84" s="246"/>
      <c r="NCX84" s="246"/>
      <c r="NCY84" s="246"/>
      <c r="NCZ84" s="246"/>
      <c r="NDA84" s="246"/>
      <c r="NDB84" s="246"/>
      <c r="NDC84" s="246"/>
      <c r="NDD84" s="246"/>
      <c r="NDE84" s="246"/>
      <c r="NDF84" s="246"/>
      <c r="NDG84" s="246"/>
      <c r="NDH84" s="246"/>
      <c r="NDI84" s="246"/>
      <c r="NDJ84" s="246"/>
      <c r="NDK84" s="246"/>
      <c r="NDL84" s="246"/>
      <c r="NDM84" s="246"/>
      <c r="NDN84" s="246"/>
      <c r="NDO84" s="246"/>
      <c r="NDP84" s="246"/>
      <c r="NDQ84" s="246"/>
      <c r="NDR84" s="246"/>
      <c r="NDS84" s="246"/>
      <c r="NDT84" s="246"/>
      <c r="NDU84" s="246"/>
      <c r="NDV84" s="246"/>
      <c r="NDW84" s="246"/>
      <c r="NDX84" s="246"/>
      <c r="NDY84" s="246"/>
      <c r="NDZ84" s="246"/>
      <c r="NEA84" s="246"/>
      <c r="NEB84" s="246"/>
      <c r="NEC84" s="246"/>
      <c r="NED84" s="246"/>
      <c r="NEE84" s="246"/>
      <c r="NEF84" s="246"/>
      <c r="NEG84" s="246"/>
      <c r="NEH84" s="246"/>
      <c r="NEI84" s="246"/>
      <c r="NEJ84" s="246"/>
      <c r="NEK84" s="246"/>
      <c r="NEL84" s="246"/>
      <c r="NEM84" s="246"/>
      <c r="NEN84" s="246"/>
      <c r="NEO84" s="246"/>
      <c r="NEP84" s="246"/>
      <c r="NEQ84" s="246"/>
      <c r="NER84" s="246"/>
      <c r="NES84" s="246"/>
      <c r="NET84" s="246"/>
      <c r="NEU84" s="246"/>
      <c r="NEV84" s="246"/>
      <c r="NEW84" s="246"/>
      <c r="NEX84" s="246"/>
      <c r="NEY84" s="246"/>
      <c r="NEZ84" s="246"/>
      <c r="NFA84" s="246"/>
      <c r="NFB84" s="246"/>
      <c r="NFC84" s="246"/>
      <c r="NFD84" s="246"/>
      <c r="NFE84" s="246"/>
      <c r="NFF84" s="246"/>
      <c r="NFG84" s="246"/>
      <c r="NFH84" s="246"/>
      <c r="NFI84" s="246"/>
      <c r="NFJ84" s="246"/>
      <c r="NFK84" s="246"/>
      <c r="NFL84" s="246"/>
      <c r="NFM84" s="246"/>
      <c r="NFN84" s="246"/>
      <c r="NFO84" s="246"/>
      <c r="NFP84" s="246"/>
      <c r="NFQ84" s="246"/>
      <c r="NFR84" s="246"/>
      <c r="NFS84" s="246"/>
      <c r="NFT84" s="246"/>
      <c r="NFU84" s="246"/>
      <c r="NFV84" s="246"/>
      <c r="NFW84" s="246"/>
      <c r="NFX84" s="246"/>
      <c r="NFY84" s="246"/>
      <c r="NFZ84" s="246"/>
      <c r="NGA84" s="246"/>
      <c r="NGB84" s="246"/>
      <c r="NGC84" s="246"/>
      <c r="NGD84" s="246"/>
      <c r="NGE84" s="246"/>
      <c r="NGF84" s="246"/>
      <c r="NGG84" s="246"/>
      <c r="NGH84" s="246"/>
      <c r="NGI84" s="246"/>
      <c r="NGJ84" s="246"/>
      <c r="NGK84" s="246"/>
      <c r="NGL84" s="246"/>
      <c r="NGM84" s="246"/>
      <c r="NGN84" s="246"/>
      <c r="NGO84" s="246"/>
      <c r="NGP84" s="246"/>
      <c r="NGQ84" s="246"/>
      <c r="NGR84" s="246"/>
      <c r="NGS84" s="246"/>
      <c r="NGT84" s="246"/>
      <c r="NGU84" s="246"/>
      <c r="NGV84" s="246"/>
      <c r="NGW84" s="246"/>
      <c r="NGX84" s="246"/>
      <c r="NGY84" s="246"/>
      <c r="NGZ84" s="246"/>
      <c r="NHA84" s="246"/>
      <c r="NHB84" s="246"/>
      <c r="NHC84" s="246"/>
      <c r="NHD84" s="246"/>
      <c r="NHE84" s="246"/>
      <c r="NHF84" s="246"/>
      <c r="NHG84" s="246"/>
      <c r="NHH84" s="246"/>
      <c r="NHI84" s="246"/>
      <c r="NHJ84" s="246"/>
      <c r="NHK84" s="246"/>
      <c r="NHL84" s="246"/>
      <c r="NHM84" s="246"/>
      <c r="NHN84" s="246"/>
      <c r="NHO84" s="246"/>
      <c r="NHP84" s="246"/>
      <c r="NHQ84" s="246"/>
      <c r="NHR84" s="246"/>
      <c r="NHS84" s="246"/>
      <c r="NHT84" s="246"/>
      <c r="NHU84" s="246"/>
      <c r="NHV84" s="246"/>
      <c r="NHW84" s="246"/>
      <c r="NHX84" s="246"/>
      <c r="NHY84" s="246"/>
      <c r="NHZ84" s="246"/>
      <c r="NIA84" s="246"/>
      <c r="NIB84" s="246"/>
      <c r="NIC84" s="246"/>
      <c r="NID84" s="246"/>
      <c r="NIE84" s="246"/>
      <c r="NIF84" s="246"/>
      <c r="NIG84" s="246"/>
      <c r="NIH84" s="246"/>
      <c r="NII84" s="246"/>
      <c r="NIJ84" s="246"/>
      <c r="NIK84" s="246"/>
      <c r="NIL84" s="246"/>
      <c r="NIM84" s="246"/>
      <c r="NIN84" s="246"/>
      <c r="NIO84" s="246"/>
      <c r="NIP84" s="246"/>
      <c r="NIQ84" s="246"/>
      <c r="NIR84" s="246"/>
      <c r="NIS84" s="246"/>
      <c r="NIT84" s="246"/>
      <c r="NIU84" s="246"/>
      <c r="NIV84" s="246"/>
      <c r="NIW84" s="246"/>
      <c r="NIX84" s="246"/>
      <c r="NIY84" s="246"/>
      <c r="NIZ84" s="246"/>
      <c r="NJA84" s="246"/>
      <c r="NJB84" s="246"/>
      <c r="NJC84" s="246"/>
      <c r="NJD84" s="246"/>
      <c r="NJE84" s="246"/>
      <c r="NJF84" s="246"/>
      <c r="NJG84" s="246"/>
      <c r="NJH84" s="246"/>
      <c r="NJI84" s="246"/>
      <c r="NJJ84" s="246"/>
      <c r="NJK84" s="246"/>
      <c r="NJL84" s="246"/>
      <c r="NJM84" s="246"/>
      <c r="NJN84" s="246"/>
      <c r="NJO84" s="246"/>
      <c r="NJP84" s="246"/>
      <c r="NJQ84" s="246"/>
      <c r="NJR84" s="246"/>
      <c r="NJS84" s="246"/>
      <c r="NJT84" s="246"/>
      <c r="NJU84" s="246"/>
      <c r="NJV84" s="246"/>
      <c r="NJW84" s="246"/>
      <c r="NJX84" s="246"/>
      <c r="NJY84" s="246"/>
      <c r="NJZ84" s="246"/>
      <c r="NKA84" s="246"/>
      <c r="NKB84" s="246"/>
      <c r="NKC84" s="246"/>
      <c r="NKD84" s="246"/>
      <c r="NKE84" s="246"/>
      <c r="NKF84" s="246"/>
      <c r="NKG84" s="246"/>
      <c r="NKH84" s="246"/>
      <c r="NKI84" s="246"/>
      <c r="NKJ84" s="246"/>
      <c r="NKK84" s="246"/>
      <c r="NKL84" s="246"/>
      <c r="NKM84" s="246"/>
      <c r="NKN84" s="246"/>
      <c r="NKO84" s="246"/>
      <c r="NKP84" s="246"/>
      <c r="NKQ84" s="246"/>
      <c r="NKR84" s="246"/>
      <c r="NKS84" s="246"/>
      <c r="NKT84" s="246"/>
      <c r="NKU84" s="246"/>
      <c r="NKV84" s="246"/>
      <c r="NKW84" s="246"/>
      <c r="NKX84" s="246"/>
      <c r="NKY84" s="246"/>
      <c r="NKZ84" s="246"/>
      <c r="NLA84" s="246"/>
      <c r="NLB84" s="246"/>
      <c r="NLC84" s="246"/>
      <c r="NLD84" s="246"/>
      <c r="NLE84" s="246"/>
      <c r="NLF84" s="246"/>
      <c r="NLG84" s="246"/>
      <c r="NLH84" s="246"/>
      <c r="NLI84" s="246"/>
      <c r="NLJ84" s="246"/>
      <c r="NLK84" s="246"/>
      <c r="NLL84" s="246"/>
      <c r="NLM84" s="246"/>
      <c r="NLN84" s="246"/>
      <c r="NLO84" s="246"/>
      <c r="NLP84" s="246"/>
      <c r="NLQ84" s="246"/>
      <c r="NLR84" s="246"/>
      <c r="NLS84" s="246"/>
      <c r="NLT84" s="246"/>
      <c r="NLU84" s="246"/>
      <c r="NLV84" s="246"/>
      <c r="NLW84" s="246"/>
      <c r="NLX84" s="246"/>
      <c r="NLY84" s="246"/>
      <c r="NLZ84" s="246"/>
      <c r="NMA84" s="246"/>
      <c r="NMB84" s="246"/>
      <c r="NMC84" s="246"/>
      <c r="NMD84" s="246"/>
      <c r="NME84" s="246"/>
      <c r="NMF84" s="246"/>
      <c r="NMG84" s="246"/>
      <c r="NMH84" s="246"/>
      <c r="NMI84" s="246"/>
      <c r="NMJ84" s="246"/>
      <c r="NMK84" s="246"/>
      <c r="NML84" s="246"/>
      <c r="NMM84" s="246"/>
      <c r="NMN84" s="246"/>
      <c r="NMO84" s="246"/>
      <c r="NMP84" s="246"/>
      <c r="NMQ84" s="246"/>
      <c r="NMR84" s="246"/>
      <c r="NMS84" s="246"/>
      <c r="NMT84" s="246"/>
      <c r="NMU84" s="246"/>
      <c r="NMV84" s="246"/>
      <c r="NMW84" s="246"/>
      <c r="NMX84" s="246"/>
      <c r="NMY84" s="246"/>
      <c r="NMZ84" s="246"/>
      <c r="NNA84" s="246"/>
      <c r="NNB84" s="246"/>
      <c r="NNC84" s="246"/>
      <c r="NND84" s="246"/>
      <c r="NNE84" s="246"/>
      <c r="NNF84" s="246"/>
      <c r="NNG84" s="246"/>
      <c r="NNH84" s="246"/>
      <c r="NNI84" s="246"/>
      <c r="NNJ84" s="246"/>
      <c r="NNK84" s="246"/>
      <c r="NNL84" s="246"/>
      <c r="NNM84" s="246"/>
      <c r="NNN84" s="246"/>
      <c r="NNO84" s="246"/>
      <c r="NNP84" s="246"/>
      <c r="NNQ84" s="246"/>
      <c r="NNR84" s="246"/>
      <c r="NNS84" s="246"/>
      <c r="NNT84" s="246"/>
      <c r="NNU84" s="246"/>
      <c r="NNV84" s="246"/>
      <c r="NNW84" s="246"/>
      <c r="NNX84" s="246"/>
      <c r="NNY84" s="246"/>
      <c r="NNZ84" s="246"/>
      <c r="NOA84" s="246"/>
      <c r="NOB84" s="246"/>
      <c r="NOC84" s="246"/>
      <c r="NOD84" s="246"/>
      <c r="NOE84" s="246"/>
      <c r="NOF84" s="246"/>
      <c r="NOG84" s="246"/>
      <c r="NOH84" s="246"/>
      <c r="NOI84" s="246"/>
      <c r="NOJ84" s="246"/>
      <c r="NOK84" s="246"/>
      <c r="NOL84" s="246"/>
      <c r="NOM84" s="246"/>
      <c r="NON84" s="246"/>
      <c r="NOO84" s="246"/>
      <c r="NOP84" s="246"/>
      <c r="NOQ84" s="246"/>
      <c r="NOR84" s="246"/>
      <c r="NOS84" s="246"/>
      <c r="NOT84" s="246"/>
      <c r="NOU84" s="246"/>
      <c r="NOV84" s="246"/>
      <c r="NOW84" s="246"/>
      <c r="NOX84" s="246"/>
      <c r="NOY84" s="246"/>
      <c r="NOZ84" s="246"/>
      <c r="NPA84" s="246"/>
      <c r="NPB84" s="246"/>
      <c r="NPC84" s="246"/>
      <c r="NPD84" s="246"/>
      <c r="NPE84" s="246"/>
      <c r="NPF84" s="246"/>
      <c r="NPG84" s="246"/>
      <c r="NPH84" s="246"/>
      <c r="NPI84" s="246"/>
      <c r="NPJ84" s="246"/>
      <c r="NPK84" s="246"/>
      <c r="NPL84" s="246"/>
      <c r="NPM84" s="246"/>
      <c r="NPN84" s="246"/>
      <c r="NPO84" s="246"/>
      <c r="NPP84" s="246"/>
      <c r="NPQ84" s="246"/>
      <c r="NPR84" s="246"/>
      <c r="NPS84" s="246"/>
      <c r="NPT84" s="246"/>
      <c r="NPU84" s="246"/>
      <c r="NPV84" s="246"/>
      <c r="NPW84" s="246"/>
      <c r="NPX84" s="246"/>
      <c r="NPY84" s="246"/>
      <c r="NPZ84" s="246"/>
      <c r="NQA84" s="246"/>
      <c r="NQB84" s="246"/>
      <c r="NQC84" s="246"/>
      <c r="NQD84" s="246"/>
      <c r="NQE84" s="246"/>
      <c r="NQF84" s="246"/>
      <c r="NQG84" s="246"/>
      <c r="NQH84" s="246"/>
      <c r="NQI84" s="246"/>
      <c r="NQJ84" s="246"/>
      <c r="NQK84" s="246"/>
      <c r="NQL84" s="246"/>
      <c r="NQM84" s="246"/>
      <c r="NQN84" s="246"/>
      <c r="NQO84" s="246"/>
      <c r="NQP84" s="246"/>
      <c r="NQQ84" s="246"/>
      <c r="NQR84" s="246"/>
      <c r="NQS84" s="246"/>
      <c r="NQT84" s="246"/>
      <c r="NQU84" s="246"/>
      <c r="NQV84" s="246"/>
      <c r="NQW84" s="246"/>
      <c r="NQX84" s="246"/>
      <c r="NQY84" s="246"/>
      <c r="NQZ84" s="246"/>
      <c r="NRA84" s="246"/>
      <c r="NRB84" s="246"/>
      <c r="NRC84" s="246"/>
      <c r="NRD84" s="246"/>
      <c r="NRE84" s="246"/>
      <c r="NRF84" s="246"/>
      <c r="NRG84" s="246"/>
      <c r="NRH84" s="246"/>
      <c r="NRI84" s="246"/>
      <c r="NRJ84" s="246"/>
      <c r="NRK84" s="246"/>
      <c r="NRL84" s="246"/>
      <c r="NRM84" s="246"/>
      <c r="NRN84" s="246"/>
      <c r="NRO84" s="246"/>
      <c r="NRP84" s="246"/>
      <c r="NRQ84" s="246"/>
      <c r="NRR84" s="246"/>
      <c r="NRS84" s="246"/>
      <c r="NRT84" s="246"/>
      <c r="NRU84" s="246"/>
      <c r="NRV84" s="246"/>
      <c r="NRW84" s="246"/>
      <c r="NRX84" s="246"/>
      <c r="NRY84" s="246"/>
      <c r="NRZ84" s="246"/>
      <c r="NSA84" s="246"/>
      <c r="NSB84" s="246"/>
      <c r="NSC84" s="246"/>
      <c r="NSD84" s="246"/>
      <c r="NSE84" s="246"/>
      <c r="NSF84" s="246"/>
      <c r="NSG84" s="246"/>
      <c r="NSH84" s="246"/>
      <c r="NSI84" s="246"/>
      <c r="NSJ84" s="246"/>
      <c r="NSK84" s="246"/>
      <c r="NSL84" s="246"/>
      <c r="NSM84" s="246"/>
      <c r="NSN84" s="246"/>
      <c r="NSO84" s="246"/>
      <c r="NSP84" s="246"/>
      <c r="NSQ84" s="246"/>
      <c r="NSR84" s="246"/>
      <c r="NSS84" s="246"/>
      <c r="NST84" s="246"/>
      <c r="NSU84" s="246"/>
      <c r="NSV84" s="246"/>
      <c r="NSW84" s="246"/>
      <c r="NSX84" s="246"/>
      <c r="NSY84" s="246"/>
      <c r="NSZ84" s="246"/>
      <c r="NTA84" s="246"/>
      <c r="NTB84" s="246"/>
      <c r="NTC84" s="246"/>
      <c r="NTD84" s="246"/>
      <c r="NTE84" s="246"/>
      <c r="NTF84" s="246"/>
      <c r="NTG84" s="246"/>
      <c r="NTH84" s="246"/>
      <c r="NTI84" s="246"/>
      <c r="NTJ84" s="246"/>
      <c r="NTK84" s="246"/>
      <c r="NTL84" s="246"/>
      <c r="NTM84" s="246"/>
      <c r="NTN84" s="246"/>
      <c r="NTO84" s="246"/>
      <c r="NTP84" s="246"/>
      <c r="NTQ84" s="246"/>
      <c r="NTR84" s="246"/>
      <c r="NTS84" s="246"/>
      <c r="NTT84" s="246"/>
      <c r="NTU84" s="246"/>
      <c r="NTV84" s="246"/>
      <c r="NTW84" s="246"/>
      <c r="NTX84" s="246"/>
      <c r="NTY84" s="246"/>
      <c r="NTZ84" s="246"/>
      <c r="NUA84" s="246"/>
      <c r="NUB84" s="246"/>
      <c r="NUC84" s="246"/>
      <c r="NUD84" s="246"/>
      <c r="NUE84" s="246"/>
      <c r="NUF84" s="246"/>
      <c r="NUG84" s="246"/>
      <c r="NUH84" s="246"/>
      <c r="NUI84" s="246"/>
      <c r="NUJ84" s="246"/>
      <c r="NUK84" s="246"/>
      <c r="NUL84" s="246"/>
      <c r="NUM84" s="246"/>
      <c r="NUN84" s="246"/>
      <c r="NUO84" s="246"/>
      <c r="NUP84" s="246"/>
      <c r="NUQ84" s="246"/>
      <c r="NUR84" s="246"/>
      <c r="NUS84" s="246"/>
      <c r="NUT84" s="246"/>
      <c r="NUU84" s="246"/>
      <c r="NUV84" s="246"/>
      <c r="NUW84" s="246"/>
      <c r="NUX84" s="246"/>
      <c r="NUY84" s="246"/>
      <c r="NUZ84" s="246"/>
      <c r="NVA84" s="246"/>
      <c r="NVB84" s="246"/>
      <c r="NVC84" s="246"/>
      <c r="NVD84" s="246"/>
      <c r="NVE84" s="246"/>
      <c r="NVF84" s="246"/>
      <c r="NVG84" s="246"/>
      <c r="NVH84" s="246"/>
      <c r="NVI84" s="246"/>
      <c r="NVJ84" s="246"/>
      <c r="NVK84" s="246"/>
      <c r="NVL84" s="246"/>
      <c r="NVM84" s="246"/>
      <c r="NVN84" s="246"/>
      <c r="NVO84" s="246"/>
      <c r="NVP84" s="246"/>
      <c r="NVQ84" s="246"/>
      <c r="NVR84" s="246"/>
      <c r="NVS84" s="246"/>
      <c r="NVT84" s="246"/>
      <c r="NVU84" s="246"/>
      <c r="NVV84" s="246"/>
      <c r="NVW84" s="246"/>
      <c r="NVX84" s="246"/>
      <c r="NVY84" s="246"/>
      <c r="NVZ84" s="246"/>
      <c r="NWA84" s="246"/>
      <c r="NWB84" s="246"/>
      <c r="NWC84" s="246"/>
      <c r="NWD84" s="246"/>
      <c r="NWE84" s="246"/>
      <c r="NWF84" s="246"/>
      <c r="NWG84" s="246"/>
      <c r="NWH84" s="246"/>
      <c r="NWI84" s="246"/>
      <c r="NWJ84" s="246"/>
      <c r="NWK84" s="246"/>
      <c r="NWL84" s="246"/>
      <c r="NWM84" s="246"/>
      <c r="NWN84" s="246"/>
      <c r="NWO84" s="246"/>
      <c r="NWP84" s="246"/>
      <c r="NWQ84" s="246"/>
      <c r="NWR84" s="246"/>
      <c r="NWS84" s="246"/>
      <c r="NWT84" s="246"/>
      <c r="NWU84" s="246"/>
      <c r="NWV84" s="246"/>
      <c r="NWW84" s="246"/>
      <c r="NWX84" s="246"/>
      <c r="NWY84" s="246"/>
      <c r="NWZ84" s="246"/>
      <c r="NXA84" s="246"/>
      <c r="NXB84" s="246"/>
      <c r="NXC84" s="246"/>
      <c r="NXD84" s="246"/>
      <c r="NXE84" s="246"/>
      <c r="NXF84" s="246"/>
      <c r="NXG84" s="246"/>
      <c r="NXH84" s="246"/>
      <c r="NXI84" s="246"/>
      <c r="NXJ84" s="246"/>
      <c r="NXK84" s="246"/>
      <c r="NXL84" s="246"/>
      <c r="NXM84" s="246"/>
      <c r="NXN84" s="246"/>
      <c r="NXO84" s="246"/>
      <c r="NXP84" s="246"/>
      <c r="NXQ84" s="246"/>
      <c r="NXR84" s="246"/>
      <c r="NXS84" s="246"/>
      <c r="NXT84" s="246"/>
      <c r="NXU84" s="246"/>
      <c r="NXV84" s="246"/>
      <c r="NXW84" s="246"/>
      <c r="NXX84" s="246"/>
      <c r="NXY84" s="246"/>
      <c r="NXZ84" s="246"/>
      <c r="NYA84" s="246"/>
      <c r="NYB84" s="246"/>
      <c r="NYC84" s="246"/>
      <c r="NYD84" s="246"/>
      <c r="NYE84" s="246"/>
      <c r="NYF84" s="246"/>
      <c r="NYG84" s="246"/>
      <c r="NYH84" s="246"/>
      <c r="NYI84" s="246"/>
      <c r="NYJ84" s="246"/>
      <c r="NYK84" s="246"/>
      <c r="NYL84" s="246"/>
      <c r="NYM84" s="246"/>
      <c r="NYN84" s="246"/>
      <c r="NYO84" s="246"/>
      <c r="NYP84" s="246"/>
      <c r="NYQ84" s="246"/>
      <c r="NYR84" s="246"/>
      <c r="NYS84" s="246"/>
      <c r="NYT84" s="246"/>
      <c r="NYU84" s="246"/>
      <c r="NYV84" s="246"/>
      <c r="NYW84" s="246"/>
      <c r="NYX84" s="246"/>
      <c r="NYY84" s="246"/>
      <c r="NYZ84" s="246"/>
      <c r="NZA84" s="246"/>
      <c r="NZB84" s="246"/>
      <c r="NZC84" s="246"/>
      <c r="NZD84" s="246"/>
      <c r="NZE84" s="246"/>
      <c r="NZF84" s="246"/>
      <c r="NZG84" s="246"/>
      <c r="NZH84" s="246"/>
      <c r="NZI84" s="246"/>
      <c r="NZJ84" s="246"/>
      <c r="NZK84" s="246"/>
      <c r="NZL84" s="246"/>
      <c r="NZM84" s="246"/>
      <c r="NZN84" s="246"/>
      <c r="NZO84" s="246"/>
      <c r="NZP84" s="246"/>
      <c r="NZQ84" s="246"/>
      <c r="NZR84" s="246"/>
      <c r="NZS84" s="246"/>
      <c r="NZT84" s="246"/>
      <c r="NZU84" s="246"/>
      <c r="NZV84" s="246"/>
      <c r="NZW84" s="246"/>
      <c r="NZX84" s="246"/>
      <c r="NZY84" s="246"/>
      <c r="NZZ84" s="246"/>
      <c r="OAA84" s="246"/>
      <c r="OAB84" s="246"/>
      <c r="OAC84" s="246"/>
      <c r="OAD84" s="246"/>
      <c r="OAE84" s="246"/>
      <c r="OAF84" s="246"/>
      <c r="OAG84" s="246"/>
      <c r="OAH84" s="246"/>
      <c r="OAI84" s="246"/>
      <c r="OAJ84" s="246"/>
      <c r="OAK84" s="246"/>
      <c r="OAL84" s="246"/>
      <c r="OAM84" s="246"/>
      <c r="OAN84" s="246"/>
      <c r="OAO84" s="246"/>
      <c r="OAP84" s="246"/>
      <c r="OAQ84" s="246"/>
      <c r="OAR84" s="246"/>
      <c r="OAS84" s="246"/>
      <c r="OAT84" s="246"/>
      <c r="OAU84" s="246"/>
      <c r="OAV84" s="246"/>
      <c r="OAW84" s="246"/>
      <c r="OAX84" s="246"/>
      <c r="OAY84" s="246"/>
      <c r="OAZ84" s="246"/>
      <c r="OBA84" s="246"/>
      <c r="OBB84" s="246"/>
      <c r="OBC84" s="246"/>
      <c r="OBD84" s="246"/>
      <c r="OBE84" s="246"/>
      <c r="OBF84" s="246"/>
      <c r="OBG84" s="246"/>
      <c r="OBH84" s="246"/>
      <c r="OBI84" s="246"/>
      <c r="OBJ84" s="246"/>
      <c r="OBK84" s="246"/>
      <c r="OBL84" s="246"/>
      <c r="OBM84" s="246"/>
      <c r="OBN84" s="246"/>
      <c r="OBO84" s="246"/>
      <c r="OBP84" s="246"/>
      <c r="OBQ84" s="246"/>
      <c r="OBR84" s="246"/>
      <c r="OBS84" s="246"/>
      <c r="OBT84" s="246"/>
      <c r="OBU84" s="246"/>
      <c r="OBV84" s="246"/>
      <c r="OBW84" s="246"/>
      <c r="OBX84" s="246"/>
      <c r="OBY84" s="246"/>
      <c r="OBZ84" s="246"/>
      <c r="OCA84" s="246"/>
      <c r="OCB84" s="246"/>
      <c r="OCC84" s="246"/>
      <c r="OCD84" s="246"/>
      <c r="OCE84" s="246"/>
      <c r="OCF84" s="246"/>
      <c r="OCG84" s="246"/>
      <c r="OCH84" s="246"/>
      <c r="OCI84" s="246"/>
      <c r="OCJ84" s="246"/>
      <c r="OCK84" s="246"/>
      <c r="OCL84" s="246"/>
      <c r="OCM84" s="246"/>
      <c r="OCN84" s="246"/>
      <c r="OCO84" s="246"/>
      <c r="OCP84" s="246"/>
      <c r="OCQ84" s="246"/>
      <c r="OCR84" s="246"/>
      <c r="OCS84" s="246"/>
      <c r="OCT84" s="246"/>
      <c r="OCU84" s="246"/>
      <c r="OCV84" s="246"/>
      <c r="OCW84" s="246"/>
      <c r="OCX84" s="246"/>
      <c r="OCY84" s="246"/>
      <c r="OCZ84" s="246"/>
      <c r="ODA84" s="246"/>
      <c r="ODB84" s="246"/>
      <c r="ODC84" s="246"/>
      <c r="ODD84" s="246"/>
      <c r="ODE84" s="246"/>
      <c r="ODF84" s="246"/>
      <c r="ODG84" s="246"/>
      <c r="ODH84" s="246"/>
      <c r="ODI84" s="246"/>
      <c r="ODJ84" s="246"/>
      <c r="ODK84" s="246"/>
      <c r="ODL84" s="246"/>
      <c r="ODM84" s="246"/>
      <c r="ODN84" s="246"/>
      <c r="ODO84" s="246"/>
      <c r="ODP84" s="246"/>
      <c r="ODQ84" s="246"/>
      <c r="ODR84" s="246"/>
      <c r="ODS84" s="246"/>
      <c r="ODT84" s="246"/>
      <c r="ODU84" s="246"/>
      <c r="ODV84" s="246"/>
      <c r="ODW84" s="246"/>
      <c r="ODX84" s="246"/>
      <c r="ODY84" s="246"/>
      <c r="ODZ84" s="246"/>
      <c r="OEA84" s="246"/>
      <c r="OEB84" s="246"/>
      <c r="OEC84" s="246"/>
      <c r="OED84" s="246"/>
      <c r="OEE84" s="246"/>
      <c r="OEF84" s="246"/>
      <c r="OEG84" s="246"/>
      <c r="OEH84" s="246"/>
      <c r="OEI84" s="246"/>
      <c r="OEJ84" s="246"/>
      <c r="OEK84" s="246"/>
      <c r="OEL84" s="246"/>
      <c r="OEM84" s="246"/>
      <c r="OEN84" s="246"/>
      <c r="OEO84" s="246"/>
      <c r="OEP84" s="246"/>
      <c r="OEQ84" s="246"/>
      <c r="OER84" s="246"/>
      <c r="OES84" s="246"/>
      <c r="OET84" s="246"/>
      <c r="OEU84" s="246"/>
      <c r="OEV84" s="246"/>
      <c r="OEW84" s="246"/>
      <c r="OEX84" s="246"/>
      <c r="OEY84" s="246"/>
      <c r="OEZ84" s="246"/>
      <c r="OFA84" s="246"/>
      <c r="OFB84" s="246"/>
      <c r="OFC84" s="246"/>
      <c r="OFD84" s="246"/>
      <c r="OFE84" s="246"/>
      <c r="OFF84" s="246"/>
      <c r="OFG84" s="246"/>
      <c r="OFH84" s="246"/>
      <c r="OFI84" s="246"/>
      <c r="OFJ84" s="246"/>
      <c r="OFK84" s="246"/>
      <c r="OFL84" s="246"/>
      <c r="OFM84" s="246"/>
      <c r="OFN84" s="246"/>
      <c r="OFO84" s="246"/>
      <c r="OFP84" s="246"/>
      <c r="OFQ84" s="246"/>
      <c r="OFR84" s="246"/>
      <c r="OFS84" s="246"/>
      <c r="OFT84" s="246"/>
      <c r="OFU84" s="246"/>
      <c r="OFV84" s="246"/>
      <c r="OFW84" s="246"/>
      <c r="OFX84" s="246"/>
      <c r="OFY84" s="246"/>
      <c r="OFZ84" s="246"/>
      <c r="OGA84" s="246"/>
      <c r="OGB84" s="246"/>
      <c r="OGC84" s="246"/>
      <c r="OGD84" s="246"/>
      <c r="OGE84" s="246"/>
      <c r="OGF84" s="246"/>
      <c r="OGG84" s="246"/>
      <c r="OGH84" s="246"/>
      <c r="OGI84" s="246"/>
      <c r="OGJ84" s="246"/>
      <c r="OGK84" s="246"/>
      <c r="OGL84" s="246"/>
      <c r="OGM84" s="246"/>
      <c r="OGN84" s="246"/>
      <c r="OGO84" s="246"/>
      <c r="OGP84" s="246"/>
      <c r="OGQ84" s="246"/>
      <c r="OGR84" s="246"/>
      <c r="OGS84" s="246"/>
      <c r="OGT84" s="246"/>
      <c r="OGU84" s="246"/>
      <c r="OGV84" s="246"/>
      <c r="OGW84" s="246"/>
      <c r="OGX84" s="246"/>
      <c r="OGY84" s="246"/>
      <c r="OGZ84" s="246"/>
      <c r="OHA84" s="246"/>
      <c r="OHB84" s="246"/>
      <c r="OHC84" s="246"/>
      <c r="OHD84" s="246"/>
      <c r="OHE84" s="246"/>
      <c r="OHF84" s="246"/>
      <c r="OHG84" s="246"/>
      <c r="OHH84" s="246"/>
      <c r="OHI84" s="246"/>
      <c r="OHJ84" s="246"/>
      <c r="OHK84" s="246"/>
      <c r="OHL84" s="246"/>
      <c r="OHM84" s="246"/>
      <c r="OHN84" s="246"/>
      <c r="OHO84" s="246"/>
      <c r="OHP84" s="246"/>
      <c r="OHQ84" s="246"/>
      <c r="OHR84" s="246"/>
      <c r="OHS84" s="246"/>
      <c r="OHT84" s="246"/>
      <c r="OHU84" s="246"/>
      <c r="OHV84" s="246"/>
      <c r="OHW84" s="246"/>
      <c r="OHX84" s="246"/>
      <c r="OHY84" s="246"/>
      <c r="OHZ84" s="246"/>
      <c r="OIA84" s="246"/>
      <c r="OIB84" s="246"/>
      <c r="OIC84" s="246"/>
      <c r="OID84" s="246"/>
      <c r="OIE84" s="246"/>
      <c r="OIF84" s="246"/>
      <c r="OIG84" s="246"/>
      <c r="OIH84" s="246"/>
      <c r="OII84" s="246"/>
      <c r="OIJ84" s="246"/>
      <c r="OIK84" s="246"/>
      <c r="OIL84" s="246"/>
      <c r="OIM84" s="246"/>
      <c r="OIN84" s="246"/>
      <c r="OIO84" s="246"/>
      <c r="OIP84" s="246"/>
      <c r="OIQ84" s="246"/>
      <c r="OIR84" s="246"/>
      <c r="OIS84" s="246"/>
      <c r="OIT84" s="246"/>
      <c r="OIU84" s="246"/>
      <c r="OIV84" s="246"/>
      <c r="OIW84" s="246"/>
      <c r="OIX84" s="246"/>
      <c r="OIY84" s="246"/>
      <c r="OIZ84" s="246"/>
      <c r="OJA84" s="246"/>
      <c r="OJB84" s="246"/>
      <c r="OJC84" s="246"/>
      <c r="OJD84" s="246"/>
      <c r="OJE84" s="246"/>
      <c r="OJF84" s="246"/>
      <c r="OJG84" s="246"/>
      <c r="OJH84" s="246"/>
      <c r="OJI84" s="246"/>
      <c r="OJJ84" s="246"/>
      <c r="OJK84" s="246"/>
      <c r="OJL84" s="246"/>
      <c r="OJM84" s="246"/>
      <c r="OJN84" s="246"/>
      <c r="OJO84" s="246"/>
      <c r="OJP84" s="246"/>
      <c r="OJQ84" s="246"/>
      <c r="OJR84" s="246"/>
      <c r="OJS84" s="246"/>
      <c r="OJT84" s="246"/>
      <c r="OJU84" s="246"/>
      <c r="OJV84" s="246"/>
      <c r="OJW84" s="246"/>
      <c r="OJX84" s="246"/>
      <c r="OJY84" s="246"/>
      <c r="OJZ84" s="246"/>
      <c r="OKA84" s="246"/>
      <c r="OKB84" s="246"/>
      <c r="OKC84" s="246"/>
      <c r="OKD84" s="246"/>
      <c r="OKE84" s="246"/>
      <c r="OKF84" s="246"/>
      <c r="OKG84" s="246"/>
      <c r="OKH84" s="246"/>
      <c r="OKI84" s="246"/>
      <c r="OKJ84" s="246"/>
      <c r="OKK84" s="246"/>
      <c r="OKL84" s="246"/>
      <c r="OKM84" s="246"/>
      <c r="OKN84" s="246"/>
      <c r="OKO84" s="246"/>
      <c r="OKP84" s="246"/>
      <c r="OKQ84" s="246"/>
      <c r="OKR84" s="246"/>
      <c r="OKS84" s="246"/>
      <c r="OKT84" s="246"/>
      <c r="OKU84" s="246"/>
      <c r="OKV84" s="246"/>
      <c r="OKW84" s="246"/>
      <c r="OKX84" s="246"/>
      <c r="OKY84" s="246"/>
      <c r="OKZ84" s="246"/>
      <c r="OLA84" s="246"/>
      <c r="OLB84" s="246"/>
      <c r="OLC84" s="246"/>
      <c r="OLD84" s="246"/>
      <c r="OLE84" s="246"/>
      <c r="OLF84" s="246"/>
      <c r="OLG84" s="246"/>
      <c r="OLH84" s="246"/>
      <c r="OLI84" s="246"/>
      <c r="OLJ84" s="246"/>
      <c r="OLK84" s="246"/>
      <c r="OLL84" s="246"/>
      <c r="OLM84" s="246"/>
      <c r="OLN84" s="246"/>
      <c r="OLO84" s="246"/>
      <c r="OLP84" s="246"/>
      <c r="OLQ84" s="246"/>
      <c r="OLR84" s="246"/>
      <c r="OLS84" s="246"/>
      <c r="OLT84" s="246"/>
      <c r="OLU84" s="246"/>
      <c r="OLV84" s="246"/>
      <c r="OLW84" s="246"/>
      <c r="OLX84" s="246"/>
      <c r="OLY84" s="246"/>
      <c r="OLZ84" s="246"/>
      <c r="OMA84" s="246"/>
      <c r="OMB84" s="246"/>
      <c r="OMC84" s="246"/>
      <c r="OMD84" s="246"/>
      <c r="OME84" s="246"/>
      <c r="OMF84" s="246"/>
      <c r="OMG84" s="246"/>
      <c r="OMH84" s="246"/>
      <c r="OMI84" s="246"/>
      <c r="OMJ84" s="246"/>
      <c r="OMK84" s="246"/>
      <c r="OML84" s="246"/>
      <c r="OMM84" s="246"/>
      <c r="OMN84" s="246"/>
      <c r="OMO84" s="246"/>
      <c r="OMP84" s="246"/>
      <c r="OMQ84" s="246"/>
      <c r="OMR84" s="246"/>
      <c r="OMS84" s="246"/>
      <c r="OMT84" s="246"/>
      <c r="OMU84" s="246"/>
      <c r="OMV84" s="246"/>
      <c r="OMW84" s="246"/>
      <c r="OMX84" s="246"/>
      <c r="OMY84" s="246"/>
      <c r="OMZ84" s="246"/>
      <c r="ONA84" s="246"/>
      <c r="ONB84" s="246"/>
      <c r="ONC84" s="246"/>
      <c r="OND84" s="246"/>
      <c r="ONE84" s="246"/>
      <c r="ONF84" s="246"/>
      <c r="ONG84" s="246"/>
      <c r="ONH84" s="246"/>
      <c r="ONI84" s="246"/>
      <c r="ONJ84" s="246"/>
      <c r="ONK84" s="246"/>
      <c r="ONL84" s="246"/>
      <c r="ONM84" s="246"/>
      <c r="ONN84" s="246"/>
      <c r="ONO84" s="246"/>
      <c r="ONP84" s="246"/>
      <c r="ONQ84" s="246"/>
      <c r="ONR84" s="246"/>
      <c r="ONS84" s="246"/>
      <c r="ONT84" s="246"/>
      <c r="ONU84" s="246"/>
      <c r="ONV84" s="246"/>
      <c r="ONW84" s="246"/>
      <c r="ONX84" s="246"/>
      <c r="ONY84" s="246"/>
      <c r="ONZ84" s="246"/>
      <c r="OOA84" s="246"/>
      <c r="OOB84" s="246"/>
      <c r="OOC84" s="246"/>
      <c r="OOD84" s="246"/>
      <c r="OOE84" s="246"/>
      <c r="OOF84" s="246"/>
      <c r="OOG84" s="246"/>
      <c r="OOH84" s="246"/>
      <c r="OOI84" s="246"/>
      <c r="OOJ84" s="246"/>
      <c r="OOK84" s="246"/>
      <c r="OOL84" s="246"/>
      <c r="OOM84" s="246"/>
      <c r="OON84" s="246"/>
      <c r="OOO84" s="246"/>
      <c r="OOP84" s="246"/>
      <c r="OOQ84" s="246"/>
      <c r="OOR84" s="246"/>
      <c r="OOS84" s="246"/>
      <c r="OOT84" s="246"/>
      <c r="OOU84" s="246"/>
      <c r="OOV84" s="246"/>
      <c r="OOW84" s="246"/>
      <c r="OOX84" s="246"/>
      <c r="OOY84" s="246"/>
      <c r="OOZ84" s="246"/>
      <c r="OPA84" s="246"/>
      <c r="OPB84" s="246"/>
      <c r="OPC84" s="246"/>
      <c r="OPD84" s="246"/>
      <c r="OPE84" s="246"/>
      <c r="OPF84" s="246"/>
      <c r="OPG84" s="246"/>
      <c r="OPH84" s="246"/>
      <c r="OPI84" s="246"/>
      <c r="OPJ84" s="246"/>
      <c r="OPK84" s="246"/>
      <c r="OPL84" s="246"/>
      <c r="OPM84" s="246"/>
      <c r="OPN84" s="246"/>
      <c r="OPO84" s="246"/>
      <c r="OPP84" s="246"/>
      <c r="OPQ84" s="246"/>
      <c r="OPR84" s="246"/>
      <c r="OPS84" s="246"/>
      <c r="OPT84" s="246"/>
      <c r="OPU84" s="246"/>
      <c r="OPV84" s="246"/>
      <c r="OPW84" s="246"/>
      <c r="OPX84" s="246"/>
      <c r="OPY84" s="246"/>
      <c r="OPZ84" s="246"/>
      <c r="OQA84" s="246"/>
      <c r="OQB84" s="246"/>
      <c r="OQC84" s="246"/>
      <c r="OQD84" s="246"/>
      <c r="OQE84" s="246"/>
      <c r="OQF84" s="246"/>
      <c r="OQG84" s="246"/>
      <c r="OQH84" s="246"/>
      <c r="OQI84" s="246"/>
      <c r="OQJ84" s="246"/>
      <c r="OQK84" s="246"/>
      <c r="OQL84" s="246"/>
      <c r="OQM84" s="246"/>
      <c r="OQN84" s="246"/>
      <c r="OQO84" s="246"/>
      <c r="OQP84" s="246"/>
      <c r="OQQ84" s="246"/>
      <c r="OQR84" s="246"/>
      <c r="OQS84" s="246"/>
      <c r="OQT84" s="246"/>
      <c r="OQU84" s="246"/>
      <c r="OQV84" s="246"/>
      <c r="OQW84" s="246"/>
      <c r="OQX84" s="246"/>
      <c r="OQY84" s="246"/>
      <c r="OQZ84" s="246"/>
      <c r="ORA84" s="246"/>
      <c r="ORB84" s="246"/>
      <c r="ORC84" s="246"/>
      <c r="ORD84" s="246"/>
      <c r="ORE84" s="246"/>
      <c r="ORF84" s="246"/>
      <c r="ORG84" s="246"/>
      <c r="ORH84" s="246"/>
      <c r="ORI84" s="246"/>
      <c r="ORJ84" s="246"/>
      <c r="ORK84" s="246"/>
      <c r="ORL84" s="246"/>
      <c r="ORM84" s="246"/>
      <c r="ORN84" s="246"/>
      <c r="ORO84" s="246"/>
      <c r="ORP84" s="246"/>
      <c r="ORQ84" s="246"/>
      <c r="ORR84" s="246"/>
      <c r="ORS84" s="246"/>
      <c r="ORT84" s="246"/>
      <c r="ORU84" s="246"/>
      <c r="ORV84" s="246"/>
      <c r="ORW84" s="246"/>
      <c r="ORX84" s="246"/>
      <c r="ORY84" s="246"/>
      <c r="ORZ84" s="246"/>
      <c r="OSA84" s="246"/>
      <c r="OSB84" s="246"/>
      <c r="OSC84" s="246"/>
      <c r="OSD84" s="246"/>
      <c r="OSE84" s="246"/>
      <c r="OSF84" s="246"/>
      <c r="OSG84" s="246"/>
      <c r="OSH84" s="246"/>
      <c r="OSI84" s="246"/>
      <c r="OSJ84" s="246"/>
      <c r="OSK84" s="246"/>
      <c r="OSL84" s="246"/>
      <c r="OSM84" s="246"/>
      <c r="OSN84" s="246"/>
      <c r="OSO84" s="246"/>
      <c r="OSP84" s="246"/>
      <c r="OSQ84" s="246"/>
      <c r="OSR84" s="246"/>
      <c r="OSS84" s="246"/>
      <c r="OST84" s="246"/>
      <c r="OSU84" s="246"/>
      <c r="OSV84" s="246"/>
      <c r="OSW84" s="246"/>
      <c r="OSX84" s="246"/>
      <c r="OSY84" s="246"/>
      <c r="OSZ84" s="246"/>
      <c r="OTA84" s="246"/>
      <c r="OTB84" s="246"/>
      <c r="OTC84" s="246"/>
      <c r="OTD84" s="246"/>
      <c r="OTE84" s="246"/>
      <c r="OTF84" s="246"/>
      <c r="OTG84" s="246"/>
      <c r="OTH84" s="246"/>
      <c r="OTI84" s="246"/>
      <c r="OTJ84" s="246"/>
      <c r="OTK84" s="246"/>
      <c r="OTL84" s="246"/>
      <c r="OTM84" s="246"/>
      <c r="OTN84" s="246"/>
      <c r="OTO84" s="246"/>
      <c r="OTP84" s="246"/>
      <c r="OTQ84" s="246"/>
      <c r="OTR84" s="246"/>
      <c r="OTS84" s="246"/>
      <c r="OTT84" s="246"/>
      <c r="OTU84" s="246"/>
      <c r="OTV84" s="246"/>
      <c r="OTW84" s="246"/>
      <c r="OTX84" s="246"/>
      <c r="OTY84" s="246"/>
      <c r="OTZ84" s="246"/>
      <c r="OUA84" s="246"/>
      <c r="OUB84" s="246"/>
      <c r="OUC84" s="246"/>
      <c r="OUD84" s="246"/>
      <c r="OUE84" s="246"/>
      <c r="OUF84" s="246"/>
      <c r="OUG84" s="246"/>
      <c r="OUH84" s="246"/>
      <c r="OUI84" s="246"/>
      <c r="OUJ84" s="246"/>
      <c r="OUK84" s="246"/>
      <c r="OUL84" s="246"/>
      <c r="OUM84" s="246"/>
      <c r="OUN84" s="246"/>
      <c r="OUO84" s="246"/>
      <c r="OUP84" s="246"/>
      <c r="OUQ84" s="246"/>
      <c r="OUR84" s="246"/>
      <c r="OUS84" s="246"/>
      <c r="OUT84" s="246"/>
      <c r="OUU84" s="246"/>
      <c r="OUV84" s="246"/>
      <c r="OUW84" s="246"/>
      <c r="OUX84" s="246"/>
      <c r="OUY84" s="246"/>
      <c r="OUZ84" s="246"/>
      <c r="OVA84" s="246"/>
      <c r="OVB84" s="246"/>
      <c r="OVC84" s="246"/>
      <c r="OVD84" s="246"/>
      <c r="OVE84" s="246"/>
      <c r="OVF84" s="246"/>
      <c r="OVG84" s="246"/>
      <c r="OVH84" s="246"/>
      <c r="OVI84" s="246"/>
      <c r="OVJ84" s="246"/>
      <c r="OVK84" s="246"/>
      <c r="OVL84" s="246"/>
      <c r="OVM84" s="246"/>
      <c r="OVN84" s="246"/>
      <c r="OVO84" s="246"/>
      <c r="OVP84" s="246"/>
      <c r="OVQ84" s="246"/>
      <c r="OVR84" s="246"/>
      <c r="OVS84" s="246"/>
      <c r="OVT84" s="246"/>
      <c r="OVU84" s="246"/>
      <c r="OVV84" s="246"/>
      <c r="OVW84" s="246"/>
      <c r="OVX84" s="246"/>
      <c r="OVY84" s="246"/>
      <c r="OVZ84" s="246"/>
      <c r="OWA84" s="246"/>
      <c r="OWB84" s="246"/>
      <c r="OWC84" s="246"/>
      <c r="OWD84" s="246"/>
      <c r="OWE84" s="246"/>
      <c r="OWF84" s="246"/>
      <c r="OWG84" s="246"/>
      <c r="OWH84" s="246"/>
      <c r="OWI84" s="246"/>
      <c r="OWJ84" s="246"/>
      <c r="OWK84" s="246"/>
      <c r="OWL84" s="246"/>
      <c r="OWM84" s="246"/>
      <c r="OWN84" s="246"/>
      <c r="OWO84" s="246"/>
      <c r="OWP84" s="246"/>
      <c r="OWQ84" s="246"/>
      <c r="OWR84" s="246"/>
      <c r="OWS84" s="246"/>
      <c r="OWT84" s="246"/>
      <c r="OWU84" s="246"/>
      <c r="OWV84" s="246"/>
      <c r="OWW84" s="246"/>
      <c r="OWX84" s="246"/>
      <c r="OWY84" s="246"/>
      <c r="OWZ84" s="246"/>
      <c r="OXA84" s="246"/>
      <c r="OXB84" s="246"/>
      <c r="OXC84" s="246"/>
      <c r="OXD84" s="246"/>
      <c r="OXE84" s="246"/>
      <c r="OXF84" s="246"/>
      <c r="OXG84" s="246"/>
      <c r="OXH84" s="246"/>
      <c r="OXI84" s="246"/>
      <c r="OXJ84" s="246"/>
      <c r="OXK84" s="246"/>
      <c r="OXL84" s="246"/>
      <c r="OXM84" s="246"/>
      <c r="OXN84" s="246"/>
      <c r="OXO84" s="246"/>
      <c r="OXP84" s="246"/>
      <c r="OXQ84" s="246"/>
      <c r="OXR84" s="246"/>
      <c r="OXS84" s="246"/>
      <c r="OXT84" s="246"/>
      <c r="OXU84" s="246"/>
      <c r="OXV84" s="246"/>
      <c r="OXW84" s="246"/>
      <c r="OXX84" s="246"/>
      <c r="OXY84" s="246"/>
      <c r="OXZ84" s="246"/>
      <c r="OYA84" s="246"/>
      <c r="OYB84" s="246"/>
      <c r="OYC84" s="246"/>
      <c r="OYD84" s="246"/>
      <c r="OYE84" s="246"/>
      <c r="OYF84" s="246"/>
      <c r="OYG84" s="246"/>
      <c r="OYH84" s="246"/>
      <c r="OYI84" s="246"/>
      <c r="OYJ84" s="246"/>
      <c r="OYK84" s="246"/>
      <c r="OYL84" s="246"/>
      <c r="OYM84" s="246"/>
      <c r="OYN84" s="246"/>
      <c r="OYO84" s="246"/>
      <c r="OYP84" s="246"/>
      <c r="OYQ84" s="246"/>
      <c r="OYR84" s="246"/>
      <c r="OYS84" s="246"/>
      <c r="OYT84" s="246"/>
      <c r="OYU84" s="246"/>
      <c r="OYV84" s="246"/>
      <c r="OYW84" s="246"/>
      <c r="OYX84" s="246"/>
      <c r="OYY84" s="246"/>
      <c r="OYZ84" s="246"/>
      <c r="OZA84" s="246"/>
      <c r="OZB84" s="246"/>
      <c r="OZC84" s="246"/>
      <c r="OZD84" s="246"/>
      <c r="OZE84" s="246"/>
      <c r="OZF84" s="246"/>
      <c r="OZG84" s="246"/>
      <c r="OZH84" s="246"/>
      <c r="OZI84" s="246"/>
      <c r="OZJ84" s="246"/>
      <c r="OZK84" s="246"/>
      <c r="OZL84" s="246"/>
      <c r="OZM84" s="246"/>
      <c r="OZN84" s="246"/>
      <c r="OZO84" s="246"/>
      <c r="OZP84" s="246"/>
      <c r="OZQ84" s="246"/>
      <c r="OZR84" s="246"/>
      <c r="OZS84" s="246"/>
      <c r="OZT84" s="246"/>
      <c r="OZU84" s="246"/>
      <c r="OZV84" s="246"/>
      <c r="OZW84" s="246"/>
      <c r="OZX84" s="246"/>
      <c r="OZY84" s="246"/>
      <c r="OZZ84" s="246"/>
      <c r="PAA84" s="246"/>
      <c r="PAB84" s="246"/>
      <c r="PAC84" s="246"/>
      <c r="PAD84" s="246"/>
      <c r="PAE84" s="246"/>
      <c r="PAF84" s="246"/>
      <c r="PAG84" s="246"/>
      <c r="PAH84" s="246"/>
      <c r="PAI84" s="246"/>
      <c r="PAJ84" s="246"/>
      <c r="PAK84" s="246"/>
      <c r="PAL84" s="246"/>
      <c r="PAM84" s="246"/>
      <c r="PAN84" s="246"/>
      <c r="PAO84" s="246"/>
      <c r="PAP84" s="246"/>
      <c r="PAQ84" s="246"/>
      <c r="PAR84" s="246"/>
      <c r="PAS84" s="246"/>
      <c r="PAT84" s="246"/>
      <c r="PAU84" s="246"/>
      <c r="PAV84" s="246"/>
      <c r="PAW84" s="246"/>
      <c r="PAX84" s="246"/>
      <c r="PAY84" s="246"/>
      <c r="PAZ84" s="246"/>
      <c r="PBA84" s="246"/>
      <c r="PBB84" s="246"/>
      <c r="PBC84" s="246"/>
      <c r="PBD84" s="246"/>
      <c r="PBE84" s="246"/>
      <c r="PBF84" s="246"/>
      <c r="PBG84" s="246"/>
      <c r="PBH84" s="246"/>
      <c r="PBI84" s="246"/>
      <c r="PBJ84" s="246"/>
      <c r="PBK84" s="246"/>
      <c r="PBL84" s="246"/>
      <c r="PBM84" s="246"/>
      <c r="PBN84" s="246"/>
      <c r="PBO84" s="246"/>
      <c r="PBP84" s="246"/>
      <c r="PBQ84" s="246"/>
      <c r="PBR84" s="246"/>
      <c r="PBS84" s="246"/>
      <c r="PBT84" s="246"/>
      <c r="PBU84" s="246"/>
      <c r="PBV84" s="246"/>
      <c r="PBW84" s="246"/>
      <c r="PBX84" s="246"/>
      <c r="PBY84" s="246"/>
      <c r="PBZ84" s="246"/>
      <c r="PCA84" s="246"/>
      <c r="PCB84" s="246"/>
      <c r="PCC84" s="246"/>
      <c r="PCD84" s="246"/>
      <c r="PCE84" s="246"/>
      <c r="PCF84" s="246"/>
      <c r="PCG84" s="246"/>
      <c r="PCH84" s="246"/>
      <c r="PCI84" s="246"/>
      <c r="PCJ84" s="246"/>
      <c r="PCK84" s="246"/>
      <c r="PCL84" s="246"/>
      <c r="PCM84" s="246"/>
      <c r="PCN84" s="246"/>
      <c r="PCO84" s="246"/>
      <c r="PCP84" s="246"/>
      <c r="PCQ84" s="246"/>
      <c r="PCR84" s="246"/>
      <c r="PCS84" s="246"/>
      <c r="PCT84" s="246"/>
      <c r="PCU84" s="246"/>
      <c r="PCV84" s="246"/>
      <c r="PCW84" s="246"/>
      <c r="PCX84" s="246"/>
      <c r="PCY84" s="246"/>
      <c r="PCZ84" s="246"/>
      <c r="PDA84" s="246"/>
      <c r="PDB84" s="246"/>
      <c r="PDC84" s="246"/>
      <c r="PDD84" s="246"/>
      <c r="PDE84" s="246"/>
      <c r="PDF84" s="246"/>
      <c r="PDG84" s="246"/>
      <c r="PDH84" s="246"/>
      <c r="PDI84" s="246"/>
      <c r="PDJ84" s="246"/>
      <c r="PDK84" s="246"/>
      <c r="PDL84" s="246"/>
      <c r="PDM84" s="246"/>
      <c r="PDN84" s="246"/>
      <c r="PDO84" s="246"/>
      <c r="PDP84" s="246"/>
      <c r="PDQ84" s="246"/>
      <c r="PDR84" s="246"/>
      <c r="PDS84" s="246"/>
      <c r="PDT84" s="246"/>
      <c r="PDU84" s="246"/>
      <c r="PDV84" s="246"/>
      <c r="PDW84" s="246"/>
      <c r="PDX84" s="246"/>
      <c r="PDY84" s="246"/>
      <c r="PDZ84" s="246"/>
      <c r="PEA84" s="246"/>
      <c r="PEB84" s="246"/>
      <c r="PEC84" s="246"/>
      <c r="PED84" s="246"/>
      <c r="PEE84" s="246"/>
      <c r="PEF84" s="246"/>
      <c r="PEG84" s="246"/>
      <c r="PEH84" s="246"/>
      <c r="PEI84" s="246"/>
      <c r="PEJ84" s="246"/>
      <c r="PEK84" s="246"/>
      <c r="PEL84" s="246"/>
      <c r="PEM84" s="246"/>
      <c r="PEN84" s="246"/>
      <c r="PEO84" s="246"/>
      <c r="PEP84" s="246"/>
      <c r="PEQ84" s="246"/>
      <c r="PER84" s="246"/>
      <c r="PES84" s="246"/>
      <c r="PET84" s="246"/>
      <c r="PEU84" s="246"/>
      <c r="PEV84" s="246"/>
      <c r="PEW84" s="246"/>
      <c r="PEX84" s="246"/>
      <c r="PEY84" s="246"/>
      <c r="PEZ84" s="246"/>
      <c r="PFA84" s="246"/>
      <c r="PFB84" s="246"/>
      <c r="PFC84" s="246"/>
      <c r="PFD84" s="246"/>
      <c r="PFE84" s="246"/>
      <c r="PFF84" s="246"/>
      <c r="PFG84" s="246"/>
      <c r="PFH84" s="246"/>
      <c r="PFI84" s="246"/>
      <c r="PFJ84" s="246"/>
      <c r="PFK84" s="246"/>
      <c r="PFL84" s="246"/>
      <c r="PFM84" s="246"/>
      <c r="PFN84" s="246"/>
      <c r="PFO84" s="246"/>
      <c r="PFP84" s="246"/>
      <c r="PFQ84" s="246"/>
      <c r="PFR84" s="246"/>
      <c r="PFS84" s="246"/>
      <c r="PFT84" s="246"/>
      <c r="PFU84" s="246"/>
      <c r="PFV84" s="246"/>
      <c r="PFW84" s="246"/>
      <c r="PFX84" s="246"/>
      <c r="PFY84" s="246"/>
      <c r="PFZ84" s="246"/>
      <c r="PGA84" s="246"/>
      <c r="PGB84" s="246"/>
      <c r="PGC84" s="246"/>
      <c r="PGD84" s="246"/>
      <c r="PGE84" s="246"/>
      <c r="PGF84" s="246"/>
      <c r="PGG84" s="246"/>
      <c r="PGH84" s="246"/>
      <c r="PGI84" s="246"/>
      <c r="PGJ84" s="246"/>
      <c r="PGK84" s="246"/>
      <c r="PGL84" s="246"/>
      <c r="PGM84" s="246"/>
      <c r="PGN84" s="246"/>
      <c r="PGO84" s="246"/>
      <c r="PGP84" s="246"/>
      <c r="PGQ84" s="246"/>
      <c r="PGR84" s="246"/>
      <c r="PGS84" s="246"/>
      <c r="PGT84" s="246"/>
      <c r="PGU84" s="246"/>
      <c r="PGV84" s="246"/>
      <c r="PGW84" s="246"/>
      <c r="PGX84" s="246"/>
      <c r="PGY84" s="246"/>
      <c r="PGZ84" s="246"/>
      <c r="PHA84" s="246"/>
      <c r="PHB84" s="246"/>
      <c r="PHC84" s="246"/>
      <c r="PHD84" s="246"/>
      <c r="PHE84" s="246"/>
      <c r="PHF84" s="246"/>
      <c r="PHG84" s="246"/>
      <c r="PHH84" s="246"/>
      <c r="PHI84" s="246"/>
      <c r="PHJ84" s="246"/>
      <c r="PHK84" s="246"/>
      <c r="PHL84" s="246"/>
      <c r="PHM84" s="246"/>
      <c r="PHN84" s="246"/>
      <c r="PHO84" s="246"/>
      <c r="PHP84" s="246"/>
      <c r="PHQ84" s="246"/>
      <c r="PHR84" s="246"/>
      <c r="PHS84" s="246"/>
      <c r="PHT84" s="246"/>
      <c r="PHU84" s="246"/>
      <c r="PHV84" s="246"/>
      <c r="PHW84" s="246"/>
      <c r="PHX84" s="246"/>
      <c r="PHY84" s="246"/>
      <c r="PHZ84" s="246"/>
      <c r="PIA84" s="246"/>
      <c r="PIB84" s="246"/>
      <c r="PIC84" s="246"/>
      <c r="PID84" s="246"/>
      <c r="PIE84" s="246"/>
      <c r="PIF84" s="246"/>
      <c r="PIG84" s="246"/>
      <c r="PIH84" s="246"/>
      <c r="PII84" s="246"/>
      <c r="PIJ84" s="246"/>
      <c r="PIK84" s="246"/>
      <c r="PIL84" s="246"/>
      <c r="PIM84" s="246"/>
      <c r="PIN84" s="246"/>
      <c r="PIO84" s="246"/>
      <c r="PIP84" s="246"/>
      <c r="PIQ84" s="246"/>
      <c r="PIR84" s="246"/>
      <c r="PIS84" s="246"/>
      <c r="PIT84" s="246"/>
      <c r="PIU84" s="246"/>
      <c r="PIV84" s="246"/>
      <c r="PIW84" s="246"/>
      <c r="PIX84" s="246"/>
      <c r="PIY84" s="246"/>
      <c r="PIZ84" s="246"/>
      <c r="PJA84" s="246"/>
      <c r="PJB84" s="246"/>
      <c r="PJC84" s="246"/>
      <c r="PJD84" s="246"/>
      <c r="PJE84" s="246"/>
      <c r="PJF84" s="246"/>
      <c r="PJG84" s="246"/>
      <c r="PJH84" s="246"/>
      <c r="PJI84" s="246"/>
      <c r="PJJ84" s="246"/>
      <c r="PJK84" s="246"/>
      <c r="PJL84" s="246"/>
      <c r="PJM84" s="246"/>
      <c r="PJN84" s="246"/>
      <c r="PJO84" s="246"/>
      <c r="PJP84" s="246"/>
      <c r="PJQ84" s="246"/>
      <c r="PJR84" s="246"/>
      <c r="PJS84" s="246"/>
      <c r="PJT84" s="246"/>
      <c r="PJU84" s="246"/>
      <c r="PJV84" s="246"/>
      <c r="PJW84" s="246"/>
      <c r="PJX84" s="246"/>
      <c r="PJY84" s="246"/>
      <c r="PJZ84" s="246"/>
      <c r="PKA84" s="246"/>
      <c r="PKB84" s="246"/>
      <c r="PKC84" s="246"/>
      <c r="PKD84" s="246"/>
      <c r="PKE84" s="246"/>
      <c r="PKF84" s="246"/>
      <c r="PKG84" s="246"/>
      <c r="PKH84" s="246"/>
      <c r="PKI84" s="246"/>
      <c r="PKJ84" s="246"/>
      <c r="PKK84" s="246"/>
      <c r="PKL84" s="246"/>
      <c r="PKM84" s="246"/>
      <c r="PKN84" s="246"/>
      <c r="PKO84" s="246"/>
      <c r="PKP84" s="246"/>
      <c r="PKQ84" s="246"/>
      <c r="PKR84" s="246"/>
      <c r="PKS84" s="246"/>
      <c r="PKT84" s="246"/>
      <c r="PKU84" s="246"/>
      <c r="PKV84" s="246"/>
      <c r="PKW84" s="246"/>
      <c r="PKX84" s="246"/>
      <c r="PKY84" s="246"/>
      <c r="PKZ84" s="246"/>
      <c r="PLA84" s="246"/>
      <c r="PLB84" s="246"/>
      <c r="PLC84" s="246"/>
      <c r="PLD84" s="246"/>
      <c r="PLE84" s="246"/>
      <c r="PLF84" s="246"/>
      <c r="PLG84" s="246"/>
      <c r="PLH84" s="246"/>
      <c r="PLI84" s="246"/>
      <c r="PLJ84" s="246"/>
      <c r="PLK84" s="246"/>
      <c r="PLL84" s="246"/>
      <c r="PLM84" s="246"/>
      <c r="PLN84" s="246"/>
      <c r="PLO84" s="246"/>
      <c r="PLP84" s="246"/>
      <c r="PLQ84" s="246"/>
      <c r="PLR84" s="246"/>
      <c r="PLS84" s="246"/>
      <c r="PLT84" s="246"/>
      <c r="PLU84" s="246"/>
      <c r="PLV84" s="246"/>
      <c r="PLW84" s="246"/>
      <c r="PLX84" s="246"/>
      <c r="PLY84" s="246"/>
      <c r="PLZ84" s="246"/>
      <c r="PMA84" s="246"/>
      <c r="PMB84" s="246"/>
      <c r="PMC84" s="246"/>
      <c r="PMD84" s="246"/>
      <c r="PME84" s="246"/>
      <c r="PMF84" s="246"/>
      <c r="PMG84" s="246"/>
      <c r="PMH84" s="246"/>
      <c r="PMI84" s="246"/>
      <c r="PMJ84" s="246"/>
      <c r="PMK84" s="246"/>
      <c r="PML84" s="246"/>
      <c r="PMM84" s="246"/>
      <c r="PMN84" s="246"/>
      <c r="PMO84" s="246"/>
      <c r="PMP84" s="246"/>
      <c r="PMQ84" s="246"/>
      <c r="PMR84" s="246"/>
      <c r="PMS84" s="246"/>
      <c r="PMT84" s="246"/>
      <c r="PMU84" s="246"/>
      <c r="PMV84" s="246"/>
      <c r="PMW84" s="246"/>
      <c r="PMX84" s="246"/>
      <c r="PMY84" s="246"/>
      <c r="PMZ84" s="246"/>
      <c r="PNA84" s="246"/>
      <c r="PNB84" s="246"/>
      <c r="PNC84" s="246"/>
      <c r="PND84" s="246"/>
      <c r="PNE84" s="246"/>
      <c r="PNF84" s="246"/>
      <c r="PNG84" s="246"/>
      <c r="PNH84" s="246"/>
      <c r="PNI84" s="246"/>
      <c r="PNJ84" s="246"/>
      <c r="PNK84" s="246"/>
      <c r="PNL84" s="246"/>
      <c r="PNM84" s="246"/>
      <c r="PNN84" s="246"/>
      <c r="PNO84" s="246"/>
      <c r="PNP84" s="246"/>
      <c r="PNQ84" s="246"/>
      <c r="PNR84" s="246"/>
      <c r="PNS84" s="246"/>
      <c r="PNT84" s="246"/>
      <c r="PNU84" s="246"/>
      <c r="PNV84" s="246"/>
      <c r="PNW84" s="246"/>
      <c r="PNX84" s="246"/>
      <c r="PNY84" s="246"/>
      <c r="PNZ84" s="246"/>
      <c r="POA84" s="246"/>
      <c r="POB84" s="246"/>
      <c r="POC84" s="246"/>
      <c r="POD84" s="246"/>
      <c r="POE84" s="246"/>
      <c r="POF84" s="246"/>
      <c r="POG84" s="246"/>
      <c r="POH84" s="246"/>
      <c r="POI84" s="246"/>
      <c r="POJ84" s="246"/>
      <c r="POK84" s="246"/>
      <c r="POL84" s="246"/>
      <c r="POM84" s="246"/>
      <c r="PON84" s="246"/>
      <c r="POO84" s="246"/>
      <c r="POP84" s="246"/>
      <c r="POQ84" s="246"/>
      <c r="POR84" s="246"/>
      <c r="POS84" s="246"/>
      <c r="POT84" s="246"/>
      <c r="POU84" s="246"/>
      <c r="POV84" s="246"/>
      <c r="POW84" s="246"/>
      <c r="POX84" s="246"/>
      <c r="POY84" s="246"/>
      <c r="POZ84" s="246"/>
      <c r="PPA84" s="246"/>
      <c r="PPB84" s="246"/>
      <c r="PPC84" s="246"/>
      <c r="PPD84" s="246"/>
      <c r="PPE84" s="246"/>
      <c r="PPF84" s="246"/>
      <c r="PPG84" s="246"/>
      <c r="PPH84" s="246"/>
      <c r="PPI84" s="246"/>
      <c r="PPJ84" s="246"/>
      <c r="PPK84" s="246"/>
      <c r="PPL84" s="246"/>
      <c r="PPM84" s="246"/>
      <c r="PPN84" s="246"/>
      <c r="PPO84" s="246"/>
      <c r="PPP84" s="246"/>
      <c r="PPQ84" s="246"/>
      <c r="PPR84" s="246"/>
      <c r="PPS84" s="246"/>
      <c r="PPT84" s="246"/>
      <c r="PPU84" s="246"/>
      <c r="PPV84" s="246"/>
      <c r="PPW84" s="246"/>
      <c r="PPX84" s="246"/>
      <c r="PPY84" s="246"/>
      <c r="PPZ84" s="246"/>
      <c r="PQA84" s="246"/>
      <c r="PQB84" s="246"/>
      <c r="PQC84" s="246"/>
      <c r="PQD84" s="246"/>
      <c r="PQE84" s="246"/>
      <c r="PQF84" s="246"/>
      <c r="PQG84" s="246"/>
      <c r="PQH84" s="246"/>
      <c r="PQI84" s="246"/>
      <c r="PQJ84" s="246"/>
      <c r="PQK84" s="246"/>
      <c r="PQL84" s="246"/>
      <c r="PQM84" s="246"/>
      <c r="PQN84" s="246"/>
      <c r="PQO84" s="246"/>
      <c r="PQP84" s="246"/>
      <c r="PQQ84" s="246"/>
      <c r="PQR84" s="246"/>
      <c r="PQS84" s="246"/>
      <c r="PQT84" s="246"/>
      <c r="PQU84" s="246"/>
      <c r="PQV84" s="246"/>
      <c r="PQW84" s="246"/>
      <c r="PQX84" s="246"/>
      <c r="PQY84" s="246"/>
      <c r="PQZ84" s="246"/>
      <c r="PRA84" s="246"/>
      <c r="PRB84" s="246"/>
      <c r="PRC84" s="246"/>
      <c r="PRD84" s="246"/>
      <c r="PRE84" s="246"/>
      <c r="PRF84" s="246"/>
      <c r="PRG84" s="246"/>
      <c r="PRH84" s="246"/>
      <c r="PRI84" s="246"/>
      <c r="PRJ84" s="246"/>
      <c r="PRK84" s="246"/>
      <c r="PRL84" s="246"/>
      <c r="PRM84" s="246"/>
      <c r="PRN84" s="246"/>
      <c r="PRO84" s="246"/>
      <c r="PRP84" s="246"/>
      <c r="PRQ84" s="246"/>
      <c r="PRR84" s="246"/>
      <c r="PRS84" s="246"/>
      <c r="PRT84" s="246"/>
      <c r="PRU84" s="246"/>
      <c r="PRV84" s="246"/>
      <c r="PRW84" s="246"/>
      <c r="PRX84" s="246"/>
      <c r="PRY84" s="246"/>
      <c r="PRZ84" s="246"/>
      <c r="PSA84" s="246"/>
      <c r="PSB84" s="246"/>
      <c r="PSC84" s="246"/>
      <c r="PSD84" s="246"/>
      <c r="PSE84" s="246"/>
      <c r="PSF84" s="246"/>
      <c r="PSG84" s="246"/>
      <c r="PSH84" s="246"/>
      <c r="PSI84" s="246"/>
      <c r="PSJ84" s="246"/>
      <c r="PSK84" s="246"/>
      <c r="PSL84" s="246"/>
      <c r="PSM84" s="246"/>
      <c r="PSN84" s="246"/>
      <c r="PSO84" s="246"/>
      <c r="PSP84" s="246"/>
      <c r="PSQ84" s="246"/>
      <c r="PSR84" s="246"/>
      <c r="PSS84" s="246"/>
      <c r="PST84" s="246"/>
      <c r="PSU84" s="246"/>
      <c r="PSV84" s="246"/>
      <c r="PSW84" s="246"/>
      <c r="PSX84" s="246"/>
      <c r="PSY84" s="246"/>
      <c r="PSZ84" s="246"/>
      <c r="PTA84" s="246"/>
      <c r="PTB84" s="246"/>
      <c r="PTC84" s="246"/>
      <c r="PTD84" s="246"/>
      <c r="PTE84" s="246"/>
      <c r="PTF84" s="246"/>
      <c r="PTG84" s="246"/>
      <c r="PTH84" s="246"/>
      <c r="PTI84" s="246"/>
      <c r="PTJ84" s="246"/>
      <c r="PTK84" s="246"/>
      <c r="PTL84" s="246"/>
      <c r="PTM84" s="246"/>
      <c r="PTN84" s="246"/>
      <c r="PTO84" s="246"/>
      <c r="PTP84" s="246"/>
      <c r="PTQ84" s="246"/>
      <c r="PTR84" s="246"/>
      <c r="PTS84" s="246"/>
      <c r="PTT84" s="246"/>
      <c r="PTU84" s="246"/>
      <c r="PTV84" s="246"/>
      <c r="PTW84" s="246"/>
      <c r="PTX84" s="246"/>
      <c r="PTY84" s="246"/>
      <c r="PTZ84" s="246"/>
      <c r="PUA84" s="246"/>
      <c r="PUB84" s="246"/>
      <c r="PUC84" s="246"/>
      <c r="PUD84" s="246"/>
      <c r="PUE84" s="246"/>
      <c r="PUF84" s="246"/>
      <c r="PUG84" s="246"/>
      <c r="PUH84" s="246"/>
      <c r="PUI84" s="246"/>
      <c r="PUJ84" s="246"/>
      <c r="PUK84" s="246"/>
      <c r="PUL84" s="246"/>
      <c r="PUM84" s="246"/>
      <c r="PUN84" s="246"/>
      <c r="PUO84" s="246"/>
      <c r="PUP84" s="246"/>
      <c r="PUQ84" s="246"/>
      <c r="PUR84" s="246"/>
      <c r="PUS84" s="246"/>
      <c r="PUT84" s="246"/>
      <c r="PUU84" s="246"/>
      <c r="PUV84" s="246"/>
      <c r="PUW84" s="246"/>
      <c r="PUX84" s="246"/>
      <c r="PUY84" s="246"/>
      <c r="PUZ84" s="246"/>
      <c r="PVA84" s="246"/>
      <c r="PVB84" s="246"/>
      <c r="PVC84" s="246"/>
      <c r="PVD84" s="246"/>
      <c r="PVE84" s="246"/>
      <c r="PVF84" s="246"/>
      <c r="PVG84" s="246"/>
      <c r="PVH84" s="246"/>
      <c r="PVI84" s="246"/>
      <c r="PVJ84" s="246"/>
      <c r="PVK84" s="246"/>
      <c r="PVL84" s="246"/>
      <c r="PVM84" s="246"/>
      <c r="PVN84" s="246"/>
      <c r="PVO84" s="246"/>
      <c r="PVP84" s="246"/>
      <c r="PVQ84" s="246"/>
      <c r="PVR84" s="246"/>
      <c r="PVS84" s="246"/>
      <c r="PVT84" s="246"/>
      <c r="PVU84" s="246"/>
      <c r="PVV84" s="246"/>
      <c r="PVW84" s="246"/>
      <c r="PVX84" s="246"/>
      <c r="PVY84" s="246"/>
      <c r="PVZ84" s="246"/>
      <c r="PWA84" s="246"/>
      <c r="PWB84" s="246"/>
      <c r="PWC84" s="246"/>
      <c r="PWD84" s="246"/>
      <c r="PWE84" s="246"/>
      <c r="PWF84" s="246"/>
      <c r="PWG84" s="246"/>
      <c r="PWH84" s="246"/>
      <c r="PWI84" s="246"/>
      <c r="PWJ84" s="246"/>
      <c r="PWK84" s="246"/>
      <c r="PWL84" s="246"/>
      <c r="PWM84" s="246"/>
      <c r="PWN84" s="246"/>
      <c r="PWO84" s="246"/>
      <c r="PWP84" s="246"/>
      <c r="PWQ84" s="246"/>
      <c r="PWR84" s="246"/>
      <c r="PWS84" s="246"/>
      <c r="PWT84" s="246"/>
      <c r="PWU84" s="246"/>
      <c r="PWV84" s="246"/>
      <c r="PWW84" s="246"/>
      <c r="PWX84" s="246"/>
      <c r="PWY84" s="246"/>
      <c r="PWZ84" s="246"/>
      <c r="PXA84" s="246"/>
      <c r="PXB84" s="246"/>
      <c r="PXC84" s="246"/>
      <c r="PXD84" s="246"/>
      <c r="PXE84" s="246"/>
      <c r="PXF84" s="246"/>
      <c r="PXG84" s="246"/>
      <c r="PXH84" s="246"/>
      <c r="PXI84" s="246"/>
      <c r="PXJ84" s="246"/>
      <c r="PXK84" s="246"/>
      <c r="PXL84" s="246"/>
      <c r="PXM84" s="246"/>
      <c r="PXN84" s="246"/>
      <c r="PXO84" s="246"/>
      <c r="PXP84" s="246"/>
      <c r="PXQ84" s="246"/>
      <c r="PXR84" s="246"/>
      <c r="PXS84" s="246"/>
      <c r="PXT84" s="246"/>
      <c r="PXU84" s="246"/>
      <c r="PXV84" s="246"/>
      <c r="PXW84" s="246"/>
      <c r="PXX84" s="246"/>
      <c r="PXY84" s="246"/>
      <c r="PXZ84" s="246"/>
      <c r="PYA84" s="246"/>
      <c r="PYB84" s="246"/>
      <c r="PYC84" s="246"/>
      <c r="PYD84" s="246"/>
      <c r="PYE84" s="246"/>
      <c r="PYF84" s="246"/>
      <c r="PYG84" s="246"/>
      <c r="PYH84" s="246"/>
      <c r="PYI84" s="246"/>
      <c r="PYJ84" s="246"/>
      <c r="PYK84" s="246"/>
      <c r="PYL84" s="246"/>
      <c r="PYM84" s="246"/>
      <c r="PYN84" s="246"/>
      <c r="PYO84" s="246"/>
      <c r="PYP84" s="246"/>
      <c r="PYQ84" s="246"/>
      <c r="PYR84" s="246"/>
      <c r="PYS84" s="246"/>
      <c r="PYT84" s="246"/>
      <c r="PYU84" s="246"/>
      <c r="PYV84" s="246"/>
      <c r="PYW84" s="246"/>
      <c r="PYX84" s="246"/>
      <c r="PYY84" s="246"/>
      <c r="PYZ84" s="246"/>
      <c r="PZA84" s="246"/>
      <c r="PZB84" s="246"/>
      <c r="PZC84" s="246"/>
      <c r="PZD84" s="246"/>
      <c r="PZE84" s="246"/>
      <c r="PZF84" s="246"/>
      <c r="PZG84" s="246"/>
      <c r="PZH84" s="246"/>
      <c r="PZI84" s="246"/>
      <c r="PZJ84" s="246"/>
      <c r="PZK84" s="246"/>
      <c r="PZL84" s="246"/>
      <c r="PZM84" s="246"/>
      <c r="PZN84" s="246"/>
      <c r="PZO84" s="246"/>
      <c r="PZP84" s="246"/>
      <c r="PZQ84" s="246"/>
      <c r="PZR84" s="246"/>
      <c r="PZS84" s="246"/>
      <c r="PZT84" s="246"/>
      <c r="PZU84" s="246"/>
      <c r="PZV84" s="246"/>
      <c r="PZW84" s="246"/>
      <c r="PZX84" s="246"/>
      <c r="PZY84" s="246"/>
      <c r="PZZ84" s="246"/>
      <c r="QAA84" s="246"/>
      <c r="QAB84" s="246"/>
      <c r="QAC84" s="246"/>
      <c r="QAD84" s="246"/>
      <c r="QAE84" s="246"/>
      <c r="QAF84" s="246"/>
      <c r="QAG84" s="246"/>
      <c r="QAH84" s="246"/>
      <c r="QAI84" s="246"/>
      <c r="QAJ84" s="246"/>
      <c r="QAK84" s="246"/>
      <c r="QAL84" s="246"/>
      <c r="QAM84" s="246"/>
      <c r="QAN84" s="246"/>
      <c r="QAO84" s="246"/>
      <c r="QAP84" s="246"/>
      <c r="QAQ84" s="246"/>
      <c r="QAR84" s="246"/>
      <c r="QAS84" s="246"/>
      <c r="QAT84" s="246"/>
      <c r="QAU84" s="246"/>
      <c r="QAV84" s="246"/>
      <c r="QAW84" s="246"/>
      <c r="QAX84" s="246"/>
      <c r="QAY84" s="246"/>
      <c r="QAZ84" s="246"/>
      <c r="QBA84" s="246"/>
      <c r="QBB84" s="246"/>
      <c r="QBC84" s="246"/>
      <c r="QBD84" s="246"/>
      <c r="QBE84" s="246"/>
      <c r="QBF84" s="246"/>
      <c r="QBG84" s="246"/>
      <c r="QBH84" s="246"/>
      <c r="QBI84" s="246"/>
      <c r="QBJ84" s="246"/>
      <c r="QBK84" s="246"/>
      <c r="QBL84" s="246"/>
      <c r="QBM84" s="246"/>
      <c r="QBN84" s="246"/>
      <c r="QBO84" s="246"/>
      <c r="QBP84" s="246"/>
      <c r="QBQ84" s="246"/>
      <c r="QBR84" s="246"/>
      <c r="QBS84" s="246"/>
      <c r="QBT84" s="246"/>
      <c r="QBU84" s="246"/>
      <c r="QBV84" s="246"/>
      <c r="QBW84" s="246"/>
      <c r="QBX84" s="246"/>
      <c r="QBY84" s="246"/>
      <c r="QBZ84" s="246"/>
      <c r="QCA84" s="246"/>
      <c r="QCB84" s="246"/>
      <c r="QCC84" s="246"/>
      <c r="QCD84" s="246"/>
      <c r="QCE84" s="246"/>
      <c r="QCF84" s="246"/>
      <c r="QCG84" s="246"/>
      <c r="QCH84" s="246"/>
      <c r="QCI84" s="246"/>
      <c r="QCJ84" s="246"/>
      <c r="QCK84" s="246"/>
      <c r="QCL84" s="246"/>
      <c r="QCM84" s="246"/>
      <c r="QCN84" s="246"/>
      <c r="QCO84" s="246"/>
      <c r="QCP84" s="246"/>
      <c r="QCQ84" s="246"/>
      <c r="QCR84" s="246"/>
      <c r="QCS84" s="246"/>
      <c r="QCT84" s="246"/>
      <c r="QCU84" s="246"/>
      <c r="QCV84" s="246"/>
      <c r="QCW84" s="246"/>
      <c r="QCX84" s="246"/>
      <c r="QCY84" s="246"/>
      <c r="QCZ84" s="246"/>
      <c r="QDA84" s="246"/>
      <c r="QDB84" s="246"/>
      <c r="QDC84" s="246"/>
      <c r="QDD84" s="246"/>
      <c r="QDE84" s="246"/>
      <c r="QDF84" s="246"/>
      <c r="QDG84" s="246"/>
      <c r="QDH84" s="246"/>
      <c r="QDI84" s="246"/>
      <c r="QDJ84" s="246"/>
      <c r="QDK84" s="246"/>
      <c r="QDL84" s="246"/>
      <c r="QDM84" s="246"/>
      <c r="QDN84" s="246"/>
      <c r="QDO84" s="246"/>
      <c r="QDP84" s="246"/>
      <c r="QDQ84" s="246"/>
      <c r="QDR84" s="246"/>
      <c r="QDS84" s="246"/>
      <c r="QDT84" s="246"/>
      <c r="QDU84" s="246"/>
      <c r="QDV84" s="246"/>
      <c r="QDW84" s="246"/>
      <c r="QDX84" s="246"/>
      <c r="QDY84" s="246"/>
      <c r="QDZ84" s="246"/>
      <c r="QEA84" s="246"/>
      <c r="QEB84" s="246"/>
      <c r="QEC84" s="246"/>
      <c r="QED84" s="246"/>
      <c r="QEE84" s="246"/>
      <c r="QEF84" s="246"/>
      <c r="QEG84" s="246"/>
      <c r="QEH84" s="246"/>
      <c r="QEI84" s="246"/>
      <c r="QEJ84" s="246"/>
      <c r="QEK84" s="246"/>
      <c r="QEL84" s="246"/>
      <c r="QEM84" s="246"/>
      <c r="QEN84" s="246"/>
      <c r="QEO84" s="246"/>
      <c r="QEP84" s="246"/>
      <c r="QEQ84" s="246"/>
      <c r="QER84" s="246"/>
      <c r="QES84" s="246"/>
      <c r="QET84" s="246"/>
      <c r="QEU84" s="246"/>
      <c r="QEV84" s="246"/>
      <c r="QEW84" s="246"/>
      <c r="QEX84" s="246"/>
      <c r="QEY84" s="246"/>
      <c r="QEZ84" s="246"/>
      <c r="QFA84" s="246"/>
      <c r="QFB84" s="246"/>
      <c r="QFC84" s="246"/>
      <c r="QFD84" s="246"/>
      <c r="QFE84" s="246"/>
      <c r="QFF84" s="246"/>
      <c r="QFG84" s="246"/>
      <c r="QFH84" s="246"/>
      <c r="QFI84" s="246"/>
      <c r="QFJ84" s="246"/>
      <c r="QFK84" s="246"/>
      <c r="QFL84" s="246"/>
      <c r="QFM84" s="246"/>
      <c r="QFN84" s="246"/>
      <c r="QFO84" s="246"/>
      <c r="QFP84" s="246"/>
      <c r="QFQ84" s="246"/>
      <c r="QFR84" s="246"/>
      <c r="QFS84" s="246"/>
      <c r="QFT84" s="246"/>
      <c r="QFU84" s="246"/>
      <c r="QFV84" s="246"/>
      <c r="QFW84" s="246"/>
      <c r="QFX84" s="246"/>
      <c r="QFY84" s="246"/>
      <c r="QFZ84" s="246"/>
      <c r="QGA84" s="246"/>
      <c r="QGB84" s="246"/>
      <c r="QGC84" s="246"/>
      <c r="QGD84" s="246"/>
      <c r="QGE84" s="246"/>
      <c r="QGF84" s="246"/>
      <c r="QGG84" s="246"/>
      <c r="QGH84" s="246"/>
      <c r="QGI84" s="246"/>
      <c r="QGJ84" s="246"/>
      <c r="QGK84" s="246"/>
      <c r="QGL84" s="246"/>
      <c r="QGM84" s="246"/>
      <c r="QGN84" s="246"/>
      <c r="QGO84" s="246"/>
      <c r="QGP84" s="246"/>
      <c r="QGQ84" s="246"/>
      <c r="QGR84" s="246"/>
      <c r="QGS84" s="246"/>
      <c r="QGT84" s="246"/>
      <c r="QGU84" s="246"/>
      <c r="QGV84" s="246"/>
      <c r="QGW84" s="246"/>
      <c r="QGX84" s="246"/>
      <c r="QGY84" s="246"/>
      <c r="QGZ84" s="246"/>
      <c r="QHA84" s="246"/>
      <c r="QHB84" s="246"/>
      <c r="QHC84" s="246"/>
      <c r="QHD84" s="246"/>
      <c r="QHE84" s="246"/>
      <c r="QHF84" s="246"/>
      <c r="QHG84" s="246"/>
      <c r="QHH84" s="246"/>
      <c r="QHI84" s="246"/>
      <c r="QHJ84" s="246"/>
      <c r="QHK84" s="246"/>
      <c r="QHL84" s="246"/>
      <c r="QHM84" s="246"/>
      <c r="QHN84" s="246"/>
      <c r="QHO84" s="246"/>
      <c r="QHP84" s="246"/>
      <c r="QHQ84" s="246"/>
      <c r="QHR84" s="246"/>
      <c r="QHS84" s="246"/>
      <c r="QHT84" s="246"/>
      <c r="QHU84" s="246"/>
      <c r="QHV84" s="246"/>
      <c r="QHW84" s="246"/>
      <c r="QHX84" s="246"/>
      <c r="QHY84" s="246"/>
      <c r="QHZ84" s="246"/>
      <c r="QIA84" s="246"/>
      <c r="QIB84" s="246"/>
      <c r="QIC84" s="246"/>
      <c r="QID84" s="246"/>
      <c r="QIE84" s="246"/>
      <c r="QIF84" s="246"/>
      <c r="QIG84" s="246"/>
      <c r="QIH84" s="246"/>
      <c r="QII84" s="246"/>
      <c r="QIJ84" s="246"/>
      <c r="QIK84" s="246"/>
      <c r="QIL84" s="246"/>
      <c r="QIM84" s="246"/>
      <c r="QIN84" s="246"/>
      <c r="QIO84" s="246"/>
      <c r="QIP84" s="246"/>
      <c r="QIQ84" s="246"/>
      <c r="QIR84" s="246"/>
      <c r="QIS84" s="246"/>
      <c r="QIT84" s="246"/>
      <c r="QIU84" s="246"/>
      <c r="QIV84" s="246"/>
      <c r="QIW84" s="246"/>
      <c r="QIX84" s="246"/>
      <c r="QIY84" s="246"/>
      <c r="QIZ84" s="246"/>
      <c r="QJA84" s="246"/>
      <c r="QJB84" s="246"/>
      <c r="QJC84" s="246"/>
      <c r="QJD84" s="246"/>
      <c r="QJE84" s="246"/>
      <c r="QJF84" s="246"/>
      <c r="QJG84" s="246"/>
      <c r="QJH84" s="246"/>
      <c r="QJI84" s="246"/>
      <c r="QJJ84" s="246"/>
      <c r="QJK84" s="246"/>
      <c r="QJL84" s="246"/>
      <c r="QJM84" s="246"/>
      <c r="QJN84" s="246"/>
      <c r="QJO84" s="246"/>
      <c r="QJP84" s="246"/>
      <c r="QJQ84" s="246"/>
      <c r="QJR84" s="246"/>
      <c r="QJS84" s="246"/>
      <c r="QJT84" s="246"/>
      <c r="QJU84" s="246"/>
      <c r="QJV84" s="246"/>
      <c r="QJW84" s="246"/>
      <c r="QJX84" s="246"/>
      <c r="QJY84" s="246"/>
      <c r="QJZ84" s="246"/>
      <c r="QKA84" s="246"/>
      <c r="QKB84" s="246"/>
      <c r="QKC84" s="246"/>
      <c r="QKD84" s="246"/>
      <c r="QKE84" s="246"/>
      <c r="QKF84" s="246"/>
      <c r="QKG84" s="246"/>
      <c r="QKH84" s="246"/>
      <c r="QKI84" s="246"/>
      <c r="QKJ84" s="246"/>
      <c r="QKK84" s="246"/>
      <c r="QKL84" s="246"/>
      <c r="QKM84" s="246"/>
      <c r="QKN84" s="246"/>
      <c r="QKO84" s="246"/>
      <c r="QKP84" s="246"/>
      <c r="QKQ84" s="246"/>
      <c r="QKR84" s="246"/>
      <c r="QKS84" s="246"/>
      <c r="QKT84" s="246"/>
      <c r="QKU84" s="246"/>
      <c r="QKV84" s="246"/>
      <c r="QKW84" s="246"/>
      <c r="QKX84" s="246"/>
      <c r="QKY84" s="246"/>
      <c r="QKZ84" s="246"/>
      <c r="QLA84" s="246"/>
      <c r="QLB84" s="246"/>
      <c r="QLC84" s="246"/>
      <c r="QLD84" s="246"/>
      <c r="QLE84" s="246"/>
      <c r="QLF84" s="246"/>
      <c r="QLG84" s="246"/>
      <c r="QLH84" s="246"/>
      <c r="QLI84" s="246"/>
      <c r="QLJ84" s="246"/>
      <c r="QLK84" s="246"/>
      <c r="QLL84" s="246"/>
      <c r="QLM84" s="246"/>
      <c r="QLN84" s="246"/>
      <c r="QLO84" s="246"/>
      <c r="QLP84" s="246"/>
      <c r="QLQ84" s="246"/>
      <c r="QLR84" s="246"/>
      <c r="QLS84" s="246"/>
      <c r="QLT84" s="246"/>
      <c r="QLU84" s="246"/>
      <c r="QLV84" s="246"/>
      <c r="QLW84" s="246"/>
      <c r="QLX84" s="246"/>
      <c r="QLY84" s="246"/>
      <c r="QLZ84" s="246"/>
      <c r="QMA84" s="246"/>
      <c r="QMB84" s="246"/>
      <c r="QMC84" s="246"/>
      <c r="QMD84" s="246"/>
      <c r="QME84" s="246"/>
      <c r="QMF84" s="246"/>
      <c r="QMG84" s="246"/>
      <c r="QMH84" s="246"/>
      <c r="QMI84" s="246"/>
      <c r="QMJ84" s="246"/>
      <c r="QMK84" s="246"/>
      <c r="QML84" s="246"/>
      <c r="QMM84" s="246"/>
      <c r="QMN84" s="246"/>
      <c r="QMO84" s="246"/>
      <c r="QMP84" s="246"/>
      <c r="QMQ84" s="246"/>
      <c r="QMR84" s="246"/>
      <c r="QMS84" s="246"/>
      <c r="QMT84" s="246"/>
      <c r="QMU84" s="246"/>
      <c r="QMV84" s="246"/>
      <c r="QMW84" s="246"/>
      <c r="QMX84" s="246"/>
      <c r="QMY84" s="246"/>
      <c r="QMZ84" s="246"/>
      <c r="QNA84" s="246"/>
      <c r="QNB84" s="246"/>
      <c r="QNC84" s="246"/>
      <c r="QND84" s="246"/>
      <c r="QNE84" s="246"/>
      <c r="QNF84" s="246"/>
      <c r="QNG84" s="246"/>
      <c r="QNH84" s="246"/>
      <c r="QNI84" s="246"/>
      <c r="QNJ84" s="246"/>
      <c r="QNK84" s="246"/>
      <c r="QNL84" s="246"/>
      <c r="QNM84" s="246"/>
      <c r="QNN84" s="246"/>
      <c r="QNO84" s="246"/>
      <c r="QNP84" s="246"/>
      <c r="QNQ84" s="246"/>
      <c r="QNR84" s="246"/>
      <c r="QNS84" s="246"/>
      <c r="QNT84" s="246"/>
      <c r="QNU84" s="246"/>
      <c r="QNV84" s="246"/>
      <c r="QNW84" s="246"/>
      <c r="QNX84" s="246"/>
      <c r="QNY84" s="246"/>
      <c r="QNZ84" s="246"/>
      <c r="QOA84" s="246"/>
      <c r="QOB84" s="246"/>
      <c r="QOC84" s="246"/>
      <c r="QOD84" s="246"/>
      <c r="QOE84" s="246"/>
      <c r="QOF84" s="246"/>
      <c r="QOG84" s="246"/>
      <c r="QOH84" s="246"/>
      <c r="QOI84" s="246"/>
      <c r="QOJ84" s="246"/>
      <c r="QOK84" s="246"/>
      <c r="QOL84" s="246"/>
      <c r="QOM84" s="246"/>
      <c r="QON84" s="246"/>
      <c r="QOO84" s="246"/>
      <c r="QOP84" s="246"/>
      <c r="QOQ84" s="246"/>
      <c r="QOR84" s="246"/>
      <c r="QOS84" s="246"/>
      <c r="QOT84" s="246"/>
      <c r="QOU84" s="246"/>
      <c r="QOV84" s="246"/>
      <c r="QOW84" s="246"/>
      <c r="QOX84" s="246"/>
      <c r="QOY84" s="246"/>
      <c r="QOZ84" s="246"/>
      <c r="QPA84" s="246"/>
      <c r="QPB84" s="246"/>
      <c r="QPC84" s="246"/>
      <c r="QPD84" s="246"/>
      <c r="QPE84" s="246"/>
      <c r="QPF84" s="246"/>
      <c r="QPG84" s="246"/>
      <c r="QPH84" s="246"/>
      <c r="QPI84" s="246"/>
      <c r="QPJ84" s="246"/>
      <c r="QPK84" s="246"/>
      <c r="QPL84" s="246"/>
      <c r="QPM84" s="246"/>
      <c r="QPN84" s="246"/>
      <c r="QPO84" s="246"/>
      <c r="QPP84" s="246"/>
      <c r="QPQ84" s="246"/>
      <c r="QPR84" s="246"/>
      <c r="QPS84" s="246"/>
      <c r="QPT84" s="246"/>
      <c r="QPU84" s="246"/>
      <c r="QPV84" s="246"/>
      <c r="QPW84" s="246"/>
      <c r="QPX84" s="246"/>
      <c r="QPY84" s="246"/>
      <c r="QPZ84" s="246"/>
      <c r="QQA84" s="246"/>
      <c r="QQB84" s="246"/>
      <c r="QQC84" s="246"/>
      <c r="QQD84" s="246"/>
      <c r="QQE84" s="246"/>
      <c r="QQF84" s="246"/>
      <c r="QQG84" s="246"/>
      <c r="QQH84" s="246"/>
      <c r="QQI84" s="246"/>
      <c r="QQJ84" s="246"/>
      <c r="QQK84" s="246"/>
      <c r="QQL84" s="246"/>
      <c r="QQM84" s="246"/>
      <c r="QQN84" s="246"/>
      <c r="QQO84" s="246"/>
      <c r="QQP84" s="246"/>
      <c r="QQQ84" s="246"/>
      <c r="QQR84" s="246"/>
      <c r="QQS84" s="246"/>
      <c r="QQT84" s="246"/>
      <c r="QQU84" s="246"/>
      <c r="QQV84" s="246"/>
      <c r="QQW84" s="246"/>
      <c r="QQX84" s="246"/>
      <c r="QQY84" s="246"/>
      <c r="QQZ84" s="246"/>
      <c r="QRA84" s="246"/>
      <c r="QRB84" s="246"/>
      <c r="QRC84" s="246"/>
      <c r="QRD84" s="246"/>
      <c r="QRE84" s="246"/>
      <c r="QRF84" s="246"/>
      <c r="QRG84" s="246"/>
      <c r="QRH84" s="246"/>
      <c r="QRI84" s="246"/>
      <c r="QRJ84" s="246"/>
      <c r="QRK84" s="246"/>
      <c r="QRL84" s="246"/>
      <c r="QRM84" s="246"/>
      <c r="QRN84" s="246"/>
      <c r="QRO84" s="246"/>
      <c r="QRP84" s="246"/>
      <c r="QRQ84" s="246"/>
      <c r="QRR84" s="246"/>
      <c r="QRS84" s="246"/>
      <c r="QRT84" s="246"/>
      <c r="QRU84" s="246"/>
      <c r="QRV84" s="246"/>
      <c r="QRW84" s="246"/>
      <c r="QRX84" s="246"/>
      <c r="QRY84" s="246"/>
      <c r="QRZ84" s="246"/>
      <c r="QSA84" s="246"/>
      <c r="QSB84" s="246"/>
      <c r="QSC84" s="246"/>
      <c r="QSD84" s="246"/>
      <c r="QSE84" s="246"/>
      <c r="QSF84" s="246"/>
      <c r="QSG84" s="246"/>
      <c r="QSH84" s="246"/>
      <c r="QSI84" s="246"/>
      <c r="QSJ84" s="246"/>
      <c r="QSK84" s="246"/>
      <c r="QSL84" s="246"/>
      <c r="QSM84" s="246"/>
      <c r="QSN84" s="246"/>
      <c r="QSO84" s="246"/>
      <c r="QSP84" s="246"/>
      <c r="QSQ84" s="246"/>
      <c r="QSR84" s="246"/>
      <c r="QSS84" s="246"/>
      <c r="QST84" s="246"/>
      <c r="QSU84" s="246"/>
      <c r="QSV84" s="246"/>
      <c r="QSW84" s="246"/>
      <c r="QSX84" s="246"/>
      <c r="QSY84" s="246"/>
      <c r="QSZ84" s="246"/>
      <c r="QTA84" s="246"/>
      <c r="QTB84" s="246"/>
      <c r="QTC84" s="246"/>
      <c r="QTD84" s="246"/>
      <c r="QTE84" s="246"/>
      <c r="QTF84" s="246"/>
      <c r="QTG84" s="246"/>
      <c r="QTH84" s="246"/>
      <c r="QTI84" s="246"/>
      <c r="QTJ84" s="246"/>
      <c r="QTK84" s="246"/>
      <c r="QTL84" s="246"/>
      <c r="QTM84" s="246"/>
      <c r="QTN84" s="246"/>
      <c r="QTO84" s="246"/>
      <c r="QTP84" s="246"/>
      <c r="QTQ84" s="246"/>
      <c r="QTR84" s="246"/>
      <c r="QTS84" s="246"/>
      <c r="QTT84" s="246"/>
      <c r="QTU84" s="246"/>
      <c r="QTV84" s="246"/>
      <c r="QTW84" s="246"/>
      <c r="QTX84" s="246"/>
      <c r="QTY84" s="246"/>
      <c r="QTZ84" s="246"/>
      <c r="QUA84" s="246"/>
      <c r="QUB84" s="246"/>
      <c r="QUC84" s="246"/>
      <c r="QUD84" s="246"/>
      <c r="QUE84" s="246"/>
      <c r="QUF84" s="246"/>
      <c r="QUG84" s="246"/>
      <c r="QUH84" s="246"/>
      <c r="QUI84" s="246"/>
      <c r="QUJ84" s="246"/>
      <c r="QUK84" s="246"/>
      <c r="QUL84" s="246"/>
      <c r="QUM84" s="246"/>
      <c r="QUN84" s="246"/>
      <c r="QUO84" s="246"/>
      <c r="QUP84" s="246"/>
      <c r="QUQ84" s="246"/>
      <c r="QUR84" s="246"/>
      <c r="QUS84" s="246"/>
      <c r="QUT84" s="246"/>
      <c r="QUU84" s="246"/>
      <c r="QUV84" s="246"/>
      <c r="QUW84" s="246"/>
      <c r="QUX84" s="246"/>
      <c r="QUY84" s="246"/>
      <c r="QUZ84" s="246"/>
      <c r="QVA84" s="246"/>
      <c r="QVB84" s="246"/>
      <c r="QVC84" s="246"/>
      <c r="QVD84" s="246"/>
      <c r="QVE84" s="246"/>
      <c r="QVF84" s="246"/>
      <c r="QVG84" s="246"/>
      <c r="QVH84" s="246"/>
      <c r="QVI84" s="246"/>
      <c r="QVJ84" s="246"/>
      <c r="QVK84" s="246"/>
      <c r="QVL84" s="246"/>
      <c r="QVM84" s="246"/>
      <c r="QVN84" s="246"/>
      <c r="QVO84" s="246"/>
      <c r="QVP84" s="246"/>
      <c r="QVQ84" s="246"/>
      <c r="QVR84" s="246"/>
      <c r="QVS84" s="246"/>
      <c r="QVT84" s="246"/>
      <c r="QVU84" s="246"/>
      <c r="QVV84" s="246"/>
      <c r="QVW84" s="246"/>
      <c r="QVX84" s="246"/>
      <c r="QVY84" s="246"/>
      <c r="QVZ84" s="246"/>
      <c r="QWA84" s="246"/>
      <c r="QWB84" s="246"/>
      <c r="QWC84" s="246"/>
      <c r="QWD84" s="246"/>
      <c r="QWE84" s="246"/>
      <c r="QWF84" s="246"/>
      <c r="QWG84" s="246"/>
      <c r="QWH84" s="246"/>
      <c r="QWI84" s="246"/>
      <c r="QWJ84" s="246"/>
      <c r="QWK84" s="246"/>
      <c r="QWL84" s="246"/>
      <c r="QWM84" s="246"/>
      <c r="QWN84" s="246"/>
      <c r="QWO84" s="246"/>
      <c r="QWP84" s="246"/>
      <c r="QWQ84" s="246"/>
      <c r="QWR84" s="246"/>
      <c r="QWS84" s="246"/>
      <c r="QWT84" s="246"/>
      <c r="QWU84" s="246"/>
      <c r="QWV84" s="246"/>
      <c r="QWW84" s="246"/>
      <c r="QWX84" s="246"/>
      <c r="QWY84" s="246"/>
      <c r="QWZ84" s="246"/>
      <c r="QXA84" s="246"/>
      <c r="QXB84" s="246"/>
      <c r="QXC84" s="246"/>
      <c r="QXD84" s="246"/>
      <c r="QXE84" s="246"/>
      <c r="QXF84" s="246"/>
      <c r="QXG84" s="246"/>
      <c r="QXH84" s="246"/>
      <c r="QXI84" s="246"/>
      <c r="QXJ84" s="246"/>
      <c r="QXK84" s="246"/>
      <c r="QXL84" s="246"/>
      <c r="QXM84" s="246"/>
      <c r="QXN84" s="246"/>
      <c r="QXO84" s="246"/>
      <c r="QXP84" s="246"/>
      <c r="QXQ84" s="246"/>
      <c r="QXR84" s="246"/>
      <c r="QXS84" s="246"/>
      <c r="QXT84" s="246"/>
      <c r="QXU84" s="246"/>
      <c r="QXV84" s="246"/>
      <c r="QXW84" s="246"/>
      <c r="QXX84" s="246"/>
      <c r="QXY84" s="246"/>
      <c r="QXZ84" s="246"/>
      <c r="QYA84" s="246"/>
      <c r="QYB84" s="246"/>
      <c r="QYC84" s="246"/>
      <c r="QYD84" s="246"/>
      <c r="QYE84" s="246"/>
      <c r="QYF84" s="246"/>
      <c r="QYG84" s="246"/>
      <c r="QYH84" s="246"/>
      <c r="QYI84" s="246"/>
      <c r="QYJ84" s="246"/>
      <c r="QYK84" s="246"/>
      <c r="QYL84" s="246"/>
      <c r="QYM84" s="246"/>
      <c r="QYN84" s="246"/>
      <c r="QYO84" s="246"/>
      <c r="QYP84" s="246"/>
      <c r="QYQ84" s="246"/>
      <c r="QYR84" s="246"/>
      <c r="QYS84" s="246"/>
      <c r="QYT84" s="246"/>
      <c r="QYU84" s="246"/>
      <c r="QYV84" s="246"/>
      <c r="QYW84" s="246"/>
      <c r="QYX84" s="246"/>
      <c r="QYY84" s="246"/>
      <c r="QYZ84" s="246"/>
      <c r="QZA84" s="246"/>
      <c r="QZB84" s="246"/>
      <c r="QZC84" s="246"/>
      <c r="QZD84" s="246"/>
      <c r="QZE84" s="246"/>
      <c r="QZF84" s="246"/>
      <c r="QZG84" s="246"/>
      <c r="QZH84" s="246"/>
      <c r="QZI84" s="246"/>
      <c r="QZJ84" s="246"/>
      <c r="QZK84" s="246"/>
      <c r="QZL84" s="246"/>
      <c r="QZM84" s="246"/>
      <c r="QZN84" s="246"/>
      <c r="QZO84" s="246"/>
      <c r="QZP84" s="246"/>
      <c r="QZQ84" s="246"/>
      <c r="QZR84" s="246"/>
      <c r="QZS84" s="246"/>
      <c r="QZT84" s="246"/>
      <c r="QZU84" s="246"/>
      <c r="QZV84" s="246"/>
      <c r="QZW84" s="246"/>
      <c r="QZX84" s="246"/>
      <c r="QZY84" s="246"/>
      <c r="QZZ84" s="246"/>
      <c r="RAA84" s="246"/>
      <c r="RAB84" s="246"/>
      <c r="RAC84" s="246"/>
      <c r="RAD84" s="246"/>
      <c r="RAE84" s="246"/>
      <c r="RAF84" s="246"/>
      <c r="RAG84" s="246"/>
      <c r="RAH84" s="246"/>
      <c r="RAI84" s="246"/>
      <c r="RAJ84" s="246"/>
      <c r="RAK84" s="246"/>
      <c r="RAL84" s="246"/>
      <c r="RAM84" s="246"/>
      <c r="RAN84" s="246"/>
      <c r="RAO84" s="246"/>
      <c r="RAP84" s="246"/>
      <c r="RAQ84" s="246"/>
      <c r="RAR84" s="246"/>
      <c r="RAS84" s="246"/>
      <c r="RAT84" s="246"/>
      <c r="RAU84" s="246"/>
      <c r="RAV84" s="246"/>
      <c r="RAW84" s="246"/>
      <c r="RAX84" s="246"/>
      <c r="RAY84" s="246"/>
      <c r="RAZ84" s="246"/>
      <c r="RBA84" s="246"/>
      <c r="RBB84" s="246"/>
      <c r="RBC84" s="246"/>
      <c r="RBD84" s="246"/>
      <c r="RBE84" s="246"/>
      <c r="RBF84" s="246"/>
      <c r="RBG84" s="246"/>
      <c r="RBH84" s="246"/>
      <c r="RBI84" s="246"/>
      <c r="RBJ84" s="246"/>
      <c r="RBK84" s="246"/>
      <c r="RBL84" s="246"/>
      <c r="RBM84" s="246"/>
      <c r="RBN84" s="246"/>
      <c r="RBO84" s="246"/>
      <c r="RBP84" s="246"/>
      <c r="RBQ84" s="246"/>
      <c r="RBR84" s="246"/>
      <c r="RBS84" s="246"/>
      <c r="RBT84" s="246"/>
      <c r="RBU84" s="246"/>
      <c r="RBV84" s="246"/>
      <c r="RBW84" s="246"/>
      <c r="RBX84" s="246"/>
      <c r="RBY84" s="246"/>
      <c r="RBZ84" s="246"/>
      <c r="RCA84" s="246"/>
      <c r="RCB84" s="246"/>
      <c r="RCC84" s="246"/>
      <c r="RCD84" s="246"/>
      <c r="RCE84" s="246"/>
      <c r="RCF84" s="246"/>
      <c r="RCG84" s="246"/>
      <c r="RCH84" s="246"/>
      <c r="RCI84" s="246"/>
      <c r="RCJ84" s="246"/>
      <c r="RCK84" s="246"/>
      <c r="RCL84" s="246"/>
      <c r="RCM84" s="246"/>
      <c r="RCN84" s="246"/>
      <c r="RCO84" s="246"/>
      <c r="RCP84" s="246"/>
      <c r="RCQ84" s="246"/>
      <c r="RCR84" s="246"/>
      <c r="RCS84" s="246"/>
      <c r="RCT84" s="246"/>
      <c r="RCU84" s="246"/>
      <c r="RCV84" s="246"/>
      <c r="RCW84" s="246"/>
      <c r="RCX84" s="246"/>
      <c r="RCY84" s="246"/>
      <c r="RCZ84" s="246"/>
      <c r="RDA84" s="246"/>
      <c r="RDB84" s="246"/>
      <c r="RDC84" s="246"/>
      <c r="RDD84" s="246"/>
      <c r="RDE84" s="246"/>
      <c r="RDF84" s="246"/>
      <c r="RDG84" s="246"/>
      <c r="RDH84" s="246"/>
      <c r="RDI84" s="246"/>
      <c r="RDJ84" s="246"/>
      <c r="RDK84" s="246"/>
      <c r="RDL84" s="246"/>
      <c r="RDM84" s="246"/>
      <c r="RDN84" s="246"/>
      <c r="RDO84" s="246"/>
      <c r="RDP84" s="246"/>
      <c r="RDQ84" s="246"/>
      <c r="RDR84" s="246"/>
      <c r="RDS84" s="246"/>
      <c r="RDT84" s="246"/>
      <c r="RDU84" s="246"/>
      <c r="RDV84" s="246"/>
      <c r="RDW84" s="246"/>
      <c r="RDX84" s="246"/>
      <c r="RDY84" s="246"/>
      <c r="RDZ84" s="246"/>
      <c r="REA84" s="246"/>
      <c r="REB84" s="246"/>
      <c r="REC84" s="246"/>
      <c r="RED84" s="246"/>
      <c r="REE84" s="246"/>
      <c r="REF84" s="246"/>
      <c r="REG84" s="246"/>
      <c r="REH84" s="246"/>
      <c r="REI84" s="246"/>
      <c r="REJ84" s="246"/>
      <c r="REK84" s="246"/>
      <c r="REL84" s="246"/>
      <c r="REM84" s="246"/>
      <c r="REN84" s="246"/>
      <c r="REO84" s="246"/>
      <c r="REP84" s="246"/>
      <c r="REQ84" s="246"/>
      <c r="RER84" s="246"/>
      <c r="RES84" s="246"/>
      <c r="RET84" s="246"/>
      <c r="REU84" s="246"/>
      <c r="REV84" s="246"/>
      <c r="REW84" s="246"/>
      <c r="REX84" s="246"/>
      <c r="REY84" s="246"/>
      <c r="REZ84" s="246"/>
      <c r="RFA84" s="246"/>
      <c r="RFB84" s="246"/>
      <c r="RFC84" s="246"/>
      <c r="RFD84" s="246"/>
      <c r="RFE84" s="246"/>
      <c r="RFF84" s="246"/>
      <c r="RFG84" s="246"/>
      <c r="RFH84" s="246"/>
      <c r="RFI84" s="246"/>
      <c r="RFJ84" s="246"/>
      <c r="RFK84" s="246"/>
      <c r="RFL84" s="246"/>
      <c r="RFM84" s="246"/>
      <c r="RFN84" s="246"/>
      <c r="RFO84" s="246"/>
      <c r="RFP84" s="246"/>
      <c r="RFQ84" s="246"/>
      <c r="RFR84" s="246"/>
      <c r="RFS84" s="246"/>
      <c r="RFT84" s="246"/>
      <c r="RFU84" s="246"/>
      <c r="RFV84" s="246"/>
      <c r="RFW84" s="246"/>
      <c r="RFX84" s="246"/>
      <c r="RFY84" s="246"/>
      <c r="RFZ84" s="246"/>
      <c r="RGA84" s="246"/>
      <c r="RGB84" s="246"/>
      <c r="RGC84" s="246"/>
      <c r="RGD84" s="246"/>
      <c r="RGE84" s="246"/>
      <c r="RGF84" s="246"/>
      <c r="RGG84" s="246"/>
      <c r="RGH84" s="246"/>
      <c r="RGI84" s="246"/>
      <c r="RGJ84" s="246"/>
      <c r="RGK84" s="246"/>
      <c r="RGL84" s="246"/>
      <c r="RGM84" s="246"/>
      <c r="RGN84" s="246"/>
      <c r="RGO84" s="246"/>
      <c r="RGP84" s="246"/>
      <c r="RGQ84" s="246"/>
      <c r="RGR84" s="246"/>
      <c r="RGS84" s="246"/>
      <c r="RGT84" s="246"/>
      <c r="RGU84" s="246"/>
      <c r="RGV84" s="246"/>
      <c r="RGW84" s="246"/>
      <c r="RGX84" s="246"/>
      <c r="RGY84" s="246"/>
      <c r="RGZ84" s="246"/>
      <c r="RHA84" s="246"/>
      <c r="RHB84" s="246"/>
      <c r="RHC84" s="246"/>
      <c r="RHD84" s="246"/>
      <c r="RHE84" s="246"/>
      <c r="RHF84" s="246"/>
      <c r="RHG84" s="246"/>
      <c r="RHH84" s="246"/>
      <c r="RHI84" s="246"/>
      <c r="RHJ84" s="246"/>
      <c r="RHK84" s="246"/>
      <c r="RHL84" s="246"/>
      <c r="RHM84" s="246"/>
      <c r="RHN84" s="246"/>
      <c r="RHO84" s="246"/>
      <c r="RHP84" s="246"/>
      <c r="RHQ84" s="246"/>
      <c r="RHR84" s="246"/>
      <c r="RHS84" s="246"/>
      <c r="RHT84" s="246"/>
      <c r="RHU84" s="246"/>
      <c r="RHV84" s="246"/>
      <c r="RHW84" s="246"/>
      <c r="RHX84" s="246"/>
      <c r="RHY84" s="246"/>
      <c r="RHZ84" s="246"/>
      <c r="RIA84" s="246"/>
      <c r="RIB84" s="246"/>
      <c r="RIC84" s="246"/>
      <c r="RID84" s="246"/>
      <c r="RIE84" s="246"/>
      <c r="RIF84" s="246"/>
      <c r="RIG84" s="246"/>
      <c r="RIH84" s="246"/>
      <c r="RII84" s="246"/>
      <c r="RIJ84" s="246"/>
      <c r="RIK84" s="246"/>
      <c r="RIL84" s="246"/>
      <c r="RIM84" s="246"/>
      <c r="RIN84" s="246"/>
      <c r="RIO84" s="246"/>
      <c r="RIP84" s="246"/>
      <c r="RIQ84" s="246"/>
      <c r="RIR84" s="246"/>
      <c r="RIS84" s="246"/>
      <c r="RIT84" s="246"/>
      <c r="RIU84" s="246"/>
      <c r="RIV84" s="246"/>
      <c r="RIW84" s="246"/>
      <c r="RIX84" s="246"/>
      <c r="RIY84" s="246"/>
      <c r="RIZ84" s="246"/>
      <c r="RJA84" s="246"/>
      <c r="RJB84" s="246"/>
      <c r="RJC84" s="246"/>
      <c r="RJD84" s="246"/>
      <c r="RJE84" s="246"/>
      <c r="RJF84" s="246"/>
      <c r="RJG84" s="246"/>
      <c r="RJH84" s="246"/>
      <c r="RJI84" s="246"/>
      <c r="RJJ84" s="246"/>
      <c r="RJK84" s="246"/>
      <c r="RJL84" s="246"/>
      <c r="RJM84" s="246"/>
      <c r="RJN84" s="246"/>
      <c r="RJO84" s="246"/>
      <c r="RJP84" s="246"/>
      <c r="RJQ84" s="246"/>
      <c r="RJR84" s="246"/>
      <c r="RJS84" s="246"/>
      <c r="RJT84" s="246"/>
      <c r="RJU84" s="246"/>
      <c r="RJV84" s="246"/>
      <c r="RJW84" s="246"/>
      <c r="RJX84" s="246"/>
      <c r="RJY84" s="246"/>
      <c r="RJZ84" s="246"/>
      <c r="RKA84" s="246"/>
      <c r="RKB84" s="246"/>
      <c r="RKC84" s="246"/>
      <c r="RKD84" s="246"/>
      <c r="RKE84" s="246"/>
      <c r="RKF84" s="246"/>
      <c r="RKG84" s="246"/>
      <c r="RKH84" s="246"/>
      <c r="RKI84" s="246"/>
      <c r="RKJ84" s="246"/>
      <c r="RKK84" s="246"/>
      <c r="RKL84" s="246"/>
      <c r="RKM84" s="246"/>
      <c r="RKN84" s="246"/>
      <c r="RKO84" s="246"/>
      <c r="RKP84" s="246"/>
      <c r="RKQ84" s="246"/>
      <c r="RKR84" s="246"/>
      <c r="RKS84" s="246"/>
      <c r="RKT84" s="246"/>
      <c r="RKU84" s="246"/>
      <c r="RKV84" s="246"/>
      <c r="RKW84" s="246"/>
      <c r="RKX84" s="246"/>
      <c r="RKY84" s="246"/>
      <c r="RKZ84" s="246"/>
      <c r="RLA84" s="246"/>
      <c r="RLB84" s="246"/>
      <c r="RLC84" s="246"/>
      <c r="RLD84" s="246"/>
      <c r="RLE84" s="246"/>
      <c r="RLF84" s="246"/>
      <c r="RLG84" s="246"/>
      <c r="RLH84" s="246"/>
      <c r="RLI84" s="246"/>
      <c r="RLJ84" s="246"/>
      <c r="RLK84" s="246"/>
      <c r="RLL84" s="246"/>
      <c r="RLM84" s="246"/>
      <c r="RLN84" s="246"/>
      <c r="RLO84" s="246"/>
      <c r="RLP84" s="246"/>
      <c r="RLQ84" s="246"/>
      <c r="RLR84" s="246"/>
      <c r="RLS84" s="246"/>
      <c r="RLT84" s="246"/>
      <c r="RLU84" s="246"/>
      <c r="RLV84" s="246"/>
      <c r="RLW84" s="246"/>
      <c r="RLX84" s="246"/>
      <c r="RLY84" s="246"/>
      <c r="RLZ84" s="246"/>
      <c r="RMA84" s="246"/>
      <c r="RMB84" s="246"/>
      <c r="RMC84" s="246"/>
      <c r="RMD84" s="246"/>
      <c r="RME84" s="246"/>
      <c r="RMF84" s="246"/>
      <c r="RMG84" s="246"/>
      <c r="RMH84" s="246"/>
      <c r="RMI84" s="246"/>
      <c r="RMJ84" s="246"/>
      <c r="RMK84" s="246"/>
      <c r="RML84" s="246"/>
      <c r="RMM84" s="246"/>
      <c r="RMN84" s="246"/>
      <c r="RMO84" s="246"/>
      <c r="RMP84" s="246"/>
      <c r="RMQ84" s="246"/>
      <c r="RMR84" s="246"/>
      <c r="RMS84" s="246"/>
      <c r="RMT84" s="246"/>
      <c r="RMU84" s="246"/>
      <c r="RMV84" s="246"/>
      <c r="RMW84" s="246"/>
      <c r="RMX84" s="246"/>
      <c r="RMY84" s="246"/>
      <c r="RMZ84" s="246"/>
      <c r="RNA84" s="246"/>
      <c r="RNB84" s="246"/>
      <c r="RNC84" s="246"/>
      <c r="RND84" s="246"/>
      <c r="RNE84" s="246"/>
      <c r="RNF84" s="246"/>
      <c r="RNG84" s="246"/>
      <c r="RNH84" s="246"/>
      <c r="RNI84" s="246"/>
      <c r="RNJ84" s="246"/>
      <c r="RNK84" s="246"/>
      <c r="RNL84" s="246"/>
      <c r="RNM84" s="246"/>
      <c r="RNN84" s="246"/>
      <c r="RNO84" s="246"/>
      <c r="RNP84" s="246"/>
      <c r="RNQ84" s="246"/>
      <c r="RNR84" s="246"/>
      <c r="RNS84" s="246"/>
      <c r="RNT84" s="246"/>
      <c r="RNU84" s="246"/>
      <c r="RNV84" s="246"/>
      <c r="RNW84" s="246"/>
      <c r="RNX84" s="246"/>
      <c r="RNY84" s="246"/>
      <c r="RNZ84" s="246"/>
      <c r="ROA84" s="246"/>
      <c r="ROB84" s="246"/>
      <c r="ROC84" s="246"/>
      <c r="ROD84" s="246"/>
      <c r="ROE84" s="246"/>
      <c r="ROF84" s="246"/>
      <c r="ROG84" s="246"/>
      <c r="ROH84" s="246"/>
      <c r="ROI84" s="246"/>
      <c r="ROJ84" s="246"/>
      <c r="ROK84" s="246"/>
      <c r="ROL84" s="246"/>
      <c r="ROM84" s="246"/>
      <c r="RON84" s="246"/>
      <c r="ROO84" s="246"/>
      <c r="ROP84" s="246"/>
      <c r="ROQ84" s="246"/>
      <c r="ROR84" s="246"/>
      <c r="ROS84" s="246"/>
      <c r="ROT84" s="246"/>
      <c r="ROU84" s="246"/>
      <c r="ROV84" s="246"/>
      <c r="ROW84" s="246"/>
      <c r="ROX84" s="246"/>
      <c r="ROY84" s="246"/>
      <c r="ROZ84" s="246"/>
      <c r="RPA84" s="246"/>
      <c r="RPB84" s="246"/>
      <c r="RPC84" s="246"/>
      <c r="RPD84" s="246"/>
      <c r="RPE84" s="246"/>
      <c r="RPF84" s="246"/>
      <c r="RPG84" s="246"/>
      <c r="RPH84" s="246"/>
      <c r="RPI84" s="246"/>
      <c r="RPJ84" s="246"/>
      <c r="RPK84" s="246"/>
      <c r="RPL84" s="246"/>
      <c r="RPM84" s="246"/>
      <c r="RPN84" s="246"/>
      <c r="RPO84" s="246"/>
      <c r="RPP84" s="246"/>
      <c r="RPQ84" s="246"/>
      <c r="RPR84" s="246"/>
      <c r="RPS84" s="246"/>
      <c r="RPT84" s="246"/>
      <c r="RPU84" s="246"/>
      <c r="RPV84" s="246"/>
      <c r="RPW84" s="246"/>
      <c r="RPX84" s="246"/>
      <c r="RPY84" s="246"/>
      <c r="RPZ84" s="246"/>
      <c r="RQA84" s="246"/>
      <c r="RQB84" s="246"/>
      <c r="RQC84" s="246"/>
      <c r="RQD84" s="246"/>
      <c r="RQE84" s="246"/>
      <c r="RQF84" s="246"/>
      <c r="RQG84" s="246"/>
      <c r="RQH84" s="246"/>
      <c r="RQI84" s="246"/>
      <c r="RQJ84" s="246"/>
      <c r="RQK84" s="246"/>
      <c r="RQL84" s="246"/>
      <c r="RQM84" s="246"/>
      <c r="RQN84" s="246"/>
      <c r="RQO84" s="246"/>
      <c r="RQP84" s="246"/>
      <c r="RQQ84" s="246"/>
      <c r="RQR84" s="246"/>
      <c r="RQS84" s="246"/>
      <c r="RQT84" s="246"/>
      <c r="RQU84" s="246"/>
      <c r="RQV84" s="246"/>
      <c r="RQW84" s="246"/>
      <c r="RQX84" s="246"/>
      <c r="RQY84" s="246"/>
      <c r="RQZ84" s="246"/>
      <c r="RRA84" s="246"/>
      <c r="RRB84" s="246"/>
      <c r="RRC84" s="246"/>
      <c r="RRD84" s="246"/>
      <c r="RRE84" s="246"/>
      <c r="RRF84" s="246"/>
      <c r="RRG84" s="246"/>
      <c r="RRH84" s="246"/>
      <c r="RRI84" s="246"/>
      <c r="RRJ84" s="246"/>
      <c r="RRK84" s="246"/>
      <c r="RRL84" s="246"/>
      <c r="RRM84" s="246"/>
      <c r="RRN84" s="246"/>
      <c r="RRO84" s="246"/>
      <c r="RRP84" s="246"/>
      <c r="RRQ84" s="246"/>
      <c r="RRR84" s="246"/>
      <c r="RRS84" s="246"/>
      <c r="RRT84" s="246"/>
      <c r="RRU84" s="246"/>
      <c r="RRV84" s="246"/>
      <c r="RRW84" s="246"/>
      <c r="RRX84" s="246"/>
      <c r="RRY84" s="246"/>
      <c r="RRZ84" s="246"/>
      <c r="RSA84" s="246"/>
      <c r="RSB84" s="246"/>
      <c r="RSC84" s="246"/>
      <c r="RSD84" s="246"/>
      <c r="RSE84" s="246"/>
      <c r="RSF84" s="246"/>
      <c r="RSG84" s="246"/>
      <c r="RSH84" s="246"/>
      <c r="RSI84" s="246"/>
      <c r="RSJ84" s="246"/>
      <c r="RSK84" s="246"/>
      <c r="RSL84" s="246"/>
      <c r="RSM84" s="246"/>
      <c r="RSN84" s="246"/>
      <c r="RSO84" s="246"/>
      <c r="RSP84" s="246"/>
      <c r="RSQ84" s="246"/>
      <c r="RSR84" s="246"/>
      <c r="RSS84" s="246"/>
      <c r="RST84" s="246"/>
      <c r="RSU84" s="246"/>
      <c r="RSV84" s="246"/>
      <c r="RSW84" s="246"/>
      <c r="RSX84" s="246"/>
      <c r="RSY84" s="246"/>
      <c r="RSZ84" s="246"/>
      <c r="RTA84" s="246"/>
      <c r="RTB84" s="246"/>
      <c r="RTC84" s="246"/>
      <c r="RTD84" s="246"/>
      <c r="RTE84" s="246"/>
      <c r="RTF84" s="246"/>
      <c r="RTG84" s="246"/>
      <c r="RTH84" s="246"/>
      <c r="RTI84" s="246"/>
      <c r="RTJ84" s="246"/>
      <c r="RTK84" s="246"/>
      <c r="RTL84" s="246"/>
      <c r="RTM84" s="246"/>
      <c r="RTN84" s="246"/>
      <c r="RTO84" s="246"/>
      <c r="RTP84" s="246"/>
      <c r="RTQ84" s="246"/>
      <c r="RTR84" s="246"/>
      <c r="RTS84" s="246"/>
      <c r="RTT84" s="246"/>
      <c r="RTU84" s="246"/>
      <c r="RTV84" s="246"/>
      <c r="RTW84" s="246"/>
      <c r="RTX84" s="246"/>
      <c r="RTY84" s="246"/>
      <c r="RTZ84" s="246"/>
      <c r="RUA84" s="246"/>
      <c r="RUB84" s="246"/>
      <c r="RUC84" s="246"/>
      <c r="RUD84" s="246"/>
      <c r="RUE84" s="246"/>
      <c r="RUF84" s="246"/>
      <c r="RUG84" s="246"/>
      <c r="RUH84" s="246"/>
      <c r="RUI84" s="246"/>
      <c r="RUJ84" s="246"/>
      <c r="RUK84" s="246"/>
      <c r="RUL84" s="246"/>
      <c r="RUM84" s="246"/>
      <c r="RUN84" s="246"/>
      <c r="RUO84" s="246"/>
      <c r="RUP84" s="246"/>
      <c r="RUQ84" s="246"/>
      <c r="RUR84" s="246"/>
      <c r="RUS84" s="246"/>
      <c r="RUT84" s="246"/>
      <c r="RUU84" s="246"/>
      <c r="RUV84" s="246"/>
      <c r="RUW84" s="246"/>
      <c r="RUX84" s="246"/>
      <c r="RUY84" s="246"/>
      <c r="RUZ84" s="246"/>
      <c r="RVA84" s="246"/>
      <c r="RVB84" s="246"/>
      <c r="RVC84" s="246"/>
      <c r="RVD84" s="246"/>
      <c r="RVE84" s="246"/>
      <c r="RVF84" s="246"/>
      <c r="RVG84" s="246"/>
      <c r="RVH84" s="246"/>
      <c r="RVI84" s="246"/>
      <c r="RVJ84" s="246"/>
      <c r="RVK84" s="246"/>
      <c r="RVL84" s="246"/>
      <c r="RVM84" s="246"/>
      <c r="RVN84" s="246"/>
      <c r="RVO84" s="246"/>
      <c r="RVP84" s="246"/>
      <c r="RVQ84" s="246"/>
      <c r="RVR84" s="246"/>
      <c r="RVS84" s="246"/>
      <c r="RVT84" s="246"/>
      <c r="RVU84" s="246"/>
      <c r="RVV84" s="246"/>
      <c r="RVW84" s="246"/>
      <c r="RVX84" s="246"/>
      <c r="RVY84" s="246"/>
      <c r="RVZ84" s="246"/>
      <c r="RWA84" s="246"/>
      <c r="RWB84" s="246"/>
      <c r="RWC84" s="246"/>
      <c r="RWD84" s="246"/>
      <c r="RWE84" s="246"/>
      <c r="RWF84" s="246"/>
      <c r="RWG84" s="246"/>
      <c r="RWH84" s="246"/>
      <c r="RWI84" s="246"/>
      <c r="RWJ84" s="246"/>
      <c r="RWK84" s="246"/>
      <c r="RWL84" s="246"/>
      <c r="RWM84" s="246"/>
      <c r="RWN84" s="246"/>
      <c r="RWO84" s="246"/>
      <c r="RWP84" s="246"/>
      <c r="RWQ84" s="246"/>
      <c r="RWR84" s="246"/>
      <c r="RWS84" s="246"/>
      <c r="RWT84" s="246"/>
      <c r="RWU84" s="246"/>
      <c r="RWV84" s="246"/>
      <c r="RWW84" s="246"/>
      <c r="RWX84" s="246"/>
      <c r="RWY84" s="246"/>
      <c r="RWZ84" s="246"/>
      <c r="RXA84" s="246"/>
      <c r="RXB84" s="246"/>
      <c r="RXC84" s="246"/>
      <c r="RXD84" s="246"/>
      <c r="RXE84" s="246"/>
      <c r="RXF84" s="246"/>
      <c r="RXG84" s="246"/>
      <c r="RXH84" s="246"/>
      <c r="RXI84" s="246"/>
      <c r="RXJ84" s="246"/>
      <c r="RXK84" s="246"/>
      <c r="RXL84" s="246"/>
      <c r="RXM84" s="246"/>
      <c r="RXN84" s="246"/>
      <c r="RXO84" s="246"/>
      <c r="RXP84" s="246"/>
      <c r="RXQ84" s="246"/>
      <c r="RXR84" s="246"/>
      <c r="RXS84" s="246"/>
      <c r="RXT84" s="246"/>
      <c r="RXU84" s="246"/>
      <c r="RXV84" s="246"/>
      <c r="RXW84" s="246"/>
      <c r="RXX84" s="246"/>
      <c r="RXY84" s="246"/>
      <c r="RXZ84" s="246"/>
      <c r="RYA84" s="246"/>
      <c r="RYB84" s="246"/>
      <c r="RYC84" s="246"/>
      <c r="RYD84" s="246"/>
      <c r="RYE84" s="246"/>
      <c r="RYF84" s="246"/>
      <c r="RYG84" s="246"/>
      <c r="RYH84" s="246"/>
      <c r="RYI84" s="246"/>
      <c r="RYJ84" s="246"/>
      <c r="RYK84" s="246"/>
      <c r="RYL84" s="246"/>
      <c r="RYM84" s="246"/>
      <c r="RYN84" s="246"/>
      <c r="RYO84" s="246"/>
      <c r="RYP84" s="246"/>
      <c r="RYQ84" s="246"/>
      <c r="RYR84" s="246"/>
      <c r="RYS84" s="246"/>
      <c r="RYT84" s="246"/>
      <c r="RYU84" s="246"/>
      <c r="RYV84" s="246"/>
      <c r="RYW84" s="246"/>
      <c r="RYX84" s="246"/>
      <c r="RYY84" s="246"/>
      <c r="RYZ84" s="246"/>
      <c r="RZA84" s="246"/>
      <c r="RZB84" s="246"/>
      <c r="RZC84" s="246"/>
      <c r="RZD84" s="246"/>
      <c r="RZE84" s="246"/>
      <c r="RZF84" s="246"/>
      <c r="RZG84" s="246"/>
      <c r="RZH84" s="246"/>
      <c r="RZI84" s="246"/>
      <c r="RZJ84" s="246"/>
      <c r="RZK84" s="246"/>
      <c r="RZL84" s="246"/>
      <c r="RZM84" s="246"/>
      <c r="RZN84" s="246"/>
      <c r="RZO84" s="246"/>
      <c r="RZP84" s="246"/>
      <c r="RZQ84" s="246"/>
      <c r="RZR84" s="246"/>
      <c r="RZS84" s="246"/>
      <c r="RZT84" s="246"/>
      <c r="RZU84" s="246"/>
      <c r="RZV84" s="246"/>
      <c r="RZW84" s="246"/>
      <c r="RZX84" s="246"/>
      <c r="RZY84" s="246"/>
      <c r="RZZ84" s="246"/>
      <c r="SAA84" s="246"/>
      <c r="SAB84" s="246"/>
      <c r="SAC84" s="246"/>
      <c r="SAD84" s="246"/>
      <c r="SAE84" s="246"/>
      <c r="SAF84" s="246"/>
      <c r="SAG84" s="246"/>
      <c r="SAH84" s="246"/>
      <c r="SAI84" s="246"/>
      <c r="SAJ84" s="246"/>
      <c r="SAK84" s="246"/>
      <c r="SAL84" s="246"/>
      <c r="SAM84" s="246"/>
      <c r="SAN84" s="246"/>
      <c r="SAO84" s="246"/>
      <c r="SAP84" s="246"/>
      <c r="SAQ84" s="246"/>
      <c r="SAR84" s="246"/>
      <c r="SAS84" s="246"/>
      <c r="SAT84" s="246"/>
      <c r="SAU84" s="246"/>
      <c r="SAV84" s="246"/>
      <c r="SAW84" s="246"/>
      <c r="SAX84" s="246"/>
      <c r="SAY84" s="246"/>
      <c r="SAZ84" s="246"/>
      <c r="SBA84" s="246"/>
      <c r="SBB84" s="246"/>
      <c r="SBC84" s="246"/>
      <c r="SBD84" s="246"/>
      <c r="SBE84" s="246"/>
      <c r="SBF84" s="246"/>
      <c r="SBG84" s="246"/>
      <c r="SBH84" s="246"/>
      <c r="SBI84" s="246"/>
      <c r="SBJ84" s="246"/>
      <c r="SBK84" s="246"/>
      <c r="SBL84" s="246"/>
      <c r="SBM84" s="246"/>
      <c r="SBN84" s="246"/>
      <c r="SBO84" s="246"/>
      <c r="SBP84" s="246"/>
      <c r="SBQ84" s="246"/>
      <c r="SBR84" s="246"/>
      <c r="SBS84" s="246"/>
      <c r="SBT84" s="246"/>
      <c r="SBU84" s="246"/>
      <c r="SBV84" s="246"/>
      <c r="SBW84" s="246"/>
      <c r="SBX84" s="246"/>
      <c r="SBY84" s="246"/>
      <c r="SBZ84" s="246"/>
      <c r="SCA84" s="246"/>
      <c r="SCB84" s="246"/>
      <c r="SCC84" s="246"/>
      <c r="SCD84" s="246"/>
      <c r="SCE84" s="246"/>
      <c r="SCF84" s="246"/>
      <c r="SCG84" s="246"/>
      <c r="SCH84" s="246"/>
      <c r="SCI84" s="246"/>
      <c r="SCJ84" s="246"/>
      <c r="SCK84" s="246"/>
      <c r="SCL84" s="246"/>
      <c r="SCM84" s="246"/>
      <c r="SCN84" s="246"/>
      <c r="SCO84" s="246"/>
      <c r="SCP84" s="246"/>
      <c r="SCQ84" s="246"/>
      <c r="SCR84" s="246"/>
      <c r="SCS84" s="246"/>
      <c r="SCT84" s="246"/>
      <c r="SCU84" s="246"/>
      <c r="SCV84" s="246"/>
      <c r="SCW84" s="246"/>
      <c r="SCX84" s="246"/>
      <c r="SCY84" s="246"/>
      <c r="SCZ84" s="246"/>
      <c r="SDA84" s="246"/>
      <c r="SDB84" s="246"/>
      <c r="SDC84" s="246"/>
      <c r="SDD84" s="246"/>
      <c r="SDE84" s="246"/>
      <c r="SDF84" s="246"/>
      <c r="SDG84" s="246"/>
      <c r="SDH84" s="246"/>
      <c r="SDI84" s="246"/>
      <c r="SDJ84" s="246"/>
      <c r="SDK84" s="246"/>
      <c r="SDL84" s="246"/>
      <c r="SDM84" s="246"/>
      <c r="SDN84" s="246"/>
      <c r="SDO84" s="246"/>
      <c r="SDP84" s="246"/>
      <c r="SDQ84" s="246"/>
      <c r="SDR84" s="246"/>
      <c r="SDS84" s="246"/>
      <c r="SDT84" s="246"/>
      <c r="SDU84" s="246"/>
      <c r="SDV84" s="246"/>
      <c r="SDW84" s="246"/>
      <c r="SDX84" s="246"/>
      <c r="SDY84" s="246"/>
      <c r="SDZ84" s="246"/>
      <c r="SEA84" s="246"/>
      <c r="SEB84" s="246"/>
      <c r="SEC84" s="246"/>
      <c r="SED84" s="246"/>
      <c r="SEE84" s="246"/>
      <c r="SEF84" s="246"/>
      <c r="SEG84" s="246"/>
      <c r="SEH84" s="246"/>
      <c r="SEI84" s="246"/>
      <c r="SEJ84" s="246"/>
      <c r="SEK84" s="246"/>
      <c r="SEL84" s="246"/>
      <c r="SEM84" s="246"/>
      <c r="SEN84" s="246"/>
      <c r="SEO84" s="246"/>
      <c r="SEP84" s="246"/>
      <c r="SEQ84" s="246"/>
      <c r="SER84" s="246"/>
      <c r="SES84" s="246"/>
      <c r="SET84" s="246"/>
      <c r="SEU84" s="246"/>
      <c r="SEV84" s="246"/>
      <c r="SEW84" s="246"/>
      <c r="SEX84" s="246"/>
      <c r="SEY84" s="246"/>
      <c r="SEZ84" s="246"/>
      <c r="SFA84" s="246"/>
      <c r="SFB84" s="246"/>
      <c r="SFC84" s="246"/>
      <c r="SFD84" s="246"/>
      <c r="SFE84" s="246"/>
      <c r="SFF84" s="246"/>
      <c r="SFG84" s="246"/>
      <c r="SFH84" s="246"/>
      <c r="SFI84" s="246"/>
      <c r="SFJ84" s="246"/>
      <c r="SFK84" s="246"/>
      <c r="SFL84" s="246"/>
      <c r="SFM84" s="246"/>
      <c r="SFN84" s="246"/>
      <c r="SFO84" s="246"/>
      <c r="SFP84" s="246"/>
      <c r="SFQ84" s="246"/>
      <c r="SFR84" s="246"/>
      <c r="SFS84" s="246"/>
      <c r="SFT84" s="246"/>
      <c r="SFU84" s="246"/>
      <c r="SFV84" s="246"/>
      <c r="SFW84" s="246"/>
      <c r="SFX84" s="246"/>
      <c r="SFY84" s="246"/>
      <c r="SFZ84" s="246"/>
      <c r="SGA84" s="246"/>
      <c r="SGB84" s="246"/>
      <c r="SGC84" s="246"/>
      <c r="SGD84" s="246"/>
      <c r="SGE84" s="246"/>
      <c r="SGF84" s="246"/>
      <c r="SGG84" s="246"/>
      <c r="SGH84" s="246"/>
      <c r="SGI84" s="246"/>
      <c r="SGJ84" s="246"/>
      <c r="SGK84" s="246"/>
      <c r="SGL84" s="246"/>
      <c r="SGM84" s="246"/>
      <c r="SGN84" s="246"/>
      <c r="SGO84" s="246"/>
      <c r="SGP84" s="246"/>
      <c r="SGQ84" s="246"/>
      <c r="SGR84" s="246"/>
      <c r="SGS84" s="246"/>
      <c r="SGT84" s="246"/>
      <c r="SGU84" s="246"/>
      <c r="SGV84" s="246"/>
      <c r="SGW84" s="246"/>
      <c r="SGX84" s="246"/>
      <c r="SGY84" s="246"/>
      <c r="SGZ84" s="246"/>
      <c r="SHA84" s="246"/>
      <c r="SHB84" s="246"/>
      <c r="SHC84" s="246"/>
      <c r="SHD84" s="246"/>
      <c r="SHE84" s="246"/>
      <c r="SHF84" s="246"/>
      <c r="SHG84" s="246"/>
      <c r="SHH84" s="246"/>
      <c r="SHI84" s="246"/>
      <c r="SHJ84" s="246"/>
      <c r="SHK84" s="246"/>
      <c r="SHL84" s="246"/>
      <c r="SHM84" s="246"/>
      <c r="SHN84" s="246"/>
      <c r="SHO84" s="246"/>
      <c r="SHP84" s="246"/>
      <c r="SHQ84" s="246"/>
      <c r="SHR84" s="246"/>
      <c r="SHS84" s="246"/>
      <c r="SHT84" s="246"/>
      <c r="SHU84" s="246"/>
      <c r="SHV84" s="246"/>
      <c r="SHW84" s="246"/>
      <c r="SHX84" s="246"/>
      <c r="SHY84" s="246"/>
      <c r="SHZ84" s="246"/>
      <c r="SIA84" s="246"/>
      <c r="SIB84" s="246"/>
      <c r="SIC84" s="246"/>
      <c r="SID84" s="246"/>
      <c r="SIE84" s="246"/>
      <c r="SIF84" s="246"/>
      <c r="SIG84" s="246"/>
      <c r="SIH84" s="246"/>
      <c r="SII84" s="246"/>
      <c r="SIJ84" s="246"/>
      <c r="SIK84" s="246"/>
      <c r="SIL84" s="246"/>
      <c r="SIM84" s="246"/>
      <c r="SIN84" s="246"/>
      <c r="SIO84" s="246"/>
      <c r="SIP84" s="246"/>
      <c r="SIQ84" s="246"/>
      <c r="SIR84" s="246"/>
      <c r="SIS84" s="246"/>
      <c r="SIT84" s="246"/>
      <c r="SIU84" s="246"/>
      <c r="SIV84" s="246"/>
      <c r="SIW84" s="246"/>
      <c r="SIX84" s="246"/>
      <c r="SIY84" s="246"/>
      <c r="SIZ84" s="246"/>
      <c r="SJA84" s="246"/>
      <c r="SJB84" s="246"/>
      <c r="SJC84" s="246"/>
      <c r="SJD84" s="246"/>
      <c r="SJE84" s="246"/>
      <c r="SJF84" s="246"/>
      <c r="SJG84" s="246"/>
      <c r="SJH84" s="246"/>
      <c r="SJI84" s="246"/>
      <c r="SJJ84" s="246"/>
      <c r="SJK84" s="246"/>
      <c r="SJL84" s="246"/>
      <c r="SJM84" s="246"/>
      <c r="SJN84" s="246"/>
      <c r="SJO84" s="246"/>
      <c r="SJP84" s="246"/>
      <c r="SJQ84" s="246"/>
      <c r="SJR84" s="246"/>
      <c r="SJS84" s="246"/>
      <c r="SJT84" s="246"/>
      <c r="SJU84" s="246"/>
      <c r="SJV84" s="246"/>
      <c r="SJW84" s="246"/>
      <c r="SJX84" s="246"/>
      <c r="SJY84" s="246"/>
      <c r="SJZ84" s="246"/>
      <c r="SKA84" s="246"/>
      <c r="SKB84" s="246"/>
      <c r="SKC84" s="246"/>
      <c r="SKD84" s="246"/>
      <c r="SKE84" s="246"/>
      <c r="SKF84" s="246"/>
      <c r="SKG84" s="246"/>
      <c r="SKH84" s="246"/>
      <c r="SKI84" s="246"/>
      <c r="SKJ84" s="246"/>
      <c r="SKK84" s="246"/>
      <c r="SKL84" s="246"/>
      <c r="SKM84" s="246"/>
      <c r="SKN84" s="246"/>
      <c r="SKO84" s="246"/>
      <c r="SKP84" s="246"/>
      <c r="SKQ84" s="246"/>
      <c r="SKR84" s="246"/>
      <c r="SKS84" s="246"/>
      <c r="SKT84" s="246"/>
      <c r="SKU84" s="246"/>
      <c r="SKV84" s="246"/>
      <c r="SKW84" s="246"/>
      <c r="SKX84" s="246"/>
      <c r="SKY84" s="246"/>
      <c r="SKZ84" s="246"/>
      <c r="SLA84" s="246"/>
      <c r="SLB84" s="246"/>
      <c r="SLC84" s="246"/>
      <c r="SLD84" s="246"/>
      <c r="SLE84" s="246"/>
      <c r="SLF84" s="246"/>
      <c r="SLG84" s="246"/>
      <c r="SLH84" s="246"/>
      <c r="SLI84" s="246"/>
      <c r="SLJ84" s="246"/>
      <c r="SLK84" s="246"/>
      <c r="SLL84" s="246"/>
      <c r="SLM84" s="246"/>
      <c r="SLN84" s="246"/>
      <c r="SLO84" s="246"/>
      <c r="SLP84" s="246"/>
      <c r="SLQ84" s="246"/>
      <c r="SLR84" s="246"/>
      <c r="SLS84" s="246"/>
      <c r="SLT84" s="246"/>
      <c r="SLU84" s="246"/>
      <c r="SLV84" s="246"/>
      <c r="SLW84" s="246"/>
      <c r="SLX84" s="246"/>
      <c r="SLY84" s="246"/>
      <c r="SLZ84" s="246"/>
      <c r="SMA84" s="246"/>
      <c r="SMB84" s="246"/>
      <c r="SMC84" s="246"/>
      <c r="SMD84" s="246"/>
      <c r="SME84" s="246"/>
      <c r="SMF84" s="246"/>
      <c r="SMG84" s="246"/>
      <c r="SMH84" s="246"/>
      <c r="SMI84" s="246"/>
      <c r="SMJ84" s="246"/>
      <c r="SMK84" s="246"/>
      <c r="SML84" s="246"/>
      <c r="SMM84" s="246"/>
      <c r="SMN84" s="246"/>
      <c r="SMO84" s="246"/>
      <c r="SMP84" s="246"/>
      <c r="SMQ84" s="246"/>
      <c r="SMR84" s="246"/>
      <c r="SMS84" s="246"/>
      <c r="SMT84" s="246"/>
      <c r="SMU84" s="246"/>
      <c r="SMV84" s="246"/>
      <c r="SMW84" s="246"/>
      <c r="SMX84" s="246"/>
      <c r="SMY84" s="246"/>
      <c r="SMZ84" s="246"/>
      <c r="SNA84" s="246"/>
      <c r="SNB84" s="246"/>
      <c r="SNC84" s="246"/>
      <c r="SND84" s="246"/>
      <c r="SNE84" s="246"/>
      <c r="SNF84" s="246"/>
      <c r="SNG84" s="246"/>
      <c r="SNH84" s="246"/>
      <c r="SNI84" s="246"/>
      <c r="SNJ84" s="246"/>
      <c r="SNK84" s="246"/>
      <c r="SNL84" s="246"/>
      <c r="SNM84" s="246"/>
      <c r="SNN84" s="246"/>
      <c r="SNO84" s="246"/>
      <c r="SNP84" s="246"/>
      <c r="SNQ84" s="246"/>
      <c r="SNR84" s="246"/>
      <c r="SNS84" s="246"/>
      <c r="SNT84" s="246"/>
      <c r="SNU84" s="246"/>
      <c r="SNV84" s="246"/>
      <c r="SNW84" s="246"/>
      <c r="SNX84" s="246"/>
      <c r="SNY84" s="246"/>
      <c r="SNZ84" s="246"/>
      <c r="SOA84" s="246"/>
      <c r="SOB84" s="246"/>
      <c r="SOC84" s="246"/>
      <c r="SOD84" s="246"/>
      <c r="SOE84" s="246"/>
      <c r="SOF84" s="246"/>
      <c r="SOG84" s="246"/>
      <c r="SOH84" s="246"/>
      <c r="SOI84" s="246"/>
      <c r="SOJ84" s="246"/>
      <c r="SOK84" s="246"/>
      <c r="SOL84" s="246"/>
      <c r="SOM84" s="246"/>
      <c r="SON84" s="246"/>
      <c r="SOO84" s="246"/>
      <c r="SOP84" s="246"/>
      <c r="SOQ84" s="246"/>
      <c r="SOR84" s="246"/>
      <c r="SOS84" s="246"/>
      <c r="SOT84" s="246"/>
      <c r="SOU84" s="246"/>
      <c r="SOV84" s="246"/>
      <c r="SOW84" s="246"/>
      <c r="SOX84" s="246"/>
      <c r="SOY84" s="246"/>
      <c r="SOZ84" s="246"/>
      <c r="SPA84" s="246"/>
      <c r="SPB84" s="246"/>
      <c r="SPC84" s="246"/>
      <c r="SPD84" s="246"/>
      <c r="SPE84" s="246"/>
      <c r="SPF84" s="246"/>
      <c r="SPG84" s="246"/>
      <c r="SPH84" s="246"/>
      <c r="SPI84" s="246"/>
      <c r="SPJ84" s="246"/>
      <c r="SPK84" s="246"/>
      <c r="SPL84" s="246"/>
      <c r="SPM84" s="246"/>
      <c r="SPN84" s="246"/>
      <c r="SPO84" s="246"/>
      <c r="SPP84" s="246"/>
      <c r="SPQ84" s="246"/>
      <c r="SPR84" s="246"/>
      <c r="SPS84" s="246"/>
      <c r="SPT84" s="246"/>
      <c r="SPU84" s="246"/>
      <c r="SPV84" s="246"/>
      <c r="SPW84" s="246"/>
      <c r="SPX84" s="246"/>
      <c r="SPY84" s="246"/>
      <c r="SPZ84" s="246"/>
      <c r="SQA84" s="246"/>
      <c r="SQB84" s="246"/>
      <c r="SQC84" s="246"/>
      <c r="SQD84" s="246"/>
      <c r="SQE84" s="246"/>
      <c r="SQF84" s="246"/>
      <c r="SQG84" s="246"/>
      <c r="SQH84" s="246"/>
      <c r="SQI84" s="246"/>
      <c r="SQJ84" s="246"/>
      <c r="SQK84" s="246"/>
      <c r="SQL84" s="246"/>
      <c r="SQM84" s="246"/>
      <c r="SQN84" s="246"/>
      <c r="SQO84" s="246"/>
      <c r="SQP84" s="246"/>
      <c r="SQQ84" s="246"/>
      <c r="SQR84" s="246"/>
      <c r="SQS84" s="246"/>
      <c r="SQT84" s="246"/>
      <c r="SQU84" s="246"/>
      <c r="SQV84" s="246"/>
      <c r="SQW84" s="246"/>
      <c r="SQX84" s="246"/>
      <c r="SQY84" s="246"/>
      <c r="SQZ84" s="246"/>
      <c r="SRA84" s="246"/>
      <c r="SRB84" s="246"/>
      <c r="SRC84" s="246"/>
      <c r="SRD84" s="246"/>
      <c r="SRE84" s="246"/>
      <c r="SRF84" s="246"/>
      <c r="SRG84" s="246"/>
      <c r="SRH84" s="246"/>
      <c r="SRI84" s="246"/>
      <c r="SRJ84" s="246"/>
      <c r="SRK84" s="246"/>
      <c r="SRL84" s="246"/>
      <c r="SRM84" s="246"/>
      <c r="SRN84" s="246"/>
      <c r="SRO84" s="246"/>
      <c r="SRP84" s="246"/>
      <c r="SRQ84" s="246"/>
      <c r="SRR84" s="246"/>
      <c r="SRS84" s="246"/>
      <c r="SRT84" s="246"/>
      <c r="SRU84" s="246"/>
      <c r="SRV84" s="246"/>
      <c r="SRW84" s="246"/>
      <c r="SRX84" s="246"/>
      <c r="SRY84" s="246"/>
      <c r="SRZ84" s="246"/>
      <c r="SSA84" s="246"/>
      <c r="SSB84" s="246"/>
      <c r="SSC84" s="246"/>
      <c r="SSD84" s="246"/>
      <c r="SSE84" s="246"/>
      <c r="SSF84" s="246"/>
      <c r="SSG84" s="246"/>
      <c r="SSH84" s="246"/>
      <c r="SSI84" s="246"/>
      <c r="SSJ84" s="246"/>
      <c r="SSK84" s="246"/>
      <c r="SSL84" s="246"/>
      <c r="SSM84" s="246"/>
      <c r="SSN84" s="246"/>
      <c r="SSO84" s="246"/>
      <c r="SSP84" s="246"/>
      <c r="SSQ84" s="246"/>
      <c r="SSR84" s="246"/>
      <c r="SSS84" s="246"/>
      <c r="SST84" s="246"/>
      <c r="SSU84" s="246"/>
      <c r="SSV84" s="246"/>
      <c r="SSW84" s="246"/>
      <c r="SSX84" s="246"/>
      <c r="SSY84" s="246"/>
      <c r="SSZ84" s="246"/>
      <c r="STA84" s="246"/>
      <c r="STB84" s="246"/>
      <c r="STC84" s="246"/>
      <c r="STD84" s="246"/>
      <c r="STE84" s="246"/>
      <c r="STF84" s="246"/>
      <c r="STG84" s="246"/>
      <c r="STH84" s="246"/>
      <c r="STI84" s="246"/>
      <c r="STJ84" s="246"/>
      <c r="STK84" s="246"/>
      <c r="STL84" s="246"/>
      <c r="STM84" s="246"/>
      <c r="STN84" s="246"/>
      <c r="STO84" s="246"/>
      <c r="STP84" s="246"/>
      <c r="STQ84" s="246"/>
      <c r="STR84" s="246"/>
      <c r="STS84" s="246"/>
      <c r="STT84" s="246"/>
      <c r="STU84" s="246"/>
      <c r="STV84" s="246"/>
      <c r="STW84" s="246"/>
      <c r="STX84" s="246"/>
      <c r="STY84" s="246"/>
      <c r="STZ84" s="246"/>
      <c r="SUA84" s="246"/>
      <c r="SUB84" s="246"/>
      <c r="SUC84" s="246"/>
      <c r="SUD84" s="246"/>
      <c r="SUE84" s="246"/>
      <c r="SUF84" s="246"/>
      <c r="SUG84" s="246"/>
      <c r="SUH84" s="246"/>
      <c r="SUI84" s="246"/>
      <c r="SUJ84" s="246"/>
      <c r="SUK84" s="246"/>
      <c r="SUL84" s="246"/>
      <c r="SUM84" s="246"/>
      <c r="SUN84" s="246"/>
      <c r="SUO84" s="246"/>
      <c r="SUP84" s="246"/>
      <c r="SUQ84" s="246"/>
      <c r="SUR84" s="246"/>
      <c r="SUS84" s="246"/>
      <c r="SUT84" s="246"/>
      <c r="SUU84" s="246"/>
      <c r="SUV84" s="246"/>
      <c r="SUW84" s="246"/>
      <c r="SUX84" s="246"/>
      <c r="SUY84" s="246"/>
      <c r="SUZ84" s="246"/>
      <c r="SVA84" s="246"/>
      <c r="SVB84" s="246"/>
      <c r="SVC84" s="246"/>
      <c r="SVD84" s="246"/>
      <c r="SVE84" s="246"/>
      <c r="SVF84" s="246"/>
      <c r="SVG84" s="246"/>
      <c r="SVH84" s="246"/>
      <c r="SVI84" s="246"/>
      <c r="SVJ84" s="246"/>
      <c r="SVK84" s="246"/>
      <c r="SVL84" s="246"/>
      <c r="SVM84" s="246"/>
      <c r="SVN84" s="246"/>
      <c r="SVO84" s="246"/>
      <c r="SVP84" s="246"/>
      <c r="SVQ84" s="246"/>
      <c r="SVR84" s="246"/>
      <c r="SVS84" s="246"/>
      <c r="SVT84" s="246"/>
      <c r="SVU84" s="246"/>
      <c r="SVV84" s="246"/>
      <c r="SVW84" s="246"/>
      <c r="SVX84" s="246"/>
      <c r="SVY84" s="246"/>
      <c r="SVZ84" s="246"/>
      <c r="SWA84" s="246"/>
      <c r="SWB84" s="246"/>
      <c r="SWC84" s="246"/>
      <c r="SWD84" s="246"/>
      <c r="SWE84" s="246"/>
      <c r="SWF84" s="246"/>
      <c r="SWG84" s="246"/>
      <c r="SWH84" s="246"/>
      <c r="SWI84" s="246"/>
      <c r="SWJ84" s="246"/>
      <c r="SWK84" s="246"/>
      <c r="SWL84" s="246"/>
      <c r="SWM84" s="246"/>
      <c r="SWN84" s="246"/>
      <c r="SWO84" s="246"/>
      <c r="SWP84" s="246"/>
      <c r="SWQ84" s="246"/>
      <c r="SWR84" s="246"/>
      <c r="SWS84" s="246"/>
      <c r="SWT84" s="246"/>
      <c r="SWU84" s="246"/>
      <c r="SWV84" s="246"/>
      <c r="SWW84" s="246"/>
      <c r="SWX84" s="246"/>
      <c r="SWY84" s="246"/>
      <c r="SWZ84" s="246"/>
      <c r="SXA84" s="246"/>
      <c r="SXB84" s="246"/>
      <c r="SXC84" s="246"/>
      <c r="SXD84" s="246"/>
      <c r="SXE84" s="246"/>
      <c r="SXF84" s="246"/>
      <c r="SXG84" s="246"/>
      <c r="SXH84" s="246"/>
      <c r="SXI84" s="246"/>
      <c r="SXJ84" s="246"/>
      <c r="SXK84" s="246"/>
      <c r="SXL84" s="246"/>
      <c r="SXM84" s="246"/>
      <c r="SXN84" s="246"/>
      <c r="SXO84" s="246"/>
      <c r="SXP84" s="246"/>
      <c r="SXQ84" s="246"/>
      <c r="SXR84" s="246"/>
      <c r="SXS84" s="246"/>
      <c r="SXT84" s="246"/>
      <c r="SXU84" s="246"/>
      <c r="SXV84" s="246"/>
      <c r="SXW84" s="246"/>
      <c r="SXX84" s="246"/>
      <c r="SXY84" s="246"/>
      <c r="SXZ84" s="246"/>
      <c r="SYA84" s="246"/>
      <c r="SYB84" s="246"/>
      <c r="SYC84" s="246"/>
      <c r="SYD84" s="246"/>
      <c r="SYE84" s="246"/>
      <c r="SYF84" s="246"/>
      <c r="SYG84" s="246"/>
      <c r="SYH84" s="246"/>
      <c r="SYI84" s="246"/>
      <c r="SYJ84" s="246"/>
      <c r="SYK84" s="246"/>
      <c r="SYL84" s="246"/>
      <c r="SYM84" s="246"/>
      <c r="SYN84" s="246"/>
      <c r="SYO84" s="246"/>
      <c r="SYP84" s="246"/>
      <c r="SYQ84" s="246"/>
      <c r="SYR84" s="246"/>
      <c r="SYS84" s="246"/>
      <c r="SYT84" s="246"/>
      <c r="SYU84" s="246"/>
      <c r="SYV84" s="246"/>
      <c r="SYW84" s="246"/>
      <c r="SYX84" s="246"/>
      <c r="SYY84" s="246"/>
      <c r="SYZ84" s="246"/>
      <c r="SZA84" s="246"/>
      <c r="SZB84" s="246"/>
      <c r="SZC84" s="246"/>
      <c r="SZD84" s="246"/>
      <c r="SZE84" s="246"/>
      <c r="SZF84" s="246"/>
      <c r="SZG84" s="246"/>
      <c r="SZH84" s="246"/>
      <c r="SZI84" s="246"/>
      <c r="SZJ84" s="246"/>
      <c r="SZK84" s="246"/>
      <c r="SZL84" s="246"/>
      <c r="SZM84" s="246"/>
      <c r="SZN84" s="246"/>
      <c r="SZO84" s="246"/>
      <c r="SZP84" s="246"/>
      <c r="SZQ84" s="246"/>
      <c r="SZR84" s="246"/>
      <c r="SZS84" s="246"/>
      <c r="SZT84" s="246"/>
      <c r="SZU84" s="246"/>
      <c r="SZV84" s="246"/>
      <c r="SZW84" s="246"/>
      <c r="SZX84" s="246"/>
      <c r="SZY84" s="246"/>
      <c r="SZZ84" s="246"/>
      <c r="TAA84" s="246"/>
      <c r="TAB84" s="246"/>
      <c r="TAC84" s="246"/>
      <c r="TAD84" s="246"/>
      <c r="TAE84" s="246"/>
      <c r="TAF84" s="246"/>
      <c r="TAG84" s="246"/>
      <c r="TAH84" s="246"/>
      <c r="TAI84" s="246"/>
      <c r="TAJ84" s="246"/>
      <c r="TAK84" s="246"/>
      <c r="TAL84" s="246"/>
      <c r="TAM84" s="246"/>
      <c r="TAN84" s="246"/>
      <c r="TAO84" s="246"/>
      <c r="TAP84" s="246"/>
      <c r="TAQ84" s="246"/>
      <c r="TAR84" s="246"/>
      <c r="TAS84" s="246"/>
      <c r="TAT84" s="246"/>
      <c r="TAU84" s="246"/>
      <c r="TAV84" s="246"/>
      <c r="TAW84" s="246"/>
      <c r="TAX84" s="246"/>
      <c r="TAY84" s="246"/>
      <c r="TAZ84" s="246"/>
      <c r="TBA84" s="246"/>
      <c r="TBB84" s="246"/>
      <c r="TBC84" s="246"/>
      <c r="TBD84" s="246"/>
      <c r="TBE84" s="246"/>
      <c r="TBF84" s="246"/>
      <c r="TBG84" s="246"/>
      <c r="TBH84" s="246"/>
      <c r="TBI84" s="246"/>
      <c r="TBJ84" s="246"/>
      <c r="TBK84" s="246"/>
      <c r="TBL84" s="246"/>
      <c r="TBM84" s="246"/>
      <c r="TBN84" s="246"/>
      <c r="TBO84" s="246"/>
      <c r="TBP84" s="246"/>
      <c r="TBQ84" s="246"/>
      <c r="TBR84" s="246"/>
      <c r="TBS84" s="246"/>
      <c r="TBT84" s="246"/>
      <c r="TBU84" s="246"/>
      <c r="TBV84" s="246"/>
      <c r="TBW84" s="246"/>
      <c r="TBX84" s="246"/>
      <c r="TBY84" s="246"/>
      <c r="TBZ84" s="246"/>
      <c r="TCA84" s="246"/>
      <c r="TCB84" s="246"/>
      <c r="TCC84" s="246"/>
      <c r="TCD84" s="246"/>
      <c r="TCE84" s="246"/>
      <c r="TCF84" s="246"/>
      <c r="TCG84" s="246"/>
      <c r="TCH84" s="246"/>
      <c r="TCI84" s="246"/>
      <c r="TCJ84" s="246"/>
      <c r="TCK84" s="246"/>
      <c r="TCL84" s="246"/>
      <c r="TCM84" s="246"/>
      <c r="TCN84" s="246"/>
      <c r="TCO84" s="246"/>
      <c r="TCP84" s="246"/>
      <c r="TCQ84" s="246"/>
      <c r="TCR84" s="246"/>
      <c r="TCS84" s="246"/>
      <c r="TCT84" s="246"/>
      <c r="TCU84" s="246"/>
      <c r="TCV84" s="246"/>
      <c r="TCW84" s="246"/>
      <c r="TCX84" s="246"/>
      <c r="TCY84" s="246"/>
      <c r="TCZ84" s="246"/>
      <c r="TDA84" s="246"/>
      <c r="TDB84" s="246"/>
      <c r="TDC84" s="246"/>
      <c r="TDD84" s="246"/>
      <c r="TDE84" s="246"/>
      <c r="TDF84" s="246"/>
      <c r="TDG84" s="246"/>
      <c r="TDH84" s="246"/>
      <c r="TDI84" s="246"/>
      <c r="TDJ84" s="246"/>
      <c r="TDK84" s="246"/>
      <c r="TDL84" s="246"/>
      <c r="TDM84" s="246"/>
      <c r="TDN84" s="246"/>
      <c r="TDO84" s="246"/>
      <c r="TDP84" s="246"/>
      <c r="TDQ84" s="246"/>
      <c r="TDR84" s="246"/>
      <c r="TDS84" s="246"/>
      <c r="TDT84" s="246"/>
      <c r="TDU84" s="246"/>
      <c r="TDV84" s="246"/>
      <c r="TDW84" s="246"/>
      <c r="TDX84" s="246"/>
      <c r="TDY84" s="246"/>
      <c r="TDZ84" s="246"/>
      <c r="TEA84" s="246"/>
      <c r="TEB84" s="246"/>
      <c r="TEC84" s="246"/>
      <c r="TED84" s="246"/>
      <c r="TEE84" s="246"/>
      <c r="TEF84" s="246"/>
      <c r="TEG84" s="246"/>
      <c r="TEH84" s="246"/>
      <c r="TEI84" s="246"/>
      <c r="TEJ84" s="246"/>
      <c r="TEK84" s="246"/>
      <c r="TEL84" s="246"/>
      <c r="TEM84" s="246"/>
      <c r="TEN84" s="246"/>
      <c r="TEO84" s="246"/>
      <c r="TEP84" s="246"/>
      <c r="TEQ84" s="246"/>
      <c r="TER84" s="246"/>
      <c r="TES84" s="246"/>
      <c r="TET84" s="246"/>
      <c r="TEU84" s="246"/>
      <c r="TEV84" s="246"/>
      <c r="TEW84" s="246"/>
      <c r="TEX84" s="246"/>
      <c r="TEY84" s="246"/>
      <c r="TEZ84" s="246"/>
      <c r="TFA84" s="246"/>
      <c r="TFB84" s="246"/>
      <c r="TFC84" s="246"/>
      <c r="TFD84" s="246"/>
      <c r="TFE84" s="246"/>
      <c r="TFF84" s="246"/>
      <c r="TFG84" s="246"/>
      <c r="TFH84" s="246"/>
      <c r="TFI84" s="246"/>
      <c r="TFJ84" s="246"/>
      <c r="TFK84" s="246"/>
      <c r="TFL84" s="246"/>
      <c r="TFM84" s="246"/>
      <c r="TFN84" s="246"/>
      <c r="TFO84" s="246"/>
      <c r="TFP84" s="246"/>
      <c r="TFQ84" s="246"/>
      <c r="TFR84" s="246"/>
      <c r="TFS84" s="246"/>
      <c r="TFT84" s="246"/>
      <c r="TFU84" s="246"/>
      <c r="TFV84" s="246"/>
      <c r="TFW84" s="246"/>
      <c r="TFX84" s="246"/>
      <c r="TFY84" s="246"/>
      <c r="TFZ84" s="246"/>
      <c r="TGA84" s="246"/>
      <c r="TGB84" s="246"/>
      <c r="TGC84" s="246"/>
      <c r="TGD84" s="246"/>
      <c r="TGE84" s="246"/>
      <c r="TGF84" s="246"/>
      <c r="TGG84" s="246"/>
      <c r="TGH84" s="246"/>
      <c r="TGI84" s="246"/>
      <c r="TGJ84" s="246"/>
      <c r="TGK84" s="246"/>
      <c r="TGL84" s="246"/>
      <c r="TGM84" s="246"/>
      <c r="TGN84" s="246"/>
      <c r="TGO84" s="246"/>
      <c r="TGP84" s="246"/>
      <c r="TGQ84" s="246"/>
      <c r="TGR84" s="246"/>
      <c r="TGS84" s="246"/>
      <c r="TGT84" s="246"/>
      <c r="TGU84" s="246"/>
      <c r="TGV84" s="246"/>
      <c r="TGW84" s="246"/>
      <c r="TGX84" s="246"/>
      <c r="TGY84" s="246"/>
      <c r="TGZ84" s="246"/>
      <c r="THA84" s="246"/>
      <c r="THB84" s="246"/>
      <c r="THC84" s="246"/>
      <c r="THD84" s="246"/>
      <c r="THE84" s="246"/>
      <c r="THF84" s="246"/>
      <c r="THG84" s="246"/>
      <c r="THH84" s="246"/>
      <c r="THI84" s="246"/>
      <c r="THJ84" s="246"/>
      <c r="THK84" s="246"/>
      <c r="THL84" s="246"/>
      <c r="THM84" s="246"/>
      <c r="THN84" s="246"/>
      <c r="THO84" s="246"/>
      <c r="THP84" s="246"/>
      <c r="THQ84" s="246"/>
      <c r="THR84" s="246"/>
      <c r="THS84" s="246"/>
      <c r="THT84" s="246"/>
      <c r="THU84" s="246"/>
      <c r="THV84" s="246"/>
      <c r="THW84" s="246"/>
      <c r="THX84" s="246"/>
      <c r="THY84" s="246"/>
      <c r="THZ84" s="246"/>
      <c r="TIA84" s="246"/>
      <c r="TIB84" s="246"/>
      <c r="TIC84" s="246"/>
      <c r="TID84" s="246"/>
      <c r="TIE84" s="246"/>
      <c r="TIF84" s="246"/>
      <c r="TIG84" s="246"/>
      <c r="TIH84" s="246"/>
      <c r="TII84" s="246"/>
      <c r="TIJ84" s="246"/>
      <c r="TIK84" s="246"/>
      <c r="TIL84" s="246"/>
      <c r="TIM84" s="246"/>
      <c r="TIN84" s="246"/>
      <c r="TIO84" s="246"/>
      <c r="TIP84" s="246"/>
      <c r="TIQ84" s="246"/>
      <c r="TIR84" s="246"/>
      <c r="TIS84" s="246"/>
      <c r="TIT84" s="246"/>
      <c r="TIU84" s="246"/>
      <c r="TIV84" s="246"/>
      <c r="TIW84" s="246"/>
      <c r="TIX84" s="246"/>
      <c r="TIY84" s="246"/>
      <c r="TIZ84" s="246"/>
      <c r="TJA84" s="246"/>
      <c r="TJB84" s="246"/>
      <c r="TJC84" s="246"/>
      <c r="TJD84" s="246"/>
      <c r="TJE84" s="246"/>
      <c r="TJF84" s="246"/>
      <c r="TJG84" s="246"/>
      <c r="TJH84" s="246"/>
      <c r="TJI84" s="246"/>
      <c r="TJJ84" s="246"/>
      <c r="TJK84" s="246"/>
      <c r="TJL84" s="246"/>
      <c r="TJM84" s="246"/>
      <c r="TJN84" s="246"/>
      <c r="TJO84" s="246"/>
      <c r="TJP84" s="246"/>
      <c r="TJQ84" s="246"/>
      <c r="TJR84" s="246"/>
      <c r="TJS84" s="246"/>
      <c r="TJT84" s="246"/>
      <c r="TJU84" s="246"/>
      <c r="TJV84" s="246"/>
      <c r="TJW84" s="246"/>
      <c r="TJX84" s="246"/>
      <c r="TJY84" s="246"/>
      <c r="TJZ84" s="246"/>
      <c r="TKA84" s="246"/>
      <c r="TKB84" s="246"/>
      <c r="TKC84" s="246"/>
      <c r="TKD84" s="246"/>
      <c r="TKE84" s="246"/>
      <c r="TKF84" s="246"/>
      <c r="TKG84" s="246"/>
      <c r="TKH84" s="246"/>
      <c r="TKI84" s="246"/>
      <c r="TKJ84" s="246"/>
      <c r="TKK84" s="246"/>
      <c r="TKL84" s="246"/>
      <c r="TKM84" s="246"/>
      <c r="TKN84" s="246"/>
      <c r="TKO84" s="246"/>
      <c r="TKP84" s="246"/>
      <c r="TKQ84" s="246"/>
      <c r="TKR84" s="246"/>
      <c r="TKS84" s="246"/>
      <c r="TKT84" s="246"/>
      <c r="TKU84" s="246"/>
      <c r="TKV84" s="246"/>
      <c r="TKW84" s="246"/>
      <c r="TKX84" s="246"/>
      <c r="TKY84" s="246"/>
      <c r="TKZ84" s="246"/>
      <c r="TLA84" s="246"/>
      <c r="TLB84" s="246"/>
      <c r="TLC84" s="246"/>
      <c r="TLD84" s="246"/>
      <c r="TLE84" s="246"/>
      <c r="TLF84" s="246"/>
      <c r="TLG84" s="246"/>
      <c r="TLH84" s="246"/>
      <c r="TLI84" s="246"/>
      <c r="TLJ84" s="246"/>
      <c r="TLK84" s="246"/>
      <c r="TLL84" s="246"/>
      <c r="TLM84" s="246"/>
      <c r="TLN84" s="246"/>
      <c r="TLO84" s="246"/>
      <c r="TLP84" s="246"/>
      <c r="TLQ84" s="246"/>
      <c r="TLR84" s="246"/>
      <c r="TLS84" s="246"/>
      <c r="TLT84" s="246"/>
      <c r="TLU84" s="246"/>
      <c r="TLV84" s="246"/>
      <c r="TLW84" s="246"/>
      <c r="TLX84" s="246"/>
      <c r="TLY84" s="246"/>
      <c r="TLZ84" s="246"/>
      <c r="TMA84" s="246"/>
      <c r="TMB84" s="246"/>
      <c r="TMC84" s="246"/>
      <c r="TMD84" s="246"/>
      <c r="TME84" s="246"/>
      <c r="TMF84" s="246"/>
      <c r="TMG84" s="246"/>
      <c r="TMH84" s="246"/>
      <c r="TMI84" s="246"/>
      <c r="TMJ84" s="246"/>
      <c r="TMK84" s="246"/>
      <c r="TML84" s="246"/>
      <c r="TMM84" s="246"/>
      <c r="TMN84" s="246"/>
      <c r="TMO84" s="246"/>
      <c r="TMP84" s="246"/>
      <c r="TMQ84" s="246"/>
      <c r="TMR84" s="246"/>
      <c r="TMS84" s="246"/>
      <c r="TMT84" s="246"/>
      <c r="TMU84" s="246"/>
      <c r="TMV84" s="246"/>
      <c r="TMW84" s="246"/>
      <c r="TMX84" s="246"/>
      <c r="TMY84" s="246"/>
      <c r="TMZ84" s="246"/>
      <c r="TNA84" s="246"/>
      <c r="TNB84" s="246"/>
      <c r="TNC84" s="246"/>
      <c r="TND84" s="246"/>
      <c r="TNE84" s="246"/>
      <c r="TNF84" s="246"/>
      <c r="TNG84" s="246"/>
      <c r="TNH84" s="246"/>
      <c r="TNI84" s="246"/>
      <c r="TNJ84" s="246"/>
      <c r="TNK84" s="246"/>
      <c r="TNL84" s="246"/>
      <c r="TNM84" s="246"/>
      <c r="TNN84" s="246"/>
      <c r="TNO84" s="246"/>
      <c r="TNP84" s="246"/>
      <c r="TNQ84" s="246"/>
      <c r="TNR84" s="246"/>
      <c r="TNS84" s="246"/>
      <c r="TNT84" s="246"/>
      <c r="TNU84" s="246"/>
      <c r="TNV84" s="246"/>
      <c r="TNW84" s="246"/>
      <c r="TNX84" s="246"/>
      <c r="TNY84" s="246"/>
      <c r="TNZ84" s="246"/>
      <c r="TOA84" s="246"/>
      <c r="TOB84" s="246"/>
      <c r="TOC84" s="246"/>
      <c r="TOD84" s="246"/>
      <c r="TOE84" s="246"/>
      <c r="TOF84" s="246"/>
      <c r="TOG84" s="246"/>
      <c r="TOH84" s="246"/>
      <c r="TOI84" s="246"/>
      <c r="TOJ84" s="246"/>
      <c r="TOK84" s="246"/>
      <c r="TOL84" s="246"/>
      <c r="TOM84" s="246"/>
      <c r="TON84" s="246"/>
      <c r="TOO84" s="246"/>
      <c r="TOP84" s="246"/>
      <c r="TOQ84" s="246"/>
      <c r="TOR84" s="246"/>
      <c r="TOS84" s="246"/>
      <c r="TOT84" s="246"/>
      <c r="TOU84" s="246"/>
      <c r="TOV84" s="246"/>
      <c r="TOW84" s="246"/>
      <c r="TOX84" s="246"/>
      <c r="TOY84" s="246"/>
      <c r="TOZ84" s="246"/>
      <c r="TPA84" s="246"/>
      <c r="TPB84" s="246"/>
      <c r="TPC84" s="246"/>
      <c r="TPD84" s="246"/>
      <c r="TPE84" s="246"/>
      <c r="TPF84" s="246"/>
      <c r="TPG84" s="246"/>
      <c r="TPH84" s="246"/>
      <c r="TPI84" s="246"/>
      <c r="TPJ84" s="246"/>
      <c r="TPK84" s="246"/>
      <c r="TPL84" s="246"/>
      <c r="TPM84" s="246"/>
      <c r="TPN84" s="246"/>
      <c r="TPO84" s="246"/>
      <c r="TPP84" s="246"/>
      <c r="TPQ84" s="246"/>
      <c r="TPR84" s="246"/>
      <c r="TPS84" s="246"/>
      <c r="TPT84" s="246"/>
      <c r="TPU84" s="246"/>
      <c r="TPV84" s="246"/>
      <c r="TPW84" s="246"/>
      <c r="TPX84" s="246"/>
      <c r="TPY84" s="246"/>
      <c r="TPZ84" s="246"/>
      <c r="TQA84" s="246"/>
      <c r="TQB84" s="246"/>
      <c r="TQC84" s="246"/>
      <c r="TQD84" s="246"/>
      <c r="TQE84" s="246"/>
      <c r="TQF84" s="246"/>
      <c r="TQG84" s="246"/>
      <c r="TQH84" s="246"/>
      <c r="TQI84" s="246"/>
      <c r="TQJ84" s="246"/>
      <c r="TQK84" s="246"/>
      <c r="TQL84" s="246"/>
      <c r="TQM84" s="246"/>
      <c r="TQN84" s="246"/>
      <c r="TQO84" s="246"/>
      <c r="TQP84" s="246"/>
      <c r="TQQ84" s="246"/>
      <c r="TQR84" s="246"/>
      <c r="TQS84" s="246"/>
      <c r="TQT84" s="246"/>
      <c r="TQU84" s="246"/>
      <c r="TQV84" s="246"/>
      <c r="TQW84" s="246"/>
      <c r="TQX84" s="246"/>
      <c r="TQY84" s="246"/>
      <c r="TQZ84" s="246"/>
      <c r="TRA84" s="246"/>
      <c r="TRB84" s="246"/>
      <c r="TRC84" s="246"/>
      <c r="TRD84" s="246"/>
      <c r="TRE84" s="246"/>
      <c r="TRF84" s="246"/>
      <c r="TRG84" s="246"/>
      <c r="TRH84" s="246"/>
      <c r="TRI84" s="246"/>
      <c r="TRJ84" s="246"/>
      <c r="TRK84" s="246"/>
      <c r="TRL84" s="246"/>
      <c r="TRM84" s="246"/>
      <c r="TRN84" s="246"/>
      <c r="TRO84" s="246"/>
      <c r="TRP84" s="246"/>
      <c r="TRQ84" s="246"/>
      <c r="TRR84" s="246"/>
      <c r="TRS84" s="246"/>
      <c r="TRT84" s="246"/>
      <c r="TRU84" s="246"/>
      <c r="TRV84" s="246"/>
      <c r="TRW84" s="246"/>
      <c r="TRX84" s="246"/>
      <c r="TRY84" s="246"/>
      <c r="TRZ84" s="246"/>
      <c r="TSA84" s="246"/>
      <c r="TSB84" s="246"/>
      <c r="TSC84" s="246"/>
      <c r="TSD84" s="246"/>
      <c r="TSE84" s="246"/>
      <c r="TSF84" s="246"/>
      <c r="TSG84" s="246"/>
      <c r="TSH84" s="246"/>
      <c r="TSI84" s="246"/>
      <c r="TSJ84" s="246"/>
      <c r="TSK84" s="246"/>
      <c r="TSL84" s="246"/>
      <c r="TSM84" s="246"/>
      <c r="TSN84" s="246"/>
      <c r="TSO84" s="246"/>
      <c r="TSP84" s="246"/>
      <c r="TSQ84" s="246"/>
      <c r="TSR84" s="246"/>
      <c r="TSS84" s="246"/>
      <c r="TST84" s="246"/>
      <c r="TSU84" s="246"/>
      <c r="TSV84" s="246"/>
      <c r="TSW84" s="246"/>
      <c r="TSX84" s="246"/>
      <c r="TSY84" s="246"/>
      <c r="TSZ84" s="246"/>
      <c r="TTA84" s="246"/>
      <c r="TTB84" s="246"/>
      <c r="TTC84" s="246"/>
      <c r="TTD84" s="246"/>
      <c r="TTE84" s="246"/>
      <c r="TTF84" s="246"/>
      <c r="TTG84" s="246"/>
      <c r="TTH84" s="246"/>
      <c r="TTI84" s="246"/>
      <c r="TTJ84" s="246"/>
      <c r="TTK84" s="246"/>
      <c r="TTL84" s="246"/>
      <c r="TTM84" s="246"/>
      <c r="TTN84" s="246"/>
      <c r="TTO84" s="246"/>
      <c r="TTP84" s="246"/>
      <c r="TTQ84" s="246"/>
      <c r="TTR84" s="246"/>
      <c r="TTS84" s="246"/>
      <c r="TTT84" s="246"/>
      <c r="TTU84" s="246"/>
      <c r="TTV84" s="246"/>
      <c r="TTW84" s="246"/>
      <c r="TTX84" s="246"/>
      <c r="TTY84" s="246"/>
      <c r="TTZ84" s="246"/>
      <c r="TUA84" s="246"/>
      <c r="TUB84" s="246"/>
      <c r="TUC84" s="246"/>
      <c r="TUD84" s="246"/>
      <c r="TUE84" s="246"/>
      <c r="TUF84" s="246"/>
      <c r="TUG84" s="246"/>
      <c r="TUH84" s="246"/>
      <c r="TUI84" s="246"/>
      <c r="TUJ84" s="246"/>
      <c r="TUK84" s="246"/>
      <c r="TUL84" s="246"/>
      <c r="TUM84" s="246"/>
      <c r="TUN84" s="246"/>
      <c r="TUO84" s="246"/>
      <c r="TUP84" s="246"/>
      <c r="TUQ84" s="246"/>
      <c r="TUR84" s="246"/>
      <c r="TUS84" s="246"/>
      <c r="TUT84" s="246"/>
      <c r="TUU84" s="246"/>
      <c r="TUV84" s="246"/>
      <c r="TUW84" s="246"/>
      <c r="TUX84" s="246"/>
      <c r="TUY84" s="246"/>
      <c r="TUZ84" s="246"/>
      <c r="TVA84" s="246"/>
      <c r="TVB84" s="246"/>
      <c r="TVC84" s="246"/>
      <c r="TVD84" s="246"/>
      <c r="TVE84" s="246"/>
      <c r="TVF84" s="246"/>
      <c r="TVG84" s="246"/>
      <c r="TVH84" s="246"/>
      <c r="TVI84" s="246"/>
      <c r="TVJ84" s="246"/>
      <c r="TVK84" s="246"/>
      <c r="TVL84" s="246"/>
      <c r="TVM84" s="246"/>
      <c r="TVN84" s="246"/>
      <c r="TVO84" s="246"/>
      <c r="TVP84" s="246"/>
      <c r="TVQ84" s="246"/>
      <c r="TVR84" s="246"/>
      <c r="TVS84" s="246"/>
      <c r="TVT84" s="246"/>
      <c r="TVU84" s="246"/>
      <c r="TVV84" s="246"/>
      <c r="TVW84" s="246"/>
      <c r="TVX84" s="246"/>
      <c r="TVY84" s="246"/>
      <c r="TVZ84" s="246"/>
      <c r="TWA84" s="246"/>
      <c r="TWB84" s="246"/>
      <c r="TWC84" s="246"/>
      <c r="TWD84" s="246"/>
      <c r="TWE84" s="246"/>
      <c r="TWF84" s="246"/>
      <c r="TWG84" s="246"/>
      <c r="TWH84" s="246"/>
      <c r="TWI84" s="246"/>
      <c r="TWJ84" s="246"/>
      <c r="TWK84" s="246"/>
      <c r="TWL84" s="246"/>
      <c r="TWM84" s="246"/>
      <c r="TWN84" s="246"/>
      <c r="TWO84" s="246"/>
      <c r="TWP84" s="246"/>
      <c r="TWQ84" s="246"/>
      <c r="TWR84" s="246"/>
      <c r="TWS84" s="246"/>
      <c r="TWT84" s="246"/>
      <c r="TWU84" s="246"/>
      <c r="TWV84" s="246"/>
      <c r="TWW84" s="246"/>
      <c r="TWX84" s="246"/>
      <c r="TWY84" s="246"/>
      <c r="TWZ84" s="246"/>
      <c r="TXA84" s="246"/>
      <c r="TXB84" s="246"/>
      <c r="TXC84" s="246"/>
      <c r="TXD84" s="246"/>
      <c r="TXE84" s="246"/>
      <c r="TXF84" s="246"/>
      <c r="TXG84" s="246"/>
      <c r="TXH84" s="246"/>
      <c r="TXI84" s="246"/>
      <c r="TXJ84" s="246"/>
      <c r="TXK84" s="246"/>
      <c r="TXL84" s="246"/>
      <c r="TXM84" s="246"/>
      <c r="TXN84" s="246"/>
      <c r="TXO84" s="246"/>
      <c r="TXP84" s="246"/>
      <c r="TXQ84" s="246"/>
      <c r="TXR84" s="246"/>
      <c r="TXS84" s="246"/>
      <c r="TXT84" s="246"/>
      <c r="TXU84" s="246"/>
      <c r="TXV84" s="246"/>
      <c r="TXW84" s="246"/>
      <c r="TXX84" s="246"/>
      <c r="TXY84" s="246"/>
      <c r="TXZ84" s="246"/>
      <c r="TYA84" s="246"/>
      <c r="TYB84" s="246"/>
      <c r="TYC84" s="246"/>
      <c r="TYD84" s="246"/>
      <c r="TYE84" s="246"/>
      <c r="TYF84" s="246"/>
      <c r="TYG84" s="246"/>
      <c r="TYH84" s="246"/>
      <c r="TYI84" s="246"/>
      <c r="TYJ84" s="246"/>
      <c r="TYK84" s="246"/>
      <c r="TYL84" s="246"/>
      <c r="TYM84" s="246"/>
      <c r="TYN84" s="246"/>
      <c r="TYO84" s="246"/>
      <c r="TYP84" s="246"/>
      <c r="TYQ84" s="246"/>
      <c r="TYR84" s="246"/>
      <c r="TYS84" s="246"/>
      <c r="TYT84" s="246"/>
      <c r="TYU84" s="246"/>
      <c r="TYV84" s="246"/>
      <c r="TYW84" s="246"/>
      <c r="TYX84" s="246"/>
      <c r="TYY84" s="246"/>
      <c r="TYZ84" s="246"/>
      <c r="TZA84" s="246"/>
      <c r="TZB84" s="246"/>
      <c r="TZC84" s="246"/>
      <c r="TZD84" s="246"/>
      <c r="TZE84" s="246"/>
      <c r="TZF84" s="246"/>
      <c r="TZG84" s="246"/>
      <c r="TZH84" s="246"/>
      <c r="TZI84" s="246"/>
      <c r="TZJ84" s="246"/>
      <c r="TZK84" s="246"/>
      <c r="TZL84" s="246"/>
      <c r="TZM84" s="246"/>
      <c r="TZN84" s="246"/>
      <c r="TZO84" s="246"/>
      <c r="TZP84" s="246"/>
      <c r="TZQ84" s="246"/>
      <c r="TZR84" s="246"/>
      <c r="TZS84" s="246"/>
      <c r="TZT84" s="246"/>
      <c r="TZU84" s="246"/>
      <c r="TZV84" s="246"/>
      <c r="TZW84" s="246"/>
      <c r="TZX84" s="246"/>
      <c r="TZY84" s="246"/>
      <c r="TZZ84" s="246"/>
      <c r="UAA84" s="246"/>
      <c r="UAB84" s="246"/>
      <c r="UAC84" s="246"/>
      <c r="UAD84" s="246"/>
      <c r="UAE84" s="246"/>
      <c r="UAF84" s="246"/>
      <c r="UAG84" s="246"/>
      <c r="UAH84" s="246"/>
      <c r="UAI84" s="246"/>
      <c r="UAJ84" s="246"/>
      <c r="UAK84" s="246"/>
      <c r="UAL84" s="246"/>
      <c r="UAM84" s="246"/>
      <c r="UAN84" s="246"/>
      <c r="UAO84" s="246"/>
      <c r="UAP84" s="246"/>
      <c r="UAQ84" s="246"/>
      <c r="UAR84" s="246"/>
      <c r="UAS84" s="246"/>
      <c r="UAT84" s="246"/>
      <c r="UAU84" s="246"/>
      <c r="UAV84" s="246"/>
      <c r="UAW84" s="246"/>
      <c r="UAX84" s="246"/>
      <c r="UAY84" s="246"/>
      <c r="UAZ84" s="246"/>
      <c r="UBA84" s="246"/>
      <c r="UBB84" s="246"/>
      <c r="UBC84" s="246"/>
      <c r="UBD84" s="246"/>
      <c r="UBE84" s="246"/>
      <c r="UBF84" s="246"/>
      <c r="UBG84" s="246"/>
      <c r="UBH84" s="246"/>
      <c r="UBI84" s="246"/>
      <c r="UBJ84" s="246"/>
      <c r="UBK84" s="246"/>
      <c r="UBL84" s="246"/>
      <c r="UBM84" s="246"/>
      <c r="UBN84" s="246"/>
      <c r="UBO84" s="246"/>
      <c r="UBP84" s="246"/>
      <c r="UBQ84" s="246"/>
      <c r="UBR84" s="246"/>
      <c r="UBS84" s="246"/>
      <c r="UBT84" s="246"/>
      <c r="UBU84" s="246"/>
      <c r="UBV84" s="246"/>
      <c r="UBW84" s="246"/>
      <c r="UBX84" s="246"/>
      <c r="UBY84" s="246"/>
      <c r="UBZ84" s="246"/>
      <c r="UCA84" s="246"/>
      <c r="UCB84" s="246"/>
      <c r="UCC84" s="246"/>
      <c r="UCD84" s="246"/>
      <c r="UCE84" s="246"/>
      <c r="UCF84" s="246"/>
      <c r="UCG84" s="246"/>
      <c r="UCH84" s="246"/>
      <c r="UCI84" s="246"/>
      <c r="UCJ84" s="246"/>
      <c r="UCK84" s="246"/>
      <c r="UCL84" s="246"/>
      <c r="UCM84" s="246"/>
      <c r="UCN84" s="246"/>
      <c r="UCO84" s="246"/>
      <c r="UCP84" s="246"/>
      <c r="UCQ84" s="246"/>
      <c r="UCR84" s="246"/>
      <c r="UCS84" s="246"/>
      <c r="UCT84" s="246"/>
      <c r="UCU84" s="246"/>
      <c r="UCV84" s="246"/>
      <c r="UCW84" s="246"/>
      <c r="UCX84" s="246"/>
      <c r="UCY84" s="246"/>
      <c r="UCZ84" s="246"/>
      <c r="UDA84" s="246"/>
      <c r="UDB84" s="246"/>
      <c r="UDC84" s="246"/>
      <c r="UDD84" s="246"/>
      <c r="UDE84" s="246"/>
      <c r="UDF84" s="246"/>
      <c r="UDG84" s="246"/>
      <c r="UDH84" s="246"/>
      <c r="UDI84" s="246"/>
      <c r="UDJ84" s="246"/>
      <c r="UDK84" s="246"/>
      <c r="UDL84" s="246"/>
      <c r="UDM84" s="246"/>
      <c r="UDN84" s="246"/>
      <c r="UDO84" s="246"/>
      <c r="UDP84" s="246"/>
      <c r="UDQ84" s="246"/>
      <c r="UDR84" s="246"/>
      <c r="UDS84" s="246"/>
      <c r="UDT84" s="246"/>
      <c r="UDU84" s="246"/>
      <c r="UDV84" s="246"/>
      <c r="UDW84" s="246"/>
      <c r="UDX84" s="246"/>
      <c r="UDY84" s="246"/>
      <c r="UDZ84" s="246"/>
      <c r="UEA84" s="246"/>
      <c r="UEB84" s="246"/>
      <c r="UEC84" s="246"/>
      <c r="UED84" s="246"/>
      <c r="UEE84" s="246"/>
      <c r="UEF84" s="246"/>
      <c r="UEG84" s="246"/>
      <c r="UEH84" s="246"/>
      <c r="UEI84" s="246"/>
      <c r="UEJ84" s="246"/>
      <c r="UEK84" s="246"/>
      <c r="UEL84" s="246"/>
      <c r="UEM84" s="246"/>
      <c r="UEN84" s="246"/>
      <c r="UEO84" s="246"/>
      <c r="UEP84" s="246"/>
      <c r="UEQ84" s="246"/>
      <c r="UER84" s="246"/>
      <c r="UES84" s="246"/>
      <c r="UET84" s="246"/>
      <c r="UEU84" s="246"/>
      <c r="UEV84" s="246"/>
      <c r="UEW84" s="246"/>
      <c r="UEX84" s="246"/>
      <c r="UEY84" s="246"/>
      <c r="UEZ84" s="246"/>
      <c r="UFA84" s="246"/>
      <c r="UFB84" s="246"/>
      <c r="UFC84" s="246"/>
      <c r="UFD84" s="246"/>
      <c r="UFE84" s="246"/>
      <c r="UFF84" s="246"/>
      <c r="UFG84" s="246"/>
      <c r="UFH84" s="246"/>
      <c r="UFI84" s="246"/>
      <c r="UFJ84" s="246"/>
      <c r="UFK84" s="246"/>
      <c r="UFL84" s="246"/>
      <c r="UFM84" s="246"/>
      <c r="UFN84" s="246"/>
      <c r="UFO84" s="246"/>
      <c r="UFP84" s="246"/>
      <c r="UFQ84" s="246"/>
      <c r="UFR84" s="246"/>
      <c r="UFS84" s="246"/>
      <c r="UFT84" s="246"/>
      <c r="UFU84" s="246"/>
      <c r="UFV84" s="246"/>
      <c r="UFW84" s="246"/>
      <c r="UFX84" s="246"/>
      <c r="UFY84" s="246"/>
      <c r="UFZ84" s="246"/>
      <c r="UGA84" s="246"/>
      <c r="UGB84" s="246"/>
      <c r="UGC84" s="246"/>
      <c r="UGD84" s="246"/>
      <c r="UGE84" s="246"/>
      <c r="UGF84" s="246"/>
      <c r="UGG84" s="246"/>
      <c r="UGH84" s="246"/>
      <c r="UGI84" s="246"/>
      <c r="UGJ84" s="246"/>
      <c r="UGK84" s="246"/>
      <c r="UGL84" s="246"/>
      <c r="UGM84" s="246"/>
      <c r="UGN84" s="246"/>
      <c r="UGO84" s="246"/>
      <c r="UGP84" s="246"/>
      <c r="UGQ84" s="246"/>
      <c r="UGR84" s="246"/>
      <c r="UGS84" s="246"/>
      <c r="UGT84" s="246"/>
      <c r="UGU84" s="246"/>
      <c r="UGV84" s="246"/>
      <c r="UGW84" s="246"/>
      <c r="UGX84" s="246"/>
      <c r="UGY84" s="246"/>
      <c r="UGZ84" s="246"/>
      <c r="UHA84" s="246"/>
      <c r="UHB84" s="246"/>
      <c r="UHC84" s="246"/>
      <c r="UHD84" s="246"/>
      <c r="UHE84" s="246"/>
      <c r="UHF84" s="246"/>
      <c r="UHG84" s="246"/>
      <c r="UHH84" s="246"/>
      <c r="UHI84" s="246"/>
      <c r="UHJ84" s="246"/>
      <c r="UHK84" s="246"/>
      <c r="UHL84" s="246"/>
      <c r="UHM84" s="246"/>
      <c r="UHN84" s="246"/>
      <c r="UHO84" s="246"/>
      <c r="UHP84" s="246"/>
      <c r="UHQ84" s="246"/>
      <c r="UHR84" s="246"/>
      <c r="UHS84" s="246"/>
      <c r="UHT84" s="246"/>
      <c r="UHU84" s="246"/>
      <c r="UHV84" s="246"/>
      <c r="UHW84" s="246"/>
      <c r="UHX84" s="246"/>
      <c r="UHY84" s="246"/>
      <c r="UHZ84" s="246"/>
      <c r="UIA84" s="246"/>
      <c r="UIB84" s="246"/>
      <c r="UIC84" s="246"/>
      <c r="UID84" s="246"/>
      <c r="UIE84" s="246"/>
      <c r="UIF84" s="246"/>
      <c r="UIG84" s="246"/>
      <c r="UIH84" s="246"/>
      <c r="UII84" s="246"/>
      <c r="UIJ84" s="246"/>
      <c r="UIK84" s="246"/>
      <c r="UIL84" s="246"/>
      <c r="UIM84" s="246"/>
      <c r="UIN84" s="246"/>
      <c r="UIO84" s="246"/>
      <c r="UIP84" s="246"/>
      <c r="UIQ84" s="246"/>
      <c r="UIR84" s="246"/>
      <c r="UIS84" s="246"/>
      <c r="UIT84" s="246"/>
      <c r="UIU84" s="246"/>
      <c r="UIV84" s="246"/>
      <c r="UIW84" s="246"/>
      <c r="UIX84" s="246"/>
      <c r="UIY84" s="246"/>
      <c r="UIZ84" s="246"/>
      <c r="UJA84" s="246"/>
      <c r="UJB84" s="246"/>
      <c r="UJC84" s="246"/>
      <c r="UJD84" s="246"/>
      <c r="UJE84" s="246"/>
      <c r="UJF84" s="246"/>
      <c r="UJG84" s="246"/>
      <c r="UJH84" s="246"/>
      <c r="UJI84" s="246"/>
      <c r="UJJ84" s="246"/>
      <c r="UJK84" s="246"/>
      <c r="UJL84" s="246"/>
      <c r="UJM84" s="246"/>
      <c r="UJN84" s="246"/>
      <c r="UJO84" s="246"/>
      <c r="UJP84" s="246"/>
      <c r="UJQ84" s="246"/>
      <c r="UJR84" s="246"/>
      <c r="UJS84" s="246"/>
      <c r="UJT84" s="246"/>
      <c r="UJU84" s="246"/>
      <c r="UJV84" s="246"/>
      <c r="UJW84" s="246"/>
      <c r="UJX84" s="246"/>
      <c r="UJY84" s="246"/>
      <c r="UJZ84" s="246"/>
      <c r="UKA84" s="246"/>
      <c r="UKB84" s="246"/>
      <c r="UKC84" s="246"/>
      <c r="UKD84" s="246"/>
      <c r="UKE84" s="246"/>
      <c r="UKF84" s="246"/>
      <c r="UKG84" s="246"/>
      <c r="UKH84" s="246"/>
      <c r="UKI84" s="246"/>
      <c r="UKJ84" s="246"/>
      <c r="UKK84" s="246"/>
      <c r="UKL84" s="246"/>
      <c r="UKM84" s="246"/>
      <c r="UKN84" s="246"/>
      <c r="UKO84" s="246"/>
      <c r="UKP84" s="246"/>
      <c r="UKQ84" s="246"/>
      <c r="UKR84" s="246"/>
      <c r="UKS84" s="246"/>
      <c r="UKT84" s="246"/>
      <c r="UKU84" s="246"/>
      <c r="UKV84" s="246"/>
      <c r="UKW84" s="246"/>
      <c r="UKX84" s="246"/>
      <c r="UKY84" s="246"/>
      <c r="UKZ84" s="246"/>
      <c r="ULA84" s="246"/>
      <c r="ULB84" s="246"/>
      <c r="ULC84" s="246"/>
      <c r="ULD84" s="246"/>
      <c r="ULE84" s="246"/>
      <c r="ULF84" s="246"/>
      <c r="ULG84" s="246"/>
      <c r="ULH84" s="246"/>
      <c r="ULI84" s="246"/>
      <c r="ULJ84" s="246"/>
      <c r="ULK84" s="246"/>
      <c r="ULL84" s="246"/>
      <c r="ULM84" s="246"/>
      <c r="ULN84" s="246"/>
      <c r="ULO84" s="246"/>
      <c r="ULP84" s="246"/>
      <c r="ULQ84" s="246"/>
      <c r="ULR84" s="246"/>
      <c r="ULS84" s="246"/>
      <c r="ULT84" s="246"/>
      <c r="ULU84" s="246"/>
      <c r="ULV84" s="246"/>
      <c r="ULW84" s="246"/>
      <c r="ULX84" s="246"/>
      <c r="ULY84" s="246"/>
      <c r="ULZ84" s="246"/>
      <c r="UMA84" s="246"/>
      <c r="UMB84" s="246"/>
      <c r="UMC84" s="246"/>
      <c r="UMD84" s="246"/>
      <c r="UME84" s="246"/>
      <c r="UMF84" s="246"/>
      <c r="UMG84" s="246"/>
      <c r="UMH84" s="246"/>
      <c r="UMI84" s="246"/>
      <c r="UMJ84" s="246"/>
      <c r="UMK84" s="246"/>
      <c r="UML84" s="246"/>
      <c r="UMM84" s="246"/>
      <c r="UMN84" s="246"/>
      <c r="UMO84" s="246"/>
      <c r="UMP84" s="246"/>
      <c r="UMQ84" s="246"/>
      <c r="UMR84" s="246"/>
      <c r="UMS84" s="246"/>
      <c r="UMT84" s="246"/>
      <c r="UMU84" s="246"/>
      <c r="UMV84" s="246"/>
      <c r="UMW84" s="246"/>
      <c r="UMX84" s="246"/>
      <c r="UMY84" s="246"/>
      <c r="UMZ84" s="246"/>
      <c r="UNA84" s="246"/>
      <c r="UNB84" s="246"/>
      <c r="UNC84" s="246"/>
      <c r="UND84" s="246"/>
      <c r="UNE84" s="246"/>
      <c r="UNF84" s="246"/>
      <c r="UNG84" s="246"/>
      <c r="UNH84" s="246"/>
      <c r="UNI84" s="246"/>
      <c r="UNJ84" s="246"/>
      <c r="UNK84" s="246"/>
      <c r="UNL84" s="246"/>
      <c r="UNM84" s="246"/>
      <c r="UNN84" s="246"/>
      <c r="UNO84" s="246"/>
      <c r="UNP84" s="246"/>
      <c r="UNQ84" s="246"/>
      <c r="UNR84" s="246"/>
      <c r="UNS84" s="246"/>
      <c r="UNT84" s="246"/>
      <c r="UNU84" s="246"/>
      <c r="UNV84" s="246"/>
      <c r="UNW84" s="246"/>
      <c r="UNX84" s="246"/>
      <c r="UNY84" s="246"/>
      <c r="UNZ84" s="246"/>
      <c r="UOA84" s="246"/>
      <c r="UOB84" s="246"/>
      <c r="UOC84" s="246"/>
      <c r="UOD84" s="246"/>
      <c r="UOE84" s="246"/>
      <c r="UOF84" s="246"/>
      <c r="UOG84" s="246"/>
      <c r="UOH84" s="246"/>
      <c r="UOI84" s="246"/>
      <c r="UOJ84" s="246"/>
      <c r="UOK84" s="246"/>
      <c r="UOL84" s="246"/>
      <c r="UOM84" s="246"/>
      <c r="UON84" s="246"/>
      <c r="UOO84" s="246"/>
      <c r="UOP84" s="246"/>
      <c r="UOQ84" s="246"/>
      <c r="UOR84" s="246"/>
      <c r="UOS84" s="246"/>
      <c r="UOT84" s="246"/>
      <c r="UOU84" s="246"/>
      <c r="UOV84" s="246"/>
      <c r="UOW84" s="246"/>
      <c r="UOX84" s="246"/>
      <c r="UOY84" s="246"/>
      <c r="UOZ84" s="246"/>
      <c r="UPA84" s="246"/>
      <c r="UPB84" s="246"/>
      <c r="UPC84" s="246"/>
      <c r="UPD84" s="246"/>
      <c r="UPE84" s="246"/>
      <c r="UPF84" s="246"/>
      <c r="UPG84" s="246"/>
      <c r="UPH84" s="246"/>
      <c r="UPI84" s="246"/>
      <c r="UPJ84" s="246"/>
      <c r="UPK84" s="246"/>
      <c r="UPL84" s="246"/>
      <c r="UPM84" s="246"/>
      <c r="UPN84" s="246"/>
      <c r="UPO84" s="246"/>
      <c r="UPP84" s="246"/>
      <c r="UPQ84" s="246"/>
      <c r="UPR84" s="246"/>
      <c r="UPS84" s="246"/>
      <c r="UPT84" s="246"/>
      <c r="UPU84" s="246"/>
      <c r="UPV84" s="246"/>
      <c r="UPW84" s="246"/>
      <c r="UPX84" s="246"/>
      <c r="UPY84" s="246"/>
      <c r="UPZ84" s="246"/>
      <c r="UQA84" s="246"/>
      <c r="UQB84" s="246"/>
      <c r="UQC84" s="246"/>
      <c r="UQD84" s="246"/>
      <c r="UQE84" s="246"/>
      <c r="UQF84" s="246"/>
      <c r="UQG84" s="246"/>
      <c r="UQH84" s="246"/>
      <c r="UQI84" s="246"/>
      <c r="UQJ84" s="246"/>
      <c r="UQK84" s="246"/>
      <c r="UQL84" s="246"/>
      <c r="UQM84" s="246"/>
      <c r="UQN84" s="246"/>
      <c r="UQO84" s="246"/>
      <c r="UQP84" s="246"/>
      <c r="UQQ84" s="246"/>
      <c r="UQR84" s="246"/>
      <c r="UQS84" s="246"/>
      <c r="UQT84" s="246"/>
      <c r="UQU84" s="246"/>
      <c r="UQV84" s="246"/>
      <c r="UQW84" s="246"/>
      <c r="UQX84" s="246"/>
      <c r="UQY84" s="246"/>
      <c r="UQZ84" s="246"/>
      <c r="URA84" s="246"/>
      <c r="URB84" s="246"/>
      <c r="URC84" s="246"/>
      <c r="URD84" s="246"/>
      <c r="URE84" s="246"/>
      <c r="URF84" s="246"/>
      <c r="URG84" s="246"/>
      <c r="URH84" s="246"/>
      <c r="URI84" s="246"/>
      <c r="URJ84" s="246"/>
      <c r="URK84" s="246"/>
      <c r="URL84" s="246"/>
      <c r="URM84" s="246"/>
      <c r="URN84" s="246"/>
      <c r="URO84" s="246"/>
      <c r="URP84" s="246"/>
      <c r="URQ84" s="246"/>
      <c r="URR84" s="246"/>
      <c r="URS84" s="246"/>
      <c r="URT84" s="246"/>
      <c r="URU84" s="246"/>
      <c r="URV84" s="246"/>
      <c r="URW84" s="246"/>
      <c r="URX84" s="246"/>
      <c r="URY84" s="246"/>
      <c r="URZ84" s="246"/>
      <c r="USA84" s="246"/>
      <c r="USB84" s="246"/>
      <c r="USC84" s="246"/>
      <c r="USD84" s="246"/>
      <c r="USE84" s="246"/>
      <c r="USF84" s="246"/>
      <c r="USG84" s="246"/>
      <c r="USH84" s="246"/>
      <c r="USI84" s="246"/>
      <c r="USJ84" s="246"/>
      <c r="USK84" s="246"/>
      <c r="USL84" s="246"/>
      <c r="USM84" s="246"/>
      <c r="USN84" s="246"/>
      <c r="USO84" s="246"/>
      <c r="USP84" s="246"/>
      <c r="USQ84" s="246"/>
      <c r="USR84" s="246"/>
      <c r="USS84" s="246"/>
      <c r="UST84" s="246"/>
      <c r="USU84" s="246"/>
      <c r="USV84" s="246"/>
      <c r="USW84" s="246"/>
      <c r="USX84" s="246"/>
      <c r="USY84" s="246"/>
      <c r="USZ84" s="246"/>
      <c r="UTA84" s="246"/>
      <c r="UTB84" s="246"/>
      <c r="UTC84" s="246"/>
      <c r="UTD84" s="246"/>
      <c r="UTE84" s="246"/>
      <c r="UTF84" s="246"/>
      <c r="UTG84" s="246"/>
      <c r="UTH84" s="246"/>
      <c r="UTI84" s="246"/>
      <c r="UTJ84" s="246"/>
      <c r="UTK84" s="246"/>
      <c r="UTL84" s="246"/>
      <c r="UTM84" s="246"/>
      <c r="UTN84" s="246"/>
      <c r="UTO84" s="246"/>
      <c r="UTP84" s="246"/>
      <c r="UTQ84" s="246"/>
      <c r="UTR84" s="246"/>
      <c r="UTS84" s="246"/>
      <c r="UTT84" s="246"/>
      <c r="UTU84" s="246"/>
      <c r="UTV84" s="246"/>
      <c r="UTW84" s="246"/>
      <c r="UTX84" s="246"/>
      <c r="UTY84" s="246"/>
      <c r="UTZ84" s="246"/>
      <c r="UUA84" s="246"/>
      <c r="UUB84" s="246"/>
      <c r="UUC84" s="246"/>
      <c r="UUD84" s="246"/>
      <c r="UUE84" s="246"/>
      <c r="UUF84" s="246"/>
      <c r="UUG84" s="246"/>
      <c r="UUH84" s="246"/>
      <c r="UUI84" s="246"/>
      <c r="UUJ84" s="246"/>
      <c r="UUK84" s="246"/>
      <c r="UUL84" s="246"/>
      <c r="UUM84" s="246"/>
      <c r="UUN84" s="246"/>
      <c r="UUO84" s="246"/>
      <c r="UUP84" s="246"/>
      <c r="UUQ84" s="246"/>
      <c r="UUR84" s="246"/>
      <c r="UUS84" s="246"/>
      <c r="UUT84" s="246"/>
      <c r="UUU84" s="246"/>
      <c r="UUV84" s="246"/>
      <c r="UUW84" s="246"/>
      <c r="UUX84" s="246"/>
      <c r="UUY84" s="246"/>
      <c r="UUZ84" s="246"/>
      <c r="UVA84" s="246"/>
      <c r="UVB84" s="246"/>
      <c r="UVC84" s="246"/>
      <c r="UVD84" s="246"/>
      <c r="UVE84" s="246"/>
      <c r="UVF84" s="246"/>
      <c r="UVG84" s="246"/>
      <c r="UVH84" s="246"/>
      <c r="UVI84" s="246"/>
      <c r="UVJ84" s="246"/>
      <c r="UVK84" s="246"/>
      <c r="UVL84" s="246"/>
      <c r="UVM84" s="246"/>
      <c r="UVN84" s="246"/>
      <c r="UVO84" s="246"/>
      <c r="UVP84" s="246"/>
      <c r="UVQ84" s="246"/>
      <c r="UVR84" s="246"/>
      <c r="UVS84" s="246"/>
      <c r="UVT84" s="246"/>
      <c r="UVU84" s="246"/>
      <c r="UVV84" s="246"/>
      <c r="UVW84" s="246"/>
      <c r="UVX84" s="246"/>
      <c r="UVY84" s="246"/>
      <c r="UVZ84" s="246"/>
      <c r="UWA84" s="246"/>
      <c r="UWB84" s="246"/>
      <c r="UWC84" s="246"/>
      <c r="UWD84" s="246"/>
      <c r="UWE84" s="246"/>
      <c r="UWF84" s="246"/>
      <c r="UWG84" s="246"/>
      <c r="UWH84" s="246"/>
      <c r="UWI84" s="246"/>
      <c r="UWJ84" s="246"/>
      <c r="UWK84" s="246"/>
      <c r="UWL84" s="246"/>
      <c r="UWM84" s="246"/>
      <c r="UWN84" s="246"/>
      <c r="UWO84" s="246"/>
      <c r="UWP84" s="246"/>
      <c r="UWQ84" s="246"/>
      <c r="UWR84" s="246"/>
      <c r="UWS84" s="246"/>
      <c r="UWT84" s="246"/>
      <c r="UWU84" s="246"/>
      <c r="UWV84" s="246"/>
      <c r="UWW84" s="246"/>
      <c r="UWX84" s="246"/>
      <c r="UWY84" s="246"/>
      <c r="UWZ84" s="246"/>
      <c r="UXA84" s="246"/>
      <c r="UXB84" s="246"/>
      <c r="UXC84" s="246"/>
      <c r="UXD84" s="246"/>
      <c r="UXE84" s="246"/>
      <c r="UXF84" s="246"/>
      <c r="UXG84" s="246"/>
      <c r="UXH84" s="246"/>
      <c r="UXI84" s="246"/>
      <c r="UXJ84" s="246"/>
      <c r="UXK84" s="246"/>
      <c r="UXL84" s="246"/>
      <c r="UXM84" s="246"/>
      <c r="UXN84" s="246"/>
      <c r="UXO84" s="246"/>
      <c r="UXP84" s="246"/>
      <c r="UXQ84" s="246"/>
      <c r="UXR84" s="246"/>
      <c r="UXS84" s="246"/>
      <c r="UXT84" s="246"/>
      <c r="UXU84" s="246"/>
      <c r="UXV84" s="246"/>
      <c r="UXW84" s="246"/>
      <c r="UXX84" s="246"/>
      <c r="UXY84" s="246"/>
      <c r="UXZ84" s="246"/>
      <c r="UYA84" s="246"/>
      <c r="UYB84" s="246"/>
      <c r="UYC84" s="246"/>
      <c r="UYD84" s="246"/>
      <c r="UYE84" s="246"/>
      <c r="UYF84" s="246"/>
      <c r="UYG84" s="246"/>
      <c r="UYH84" s="246"/>
      <c r="UYI84" s="246"/>
      <c r="UYJ84" s="246"/>
      <c r="UYK84" s="246"/>
      <c r="UYL84" s="246"/>
      <c r="UYM84" s="246"/>
      <c r="UYN84" s="246"/>
      <c r="UYO84" s="246"/>
      <c r="UYP84" s="246"/>
      <c r="UYQ84" s="246"/>
      <c r="UYR84" s="246"/>
      <c r="UYS84" s="246"/>
      <c r="UYT84" s="246"/>
      <c r="UYU84" s="246"/>
      <c r="UYV84" s="246"/>
      <c r="UYW84" s="246"/>
      <c r="UYX84" s="246"/>
      <c r="UYY84" s="246"/>
      <c r="UYZ84" s="246"/>
      <c r="UZA84" s="246"/>
      <c r="UZB84" s="246"/>
      <c r="UZC84" s="246"/>
      <c r="UZD84" s="246"/>
      <c r="UZE84" s="246"/>
      <c r="UZF84" s="246"/>
      <c r="UZG84" s="246"/>
      <c r="UZH84" s="246"/>
      <c r="UZI84" s="246"/>
      <c r="UZJ84" s="246"/>
      <c r="UZK84" s="246"/>
      <c r="UZL84" s="246"/>
      <c r="UZM84" s="246"/>
      <c r="UZN84" s="246"/>
      <c r="UZO84" s="246"/>
      <c r="UZP84" s="246"/>
      <c r="UZQ84" s="246"/>
      <c r="UZR84" s="246"/>
      <c r="UZS84" s="246"/>
      <c r="UZT84" s="246"/>
      <c r="UZU84" s="246"/>
      <c r="UZV84" s="246"/>
      <c r="UZW84" s="246"/>
      <c r="UZX84" s="246"/>
      <c r="UZY84" s="246"/>
      <c r="UZZ84" s="246"/>
      <c r="VAA84" s="246"/>
      <c r="VAB84" s="246"/>
      <c r="VAC84" s="246"/>
      <c r="VAD84" s="246"/>
      <c r="VAE84" s="246"/>
      <c r="VAF84" s="246"/>
      <c r="VAG84" s="246"/>
      <c r="VAH84" s="246"/>
      <c r="VAI84" s="246"/>
      <c r="VAJ84" s="246"/>
      <c r="VAK84" s="246"/>
      <c r="VAL84" s="246"/>
      <c r="VAM84" s="246"/>
      <c r="VAN84" s="246"/>
      <c r="VAO84" s="246"/>
      <c r="VAP84" s="246"/>
      <c r="VAQ84" s="246"/>
      <c r="VAR84" s="246"/>
      <c r="VAS84" s="246"/>
      <c r="VAT84" s="246"/>
      <c r="VAU84" s="246"/>
      <c r="VAV84" s="246"/>
      <c r="VAW84" s="246"/>
      <c r="VAX84" s="246"/>
      <c r="VAY84" s="246"/>
      <c r="VAZ84" s="246"/>
      <c r="VBA84" s="246"/>
      <c r="VBB84" s="246"/>
      <c r="VBC84" s="246"/>
      <c r="VBD84" s="246"/>
      <c r="VBE84" s="246"/>
      <c r="VBF84" s="246"/>
      <c r="VBG84" s="246"/>
      <c r="VBH84" s="246"/>
      <c r="VBI84" s="246"/>
      <c r="VBJ84" s="246"/>
      <c r="VBK84" s="246"/>
      <c r="VBL84" s="246"/>
      <c r="VBM84" s="246"/>
      <c r="VBN84" s="246"/>
      <c r="VBO84" s="246"/>
      <c r="VBP84" s="246"/>
      <c r="VBQ84" s="246"/>
      <c r="VBR84" s="246"/>
      <c r="VBS84" s="246"/>
      <c r="VBT84" s="246"/>
      <c r="VBU84" s="246"/>
      <c r="VBV84" s="246"/>
      <c r="VBW84" s="246"/>
      <c r="VBX84" s="246"/>
      <c r="VBY84" s="246"/>
      <c r="VBZ84" s="246"/>
      <c r="VCA84" s="246"/>
      <c r="VCB84" s="246"/>
      <c r="VCC84" s="246"/>
      <c r="VCD84" s="246"/>
      <c r="VCE84" s="246"/>
      <c r="VCF84" s="246"/>
      <c r="VCG84" s="246"/>
      <c r="VCH84" s="246"/>
      <c r="VCI84" s="246"/>
      <c r="VCJ84" s="246"/>
      <c r="VCK84" s="246"/>
      <c r="VCL84" s="246"/>
      <c r="VCM84" s="246"/>
      <c r="VCN84" s="246"/>
      <c r="VCO84" s="246"/>
      <c r="VCP84" s="246"/>
      <c r="VCQ84" s="246"/>
      <c r="VCR84" s="246"/>
      <c r="VCS84" s="246"/>
      <c r="VCT84" s="246"/>
      <c r="VCU84" s="246"/>
      <c r="VCV84" s="246"/>
      <c r="VCW84" s="246"/>
      <c r="VCX84" s="246"/>
      <c r="VCY84" s="246"/>
      <c r="VCZ84" s="246"/>
      <c r="VDA84" s="246"/>
      <c r="VDB84" s="246"/>
      <c r="VDC84" s="246"/>
      <c r="VDD84" s="246"/>
      <c r="VDE84" s="246"/>
      <c r="VDF84" s="246"/>
      <c r="VDG84" s="246"/>
      <c r="VDH84" s="246"/>
      <c r="VDI84" s="246"/>
      <c r="VDJ84" s="246"/>
      <c r="VDK84" s="246"/>
      <c r="VDL84" s="246"/>
      <c r="VDM84" s="246"/>
      <c r="VDN84" s="246"/>
      <c r="VDO84" s="246"/>
      <c r="VDP84" s="246"/>
      <c r="VDQ84" s="246"/>
      <c r="VDR84" s="246"/>
      <c r="VDS84" s="246"/>
      <c r="VDT84" s="246"/>
      <c r="VDU84" s="246"/>
      <c r="VDV84" s="246"/>
      <c r="VDW84" s="246"/>
      <c r="VDX84" s="246"/>
      <c r="VDY84" s="246"/>
      <c r="VDZ84" s="246"/>
      <c r="VEA84" s="246"/>
      <c r="VEB84" s="246"/>
      <c r="VEC84" s="246"/>
      <c r="VED84" s="246"/>
      <c r="VEE84" s="246"/>
      <c r="VEF84" s="246"/>
      <c r="VEG84" s="246"/>
      <c r="VEH84" s="246"/>
      <c r="VEI84" s="246"/>
      <c r="VEJ84" s="246"/>
      <c r="VEK84" s="246"/>
      <c r="VEL84" s="246"/>
      <c r="VEM84" s="246"/>
      <c r="VEN84" s="246"/>
      <c r="VEO84" s="246"/>
      <c r="VEP84" s="246"/>
      <c r="VEQ84" s="246"/>
      <c r="VER84" s="246"/>
      <c r="VES84" s="246"/>
      <c r="VET84" s="246"/>
      <c r="VEU84" s="246"/>
      <c r="VEV84" s="246"/>
      <c r="VEW84" s="246"/>
      <c r="VEX84" s="246"/>
      <c r="VEY84" s="246"/>
      <c r="VEZ84" s="246"/>
      <c r="VFA84" s="246"/>
      <c r="VFB84" s="246"/>
      <c r="VFC84" s="246"/>
      <c r="VFD84" s="246"/>
      <c r="VFE84" s="246"/>
      <c r="VFF84" s="246"/>
      <c r="VFG84" s="246"/>
      <c r="VFH84" s="246"/>
      <c r="VFI84" s="246"/>
      <c r="VFJ84" s="246"/>
      <c r="VFK84" s="246"/>
      <c r="VFL84" s="246"/>
      <c r="VFM84" s="246"/>
      <c r="VFN84" s="246"/>
      <c r="VFO84" s="246"/>
      <c r="VFP84" s="246"/>
      <c r="VFQ84" s="246"/>
      <c r="VFR84" s="246"/>
      <c r="VFS84" s="246"/>
      <c r="VFT84" s="246"/>
      <c r="VFU84" s="246"/>
      <c r="VFV84" s="246"/>
      <c r="VFW84" s="246"/>
      <c r="VFX84" s="246"/>
      <c r="VFY84" s="246"/>
      <c r="VFZ84" s="246"/>
      <c r="VGA84" s="246"/>
      <c r="VGB84" s="246"/>
      <c r="VGC84" s="246"/>
      <c r="VGD84" s="246"/>
      <c r="VGE84" s="246"/>
      <c r="VGF84" s="246"/>
      <c r="VGG84" s="246"/>
      <c r="VGH84" s="246"/>
      <c r="VGI84" s="246"/>
      <c r="VGJ84" s="246"/>
      <c r="VGK84" s="246"/>
      <c r="VGL84" s="246"/>
      <c r="VGM84" s="246"/>
      <c r="VGN84" s="246"/>
      <c r="VGO84" s="246"/>
      <c r="VGP84" s="246"/>
      <c r="VGQ84" s="246"/>
      <c r="VGR84" s="246"/>
      <c r="VGS84" s="246"/>
      <c r="VGT84" s="246"/>
      <c r="VGU84" s="246"/>
      <c r="VGV84" s="246"/>
      <c r="VGW84" s="246"/>
      <c r="VGX84" s="246"/>
      <c r="VGY84" s="246"/>
      <c r="VGZ84" s="246"/>
      <c r="VHA84" s="246"/>
      <c r="VHB84" s="246"/>
      <c r="VHC84" s="246"/>
      <c r="VHD84" s="246"/>
      <c r="VHE84" s="246"/>
      <c r="VHF84" s="246"/>
      <c r="VHG84" s="246"/>
      <c r="VHH84" s="246"/>
      <c r="VHI84" s="246"/>
      <c r="VHJ84" s="246"/>
      <c r="VHK84" s="246"/>
      <c r="VHL84" s="246"/>
      <c r="VHM84" s="246"/>
      <c r="VHN84" s="246"/>
      <c r="VHO84" s="246"/>
      <c r="VHP84" s="246"/>
      <c r="VHQ84" s="246"/>
      <c r="VHR84" s="246"/>
      <c r="VHS84" s="246"/>
      <c r="VHT84" s="246"/>
      <c r="VHU84" s="246"/>
      <c r="VHV84" s="246"/>
      <c r="VHW84" s="246"/>
      <c r="VHX84" s="246"/>
      <c r="VHY84" s="246"/>
      <c r="VHZ84" s="246"/>
      <c r="VIA84" s="246"/>
      <c r="VIB84" s="246"/>
      <c r="VIC84" s="246"/>
      <c r="VID84" s="246"/>
      <c r="VIE84" s="246"/>
      <c r="VIF84" s="246"/>
      <c r="VIG84" s="246"/>
      <c r="VIH84" s="246"/>
      <c r="VII84" s="246"/>
      <c r="VIJ84" s="246"/>
      <c r="VIK84" s="246"/>
      <c r="VIL84" s="246"/>
      <c r="VIM84" s="246"/>
      <c r="VIN84" s="246"/>
      <c r="VIO84" s="246"/>
      <c r="VIP84" s="246"/>
      <c r="VIQ84" s="246"/>
      <c r="VIR84" s="246"/>
      <c r="VIS84" s="246"/>
      <c r="VIT84" s="246"/>
      <c r="VIU84" s="246"/>
      <c r="VIV84" s="246"/>
      <c r="VIW84" s="246"/>
      <c r="VIX84" s="246"/>
      <c r="VIY84" s="246"/>
      <c r="VIZ84" s="246"/>
      <c r="VJA84" s="246"/>
      <c r="VJB84" s="246"/>
      <c r="VJC84" s="246"/>
      <c r="VJD84" s="246"/>
      <c r="VJE84" s="246"/>
      <c r="VJF84" s="246"/>
      <c r="VJG84" s="246"/>
      <c r="VJH84" s="246"/>
      <c r="VJI84" s="246"/>
      <c r="VJJ84" s="246"/>
      <c r="VJK84" s="246"/>
      <c r="VJL84" s="246"/>
      <c r="VJM84" s="246"/>
      <c r="VJN84" s="246"/>
      <c r="VJO84" s="246"/>
      <c r="VJP84" s="246"/>
      <c r="VJQ84" s="246"/>
      <c r="VJR84" s="246"/>
      <c r="VJS84" s="246"/>
      <c r="VJT84" s="246"/>
      <c r="VJU84" s="246"/>
      <c r="VJV84" s="246"/>
      <c r="VJW84" s="246"/>
      <c r="VJX84" s="246"/>
      <c r="VJY84" s="246"/>
      <c r="VJZ84" s="246"/>
      <c r="VKA84" s="246"/>
      <c r="VKB84" s="246"/>
      <c r="VKC84" s="246"/>
      <c r="VKD84" s="246"/>
      <c r="VKE84" s="246"/>
      <c r="VKF84" s="246"/>
      <c r="VKG84" s="246"/>
      <c r="VKH84" s="246"/>
      <c r="VKI84" s="246"/>
      <c r="VKJ84" s="246"/>
      <c r="VKK84" s="246"/>
      <c r="VKL84" s="246"/>
      <c r="VKM84" s="246"/>
      <c r="VKN84" s="246"/>
      <c r="VKO84" s="246"/>
      <c r="VKP84" s="246"/>
      <c r="VKQ84" s="246"/>
      <c r="VKR84" s="246"/>
      <c r="VKS84" s="246"/>
      <c r="VKT84" s="246"/>
      <c r="VKU84" s="246"/>
      <c r="VKV84" s="246"/>
      <c r="VKW84" s="246"/>
      <c r="VKX84" s="246"/>
      <c r="VKY84" s="246"/>
      <c r="VKZ84" s="246"/>
      <c r="VLA84" s="246"/>
      <c r="VLB84" s="246"/>
      <c r="VLC84" s="246"/>
      <c r="VLD84" s="246"/>
      <c r="VLE84" s="246"/>
      <c r="VLF84" s="246"/>
      <c r="VLG84" s="246"/>
      <c r="VLH84" s="246"/>
      <c r="VLI84" s="246"/>
      <c r="VLJ84" s="246"/>
      <c r="VLK84" s="246"/>
      <c r="VLL84" s="246"/>
      <c r="VLM84" s="246"/>
      <c r="VLN84" s="246"/>
      <c r="VLO84" s="246"/>
      <c r="VLP84" s="246"/>
      <c r="VLQ84" s="246"/>
      <c r="VLR84" s="246"/>
      <c r="VLS84" s="246"/>
      <c r="VLT84" s="246"/>
      <c r="VLU84" s="246"/>
      <c r="VLV84" s="246"/>
      <c r="VLW84" s="246"/>
      <c r="VLX84" s="246"/>
      <c r="VLY84" s="246"/>
      <c r="VLZ84" s="246"/>
      <c r="VMA84" s="246"/>
      <c r="VMB84" s="246"/>
      <c r="VMC84" s="246"/>
      <c r="VMD84" s="246"/>
      <c r="VME84" s="246"/>
      <c r="VMF84" s="246"/>
      <c r="VMG84" s="246"/>
      <c r="VMH84" s="246"/>
      <c r="VMI84" s="246"/>
      <c r="VMJ84" s="246"/>
      <c r="VMK84" s="246"/>
      <c r="VML84" s="246"/>
      <c r="VMM84" s="246"/>
      <c r="VMN84" s="246"/>
      <c r="VMO84" s="246"/>
      <c r="VMP84" s="246"/>
      <c r="VMQ84" s="246"/>
      <c r="VMR84" s="246"/>
      <c r="VMS84" s="246"/>
      <c r="VMT84" s="246"/>
      <c r="VMU84" s="246"/>
      <c r="VMV84" s="246"/>
      <c r="VMW84" s="246"/>
      <c r="VMX84" s="246"/>
      <c r="VMY84" s="246"/>
      <c r="VMZ84" s="246"/>
      <c r="VNA84" s="246"/>
      <c r="VNB84" s="246"/>
      <c r="VNC84" s="246"/>
      <c r="VND84" s="246"/>
      <c r="VNE84" s="246"/>
      <c r="VNF84" s="246"/>
      <c r="VNG84" s="246"/>
      <c r="VNH84" s="246"/>
      <c r="VNI84" s="246"/>
      <c r="VNJ84" s="246"/>
      <c r="VNK84" s="246"/>
      <c r="VNL84" s="246"/>
      <c r="VNM84" s="246"/>
      <c r="VNN84" s="246"/>
      <c r="VNO84" s="246"/>
      <c r="VNP84" s="246"/>
      <c r="VNQ84" s="246"/>
      <c r="VNR84" s="246"/>
      <c r="VNS84" s="246"/>
      <c r="VNT84" s="246"/>
      <c r="VNU84" s="246"/>
      <c r="VNV84" s="246"/>
      <c r="VNW84" s="246"/>
      <c r="VNX84" s="246"/>
      <c r="VNY84" s="246"/>
      <c r="VNZ84" s="246"/>
      <c r="VOA84" s="246"/>
      <c r="VOB84" s="246"/>
      <c r="VOC84" s="246"/>
      <c r="VOD84" s="246"/>
      <c r="VOE84" s="246"/>
      <c r="VOF84" s="246"/>
      <c r="VOG84" s="246"/>
      <c r="VOH84" s="246"/>
      <c r="VOI84" s="246"/>
      <c r="VOJ84" s="246"/>
      <c r="VOK84" s="246"/>
      <c r="VOL84" s="246"/>
      <c r="VOM84" s="246"/>
      <c r="VON84" s="246"/>
      <c r="VOO84" s="246"/>
      <c r="VOP84" s="246"/>
      <c r="VOQ84" s="246"/>
      <c r="VOR84" s="246"/>
      <c r="VOS84" s="246"/>
      <c r="VOT84" s="246"/>
      <c r="VOU84" s="246"/>
      <c r="VOV84" s="246"/>
      <c r="VOW84" s="246"/>
      <c r="VOX84" s="246"/>
      <c r="VOY84" s="246"/>
      <c r="VOZ84" s="246"/>
      <c r="VPA84" s="246"/>
      <c r="VPB84" s="246"/>
      <c r="VPC84" s="246"/>
      <c r="VPD84" s="246"/>
      <c r="VPE84" s="246"/>
      <c r="VPF84" s="246"/>
      <c r="VPG84" s="246"/>
      <c r="VPH84" s="246"/>
      <c r="VPI84" s="246"/>
      <c r="VPJ84" s="246"/>
      <c r="VPK84" s="246"/>
      <c r="VPL84" s="246"/>
      <c r="VPM84" s="246"/>
      <c r="VPN84" s="246"/>
      <c r="VPO84" s="246"/>
      <c r="VPP84" s="246"/>
      <c r="VPQ84" s="246"/>
      <c r="VPR84" s="246"/>
      <c r="VPS84" s="246"/>
      <c r="VPT84" s="246"/>
      <c r="VPU84" s="246"/>
      <c r="VPV84" s="246"/>
      <c r="VPW84" s="246"/>
      <c r="VPX84" s="246"/>
      <c r="VPY84" s="246"/>
      <c r="VPZ84" s="246"/>
      <c r="VQA84" s="246"/>
      <c r="VQB84" s="246"/>
      <c r="VQC84" s="246"/>
      <c r="VQD84" s="246"/>
      <c r="VQE84" s="246"/>
      <c r="VQF84" s="246"/>
      <c r="VQG84" s="246"/>
      <c r="VQH84" s="246"/>
      <c r="VQI84" s="246"/>
      <c r="VQJ84" s="246"/>
      <c r="VQK84" s="246"/>
      <c r="VQL84" s="246"/>
      <c r="VQM84" s="246"/>
      <c r="VQN84" s="246"/>
      <c r="VQO84" s="246"/>
      <c r="VQP84" s="246"/>
      <c r="VQQ84" s="246"/>
      <c r="VQR84" s="246"/>
      <c r="VQS84" s="246"/>
      <c r="VQT84" s="246"/>
      <c r="VQU84" s="246"/>
      <c r="VQV84" s="246"/>
      <c r="VQW84" s="246"/>
      <c r="VQX84" s="246"/>
      <c r="VQY84" s="246"/>
      <c r="VQZ84" s="246"/>
      <c r="VRA84" s="246"/>
      <c r="VRB84" s="246"/>
      <c r="VRC84" s="246"/>
      <c r="VRD84" s="246"/>
      <c r="VRE84" s="246"/>
      <c r="VRF84" s="246"/>
      <c r="VRG84" s="246"/>
      <c r="VRH84" s="246"/>
      <c r="VRI84" s="246"/>
      <c r="VRJ84" s="246"/>
      <c r="VRK84" s="246"/>
      <c r="VRL84" s="246"/>
      <c r="VRM84" s="246"/>
      <c r="VRN84" s="246"/>
      <c r="VRO84" s="246"/>
      <c r="VRP84" s="246"/>
      <c r="VRQ84" s="246"/>
      <c r="VRR84" s="246"/>
      <c r="VRS84" s="246"/>
      <c r="VRT84" s="246"/>
      <c r="VRU84" s="246"/>
      <c r="VRV84" s="246"/>
      <c r="VRW84" s="246"/>
      <c r="VRX84" s="246"/>
      <c r="VRY84" s="246"/>
      <c r="VRZ84" s="246"/>
      <c r="VSA84" s="246"/>
      <c r="VSB84" s="246"/>
      <c r="VSC84" s="246"/>
      <c r="VSD84" s="246"/>
      <c r="VSE84" s="246"/>
      <c r="VSF84" s="246"/>
      <c r="VSG84" s="246"/>
      <c r="VSH84" s="246"/>
      <c r="VSI84" s="246"/>
      <c r="VSJ84" s="246"/>
      <c r="VSK84" s="246"/>
      <c r="VSL84" s="246"/>
      <c r="VSM84" s="246"/>
      <c r="VSN84" s="246"/>
      <c r="VSO84" s="246"/>
      <c r="VSP84" s="246"/>
      <c r="VSQ84" s="246"/>
      <c r="VSR84" s="246"/>
      <c r="VSS84" s="246"/>
      <c r="VST84" s="246"/>
      <c r="VSU84" s="246"/>
      <c r="VSV84" s="246"/>
      <c r="VSW84" s="246"/>
      <c r="VSX84" s="246"/>
      <c r="VSY84" s="246"/>
      <c r="VSZ84" s="246"/>
      <c r="VTA84" s="246"/>
      <c r="VTB84" s="246"/>
      <c r="VTC84" s="246"/>
      <c r="VTD84" s="246"/>
      <c r="VTE84" s="246"/>
      <c r="VTF84" s="246"/>
      <c r="VTG84" s="246"/>
      <c r="VTH84" s="246"/>
      <c r="VTI84" s="246"/>
      <c r="VTJ84" s="246"/>
      <c r="VTK84" s="246"/>
      <c r="VTL84" s="246"/>
      <c r="VTM84" s="246"/>
      <c r="VTN84" s="246"/>
      <c r="VTO84" s="246"/>
      <c r="VTP84" s="246"/>
      <c r="VTQ84" s="246"/>
      <c r="VTR84" s="246"/>
      <c r="VTS84" s="246"/>
      <c r="VTT84" s="246"/>
      <c r="VTU84" s="246"/>
      <c r="VTV84" s="246"/>
      <c r="VTW84" s="246"/>
      <c r="VTX84" s="246"/>
      <c r="VTY84" s="246"/>
      <c r="VTZ84" s="246"/>
      <c r="VUA84" s="246"/>
      <c r="VUB84" s="246"/>
      <c r="VUC84" s="246"/>
      <c r="VUD84" s="246"/>
      <c r="VUE84" s="246"/>
      <c r="VUF84" s="246"/>
      <c r="VUG84" s="246"/>
      <c r="VUH84" s="246"/>
      <c r="VUI84" s="246"/>
      <c r="VUJ84" s="246"/>
      <c r="VUK84" s="246"/>
      <c r="VUL84" s="246"/>
      <c r="VUM84" s="246"/>
      <c r="VUN84" s="246"/>
      <c r="VUO84" s="246"/>
      <c r="VUP84" s="246"/>
      <c r="VUQ84" s="246"/>
      <c r="VUR84" s="246"/>
      <c r="VUS84" s="246"/>
      <c r="VUT84" s="246"/>
      <c r="VUU84" s="246"/>
      <c r="VUV84" s="246"/>
      <c r="VUW84" s="246"/>
      <c r="VUX84" s="246"/>
      <c r="VUY84" s="246"/>
      <c r="VUZ84" s="246"/>
      <c r="VVA84" s="246"/>
      <c r="VVB84" s="246"/>
      <c r="VVC84" s="246"/>
      <c r="VVD84" s="246"/>
      <c r="VVE84" s="246"/>
      <c r="VVF84" s="246"/>
      <c r="VVG84" s="246"/>
      <c r="VVH84" s="246"/>
      <c r="VVI84" s="246"/>
      <c r="VVJ84" s="246"/>
      <c r="VVK84" s="246"/>
      <c r="VVL84" s="246"/>
      <c r="VVM84" s="246"/>
      <c r="VVN84" s="246"/>
      <c r="VVO84" s="246"/>
      <c r="VVP84" s="246"/>
      <c r="VVQ84" s="246"/>
      <c r="VVR84" s="246"/>
      <c r="VVS84" s="246"/>
      <c r="VVT84" s="246"/>
      <c r="VVU84" s="246"/>
      <c r="VVV84" s="246"/>
      <c r="VVW84" s="246"/>
      <c r="VVX84" s="246"/>
      <c r="VVY84" s="246"/>
      <c r="VVZ84" s="246"/>
      <c r="VWA84" s="246"/>
      <c r="VWB84" s="246"/>
      <c r="VWC84" s="246"/>
      <c r="VWD84" s="246"/>
      <c r="VWE84" s="246"/>
      <c r="VWF84" s="246"/>
      <c r="VWG84" s="246"/>
      <c r="VWH84" s="246"/>
      <c r="VWI84" s="246"/>
      <c r="VWJ84" s="246"/>
      <c r="VWK84" s="246"/>
      <c r="VWL84" s="246"/>
      <c r="VWM84" s="246"/>
      <c r="VWN84" s="246"/>
      <c r="VWO84" s="246"/>
      <c r="VWP84" s="246"/>
      <c r="VWQ84" s="246"/>
      <c r="VWR84" s="246"/>
      <c r="VWS84" s="246"/>
      <c r="VWT84" s="246"/>
      <c r="VWU84" s="246"/>
      <c r="VWV84" s="246"/>
      <c r="VWW84" s="246"/>
      <c r="VWX84" s="246"/>
      <c r="VWY84" s="246"/>
      <c r="VWZ84" s="246"/>
      <c r="VXA84" s="246"/>
      <c r="VXB84" s="246"/>
      <c r="VXC84" s="246"/>
      <c r="VXD84" s="246"/>
      <c r="VXE84" s="246"/>
      <c r="VXF84" s="246"/>
      <c r="VXG84" s="246"/>
      <c r="VXH84" s="246"/>
      <c r="VXI84" s="246"/>
      <c r="VXJ84" s="246"/>
      <c r="VXK84" s="246"/>
      <c r="VXL84" s="246"/>
      <c r="VXM84" s="246"/>
      <c r="VXN84" s="246"/>
      <c r="VXO84" s="246"/>
      <c r="VXP84" s="246"/>
      <c r="VXQ84" s="246"/>
      <c r="VXR84" s="246"/>
      <c r="VXS84" s="246"/>
      <c r="VXT84" s="246"/>
      <c r="VXU84" s="246"/>
      <c r="VXV84" s="246"/>
      <c r="VXW84" s="246"/>
      <c r="VXX84" s="246"/>
      <c r="VXY84" s="246"/>
      <c r="VXZ84" s="246"/>
      <c r="VYA84" s="246"/>
      <c r="VYB84" s="246"/>
      <c r="VYC84" s="246"/>
      <c r="VYD84" s="246"/>
      <c r="VYE84" s="246"/>
      <c r="VYF84" s="246"/>
      <c r="VYG84" s="246"/>
      <c r="VYH84" s="246"/>
      <c r="VYI84" s="246"/>
      <c r="VYJ84" s="246"/>
      <c r="VYK84" s="246"/>
      <c r="VYL84" s="246"/>
      <c r="VYM84" s="246"/>
      <c r="VYN84" s="246"/>
      <c r="VYO84" s="246"/>
      <c r="VYP84" s="246"/>
      <c r="VYQ84" s="246"/>
      <c r="VYR84" s="246"/>
      <c r="VYS84" s="246"/>
      <c r="VYT84" s="246"/>
      <c r="VYU84" s="246"/>
      <c r="VYV84" s="246"/>
      <c r="VYW84" s="246"/>
      <c r="VYX84" s="246"/>
      <c r="VYY84" s="246"/>
      <c r="VYZ84" s="246"/>
      <c r="VZA84" s="246"/>
      <c r="VZB84" s="246"/>
      <c r="VZC84" s="246"/>
      <c r="VZD84" s="246"/>
      <c r="VZE84" s="246"/>
      <c r="VZF84" s="246"/>
      <c r="VZG84" s="246"/>
      <c r="VZH84" s="246"/>
      <c r="VZI84" s="246"/>
      <c r="VZJ84" s="246"/>
      <c r="VZK84" s="246"/>
      <c r="VZL84" s="246"/>
      <c r="VZM84" s="246"/>
      <c r="VZN84" s="246"/>
      <c r="VZO84" s="246"/>
      <c r="VZP84" s="246"/>
      <c r="VZQ84" s="246"/>
      <c r="VZR84" s="246"/>
      <c r="VZS84" s="246"/>
      <c r="VZT84" s="246"/>
      <c r="VZU84" s="246"/>
      <c r="VZV84" s="246"/>
      <c r="VZW84" s="246"/>
      <c r="VZX84" s="246"/>
      <c r="VZY84" s="246"/>
      <c r="VZZ84" s="246"/>
      <c r="WAA84" s="246"/>
      <c r="WAB84" s="246"/>
      <c r="WAC84" s="246"/>
      <c r="WAD84" s="246"/>
      <c r="WAE84" s="246"/>
      <c r="WAF84" s="246"/>
      <c r="WAG84" s="246"/>
      <c r="WAH84" s="246"/>
      <c r="WAI84" s="246"/>
      <c r="WAJ84" s="246"/>
      <c r="WAK84" s="246"/>
      <c r="WAL84" s="246"/>
      <c r="WAM84" s="246"/>
      <c r="WAN84" s="246"/>
      <c r="WAO84" s="246"/>
      <c r="WAP84" s="246"/>
      <c r="WAQ84" s="246"/>
      <c r="WAR84" s="246"/>
      <c r="WAS84" s="246"/>
      <c r="WAT84" s="246"/>
      <c r="WAU84" s="246"/>
      <c r="WAV84" s="246"/>
      <c r="WAW84" s="246"/>
      <c r="WAX84" s="246"/>
      <c r="WAY84" s="246"/>
      <c r="WAZ84" s="246"/>
      <c r="WBA84" s="246"/>
      <c r="WBB84" s="246"/>
      <c r="WBC84" s="246"/>
      <c r="WBD84" s="246"/>
      <c r="WBE84" s="246"/>
      <c r="WBF84" s="246"/>
      <c r="WBG84" s="246"/>
      <c r="WBH84" s="246"/>
      <c r="WBI84" s="246"/>
      <c r="WBJ84" s="246"/>
      <c r="WBK84" s="246"/>
      <c r="WBL84" s="246"/>
      <c r="WBM84" s="246"/>
      <c r="WBN84" s="246"/>
      <c r="WBO84" s="246"/>
      <c r="WBP84" s="246"/>
      <c r="WBQ84" s="246"/>
      <c r="WBR84" s="246"/>
      <c r="WBS84" s="246"/>
      <c r="WBT84" s="246"/>
      <c r="WBU84" s="246"/>
      <c r="WBV84" s="246"/>
      <c r="WBW84" s="246"/>
      <c r="WBX84" s="246"/>
      <c r="WBY84" s="246"/>
      <c r="WBZ84" s="246"/>
      <c r="WCA84" s="246"/>
      <c r="WCB84" s="246"/>
      <c r="WCC84" s="246"/>
      <c r="WCD84" s="246"/>
      <c r="WCE84" s="246"/>
      <c r="WCF84" s="246"/>
      <c r="WCG84" s="246"/>
      <c r="WCH84" s="246"/>
      <c r="WCI84" s="246"/>
      <c r="WCJ84" s="246"/>
      <c r="WCK84" s="246"/>
      <c r="WCL84" s="246"/>
      <c r="WCM84" s="246"/>
      <c r="WCN84" s="246"/>
      <c r="WCO84" s="246"/>
      <c r="WCP84" s="246"/>
      <c r="WCQ84" s="246"/>
      <c r="WCR84" s="246"/>
      <c r="WCS84" s="246"/>
      <c r="WCT84" s="246"/>
      <c r="WCU84" s="246"/>
      <c r="WCV84" s="246"/>
      <c r="WCW84" s="246"/>
      <c r="WCX84" s="246"/>
      <c r="WCY84" s="246"/>
      <c r="WCZ84" s="246"/>
      <c r="WDA84" s="246"/>
      <c r="WDB84" s="246"/>
      <c r="WDC84" s="246"/>
      <c r="WDD84" s="246"/>
      <c r="WDE84" s="246"/>
      <c r="WDF84" s="246"/>
      <c r="WDG84" s="246"/>
      <c r="WDH84" s="246"/>
      <c r="WDI84" s="246"/>
      <c r="WDJ84" s="246"/>
      <c r="WDK84" s="246"/>
      <c r="WDL84" s="246"/>
      <c r="WDM84" s="246"/>
      <c r="WDN84" s="246"/>
      <c r="WDO84" s="246"/>
      <c r="WDP84" s="246"/>
      <c r="WDQ84" s="246"/>
      <c r="WDR84" s="246"/>
      <c r="WDS84" s="246"/>
      <c r="WDT84" s="246"/>
      <c r="WDU84" s="246"/>
      <c r="WDV84" s="246"/>
      <c r="WDW84" s="246"/>
      <c r="WDX84" s="246"/>
      <c r="WDY84" s="246"/>
      <c r="WDZ84" s="246"/>
      <c r="WEA84" s="246"/>
      <c r="WEB84" s="246"/>
      <c r="WEC84" s="246"/>
      <c r="WED84" s="246"/>
      <c r="WEE84" s="246"/>
      <c r="WEF84" s="246"/>
      <c r="WEG84" s="246"/>
      <c r="WEH84" s="246"/>
      <c r="WEI84" s="246"/>
      <c r="WEJ84" s="246"/>
      <c r="WEK84" s="246"/>
      <c r="WEL84" s="246"/>
      <c r="WEM84" s="246"/>
      <c r="WEN84" s="246"/>
      <c r="WEO84" s="246"/>
      <c r="WEP84" s="246"/>
      <c r="WEQ84" s="246"/>
      <c r="WER84" s="246"/>
      <c r="WES84" s="246"/>
      <c r="WET84" s="246"/>
      <c r="WEU84" s="246"/>
      <c r="WEV84" s="246"/>
      <c r="WEW84" s="246"/>
      <c r="WEX84" s="246"/>
      <c r="WEY84" s="246"/>
      <c r="WEZ84" s="246"/>
      <c r="WFA84" s="246"/>
      <c r="WFB84" s="246"/>
      <c r="WFC84" s="246"/>
      <c r="WFD84" s="246"/>
      <c r="WFE84" s="246"/>
      <c r="WFF84" s="246"/>
      <c r="WFG84" s="246"/>
      <c r="WFH84" s="246"/>
      <c r="WFI84" s="246"/>
      <c r="WFJ84" s="246"/>
      <c r="WFK84" s="246"/>
      <c r="WFL84" s="246"/>
      <c r="WFM84" s="246"/>
      <c r="WFN84" s="246"/>
      <c r="WFO84" s="246"/>
      <c r="WFP84" s="246"/>
      <c r="WFQ84" s="246"/>
      <c r="WFR84" s="246"/>
      <c r="WFS84" s="246"/>
      <c r="WFT84" s="246"/>
      <c r="WFU84" s="246"/>
      <c r="WFV84" s="246"/>
      <c r="WFW84" s="246"/>
      <c r="WFX84" s="246"/>
      <c r="WFY84" s="246"/>
      <c r="WFZ84" s="246"/>
      <c r="WGA84" s="246"/>
      <c r="WGB84" s="246"/>
      <c r="WGC84" s="246"/>
      <c r="WGD84" s="246"/>
      <c r="WGE84" s="246"/>
      <c r="WGF84" s="246"/>
      <c r="WGG84" s="246"/>
      <c r="WGH84" s="246"/>
      <c r="WGI84" s="246"/>
      <c r="WGJ84" s="246"/>
      <c r="WGK84" s="246"/>
      <c r="WGL84" s="246"/>
      <c r="WGM84" s="246"/>
      <c r="WGN84" s="246"/>
      <c r="WGO84" s="246"/>
      <c r="WGP84" s="246"/>
      <c r="WGQ84" s="246"/>
      <c r="WGR84" s="246"/>
      <c r="WGS84" s="246"/>
      <c r="WGT84" s="246"/>
      <c r="WGU84" s="246"/>
      <c r="WGV84" s="246"/>
      <c r="WGW84" s="246"/>
      <c r="WGX84" s="246"/>
      <c r="WGY84" s="246"/>
      <c r="WGZ84" s="246"/>
      <c r="WHA84" s="246"/>
      <c r="WHB84" s="246"/>
      <c r="WHC84" s="246"/>
      <c r="WHD84" s="246"/>
      <c r="WHE84" s="246"/>
      <c r="WHF84" s="246"/>
      <c r="WHG84" s="246"/>
      <c r="WHH84" s="246"/>
      <c r="WHI84" s="246"/>
      <c r="WHJ84" s="246"/>
      <c r="WHK84" s="246"/>
      <c r="WHL84" s="246"/>
      <c r="WHM84" s="246"/>
      <c r="WHN84" s="246"/>
      <c r="WHO84" s="246"/>
      <c r="WHP84" s="246"/>
      <c r="WHQ84" s="246"/>
      <c r="WHR84" s="246"/>
      <c r="WHS84" s="246"/>
      <c r="WHT84" s="246"/>
      <c r="WHU84" s="246"/>
      <c r="WHV84" s="246"/>
      <c r="WHW84" s="246"/>
      <c r="WHX84" s="246"/>
      <c r="WHY84" s="246"/>
      <c r="WHZ84" s="246"/>
      <c r="WIA84" s="246"/>
      <c r="WIB84" s="246"/>
      <c r="WIC84" s="246"/>
      <c r="WID84" s="246"/>
      <c r="WIE84" s="246"/>
      <c r="WIF84" s="246"/>
      <c r="WIG84" s="246"/>
      <c r="WIH84" s="246"/>
      <c r="WII84" s="246"/>
      <c r="WIJ84" s="246"/>
      <c r="WIK84" s="246"/>
      <c r="WIL84" s="246"/>
      <c r="WIM84" s="246"/>
      <c r="WIN84" s="246"/>
      <c r="WIO84" s="246"/>
      <c r="WIP84" s="246"/>
      <c r="WIQ84" s="246"/>
      <c r="WIR84" s="246"/>
      <c r="WIS84" s="246"/>
      <c r="WIT84" s="246"/>
      <c r="WIU84" s="246"/>
      <c r="WIV84" s="246"/>
      <c r="WIW84" s="246"/>
      <c r="WIX84" s="246"/>
      <c r="WIY84" s="246"/>
      <c r="WIZ84" s="246"/>
      <c r="WJA84" s="246"/>
      <c r="WJB84" s="246"/>
      <c r="WJC84" s="246"/>
      <c r="WJD84" s="246"/>
      <c r="WJE84" s="246"/>
      <c r="WJF84" s="246"/>
      <c r="WJG84" s="246"/>
      <c r="WJH84" s="246"/>
      <c r="WJI84" s="246"/>
      <c r="WJJ84" s="246"/>
      <c r="WJK84" s="246"/>
      <c r="WJL84" s="246"/>
      <c r="WJM84" s="246"/>
      <c r="WJN84" s="246"/>
      <c r="WJO84" s="246"/>
      <c r="WJP84" s="246"/>
      <c r="WJQ84" s="246"/>
      <c r="WJR84" s="246"/>
      <c r="WJS84" s="246"/>
      <c r="WJT84" s="246"/>
      <c r="WJU84" s="246"/>
      <c r="WJV84" s="246"/>
      <c r="WJW84" s="246"/>
      <c r="WJX84" s="246"/>
      <c r="WJY84" s="246"/>
      <c r="WJZ84" s="246"/>
      <c r="WKA84" s="246"/>
      <c r="WKB84" s="246"/>
      <c r="WKC84" s="246"/>
      <c r="WKD84" s="246"/>
      <c r="WKE84" s="246"/>
      <c r="WKF84" s="246"/>
      <c r="WKG84" s="246"/>
      <c r="WKH84" s="246"/>
      <c r="WKI84" s="246"/>
      <c r="WKJ84" s="246"/>
      <c r="WKK84" s="246"/>
      <c r="WKL84" s="246"/>
      <c r="WKM84" s="246"/>
      <c r="WKN84" s="246"/>
      <c r="WKO84" s="246"/>
      <c r="WKP84" s="246"/>
      <c r="WKQ84" s="246"/>
      <c r="WKR84" s="246"/>
      <c r="WKS84" s="246"/>
      <c r="WKT84" s="246"/>
      <c r="WKU84" s="246"/>
      <c r="WKV84" s="246"/>
      <c r="WKW84" s="246"/>
      <c r="WKX84" s="246"/>
      <c r="WKY84" s="246"/>
      <c r="WKZ84" s="246"/>
      <c r="WLA84" s="246"/>
      <c r="WLB84" s="246"/>
      <c r="WLC84" s="246"/>
      <c r="WLD84" s="246"/>
      <c r="WLE84" s="246"/>
      <c r="WLF84" s="246"/>
      <c r="WLG84" s="246"/>
      <c r="WLH84" s="246"/>
      <c r="WLI84" s="246"/>
      <c r="WLJ84" s="246"/>
      <c r="WLK84" s="246"/>
      <c r="WLL84" s="246"/>
      <c r="WLM84" s="246"/>
      <c r="WLN84" s="246"/>
      <c r="WLO84" s="246"/>
      <c r="WLP84" s="246"/>
      <c r="WLQ84" s="246"/>
      <c r="WLR84" s="246"/>
      <c r="WLS84" s="246"/>
      <c r="WLT84" s="246"/>
      <c r="WLU84" s="246"/>
      <c r="WLV84" s="246"/>
      <c r="WLW84" s="246"/>
      <c r="WLX84" s="246"/>
      <c r="WLY84" s="246"/>
      <c r="WLZ84" s="246"/>
      <c r="WMA84" s="246"/>
      <c r="WMB84" s="246"/>
      <c r="WMC84" s="246"/>
      <c r="WMD84" s="246"/>
      <c r="WME84" s="246"/>
      <c r="WMF84" s="246"/>
      <c r="WMG84" s="246"/>
      <c r="WMH84" s="246"/>
      <c r="WMI84" s="246"/>
      <c r="WMJ84" s="246"/>
      <c r="WMK84" s="246"/>
      <c r="WML84" s="246"/>
      <c r="WMM84" s="246"/>
      <c r="WMN84" s="246"/>
      <c r="WMO84" s="246"/>
      <c r="WMP84" s="246"/>
      <c r="WMQ84" s="246"/>
      <c r="WMR84" s="246"/>
      <c r="WMS84" s="246"/>
      <c r="WMT84" s="246"/>
      <c r="WMU84" s="246"/>
      <c r="WMV84" s="246"/>
      <c r="WMW84" s="246"/>
      <c r="WMX84" s="246"/>
      <c r="WMY84" s="246"/>
      <c r="WMZ84" s="246"/>
      <c r="WNA84" s="246"/>
      <c r="WNB84" s="246"/>
      <c r="WNC84" s="246"/>
      <c r="WND84" s="246"/>
      <c r="WNE84" s="246"/>
      <c r="WNF84" s="246"/>
      <c r="WNG84" s="246"/>
      <c r="WNH84" s="246"/>
      <c r="WNI84" s="246"/>
      <c r="WNJ84" s="246"/>
      <c r="WNK84" s="246"/>
      <c r="WNL84" s="246"/>
      <c r="WNM84" s="246"/>
      <c r="WNN84" s="246"/>
      <c r="WNO84" s="246"/>
      <c r="WNP84" s="246"/>
      <c r="WNQ84" s="246"/>
      <c r="WNR84" s="246"/>
      <c r="WNS84" s="246"/>
      <c r="WNT84" s="246"/>
      <c r="WNU84" s="246"/>
      <c r="WNV84" s="246"/>
      <c r="WNW84" s="246"/>
      <c r="WNX84" s="246"/>
      <c r="WNY84" s="246"/>
      <c r="WNZ84" s="246"/>
      <c r="WOA84" s="246"/>
      <c r="WOB84" s="246"/>
      <c r="WOC84" s="246"/>
      <c r="WOD84" s="246"/>
      <c r="WOE84" s="246"/>
      <c r="WOF84" s="246"/>
      <c r="WOG84" s="246"/>
      <c r="WOH84" s="246"/>
      <c r="WOI84" s="246"/>
      <c r="WOJ84" s="246"/>
      <c r="WOK84" s="246"/>
      <c r="WOL84" s="246"/>
      <c r="WOM84" s="246"/>
      <c r="WON84" s="246"/>
      <c r="WOO84" s="246"/>
      <c r="WOP84" s="246"/>
      <c r="WOQ84" s="246"/>
      <c r="WOR84" s="246"/>
      <c r="WOS84" s="246"/>
      <c r="WOT84" s="246"/>
      <c r="WOU84" s="246"/>
      <c r="WOV84" s="246"/>
      <c r="WOW84" s="246"/>
      <c r="WOX84" s="246"/>
      <c r="WOY84" s="246"/>
      <c r="WOZ84" s="246"/>
      <c r="WPA84" s="246"/>
      <c r="WPB84" s="246"/>
      <c r="WPC84" s="246"/>
      <c r="WPD84" s="246"/>
      <c r="WPE84" s="246"/>
      <c r="WPF84" s="246"/>
      <c r="WPG84" s="246"/>
      <c r="WPH84" s="246"/>
      <c r="WPI84" s="246"/>
      <c r="WPJ84" s="246"/>
      <c r="WPK84" s="246"/>
      <c r="WPL84" s="246"/>
      <c r="WPM84" s="246"/>
      <c r="WPN84" s="246"/>
      <c r="WPO84" s="246"/>
      <c r="WPP84" s="246"/>
      <c r="WPQ84" s="246"/>
      <c r="WPR84" s="246"/>
      <c r="WPS84" s="246"/>
      <c r="WPT84" s="246"/>
      <c r="WPU84" s="246"/>
      <c r="WPV84" s="246"/>
      <c r="WPW84" s="246"/>
      <c r="WPX84" s="246"/>
      <c r="WPY84" s="246"/>
      <c r="WPZ84" s="246"/>
      <c r="WQA84" s="246"/>
      <c r="WQB84" s="246"/>
      <c r="WQC84" s="246"/>
      <c r="WQD84" s="246"/>
      <c r="WQE84" s="246"/>
      <c r="WQF84" s="246"/>
      <c r="WQG84" s="246"/>
      <c r="WQH84" s="246"/>
      <c r="WQI84" s="246"/>
      <c r="WQJ84" s="246"/>
      <c r="WQK84" s="246"/>
      <c r="WQL84" s="246"/>
      <c r="WQM84" s="246"/>
      <c r="WQN84" s="246"/>
      <c r="WQO84" s="246"/>
      <c r="WQP84" s="246"/>
      <c r="WQQ84" s="246"/>
      <c r="WQR84" s="246"/>
      <c r="WQS84" s="246"/>
      <c r="WQT84" s="246"/>
      <c r="WQU84" s="246"/>
      <c r="WQV84" s="246"/>
      <c r="WQW84" s="246"/>
      <c r="WQX84" s="246"/>
      <c r="WQY84" s="246"/>
      <c r="WQZ84" s="246"/>
      <c r="WRA84" s="246"/>
      <c r="WRB84" s="246"/>
      <c r="WRC84" s="246"/>
      <c r="WRD84" s="246"/>
      <c r="WRE84" s="246"/>
      <c r="WRF84" s="246"/>
      <c r="WRG84" s="246"/>
      <c r="WRH84" s="246"/>
      <c r="WRI84" s="246"/>
      <c r="WRJ84" s="246"/>
      <c r="WRK84" s="246"/>
      <c r="WRL84" s="246"/>
      <c r="WRM84" s="246"/>
      <c r="WRN84" s="246"/>
      <c r="WRO84" s="246"/>
      <c r="WRP84" s="246"/>
      <c r="WRQ84" s="246"/>
      <c r="WRR84" s="246"/>
      <c r="WRS84" s="246"/>
      <c r="WRT84" s="246"/>
      <c r="WRU84" s="246"/>
      <c r="WRV84" s="246"/>
      <c r="WRW84" s="246"/>
      <c r="WRX84" s="246"/>
      <c r="WRY84" s="246"/>
      <c r="WRZ84" s="246"/>
      <c r="WSA84" s="246"/>
      <c r="WSB84" s="246"/>
      <c r="WSC84" s="246"/>
      <c r="WSD84" s="246"/>
      <c r="WSE84" s="246"/>
      <c r="WSF84" s="246"/>
      <c r="WSG84" s="246"/>
      <c r="WSH84" s="246"/>
      <c r="WSI84" s="246"/>
      <c r="WSJ84" s="246"/>
      <c r="WSK84" s="246"/>
      <c r="WSL84" s="246"/>
      <c r="WSM84" s="246"/>
      <c r="WSN84" s="246"/>
      <c r="WSO84" s="246"/>
      <c r="WSP84" s="246"/>
      <c r="WSQ84" s="246"/>
      <c r="WSR84" s="246"/>
      <c r="WSS84" s="246"/>
      <c r="WST84" s="246"/>
      <c r="WSU84" s="246"/>
      <c r="WSV84" s="246"/>
      <c r="WSW84" s="246"/>
      <c r="WSX84" s="246"/>
      <c r="WSY84" s="246"/>
      <c r="WSZ84" s="246"/>
      <c r="WTA84" s="246"/>
      <c r="WTB84" s="246"/>
      <c r="WTC84" s="246"/>
      <c r="WTD84" s="246"/>
      <c r="WTE84" s="246"/>
      <c r="WTF84" s="246"/>
      <c r="WTG84" s="246"/>
      <c r="WTH84" s="246"/>
      <c r="WTI84" s="246"/>
      <c r="WTJ84" s="246"/>
      <c r="WTK84" s="246"/>
      <c r="WTL84" s="246"/>
      <c r="WTM84" s="246"/>
      <c r="WTN84" s="246"/>
      <c r="WTO84" s="246"/>
      <c r="WTP84" s="246"/>
      <c r="WTQ84" s="246"/>
      <c r="WTR84" s="246"/>
      <c r="WTS84" s="246"/>
      <c r="WTT84" s="246"/>
      <c r="WTU84" s="246"/>
      <c r="WTV84" s="246"/>
      <c r="WTW84" s="246"/>
      <c r="WTX84" s="246"/>
      <c r="WTY84" s="246"/>
      <c r="WTZ84" s="246"/>
      <c r="WUA84" s="246"/>
      <c r="WUB84" s="246"/>
      <c r="WUC84" s="246"/>
      <c r="WUD84" s="246"/>
      <c r="WUE84" s="246"/>
      <c r="WUF84" s="246"/>
      <c r="WUG84" s="246"/>
      <c r="WUH84" s="246"/>
      <c r="WUI84" s="246"/>
      <c r="WUJ84" s="246"/>
      <c r="WUK84" s="246"/>
      <c r="WUL84" s="246"/>
      <c r="WUM84" s="246"/>
      <c r="WUN84" s="246"/>
      <c r="WUO84" s="246"/>
      <c r="WUP84" s="246"/>
      <c r="WUQ84" s="246"/>
      <c r="WUR84" s="246"/>
      <c r="WUS84" s="246"/>
      <c r="WUT84" s="246"/>
      <c r="WUU84" s="246"/>
      <c r="WUV84" s="246"/>
      <c r="WUW84" s="246"/>
      <c r="WUX84" s="246"/>
      <c r="WUY84" s="246"/>
      <c r="WUZ84" s="246"/>
      <c r="WVA84" s="246"/>
      <c r="WVB84" s="246"/>
      <c r="WVC84" s="246"/>
      <c r="WVD84" s="246"/>
      <c r="WVE84" s="246"/>
      <c r="WVF84" s="246"/>
      <c r="WVG84" s="246"/>
      <c r="WVH84" s="246"/>
      <c r="WVI84" s="246"/>
      <c r="WVJ84" s="246"/>
      <c r="WVK84" s="246"/>
      <c r="WVL84" s="246"/>
      <c r="WVM84" s="246"/>
      <c r="WVN84" s="246"/>
      <c r="WVO84" s="246"/>
      <c r="WVP84" s="246"/>
      <c r="WVQ84" s="246"/>
      <c r="WVR84" s="246"/>
      <c r="WVS84" s="246"/>
      <c r="WVT84" s="246"/>
      <c r="WVU84" s="246"/>
      <c r="WVV84" s="246"/>
      <c r="WVW84" s="246"/>
      <c r="WVX84" s="246"/>
      <c r="WVY84" s="246"/>
      <c r="WVZ84" s="246"/>
      <c r="WWA84" s="246"/>
      <c r="WWB84" s="246"/>
      <c r="WWC84" s="246"/>
      <c r="WWD84" s="246"/>
      <c r="WWE84" s="246"/>
      <c r="WWF84" s="246"/>
      <c r="WWG84" s="246"/>
      <c r="WWH84" s="246"/>
      <c r="WWI84" s="246"/>
      <c r="WWJ84" s="246"/>
      <c r="WWK84" s="246"/>
      <c r="WWL84" s="246"/>
      <c r="WWM84" s="246"/>
      <c r="WWN84" s="246"/>
      <c r="WWO84" s="246"/>
      <c r="WWP84" s="246"/>
      <c r="WWQ84" s="246"/>
      <c r="WWR84" s="246"/>
      <c r="WWS84" s="246"/>
      <c r="WWT84" s="246"/>
      <c r="WWU84" s="246"/>
      <c r="WWV84" s="246"/>
      <c r="WWW84" s="246"/>
      <c r="WWX84" s="246"/>
      <c r="WWY84" s="246"/>
      <c r="WWZ84" s="246"/>
      <c r="WXA84" s="246"/>
      <c r="WXB84" s="246"/>
      <c r="WXC84" s="246"/>
      <c r="WXD84" s="246"/>
      <c r="WXE84" s="246"/>
      <c r="WXF84" s="246"/>
      <c r="WXG84" s="246"/>
      <c r="WXH84" s="246"/>
      <c r="WXI84" s="246"/>
      <c r="WXJ84" s="246"/>
      <c r="WXK84" s="246"/>
      <c r="WXL84" s="246"/>
      <c r="WXM84" s="246"/>
      <c r="WXN84" s="246"/>
      <c r="WXO84" s="246"/>
      <c r="WXP84" s="246"/>
      <c r="WXQ84" s="246"/>
      <c r="WXR84" s="246"/>
      <c r="WXS84" s="246"/>
      <c r="WXT84" s="246"/>
      <c r="WXU84" s="246"/>
      <c r="WXV84" s="246"/>
      <c r="WXW84" s="246"/>
      <c r="WXX84" s="246"/>
      <c r="WXY84" s="246"/>
      <c r="WXZ84" s="246"/>
      <c r="WYA84" s="246"/>
      <c r="WYB84" s="246"/>
      <c r="WYC84" s="246"/>
      <c r="WYD84" s="246"/>
      <c r="WYE84" s="246"/>
      <c r="WYF84" s="246"/>
      <c r="WYG84" s="246"/>
      <c r="WYH84" s="246"/>
      <c r="WYI84" s="246"/>
      <c r="WYJ84" s="246"/>
      <c r="WYK84" s="246"/>
      <c r="WYL84" s="246"/>
      <c r="WYM84" s="246"/>
      <c r="WYN84" s="246"/>
      <c r="WYO84" s="246"/>
      <c r="WYP84" s="246"/>
      <c r="WYQ84" s="246"/>
      <c r="WYR84" s="246"/>
      <c r="WYS84" s="246"/>
      <c r="WYT84" s="246"/>
      <c r="WYU84" s="246"/>
      <c r="WYV84" s="246"/>
      <c r="WYW84" s="246"/>
      <c r="WYX84" s="246"/>
      <c r="WYY84" s="246"/>
      <c r="WYZ84" s="246"/>
      <c r="WZA84" s="246"/>
      <c r="WZB84" s="246"/>
      <c r="WZC84" s="246"/>
      <c r="WZD84" s="246"/>
      <c r="WZE84" s="246"/>
      <c r="WZF84" s="246"/>
      <c r="WZG84" s="246"/>
      <c r="WZH84" s="246"/>
      <c r="WZI84" s="246"/>
      <c r="WZJ84" s="246"/>
      <c r="WZK84" s="246"/>
      <c r="WZL84" s="246"/>
      <c r="WZM84" s="246"/>
      <c r="WZN84" s="246"/>
      <c r="WZO84" s="246"/>
      <c r="WZP84" s="246"/>
      <c r="WZQ84" s="246"/>
      <c r="WZR84" s="246"/>
      <c r="WZS84" s="246"/>
      <c r="WZT84" s="246"/>
      <c r="WZU84" s="246"/>
      <c r="WZV84" s="246"/>
      <c r="WZW84" s="246"/>
      <c r="WZX84" s="246"/>
      <c r="WZY84" s="246"/>
      <c r="WZZ84" s="246"/>
      <c r="XAA84" s="246"/>
      <c r="XAB84" s="246"/>
      <c r="XAC84" s="246"/>
      <c r="XAD84" s="246"/>
      <c r="XAE84" s="246"/>
      <c r="XAF84" s="246"/>
      <c r="XAG84" s="246"/>
      <c r="XAH84" s="246"/>
      <c r="XAI84" s="246"/>
      <c r="XAJ84" s="246"/>
      <c r="XAK84" s="246"/>
      <c r="XAL84" s="246"/>
      <c r="XAM84" s="246"/>
      <c r="XAN84" s="246"/>
      <c r="XAO84" s="246"/>
      <c r="XAP84" s="246"/>
      <c r="XAQ84" s="246"/>
      <c r="XAR84" s="246"/>
      <c r="XAS84" s="246"/>
      <c r="XAT84" s="246"/>
      <c r="XAU84" s="246"/>
      <c r="XAV84" s="246"/>
      <c r="XAW84" s="246"/>
      <c r="XAX84" s="246"/>
      <c r="XAY84" s="246"/>
      <c r="XAZ84" s="246"/>
      <c r="XBA84" s="246"/>
      <c r="XBB84" s="246"/>
      <c r="XBC84" s="246"/>
      <c r="XBD84" s="246"/>
      <c r="XBE84" s="246"/>
      <c r="XBF84" s="246"/>
      <c r="XBG84" s="246"/>
      <c r="XBH84" s="246"/>
      <c r="XBI84" s="246"/>
      <c r="XBJ84" s="246"/>
      <c r="XBK84" s="246"/>
      <c r="XBL84" s="246"/>
      <c r="XBM84" s="246"/>
      <c r="XBN84" s="246"/>
      <c r="XBO84" s="246"/>
      <c r="XBP84" s="246"/>
      <c r="XBQ84" s="246"/>
      <c r="XBR84" s="246"/>
      <c r="XBS84" s="246"/>
      <c r="XBT84" s="246"/>
      <c r="XBU84" s="246"/>
      <c r="XBV84" s="246"/>
      <c r="XBW84" s="246"/>
      <c r="XBX84" s="246"/>
      <c r="XBY84" s="246"/>
      <c r="XBZ84" s="246"/>
      <c r="XCA84" s="246"/>
      <c r="XCB84" s="246"/>
      <c r="XCC84" s="246"/>
      <c r="XCD84" s="246"/>
      <c r="XCE84" s="246"/>
      <c r="XCF84" s="246"/>
      <c r="XCG84" s="246"/>
      <c r="XCH84" s="246"/>
      <c r="XCI84" s="246"/>
      <c r="XCJ84" s="246"/>
      <c r="XCK84" s="246"/>
      <c r="XCL84" s="246"/>
      <c r="XCM84" s="246"/>
      <c r="XCN84" s="246"/>
      <c r="XCO84" s="246"/>
      <c r="XCP84" s="246"/>
      <c r="XCQ84" s="246"/>
      <c r="XCR84" s="246"/>
      <c r="XCS84" s="246"/>
      <c r="XCT84" s="246"/>
      <c r="XCU84" s="246"/>
      <c r="XCV84" s="246"/>
      <c r="XCW84" s="246"/>
      <c r="XCX84" s="246"/>
      <c r="XCY84" s="246"/>
      <c r="XCZ84" s="246"/>
      <c r="XDA84" s="246"/>
      <c r="XDB84" s="246"/>
      <c r="XDC84" s="246"/>
      <c r="XDD84" s="246"/>
      <c r="XDE84" s="246"/>
      <c r="XDF84" s="246"/>
      <c r="XDG84" s="246"/>
      <c r="XDH84" s="246"/>
      <c r="XDI84" s="246"/>
      <c r="XDJ84" s="246"/>
      <c r="XDK84" s="246"/>
      <c r="XDL84" s="246"/>
      <c r="XDM84" s="246"/>
      <c r="XDN84" s="246"/>
      <c r="XDO84" s="246"/>
      <c r="XDP84" s="246"/>
      <c r="XDQ84" s="246"/>
      <c r="XDR84" s="246"/>
      <c r="XDS84" s="246"/>
      <c r="XDT84" s="246"/>
      <c r="XDU84" s="246"/>
      <c r="XDV84" s="246"/>
      <c r="XDW84" s="246"/>
      <c r="XDX84" s="246"/>
      <c r="XDY84" s="246"/>
      <c r="XDZ84" s="246"/>
      <c r="XEA84" s="246"/>
      <c r="XEB84" s="246"/>
      <c r="XEC84" s="246"/>
      <c r="XED84" s="246"/>
      <c r="XEE84" s="246"/>
      <c r="XEF84" s="246"/>
      <c r="XEG84" s="246"/>
      <c r="XEH84" s="246"/>
      <c r="XEI84" s="246"/>
      <c r="XEJ84" s="246"/>
      <c r="XEK84" s="246"/>
      <c r="XEL84" s="246"/>
      <c r="XEM84" s="246"/>
      <c r="XEN84" s="246"/>
      <c r="XEO84" s="246"/>
      <c r="XEP84" s="246"/>
      <c r="XEQ84" s="246"/>
      <c r="XER84" s="246"/>
      <c r="XES84" s="246"/>
      <c r="XET84" s="246"/>
      <c r="XEU84" s="246"/>
      <c r="XEV84" s="246"/>
      <c r="XEW84" s="246"/>
      <c r="XEX84" s="246"/>
    </row>
    <row r="85" spans="1:16378">
      <c r="A85" s="236">
        <v>86</v>
      </c>
      <c r="B85" s="237"/>
      <c r="C85" s="238">
        <v>45023.524710648147</v>
      </c>
      <c r="D85" s="247">
        <v>7</v>
      </c>
      <c r="E85" s="246" t="s">
        <v>853</v>
      </c>
      <c r="F85" s="246" t="s">
        <v>1428</v>
      </c>
      <c r="G85" s="255">
        <v>45016</v>
      </c>
      <c r="H85" s="264">
        <v>0.33333333333333331</v>
      </c>
      <c r="I85" s="264">
        <v>0.625</v>
      </c>
      <c r="J85" s="246" t="s">
        <v>1007</v>
      </c>
      <c r="K85" s="266" t="s">
        <v>1008</v>
      </c>
      <c r="L85" s="237">
        <v>0</v>
      </c>
      <c r="M85" s="246" t="s">
        <v>1440</v>
      </c>
      <c r="N85" s="237" t="s">
        <v>1441</v>
      </c>
      <c r="O85" s="246" t="s">
        <v>1442</v>
      </c>
      <c r="P85" s="246" t="s">
        <v>1165</v>
      </c>
      <c r="Q85" s="246" t="s">
        <v>1443</v>
      </c>
      <c r="R85" s="246"/>
      <c r="S85" s="246" t="s">
        <v>346</v>
      </c>
      <c r="T85" s="283">
        <v>278</v>
      </c>
      <c r="U85" s="237" t="s">
        <v>117</v>
      </c>
      <c r="V85" s="284">
        <v>278</v>
      </c>
      <c r="W85" s="277" t="s">
        <v>1444</v>
      </c>
      <c r="X85" s="246" t="s">
        <v>1169</v>
      </c>
      <c r="Y85" s="307" t="s">
        <v>1445</v>
      </c>
      <c r="Z85" s="308"/>
      <c r="AA85" s="246" t="s">
        <v>1015</v>
      </c>
      <c r="AB85" s="246" t="s">
        <v>1015</v>
      </c>
      <c r="AC85" s="246" t="s">
        <v>1015</v>
      </c>
      <c r="AD85" s="246" t="s">
        <v>1180</v>
      </c>
      <c r="AE85" s="246" t="s">
        <v>1172</v>
      </c>
      <c r="AF85" s="246" t="s">
        <v>1027</v>
      </c>
      <c r="AG85" s="246"/>
      <c r="AH85" s="246"/>
      <c r="AI85" s="246"/>
      <c r="AJ85" s="246"/>
      <c r="AK85" s="246"/>
      <c r="AL85" s="246"/>
      <c r="AM85" s="246"/>
      <c r="AN85" s="246"/>
      <c r="AO85" s="246"/>
      <c r="AP85" s="246"/>
      <c r="AQ85" s="246"/>
      <c r="AR85" s="246"/>
      <c r="AS85" s="246"/>
      <c r="AT85" s="246"/>
      <c r="AU85" s="246"/>
      <c r="AV85" s="246"/>
      <c r="AW85" s="246"/>
      <c r="AX85" s="246"/>
      <c r="AY85" s="246"/>
      <c r="AZ85" s="246"/>
      <c r="BA85" s="246"/>
      <c r="BB85" s="246"/>
      <c r="BC85" s="246"/>
      <c r="BD85" s="246"/>
      <c r="BE85" s="246"/>
      <c r="BF85" s="246"/>
      <c r="BG85" s="246"/>
      <c r="BH85" s="246"/>
      <c r="BI85" s="246"/>
      <c r="BJ85" s="246"/>
      <c r="BK85" s="246"/>
      <c r="BL85" s="246"/>
      <c r="BM85" s="246"/>
      <c r="BN85" s="246"/>
      <c r="BO85" s="246"/>
      <c r="BP85" s="246"/>
      <c r="BQ85" s="246"/>
      <c r="BR85" s="246"/>
      <c r="BS85" s="246"/>
      <c r="BT85" s="246"/>
      <c r="BU85" s="246"/>
      <c r="BV85" s="246"/>
      <c r="BW85" s="246"/>
      <c r="BX85" s="246"/>
      <c r="BY85" s="246"/>
      <c r="BZ85" s="246"/>
      <c r="CA85" s="246"/>
      <c r="CB85" s="246"/>
      <c r="CC85" s="246"/>
      <c r="CD85" s="246"/>
      <c r="CE85" s="246"/>
      <c r="CF85" s="246"/>
      <c r="CG85" s="246"/>
      <c r="CH85" s="246"/>
      <c r="CI85" s="246"/>
      <c r="CJ85" s="246"/>
      <c r="CK85" s="246"/>
      <c r="CL85" s="246"/>
      <c r="CM85" s="246"/>
      <c r="CN85" s="246"/>
      <c r="CO85" s="246"/>
      <c r="CP85" s="246"/>
      <c r="CQ85" s="246"/>
      <c r="CR85" s="246"/>
      <c r="CS85" s="246"/>
      <c r="CT85" s="246"/>
      <c r="CU85" s="246"/>
      <c r="CV85" s="246"/>
      <c r="CW85" s="246"/>
      <c r="CX85" s="246"/>
      <c r="CY85" s="246"/>
      <c r="CZ85" s="246"/>
      <c r="DA85" s="246"/>
      <c r="DB85" s="246"/>
      <c r="DC85" s="246"/>
      <c r="DD85" s="246"/>
      <c r="DE85" s="246"/>
      <c r="DF85" s="246"/>
      <c r="DG85" s="246"/>
      <c r="DH85" s="246"/>
      <c r="DI85" s="246"/>
      <c r="DJ85" s="246"/>
      <c r="DK85" s="246"/>
      <c r="DL85" s="246"/>
      <c r="DM85" s="246"/>
      <c r="DN85" s="246"/>
      <c r="DO85" s="246"/>
      <c r="DP85" s="246"/>
      <c r="DQ85" s="246"/>
      <c r="DR85" s="246"/>
      <c r="DS85" s="246"/>
      <c r="DT85" s="246"/>
      <c r="DU85" s="246"/>
      <c r="DV85" s="246"/>
      <c r="DW85" s="246"/>
      <c r="DX85" s="246"/>
      <c r="DY85" s="246"/>
      <c r="DZ85" s="246"/>
      <c r="EA85" s="246"/>
      <c r="EB85" s="246"/>
      <c r="EC85" s="246"/>
      <c r="ED85" s="246"/>
      <c r="EE85" s="246"/>
      <c r="EF85" s="246"/>
      <c r="EG85" s="246"/>
      <c r="EH85" s="246"/>
      <c r="EI85" s="246"/>
      <c r="EJ85" s="246"/>
      <c r="EK85" s="246"/>
      <c r="EL85" s="246"/>
      <c r="EM85" s="246"/>
      <c r="EN85" s="246"/>
      <c r="EO85" s="246"/>
      <c r="EP85" s="246"/>
      <c r="EQ85" s="246"/>
      <c r="ER85" s="246"/>
      <c r="ES85" s="246"/>
      <c r="ET85" s="246"/>
      <c r="EU85" s="246"/>
      <c r="EV85" s="246"/>
      <c r="EW85" s="246"/>
      <c r="EX85" s="246"/>
      <c r="EY85" s="246"/>
      <c r="EZ85" s="246"/>
      <c r="FA85" s="246"/>
      <c r="FB85" s="246"/>
      <c r="FC85" s="246"/>
      <c r="FD85" s="246"/>
      <c r="FE85" s="246"/>
      <c r="FF85" s="246"/>
      <c r="FG85" s="246"/>
      <c r="FH85" s="246"/>
      <c r="FI85" s="246"/>
      <c r="FJ85" s="246"/>
      <c r="FK85" s="246"/>
      <c r="FL85" s="246"/>
      <c r="FM85" s="246"/>
      <c r="FN85" s="246"/>
      <c r="FO85" s="246"/>
      <c r="FP85" s="246"/>
      <c r="FQ85" s="246"/>
      <c r="FR85" s="246"/>
      <c r="FS85" s="246"/>
      <c r="FT85" s="246"/>
      <c r="FU85" s="246"/>
      <c r="FV85" s="246"/>
      <c r="FW85" s="246"/>
      <c r="FX85" s="246"/>
      <c r="FY85" s="246"/>
      <c r="FZ85" s="246"/>
      <c r="GA85" s="246"/>
      <c r="GB85" s="246"/>
      <c r="GC85" s="246"/>
      <c r="GD85" s="246"/>
      <c r="GE85" s="246"/>
      <c r="GF85" s="246"/>
      <c r="GG85" s="246"/>
      <c r="GH85" s="246"/>
      <c r="GI85" s="246"/>
      <c r="GJ85" s="246"/>
      <c r="GK85" s="246"/>
      <c r="GL85" s="246"/>
      <c r="GM85" s="246"/>
      <c r="GN85" s="246"/>
      <c r="GO85" s="246"/>
      <c r="GP85" s="246"/>
      <c r="GQ85" s="246"/>
      <c r="GR85" s="246"/>
      <c r="GS85" s="246"/>
      <c r="GT85" s="246"/>
      <c r="GU85" s="246"/>
      <c r="GV85" s="246"/>
      <c r="GW85" s="246"/>
      <c r="GX85" s="246"/>
      <c r="GY85" s="246"/>
      <c r="GZ85" s="246"/>
      <c r="HA85" s="246"/>
      <c r="HB85" s="246"/>
      <c r="HC85" s="246"/>
      <c r="HD85" s="246"/>
      <c r="HE85" s="246"/>
      <c r="HF85" s="246"/>
      <c r="HG85" s="246"/>
      <c r="HH85" s="246"/>
      <c r="HI85" s="246"/>
      <c r="HJ85" s="246"/>
      <c r="HK85" s="246"/>
      <c r="HL85" s="246"/>
      <c r="HM85" s="246"/>
      <c r="HN85" s="246"/>
      <c r="HO85" s="246"/>
      <c r="HP85" s="246"/>
      <c r="HQ85" s="246"/>
      <c r="HR85" s="246"/>
      <c r="HS85" s="246"/>
      <c r="HT85" s="246"/>
      <c r="HU85" s="246"/>
      <c r="HV85" s="246"/>
      <c r="HW85" s="246"/>
      <c r="HX85" s="246"/>
      <c r="HY85" s="246"/>
      <c r="HZ85" s="246"/>
      <c r="IA85" s="246"/>
      <c r="IB85" s="246"/>
      <c r="IC85" s="246"/>
      <c r="ID85" s="246"/>
      <c r="IE85" s="246"/>
      <c r="IF85" s="246"/>
      <c r="IG85" s="246"/>
      <c r="IH85" s="246"/>
      <c r="II85" s="246"/>
      <c r="IJ85" s="246"/>
      <c r="IK85" s="246"/>
      <c r="IL85" s="246"/>
      <c r="IM85" s="246"/>
      <c r="IN85" s="246"/>
      <c r="IO85" s="246"/>
      <c r="IP85" s="246"/>
      <c r="IQ85" s="246"/>
      <c r="IR85" s="246"/>
      <c r="IS85" s="246"/>
      <c r="IT85" s="246"/>
      <c r="IU85" s="246"/>
      <c r="IV85" s="246"/>
      <c r="IW85" s="246"/>
      <c r="IX85" s="246"/>
      <c r="IY85" s="246"/>
      <c r="IZ85" s="246"/>
      <c r="JA85" s="246"/>
      <c r="JB85" s="246"/>
      <c r="JC85" s="246"/>
      <c r="JD85" s="246"/>
      <c r="JE85" s="246"/>
      <c r="JF85" s="246"/>
      <c r="JG85" s="246"/>
      <c r="JH85" s="246"/>
      <c r="JI85" s="246"/>
      <c r="JJ85" s="246"/>
      <c r="JK85" s="246"/>
      <c r="JL85" s="246"/>
      <c r="JM85" s="246"/>
      <c r="JN85" s="246"/>
      <c r="JO85" s="246"/>
      <c r="JP85" s="246"/>
      <c r="JQ85" s="246"/>
      <c r="JR85" s="246"/>
      <c r="JS85" s="246"/>
      <c r="JT85" s="246"/>
      <c r="JU85" s="246"/>
      <c r="JV85" s="246"/>
      <c r="JW85" s="246"/>
      <c r="JX85" s="246"/>
      <c r="JY85" s="246"/>
      <c r="JZ85" s="246"/>
      <c r="KA85" s="246"/>
      <c r="KB85" s="246"/>
      <c r="KC85" s="246"/>
      <c r="KD85" s="246"/>
      <c r="KE85" s="246"/>
      <c r="KF85" s="246"/>
      <c r="KG85" s="246"/>
      <c r="KH85" s="246"/>
      <c r="KI85" s="246"/>
      <c r="KJ85" s="246"/>
      <c r="KK85" s="246"/>
      <c r="KL85" s="246"/>
      <c r="KM85" s="246"/>
      <c r="KN85" s="246"/>
      <c r="KO85" s="246"/>
      <c r="KP85" s="246"/>
      <c r="KQ85" s="246"/>
      <c r="KR85" s="246"/>
      <c r="KS85" s="246"/>
      <c r="KT85" s="246"/>
      <c r="KU85" s="246"/>
      <c r="KV85" s="246"/>
      <c r="KW85" s="246"/>
      <c r="KX85" s="246"/>
      <c r="KY85" s="246"/>
      <c r="KZ85" s="246"/>
      <c r="LA85" s="246"/>
      <c r="LB85" s="246"/>
      <c r="LC85" s="246"/>
      <c r="LD85" s="246"/>
      <c r="LE85" s="246"/>
      <c r="LF85" s="246"/>
      <c r="LG85" s="246"/>
      <c r="LH85" s="246"/>
      <c r="LI85" s="246"/>
      <c r="LJ85" s="246"/>
      <c r="LK85" s="246"/>
      <c r="LL85" s="246"/>
      <c r="LM85" s="246"/>
      <c r="LN85" s="246"/>
      <c r="LO85" s="246"/>
      <c r="LP85" s="246"/>
      <c r="LQ85" s="246"/>
      <c r="LR85" s="246"/>
      <c r="LS85" s="246"/>
      <c r="LT85" s="246"/>
      <c r="LU85" s="246"/>
      <c r="LV85" s="246"/>
      <c r="LW85" s="246"/>
      <c r="LX85" s="246"/>
      <c r="LY85" s="246"/>
      <c r="LZ85" s="246"/>
      <c r="MA85" s="246"/>
      <c r="MB85" s="246"/>
      <c r="MC85" s="246"/>
      <c r="MD85" s="246"/>
      <c r="ME85" s="246"/>
      <c r="MF85" s="246"/>
      <c r="MG85" s="246"/>
      <c r="MH85" s="246"/>
      <c r="MI85" s="246"/>
      <c r="MJ85" s="246"/>
      <c r="MK85" s="246"/>
      <c r="ML85" s="246"/>
      <c r="MM85" s="246"/>
      <c r="MN85" s="246"/>
      <c r="MO85" s="246"/>
      <c r="MP85" s="246"/>
      <c r="MQ85" s="246"/>
      <c r="MR85" s="246"/>
      <c r="MS85" s="246"/>
      <c r="MT85" s="246"/>
      <c r="MU85" s="246"/>
      <c r="MV85" s="246"/>
      <c r="MW85" s="246"/>
      <c r="MX85" s="246"/>
      <c r="MY85" s="246"/>
      <c r="MZ85" s="246"/>
      <c r="NA85" s="246"/>
      <c r="NB85" s="246"/>
      <c r="NC85" s="246"/>
      <c r="ND85" s="246"/>
      <c r="NE85" s="246"/>
      <c r="NF85" s="246"/>
      <c r="NG85" s="246"/>
      <c r="NH85" s="246"/>
      <c r="NI85" s="246"/>
      <c r="NJ85" s="246"/>
      <c r="NK85" s="246"/>
      <c r="NL85" s="246"/>
      <c r="NM85" s="246"/>
      <c r="NN85" s="246"/>
      <c r="NO85" s="246"/>
      <c r="NP85" s="246"/>
      <c r="NQ85" s="246"/>
      <c r="NR85" s="246"/>
      <c r="NS85" s="246"/>
      <c r="NT85" s="246"/>
      <c r="NU85" s="246"/>
      <c r="NV85" s="246"/>
      <c r="NW85" s="246"/>
      <c r="NX85" s="246"/>
      <c r="NY85" s="246"/>
      <c r="NZ85" s="246"/>
      <c r="OA85" s="246"/>
      <c r="OB85" s="246"/>
      <c r="OC85" s="246"/>
      <c r="OD85" s="246"/>
      <c r="OE85" s="246"/>
      <c r="OF85" s="246"/>
      <c r="OG85" s="246"/>
      <c r="OH85" s="246"/>
      <c r="OI85" s="246"/>
      <c r="OJ85" s="246"/>
      <c r="OK85" s="246"/>
      <c r="OL85" s="246"/>
      <c r="OM85" s="246"/>
      <c r="ON85" s="246"/>
      <c r="OO85" s="246"/>
      <c r="OP85" s="246"/>
      <c r="OQ85" s="246"/>
      <c r="OR85" s="246"/>
      <c r="OS85" s="246"/>
      <c r="OT85" s="246"/>
      <c r="OU85" s="246"/>
      <c r="OV85" s="246"/>
      <c r="OW85" s="246"/>
      <c r="OX85" s="246"/>
      <c r="OY85" s="246"/>
      <c r="OZ85" s="246"/>
      <c r="PA85" s="246"/>
      <c r="PB85" s="246"/>
      <c r="PC85" s="246"/>
      <c r="PD85" s="246"/>
      <c r="PE85" s="246"/>
      <c r="PF85" s="246"/>
      <c r="PG85" s="246"/>
      <c r="PH85" s="246"/>
      <c r="PI85" s="246"/>
      <c r="PJ85" s="246"/>
      <c r="PK85" s="246"/>
      <c r="PL85" s="246"/>
      <c r="PM85" s="246"/>
      <c r="PN85" s="246"/>
      <c r="PO85" s="246"/>
      <c r="PP85" s="246"/>
      <c r="PQ85" s="246"/>
      <c r="PR85" s="246"/>
      <c r="PS85" s="246"/>
      <c r="PT85" s="246"/>
      <c r="PU85" s="246"/>
      <c r="PV85" s="246"/>
      <c r="PW85" s="246"/>
      <c r="PX85" s="246"/>
      <c r="PY85" s="246"/>
      <c r="PZ85" s="246"/>
      <c r="QA85" s="246"/>
      <c r="QB85" s="246"/>
      <c r="QC85" s="246"/>
      <c r="QD85" s="246"/>
      <c r="QE85" s="246"/>
      <c r="QF85" s="246"/>
      <c r="QG85" s="246"/>
      <c r="QH85" s="246"/>
      <c r="QI85" s="246"/>
      <c r="QJ85" s="246"/>
      <c r="QK85" s="246"/>
      <c r="QL85" s="246"/>
      <c r="QM85" s="246"/>
      <c r="QN85" s="246"/>
      <c r="QO85" s="246"/>
      <c r="QP85" s="246"/>
      <c r="QQ85" s="246"/>
      <c r="QR85" s="246"/>
      <c r="QS85" s="246"/>
      <c r="QT85" s="246"/>
      <c r="QU85" s="246"/>
      <c r="QV85" s="246"/>
      <c r="QW85" s="246"/>
      <c r="QX85" s="246"/>
      <c r="QY85" s="246"/>
      <c r="QZ85" s="246"/>
      <c r="RA85" s="246"/>
      <c r="RB85" s="246"/>
      <c r="RC85" s="246"/>
      <c r="RD85" s="246"/>
      <c r="RE85" s="246"/>
      <c r="RF85" s="246"/>
      <c r="RG85" s="246"/>
      <c r="RH85" s="246"/>
      <c r="RI85" s="246"/>
      <c r="RJ85" s="246"/>
      <c r="RK85" s="246"/>
      <c r="RL85" s="246"/>
      <c r="RM85" s="246"/>
      <c r="RN85" s="246"/>
      <c r="RO85" s="246"/>
      <c r="RP85" s="246"/>
      <c r="RQ85" s="246"/>
      <c r="RR85" s="246"/>
      <c r="RS85" s="246"/>
      <c r="RT85" s="246"/>
      <c r="RU85" s="246"/>
      <c r="RV85" s="246"/>
      <c r="RW85" s="246"/>
      <c r="RX85" s="246"/>
      <c r="RY85" s="246"/>
      <c r="RZ85" s="246"/>
      <c r="SA85" s="246"/>
      <c r="SB85" s="246"/>
      <c r="SC85" s="246"/>
      <c r="SD85" s="246"/>
      <c r="SE85" s="246"/>
      <c r="SF85" s="246"/>
      <c r="SG85" s="246"/>
      <c r="SH85" s="246"/>
      <c r="SI85" s="246"/>
      <c r="SJ85" s="246"/>
      <c r="SK85" s="246"/>
      <c r="SL85" s="246"/>
      <c r="SM85" s="246"/>
      <c r="SN85" s="246"/>
      <c r="SO85" s="246"/>
      <c r="SP85" s="246"/>
      <c r="SQ85" s="246"/>
      <c r="SR85" s="246"/>
      <c r="SS85" s="246"/>
      <c r="ST85" s="246"/>
      <c r="SU85" s="246"/>
      <c r="SV85" s="246"/>
      <c r="SW85" s="246"/>
      <c r="SX85" s="246"/>
      <c r="SY85" s="246"/>
      <c r="SZ85" s="246"/>
      <c r="TA85" s="246"/>
      <c r="TB85" s="246"/>
      <c r="TC85" s="246"/>
      <c r="TD85" s="246"/>
      <c r="TE85" s="246"/>
      <c r="TF85" s="246"/>
      <c r="TG85" s="246"/>
      <c r="TH85" s="246"/>
      <c r="TI85" s="246"/>
      <c r="TJ85" s="246"/>
      <c r="TK85" s="246"/>
      <c r="TL85" s="246"/>
      <c r="TM85" s="246"/>
      <c r="TN85" s="246"/>
      <c r="TO85" s="246"/>
      <c r="TP85" s="246"/>
      <c r="TQ85" s="246"/>
      <c r="TR85" s="246"/>
      <c r="TS85" s="246"/>
      <c r="TT85" s="246"/>
      <c r="TU85" s="246"/>
      <c r="TV85" s="246"/>
      <c r="TW85" s="246"/>
      <c r="TX85" s="246"/>
      <c r="TY85" s="246"/>
      <c r="TZ85" s="246"/>
      <c r="UA85" s="246"/>
      <c r="UB85" s="246"/>
      <c r="UC85" s="246"/>
      <c r="UD85" s="246"/>
      <c r="UE85" s="246"/>
      <c r="UF85" s="246"/>
      <c r="UG85" s="246"/>
      <c r="UH85" s="246"/>
      <c r="UI85" s="246"/>
      <c r="UJ85" s="246"/>
      <c r="UK85" s="246"/>
      <c r="UL85" s="246"/>
      <c r="UM85" s="246"/>
      <c r="UN85" s="246"/>
      <c r="UO85" s="246"/>
      <c r="UP85" s="246"/>
      <c r="UQ85" s="246"/>
      <c r="UR85" s="246"/>
      <c r="US85" s="246"/>
      <c r="UT85" s="246"/>
      <c r="UU85" s="246"/>
      <c r="UV85" s="246"/>
      <c r="UW85" s="246"/>
      <c r="UX85" s="246"/>
      <c r="UY85" s="246"/>
      <c r="UZ85" s="246"/>
      <c r="VA85" s="246"/>
      <c r="VB85" s="246"/>
      <c r="VC85" s="246"/>
      <c r="VD85" s="246"/>
      <c r="VE85" s="246"/>
      <c r="VF85" s="246"/>
      <c r="VG85" s="246"/>
      <c r="VH85" s="246"/>
      <c r="VI85" s="246"/>
      <c r="VJ85" s="246"/>
      <c r="VK85" s="246"/>
      <c r="VL85" s="246"/>
      <c r="VM85" s="246"/>
      <c r="VN85" s="246"/>
      <c r="VO85" s="246"/>
      <c r="VP85" s="246"/>
      <c r="VQ85" s="246"/>
      <c r="VR85" s="246"/>
      <c r="VS85" s="246"/>
      <c r="VT85" s="246"/>
      <c r="VU85" s="246"/>
      <c r="VV85" s="246"/>
      <c r="VW85" s="246"/>
      <c r="VX85" s="246"/>
      <c r="VY85" s="246"/>
      <c r="VZ85" s="246"/>
      <c r="WA85" s="246"/>
      <c r="WB85" s="246"/>
      <c r="WC85" s="246"/>
      <c r="WD85" s="246"/>
      <c r="WE85" s="246"/>
      <c r="WF85" s="246"/>
      <c r="WG85" s="246"/>
      <c r="WH85" s="246"/>
      <c r="WI85" s="246"/>
      <c r="WJ85" s="246"/>
      <c r="WK85" s="246"/>
      <c r="WL85" s="246"/>
      <c r="WM85" s="246"/>
      <c r="WN85" s="246"/>
      <c r="WO85" s="246"/>
      <c r="WP85" s="246"/>
      <c r="WQ85" s="246"/>
      <c r="WR85" s="246"/>
      <c r="WS85" s="246"/>
      <c r="WT85" s="246"/>
      <c r="WU85" s="246"/>
      <c r="WV85" s="246"/>
      <c r="WW85" s="246"/>
      <c r="WX85" s="246"/>
      <c r="WY85" s="246"/>
      <c r="WZ85" s="246"/>
      <c r="XA85" s="246"/>
      <c r="XB85" s="246"/>
      <c r="XC85" s="246"/>
      <c r="XD85" s="246"/>
      <c r="XE85" s="246"/>
      <c r="XF85" s="246"/>
      <c r="XG85" s="246"/>
      <c r="XH85" s="246"/>
      <c r="XI85" s="246"/>
      <c r="XJ85" s="246"/>
      <c r="XK85" s="246"/>
      <c r="XL85" s="246"/>
      <c r="XM85" s="246"/>
      <c r="XN85" s="246"/>
      <c r="XO85" s="246"/>
      <c r="XP85" s="246"/>
      <c r="XQ85" s="246"/>
      <c r="XR85" s="246"/>
      <c r="XS85" s="246"/>
      <c r="XT85" s="246"/>
      <c r="XU85" s="246"/>
      <c r="XV85" s="246"/>
      <c r="XW85" s="246"/>
      <c r="XX85" s="246"/>
      <c r="XY85" s="246"/>
      <c r="XZ85" s="246"/>
      <c r="YA85" s="246"/>
      <c r="YB85" s="246"/>
      <c r="YC85" s="246"/>
      <c r="YD85" s="246"/>
      <c r="YE85" s="246"/>
      <c r="YF85" s="246"/>
      <c r="YG85" s="246"/>
      <c r="YH85" s="246"/>
      <c r="YI85" s="246"/>
      <c r="YJ85" s="246"/>
      <c r="YK85" s="246"/>
      <c r="YL85" s="246"/>
      <c r="YM85" s="246"/>
      <c r="YN85" s="246"/>
      <c r="YO85" s="246"/>
      <c r="YP85" s="246"/>
      <c r="YQ85" s="246"/>
      <c r="YR85" s="246"/>
      <c r="YS85" s="246"/>
      <c r="YT85" s="246"/>
      <c r="YU85" s="246"/>
      <c r="YV85" s="246"/>
      <c r="YW85" s="246"/>
      <c r="YX85" s="246"/>
      <c r="YY85" s="246"/>
      <c r="YZ85" s="246"/>
      <c r="ZA85" s="246"/>
      <c r="ZB85" s="246"/>
      <c r="ZC85" s="246"/>
      <c r="ZD85" s="246"/>
      <c r="ZE85" s="246"/>
      <c r="ZF85" s="246"/>
      <c r="ZG85" s="246"/>
      <c r="ZH85" s="246"/>
      <c r="ZI85" s="246"/>
      <c r="ZJ85" s="246"/>
      <c r="ZK85" s="246"/>
      <c r="ZL85" s="246"/>
      <c r="ZM85" s="246"/>
      <c r="ZN85" s="246"/>
      <c r="ZO85" s="246"/>
      <c r="ZP85" s="246"/>
      <c r="ZQ85" s="246"/>
      <c r="ZR85" s="246"/>
      <c r="ZS85" s="246"/>
      <c r="ZT85" s="246"/>
      <c r="ZU85" s="246"/>
      <c r="ZV85" s="246"/>
      <c r="ZW85" s="246"/>
      <c r="ZX85" s="246"/>
      <c r="ZY85" s="246"/>
      <c r="ZZ85" s="246"/>
      <c r="AAA85" s="246"/>
      <c r="AAB85" s="246"/>
      <c r="AAC85" s="246"/>
      <c r="AAD85" s="246"/>
      <c r="AAE85" s="246"/>
      <c r="AAF85" s="246"/>
      <c r="AAG85" s="246"/>
      <c r="AAH85" s="246"/>
      <c r="AAI85" s="246"/>
      <c r="AAJ85" s="246"/>
      <c r="AAK85" s="246"/>
      <c r="AAL85" s="246"/>
      <c r="AAM85" s="246"/>
      <c r="AAN85" s="246"/>
      <c r="AAO85" s="246"/>
      <c r="AAP85" s="246"/>
      <c r="AAQ85" s="246"/>
      <c r="AAR85" s="246"/>
      <c r="AAS85" s="246"/>
      <c r="AAT85" s="246"/>
      <c r="AAU85" s="246"/>
      <c r="AAV85" s="246"/>
      <c r="AAW85" s="246"/>
      <c r="AAX85" s="246"/>
      <c r="AAY85" s="246"/>
      <c r="AAZ85" s="246"/>
      <c r="ABA85" s="246"/>
      <c r="ABB85" s="246"/>
      <c r="ABC85" s="246"/>
      <c r="ABD85" s="246"/>
      <c r="ABE85" s="246"/>
      <c r="ABF85" s="246"/>
      <c r="ABG85" s="246"/>
      <c r="ABH85" s="246"/>
      <c r="ABI85" s="246"/>
      <c r="ABJ85" s="246"/>
      <c r="ABK85" s="246"/>
      <c r="ABL85" s="246"/>
      <c r="ABM85" s="246"/>
      <c r="ABN85" s="246"/>
      <c r="ABO85" s="246"/>
      <c r="ABP85" s="246"/>
      <c r="ABQ85" s="246"/>
      <c r="ABR85" s="246"/>
      <c r="ABS85" s="246"/>
      <c r="ABT85" s="246"/>
      <c r="ABU85" s="246"/>
      <c r="ABV85" s="246"/>
      <c r="ABW85" s="246"/>
      <c r="ABX85" s="246"/>
      <c r="ABY85" s="246"/>
      <c r="ABZ85" s="246"/>
      <c r="ACA85" s="246"/>
      <c r="ACB85" s="246"/>
      <c r="ACC85" s="246"/>
      <c r="ACD85" s="246"/>
      <c r="ACE85" s="246"/>
      <c r="ACF85" s="246"/>
      <c r="ACG85" s="246"/>
      <c r="ACH85" s="246"/>
      <c r="ACI85" s="246"/>
      <c r="ACJ85" s="246"/>
      <c r="ACK85" s="246"/>
      <c r="ACL85" s="246"/>
      <c r="ACM85" s="246"/>
      <c r="ACN85" s="246"/>
      <c r="ACO85" s="246"/>
      <c r="ACP85" s="246"/>
      <c r="ACQ85" s="246"/>
      <c r="ACR85" s="246"/>
      <c r="ACS85" s="246"/>
      <c r="ACT85" s="246"/>
      <c r="ACU85" s="246"/>
      <c r="ACV85" s="246"/>
      <c r="ACW85" s="246"/>
      <c r="ACX85" s="246"/>
      <c r="ACY85" s="246"/>
      <c r="ACZ85" s="246"/>
      <c r="ADA85" s="246"/>
      <c r="ADB85" s="246"/>
      <c r="ADC85" s="246"/>
      <c r="ADD85" s="246"/>
      <c r="ADE85" s="246"/>
      <c r="ADF85" s="246"/>
      <c r="ADG85" s="246"/>
      <c r="ADH85" s="246"/>
      <c r="ADI85" s="246"/>
      <c r="ADJ85" s="246"/>
      <c r="ADK85" s="246"/>
      <c r="ADL85" s="246"/>
      <c r="ADM85" s="246"/>
      <c r="ADN85" s="246"/>
      <c r="ADO85" s="246"/>
      <c r="ADP85" s="246"/>
      <c r="ADQ85" s="246"/>
      <c r="ADR85" s="246"/>
      <c r="ADS85" s="246"/>
      <c r="ADT85" s="246"/>
      <c r="ADU85" s="246"/>
      <c r="ADV85" s="246"/>
      <c r="ADW85" s="246"/>
      <c r="ADX85" s="246"/>
      <c r="ADY85" s="246"/>
      <c r="ADZ85" s="246"/>
      <c r="AEA85" s="246"/>
      <c r="AEB85" s="246"/>
      <c r="AEC85" s="246"/>
      <c r="AED85" s="246"/>
      <c r="AEE85" s="246"/>
      <c r="AEF85" s="246"/>
      <c r="AEG85" s="246"/>
      <c r="AEH85" s="246"/>
      <c r="AEI85" s="246"/>
      <c r="AEJ85" s="246"/>
      <c r="AEK85" s="246"/>
      <c r="AEL85" s="246"/>
      <c r="AEM85" s="246"/>
      <c r="AEN85" s="246"/>
      <c r="AEO85" s="246"/>
      <c r="AEP85" s="246"/>
      <c r="AEQ85" s="246"/>
      <c r="AER85" s="246"/>
      <c r="AES85" s="246"/>
      <c r="AET85" s="246"/>
      <c r="AEU85" s="246"/>
      <c r="AEV85" s="246"/>
      <c r="AEW85" s="246"/>
      <c r="AEX85" s="246"/>
      <c r="AEY85" s="246"/>
      <c r="AEZ85" s="246"/>
      <c r="AFA85" s="246"/>
      <c r="AFB85" s="246"/>
      <c r="AFC85" s="246"/>
      <c r="AFD85" s="246"/>
      <c r="AFE85" s="246"/>
      <c r="AFF85" s="246"/>
      <c r="AFG85" s="246"/>
      <c r="AFH85" s="246"/>
      <c r="AFI85" s="246"/>
      <c r="AFJ85" s="246"/>
      <c r="AFK85" s="246"/>
      <c r="AFL85" s="246"/>
      <c r="AFM85" s="246"/>
      <c r="AFN85" s="246"/>
      <c r="AFO85" s="246"/>
      <c r="AFP85" s="246"/>
      <c r="AFQ85" s="246"/>
      <c r="AFR85" s="246"/>
      <c r="AFS85" s="246"/>
      <c r="AFT85" s="246"/>
      <c r="AFU85" s="246"/>
      <c r="AFV85" s="246"/>
      <c r="AFW85" s="246"/>
      <c r="AFX85" s="246"/>
      <c r="AFY85" s="246"/>
      <c r="AFZ85" s="246"/>
      <c r="AGA85" s="246"/>
      <c r="AGB85" s="246"/>
      <c r="AGC85" s="246"/>
      <c r="AGD85" s="246"/>
      <c r="AGE85" s="246"/>
      <c r="AGF85" s="246"/>
      <c r="AGG85" s="246"/>
      <c r="AGH85" s="246"/>
      <c r="AGI85" s="246"/>
      <c r="AGJ85" s="246"/>
      <c r="AGK85" s="246"/>
      <c r="AGL85" s="246"/>
      <c r="AGM85" s="246"/>
      <c r="AGN85" s="246"/>
      <c r="AGO85" s="246"/>
      <c r="AGP85" s="246"/>
      <c r="AGQ85" s="246"/>
      <c r="AGR85" s="246"/>
      <c r="AGS85" s="246"/>
      <c r="AGT85" s="246"/>
      <c r="AGU85" s="246"/>
      <c r="AGV85" s="246"/>
      <c r="AGW85" s="246"/>
      <c r="AGX85" s="246"/>
      <c r="AGY85" s="246"/>
      <c r="AGZ85" s="246"/>
      <c r="AHA85" s="246"/>
      <c r="AHB85" s="246"/>
      <c r="AHC85" s="246"/>
      <c r="AHD85" s="246"/>
      <c r="AHE85" s="246"/>
      <c r="AHF85" s="246"/>
      <c r="AHG85" s="246"/>
      <c r="AHH85" s="246"/>
      <c r="AHI85" s="246"/>
      <c r="AHJ85" s="246"/>
      <c r="AHK85" s="246"/>
      <c r="AHL85" s="246"/>
      <c r="AHM85" s="246"/>
      <c r="AHN85" s="246"/>
      <c r="AHO85" s="246"/>
      <c r="AHP85" s="246"/>
      <c r="AHQ85" s="246"/>
      <c r="AHR85" s="246"/>
      <c r="AHS85" s="246"/>
      <c r="AHT85" s="246"/>
      <c r="AHU85" s="246"/>
      <c r="AHV85" s="246"/>
      <c r="AHW85" s="246"/>
      <c r="AHX85" s="246"/>
      <c r="AHY85" s="246"/>
      <c r="AHZ85" s="246"/>
      <c r="AIA85" s="246"/>
      <c r="AIB85" s="246"/>
      <c r="AIC85" s="246"/>
      <c r="AID85" s="246"/>
      <c r="AIE85" s="246"/>
      <c r="AIF85" s="246"/>
      <c r="AIG85" s="246"/>
      <c r="AIH85" s="246"/>
      <c r="AII85" s="246"/>
      <c r="AIJ85" s="246"/>
      <c r="AIK85" s="246"/>
      <c r="AIL85" s="246"/>
      <c r="AIM85" s="246"/>
      <c r="AIN85" s="246"/>
      <c r="AIO85" s="246"/>
      <c r="AIP85" s="246"/>
      <c r="AIQ85" s="246"/>
      <c r="AIR85" s="246"/>
      <c r="AIS85" s="246"/>
      <c r="AIT85" s="246"/>
      <c r="AIU85" s="246"/>
      <c r="AIV85" s="246"/>
      <c r="AIW85" s="246"/>
      <c r="AIX85" s="246"/>
      <c r="AIY85" s="246"/>
      <c r="AIZ85" s="246"/>
      <c r="AJA85" s="246"/>
      <c r="AJB85" s="246"/>
      <c r="AJC85" s="246"/>
      <c r="AJD85" s="246"/>
      <c r="AJE85" s="246"/>
      <c r="AJF85" s="246"/>
      <c r="AJG85" s="246"/>
      <c r="AJH85" s="246"/>
      <c r="AJI85" s="246"/>
      <c r="AJJ85" s="246"/>
      <c r="AJK85" s="246"/>
      <c r="AJL85" s="246"/>
      <c r="AJM85" s="246"/>
      <c r="AJN85" s="246"/>
      <c r="AJO85" s="246"/>
      <c r="AJP85" s="246"/>
      <c r="AJQ85" s="246"/>
      <c r="AJR85" s="246"/>
      <c r="AJS85" s="246"/>
      <c r="AJT85" s="246"/>
      <c r="AJU85" s="246"/>
      <c r="AJV85" s="246"/>
      <c r="AJW85" s="246"/>
      <c r="AJX85" s="246"/>
      <c r="AJY85" s="246"/>
      <c r="AJZ85" s="246"/>
      <c r="AKA85" s="246"/>
      <c r="AKB85" s="246"/>
      <c r="AKC85" s="246"/>
      <c r="AKD85" s="246"/>
      <c r="AKE85" s="246"/>
      <c r="AKF85" s="246"/>
      <c r="AKG85" s="246"/>
      <c r="AKH85" s="246"/>
      <c r="AKI85" s="246"/>
      <c r="AKJ85" s="246"/>
      <c r="AKK85" s="246"/>
      <c r="AKL85" s="246"/>
      <c r="AKM85" s="246"/>
      <c r="AKN85" s="246"/>
      <c r="AKO85" s="246"/>
      <c r="AKP85" s="246"/>
      <c r="AKQ85" s="246"/>
      <c r="AKR85" s="246"/>
      <c r="AKS85" s="246"/>
      <c r="AKT85" s="246"/>
      <c r="AKU85" s="246"/>
      <c r="AKV85" s="246"/>
      <c r="AKW85" s="246"/>
      <c r="AKX85" s="246"/>
      <c r="AKY85" s="246"/>
      <c r="AKZ85" s="246"/>
      <c r="ALA85" s="246"/>
      <c r="ALB85" s="246"/>
      <c r="ALC85" s="246"/>
      <c r="ALD85" s="246"/>
      <c r="ALE85" s="246"/>
      <c r="ALF85" s="246"/>
      <c r="ALG85" s="246"/>
      <c r="ALH85" s="246"/>
      <c r="ALI85" s="246"/>
      <c r="ALJ85" s="246"/>
      <c r="ALK85" s="246"/>
      <c r="ALL85" s="246"/>
      <c r="ALM85" s="246"/>
      <c r="ALN85" s="246"/>
      <c r="ALO85" s="246"/>
      <c r="ALP85" s="246"/>
      <c r="ALQ85" s="246"/>
      <c r="ALR85" s="246"/>
      <c r="ALS85" s="246"/>
      <c r="ALT85" s="246"/>
      <c r="ALU85" s="246"/>
      <c r="ALV85" s="246"/>
      <c r="ALW85" s="246"/>
      <c r="ALX85" s="246"/>
      <c r="ALY85" s="246"/>
      <c r="ALZ85" s="246"/>
      <c r="AMA85" s="246"/>
      <c r="AMB85" s="246"/>
      <c r="AMC85" s="246"/>
      <c r="AMD85" s="246"/>
      <c r="AME85" s="246"/>
      <c r="AMF85" s="246"/>
      <c r="AMG85" s="246"/>
      <c r="AMH85" s="246"/>
      <c r="AMI85" s="246"/>
      <c r="AMJ85" s="246"/>
      <c r="AMK85" s="246"/>
      <c r="AML85" s="246"/>
      <c r="AMM85" s="246"/>
      <c r="AMN85" s="246"/>
      <c r="AMO85" s="246"/>
      <c r="AMP85" s="246"/>
      <c r="AMQ85" s="246"/>
      <c r="AMR85" s="246"/>
      <c r="AMS85" s="246"/>
      <c r="AMT85" s="246"/>
      <c r="AMU85" s="246"/>
      <c r="AMV85" s="246"/>
      <c r="AMW85" s="246"/>
      <c r="AMX85" s="246"/>
      <c r="AMY85" s="246"/>
      <c r="AMZ85" s="246"/>
      <c r="ANA85" s="246"/>
      <c r="ANB85" s="246"/>
      <c r="ANC85" s="246"/>
      <c r="AND85" s="246"/>
      <c r="ANE85" s="246"/>
      <c r="ANF85" s="246"/>
      <c r="ANG85" s="246"/>
      <c r="ANH85" s="246"/>
      <c r="ANI85" s="246"/>
      <c r="ANJ85" s="246"/>
      <c r="ANK85" s="246"/>
      <c r="ANL85" s="246"/>
      <c r="ANM85" s="246"/>
      <c r="ANN85" s="246"/>
      <c r="ANO85" s="246"/>
      <c r="ANP85" s="246"/>
      <c r="ANQ85" s="246"/>
      <c r="ANR85" s="246"/>
      <c r="ANS85" s="246"/>
      <c r="ANT85" s="246"/>
      <c r="ANU85" s="246"/>
      <c r="ANV85" s="246"/>
      <c r="ANW85" s="246"/>
      <c r="ANX85" s="246"/>
      <c r="ANY85" s="246"/>
      <c r="ANZ85" s="246"/>
      <c r="AOA85" s="246"/>
      <c r="AOB85" s="246"/>
      <c r="AOC85" s="246"/>
      <c r="AOD85" s="246"/>
      <c r="AOE85" s="246"/>
      <c r="AOF85" s="246"/>
      <c r="AOG85" s="246"/>
      <c r="AOH85" s="246"/>
      <c r="AOI85" s="246"/>
      <c r="AOJ85" s="246"/>
      <c r="AOK85" s="246"/>
      <c r="AOL85" s="246"/>
      <c r="AOM85" s="246"/>
      <c r="AON85" s="246"/>
      <c r="AOO85" s="246"/>
      <c r="AOP85" s="246"/>
      <c r="AOQ85" s="246"/>
      <c r="AOR85" s="246"/>
      <c r="AOS85" s="246"/>
      <c r="AOT85" s="246"/>
      <c r="AOU85" s="246"/>
      <c r="AOV85" s="246"/>
      <c r="AOW85" s="246"/>
      <c r="AOX85" s="246"/>
      <c r="AOY85" s="246"/>
      <c r="AOZ85" s="246"/>
      <c r="APA85" s="246"/>
      <c r="APB85" s="246"/>
      <c r="APC85" s="246"/>
      <c r="APD85" s="246"/>
      <c r="APE85" s="246"/>
      <c r="APF85" s="246"/>
      <c r="APG85" s="246"/>
      <c r="APH85" s="246"/>
      <c r="API85" s="246"/>
      <c r="APJ85" s="246"/>
      <c r="APK85" s="246"/>
      <c r="APL85" s="246"/>
      <c r="APM85" s="246"/>
      <c r="APN85" s="246"/>
      <c r="APO85" s="246"/>
      <c r="APP85" s="246"/>
      <c r="APQ85" s="246"/>
      <c r="APR85" s="246"/>
      <c r="APS85" s="246"/>
      <c r="APT85" s="246"/>
      <c r="APU85" s="246"/>
      <c r="APV85" s="246"/>
      <c r="APW85" s="246"/>
      <c r="APX85" s="246"/>
      <c r="APY85" s="246"/>
      <c r="APZ85" s="246"/>
      <c r="AQA85" s="246"/>
      <c r="AQB85" s="246"/>
      <c r="AQC85" s="246"/>
      <c r="AQD85" s="246"/>
      <c r="AQE85" s="246"/>
      <c r="AQF85" s="246"/>
      <c r="AQG85" s="246"/>
      <c r="AQH85" s="246"/>
      <c r="AQI85" s="246"/>
      <c r="AQJ85" s="246"/>
      <c r="AQK85" s="246"/>
      <c r="AQL85" s="246"/>
      <c r="AQM85" s="246"/>
      <c r="AQN85" s="246"/>
      <c r="AQO85" s="246"/>
      <c r="AQP85" s="246"/>
      <c r="AQQ85" s="246"/>
      <c r="AQR85" s="246"/>
      <c r="AQS85" s="246"/>
      <c r="AQT85" s="246"/>
      <c r="AQU85" s="246"/>
      <c r="AQV85" s="246"/>
      <c r="AQW85" s="246"/>
      <c r="AQX85" s="246"/>
      <c r="AQY85" s="246"/>
      <c r="AQZ85" s="246"/>
      <c r="ARA85" s="246"/>
      <c r="ARB85" s="246"/>
      <c r="ARC85" s="246"/>
      <c r="ARD85" s="246"/>
      <c r="ARE85" s="246"/>
      <c r="ARF85" s="246"/>
      <c r="ARG85" s="246"/>
      <c r="ARH85" s="246"/>
      <c r="ARI85" s="246"/>
      <c r="ARJ85" s="246"/>
      <c r="ARK85" s="246"/>
      <c r="ARL85" s="246"/>
      <c r="ARM85" s="246"/>
      <c r="ARN85" s="246"/>
      <c r="ARO85" s="246"/>
      <c r="ARP85" s="246"/>
      <c r="ARQ85" s="246"/>
      <c r="ARR85" s="246"/>
      <c r="ARS85" s="246"/>
      <c r="ART85" s="246"/>
      <c r="ARU85" s="246"/>
      <c r="ARV85" s="246"/>
      <c r="ARW85" s="246"/>
      <c r="ARX85" s="246"/>
      <c r="ARY85" s="246"/>
      <c r="ARZ85" s="246"/>
      <c r="ASA85" s="246"/>
      <c r="ASB85" s="246"/>
      <c r="ASC85" s="246"/>
      <c r="ASD85" s="246"/>
      <c r="ASE85" s="246"/>
      <c r="ASF85" s="246"/>
      <c r="ASG85" s="246"/>
      <c r="ASH85" s="246"/>
      <c r="ASI85" s="246"/>
      <c r="ASJ85" s="246"/>
      <c r="ASK85" s="246"/>
      <c r="ASL85" s="246"/>
      <c r="ASM85" s="246"/>
      <c r="ASN85" s="246"/>
      <c r="ASO85" s="246"/>
      <c r="ASP85" s="246"/>
      <c r="ASQ85" s="246"/>
      <c r="ASR85" s="246"/>
      <c r="ASS85" s="246"/>
      <c r="AST85" s="246"/>
      <c r="ASU85" s="246"/>
      <c r="ASV85" s="246"/>
      <c r="ASW85" s="246"/>
      <c r="ASX85" s="246"/>
      <c r="ASY85" s="246"/>
      <c r="ASZ85" s="246"/>
      <c r="ATA85" s="246"/>
      <c r="ATB85" s="246"/>
      <c r="ATC85" s="246"/>
      <c r="ATD85" s="246"/>
      <c r="ATE85" s="246"/>
      <c r="ATF85" s="246"/>
      <c r="ATG85" s="246"/>
      <c r="ATH85" s="246"/>
      <c r="ATI85" s="246"/>
      <c r="ATJ85" s="246"/>
      <c r="ATK85" s="246"/>
      <c r="ATL85" s="246"/>
      <c r="ATM85" s="246"/>
      <c r="ATN85" s="246"/>
      <c r="ATO85" s="246"/>
      <c r="ATP85" s="246"/>
      <c r="ATQ85" s="246"/>
      <c r="ATR85" s="246"/>
      <c r="ATS85" s="246"/>
      <c r="ATT85" s="246"/>
      <c r="ATU85" s="246"/>
      <c r="ATV85" s="246"/>
      <c r="ATW85" s="246"/>
      <c r="ATX85" s="246"/>
      <c r="ATY85" s="246"/>
      <c r="ATZ85" s="246"/>
      <c r="AUA85" s="246"/>
      <c r="AUB85" s="246"/>
      <c r="AUC85" s="246"/>
      <c r="AUD85" s="246"/>
      <c r="AUE85" s="246"/>
      <c r="AUF85" s="246"/>
      <c r="AUG85" s="246"/>
      <c r="AUH85" s="246"/>
      <c r="AUI85" s="246"/>
      <c r="AUJ85" s="246"/>
      <c r="AUK85" s="246"/>
      <c r="AUL85" s="246"/>
      <c r="AUM85" s="246"/>
      <c r="AUN85" s="246"/>
      <c r="AUO85" s="246"/>
      <c r="AUP85" s="246"/>
      <c r="AUQ85" s="246"/>
      <c r="AUR85" s="246"/>
      <c r="AUS85" s="246"/>
      <c r="AUT85" s="246"/>
      <c r="AUU85" s="246"/>
      <c r="AUV85" s="246"/>
      <c r="AUW85" s="246"/>
      <c r="AUX85" s="246"/>
      <c r="AUY85" s="246"/>
      <c r="AUZ85" s="246"/>
      <c r="AVA85" s="246"/>
      <c r="AVB85" s="246"/>
      <c r="AVC85" s="246"/>
      <c r="AVD85" s="246"/>
      <c r="AVE85" s="246"/>
      <c r="AVF85" s="246"/>
      <c r="AVG85" s="246"/>
      <c r="AVH85" s="246"/>
      <c r="AVI85" s="246"/>
      <c r="AVJ85" s="246"/>
      <c r="AVK85" s="246"/>
      <c r="AVL85" s="246"/>
      <c r="AVM85" s="246"/>
      <c r="AVN85" s="246"/>
      <c r="AVO85" s="246"/>
      <c r="AVP85" s="246"/>
      <c r="AVQ85" s="246"/>
      <c r="AVR85" s="246"/>
      <c r="AVS85" s="246"/>
      <c r="AVT85" s="246"/>
      <c r="AVU85" s="246"/>
      <c r="AVV85" s="246"/>
      <c r="AVW85" s="246"/>
      <c r="AVX85" s="246"/>
      <c r="AVY85" s="246"/>
      <c r="AVZ85" s="246"/>
      <c r="AWA85" s="246"/>
      <c r="AWB85" s="246"/>
      <c r="AWC85" s="246"/>
      <c r="AWD85" s="246"/>
      <c r="AWE85" s="246"/>
      <c r="AWF85" s="246"/>
      <c r="AWG85" s="246"/>
      <c r="AWH85" s="246"/>
      <c r="AWI85" s="246"/>
      <c r="AWJ85" s="246"/>
      <c r="AWK85" s="246"/>
      <c r="AWL85" s="246"/>
      <c r="AWM85" s="246"/>
      <c r="AWN85" s="246"/>
      <c r="AWO85" s="246"/>
      <c r="AWP85" s="246"/>
      <c r="AWQ85" s="246"/>
      <c r="AWR85" s="246"/>
      <c r="AWS85" s="246"/>
      <c r="AWT85" s="246"/>
      <c r="AWU85" s="246"/>
      <c r="AWV85" s="246"/>
      <c r="AWW85" s="246"/>
      <c r="AWX85" s="246"/>
      <c r="AWY85" s="246"/>
      <c r="AWZ85" s="246"/>
      <c r="AXA85" s="246"/>
      <c r="AXB85" s="246"/>
      <c r="AXC85" s="246"/>
      <c r="AXD85" s="246"/>
      <c r="AXE85" s="246"/>
      <c r="AXF85" s="246"/>
      <c r="AXG85" s="246"/>
      <c r="AXH85" s="246"/>
      <c r="AXI85" s="246"/>
      <c r="AXJ85" s="246"/>
      <c r="AXK85" s="246"/>
      <c r="AXL85" s="246"/>
      <c r="AXM85" s="246"/>
      <c r="AXN85" s="246"/>
      <c r="AXO85" s="246"/>
      <c r="AXP85" s="246"/>
      <c r="AXQ85" s="246"/>
      <c r="AXR85" s="246"/>
      <c r="AXS85" s="246"/>
      <c r="AXT85" s="246"/>
      <c r="AXU85" s="246"/>
      <c r="AXV85" s="246"/>
      <c r="AXW85" s="246"/>
      <c r="AXX85" s="246"/>
      <c r="AXY85" s="246"/>
      <c r="AXZ85" s="246"/>
      <c r="AYA85" s="246"/>
      <c r="AYB85" s="246"/>
      <c r="AYC85" s="246"/>
      <c r="AYD85" s="246"/>
      <c r="AYE85" s="246"/>
      <c r="AYF85" s="246"/>
      <c r="AYG85" s="246"/>
      <c r="AYH85" s="246"/>
      <c r="AYI85" s="246"/>
      <c r="AYJ85" s="246"/>
      <c r="AYK85" s="246"/>
      <c r="AYL85" s="246"/>
      <c r="AYM85" s="246"/>
      <c r="AYN85" s="246"/>
      <c r="AYO85" s="246"/>
      <c r="AYP85" s="246"/>
      <c r="AYQ85" s="246"/>
      <c r="AYR85" s="246"/>
      <c r="AYS85" s="246"/>
      <c r="AYT85" s="246"/>
      <c r="AYU85" s="246"/>
      <c r="AYV85" s="246"/>
      <c r="AYW85" s="246"/>
      <c r="AYX85" s="246"/>
      <c r="AYY85" s="246"/>
      <c r="AYZ85" s="246"/>
      <c r="AZA85" s="246"/>
      <c r="AZB85" s="246"/>
      <c r="AZC85" s="246"/>
      <c r="AZD85" s="246"/>
      <c r="AZE85" s="246"/>
      <c r="AZF85" s="246"/>
      <c r="AZG85" s="246"/>
      <c r="AZH85" s="246"/>
      <c r="AZI85" s="246"/>
      <c r="AZJ85" s="246"/>
      <c r="AZK85" s="246"/>
      <c r="AZL85" s="246"/>
      <c r="AZM85" s="246"/>
      <c r="AZN85" s="246"/>
      <c r="AZO85" s="246"/>
      <c r="AZP85" s="246"/>
      <c r="AZQ85" s="246"/>
      <c r="AZR85" s="246"/>
      <c r="AZS85" s="246"/>
      <c r="AZT85" s="246"/>
      <c r="AZU85" s="246"/>
      <c r="AZV85" s="246"/>
      <c r="AZW85" s="246"/>
      <c r="AZX85" s="246"/>
      <c r="AZY85" s="246"/>
      <c r="AZZ85" s="246"/>
      <c r="BAA85" s="246"/>
      <c r="BAB85" s="246"/>
      <c r="BAC85" s="246"/>
      <c r="BAD85" s="246"/>
      <c r="BAE85" s="246"/>
      <c r="BAF85" s="246"/>
      <c r="BAG85" s="246"/>
      <c r="BAH85" s="246"/>
      <c r="BAI85" s="246"/>
      <c r="BAJ85" s="246"/>
      <c r="BAK85" s="246"/>
      <c r="BAL85" s="246"/>
      <c r="BAM85" s="246"/>
      <c r="BAN85" s="246"/>
      <c r="BAO85" s="246"/>
      <c r="BAP85" s="246"/>
      <c r="BAQ85" s="246"/>
      <c r="BAR85" s="246"/>
      <c r="BAS85" s="246"/>
      <c r="BAT85" s="246"/>
      <c r="BAU85" s="246"/>
      <c r="BAV85" s="246"/>
      <c r="BAW85" s="246"/>
      <c r="BAX85" s="246"/>
      <c r="BAY85" s="246"/>
      <c r="BAZ85" s="246"/>
      <c r="BBA85" s="246"/>
      <c r="BBB85" s="246"/>
      <c r="BBC85" s="246"/>
      <c r="BBD85" s="246"/>
      <c r="BBE85" s="246"/>
      <c r="BBF85" s="246"/>
      <c r="BBG85" s="246"/>
      <c r="BBH85" s="246"/>
      <c r="BBI85" s="246"/>
      <c r="BBJ85" s="246"/>
      <c r="BBK85" s="246"/>
      <c r="BBL85" s="246"/>
      <c r="BBM85" s="246"/>
      <c r="BBN85" s="246"/>
      <c r="BBO85" s="246"/>
      <c r="BBP85" s="246"/>
      <c r="BBQ85" s="246"/>
      <c r="BBR85" s="246"/>
      <c r="BBS85" s="246"/>
      <c r="BBT85" s="246"/>
      <c r="BBU85" s="246"/>
      <c r="BBV85" s="246"/>
      <c r="BBW85" s="246"/>
      <c r="BBX85" s="246"/>
      <c r="BBY85" s="246"/>
      <c r="BBZ85" s="246"/>
      <c r="BCA85" s="246"/>
      <c r="BCB85" s="246"/>
      <c r="BCC85" s="246"/>
      <c r="BCD85" s="246"/>
      <c r="BCE85" s="246"/>
      <c r="BCF85" s="246"/>
      <c r="BCG85" s="246"/>
      <c r="BCH85" s="246"/>
      <c r="BCI85" s="246"/>
      <c r="BCJ85" s="246"/>
      <c r="BCK85" s="246"/>
      <c r="BCL85" s="246"/>
      <c r="BCM85" s="246"/>
      <c r="BCN85" s="246"/>
      <c r="BCO85" s="246"/>
      <c r="BCP85" s="246"/>
      <c r="BCQ85" s="246"/>
      <c r="BCR85" s="246"/>
      <c r="BCS85" s="246"/>
      <c r="BCT85" s="246"/>
      <c r="BCU85" s="246"/>
      <c r="BCV85" s="246"/>
      <c r="BCW85" s="246"/>
      <c r="BCX85" s="246"/>
      <c r="BCY85" s="246"/>
      <c r="BCZ85" s="246"/>
      <c r="BDA85" s="246"/>
      <c r="BDB85" s="246"/>
      <c r="BDC85" s="246"/>
      <c r="BDD85" s="246"/>
      <c r="BDE85" s="246"/>
      <c r="BDF85" s="246"/>
      <c r="BDG85" s="246"/>
      <c r="BDH85" s="246"/>
      <c r="BDI85" s="246"/>
      <c r="BDJ85" s="246"/>
      <c r="BDK85" s="246"/>
      <c r="BDL85" s="246"/>
      <c r="BDM85" s="246"/>
      <c r="BDN85" s="246"/>
      <c r="BDO85" s="246"/>
      <c r="BDP85" s="246"/>
      <c r="BDQ85" s="246"/>
      <c r="BDR85" s="246"/>
      <c r="BDS85" s="246"/>
      <c r="BDT85" s="246"/>
      <c r="BDU85" s="246"/>
      <c r="BDV85" s="246"/>
      <c r="BDW85" s="246"/>
      <c r="BDX85" s="246"/>
      <c r="BDY85" s="246"/>
      <c r="BDZ85" s="246"/>
      <c r="BEA85" s="246"/>
      <c r="BEB85" s="246"/>
      <c r="BEC85" s="246"/>
      <c r="BED85" s="246"/>
      <c r="BEE85" s="246"/>
      <c r="BEF85" s="246"/>
      <c r="BEG85" s="246"/>
      <c r="BEH85" s="246"/>
      <c r="BEI85" s="246"/>
      <c r="BEJ85" s="246"/>
      <c r="BEK85" s="246"/>
      <c r="BEL85" s="246"/>
      <c r="BEM85" s="246"/>
      <c r="BEN85" s="246"/>
      <c r="BEO85" s="246"/>
      <c r="BEP85" s="246"/>
      <c r="BEQ85" s="246"/>
      <c r="BER85" s="246"/>
      <c r="BES85" s="246"/>
      <c r="BET85" s="246"/>
      <c r="BEU85" s="246"/>
      <c r="BEV85" s="246"/>
      <c r="BEW85" s="246"/>
      <c r="BEX85" s="246"/>
      <c r="BEY85" s="246"/>
      <c r="BEZ85" s="246"/>
      <c r="BFA85" s="246"/>
      <c r="BFB85" s="246"/>
      <c r="BFC85" s="246"/>
      <c r="BFD85" s="246"/>
      <c r="BFE85" s="246"/>
      <c r="BFF85" s="246"/>
      <c r="BFG85" s="246"/>
      <c r="BFH85" s="246"/>
      <c r="BFI85" s="246"/>
      <c r="BFJ85" s="246"/>
      <c r="BFK85" s="246"/>
      <c r="BFL85" s="246"/>
      <c r="BFM85" s="246"/>
      <c r="BFN85" s="246"/>
      <c r="BFO85" s="246"/>
      <c r="BFP85" s="246"/>
      <c r="BFQ85" s="246"/>
      <c r="BFR85" s="246"/>
      <c r="BFS85" s="246"/>
      <c r="BFT85" s="246"/>
      <c r="BFU85" s="246"/>
      <c r="BFV85" s="246"/>
      <c r="BFW85" s="246"/>
      <c r="BFX85" s="246"/>
      <c r="BFY85" s="246"/>
      <c r="BFZ85" s="246"/>
      <c r="BGA85" s="246"/>
      <c r="BGB85" s="246"/>
      <c r="BGC85" s="246"/>
      <c r="BGD85" s="246"/>
      <c r="BGE85" s="246"/>
      <c r="BGF85" s="246"/>
      <c r="BGG85" s="246"/>
      <c r="BGH85" s="246"/>
      <c r="BGI85" s="246"/>
      <c r="BGJ85" s="246"/>
      <c r="BGK85" s="246"/>
      <c r="BGL85" s="246"/>
      <c r="BGM85" s="246"/>
      <c r="BGN85" s="246"/>
      <c r="BGO85" s="246"/>
      <c r="BGP85" s="246"/>
      <c r="BGQ85" s="246"/>
      <c r="BGR85" s="246"/>
      <c r="BGS85" s="246"/>
      <c r="BGT85" s="246"/>
      <c r="BGU85" s="246"/>
      <c r="BGV85" s="246"/>
      <c r="BGW85" s="246"/>
      <c r="BGX85" s="246"/>
      <c r="BGY85" s="246"/>
      <c r="BGZ85" s="246"/>
      <c r="BHA85" s="246"/>
      <c r="BHB85" s="246"/>
      <c r="BHC85" s="246"/>
      <c r="BHD85" s="246"/>
      <c r="BHE85" s="246"/>
      <c r="BHF85" s="246"/>
      <c r="BHG85" s="246"/>
      <c r="BHH85" s="246"/>
      <c r="BHI85" s="246"/>
      <c r="BHJ85" s="246"/>
      <c r="BHK85" s="246"/>
      <c r="BHL85" s="246"/>
      <c r="BHM85" s="246"/>
      <c r="BHN85" s="246"/>
      <c r="BHO85" s="246"/>
      <c r="BHP85" s="246"/>
      <c r="BHQ85" s="246"/>
      <c r="BHR85" s="246"/>
      <c r="BHS85" s="246"/>
      <c r="BHT85" s="246"/>
      <c r="BHU85" s="246"/>
      <c r="BHV85" s="246"/>
      <c r="BHW85" s="246"/>
      <c r="BHX85" s="246"/>
      <c r="BHY85" s="246"/>
      <c r="BHZ85" s="246"/>
      <c r="BIA85" s="246"/>
      <c r="BIB85" s="246"/>
      <c r="BIC85" s="246"/>
      <c r="BID85" s="246"/>
      <c r="BIE85" s="246"/>
      <c r="BIF85" s="246"/>
      <c r="BIG85" s="246"/>
      <c r="BIH85" s="246"/>
      <c r="BII85" s="246"/>
      <c r="BIJ85" s="246"/>
      <c r="BIK85" s="246"/>
      <c r="BIL85" s="246"/>
      <c r="BIM85" s="246"/>
      <c r="BIN85" s="246"/>
      <c r="BIO85" s="246"/>
      <c r="BIP85" s="246"/>
      <c r="BIQ85" s="246"/>
      <c r="BIR85" s="246"/>
      <c r="BIS85" s="246"/>
      <c r="BIT85" s="246"/>
      <c r="BIU85" s="246"/>
      <c r="BIV85" s="246"/>
      <c r="BIW85" s="246"/>
      <c r="BIX85" s="246"/>
      <c r="BIY85" s="246"/>
      <c r="BIZ85" s="246"/>
      <c r="BJA85" s="246"/>
      <c r="BJB85" s="246"/>
      <c r="BJC85" s="246"/>
      <c r="BJD85" s="246"/>
      <c r="BJE85" s="246"/>
      <c r="BJF85" s="246"/>
      <c r="BJG85" s="246"/>
      <c r="BJH85" s="246"/>
      <c r="BJI85" s="246"/>
      <c r="BJJ85" s="246"/>
      <c r="BJK85" s="246"/>
      <c r="BJL85" s="246"/>
      <c r="BJM85" s="246"/>
      <c r="BJN85" s="246"/>
      <c r="BJO85" s="246"/>
      <c r="BJP85" s="246"/>
      <c r="BJQ85" s="246"/>
      <c r="BJR85" s="246"/>
      <c r="BJS85" s="246"/>
      <c r="BJT85" s="246"/>
      <c r="BJU85" s="246"/>
      <c r="BJV85" s="246"/>
      <c r="BJW85" s="246"/>
      <c r="BJX85" s="246"/>
      <c r="BJY85" s="246"/>
      <c r="BJZ85" s="246"/>
      <c r="BKA85" s="246"/>
      <c r="BKB85" s="246"/>
      <c r="BKC85" s="246"/>
      <c r="BKD85" s="246"/>
      <c r="BKE85" s="246"/>
      <c r="BKF85" s="246"/>
      <c r="BKG85" s="246"/>
      <c r="BKH85" s="246"/>
      <c r="BKI85" s="246"/>
      <c r="BKJ85" s="246"/>
      <c r="BKK85" s="246"/>
      <c r="BKL85" s="246"/>
      <c r="BKM85" s="246"/>
      <c r="BKN85" s="246"/>
      <c r="BKO85" s="246"/>
      <c r="BKP85" s="246"/>
      <c r="BKQ85" s="246"/>
      <c r="BKR85" s="246"/>
      <c r="BKS85" s="246"/>
      <c r="BKT85" s="246"/>
      <c r="BKU85" s="246"/>
      <c r="BKV85" s="246"/>
      <c r="BKW85" s="246"/>
      <c r="BKX85" s="246"/>
      <c r="BKY85" s="246"/>
      <c r="BKZ85" s="246"/>
      <c r="BLA85" s="246"/>
      <c r="BLB85" s="246"/>
      <c r="BLC85" s="246"/>
      <c r="BLD85" s="246"/>
      <c r="BLE85" s="246"/>
      <c r="BLF85" s="246"/>
      <c r="BLG85" s="246"/>
      <c r="BLH85" s="246"/>
      <c r="BLI85" s="246"/>
      <c r="BLJ85" s="246"/>
      <c r="BLK85" s="246"/>
      <c r="BLL85" s="246"/>
      <c r="BLM85" s="246"/>
      <c r="BLN85" s="246"/>
      <c r="BLO85" s="246"/>
      <c r="BLP85" s="246"/>
      <c r="BLQ85" s="246"/>
      <c r="BLR85" s="246"/>
      <c r="BLS85" s="246"/>
      <c r="BLT85" s="246"/>
      <c r="BLU85" s="246"/>
      <c r="BLV85" s="246"/>
      <c r="BLW85" s="246"/>
      <c r="BLX85" s="246"/>
      <c r="BLY85" s="246"/>
      <c r="BLZ85" s="246"/>
      <c r="BMA85" s="246"/>
      <c r="BMB85" s="246"/>
      <c r="BMC85" s="246"/>
      <c r="BMD85" s="246"/>
      <c r="BME85" s="246"/>
      <c r="BMF85" s="246"/>
      <c r="BMG85" s="246"/>
      <c r="BMH85" s="246"/>
      <c r="BMI85" s="246"/>
      <c r="BMJ85" s="246"/>
      <c r="BMK85" s="246"/>
      <c r="BML85" s="246"/>
      <c r="BMM85" s="246"/>
      <c r="BMN85" s="246"/>
      <c r="BMO85" s="246"/>
      <c r="BMP85" s="246"/>
      <c r="BMQ85" s="246"/>
      <c r="BMR85" s="246"/>
      <c r="BMS85" s="246"/>
      <c r="BMT85" s="246"/>
      <c r="BMU85" s="246"/>
      <c r="BMV85" s="246"/>
      <c r="BMW85" s="246"/>
      <c r="BMX85" s="246"/>
      <c r="BMY85" s="246"/>
      <c r="BMZ85" s="246"/>
      <c r="BNA85" s="246"/>
      <c r="BNB85" s="246"/>
      <c r="BNC85" s="246"/>
      <c r="BND85" s="246"/>
      <c r="BNE85" s="246"/>
      <c r="BNF85" s="246"/>
      <c r="BNG85" s="246"/>
      <c r="BNH85" s="246"/>
      <c r="BNI85" s="246"/>
      <c r="BNJ85" s="246"/>
      <c r="BNK85" s="246"/>
      <c r="BNL85" s="246"/>
      <c r="BNM85" s="246"/>
      <c r="BNN85" s="246"/>
      <c r="BNO85" s="246"/>
      <c r="BNP85" s="246"/>
      <c r="BNQ85" s="246"/>
      <c r="BNR85" s="246"/>
      <c r="BNS85" s="246"/>
      <c r="BNT85" s="246"/>
      <c r="BNU85" s="246"/>
      <c r="BNV85" s="246"/>
      <c r="BNW85" s="246"/>
      <c r="BNX85" s="246"/>
      <c r="BNY85" s="246"/>
      <c r="BNZ85" s="246"/>
      <c r="BOA85" s="246"/>
      <c r="BOB85" s="246"/>
      <c r="BOC85" s="246"/>
      <c r="BOD85" s="246"/>
      <c r="BOE85" s="246"/>
      <c r="BOF85" s="246"/>
      <c r="BOG85" s="246"/>
      <c r="BOH85" s="246"/>
      <c r="BOI85" s="246"/>
      <c r="BOJ85" s="246"/>
      <c r="BOK85" s="246"/>
      <c r="BOL85" s="246"/>
      <c r="BOM85" s="246"/>
      <c r="BON85" s="246"/>
      <c r="BOO85" s="246"/>
      <c r="BOP85" s="246"/>
      <c r="BOQ85" s="246"/>
      <c r="BOR85" s="246"/>
      <c r="BOS85" s="246"/>
      <c r="BOT85" s="246"/>
      <c r="BOU85" s="246"/>
      <c r="BOV85" s="246"/>
      <c r="BOW85" s="246"/>
      <c r="BOX85" s="246"/>
      <c r="BOY85" s="246"/>
      <c r="BOZ85" s="246"/>
      <c r="BPA85" s="246"/>
      <c r="BPB85" s="246"/>
      <c r="BPC85" s="246"/>
      <c r="BPD85" s="246"/>
      <c r="BPE85" s="246"/>
      <c r="BPF85" s="246"/>
      <c r="BPG85" s="246"/>
      <c r="BPH85" s="246"/>
      <c r="BPI85" s="246"/>
      <c r="BPJ85" s="246"/>
      <c r="BPK85" s="246"/>
      <c r="BPL85" s="246"/>
      <c r="BPM85" s="246"/>
      <c r="BPN85" s="246"/>
      <c r="BPO85" s="246"/>
      <c r="BPP85" s="246"/>
      <c r="BPQ85" s="246"/>
      <c r="BPR85" s="246"/>
      <c r="BPS85" s="246"/>
      <c r="BPT85" s="246"/>
      <c r="BPU85" s="246"/>
      <c r="BPV85" s="246"/>
      <c r="BPW85" s="246"/>
      <c r="BPX85" s="246"/>
      <c r="BPY85" s="246"/>
      <c r="BPZ85" s="246"/>
      <c r="BQA85" s="246"/>
      <c r="BQB85" s="246"/>
      <c r="BQC85" s="246"/>
      <c r="BQD85" s="246"/>
      <c r="BQE85" s="246"/>
      <c r="BQF85" s="246"/>
      <c r="BQG85" s="246"/>
      <c r="BQH85" s="246"/>
      <c r="BQI85" s="246"/>
      <c r="BQJ85" s="246"/>
      <c r="BQK85" s="246"/>
      <c r="BQL85" s="246"/>
      <c r="BQM85" s="246"/>
      <c r="BQN85" s="246"/>
      <c r="BQO85" s="246"/>
      <c r="BQP85" s="246"/>
      <c r="BQQ85" s="246"/>
      <c r="BQR85" s="246"/>
      <c r="BQS85" s="246"/>
      <c r="BQT85" s="246"/>
      <c r="BQU85" s="246"/>
      <c r="BQV85" s="246"/>
      <c r="BQW85" s="246"/>
      <c r="BQX85" s="246"/>
      <c r="BQY85" s="246"/>
      <c r="BQZ85" s="246"/>
      <c r="BRA85" s="246"/>
      <c r="BRB85" s="246"/>
      <c r="BRC85" s="246"/>
      <c r="BRD85" s="246"/>
      <c r="BRE85" s="246"/>
      <c r="BRF85" s="246"/>
      <c r="BRG85" s="246"/>
      <c r="BRH85" s="246"/>
      <c r="BRI85" s="246"/>
      <c r="BRJ85" s="246"/>
      <c r="BRK85" s="246"/>
      <c r="BRL85" s="246"/>
      <c r="BRM85" s="246"/>
      <c r="BRN85" s="246"/>
      <c r="BRO85" s="246"/>
      <c r="BRP85" s="246"/>
      <c r="BRQ85" s="246"/>
      <c r="BRR85" s="246"/>
      <c r="BRS85" s="246"/>
      <c r="BRT85" s="246"/>
      <c r="BRU85" s="246"/>
      <c r="BRV85" s="246"/>
      <c r="BRW85" s="246"/>
      <c r="BRX85" s="246"/>
      <c r="BRY85" s="246"/>
      <c r="BRZ85" s="246"/>
      <c r="BSA85" s="246"/>
      <c r="BSB85" s="246"/>
      <c r="BSC85" s="246"/>
      <c r="BSD85" s="246"/>
      <c r="BSE85" s="246"/>
      <c r="BSF85" s="246"/>
      <c r="BSG85" s="246"/>
      <c r="BSH85" s="246"/>
      <c r="BSI85" s="246"/>
      <c r="BSJ85" s="246"/>
      <c r="BSK85" s="246"/>
      <c r="BSL85" s="246"/>
      <c r="BSM85" s="246"/>
      <c r="BSN85" s="246"/>
      <c r="BSO85" s="246"/>
      <c r="BSP85" s="246"/>
      <c r="BSQ85" s="246"/>
      <c r="BSR85" s="246"/>
      <c r="BSS85" s="246"/>
      <c r="BST85" s="246"/>
      <c r="BSU85" s="246"/>
      <c r="BSV85" s="246"/>
      <c r="BSW85" s="246"/>
      <c r="BSX85" s="246"/>
      <c r="BSY85" s="246"/>
      <c r="BSZ85" s="246"/>
      <c r="BTA85" s="246"/>
      <c r="BTB85" s="246"/>
      <c r="BTC85" s="246"/>
      <c r="BTD85" s="246"/>
      <c r="BTE85" s="246"/>
      <c r="BTF85" s="246"/>
      <c r="BTG85" s="246"/>
      <c r="BTH85" s="246"/>
      <c r="BTI85" s="246"/>
      <c r="BTJ85" s="246"/>
      <c r="BTK85" s="246"/>
      <c r="BTL85" s="246"/>
      <c r="BTM85" s="246"/>
      <c r="BTN85" s="246"/>
      <c r="BTO85" s="246"/>
      <c r="BTP85" s="246"/>
      <c r="BTQ85" s="246"/>
      <c r="BTR85" s="246"/>
      <c r="BTS85" s="246"/>
      <c r="BTT85" s="246"/>
      <c r="BTU85" s="246"/>
      <c r="BTV85" s="246"/>
      <c r="BTW85" s="246"/>
      <c r="BTX85" s="246"/>
      <c r="BTY85" s="246"/>
      <c r="BTZ85" s="246"/>
      <c r="BUA85" s="246"/>
      <c r="BUB85" s="246"/>
      <c r="BUC85" s="246"/>
      <c r="BUD85" s="246"/>
      <c r="BUE85" s="246"/>
      <c r="BUF85" s="246"/>
      <c r="BUG85" s="246"/>
      <c r="BUH85" s="246"/>
      <c r="BUI85" s="246"/>
      <c r="BUJ85" s="246"/>
      <c r="BUK85" s="246"/>
      <c r="BUL85" s="246"/>
      <c r="BUM85" s="246"/>
      <c r="BUN85" s="246"/>
      <c r="BUO85" s="246"/>
      <c r="BUP85" s="246"/>
      <c r="BUQ85" s="246"/>
      <c r="BUR85" s="246"/>
      <c r="BUS85" s="246"/>
      <c r="BUT85" s="246"/>
      <c r="BUU85" s="246"/>
      <c r="BUV85" s="246"/>
      <c r="BUW85" s="246"/>
      <c r="BUX85" s="246"/>
      <c r="BUY85" s="246"/>
      <c r="BUZ85" s="246"/>
      <c r="BVA85" s="246"/>
      <c r="BVB85" s="246"/>
      <c r="BVC85" s="246"/>
      <c r="BVD85" s="246"/>
      <c r="BVE85" s="246"/>
      <c r="BVF85" s="246"/>
      <c r="BVG85" s="246"/>
      <c r="BVH85" s="246"/>
      <c r="BVI85" s="246"/>
      <c r="BVJ85" s="246"/>
      <c r="BVK85" s="246"/>
      <c r="BVL85" s="246"/>
      <c r="BVM85" s="246"/>
      <c r="BVN85" s="246"/>
      <c r="BVO85" s="246"/>
      <c r="BVP85" s="246"/>
      <c r="BVQ85" s="246"/>
      <c r="BVR85" s="246"/>
      <c r="BVS85" s="246"/>
      <c r="BVT85" s="246"/>
      <c r="BVU85" s="246"/>
      <c r="BVV85" s="246"/>
      <c r="BVW85" s="246"/>
      <c r="BVX85" s="246"/>
      <c r="BVY85" s="246"/>
      <c r="BVZ85" s="246"/>
      <c r="BWA85" s="246"/>
      <c r="BWB85" s="246"/>
      <c r="BWC85" s="246"/>
      <c r="BWD85" s="246"/>
      <c r="BWE85" s="246"/>
      <c r="BWF85" s="246"/>
      <c r="BWG85" s="246"/>
      <c r="BWH85" s="246"/>
      <c r="BWI85" s="246"/>
      <c r="BWJ85" s="246"/>
      <c r="BWK85" s="246"/>
      <c r="BWL85" s="246"/>
      <c r="BWM85" s="246"/>
      <c r="BWN85" s="246"/>
      <c r="BWO85" s="246"/>
      <c r="BWP85" s="246"/>
      <c r="BWQ85" s="246"/>
      <c r="BWR85" s="246"/>
      <c r="BWS85" s="246"/>
      <c r="BWT85" s="246"/>
      <c r="BWU85" s="246"/>
      <c r="BWV85" s="246"/>
      <c r="BWW85" s="246"/>
      <c r="BWX85" s="246"/>
      <c r="BWY85" s="246"/>
      <c r="BWZ85" s="246"/>
      <c r="BXA85" s="246"/>
      <c r="BXB85" s="246"/>
      <c r="BXC85" s="246"/>
      <c r="BXD85" s="246"/>
      <c r="BXE85" s="246"/>
      <c r="BXF85" s="246"/>
      <c r="BXG85" s="246"/>
      <c r="BXH85" s="246"/>
      <c r="BXI85" s="246"/>
      <c r="BXJ85" s="246"/>
      <c r="BXK85" s="246"/>
      <c r="BXL85" s="246"/>
      <c r="BXM85" s="246"/>
      <c r="BXN85" s="246"/>
      <c r="BXO85" s="246"/>
      <c r="BXP85" s="246"/>
      <c r="BXQ85" s="246"/>
      <c r="BXR85" s="246"/>
      <c r="BXS85" s="246"/>
      <c r="BXT85" s="246"/>
      <c r="BXU85" s="246"/>
      <c r="BXV85" s="246"/>
      <c r="BXW85" s="246"/>
      <c r="BXX85" s="246"/>
      <c r="BXY85" s="246"/>
      <c r="BXZ85" s="246"/>
      <c r="BYA85" s="246"/>
      <c r="BYB85" s="246"/>
      <c r="BYC85" s="246"/>
      <c r="BYD85" s="246"/>
      <c r="BYE85" s="246"/>
      <c r="BYF85" s="246"/>
      <c r="BYG85" s="246"/>
      <c r="BYH85" s="246"/>
      <c r="BYI85" s="246"/>
      <c r="BYJ85" s="246"/>
      <c r="BYK85" s="246"/>
      <c r="BYL85" s="246"/>
      <c r="BYM85" s="246"/>
      <c r="BYN85" s="246"/>
      <c r="BYO85" s="246"/>
      <c r="BYP85" s="246"/>
      <c r="BYQ85" s="246"/>
      <c r="BYR85" s="246"/>
      <c r="BYS85" s="246"/>
      <c r="BYT85" s="246"/>
      <c r="BYU85" s="246"/>
      <c r="BYV85" s="246"/>
      <c r="BYW85" s="246"/>
      <c r="BYX85" s="246"/>
      <c r="BYY85" s="246"/>
      <c r="BYZ85" s="246"/>
      <c r="BZA85" s="246"/>
      <c r="BZB85" s="246"/>
      <c r="BZC85" s="246"/>
      <c r="BZD85" s="246"/>
      <c r="BZE85" s="246"/>
      <c r="BZF85" s="246"/>
      <c r="BZG85" s="246"/>
      <c r="BZH85" s="246"/>
      <c r="BZI85" s="246"/>
      <c r="BZJ85" s="246"/>
      <c r="BZK85" s="246"/>
      <c r="BZL85" s="246"/>
      <c r="BZM85" s="246"/>
      <c r="BZN85" s="246"/>
      <c r="BZO85" s="246"/>
      <c r="BZP85" s="246"/>
      <c r="BZQ85" s="246"/>
      <c r="BZR85" s="246"/>
      <c r="BZS85" s="246"/>
      <c r="BZT85" s="246"/>
      <c r="BZU85" s="246"/>
      <c r="BZV85" s="246"/>
      <c r="BZW85" s="246"/>
      <c r="BZX85" s="246"/>
      <c r="BZY85" s="246"/>
      <c r="BZZ85" s="246"/>
      <c r="CAA85" s="246"/>
      <c r="CAB85" s="246"/>
      <c r="CAC85" s="246"/>
      <c r="CAD85" s="246"/>
      <c r="CAE85" s="246"/>
      <c r="CAF85" s="246"/>
      <c r="CAG85" s="246"/>
      <c r="CAH85" s="246"/>
      <c r="CAI85" s="246"/>
      <c r="CAJ85" s="246"/>
      <c r="CAK85" s="246"/>
      <c r="CAL85" s="246"/>
      <c r="CAM85" s="246"/>
      <c r="CAN85" s="246"/>
      <c r="CAO85" s="246"/>
      <c r="CAP85" s="246"/>
      <c r="CAQ85" s="246"/>
      <c r="CAR85" s="246"/>
      <c r="CAS85" s="246"/>
      <c r="CAT85" s="246"/>
      <c r="CAU85" s="246"/>
      <c r="CAV85" s="246"/>
      <c r="CAW85" s="246"/>
      <c r="CAX85" s="246"/>
      <c r="CAY85" s="246"/>
      <c r="CAZ85" s="246"/>
      <c r="CBA85" s="246"/>
      <c r="CBB85" s="246"/>
      <c r="CBC85" s="246"/>
      <c r="CBD85" s="246"/>
      <c r="CBE85" s="246"/>
      <c r="CBF85" s="246"/>
      <c r="CBG85" s="246"/>
      <c r="CBH85" s="246"/>
      <c r="CBI85" s="246"/>
      <c r="CBJ85" s="246"/>
      <c r="CBK85" s="246"/>
      <c r="CBL85" s="246"/>
      <c r="CBM85" s="246"/>
      <c r="CBN85" s="246"/>
      <c r="CBO85" s="246"/>
      <c r="CBP85" s="246"/>
      <c r="CBQ85" s="246"/>
      <c r="CBR85" s="246"/>
      <c r="CBS85" s="246"/>
      <c r="CBT85" s="246"/>
      <c r="CBU85" s="246"/>
      <c r="CBV85" s="246"/>
      <c r="CBW85" s="246"/>
      <c r="CBX85" s="246"/>
      <c r="CBY85" s="246"/>
      <c r="CBZ85" s="246"/>
      <c r="CCA85" s="246"/>
      <c r="CCB85" s="246"/>
      <c r="CCC85" s="246"/>
      <c r="CCD85" s="246"/>
      <c r="CCE85" s="246"/>
      <c r="CCF85" s="246"/>
      <c r="CCG85" s="246"/>
      <c r="CCH85" s="246"/>
      <c r="CCI85" s="246"/>
      <c r="CCJ85" s="246"/>
      <c r="CCK85" s="246"/>
      <c r="CCL85" s="246"/>
      <c r="CCM85" s="246"/>
      <c r="CCN85" s="246"/>
      <c r="CCO85" s="246"/>
      <c r="CCP85" s="246"/>
      <c r="CCQ85" s="246"/>
      <c r="CCR85" s="246"/>
      <c r="CCS85" s="246"/>
      <c r="CCT85" s="246"/>
      <c r="CCU85" s="246"/>
      <c r="CCV85" s="246"/>
      <c r="CCW85" s="246"/>
      <c r="CCX85" s="246"/>
      <c r="CCY85" s="246"/>
      <c r="CCZ85" s="246"/>
      <c r="CDA85" s="246"/>
      <c r="CDB85" s="246"/>
      <c r="CDC85" s="246"/>
      <c r="CDD85" s="246"/>
      <c r="CDE85" s="246"/>
      <c r="CDF85" s="246"/>
      <c r="CDG85" s="246"/>
      <c r="CDH85" s="246"/>
      <c r="CDI85" s="246"/>
      <c r="CDJ85" s="246"/>
      <c r="CDK85" s="246"/>
      <c r="CDL85" s="246"/>
      <c r="CDM85" s="246"/>
      <c r="CDN85" s="246"/>
      <c r="CDO85" s="246"/>
      <c r="CDP85" s="246"/>
      <c r="CDQ85" s="246"/>
      <c r="CDR85" s="246"/>
      <c r="CDS85" s="246"/>
      <c r="CDT85" s="246"/>
      <c r="CDU85" s="246"/>
      <c r="CDV85" s="246"/>
      <c r="CDW85" s="246"/>
      <c r="CDX85" s="246"/>
      <c r="CDY85" s="246"/>
      <c r="CDZ85" s="246"/>
      <c r="CEA85" s="246"/>
      <c r="CEB85" s="246"/>
      <c r="CEC85" s="246"/>
      <c r="CED85" s="246"/>
      <c r="CEE85" s="246"/>
      <c r="CEF85" s="246"/>
      <c r="CEG85" s="246"/>
      <c r="CEH85" s="246"/>
      <c r="CEI85" s="246"/>
      <c r="CEJ85" s="246"/>
      <c r="CEK85" s="246"/>
      <c r="CEL85" s="246"/>
      <c r="CEM85" s="246"/>
      <c r="CEN85" s="246"/>
      <c r="CEO85" s="246"/>
      <c r="CEP85" s="246"/>
      <c r="CEQ85" s="246"/>
      <c r="CER85" s="246"/>
      <c r="CES85" s="246"/>
      <c r="CET85" s="246"/>
      <c r="CEU85" s="246"/>
      <c r="CEV85" s="246"/>
      <c r="CEW85" s="246"/>
      <c r="CEX85" s="246"/>
      <c r="CEY85" s="246"/>
      <c r="CEZ85" s="246"/>
      <c r="CFA85" s="246"/>
      <c r="CFB85" s="246"/>
      <c r="CFC85" s="246"/>
      <c r="CFD85" s="246"/>
      <c r="CFE85" s="246"/>
      <c r="CFF85" s="246"/>
      <c r="CFG85" s="246"/>
      <c r="CFH85" s="246"/>
      <c r="CFI85" s="246"/>
      <c r="CFJ85" s="246"/>
      <c r="CFK85" s="246"/>
      <c r="CFL85" s="246"/>
      <c r="CFM85" s="246"/>
      <c r="CFN85" s="246"/>
      <c r="CFO85" s="246"/>
      <c r="CFP85" s="246"/>
      <c r="CFQ85" s="246"/>
      <c r="CFR85" s="246"/>
      <c r="CFS85" s="246"/>
      <c r="CFT85" s="246"/>
      <c r="CFU85" s="246"/>
      <c r="CFV85" s="246"/>
      <c r="CFW85" s="246"/>
      <c r="CFX85" s="246"/>
      <c r="CFY85" s="246"/>
      <c r="CFZ85" s="246"/>
      <c r="CGA85" s="246"/>
      <c r="CGB85" s="246"/>
      <c r="CGC85" s="246"/>
      <c r="CGD85" s="246"/>
      <c r="CGE85" s="246"/>
      <c r="CGF85" s="246"/>
      <c r="CGG85" s="246"/>
      <c r="CGH85" s="246"/>
      <c r="CGI85" s="246"/>
      <c r="CGJ85" s="246"/>
      <c r="CGK85" s="246"/>
      <c r="CGL85" s="246"/>
      <c r="CGM85" s="246"/>
      <c r="CGN85" s="246"/>
      <c r="CGO85" s="246"/>
      <c r="CGP85" s="246"/>
      <c r="CGQ85" s="246"/>
      <c r="CGR85" s="246"/>
      <c r="CGS85" s="246"/>
      <c r="CGT85" s="246"/>
      <c r="CGU85" s="246"/>
      <c r="CGV85" s="246"/>
      <c r="CGW85" s="246"/>
      <c r="CGX85" s="246"/>
      <c r="CGY85" s="246"/>
      <c r="CGZ85" s="246"/>
      <c r="CHA85" s="246"/>
      <c r="CHB85" s="246"/>
      <c r="CHC85" s="246"/>
      <c r="CHD85" s="246"/>
      <c r="CHE85" s="246"/>
      <c r="CHF85" s="246"/>
      <c r="CHG85" s="246"/>
      <c r="CHH85" s="246"/>
      <c r="CHI85" s="246"/>
      <c r="CHJ85" s="246"/>
      <c r="CHK85" s="246"/>
      <c r="CHL85" s="246"/>
      <c r="CHM85" s="246"/>
      <c r="CHN85" s="246"/>
      <c r="CHO85" s="246"/>
      <c r="CHP85" s="246"/>
      <c r="CHQ85" s="246"/>
      <c r="CHR85" s="246"/>
      <c r="CHS85" s="246"/>
      <c r="CHT85" s="246"/>
      <c r="CHU85" s="246"/>
      <c r="CHV85" s="246"/>
      <c r="CHW85" s="246"/>
      <c r="CHX85" s="246"/>
      <c r="CHY85" s="246"/>
      <c r="CHZ85" s="246"/>
      <c r="CIA85" s="246"/>
      <c r="CIB85" s="246"/>
      <c r="CIC85" s="246"/>
      <c r="CID85" s="246"/>
      <c r="CIE85" s="246"/>
      <c r="CIF85" s="246"/>
      <c r="CIG85" s="246"/>
      <c r="CIH85" s="246"/>
      <c r="CII85" s="246"/>
      <c r="CIJ85" s="246"/>
      <c r="CIK85" s="246"/>
      <c r="CIL85" s="246"/>
      <c r="CIM85" s="246"/>
      <c r="CIN85" s="246"/>
      <c r="CIO85" s="246"/>
      <c r="CIP85" s="246"/>
      <c r="CIQ85" s="246"/>
      <c r="CIR85" s="246"/>
      <c r="CIS85" s="246"/>
      <c r="CIT85" s="246"/>
      <c r="CIU85" s="246"/>
      <c r="CIV85" s="246"/>
      <c r="CIW85" s="246"/>
      <c r="CIX85" s="246"/>
      <c r="CIY85" s="246"/>
      <c r="CIZ85" s="246"/>
      <c r="CJA85" s="246"/>
      <c r="CJB85" s="246"/>
      <c r="CJC85" s="246"/>
      <c r="CJD85" s="246"/>
      <c r="CJE85" s="246"/>
      <c r="CJF85" s="246"/>
      <c r="CJG85" s="246"/>
      <c r="CJH85" s="246"/>
      <c r="CJI85" s="246"/>
      <c r="CJJ85" s="246"/>
      <c r="CJK85" s="246"/>
      <c r="CJL85" s="246"/>
      <c r="CJM85" s="246"/>
      <c r="CJN85" s="246"/>
      <c r="CJO85" s="246"/>
      <c r="CJP85" s="246"/>
      <c r="CJQ85" s="246"/>
      <c r="CJR85" s="246"/>
      <c r="CJS85" s="246"/>
      <c r="CJT85" s="246"/>
      <c r="CJU85" s="246"/>
      <c r="CJV85" s="246"/>
      <c r="CJW85" s="246"/>
      <c r="CJX85" s="246"/>
      <c r="CJY85" s="246"/>
      <c r="CJZ85" s="246"/>
      <c r="CKA85" s="246"/>
      <c r="CKB85" s="246"/>
      <c r="CKC85" s="246"/>
      <c r="CKD85" s="246"/>
      <c r="CKE85" s="246"/>
      <c r="CKF85" s="246"/>
      <c r="CKG85" s="246"/>
      <c r="CKH85" s="246"/>
      <c r="CKI85" s="246"/>
      <c r="CKJ85" s="246"/>
      <c r="CKK85" s="246"/>
      <c r="CKL85" s="246"/>
      <c r="CKM85" s="246"/>
      <c r="CKN85" s="246"/>
      <c r="CKO85" s="246"/>
      <c r="CKP85" s="246"/>
      <c r="CKQ85" s="246"/>
      <c r="CKR85" s="246"/>
      <c r="CKS85" s="246"/>
      <c r="CKT85" s="246"/>
      <c r="CKU85" s="246"/>
      <c r="CKV85" s="246"/>
      <c r="CKW85" s="246"/>
      <c r="CKX85" s="246"/>
      <c r="CKY85" s="246"/>
      <c r="CKZ85" s="246"/>
      <c r="CLA85" s="246"/>
      <c r="CLB85" s="246"/>
      <c r="CLC85" s="246"/>
      <c r="CLD85" s="246"/>
      <c r="CLE85" s="246"/>
      <c r="CLF85" s="246"/>
      <c r="CLG85" s="246"/>
      <c r="CLH85" s="246"/>
      <c r="CLI85" s="246"/>
      <c r="CLJ85" s="246"/>
      <c r="CLK85" s="246"/>
      <c r="CLL85" s="246"/>
      <c r="CLM85" s="246"/>
      <c r="CLN85" s="246"/>
      <c r="CLO85" s="246"/>
      <c r="CLP85" s="246"/>
      <c r="CLQ85" s="246"/>
      <c r="CLR85" s="246"/>
      <c r="CLS85" s="246"/>
      <c r="CLT85" s="246"/>
      <c r="CLU85" s="246"/>
      <c r="CLV85" s="246"/>
      <c r="CLW85" s="246"/>
      <c r="CLX85" s="246"/>
      <c r="CLY85" s="246"/>
      <c r="CLZ85" s="246"/>
      <c r="CMA85" s="246"/>
      <c r="CMB85" s="246"/>
      <c r="CMC85" s="246"/>
      <c r="CMD85" s="246"/>
      <c r="CME85" s="246"/>
      <c r="CMF85" s="246"/>
      <c r="CMG85" s="246"/>
      <c r="CMH85" s="246"/>
      <c r="CMI85" s="246"/>
      <c r="CMJ85" s="246"/>
      <c r="CMK85" s="246"/>
      <c r="CML85" s="246"/>
      <c r="CMM85" s="246"/>
      <c r="CMN85" s="246"/>
      <c r="CMO85" s="246"/>
      <c r="CMP85" s="246"/>
      <c r="CMQ85" s="246"/>
      <c r="CMR85" s="246"/>
      <c r="CMS85" s="246"/>
      <c r="CMT85" s="246"/>
      <c r="CMU85" s="246"/>
      <c r="CMV85" s="246"/>
      <c r="CMW85" s="246"/>
      <c r="CMX85" s="246"/>
      <c r="CMY85" s="246"/>
      <c r="CMZ85" s="246"/>
      <c r="CNA85" s="246"/>
      <c r="CNB85" s="246"/>
      <c r="CNC85" s="246"/>
      <c r="CND85" s="246"/>
      <c r="CNE85" s="246"/>
      <c r="CNF85" s="246"/>
      <c r="CNG85" s="246"/>
      <c r="CNH85" s="246"/>
      <c r="CNI85" s="246"/>
      <c r="CNJ85" s="246"/>
      <c r="CNK85" s="246"/>
      <c r="CNL85" s="246"/>
      <c r="CNM85" s="246"/>
      <c r="CNN85" s="246"/>
      <c r="CNO85" s="246"/>
      <c r="CNP85" s="246"/>
      <c r="CNQ85" s="246"/>
      <c r="CNR85" s="246"/>
      <c r="CNS85" s="246"/>
      <c r="CNT85" s="246"/>
      <c r="CNU85" s="246"/>
      <c r="CNV85" s="246"/>
      <c r="CNW85" s="246"/>
      <c r="CNX85" s="246"/>
      <c r="CNY85" s="246"/>
      <c r="CNZ85" s="246"/>
      <c r="COA85" s="246"/>
      <c r="COB85" s="246"/>
      <c r="COC85" s="246"/>
      <c r="COD85" s="246"/>
      <c r="COE85" s="246"/>
      <c r="COF85" s="246"/>
      <c r="COG85" s="246"/>
      <c r="COH85" s="246"/>
      <c r="COI85" s="246"/>
      <c r="COJ85" s="246"/>
      <c r="COK85" s="246"/>
      <c r="COL85" s="246"/>
      <c r="COM85" s="246"/>
      <c r="CON85" s="246"/>
      <c r="COO85" s="246"/>
      <c r="COP85" s="246"/>
      <c r="COQ85" s="246"/>
      <c r="COR85" s="246"/>
      <c r="COS85" s="246"/>
      <c r="COT85" s="246"/>
      <c r="COU85" s="246"/>
      <c r="COV85" s="246"/>
      <c r="COW85" s="246"/>
      <c r="COX85" s="246"/>
      <c r="COY85" s="246"/>
      <c r="COZ85" s="246"/>
      <c r="CPA85" s="246"/>
      <c r="CPB85" s="246"/>
      <c r="CPC85" s="246"/>
      <c r="CPD85" s="246"/>
      <c r="CPE85" s="246"/>
      <c r="CPF85" s="246"/>
      <c r="CPG85" s="246"/>
      <c r="CPH85" s="246"/>
      <c r="CPI85" s="246"/>
      <c r="CPJ85" s="246"/>
      <c r="CPK85" s="246"/>
      <c r="CPL85" s="246"/>
      <c r="CPM85" s="246"/>
      <c r="CPN85" s="246"/>
      <c r="CPO85" s="246"/>
      <c r="CPP85" s="246"/>
      <c r="CPQ85" s="246"/>
      <c r="CPR85" s="246"/>
      <c r="CPS85" s="246"/>
      <c r="CPT85" s="246"/>
      <c r="CPU85" s="246"/>
      <c r="CPV85" s="246"/>
      <c r="CPW85" s="246"/>
      <c r="CPX85" s="246"/>
      <c r="CPY85" s="246"/>
      <c r="CPZ85" s="246"/>
      <c r="CQA85" s="246"/>
      <c r="CQB85" s="246"/>
      <c r="CQC85" s="246"/>
      <c r="CQD85" s="246"/>
      <c r="CQE85" s="246"/>
      <c r="CQF85" s="246"/>
      <c r="CQG85" s="246"/>
      <c r="CQH85" s="246"/>
      <c r="CQI85" s="246"/>
      <c r="CQJ85" s="246"/>
      <c r="CQK85" s="246"/>
      <c r="CQL85" s="246"/>
      <c r="CQM85" s="246"/>
      <c r="CQN85" s="246"/>
      <c r="CQO85" s="246"/>
      <c r="CQP85" s="246"/>
      <c r="CQQ85" s="246"/>
      <c r="CQR85" s="246"/>
      <c r="CQS85" s="246"/>
      <c r="CQT85" s="246"/>
      <c r="CQU85" s="246"/>
      <c r="CQV85" s="246"/>
      <c r="CQW85" s="246"/>
      <c r="CQX85" s="246"/>
      <c r="CQY85" s="246"/>
      <c r="CQZ85" s="246"/>
      <c r="CRA85" s="246"/>
      <c r="CRB85" s="246"/>
      <c r="CRC85" s="246"/>
      <c r="CRD85" s="246"/>
      <c r="CRE85" s="246"/>
      <c r="CRF85" s="246"/>
      <c r="CRG85" s="246"/>
      <c r="CRH85" s="246"/>
      <c r="CRI85" s="246"/>
      <c r="CRJ85" s="246"/>
      <c r="CRK85" s="246"/>
      <c r="CRL85" s="246"/>
      <c r="CRM85" s="246"/>
      <c r="CRN85" s="246"/>
      <c r="CRO85" s="246"/>
      <c r="CRP85" s="246"/>
      <c r="CRQ85" s="246"/>
      <c r="CRR85" s="246"/>
      <c r="CRS85" s="246"/>
      <c r="CRT85" s="246"/>
      <c r="CRU85" s="246"/>
      <c r="CRV85" s="246"/>
      <c r="CRW85" s="246"/>
      <c r="CRX85" s="246"/>
      <c r="CRY85" s="246"/>
      <c r="CRZ85" s="246"/>
      <c r="CSA85" s="246"/>
      <c r="CSB85" s="246"/>
      <c r="CSC85" s="246"/>
      <c r="CSD85" s="246"/>
      <c r="CSE85" s="246"/>
      <c r="CSF85" s="246"/>
      <c r="CSG85" s="246"/>
      <c r="CSH85" s="246"/>
      <c r="CSI85" s="246"/>
      <c r="CSJ85" s="246"/>
      <c r="CSK85" s="246"/>
      <c r="CSL85" s="246"/>
      <c r="CSM85" s="246"/>
      <c r="CSN85" s="246"/>
      <c r="CSO85" s="246"/>
      <c r="CSP85" s="246"/>
      <c r="CSQ85" s="246"/>
      <c r="CSR85" s="246"/>
      <c r="CSS85" s="246"/>
      <c r="CST85" s="246"/>
      <c r="CSU85" s="246"/>
      <c r="CSV85" s="246"/>
      <c r="CSW85" s="246"/>
      <c r="CSX85" s="246"/>
      <c r="CSY85" s="246"/>
      <c r="CSZ85" s="246"/>
      <c r="CTA85" s="246"/>
      <c r="CTB85" s="246"/>
      <c r="CTC85" s="246"/>
      <c r="CTD85" s="246"/>
      <c r="CTE85" s="246"/>
      <c r="CTF85" s="246"/>
      <c r="CTG85" s="246"/>
      <c r="CTH85" s="246"/>
      <c r="CTI85" s="246"/>
      <c r="CTJ85" s="246"/>
      <c r="CTK85" s="246"/>
      <c r="CTL85" s="246"/>
      <c r="CTM85" s="246"/>
      <c r="CTN85" s="246"/>
      <c r="CTO85" s="246"/>
      <c r="CTP85" s="246"/>
      <c r="CTQ85" s="246"/>
      <c r="CTR85" s="246"/>
      <c r="CTS85" s="246"/>
      <c r="CTT85" s="246"/>
      <c r="CTU85" s="246"/>
      <c r="CTV85" s="246"/>
      <c r="CTW85" s="246"/>
      <c r="CTX85" s="246"/>
      <c r="CTY85" s="246"/>
      <c r="CTZ85" s="246"/>
      <c r="CUA85" s="246"/>
      <c r="CUB85" s="246"/>
      <c r="CUC85" s="246"/>
      <c r="CUD85" s="246"/>
      <c r="CUE85" s="246"/>
      <c r="CUF85" s="246"/>
      <c r="CUG85" s="246"/>
      <c r="CUH85" s="246"/>
      <c r="CUI85" s="246"/>
      <c r="CUJ85" s="246"/>
      <c r="CUK85" s="246"/>
      <c r="CUL85" s="246"/>
      <c r="CUM85" s="246"/>
      <c r="CUN85" s="246"/>
      <c r="CUO85" s="246"/>
      <c r="CUP85" s="246"/>
      <c r="CUQ85" s="246"/>
      <c r="CUR85" s="246"/>
      <c r="CUS85" s="246"/>
      <c r="CUT85" s="246"/>
      <c r="CUU85" s="246"/>
      <c r="CUV85" s="246"/>
      <c r="CUW85" s="246"/>
      <c r="CUX85" s="246"/>
      <c r="CUY85" s="246"/>
      <c r="CUZ85" s="246"/>
      <c r="CVA85" s="246"/>
      <c r="CVB85" s="246"/>
      <c r="CVC85" s="246"/>
      <c r="CVD85" s="246"/>
      <c r="CVE85" s="246"/>
      <c r="CVF85" s="246"/>
      <c r="CVG85" s="246"/>
      <c r="CVH85" s="246"/>
      <c r="CVI85" s="246"/>
      <c r="CVJ85" s="246"/>
      <c r="CVK85" s="246"/>
      <c r="CVL85" s="246"/>
      <c r="CVM85" s="246"/>
      <c r="CVN85" s="246"/>
      <c r="CVO85" s="246"/>
      <c r="CVP85" s="246"/>
      <c r="CVQ85" s="246"/>
      <c r="CVR85" s="246"/>
      <c r="CVS85" s="246"/>
      <c r="CVT85" s="246"/>
      <c r="CVU85" s="246"/>
      <c r="CVV85" s="246"/>
      <c r="CVW85" s="246"/>
      <c r="CVX85" s="246"/>
      <c r="CVY85" s="246"/>
      <c r="CVZ85" s="246"/>
      <c r="CWA85" s="246"/>
      <c r="CWB85" s="246"/>
      <c r="CWC85" s="246"/>
      <c r="CWD85" s="246"/>
      <c r="CWE85" s="246"/>
      <c r="CWF85" s="246"/>
      <c r="CWG85" s="246"/>
      <c r="CWH85" s="246"/>
      <c r="CWI85" s="246"/>
      <c r="CWJ85" s="246"/>
      <c r="CWK85" s="246"/>
      <c r="CWL85" s="246"/>
      <c r="CWM85" s="246"/>
      <c r="CWN85" s="246"/>
      <c r="CWO85" s="246"/>
      <c r="CWP85" s="246"/>
      <c r="CWQ85" s="246"/>
      <c r="CWR85" s="246"/>
      <c r="CWS85" s="246"/>
      <c r="CWT85" s="246"/>
      <c r="CWU85" s="246"/>
      <c r="CWV85" s="246"/>
      <c r="CWW85" s="246"/>
      <c r="CWX85" s="246"/>
      <c r="CWY85" s="246"/>
      <c r="CWZ85" s="246"/>
      <c r="CXA85" s="246"/>
      <c r="CXB85" s="246"/>
      <c r="CXC85" s="246"/>
      <c r="CXD85" s="246"/>
      <c r="CXE85" s="246"/>
      <c r="CXF85" s="246"/>
      <c r="CXG85" s="246"/>
      <c r="CXH85" s="246"/>
      <c r="CXI85" s="246"/>
      <c r="CXJ85" s="246"/>
      <c r="CXK85" s="246"/>
      <c r="CXL85" s="246"/>
      <c r="CXM85" s="246"/>
      <c r="CXN85" s="246"/>
      <c r="CXO85" s="246"/>
      <c r="CXP85" s="246"/>
      <c r="CXQ85" s="246"/>
      <c r="CXR85" s="246"/>
      <c r="CXS85" s="246"/>
      <c r="CXT85" s="246"/>
      <c r="CXU85" s="246"/>
      <c r="CXV85" s="246"/>
      <c r="CXW85" s="246"/>
      <c r="CXX85" s="246"/>
      <c r="CXY85" s="246"/>
      <c r="CXZ85" s="246"/>
      <c r="CYA85" s="246"/>
      <c r="CYB85" s="246"/>
      <c r="CYC85" s="246"/>
      <c r="CYD85" s="246"/>
      <c r="CYE85" s="246"/>
      <c r="CYF85" s="246"/>
      <c r="CYG85" s="246"/>
      <c r="CYH85" s="246"/>
      <c r="CYI85" s="246"/>
      <c r="CYJ85" s="246"/>
      <c r="CYK85" s="246"/>
      <c r="CYL85" s="246"/>
      <c r="CYM85" s="246"/>
      <c r="CYN85" s="246"/>
      <c r="CYO85" s="246"/>
      <c r="CYP85" s="246"/>
      <c r="CYQ85" s="246"/>
      <c r="CYR85" s="246"/>
      <c r="CYS85" s="246"/>
      <c r="CYT85" s="246"/>
      <c r="CYU85" s="246"/>
      <c r="CYV85" s="246"/>
      <c r="CYW85" s="246"/>
      <c r="CYX85" s="246"/>
      <c r="CYY85" s="246"/>
      <c r="CYZ85" s="246"/>
      <c r="CZA85" s="246"/>
      <c r="CZB85" s="246"/>
      <c r="CZC85" s="246"/>
      <c r="CZD85" s="246"/>
      <c r="CZE85" s="246"/>
      <c r="CZF85" s="246"/>
      <c r="CZG85" s="246"/>
      <c r="CZH85" s="246"/>
      <c r="CZI85" s="246"/>
      <c r="CZJ85" s="246"/>
      <c r="CZK85" s="246"/>
      <c r="CZL85" s="246"/>
      <c r="CZM85" s="246"/>
      <c r="CZN85" s="246"/>
      <c r="CZO85" s="246"/>
      <c r="CZP85" s="246"/>
      <c r="CZQ85" s="246"/>
      <c r="CZR85" s="246"/>
      <c r="CZS85" s="246"/>
      <c r="CZT85" s="246"/>
      <c r="CZU85" s="246"/>
      <c r="CZV85" s="246"/>
      <c r="CZW85" s="246"/>
      <c r="CZX85" s="246"/>
      <c r="CZY85" s="246"/>
      <c r="CZZ85" s="246"/>
      <c r="DAA85" s="246"/>
      <c r="DAB85" s="246"/>
      <c r="DAC85" s="246"/>
      <c r="DAD85" s="246"/>
      <c r="DAE85" s="246"/>
      <c r="DAF85" s="246"/>
      <c r="DAG85" s="246"/>
      <c r="DAH85" s="246"/>
      <c r="DAI85" s="246"/>
      <c r="DAJ85" s="246"/>
      <c r="DAK85" s="246"/>
      <c r="DAL85" s="246"/>
      <c r="DAM85" s="246"/>
      <c r="DAN85" s="246"/>
      <c r="DAO85" s="246"/>
      <c r="DAP85" s="246"/>
      <c r="DAQ85" s="246"/>
      <c r="DAR85" s="246"/>
      <c r="DAS85" s="246"/>
      <c r="DAT85" s="246"/>
      <c r="DAU85" s="246"/>
      <c r="DAV85" s="246"/>
      <c r="DAW85" s="246"/>
      <c r="DAX85" s="246"/>
      <c r="DAY85" s="246"/>
      <c r="DAZ85" s="246"/>
      <c r="DBA85" s="246"/>
      <c r="DBB85" s="246"/>
      <c r="DBC85" s="246"/>
      <c r="DBD85" s="246"/>
      <c r="DBE85" s="246"/>
      <c r="DBF85" s="246"/>
      <c r="DBG85" s="246"/>
      <c r="DBH85" s="246"/>
      <c r="DBI85" s="246"/>
      <c r="DBJ85" s="246"/>
      <c r="DBK85" s="246"/>
      <c r="DBL85" s="246"/>
      <c r="DBM85" s="246"/>
      <c r="DBN85" s="246"/>
      <c r="DBO85" s="246"/>
      <c r="DBP85" s="246"/>
      <c r="DBQ85" s="246"/>
      <c r="DBR85" s="246"/>
      <c r="DBS85" s="246"/>
      <c r="DBT85" s="246"/>
      <c r="DBU85" s="246"/>
      <c r="DBV85" s="246"/>
      <c r="DBW85" s="246"/>
      <c r="DBX85" s="246"/>
      <c r="DBY85" s="246"/>
      <c r="DBZ85" s="246"/>
      <c r="DCA85" s="246"/>
      <c r="DCB85" s="246"/>
      <c r="DCC85" s="246"/>
      <c r="DCD85" s="246"/>
      <c r="DCE85" s="246"/>
      <c r="DCF85" s="246"/>
      <c r="DCG85" s="246"/>
      <c r="DCH85" s="246"/>
      <c r="DCI85" s="246"/>
      <c r="DCJ85" s="246"/>
      <c r="DCK85" s="246"/>
      <c r="DCL85" s="246"/>
      <c r="DCM85" s="246"/>
      <c r="DCN85" s="246"/>
      <c r="DCO85" s="246"/>
      <c r="DCP85" s="246"/>
      <c r="DCQ85" s="246"/>
      <c r="DCR85" s="246"/>
      <c r="DCS85" s="246"/>
      <c r="DCT85" s="246"/>
      <c r="DCU85" s="246"/>
      <c r="DCV85" s="246"/>
      <c r="DCW85" s="246"/>
      <c r="DCX85" s="246"/>
      <c r="DCY85" s="246"/>
      <c r="DCZ85" s="246"/>
      <c r="DDA85" s="246"/>
      <c r="DDB85" s="246"/>
      <c r="DDC85" s="246"/>
      <c r="DDD85" s="246"/>
      <c r="DDE85" s="246"/>
      <c r="DDF85" s="246"/>
      <c r="DDG85" s="246"/>
      <c r="DDH85" s="246"/>
      <c r="DDI85" s="246"/>
      <c r="DDJ85" s="246"/>
      <c r="DDK85" s="246"/>
      <c r="DDL85" s="246"/>
      <c r="DDM85" s="246"/>
      <c r="DDN85" s="246"/>
      <c r="DDO85" s="246"/>
      <c r="DDP85" s="246"/>
      <c r="DDQ85" s="246"/>
      <c r="DDR85" s="246"/>
      <c r="DDS85" s="246"/>
      <c r="DDT85" s="246"/>
      <c r="DDU85" s="246"/>
      <c r="DDV85" s="246"/>
      <c r="DDW85" s="246"/>
      <c r="DDX85" s="246"/>
      <c r="DDY85" s="246"/>
      <c r="DDZ85" s="246"/>
      <c r="DEA85" s="246"/>
      <c r="DEB85" s="246"/>
      <c r="DEC85" s="246"/>
      <c r="DED85" s="246"/>
      <c r="DEE85" s="246"/>
      <c r="DEF85" s="246"/>
      <c r="DEG85" s="246"/>
      <c r="DEH85" s="246"/>
      <c r="DEI85" s="246"/>
      <c r="DEJ85" s="246"/>
      <c r="DEK85" s="246"/>
      <c r="DEL85" s="246"/>
      <c r="DEM85" s="246"/>
      <c r="DEN85" s="246"/>
      <c r="DEO85" s="246"/>
      <c r="DEP85" s="246"/>
      <c r="DEQ85" s="246"/>
      <c r="DER85" s="246"/>
      <c r="DES85" s="246"/>
      <c r="DET85" s="246"/>
      <c r="DEU85" s="246"/>
      <c r="DEV85" s="246"/>
      <c r="DEW85" s="246"/>
      <c r="DEX85" s="246"/>
      <c r="DEY85" s="246"/>
      <c r="DEZ85" s="246"/>
      <c r="DFA85" s="246"/>
      <c r="DFB85" s="246"/>
      <c r="DFC85" s="246"/>
      <c r="DFD85" s="246"/>
      <c r="DFE85" s="246"/>
      <c r="DFF85" s="246"/>
      <c r="DFG85" s="246"/>
      <c r="DFH85" s="246"/>
      <c r="DFI85" s="246"/>
      <c r="DFJ85" s="246"/>
      <c r="DFK85" s="246"/>
      <c r="DFL85" s="246"/>
      <c r="DFM85" s="246"/>
      <c r="DFN85" s="246"/>
      <c r="DFO85" s="246"/>
      <c r="DFP85" s="246"/>
      <c r="DFQ85" s="246"/>
      <c r="DFR85" s="246"/>
      <c r="DFS85" s="246"/>
      <c r="DFT85" s="246"/>
      <c r="DFU85" s="246"/>
      <c r="DFV85" s="246"/>
      <c r="DFW85" s="246"/>
      <c r="DFX85" s="246"/>
      <c r="DFY85" s="246"/>
      <c r="DFZ85" s="246"/>
      <c r="DGA85" s="246"/>
      <c r="DGB85" s="246"/>
      <c r="DGC85" s="246"/>
      <c r="DGD85" s="246"/>
      <c r="DGE85" s="246"/>
      <c r="DGF85" s="246"/>
      <c r="DGG85" s="246"/>
      <c r="DGH85" s="246"/>
      <c r="DGI85" s="246"/>
      <c r="DGJ85" s="246"/>
      <c r="DGK85" s="246"/>
      <c r="DGL85" s="246"/>
      <c r="DGM85" s="246"/>
      <c r="DGN85" s="246"/>
      <c r="DGO85" s="246"/>
      <c r="DGP85" s="246"/>
      <c r="DGQ85" s="246"/>
      <c r="DGR85" s="246"/>
      <c r="DGS85" s="246"/>
      <c r="DGT85" s="246"/>
      <c r="DGU85" s="246"/>
      <c r="DGV85" s="246"/>
      <c r="DGW85" s="246"/>
      <c r="DGX85" s="246"/>
      <c r="DGY85" s="246"/>
      <c r="DGZ85" s="246"/>
      <c r="DHA85" s="246"/>
      <c r="DHB85" s="246"/>
      <c r="DHC85" s="246"/>
      <c r="DHD85" s="246"/>
      <c r="DHE85" s="246"/>
      <c r="DHF85" s="246"/>
      <c r="DHG85" s="246"/>
      <c r="DHH85" s="246"/>
      <c r="DHI85" s="246"/>
      <c r="DHJ85" s="246"/>
      <c r="DHK85" s="246"/>
      <c r="DHL85" s="246"/>
      <c r="DHM85" s="246"/>
      <c r="DHN85" s="246"/>
      <c r="DHO85" s="246"/>
      <c r="DHP85" s="246"/>
      <c r="DHQ85" s="246"/>
      <c r="DHR85" s="246"/>
      <c r="DHS85" s="246"/>
      <c r="DHT85" s="246"/>
      <c r="DHU85" s="246"/>
      <c r="DHV85" s="246"/>
      <c r="DHW85" s="246"/>
      <c r="DHX85" s="246"/>
      <c r="DHY85" s="246"/>
      <c r="DHZ85" s="246"/>
      <c r="DIA85" s="246"/>
      <c r="DIB85" s="246"/>
      <c r="DIC85" s="246"/>
      <c r="DID85" s="246"/>
      <c r="DIE85" s="246"/>
      <c r="DIF85" s="246"/>
      <c r="DIG85" s="246"/>
      <c r="DIH85" s="246"/>
      <c r="DII85" s="246"/>
      <c r="DIJ85" s="246"/>
      <c r="DIK85" s="246"/>
      <c r="DIL85" s="246"/>
      <c r="DIM85" s="246"/>
      <c r="DIN85" s="246"/>
      <c r="DIO85" s="246"/>
      <c r="DIP85" s="246"/>
      <c r="DIQ85" s="246"/>
      <c r="DIR85" s="246"/>
      <c r="DIS85" s="246"/>
      <c r="DIT85" s="246"/>
      <c r="DIU85" s="246"/>
      <c r="DIV85" s="246"/>
      <c r="DIW85" s="246"/>
      <c r="DIX85" s="246"/>
      <c r="DIY85" s="246"/>
      <c r="DIZ85" s="246"/>
      <c r="DJA85" s="246"/>
      <c r="DJB85" s="246"/>
      <c r="DJC85" s="246"/>
      <c r="DJD85" s="246"/>
      <c r="DJE85" s="246"/>
      <c r="DJF85" s="246"/>
      <c r="DJG85" s="246"/>
      <c r="DJH85" s="246"/>
      <c r="DJI85" s="246"/>
      <c r="DJJ85" s="246"/>
      <c r="DJK85" s="246"/>
      <c r="DJL85" s="246"/>
      <c r="DJM85" s="246"/>
      <c r="DJN85" s="246"/>
      <c r="DJO85" s="246"/>
      <c r="DJP85" s="246"/>
      <c r="DJQ85" s="246"/>
      <c r="DJR85" s="246"/>
      <c r="DJS85" s="246"/>
      <c r="DJT85" s="246"/>
      <c r="DJU85" s="246"/>
      <c r="DJV85" s="246"/>
      <c r="DJW85" s="246"/>
      <c r="DJX85" s="246"/>
      <c r="DJY85" s="246"/>
      <c r="DJZ85" s="246"/>
      <c r="DKA85" s="246"/>
      <c r="DKB85" s="246"/>
      <c r="DKC85" s="246"/>
      <c r="DKD85" s="246"/>
      <c r="DKE85" s="246"/>
      <c r="DKF85" s="246"/>
      <c r="DKG85" s="246"/>
      <c r="DKH85" s="246"/>
      <c r="DKI85" s="246"/>
      <c r="DKJ85" s="246"/>
      <c r="DKK85" s="246"/>
      <c r="DKL85" s="246"/>
      <c r="DKM85" s="246"/>
      <c r="DKN85" s="246"/>
      <c r="DKO85" s="246"/>
      <c r="DKP85" s="246"/>
      <c r="DKQ85" s="246"/>
      <c r="DKR85" s="246"/>
      <c r="DKS85" s="246"/>
      <c r="DKT85" s="246"/>
      <c r="DKU85" s="246"/>
      <c r="DKV85" s="246"/>
      <c r="DKW85" s="246"/>
      <c r="DKX85" s="246"/>
      <c r="DKY85" s="246"/>
      <c r="DKZ85" s="246"/>
      <c r="DLA85" s="246"/>
      <c r="DLB85" s="246"/>
      <c r="DLC85" s="246"/>
      <c r="DLD85" s="246"/>
      <c r="DLE85" s="246"/>
      <c r="DLF85" s="246"/>
      <c r="DLG85" s="246"/>
      <c r="DLH85" s="246"/>
      <c r="DLI85" s="246"/>
      <c r="DLJ85" s="246"/>
      <c r="DLK85" s="246"/>
      <c r="DLL85" s="246"/>
      <c r="DLM85" s="246"/>
      <c r="DLN85" s="246"/>
      <c r="DLO85" s="246"/>
      <c r="DLP85" s="246"/>
      <c r="DLQ85" s="246"/>
      <c r="DLR85" s="246"/>
      <c r="DLS85" s="246"/>
      <c r="DLT85" s="246"/>
      <c r="DLU85" s="246"/>
      <c r="DLV85" s="246"/>
      <c r="DLW85" s="246"/>
      <c r="DLX85" s="246"/>
      <c r="DLY85" s="246"/>
      <c r="DLZ85" s="246"/>
      <c r="DMA85" s="246"/>
      <c r="DMB85" s="246"/>
      <c r="DMC85" s="246"/>
      <c r="DMD85" s="246"/>
      <c r="DME85" s="246"/>
      <c r="DMF85" s="246"/>
      <c r="DMG85" s="246"/>
      <c r="DMH85" s="246"/>
      <c r="DMI85" s="246"/>
      <c r="DMJ85" s="246"/>
      <c r="DMK85" s="246"/>
      <c r="DML85" s="246"/>
      <c r="DMM85" s="246"/>
      <c r="DMN85" s="246"/>
      <c r="DMO85" s="246"/>
      <c r="DMP85" s="246"/>
      <c r="DMQ85" s="246"/>
      <c r="DMR85" s="246"/>
      <c r="DMS85" s="246"/>
      <c r="DMT85" s="246"/>
      <c r="DMU85" s="246"/>
      <c r="DMV85" s="246"/>
      <c r="DMW85" s="246"/>
      <c r="DMX85" s="246"/>
      <c r="DMY85" s="246"/>
      <c r="DMZ85" s="246"/>
      <c r="DNA85" s="246"/>
      <c r="DNB85" s="246"/>
      <c r="DNC85" s="246"/>
      <c r="DND85" s="246"/>
      <c r="DNE85" s="246"/>
      <c r="DNF85" s="246"/>
      <c r="DNG85" s="246"/>
      <c r="DNH85" s="246"/>
      <c r="DNI85" s="246"/>
      <c r="DNJ85" s="246"/>
      <c r="DNK85" s="246"/>
      <c r="DNL85" s="246"/>
      <c r="DNM85" s="246"/>
      <c r="DNN85" s="246"/>
      <c r="DNO85" s="246"/>
      <c r="DNP85" s="246"/>
      <c r="DNQ85" s="246"/>
      <c r="DNR85" s="246"/>
      <c r="DNS85" s="246"/>
      <c r="DNT85" s="246"/>
      <c r="DNU85" s="246"/>
      <c r="DNV85" s="246"/>
      <c r="DNW85" s="246"/>
      <c r="DNX85" s="246"/>
      <c r="DNY85" s="246"/>
      <c r="DNZ85" s="246"/>
      <c r="DOA85" s="246"/>
      <c r="DOB85" s="246"/>
      <c r="DOC85" s="246"/>
      <c r="DOD85" s="246"/>
      <c r="DOE85" s="246"/>
      <c r="DOF85" s="246"/>
      <c r="DOG85" s="246"/>
      <c r="DOH85" s="246"/>
      <c r="DOI85" s="246"/>
      <c r="DOJ85" s="246"/>
      <c r="DOK85" s="246"/>
      <c r="DOL85" s="246"/>
      <c r="DOM85" s="246"/>
      <c r="DON85" s="246"/>
      <c r="DOO85" s="246"/>
      <c r="DOP85" s="246"/>
      <c r="DOQ85" s="246"/>
      <c r="DOR85" s="246"/>
      <c r="DOS85" s="246"/>
      <c r="DOT85" s="246"/>
      <c r="DOU85" s="246"/>
      <c r="DOV85" s="246"/>
      <c r="DOW85" s="246"/>
      <c r="DOX85" s="246"/>
      <c r="DOY85" s="246"/>
      <c r="DOZ85" s="246"/>
      <c r="DPA85" s="246"/>
      <c r="DPB85" s="246"/>
      <c r="DPC85" s="246"/>
      <c r="DPD85" s="246"/>
      <c r="DPE85" s="246"/>
      <c r="DPF85" s="246"/>
      <c r="DPG85" s="246"/>
      <c r="DPH85" s="246"/>
      <c r="DPI85" s="246"/>
      <c r="DPJ85" s="246"/>
      <c r="DPK85" s="246"/>
      <c r="DPL85" s="246"/>
      <c r="DPM85" s="246"/>
      <c r="DPN85" s="246"/>
      <c r="DPO85" s="246"/>
      <c r="DPP85" s="246"/>
      <c r="DPQ85" s="246"/>
      <c r="DPR85" s="246"/>
      <c r="DPS85" s="246"/>
      <c r="DPT85" s="246"/>
      <c r="DPU85" s="246"/>
      <c r="DPV85" s="246"/>
      <c r="DPW85" s="246"/>
      <c r="DPX85" s="246"/>
      <c r="DPY85" s="246"/>
      <c r="DPZ85" s="246"/>
      <c r="DQA85" s="246"/>
      <c r="DQB85" s="246"/>
      <c r="DQC85" s="246"/>
      <c r="DQD85" s="246"/>
      <c r="DQE85" s="246"/>
      <c r="DQF85" s="246"/>
      <c r="DQG85" s="246"/>
      <c r="DQH85" s="246"/>
      <c r="DQI85" s="246"/>
      <c r="DQJ85" s="246"/>
      <c r="DQK85" s="246"/>
      <c r="DQL85" s="246"/>
      <c r="DQM85" s="246"/>
      <c r="DQN85" s="246"/>
      <c r="DQO85" s="246"/>
      <c r="DQP85" s="246"/>
      <c r="DQQ85" s="246"/>
      <c r="DQR85" s="246"/>
      <c r="DQS85" s="246"/>
      <c r="DQT85" s="246"/>
      <c r="DQU85" s="246"/>
      <c r="DQV85" s="246"/>
      <c r="DQW85" s="246"/>
      <c r="DQX85" s="246"/>
      <c r="DQY85" s="246"/>
      <c r="DQZ85" s="246"/>
      <c r="DRA85" s="246"/>
      <c r="DRB85" s="246"/>
      <c r="DRC85" s="246"/>
      <c r="DRD85" s="246"/>
      <c r="DRE85" s="246"/>
      <c r="DRF85" s="246"/>
      <c r="DRG85" s="246"/>
      <c r="DRH85" s="246"/>
      <c r="DRI85" s="246"/>
      <c r="DRJ85" s="246"/>
      <c r="DRK85" s="246"/>
      <c r="DRL85" s="246"/>
      <c r="DRM85" s="246"/>
      <c r="DRN85" s="246"/>
      <c r="DRO85" s="246"/>
      <c r="DRP85" s="246"/>
      <c r="DRQ85" s="246"/>
      <c r="DRR85" s="246"/>
      <c r="DRS85" s="246"/>
      <c r="DRT85" s="246"/>
      <c r="DRU85" s="246"/>
      <c r="DRV85" s="246"/>
      <c r="DRW85" s="246"/>
      <c r="DRX85" s="246"/>
      <c r="DRY85" s="246"/>
      <c r="DRZ85" s="246"/>
      <c r="DSA85" s="246"/>
      <c r="DSB85" s="246"/>
      <c r="DSC85" s="246"/>
      <c r="DSD85" s="246"/>
      <c r="DSE85" s="246"/>
      <c r="DSF85" s="246"/>
      <c r="DSG85" s="246"/>
      <c r="DSH85" s="246"/>
      <c r="DSI85" s="246"/>
      <c r="DSJ85" s="246"/>
      <c r="DSK85" s="246"/>
      <c r="DSL85" s="246"/>
      <c r="DSM85" s="246"/>
      <c r="DSN85" s="246"/>
      <c r="DSO85" s="246"/>
      <c r="DSP85" s="246"/>
      <c r="DSQ85" s="246"/>
      <c r="DSR85" s="246"/>
      <c r="DSS85" s="246"/>
      <c r="DST85" s="246"/>
      <c r="DSU85" s="246"/>
      <c r="DSV85" s="246"/>
      <c r="DSW85" s="246"/>
      <c r="DSX85" s="246"/>
      <c r="DSY85" s="246"/>
      <c r="DSZ85" s="246"/>
      <c r="DTA85" s="246"/>
      <c r="DTB85" s="246"/>
      <c r="DTC85" s="246"/>
      <c r="DTD85" s="246"/>
      <c r="DTE85" s="246"/>
      <c r="DTF85" s="246"/>
      <c r="DTG85" s="246"/>
      <c r="DTH85" s="246"/>
      <c r="DTI85" s="246"/>
      <c r="DTJ85" s="246"/>
      <c r="DTK85" s="246"/>
      <c r="DTL85" s="246"/>
      <c r="DTM85" s="246"/>
      <c r="DTN85" s="246"/>
      <c r="DTO85" s="246"/>
      <c r="DTP85" s="246"/>
      <c r="DTQ85" s="246"/>
      <c r="DTR85" s="246"/>
      <c r="DTS85" s="246"/>
      <c r="DTT85" s="246"/>
      <c r="DTU85" s="246"/>
      <c r="DTV85" s="246"/>
      <c r="DTW85" s="246"/>
      <c r="DTX85" s="246"/>
      <c r="DTY85" s="246"/>
      <c r="DTZ85" s="246"/>
      <c r="DUA85" s="246"/>
      <c r="DUB85" s="246"/>
      <c r="DUC85" s="246"/>
      <c r="DUD85" s="246"/>
      <c r="DUE85" s="246"/>
      <c r="DUF85" s="246"/>
      <c r="DUG85" s="246"/>
      <c r="DUH85" s="246"/>
      <c r="DUI85" s="246"/>
      <c r="DUJ85" s="246"/>
      <c r="DUK85" s="246"/>
      <c r="DUL85" s="246"/>
      <c r="DUM85" s="246"/>
      <c r="DUN85" s="246"/>
      <c r="DUO85" s="246"/>
      <c r="DUP85" s="246"/>
      <c r="DUQ85" s="246"/>
      <c r="DUR85" s="246"/>
      <c r="DUS85" s="246"/>
      <c r="DUT85" s="246"/>
      <c r="DUU85" s="246"/>
      <c r="DUV85" s="246"/>
      <c r="DUW85" s="246"/>
      <c r="DUX85" s="246"/>
      <c r="DUY85" s="246"/>
      <c r="DUZ85" s="246"/>
      <c r="DVA85" s="246"/>
      <c r="DVB85" s="246"/>
      <c r="DVC85" s="246"/>
      <c r="DVD85" s="246"/>
      <c r="DVE85" s="246"/>
      <c r="DVF85" s="246"/>
      <c r="DVG85" s="246"/>
      <c r="DVH85" s="246"/>
      <c r="DVI85" s="246"/>
      <c r="DVJ85" s="246"/>
      <c r="DVK85" s="246"/>
      <c r="DVL85" s="246"/>
      <c r="DVM85" s="246"/>
      <c r="DVN85" s="246"/>
      <c r="DVO85" s="246"/>
      <c r="DVP85" s="246"/>
      <c r="DVQ85" s="246"/>
      <c r="DVR85" s="246"/>
      <c r="DVS85" s="246"/>
      <c r="DVT85" s="246"/>
      <c r="DVU85" s="246"/>
      <c r="DVV85" s="246"/>
      <c r="DVW85" s="246"/>
      <c r="DVX85" s="246"/>
      <c r="DVY85" s="246"/>
      <c r="DVZ85" s="246"/>
      <c r="DWA85" s="246"/>
      <c r="DWB85" s="246"/>
      <c r="DWC85" s="246"/>
      <c r="DWD85" s="246"/>
      <c r="DWE85" s="246"/>
      <c r="DWF85" s="246"/>
      <c r="DWG85" s="246"/>
      <c r="DWH85" s="246"/>
      <c r="DWI85" s="246"/>
      <c r="DWJ85" s="246"/>
      <c r="DWK85" s="246"/>
      <c r="DWL85" s="246"/>
      <c r="DWM85" s="246"/>
      <c r="DWN85" s="246"/>
      <c r="DWO85" s="246"/>
      <c r="DWP85" s="246"/>
      <c r="DWQ85" s="246"/>
      <c r="DWR85" s="246"/>
      <c r="DWS85" s="246"/>
      <c r="DWT85" s="246"/>
      <c r="DWU85" s="246"/>
      <c r="DWV85" s="246"/>
      <c r="DWW85" s="246"/>
      <c r="DWX85" s="246"/>
      <c r="DWY85" s="246"/>
      <c r="DWZ85" s="246"/>
      <c r="DXA85" s="246"/>
      <c r="DXB85" s="246"/>
      <c r="DXC85" s="246"/>
      <c r="DXD85" s="246"/>
      <c r="DXE85" s="246"/>
      <c r="DXF85" s="246"/>
      <c r="DXG85" s="246"/>
      <c r="DXH85" s="246"/>
      <c r="DXI85" s="246"/>
      <c r="DXJ85" s="246"/>
      <c r="DXK85" s="246"/>
      <c r="DXL85" s="246"/>
      <c r="DXM85" s="246"/>
      <c r="DXN85" s="246"/>
      <c r="DXO85" s="246"/>
      <c r="DXP85" s="246"/>
      <c r="DXQ85" s="246"/>
      <c r="DXR85" s="246"/>
      <c r="DXS85" s="246"/>
      <c r="DXT85" s="246"/>
      <c r="DXU85" s="246"/>
      <c r="DXV85" s="246"/>
      <c r="DXW85" s="246"/>
      <c r="DXX85" s="246"/>
      <c r="DXY85" s="246"/>
      <c r="DXZ85" s="246"/>
      <c r="DYA85" s="246"/>
      <c r="DYB85" s="246"/>
      <c r="DYC85" s="246"/>
      <c r="DYD85" s="246"/>
      <c r="DYE85" s="246"/>
      <c r="DYF85" s="246"/>
      <c r="DYG85" s="246"/>
      <c r="DYH85" s="246"/>
      <c r="DYI85" s="246"/>
      <c r="DYJ85" s="246"/>
      <c r="DYK85" s="246"/>
      <c r="DYL85" s="246"/>
      <c r="DYM85" s="246"/>
      <c r="DYN85" s="246"/>
      <c r="DYO85" s="246"/>
      <c r="DYP85" s="246"/>
      <c r="DYQ85" s="246"/>
      <c r="DYR85" s="246"/>
      <c r="DYS85" s="246"/>
      <c r="DYT85" s="246"/>
      <c r="DYU85" s="246"/>
      <c r="DYV85" s="246"/>
      <c r="DYW85" s="246"/>
      <c r="DYX85" s="246"/>
      <c r="DYY85" s="246"/>
      <c r="DYZ85" s="246"/>
      <c r="DZA85" s="246"/>
      <c r="DZB85" s="246"/>
      <c r="DZC85" s="246"/>
      <c r="DZD85" s="246"/>
      <c r="DZE85" s="246"/>
      <c r="DZF85" s="246"/>
      <c r="DZG85" s="246"/>
      <c r="DZH85" s="246"/>
      <c r="DZI85" s="246"/>
      <c r="DZJ85" s="246"/>
      <c r="DZK85" s="246"/>
      <c r="DZL85" s="246"/>
      <c r="DZM85" s="246"/>
      <c r="DZN85" s="246"/>
      <c r="DZO85" s="246"/>
      <c r="DZP85" s="246"/>
      <c r="DZQ85" s="246"/>
      <c r="DZR85" s="246"/>
      <c r="DZS85" s="246"/>
      <c r="DZT85" s="246"/>
      <c r="DZU85" s="246"/>
      <c r="DZV85" s="246"/>
      <c r="DZW85" s="246"/>
      <c r="DZX85" s="246"/>
      <c r="DZY85" s="246"/>
      <c r="DZZ85" s="246"/>
      <c r="EAA85" s="246"/>
      <c r="EAB85" s="246"/>
      <c r="EAC85" s="246"/>
      <c r="EAD85" s="246"/>
      <c r="EAE85" s="246"/>
      <c r="EAF85" s="246"/>
      <c r="EAG85" s="246"/>
      <c r="EAH85" s="246"/>
      <c r="EAI85" s="246"/>
      <c r="EAJ85" s="246"/>
      <c r="EAK85" s="246"/>
      <c r="EAL85" s="246"/>
      <c r="EAM85" s="246"/>
      <c r="EAN85" s="246"/>
      <c r="EAO85" s="246"/>
      <c r="EAP85" s="246"/>
      <c r="EAQ85" s="246"/>
      <c r="EAR85" s="246"/>
      <c r="EAS85" s="246"/>
      <c r="EAT85" s="246"/>
      <c r="EAU85" s="246"/>
      <c r="EAV85" s="246"/>
      <c r="EAW85" s="246"/>
      <c r="EAX85" s="246"/>
      <c r="EAY85" s="246"/>
      <c r="EAZ85" s="246"/>
      <c r="EBA85" s="246"/>
      <c r="EBB85" s="246"/>
      <c r="EBC85" s="246"/>
      <c r="EBD85" s="246"/>
      <c r="EBE85" s="246"/>
      <c r="EBF85" s="246"/>
      <c r="EBG85" s="246"/>
      <c r="EBH85" s="246"/>
      <c r="EBI85" s="246"/>
      <c r="EBJ85" s="246"/>
      <c r="EBK85" s="246"/>
      <c r="EBL85" s="246"/>
      <c r="EBM85" s="246"/>
      <c r="EBN85" s="246"/>
      <c r="EBO85" s="246"/>
      <c r="EBP85" s="246"/>
      <c r="EBQ85" s="246"/>
      <c r="EBR85" s="246"/>
      <c r="EBS85" s="246"/>
      <c r="EBT85" s="246"/>
      <c r="EBU85" s="246"/>
      <c r="EBV85" s="246"/>
      <c r="EBW85" s="246"/>
      <c r="EBX85" s="246"/>
      <c r="EBY85" s="246"/>
      <c r="EBZ85" s="246"/>
      <c r="ECA85" s="246"/>
      <c r="ECB85" s="246"/>
      <c r="ECC85" s="246"/>
      <c r="ECD85" s="246"/>
      <c r="ECE85" s="246"/>
      <c r="ECF85" s="246"/>
      <c r="ECG85" s="246"/>
      <c r="ECH85" s="246"/>
      <c r="ECI85" s="246"/>
      <c r="ECJ85" s="246"/>
      <c r="ECK85" s="246"/>
      <c r="ECL85" s="246"/>
      <c r="ECM85" s="246"/>
      <c r="ECN85" s="246"/>
      <c r="ECO85" s="246"/>
      <c r="ECP85" s="246"/>
      <c r="ECQ85" s="246"/>
      <c r="ECR85" s="246"/>
      <c r="ECS85" s="246"/>
      <c r="ECT85" s="246"/>
      <c r="ECU85" s="246"/>
      <c r="ECV85" s="246"/>
      <c r="ECW85" s="246"/>
      <c r="ECX85" s="246"/>
      <c r="ECY85" s="246"/>
      <c r="ECZ85" s="246"/>
      <c r="EDA85" s="246"/>
      <c r="EDB85" s="246"/>
      <c r="EDC85" s="246"/>
      <c r="EDD85" s="246"/>
      <c r="EDE85" s="246"/>
      <c r="EDF85" s="246"/>
      <c r="EDG85" s="246"/>
      <c r="EDH85" s="246"/>
      <c r="EDI85" s="246"/>
      <c r="EDJ85" s="246"/>
      <c r="EDK85" s="246"/>
      <c r="EDL85" s="246"/>
      <c r="EDM85" s="246"/>
      <c r="EDN85" s="246"/>
      <c r="EDO85" s="246"/>
      <c r="EDP85" s="246"/>
      <c r="EDQ85" s="246"/>
      <c r="EDR85" s="246"/>
      <c r="EDS85" s="246"/>
      <c r="EDT85" s="246"/>
      <c r="EDU85" s="246"/>
      <c r="EDV85" s="246"/>
      <c r="EDW85" s="246"/>
      <c r="EDX85" s="246"/>
      <c r="EDY85" s="246"/>
      <c r="EDZ85" s="246"/>
      <c r="EEA85" s="246"/>
      <c r="EEB85" s="246"/>
      <c r="EEC85" s="246"/>
      <c r="EED85" s="246"/>
      <c r="EEE85" s="246"/>
      <c r="EEF85" s="246"/>
      <c r="EEG85" s="246"/>
      <c r="EEH85" s="246"/>
      <c r="EEI85" s="246"/>
      <c r="EEJ85" s="246"/>
      <c r="EEK85" s="246"/>
      <c r="EEL85" s="246"/>
      <c r="EEM85" s="246"/>
      <c r="EEN85" s="246"/>
      <c r="EEO85" s="246"/>
      <c r="EEP85" s="246"/>
      <c r="EEQ85" s="246"/>
      <c r="EER85" s="246"/>
      <c r="EES85" s="246"/>
      <c r="EET85" s="246"/>
      <c r="EEU85" s="246"/>
      <c r="EEV85" s="246"/>
      <c r="EEW85" s="246"/>
      <c r="EEX85" s="246"/>
      <c r="EEY85" s="246"/>
      <c r="EEZ85" s="246"/>
      <c r="EFA85" s="246"/>
      <c r="EFB85" s="246"/>
      <c r="EFC85" s="246"/>
      <c r="EFD85" s="246"/>
      <c r="EFE85" s="246"/>
      <c r="EFF85" s="246"/>
      <c r="EFG85" s="246"/>
      <c r="EFH85" s="246"/>
      <c r="EFI85" s="246"/>
      <c r="EFJ85" s="246"/>
      <c r="EFK85" s="246"/>
      <c r="EFL85" s="246"/>
      <c r="EFM85" s="246"/>
      <c r="EFN85" s="246"/>
      <c r="EFO85" s="246"/>
      <c r="EFP85" s="246"/>
      <c r="EFQ85" s="246"/>
      <c r="EFR85" s="246"/>
      <c r="EFS85" s="246"/>
      <c r="EFT85" s="246"/>
      <c r="EFU85" s="246"/>
      <c r="EFV85" s="246"/>
      <c r="EFW85" s="246"/>
      <c r="EFX85" s="246"/>
      <c r="EFY85" s="246"/>
      <c r="EFZ85" s="246"/>
      <c r="EGA85" s="246"/>
      <c r="EGB85" s="246"/>
      <c r="EGC85" s="246"/>
      <c r="EGD85" s="246"/>
      <c r="EGE85" s="246"/>
      <c r="EGF85" s="246"/>
      <c r="EGG85" s="246"/>
      <c r="EGH85" s="246"/>
      <c r="EGI85" s="246"/>
      <c r="EGJ85" s="246"/>
      <c r="EGK85" s="246"/>
      <c r="EGL85" s="246"/>
      <c r="EGM85" s="246"/>
      <c r="EGN85" s="246"/>
      <c r="EGO85" s="246"/>
      <c r="EGP85" s="246"/>
      <c r="EGQ85" s="246"/>
      <c r="EGR85" s="246"/>
      <c r="EGS85" s="246"/>
      <c r="EGT85" s="246"/>
      <c r="EGU85" s="246"/>
      <c r="EGV85" s="246"/>
      <c r="EGW85" s="246"/>
      <c r="EGX85" s="246"/>
      <c r="EGY85" s="246"/>
      <c r="EGZ85" s="246"/>
      <c r="EHA85" s="246"/>
      <c r="EHB85" s="246"/>
      <c r="EHC85" s="246"/>
      <c r="EHD85" s="246"/>
      <c r="EHE85" s="246"/>
      <c r="EHF85" s="246"/>
      <c r="EHG85" s="246"/>
      <c r="EHH85" s="246"/>
      <c r="EHI85" s="246"/>
      <c r="EHJ85" s="246"/>
      <c r="EHK85" s="246"/>
      <c r="EHL85" s="246"/>
      <c r="EHM85" s="246"/>
      <c r="EHN85" s="246"/>
      <c r="EHO85" s="246"/>
      <c r="EHP85" s="246"/>
      <c r="EHQ85" s="246"/>
      <c r="EHR85" s="246"/>
      <c r="EHS85" s="246"/>
      <c r="EHT85" s="246"/>
      <c r="EHU85" s="246"/>
      <c r="EHV85" s="246"/>
      <c r="EHW85" s="246"/>
      <c r="EHX85" s="246"/>
      <c r="EHY85" s="246"/>
      <c r="EHZ85" s="246"/>
      <c r="EIA85" s="246"/>
      <c r="EIB85" s="246"/>
      <c r="EIC85" s="246"/>
      <c r="EID85" s="246"/>
      <c r="EIE85" s="246"/>
      <c r="EIF85" s="246"/>
      <c r="EIG85" s="246"/>
      <c r="EIH85" s="246"/>
      <c r="EII85" s="246"/>
      <c r="EIJ85" s="246"/>
      <c r="EIK85" s="246"/>
      <c r="EIL85" s="246"/>
      <c r="EIM85" s="246"/>
      <c r="EIN85" s="246"/>
      <c r="EIO85" s="246"/>
      <c r="EIP85" s="246"/>
      <c r="EIQ85" s="246"/>
      <c r="EIR85" s="246"/>
      <c r="EIS85" s="246"/>
      <c r="EIT85" s="246"/>
      <c r="EIU85" s="246"/>
      <c r="EIV85" s="246"/>
      <c r="EIW85" s="246"/>
      <c r="EIX85" s="246"/>
      <c r="EIY85" s="246"/>
      <c r="EIZ85" s="246"/>
      <c r="EJA85" s="246"/>
      <c r="EJB85" s="246"/>
      <c r="EJC85" s="246"/>
      <c r="EJD85" s="246"/>
      <c r="EJE85" s="246"/>
      <c r="EJF85" s="246"/>
      <c r="EJG85" s="246"/>
      <c r="EJH85" s="246"/>
      <c r="EJI85" s="246"/>
      <c r="EJJ85" s="246"/>
      <c r="EJK85" s="246"/>
      <c r="EJL85" s="246"/>
      <c r="EJM85" s="246"/>
      <c r="EJN85" s="246"/>
      <c r="EJO85" s="246"/>
      <c r="EJP85" s="246"/>
      <c r="EJQ85" s="246"/>
      <c r="EJR85" s="246"/>
      <c r="EJS85" s="246"/>
      <c r="EJT85" s="246"/>
      <c r="EJU85" s="246"/>
      <c r="EJV85" s="246"/>
      <c r="EJW85" s="246"/>
      <c r="EJX85" s="246"/>
      <c r="EJY85" s="246"/>
      <c r="EJZ85" s="246"/>
      <c r="EKA85" s="246"/>
      <c r="EKB85" s="246"/>
      <c r="EKC85" s="246"/>
      <c r="EKD85" s="246"/>
      <c r="EKE85" s="246"/>
      <c r="EKF85" s="246"/>
      <c r="EKG85" s="246"/>
      <c r="EKH85" s="246"/>
      <c r="EKI85" s="246"/>
      <c r="EKJ85" s="246"/>
      <c r="EKK85" s="246"/>
      <c r="EKL85" s="246"/>
      <c r="EKM85" s="246"/>
      <c r="EKN85" s="246"/>
      <c r="EKO85" s="246"/>
      <c r="EKP85" s="246"/>
      <c r="EKQ85" s="246"/>
      <c r="EKR85" s="246"/>
      <c r="EKS85" s="246"/>
      <c r="EKT85" s="246"/>
      <c r="EKU85" s="246"/>
      <c r="EKV85" s="246"/>
      <c r="EKW85" s="246"/>
      <c r="EKX85" s="246"/>
      <c r="EKY85" s="246"/>
      <c r="EKZ85" s="246"/>
      <c r="ELA85" s="246"/>
      <c r="ELB85" s="246"/>
      <c r="ELC85" s="246"/>
      <c r="ELD85" s="246"/>
      <c r="ELE85" s="246"/>
      <c r="ELF85" s="246"/>
      <c r="ELG85" s="246"/>
      <c r="ELH85" s="246"/>
      <c r="ELI85" s="246"/>
      <c r="ELJ85" s="246"/>
      <c r="ELK85" s="246"/>
      <c r="ELL85" s="246"/>
      <c r="ELM85" s="246"/>
      <c r="ELN85" s="246"/>
      <c r="ELO85" s="246"/>
      <c r="ELP85" s="246"/>
      <c r="ELQ85" s="246"/>
      <c r="ELR85" s="246"/>
      <c r="ELS85" s="246"/>
      <c r="ELT85" s="246"/>
      <c r="ELU85" s="246"/>
      <c r="ELV85" s="246"/>
      <c r="ELW85" s="246"/>
      <c r="ELX85" s="246"/>
      <c r="ELY85" s="246"/>
      <c r="ELZ85" s="246"/>
      <c r="EMA85" s="246"/>
      <c r="EMB85" s="246"/>
      <c r="EMC85" s="246"/>
      <c r="EMD85" s="246"/>
      <c r="EME85" s="246"/>
      <c r="EMF85" s="246"/>
      <c r="EMG85" s="246"/>
      <c r="EMH85" s="246"/>
      <c r="EMI85" s="246"/>
      <c r="EMJ85" s="246"/>
      <c r="EMK85" s="246"/>
      <c r="EML85" s="246"/>
      <c r="EMM85" s="246"/>
      <c r="EMN85" s="246"/>
      <c r="EMO85" s="246"/>
      <c r="EMP85" s="246"/>
      <c r="EMQ85" s="246"/>
      <c r="EMR85" s="246"/>
      <c r="EMS85" s="246"/>
      <c r="EMT85" s="246"/>
      <c r="EMU85" s="246"/>
      <c r="EMV85" s="246"/>
      <c r="EMW85" s="246"/>
      <c r="EMX85" s="246"/>
      <c r="EMY85" s="246"/>
      <c r="EMZ85" s="246"/>
      <c r="ENA85" s="246"/>
      <c r="ENB85" s="246"/>
      <c r="ENC85" s="246"/>
      <c r="END85" s="246"/>
      <c r="ENE85" s="246"/>
      <c r="ENF85" s="246"/>
      <c r="ENG85" s="246"/>
      <c r="ENH85" s="246"/>
      <c r="ENI85" s="246"/>
      <c r="ENJ85" s="246"/>
      <c r="ENK85" s="246"/>
      <c r="ENL85" s="246"/>
      <c r="ENM85" s="246"/>
      <c r="ENN85" s="246"/>
      <c r="ENO85" s="246"/>
      <c r="ENP85" s="246"/>
      <c r="ENQ85" s="246"/>
      <c r="ENR85" s="246"/>
      <c r="ENS85" s="246"/>
      <c r="ENT85" s="246"/>
      <c r="ENU85" s="246"/>
      <c r="ENV85" s="246"/>
      <c r="ENW85" s="246"/>
      <c r="ENX85" s="246"/>
      <c r="ENY85" s="246"/>
      <c r="ENZ85" s="246"/>
      <c r="EOA85" s="246"/>
      <c r="EOB85" s="246"/>
      <c r="EOC85" s="246"/>
      <c r="EOD85" s="246"/>
      <c r="EOE85" s="246"/>
      <c r="EOF85" s="246"/>
      <c r="EOG85" s="246"/>
      <c r="EOH85" s="246"/>
      <c r="EOI85" s="246"/>
      <c r="EOJ85" s="246"/>
      <c r="EOK85" s="246"/>
      <c r="EOL85" s="246"/>
      <c r="EOM85" s="246"/>
      <c r="EON85" s="246"/>
      <c r="EOO85" s="246"/>
      <c r="EOP85" s="246"/>
      <c r="EOQ85" s="246"/>
      <c r="EOR85" s="246"/>
      <c r="EOS85" s="246"/>
      <c r="EOT85" s="246"/>
      <c r="EOU85" s="246"/>
      <c r="EOV85" s="246"/>
      <c r="EOW85" s="246"/>
      <c r="EOX85" s="246"/>
      <c r="EOY85" s="246"/>
      <c r="EOZ85" s="246"/>
      <c r="EPA85" s="246"/>
      <c r="EPB85" s="246"/>
      <c r="EPC85" s="246"/>
      <c r="EPD85" s="246"/>
      <c r="EPE85" s="246"/>
      <c r="EPF85" s="246"/>
      <c r="EPG85" s="246"/>
      <c r="EPH85" s="246"/>
      <c r="EPI85" s="246"/>
      <c r="EPJ85" s="246"/>
      <c r="EPK85" s="246"/>
      <c r="EPL85" s="246"/>
      <c r="EPM85" s="246"/>
      <c r="EPN85" s="246"/>
      <c r="EPO85" s="246"/>
      <c r="EPP85" s="246"/>
      <c r="EPQ85" s="246"/>
      <c r="EPR85" s="246"/>
      <c r="EPS85" s="246"/>
      <c r="EPT85" s="246"/>
      <c r="EPU85" s="246"/>
      <c r="EPV85" s="246"/>
      <c r="EPW85" s="246"/>
      <c r="EPX85" s="246"/>
      <c r="EPY85" s="246"/>
      <c r="EPZ85" s="246"/>
      <c r="EQA85" s="246"/>
      <c r="EQB85" s="246"/>
      <c r="EQC85" s="246"/>
      <c r="EQD85" s="246"/>
      <c r="EQE85" s="246"/>
      <c r="EQF85" s="246"/>
      <c r="EQG85" s="246"/>
      <c r="EQH85" s="246"/>
      <c r="EQI85" s="246"/>
      <c r="EQJ85" s="246"/>
      <c r="EQK85" s="246"/>
      <c r="EQL85" s="246"/>
      <c r="EQM85" s="246"/>
      <c r="EQN85" s="246"/>
      <c r="EQO85" s="246"/>
      <c r="EQP85" s="246"/>
      <c r="EQQ85" s="246"/>
      <c r="EQR85" s="246"/>
      <c r="EQS85" s="246"/>
      <c r="EQT85" s="246"/>
      <c r="EQU85" s="246"/>
      <c r="EQV85" s="246"/>
      <c r="EQW85" s="246"/>
      <c r="EQX85" s="246"/>
      <c r="EQY85" s="246"/>
      <c r="EQZ85" s="246"/>
      <c r="ERA85" s="246"/>
      <c r="ERB85" s="246"/>
      <c r="ERC85" s="246"/>
      <c r="ERD85" s="246"/>
      <c r="ERE85" s="246"/>
      <c r="ERF85" s="246"/>
      <c r="ERG85" s="246"/>
      <c r="ERH85" s="246"/>
      <c r="ERI85" s="246"/>
      <c r="ERJ85" s="246"/>
      <c r="ERK85" s="246"/>
      <c r="ERL85" s="246"/>
      <c r="ERM85" s="246"/>
      <c r="ERN85" s="246"/>
      <c r="ERO85" s="246"/>
      <c r="ERP85" s="246"/>
      <c r="ERQ85" s="246"/>
      <c r="ERR85" s="246"/>
      <c r="ERS85" s="246"/>
      <c r="ERT85" s="246"/>
      <c r="ERU85" s="246"/>
      <c r="ERV85" s="246"/>
      <c r="ERW85" s="246"/>
      <c r="ERX85" s="246"/>
      <c r="ERY85" s="246"/>
      <c r="ERZ85" s="246"/>
      <c r="ESA85" s="246"/>
      <c r="ESB85" s="246"/>
      <c r="ESC85" s="246"/>
      <c r="ESD85" s="246"/>
      <c r="ESE85" s="246"/>
      <c r="ESF85" s="246"/>
      <c r="ESG85" s="246"/>
      <c r="ESH85" s="246"/>
      <c r="ESI85" s="246"/>
      <c r="ESJ85" s="246"/>
      <c r="ESK85" s="246"/>
      <c r="ESL85" s="246"/>
      <c r="ESM85" s="246"/>
      <c r="ESN85" s="246"/>
      <c r="ESO85" s="246"/>
      <c r="ESP85" s="246"/>
      <c r="ESQ85" s="246"/>
      <c r="ESR85" s="246"/>
      <c r="ESS85" s="246"/>
      <c r="EST85" s="246"/>
      <c r="ESU85" s="246"/>
      <c r="ESV85" s="246"/>
      <c r="ESW85" s="246"/>
      <c r="ESX85" s="246"/>
      <c r="ESY85" s="246"/>
      <c r="ESZ85" s="246"/>
      <c r="ETA85" s="246"/>
      <c r="ETB85" s="246"/>
      <c r="ETC85" s="246"/>
      <c r="ETD85" s="246"/>
      <c r="ETE85" s="246"/>
      <c r="ETF85" s="246"/>
      <c r="ETG85" s="246"/>
      <c r="ETH85" s="246"/>
      <c r="ETI85" s="246"/>
      <c r="ETJ85" s="246"/>
      <c r="ETK85" s="246"/>
      <c r="ETL85" s="246"/>
      <c r="ETM85" s="246"/>
      <c r="ETN85" s="246"/>
      <c r="ETO85" s="246"/>
      <c r="ETP85" s="246"/>
      <c r="ETQ85" s="246"/>
      <c r="ETR85" s="246"/>
      <c r="ETS85" s="246"/>
      <c r="ETT85" s="246"/>
      <c r="ETU85" s="246"/>
      <c r="ETV85" s="246"/>
      <c r="ETW85" s="246"/>
      <c r="ETX85" s="246"/>
      <c r="ETY85" s="246"/>
      <c r="ETZ85" s="246"/>
      <c r="EUA85" s="246"/>
      <c r="EUB85" s="246"/>
      <c r="EUC85" s="246"/>
      <c r="EUD85" s="246"/>
      <c r="EUE85" s="246"/>
      <c r="EUF85" s="246"/>
      <c r="EUG85" s="246"/>
      <c r="EUH85" s="246"/>
      <c r="EUI85" s="246"/>
      <c r="EUJ85" s="246"/>
      <c r="EUK85" s="246"/>
      <c r="EUL85" s="246"/>
      <c r="EUM85" s="246"/>
      <c r="EUN85" s="246"/>
      <c r="EUO85" s="246"/>
      <c r="EUP85" s="246"/>
      <c r="EUQ85" s="246"/>
      <c r="EUR85" s="246"/>
      <c r="EUS85" s="246"/>
      <c r="EUT85" s="246"/>
      <c r="EUU85" s="246"/>
      <c r="EUV85" s="246"/>
      <c r="EUW85" s="246"/>
      <c r="EUX85" s="246"/>
      <c r="EUY85" s="246"/>
      <c r="EUZ85" s="246"/>
      <c r="EVA85" s="246"/>
      <c r="EVB85" s="246"/>
      <c r="EVC85" s="246"/>
      <c r="EVD85" s="246"/>
      <c r="EVE85" s="246"/>
      <c r="EVF85" s="246"/>
      <c r="EVG85" s="246"/>
      <c r="EVH85" s="246"/>
      <c r="EVI85" s="246"/>
      <c r="EVJ85" s="246"/>
      <c r="EVK85" s="246"/>
      <c r="EVL85" s="246"/>
      <c r="EVM85" s="246"/>
      <c r="EVN85" s="246"/>
      <c r="EVO85" s="246"/>
      <c r="EVP85" s="246"/>
      <c r="EVQ85" s="246"/>
      <c r="EVR85" s="246"/>
      <c r="EVS85" s="246"/>
      <c r="EVT85" s="246"/>
      <c r="EVU85" s="246"/>
      <c r="EVV85" s="246"/>
      <c r="EVW85" s="246"/>
      <c r="EVX85" s="246"/>
      <c r="EVY85" s="246"/>
      <c r="EVZ85" s="246"/>
      <c r="EWA85" s="246"/>
      <c r="EWB85" s="246"/>
      <c r="EWC85" s="246"/>
      <c r="EWD85" s="246"/>
      <c r="EWE85" s="246"/>
      <c r="EWF85" s="246"/>
      <c r="EWG85" s="246"/>
      <c r="EWH85" s="246"/>
      <c r="EWI85" s="246"/>
      <c r="EWJ85" s="246"/>
      <c r="EWK85" s="246"/>
      <c r="EWL85" s="246"/>
      <c r="EWM85" s="246"/>
      <c r="EWN85" s="246"/>
      <c r="EWO85" s="246"/>
      <c r="EWP85" s="246"/>
      <c r="EWQ85" s="246"/>
      <c r="EWR85" s="246"/>
      <c r="EWS85" s="246"/>
      <c r="EWT85" s="246"/>
      <c r="EWU85" s="246"/>
      <c r="EWV85" s="246"/>
      <c r="EWW85" s="246"/>
      <c r="EWX85" s="246"/>
      <c r="EWY85" s="246"/>
      <c r="EWZ85" s="246"/>
      <c r="EXA85" s="246"/>
      <c r="EXB85" s="246"/>
      <c r="EXC85" s="246"/>
      <c r="EXD85" s="246"/>
      <c r="EXE85" s="246"/>
      <c r="EXF85" s="246"/>
      <c r="EXG85" s="246"/>
      <c r="EXH85" s="246"/>
      <c r="EXI85" s="246"/>
      <c r="EXJ85" s="246"/>
      <c r="EXK85" s="246"/>
      <c r="EXL85" s="246"/>
      <c r="EXM85" s="246"/>
      <c r="EXN85" s="246"/>
      <c r="EXO85" s="246"/>
      <c r="EXP85" s="246"/>
      <c r="EXQ85" s="246"/>
      <c r="EXR85" s="246"/>
      <c r="EXS85" s="246"/>
      <c r="EXT85" s="246"/>
      <c r="EXU85" s="246"/>
      <c r="EXV85" s="246"/>
      <c r="EXW85" s="246"/>
      <c r="EXX85" s="246"/>
      <c r="EXY85" s="246"/>
      <c r="EXZ85" s="246"/>
      <c r="EYA85" s="246"/>
      <c r="EYB85" s="246"/>
      <c r="EYC85" s="246"/>
      <c r="EYD85" s="246"/>
      <c r="EYE85" s="246"/>
      <c r="EYF85" s="246"/>
      <c r="EYG85" s="246"/>
      <c r="EYH85" s="246"/>
      <c r="EYI85" s="246"/>
      <c r="EYJ85" s="246"/>
      <c r="EYK85" s="246"/>
      <c r="EYL85" s="246"/>
      <c r="EYM85" s="246"/>
      <c r="EYN85" s="246"/>
      <c r="EYO85" s="246"/>
      <c r="EYP85" s="246"/>
      <c r="EYQ85" s="246"/>
      <c r="EYR85" s="246"/>
      <c r="EYS85" s="246"/>
      <c r="EYT85" s="246"/>
      <c r="EYU85" s="246"/>
      <c r="EYV85" s="246"/>
      <c r="EYW85" s="246"/>
      <c r="EYX85" s="246"/>
      <c r="EYY85" s="246"/>
      <c r="EYZ85" s="246"/>
      <c r="EZA85" s="246"/>
      <c r="EZB85" s="246"/>
      <c r="EZC85" s="246"/>
      <c r="EZD85" s="246"/>
      <c r="EZE85" s="246"/>
      <c r="EZF85" s="246"/>
      <c r="EZG85" s="246"/>
      <c r="EZH85" s="246"/>
      <c r="EZI85" s="246"/>
      <c r="EZJ85" s="246"/>
      <c r="EZK85" s="246"/>
      <c r="EZL85" s="246"/>
      <c r="EZM85" s="246"/>
      <c r="EZN85" s="246"/>
      <c r="EZO85" s="246"/>
      <c r="EZP85" s="246"/>
      <c r="EZQ85" s="246"/>
      <c r="EZR85" s="246"/>
      <c r="EZS85" s="246"/>
      <c r="EZT85" s="246"/>
      <c r="EZU85" s="246"/>
      <c r="EZV85" s="246"/>
      <c r="EZW85" s="246"/>
      <c r="EZX85" s="246"/>
      <c r="EZY85" s="246"/>
      <c r="EZZ85" s="246"/>
      <c r="FAA85" s="246"/>
      <c r="FAB85" s="246"/>
      <c r="FAC85" s="246"/>
      <c r="FAD85" s="246"/>
      <c r="FAE85" s="246"/>
      <c r="FAF85" s="246"/>
      <c r="FAG85" s="246"/>
      <c r="FAH85" s="246"/>
      <c r="FAI85" s="246"/>
      <c r="FAJ85" s="246"/>
      <c r="FAK85" s="246"/>
      <c r="FAL85" s="246"/>
      <c r="FAM85" s="246"/>
      <c r="FAN85" s="246"/>
      <c r="FAO85" s="246"/>
      <c r="FAP85" s="246"/>
      <c r="FAQ85" s="246"/>
      <c r="FAR85" s="246"/>
      <c r="FAS85" s="246"/>
      <c r="FAT85" s="246"/>
      <c r="FAU85" s="246"/>
      <c r="FAV85" s="246"/>
      <c r="FAW85" s="246"/>
      <c r="FAX85" s="246"/>
      <c r="FAY85" s="246"/>
      <c r="FAZ85" s="246"/>
      <c r="FBA85" s="246"/>
      <c r="FBB85" s="246"/>
      <c r="FBC85" s="246"/>
      <c r="FBD85" s="246"/>
      <c r="FBE85" s="246"/>
      <c r="FBF85" s="246"/>
      <c r="FBG85" s="246"/>
      <c r="FBH85" s="246"/>
      <c r="FBI85" s="246"/>
      <c r="FBJ85" s="246"/>
      <c r="FBK85" s="246"/>
      <c r="FBL85" s="246"/>
      <c r="FBM85" s="246"/>
      <c r="FBN85" s="246"/>
      <c r="FBO85" s="246"/>
      <c r="FBP85" s="246"/>
      <c r="FBQ85" s="246"/>
      <c r="FBR85" s="246"/>
      <c r="FBS85" s="246"/>
      <c r="FBT85" s="246"/>
      <c r="FBU85" s="246"/>
      <c r="FBV85" s="246"/>
      <c r="FBW85" s="246"/>
      <c r="FBX85" s="246"/>
      <c r="FBY85" s="246"/>
      <c r="FBZ85" s="246"/>
      <c r="FCA85" s="246"/>
      <c r="FCB85" s="246"/>
      <c r="FCC85" s="246"/>
      <c r="FCD85" s="246"/>
      <c r="FCE85" s="246"/>
      <c r="FCF85" s="246"/>
      <c r="FCG85" s="246"/>
      <c r="FCH85" s="246"/>
      <c r="FCI85" s="246"/>
      <c r="FCJ85" s="246"/>
      <c r="FCK85" s="246"/>
      <c r="FCL85" s="246"/>
      <c r="FCM85" s="246"/>
      <c r="FCN85" s="246"/>
      <c r="FCO85" s="246"/>
      <c r="FCP85" s="246"/>
      <c r="FCQ85" s="246"/>
      <c r="FCR85" s="246"/>
      <c r="FCS85" s="246"/>
      <c r="FCT85" s="246"/>
      <c r="FCU85" s="246"/>
      <c r="FCV85" s="246"/>
      <c r="FCW85" s="246"/>
      <c r="FCX85" s="246"/>
      <c r="FCY85" s="246"/>
      <c r="FCZ85" s="246"/>
      <c r="FDA85" s="246"/>
      <c r="FDB85" s="246"/>
      <c r="FDC85" s="246"/>
      <c r="FDD85" s="246"/>
      <c r="FDE85" s="246"/>
      <c r="FDF85" s="246"/>
      <c r="FDG85" s="246"/>
      <c r="FDH85" s="246"/>
      <c r="FDI85" s="246"/>
      <c r="FDJ85" s="246"/>
      <c r="FDK85" s="246"/>
      <c r="FDL85" s="246"/>
      <c r="FDM85" s="246"/>
      <c r="FDN85" s="246"/>
      <c r="FDO85" s="246"/>
      <c r="FDP85" s="246"/>
      <c r="FDQ85" s="246"/>
      <c r="FDR85" s="246"/>
      <c r="FDS85" s="246"/>
      <c r="FDT85" s="246"/>
      <c r="FDU85" s="246"/>
      <c r="FDV85" s="246"/>
      <c r="FDW85" s="246"/>
      <c r="FDX85" s="246"/>
      <c r="FDY85" s="246"/>
      <c r="FDZ85" s="246"/>
      <c r="FEA85" s="246"/>
      <c r="FEB85" s="246"/>
      <c r="FEC85" s="246"/>
      <c r="FED85" s="246"/>
      <c r="FEE85" s="246"/>
      <c r="FEF85" s="246"/>
      <c r="FEG85" s="246"/>
      <c r="FEH85" s="246"/>
      <c r="FEI85" s="246"/>
      <c r="FEJ85" s="246"/>
      <c r="FEK85" s="246"/>
      <c r="FEL85" s="246"/>
      <c r="FEM85" s="246"/>
      <c r="FEN85" s="246"/>
      <c r="FEO85" s="246"/>
      <c r="FEP85" s="246"/>
      <c r="FEQ85" s="246"/>
      <c r="FER85" s="246"/>
      <c r="FES85" s="246"/>
      <c r="FET85" s="246"/>
      <c r="FEU85" s="246"/>
      <c r="FEV85" s="246"/>
      <c r="FEW85" s="246"/>
      <c r="FEX85" s="246"/>
      <c r="FEY85" s="246"/>
      <c r="FEZ85" s="246"/>
      <c r="FFA85" s="246"/>
      <c r="FFB85" s="246"/>
      <c r="FFC85" s="246"/>
      <c r="FFD85" s="246"/>
      <c r="FFE85" s="246"/>
      <c r="FFF85" s="246"/>
      <c r="FFG85" s="246"/>
      <c r="FFH85" s="246"/>
      <c r="FFI85" s="246"/>
      <c r="FFJ85" s="246"/>
      <c r="FFK85" s="246"/>
      <c r="FFL85" s="246"/>
      <c r="FFM85" s="246"/>
      <c r="FFN85" s="246"/>
      <c r="FFO85" s="246"/>
      <c r="FFP85" s="246"/>
      <c r="FFQ85" s="246"/>
      <c r="FFR85" s="246"/>
      <c r="FFS85" s="246"/>
      <c r="FFT85" s="246"/>
      <c r="FFU85" s="246"/>
      <c r="FFV85" s="246"/>
      <c r="FFW85" s="246"/>
      <c r="FFX85" s="246"/>
      <c r="FFY85" s="246"/>
      <c r="FFZ85" s="246"/>
      <c r="FGA85" s="246"/>
      <c r="FGB85" s="246"/>
      <c r="FGC85" s="246"/>
      <c r="FGD85" s="246"/>
      <c r="FGE85" s="246"/>
      <c r="FGF85" s="246"/>
      <c r="FGG85" s="246"/>
      <c r="FGH85" s="246"/>
      <c r="FGI85" s="246"/>
      <c r="FGJ85" s="246"/>
      <c r="FGK85" s="246"/>
      <c r="FGL85" s="246"/>
      <c r="FGM85" s="246"/>
      <c r="FGN85" s="246"/>
      <c r="FGO85" s="246"/>
      <c r="FGP85" s="246"/>
      <c r="FGQ85" s="246"/>
      <c r="FGR85" s="246"/>
      <c r="FGS85" s="246"/>
      <c r="FGT85" s="246"/>
      <c r="FGU85" s="246"/>
      <c r="FGV85" s="246"/>
      <c r="FGW85" s="246"/>
      <c r="FGX85" s="246"/>
      <c r="FGY85" s="246"/>
      <c r="FGZ85" s="246"/>
      <c r="FHA85" s="246"/>
      <c r="FHB85" s="246"/>
      <c r="FHC85" s="246"/>
      <c r="FHD85" s="246"/>
      <c r="FHE85" s="246"/>
      <c r="FHF85" s="246"/>
      <c r="FHG85" s="246"/>
      <c r="FHH85" s="246"/>
      <c r="FHI85" s="246"/>
      <c r="FHJ85" s="246"/>
      <c r="FHK85" s="246"/>
      <c r="FHL85" s="246"/>
      <c r="FHM85" s="246"/>
      <c r="FHN85" s="246"/>
      <c r="FHO85" s="246"/>
      <c r="FHP85" s="246"/>
      <c r="FHQ85" s="246"/>
      <c r="FHR85" s="246"/>
      <c r="FHS85" s="246"/>
      <c r="FHT85" s="246"/>
      <c r="FHU85" s="246"/>
      <c r="FHV85" s="246"/>
      <c r="FHW85" s="246"/>
      <c r="FHX85" s="246"/>
      <c r="FHY85" s="246"/>
      <c r="FHZ85" s="246"/>
      <c r="FIA85" s="246"/>
      <c r="FIB85" s="246"/>
      <c r="FIC85" s="246"/>
      <c r="FID85" s="246"/>
      <c r="FIE85" s="246"/>
      <c r="FIF85" s="246"/>
      <c r="FIG85" s="246"/>
      <c r="FIH85" s="246"/>
      <c r="FII85" s="246"/>
      <c r="FIJ85" s="246"/>
      <c r="FIK85" s="246"/>
      <c r="FIL85" s="246"/>
      <c r="FIM85" s="246"/>
      <c r="FIN85" s="246"/>
      <c r="FIO85" s="246"/>
      <c r="FIP85" s="246"/>
      <c r="FIQ85" s="246"/>
      <c r="FIR85" s="246"/>
      <c r="FIS85" s="246"/>
      <c r="FIT85" s="246"/>
      <c r="FIU85" s="246"/>
      <c r="FIV85" s="246"/>
      <c r="FIW85" s="246"/>
      <c r="FIX85" s="246"/>
      <c r="FIY85" s="246"/>
      <c r="FIZ85" s="246"/>
      <c r="FJA85" s="246"/>
      <c r="FJB85" s="246"/>
      <c r="FJC85" s="246"/>
      <c r="FJD85" s="246"/>
      <c r="FJE85" s="246"/>
      <c r="FJF85" s="246"/>
      <c r="FJG85" s="246"/>
      <c r="FJH85" s="246"/>
      <c r="FJI85" s="246"/>
      <c r="FJJ85" s="246"/>
      <c r="FJK85" s="246"/>
      <c r="FJL85" s="246"/>
      <c r="FJM85" s="246"/>
      <c r="FJN85" s="246"/>
      <c r="FJO85" s="246"/>
      <c r="FJP85" s="246"/>
      <c r="FJQ85" s="246"/>
      <c r="FJR85" s="246"/>
      <c r="FJS85" s="246"/>
      <c r="FJT85" s="246"/>
      <c r="FJU85" s="246"/>
      <c r="FJV85" s="246"/>
      <c r="FJW85" s="246"/>
      <c r="FJX85" s="246"/>
      <c r="FJY85" s="246"/>
      <c r="FJZ85" s="246"/>
      <c r="FKA85" s="246"/>
      <c r="FKB85" s="246"/>
      <c r="FKC85" s="246"/>
      <c r="FKD85" s="246"/>
      <c r="FKE85" s="246"/>
      <c r="FKF85" s="246"/>
      <c r="FKG85" s="246"/>
      <c r="FKH85" s="246"/>
      <c r="FKI85" s="246"/>
      <c r="FKJ85" s="246"/>
      <c r="FKK85" s="246"/>
      <c r="FKL85" s="246"/>
      <c r="FKM85" s="246"/>
      <c r="FKN85" s="246"/>
      <c r="FKO85" s="246"/>
      <c r="FKP85" s="246"/>
      <c r="FKQ85" s="246"/>
      <c r="FKR85" s="246"/>
      <c r="FKS85" s="246"/>
      <c r="FKT85" s="246"/>
      <c r="FKU85" s="246"/>
      <c r="FKV85" s="246"/>
      <c r="FKW85" s="246"/>
      <c r="FKX85" s="246"/>
      <c r="FKY85" s="246"/>
      <c r="FKZ85" s="246"/>
      <c r="FLA85" s="246"/>
      <c r="FLB85" s="246"/>
      <c r="FLC85" s="246"/>
      <c r="FLD85" s="246"/>
      <c r="FLE85" s="246"/>
      <c r="FLF85" s="246"/>
      <c r="FLG85" s="246"/>
      <c r="FLH85" s="246"/>
      <c r="FLI85" s="246"/>
      <c r="FLJ85" s="246"/>
      <c r="FLK85" s="246"/>
      <c r="FLL85" s="246"/>
      <c r="FLM85" s="246"/>
      <c r="FLN85" s="246"/>
      <c r="FLO85" s="246"/>
      <c r="FLP85" s="246"/>
      <c r="FLQ85" s="246"/>
      <c r="FLR85" s="246"/>
      <c r="FLS85" s="246"/>
      <c r="FLT85" s="246"/>
      <c r="FLU85" s="246"/>
      <c r="FLV85" s="246"/>
      <c r="FLW85" s="246"/>
      <c r="FLX85" s="246"/>
      <c r="FLY85" s="246"/>
      <c r="FLZ85" s="246"/>
      <c r="FMA85" s="246"/>
      <c r="FMB85" s="246"/>
      <c r="FMC85" s="246"/>
      <c r="FMD85" s="246"/>
      <c r="FME85" s="246"/>
      <c r="FMF85" s="246"/>
      <c r="FMG85" s="246"/>
      <c r="FMH85" s="246"/>
      <c r="FMI85" s="246"/>
      <c r="FMJ85" s="246"/>
      <c r="FMK85" s="246"/>
      <c r="FML85" s="246"/>
      <c r="FMM85" s="246"/>
      <c r="FMN85" s="246"/>
      <c r="FMO85" s="246"/>
      <c r="FMP85" s="246"/>
      <c r="FMQ85" s="246"/>
      <c r="FMR85" s="246"/>
      <c r="FMS85" s="246"/>
      <c r="FMT85" s="246"/>
      <c r="FMU85" s="246"/>
      <c r="FMV85" s="246"/>
      <c r="FMW85" s="246"/>
      <c r="FMX85" s="246"/>
      <c r="FMY85" s="246"/>
      <c r="FMZ85" s="246"/>
      <c r="FNA85" s="246"/>
      <c r="FNB85" s="246"/>
      <c r="FNC85" s="246"/>
      <c r="FND85" s="246"/>
      <c r="FNE85" s="246"/>
      <c r="FNF85" s="246"/>
      <c r="FNG85" s="246"/>
      <c r="FNH85" s="246"/>
      <c r="FNI85" s="246"/>
      <c r="FNJ85" s="246"/>
      <c r="FNK85" s="246"/>
      <c r="FNL85" s="246"/>
      <c r="FNM85" s="246"/>
      <c r="FNN85" s="246"/>
      <c r="FNO85" s="246"/>
      <c r="FNP85" s="246"/>
      <c r="FNQ85" s="246"/>
      <c r="FNR85" s="246"/>
      <c r="FNS85" s="246"/>
      <c r="FNT85" s="246"/>
      <c r="FNU85" s="246"/>
      <c r="FNV85" s="246"/>
      <c r="FNW85" s="246"/>
      <c r="FNX85" s="246"/>
      <c r="FNY85" s="246"/>
      <c r="FNZ85" s="246"/>
      <c r="FOA85" s="246"/>
      <c r="FOB85" s="246"/>
      <c r="FOC85" s="246"/>
      <c r="FOD85" s="246"/>
      <c r="FOE85" s="246"/>
      <c r="FOF85" s="246"/>
      <c r="FOG85" s="246"/>
      <c r="FOH85" s="246"/>
      <c r="FOI85" s="246"/>
      <c r="FOJ85" s="246"/>
      <c r="FOK85" s="246"/>
      <c r="FOL85" s="246"/>
      <c r="FOM85" s="246"/>
      <c r="FON85" s="246"/>
      <c r="FOO85" s="246"/>
      <c r="FOP85" s="246"/>
      <c r="FOQ85" s="246"/>
      <c r="FOR85" s="246"/>
      <c r="FOS85" s="246"/>
      <c r="FOT85" s="246"/>
      <c r="FOU85" s="246"/>
      <c r="FOV85" s="246"/>
      <c r="FOW85" s="246"/>
      <c r="FOX85" s="246"/>
      <c r="FOY85" s="246"/>
      <c r="FOZ85" s="246"/>
      <c r="FPA85" s="246"/>
      <c r="FPB85" s="246"/>
      <c r="FPC85" s="246"/>
      <c r="FPD85" s="246"/>
      <c r="FPE85" s="246"/>
      <c r="FPF85" s="246"/>
      <c r="FPG85" s="246"/>
      <c r="FPH85" s="246"/>
      <c r="FPI85" s="246"/>
      <c r="FPJ85" s="246"/>
      <c r="FPK85" s="246"/>
      <c r="FPL85" s="246"/>
      <c r="FPM85" s="246"/>
      <c r="FPN85" s="246"/>
      <c r="FPO85" s="246"/>
      <c r="FPP85" s="246"/>
      <c r="FPQ85" s="246"/>
      <c r="FPR85" s="246"/>
      <c r="FPS85" s="246"/>
      <c r="FPT85" s="246"/>
      <c r="FPU85" s="246"/>
      <c r="FPV85" s="246"/>
      <c r="FPW85" s="246"/>
      <c r="FPX85" s="246"/>
      <c r="FPY85" s="246"/>
      <c r="FPZ85" s="246"/>
      <c r="FQA85" s="246"/>
      <c r="FQB85" s="246"/>
      <c r="FQC85" s="246"/>
      <c r="FQD85" s="246"/>
      <c r="FQE85" s="246"/>
      <c r="FQF85" s="246"/>
      <c r="FQG85" s="246"/>
      <c r="FQH85" s="246"/>
      <c r="FQI85" s="246"/>
      <c r="FQJ85" s="246"/>
      <c r="FQK85" s="246"/>
      <c r="FQL85" s="246"/>
      <c r="FQM85" s="246"/>
      <c r="FQN85" s="246"/>
      <c r="FQO85" s="246"/>
      <c r="FQP85" s="246"/>
      <c r="FQQ85" s="246"/>
      <c r="FQR85" s="246"/>
      <c r="FQS85" s="246"/>
      <c r="FQT85" s="246"/>
      <c r="FQU85" s="246"/>
      <c r="FQV85" s="246"/>
      <c r="FQW85" s="246"/>
      <c r="FQX85" s="246"/>
      <c r="FQY85" s="246"/>
      <c r="FQZ85" s="246"/>
      <c r="FRA85" s="246"/>
      <c r="FRB85" s="246"/>
      <c r="FRC85" s="246"/>
      <c r="FRD85" s="246"/>
      <c r="FRE85" s="246"/>
      <c r="FRF85" s="246"/>
      <c r="FRG85" s="246"/>
      <c r="FRH85" s="246"/>
      <c r="FRI85" s="246"/>
      <c r="FRJ85" s="246"/>
      <c r="FRK85" s="246"/>
      <c r="FRL85" s="246"/>
      <c r="FRM85" s="246"/>
      <c r="FRN85" s="246"/>
      <c r="FRO85" s="246"/>
      <c r="FRP85" s="246"/>
      <c r="FRQ85" s="246"/>
      <c r="FRR85" s="246"/>
      <c r="FRS85" s="246"/>
      <c r="FRT85" s="246"/>
      <c r="FRU85" s="246"/>
      <c r="FRV85" s="246"/>
      <c r="FRW85" s="246"/>
      <c r="FRX85" s="246"/>
      <c r="FRY85" s="246"/>
      <c r="FRZ85" s="246"/>
      <c r="FSA85" s="246"/>
      <c r="FSB85" s="246"/>
      <c r="FSC85" s="246"/>
      <c r="FSD85" s="246"/>
      <c r="FSE85" s="246"/>
      <c r="FSF85" s="246"/>
      <c r="FSG85" s="246"/>
      <c r="FSH85" s="246"/>
      <c r="FSI85" s="246"/>
      <c r="FSJ85" s="246"/>
      <c r="FSK85" s="246"/>
      <c r="FSL85" s="246"/>
      <c r="FSM85" s="246"/>
      <c r="FSN85" s="246"/>
      <c r="FSO85" s="246"/>
      <c r="FSP85" s="246"/>
      <c r="FSQ85" s="246"/>
      <c r="FSR85" s="246"/>
      <c r="FSS85" s="246"/>
      <c r="FST85" s="246"/>
      <c r="FSU85" s="246"/>
      <c r="FSV85" s="246"/>
      <c r="FSW85" s="246"/>
      <c r="FSX85" s="246"/>
      <c r="FSY85" s="246"/>
      <c r="FSZ85" s="246"/>
      <c r="FTA85" s="246"/>
      <c r="FTB85" s="246"/>
      <c r="FTC85" s="246"/>
      <c r="FTD85" s="246"/>
      <c r="FTE85" s="246"/>
      <c r="FTF85" s="246"/>
      <c r="FTG85" s="246"/>
      <c r="FTH85" s="246"/>
      <c r="FTI85" s="246"/>
      <c r="FTJ85" s="246"/>
      <c r="FTK85" s="246"/>
      <c r="FTL85" s="246"/>
      <c r="FTM85" s="246"/>
      <c r="FTN85" s="246"/>
      <c r="FTO85" s="246"/>
      <c r="FTP85" s="246"/>
      <c r="FTQ85" s="246"/>
      <c r="FTR85" s="246"/>
      <c r="FTS85" s="246"/>
      <c r="FTT85" s="246"/>
      <c r="FTU85" s="246"/>
      <c r="FTV85" s="246"/>
      <c r="FTW85" s="246"/>
      <c r="FTX85" s="246"/>
      <c r="FTY85" s="246"/>
      <c r="FTZ85" s="246"/>
      <c r="FUA85" s="246"/>
      <c r="FUB85" s="246"/>
      <c r="FUC85" s="246"/>
      <c r="FUD85" s="246"/>
      <c r="FUE85" s="246"/>
      <c r="FUF85" s="246"/>
      <c r="FUG85" s="246"/>
      <c r="FUH85" s="246"/>
      <c r="FUI85" s="246"/>
      <c r="FUJ85" s="246"/>
      <c r="FUK85" s="246"/>
      <c r="FUL85" s="246"/>
      <c r="FUM85" s="246"/>
      <c r="FUN85" s="246"/>
      <c r="FUO85" s="246"/>
      <c r="FUP85" s="246"/>
      <c r="FUQ85" s="246"/>
      <c r="FUR85" s="246"/>
      <c r="FUS85" s="246"/>
      <c r="FUT85" s="246"/>
      <c r="FUU85" s="246"/>
      <c r="FUV85" s="246"/>
      <c r="FUW85" s="246"/>
      <c r="FUX85" s="246"/>
      <c r="FUY85" s="246"/>
      <c r="FUZ85" s="246"/>
      <c r="FVA85" s="246"/>
      <c r="FVB85" s="246"/>
      <c r="FVC85" s="246"/>
      <c r="FVD85" s="246"/>
      <c r="FVE85" s="246"/>
      <c r="FVF85" s="246"/>
      <c r="FVG85" s="246"/>
      <c r="FVH85" s="246"/>
      <c r="FVI85" s="246"/>
      <c r="FVJ85" s="246"/>
      <c r="FVK85" s="246"/>
      <c r="FVL85" s="246"/>
      <c r="FVM85" s="246"/>
      <c r="FVN85" s="246"/>
      <c r="FVO85" s="246"/>
      <c r="FVP85" s="246"/>
      <c r="FVQ85" s="246"/>
      <c r="FVR85" s="246"/>
      <c r="FVS85" s="246"/>
      <c r="FVT85" s="246"/>
      <c r="FVU85" s="246"/>
      <c r="FVV85" s="246"/>
      <c r="FVW85" s="246"/>
      <c r="FVX85" s="246"/>
      <c r="FVY85" s="246"/>
      <c r="FVZ85" s="246"/>
      <c r="FWA85" s="246"/>
      <c r="FWB85" s="246"/>
      <c r="FWC85" s="246"/>
      <c r="FWD85" s="246"/>
      <c r="FWE85" s="246"/>
      <c r="FWF85" s="246"/>
      <c r="FWG85" s="246"/>
      <c r="FWH85" s="246"/>
      <c r="FWI85" s="246"/>
      <c r="FWJ85" s="246"/>
      <c r="FWK85" s="246"/>
      <c r="FWL85" s="246"/>
      <c r="FWM85" s="246"/>
      <c r="FWN85" s="246"/>
      <c r="FWO85" s="246"/>
      <c r="FWP85" s="246"/>
      <c r="FWQ85" s="246"/>
      <c r="FWR85" s="246"/>
      <c r="FWS85" s="246"/>
      <c r="FWT85" s="246"/>
      <c r="FWU85" s="246"/>
      <c r="FWV85" s="246"/>
      <c r="FWW85" s="246"/>
      <c r="FWX85" s="246"/>
      <c r="FWY85" s="246"/>
      <c r="FWZ85" s="246"/>
      <c r="FXA85" s="246"/>
      <c r="FXB85" s="246"/>
      <c r="FXC85" s="246"/>
      <c r="FXD85" s="246"/>
      <c r="FXE85" s="246"/>
      <c r="FXF85" s="246"/>
      <c r="FXG85" s="246"/>
      <c r="FXH85" s="246"/>
      <c r="FXI85" s="246"/>
      <c r="FXJ85" s="246"/>
      <c r="FXK85" s="246"/>
      <c r="FXL85" s="246"/>
      <c r="FXM85" s="246"/>
      <c r="FXN85" s="246"/>
      <c r="FXO85" s="246"/>
      <c r="FXP85" s="246"/>
      <c r="FXQ85" s="246"/>
      <c r="FXR85" s="246"/>
      <c r="FXS85" s="246"/>
      <c r="FXT85" s="246"/>
      <c r="FXU85" s="246"/>
      <c r="FXV85" s="246"/>
      <c r="FXW85" s="246"/>
      <c r="FXX85" s="246"/>
      <c r="FXY85" s="246"/>
      <c r="FXZ85" s="246"/>
      <c r="FYA85" s="246"/>
      <c r="FYB85" s="246"/>
      <c r="FYC85" s="246"/>
      <c r="FYD85" s="246"/>
      <c r="FYE85" s="246"/>
      <c r="FYF85" s="246"/>
      <c r="FYG85" s="246"/>
      <c r="FYH85" s="246"/>
      <c r="FYI85" s="246"/>
      <c r="FYJ85" s="246"/>
      <c r="FYK85" s="246"/>
      <c r="FYL85" s="246"/>
      <c r="FYM85" s="246"/>
      <c r="FYN85" s="246"/>
      <c r="FYO85" s="246"/>
      <c r="FYP85" s="246"/>
      <c r="FYQ85" s="246"/>
      <c r="FYR85" s="246"/>
      <c r="FYS85" s="246"/>
      <c r="FYT85" s="246"/>
      <c r="FYU85" s="246"/>
      <c r="FYV85" s="246"/>
      <c r="FYW85" s="246"/>
      <c r="FYX85" s="246"/>
      <c r="FYY85" s="246"/>
      <c r="FYZ85" s="246"/>
      <c r="FZA85" s="246"/>
      <c r="FZB85" s="246"/>
      <c r="FZC85" s="246"/>
      <c r="FZD85" s="246"/>
      <c r="FZE85" s="246"/>
      <c r="FZF85" s="246"/>
      <c r="FZG85" s="246"/>
      <c r="FZH85" s="246"/>
      <c r="FZI85" s="246"/>
      <c r="FZJ85" s="246"/>
      <c r="FZK85" s="246"/>
      <c r="FZL85" s="246"/>
      <c r="FZM85" s="246"/>
      <c r="FZN85" s="246"/>
      <c r="FZO85" s="246"/>
      <c r="FZP85" s="246"/>
      <c r="FZQ85" s="246"/>
      <c r="FZR85" s="246"/>
      <c r="FZS85" s="246"/>
      <c r="FZT85" s="246"/>
      <c r="FZU85" s="246"/>
      <c r="FZV85" s="246"/>
      <c r="FZW85" s="246"/>
      <c r="FZX85" s="246"/>
      <c r="FZY85" s="246"/>
      <c r="FZZ85" s="246"/>
      <c r="GAA85" s="246"/>
      <c r="GAB85" s="246"/>
      <c r="GAC85" s="246"/>
      <c r="GAD85" s="246"/>
      <c r="GAE85" s="246"/>
      <c r="GAF85" s="246"/>
      <c r="GAG85" s="246"/>
      <c r="GAH85" s="246"/>
      <c r="GAI85" s="246"/>
      <c r="GAJ85" s="246"/>
      <c r="GAK85" s="246"/>
      <c r="GAL85" s="246"/>
      <c r="GAM85" s="246"/>
      <c r="GAN85" s="246"/>
      <c r="GAO85" s="246"/>
      <c r="GAP85" s="246"/>
      <c r="GAQ85" s="246"/>
      <c r="GAR85" s="246"/>
      <c r="GAS85" s="246"/>
      <c r="GAT85" s="246"/>
      <c r="GAU85" s="246"/>
      <c r="GAV85" s="246"/>
      <c r="GAW85" s="246"/>
      <c r="GAX85" s="246"/>
      <c r="GAY85" s="246"/>
      <c r="GAZ85" s="246"/>
      <c r="GBA85" s="246"/>
      <c r="GBB85" s="246"/>
      <c r="GBC85" s="246"/>
      <c r="GBD85" s="246"/>
      <c r="GBE85" s="246"/>
      <c r="GBF85" s="246"/>
      <c r="GBG85" s="246"/>
      <c r="GBH85" s="246"/>
      <c r="GBI85" s="246"/>
      <c r="GBJ85" s="246"/>
      <c r="GBK85" s="246"/>
      <c r="GBL85" s="246"/>
      <c r="GBM85" s="246"/>
      <c r="GBN85" s="246"/>
      <c r="GBO85" s="246"/>
      <c r="GBP85" s="246"/>
      <c r="GBQ85" s="246"/>
      <c r="GBR85" s="246"/>
      <c r="GBS85" s="246"/>
      <c r="GBT85" s="246"/>
      <c r="GBU85" s="246"/>
      <c r="GBV85" s="246"/>
      <c r="GBW85" s="246"/>
      <c r="GBX85" s="246"/>
      <c r="GBY85" s="246"/>
      <c r="GBZ85" s="246"/>
      <c r="GCA85" s="246"/>
      <c r="GCB85" s="246"/>
      <c r="GCC85" s="246"/>
      <c r="GCD85" s="246"/>
      <c r="GCE85" s="246"/>
      <c r="GCF85" s="246"/>
      <c r="GCG85" s="246"/>
      <c r="GCH85" s="246"/>
      <c r="GCI85" s="246"/>
      <c r="GCJ85" s="246"/>
      <c r="GCK85" s="246"/>
      <c r="GCL85" s="246"/>
      <c r="GCM85" s="246"/>
      <c r="GCN85" s="246"/>
      <c r="GCO85" s="246"/>
      <c r="GCP85" s="246"/>
      <c r="GCQ85" s="246"/>
      <c r="GCR85" s="246"/>
      <c r="GCS85" s="246"/>
      <c r="GCT85" s="246"/>
      <c r="GCU85" s="246"/>
      <c r="GCV85" s="246"/>
      <c r="GCW85" s="246"/>
      <c r="GCX85" s="246"/>
      <c r="GCY85" s="246"/>
      <c r="GCZ85" s="246"/>
      <c r="GDA85" s="246"/>
      <c r="GDB85" s="246"/>
      <c r="GDC85" s="246"/>
      <c r="GDD85" s="246"/>
      <c r="GDE85" s="246"/>
      <c r="GDF85" s="246"/>
      <c r="GDG85" s="246"/>
      <c r="GDH85" s="246"/>
      <c r="GDI85" s="246"/>
      <c r="GDJ85" s="246"/>
      <c r="GDK85" s="246"/>
      <c r="GDL85" s="246"/>
      <c r="GDM85" s="246"/>
      <c r="GDN85" s="246"/>
      <c r="GDO85" s="246"/>
      <c r="GDP85" s="246"/>
      <c r="GDQ85" s="246"/>
      <c r="GDR85" s="246"/>
      <c r="GDS85" s="246"/>
      <c r="GDT85" s="246"/>
      <c r="GDU85" s="246"/>
      <c r="GDV85" s="246"/>
      <c r="GDW85" s="246"/>
      <c r="GDX85" s="246"/>
      <c r="GDY85" s="246"/>
      <c r="GDZ85" s="246"/>
      <c r="GEA85" s="246"/>
      <c r="GEB85" s="246"/>
      <c r="GEC85" s="246"/>
      <c r="GED85" s="246"/>
      <c r="GEE85" s="246"/>
      <c r="GEF85" s="246"/>
      <c r="GEG85" s="246"/>
      <c r="GEH85" s="246"/>
      <c r="GEI85" s="246"/>
      <c r="GEJ85" s="246"/>
      <c r="GEK85" s="246"/>
      <c r="GEL85" s="246"/>
      <c r="GEM85" s="246"/>
      <c r="GEN85" s="246"/>
      <c r="GEO85" s="246"/>
      <c r="GEP85" s="246"/>
      <c r="GEQ85" s="246"/>
      <c r="GER85" s="246"/>
      <c r="GES85" s="246"/>
      <c r="GET85" s="246"/>
      <c r="GEU85" s="246"/>
      <c r="GEV85" s="246"/>
      <c r="GEW85" s="246"/>
      <c r="GEX85" s="246"/>
      <c r="GEY85" s="246"/>
      <c r="GEZ85" s="246"/>
      <c r="GFA85" s="246"/>
      <c r="GFB85" s="246"/>
      <c r="GFC85" s="246"/>
      <c r="GFD85" s="246"/>
      <c r="GFE85" s="246"/>
      <c r="GFF85" s="246"/>
      <c r="GFG85" s="246"/>
      <c r="GFH85" s="246"/>
      <c r="GFI85" s="246"/>
      <c r="GFJ85" s="246"/>
      <c r="GFK85" s="246"/>
      <c r="GFL85" s="246"/>
      <c r="GFM85" s="246"/>
      <c r="GFN85" s="246"/>
      <c r="GFO85" s="246"/>
      <c r="GFP85" s="246"/>
      <c r="GFQ85" s="246"/>
      <c r="GFR85" s="246"/>
      <c r="GFS85" s="246"/>
      <c r="GFT85" s="246"/>
      <c r="GFU85" s="246"/>
      <c r="GFV85" s="246"/>
      <c r="GFW85" s="246"/>
      <c r="GFX85" s="246"/>
      <c r="GFY85" s="246"/>
      <c r="GFZ85" s="246"/>
      <c r="GGA85" s="246"/>
      <c r="GGB85" s="246"/>
      <c r="GGC85" s="246"/>
      <c r="GGD85" s="246"/>
      <c r="GGE85" s="246"/>
      <c r="GGF85" s="246"/>
      <c r="GGG85" s="246"/>
      <c r="GGH85" s="246"/>
      <c r="GGI85" s="246"/>
      <c r="GGJ85" s="246"/>
      <c r="GGK85" s="246"/>
      <c r="GGL85" s="246"/>
      <c r="GGM85" s="246"/>
      <c r="GGN85" s="246"/>
      <c r="GGO85" s="246"/>
      <c r="GGP85" s="246"/>
      <c r="GGQ85" s="246"/>
      <c r="GGR85" s="246"/>
      <c r="GGS85" s="246"/>
      <c r="GGT85" s="246"/>
      <c r="GGU85" s="246"/>
      <c r="GGV85" s="246"/>
      <c r="GGW85" s="246"/>
      <c r="GGX85" s="246"/>
      <c r="GGY85" s="246"/>
      <c r="GGZ85" s="246"/>
      <c r="GHA85" s="246"/>
      <c r="GHB85" s="246"/>
      <c r="GHC85" s="246"/>
      <c r="GHD85" s="246"/>
      <c r="GHE85" s="246"/>
      <c r="GHF85" s="246"/>
      <c r="GHG85" s="246"/>
      <c r="GHH85" s="246"/>
      <c r="GHI85" s="246"/>
      <c r="GHJ85" s="246"/>
      <c r="GHK85" s="246"/>
      <c r="GHL85" s="246"/>
      <c r="GHM85" s="246"/>
      <c r="GHN85" s="246"/>
      <c r="GHO85" s="246"/>
      <c r="GHP85" s="246"/>
      <c r="GHQ85" s="246"/>
      <c r="GHR85" s="246"/>
      <c r="GHS85" s="246"/>
      <c r="GHT85" s="246"/>
      <c r="GHU85" s="246"/>
      <c r="GHV85" s="246"/>
      <c r="GHW85" s="246"/>
      <c r="GHX85" s="246"/>
      <c r="GHY85" s="246"/>
      <c r="GHZ85" s="246"/>
      <c r="GIA85" s="246"/>
      <c r="GIB85" s="246"/>
      <c r="GIC85" s="246"/>
      <c r="GID85" s="246"/>
      <c r="GIE85" s="246"/>
      <c r="GIF85" s="246"/>
      <c r="GIG85" s="246"/>
      <c r="GIH85" s="246"/>
      <c r="GII85" s="246"/>
      <c r="GIJ85" s="246"/>
      <c r="GIK85" s="246"/>
      <c r="GIL85" s="246"/>
      <c r="GIM85" s="246"/>
      <c r="GIN85" s="246"/>
      <c r="GIO85" s="246"/>
      <c r="GIP85" s="246"/>
      <c r="GIQ85" s="246"/>
      <c r="GIR85" s="246"/>
      <c r="GIS85" s="246"/>
      <c r="GIT85" s="246"/>
      <c r="GIU85" s="246"/>
      <c r="GIV85" s="246"/>
      <c r="GIW85" s="246"/>
      <c r="GIX85" s="246"/>
      <c r="GIY85" s="246"/>
      <c r="GIZ85" s="246"/>
      <c r="GJA85" s="246"/>
      <c r="GJB85" s="246"/>
      <c r="GJC85" s="246"/>
      <c r="GJD85" s="246"/>
      <c r="GJE85" s="246"/>
      <c r="GJF85" s="246"/>
      <c r="GJG85" s="246"/>
      <c r="GJH85" s="246"/>
      <c r="GJI85" s="246"/>
      <c r="GJJ85" s="246"/>
      <c r="GJK85" s="246"/>
      <c r="GJL85" s="246"/>
      <c r="GJM85" s="246"/>
      <c r="GJN85" s="246"/>
      <c r="GJO85" s="246"/>
      <c r="GJP85" s="246"/>
      <c r="GJQ85" s="246"/>
      <c r="GJR85" s="246"/>
      <c r="GJS85" s="246"/>
      <c r="GJT85" s="246"/>
      <c r="GJU85" s="246"/>
      <c r="GJV85" s="246"/>
      <c r="GJW85" s="246"/>
      <c r="GJX85" s="246"/>
      <c r="GJY85" s="246"/>
      <c r="GJZ85" s="246"/>
      <c r="GKA85" s="246"/>
      <c r="GKB85" s="246"/>
      <c r="GKC85" s="246"/>
      <c r="GKD85" s="246"/>
      <c r="GKE85" s="246"/>
      <c r="GKF85" s="246"/>
      <c r="GKG85" s="246"/>
      <c r="GKH85" s="246"/>
      <c r="GKI85" s="246"/>
      <c r="GKJ85" s="246"/>
      <c r="GKK85" s="246"/>
      <c r="GKL85" s="246"/>
      <c r="GKM85" s="246"/>
      <c r="GKN85" s="246"/>
      <c r="GKO85" s="246"/>
      <c r="GKP85" s="246"/>
      <c r="GKQ85" s="246"/>
      <c r="GKR85" s="246"/>
      <c r="GKS85" s="246"/>
      <c r="GKT85" s="246"/>
      <c r="GKU85" s="246"/>
      <c r="GKV85" s="246"/>
      <c r="GKW85" s="246"/>
      <c r="GKX85" s="246"/>
      <c r="GKY85" s="246"/>
      <c r="GKZ85" s="246"/>
      <c r="GLA85" s="246"/>
      <c r="GLB85" s="246"/>
      <c r="GLC85" s="246"/>
      <c r="GLD85" s="246"/>
      <c r="GLE85" s="246"/>
      <c r="GLF85" s="246"/>
      <c r="GLG85" s="246"/>
      <c r="GLH85" s="246"/>
      <c r="GLI85" s="246"/>
      <c r="GLJ85" s="246"/>
      <c r="GLK85" s="246"/>
      <c r="GLL85" s="246"/>
      <c r="GLM85" s="246"/>
      <c r="GLN85" s="246"/>
      <c r="GLO85" s="246"/>
      <c r="GLP85" s="246"/>
      <c r="GLQ85" s="246"/>
      <c r="GLR85" s="246"/>
      <c r="GLS85" s="246"/>
      <c r="GLT85" s="246"/>
      <c r="GLU85" s="246"/>
      <c r="GLV85" s="246"/>
      <c r="GLW85" s="246"/>
      <c r="GLX85" s="246"/>
      <c r="GLY85" s="246"/>
      <c r="GLZ85" s="246"/>
      <c r="GMA85" s="246"/>
      <c r="GMB85" s="246"/>
      <c r="GMC85" s="246"/>
      <c r="GMD85" s="246"/>
      <c r="GME85" s="246"/>
      <c r="GMF85" s="246"/>
      <c r="GMG85" s="246"/>
      <c r="GMH85" s="246"/>
      <c r="GMI85" s="246"/>
      <c r="GMJ85" s="246"/>
      <c r="GMK85" s="246"/>
      <c r="GML85" s="246"/>
      <c r="GMM85" s="246"/>
      <c r="GMN85" s="246"/>
      <c r="GMO85" s="246"/>
      <c r="GMP85" s="246"/>
      <c r="GMQ85" s="246"/>
      <c r="GMR85" s="246"/>
      <c r="GMS85" s="246"/>
      <c r="GMT85" s="246"/>
      <c r="GMU85" s="246"/>
      <c r="GMV85" s="246"/>
      <c r="GMW85" s="246"/>
      <c r="GMX85" s="246"/>
      <c r="GMY85" s="246"/>
      <c r="GMZ85" s="246"/>
      <c r="GNA85" s="246"/>
      <c r="GNB85" s="246"/>
      <c r="GNC85" s="246"/>
      <c r="GND85" s="246"/>
      <c r="GNE85" s="246"/>
      <c r="GNF85" s="246"/>
      <c r="GNG85" s="246"/>
      <c r="GNH85" s="246"/>
      <c r="GNI85" s="246"/>
      <c r="GNJ85" s="246"/>
      <c r="GNK85" s="246"/>
      <c r="GNL85" s="246"/>
      <c r="GNM85" s="246"/>
      <c r="GNN85" s="246"/>
      <c r="GNO85" s="246"/>
      <c r="GNP85" s="246"/>
      <c r="GNQ85" s="246"/>
      <c r="GNR85" s="246"/>
      <c r="GNS85" s="246"/>
      <c r="GNT85" s="246"/>
      <c r="GNU85" s="246"/>
      <c r="GNV85" s="246"/>
      <c r="GNW85" s="246"/>
      <c r="GNX85" s="246"/>
      <c r="GNY85" s="246"/>
      <c r="GNZ85" s="246"/>
      <c r="GOA85" s="246"/>
      <c r="GOB85" s="246"/>
      <c r="GOC85" s="246"/>
      <c r="GOD85" s="246"/>
      <c r="GOE85" s="246"/>
      <c r="GOF85" s="246"/>
      <c r="GOG85" s="246"/>
      <c r="GOH85" s="246"/>
      <c r="GOI85" s="246"/>
      <c r="GOJ85" s="246"/>
      <c r="GOK85" s="246"/>
      <c r="GOL85" s="246"/>
      <c r="GOM85" s="246"/>
      <c r="GON85" s="246"/>
      <c r="GOO85" s="246"/>
      <c r="GOP85" s="246"/>
      <c r="GOQ85" s="246"/>
      <c r="GOR85" s="246"/>
      <c r="GOS85" s="246"/>
      <c r="GOT85" s="246"/>
      <c r="GOU85" s="246"/>
      <c r="GOV85" s="246"/>
      <c r="GOW85" s="246"/>
      <c r="GOX85" s="246"/>
      <c r="GOY85" s="246"/>
      <c r="GOZ85" s="246"/>
      <c r="GPA85" s="246"/>
      <c r="GPB85" s="246"/>
      <c r="GPC85" s="246"/>
      <c r="GPD85" s="246"/>
      <c r="GPE85" s="246"/>
      <c r="GPF85" s="246"/>
      <c r="GPG85" s="246"/>
      <c r="GPH85" s="246"/>
      <c r="GPI85" s="246"/>
      <c r="GPJ85" s="246"/>
      <c r="GPK85" s="246"/>
      <c r="GPL85" s="246"/>
      <c r="GPM85" s="246"/>
      <c r="GPN85" s="246"/>
      <c r="GPO85" s="246"/>
      <c r="GPP85" s="246"/>
      <c r="GPQ85" s="246"/>
      <c r="GPR85" s="246"/>
      <c r="GPS85" s="246"/>
      <c r="GPT85" s="246"/>
      <c r="GPU85" s="246"/>
      <c r="GPV85" s="246"/>
      <c r="GPW85" s="246"/>
      <c r="GPX85" s="246"/>
      <c r="GPY85" s="246"/>
      <c r="GPZ85" s="246"/>
      <c r="GQA85" s="246"/>
      <c r="GQB85" s="246"/>
      <c r="GQC85" s="246"/>
      <c r="GQD85" s="246"/>
      <c r="GQE85" s="246"/>
      <c r="GQF85" s="246"/>
      <c r="GQG85" s="246"/>
      <c r="GQH85" s="246"/>
      <c r="GQI85" s="246"/>
      <c r="GQJ85" s="246"/>
      <c r="GQK85" s="246"/>
      <c r="GQL85" s="246"/>
      <c r="GQM85" s="246"/>
      <c r="GQN85" s="246"/>
      <c r="GQO85" s="246"/>
      <c r="GQP85" s="246"/>
      <c r="GQQ85" s="246"/>
      <c r="GQR85" s="246"/>
      <c r="GQS85" s="246"/>
      <c r="GQT85" s="246"/>
      <c r="GQU85" s="246"/>
      <c r="GQV85" s="246"/>
      <c r="GQW85" s="246"/>
      <c r="GQX85" s="246"/>
      <c r="GQY85" s="246"/>
      <c r="GQZ85" s="246"/>
      <c r="GRA85" s="246"/>
      <c r="GRB85" s="246"/>
      <c r="GRC85" s="246"/>
      <c r="GRD85" s="246"/>
      <c r="GRE85" s="246"/>
      <c r="GRF85" s="246"/>
      <c r="GRG85" s="246"/>
      <c r="GRH85" s="246"/>
      <c r="GRI85" s="246"/>
      <c r="GRJ85" s="246"/>
      <c r="GRK85" s="246"/>
      <c r="GRL85" s="246"/>
      <c r="GRM85" s="246"/>
      <c r="GRN85" s="246"/>
      <c r="GRO85" s="246"/>
      <c r="GRP85" s="246"/>
      <c r="GRQ85" s="246"/>
      <c r="GRR85" s="246"/>
      <c r="GRS85" s="246"/>
      <c r="GRT85" s="246"/>
      <c r="GRU85" s="246"/>
      <c r="GRV85" s="246"/>
      <c r="GRW85" s="246"/>
      <c r="GRX85" s="246"/>
      <c r="GRY85" s="246"/>
      <c r="GRZ85" s="246"/>
      <c r="GSA85" s="246"/>
      <c r="GSB85" s="246"/>
      <c r="GSC85" s="246"/>
      <c r="GSD85" s="246"/>
      <c r="GSE85" s="246"/>
      <c r="GSF85" s="246"/>
      <c r="GSG85" s="246"/>
      <c r="GSH85" s="246"/>
      <c r="GSI85" s="246"/>
      <c r="GSJ85" s="246"/>
      <c r="GSK85" s="246"/>
      <c r="GSL85" s="246"/>
      <c r="GSM85" s="246"/>
      <c r="GSN85" s="246"/>
      <c r="GSO85" s="246"/>
      <c r="GSP85" s="246"/>
      <c r="GSQ85" s="246"/>
      <c r="GSR85" s="246"/>
      <c r="GSS85" s="246"/>
      <c r="GST85" s="246"/>
      <c r="GSU85" s="246"/>
      <c r="GSV85" s="246"/>
      <c r="GSW85" s="246"/>
      <c r="GSX85" s="246"/>
      <c r="GSY85" s="246"/>
      <c r="GSZ85" s="246"/>
      <c r="GTA85" s="246"/>
      <c r="GTB85" s="246"/>
      <c r="GTC85" s="246"/>
      <c r="GTD85" s="246"/>
      <c r="GTE85" s="246"/>
      <c r="GTF85" s="246"/>
      <c r="GTG85" s="246"/>
      <c r="GTH85" s="246"/>
      <c r="GTI85" s="246"/>
      <c r="GTJ85" s="246"/>
      <c r="GTK85" s="246"/>
      <c r="GTL85" s="246"/>
      <c r="GTM85" s="246"/>
      <c r="GTN85" s="246"/>
      <c r="GTO85" s="246"/>
      <c r="GTP85" s="246"/>
      <c r="GTQ85" s="246"/>
      <c r="GTR85" s="246"/>
      <c r="GTS85" s="246"/>
      <c r="GTT85" s="246"/>
      <c r="GTU85" s="246"/>
      <c r="GTV85" s="246"/>
      <c r="GTW85" s="246"/>
      <c r="GTX85" s="246"/>
      <c r="GTY85" s="246"/>
      <c r="GTZ85" s="246"/>
      <c r="GUA85" s="246"/>
      <c r="GUB85" s="246"/>
      <c r="GUC85" s="246"/>
      <c r="GUD85" s="246"/>
      <c r="GUE85" s="246"/>
      <c r="GUF85" s="246"/>
      <c r="GUG85" s="246"/>
      <c r="GUH85" s="246"/>
      <c r="GUI85" s="246"/>
      <c r="GUJ85" s="246"/>
      <c r="GUK85" s="246"/>
      <c r="GUL85" s="246"/>
      <c r="GUM85" s="246"/>
      <c r="GUN85" s="246"/>
      <c r="GUO85" s="246"/>
      <c r="GUP85" s="246"/>
      <c r="GUQ85" s="246"/>
      <c r="GUR85" s="246"/>
      <c r="GUS85" s="246"/>
      <c r="GUT85" s="246"/>
      <c r="GUU85" s="246"/>
      <c r="GUV85" s="246"/>
      <c r="GUW85" s="246"/>
      <c r="GUX85" s="246"/>
      <c r="GUY85" s="246"/>
      <c r="GUZ85" s="246"/>
      <c r="GVA85" s="246"/>
      <c r="GVB85" s="246"/>
      <c r="GVC85" s="246"/>
      <c r="GVD85" s="246"/>
      <c r="GVE85" s="246"/>
      <c r="GVF85" s="246"/>
      <c r="GVG85" s="246"/>
      <c r="GVH85" s="246"/>
      <c r="GVI85" s="246"/>
      <c r="GVJ85" s="246"/>
      <c r="GVK85" s="246"/>
      <c r="GVL85" s="246"/>
      <c r="GVM85" s="246"/>
      <c r="GVN85" s="246"/>
      <c r="GVO85" s="246"/>
      <c r="GVP85" s="246"/>
      <c r="GVQ85" s="246"/>
      <c r="GVR85" s="246"/>
      <c r="GVS85" s="246"/>
      <c r="GVT85" s="246"/>
      <c r="GVU85" s="246"/>
      <c r="GVV85" s="246"/>
      <c r="GVW85" s="246"/>
      <c r="GVX85" s="246"/>
      <c r="GVY85" s="246"/>
      <c r="GVZ85" s="246"/>
      <c r="GWA85" s="246"/>
      <c r="GWB85" s="246"/>
      <c r="GWC85" s="246"/>
      <c r="GWD85" s="246"/>
      <c r="GWE85" s="246"/>
      <c r="GWF85" s="246"/>
      <c r="GWG85" s="246"/>
      <c r="GWH85" s="246"/>
      <c r="GWI85" s="246"/>
      <c r="GWJ85" s="246"/>
      <c r="GWK85" s="246"/>
      <c r="GWL85" s="246"/>
      <c r="GWM85" s="246"/>
      <c r="GWN85" s="246"/>
      <c r="GWO85" s="246"/>
      <c r="GWP85" s="246"/>
      <c r="GWQ85" s="246"/>
      <c r="GWR85" s="246"/>
      <c r="GWS85" s="246"/>
      <c r="GWT85" s="246"/>
      <c r="GWU85" s="246"/>
      <c r="GWV85" s="246"/>
      <c r="GWW85" s="246"/>
      <c r="GWX85" s="246"/>
      <c r="GWY85" s="246"/>
      <c r="GWZ85" s="246"/>
      <c r="GXA85" s="246"/>
      <c r="GXB85" s="246"/>
      <c r="GXC85" s="246"/>
      <c r="GXD85" s="246"/>
      <c r="GXE85" s="246"/>
      <c r="GXF85" s="246"/>
      <c r="GXG85" s="246"/>
      <c r="GXH85" s="246"/>
      <c r="GXI85" s="246"/>
      <c r="GXJ85" s="246"/>
      <c r="GXK85" s="246"/>
      <c r="GXL85" s="246"/>
      <c r="GXM85" s="246"/>
      <c r="GXN85" s="246"/>
      <c r="GXO85" s="246"/>
      <c r="GXP85" s="246"/>
      <c r="GXQ85" s="246"/>
      <c r="GXR85" s="246"/>
      <c r="GXS85" s="246"/>
      <c r="GXT85" s="246"/>
      <c r="GXU85" s="246"/>
      <c r="GXV85" s="246"/>
      <c r="GXW85" s="246"/>
      <c r="GXX85" s="246"/>
      <c r="GXY85" s="246"/>
      <c r="GXZ85" s="246"/>
      <c r="GYA85" s="246"/>
      <c r="GYB85" s="246"/>
      <c r="GYC85" s="246"/>
      <c r="GYD85" s="246"/>
      <c r="GYE85" s="246"/>
      <c r="GYF85" s="246"/>
      <c r="GYG85" s="246"/>
      <c r="GYH85" s="246"/>
      <c r="GYI85" s="246"/>
      <c r="GYJ85" s="246"/>
      <c r="GYK85" s="246"/>
      <c r="GYL85" s="246"/>
      <c r="GYM85" s="246"/>
      <c r="GYN85" s="246"/>
      <c r="GYO85" s="246"/>
      <c r="GYP85" s="246"/>
      <c r="GYQ85" s="246"/>
      <c r="GYR85" s="246"/>
      <c r="GYS85" s="246"/>
      <c r="GYT85" s="246"/>
      <c r="GYU85" s="246"/>
      <c r="GYV85" s="246"/>
      <c r="GYW85" s="246"/>
      <c r="GYX85" s="246"/>
      <c r="GYY85" s="246"/>
      <c r="GYZ85" s="246"/>
      <c r="GZA85" s="246"/>
      <c r="GZB85" s="246"/>
      <c r="GZC85" s="246"/>
      <c r="GZD85" s="246"/>
      <c r="GZE85" s="246"/>
      <c r="GZF85" s="246"/>
      <c r="GZG85" s="246"/>
      <c r="GZH85" s="246"/>
      <c r="GZI85" s="246"/>
      <c r="GZJ85" s="246"/>
      <c r="GZK85" s="246"/>
      <c r="GZL85" s="246"/>
      <c r="GZM85" s="246"/>
      <c r="GZN85" s="246"/>
      <c r="GZO85" s="246"/>
      <c r="GZP85" s="246"/>
      <c r="GZQ85" s="246"/>
      <c r="GZR85" s="246"/>
      <c r="GZS85" s="246"/>
      <c r="GZT85" s="246"/>
      <c r="GZU85" s="246"/>
      <c r="GZV85" s="246"/>
      <c r="GZW85" s="246"/>
      <c r="GZX85" s="246"/>
      <c r="GZY85" s="246"/>
      <c r="GZZ85" s="246"/>
      <c r="HAA85" s="246"/>
      <c r="HAB85" s="246"/>
      <c r="HAC85" s="246"/>
      <c r="HAD85" s="246"/>
      <c r="HAE85" s="246"/>
      <c r="HAF85" s="246"/>
      <c r="HAG85" s="246"/>
      <c r="HAH85" s="246"/>
      <c r="HAI85" s="246"/>
      <c r="HAJ85" s="246"/>
      <c r="HAK85" s="246"/>
      <c r="HAL85" s="246"/>
      <c r="HAM85" s="246"/>
      <c r="HAN85" s="246"/>
      <c r="HAO85" s="246"/>
      <c r="HAP85" s="246"/>
      <c r="HAQ85" s="246"/>
      <c r="HAR85" s="246"/>
      <c r="HAS85" s="246"/>
      <c r="HAT85" s="246"/>
      <c r="HAU85" s="246"/>
      <c r="HAV85" s="246"/>
      <c r="HAW85" s="246"/>
      <c r="HAX85" s="246"/>
      <c r="HAY85" s="246"/>
      <c r="HAZ85" s="246"/>
      <c r="HBA85" s="246"/>
      <c r="HBB85" s="246"/>
      <c r="HBC85" s="246"/>
      <c r="HBD85" s="246"/>
      <c r="HBE85" s="246"/>
      <c r="HBF85" s="246"/>
      <c r="HBG85" s="246"/>
      <c r="HBH85" s="246"/>
      <c r="HBI85" s="246"/>
      <c r="HBJ85" s="246"/>
      <c r="HBK85" s="246"/>
      <c r="HBL85" s="246"/>
      <c r="HBM85" s="246"/>
      <c r="HBN85" s="246"/>
      <c r="HBO85" s="246"/>
      <c r="HBP85" s="246"/>
      <c r="HBQ85" s="246"/>
      <c r="HBR85" s="246"/>
      <c r="HBS85" s="246"/>
      <c r="HBT85" s="246"/>
      <c r="HBU85" s="246"/>
      <c r="HBV85" s="246"/>
      <c r="HBW85" s="246"/>
      <c r="HBX85" s="246"/>
      <c r="HBY85" s="246"/>
      <c r="HBZ85" s="246"/>
      <c r="HCA85" s="246"/>
      <c r="HCB85" s="246"/>
      <c r="HCC85" s="246"/>
      <c r="HCD85" s="246"/>
      <c r="HCE85" s="246"/>
      <c r="HCF85" s="246"/>
      <c r="HCG85" s="246"/>
      <c r="HCH85" s="246"/>
      <c r="HCI85" s="246"/>
      <c r="HCJ85" s="246"/>
      <c r="HCK85" s="246"/>
      <c r="HCL85" s="246"/>
      <c r="HCM85" s="246"/>
      <c r="HCN85" s="246"/>
      <c r="HCO85" s="246"/>
      <c r="HCP85" s="246"/>
      <c r="HCQ85" s="246"/>
      <c r="HCR85" s="246"/>
      <c r="HCS85" s="246"/>
      <c r="HCT85" s="246"/>
      <c r="HCU85" s="246"/>
      <c r="HCV85" s="246"/>
      <c r="HCW85" s="246"/>
      <c r="HCX85" s="246"/>
      <c r="HCY85" s="246"/>
      <c r="HCZ85" s="246"/>
      <c r="HDA85" s="246"/>
      <c r="HDB85" s="246"/>
      <c r="HDC85" s="246"/>
      <c r="HDD85" s="246"/>
      <c r="HDE85" s="246"/>
      <c r="HDF85" s="246"/>
      <c r="HDG85" s="246"/>
      <c r="HDH85" s="246"/>
      <c r="HDI85" s="246"/>
      <c r="HDJ85" s="246"/>
      <c r="HDK85" s="246"/>
      <c r="HDL85" s="246"/>
      <c r="HDM85" s="246"/>
      <c r="HDN85" s="246"/>
      <c r="HDO85" s="246"/>
      <c r="HDP85" s="246"/>
      <c r="HDQ85" s="246"/>
      <c r="HDR85" s="246"/>
      <c r="HDS85" s="246"/>
      <c r="HDT85" s="246"/>
      <c r="HDU85" s="246"/>
      <c r="HDV85" s="246"/>
      <c r="HDW85" s="246"/>
      <c r="HDX85" s="246"/>
      <c r="HDY85" s="246"/>
      <c r="HDZ85" s="246"/>
      <c r="HEA85" s="246"/>
      <c r="HEB85" s="246"/>
      <c r="HEC85" s="246"/>
      <c r="HED85" s="246"/>
      <c r="HEE85" s="246"/>
      <c r="HEF85" s="246"/>
      <c r="HEG85" s="246"/>
      <c r="HEH85" s="246"/>
      <c r="HEI85" s="246"/>
      <c r="HEJ85" s="246"/>
      <c r="HEK85" s="246"/>
      <c r="HEL85" s="246"/>
      <c r="HEM85" s="246"/>
      <c r="HEN85" s="246"/>
      <c r="HEO85" s="246"/>
      <c r="HEP85" s="246"/>
      <c r="HEQ85" s="246"/>
      <c r="HER85" s="246"/>
      <c r="HES85" s="246"/>
      <c r="HET85" s="246"/>
      <c r="HEU85" s="246"/>
      <c r="HEV85" s="246"/>
      <c r="HEW85" s="246"/>
      <c r="HEX85" s="246"/>
      <c r="HEY85" s="246"/>
      <c r="HEZ85" s="246"/>
      <c r="HFA85" s="246"/>
      <c r="HFB85" s="246"/>
      <c r="HFC85" s="246"/>
      <c r="HFD85" s="246"/>
      <c r="HFE85" s="246"/>
      <c r="HFF85" s="246"/>
      <c r="HFG85" s="246"/>
      <c r="HFH85" s="246"/>
      <c r="HFI85" s="246"/>
      <c r="HFJ85" s="246"/>
      <c r="HFK85" s="246"/>
      <c r="HFL85" s="246"/>
      <c r="HFM85" s="246"/>
      <c r="HFN85" s="246"/>
      <c r="HFO85" s="246"/>
      <c r="HFP85" s="246"/>
      <c r="HFQ85" s="246"/>
      <c r="HFR85" s="246"/>
      <c r="HFS85" s="246"/>
      <c r="HFT85" s="246"/>
      <c r="HFU85" s="246"/>
      <c r="HFV85" s="246"/>
      <c r="HFW85" s="246"/>
      <c r="HFX85" s="246"/>
      <c r="HFY85" s="246"/>
      <c r="HFZ85" s="246"/>
      <c r="HGA85" s="246"/>
      <c r="HGB85" s="246"/>
      <c r="HGC85" s="246"/>
      <c r="HGD85" s="246"/>
      <c r="HGE85" s="246"/>
      <c r="HGF85" s="246"/>
      <c r="HGG85" s="246"/>
      <c r="HGH85" s="246"/>
      <c r="HGI85" s="246"/>
      <c r="HGJ85" s="246"/>
      <c r="HGK85" s="246"/>
      <c r="HGL85" s="246"/>
      <c r="HGM85" s="246"/>
      <c r="HGN85" s="246"/>
      <c r="HGO85" s="246"/>
      <c r="HGP85" s="246"/>
      <c r="HGQ85" s="246"/>
      <c r="HGR85" s="246"/>
      <c r="HGS85" s="246"/>
      <c r="HGT85" s="246"/>
      <c r="HGU85" s="246"/>
      <c r="HGV85" s="246"/>
      <c r="HGW85" s="246"/>
      <c r="HGX85" s="246"/>
      <c r="HGY85" s="246"/>
      <c r="HGZ85" s="246"/>
      <c r="HHA85" s="246"/>
      <c r="HHB85" s="246"/>
      <c r="HHC85" s="246"/>
      <c r="HHD85" s="246"/>
      <c r="HHE85" s="246"/>
      <c r="HHF85" s="246"/>
      <c r="HHG85" s="246"/>
      <c r="HHH85" s="246"/>
      <c r="HHI85" s="246"/>
      <c r="HHJ85" s="246"/>
      <c r="HHK85" s="246"/>
      <c r="HHL85" s="246"/>
      <c r="HHM85" s="246"/>
      <c r="HHN85" s="246"/>
      <c r="HHO85" s="246"/>
      <c r="HHP85" s="246"/>
      <c r="HHQ85" s="246"/>
      <c r="HHR85" s="246"/>
      <c r="HHS85" s="246"/>
      <c r="HHT85" s="246"/>
      <c r="HHU85" s="246"/>
      <c r="HHV85" s="246"/>
      <c r="HHW85" s="246"/>
      <c r="HHX85" s="246"/>
      <c r="HHY85" s="246"/>
      <c r="HHZ85" s="246"/>
      <c r="HIA85" s="246"/>
      <c r="HIB85" s="246"/>
      <c r="HIC85" s="246"/>
      <c r="HID85" s="246"/>
      <c r="HIE85" s="246"/>
      <c r="HIF85" s="246"/>
      <c r="HIG85" s="246"/>
      <c r="HIH85" s="246"/>
      <c r="HII85" s="246"/>
      <c r="HIJ85" s="246"/>
      <c r="HIK85" s="246"/>
      <c r="HIL85" s="246"/>
      <c r="HIM85" s="246"/>
      <c r="HIN85" s="246"/>
      <c r="HIO85" s="246"/>
      <c r="HIP85" s="246"/>
      <c r="HIQ85" s="246"/>
      <c r="HIR85" s="246"/>
      <c r="HIS85" s="246"/>
      <c r="HIT85" s="246"/>
      <c r="HIU85" s="246"/>
      <c r="HIV85" s="246"/>
      <c r="HIW85" s="246"/>
      <c r="HIX85" s="246"/>
      <c r="HIY85" s="246"/>
      <c r="HIZ85" s="246"/>
      <c r="HJA85" s="246"/>
      <c r="HJB85" s="246"/>
      <c r="HJC85" s="246"/>
      <c r="HJD85" s="246"/>
      <c r="HJE85" s="246"/>
      <c r="HJF85" s="246"/>
      <c r="HJG85" s="246"/>
      <c r="HJH85" s="246"/>
      <c r="HJI85" s="246"/>
      <c r="HJJ85" s="246"/>
      <c r="HJK85" s="246"/>
      <c r="HJL85" s="246"/>
      <c r="HJM85" s="246"/>
      <c r="HJN85" s="246"/>
      <c r="HJO85" s="246"/>
      <c r="HJP85" s="246"/>
      <c r="HJQ85" s="246"/>
      <c r="HJR85" s="246"/>
      <c r="HJS85" s="246"/>
      <c r="HJT85" s="246"/>
      <c r="HJU85" s="246"/>
      <c r="HJV85" s="246"/>
      <c r="HJW85" s="246"/>
      <c r="HJX85" s="246"/>
      <c r="HJY85" s="246"/>
      <c r="HJZ85" s="246"/>
      <c r="HKA85" s="246"/>
      <c r="HKB85" s="246"/>
      <c r="HKC85" s="246"/>
      <c r="HKD85" s="246"/>
      <c r="HKE85" s="246"/>
      <c r="HKF85" s="246"/>
      <c r="HKG85" s="246"/>
      <c r="HKH85" s="246"/>
      <c r="HKI85" s="246"/>
      <c r="HKJ85" s="246"/>
      <c r="HKK85" s="246"/>
      <c r="HKL85" s="246"/>
      <c r="HKM85" s="246"/>
      <c r="HKN85" s="246"/>
      <c r="HKO85" s="246"/>
      <c r="HKP85" s="246"/>
      <c r="HKQ85" s="246"/>
      <c r="HKR85" s="246"/>
      <c r="HKS85" s="246"/>
      <c r="HKT85" s="246"/>
      <c r="HKU85" s="246"/>
      <c r="HKV85" s="246"/>
      <c r="HKW85" s="246"/>
      <c r="HKX85" s="246"/>
      <c r="HKY85" s="246"/>
      <c r="HKZ85" s="246"/>
      <c r="HLA85" s="246"/>
      <c r="HLB85" s="246"/>
      <c r="HLC85" s="246"/>
      <c r="HLD85" s="246"/>
      <c r="HLE85" s="246"/>
      <c r="HLF85" s="246"/>
      <c r="HLG85" s="246"/>
      <c r="HLH85" s="246"/>
      <c r="HLI85" s="246"/>
      <c r="HLJ85" s="246"/>
      <c r="HLK85" s="246"/>
      <c r="HLL85" s="246"/>
      <c r="HLM85" s="246"/>
      <c r="HLN85" s="246"/>
      <c r="HLO85" s="246"/>
      <c r="HLP85" s="246"/>
      <c r="HLQ85" s="246"/>
      <c r="HLR85" s="246"/>
      <c r="HLS85" s="246"/>
      <c r="HLT85" s="246"/>
      <c r="HLU85" s="246"/>
      <c r="HLV85" s="246"/>
      <c r="HLW85" s="246"/>
      <c r="HLX85" s="246"/>
      <c r="HLY85" s="246"/>
      <c r="HLZ85" s="246"/>
      <c r="HMA85" s="246"/>
      <c r="HMB85" s="246"/>
      <c r="HMC85" s="246"/>
      <c r="HMD85" s="246"/>
      <c r="HME85" s="246"/>
      <c r="HMF85" s="246"/>
      <c r="HMG85" s="246"/>
      <c r="HMH85" s="246"/>
      <c r="HMI85" s="246"/>
      <c r="HMJ85" s="246"/>
      <c r="HMK85" s="246"/>
      <c r="HML85" s="246"/>
      <c r="HMM85" s="246"/>
      <c r="HMN85" s="246"/>
      <c r="HMO85" s="246"/>
      <c r="HMP85" s="246"/>
      <c r="HMQ85" s="246"/>
      <c r="HMR85" s="246"/>
      <c r="HMS85" s="246"/>
      <c r="HMT85" s="246"/>
      <c r="HMU85" s="246"/>
      <c r="HMV85" s="246"/>
      <c r="HMW85" s="246"/>
      <c r="HMX85" s="246"/>
      <c r="HMY85" s="246"/>
      <c r="HMZ85" s="246"/>
      <c r="HNA85" s="246"/>
      <c r="HNB85" s="246"/>
      <c r="HNC85" s="246"/>
      <c r="HND85" s="246"/>
      <c r="HNE85" s="246"/>
      <c r="HNF85" s="246"/>
      <c r="HNG85" s="246"/>
      <c r="HNH85" s="246"/>
      <c r="HNI85" s="246"/>
      <c r="HNJ85" s="246"/>
      <c r="HNK85" s="246"/>
      <c r="HNL85" s="246"/>
      <c r="HNM85" s="246"/>
      <c r="HNN85" s="246"/>
      <c r="HNO85" s="246"/>
      <c r="HNP85" s="246"/>
      <c r="HNQ85" s="246"/>
      <c r="HNR85" s="246"/>
      <c r="HNS85" s="246"/>
      <c r="HNT85" s="246"/>
      <c r="HNU85" s="246"/>
      <c r="HNV85" s="246"/>
      <c r="HNW85" s="246"/>
      <c r="HNX85" s="246"/>
      <c r="HNY85" s="246"/>
      <c r="HNZ85" s="246"/>
      <c r="HOA85" s="246"/>
      <c r="HOB85" s="246"/>
      <c r="HOC85" s="246"/>
      <c r="HOD85" s="246"/>
      <c r="HOE85" s="246"/>
      <c r="HOF85" s="246"/>
      <c r="HOG85" s="246"/>
      <c r="HOH85" s="246"/>
      <c r="HOI85" s="246"/>
      <c r="HOJ85" s="246"/>
      <c r="HOK85" s="246"/>
      <c r="HOL85" s="246"/>
      <c r="HOM85" s="246"/>
      <c r="HON85" s="246"/>
      <c r="HOO85" s="246"/>
      <c r="HOP85" s="246"/>
      <c r="HOQ85" s="246"/>
      <c r="HOR85" s="246"/>
      <c r="HOS85" s="246"/>
      <c r="HOT85" s="246"/>
      <c r="HOU85" s="246"/>
      <c r="HOV85" s="246"/>
      <c r="HOW85" s="246"/>
      <c r="HOX85" s="246"/>
      <c r="HOY85" s="246"/>
      <c r="HOZ85" s="246"/>
      <c r="HPA85" s="246"/>
      <c r="HPB85" s="246"/>
      <c r="HPC85" s="246"/>
      <c r="HPD85" s="246"/>
      <c r="HPE85" s="246"/>
      <c r="HPF85" s="246"/>
      <c r="HPG85" s="246"/>
      <c r="HPH85" s="246"/>
      <c r="HPI85" s="246"/>
      <c r="HPJ85" s="246"/>
      <c r="HPK85" s="246"/>
      <c r="HPL85" s="246"/>
      <c r="HPM85" s="246"/>
      <c r="HPN85" s="246"/>
      <c r="HPO85" s="246"/>
      <c r="HPP85" s="246"/>
      <c r="HPQ85" s="246"/>
      <c r="HPR85" s="246"/>
      <c r="HPS85" s="246"/>
      <c r="HPT85" s="246"/>
      <c r="HPU85" s="246"/>
      <c r="HPV85" s="246"/>
      <c r="HPW85" s="246"/>
      <c r="HPX85" s="246"/>
      <c r="HPY85" s="246"/>
      <c r="HPZ85" s="246"/>
      <c r="HQA85" s="246"/>
      <c r="HQB85" s="246"/>
      <c r="HQC85" s="246"/>
      <c r="HQD85" s="246"/>
      <c r="HQE85" s="246"/>
      <c r="HQF85" s="246"/>
      <c r="HQG85" s="246"/>
      <c r="HQH85" s="246"/>
      <c r="HQI85" s="246"/>
      <c r="HQJ85" s="246"/>
      <c r="HQK85" s="246"/>
      <c r="HQL85" s="246"/>
      <c r="HQM85" s="246"/>
      <c r="HQN85" s="246"/>
      <c r="HQO85" s="246"/>
      <c r="HQP85" s="246"/>
      <c r="HQQ85" s="246"/>
      <c r="HQR85" s="246"/>
      <c r="HQS85" s="246"/>
      <c r="HQT85" s="246"/>
      <c r="HQU85" s="246"/>
      <c r="HQV85" s="246"/>
      <c r="HQW85" s="246"/>
      <c r="HQX85" s="246"/>
      <c r="HQY85" s="246"/>
      <c r="HQZ85" s="246"/>
      <c r="HRA85" s="246"/>
      <c r="HRB85" s="246"/>
      <c r="HRC85" s="246"/>
      <c r="HRD85" s="246"/>
      <c r="HRE85" s="246"/>
      <c r="HRF85" s="246"/>
      <c r="HRG85" s="246"/>
      <c r="HRH85" s="246"/>
      <c r="HRI85" s="246"/>
      <c r="HRJ85" s="246"/>
      <c r="HRK85" s="246"/>
      <c r="HRL85" s="246"/>
      <c r="HRM85" s="246"/>
      <c r="HRN85" s="246"/>
      <c r="HRO85" s="246"/>
      <c r="HRP85" s="246"/>
      <c r="HRQ85" s="246"/>
      <c r="HRR85" s="246"/>
      <c r="HRS85" s="246"/>
      <c r="HRT85" s="246"/>
      <c r="HRU85" s="246"/>
      <c r="HRV85" s="246"/>
      <c r="HRW85" s="246"/>
      <c r="HRX85" s="246"/>
      <c r="HRY85" s="246"/>
      <c r="HRZ85" s="246"/>
      <c r="HSA85" s="246"/>
      <c r="HSB85" s="246"/>
      <c r="HSC85" s="246"/>
      <c r="HSD85" s="246"/>
      <c r="HSE85" s="246"/>
      <c r="HSF85" s="246"/>
      <c r="HSG85" s="246"/>
      <c r="HSH85" s="246"/>
      <c r="HSI85" s="246"/>
      <c r="HSJ85" s="246"/>
      <c r="HSK85" s="246"/>
      <c r="HSL85" s="246"/>
      <c r="HSM85" s="246"/>
      <c r="HSN85" s="246"/>
      <c r="HSO85" s="246"/>
      <c r="HSP85" s="246"/>
      <c r="HSQ85" s="246"/>
      <c r="HSR85" s="246"/>
      <c r="HSS85" s="246"/>
      <c r="HST85" s="246"/>
      <c r="HSU85" s="246"/>
      <c r="HSV85" s="246"/>
      <c r="HSW85" s="246"/>
      <c r="HSX85" s="246"/>
      <c r="HSY85" s="246"/>
      <c r="HSZ85" s="246"/>
      <c r="HTA85" s="246"/>
      <c r="HTB85" s="246"/>
      <c r="HTC85" s="246"/>
      <c r="HTD85" s="246"/>
      <c r="HTE85" s="246"/>
      <c r="HTF85" s="246"/>
      <c r="HTG85" s="246"/>
      <c r="HTH85" s="246"/>
      <c r="HTI85" s="246"/>
      <c r="HTJ85" s="246"/>
      <c r="HTK85" s="246"/>
      <c r="HTL85" s="246"/>
      <c r="HTM85" s="246"/>
      <c r="HTN85" s="246"/>
      <c r="HTO85" s="246"/>
      <c r="HTP85" s="246"/>
      <c r="HTQ85" s="246"/>
      <c r="HTR85" s="246"/>
      <c r="HTS85" s="246"/>
      <c r="HTT85" s="246"/>
      <c r="HTU85" s="246"/>
      <c r="HTV85" s="246"/>
      <c r="HTW85" s="246"/>
      <c r="HTX85" s="246"/>
      <c r="HTY85" s="246"/>
      <c r="HTZ85" s="246"/>
      <c r="HUA85" s="246"/>
      <c r="HUB85" s="246"/>
      <c r="HUC85" s="246"/>
      <c r="HUD85" s="246"/>
      <c r="HUE85" s="246"/>
      <c r="HUF85" s="246"/>
      <c r="HUG85" s="246"/>
      <c r="HUH85" s="246"/>
      <c r="HUI85" s="246"/>
      <c r="HUJ85" s="246"/>
      <c r="HUK85" s="246"/>
      <c r="HUL85" s="246"/>
      <c r="HUM85" s="246"/>
      <c r="HUN85" s="246"/>
      <c r="HUO85" s="246"/>
      <c r="HUP85" s="246"/>
      <c r="HUQ85" s="246"/>
      <c r="HUR85" s="246"/>
      <c r="HUS85" s="246"/>
      <c r="HUT85" s="246"/>
      <c r="HUU85" s="246"/>
      <c r="HUV85" s="246"/>
      <c r="HUW85" s="246"/>
      <c r="HUX85" s="246"/>
      <c r="HUY85" s="246"/>
      <c r="HUZ85" s="246"/>
      <c r="HVA85" s="246"/>
      <c r="HVB85" s="246"/>
      <c r="HVC85" s="246"/>
      <c r="HVD85" s="246"/>
      <c r="HVE85" s="246"/>
      <c r="HVF85" s="246"/>
      <c r="HVG85" s="246"/>
      <c r="HVH85" s="246"/>
      <c r="HVI85" s="246"/>
      <c r="HVJ85" s="246"/>
      <c r="HVK85" s="246"/>
      <c r="HVL85" s="246"/>
      <c r="HVM85" s="246"/>
      <c r="HVN85" s="246"/>
      <c r="HVO85" s="246"/>
      <c r="HVP85" s="246"/>
      <c r="HVQ85" s="246"/>
      <c r="HVR85" s="246"/>
      <c r="HVS85" s="246"/>
      <c r="HVT85" s="246"/>
      <c r="HVU85" s="246"/>
      <c r="HVV85" s="246"/>
      <c r="HVW85" s="246"/>
      <c r="HVX85" s="246"/>
      <c r="HVY85" s="246"/>
      <c r="HVZ85" s="246"/>
      <c r="HWA85" s="246"/>
      <c r="HWB85" s="246"/>
      <c r="HWC85" s="246"/>
      <c r="HWD85" s="246"/>
      <c r="HWE85" s="246"/>
      <c r="HWF85" s="246"/>
      <c r="HWG85" s="246"/>
      <c r="HWH85" s="246"/>
      <c r="HWI85" s="246"/>
      <c r="HWJ85" s="246"/>
      <c r="HWK85" s="246"/>
      <c r="HWL85" s="246"/>
      <c r="HWM85" s="246"/>
      <c r="HWN85" s="246"/>
      <c r="HWO85" s="246"/>
      <c r="HWP85" s="246"/>
      <c r="HWQ85" s="246"/>
      <c r="HWR85" s="246"/>
      <c r="HWS85" s="246"/>
      <c r="HWT85" s="246"/>
      <c r="HWU85" s="246"/>
      <c r="HWV85" s="246"/>
      <c r="HWW85" s="246"/>
      <c r="HWX85" s="246"/>
      <c r="HWY85" s="246"/>
      <c r="HWZ85" s="246"/>
      <c r="HXA85" s="246"/>
      <c r="HXB85" s="246"/>
      <c r="HXC85" s="246"/>
      <c r="HXD85" s="246"/>
      <c r="HXE85" s="246"/>
      <c r="HXF85" s="246"/>
      <c r="HXG85" s="246"/>
      <c r="HXH85" s="246"/>
      <c r="HXI85" s="246"/>
      <c r="HXJ85" s="246"/>
      <c r="HXK85" s="246"/>
      <c r="HXL85" s="246"/>
      <c r="HXM85" s="246"/>
      <c r="HXN85" s="246"/>
      <c r="HXO85" s="246"/>
      <c r="HXP85" s="246"/>
      <c r="HXQ85" s="246"/>
      <c r="HXR85" s="246"/>
      <c r="HXS85" s="246"/>
      <c r="HXT85" s="246"/>
      <c r="HXU85" s="246"/>
      <c r="HXV85" s="246"/>
      <c r="HXW85" s="246"/>
      <c r="HXX85" s="246"/>
      <c r="HXY85" s="246"/>
      <c r="HXZ85" s="246"/>
      <c r="HYA85" s="246"/>
      <c r="HYB85" s="246"/>
      <c r="HYC85" s="246"/>
      <c r="HYD85" s="246"/>
      <c r="HYE85" s="246"/>
      <c r="HYF85" s="246"/>
      <c r="HYG85" s="246"/>
      <c r="HYH85" s="246"/>
      <c r="HYI85" s="246"/>
      <c r="HYJ85" s="246"/>
      <c r="HYK85" s="246"/>
      <c r="HYL85" s="246"/>
      <c r="HYM85" s="246"/>
      <c r="HYN85" s="246"/>
      <c r="HYO85" s="246"/>
      <c r="HYP85" s="246"/>
      <c r="HYQ85" s="246"/>
      <c r="HYR85" s="246"/>
      <c r="HYS85" s="246"/>
      <c r="HYT85" s="246"/>
      <c r="HYU85" s="246"/>
      <c r="HYV85" s="246"/>
      <c r="HYW85" s="246"/>
      <c r="HYX85" s="246"/>
      <c r="HYY85" s="246"/>
      <c r="HYZ85" s="246"/>
      <c r="HZA85" s="246"/>
      <c r="HZB85" s="246"/>
      <c r="HZC85" s="246"/>
      <c r="HZD85" s="246"/>
      <c r="HZE85" s="246"/>
      <c r="HZF85" s="246"/>
      <c r="HZG85" s="246"/>
      <c r="HZH85" s="246"/>
      <c r="HZI85" s="246"/>
      <c r="HZJ85" s="246"/>
      <c r="HZK85" s="246"/>
      <c r="HZL85" s="246"/>
      <c r="HZM85" s="246"/>
      <c r="HZN85" s="246"/>
      <c r="HZO85" s="246"/>
      <c r="HZP85" s="246"/>
      <c r="HZQ85" s="246"/>
      <c r="HZR85" s="246"/>
      <c r="HZS85" s="246"/>
      <c r="HZT85" s="246"/>
      <c r="HZU85" s="246"/>
      <c r="HZV85" s="246"/>
      <c r="HZW85" s="246"/>
      <c r="HZX85" s="246"/>
      <c r="HZY85" s="246"/>
      <c r="HZZ85" s="246"/>
      <c r="IAA85" s="246"/>
      <c r="IAB85" s="246"/>
      <c r="IAC85" s="246"/>
      <c r="IAD85" s="246"/>
      <c r="IAE85" s="246"/>
      <c r="IAF85" s="246"/>
      <c r="IAG85" s="246"/>
      <c r="IAH85" s="246"/>
      <c r="IAI85" s="246"/>
      <c r="IAJ85" s="246"/>
      <c r="IAK85" s="246"/>
      <c r="IAL85" s="246"/>
      <c r="IAM85" s="246"/>
      <c r="IAN85" s="246"/>
      <c r="IAO85" s="246"/>
      <c r="IAP85" s="246"/>
      <c r="IAQ85" s="246"/>
      <c r="IAR85" s="246"/>
      <c r="IAS85" s="246"/>
      <c r="IAT85" s="246"/>
      <c r="IAU85" s="246"/>
      <c r="IAV85" s="246"/>
      <c r="IAW85" s="246"/>
      <c r="IAX85" s="246"/>
      <c r="IAY85" s="246"/>
      <c r="IAZ85" s="246"/>
      <c r="IBA85" s="246"/>
      <c r="IBB85" s="246"/>
      <c r="IBC85" s="246"/>
      <c r="IBD85" s="246"/>
      <c r="IBE85" s="246"/>
      <c r="IBF85" s="246"/>
      <c r="IBG85" s="246"/>
      <c r="IBH85" s="246"/>
      <c r="IBI85" s="246"/>
      <c r="IBJ85" s="246"/>
      <c r="IBK85" s="246"/>
      <c r="IBL85" s="246"/>
      <c r="IBM85" s="246"/>
      <c r="IBN85" s="246"/>
      <c r="IBO85" s="246"/>
      <c r="IBP85" s="246"/>
      <c r="IBQ85" s="246"/>
      <c r="IBR85" s="246"/>
      <c r="IBS85" s="246"/>
      <c r="IBT85" s="246"/>
      <c r="IBU85" s="246"/>
      <c r="IBV85" s="246"/>
      <c r="IBW85" s="246"/>
      <c r="IBX85" s="246"/>
      <c r="IBY85" s="246"/>
      <c r="IBZ85" s="246"/>
      <c r="ICA85" s="246"/>
      <c r="ICB85" s="246"/>
      <c r="ICC85" s="246"/>
      <c r="ICD85" s="246"/>
      <c r="ICE85" s="246"/>
      <c r="ICF85" s="246"/>
      <c r="ICG85" s="246"/>
      <c r="ICH85" s="246"/>
      <c r="ICI85" s="246"/>
      <c r="ICJ85" s="246"/>
      <c r="ICK85" s="246"/>
      <c r="ICL85" s="246"/>
      <c r="ICM85" s="246"/>
      <c r="ICN85" s="246"/>
      <c r="ICO85" s="246"/>
      <c r="ICP85" s="246"/>
      <c r="ICQ85" s="246"/>
      <c r="ICR85" s="246"/>
      <c r="ICS85" s="246"/>
      <c r="ICT85" s="246"/>
      <c r="ICU85" s="246"/>
      <c r="ICV85" s="246"/>
      <c r="ICW85" s="246"/>
      <c r="ICX85" s="246"/>
      <c r="ICY85" s="246"/>
      <c r="ICZ85" s="246"/>
      <c r="IDA85" s="246"/>
      <c r="IDB85" s="246"/>
      <c r="IDC85" s="246"/>
      <c r="IDD85" s="246"/>
      <c r="IDE85" s="246"/>
      <c r="IDF85" s="246"/>
      <c r="IDG85" s="246"/>
      <c r="IDH85" s="246"/>
      <c r="IDI85" s="246"/>
      <c r="IDJ85" s="246"/>
      <c r="IDK85" s="246"/>
      <c r="IDL85" s="246"/>
      <c r="IDM85" s="246"/>
      <c r="IDN85" s="246"/>
      <c r="IDO85" s="246"/>
      <c r="IDP85" s="246"/>
      <c r="IDQ85" s="246"/>
      <c r="IDR85" s="246"/>
      <c r="IDS85" s="246"/>
      <c r="IDT85" s="246"/>
      <c r="IDU85" s="246"/>
      <c r="IDV85" s="246"/>
      <c r="IDW85" s="246"/>
      <c r="IDX85" s="246"/>
      <c r="IDY85" s="246"/>
      <c r="IDZ85" s="246"/>
      <c r="IEA85" s="246"/>
      <c r="IEB85" s="246"/>
      <c r="IEC85" s="246"/>
      <c r="IED85" s="246"/>
      <c r="IEE85" s="246"/>
      <c r="IEF85" s="246"/>
      <c r="IEG85" s="246"/>
      <c r="IEH85" s="246"/>
      <c r="IEI85" s="246"/>
      <c r="IEJ85" s="246"/>
      <c r="IEK85" s="246"/>
      <c r="IEL85" s="246"/>
      <c r="IEM85" s="246"/>
      <c r="IEN85" s="246"/>
      <c r="IEO85" s="246"/>
      <c r="IEP85" s="246"/>
      <c r="IEQ85" s="246"/>
      <c r="IER85" s="246"/>
      <c r="IES85" s="246"/>
      <c r="IET85" s="246"/>
      <c r="IEU85" s="246"/>
      <c r="IEV85" s="246"/>
      <c r="IEW85" s="246"/>
      <c r="IEX85" s="246"/>
      <c r="IEY85" s="246"/>
      <c r="IEZ85" s="246"/>
      <c r="IFA85" s="246"/>
      <c r="IFB85" s="246"/>
      <c r="IFC85" s="246"/>
      <c r="IFD85" s="246"/>
      <c r="IFE85" s="246"/>
      <c r="IFF85" s="246"/>
      <c r="IFG85" s="246"/>
      <c r="IFH85" s="246"/>
      <c r="IFI85" s="246"/>
      <c r="IFJ85" s="246"/>
      <c r="IFK85" s="246"/>
      <c r="IFL85" s="246"/>
      <c r="IFM85" s="246"/>
      <c r="IFN85" s="246"/>
      <c r="IFO85" s="246"/>
      <c r="IFP85" s="246"/>
      <c r="IFQ85" s="246"/>
      <c r="IFR85" s="246"/>
      <c r="IFS85" s="246"/>
      <c r="IFT85" s="246"/>
      <c r="IFU85" s="246"/>
      <c r="IFV85" s="246"/>
      <c r="IFW85" s="246"/>
      <c r="IFX85" s="246"/>
      <c r="IFY85" s="246"/>
      <c r="IFZ85" s="246"/>
      <c r="IGA85" s="246"/>
      <c r="IGB85" s="246"/>
      <c r="IGC85" s="246"/>
      <c r="IGD85" s="246"/>
      <c r="IGE85" s="246"/>
      <c r="IGF85" s="246"/>
      <c r="IGG85" s="246"/>
      <c r="IGH85" s="246"/>
      <c r="IGI85" s="246"/>
      <c r="IGJ85" s="246"/>
      <c r="IGK85" s="246"/>
      <c r="IGL85" s="246"/>
      <c r="IGM85" s="246"/>
      <c r="IGN85" s="246"/>
      <c r="IGO85" s="246"/>
      <c r="IGP85" s="246"/>
      <c r="IGQ85" s="246"/>
      <c r="IGR85" s="246"/>
      <c r="IGS85" s="246"/>
      <c r="IGT85" s="246"/>
      <c r="IGU85" s="246"/>
      <c r="IGV85" s="246"/>
      <c r="IGW85" s="246"/>
      <c r="IGX85" s="246"/>
      <c r="IGY85" s="246"/>
      <c r="IGZ85" s="246"/>
      <c r="IHA85" s="246"/>
      <c r="IHB85" s="246"/>
      <c r="IHC85" s="246"/>
      <c r="IHD85" s="246"/>
      <c r="IHE85" s="246"/>
      <c r="IHF85" s="246"/>
      <c r="IHG85" s="246"/>
      <c r="IHH85" s="246"/>
      <c r="IHI85" s="246"/>
      <c r="IHJ85" s="246"/>
      <c r="IHK85" s="246"/>
      <c r="IHL85" s="246"/>
      <c r="IHM85" s="246"/>
      <c r="IHN85" s="246"/>
      <c r="IHO85" s="246"/>
      <c r="IHP85" s="246"/>
      <c r="IHQ85" s="246"/>
      <c r="IHR85" s="246"/>
      <c r="IHS85" s="246"/>
      <c r="IHT85" s="246"/>
      <c r="IHU85" s="246"/>
      <c r="IHV85" s="246"/>
      <c r="IHW85" s="246"/>
      <c r="IHX85" s="246"/>
      <c r="IHY85" s="246"/>
      <c r="IHZ85" s="246"/>
      <c r="IIA85" s="246"/>
      <c r="IIB85" s="246"/>
      <c r="IIC85" s="246"/>
      <c r="IID85" s="246"/>
      <c r="IIE85" s="246"/>
      <c r="IIF85" s="246"/>
      <c r="IIG85" s="246"/>
      <c r="IIH85" s="246"/>
      <c r="III85" s="246"/>
      <c r="IIJ85" s="246"/>
      <c r="IIK85" s="246"/>
      <c r="IIL85" s="246"/>
      <c r="IIM85" s="246"/>
      <c r="IIN85" s="246"/>
      <c r="IIO85" s="246"/>
      <c r="IIP85" s="246"/>
      <c r="IIQ85" s="246"/>
      <c r="IIR85" s="246"/>
      <c r="IIS85" s="246"/>
      <c r="IIT85" s="246"/>
      <c r="IIU85" s="246"/>
      <c r="IIV85" s="246"/>
      <c r="IIW85" s="246"/>
      <c r="IIX85" s="246"/>
      <c r="IIY85" s="246"/>
      <c r="IIZ85" s="246"/>
      <c r="IJA85" s="246"/>
      <c r="IJB85" s="246"/>
      <c r="IJC85" s="246"/>
      <c r="IJD85" s="246"/>
      <c r="IJE85" s="246"/>
      <c r="IJF85" s="246"/>
      <c r="IJG85" s="246"/>
      <c r="IJH85" s="246"/>
      <c r="IJI85" s="246"/>
      <c r="IJJ85" s="246"/>
      <c r="IJK85" s="246"/>
      <c r="IJL85" s="246"/>
      <c r="IJM85" s="246"/>
      <c r="IJN85" s="246"/>
      <c r="IJO85" s="246"/>
      <c r="IJP85" s="246"/>
      <c r="IJQ85" s="246"/>
      <c r="IJR85" s="246"/>
      <c r="IJS85" s="246"/>
      <c r="IJT85" s="246"/>
      <c r="IJU85" s="246"/>
      <c r="IJV85" s="246"/>
      <c r="IJW85" s="246"/>
      <c r="IJX85" s="246"/>
      <c r="IJY85" s="246"/>
      <c r="IJZ85" s="246"/>
      <c r="IKA85" s="246"/>
      <c r="IKB85" s="246"/>
      <c r="IKC85" s="246"/>
      <c r="IKD85" s="246"/>
      <c r="IKE85" s="246"/>
      <c r="IKF85" s="246"/>
      <c r="IKG85" s="246"/>
      <c r="IKH85" s="246"/>
      <c r="IKI85" s="246"/>
      <c r="IKJ85" s="246"/>
      <c r="IKK85" s="246"/>
      <c r="IKL85" s="246"/>
      <c r="IKM85" s="246"/>
      <c r="IKN85" s="246"/>
      <c r="IKO85" s="246"/>
      <c r="IKP85" s="246"/>
      <c r="IKQ85" s="246"/>
      <c r="IKR85" s="246"/>
      <c r="IKS85" s="246"/>
      <c r="IKT85" s="246"/>
      <c r="IKU85" s="246"/>
      <c r="IKV85" s="246"/>
      <c r="IKW85" s="246"/>
      <c r="IKX85" s="246"/>
      <c r="IKY85" s="246"/>
      <c r="IKZ85" s="246"/>
      <c r="ILA85" s="246"/>
      <c r="ILB85" s="246"/>
      <c r="ILC85" s="246"/>
      <c r="ILD85" s="246"/>
      <c r="ILE85" s="246"/>
      <c r="ILF85" s="246"/>
      <c r="ILG85" s="246"/>
      <c r="ILH85" s="246"/>
      <c r="ILI85" s="246"/>
      <c r="ILJ85" s="246"/>
      <c r="ILK85" s="246"/>
      <c r="ILL85" s="246"/>
      <c r="ILM85" s="246"/>
      <c r="ILN85" s="246"/>
      <c r="ILO85" s="246"/>
      <c r="ILP85" s="246"/>
      <c r="ILQ85" s="246"/>
      <c r="ILR85" s="246"/>
      <c r="ILS85" s="246"/>
      <c r="ILT85" s="246"/>
      <c r="ILU85" s="246"/>
      <c r="ILV85" s="246"/>
      <c r="ILW85" s="246"/>
      <c r="ILX85" s="246"/>
      <c r="ILY85" s="246"/>
      <c r="ILZ85" s="246"/>
      <c r="IMA85" s="246"/>
      <c r="IMB85" s="246"/>
      <c r="IMC85" s="246"/>
      <c r="IMD85" s="246"/>
      <c r="IME85" s="246"/>
      <c r="IMF85" s="246"/>
      <c r="IMG85" s="246"/>
      <c r="IMH85" s="246"/>
      <c r="IMI85" s="246"/>
      <c r="IMJ85" s="246"/>
      <c r="IMK85" s="246"/>
      <c r="IML85" s="246"/>
      <c r="IMM85" s="246"/>
      <c r="IMN85" s="246"/>
      <c r="IMO85" s="246"/>
      <c r="IMP85" s="246"/>
      <c r="IMQ85" s="246"/>
      <c r="IMR85" s="246"/>
      <c r="IMS85" s="246"/>
      <c r="IMT85" s="246"/>
      <c r="IMU85" s="246"/>
      <c r="IMV85" s="246"/>
      <c r="IMW85" s="246"/>
      <c r="IMX85" s="246"/>
      <c r="IMY85" s="246"/>
      <c r="IMZ85" s="246"/>
      <c r="INA85" s="246"/>
      <c r="INB85" s="246"/>
      <c r="INC85" s="246"/>
      <c r="IND85" s="246"/>
      <c r="INE85" s="246"/>
      <c r="INF85" s="246"/>
      <c r="ING85" s="246"/>
      <c r="INH85" s="246"/>
      <c r="INI85" s="246"/>
      <c r="INJ85" s="246"/>
      <c r="INK85" s="246"/>
      <c r="INL85" s="246"/>
      <c r="INM85" s="246"/>
      <c r="INN85" s="246"/>
      <c r="INO85" s="246"/>
      <c r="INP85" s="246"/>
      <c r="INQ85" s="246"/>
      <c r="INR85" s="246"/>
      <c r="INS85" s="246"/>
      <c r="INT85" s="246"/>
      <c r="INU85" s="246"/>
      <c r="INV85" s="246"/>
      <c r="INW85" s="246"/>
      <c r="INX85" s="246"/>
      <c r="INY85" s="246"/>
      <c r="INZ85" s="246"/>
      <c r="IOA85" s="246"/>
      <c r="IOB85" s="246"/>
      <c r="IOC85" s="246"/>
      <c r="IOD85" s="246"/>
      <c r="IOE85" s="246"/>
      <c r="IOF85" s="246"/>
      <c r="IOG85" s="246"/>
      <c r="IOH85" s="246"/>
      <c r="IOI85" s="246"/>
      <c r="IOJ85" s="246"/>
      <c r="IOK85" s="246"/>
      <c r="IOL85" s="246"/>
      <c r="IOM85" s="246"/>
      <c r="ION85" s="246"/>
      <c r="IOO85" s="246"/>
      <c r="IOP85" s="246"/>
      <c r="IOQ85" s="246"/>
      <c r="IOR85" s="246"/>
      <c r="IOS85" s="246"/>
      <c r="IOT85" s="246"/>
      <c r="IOU85" s="246"/>
      <c r="IOV85" s="246"/>
      <c r="IOW85" s="246"/>
      <c r="IOX85" s="246"/>
      <c r="IOY85" s="246"/>
      <c r="IOZ85" s="246"/>
      <c r="IPA85" s="246"/>
      <c r="IPB85" s="246"/>
      <c r="IPC85" s="246"/>
      <c r="IPD85" s="246"/>
      <c r="IPE85" s="246"/>
      <c r="IPF85" s="246"/>
      <c r="IPG85" s="246"/>
      <c r="IPH85" s="246"/>
      <c r="IPI85" s="246"/>
      <c r="IPJ85" s="246"/>
      <c r="IPK85" s="246"/>
      <c r="IPL85" s="246"/>
      <c r="IPM85" s="246"/>
      <c r="IPN85" s="246"/>
      <c r="IPO85" s="246"/>
      <c r="IPP85" s="246"/>
      <c r="IPQ85" s="246"/>
      <c r="IPR85" s="246"/>
      <c r="IPS85" s="246"/>
      <c r="IPT85" s="246"/>
      <c r="IPU85" s="246"/>
      <c r="IPV85" s="246"/>
      <c r="IPW85" s="246"/>
      <c r="IPX85" s="246"/>
      <c r="IPY85" s="246"/>
      <c r="IPZ85" s="246"/>
      <c r="IQA85" s="246"/>
      <c r="IQB85" s="246"/>
      <c r="IQC85" s="246"/>
      <c r="IQD85" s="246"/>
      <c r="IQE85" s="246"/>
      <c r="IQF85" s="246"/>
      <c r="IQG85" s="246"/>
      <c r="IQH85" s="246"/>
      <c r="IQI85" s="246"/>
      <c r="IQJ85" s="246"/>
      <c r="IQK85" s="246"/>
      <c r="IQL85" s="246"/>
      <c r="IQM85" s="246"/>
      <c r="IQN85" s="246"/>
      <c r="IQO85" s="246"/>
      <c r="IQP85" s="246"/>
      <c r="IQQ85" s="246"/>
      <c r="IQR85" s="246"/>
      <c r="IQS85" s="246"/>
      <c r="IQT85" s="246"/>
      <c r="IQU85" s="246"/>
      <c r="IQV85" s="246"/>
      <c r="IQW85" s="246"/>
      <c r="IQX85" s="246"/>
      <c r="IQY85" s="246"/>
      <c r="IQZ85" s="246"/>
      <c r="IRA85" s="246"/>
      <c r="IRB85" s="246"/>
      <c r="IRC85" s="246"/>
      <c r="IRD85" s="246"/>
      <c r="IRE85" s="246"/>
      <c r="IRF85" s="246"/>
      <c r="IRG85" s="246"/>
      <c r="IRH85" s="246"/>
      <c r="IRI85" s="246"/>
      <c r="IRJ85" s="246"/>
      <c r="IRK85" s="246"/>
      <c r="IRL85" s="246"/>
      <c r="IRM85" s="246"/>
      <c r="IRN85" s="246"/>
      <c r="IRO85" s="246"/>
      <c r="IRP85" s="246"/>
      <c r="IRQ85" s="246"/>
      <c r="IRR85" s="246"/>
      <c r="IRS85" s="246"/>
      <c r="IRT85" s="246"/>
      <c r="IRU85" s="246"/>
      <c r="IRV85" s="246"/>
      <c r="IRW85" s="246"/>
      <c r="IRX85" s="246"/>
      <c r="IRY85" s="246"/>
      <c r="IRZ85" s="246"/>
      <c r="ISA85" s="246"/>
      <c r="ISB85" s="246"/>
      <c r="ISC85" s="246"/>
      <c r="ISD85" s="246"/>
      <c r="ISE85" s="246"/>
      <c r="ISF85" s="246"/>
      <c r="ISG85" s="246"/>
      <c r="ISH85" s="246"/>
      <c r="ISI85" s="246"/>
      <c r="ISJ85" s="246"/>
      <c r="ISK85" s="246"/>
      <c r="ISL85" s="246"/>
      <c r="ISM85" s="246"/>
      <c r="ISN85" s="246"/>
      <c r="ISO85" s="246"/>
      <c r="ISP85" s="246"/>
      <c r="ISQ85" s="246"/>
      <c r="ISR85" s="246"/>
      <c r="ISS85" s="246"/>
      <c r="IST85" s="246"/>
      <c r="ISU85" s="246"/>
      <c r="ISV85" s="246"/>
      <c r="ISW85" s="246"/>
      <c r="ISX85" s="246"/>
      <c r="ISY85" s="246"/>
      <c r="ISZ85" s="246"/>
      <c r="ITA85" s="246"/>
      <c r="ITB85" s="246"/>
      <c r="ITC85" s="246"/>
      <c r="ITD85" s="246"/>
      <c r="ITE85" s="246"/>
      <c r="ITF85" s="246"/>
      <c r="ITG85" s="246"/>
      <c r="ITH85" s="246"/>
      <c r="ITI85" s="246"/>
      <c r="ITJ85" s="246"/>
      <c r="ITK85" s="246"/>
      <c r="ITL85" s="246"/>
      <c r="ITM85" s="246"/>
      <c r="ITN85" s="246"/>
      <c r="ITO85" s="246"/>
      <c r="ITP85" s="246"/>
      <c r="ITQ85" s="246"/>
      <c r="ITR85" s="246"/>
      <c r="ITS85" s="246"/>
      <c r="ITT85" s="246"/>
      <c r="ITU85" s="246"/>
      <c r="ITV85" s="246"/>
      <c r="ITW85" s="246"/>
      <c r="ITX85" s="246"/>
      <c r="ITY85" s="246"/>
      <c r="ITZ85" s="246"/>
      <c r="IUA85" s="246"/>
      <c r="IUB85" s="246"/>
      <c r="IUC85" s="246"/>
      <c r="IUD85" s="246"/>
      <c r="IUE85" s="246"/>
      <c r="IUF85" s="246"/>
      <c r="IUG85" s="246"/>
      <c r="IUH85" s="246"/>
      <c r="IUI85" s="246"/>
      <c r="IUJ85" s="246"/>
      <c r="IUK85" s="246"/>
      <c r="IUL85" s="246"/>
      <c r="IUM85" s="246"/>
      <c r="IUN85" s="246"/>
      <c r="IUO85" s="246"/>
      <c r="IUP85" s="246"/>
      <c r="IUQ85" s="246"/>
      <c r="IUR85" s="246"/>
      <c r="IUS85" s="246"/>
      <c r="IUT85" s="246"/>
      <c r="IUU85" s="246"/>
      <c r="IUV85" s="246"/>
      <c r="IUW85" s="246"/>
      <c r="IUX85" s="246"/>
      <c r="IUY85" s="246"/>
      <c r="IUZ85" s="246"/>
      <c r="IVA85" s="246"/>
      <c r="IVB85" s="246"/>
      <c r="IVC85" s="246"/>
      <c r="IVD85" s="246"/>
      <c r="IVE85" s="246"/>
      <c r="IVF85" s="246"/>
      <c r="IVG85" s="246"/>
      <c r="IVH85" s="246"/>
      <c r="IVI85" s="246"/>
      <c r="IVJ85" s="246"/>
      <c r="IVK85" s="246"/>
      <c r="IVL85" s="246"/>
      <c r="IVM85" s="246"/>
      <c r="IVN85" s="246"/>
      <c r="IVO85" s="246"/>
      <c r="IVP85" s="246"/>
      <c r="IVQ85" s="246"/>
      <c r="IVR85" s="246"/>
      <c r="IVS85" s="246"/>
      <c r="IVT85" s="246"/>
      <c r="IVU85" s="246"/>
      <c r="IVV85" s="246"/>
      <c r="IVW85" s="246"/>
      <c r="IVX85" s="246"/>
      <c r="IVY85" s="246"/>
      <c r="IVZ85" s="246"/>
      <c r="IWA85" s="246"/>
      <c r="IWB85" s="246"/>
      <c r="IWC85" s="246"/>
      <c r="IWD85" s="246"/>
      <c r="IWE85" s="246"/>
      <c r="IWF85" s="246"/>
      <c r="IWG85" s="246"/>
      <c r="IWH85" s="246"/>
      <c r="IWI85" s="246"/>
      <c r="IWJ85" s="246"/>
      <c r="IWK85" s="246"/>
      <c r="IWL85" s="246"/>
      <c r="IWM85" s="246"/>
      <c r="IWN85" s="246"/>
      <c r="IWO85" s="246"/>
      <c r="IWP85" s="246"/>
      <c r="IWQ85" s="246"/>
      <c r="IWR85" s="246"/>
      <c r="IWS85" s="246"/>
      <c r="IWT85" s="246"/>
      <c r="IWU85" s="246"/>
      <c r="IWV85" s="246"/>
      <c r="IWW85" s="246"/>
      <c r="IWX85" s="246"/>
      <c r="IWY85" s="246"/>
      <c r="IWZ85" s="246"/>
      <c r="IXA85" s="246"/>
      <c r="IXB85" s="246"/>
      <c r="IXC85" s="246"/>
      <c r="IXD85" s="246"/>
      <c r="IXE85" s="246"/>
      <c r="IXF85" s="246"/>
      <c r="IXG85" s="246"/>
      <c r="IXH85" s="246"/>
      <c r="IXI85" s="246"/>
      <c r="IXJ85" s="246"/>
      <c r="IXK85" s="246"/>
      <c r="IXL85" s="246"/>
      <c r="IXM85" s="246"/>
      <c r="IXN85" s="246"/>
      <c r="IXO85" s="246"/>
      <c r="IXP85" s="246"/>
      <c r="IXQ85" s="246"/>
      <c r="IXR85" s="246"/>
      <c r="IXS85" s="246"/>
      <c r="IXT85" s="246"/>
      <c r="IXU85" s="246"/>
      <c r="IXV85" s="246"/>
      <c r="IXW85" s="246"/>
      <c r="IXX85" s="246"/>
      <c r="IXY85" s="246"/>
      <c r="IXZ85" s="246"/>
      <c r="IYA85" s="246"/>
      <c r="IYB85" s="246"/>
      <c r="IYC85" s="246"/>
      <c r="IYD85" s="246"/>
      <c r="IYE85" s="246"/>
      <c r="IYF85" s="246"/>
      <c r="IYG85" s="246"/>
      <c r="IYH85" s="246"/>
      <c r="IYI85" s="246"/>
      <c r="IYJ85" s="246"/>
      <c r="IYK85" s="246"/>
      <c r="IYL85" s="246"/>
      <c r="IYM85" s="246"/>
      <c r="IYN85" s="246"/>
      <c r="IYO85" s="246"/>
      <c r="IYP85" s="246"/>
      <c r="IYQ85" s="246"/>
      <c r="IYR85" s="246"/>
      <c r="IYS85" s="246"/>
      <c r="IYT85" s="246"/>
      <c r="IYU85" s="246"/>
      <c r="IYV85" s="246"/>
      <c r="IYW85" s="246"/>
      <c r="IYX85" s="246"/>
      <c r="IYY85" s="246"/>
      <c r="IYZ85" s="246"/>
      <c r="IZA85" s="246"/>
      <c r="IZB85" s="246"/>
      <c r="IZC85" s="246"/>
      <c r="IZD85" s="246"/>
      <c r="IZE85" s="246"/>
      <c r="IZF85" s="246"/>
      <c r="IZG85" s="246"/>
      <c r="IZH85" s="246"/>
      <c r="IZI85" s="246"/>
      <c r="IZJ85" s="246"/>
      <c r="IZK85" s="246"/>
      <c r="IZL85" s="246"/>
      <c r="IZM85" s="246"/>
      <c r="IZN85" s="246"/>
      <c r="IZO85" s="246"/>
      <c r="IZP85" s="246"/>
      <c r="IZQ85" s="246"/>
      <c r="IZR85" s="246"/>
      <c r="IZS85" s="246"/>
      <c r="IZT85" s="246"/>
      <c r="IZU85" s="246"/>
      <c r="IZV85" s="246"/>
      <c r="IZW85" s="246"/>
      <c r="IZX85" s="246"/>
      <c r="IZY85" s="246"/>
      <c r="IZZ85" s="246"/>
      <c r="JAA85" s="246"/>
      <c r="JAB85" s="246"/>
      <c r="JAC85" s="246"/>
      <c r="JAD85" s="246"/>
      <c r="JAE85" s="246"/>
      <c r="JAF85" s="246"/>
      <c r="JAG85" s="246"/>
      <c r="JAH85" s="246"/>
      <c r="JAI85" s="246"/>
      <c r="JAJ85" s="246"/>
      <c r="JAK85" s="246"/>
      <c r="JAL85" s="246"/>
      <c r="JAM85" s="246"/>
      <c r="JAN85" s="246"/>
      <c r="JAO85" s="246"/>
      <c r="JAP85" s="246"/>
      <c r="JAQ85" s="246"/>
      <c r="JAR85" s="246"/>
      <c r="JAS85" s="246"/>
      <c r="JAT85" s="246"/>
      <c r="JAU85" s="246"/>
      <c r="JAV85" s="246"/>
      <c r="JAW85" s="246"/>
      <c r="JAX85" s="246"/>
      <c r="JAY85" s="246"/>
      <c r="JAZ85" s="246"/>
      <c r="JBA85" s="246"/>
      <c r="JBB85" s="246"/>
      <c r="JBC85" s="246"/>
      <c r="JBD85" s="246"/>
      <c r="JBE85" s="246"/>
      <c r="JBF85" s="246"/>
      <c r="JBG85" s="246"/>
      <c r="JBH85" s="246"/>
      <c r="JBI85" s="246"/>
      <c r="JBJ85" s="246"/>
      <c r="JBK85" s="246"/>
      <c r="JBL85" s="246"/>
      <c r="JBM85" s="246"/>
      <c r="JBN85" s="246"/>
      <c r="JBO85" s="246"/>
      <c r="JBP85" s="246"/>
      <c r="JBQ85" s="246"/>
      <c r="JBR85" s="246"/>
      <c r="JBS85" s="246"/>
      <c r="JBT85" s="246"/>
      <c r="JBU85" s="246"/>
      <c r="JBV85" s="246"/>
      <c r="JBW85" s="246"/>
      <c r="JBX85" s="246"/>
      <c r="JBY85" s="246"/>
      <c r="JBZ85" s="246"/>
      <c r="JCA85" s="246"/>
      <c r="JCB85" s="246"/>
      <c r="JCC85" s="246"/>
      <c r="JCD85" s="246"/>
      <c r="JCE85" s="246"/>
      <c r="JCF85" s="246"/>
      <c r="JCG85" s="246"/>
      <c r="JCH85" s="246"/>
      <c r="JCI85" s="246"/>
      <c r="JCJ85" s="246"/>
      <c r="JCK85" s="246"/>
      <c r="JCL85" s="246"/>
      <c r="JCM85" s="246"/>
      <c r="JCN85" s="246"/>
      <c r="JCO85" s="246"/>
      <c r="JCP85" s="246"/>
      <c r="JCQ85" s="246"/>
      <c r="JCR85" s="246"/>
      <c r="JCS85" s="246"/>
      <c r="JCT85" s="246"/>
      <c r="JCU85" s="246"/>
      <c r="JCV85" s="246"/>
      <c r="JCW85" s="246"/>
      <c r="JCX85" s="246"/>
      <c r="JCY85" s="246"/>
      <c r="JCZ85" s="246"/>
      <c r="JDA85" s="246"/>
      <c r="JDB85" s="246"/>
      <c r="JDC85" s="246"/>
      <c r="JDD85" s="246"/>
      <c r="JDE85" s="246"/>
      <c r="JDF85" s="246"/>
      <c r="JDG85" s="246"/>
      <c r="JDH85" s="246"/>
      <c r="JDI85" s="246"/>
      <c r="JDJ85" s="246"/>
      <c r="JDK85" s="246"/>
      <c r="JDL85" s="246"/>
      <c r="JDM85" s="246"/>
      <c r="JDN85" s="246"/>
      <c r="JDO85" s="246"/>
      <c r="JDP85" s="246"/>
      <c r="JDQ85" s="246"/>
      <c r="JDR85" s="246"/>
      <c r="JDS85" s="246"/>
      <c r="JDT85" s="246"/>
      <c r="JDU85" s="246"/>
      <c r="JDV85" s="246"/>
      <c r="JDW85" s="246"/>
      <c r="JDX85" s="246"/>
      <c r="JDY85" s="246"/>
      <c r="JDZ85" s="246"/>
      <c r="JEA85" s="246"/>
      <c r="JEB85" s="246"/>
      <c r="JEC85" s="246"/>
      <c r="JED85" s="246"/>
      <c r="JEE85" s="246"/>
      <c r="JEF85" s="246"/>
      <c r="JEG85" s="246"/>
      <c r="JEH85" s="246"/>
      <c r="JEI85" s="246"/>
      <c r="JEJ85" s="246"/>
      <c r="JEK85" s="246"/>
      <c r="JEL85" s="246"/>
      <c r="JEM85" s="246"/>
      <c r="JEN85" s="246"/>
      <c r="JEO85" s="246"/>
      <c r="JEP85" s="246"/>
      <c r="JEQ85" s="246"/>
      <c r="JER85" s="246"/>
      <c r="JES85" s="246"/>
      <c r="JET85" s="246"/>
      <c r="JEU85" s="246"/>
      <c r="JEV85" s="246"/>
      <c r="JEW85" s="246"/>
      <c r="JEX85" s="246"/>
      <c r="JEY85" s="246"/>
      <c r="JEZ85" s="246"/>
      <c r="JFA85" s="246"/>
      <c r="JFB85" s="246"/>
      <c r="JFC85" s="246"/>
      <c r="JFD85" s="246"/>
      <c r="JFE85" s="246"/>
      <c r="JFF85" s="246"/>
      <c r="JFG85" s="246"/>
      <c r="JFH85" s="246"/>
      <c r="JFI85" s="246"/>
      <c r="JFJ85" s="246"/>
      <c r="JFK85" s="246"/>
      <c r="JFL85" s="246"/>
      <c r="JFM85" s="246"/>
      <c r="JFN85" s="246"/>
      <c r="JFO85" s="246"/>
      <c r="JFP85" s="246"/>
      <c r="JFQ85" s="246"/>
      <c r="JFR85" s="246"/>
      <c r="JFS85" s="246"/>
      <c r="JFT85" s="246"/>
      <c r="JFU85" s="246"/>
      <c r="JFV85" s="246"/>
      <c r="JFW85" s="246"/>
      <c r="JFX85" s="246"/>
      <c r="JFY85" s="246"/>
      <c r="JFZ85" s="246"/>
      <c r="JGA85" s="246"/>
      <c r="JGB85" s="246"/>
      <c r="JGC85" s="246"/>
      <c r="JGD85" s="246"/>
      <c r="JGE85" s="246"/>
      <c r="JGF85" s="246"/>
      <c r="JGG85" s="246"/>
      <c r="JGH85" s="246"/>
      <c r="JGI85" s="246"/>
      <c r="JGJ85" s="246"/>
      <c r="JGK85" s="246"/>
      <c r="JGL85" s="246"/>
      <c r="JGM85" s="246"/>
      <c r="JGN85" s="246"/>
      <c r="JGO85" s="246"/>
      <c r="JGP85" s="246"/>
      <c r="JGQ85" s="246"/>
      <c r="JGR85" s="246"/>
      <c r="JGS85" s="246"/>
      <c r="JGT85" s="246"/>
      <c r="JGU85" s="246"/>
      <c r="JGV85" s="246"/>
      <c r="JGW85" s="246"/>
      <c r="JGX85" s="246"/>
      <c r="JGY85" s="246"/>
      <c r="JGZ85" s="246"/>
      <c r="JHA85" s="246"/>
      <c r="JHB85" s="246"/>
      <c r="JHC85" s="246"/>
      <c r="JHD85" s="246"/>
      <c r="JHE85" s="246"/>
      <c r="JHF85" s="246"/>
      <c r="JHG85" s="246"/>
      <c r="JHH85" s="246"/>
      <c r="JHI85" s="246"/>
      <c r="JHJ85" s="246"/>
      <c r="JHK85" s="246"/>
      <c r="JHL85" s="246"/>
      <c r="JHM85" s="246"/>
      <c r="JHN85" s="246"/>
      <c r="JHO85" s="246"/>
      <c r="JHP85" s="246"/>
      <c r="JHQ85" s="246"/>
      <c r="JHR85" s="246"/>
      <c r="JHS85" s="246"/>
      <c r="JHT85" s="246"/>
      <c r="JHU85" s="246"/>
      <c r="JHV85" s="246"/>
      <c r="JHW85" s="246"/>
      <c r="JHX85" s="246"/>
      <c r="JHY85" s="246"/>
      <c r="JHZ85" s="246"/>
      <c r="JIA85" s="246"/>
      <c r="JIB85" s="246"/>
      <c r="JIC85" s="246"/>
      <c r="JID85" s="246"/>
      <c r="JIE85" s="246"/>
      <c r="JIF85" s="246"/>
      <c r="JIG85" s="246"/>
      <c r="JIH85" s="246"/>
      <c r="JII85" s="246"/>
      <c r="JIJ85" s="246"/>
      <c r="JIK85" s="246"/>
      <c r="JIL85" s="246"/>
      <c r="JIM85" s="246"/>
      <c r="JIN85" s="246"/>
      <c r="JIO85" s="246"/>
      <c r="JIP85" s="246"/>
      <c r="JIQ85" s="246"/>
      <c r="JIR85" s="246"/>
      <c r="JIS85" s="246"/>
      <c r="JIT85" s="246"/>
      <c r="JIU85" s="246"/>
      <c r="JIV85" s="246"/>
      <c r="JIW85" s="246"/>
      <c r="JIX85" s="246"/>
      <c r="JIY85" s="246"/>
      <c r="JIZ85" s="246"/>
      <c r="JJA85" s="246"/>
      <c r="JJB85" s="246"/>
      <c r="JJC85" s="246"/>
      <c r="JJD85" s="246"/>
      <c r="JJE85" s="246"/>
      <c r="JJF85" s="246"/>
      <c r="JJG85" s="246"/>
      <c r="JJH85" s="246"/>
      <c r="JJI85" s="246"/>
      <c r="JJJ85" s="246"/>
      <c r="JJK85" s="246"/>
      <c r="JJL85" s="246"/>
      <c r="JJM85" s="246"/>
      <c r="JJN85" s="246"/>
      <c r="JJO85" s="246"/>
      <c r="JJP85" s="246"/>
      <c r="JJQ85" s="246"/>
      <c r="JJR85" s="246"/>
      <c r="JJS85" s="246"/>
      <c r="JJT85" s="246"/>
      <c r="JJU85" s="246"/>
      <c r="JJV85" s="246"/>
      <c r="JJW85" s="246"/>
      <c r="JJX85" s="246"/>
      <c r="JJY85" s="246"/>
      <c r="JJZ85" s="246"/>
      <c r="JKA85" s="246"/>
      <c r="JKB85" s="246"/>
      <c r="JKC85" s="246"/>
      <c r="JKD85" s="246"/>
      <c r="JKE85" s="246"/>
      <c r="JKF85" s="246"/>
      <c r="JKG85" s="246"/>
      <c r="JKH85" s="246"/>
      <c r="JKI85" s="246"/>
      <c r="JKJ85" s="246"/>
      <c r="JKK85" s="246"/>
      <c r="JKL85" s="246"/>
      <c r="JKM85" s="246"/>
      <c r="JKN85" s="246"/>
      <c r="JKO85" s="246"/>
      <c r="JKP85" s="246"/>
      <c r="JKQ85" s="246"/>
      <c r="JKR85" s="246"/>
      <c r="JKS85" s="246"/>
      <c r="JKT85" s="246"/>
      <c r="JKU85" s="246"/>
      <c r="JKV85" s="246"/>
      <c r="JKW85" s="246"/>
      <c r="JKX85" s="246"/>
      <c r="JKY85" s="246"/>
      <c r="JKZ85" s="246"/>
      <c r="JLA85" s="246"/>
      <c r="JLB85" s="246"/>
      <c r="JLC85" s="246"/>
      <c r="JLD85" s="246"/>
      <c r="JLE85" s="246"/>
      <c r="JLF85" s="246"/>
      <c r="JLG85" s="246"/>
      <c r="JLH85" s="246"/>
      <c r="JLI85" s="246"/>
      <c r="JLJ85" s="246"/>
      <c r="JLK85" s="246"/>
      <c r="JLL85" s="246"/>
      <c r="JLM85" s="246"/>
      <c r="JLN85" s="246"/>
      <c r="JLO85" s="246"/>
      <c r="JLP85" s="246"/>
      <c r="JLQ85" s="246"/>
      <c r="JLR85" s="246"/>
      <c r="JLS85" s="246"/>
      <c r="JLT85" s="246"/>
      <c r="JLU85" s="246"/>
      <c r="JLV85" s="246"/>
      <c r="JLW85" s="246"/>
      <c r="JLX85" s="246"/>
      <c r="JLY85" s="246"/>
      <c r="JLZ85" s="246"/>
      <c r="JMA85" s="246"/>
      <c r="JMB85" s="246"/>
      <c r="JMC85" s="246"/>
      <c r="JMD85" s="246"/>
      <c r="JME85" s="246"/>
      <c r="JMF85" s="246"/>
      <c r="JMG85" s="246"/>
      <c r="JMH85" s="246"/>
      <c r="JMI85" s="246"/>
      <c r="JMJ85" s="246"/>
      <c r="JMK85" s="246"/>
      <c r="JML85" s="246"/>
      <c r="JMM85" s="246"/>
      <c r="JMN85" s="246"/>
      <c r="JMO85" s="246"/>
      <c r="JMP85" s="246"/>
      <c r="JMQ85" s="246"/>
      <c r="JMR85" s="246"/>
      <c r="JMS85" s="246"/>
      <c r="JMT85" s="246"/>
      <c r="JMU85" s="246"/>
      <c r="JMV85" s="246"/>
      <c r="JMW85" s="246"/>
      <c r="JMX85" s="246"/>
      <c r="JMY85" s="246"/>
      <c r="JMZ85" s="246"/>
      <c r="JNA85" s="246"/>
      <c r="JNB85" s="246"/>
      <c r="JNC85" s="246"/>
      <c r="JND85" s="246"/>
      <c r="JNE85" s="246"/>
      <c r="JNF85" s="246"/>
      <c r="JNG85" s="246"/>
      <c r="JNH85" s="246"/>
      <c r="JNI85" s="246"/>
      <c r="JNJ85" s="246"/>
      <c r="JNK85" s="246"/>
      <c r="JNL85" s="246"/>
      <c r="JNM85" s="246"/>
      <c r="JNN85" s="246"/>
      <c r="JNO85" s="246"/>
      <c r="JNP85" s="246"/>
      <c r="JNQ85" s="246"/>
      <c r="JNR85" s="246"/>
      <c r="JNS85" s="246"/>
      <c r="JNT85" s="246"/>
      <c r="JNU85" s="246"/>
      <c r="JNV85" s="246"/>
      <c r="JNW85" s="246"/>
      <c r="JNX85" s="246"/>
      <c r="JNY85" s="246"/>
      <c r="JNZ85" s="246"/>
      <c r="JOA85" s="246"/>
      <c r="JOB85" s="246"/>
      <c r="JOC85" s="246"/>
      <c r="JOD85" s="246"/>
      <c r="JOE85" s="246"/>
      <c r="JOF85" s="246"/>
      <c r="JOG85" s="246"/>
      <c r="JOH85" s="246"/>
      <c r="JOI85" s="246"/>
      <c r="JOJ85" s="246"/>
      <c r="JOK85" s="246"/>
      <c r="JOL85" s="246"/>
      <c r="JOM85" s="246"/>
      <c r="JON85" s="246"/>
      <c r="JOO85" s="246"/>
      <c r="JOP85" s="246"/>
      <c r="JOQ85" s="246"/>
      <c r="JOR85" s="246"/>
      <c r="JOS85" s="246"/>
      <c r="JOT85" s="246"/>
      <c r="JOU85" s="246"/>
      <c r="JOV85" s="246"/>
      <c r="JOW85" s="246"/>
      <c r="JOX85" s="246"/>
      <c r="JOY85" s="246"/>
      <c r="JOZ85" s="246"/>
      <c r="JPA85" s="246"/>
      <c r="JPB85" s="246"/>
      <c r="JPC85" s="246"/>
      <c r="JPD85" s="246"/>
      <c r="JPE85" s="246"/>
      <c r="JPF85" s="246"/>
      <c r="JPG85" s="246"/>
      <c r="JPH85" s="246"/>
      <c r="JPI85" s="246"/>
      <c r="JPJ85" s="246"/>
      <c r="JPK85" s="246"/>
      <c r="JPL85" s="246"/>
      <c r="JPM85" s="246"/>
      <c r="JPN85" s="246"/>
      <c r="JPO85" s="246"/>
      <c r="JPP85" s="246"/>
      <c r="JPQ85" s="246"/>
      <c r="JPR85" s="246"/>
      <c r="JPS85" s="246"/>
      <c r="JPT85" s="246"/>
      <c r="JPU85" s="246"/>
      <c r="JPV85" s="246"/>
      <c r="JPW85" s="246"/>
      <c r="JPX85" s="246"/>
      <c r="JPY85" s="246"/>
      <c r="JPZ85" s="246"/>
      <c r="JQA85" s="246"/>
      <c r="JQB85" s="246"/>
      <c r="JQC85" s="246"/>
      <c r="JQD85" s="246"/>
      <c r="JQE85" s="246"/>
      <c r="JQF85" s="246"/>
      <c r="JQG85" s="246"/>
      <c r="JQH85" s="246"/>
      <c r="JQI85" s="246"/>
      <c r="JQJ85" s="246"/>
      <c r="JQK85" s="246"/>
      <c r="JQL85" s="246"/>
      <c r="JQM85" s="246"/>
      <c r="JQN85" s="246"/>
      <c r="JQO85" s="246"/>
      <c r="JQP85" s="246"/>
      <c r="JQQ85" s="246"/>
      <c r="JQR85" s="246"/>
      <c r="JQS85" s="246"/>
      <c r="JQT85" s="246"/>
      <c r="JQU85" s="246"/>
      <c r="JQV85" s="246"/>
      <c r="JQW85" s="246"/>
      <c r="JQX85" s="246"/>
      <c r="JQY85" s="246"/>
      <c r="JQZ85" s="246"/>
      <c r="JRA85" s="246"/>
      <c r="JRB85" s="246"/>
      <c r="JRC85" s="246"/>
      <c r="JRD85" s="246"/>
      <c r="JRE85" s="246"/>
      <c r="JRF85" s="246"/>
      <c r="JRG85" s="246"/>
      <c r="JRH85" s="246"/>
      <c r="JRI85" s="246"/>
      <c r="JRJ85" s="246"/>
      <c r="JRK85" s="246"/>
      <c r="JRL85" s="246"/>
      <c r="JRM85" s="246"/>
      <c r="JRN85" s="246"/>
      <c r="JRO85" s="246"/>
      <c r="JRP85" s="246"/>
      <c r="JRQ85" s="246"/>
      <c r="JRR85" s="246"/>
      <c r="JRS85" s="246"/>
      <c r="JRT85" s="246"/>
      <c r="JRU85" s="246"/>
      <c r="JRV85" s="246"/>
      <c r="JRW85" s="246"/>
      <c r="JRX85" s="246"/>
      <c r="JRY85" s="246"/>
      <c r="JRZ85" s="246"/>
      <c r="JSA85" s="246"/>
      <c r="JSB85" s="246"/>
      <c r="JSC85" s="246"/>
      <c r="JSD85" s="246"/>
      <c r="JSE85" s="246"/>
      <c r="JSF85" s="246"/>
      <c r="JSG85" s="246"/>
      <c r="JSH85" s="246"/>
      <c r="JSI85" s="246"/>
      <c r="JSJ85" s="246"/>
      <c r="JSK85" s="246"/>
      <c r="JSL85" s="246"/>
      <c r="JSM85" s="246"/>
      <c r="JSN85" s="246"/>
      <c r="JSO85" s="246"/>
      <c r="JSP85" s="246"/>
      <c r="JSQ85" s="246"/>
      <c r="JSR85" s="246"/>
      <c r="JSS85" s="246"/>
      <c r="JST85" s="246"/>
      <c r="JSU85" s="246"/>
      <c r="JSV85" s="246"/>
      <c r="JSW85" s="246"/>
      <c r="JSX85" s="246"/>
      <c r="JSY85" s="246"/>
      <c r="JSZ85" s="246"/>
      <c r="JTA85" s="246"/>
      <c r="JTB85" s="246"/>
      <c r="JTC85" s="246"/>
      <c r="JTD85" s="246"/>
      <c r="JTE85" s="246"/>
      <c r="JTF85" s="246"/>
      <c r="JTG85" s="246"/>
      <c r="JTH85" s="246"/>
      <c r="JTI85" s="246"/>
      <c r="JTJ85" s="246"/>
      <c r="JTK85" s="246"/>
      <c r="JTL85" s="246"/>
      <c r="JTM85" s="246"/>
      <c r="JTN85" s="246"/>
      <c r="JTO85" s="246"/>
      <c r="JTP85" s="246"/>
      <c r="JTQ85" s="246"/>
      <c r="JTR85" s="246"/>
      <c r="JTS85" s="246"/>
      <c r="JTT85" s="246"/>
      <c r="JTU85" s="246"/>
      <c r="JTV85" s="246"/>
      <c r="JTW85" s="246"/>
      <c r="JTX85" s="246"/>
      <c r="JTY85" s="246"/>
      <c r="JTZ85" s="246"/>
      <c r="JUA85" s="246"/>
      <c r="JUB85" s="246"/>
      <c r="JUC85" s="246"/>
      <c r="JUD85" s="246"/>
      <c r="JUE85" s="246"/>
      <c r="JUF85" s="246"/>
      <c r="JUG85" s="246"/>
      <c r="JUH85" s="246"/>
      <c r="JUI85" s="246"/>
      <c r="JUJ85" s="246"/>
      <c r="JUK85" s="246"/>
      <c r="JUL85" s="246"/>
      <c r="JUM85" s="246"/>
      <c r="JUN85" s="246"/>
      <c r="JUO85" s="246"/>
      <c r="JUP85" s="246"/>
      <c r="JUQ85" s="246"/>
      <c r="JUR85" s="246"/>
      <c r="JUS85" s="246"/>
      <c r="JUT85" s="246"/>
      <c r="JUU85" s="246"/>
      <c r="JUV85" s="246"/>
      <c r="JUW85" s="246"/>
      <c r="JUX85" s="246"/>
      <c r="JUY85" s="246"/>
      <c r="JUZ85" s="246"/>
      <c r="JVA85" s="246"/>
      <c r="JVB85" s="246"/>
      <c r="JVC85" s="246"/>
      <c r="JVD85" s="246"/>
      <c r="JVE85" s="246"/>
      <c r="JVF85" s="246"/>
      <c r="JVG85" s="246"/>
      <c r="JVH85" s="246"/>
      <c r="JVI85" s="246"/>
      <c r="JVJ85" s="246"/>
      <c r="JVK85" s="246"/>
      <c r="JVL85" s="246"/>
      <c r="JVM85" s="246"/>
      <c r="JVN85" s="246"/>
      <c r="JVO85" s="246"/>
      <c r="JVP85" s="246"/>
      <c r="JVQ85" s="246"/>
      <c r="JVR85" s="246"/>
      <c r="JVS85" s="246"/>
      <c r="JVT85" s="246"/>
      <c r="JVU85" s="246"/>
      <c r="JVV85" s="246"/>
      <c r="JVW85" s="246"/>
      <c r="JVX85" s="246"/>
      <c r="JVY85" s="246"/>
      <c r="JVZ85" s="246"/>
      <c r="JWA85" s="246"/>
      <c r="JWB85" s="246"/>
      <c r="JWC85" s="246"/>
      <c r="JWD85" s="246"/>
      <c r="JWE85" s="246"/>
      <c r="JWF85" s="246"/>
      <c r="JWG85" s="246"/>
      <c r="JWH85" s="246"/>
      <c r="JWI85" s="246"/>
      <c r="JWJ85" s="246"/>
      <c r="JWK85" s="246"/>
      <c r="JWL85" s="246"/>
      <c r="JWM85" s="246"/>
      <c r="JWN85" s="246"/>
      <c r="JWO85" s="246"/>
      <c r="JWP85" s="246"/>
      <c r="JWQ85" s="246"/>
      <c r="JWR85" s="246"/>
      <c r="JWS85" s="246"/>
      <c r="JWT85" s="246"/>
      <c r="JWU85" s="246"/>
      <c r="JWV85" s="246"/>
      <c r="JWW85" s="246"/>
      <c r="JWX85" s="246"/>
      <c r="JWY85" s="246"/>
      <c r="JWZ85" s="246"/>
      <c r="JXA85" s="246"/>
      <c r="JXB85" s="246"/>
      <c r="JXC85" s="246"/>
      <c r="JXD85" s="246"/>
      <c r="JXE85" s="246"/>
      <c r="JXF85" s="246"/>
      <c r="JXG85" s="246"/>
      <c r="JXH85" s="246"/>
      <c r="JXI85" s="246"/>
      <c r="JXJ85" s="246"/>
      <c r="JXK85" s="246"/>
      <c r="JXL85" s="246"/>
      <c r="JXM85" s="246"/>
      <c r="JXN85" s="246"/>
      <c r="JXO85" s="246"/>
      <c r="JXP85" s="246"/>
      <c r="JXQ85" s="246"/>
      <c r="JXR85" s="246"/>
      <c r="JXS85" s="246"/>
      <c r="JXT85" s="246"/>
      <c r="JXU85" s="246"/>
      <c r="JXV85" s="246"/>
      <c r="JXW85" s="246"/>
      <c r="JXX85" s="246"/>
      <c r="JXY85" s="246"/>
      <c r="JXZ85" s="246"/>
      <c r="JYA85" s="246"/>
      <c r="JYB85" s="246"/>
      <c r="JYC85" s="246"/>
      <c r="JYD85" s="246"/>
      <c r="JYE85" s="246"/>
      <c r="JYF85" s="246"/>
      <c r="JYG85" s="246"/>
      <c r="JYH85" s="246"/>
      <c r="JYI85" s="246"/>
      <c r="JYJ85" s="246"/>
      <c r="JYK85" s="246"/>
      <c r="JYL85" s="246"/>
      <c r="JYM85" s="246"/>
      <c r="JYN85" s="246"/>
      <c r="JYO85" s="246"/>
      <c r="JYP85" s="246"/>
      <c r="JYQ85" s="246"/>
      <c r="JYR85" s="246"/>
      <c r="JYS85" s="246"/>
      <c r="JYT85" s="246"/>
      <c r="JYU85" s="246"/>
      <c r="JYV85" s="246"/>
      <c r="JYW85" s="246"/>
      <c r="JYX85" s="246"/>
      <c r="JYY85" s="246"/>
      <c r="JYZ85" s="246"/>
      <c r="JZA85" s="246"/>
      <c r="JZB85" s="246"/>
      <c r="JZC85" s="246"/>
      <c r="JZD85" s="246"/>
      <c r="JZE85" s="246"/>
      <c r="JZF85" s="246"/>
      <c r="JZG85" s="246"/>
      <c r="JZH85" s="246"/>
      <c r="JZI85" s="246"/>
      <c r="JZJ85" s="246"/>
      <c r="JZK85" s="246"/>
      <c r="JZL85" s="246"/>
      <c r="JZM85" s="246"/>
      <c r="JZN85" s="246"/>
      <c r="JZO85" s="246"/>
      <c r="JZP85" s="246"/>
      <c r="JZQ85" s="246"/>
      <c r="JZR85" s="246"/>
      <c r="JZS85" s="246"/>
      <c r="JZT85" s="246"/>
      <c r="JZU85" s="246"/>
      <c r="JZV85" s="246"/>
      <c r="JZW85" s="246"/>
      <c r="JZX85" s="246"/>
      <c r="JZY85" s="246"/>
      <c r="JZZ85" s="246"/>
      <c r="KAA85" s="246"/>
      <c r="KAB85" s="246"/>
      <c r="KAC85" s="246"/>
      <c r="KAD85" s="246"/>
      <c r="KAE85" s="246"/>
      <c r="KAF85" s="246"/>
      <c r="KAG85" s="246"/>
      <c r="KAH85" s="246"/>
      <c r="KAI85" s="246"/>
      <c r="KAJ85" s="246"/>
      <c r="KAK85" s="246"/>
      <c r="KAL85" s="246"/>
      <c r="KAM85" s="246"/>
      <c r="KAN85" s="246"/>
      <c r="KAO85" s="246"/>
      <c r="KAP85" s="246"/>
      <c r="KAQ85" s="246"/>
      <c r="KAR85" s="246"/>
      <c r="KAS85" s="246"/>
      <c r="KAT85" s="246"/>
      <c r="KAU85" s="246"/>
      <c r="KAV85" s="246"/>
      <c r="KAW85" s="246"/>
      <c r="KAX85" s="246"/>
      <c r="KAY85" s="246"/>
      <c r="KAZ85" s="246"/>
      <c r="KBA85" s="246"/>
      <c r="KBB85" s="246"/>
      <c r="KBC85" s="246"/>
      <c r="KBD85" s="246"/>
      <c r="KBE85" s="246"/>
      <c r="KBF85" s="246"/>
      <c r="KBG85" s="246"/>
      <c r="KBH85" s="246"/>
      <c r="KBI85" s="246"/>
      <c r="KBJ85" s="246"/>
      <c r="KBK85" s="246"/>
      <c r="KBL85" s="246"/>
      <c r="KBM85" s="246"/>
      <c r="KBN85" s="246"/>
      <c r="KBO85" s="246"/>
      <c r="KBP85" s="246"/>
      <c r="KBQ85" s="246"/>
      <c r="KBR85" s="246"/>
      <c r="KBS85" s="246"/>
      <c r="KBT85" s="246"/>
      <c r="KBU85" s="246"/>
      <c r="KBV85" s="246"/>
      <c r="KBW85" s="246"/>
      <c r="KBX85" s="246"/>
      <c r="KBY85" s="246"/>
      <c r="KBZ85" s="246"/>
      <c r="KCA85" s="246"/>
      <c r="KCB85" s="246"/>
      <c r="KCC85" s="246"/>
      <c r="KCD85" s="246"/>
      <c r="KCE85" s="246"/>
      <c r="KCF85" s="246"/>
      <c r="KCG85" s="246"/>
      <c r="KCH85" s="246"/>
      <c r="KCI85" s="246"/>
      <c r="KCJ85" s="246"/>
      <c r="KCK85" s="246"/>
      <c r="KCL85" s="246"/>
      <c r="KCM85" s="246"/>
      <c r="KCN85" s="246"/>
      <c r="KCO85" s="246"/>
      <c r="KCP85" s="246"/>
      <c r="KCQ85" s="246"/>
      <c r="KCR85" s="246"/>
      <c r="KCS85" s="246"/>
      <c r="KCT85" s="246"/>
      <c r="KCU85" s="246"/>
      <c r="KCV85" s="246"/>
      <c r="KCW85" s="246"/>
      <c r="KCX85" s="246"/>
      <c r="KCY85" s="246"/>
      <c r="KCZ85" s="246"/>
      <c r="KDA85" s="246"/>
      <c r="KDB85" s="246"/>
      <c r="KDC85" s="246"/>
      <c r="KDD85" s="246"/>
      <c r="KDE85" s="246"/>
      <c r="KDF85" s="246"/>
      <c r="KDG85" s="246"/>
      <c r="KDH85" s="246"/>
      <c r="KDI85" s="246"/>
      <c r="KDJ85" s="246"/>
      <c r="KDK85" s="246"/>
      <c r="KDL85" s="246"/>
      <c r="KDM85" s="246"/>
      <c r="KDN85" s="246"/>
      <c r="KDO85" s="246"/>
      <c r="KDP85" s="246"/>
      <c r="KDQ85" s="246"/>
      <c r="KDR85" s="246"/>
      <c r="KDS85" s="246"/>
      <c r="KDT85" s="246"/>
      <c r="KDU85" s="246"/>
      <c r="KDV85" s="246"/>
      <c r="KDW85" s="246"/>
      <c r="KDX85" s="246"/>
      <c r="KDY85" s="246"/>
      <c r="KDZ85" s="246"/>
      <c r="KEA85" s="246"/>
      <c r="KEB85" s="246"/>
      <c r="KEC85" s="246"/>
      <c r="KED85" s="246"/>
      <c r="KEE85" s="246"/>
      <c r="KEF85" s="246"/>
      <c r="KEG85" s="246"/>
      <c r="KEH85" s="246"/>
      <c r="KEI85" s="246"/>
      <c r="KEJ85" s="246"/>
      <c r="KEK85" s="246"/>
      <c r="KEL85" s="246"/>
      <c r="KEM85" s="246"/>
      <c r="KEN85" s="246"/>
      <c r="KEO85" s="246"/>
      <c r="KEP85" s="246"/>
      <c r="KEQ85" s="246"/>
      <c r="KER85" s="246"/>
      <c r="KES85" s="246"/>
      <c r="KET85" s="246"/>
      <c r="KEU85" s="246"/>
      <c r="KEV85" s="246"/>
      <c r="KEW85" s="246"/>
      <c r="KEX85" s="246"/>
      <c r="KEY85" s="246"/>
      <c r="KEZ85" s="246"/>
      <c r="KFA85" s="246"/>
      <c r="KFB85" s="246"/>
      <c r="KFC85" s="246"/>
      <c r="KFD85" s="246"/>
      <c r="KFE85" s="246"/>
      <c r="KFF85" s="246"/>
      <c r="KFG85" s="246"/>
      <c r="KFH85" s="246"/>
      <c r="KFI85" s="246"/>
      <c r="KFJ85" s="246"/>
      <c r="KFK85" s="246"/>
      <c r="KFL85" s="246"/>
      <c r="KFM85" s="246"/>
      <c r="KFN85" s="246"/>
      <c r="KFO85" s="246"/>
      <c r="KFP85" s="246"/>
      <c r="KFQ85" s="246"/>
      <c r="KFR85" s="246"/>
      <c r="KFS85" s="246"/>
      <c r="KFT85" s="246"/>
      <c r="KFU85" s="246"/>
      <c r="KFV85" s="246"/>
      <c r="KFW85" s="246"/>
      <c r="KFX85" s="246"/>
      <c r="KFY85" s="246"/>
      <c r="KFZ85" s="246"/>
      <c r="KGA85" s="246"/>
      <c r="KGB85" s="246"/>
      <c r="KGC85" s="246"/>
      <c r="KGD85" s="246"/>
      <c r="KGE85" s="246"/>
      <c r="KGF85" s="246"/>
      <c r="KGG85" s="246"/>
      <c r="KGH85" s="246"/>
      <c r="KGI85" s="246"/>
      <c r="KGJ85" s="246"/>
      <c r="KGK85" s="246"/>
      <c r="KGL85" s="246"/>
      <c r="KGM85" s="246"/>
      <c r="KGN85" s="246"/>
      <c r="KGO85" s="246"/>
      <c r="KGP85" s="246"/>
      <c r="KGQ85" s="246"/>
      <c r="KGR85" s="246"/>
      <c r="KGS85" s="246"/>
      <c r="KGT85" s="246"/>
      <c r="KGU85" s="246"/>
      <c r="KGV85" s="246"/>
      <c r="KGW85" s="246"/>
      <c r="KGX85" s="246"/>
      <c r="KGY85" s="246"/>
      <c r="KGZ85" s="246"/>
      <c r="KHA85" s="246"/>
      <c r="KHB85" s="246"/>
      <c r="KHC85" s="246"/>
      <c r="KHD85" s="246"/>
      <c r="KHE85" s="246"/>
      <c r="KHF85" s="246"/>
      <c r="KHG85" s="246"/>
      <c r="KHH85" s="246"/>
      <c r="KHI85" s="246"/>
      <c r="KHJ85" s="246"/>
      <c r="KHK85" s="246"/>
      <c r="KHL85" s="246"/>
      <c r="KHM85" s="246"/>
      <c r="KHN85" s="246"/>
      <c r="KHO85" s="246"/>
      <c r="KHP85" s="246"/>
      <c r="KHQ85" s="246"/>
      <c r="KHR85" s="246"/>
      <c r="KHS85" s="246"/>
      <c r="KHT85" s="246"/>
      <c r="KHU85" s="246"/>
      <c r="KHV85" s="246"/>
      <c r="KHW85" s="246"/>
      <c r="KHX85" s="246"/>
      <c r="KHY85" s="246"/>
      <c r="KHZ85" s="246"/>
      <c r="KIA85" s="246"/>
      <c r="KIB85" s="246"/>
      <c r="KIC85" s="246"/>
      <c r="KID85" s="246"/>
      <c r="KIE85" s="246"/>
      <c r="KIF85" s="246"/>
      <c r="KIG85" s="246"/>
      <c r="KIH85" s="246"/>
      <c r="KII85" s="246"/>
      <c r="KIJ85" s="246"/>
      <c r="KIK85" s="246"/>
      <c r="KIL85" s="246"/>
      <c r="KIM85" s="246"/>
      <c r="KIN85" s="246"/>
      <c r="KIO85" s="246"/>
      <c r="KIP85" s="246"/>
      <c r="KIQ85" s="246"/>
      <c r="KIR85" s="246"/>
      <c r="KIS85" s="246"/>
      <c r="KIT85" s="246"/>
      <c r="KIU85" s="246"/>
      <c r="KIV85" s="246"/>
      <c r="KIW85" s="246"/>
      <c r="KIX85" s="246"/>
      <c r="KIY85" s="246"/>
      <c r="KIZ85" s="246"/>
      <c r="KJA85" s="246"/>
      <c r="KJB85" s="246"/>
      <c r="KJC85" s="246"/>
      <c r="KJD85" s="246"/>
      <c r="KJE85" s="246"/>
      <c r="KJF85" s="246"/>
      <c r="KJG85" s="246"/>
      <c r="KJH85" s="246"/>
      <c r="KJI85" s="246"/>
      <c r="KJJ85" s="246"/>
      <c r="KJK85" s="246"/>
      <c r="KJL85" s="246"/>
      <c r="KJM85" s="246"/>
      <c r="KJN85" s="246"/>
      <c r="KJO85" s="246"/>
      <c r="KJP85" s="246"/>
      <c r="KJQ85" s="246"/>
      <c r="KJR85" s="246"/>
      <c r="KJS85" s="246"/>
      <c r="KJT85" s="246"/>
      <c r="KJU85" s="246"/>
      <c r="KJV85" s="246"/>
      <c r="KJW85" s="246"/>
      <c r="KJX85" s="246"/>
      <c r="KJY85" s="246"/>
      <c r="KJZ85" s="246"/>
      <c r="KKA85" s="246"/>
      <c r="KKB85" s="246"/>
      <c r="KKC85" s="246"/>
      <c r="KKD85" s="246"/>
      <c r="KKE85" s="246"/>
      <c r="KKF85" s="246"/>
      <c r="KKG85" s="246"/>
      <c r="KKH85" s="246"/>
      <c r="KKI85" s="246"/>
      <c r="KKJ85" s="246"/>
      <c r="KKK85" s="246"/>
      <c r="KKL85" s="246"/>
      <c r="KKM85" s="246"/>
      <c r="KKN85" s="246"/>
      <c r="KKO85" s="246"/>
      <c r="KKP85" s="246"/>
      <c r="KKQ85" s="246"/>
      <c r="KKR85" s="246"/>
      <c r="KKS85" s="246"/>
      <c r="KKT85" s="246"/>
      <c r="KKU85" s="246"/>
      <c r="KKV85" s="246"/>
      <c r="KKW85" s="246"/>
      <c r="KKX85" s="246"/>
      <c r="KKY85" s="246"/>
      <c r="KKZ85" s="246"/>
      <c r="KLA85" s="246"/>
      <c r="KLB85" s="246"/>
      <c r="KLC85" s="246"/>
      <c r="KLD85" s="246"/>
      <c r="KLE85" s="246"/>
      <c r="KLF85" s="246"/>
      <c r="KLG85" s="246"/>
      <c r="KLH85" s="246"/>
      <c r="KLI85" s="246"/>
      <c r="KLJ85" s="246"/>
      <c r="KLK85" s="246"/>
      <c r="KLL85" s="246"/>
      <c r="KLM85" s="246"/>
      <c r="KLN85" s="246"/>
      <c r="KLO85" s="246"/>
      <c r="KLP85" s="246"/>
      <c r="KLQ85" s="246"/>
      <c r="KLR85" s="246"/>
      <c r="KLS85" s="246"/>
      <c r="KLT85" s="246"/>
      <c r="KLU85" s="246"/>
      <c r="KLV85" s="246"/>
      <c r="KLW85" s="246"/>
      <c r="KLX85" s="246"/>
      <c r="KLY85" s="246"/>
      <c r="KLZ85" s="246"/>
      <c r="KMA85" s="246"/>
      <c r="KMB85" s="246"/>
      <c r="KMC85" s="246"/>
      <c r="KMD85" s="246"/>
      <c r="KME85" s="246"/>
      <c r="KMF85" s="246"/>
      <c r="KMG85" s="246"/>
      <c r="KMH85" s="246"/>
      <c r="KMI85" s="246"/>
      <c r="KMJ85" s="246"/>
      <c r="KMK85" s="246"/>
      <c r="KML85" s="246"/>
      <c r="KMM85" s="246"/>
      <c r="KMN85" s="246"/>
      <c r="KMO85" s="246"/>
      <c r="KMP85" s="246"/>
      <c r="KMQ85" s="246"/>
      <c r="KMR85" s="246"/>
      <c r="KMS85" s="246"/>
      <c r="KMT85" s="246"/>
      <c r="KMU85" s="246"/>
      <c r="KMV85" s="246"/>
      <c r="KMW85" s="246"/>
      <c r="KMX85" s="246"/>
      <c r="KMY85" s="246"/>
      <c r="KMZ85" s="246"/>
      <c r="KNA85" s="246"/>
      <c r="KNB85" s="246"/>
      <c r="KNC85" s="246"/>
      <c r="KND85" s="246"/>
      <c r="KNE85" s="246"/>
      <c r="KNF85" s="246"/>
      <c r="KNG85" s="246"/>
      <c r="KNH85" s="246"/>
      <c r="KNI85" s="246"/>
      <c r="KNJ85" s="246"/>
      <c r="KNK85" s="246"/>
      <c r="KNL85" s="246"/>
      <c r="KNM85" s="246"/>
      <c r="KNN85" s="246"/>
      <c r="KNO85" s="246"/>
      <c r="KNP85" s="246"/>
      <c r="KNQ85" s="246"/>
      <c r="KNR85" s="246"/>
      <c r="KNS85" s="246"/>
      <c r="KNT85" s="246"/>
      <c r="KNU85" s="246"/>
      <c r="KNV85" s="246"/>
      <c r="KNW85" s="246"/>
      <c r="KNX85" s="246"/>
      <c r="KNY85" s="246"/>
      <c r="KNZ85" s="246"/>
      <c r="KOA85" s="246"/>
      <c r="KOB85" s="246"/>
      <c r="KOC85" s="246"/>
      <c r="KOD85" s="246"/>
      <c r="KOE85" s="246"/>
      <c r="KOF85" s="246"/>
      <c r="KOG85" s="246"/>
      <c r="KOH85" s="246"/>
      <c r="KOI85" s="246"/>
      <c r="KOJ85" s="246"/>
      <c r="KOK85" s="246"/>
      <c r="KOL85" s="246"/>
      <c r="KOM85" s="246"/>
      <c r="KON85" s="246"/>
      <c r="KOO85" s="246"/>
      <c r="KOP85" s="246"/>
      <c r="KOQ85" s="246"/>
      <c r="KOR85" s="246"/>
      <c r="KOS85" s="246"/>
      <c r="KOT85" s="246"/>
      <c r="KOU85" s="246"/>
      <c r="KOV85" s="246"/>
      <c r="KOW85" s="246"/>
      <c r="KOX85" s="246"/>
      <c r="KOY85" s="246"/>
      <c r="KOZ85" s="246"/>
      <c r="KPA85" s="246"/>
      <c r="KPB85" s="246"/>
      <c r="KPC85" s="246"/>
      <c r="KPD85" s="246"/>
      <c r="KPE85" s="246"/>
      <c r="KPF85" s="246"/>
      <c r="KPG85" s="246"/>
      <c r="KPH85" s="246"/>
      <c r="KPI85" s="246"/>
      <c r="KPJ85" s="246"/>
      <c r="KPK85" s="246"/>
      <c r="KPL85" s="246"/>
      <c r="KPM85" s="246"/>
      <c r="KPN85" s="246"/>
      <c r="KPO85" s="246"/>
      <c r="KPP85" s="246"/>
      <c r="KPQ85" s="246"/>
      <c r="KPR85" s="246"/>
      <c r="KPS85" s="246"/>
      <c r="KPT85" s="246"/>
      <c r="KPU85" s="246"/>
      <c r="KPV85" s="246"/>
      <c r="KPW85" s="246"/>
      <c r="KPX85" s="246"/>
      <c r="KPY85" s="246"/>
      <c r="KPZ85" s="246"/>
      <c r="KQA85" s="246"/>
      <c r="KQB85" s="246"/>
      <c r="KQC85" s="246"/>
      <c r="KQD85" s="246"/>
      <c r="KQE85" s="246"/>
      <c r="KQF85" s="246"/>
      <c r="KQG85" s="246"/>
      <c r="KQH85" s="246"/>
      <c r="KQI85" s="246"/>
      <c r="KQJ85" s="246"/>
      <c r="KQK85" s="246"/>
      <c r="KQL85" s="246"/>
      <c r="KQM85" s="246"/>
      <c r="KQN85" s="246"/>
      <c r="KQO85" s="246"/>
      <c r="KQP85" s="246"/>
      <c r="KQQ85" s="246"/>
      <c r="KQR85" s="246"/>
      <c r="KQS85" s="246"/>
      <c r="KQT85" s="246"/>
      <c r="KQU85" s="246"/>
      <c r="KQV85" s="246"/>
      <c r="KQW85" s="246"/>
      <c r="KQX85" s="246"/>
      <c r="KQY85" s="246"/>
      <c r="KQZ85" s="246"/>
      <c r="KRA85" s="246"/>
      <c r="KRB85" s="246"/>
      <c r="KRC85" s="246"/>
      <c r="KRD85" s="246"/>
      <c r="KRE85" s="246"/>
      <c r="KRF85" s="246"/>
      <c r="KRG85" s="246"/>
      <c r="KRH85" s="246"/>
      <c r="KRI85" s="246"/>
      <c r="KRJ85" s="246"/>
      <c r="KRK85" s="246"/>
      <c r="KRL85" s="246"/>
      <c r="KRM85" s="246"/>
      <c r="KRN85" s="246"/>
      <c r="KRO85" s="246"/>
      <c r="KRP85" s="246"/>
      <c r="KRQ85" s="246"/>
      <c r="KRR85" s="246"/>
      <c r="KRS85" s="246"/>
      <c r="KRT85" s="246"/>
      <c r="KRU85" s="246"/>
      <c r="KRV85" s="246"/>
      <c r="KRW85" s="246"/>
      <c r="KRX85" s="246"/>
      <c r="KRY85" s="246"/>
      <c r="KRZ85" s="246"/>
      <c r="KSA85" s="246"/>
      <c r="KSB85" s="246"/>
      <c r="KSC85" s="246"/>
      <c r="KSD85" s="246"/>
      <c r="KSE85" s="246"/>
      <c r="KSF85" s="246"/>
      <c r="KSG85" s="246"/>
      <c r="KSH85" s="246"/>
      <c r="KSI85" s="246"/>
      <c r="KSJ85" s="246"/>
      <c r="KSK85" s="246"/>
      <c r="KSL85" s="246"/>
      <c r="KSM85" s="246"/>
      <c r="KSN85" s="246"/>
      <c r="KSO85" s="246"/>
      <c r="KSP85" s="246"/>
      <c r="KSQ85" s="246"/>
      <c r="KSR85" s="246"/>
      <c r="KSS85" s="246"/>
      <c r="KST85" s="246"/>
      <c r="KSU85" s="246"/>
      <c r="KSV85" s="246"/>
      <c r="KSW85" s="246"/>
      <c r="KSX85" s="246"/>
      <c r="KSY85" s="246"/>
      <c r="KSZ85" s="246"/>
      <c r="KTA85" s="246"/>
      <c r="KTB85" s="246"/>
      <c r="KTC85" s="246"/>
      <c r="KTD85" s="246"/>
      <c r="KTE85" s="246"/>
      <c r="KTF85" s="246"/>
      <c r="KTG85" s="246"/>
      <c r="KTH85" s="246"/>
      <c r="KTI85" s="246"/>
      <c r="KTJ85" s="246"/>
      <c r="KTK85" s="246"/>
      <c r="KTL85" s="246"/>
      <c r="KTM85" s="246"/>
      <c r="KTN85" s="246"/>
      <c r="KTO85" s="246"/>
      <c r="KTP85" s="246"/>
      <c r="KTQ85" s="246"/>
      <c r="KTR85" s="246"/>
      <c r="KTS85" s="246"/>
      <c r="KTT85" s="246"/>
      <c r="KTU85" s="246"/>
      <c r="KTV85" s="246"/>
      <c r="KTW85" s="246"/>
      <c r="KTX85" s="246"/>
      <c r="KTY85" s="246"/>
      <c r="KTZ85" s="246"/>
      <c r="KUA85" s="246"/>
      <c r="KUB85" s="246"/>
      <c r="KUC85" s="246"/>
      <c r="KUD85" s="246"/>
      <c r="KUE85" s="246"/>
      <c r="KUF85" s="246"/>
      <c r="KUG85" s="246"/>
      <c r="KUH85" s="246"/>
      <c r="KUI85" s="246"/>
      <c r="KUJ85" s="246"/>
      <c r="KUK85" s="246"/>
      <c r="KUL85" s="246"/>
      <c r="KUM85" s="246"/>
      <c r="KUN85" s="246"/>
      <c r="KUO85" s="246"/>
      <c r="KUP85" s="246"/>
      <c r="KUQ85" s="246"/>
      <c r="KUR85" s="246"/>
      <c r="KUS85" s="246"/>
      <c r="KUT85" s="246"/>
      <c r="KUU85" s="246"/>
      <c r="KUV85" s="246"/>
      <c r="KUW85" s="246"/>
      <c r="KUX85" s="246"/>
      <c r="KUY85" s="246"/>
      <c r="KUZ85" s="246"/>
      <c r="KVA85" s="246"/>
      <c r="KVB85" s="246"/>
      <c r="KVC85" s="246"/>
      <c r="KVD85" s="246"/>
      <c r="KVE85" s="246"/>
      <c r="KVF85" s="246"/>
      <c r="KVG85" s="246"/>
      <c r="KVH85" s="246"/>
      <c r="KVI85" s="246"/>
      <c r="KVJ85" s="246"/>
      <c r="KVK85" s="246"/>
      <c r="KVL85" s="246"/>
      <c r="KVM85" s="246"/>
      <c r="KVN85" s="246"/>
      <c r="KVO85" s="246"/>
      <c r="KVP85" s="246"/>
      <c r="KVQ85" s="246"/>
      <c r="KVR85" s="246"/>
      <c r="KVS85" s="246"/>
      <c r="KVT85" s="246"/>
      <c r="KVU85" s="246"/>
      <c r="KVV85" s="246"/>
      <c r="KVW85" s="246"/>
      <c r="KVX85" s="246"/>
      <c r="KVY85" s="246"/>
      <c r="KVZ85" s="246"/>
      <c r="KWA85" s="246"/>
      <c r="KWB85" s="246"/>
      <c r="KWC85" s="246"/>
      <c r="KWD85" s="246"/>
      <c r="KWE85" s="246"/>
      <c r="KWF85" s="246"/>
      <c r="KWG85" s="246"/>
      <c r="KWH85" s="246"/>
      <c r="KWI85" s="246"/>
      <c r="KWJ85" s="246"/>
      <c r="KWK85" s="246"/>
      <c r="KWL85" s="246"/>
      <c r="KWM85" s="246"/>
      <c r="KWN85" s="246"/>
      <c r="KWO85" s="246"/>
      <c r="KWP85" s="246"/>
      <c r="KWQ85" s="246"/>
      <c r="KWR85" s="246"/>
      <c r="KWS85" s="246"/>
      <c r="KWT85" s="246"/>
      <c r="KWU85" s="246"/>
      <c r="KWV85" s="246"/>
      <c r="KWW85" s="246"/>
      <c r="KWX85" s="246"/>
      <c r="KWY85" s="246"/>
      <c r="KWZ85" s="246"/>
      <c r="KXA85" s="246"/>
      <c r="KXB85" s="246"/>
      <c r="KXC85" s="246"/>
      <c r="KXD85" s="246"/>
      <c r="KXE85" s="246"/>
      <c r="KXF85" s="246"/>
      <c r="KXG85" s="246"/>
      <c r="KXH85" s="246"/>
      <c r="KXI85" s="246"/>
      <c r="KXJ85" s="246"/>
      <c r="KXK85" s="246"/>
      <c r="KXL85" s="246"/>
      <c r="KXM85" s="246"/>
      <c r="KXN85" s="246"/>
      <c r="KXO85" s="246"/>
      <c r="KXP85" s="246"/>
      <c r="KXQ85" s="246"/>
      <c r="KXR85" s="246"/>
      <c r="KXS85" s="246"/>
      <c r="KXT85" s="246"/>
      <c r="KXU85" s="246"/>
      <c r="KXV85" s="246"/>
      <c r="KXW85" s="246"/>
      <c r="KXX85" s="246"/>
      <c r="KXY85" s="246"/>
      <c r="KXZ85" s="246"/>
      <c r="KYA85" s="246"/>
      <c r="KYB85" s="246"/>
      <c r="KYC85" s="246"/>
      <c r="KYD85" s="246"/>
      <c r="KYE85" s="246"/>
      <c r="KYF85" s="246"/>
      <c r="KYG85" s="246"/>
      <c r="KYH85" s="246"/>
      <c r="KYI85" s="246"/>
      <c r="KYJ85" s="246"/>
      <c r="KYK85" s="246"/>
      <c r="KYL85" s="246"/>
      <c r="KYM85" s="246"/>
      <c r="KYN85" s="246"/>
      <c r="KYO85" s="246"/>
      <c r="KYP85" s="246"/>
      <c r="KYQ85" s="246"/>
      <c r="KYR85" s="246"/>
      <c r="KYS85" s="246"/>
      <c r="KYT85" s="246"/>
      <c r="KYU85" s="246"/>
      <c r="KYV85" s="246"/>
      <c r="KYW85" s="246"/>
      <c r="KYX85" s="246"/>
      <c r="KYY85" s="246"/>
      <c r="KYZ85" s="246"/>
      <c r="KZA85" s="246"/>
      <c r="KZB85" s="246"/>
      <c r="KZC85" s="246"/>
      <c r="KZD85" s="246"/>
      <c r="KZE85" s="246"/>
      <c r="KZF85" s="246"/>
      <c r="KZG85" s="246"/>
      <c r="KZH85" s="246"/>
      <c r="KZI85" s="246"/>
      <c r="KZJ85" s="246"/>
      <c r="KZK85" s="246"/>
      <c r="KZL85" s="246"/>
      <c r="KZM85" s="246"/>
      <c r="KZN85" s="246"/>
      <c r="KZO85" s="246"/>
      <c r="KZP85" s="246"/>
      <c r="KZQ85" s="246"/>
      <c r="KZR85" s="246"/>
      <c r="KZS85" s="246"/>
      <c r="KZT85" s="246"/>
      <c r="KZU85" s="246"/>
      <c r="KZV85" s="246"/>
      <c r="KZW85" s="246"/>
      <c r="KZX85" s="246"/>
      <c r="KZY85" s="246"/>
      <c r="KZZ85" s="246"/>
      <c r="LAA85" s="246"/>
      <c r="LAB85" s="246"/>
      <c r="LAC85" s="246"/>
      <c r="LAD85" s="246"/>
      <c r="LAE85" s="246"/>
      <c r="LAF85" s="246"/>
      <c r="LAG85" s="246"/>
      <c r="LAH85" s="246"/>
      <c r="LAI85" s="246"/>
      <c r="LAJ85" s="246"/>
      <c r="LAK85" s="246"/>
      <c r="LAL85" s="246"/>
      <c r="LAM85" s="246"/>
      <c r="LAN85" s="246"/>
      <c r="LAO85" s="246"/>
      <c r="LAP85" s="246"/>
      <c r="LAQ85" s="246"/>
      <c r="LAR85" s="246"/>
      <c r="LAS85" s="246"/>
      <c r="LAT85" s="246"/>
      <c r="LAU85" s="246"/>
      <c r="LAV85" s="246"/>
      <c r="LAW85" s="246"/>
      <c r="LAX85" s="246"/>
      <c r="LAY85" s="246"/>
      <c r="LAZ85" s="246"/>
      <c r="LBA85" s="246"/>
      <c r="LBB85" s="246"/>
      <c r="LBC85" s="246"/>
      <c r="LBD85" s="246"/>
      <c r="LBE85" s="246"/>
      <c r="LBF85" s="246"/>
      <c r="LBG85" s="246"/>
      <c r="LBH85" s="246"/>
      <c r="LBI85" s="246"/>
      <c r="LBJ85" s="246"/>
      <c r="LBK85" s="246"/>
      <c r="LBL85" s="246"/>
      <c r="LBM85" s="246"/>
      <c r="LBN85" s="246"/>
      <c r="LBO85" s="246"/>
      <c r="LBP85" s="246"/>
      <c r="LBQ85" s="246"/>
      <c r="LBR85" s="246"/>
      <c r="LBS85" s="246"/>
      <c r="LBT85" s="246"/>
      <c r="LBU85" s="246"/>
      <c r="LBV85" s="246"/>
      <c r="LBW85" s="246"/>
      <c r="LBX85" s="246"/>
      <c r="LBY85" s="246"/>
      <c r="LBZ85" s="246"/>
      <c r="LCA85" s="246"/>
      <c r="LCB85" s="246"/>
      <c r="LCC85" s="246"/>
      <c r="LCD85" s="246"/>
      <c r="LCE85" s="246"/>
      <c r="LCF85" s="246"/>
      <c r="LCG85" s="246"/>
      <c r="LCH85" s="246"/>
      <c r="LCI85" s="246"/>
      <c r="LCJ85" s="246"/>
      <c r="LCK85" s="246"/>
      <c r="LCL85" s="246"/>
      <c r="LCM85" s="246"/>
      <c r="LCN85" s="246"/>
      <c r="LCO85" s="246"/>
      <c r="LCP85" s="246"/>
      <c r="LCQ85" s="246"/>
      <c r="LCR85" s="246"/>
      <c r="LCS85" s="246"/>
      <c r="LCT85" s="246"/>
      <c r="LCU85" s="246"/>
      <c r="LCV85" s="246"/>
      <c r="LCW85" s="246"/>
      <c r="LCX85" s="246"/>
      <c r="LCY85" s="246"/>
      <c r="LCZ85" s="246"/>
      <c r="LDA85" s="246"/>
      <c r="LDB85" s="246"/>
      <c r="LDC85" s="246"/>
      <c r="LDD85" s="246"/>
      <c r="LDE85" s="246"/>
      <c r="LDF85" s="246"/>
      <c r="LDG85" s="246"/>
      <c r="LDH85" s="246"/>
      <c r="LDI85" s="246"/>
      <c r="LDJ85" s="246"/>
      <c r="LDK85" s="246"/>
      <c r="LDL85" s="246"/>
      <c r="LDM85" s="246"/>
      <c r="LDN85" s="246"/>
      <c r="LDO85" s="246"/>
      <c r="LDP85" s="246"/>
      <c r="LDQ85" s="246"/>
      <c r="LDR85" s="246"/>
      <c r="LDS85" s="246"/>
      <c r="LDT85" s="246"/>
      <c r="LDU85" s="246"/>
      <c r="LDV85" s="246"/>
      <c r="LDW85" s="246"/>
      <c r="LDX85" s="246"/>
      <c r="LDY85" s="246"/>
      <c r="LDZ85" s="246"/>
      <c r="LEA85" s="246"/>
      <c r="LEB85" s="246"/>
      <c r="LEC85" s="246"/>
      <c r="LED85" s="246"/>
      <c r="LEE85" s="246"/>
      <c r="LEF85" s="246"/>
      <c r="LEG85" s="246"/>
      <c r="LEH85" s="246"/>
      <c r="LEI85" s="246"/>
      <c r="LEJ85" s="246"/>
      <c r="LEK85" s="246"/>
      <c r="LEL85" s="246"/>
      <c r="LEM85" s="246"/>
      <c r="LEN85" s="246"/>
      <c r="LEO85" s="246"/>
      <c r="LEP85" s="246"/>
      <c r="LEQ85" s="246"/>
      <c r="LER85" s="246"/>
      <c r="LES85" s="246"/>
      <c r="LET85" s="246"/>
      <c r="LEU85" s="246"/>
      <c r="LEV85" s="246"/>
      <c r="LEW85" s="246"/>
      <c r="LEX85" s="246"/>
      <c r="LEY85" s="246"/>
      <c r="LEZ85" s="246"/>
      <c r="LFA85" s="246"/>
      <c r="LFB85" s="246"/>
      <c r="LFC85" s="246"/>
      <c r="LFD85" s="246"/>
      <c r="LFE85" s="246"/>
      <c r="LFF85" s="246"/>
      <c r="LFG85" s="246"/>
      <c r="LFH85" s="246"/>
      <c r="LFI85" s="246"/>
      <c r="LFJ85" s="246"/>
      <c r="LFK85" s="246"/>
      <c r="LFL85" s="246"/>
      <c r="LFM85" s="246"/>
      <c r="LFN85" s="246"/>
      <c r="LFO85" s="246"/>
      <c r="LFP85" s="246"/>
      <c r="LFQ85" s="246"/>
      <c r="LFR85" s="246"/>
      <c r="LFS85" s="246"/>
      <c r="LFT85" s="246"/>
      <c r="LFU85" s="246"/>
      <c r="LFV85" s="246"/>
      <c r="LFW85" s="246"/>
      <c r="LFX85" s="246"/>
      <c r="LFY85" s="246"/>
      <c r="LFZ85" s="246"/>
      <c r="LGA85" s="246"/>
      <c r="LGB85" s="246"/>
      <c r="LGC85" s="246"/>
      <c r="LGD85" s="246"/>
      <c r="LGE85" s="246"/>
      <c r="LGF85" s="246"/>
      <c r="LGG85" s="246"/>
      <c r="LGH85" s="246"/>
      <c r="LGI85" s="246"/>
      <c r="LGJ85" s="246"/>
      <c r="LGK85" s="246"/>
      <c r="LGL85" s="246"/>
      <c r="LGM85" s="246"/>
      <c r="LGN85" s="246"/>
      <c r="LGO85" s="246"/>
      <c r="LGP85" s="246"/>
      <c r="LGQ85" s="246"/>
      <c r="LGR85" s="246"/>
      <c r="LGS85" s="246"/>
      <c r="LGT85" s="246"/>
      <c r="LGU85" s="246"/>
      <c r="LGV85" s="246"/>
      <c r="LGW85" s="246"/>
      <c r="LGX85" s="246"/>
      <c r="LGY85" s="246"/>
      <c r="LGZ85" s="246"/>
      <c r="LHA85" s="246"/>
      <c r="LHB85" s="246"/>
      <c r="LHC85" s="246"/>
      <c r="LHD85" s="246"/>
      <c r="LHE85" s="246"/>
      <c r="LHF85" s="246"/>
      <c r="LHG85" s="246"/>
      <c r="LHH85" s="246"/>
      <c r="LHI85" s="246"/>
      <c r="LHJ85" s="246"/>
      <c r="LHK85" s="246"/>
      <c r="LHL85" s="246"/>
      <c r="LHM85" s="246"/>
      <c r="LHN85" s="246"/>
      <c r="LHO85" s="246"/>
      <c r="LHP85" s="246"/>
      <c r="LHQ85" s="246"/>
      <c r="LHR85" s="246"/>
      <c r="LHS85" s="246"/>
      <c r="LHT85" s="246"/>
      <c r="LHU85" s="246"/>
      <c r="LHV85" s="246"/>
      <c r="LHW85" s="246"/>
      <c r="LHX85" s="246"/>
      <c r="LHY85" s="246"/>
      <c r="LHZ85" s="246"/>
      <c r="LIA85" s="246"/>
      <c r="LIB85" s="246"/>
      <c r="LIC85" s="246"/>
      <c r="LID85" s="246"/>
      <c r="LIE85" s="246"/>
      <c r="LIF85" s="246"/>
      <c r="LIG85" s="246"/>
      <c r="LIH85" s="246"/>
      <c r="LII85" s="246"/>
      <c r="LIJ85" s="246"/>
      <c r="LIK85" s="246"/>
      <c r="LIL85" s="246"/>
      <c r="LIM85" s="246"/>
      <c r="LIN85" s="246"/>
      <c r="LIO85" s="246"/>
      <c r="LIP85" s="246"/>
      <c r="LIQ85" s="246"/>
      <c r="LIR85" s="246"/>
      <c r="LIS85" s="246"/>
      <c r="LIT85" s="246"/>
      <c r="LIU85" s="246"/>
      <c r="LIV85" s="246"/>
      <c r="LIW85" s="246"/>
      <c r="LIX85" s="246"/>
      <c r="LIY85" s="246"/>
      <c r="LIZ85" s="246"/>
      <c r="LJA85" s="246"/>
      <c r="LJB85" s="246"/>
      <c r="LJC85" s="246"/>
      <c r="LJD85" s="246"/>
      <c r="LJE85" s="246"/>
      <c r="LJF85" s="246"/>
      <c r="LJG85" s="246"/>
      <c r="LJH85" s="246"/>
      <c r="LJI85" s="246"/>
      <c r="LJJ85" s="246"/>
      <c r="LJK85" s="246"/>
      <c r="LJL85" s="246"/>
      <c r="LJM85" s="246"/>
      <c r="LJN85" s="246"/>
      <c r="LJO85" s="246"/>
      <c r="LJP85" s="246"/>
      <c r="LJQ85" s="246"/>
      <c r="LJR85" s="246"/>
      <c r="LJS85" s="246"/>
      <c r="LJT85" s="246"/>
      <c r="LJU85" s="246"/>
      <c r="LJV85" s="246"/>
      <c r="LJW85" s="246"/>
      <c r="LJX85" s="246"/>
      <c r="LJY85" s="246"/>
      <c r="LJZ85" s="246"/>
      <c r="LKA85" s="246"/>
      <c r="LKB85" s="246"/>
      <c r="LKC85" s="246"/>
      <c r="LKD85" s="246"/>
      <c r="LKE85" s="246"/>
      <c r="LKF85" s="246"/>
      <c r="LKG85" s="246"/>
      <c r="LKH85" s="246"/>
      <c r="LKI85" s="246"/>
      <c r="LKJ85" s="246"/>
      <c r="LKK85" s="246"/>
      <c r="LKL85" s="246"/>
      <c r="LKM85" s="246"/>
      <c r="LKN85" s="246"/>
      <c r="LKO85" s="246"/>
      <c r="LKP85" s="246"/>
      <c r="LKQ85" s="246"/>
      <c r="LKR85" s="246"/>
      <c r="LKS85" s="246"/>
      <c r="LKT85" s="246"/>
      <c r="LKU85" s="246"/>
      <c r="LKV85" s="246"/>
      <c r="LKW85" s="246"/>
      <c r="LKX85" s="246"/>
      <c r="LKY85" s="246"/>
      <c r="LKZ85" s="246"/>
      <c r="LLA85" s="246"/>
      <c r="LLB85" s="246"/>
      <c r="LLC85" s="246"/>
      <c r="LLD85" s="246"/>
      <c r="LLE85" s="246"/>
      <c r="LLF85" s="246"/>
      <c r="LLG85" s="246"/>
      <c r="LLH85" s="246"/>
      <c r="LLI85" s="246"/>
      <c r="LLJ85" s="246"/>
      <c r="LLK85" s="246"/>
      <c r="LLL85" s="246"/>
      <c r="LLM85" s="246"/>
      <c r="LLN85" s="246"/>
      <c r="LLO85" s="246"/>
      <c r="LLP85" s="246"/>
      <c r="LLQ85" s="246"/>
      <c r="LLR85" s="246"/>
      <c r="LLS85" s="246"/>
      <c r="LLT85" s="246"/>
      <c r="LLU85" s="246"/>
      <c r="LLV85" s="246"/>
      <c r="LLW85" s="246"/>
      <c r="LLX85" s="246"/>
      <c r="LLY85" s="246"/>
      <c r="LLZ85" s="246"/>
      <c r="LMA85" s="246"/>
      <c r="LMB85" s="246"/>
      <c r="LMC85" s="246"/>
      <c r="LMD85" s="246"/>
      <c r="LME85" s="246"/>
      <c r="LMF85" s="246"/>
      <c r="LMG85" s="246"/>
      <c r="LMH85" s="246"/>
      <c r="LMI85" s="246"/>
      <c r="LMJ85" s="246"/>
      <c r="LMK85" s="246"/>
      <c r="LML85" s="246"/>
      <c r="LMM85" s="246"/>
      <c r="LMN85" s="246"/>
      <c r="LMO85" s="246"/>
      <c r="LMP85" s="246"/>
      <c r="LMQ85" s="246"/>
      <c r="LMR85" s="246"/>
      <c r="LMS85" s="246"/>
      <c r="LMT85" s="246"/>
      <c r="LMU85" s="246"/>
      <c r="LMV85" s="246"/>
      <c r="LMW85" s="246"/>
      <c r="LMX85" s="246"/>
      <c r="LMY85" s="246"/>
      <c r="LMZ85" s="246"/>
      <c r="LNA85" s="246"/>
      <c r="LNB85" s="246"/>
      <c r="LNC85" s="246"/>
      <c r="LND85" s="246"/>
      <c r="LNE85" s="246"/>
      <c r="LNF85" s="246"/>
      <c r="LNG85" s="246"/>
      <c r="LNH85" s="246"/>
      <c r="LNI85" s="246"/>
      <c r="LNJ85" s="246"/>
      <c r="LNK85" s="246"/>
      <c r="LNL85" s="246"/>
      <c r="LNM85" s="246"/>
      <c r="LNN85" s="246"/>
      <c r="LNO85" s="246"/>
      <c r="LNP85" s="246"/>
      <c r="LNQ85" s="246"/>
      <c r="LNR85" s="246"/>
      <c r="LNS85" s="246"/>
      <c r="LNT85" s="246"/>
      <c r="LNU85" s="246"/>
      <c r="LNV85" s="246"/>
      <c r="LNW85" s="246"/>
      <c r="LNX85" s="246"/>
      <c r="LNY85" s="246"/>
      <c r="LNZ85" s="246"/>
      <c r="LOA85" s="246"/>
      <c r="LOB85" s="246"/>
      <c r="LOC85" s="246"/>
      <c r="LOD85" s="246"/>
      <c r="LOE85" s="246"/>
      <c r="LOF85" s="246"/>
      <c r="LOG85" s="246"/>
      <c r="LOH85" s="246"/>
      <c r="LOI85" s="246"/>
      <c r="LOJ85" s="246"/>
      <c r="LOK85" s="246"/>
      <c r="LOL85" s="246"/>
      <c r="LOM85" s="246"/>
      <c r="LON85" s="246"/>
      <c r="LOO85" s="246"/>
      <c r="LOP85" s="246"/>
      <c r="LOQ85" s="246"/>
      <c r="LOR85" s="246"/>
      <c r="LOS85" s="246"/>
      <c r="LOT85" s="246"/>
      <c r="LOU85" s="246"/>
      <c r="LOV85" s="246"/>
      <c r="LOW85" s="246"/>
      <c r="LOX85" s="246"/>
      <c r="LOY85" s="246"/>
      <c r="LOZ85" s="246"/>
      <c r="LPA85" s="246"/>
      <c r="LPB85" s="246"/>
      <c r="LPC85" s="246"/>
      <c r="LPD85" s="246"/>
      <c r="LPE85" s="246"/>
      <c r="LPF85" s="246"/>
      <c r="LPG85" s="246"/>
      <c r="LPH85" s="246"/>
      <c r="LPI85" s="246"/>
      <c r="LPJ85" s="246"/>
      <c r="LPK85" s="246"/>
      <c r="LPL85" s="246"/>
      <c r="LPM85" s="246"/>
      <c r="LPN85" s="246"/>
      <c r="LPO85" s="246"/>
      <c r="LPP85" s="246"/>
      <c r="LPQ85" s="246"/>
      <c r="LPR85" s="246"/>
      <c r="LPS85" s="246"/>
      <c r="LPT85" s="246"/>
      <c r="LPU85" s="246"/>
      <c r="LPV85" s="246"/>
      <c r="LPW85" s="246"/>
      <c r="LPX85" s="246"/>
      <c r="LPY85" s="246"/>
      <c r="LPZ85" s="246"/>
      <c r="LQA85" s="246"/>
      <c r="LQB85" s="246"/>
      <c r="LQC85" s="246"/>
      <c r="LQD85" s="246"/>
      <c r="LQE85" s="246"/>
      <c r="LQF85" s="246"/>
      <c r="LQG85" s="246"/>
      <c r="LQH85" s="246"/>
      <c r="LQI85" s="246"/>
      <c r="LQJ85" s="246"/>
      <c r="LQK85" s="246"/>
      <c r="LQL85" s="246"/>
      <c r="LQM85" s="246"/>
      <c r="LQN85" s="246"/>
      <c r="LQO85" s="246"/>
      <c r="LQP85" s="246"/>
      <c r="LQQ85" s="246"/>
      <c r="LQR85" s="246"/>
      <c r="LQS85" s="246"/>
      <c r="LQT85" s="246"/>
      <c r="LQU85" s="246"/>
      <c r="LQV85" s="246"/>
      <c r="LQW85" s="246"/>
      <c r="LQX85" s="246"/>
      <c r="LQY85" s="246"/>
      <c r="LQZ85" s="246"/>
      <c r="LRA85" s="246"/>
      <c r="LRB85" s="246"/>
      <c r="LRC85" s="246"/>
      <c r="LRD85" s="246"/>
      <c r="LRE85" s="246"/>
      <c r="LRF85" s="246"/>
      <c r="LRG85" s="246"/>
      <c r="LRH85" s="246"/>
      <c r="LRI85" s="246"/>
      <c r="LRJ85" s="246"/>
      <c r="LRK85" s="246"/>
      <c r="LRL85" s="246"/>
      <c r="LRM85" s="246"/>
      <c r="LRN85" s="246"/>
      <c r="LRO85" s="246"/>
      <c r="LRP85" s="246"/>
      <c r="LRQ85" s="246"/>
      <c r="LRR85" s="246"/>
      <c r="LRS85" s="246"/>
      <c r="LRT85" s="246"/>
      <c r="LRU85" s="246"/>
      <c r="LRV85" s="246"/>
      <c r="LRW85" s="246"/>
      <c r="LRX85" s="246"/>
      <c r="LRY85" s="246"/>
      <c r="LRZ85" s="246"/>
      <c r="LSA85" s="246"/>
      <c r="LSB85" s="246"/>
      <c r="LSC85" s="246"/>
      <c r="LSD85" s="246"/>
      <c r="LSE85" s="246"/>
      <c r="LSF85" s="246"/>
      <c r="LSG85" s="246"/>
      <c r="LSH85" s="246"/>
      <c r="LSI85" s="246"/>
      <c r="LSJ85" s="246"/>
      <c r="LSK85" s="246"/>
      <c r="LSL85" s="246"/>
      <c r="LSM85" s="246"/>
      <c r="LSN85" s="246"/>
      <c r="LSO85" s="246"/>
      <c r="LSP85" s="246"/>
      <c r="LSQ85" s="246"/>
      <c r="LSR85" s="246"/>
      <c r="LSS85" s="246"/>
      <c r="LST85" s="246"/>
      <c r="LSU85" s="246"/>
      <c r="LSV85" s="246"/>
      <c r="LSW85" s="246"/>
      <c r="LSX85" s="246"/>
      <c r="LSY85" s="246"/>
      <c r="LSZ85" s="246"/>
      <c r="LTA85" s="246"/>
      <c r="LTB85" s="246"/>
      <c r="LTC85" s="246"/>
      <c r="LTD85" s="246"/>
      <c r="LTE85" s="246"/>
      <c r="LTF85" s="246"/>
      <c r="LTG85" s="246"/>
      <c r="LTH85" s="246"/>
      <c r="LTI85" s="246"/>
      <c r="LTJ85" s="246"/>
      <c r="LTK85" s="246"/>
      <c r="LTL85" s="246"/>
      <c r="LTM85" s="246"/>
      <c r="LTN85" s="246"/>
      <c r="LTO85" s="246"/>
      <c r="LTP85" s="246"/>
      <c r="LTQ85" s="246"/>
      <c r="LTR85" s="246"/>
      <c r="LTS85" s="246"/>
      <c r="LTT85" s="246"/>
      <c r="LTU85" s="246"/>
      <c r="LTV85" s="246"/>
      <c r="LTW85" s="246"/>
      <c r="LTX85" s="246"/>
      <c r="LTY85" s="246"/>
      <c r="LTZ85" s="246"/>
      <c r="LUA85" s="246"/>
      <c r="LUB85" s="246"/>
      <c r="LUC85" s="246"/>
      <c r="LUD85" s="246"/>
      <c r="LUE85" s="246"/>
      <c r="LUF85" s="246"/>
      <c r="LUG85" s="246"/>
      <c r="LUH85" s="246"/>
      <c r="LUI85" s="246"/>
      <c r="LUJ85" s="246"/>
      <c r="LUK85" s="246"/>
      <c r="LUL85" s="246"/>
      <c r="LUM85" s="246"/>
      <c r="LUN85" s="246"/>
      <c r="LUO85" s="246"/>
      <c r="LUP85" s="246"/>
      <c r="LUQ85" s="246"/>
      <c r="LUR85" s="246"/>
      <c r="LUS85" s="246"/>
      <c r="LUT85" s="246"/>
      <c r="LUU85" s="246"/>
      <c r="LUV85" s="246"/>
      <c r="LUW85" s="246"/>
      <c r="LUX85" s="246"/>
      <c r="LUY85" s="246"/>
      <c r="LUZ85" s="246"/>
      <c r="LVA85" s="246"/>
      <c r="LVB85" s="246"/>
      <c r="LVC85" s="246"/>
      <c r="LVD85" s="246"/>
      <c r="LVE85" s="246"/>
      <c r="LVF85" s="246"/>
      <c r="LVG85" s="246"/>
      <c r="LVH85" s="246"/>
      <c r="LVI85" s="246"/>
      <c r="LVJ85" s="246"/>
      <c r="LVK85" s="246"/>
      <c r="LVL85" s="246"/>
      <c r="LVM85" s="246"/>
      <c r="LVN85" s="246"/>
      <c r="LVO85" s="246"/>
      <c r="LVP85" s="246"/>
      <c r="LVQ85" s="246"/>
      <c r="LVR85" s="246"/>
      <c r="LVS85" s="246"/>
      <c r="LVT85" s="246"/>
      <c r="LVU85" s="246"/>
      <c r="LVV85" s="246"/>
      <c r="LVW85" s="246"/>
      <c r="LVX85" s="246"/>
      <c r="LVY85" s="246"/>
      <c r="LVZ85" s="246"/>
      <c r="LWA85" s="246"/>
      <c r="LWB85" s="246"/>
      <c r="LWC85" s="246"/>
      <c r="LWD85" s="246"/>
      <c r="LWE85" s="246"/>
      <c r="LWF85" s="246"/>
      <c r="LWG85" s="246"/>
      <c r="LWH85" s="246"/>
      <c r="LWI85" s="246"/>
      <c r="LWJ85" s="246"/>
      <c r="LWK85" s="246"/>
      <c r="LWL85" s="246"/>
      <c r="LWM85" s="246"/>
      <c r="LWN85" s="246"/>
      <c r="LWO85" s="246"/>
      <c r="LWP85" s="246"/>
      <c r="LWQ85" s="246"/>
      <c r="LWR85" s="246"/>
      <c r="LWS85" s="246"/>
      <c r="LWT85" s="246"/>
      <c r="LWU85" s="246"/>
      <c r="LWV85" s="246"/>
      <c r="LWW85" s="246"/>
      <c r="LWX85" s="246"/>
      <c r="LWY85" s="246"/>
      <c r="LWZ85" s="246"/>
      <c r="LXA85" s="246"/>
      <c r="LXB85" s="246"/>
      <c r="LXC85" s="246"/>
      <c r="LXD85" s="246"/>
      <c r="LXE85" s="246"/>
      <c r="LXF85" s="246"/>
      <c r="LXG85" s="246"/>
      <c r="LXH85" s="246"/>
      <c r="LXI85" s="246"/>
      <c r="LXJ85" s="246"/>
      <c r="LXK85" s="246"/>
      <c r="LXL85" s="246"/>
      <c r="LXM85" s="246"/>
      <c r="LXN85" s="246"/>
      <c r="LXO85" s="246"/>
      <c r="LXP85" s="246"/>
      <c r="LXQ85" s="246"/>
      <c r="LXR85" s="246"/>
      <c r="LXS85" s="246"/>
      <c r="LXT85" s="246"/>
      <c r="LXU85" s="246"/>
      <c r="LXV85" s="246"/>
      <c r="LXW85" s="246"/>
      <c r="LXX85" s="246"/>
      <c r="LXY85" s="246"/>
      <c r="LXZ85" s="246"/>
      <c r="LYA85" s="246"/>
      <c r="LYB85" s="246"/>
      <c r="LYC85" s="246"/>
      <c r="LYD85" s="246"/>
      <c r="LYE85" s="246"/>
      <c r="LYF85" s="246"/>
      <c r="LYG85" s="246"/>
      <c r="LYH85" s="246"/>
      <c r="LYI85" s="246"/>
      <c r="LYJ85" s="246"/>
      <c r="LYK85" s="246"/>
      <c r="LYL85" s="246"/>
      <c r="LYM85" s="246"/>
      <c r="LYN85" s="246"/>
      <c r="LYO85" s="246"/>
      <c r="LYP85" s="246"/>
      <c r="LYQ85" s="246"/>
      <c r="LYR85" s="246"/>
      <c r="LYS85" s="246"/>
      <c r="LYT85" s="246"/>
      <c r="LYU85" s="246"/>
      <c r="LYV85" s="246"/>
      <c r="LYW85" s="246"/>
      <c r="LYX85" s="246"/>
      <c r="LYY85" s="246"/>
      <c r="LYZ85" s="246"/>
      <c r="LZA85" s="246"/>
      <c r="LZB85" s="246"/>
      <c r="LZC85" s="246"/>
      <c r="LZD85" s="246"/>
      <c r="LZE85" s="246"/>
      <c r="LZF85" s="246"/>
      <c r="LZG85" s="246"/>
      <c r="LZH85" s="246"/>
      <c r="LZI85" s="246"/>
      <c r="LZJ85" s="246"/>
      <c r="LZK85" s="246"/>
      <c r="LZL85" s="246"/>
      <c r="LZM85" s="246"/>
      <c r="LZN85" s="246"/>
      <c r="LZO85" s="246"/>
      <c r="LZP85" s="246"/>
      <c r="LZQ85" s="246"/>
      <c r="LZR85" s="246"/>
      <c r="LZS85" s="246"/>
      <c r="LZT85" s="246"/>
      <c r="LZU85" s="246"/>
      <c r="LZV85" s="246"/>
      <c r="LZW85" s="246"/>
      <c r="LZX85" s="246"/>
      <c r="LZY85" s="246"/>
      <c r="LZZ85" s="246"/>
      <c r="MAA85" s="246"/>
      <c r="MAB85" s="246"/>
      <c r="MAC85" s="246"/>
      <c r="MAD85" s="246"/>
      <c r="MAE85" s="246"/>
      <c r="MAF85" s="246"/>
      <c r="MAG85" s="246"/>
      <c r="MAH85" s="246"/>
      <c r="MAI85" s="246"/>
      <c r="MAJ85" s="246"/>
      <c r="MAK85" s="246"/>
      <c r="MAL85" s="246"/>
      <c r="MAM85" s="246"/>
      <c r="MAN85" s="246"/>
      <c r="MAO85" s="246"/>
      <c r="MAP85" s="246"/>
      <c r="MAQ85" s="246"/>
      <c r="MAR85" s="246"/>
      <c r="MAS85" s="246"/>
      <c r="MAT85" s="246"/>
      <c r="MAU85" s="246"/>
      <c r="MAV85" s="246"/>
      <c r="MAW85" s="246"/>
      <c r="MAX85" s="246"/>
      <c r="MAY85" s="246"/>
      <c r="MAZ85" s="246"/>
      <c r="MBA85" s="246"/>
      <c r="MBB85" s="246"/>
      <c r="MBC85" s="246"/>
      <c r="MBD85" s="246"/>
      <c r="MBE85" s="246"/>
      <c r="MBF85" s="246"/>
      <c r="MBG85" s="246"/>
      <c r="MBH85" s="246"/>
      <c r="MBI85" s="246"/>
      <c r="MBJ85" s="246"/>
      <c r="MBK85" s="246"/>
      <c r="MBL85" s="246"/>
      <c r="MBM85" s="246"/>
      <c r="MBN85" s="246"/>
      <c r="MBO85" s="246"/>
      <c r="MBP85" s="246"/>
      <c r="MBQ85" s="246"/>
      <c r="MBR85" s="246"/>
      <c r="MBS85" s="246"/>
      <c r="MBT85" s="246"/>
      <c r="MBU85" s="246"/>
      <c r="MBV85" s="246"/>
      <c r="MBW85" s="246"/>
      <c r="MBX85" s="246"/>
      <c r="MBY85" s="246"/>
      <c r="MBZ85" s="246"/>
      <c r="MCA85" s="246"/>
      <c r="MCB85" s="246"/>
      <c r="MCC85" s="246"/>
      <c r="MCD85" s="246"/>
      <c r="MCE85" s="246"/>
      <c r="MCF85" s="246"/>
      <c r="MCG85" s="246"/>
      <c r="MCH85" s="246"/>
      <c r="MCI85" s="246"/>
      <c r="MCJ85" s="246"/>
      <c r="MCK85" s="246"/>
      <c r="MCL85" s="246"/>
      <c r="MCM85" s="246"/>
      <c r="MCN85" s="246"/>
      <c r="MCO85" s="246"/>
      <c r="MCP85" s="246"/>
      <c r="MCQ85" s="246"/>
      <c r="MCR85" s="246"/>
      <c r="MCS85" s="246"/>
      <c r="MCT85" s="246"/>
      <c r="MCU85" s="246"/>
      <c r="MCV85" s="246"/>
      <c r="MCW85" s="246"/>
      <c r="MCX85" s="246"/>
      <c r="MCY85" s="246"/>
      <c r="MCZ85" s="246"/>
      <c r="MDA85" s="246"/>
      <c r="MDB85" s="246"/>
      <c r="MDC85" s="246"/>
      <c r="MDD85" s="246"/>
      <c r="MDE85" s="246"/>
      <c r="MDF85" s="246"/>
      <c r="MDG85" s="246"/>
      <c r="MDH85" s="246"/>
      <c r="MDI85" s="246"/>
      <c r="MDJ85" s="246"/>
      <c r="MDK85" s="246"/>
      <c r="MDL85" s="246"/>
      <c r="MDM85" s="246"/>
      <c r="MDN85" s="246"/>
      <c r="MDO85" s="246"/>
      <c r="MDP85" s="246"/>
      <c r="MDQ85" s="246"/>
      <c r="MDR85" s="246"/>
      <c r="MDS85" s="246"/>
      <c r="MDT85" s="246"/>
      <c r="MDU85" s="246"/>
      <c r="MDV85" s="246"/>
      <c r="MDW85" s="246"/>
      <c r="MDX85" s="246"/>
      <c r="MDY85" s="246"/>
      <c r="MDZ85" s="246"/>
      <c r="MEA85" s="246"/>
      <c r="MEB85" s="246"/>
      <c r="MEC85" s="246"/>
      <c r="MED85" s="246"/>
      <c r="MEE85" s="246"/>
      <c r="MEF85" s="246"/>
      <c r="MEG85" s="246"/>
      <c r="MEH85" s="246"/>
      <c r="MEI85" s="246"/>
      <c r="MEJ85" s="246"/>
      <c r="MEK85" s="246"/>
      <c r="MEL85" s="246"/>
      <c r="MEM85" s="246"/>
      <c r="MEN85" s="246"/>
      <c r="MEO85" s="246"/>
      <c r="MEP85" s="246"/>
      <c r="MEQ85" s="246"/>
      <c r="MER85" s="246"/>
      <c r="MES85" s="246"/>
      <c r="MET85" s="246"/>
      <c r="MEU85" s="246"/>
      <c r="MEV85" s="246"/>
      <c r="MEW85" s="246"/>
      <c r="MEX85" s="246"/>
      <c r="MEY85" s="246"/>
      <c r="MEZ85" s="246"/>
      <c r="MFA85" s="246"/>
      <c r="MFB85" s="246"/>
      <c r="MFC85" s="246"/>
      <c r="MFD85" s="246"/>
      <c r="MFE85" s="246"/>
      <c r="MFF85" s="246"/>
      <c r="MFG85" s="246"/>
      <c r="MFH85" s="246"/>
      <c r="MFI85" s="246"/>
      <c r="MFJ85" s="246"/>
      <c r="MFK85" s="246"/>
      <c r="MFL85" s="246"/>
      <c r="MFM85" s="246"/>
      <c r="MFN85" s="246"/>
      <c r="MFO85" s="246"/>
      <c r="MFP85" s="246"/>
      <c r="MFQ85" s="246"/>
      <c r="MFR85" s="246"/>
      <c r="MFS85" s="246"/>
      <c r="MFT85" s="246"/>
      <c r="MFU85" s="246"/>
      <c r="MFV85" s="246"/>
      <c r="MFW85" s="246"/>
      <c r="MFX85" s="246"/>
      <c r="MFY85" s="246"/>
      <c r="MFZ85" s="246"/>
      <c r="MGA85" s="246"/>
      <c r="MGB85" s="246"/>
      <c r="MGC85" s="246"/>
      <c r="MGD85" s="246"/>
      <c r="MGE85" s="246"/>
      <c r="MGF85" s="246"/>
      <c r="MGG85" s="246"/>
      <c r="MGH85" s="246"/>
      <c r="MGI85" s="246"/>
      <c r="MGJ85" s="246"/>
      <c r="MGK85" s="246"/>
      <c r="MGL85" s="246"/>
      <c r="MGM85" s="246"/>
      <c r="MGN85" s="246"/>
      <c r="MGO85" s="246"/>
      <c r="MGP85" s="246"/>
      <c r="MGQ85" s="246"/>
      <c r="MGR85" s="246"/>
      <c r="MGS85" s="246"/>
      <c r="MGT85" s="246"/>
      <c r="MGU85" s="246"/>
      <c r="MGV85" s="246"/>
      <c r="MGW85" s="246"/>
      <c r="MGX85" s="246"/>
      <c r="MGY85" s="246"/>
      <c r="MGZ85" s="246"/>
      <c r="MHA85" s="246"/>
      <c r="MHB85" s="246"/>
      <c r="MHC85" s="246"/>
      <c r="MHD85" s="246"/>
      <c r="MHE85" s="246"/>
      <c r="MHF85" s="246"/>
      <c r="MHG85" s="246"/>
      <c r="MHH85" s="246"/>
      <c r="MHI85" s="246"/>
      <c r="MHJ85" s="246"/>
      <c r="MHK85" s="246"/>
      <c r="MHL85" s="246"/>
      <c r="MHM85" s="246"/>
      <c r="MHN85" s="246"/>
      <c r="MHO85" s="246"/>
      <c r="MHP85" s="246"/>
      <c r="MHQ85" s="246"/>
      <c r="MHR85" s="246"/>
      <c r="MHS85" s="246"/>
      <c r="MHT85" s="246"/>
      <c r="MHU85" s="246"/>
      <c r="MHV85" s="246"/>
      <c r="MHW85" s="246"/>
      <c r="MHX85" s="246"/>
      <c r="MHY85" s="246"/>
      <c r="MHZ85" s="246"/>
      <c r="MIA85" s="246"/>
      <c r="MIB85" s="246"/>
      <c r="MIC85" s="246"/>
      <c r="MID85" s="246"/>
      <c r="MIE85" s="246"/>
      <c r="MIF85" s="246"/>
      <c r="MIG85" s="246"/>
      <c r="MIH85" s="246"/>
      <c r="MII85" s="246"/>
      <c r="MIJ85" s="246"/>
      <c r="MIK85" s="246"/>
      <c r="MIL85" s="246"/>
      <c r="MIM85" s="246"/>
      <c r="MIN85" s="246"/>
      <c r="MIO85" s="246"/>
      <c r="MIP85" s="246"/>
      <c r="MIQ85" s="246"/>
      <c r="MIR85" s="246"/>
      <c r="MIS85" s="246"/>
      <c r="MIT85" s="246"/>
      <c r="MIU85" s="246"/>
      <c r="MIV85" s="246"/>
      <c r="MIW85" s="246"/>
      <c r="MIX85" s="246"/>
      <c r="MIY85" s="246"/>
      <c r="MIZ85" s="246"/>
      <c r="MJA85" s="246"/>
      <c r="MJB85" s="246"/>
      <c r="MJC85" s="246"/>
      <c r="MJD85" s="246"/>
      <c r="MJE85" s="246"/>
      <c r="MJF85" s="246"/>
      <c r="MJG85" s="246"/>
      <c r="MJH85" s="246"/>
      <c r="MJI85" s="246"/>
      <c r="MJJ85" s="246"/>
      <c r="MJK85" s="246"/>
      <c r="MJL85" s="246"/>
      <c r="MJM85" s="246"/>
      <c r="MJN85" s="246"/>
      <c r="MJO85" s="246"/>
      <c r="MJP85" s="246"/>
      <c r="MJQ85" s="246"/>
      <c r="MJR85" s="246"/>
      <c r="MJS85" s="246"/>
      <c r="MJT85" s="246"/>
      <c r="MJU85" s="246"/>
      <c r="MJV85" s="246"/>
      <c r="MJW85" s="246"/>
      <c r="MJX85" s="246"/>
      <c r="MJY85" s="246"/>
      <c r="MJZ85" s="246"/>
      <c r="MKA85" s="246"/>
      <c r="MKB85" s="246"/>
      <c r="MKC85" s="246"/>
      <c r="MKD85" s="246"/>
      <c r="MKE85" s="246"/>
      <c r="MKF85" s="246"/>
      <c r="MKG85" s="246"/>
      <c r="MKH85" s="246"/>
      <c r="MKI85" s="246"/>
      <c r="MKJ85" s="246"/>
      <c r="MKK85" s="246"/>
      <c r="MKL85" s="246"/>
      <c r="MKM85" s="246"/>
      <c r="MKN85" s="246"/>
      <c r="MKO85" s="246"/>
      <c r="MKP85" s="246"/>
      <c r="MKQ85" s="246"/>
      <c r="MKR85" s="246"/>
      <c r="MKS85" s="246"/>
      <c r="MKT85" s="246"/>
      <c r="MKU85" s="246"/>
      <c r="MKV85" s="246"/>
      <c r="MKW85" s="246"/>
      <c r="MKX85" s="246"/>
      <c r="MKY85" s="246"/>
      <c r="MKZ85" s="246"/>
      <c r="MLA85" s="246"/>
      <c r="MLB85" s="246"/>
      <c r="MLC85" s="246"/>
      <c r="MLD85" s="246"/>
      <c r="MLE85" s="246"/>
      <c r="MLF85" s="246"/>
      <c r="MLG85" s="246"/>
      <c r="MLH85" s="246"/>
      <c r="MLI85" s="246"/>
      <c r="MLJ85" s="246"/>
      <c r="MLK85" s="246"/>
      <c r="MLL85" s="246"/>
      <c r="MLM85" s="246"/>
      <c r="MLN85" s="246"/>
      <c r="MLO85" s="246"/>
      <c r="MLP85" s="246"/>
      <c r="MLQ85" s="246"/>
      <c r="MLR85" s="246"/>
      <c r="MLS85" s="246"/>
      <c r="MLT85" s="246"/>
      <c r="MLU85" s="246"/>
      <c r="MLV85" s="246"/>
      <c r="MLW85" s="246"/>
      <c r="MLX85" s="246"/>
      <c r="MLY85" s="246"/>
      <c r="MLZ85" s="246"/>
      <c r="MMA85" s="246"/>
      <c r="MMB85" s="246"/>
      <c r="MMC85" s="246"/>
      <c r="MMD85" s="246"/>
      <c r="MME85" s="246"/>
      <c r="MMF85" s="246"/>
      <c r="MMG85" s="246"/>
      <c r="MMH85" s="246"/>
      <c r="MMI85" s="246"/>
      <c r="MMJ85" s="246"/>
      <c r="MMK85" s="246"/>
      <c r="MML85" s="246"/>
      <c r="MMM85" s="246"/>
      <c r="MMN85" s="246"/>
      <c r="MMO85" s="246"/>
      <c r="MMP85" s="246"/>
      <c r="MMQ85" s="246"/>
      <c r="MMR85" s="246"/>
      <c r="MMS85" s="246"/>
      <c r="MMT85" s="246"/>
      <c r="MMU85" s="246"/>
      <c r="MMV85" s="246"/>
      <c r="MMW85" s="246"/>
      <c r="MMX85" s="246"/>
      <c r="MMY85" s="246"/>
      <c r="MMZ85" s="246"/>
      <c r="MNA85" s="246"/>
      <c r="MNB85" s="246"/>
      <c r="MNC85" s="246"/>
      <c r="MND85" s="246"/>
      <c r="MNE85" s="246"/>
      <c r="MNF85" s="246"/>
      <c r="MNG85" s="246"/>
      <c r="MNH85" s="246"/>
      <c r="MNI85" s="246"/>
      <c r="MNJ85" s="246"/>
      <c r="MNK85" s="246"/>
      <c r="MNL85" s="246"/>
      <c r="MNM85" s="246"/>
      <c r="MNN85" s="246"/>
      <c r="MNO85" s="246"/>
      <c r="MNP85" s="246"/>
      <c r="MNQ85" s="246"/>
      <c r="MNR85" s="246"/>
      <c r="MNS85" s="246"/>
      <c r="MNT85" s="246"/>
      <c r="MNU85" s="246"/>
      <c r="MNV85" s="246"/>
      <c r="MNW85" s="246"/>
      <c r="MNX85" s="246"/>
      <c r="MNY85" s="246"/>
      <c r="MNZ85" s="246"/>
      <c r="MOA85" s="246"/>
      <c r="MOB85" s="246"/>
      <c r="MOC85" s="246"/>
      <c r="MOD85" s="246"/>
      <c r="MOE85" s="246"/>
      <c r="MOF85" s="246"/>
      <c r="MOG85" s="246"/>
      <c r="MOH85" s="246"/>
      <c r="MOI85" s="246"/>
      <c r="MOJ85" s="246"/>
      <c r="MOK85" s="246"/>
      <c r="MOL85" s="246"/>
      <c r="MOM85" s="246"/>
      <c r="MON85" s="246"/>
      <c r="MOO85" s="246"/>
      <c r="MOP85" s="246"/>
      <c r="MOQ85" s="246"/>
      <c r="MOR85" s="246"/>
      <c r="MOS85" s="246"/>
      <c r="MOT85" s="246"/>
      <c r="MOU85" s="246"/>
      <c r="MOV85" s="246"/>
      <c r="MOW85" s="246"/>
      <c r="MOX85" s="246"/>
      <c r="MOY85" s="246"/>
      <c r="MOZ85" s="246"/>
      <c r="MPA85" s="246"/>
      <c r="MPB85" s="246"/>
      <c r="MPC85" s="246"/>
      <c r="MPD85" s="246"/>
      <c r="MPE85" s="246"/>
      <c r="MPF85" s="246"/>
      <c r="MPG85" s="246"/>
      <c r="MPH85" s="246"/>
      <c r="MPI85" s="246"/>
      <c r="MPJ85" s="246"/>
      <c r="MPK85" s="246"/>
      <c r="MPL85" s="246"/>
      <c r="MPM85" s="246"/>
      <c r="MPN85" s="246"/>
      <c r="MPO85" s="246"/>
      <c r="MPP85" s="246"/>
      <c r="MPQ85" s="246"/>
      <c r="MPR85" s="246"/>
      <c r="MPS85" s="246"/>
      <c r="MPT85" s="246"/>
      <c r="MPU85" s="246"/>
      <c r="MPV85" s="246"/>
      <c r="MPW85" s="246"/>
      <c r="MPX85" s="246"/>
      <c r="MPY85" s="246"/>
      <c r="MPZ85" s="246"/>
      <c r="MQA85" s="246"/>
      <c r="MQB85" s="246"/>
      <c r="MQC85" s="246"/>
      <c r="MQD85" s="246"/>
      <c r="MQE85" s="246"/>
      <c r="MQF85" s="246"/>
      <c r="MQG85" s="246"/>
      <c r="MQH85" s="246"/>
      <c r="MQI85" s="246"/>
      <c r="MQJ85" s="246"/>
      <c r="MQK85" s="246"/>
      <c r="MQL85" s="246"/>
      <c r="MQM85" s="246"/>
      <c r="MQN85" s="246"/>
      <c r="MQO85" s="246"/>
      <c r="MQP85" s="246"/>
      <c r="MQQ85" s="246"/>
      <c r="MQR85" s="246"/>
      <c r="MQS85" s="246"/>
      <c r="MQT85" s="246"/>
      <c r="MQU85" s="246"/>
      <c r="MQV85" s="246"/>
      <c r="MQW85" s="246"/>
      <c r="MQX85" s="246"/>
      <c r="MQY85" s="246"/>
      <c r="MQZ85" s="246"/>
      <c r="MRA85" s="246"/>
      <c r="MRB85" s="246"/>
      <c r="MRC85" s="246"/>
      <c r="MRD85" s="246"/>
      <c r="MRE85" s="246"/>
      <c r="MRF85" s="246"/>
      <c r="MRG85" s="246"/>
      <c r="MRH85" s="246"/>
      <c r="MRI85" s="246"/>
      <c r="MRJ85" s="246"/>
      <c r="MRK85" s="246"/>
      <c r="MRL85" s="246"/>
      <c r="MRM85" s="246"/>
      <c r="MRN85" s="246"/>
      <c r="MRO85" s="246"/>
      <c r="MRP85" s="246"/>
      <c r="MRQ85" s="246"/>
      <c r="MRR85" s="246"/>
      <c r="MRS85" s="246"/>
      <c r="MRT85" s="246"/>
      <c r="MRU85" s="246"/>
      <c r="MRV85" s="246"/>
      <c r="MRW85" s="246"/>
      <c r="MRX85" s="246"/>
      <c r="MRY85" s="246"/>
      <c r="MRZ85" s="246"/>
      <c r="MSA85" s="246"/>
      <c r="MSB85" s="246"/>
      <c r="MSC85" s="246"/>
      <c r="MSD85" s="246"/>
      <c r="MSE85" s="246"/>
      <c r="MSF85" s="246"/>
      <c r="MSG85" s="246"/>
      <c r="MSH85" s="246"/>
      <c r="MSI85" s="246"/>
      <c r="MSJ85" s="246"/>
      <c r="MSK85" s="246"/>
      <c r="MSL85" s="246"/>
      <c r="MSM85" s="246"/>
      <c r="MSN85" s="246"/>
      <c r="MSO85" s="246"/>
      <c r="MSP85" s="246"/>
      <c r="MSQ85" s="246"/>
      <c r="MSR85" s="246"/>
      <c r="MSS85" s="246"/>
      <c r="MST85" s="246"/>
      <c r="MSU85" s="246"/>
      <c r="MSV85" s="246"/>
      <c r="MSW85" s="246"/>
      <c r="MSX85" s="246"/>
      <c r="MSY85" s="246"/>
      <c r="MSZ85" s="246"/>
      <c r="MTA85" s="246"/>
      <c r="MTB85" s="246"/>
      <c r="MTC85" s="246"/>
      <c r="MTD85" s="246"/>
      <c r="MTE85" s="246"/>
      <c r="MTF85" s="246"/>
      <c r="MTG85" s="246"/>
      <c r="MTH85" s="246"/>
      <c r="MTI85" s="246"/>
      <c r="MTJ85" s="246"/>
      <c r="MTK85" s="246"/>
      <c r="MTL85" s="246"/>
      <c r="MTM85" s="246"/>
      <c r="MTN85" s="246"/>
      <c r="MTO85" s="246"/>
      <c r="MTP85" s="246"/>
      <c r="MTQ85" s="246"/>
      <c r="MTR85" s="246"/>
      <c r="MTS85" s="246"/>
      <c r="MTT85" s="246"/>
      <c r="MTU85" s="246"/>
      <c r="MTV85" s="246"/>
      <c r="MTW85" s="246"/>
      <c r="MTX85" s="246"/>
      <c r="MTY85" s="246"/>
      <c r="MTZ85" s="246"/>
      <c r="MUA85" s="246"/>
      <c r="MUB85" s="246"/>
      <c r="MUC85" s="246"/>
      <c r="MUD85" s="246"/>
      <c r="MUE85" s="246"/>
      <c r="MUF85" s="246"/>
      <c r="MUG85" s="246"/>
      <c r="MUH85" s="246"/>
      <c r="MUI85" s="246"/>
      <c r="MUJ85" s="246"/>
      <c r="MUK85" s="246"/>
      <c r="MUL85" s="246"/>
      <c r="MUM85" s="246"/>
      <c r="MUN85" s="246"/>
      <c r="MUO85" s="246"/>
      <c r="MUP85" s="246"/>
      <c r="MUQ85" s="246"/>
      <c r="MUR85" s="246"/>
      <c r="MUS85" s="246"/>
      <c r="MUT85" s="246"/>
      <c r="MUU85" s="246"/>
      <c r="MUV85" s="246"/>
      <c r="MUW85" s="246"/>
      <c r="MUX85" s="246"/>
      <c r="MUY85" s="246"/>
      <c r="MUZ85" s="246"/>
      <c r="MVA85" s="246"/>
      <c r="MVB85" s="246"/>
      <c r="MVC85" s="246"/>
      <c r="MVD85" s="246"/>
      <c r="MVE85" s="246"/>
      <c r="MVF85" s="246"/>
      <c r="MVG85" s="246"/>
      <c r="MVH85" s="246"/>
      <c r="MVI85" s="246"/>
      <c r="MVJ85" s="246"/>
      <c r="MVK85" s="246"/>
      <c r="MVL85" s="246"/>
      <c r="MVM85" s="246"/>
      <c r="MVN85" s="246"/>
      <c r="MVO85" s="246"/>
      <c r="MVP85" s="246"/>
      <c r="MVQ85" s="246"/>
      <c r="MVR85" s="246"/>
      <c r="MVS85" s="246"/>
      <c r="MVT85" s="246"/>
      <c r="MVU85" s="246"/>
      <c r="MVV85" s="246"/>
      <c r="MVW85" s="246"/>
      <c r="MVX85" s="246"/>
      <c r="MVY85" s="246"/>
      <c r="MVZ85" s="246"/>
      <c r="MWA85" s="246"/>
      <c r="MWB85" s="246"/>
      <c r="MWC85" s="246"/>
      <c r="MWD85" s="246"/>
      <c r="MWE85" s="246"/>
      <c r="MWF85" s="246"/>
      <c r="MWG85" s="246"/>
      <c r="MWH85" s="246"/>
      <c r="MWI85" s="246"/>
      <c r="MWJ85" s="246"/>
      <c r="MWK85" s="246"/>
      <c r="MWL85" s="246"/>
      <c r="MWM85" s="246"/>
      <c r="MWN85" s="246"/>
      <c r="MWO85" s="246"/>
      <c r="MWP85" s="246"/>
      <c r="MWQ85" s="246"/>
      <c r="MWR85" s="246"/>
      <c r="MWS85" s="246"/>
      <c r="MWT85" s="246"/>
      <c r="MWU85" s="246"/>
      <c r="MWV85" s="246"/>
      <c r="MWW85" s="246"/>
      <c r="MWX85" s="246"/>
      <c r="MWY85" s="246"/>
      <c r="MWZ85" s="246"/>
      <c r="MXA85" s="246"/>
      <c r="MXB85" s="246"/>
      <c r="MXC85" s="246"/>
      <c r="MXD85" s="246"/>
      <c r="MXE85" s="246"/>
      <c r="MXF85" s="246"/>
      <c r="MXG85" s="246"/>
      <c r="MXH85" s="246"/>
      <c r="MXI85" s="246"/>
      <c r="MXJ85" s="246"/>
      <c r="MXK85" s="246"/>
      <c r="MXL85" s="246"/>
      <c r="MXM85" s="246"/>
      <c r="MXN85" s="246"/>
      <c r="MXO85" s="246"/>
      <c r="MXP85" s="246"/>
      <c r="MXQ85" s="246"/>
      <c r="MXR85" s="246"/>
      <c r="MXS85" s="246"/>
      <c r="MXT85" s="246"/>
      <c r="MXU85" s="246"/>
      <c r="MXV85" s="246"/>
      <c r="MXW85" s="246"/>
      <c r="MXX85" s="246"/>
      <c r="MXY85" s="246"/>
      <c r="MXZ85" s="246"/>
      <c r="MYA85" s="246"/>
      <c r="MYB85" s="246"/>
      <c r="MYC85" s="246"/>
      <c r="MYD85" s="246"/>
      <c r="MYE85" s="246"/>
      <c r="MYF85" s="246"/>
      <c r="MYG85" s="246"/>
      <c r="MYH85" s="246"/>
      <c r="MYI85" s="246"/>
      <c r="MYJ85" s="246"/>
      <c r="MYK85" s="246"/>
      <c r="MYL85" s="246"/>
      <c r="MYM85" s="246"/>
      <c r="MYN85" s="246"/>
      <c r="MYO85" s="246"/>
      <c r="MYP85" s="246"/>
      <c r="MYQ85" s="246"/>
      <c r="MYR85" s="246"/>
      <c r="MYS85" s="246"/>
      <c r="MYT85" s="246"/>
      <c r="MYU85" s="246"/>
      <c r="MYV85" s="246"/>
      <c r="MYW85" s="246"/>
      <c r="MYX85" s="246"/>
      <c r="MYY85" s="246"/>
      <c r="MYZ85" s="246"/>
      <c r="MZA85" s="246"/>
      <c r="MZB85" s="246"/>
      <c r="MZC85" s="246"/>
      <c r="MZD85" s="246"/>
      <c r="MZE85" s="246"/>
      <c r="MZF85" s="246"/>
      <c r="MZG85" s="246"/>
      <c r="MZH85" s="246"/>
      <c r="MZI85" s="246"/>
      <c r="MZJ85" s="246"/>
      <c r="MZK85" s="246"/>
      <c r="MZL85" s="246"/>
      <c r="MZM85" s="246"/>
      <c r="MZN85" s="246"/>
      <c r="MZO85" s="246"/>
      <c r="MZP85" s="246"/>
      <c r="MZQ85" s="246"/>
      <c r="MZR85" s="246"/>
      <c r="MZS85" s="246"/>
      <c r="MZT85" s="246"/>
      <c r="MZU85" s="246"/>
      <c r="MZV85" s="246"/>
      <c r="MZW85" s="246"/>
      <c r="MZX85" s="246"/>
      <c r="MZY85" s="246"/>
      <c r="MZZ85" s="246"/>
      <c r="NAA85" s="246"/>
      <c r="NAB85" s="246"/>
      <c r="NAC85" s="246"/>
      <c r="NAD85" s="246"/>
      <c r="NAE85" s="246"/>
      <c r="NAF85" s="246"/>
      <c r="NAG85" s="246"/>
      <c r="NAH85" s="246"/>
      <c r="NAI85" s="246"/>
      <c r="NAJ85" s="246"/>
      <c r="NAK85" s="246"/>
      <c r="NAL85" s="246"/>
      <c r="NAM85" s="246"/>
      <c r="NAN85" s="246"/>
      <c r="NAO85" s="246"/>
      <c r="NAP85" s="246"/>
      <c r="NAQ85" s="246"/>
      <c r="NAR85" s="246"/>
      <c r="NAS85" s="246"/>
      <c r="NAT85" s="246"/>
      <c r="NAU85" s="246"/>
      <c r="NAV85" s="246"/>
      <c r="NAW85" s="246"/>
      <c r="NAX85" s="246"/>
      <c r="NAY85" s="246"/>
      <c r="NAZ85" s="246"/>
      <c r="NBA85" s="246"/>
      <c r="NBB85" s="246"/>
      <c r="NBC85" s="246"/>
      <c r="NBD85" s="246"/>
      <c r="NBE85" s="246"/>
      <c r="NBF85" s="246"/>
      <c r="NBG85" s="246"/>
      <c r="NBH85" s="246"/>
      <c r="NBI85" s="246"/>
      <c r="NBJ85" s="246"/>
      <c r="NBK85" s="246"/>
      <c r="NBL85" s="246"/>
      <c r="NBM85" s="246"/>
      <c r="NBN85" s="246"/>
      <c r="NBO85" s="246"/>
      <c r="NBP85" s="246"/>
      <c r="NBQ85" s="246"/>
      <c r="NBR85" s="246"/>
      <c r="NBS85" s="246"/>
      <c r="NBT85" s="246"/>
      <c r="NBU85" s="246"/>
      <c r="NBV85" s="246"/>
      <c r="NBW85" s="246"/>
      <c r="NBX85" s="246"/>
      <c r="NBY85" s="246"/>
      <c r="NBZ85" s="246"/>
      <c r="NCA85" s="246"/>
      <c r="NCB85" s="246"/>
      <c r="NCC85" s="246"/>
      <c r="NCD85" s="246"/>
      <c r="NCE85" s="246"/>
      <c r="NCF85" s="246"/>
      <c r="NCG85" s="246"/>
      <c r="NCH85" s="246"/>
      <c r="NCI85" s="246"/>
      <c r="NCJ85" s="246"/>
      <c r="NCK85" s="246"/>
      <c r="NCL85" s="246"/>
      <c r="NCM85" s="246"/>
      <c r="NCN85" s="246"/>
      <c r="NCO85" s="246"/>
      <c r="NCP85" s="246"/>
      <c r="NCQ85" s="246"/>
      <c r="NCR85" s="246"/>
      <c r="NCS85" s="246"/>
      <c r="NCT85" s="246"/>
      <c r="NCU85" s="246"/>
      <c r="NCV85" s="246"/>
      <c r="NCW85" s="246"/>
      <c r="NCX85" s="246"/>
      <c r="NCY85" s="246"/>
      <c r="NCZ85" s="246"/>
      <c r="NDA85" s="246"/>
      <c r="NDB85" s="246"/>
      <c r="NDC85" s="246"/>
      <c r="NDD85" s="246"/>
      <c r="NDE85" s="246"/>
      <c r="NDF85" s="246"/>
      <c r="NDG85" s="246"/>
      <c r="NDH85" s="246"/>
      <c r="NDI85" s="246"/>
      <c r="NDJ85" s="246"/>
      <c r="NDK85" s="246"/>
      <c r="NDL85" s="246"/>
      <c r="NDM85" s="246"/>
      <c r="NDN85" s="246"/>
      <c r="NDO85" s="246"/>
      <c r="NDP85" s="246"/>
      <c r="NDQ85" s="246"/>
      <c r="NDR85" s="246"/>
      <c r="NDS85" s="246"/>
      <c r="NDT85" s="246"/>
      <c r="NDU85" s="246"/>
      <c r="NDV85" s="246"/>
      <c r="NDW85" s="246"/>
      <c r="NDX85" s="246"/>
      <c r="NDY85" s="246"/>
      <c r="NDZ85" s="246"/>
      <c r="NEA85" s="246"/>
      <c r="NEB85" s="246"/>
      <c r="NEC85" s="246"/>
      <c r="NED85" s="246"/>
      <c r="NEE85" s="246"/>
      <c r="NEF85" s="246"/>
      <c r="NEG85" s="246"/>
      <c r="NEH85" s="246"/>
      <c r="NEI85" s="246"/>
      <c r="NEJ85" s="246"/>
      <c r="NEK85" s="246"/>
      <c r="NEL85" s="246"/>
      <c r="NEM85" s="246"/>
      <c r="NEN85" s="246"/>
      <c r="NEO85" s="246"/>
      <c r="NEP85" s="246"/>
      <c r="NEQ85" s="246"/>
      <c r="NER85" s="246"/>
      <c r="NES85" s="246"/>
      <c r="NET85" s="246"/>
      <c r="NEU85" s="246"/>
      <c r="NEV85" s="246"/>
      <c r="NEW85" s="246"/>
      <c r="NEX85" s="246"/>
      <c r="NEY85" s="246"/>
      <c r="NEZ85" s="246"/>
      <c r="NFA85" s="246"/>
      <c r="NFB85" s="246"/>
      <c r="NFC85" s="246"/>
      <c r="NFD85" s="246"/>
      <c r="NFE85" s="246"/>
      <c r="NFF85" s="246"/>
      <c r="NFG85" s="246"/>
      <c r="NFH85" s="246"/>
      <c r="NFI85" s="246"/>
      <c r="NFJ85" s="246"/>
      <c r="NFK85" s="246"/>
      <c r="NFL85" s="246"/>
      <c r="NFM85" s="246"/>
      <c r="NFN85" s="246"/>
      <c r="NFO85" s="246"/>
      <c r="NFP85" s="246"/>
      <c r="NFQ85" s="246"/>
      <c r="NFR85" s="246"/>
      <c r="NFS85" s="246"/>
      <c r="NFT85" s="246"/>
      <c r="NFU85" s="246"/>
      <c r="NFV85" s="246"/>
      <c r="NFW85" s="246"/>
      <c r="NFX85" s="246"/>
      <c r="NFY85" s="246"/>
      <c r="NFZ85" s="246"/>
      <c r="NGA85" s="246"/>
      <c r="NGB85" s="246"/>
      <c r="NGC85" s="246"/>
      <c r="NGD85" s="246"/>
      <c r="NGE85" s="246"/>
      <c r="NGF85" s="246"/>
      <c r="NGG85" s="246"/>
      <c r="NGH85" s="246"/>
      <c r="NGI85" s="246"/>
      <c r="NGJ85" s="246"/>
      <c r="NGK85" s="246"/>
      <c r="NGL85" s="246"/>
      <c r="NGM85" s="246"/>
      <c r="NGN85" s="246"/>
      <c r="NGO85" s="246"/>
      <c r="NGP85" s="246"/>
      <c r="NGQ85" s="246"/>
      <c r="NGR85" s="246"/>
      <c r="NGS85" s="246"/>
      <c r="NGT85" s="246"/>
      <c r="NGU85" s="246"/>
      <c r="NGV85" s="246"/>
      <c r="NGW85" s="246"/>
      <c r="NGX85" s="246"/>
      <c r="NGY85" s="246"/>
      <c r="NGZ85" s="246"/>
      <c r="NHA85" s="246"/>
      <c r="NHB85" s="246"/>
      <c r="NHC85" s="246"/>
      <c r="NHD85" s="246"/>
      <c r="NHE85" s="246"/>
      <c r="NHF85" s="246"/>
      <c r="NHG85" s="246"/>
      <c r="NHH85" s="246"/>
      <c r="NHI85" s="246"/>
      <c r="NHJ85" s="246"/>
      <c r="NHK85" s="246"/>
      <c r="NHL85" s="246"/>
      <c r="NHM85" s="246"/>
      <c r="NHN85" s="246"/>
      <c r="NHO85" s="246"/>
      <c r="NHP85" s="246"/>
      <c r="NHQ85" s="246"/>
      <c r="NHR85" s="246"/>
      <c r="NHS85" s="246"/>
      <c r="NHT85" s="246"/>
      <c r="NHU85" s="246"/>
      <c r="NHV85" s="246"/>
      <c r="NHW85" s="246"/>
      <c r="NHX85" s="246"/>
      <c r="NHY85" s="246"/>
      <c r="NHZ85" s="246"/>
      <c r="NIA85" s="246"/>
      <c r="NIB85" s="246"/>
      <c r="NIC85" s="246"/>
      <c r="NID85" s="246"/>
      <c r="NIE85" s="246"/>
      <c r="NIF85" s="246"/>
      <c r="NIG85" s="246"/>
      <c r="NIH85" s="246"/>
      <c r="NII85" s="246"/>
      <c r="NIJ85" s="246"/>
      <c r="NIK85" s="246"/>
      <c r="NIL85" s="246"/>
      <c r="NIM85" s="246"/>
      <c r="NIN85" s="246"/>
      <c r="NIO85" s="246"/>
      <c r="NIP85" s="246"/>
      <c r="NIQ85" s="246"/>
      <c r="NIR85" s="246"/>
      <c r="NIS85" s="246"/>
      <c r="NIT85" s="246"/>
      <c r="NIU85" s="246"/>
      <c r="NIV85" s="246"/>
      <c r="NIW85" s="246"/>
      <c r="NIX85" s="246"/>
      <c r="NIY85" s="246"/>
      <c r="NIZ85" s="246"/>
      <c r="NJA85" s="246"/>
      <c r="NJB85" s="246"/>
      <c r="NJC85" s="246"/>
      <c r="NJD85" s="246"/>
      <c r="NJE85" s="246"/>
      <c r="NJF85" s="246"/>
      <c r="NJG85" s="246"/>
      <c r="NJH85" s="246"/>
      <c r="NJI85" s="246"/>
      <c r="NJJ85" s="246"/>
      <c r="NJK85" s="246"/>
      <c r="NJL85" s="246"/>
      <c r="NJM85" s="246"/>
      <c r="NJN85" s="246"/>
      <c r="NJO85" s="246"/>
      <c r="NJP85" s="246"/>
      <c r="NJQ85" s="246"/>
      <c r="NJR85" s="246"/>
      <c r="NJS85" s="246"/>
      <c r="NJT85" s="246"/>
      <c r="NJU85" s="246"/>
      <c r="NJV85" s="246"/>
      <c r="NJW85" s="246"/>
      <c r="NJX85" s="246"/>
      <c r="NJY85" s="246"/>
      <c r="NJZ85" s="246"/>
      <c r="NKA85" s="246"/>
      <c r="NKB85" s="246"/>
      <c r="NKC85" s="246"/>
      <c r="NKD85" s="246"/>
      <c r="NKE85" s="246"/>
      <c r="NKF85" s="246"/>
      <c r="NKG85" s="246"/>
      <c r="NKH85" s="246"/>
      <c r="NKI85" s="246"/>
      <c r="NKJ85" s="246"/>
      <c r="NKK85" s="246"/>
      <c r="NKL85" s="246"/>
      <c r="NKM85" s="246"/>
      <c r="NKN85" s="246"/>
      <c r="NKO85" s="246"/>
      <c r="NKP85" s="246"/>
      <c r="NKQ85" s="246"/>
      <c r="NKR85" s="246"/>
      <c r="NKS85" s="246"/>
      <c r="NKT85" s="246"/>
      <c r="NKU85" s="246"/>
      <c r="NKV85" s="246"/>
      <c r="NKW85" s="246"/>
      <c r="NKX85" s="246"/>
      <c r="NKY85" s="246"/>
      <c r="NKZ85" s="246"/>
      <c r="NLA85" s="246"/>
      <c r="NLB85" s="246"/>
      <c r="NLC85" s="246"/>
      <c r="NLD85" s="246"/>
      <c r="NLE85" s="246"/>
      <c r="NLF85" s="246"/>
      <c r="NLG85" s="246"/>
      <c r="NLH85" s="246"/>
      <c r="NLI85" s="246"/>
      <c r="NLJ85" s="246"/>
      <c r="NLK85" s="246"/>
      <c r="NLL85" s="246"/>
      <c r="NLM85" s="246"/>
      <c r="NLN85" s="246"/>
      <c r="NLO85" s="246"/>
      <c r="NLP85" s="246"/>
      <c r="NLQ85" s="246"/>
      <c r="NLR85" s="246"/>
      <c r="NLS85" s="246"/>
      <c r="NLT85" s="246"/>
      <c r="NLU85" s="246"/>
      <c r="NLV85" s="246"/>
      <c r="NLW85" s="246"/>
      <c r="NLX85" s="246"/>
      <c r="NLY85" s="246"/>
      <c r="NLZ85" s="246"/>
      <c r="NMA85" s="246"/>
      <c r="NMB85" s="246"/>
      <c r="NMC85" s="246"/>
      <c r="NMD85" s="246"/>
      <c r="NME85" s="246"/>
      <c r="NMF85" s="246"/>
      <c r="NMG85" s="246"/>
      <c r="NMH85" s="246"/>
      <c r="NMI85" s="246"/>
      <c r="NMJ85" s="246"/>
      <c r="NMK85" s="246"/>
      <c r="NML85" s="246"/>
      <c r="NMM85" s="246"/>
      <c r="NMN85" s="246"/>
      <c r="NMO85" s="246"/>
      <c r="NMP85" s="246"/>
      <c r="NMQ85" s="246"/>
      <c r="NMR85" s="246"/>
      <c r="NMS85" s="246"/>
      <c r="NMT85" s="246"/>
      <c r="NMU85" s="246"/>
      <c r="NMV85" s="246"/>
      <c r="NMW85" s="246"/>
      <c r="NMX85" s="246"/>
      <c r="NMY85" s="246"/>
      <c r="NMZ85" s="246"/>
      <c r="NNA85" s="246"/>
      <c r="NNB85" s="246"/>
      <c r="NNC85" s="246"/>
      <c r="NND85" s="246"/>
      <c r="NNE85" s="246"/>
      <c r="NNF85" s="246"/>
      <c r="NNG85" s="246"/>
      <c r="NNH85" s="246"/>
      <c r="NNI85" s="246"/>
      <c r="NNJ85" s="246"/>
      <c r="NNK85" s="246"/>
      <c r="NNL85" s="246"/>
      <c r="NNM85" s="246"/>
      <c r="NNN85" s="246"/>
      <c r="NNO85" s="246"/>
      <c r="NNP85" s="246"/>
      <c r="NNQ85" s="246"/>
      <c r="NNR85" s="246"/>
      <c r="NNS85" s="246"/>
      <c r="NNT85" s="246"/>
      <c r="NNU85" s="246"/>
      <c r="NNV85" s="246"/>
      <c r="NNW85" s="246"/>
      <c r="NNX85" s="246"/>
      <c r="NNY85" s="246"/>
      <c r="NNZ85" s="246"/>
      <c r="NOA85" s="246"/>
      <c r="NOB85" s="246"/>
      <c r="NOC85" s="246"/>
      <c r="NOD85" s="246"/>
      <c r="NOE85" s="246"/>
      <c r="NOF85" s="246"/>
      <c r="NOG85" s="246"/>
      <c r="NOH85" s="246"/>
      <c r="NOI85" s="246"/>
      <c r="NOJ85" s="246"/>
      <c r="NOK85" s="246"/>
      <c r="NOL85" s="246"/>
      <c r="NOM85" s="246"/>
      <c r="NON85" s="246"/>
      <c r="NOO85" s="246"/>
      <c r="NOP85" s="246"/>
      <c r="NOQ85" s="246"/>
      <c r="NOR85" s="246"/>
      <c r="NOS85" s="246"/>
      <c r="NOT85" s="246"/>
      <c r="NOU85" s="246"/>
      <c r="NOV85" s="246"/>
      <c r="NOW85" s="246"/>
      <c r="NOX85" s="246"/>
      <c r="NOY85" s="246"/>
      <c r="NOZ85" s="246"/>
      <c r="NPA85" s="246"/>
      <c r="NPB85" s="246"/>
      <c r="NPC85" s="246"/>
      <c r="NPD85" s="246"/>
      <c r="NPE85" s="246"/>
      <c r="NPF85" s="246"/>
      <c r="NPG85" s="246"/>
      <c r="NPH85" s="246"/>
      <c r="NPI85" s="246"/>
      <c r="NPJ85" s="246"/>
      <c r="NPK85" s="246"/>
      <c r="NPL85" s="246"/>
      <c r="NPM85" s="246"/>
      <c r="NPN85" s="246"/>
      <c r="NPO85" s="246"/>
      <c r="NPP85" s="246"/>
      <c r="NPQ85" s="246"/>
      <c r="NPR85" s="246"/>
      <c r="NPS85" s="246"/>
      <c r="NPT85" s="246"/>
      <c r="NPU85" s="246"/>
      <c r="NPV85" s="246"/>
      <c r="NPW85" s="246"/>
      <c r="NPX85" s="246"/>
      <c r="NPY85" s="246"/>
      <c r="NPZ85" s="246"/>
      <c r="NQA85" s="246"/>
      <c r="NQB85" s="246"/>
      <c r="NQC85" s="246"/>
      <c r="NQD85" s="246"/>
      <c r="NQE85" s="246"/>
      <c r="NQF85" s="246"/>
      <c r="NQG85" s="246"/>
      <c r="NQH85" s="246"/>
      <c r="NQI85" s="246"/>
      <c r="NQJ85" s="246"/>
      <c r="NQK85" s="246"/>
      <c r="NQL85" s="246"/>
      <c r="NQM85" s="246"/>
      <c r="NQN85" s="246"/>
      <c r="NQO85" s="246"/>
      <c r="NQP85" s="246"/>
      <c r="NQQ85" s="246"/>
      <c r="NQR85" s="246"/>
      <c r="NQS85" s="246"/>
      <c r="NQT85" s="246"/>
      <c r="NQU85" s="246"/>
      <c r="NQV85" s="246"/>
      <c r="NQW85" s="246"/>
      <c r="NQX85" s="246"/>
      <c r="NQY85" s="246"/>
      <c r="NQZ85" s="246"/>
      <c r="NRA85" s="246"/>
      <c r="NRB85" s="246"/>
      <c r="NRC85" s="246"/>
      <c r="NRD85" s="246"/>
      <c r="NRE85" s="246"/>
      <c r="NRF85" s="246"/>
      <c r="NRG85" s="246"/>
      <c r="NRH85" s="246"/>
      <c r="NRI85" s="246"/>
      <c r="NRJ85" s="246"/>
      <c r="NRK85" s="246"/>
      <c r="NRL85" s="246"/>
      <c r="NRM85" s="246"/>
      <c r="NRN85" s="246"/>
      <c r="NRO85" s="246"/>
      <c r="NRP85" s="246"/>
      <c r="NRQ85" s="246"/>
      <c r="NRR85" s="246"/>
      <c r="NRS85" s="246"/>
      <c r="NRT85" s="246"/>
      <c r="NRU85" s="246"/>
      <c r="NRV85" s="246"/>
      <c r="NRW85" s="246"/>
      <c r="NRX85" s="246"/>
      <c r="NRY85" s="246"/>
      <c r="NRZ85" s="246"/>
      <c r="NSA85" s="246"/>
      <c r="NSB85" s="246"/>
      <c r="NSC85" s="246"/>
      <c r="NSD85" s="246"/>
      <c r="NSE85" s="246"/>
      <c r="NSF85" s="246"/>
      <c r="NSG85" s="246"/>
      <c r="NSH85" s="246"/>
      <c r="NSI85" s="246"/>
      <c r="NSJ85" s="246"/>
      <c r="NSK85" s="246"/>
      <c r="NSL85" s="246"/>
      <c r="NSM85" s="246"/>
      <c r="NSN85" s="246"/>
      <c r="NSO85" s="246"/>
      <c r="NSP85" s="246"/>
      <c r="NSQ85" s="246"/>
      <c r="NSR85" s="246"/>
      <c r="NSS85" s="246"/>
      <c r="NST85" s="246"/>
      <c r="NSU85" s="246"/>
      <c r="NSV85" s="246"/>
      <c r="NSW85" s="246"/>
      <c r="NSX85" s="246"/>
      <c r="NSY85" s="246"/>
      <c r="NSZ85" s="246"/>
      <c r="NTA85" s="246"/>
      <c r="NTB85" s="246"/>
      <c r="NTC85" s="246"/>
      <c r="NTD85" s="246"/>
      <c r="NTE85" s="246"/>
      <c r="NTF85" s="246"/>
      <c r="NTG85" s="246"/>
      <c r="NTH85" s="246"/>
      <c r="NTI85" s="246"/>
      <c r="NTJ85" s="246"/>
      <c r="NTK85" s="246"/>
      <c r="NTL85" s="246"/>
      <c r="NTM85" s="246"/>
      <c r="NTN85" s="246"/>
      <c r="NTO85" s="246"/>
      <c r="NTP85" s="246"/>
      <c r="NTQ85" s="246"/>
      <c r="NTR85" s="246"/>
      <c r="NTS85" s="246"/>
      <c r="NTT85" s="246"/>
      <c r="NTU85" s="246"/>
      <c r="NTV85" s="246"/>
      <c r="NTW85" s="246"/>
      <c r="NTX85" s="246"/>
      <c r="NTY85" s="246"/>
      <c r="NTZ85" s="246"/>
      <c r="NUA85" s="246"/>
      <c r="NUB85" s="246"/>
      <c r="NUC85" s="246"/>
      <c r="NUD85" s="246"/>
      <c r="NUE85" s="246"/>
      <c r="NUF85" s="246"/>
      <c r="NUG85" s="246"/>
      <c r="NUH85" s="246"/>
      <c r="NUI85" s="246"/>
      <c r="NUJ85" s="246"/>
      <c r="NUK85" s="246"/>
      <c r="NUL85" s="246"/>
      <c r="NUM85" s="246"/>
      <c r="NUN85" s="246"/>
      <c r="NUO85" s="246"/>
      <c r="NUP85" s="246"/>
      <c r="NUQ85" s="246"/>
      <c r="NUR85" s="246"/>
      <c r="NUS85" s="246"/>
      <c r="NUT85" s="246"/>
      <c r="NUU85" s="246"/>
      <c r="NUV85" s="246"/>
      <c r="NUW85" s="246"/>
      <c r="NUX85" s="246"/>
      <c r="NUY85" s="246"/>
      <c r="NUZ85" s="246"/>
      <c r="NVA85" s="246"/>
      <c r="NVB85" s="246"/>
      <c r="NVC85" s="246"/>
      <c r="NVD85" s="246"/>
      <c r="NVE85" s="246"/>
      <c r="NVF85" s="246"/>
      <c r="NVG85" s="246"/>
      <c r="NVH85" s="246"/>
      <c r="NVI85" s="246"/>
      <c r="NVJ85" s="246"/>
      <c r="NVK85" s="246"/>
      <c r="NVL85" s="246"/>
      <c r="NVM85" s="246"/>
      <c r="NVN85" s="246"/>
      <c r="NVO85" s="246"/>
      <c r="NVP85" s="246"/>
      <c r="NVQ85" s="246"/>
      <c r="NVR85" s="246"/>
      <c r="NVS85" s="246"/>
      <c r="NVT85" s="246"/>
      <c r="NVU85" s="246"/>
      <c r="NVV85" s="246"/>
      <c r="NVW85" s="246"/>
      <c r="NVX85" s="246"/>
      <c r="NVY85" s="246"/>
      <c r="NVZ85" s="246"/>
      <c r="NWA85" s="246"/>
      <c r="NWB85" s="246"/>
      <c r="NWC85" s="246"/>
      <c r="NWD85" s="246"/>
      <c r="NWE85" s="246"/>
      <c r="NWF85" s="246"/>
      <c r="NWG85" s="246"/>
      <c r="NWH85" s="246"/>
      <c r="NWI85" s="246"/>
      <c r="NWJ85" s="246"/>
      <c r="NWK85" s="246"/>
      <c r="NWL85" s="246"/>
      <c r="NWM85" s="246"/>
      <c r="NWN85" s="246"/>
      <c r="NWO85" s="246"/>
      <c r="NWP85" s="246"/>
      <c r="NWQ85" s="246"/>
      <c r="NWR85" s="246"/>
      <c r="NWS85" s="246"/>
      <c r="NWT85" s="246"/>
      <c r="NWU85" s="246"/>
      <c r="NWV85" s="246"/>
      <c r="NWW85" s="246"/>
      <c r="NWX85" s="246"/>
      <c r="NWY85" s="246"/>
      <c r="NWZ85" s="246"/>
      <c r="NXA85" s="246"/>
      <c r="NXB85" s="246"/>
      <c r="NXC85" s="246"/>
      <c r="NXD85" s="246"/>
      <c r="NXE85" s="246"/>
      <c r="NXF85" s="246"/>
      <c r="NXG85" s="246"/>
      <c r="NXH85" s="246"/>
      <c r="NXI85" s="246"/>
      <c r="NXJ85" s="246"/>
      <c r="NXK85" s="246"/>
      <c r="NXL85" s="246"/>
      <c r="NXM85" s="246"/>
      <c r="NXN85" s="246"/>
      <c r="NXO85" s="246"/>
      <c r="NXP85" s="246"/>
      <c r="NXQ85" s="246"/>
      <c r="NXR85" s="246"/>
      <c r="NXS85" s="246"/>
      <c r="NXT85" s="246"/>
      <c r="NXU85" s="246"/>
      <c r="NXV85" s="246"/>
      <c r="NXW85" s="246"/>
      <c r="NXX85" s="246"/>
      <c r="NXY85" s="246"/>
      <c r="NXZ85" s="246"/>
      <c r="NYA85" s="246"/>
      <c r="NYB85" s="246"/>
      <c r="NYC85" s="246"/>
      <c r="NYD85" s="246"/>
      <c r="NYE85" s="246"/>
      <c r="NYF85" s="246"/>
      <c r="NYG85" s="246"/>
      <c r="NYH85" s="246"/>
      <c r="NYI85" s="246"/>
      <c r="NYJ85" s="246"/>
      <c r="NYK85" s="246"/>
      <c r="NYL85" s="246"/>
      <c r="NYM85" s="246"/>
      <c r="NYN85" s="246"/>
      <c r="NYO85" s="246"/>
      <c r="NYP85" s="246"/>
      <c r="NYQ85" s="246"/>
      <c r="NYR85" s="246"/>
      <c r="NYS85" s="246"/>
      <c r="NYT85" s="246"/>
      <c r="NYU85" s="246"/>
      <c r="NYV85" s="246"/>
      <c r="NYW85" s="246"/>
      <c r="NYX85" s="246"/>
      <c r="NYY85" s="246"/>
      <c r="NYZ85" s="246"/>
      <c r="NZA85" s="246"/>
      <c r="NZB85" s="246"/>
      <c r="NZC85" s="246"/>
      <c r="NZD85" s="246"/>
      <c r="NZE85" s="246"/>
      <c r="NZF85" s="246"/>
      <c r="NZG85" s="246"/>
      <c r="NZH85" s="246"/>
      <c r="NZI85" s="246"/>
      <c r="NZJ85" s="246"/>
      <c r="NZK85" s="246"/>
      <c r="NZL85" s="246"/>
      <c r="NZM85" s="246"/>
      <c r="NZN85" s="246"/>
      <c r="NZO85" s="246"/>
      <c r="NZP85" s="246"/>
      <c r="NZQ85" s="246"/>
      <c r="NZR85" s="246"/>
      <c r="NZS85" s="246"/>
      <c r="NZT85" s="246"/>
      <c r="NZU85" s="246"/>
      <c r="NZV85" s="246"/>
      <c r="NZW85" s="246"/>
      <c r="NZX85" s="246"/>
      <c r="NZY85" s="246"/>
      <c r="NZZ85" s="246"/>
      <c r="OAA85" s="246"/>
      <c r="OAB85" s="246"/>
      <c r="OAC85" s="246"/>
      <c r="OAD85" s="246"/>
      <c r="OAE85" s="246"/>
      <c r="OAF85" s="246"/>
      <c r="OAG85" s="246"/>
      <c r="OAH85" s="246"/>
      <c r="OAI85" s="246"/>
      <c r="OAJ85" s="246"/>
      <c r="OAK85" s="246"/>
      <c r="OAL85" s="246"/>
      <c r="OAM85" s="246"/>
      <c r="OAN85" s="246"/>
      <c r="OAO85" s="246"/>
      <c r="OAP85" s="246"/>
      <c r="OAQ85" s="246"/>
      <c r="OAR85" s="246"/>
      <c r="OAS85" s="246"/>
      <c r="OAT85" s="246"/>
      <c r="OAU85" s="246"/>
      <c r="OAV85" s="246"/>
      <c r="OAW85" s="246"/>
      <c r="OAX85" s="246"/>
      <c r="OAY85" s="246"/>
      <c r="OAZ85" s="246"/>
      <c r="OBA85" s="246"/>
      <c r="OBB85" s="246"/>
      <c r="OBC85" s="246"/>
      <c r="OBD85" s="246"/>
      <c r="OBE85" s="246"/>
      <c r="OBF85" s="246"/>
      <c r="OBG85" s="246"/>
      <c r="OBH85" s="246"/>
      <c r="OBI85" s="246"/>
      <c r="OBJ85" s="246"/>
      <c r="OBK85" s="246"/>
      <c r="OBL85" s="246"/>
      <c r="OBM85" s="246"/>
      <c r="OBN85" s="246"/>
      <c r="OBO85" s="246"/>
      <c r="OBP85" s="246"/>
      <c r="OBQ85" s="246"/>
      <c r="OBR85" s="246"/>
      <c r="OBS85" s="246"/>
      <c r="OBT85" s="246"/>
      <c r="OBU85" s="246"/>
      <c r="OBV85" s="246"/>
      <c r="OBW85" s="246"/>
      <c r="OBX85" s="246"/>
      <c r="OBY85" s="246"/>
      <c r="OBZ85" s="246"/>
      <c r="OCA85" s="246"/>
      <c r="OCB85" s="246"/>
      <c r="OCC85" s="246"/>
      <c r="OCD85" s="246"/>
      <c r="OCE85" s="246"/>
      <c r="OCF85" s="246"/>
      <c r="OCG85" s="246"/>
      <c r="OCH85" s="246"/>
      <c r="OCI85" s="246"/>
      <c r="OCJ85" s="246"/>
      <c r="OCK85" s="246"/>
      <c r="OCL85" s="246"/>
      <c r="OCM85" s="246"/>
      <c r="OCN85" s="246"/>
      <c r="OCO85" s="246"/>
      <c r="OCP85" s="246"/>
      <c r="OCQ85" s="246"/>
      <c r="OCR85" s="246"/>
      <c r="OCS85" s="246"/>
      <c r="OCT85" s="246"/>
      <c r="OCU85" s="246"/>
      <c r="OCV85" s="246"/>
      <c r="OCW85" s="246"/>
      <c r="OCX85" s="246"/>
      <c r="OCY85" s="246"/>
      <c r="OCZ85" s="246"/>
      <c r="ODA85" s="246"/>
      <c r="ODB85" s="246"/>
      <c r="ODC85" s="246"/>
      <c r="ODD85" s="246"/>
      <c r="ODE85" s="246"/>
      <c r="ODF85" s="246"/>
      <c r="ODG85" s="246"/>
      <c r="ODH85" s="246"/>
      <c r="ODI85" s="246"/>
      <c r="ODJ85" s="246"/>
      <c r="ODK85" s="246"/>
      <c r="ODL85" s="246"/>
      <c r="ODM85" s="246"/>
      <c r="ODN85" s="246"/>
      <c r="ODO85" s="246"/>
      <c r="ODP85" s="246"/>
      <c r="ODQ85" s="246"/>
      <c r="ODR85" s="246"/>
      <c r="ODS85" s="246"/>
      <c r="ODT85" s="246"/>
      <c r="ODU85" s="246"/>
      <c r="ODV85" s="246"/>
      <c r="ODW85" s="246"/>
      <c r="ODX85" s="246"/>
      <c r="ODY85" s="246"/>
      <c r="ODZ85" s="246"/>
      <c r="OEA85" s="246"/>
      <c r="OEB85" s="246"/>
      <c r="OEC85" s="246"/>
      <c r="OED85" s="246"/>
      <c r="OEE85" s="246"/>
      <c r="OEF85" s="246"/>
      <c r="OEG85" s="246"/>
      <c r="OEH85" s="246"/>
      <c r="OEI85" s="246"/>
      <c r="OEJ85" s="246"/>
      <c r="OEK85" s="246"/>
      <c r="OEL85" s="246"/>
      <c r="OEM85" s="246"/>
      <c r="OEN85" s="246"/>
      <c r="OEO85" s="246"/>
      <c r="OEP85" s="246"/>
      <c r="OEQ85" s="246"/>
      <c r="OER85" s="246"/>
      <c r="OES85" s="246"/>
      <c r="OET85" s="246"/>
      <c r="OEU85" s="246"/>
      <c r="OEV85" s="246"/>
      <c r="OEW85" s="246"/>
      <c r="OEX85" s="246"/>
      <c r="OEY85" s="246"/>
      <c r="OEZ85" s="246"/>
      <c r="OFA85" s="246"/>
      <c r="OFB85" s="246"/>
      <c r="OFC85" s="246"/>
      <c r="OFD85" s="246"/>
      <c r="OFE85" s="246"/>
      <c r="OFF85" s="246"/>
      <c r="OFG85" s="246"/>
      <c r="OFH85" s="246"/>
      <c r="OFI85" s="246"/>
      <c r="OFJ85" s="246"/>
      <c r="OFK85" s="246"/>
      <c r="OFL85" s="246"/>
      <c r="OFM85" s="246"/>
      <c r="OFN85" s="246"/>
      <c r="OFO85" s="246"/>
      <c r="OFP85" s="246"/>
      <c r="OFQ85" s="246"/>
      <c r="OFR85" s="246"/>
      <c r="OFS85" s="246"/>
      <c r="OFT85" s="246"/>
      <c r="OFU85" s="246"/>
      <c r="OFV85" s="246"/>
      <c r="OFW85" s="246"/>
      <c r="OFX85" s="246"/>
      <c r="OFY85" s="246"/>
      <c r="OFZ85" s="246"/>
      <c r="OGA85" s="246"/>
      <c r="OGB85" s="246"/>
      <c r="OGC85" s="246"/>
      <c r="OGD85" s="246"/>
      <c r="OGE85" s="246"/>
      <c r="OGF85" s="246"/>
      <c r="OGG85" s="246"/>
      <c r="OGH85" s="246"/>
      <c r="OGI85" s="246"/>
      <c r="OGJ85" s="246"/>
      <c r="OGK85" s="246"/>
      <c r="OGL85" s="246"/>
      <c r="OGM85" s="246"/>
      <c r="OGN85" s="246"/>
      <c r="OGO85" s="246"/>
      <c r="OGP85" s="246"/>
      <c r="OGQ85" s="246"/>
      <c r="OGR85" s="246"/>
      <c r="OGS85" s="246"/>
      <c r="OGT85" s="246"/>
      <c r="OGU85" s="246"/>
      <c r="OGV85" s="246"/>
      <c r="OGW85" s="246"/>
      <c r="OGX85" s="246"/>
      <c r="OGY85" s="246"/>
      <c r="OGZ85" s="246"/>
      <c r="OHA85" s="246"/>
      <c r="OHB85" s="246"/>
      <c r="OHC85" s="246"/>
      <c r="OHD85" s="246"/>
      <c r="OHE85" s="246"/>
      <c r="OHF85" s="246"/>
      <c r="OHG85" s="246"/>
      <c r="OHH85" s="246"/>
      <c r="OHI85" s="246"/>
      <c r="OHJ85" s="246"/>
      <c r="OHK85" s="246"/>
      <c r="OHL85" s="246"/>
      <c r="OHM85" s="246"/>
      <c r="OHN85" s="246"/>
      <c r="OHO85" s="246"/>
      <c r="OHP85" s="246"/>
      <c r="OHQ85" s="246"/>
      <c r="OHR85" s="246"/>
      <c r="OHS85" s="246"/>
      <c r="OHT85" s="246"/>
      <c r="OHU85" s="246"/>
      <c r="OHV85" s="246"/>
      <c r="OHW85" s="246"/>
      <c r="OHX85" s="246"/>
      <c r="OHY85" s="246"/>
      <c r="OHZ85" s="246"/>
      <c r="OIA85" s="246"/>
      <c r="OIB85" s="246"/>
      <c r="OIC85" s="246"/>
      <c r="OID85" s="246"/>
      <c r="OIE85" s="246"/>
      <c r="OIF85" s="246"/>
      <c r="OIG85" s="246"/>
      <c r="OIH85" s="246"/>
      <c r="OII85" s="246"/>
      <c r="OIJ85" s="246"/>
      <c r="OIK85" s="246"/>
      <c r="OIL85" s="246"/>
      <c r="OIM85" s="246"/>
      <c r="OIN85" s="246"/>
      <c r="OIO85" s="246"/>
      <c r="OIP85" s="246"/>
      <c r="OIQ85" s="246"/>
      <c r="OIR85" s="246"/>
      <c r="OIS85" s="246"/>
      <c r="OIT85" s="246"/>
      <c r="OIU85" s="246"/>
      <c r="OIV85" s="246"/>
      <c r="OIW85" s="246"/>
      <c r="OIX85" s="246"/>
      <c r="OIY85" s="246"/>
      <c r="OIZ85" s="246"/>
      <c r="OJA85" s="246"/>
      <c r="OJB85" s="246"/>
      <c r="OJC85" s="246"/>
      <c r="OJD85" s="246"/>
      <c r="OJE85" s="246"/>
      <c r="OJF85" s="246"/>
      <c r="OJG85" s="246"/>
      <c r="OJH85" s="246"/>
      <c r="OJI85" s="246"/>
      <c r="OJJ85" s="246"/>
      <c r="OJK85" s="246"/>
      <c r="OJL85" s="246"/>
      <c r="OJM85" s="246"/>
      <c r="OJN85" s="246"/>
      <c r="OJO85" s="246"/>
      <c r="OJP85" s="246"/>
      <c r="OJQ85" s="246"/>
      <c r="OJR85" s="246"/>
      <c r="OJS85" s="246"/>
      <c r="OJT85" s="246"/>
      <c r="OJU85" s="246"/>
      <c r="OJV85" s="246"/>
      <c r="OJW85" s="246"/>
      <c r="OJX85" s="246"/>
      <c r="OJY85" s="246"/>
      <c r="OJZ85" s="246"/>
      <c r="OKA85" s="246"/>
      <c r="OKB85" s="246"/>
      <c r="OKC85" s="246"/>
      <c r="OKD85" s="246"/>
      <c r="OKE85" s="246"/>
      <c r="OKF85" s="246"/>
      <c r="OKG85" s="246"/>
      <c r="OKH85" s="246"/>
      <c r="OKI85" s="246"/>
      <c r="OKJ85" s="246"/>
      <c r="OKK85" s="246"/>
      <c r="OKL85" s="246"/>
      <c r="OKM85" s="246"/>
      <c r="OKN85" s="246"/>
      <c r="OKO85" s="246"/>
      <c r="OKP85" s="246"/>
      <c r="OKQ85" s="246"/>
      <c r="OKR85" s="246"/>
      <c r="OKS85" s="246"/>
      <c r="OKT85" s="246"/>
      <c r="OKU85" s="246"/>
      <c r="OKV85" s="246"/>
      <c r="OKW85" s="246"/>
      <c r="OKX85" s="246"/>
      <c r="OKY85" s="246"/>
      <c r="OKZ85" s="246"/>
      <c r="OLA85" s="246"/>
      <c r="OLB85" s="246"/>
      <c r="OLC85" s="246"/>
      <c r="OLD85" s="246"/>
      <c r="OLE85" s="246"/>
      <c r="OLF85" s="246"/>
      <c r="OLG85" s="246"/>
      <c r="OLH85" s="246"/>
      <c r="OLI85" s="246"/>
      <c r="OLJ85" s="246"/>
      <c r="OLK85" s="246"/>
      <c r="OLL85" s="246"/>
      <c r="OLM85" s="246"/>
      <c r="OLN85" s="246"/>
      <c r="OLO85" s="246"/>
      <c r="OLP85" s="246"/>
      <c r="OLQ85" s="246"/>
      <c r="OLR85" s="246"/>
      <c r="OLS85" s="246"/>
      <c r="OLT85" s="246"/>
      <c r="OLU85" s="246"/>
      <c r="OLV85" s="246"/>
      <c r="OLW85" s="246"/>
      <c r="OLX85" s="246"/>
      <c r="OLY85" s="246"/>
      <c r="OLZ85" s="246"/>
      <c r="OMA85" s="246"/>
      <c r="OMB85" s="246"/>
      <c r="OMC85" s="246"/>
      <c r="OMD85" s="246"/>
      <c r="OME85" s="246"/>
      <c r="OMF85" s="246"/>
      <c r="OMG85" s="246"/>
      <c r="OMH85" s="246"/>
      <c r="OMI85" s="246"/>
      <c r="OMJ85" s="246"/>
      <c r="OMK85" s="246"/>
      <c r="OML85" s="246"/>
      <c r="OMM85" s="246"/>
      <c r="OMN85" s="246"/>
      <c r="OMO85" s="246"/>
      <c r="OMP85" s="246"/>
      <c r="OMQ85" s="246"/>
      <c r="OMR85" s="246"/>
      <c r="OMS85" s="246"/>
      <c r="OMT85" s="246"/>
      <c r="OMU85" s="246"/>
      <c r="OMV85" s="246"/>
      <c r="OMW85" s="246"/>
      <c r="OMX85" s="246"/>
      <c r="OMY85" s="246"/>
      <c r="OMZ85" s="246"/>
      <c r="ONA85" s="246"/>
      <c r="ONB85" s="246"/>
      <c r="ONC85" s="246"/>
      <c r="OND85" s="246"/>
      <c r="ONE85" s="246"/>
      <c r="ONF85" s="246"/>
      <c r="ONG85" s="246"/>
      <c r="ONH85" s="246"/>
      <c r="ONI85" s="246"/>
      <c r="ONJ85" s="246"/>
      <c r="ONK85" s="246"/>
      <c r="ONL85" s="246"/>
      <c r="ONM85" s="246"/>
      <c r="ONN85" s="246"/>
      <c r="ONO85" s="246"/>
      <c r="ONP85" s="246"/>
      <c r="ONQ85" s="246"/>
      <c r="ONR85" s="246"/>
      <c r="ONS85" s="246"/>
      <c r="ONT85" s="246"/>
      <c r="ONU85" s="246"/>
      <c r="ONV85" s="246"/>
      <c r="ONW85" s="246"/>
      <c r="ONX85" s="246"/>
      <c r="ONY85" s="246"/>
      <c r="ONZ85" s="246"/>
      <c r="OOA85" s="246"/>
      <c r="OOB85" s="246"/>
      <c r="OOC85" s="246"/>
      <c r="OOD85" s="246"/>
      <c r="OOE85" s="246"/>
      <c r="OOF85" s="246"/>
      <c r="OOG85" s="246"/>
      <c r="OOH85" s="246"/>
      <c r="OOI85" s="246"/>
      <c r="OOJ85" s="246"/>
      <c r="OOK85" s="246"/>
      <c r="OOL85" s="246"/>
      <c r="OOM85" s="246"/>
      <c r="OON85" s="246"/>
      <c r="OOO85" s="246"/>
      <c r="OOP85" s="246"/>
      <c r="OOQ85" s="246"/>
      <c r="OOR85" s="246"/>
      <c r="OOS85" s="246"/>
      <c r="OOT85" s="246"/>
      <c r="OOU85" s="246"/>
      <c r="OOV85" s="246"/>
      <c r="OOW85" s="246"/>
      <c r="OOX85" s="246"/>
      <c r="OOY85" s="246"/>
      <c r="OOZ85" s="246"/>
      <c r="OPA85" s="246"/>
      <c r="OPB85" s="246"/>
      <c r="OPC85" s="246"/>
      <c r="OPD85" s="246"/>
      <c r="OPE85" s="246"/>
      <c r="OPF85" s="246"/>
      <c r="OPG85" s="246"/>
      <c r="OPH85" s="246"/>
      <c r="OPI85" s="246"/>
      <c r="OPJ85" s="246"/>
      <c r="OPK85" s="246"/>
      <c r="OPL85" s="246"/>
      <c r="OPM85" s="246"/>
      <c r="OPN85" s="246"/>
      <c r="OPO85" s="246"/>
      <c r="OPP85" s="246"/>
      <c r="OPQ85" s="246"/>
      <c r="OPR85" s="246"/>
      <c r="OPS85" s="246"/>
      <c r="OPT85" s="246"/>
      <c r="OPU85" s="246"/>
      <c r="OPV85" s="246"/>
      <c r="OPW85" s="246"/>
      <c r="OPX85" s="246"/>
      <c r="OPY85" s="246"/>
      <c r="OPZ85" s="246"/>
      <c r="OQA85" s="246"/>
      <c r="OQB85" s="246"/>
      <c r="OQC85" s="246"/>
      <c r="OQD85" s="246"/>
      <c r="OQE85" s="246"/>
      <c r="OQF85" s="246"/>
      <c r="OQG85" s="246"/>
      <c r="OQH85" s="246"/>
      <c r="OQI85" s="246"/>
      <c r="OQJ85" s="246"/>
      <c r="OQK85" s="246"/>
      <c r="OQL85" s="246"/>
      <c r="OQM85" s="246"/>
      <c r="OQN85" s="246"/>
      <c r="OQO85" s="246"/>
      <c r="OQP85" s="246"/>
      <c r="OQQ85" s="246"/>
      <c r="OQR85" s="246"/>
      <c r="OQS85" s="246"/>
      <c r="OQT85" s="246"/>
      <c r="OQU85" s="246"/>
      <c r="OQV85" s="246"/>
      <c r="OQW85" s="246"/>
      <c r="OQX85" s="246"/>
      <c r="OQY85" s="246"/>
      <c r="OQZ85" s="246"/>
      <c r="ORA85" s="246"/>
      <c r="ORB85" s="246"/>
      <c r="ORC85" s="246"/>
      <c r="ORD85" s="246"/>
      <c r="ORE85" s="246"/>
      <c r="ORF85" s="246"/>
      <c r="ORG85" s="246"/>
      <c r="ORH85" s="246"/>
      <c r="ORI85" s="246"/>
      <c r="ORJ85" s="246"/>
      <c r="ORK85" s="246"/>
      <c r="ORL85" s="246"/>
      <c r="ORM85" s="246"/>
      <c r="ORN85" s="246"/>
      <c r="ORO85" s="246"/>
      <c r="ORP85" s="246"/>
      <c r="ORQ85" s="246"/>
      <c r="ORR85" s="246"/>
      <c r="ORS85" s="246"/>
      <c r="ORT85" s="246"/>
      <c r="ORU85" s="246"/>
      <c r="ORV85" s="246"/>
      <c r="ORW85" s="246"/>
      <c r="ORX85" s="246"/>
      <c r="ORY85" s="246"/>
      <c r="ORZ85" s="246"/>
      <c r="OSA85" s="246"/>
      <c r="OSB85" s="246"/>
      <c r="OSC85" s="246"/>
      <c r="OSD85" s="246"/>
      <c r="OSE85" s="246"/>
      <c r="OSF85" s="246"/>
      <c r="OSG85" s="246"/>
      <c r="OSH85" s="246"/>
      <c r="OSI85" s="246"/>
      <c r="OSJ85" s="246"/>
      <c r="OSK85" s="246"/>
      <c r="OSL85" s="246"/>
      <c r="OSM85" s="246"/>
      <c r="OSN85" s="246"/>
      <c r="OSO85" s="246"/>
      <c r="OSP85" s="246"/>
      <c r="OSQ85" s="246"/>
      <c r="OSR85" s="246"/>
      <c r="OSS85" s="246"/>
      <c r="OST85" s="246"/>
      <c r="OSU85" s="246"/>
      <c r="OSV85" s="246"/>
      <c r="OSW85" s="246"/>
      <c r="OSX85" s="246"/>
      <c r="OSY85" s="246"/>
      <c r="OSZ85" s="246"/>
      <c r="OTA85" s="246"/>
      <c r="OTB85" s="246"/>
      <c r="OTC85" s="246"/>
      <c r="OTD85" s="246"/>
      <c r="OTE85" s="246"/>
      <c r="OTF85" s="246"/>
      <c r="OTG85" s="246"/>
      <c r="OTH85" s="246"/>
      <c r="OTI85" s="246"/>
      <c r="OTJ85" s="246"/>
      <c r="OTK85" s="246"/>
      <c r="OTL85" s="246"/>
      <c r="OTM85" s="246"/>
      <c r="OTN85" s="246"/>
      <c r="OTO85" s="246"/>
      <c r="OTP85" s="246"/>
      <c r="OTQ85" s="246"/>
      <c r="OTR85" s="246"/>
      <c r="OTS85" s="246"/>
      <c r="OTT85" s="246"/>
      <c r="OTU85" s="246"/>
      <c r="OTV85" s="246"/>
      <c r="OTW85" s="246"/>
      <c r="OTX85" s="246"/>
      <c r="OTY85" s="246"/>
      <c r="OTZ85" s="246"/>
      <c r="OUA85" s="246"/>
      <c r="OUB85" s="246"/>
      <c r="OUC85" s="246"/>
      <c r="OUD85" s="246"/>
      <c r="OUE85" s="246"/>
      <c r="OUF85" s="246"/>
      <c r="OUG85" s="246"/>
      <c r="OUH85" s="246"/>
      <c r="OUI85" s="246"/>
      <c r="OUJ85" s="246"/>
      <c r="OUK85" s="246"/>
      <c r="OUL85" s="246"/>
      <c r="OUM85" s="246"/>
      <c r="OUN85" s="246"/>
      <c r="OUO85" s="246"/>
      <c r="OUP85" s="246"/>
      <c r="OUQ85" s="246"/>
      <c r="OUR85" s="246"/>
      <c r="OUS85" s="246"/>
      <c r="OUT85" s="246"/>
      <c r="OUU85" s="246"/>
      <c r="OUV85" s="246"/>
      <c r="OUW85" s="246"/>
      <c r="OUX85" s="246"/>
      <c r="OUY85" s="246"/>
      <c r="OUZ85" s="246"/>
      <c r="OVA85" s="246"/>
      <c r="OVB85" s="246"/>
      <c r="OVC85" s="246"/>
      <c r="OVD85" s="246"/>
      <c r="OVE85" s="246"/>
      <c r="OVF85" s="246"/>
      <c r="OVG85" s="246"/>
      <c r="OVH85" s="246"/>
      <c r="OVI85" s="246"/>
      <c r="OVJ85" s="246"/>
      <c r="OVK85" s="246"/>
      <c r="OVL85" s="246"/>
      <c r="OVM85" s="246"/>
      <c r="OVN85" s="246"/>
      <c r="OVO85" s="246"/>
      <c r="OVP85" s="246"/>
      <c r="OVQ85" s="246"/>
      <c r="OVR85" s="246"/>
      <c r="OVS85" s="246"/>
      <c r="OVT85" s="246"/>
      <c r="OVU85" s="246"/>
      <c r="OVV85" s="246"/>
      <c r="OVW85" s="246"/>
      <c r="OVX85" s="246"/>
      <c r="OVY85" s="246"/>
      <c r="OVZ85" s="246"/>
      <c r="OWA85" s="246"/>
      <c r="OWB85" s="246"/>
      <c r="OWC85" s="246"/>
      <c r="OWD85" s="246"/>
      <c r="OWE85" s="246"/>
      <c r="OWF85" s="246"/>
      <c r="OWG85" s="246"/>
      <c r="OWH85" s="246"/>
      <c r="OWI85" s="246"/>
      <c r="OWJ85" s="246"/>
      <c r="OWK85" s="246"/>
      <c r="OWL85" s="246"/>
      <c r="OWM85" s="246"/>
      <c r="OWN85" s="246"/>
      <c r="OWO85" s="246"/>
      <c r="OWP85" s="246"/>
      <c r="OWQ85" s="246"/>
      <c r="OWR85" s="246"/>
      <c r="OWS85" s="246"/>
      <c r="OWT85" s="246"/>
      <c r="OWU85" s="246"/>
      <c r="OWV85" s="246"/>
      <c r="OWW85" s="246"/>
      <c r="OWX85" s="246"/>
      <c r="OWY85" s="246"/>
      <c r="OWZ85" s="246"/>
      <c r="OXA85" s="246"/>
      <c r="OXB85" s="246"/>
      <c r="OXC85" s="246"/>
      <c r="OXD85" s="246"/>
      <c r="OXE85" s="246"/>
      <c r="OXF85" s="246"/>
      <c r="OXG85" s="246"/>
      <c r="OXH85" s="246"/>
      <c r="OXI85" s="246"/>
      <c r="OXJ85" s="246"/>
      <c r="OXK85" s="246"/>
      <c r="OXL85" s="246"/>
      <c r="OXM85" s="246"/>
      <c r="OXN85" s="246"/>
      <c r="OXO85" s="246"/>
      <c r="OXP85" s="246"/>
      <c r="OXQ85" s="246"/>
      <c r="OXR85" s="246"/>
      <c r="OXS85" s="246"/>
      <c r="OXT85" s="246"/>
      <c r="OXU85" s="246"/>
      <c r="OXV85" s="246"/>
      <c r="OXW85" s="246"/>
      <c r="OXX85" s="246"/>
      <c r="OXY85" s="246"/>
      <c r="OXZ85" s="246"/>
      <c r="OYA85" s="246"/>
      <c r="OYB85" s="246"/>
      <c r="OYC85" s="246"/>
      <c r="OYD85" s="246"/>
      <c r="OYE85" s="246"/>
      <c r="OYF85" s="246"/>
      <c r="OYG85" s="246"/>
      <c r="OYH85" s="246"/>
      <c r="OYI85" s="246"/>
      <c r="OYJ85" s="246"/>
      <c r="OYK85" s="246"/>
      <c r="OYL85" s="246"/>
      <c r="OYM85" s="246"/>
      <c r="OYN85" s="246"/>
      <c r="OYO85" s="246"/>
      <c r="OYP85" s="246"/>
      <c r="OYQ85" s="246"/>
      <c r="OYR85" s="246"/>
      <c r="OYS85" s="246"/>
      <c r="OYT85" s="246"/>
      <c r="OYU85" s="246"/>
      <c r="OYV85" s="246"/>
      <c r="OYW85" s="246"/>
      <c r="OYX85" s="246"/>
      <c r="OYY85" s="246"/>
      <c r="OYZ85" s="246"/>
      <c r="OZA85" s="246"/>
      <c r="OZB85" s="246"/>
      <c r="OZC85" s="246"/>
      <c r="OZD85" s="246"/>
      <c r="OZE85" s="246"/>
      <c r="OZF85" s="246"/>
      <c r="OZG85" s="246"/>
      <c r="OZH85" s="246"/>
      <c r="OZI85" s="246"/>
      <c r="OZJ85" s="246"/>
      <c r="OZK85" s="246"/>
      <c r="OZL85" s="246"/>
      <c r="OZM85" s="246"/>
      <c r="OZN85" s="246"/>
      <c r="OZO85" s="246"/>
      <c r="OZP85" s="246"/>
      <c r="OZQ85" s="246"/>
      <c r="OZR85" s="246"/>
      <c r="OZS85" s="246"/>
      <c r="OZT85" s="246"/>
      <c r="OZU85" s="246"/>
      <c r="OZV85" s="246"/>
      <c r="OZW85" s="246"/>
      <c r="OZX85" s="246"/>
      <c r="OZY85" s="246"/>
      <c r="OZZ85" s="246"/>
      <c r="PAA85" s="246"/>
      <c r="PAB85" s="246"/>
      <c r="PAC85" s="246"/>
      <c r="PAD85" s="246"/>
      <c r="PAE85" s="246"/>
      <c r="PAF85" s="246"/>
      <c r="PAG85" s="246"/>
      <c r="PAH85" s="246"/>
      <c r="PAI85" s="246"/>
      <c r="PAJ85" s="246"/>
      <c r="PAK85" s="246"/>
      <c r="PAL85" s="246"/>
      <c r="PAM85" s="246"/>
      <c r="PAN85" s="246"/>
      <c r="PAO85" s="246"/>
      <c r="PAP85" s="246"/>
      <c r="PAQ85" s="246"/>
      <c r="PAR85" s="246"/>
      <c r="PAS85" s="246"/>
      <c r="PAT85" s="246"/>
      <c r="PAU85" s="246"/>
      <c r="PAV85" s="246"/>
      <c r="PAW85" s="246"/>
      <c r="PAX85" s="246"/>
      <c r="PAY85" s="246"/>
      <c r="PAZ85" s="246"/>
      <c r="PBA85" s="246"/>
      <c r="PBB85" s="246"/>
      <c r="PBC85" s="246"/>
      <c r="PBD85" s="246"/>
      <c r="PBE85" s="246"/>
      <c r="PBF85" s="246"/>
      <c r="PBG85" s="246"/>
      <c r="PBH85" s="246"/>
      <c r="PBI85" s="246"/>
      <c r="PBJ85" s="246"/>
      <c r="PBK85" s="246"/>
      <c r="PBL85" s="246"/>
      <c r="PBM85" s="246"/>
      <c r="PBN85" s="246"/>
      <c r="PBO85" s="246"/>
      <c r="PBP85" s="246"/>
      <c r="PBQ85" s="246"/>
      <c r="PBR85" s="246"/>
      <c r="PBS85" s="246"/>
      <c r="PBT85" s="246"/>
      <c r="PBU85" s="246"/>
      <c r="PBV85" s="246"/>
      <c r="PBW85" s="246"/>
      <c r="PBX85" s="246"/>
      <c r="PBY85" s="246"/>
      <c r="PBZ85" s="246"/>
      <c r="PCA85" s="246"/>
      <c r="PCB85" s="246"/>
      <c r="PCC85" s="246"/>
      <c r="PCD85" s="246"/>
      <c r="PCE85" s="246"/>
      <c r="PCF85" s="246"/>
      <c r="PCG85" s="246"/>
      <c r="PCH85" s="246"/>
      <c r="PCI85" s="246"/>
      <c r="PCJ85" s="246"/>
      <c r="PCK85" s="246"/>
      <c r="PCL85" s="246"/>
      <c r="PCM85" s="246"/>
      <c r="PCN85" s="246"/>
      <c r="PCO85" s="246"/>
      <c r="PCP85" s="246"/>
      <c r="PCQ85" s="246"/>
      <c r="PCR85" s="246"/>
      <c r="PCS85" s="246"/>
      <c r="PCT85" s="246"/>
      <c r="PCU85" s="246"/>
      <c r="PCV85" s="246"/>
      <c r="PCW85" s="246"/>
      <c r="PCX85" s="246"/>
      <c r="PCY85" s="246"/>
      <c r="PCZ85" s="246"/>
      <c r="PDA85" s="246"/>
      <c r="PDB85" s="246"/>
      <c r="PDC85" s="246"/>
      <c r="PDD85" s="246"/>
      <c r="PDE85" s="246"/>
      <c r="PDF85" s="246"/>
      <c r="PDG85" s="246"/>
      <c r="PDH85" s="246"/>
      <c r="PDI85" s="246"/>
      <c r="PDJ85" s="246"/>
      <c r="PDK85" s="246"/>
      <c r="PDL85" s="246"/>
      <c r="PDM85" s="246"/>
      <c r="PDN85" s="246"/>
      <c r="PDO85" s="246"/>
      <c r="PDP85" s="246"/>
      <c r="PDQ85" s="246"/>
      <c r="PDR85" s="246"/>
      <c r="PDS85" s="246"/>
      <c r="PDT85" s="246"/>
      <c r="PDU85" s="246"/>
      <c r="PDV85" s="246"/>
      <c r="PDW85" s="246"/>
      <c r="PDX85" s="246"/>
      <c r="PDY85" s="246"/>
      <c r="PDZ85" s="246"/>
      <c r="PEA85" s="246"/>
      <c r="PEB85" s="246"/>
      <c r="PEC85" s="246"/>
      <c r="PED85" s="246"/>
      <c r="PEE85" s="246"/>
      <c r="PEF85" s="246"/>
      <c r="PEG85" s="246"/>
      <c r="PEH85" s="246"/>
      <c r="PEI85" s="246"/>
      <c r="PEJ85" s="246"/>
      <c r="PEK85" s="246"/>
      <c r="PEL85" s="246"/>
      <c r="PEM85" s="246"/>
      <c r="PEN85" s="246"/>
      <c r="PEO85" s="246"/>
      <c r="PEP85" s="246"/>
      <c r="PEQ85" s="246"/>
      <c r="PER85" s="246"/>
      <c r="PES85" s="246"/>
      <c r="PET85" s="246"/>
      <c r="PEU85" s="246"/>
      <c r="PEV85" s="246"/>
      <c r="PEW85" s="246"/>
      <c r="PEX85" s="246"/>
      <c r="PEY85" s="246"/>
      <c r="PEZ85" s="246"/>
      <c r="PFA85" s="246"/>
      <c r="PFB85" s="246"/>
      <c r="PFC85" s="246"/>
      <c r="PFD85" s="246"/>
      <c r="PFE85" s="246"/>
      <c r="PFF85" s="246"/>
      <c r="PFG85" s="246"/>
      <c r="PFH85" s="246"/>
      <c r="PFI85" s="246"/>
      <c r="PFJ85" s="246"/>
      <c r="PFK85" s="246"/>
      <c r="PFL85" s="246"/>
      <c r="PFM85" s="246"/>
      <c r="PFN85" s="246"/>
      <c r="PFO85" s="246"/>
      <c r="PFP85" s="246"/>
      <c r="PFQ85" s="246"/>
      <c r="PFR85" s="246"/>
      <c r="PFS85" s="246"/>
      <c r="PFT85" s="246"/>
      <c r="PFU85" s="246"/>
      <c r="PFV85" s="246"/>
      <c r="PFW85" s="246"/>
      <c r="PFX85" s="246"/>
      <c r="PFY85" s="246"/>
      <c r="PFZ85" s="246"/>
      <c r="PGA85" s="246"/>
      <c r="PGB85" s="246"/>
      <c r="PGC85" s="246"/>
      <c r="PGD85" s="246"/>
      <c r="PGE85" s="246"/>
      <c r="PGF85" s="246"/>
      <c r="PGG85" s="246"/>
      <c r="PGH85" s="246"/>
      <c r="PGI85" s="246"/>
      <c r="PGJ85" s="246"/>
      <c r="PGK85" s="246"/>
      <c r="PGL85" s="246"/>
      <c r="PGM85" s="246"/>
      <c r="PGN85" s="246"/>
      <c r="PGO85" s="246"/>
      <c r="PGP85" s="246"/>
      <c r="PGQ85" s="246"/>
      <c r="PGR85" s="246"/>
      <c r="PGS85" s="246"/>
      <c r="PGT85" s="246"/>
      <c r="PGU85" s="246"/>
      <c r="PGV85" s="246"/>
      <c r="PGW85" s="246"/>
      <c r="PGX85" s="246"/>
      <c r="PGY85" s="246"/>
      <c r="PGZ85" s="246"/>
      <c r="PHA85" s="246"/>
      <c r="PHB85" s="246"/>
      <c r="PHC85" s="246"/>
      <c r="PHD85" s="246"/>
      <c r="PHE85" s="246"/>
      <c r="PHF85" s="246"/>
      <c r="PHG85" s="246"/>
      <c r="PHH85" s="246"/>
      <c r="PHI85" s="246"/>
      <c r="PHJ85" s="246"/>
      <c r="PHK85" s="246"/>
      <c r="PHL85" s="246"/>
      <c r="PHM85" s="246"/>
      <c r="PHN85" s="246"/>
      <c r="PHO85" s="246"/>
      <c r="PHP85" s="246"/>
      <c r="PHQ85" s="246"/>
      <c r="PHR85" s="246"/>
      <c r="PHS85" s="246"/>
      <c r="PHT85" s="246"/>
      <c r="PHU85" s="246"/>
      <c r="PHV85" s="246"/>
      <c r="PHW85" s="246"/>
      <c r="PHX85" s="246"/>
      <c r="PHY85" s="246"/>
      <c r="PHZ85" s="246"/>
      <c r="PIA85" s="246"/>
      <c r="PIB85" s="246"/>
      <c r="PIC85" s="246"/>
      <c r="PID85" s="246"/>
      <c r="PIE85" s="246"/>
      <c r="PIF85" s="246"/>
      <c r="PIG85" s="246"/>
      <c r="PIH85" s="246"/>
      <c r="PII85" s="246"/>
      <c r="PIJ85" s="246"/>
      <c r="PIK85" s="246"/>
      <c r="PIL85" s="246"/>
      <c r="PIM85" s="246"/>
      <c r="PIN85" s="246"/>
      <c r="PIO85" s="246"/>
      <c r="PIP85" s="246"/>
      <c r="PIQ85" s="246"/>
      <c r="PIR85" s="246"/>
      <c r="PIS85" s="246"/>
      <c r="PIT85" s="246"/>
      <c r="PIU85" s="246"/>
      <c r="PIV85" s="246"/>
      <c r="PIW85" s="246"/>
      <c r="PIX85" s="246"/>
      <c r="PIY85" s="246"/>
      <c r="PIZ85" s="246"/>
      <c r="PJA85" s="246"/>
      <c r="PJB85" s="246"/>
      <c r="PJC85" s="246"/>
      <c r="PJD85" s="246"/>
      <c r="PJE85" s="246"/>
      <c r="PJF85" s="246"/>
      <c r="PJG85" s="246"/>
      <c r="PJH85" s="246"/>
      <c r="PJI85" s="246"/>
      <c r="PJJ85" s="246"/>
      <c r="PJK85" s="246"/>
      <c r="PJL85" s="246"/>
      <c r="PJM85" s="246"/>
      <c r="PJN85" s="246"/>
      <c r="PJO85" s="246"/>
      <c r="PJP85" s="246"/>
      <c r="PJQ85" s="246"/>
      <c r="PJR85" s="246"/>
      <c r="PJS85" s="246"/>
      <c r="PJT85" s="246"/>
      <c r="PJU85" s="246"/>
      <c r="PJV85" s="246"/>
      <c r="PJW85" s="246"/>
      <c r="PJX85" s="246"/>
      <c r="PJY85" s="246"/>
      <c r="PJZ85" s="246"/>
      <c r="PKA85" s="246"/>
      <c r="PKB85" s="246"/>
      <c r="PKC85" s="246"/>
      <c r="PKD85" s="246"/>
      <c r="PKE85" s="246"/>
      <c r="PKF85" s="246"/>
      <c r="PKG85" s="246"/>
      <c r="PKH85" s="246"/>
      <c r="PKI85" s="246"/>
      <c r="PKJ85" s="246"/>
      <c r="PKK85" s="246"/>
      <c r="PKL85" s="246"/>
      <c r="PKM85" s="246"/>
      <c r="PKN85" s="246"/>
      <c r="PKO85" s="246"/>
      <c r="PKP85" s="246"/>
      <c r="PKQ85" s="246"/>
      <c r="PKR85" s="246"/>
      <c r="PKS85" s="246"/>
      <c r="PKT85" s="246"/>
      <c r="PKU85" s="246"/>
      <c r="PKV85" s="246"/>
      <c r="PKW85" s="246"/>
      <c r="PKX85" s="246"/>
      <c r="PKY85" s="246"/>
      <c r="PKZ85" s="246"/>
      <c r="PLA85" s="246"/>
      <c r="PLB85" s="246"/>
      <c r="PLC85" s="246"/>
      <c r="PLD85" s="246"/>
      <c r="PLE85" s="246"/>
      <c r="PLF85" s="246"/>
      <c r="PLG85" s="246"/>
      <c r="PLH85" s="246"/>
      <c r="PLI85" s="246"/>
      <c r="PLJ85" s="246"/>
      <c r="PLK85" s="246"/>
      <c r="PLL85" s="246"/>
      <c r="PLM85" s="246"/>
      <c r="PLN85" s="246"/>
      <c r="PLO85" s="246"/>
      <c r="PLP85" s="246"/>
      <c r="PLQ85" s="246"/>
      <c r="PLR85" s="246"/>
      <c r="PLS85" s="246"/>
      <c r="PLT85" s="246"/>
      <c r="PLU85" s="246"/>
      <c r="PLV85" s="246"/>
      <c r="PLW85" s="246"/>
      <c r="PLX85" s="246"/>
      <c r="PLY85" s="246"/>
      <c r="PLZ85" s="246"/>
      <c r="PMA85" s="246"/>
      <c r="PMB85" s="246"/>
      <c r="PMC85" s="246"/>
      <c r="PMD85" s="246"/>
      <c r="PME85" s="246"/>
      <c r="PMF85" s="246"/>
      <c r="PMG85" s="246"/>
      <c r="PMH85" s="246"/>
      <c r="PMI85" s="246"/>
      <c r="PMJ85" s="246"/>
      <c r="PMK85" s="246"/>
      <c r="PML85" s="246"/>
      <c r="PMM85" s="246"/>
      <c r="PMN85" s="246"/>
      <c r="PMO85" s="246"/>
      <c r="PMP85" s="246"/>
      <c r="PMQ85" s="246"/>
      <c r="PMR85" s="246"/>
      <c r="PMS85" s="246"/>
      <c r="PMT85" s="246"/>
      <c r="PMU85" s="246"/>
      <c r="PMV85" s="246"/>
      <c r="PMW85" s="246"/>
      <c r="PMX85" s="246"/>
      <c r="PMY85" s="246"/>
      <c r="PMZ85" s="246"/>
      <c r="PNA85" s="246"/>
      <c r="PNB85" s="246"/>
      <c r="PNC85" s="246"/>
      <c r="PND85" s="246"/>
      <c r="PNE85" s="246"/>
      <c r="PNF85" s="246"/>
      <c r="PNG85" s="246"/>
      <c r="PNH85" s="246"/>
      <c r="PNI85" s="246"/>
      <c r="PNJ85" s="246"/>
      <c r="PNK85" s="246"/>
      <c r="PNL85" s="246"/>
      <c r="PNM85" s="246"/>
      <c r="PNN85" s="246"/>
      <c r="PNO85" s="246"/>
      <c r="PNP85" s="246"/>
      <c r="PNQ85" s="246"/>
      <c r="PNR85" s="246"/>
      <c r="PNS85" s="246"/>
      <c r="PNT85" s="246"/>
      <c r="PNU85" s="246"/>
      <c r="PNV85" s="246"/>
      <c r="PNW85" s="246"/>
      <c r="PNX85" s="246"/>
      <c r="PNY85" s="246"/>
      <c r="PNZ85" s="246"/>
      <c r="POA85" s="246"/>
      <c r="POB85" s="246"/>
      <c r="POC85" s="246"/>
      <c r="POD85" s="246"/>
      <c r="POE85" s="246"/>
      <c r="POF85" s="246"/>
      <c r="POG85" s="246"/>
      <c r="POH85" s="246"/>
      <c r="POI85" s="246"/>
      <c r="POJ85" s="246"/>
      <c r="POK85" s="246"/>
      <c r="POL85" s="246"/>
      <c r="POM85" s="246"/>
      <c r="PON85" s="246"/>
      <c r="POO85" s="246"/>
      <c r="POP85" s="246"/>
      <c r="POQ85" s="246"/>
      <c r="POR85" s="246"/>
      <c r="POS85" s="246"/>
      <c r="POT85" s="246"/>
      <c r="POU85" s="246"/>
      <c r="POV85" s="246"/>
      <c r="POW85" s="246"/>
      <c r="POX85" s="246"/>
      <c r="POY85" s="246"/>
      <c r="POZ85" s="246"/>
      <c r="PPA85" s="246"/>
      <c r="PPB85" s="246"/>
      <c r="PPC85" s="246"/>
      <c r="PPD85" s="246"/>
      <c r="PPE85" s="246"/>
      <c r="PPF85" s="246"/>
      <c r="PPG85" s="246"/>
      <c r="PPH85" s="246"/>
      <c r="PPI85" s="246"/>
      <c r="PPJ85" s="246"/>
      <c r="PPK85" s="246"/>
      <c r="PPL85" s="246"/>
      <c r="PPM85" s="246"/>
      <c r="PPN85" s="246"/>
      <c r="PPO85" s="246"/>
      <c r="PPP85" s="246"/>
      <c r="PPQ85" s="246"/>
      <c r="PPR85" s="246"/>
      <c r="PPS85" s="246"/>
      <c r="PPT85" s="246"/>
      <c r="PPU85" s="246"/>
      <c r="PPV85" s="246"/>
      <c r="PPW85" s="246"/>
      <c r="PPX85" s="246"/>
      <c r="PPY85" s="246"/>
      <c r="PPZ85" s="246"/>
      <c r="PQA85" s="246"/>
      <c r="PQB85" s="246"/>
      <c r="PQC85" s="246"/>
      <c r="PQD85" s="246"/>
      <c r="PQE85" s="246"/>
      <c r="PQF85" s="246"/>
      <c r="PQG85" s="246"/>
      <c r="PQH85" s="246"/>
      <c r="PQI85" s="246"/>
      <c r="PQJ85" s="246"/>
      <c r="PQK85" s="246"/>
      <c r="PQL85" s="246"/>
      <c r="PQM85" s="246"/>
      <c r="PQN85" s="246"/>
      <c r="PQO85" s="246"/>
      <c r="PQP85" s="246"/>
      <c r="PQQ85" s="246"/>
      <c r="PQR85" s="246"/>
      <c r="PQS85" s="246"/>
      <c r="PQT85" s="246"/>
      <c r="PQU85" s="246"/>
      <c r="PQV85" s="246"/>
      <c r="PQW85" s="246"/>
      <c r="PQX85" s="246"/>
      <c r="PQY85" s="246"/>
      <c r="PQZ85" s="246"/>
      <c r="PRA85" s="246"/>
      <c r="PRB85" s="246"/>
      <c r="PRC85" s="246"/>
      <c r="PRD85" s="246"/>
      <c r="PRE85" s="246"/>
      <c r="PRF85" s="246"/>
      <c r="PRG85" s="246"/>
      <c r="PRH85" s="246"/>
      <c r="PRI85" s="246"/>
      <c r="PRJ85" s="246"/>
      <c r="PRK85" s="246"/>
      <c r="PRL85" s="246"/>
      <c r="PRM85" s="246"/>
      <c r="PRN85" s="246"/>
      <c r="PRO85" s="246"/>
      <c r="PRP85" s="246"/>
      <c r="PRQ85" s="246"/>
      <c r="PRR85" s="246"/>
      <c r="PRS85" s="246"/>
      <c r="PRT85" s="246"/>
      <c r="PRU85" s="246"/>
      <c r="PRV85" s="246"/>
      <c r="PRW85" s="246"/>
      <c r="PRX85" s="246"/>
      <c r="PRY85" s="246"/>
      <c r="PRZ85" s="246"/>
      <c r="PSA85" s="246"/>
      <c r="PSB85" s="246"/>
      <c r="PSC85" s="246"/>
      <c r="PSD85" s="246"/>
      <c r="PSE85" s="246"/>
      <c r="PSF85" s="246"/>
      <c r="PSG85" s="246"/>
      <c r="PSH85" s="246"/>
      <c r="PSI85" s="246"/>
      <c r="PSJ85" s="246"/>
      <c r="PSK85" s="246"/>
      <c r="PSL85" s="246"/>
      <c r="PSM85" s="246"/>
      <c r="PSN85" s="246"/>
      <c r="PSO85" s="246"/>
      <c r="PSP85" s="246"/>
      <c r="PSQ85" s="246"/>
      <c r="PSR85" s="246"/>
      <c r="PSS85" s="246"/>
      <c r="PST85" s="246"/>
      <c r="PSU85" s="246"/>
      <c r="PSV85" s="246"/>
      <c r="PSW85" s="246"/>
      <c r="PSX85" s="246"/>
      <c r="PSY85" s="246"/>
      <c r="PSZ85" s="246"/>
      <c r="PTA85" s="246"/>
      <c r="PTB85" s="246"/>
      <c r="PTC85" s="246"/>
      <c r="PTD85" s="246"/>
      <c r="PTE85" s="246"/>
      <c r="PTF85" s="246"/>
      <c r="PTG85" s="246"/>
      <c r="PTH85" s="246"/>
      <c r="PTI85" s="246"/>
      <c r="PTJ85" s="246"/>
      <c r="PTK85" s="246"/>
      <c r="PTL85" s="246"/>
      <c r="PTM85" s="246"/>
      <c r="PTN85" s="246"/>
      <c r="PTO85" s="246"/>
      <c r="PTP85" s="246"/>
      <c r="PTQ85" s="246"/>
      <c r="PTR85" s="246"/>
      <c r="PTS85" s="246"/>
      <c r="PTT85" s="246"/>
      <c r="PTU85" s="246"/>
      <c r="PTV85" s="246"/>
      <c r="PTW85" s="246"/>
      <c r="PTX85" s="246"/>
      <c r="PTY85" s="246"/>
      <c r="PTZ85" s="246"/>
      <c r="PUA85" s="246"/>
      <c r="PUB85" s="246"/>
      <c r="PUC85" s="246"/>
      <c r="PUD85" s="246"/>
      <c r="PUE85" s="246"/>
      <c r="PUF85" s="246"/>
      <c r="PUG85" s="246"/>
      <c r="PUH85" s="246"/>
      <c r="PUI85" s="246"/>
      <c r="PUJ85" s="246"/>
      <c r="PUK85" s="246"/>
      <c r="PUL85" s="246"/>
      <c r="PUM85" s="246"/>
      <c r="PUN85" s="246"/>
      <c r="PUO85" s="246"/>
      <c r="PUP85" s="246"/>
      <c r="PUQ85" s="246"/>
      <c r="PUR85" s="246"/>
      <c r="PUS85" s="246"/>
      <c r="PUT85" s="246"/>
      <c r="PUU85" s="246"/>
      <c r="PUV85" s="246"/>
      <c r="PUW85" s="246"/>
      <c r="PUX85" s="246"/>
      <c r="PUY85" s="246"/>
      <c r="PUZ85" s="246"/>
      <c r="PVA85" s="246"/>
      <c r="PVB85" s="246"/>
      <c r="PVC85" s="246"/>
      <c r="PVD85" s="246"/>
      <c r="PVE85" s="246"/>
      <c r="PVF85" s="246"/>
      <c r="PVG85" s="246"/>
      <c r="PVH85" s="246"/>
      <c r="PVI85" s="246"/>
      <c r="PVJ85" s="246"/>
      <c r="PVK85" s="246"/>
      <c r="PVL85" s="246"/>
      <c r="PVM85" s="246"/>
      <c r="PVN85" s="246"/>
      <c r="PVO85" s="246"/>
      <c r="PVP85" s="246"/>
      <c r="PVQ85" s="246"/>
      <c r="PVR85" s="246"/>
      <c r="PVS85" s="246"/>
      <c r="PVT85" s="246"/>
      <c r="PVU85" s="246"/>
      <c r="PVV85" s="246"/>
      <c r="PVW85" s="246"/>
      <c r="PVX85" s="246"/>
      <c r="PVY85" s="246"/>
      <c r="PVZ85" s="246"/>
      <c r="PWA85" s="246"/>
      <c r="PWB85" s="246"/>
      <c r="PWC85" s="246"/>
      <c r="PWD85" s="246"/>
      <c r="PWE85" s="246"/>
      <c r="PWF85" s="246"/>
      <c r="PWG85" s="246"/>
      <c r="PWH85" s="246"/>
      <c r="PWI85" s="246"/>
      <c r="PWJ85" s="246"/>
      <c r="PWK85" s="246"/>
      <c r="PWL85" s="246"/>
      <c r="PWM85" s="246"/>
      <c r="PWN85" s="246"/>
      <c r="PWO85" s="246"/>
      <c r="PWP85" s="246"/>
      <c r="PWQ85" s="246"/>
      <c r="PWR85" s="246"/>
      <c r="PWS85" s="246"/>
      <c r="PWT85" s="246"/>
      <c r="PWU85" s="246"/>
      <c r="PWV85" s="246"/>
      <c r="PWW85" s="246"/>
      <c r="PWX85" s="246"/>
      <c r="PWY85" s="246"/>
      <c r="PWZ85" s="246"/>
      <c r="PXA85" s="246"/>
      <c r="PXB85" s="246"/>
      <c r="PXC85" s="246"/>
      <c r="PXD85" s="246"/>
      <c r="PXE85" s="246"/>
      <c r="PXF85" s="246"/>
      <c r="PXG85" s="246"/>
      <c r="PXH85" s="246"/>
      <c r="PXI85" s="246"/>
      <c r="PXJ85" s="246"/>
      <c r="PXK85" s="246"/>
      <c r="PXL85" s="246"/>
      <c r="PXM85" s="246"/>
      <c r="PXN85" s="246"/>
      <c r="PXO85" s="246"/>
      <c r="PXP85" s="246"/>
      <c r="PXQ85" s="246"/>
      <c r="PXR85" s="246"/>
      <c r="PXS85" s="246"/>
      <c r="PXT85" s="246"/>
      <c r="PXU85" s="246"/>
      <c r="PXV85" s="246"/>
      <c r="PXW85" s="246"/>
      <c r="PXX85" s="246"/>
      <c r="PXY85" s="246"/>
      <c r="PXZ85" s="246"/>
      <c r="PYA85" s="246"/>
      <c r="PYB85" s="246"/>
      <c r="PYC85" s="246"/>
      <c r="PYD85" s="246"/>
      <c r="PYE85" s="246"/>
      <c r="PYF85" s="246"/>
      <c r="PYG85" s="246"/>
      <c r="PYH85" s="246"/>
      <c r="PYI85" s="246"/>
      <c r="PYJ85" s="246"/>
      <c r="PYK85" s="246"/>
      <c r="PYL85" s="246"/>
      <c r="PYM85" s="246"/>
      <c r="PYN85" s="246"/>
      <c r="PYO85" s="246"/>
      <c r="PYP85" s="246"/>
      <c r="PYQ85" s="246"/>
      <c r="PYR85" s="246"/>
      <c r="PYS85" s="246"/>
      <c r="PYT85" s="246"/>
      <c r="PYU85" s="246"/>
      <c r="PYV85" s="246"/>
      <c r="PYW85" s="246"/>
      <c r="PYX85" s="246"/>
      <c r="PYY85" s="246"/>
      <c r="PYZ85" s="246"/>
      <c r="PZA85" s="246"/>
      <c r="PZB85" s="246"/>
      <c r="PZC85" s="246"/>
      <c r="PZD85" s="246"/>
      <c r="PZE85" s="246"/>
      <c r="PZF85" s="246"/>
      <c r="PZG85" s="246"/>
      <c r="PZH85" s="246"/>
      <c r="PZI85" s="246"/>
      <c r="PZJ85" s="246"/>
      <c r="PZK85" s="246"/>
      <c r="PZL85" s="246"/>
      <c r="PZM85" s="246"/>
      <c r="PZN85" s="246"/>
      <c r="PZO85" s="246"/>
      <c r="PZP85" s="246"/>
      <c r="PZQ85" s="246"/>
      <c r="PZR85" s="246"/>
      <c r="PZS85" s="246"/>
      <c r="PZT85" s="246"/>
      <c r="PZU85" s="246"/>
      <c r="PZV85" s="246"/>
      <c r="PZW85" s="246"/>
      <c r="PZX85" s="246"/>
      <c r="PZY85" s="246"/>
      <c r="PZZ85" s="246"/>
      <c r="QAA85" s="246"/>
      <c r="QAB85" s="246"/>
      <c r="QAC85" s="246"/>
      <c r="QAD85" s="246"/>
      <c r="QAE85" s="246"/>
      <c r="QAF85" s="246"/>
      <c r="QAG85" s="246"/>
      <c r="QAH85" s="246"/>
      <c r="QAI85" s="246"/>
      <c r="QAJ85" s="246"/>
      <c r="QAK85" s="246"/>
      <c r="QAL85" s="246"/>
      <c r="QAM85" s="246"/>
      <c r="QAN85" s="246"/>
      <c r="QAO85" s="246"/>
      <c r="QAP85" s="246"/>
      <c r="QAQ85" s="246"/>
      <c r="QAR85" s="246"/>
      <c r="QAS85" s="246"/>
      <c r="QAT85" s="246"/>
      <c r="QAU85" s="246"/>
      <c r="QAV85" s="246"/>
      <c r="QAW85" s="246"/>
      <c r="QAX85" s="246"/>
      <c r="QAY85" s="246"/>
      <c r="QAZ85" s="246"/>
      <c r="QBA85" s="246"/>
      <c r="QBB85" s="246"/>
      <c r="QBC85" s="246"/>
      <c r="QBD85" s="246"/>
      <c r="QBE85" s="246"/>
      <c r="QBF85" s="246"/>
      <c r="QBG85" s="246"/>
      <c r="QBH85" s="246"/>
      <c r="QBI85" s="246"/>
      <c r="QBJ85" s="246"/>
      <c r="QBK85" s="246"/>
      <c r="QBL85" s="246"/>
      <c r="QBM85" s="246"/>
      <c r="QBN85" s="246"/>
      <c r="QBO85" s="246"/>
      <c r="QBP85" s="246"/>
      <c r="QBQ85" s="246"/>
      <c r="QBR85" s="246"/>
      <c r="QBS85" s="246"/>
      <c r="QBT85" s="246"/>
      <c r="QBU85" s="246"/>
      <c r="QBV85" s="246"/>
      <c r="QBW85" s="246"/>
      <c r="QBX85" s="246"/>
      <c r="QBY85" s="246"/>
      <c r="QBZ85" s="246"/>
      <c r="QCA85" s="246"/>
      <c r="QCB85" s="246"/>
      <c r="QCC85" s="246"/>
      <c r="QCD85" s="246"/>
      <c r="QCE85" s="246"/>
      <c r="QCF85" s="246"/>
      <c r="QCG85" s="246"/>
      <c r="QCH85" s="246"/>
      <c r="QCI85" s="246"/>
      <c r="QCJ85" s="246"/>
      <c r="QCK85" s="246"/>
      <c r="QCL85" s="246"/>
      <c r="QCM85" s="246"/>
      <c r="QCN85" s="246"/>
      <c r="QCO85" s="246"/>
      <c r="QCP85" s="246"/>
      <c r="QCQ85" s="246"/>
      <c r="QCR85" s="246"/>
      <c r="QCS85" s="246"/>
      <c r="QCT85" s="246"/>
      <c r="QCU85" s="246"/>
      <c r="QCV85" s="246"/>
      <c r="QCW85" s="246"/>
      <c r="QCX85" s="246"/>
      <c r="QCY85" s="246"/>
      <c r="QCZ85" s="246"/>
      <c r="QDA85" s="246"/>
      <c r="QDB85" s="246"/>
      <c r="QDC85" s="246"/>
      <c r="QDD85" s="246"/>
      <c r="QDE85" s="246"/>
      <c r="QDF85" s="246"/>
      <c r="QDG85" s="246"/>
      <c r="QDH85" s="246"/>
      <c r="QDI85" s="246"/>
      <c r="QDJ85" s="246"/>
      <c r="QDK85" s="246"/>
      <c r="QDL85" s="246"/>
      <c r="QDM85" s="246"/>
      <c r="QDN85" s="246"/>
      <c r="QDO85" s="246"/>
      <c r="QDP85" s="246"/>
      <c r="QDQ85" s="246"/>
      <c r="QDR85" s="246"/>
      <c r="QDS85" s="246"/>
      <c r="QDT85" s="246"/>
      <c r="QDU85" s="246"/>
      <c r="QDV85" s="246"/>
      <c r="QDW85" s="246"/>
      <c r="QDX85" s="246"/>
      <c r="QDY85" s="246"/>
      <c r="QDZ85" s="246"/>
      <c r="QEA85" s="246"/>
      <c r="QEB85" s="246"/>
      <c r="QEC85" s="246"/>
      <c r="QED85" s="246"/>
      <c r="QEE85" s="246"/>
      <c r="QEF85" s="246"/>
      <c r="QEG85" s="246"/>
      <c r="QEH85" s="246"/>
      <c r="QEI85" s="246"/>
      <c r="QEJ85" s="246"/>
      <c r="QEK85" s="246"/>
      <c r="QEL85" s="246"/>
      <c r="QEM85" s="246"/>
      <c r="QEN85" s="246"/>
      <c r="QEO85" s="246"/>
      <c r="QEP85" s="246"/>
      <c r="QEQ85" s="246"/>
      <c r="QER85" s="246"/>
      <c r="QES85" s="246"/>
      <c r="QET85" s="246"/>
      <c r="QEU85" s="246"/>
      <c r="QEV85" s="246"/>
      <c r="QEW85" s="246"/>
      <c r="QEX85" s="246"/>
      <c r="QEY85" s="246"/>
      <c r="QEZ85" s="246"/>
      <c r="QFA85" s="246"/>
      <c r="QFB85" s="246"/>
      <c r="QFC85" s="246"/>
      <c r="QFD85" s="246"/>
      <c r="QFE85" s="246"/>
      <c r="QFF85" s="246"/>
      <c r="QFG85" s="246"/>
      <c r="QFH85" s="246"/>
      <c r="QFI85" s="246"/>
      <c r="QFJ85" s="246"/>
      <c r="QFK85" s="246"/>
      <c r="QFL85" s="246"/>
      <c r="QFM85" s="246"/>
      <c r="QFN85" s="246"/>
      <c r="QFO85" s="246"/>
      <c r="QFP85" s="246"/>
      <c r="QFQ85" s="246"/>
      <c r="QFR85" s="246"/>
      <c r="QFS85" s="246"/>
      <c r="QFT85" s="246"/>
      <c r="QFU85" s="246"/>
      <c r="QFV85" s="246"/>
      <c r="QFW85" s="246"/>
      <c r="QFX85" s="246"/>
      <c r="QFY85" s="246"/>
      <c r="QFZ85" s="246"/>
      <c r="QGA85" s="246"/>
      <c r="QGB85" s="246"/>
      <c r="QGC85" s="246"/>
      <c r="QGD85" s="246"/>
      <c r="QGE85" s="246"/>
      <c r="QGF85" s="246"/>
      <c r="QGG85" s="246"/>
      <c r="QGH85" s="246"/>
      <c r="QGI85" s="246"/>
      <c r="QGJ85" s="246"/>
      <c r="QGK85" s="246"/>
      <c r="QGL85" s="246"/>
      <c r="QGM85" s="246"/>
      <c r="QGN85" s="246"/>
      <c r="QGO85" s="246"/>
      <c r="QGP85" s="246"/>
      <c r="QGQ85" s="246"/>
      <c r="QGR85" s="246"/>
      <c r="QGS85" s="246"/>
      <c r="QGT85" s="246"/>
      <c r="QGU85" s="246"/>
      <c r="QGV85" s="246"/>
      <c r="QGW85" s="246"/>
      <c r="QGX85" s="246"/>
      <c r="QGY85" s="246"/>
      <c r="QGZ85" s="246"/>
      <c r="QHA85" s="246"/>
      <c r="QHB85" s="246"/>
      <c r="QHC85" s="246"/>
      <c r="QHD85" s="246"/>
      <c r="QHE85" s="246"/>
      <c r="QHF85" s="246"/>
      <c r="QHG85" s="246"/>
      <c r="QHH85" s="246"/>
      <c r="QHI85" s="246"/>
      <c r="QHJ85" s="246"/>
      <c r="QHK85" s="246"/>
      <c r="QHL85" s="246"/>
      <c r="QHM85" s="246"/>
      <c r="QHN85" s="246"/>
      <c r="QHO85" s="246"/>
      <c r="QHP85" s="246"/>
      <c r="QHQ85" s="246"/>
      <c r="QHR85" s="246"/>
      <c r="QHS85" s="246"/>
      <c r="QHT85" s="246"/>
      <c r="QHU85" s="246"/>
      <c r="QHV85" s="246"/>
      <c r="QHW85" s="246"/>
      <c r="QHX85" s="246"/>
      <c r="QHY85" s="246"/>
      <c r="QHZ85" s="246"/>
      <c r="QIA85" s="246"/>
      <c r="QIB85" s="246"/>
      <c r="QIC85" s="246"/>
      <c r="QID85" s="246"/>
      <c r="QIE85" s="246"/>
      <c r="QIF85" s="246"/>
      <c r="QIG85" s="246"/>
      <c r="QIH85" s="246"/>
      <c r="QII85" s="246"/>
      <c r="QIJ85" s="246"/>
      <c r="QIK85" s="246"/>
      <c r="QIL85" s="246"/>
      <c r="QIM85" s="246"/>
      <c r="QIN85" s="246"/>
      <c r="QIO85" s="246"/>
      <c r="QIP85" s="246"/>
      <c r="QIQ85" s="246"/>
      <c r="QIR85" s="246"/>
      <c r="QIS85" s="246"/>
      <c r="QIT85" s="246"/>
      <c r="QIU85" s="246"/>
      <c r="QIV85" s="246"/>
      <c r="QIW85" s="246"/>
      <c r="QIX85" s="246"/>
      <c r="QIY85" s="246"/>
      <c r="QIZ85" s="246"/>
      <c r="QJA85" s="246"/>
      <c r="QJB85" s="246"/>
      <c r="QJC85" s="246"/>
      <c r="QJD85" s="246"/>
      <c r="QJE85" s="246"/>
      <c r="QJF85" s="246"/>
      <c r="QJG85" s="246"/>
      <c r="QJH85" s="246"/>
      <c r="QJI85" s="246"/>
      <c r="QJJ85" s="246"/>
      <c r="QJK85" s="246"/>
      <c r="QJL85" s="246"/>
      <c r="QJM85" s="246"/>
      <c r="QJN85" s="246"/>
      <c r="QJO85" s="246"/>
      <c r="QJP85" s="246"/>
      <c r="QJQ85" s="246"/>
      <c r="QJR85" s="246"/>
      <c r="QJS85" s="246"/>
      <c r="QJT85" s="246"/>
      <c r="QJU85" s="246"/>
      <c r="QJV85" s="246"/>
      <c r="QJW85" s="246"/>
      <c r="QJX85" s="246"/>
      <c r="QJY85" s="246"/>
      <c r="QJZ85" s="246"/>
      <c r="QKA85" s="246"/>
      <c r="QKB85" s="246"/>
      <c r="QKC85" s="246"/>
      <c r="QKD85" s="246"/>
      <c r="QKE85" s="246"/>
      <c r="QKF85" s="246"/>
      <c r="QKG85" s="246"/>
      <c r="QKH85" s="246"/>
      <c r="QKI85" s="246"/>
      <c r="QKJ85" s="246"/>
      <c r="QKK85" s="246"/>
      <c r="QKL85" s="246"/>
      <c r="QKM85" s="246"/>
      <c r="QKN85" s="246"/>
      <c r="QKO85" s="246"/>
      <c r="QKP85" s="246"/>
      <c r="QKQ85" s="246"/>
      <c r="QKR85" s="246"/>
      <c r="QKS85" s="246"/>
      <c r="QKT85" s="246"/>
      <c r="QKU85" s="246"/>
      <c r="QKV85" s="246"/>
      <c r="QKW85" s="246"/>
      <c r="QKX85" s="246"/>
      <c r="QKY85" s="246"/>
      <c r="QKZ85" s="246"/>
      <c r="QLA85" s="246"/>
      <c r="QLB85" s="246"/>
      <c r="QLC85" s="246"/>
      <c r="QLD85" s="246"/>
      <c r="QLE85" s="246"/>
      <c r="QLF85" s="246"/>
      <c r="QLG85" s="246"/>
      <c r="QLH85" s="246"/>
      <c r="QLI85" s="246"/>
      <c r="QLJ85" s="246"/>
      <c r="QLK85" s="246"/>
      <c r="QLL85" s="246"/>
      <c r="QLM85" s="246"/>
      <c r="QLN85" s="246"/>
      <c r="QLO85" s="246"/>
      <c r="QLP85" s="246"/>
      <c r="QLQ85" s="246"/>
      <c r="QLR85" s="246"/>
      <c r="QLS85" s="246"/>
      <c r="QLT85" s="246"/>
      <c r="QLU85" s="246"/>
      <c r="QLV85" s="246"/>
      <c r="QLW85" s="246"/>
      <c r="QLX85" s="246"/>
      <c r="QLY85" s="246"/>
      <c r="QLZ85" s="246"/>
      <c r="QMA85" s="246"/>
      <c r="QMB85" s="246"/>
      <c r="QMC85" s="246"/>
      <c r="QMD85" s="246"/>
      <c r="QME85" s="246"/>
      <c r="QMF85" s="246"/>
      <c r="QMG85" s="246"/>
      <c r="QMH85" s="246"/>
      <c r="QMI85" s="246"/>
      <c r="QMJ85" s="246"/>
      <c r="QMK85" s="246"/>
      <c r="QML85" s="246"/>
      <c r="QMM85" s="246"/>
      <c r="QMN85" s="246"/>
      <c r="QMO85" s="246"/>
      <c r="QMP85" s="246"/>
      <c r="QMQ85" s="246"/>
      <c r="QMR85" s="246"/>
      <c r="QMS85" s="246"/>
      <c r="QMT85" s="246"/>
      <c r="QMU85" s="246"/>
      <c r="QMV85" s="246"/>
      <c r="QMW85" s="246"/>
      <c r="QMX85" s="246"/>
      <c r="QMY85" s="246"/>
      <c r="QMZ85" s="246"/>
      <c r="QNA85" s="246"/>
      <c r="QNB85" s="246"/>
      <c r="QNC85" s="246"/>
      <c r="QND85" s="246"/>
      <c r="QNE85" s="246"/>
      <c r="QNF85" s="246"/>
      <c r="QNG85" s="246"/>
      <c r="QNH85" s="246"/>
      <c r="QNI85" s="246"/>
      <c r="QNJ85" s="246"/>
      <c r="QNK85" s="246"/>
      <c r="QNL85" s="246"/>
      <c r="QNM85" s="246"/>
      <c r="QNN85" s="246"/>
      <c r="QNO85" s="246"/>
      <c r="QNP85" s="246"/>
      <c r="QNQ85" s="246"/>
      <c r="QNR85" s="246"/>
      <c r="QNS85" s="246"/>
      <c r="QNT85" s="246"/>
      <c r="QNU85" s="246"/>
      <c r="QNV85" s="246"/>
      <c r="QNW85" s="246"/>
      <c r="QNX85" s="246"/>
      <c r="QNY85" s="246"/>
      <c r="QNZ85" s="246"/>
      <c r="QOA85" s="246"/>
      <c r="QOB85" s="246"/>
      <c r="QOC85" s="246"/>
      <c r="QOD85" s="246"/>
      <c r="QOE85" s="246"/>
      <c r="QOF85" s="246"/>
      <c r="QOG85" s="246"/>
      <c r="QOH85" s="246"/>
      <c r="QOI85" s="246"/>
      <c r="QOJ85" s="246"/>
      <c r="QOK85" s="246"/>
      <c r="QOL85" s="246"/>
      <c r="QOM85" s="246"/>
      <c r="QON85" s="246"/>
      <c r="QOO85" s="246"/>
      <c r="QOP85" s="246"/>
      <c r="QOQ85" s="246"/>
      <c r="QOR85" s="246"/>
      <c r="QOS85" s="246"/>
      <c r="QOT85" s="246"/>
      <c r="QOU85" s="246"/>
      <c r="QOV85" s="246"/>
      <c r="QOW85" s="246"/>
      <c r="QOX85" s="246"/>
      <c r="QOY85" s="246"/>
      <c r="QOZ85" s="246"/>
      <c r="QPA85" s="246"/>
      <c r="QPB85" s="246"/>
      <c r="QPC85" s="246"/>
      <c r="QPD85" s="246"/>
      <c r="QPE85" s="246"/>
      <c r="QPF85" s="246"/>
      <c r="QPG85" s="246"/>
      <c r="QPH85" s="246"/>
      <c r="QPI85" s="246"/>
      <c r="QPJ85" s="246"/>
      <c r="QPK85" s="246"/>
      <c r="QPL85" s="246"/>
      <c r="QPM85" s="246"/>
      <c r="QPN85" s="246"/>
      <c r="QPO85" s="246"/>
      <c r="QPP85" s="246"/>
      <c r="QPQ85" s="246"/>
      <c r="QPR85" s="246"/>
      <c r="QPS85" s="246"/>
      <c r="QPT85" s="246"/>
      <c r="QPU85" s="246"/>
      <c r="QPV85" s="246"/>
      <c r="QPW85" s="246"/>
      <c r="QPX85" s="246"/>
      <c r="QPY85" s="246"/>
      <c r="QPZ85" s="246"/>
      <c r="QQA85" s="246"/>
      <c r="QQB85" s="246"/>
      <c r="QQC85" s="246"/>
      <c r="QQD85" s="246"/>
      <c r="QQE85" s="246"/>
      <c r="QQF85" s="246"/>
      <c r="QQG85" s="246"/>
      <c r="QQH85" s="246"/>
      <c r="QQI85" s="246"/>
      <c r="QQJ85" s="246"/>
      <c r="QQK85" s="246"/>
      <c r="QQL85" s="246"/>
      <c r="QQM85" s="246"/>
      <c r="QQN85" s="246"/>
      <c r="QQO85" s="246"/>
      <c r="QQP85" s="246"/>
      <c r="QQQ85" s="246"/>
      <c r="QQR85" s="246"/>
      <c r="QQS85" s="246"/>
      <c r="QQT85" s="246"/>
      <c r="QQU85" s="246"/>
      <c r="QQV85" s="246"/>
      <c r="QQW85" s="246"/>
      <c r="QQX85" s="246"/>
      <c r="QQY85" s="246"/>
      <c r="QQZ85" s="246"/>
      <c r="QRA85" s="246"/>
      <c r="QRB85" s="246"/>
      <c r="QRC85" s="246"/>
      <c r="QRD85" s="246"/>
      <c r="QRE85" s="246"/>
      <c r="QRF85" s="246"/>
      <c r="QRG85" s="246"/>
      <c r="QRH85" s="246"/>
      <c r="QRI85" s="246"/>
      <c r="QRJ85" s="246"/>
      <c r="QRK85" s="246"/>
      <c r="QRL85" s="246"/>
      <c r="QRM85" s="246"/>
      <c r="QRN85" s="246"/>
      <c r="QRO85" s="246"/>
      <c r="QRP85" s="246"/>
      <c r="QRQ85" s="246"/>
      <c r="QRR85" s="246"/>
      <c r="QRS85" s="246"/>
      <c r="QRT85" s="246"/>
      <c r="QRU85" s="246"/>
      <c r="QRV85" s="246"/>
      <c r="QRW85" s="246"/>
      <c r="QRX85" s="246"/>
      <c r="QRY85" s="246"/>
      <c r="QRZ85" s="246"/>
      <c r="QSA85" s="246"/>
      <c r="QSB85" s="246"/>
      <c r="QSC85" s="246"/>
      <c r="QSD85" s="246"/>
      <c r="QSE85" s="246"/>
      <c r="QSF85" s="246"/>
      <c r="QSG85" s="246"/>
      <c r="QSH85" s="246"/>
      <c r="QSI85" s="246"/>
      <c r="QSJ85" s="246"/>
      <c r="QSK85" s="246"/>
      <c r="QSL85" s="246"/>
      <c r="QSM85" s="246"/>
      <c r="QSN85" s="246"/>
      <c r="QSO85" s="246"/>
      <c r="QSP85" s="246"/>
      <c r="QSQ85" s="246"/>
      <c r="QSR85" s="246"/>
      <c r="QSS85" s="246"/>
      <c r="QST85" s="246"/>
      <c r="QSU85" s="246"/>
      <c r="QSV85" s="246"/>
      <c r="QSW85" s="246"/>
      <c r="QSX85" s="246"/>
      <c r="QSY85" s="246"/>
      <c r="QSZ85" s="246"/>
      <c r="QTA85" s="246"/>
      <c r="QTB85" s="246"/>
      <c r="QTC85" s="246"/>
      <c r="QTD85" s="246"/>
      <c r="QTE85" s="246"/>
      <c r="QTF85" s="246"/>
      <c r="QTG85" s="246"/>
      <c r="QTH85" s="246"/>
      <c r="QTI85" s="246"/>
      <c r="QTJ85" s="246"/>
      <c r="QTK85" s="246"/>
      <c r="QTL85" s="246"/>
      <c r="QTM85" s="246"/>
      <c r="QTN85" s="246"/>
      <c r="QTO85" s="246"/>
      <c r="QTP85" s="246"/>
      <c r="QTQ85" s="246"/>
      <c r="QTR85" s="246"/>
      <c r="QTS85" s="246"/>
      <c r="QTT85" s="246"/>
      <c r="QTU85" s="246"/>
      <c r="QTV85" s="246"/>
      <c r="QTW85" s="246"/>
      <c r="QTX85" s="246"/>
      <c r="QTY85" s="246"/>
      <c r="QTZ85" s="246"/>
      <c r="QUA85" s="246"/>
      <c r="QUB85" s="246"/>
      <c r="QUC85" s="246"/>
      <c r="QUD85" s="246"/>
      <c r="QUE85" s="246"/>
      <c r="QUF85" s="246"/>
      <c r="QUG85" s="246"/>
      <c r="QUH85" s="246"/>
      <c r="QUI85" s="246"/>
      <c r="QUJ85" s="246"/>
      <c r="QUK85" s="246"/>
      <c r="QUL85" s="246"/>
      <c r="QUM85" s="246"/>
      <c r="QUN85" s="246"/>
      <c r="QUO85" s="246"/>
      <c r="QUP85" s="246"/>
      <c r="QUQ85" s="246"/>
      <c r="QUR85" s="246"/>
      <c r="QUS85" s="246"/>
      <c r="QUT85" s="246"/>
      <c r="QUU85" s="246"/>
      <c r="QUV85" s="246"/>
      <c r="QUW85" s="246"/>
      <c r="QUX85" s="246"/>
      <c r="QUY85" s="246"/>
      <c r="QUZ85" s="246"/>
      <c r="QVA85" s="246"/>
      <c r="QVB85" s="246"/>
      <c r="QVC85" s="246"/>
      <c r="QVD85" s="246"/>
      <c r="QVE85" s="246"/>
      <c r="QVF85" s="246"/>
      <c r="QVG85" s="246"/>
      <c r="QVH85" s="246"/>
      <c r="QVI85" s="246"/>
      <c r="QVJ85" s="246"/>
      <c r="QVK85" s="246"/>
      <c r="QVL85" s="246"/>
      <c r="QVM85" s="246"/>
      <c r="QVN85" s="246"/>
      <c r="QVO85" s="246"/>
      <c r="QVP85" s="246"/>
      <c r="QVQ85" s="246"/>
      <c r="QVR85" s="246"/>
      <c r="QVS85" s="246"/>
      <c r="QVT85" s="246"/>
      <c r="QVU85" s="246"/>
      <c r="QVV85" s="246"/>
      <c r="QVW85" s="246"/>
      <c r="QVX85" s="246"/>
      <c r="QVY85" s="246"/>
      <c r="QVZ85" s="246"/>
      <c r="QWA85" s="246"/>
      <c r="QWB85" s="246"/>
      <c r="QWC85" s="246"/>
      <c r="QWD85" s="246"/>
      <c r="QWE85" s="246"/>
      <c r="QWF85" s="246"/>
      <c r="QWG85" s="246"/>
      <c r="QWH85" s="246"/>
      <c r="QWI85" s="246"/>
      <c r="QWJ85" s="246"/>
      <c r="QWK85" s="246"/>
      <c r="QWL85" s="246"/>
      <c r="QWM85" s="246"/>
      <c r="QWN85" s="246"/>
      <c r="QWO85" s="246"/>
      <c r="QWP85" s="246"/>
      <c r="QWQ85" s="246"/>
      <c r="QWR85" s="246"/>
      <c r="QWS85" s="246"/>
      <c r="QWT85" s="246"/>
      <c r="QWU85" s="246"/>
      <c r="QWV85" s="246"/>
      <c r="QWW85" s="246"/>
      <c r="QWX85" s="246"/>
      <c r="QWY85" s="246"/>
      <c r="QWZ85" s="246"/>
      <c r="QXA85" s="246"/>
      <c r="QXB85" s="246"/>
      <c r="QXC85" s="246"/>
      <c r="QXD85" s="246"/>
      <c r="QXE85" s="246"/>
      <c r="QXF85" s="246"/>
      <c r="QXG85" s="246"/>
      <c r="QXH85" s="246"/>
      <c r="QXI85" s="246"/>
      <c r="QXJ85" s="246"/>
      <c r="QXK85" s="246"/>
      <c r="QXL85" s="246"/>
      <c r="QXM85" s="246"/>
      <c r="QXN85" s="246"/>
      <c r="QXO85" s="246"/>
      <c r="QXP85" s="246"/>
      <c r="QXQ85" s="246"/>
      <c r="QXR85" s="246"/>
      <c r="QXS85" s="246"/>
      <c r="QXT85" s="246"/>
      <c r="QXU85" s="246"/>
      <c r="QXV85" s="246"/>
      <c r="QXW85" s="246"/>
      <c r="QXX85" s="246"/>
      <c r="QXY85" s="246"/>
      <c r="QXZ85" s="246"/>
      <c r="QYA85" s="246"/>
      <c r="QYB85" s="246"/>
      <c r="QYC85" s="246"/>
      <c r="QYD85" s="246"/>
      <c r="QYE85" s="246"/>
      <c r="QYF85" s="246"/>
      <c r="QYG85" s="246"/>
      <c r="QYH85" s="246"/>
      <c r="QYI85" s="246"/>
      <c r="QYJ85" s="246"/>
      <c r="QYK85" s="246"/>
      <c r="QYL85" s="246"/>
      <c r="QYM85" s="246"/>
      <c r="QYN85" s="246"/>
      <c r="QYO85" s="246"/>
      <c r="QYP85" s="246"/>
      <c r="QYQ85" s="246"/>
      <c r="QYR85" s="246"/>
      <c r="QYS85" s="246"/>
      <c r="QYT85" s="246"/>
      <c r="QYU85" s="246"/>
      <c r="QYV85" s="246"/>
      <c r="QYW85" s="246"/>
      <c r="QYX85" s="246"/>
      <c r="QYY85" s="246"/>
      <c r="QYZ85" s="246"/>
      <c r="QZA85" s="246"/>
      <c r="QZB85" s="246"/>
      <c r="QZC85" s="246"/>
      <c r="QZD85" s="246"/>
      <c r="QZE85" s="246"/>
      <c r="QZF85" s="246"/>
      <c r="QZG85" s="246"/>
      <c r="QZH85" s="246"/>
      <c r="QZI85" s="246"/>
      <c r="QZJ85" s="246"/>
      <c r="QZK85" s="246"/>
      <c r="QZL85" s="246"/>
      <c r="QZM85" s="246"/>
      <c r="QZN85" s="246"/>
      <c r="QZO85" s="246"/>
      <c r="QZP85" s="246"/>
      <c r="QZQ85" s="246"/>
      <c r="QZR85" s="246"/>
      <c r="QZS85" s="246"/>
      <c r="QZT85" s="246"/>
      <c r="QZU85" s="246"/>
      <c r="QZV85" s="246"/>
      <c r="QZW85" s="246"/>
      <c r="QZX85" s="246"/>
      <c r="QZY85" s="246"/>
      <c r="QZZ85" s="246"/>
      <c r="RAA85" s="246"/>
      <c r="RAB85" s="246"/>
      <c r="RAC85" s="246"/>
      <c r="RAD85" s="246"/>
      <c r="RAE85" s="246"/>
      <c r="RAF85" s="246"/>
      <c r="RAG85" s="246"/>
      <c r="RAH85" s="246"/>
      <c r="RAI85" s="246"/>
      <c r="RAJ85" s="246"/>
      <c r="RAK85" s="246"/>
      <c r="RAL85" s="246"/>
      <c r="RAM85" s="246"/>
      <c r="RAN85" s="246"/>
      <c r="RAO85" s="246"/>
      <c r="RAP85" s="246"/>
      <c r="RAQ85" s="246"/>
      <c r="RAR85" s="246"/>
      <c r="RAS85" s="246"/>
      <c r="RAT85" s="246"/>
      <c r="RAU85" s="246"/>
      <c r="RAV85" s="246"/>
      <c r="RAW85" s="246"/>
      <c r="RAX85" s="246"/>
      <c r="RAY85" s="246"/>
      <c r="RAZ85" s="246"/>
      <c r="RBA85" s="246"/>
      <c r="RBB85" s="246"/>
      <c r="RBC85" s="246"/>
      <c r="RBD85" s="246"/>
      <c r="RBE85" s="246"/>
      <c r="RBF85" s="246"/>
      <c r="RBG85" s="246"/>
      <c r="RBH85" s="246"/>
      <c r="RBI85" s="246"/>
      <c r="RBJ85" s="246"/>
      <c r="RBK85" s="246"/>
      <c r="RBL85" s="246"/>
      <c r="RBM85" s="246"/>
      <c r="RBN85" s="246"/>
      <c r="RBO85" s="246"/>
      <c r="RBP85" s="246"/>
      <c r="RBQ85" s="246"/>
      <c r="RBR85" s="246"/>
      <c r="RBS85" s="246"/>
      <c r="RBT85" s="246"/>
      <c r="RBU85" s="246"/>
      <c r="RBV85" s="246"/>
      <c r="RBW85" s="246"/>
      <c r="RBX85" s="246"/>
      <c r="RBY85" s="246"/>
      <c r="RBZ85" s="246"/>
      <c r="RCA85" s="246"/>
      <c r="RCB85" s="246"/>
      <c r="RCC85" s="246"/>
      <c r="RCD85" s="246"/>
      <c r="RCE85" s="246"/>
      <c r="RCF85" s="246"/>
      <c r="RCG85" s="246"/>
      <c r="RCH85" s="246"/>
      <c r="RCI85" s="246"/>
      <c r="RCJ85" s="246"/>
      <c r="RCK85" s="246"/>
      <c r="RCL85" s="246"/>
      <c r="RCM85" s="246"/>
      <c r="RCN85" s="246"/>
      <c r="RCO85" s="246"/>
      <c r="RCP85" s="246"/>
      <c r="RCQ85" s="246"/>
      <c r="RCR85" s="246"/>
      <c r="RCS85" s="246"/>
      <c r="RCT85" s="246"/>
      <c r="RCU85" s="246"/>
      <c r="RCV85" s="246"/>
      <c r="RCW85" s="246"/>
      <c r="RCX85" s="246"/>
      <c r="RCY85" s="246"/>
      <c r="RCZ85" s="246"/>
      <c r="RDA85" s="246"/>
      <c r="RDB85" s="246"/>
      <c r="RDC85" s="246"/>
      <c r="RDD85" s="246"/>
      <c r="RDE85" s="246"/>
      <c r="RDF85" s="246"/>
      <c r="RDG85" s="246"/>
      <c r="RDH85" s="246"/>
      <c r="RDI85" s="246"/>
      <c r="RDJ85" s="246"/>
      <c r="RDK85" s="246"/>
      <c r="RDL85" s="246"/>
      <c r="RDM85" s="246"/>
      <c r="RDN85" s="246"/>
      <c r="RDO85" s="246"/>
      <c r="RDP85" s="246"/>
      <c r="RDQ85" s="246"/>
      <c r="RDR85" s="246"/>
      <c r="RDS85" s="246"/>
      <c r="RDT85" s="246"/>
      <c r="RDU85" s="246"/>
      <c r="RDV85" s="246"/>
      <c r="RDW85" s="246"/>
      <c r="RDX85" s="246"/>
      <c r="RDY85" s="246"/>
      <c r="RDZ85" s="246"/>
      <c r="REA85" s="246"/>
      <c r="REB85" s="246"/>
      <c r="REC85" s="246"/>
      <c r="RED85" s="246"/>
      <c r="REE85" s="246"/>
      <c r="REF85" s="246"/>
      <c r="REG85" s="246"/>
      <c r="REH85" s="246"/>
      <c r="REI85" s="246"/>
      <c r="REJ85" s="246"/>
      <c r="REK85" s="246"/>
      <c r="REL85" s="246"/>
      <c r="REM85" s="246"/>
      <c r="REN85" s="246"/>
      <c r="REO85" s="246"/>
      <c r="REP85" s="246"/>
      <c r="REQ85" s="246"/>
      <c r="RER85" s="246"/>
      <c r="RES85" s="246"/>
      <c r="RET85" s="246"/>
      <c r="REU85" s="246"/>
      <c r="REV85" s="246"/>
      <c r="REW85" s="246"/>
      <c r="REX85" s="246"/>
      <c r="REY85" s="246"/>
      <c r="REZ85" s="246"/>
      <c r="RFA85" s="246"/>
      <c r="RFB85" s="246"/>
      <c r="RFC85" s="246"/>
      <c r="RFD85" s="246"/>
      <c r="RFE85" s="246"/>
      <c r="RFF85" s="246"/>
      <c r="RFG85" s="246"/>
      <c r="RFH85" s="246"/>
      <c r="RFI85" s="246"/>
      <c r="RFJ85" s="246"/>
      <c r="RFK85" s="246"/>
      <c r="RFL85" s="246"/>
      <c r="RFM85" s="246"/>
      <c r="RFN85" s="246"/>
      <c r="RFO85" s="246"/>
      <c r="RFP85" s="246"/>
      <c r="RFQ85" s="246"/>
      <c r="RFR85" s="246"/>
      <c r="RFS85" s="246"/>
      <c r="RFT85" s="246"/>
      <c r="RFU85" s="246"/>
      <c r="RFV85" s="246"/>
      <c r="RFW85" s="246"/>
      <c r="RFX85" s="246"/>
      <c r="RFY85" s="246"/>
      <c r="RFZ85" s="246"/>
      <c r="RGA85" s="246"/>
      <c r="RGB85" s="246"/>
      <c r="RGC85" s="246"/>
      <c r="RGD85" s="246"/>
      <c r="RGE85" s="246"/>
      <c r="RGF85" s="246"/>
      <c r="RGG85" s="246"/>
      <c r="RGH85" s="246"/>
      <c r="RGI85" s="246"/>
      <c r="RGJ85" s="246"/>
      <c r="RGK85" s="246"/>
      <c r="RGL85" s="246"/>
      <c r="RGM85" s="246"/>
      <c r="RGN85" s="246"/>
      <c r="RGO85" s="246"/>
      <c r="RGP85" s="246"/>
      <c r="RGQ85" s="246"/>
      <c r="RGR85" s="246"/>
      <c r="RGS85" s="246"/>
      <c r="RGT85" s="246"/>
      <c r="RGU85" s="246"/>
      <c r="RGV85" s="246"/>
      <c r="RGW85" s="246"/>
      <c r="RGX85" s="246"/>
      <c r="RGY85" s="246"/>
      <c r="RGZ85" s="246"/>
      <c r="RHA85" s="246"/>
      <c r="RHB85" s="246"/>
      <c r="RHC85" s="246"/>
      <c r="RHD85" s="246"/>
      <c r="RHE85" s="246"/>
      <c r="RHF85" s="246"/>
      <c r="RHG85" s="246"/>
      <c r="RHH85" s="246"/>
      <c r="RHI85" s="246"/>
      <c r="RHJ85" s="246"/>
      <c r="RHK85" s="246"/>
      <c r="RHL85" s="246"/>
      <c r="RHM85" s="246"/>
      <c r="RHN85" s="246"/>
      <c r="RHO85" s="246"/>
      <c r="RHP85" s="246"/>
      <c r="RHQ85" s="246"/>
      <c r="RHR85" s="246"/>
      <c r="RHS85" s="246"/>
      <c r="RHT85" s="246"/>
      <c r="RHU85" s="246"/>
      <c r="RHV85" s="246"/>
      <c r="RHW85" s="246"/>
      <c r="RHX85" s="246"/>
      <c r="RHY85" s="246"/>
      <c r="RHZ85" s="246"/>
      <c r="RIA85" s="246"/>
      <c r="RIB85" s="246"/>
      <c r="RIC85" s="246"/>
      <c r="RID85" s="246"/>
      <c r="RIE85" s="246"/>
      <c r="RIF85" s="246"/>
      <c r="RIG85" s="246"/>
      <c r="RIH85" s="246"/>
      <c r="RII85" s="246"/>
      <c r="RIJ85" s="246"/>
      <c r="RIK85" s="246"/>
      <c r="RIL85" s="246"/>
      <c r="RIM85" s="246"/>
      <c r="RIN85" s="246"/>
      <c r="RIO85" s="246"/>
      <c r="RIP85" s="246"/>
      <c r="RIQ85" s="246"/>
      <c r="RIR85" s="246"/>
      <c r="RIS85" s="246"/>
      <c r="RIT85" s="246"/>
      <c r="RIU85" s="246"/>
      <c r="RIV85" s="246"/>
      <c r="RIW85" s="246"/>
      <c r="RIX85" s="246"/>
      <c r="RIY85" s="246"/>
      <c r="RIZ85" s="246"/>
      <c r="RJA85" s="246"/>
      <c r="RJB85" s="246"/>
      <c r="RJC85" s="246"/>
      <c r="RJD85" s="246"/>
      <c r="RJE85" s="246"/>
      <c r="RJF85" s="246"/>
      <c r="RJG85" s="246"/>
      <c r="RJH85" s="246"/>
      <c r="RJI85" s="246"/>
      <c r="RJJ85" s="246"/>
      <c r="RJK85" s="246"/>
      <c r="RJL85" s="246"/>
      <c r="RJM85" s="246"/>
      <c r="RJN85" s="246"/>
      <c r="RJO85" s="246"/>
      <c r="RJP85" s="246"/>
      <c r="RJQ85" s="246"/>
      <c r="RJR85" s="246"/>
      <c r="RJS85" s="246"/>
      <c r="RJT85" s="246"/>
      <c r="RJU85" s="246"/>
      <c r="RJV85" s="246"/>
      <c r="RJW85" s="246"/>
      <c r="RJX85" s="246"/>
      <c r="RJY85" s="246"/>
      <c r="RJZ85" s="246"/>
      <c r="RKA85" s="246"/>
      <c r="RKB85" s="246"/>
      <c r="RKC85" s="246"/>
      <c r="RKD85" s="246"/>
      <c r="RKE85" s="246"/>
      <c r="RKF85" s="246"/>
      <c r="RKG85" s="246"/>
      <c r="RKH85" s="246"/>
      <c r="RKI85" s="246"/>
      <c r="RKJ85" s="246"/>
      <c r="RKK85" s="246"/>
      <c r="RKL85" s="246"/>
      <c r="RKM85" s="246"/>
      <c r="RKN85" s="246"/>
      <c r="RKO85" s="246"/>
      <c r="RKP85" s="246"/>
      <c r="RKQ85" s="246"/>
      <c r="RKR85" s="246"/>
      <c r="RKS85" s="246"/>
      <c r="RKT85" s="246"/>
      <c r="RKU85" s="246"/>
      <c r="RKV85" s="246"/>
      <c r="RKW85" s="246"/>
      <c r="RKX85" s="246"/>
      <c r="RKY85" s="246"/>
      <c r="RKZ85" s="246"/>
      <c r="RLA85" s="246"/>
      <c r="RLB85" s="246"/>
      <c r="RLC85" s="246"/>
      <c r="RLD85" s="246"/>
      <c r="RLE85" s="246"/>
      <c r="RLF85" s="246"/>
      <c r="RLG85" s="246"/>
      <c r="RLH85" s="246"/>
      <c r="RLI85" s="246"/>
      <c r="RLJ85" s="246"/>
      <c r="RLK85" s="246"/>
      <c r="RLL85" s="246"/>
      <c r="RLM85" s="246"/>
      <c r="RLN85" s="246"/>
      <c r="RLO85" s="246"/>
      <c r="RLP85" s="246"/>
      <c r="RLQ85" s="246"/>
      <c r="RLR85" s="246"/>
      <c r="RLS85" s="246"/>
      <c r="RLT85" s="246"/>
      <c r="RLU85" s="246"/>
      <c r="RLV85" s="246"/>
      <c r="RLW85" s="246"/>
      <c r="RLX85" s="246"/>
      <c r="RLY85" s="246"/>
      <c r="RLZ85" s="246"/>
      <c r="RMA85" s="246"/>
      <c r="RMB85" s="246"/>
      <c r="RMC85" s="246"/>
      <c r="RMD85" s="246"/>
      <c r="RME85" s="246"/>
      <c r="RMF85" s="246"/>
      <c r="RMG85" s="246"/>
      <c r="RMH85" s="246"/>
      <c r="RMI85" s="246"/>
      <c r="RMJ85" s="246"/>
      <c r="RMK85" s="246"/>
      <c r="RML85" s="246"/>
      <c r="RMM85" s="246"/>
      <c r="RMN85" s="246"/>
      <c r="RMO85" s="246"/>
      <c r="RMP85" s="246"/>
      <c r="RMQ85" s="246"/>
      <c r="RMR85" s="246"/>
      <c r="RMS85" s="246"/>
      <c r="RMT85" s="246"/>
      <c r="RMU85" s="246"/>
      <c r="RMV85" s="246"/>
      <c r="RMW85" s="246"/>
      <c r="RMX85" s="246"/>
      <c r="RMY85" s="246"/>
      <c r="RMZ85" s="246"/>
      <c r="RNA85" s="246"/>
      <c r="RNB85" s="246"/>
      <c r="RNC85" s="246"/>
      <c r="RND85" s="246"/>
      <c r="RNE85" s="246"/>
      <c r="RNF85" s="246"/>
      <c r="RNG85" s="246"/>
      <c r="RNH85" s="246"/>
      <c r="RNI85" s="246"/>
      <c r="RNJ85" s="246"/>
      <c r="RNK85" s="246"/>
      <c r="RNL85" s="246"/>
      <c r="RNM85" s="246"/>
      <c r="RNN85" s="246"/>
      <c r="RNO85" s="246"/>
      <c r="RNP85" s="246"/>
      <c r="RNQ85" s="246"/>
      <c r="RNR85" s="246"/>
      <c r="RNS85" s="246"/>
      <c r="RNT85" s="246"/>
      <c r="RNU85" s="246"/>
      <c r="RNV85" s="246"/>
      <c r="RNW85" s="246"/>
      <c r="RNX85" s="246"/>
      <c r="RNY85" s="246"/>
      <c r="RNZ85" s="246"/>
      <c r="ROA85" s="246"/>
      <c r="ROB85" s="246"/>
      <c r="ROC85" s="246"/>
      <c r="ROD85" s="246"/>
      <c r="ROE85" s="246"/>
      <c r="ROF85" s="246"/>
      <c r="ROG85" s="246"/>
      <c r="ROH85" s="246"/>
      <c r="ROI85" s="246"/>
      <c r="ROJ85" s="246"/>
      <c r="ROK85" s="246"/>
      <c r="ROL85" s="246"/>
      <c r="ROM85" s="246"/>
      <c r="RON85" s="246"/>
      <c r="ROO85" s="246"/>
      <c r="ROP85" s="246"/>
      <c r="ROQ85" s="246"/>
      <c r="ROR85" s="246"/>
      <c r="ROS85" s="246"/>
      <c r="ROT85" s="246"/>
      <c r="ROU85" s="246"/>
      <c r="ROV85" s="246"/>
      <c r="ROW85" s="246"/>
      <c r="ROX85" s="246"/>
      <c r="ROY85" s="246"/>
      <c r="ROZ85" s="246"/>
      <c r="RPA85" s="246"/>
      <c r="RPB85" s="246"/>
      <c r="RPC85" s="246"/>
      <c r="RPD85" s="246"/>
      <c r="RPE85" s="246"/>
      <c r="RPF85" s="246"/>
      <c r="RPG85" s="246"/>
      <c r="RPH85" s="246"/>
      <c r="RPI85" s="246"/>
      <c r="RPJ85" s="246"/>
      <c r="RPK85" s="246"/>
      <c r="RPL85" s="246"/>
      <c r="RPM85" s="246"/>
      <c r="RPN85" s="246"/>
      <c r="RPO85" s="246"/>
      <c r="RPP85" s="246"/>
      <c r="RPQ85" s="246"/>
      <c r="RPR85" s="246"/>
      <c r="RPS85" s="246"/>
      <c r="RPT85" s="246"/>
      <c r="RPU85" s="246"/>
      <c r="RPV85" s="246"/>
      <c r="RPW85" s="246"/>
      <c r="RPX85" s="246"/>
      <c r="RPY85" s="246"/>
      <c r="RPZ85" s="246"/>
      <c r="RQA85" s="246"/>
      <c r="RQB85" s="246"/>
      <c r="RQC85" s="246"/>
      <c r="RQD85" s="246"/>
      <c r="RQE85" s="246"/>
      <c r="RQF85" s="246"/>
      <c r="RQG85" s="246"/>
      <c r="RQH85" s="246"/>
      <c r="RQI85" s="246"/>
      <c r="RQJ85" s="246"/>
      <c r="RQK85" s="246"/>
      <c r="RQL85" s="246"/>
      <c r="RQM85" s="246"/>
      <c r="RQN85" s="246"/>
      <c r="RQO85" s="246"/>
      <c r="RQP85" s="246"/>
      <c r="RQQ85" s="246"/>
      <c r="RQR85" s="246"/>
      <c r="RQS85" s="246"/>
      <c r="RQT85" s="246"/>
      <c r="RQU85" s="246"/>
      <c r="RQV85" s="246"/>
      <c r="RQW85" s="246"/>
      <c r="RQX85" s="246"/>
      <c r="RQY85" s="246"/>
      <c r="RQZ85" s="246"/>
      <c r="RRA85" s="246"/>
      <c r="RRB85" s="246"/>
      <c r="RRC85" s="246"/>
      <c r="RRD85" s="246"/>
      <c r="RRE85" s="246"/>
      <c r="RRF85" s="246"/>
      <c r="RRG85" s="246"/>
      <c r="RRH85" s="246"/>
      <c r="RRI85" s="246"/>
      <c r="RRJ85" s="246"/>
      <c r="RRK85" s="246"/>
      <c r="RRL85" s="246"/>
      <c r="RRM85" s="246"/>
      <c r="RRN85" s="246"/>
      <c r="RRO85" s="246"/>
      <c r="RRP85" s="246"/>
      <c r="RRQ85" s="246"/>
      <c r="RRR85" s="246"/>
      <c r="RRS85" s="246"/>
      <c r="RRT85" s="246"/>
      <c r="RRU85" s="246"/>
      <c r="RRV85" s="246"/>
      <c r="RRW85" s="246"/>
      <c r="RRX85" s="246"/>
      <c r="RRY85" s="246"/>
      <c r="RRZ85" s="246"/>
      <c r="RSA85" s="246"/>
      <c r="RSB85" s="246"/>
      <c r="RSC85" s="246"/>
      <c r="RSD85" s="246"/>
      <c r="RSE85" s="246"/>
      <c r="RSF85" s="246"/>
      <c r="RSG85" s="246"/>
      <c r="RSH85" s="246"/>
      <c r="RSI85" s="246"/>
      <c r="RSJ85" s="246"/>
      <c r="RSK85" s="246"/>
      <c r="RSL85" s="246"/>
      <c r="RSM85" s="246"/>
      <c r="RSN85" s="246"/>
      <c r="RSO85" s="246"/>
      <c r="RSP85" s="246"/>
      <c r="RSQ85" s="246"/>
      <c r="RSR85" s="246"/>
      <c r="RSS85" s="246"/>
      <c r="RST85" s="246"/>
      <c r="RSU85" s="246"/>
      <c r="RSV85" s="246"/>
      <c r="RSW85" s="246"/>
      <c r="RSX85" s="246"/>
      <c r="RSY85" s="246"/>
      <c r="RSZ85" s="246"/>
      <c r="RTA85" s="246"/>
      <c r="RTB85" s="246"/>
      <c r="RTC85" s="246"/>
      <c r="RTD85" s="246"/>
      <c r="RTE85" s="246"/>
      <c r="RTF85" s="246"/>
      <c r="RTG85" s="246"/>
      <c r="RTH85" s="246"/>
      <c r="RTI85" s="246"/>
      <c r="RTJ85" s="246"/>
      <c r="RTK85" s="246"/>
      <c r="RTL85" s="246"/>
      <c r="RTM85" s="246"/>
      <c r="RTN85" s="246"/>
      <c r="RTO85" s="246"/>
      <c r="RTP85" s="246"/>
      <c r="RTQ85" s="246"/>
      <c r="RTR85" s="246"/>
      <c r="RTS85" s="246"/>
      <c r="RTT85" s="246"/>
      <c r="RTU85" s="246"/>
      <c r="RTV85" s="246"/>
      <c r="RTW85" s="246"/>
      <c r="RTX85" s="246"/>
      <c r="RTY85" s="246"/>
      <c r="RTZ85" s="246"/>
      <c r="RUA85" s="246"/>
      <c r="RUB85" s="246"/>
      <c r="RUC85" s="246"/>
      <c r="RUD85" s="246"/>
      <c r="RUE85" s="246"/>
      <c r="RUF85" s="246"/>
      <c r="RUG85" s="246"/>
      <c r="RUH85" s="246"/>
      <c r="RUI85" s="246"/>
      <c r="RUJ85" s="246"/>
      <c r="RUK85" s="246"/>
      <c r="RUL85" s="246"/>
      <c r="RUM85" s="246"/>
      <c r="RUN85" s="246"/>
      <c r="RUO85" s="246"/>
      <c r="RUP85" s="246"/>
      <c r="RUQ85" s="246"/>
      <c r="RUR85" s="246"/>
      <c r="RUS85" s="246"/>
      <c r="RUT85" s="246"/>
      <c r="RUU85" s="246"/>
      <c r="RUV85" s="246"/>
      <c r="RUW85" s="246"/>
      <c r="RUX85" s="246"/>
      <c r="RUY85" s="246"/>
      <c r="RUZ85" s="246"/>
      <c r="RVA85" s="246"/>
      <c r="RVB85" s="246"/>
      <c r="RVC85" s="246"/>
      <c r="RVD85" s="246"/>
      <c r="RVE85" s="246"/>
      <c r="RVF85" s="246"/>
      <c r="RVG85" s="246"/>
      <c r="RVH85" s="246"/>
      <c r="RVI85" s="246"/>
      <c r="RVJ85" s="246"/>
      <c r="RVK85" s="246"/>
      <c r="RVL85" s="246"/>
      <c r="RVM85" s="246"/>
      <c r="RVN85" s="246"/>
      <c r="RVO85" s="246"/>
      <c r="RVP85" s="246"/>
      <c r="RVQ85" s="246"/>
      <c r="RVR85" s="246"/>
      <c r="RVS85" s="246"/>
      <c r="RVT85" s="246"/>
      <c r="RVU85" s="246"/>
      <c r="RVV85" s="246"/>
      <c r="RVW85" s="246"/>
      <c r="RVX85" s="246"/>
      <c r="RVY85" s="246"/>
      <c r="RVZ85" s="246"/>
      <c r="RWA85" s="246"/>
      <c r="RWB85" s="246"/>
      <c r="RWC85" s="246"/>
      <c r="RWD85" s="246"/>
      <c r="RWE85" s="246"/>
      <c r="RWF85" s="246"/>
      <c r="RWG85" s="246"/>
      <c r="RWH85" s="246"/>
      <c r="RWI85" s="246"/>
      <c r="RWJ85" s="246"/>
      <c r="RWK85" s="246"/>
      <c r="RWL85" s="246"/>
      <c r="RWM85" s="246"/>
      <c r="RWN85" s="246"/>
      <c r="RWO85" s="246"/>
      <c r="RWP85" s="246"/>
      <c r="RWQ85" s="246"/>
      <c r="RWR85" s="246"/>
      <c r="RWS85" s="246"/>
      <c r="RWT85" s="246"/>
      <c r="RWU85" s="246"/>
      <c r="RWV85" s="246"/>
      <c r="RWW85" s="246"/>
      <c r="RWX85" s="246"/>
      <c r="RWY85" s="246"/>
      <c r="RWZ85" s="246"/>
      <c r="RXA85" s="246"/>
      <c r="RXB85" s="246"/>
      <c r="RXC85" s="246"/>
      <c r="RXD85" s="246"/>
      <c r="RXE85" s="246"/>
      <c r="RXF85" s="246"/>
      <c r="RXG85" s="246"/>
      <c r="RXH85" s="246"/>
      <c r="RXI85" s="246"/>
      <c r="RXJ85" s="246"/>
      <c r="RXK85" s="246"/>
      <c r="RXL85" s="246"/>
      <c r="RXM85" s="246"/>
      <c r="RXN85" s="246"/>
      <c r="RXO85" s="246"/>
      <c r="RXP85" s="246"/>
      <c r="RXQ85" s="246"/>
      <c r="RXR85" s="246"/>
      <c r="RXS85" s="246"/>
      <c r="RXT85" s="246"/>
      <c r="RXU85" s="246"/>
      <c r="RXV85" s="246"/>
      <c r="RXW85" s="246"/>
      <c r="RXX85" s="246"/>
      <c r="RXY85" s="246"/>
      <c r="RXZ85" s="246"/>
      <c r="RYA85" s="246"/>
      <c r="RYB85" s="246"/>
      <c r="RYC85" s="246"/>
      <c r="RYD85" s="246"/>
      <c r="RYE85" s="246"/>
      <c r="RYF85" s="246"/>
      <c r="RYG85" s="246"/>
      <c r="RYH85" s="246"/>
      <c r="RYI85" s="246"/>
      <c r="RYJ85" s="246"/>
      <c r="RYK85" s="246"/>
      <c r="RYL85" s="246"/>
      <c r="RYM85" s="246"/>
      <c r="RYN85" s="246"/>
      <c r="RYO85" s="246"/>
      <c r="RYP85" s="246"/>
      <c r="RYQ85" s="246"/>
      <c r="RYR85" s="246"/>
      <c r="RYS85" s="246"/>
      <c r="RYT85" s="246"/>
      <c r="RYU85" s="246"/>
      <c r="RYV85" s="246"/>
      <c r="RYW85" s="246"/>
      <c r="RYX85" s="246"/>
      <c r="RYY85" s="246"/>
      <c r="RYZ85" s="246"/>
      <c r="RZA85" s="246"/>
      <c r="RZB85" s="246"/>
      <c r="RZC85" s="246"/>
      <c r="RZD85" s="246"/>
      <c r="RZE85" s="246"/>
      <c r="RZF85" s="246"/>
      <c r="RZG85" s="246"/>
      <c r="RZH85" s="246"/>
      <c r="RZI85" s="246"/>
      <c r="RZJ85" s="246"/>
      <c r="RZK85" s="246"/>
      <c r="RZL85" s="246"/>
      <c r="RZM85" s="246"/>
      <c r="RZN85" s="246"/>
      <c r="RZO85" s="246"/>
      <c r="RZP85" s="246"/>
      <c r="RZQ85" s="246"/>
      <c r="RZR85" s="246"/>
      <c r="RZS85" s="246"/>
      <c r="RZT85" s="246"/>
      <c r="RZU85" s="246"/>
      <c r="RZV85" s="246"/>
      <c r="RZW85" s="246"/>
      <c r="RZX85" s="246"/>
      <c r="RZY85" s="246"/>
      <c r="RZZ85" s="246"/>
      <c r="SAA85" s="246"/>
      <c r="SAB85" s="246"/>
      <c r="SAC85" s="246"/>
      <c r="SAD85" s="246"/>
      <c r="SAE85" s="246"/>
      <c r="SAF85" s="246"/>
      <c r="SAG85" s="246"/>
      <c r="SAH85" s="246"/>
      <c r="SAI85" s="246"/>
      <c r="SAJ85" s="246"/>
      <c r="SAK85" s="246"/>
      <c r="SAL85" s="246"/>
      <c r="SAM85" s="246"/>
      <c r="SAN85" s="246"/>
      <c r="SAO85" s="246"/>
      <c r="SAP85" s="246"/>
      <c r="SAQ85" s="246"/>
      <c r="SAR85" s="246"/>
      <c r="SAS85" s="246"/>
      <c r="SAT85" s="246"/>
      <c r="SAU85" s="246"/>
      <c r="SAV85" s="246"/>
      <c r="SAW85" s="246"/>
      <c r="SAX85" s="246"/>
      <c r="SAY85" s="246"/>
      <c r="SAZ85" s="246"/>
      <c r="SBA85" s="246"/>
      <c r="SBB85" s="246"/>
      <c r="SBC85" s="246"/>
      <c r="SBD85" s="246"/>
      <c r="SBE85" s="246"/>
      <c r="SBF85" s="246"/>
      <c r="SBG85" s="246"/>
      <c r="SBH85" s="246"/>
      <c r="SBI85" s="246"/>
      <c r="SBJ85" s="246"/>
      <c r="SBK85" s="246"/>
      <c r="SBL85" s="246"/>
      <c r="SBM85" s="246"/>
      <c r="SBN85" s="246"/>
      <c r="SBO85" s="246"/>
      <c r="SBP85" s="246"/>
      <c r="SBQ85" s="246"/>
      <c r="SBR85" s="246"/>
      <c r="SBS85" s="246"/>
      <c r="SBT85" s="246"/>
      <c r="SBU85" s="246"/>
      <c r="SBV85" s="246"/>
      <c r="SBW85" s="246"/>
      <c r="SBX85" s="246"/>
      <c r="SBY85" s="246"/>
      <c r="SBZ85" s="246"/>
      <c r="SCA85" s="246"/>
      <c r="SCB85" s="246"/>
      <c r="SCC85" s="246"/>
      <c r="SCD85" s="246"/>
      <c r="SCE85" s="246"/>
      <c r="SCF85" s="246"/>
      <c r="SCG85" s="246"/>
      <c r="SCH85" s="246"/>
      <c r="SCI85" s="246"/>
      <c r="SCJ85" s="246"/>
      <c r="SCK85" s="246"/>
      <c r="SCL85" s="246"/>
      <c r="SCM85" s="246"/>
      <c r="SCN85" s="246"/>
      <c r="SCO85" s="246"/>
      <c r="SCP85" s="246"/>
      <c r="SCQ85" s="246"/>
      <c r="SCR85" s="246"/>
      <c r="SCS85" s="246"/>
      <c r="SCT85" s="246"/>
      <c r="SCU85" s="246"/>
      <c r="SCV85" s="246"/>
      <c r="SCW85" s="246"/>
      <c r="SCX85" s="246"/>
      <c r="SCY85" s="246"/>
      <c r="SCZ85" s="246"/>
      <c r="SDA85" s="246"/>
      <c r="SDB85" s="246"/>
      <c r="SDC85" s="246"/>
      <c r="SDD85" s="246"/>
      <c r="SDE85" s="246"/>
      <c r="SDF85" s="246"/>
      <c r="SDG85" s="246"/>
      <c r="SDH85" s="246"/>
      <c r="SDI85" s="246"/>
      <c r="SDJ85" s="246"/>
      <c r="SDK85" s="246"/>
      <c r="SDL85" s="246"/>
      <c r="SDM85" s="246"/>
      <c r="SDN85" s="246"/>
      <c r="SDO85" s="246"/>
      <c r="SDP85" s="246"/>
      <c r="SDQ85" s="246"/>
      <c r="SDR85" s="246"/>
      <c r="SDS85" s="246"/>
      <c r="SDT85" s="246"/>
      <c r="SDU85" s="246"/>
      <c r="SDV85" s="246"/>
      <c r="SDW85" s="246"/>
      <c r="SDX85" s="246"/>
      <c r="SDY85" s="246"/>
      <c r="SDZ85" s="246"/>
      <c r="SEA85" s="246"/>
      <c r="SEB85" s="246"/>
      <c r="SEC85" s="246"/>
      <c r="SED85" s="246"/>
      <c r="SEE85" s="246"/>
      <c r="SEF85" s="246"/>
      <c r="SEG85" s="246"/>
      <c r="SEH85" s="246"/>
      <c r="SEI85" s="246"/>
      <c r="SEJ85" s="246"/>
      <c r="SEK85" s="246"/>
      <c r="SEL85" s="246"/>
      <c r="SEM85" s="246"/>
      <c r="SEN85" s="246"/>
      <c r="SEO85" s="246"/>
      <c r="SEP85" s="246"/>
      <c r="SEQ85" s="246"/>
      <c r="SER85" s="246"/>
      <c r="SES85" s="246"/>
      <c r="SET85" s="246"/>
      <c r="SEU85" s="246"/>
      <c r="SEV85" s="246"/>
      <c r="SEW85" s="246"/>
      <c r="SEX85" s="246"/>
      <c r="SEY85" s="246"/>
      <c r="SEZ85" s="246"/>
      <c r="SFA85" s="246"/>
      <c r="SFB85" s="246"/>
      <c r="SFC85" s="246"/>
      <c r="SFD85" s="246"/>
      <c r="SFE85" s="246"/>
      <c r="SFF85" s="246"/>
      <c r="SFG85" s="246"/>
      <c r="SFH85" s="246"/>
      <c r="SFI85" s="246"/>
      <c r="SFJ85" s="246"/>
      <c r="SFK85" s="246"/>
      <c r="SFL85" s="246"/>
      <c r="SFM85" s="246"/>
      <c r="SFN85" s="246"/>
      <c r="SFO85" s="246"/>
      <c r="SFP85" s="246"/>
      <c r="SFQ85" s="246"/>
      <c r="SFR85" s="246"/>
      <c r="SFS85" s="246"/>
      <c r="SFT85" s="246"/>
      <c r="SFU85" s="246"/>
      <c r="SFV85" s="246"/>
      <c r="SFW85" s="246"/>
      <c r="SFX85" s="246"/>
      <c r="SFY85" s="246"/>
      <c r="SFZ85" s="246"/>
      <c r="SGA85" s="246"/>
      <c r="SGB85" s="246"/>
      <c r="SGC85" s="246"/>
      <c r="SGD85" s="246"/>
      <c r="SGE85" s="246"/>
      <c r="SGF85" s="246"/>
      <c r="SGG85" s="246"/>
      <c r="SGH85" s="246"/>
      <c r="SGI85" s="246"/>
      <c r="SGJ85" s="246"/>
      <c r="SGK85" s="246"/>
      <c r="SGL85" s="246"/>
      <c r="SGM85" s="246"/>
      <c r="SGN85" s="246"/>
      <c r="SGO85" s="246"/>
      <c r="SGP85" s="246"/>
      <c r="SGQ85" s="246"/>
      <c r="SGR85" s="246"/>
      <c r="SGS85" s="246"/>
      <c r="SGT85" s="246"/>
      <c r="SGU85" s="246"/>
      <c r="SGV85" s="246"/>
      <c r="SGW85" s="246"/>
      <c r="SGX85" s="246"/>
      <c r="SGY85" s="246"/>
      <c r="SGZ85" s="246"/>
      <c r="SHA85" s="246"/>
      <c r="SHB85" s="246"/>
      <c r="SHC85" s="246"/>
      <c r="SHD85" s="246"/>
      <c r="SHE85" s="246"/>
      <c r="SHF85" s="246"/>
      <c r="SHG85" s="246"/>
      <c r="SHH85" s="246"/>
      <c r="SHI85" s="246"/>
      <c r="SHJ85" s="246"/>
      <c r="SHK85" s="246"/>
      <c r="SHL85" s="246"/>
      <c r="SHM85" s="246"/>
      <c r="SHN85" s="246"/>
      <c r="SHO85" s="246"/>
      <c r="SHP85" s="246"/>
      <c r="SHQ85" s="246"/>
      <c r="SHR85" s="246"/>
      <c r="SHS85" s="246"/>
      <c r="SHT85" s="246"/>
      <c r="SHU85" s="246"/>
      <c r="SHV85" s="246"/>
      <c r="SHW85" s="246"/>
      <c r="SHX85" s="246"/>
      <c r="SHY85" s="246"/>
      <c r="SHZ85" s="246"/>
      <c r="SIA85" s="246"/>
      <c r="SIB85" s="246"/>
      <c r="SIC85" s="246"/>
      <c r="SID85" s="246"/>
      <c r="SIE85" s="246"/>
      <c r="SIF85" s="246"/>
      <c r="SIG85" s="246"/>
      <c r="SIH85" s="246"/>
      <c r="SII85" s="246"/>
      <c r="SIJ85" s="246"/>
      <c r="SIK85" s="246"/>
      <c r="SIL85" s="246"/>
      <c r="SIM85" s="246"/>
      <c r="SIN85" s="246"/>
      <c r="SIO85" s="246"/>
      <c r="SIP85" s="246"/>
      <c r="SIQ85" s="246"/>
      <c r="SIR85" s="246"/>
      <c r="SIS85" s="246"/>
      <c r="SIT85" s="246"/>
      <c r="SIU85" s="246"/>
      <c r="SIV85" s="246"/>
      <c r="SIW85" s="246"/>
      <c r="SIX85" s="246"/>
      <c r="SIY85" s="246"/>
      <c r="SIZ85" s="246"/>
      <c r="SJA85" s="246"/>
      <c r="SJB85" s="246"/>
      <c r="SJC85" s="246"/>
      <c r="SJD85" s="246"/>
      <c r="SJE85" s="246"/>
      <c r="SJF85" s="246"/>
      <c r="SJG85" s="246"/>
      <c r="SJH85" s="246"/>
      <c r="SJI85" s="246"/>
      <c r="SJJ85" s="246"/>
      <c r="SJK85" s="246"/>
      <c r="SJL85" s="246"/>
      <c r="SJM85" s="246"/>
      <c r="SJN85" s="246"/>
      <c r="SJO85" s="246"/>
      <c r="SJP85" s="246"/>
      <c r="SJQ85" s="246"/>
      <c r="SJR85" s="246"/>
      <c r="SJS85" s="246"/>
      <c r="SJT85" s="246"/>
      <c r="SJU85" s="246"/>
      <c r="SJV85" s="246"/>
      <c r="SJW85" s="246"/>
      <c r="SJX85" s="246"/>
      <c r="SJY85" s="246"/>
      <c r="SJZ85" s="246"/>
      <c r="SKA85" s="246"/>
      <c r="SKB85" s="246"/>
      <c r="SKC85" s="246"/>
      <c r="SKD85" s="246"/>
      <c r="SKE85" s="246"/>
      <c r="SKF85" s="246"/>
      <c r="SKG85" s="246"/>
      <c r="SKH85" s="246"/>
      <c r="SKI85" s="246"/>
      <c r="SKJ85" s="246"/>
      <c r="SKK85" s="246"/>
      <c r="SKL85" s="246"/>
      <c r="SKM85" s="246"/>
      <c r="SKN85" s="246"/>
      <c r="SKO85" s="246"/>
      <c r="SKP85" s="246"/>
      <c r="SKQ85" s="246"/>
      <c r="SKR85" s="246"/>
      <c r="SKS85" s="246"/>
      <c r="SKT85" s="246"/>
      <c r="SKU85" s="246"/>
      <c r="SKV85" s="246"/>
      <c r="SKW85" s="246"/>
      <c r="SKX85" s="246"/>
      <c r="SKY85" s="246"/>
      <c r="SKZ85" s="246"/>
      <c r="SLA85" s="246"/>
      <c r="SLB85" s="246"/>
      <c r="SLC85" s="246"/>
      <c r="SLD85" s="246"/>
      <c r="SLE85" s="246"/>
      <c r="SLF85" s="246"/>
      <c r="SLG85" s="246"/>
      <c r="SLH85" s="246"/>
      <c r="SLI85" s="246"/>
      <c r="SLJ85" s="246"/>
      <c r="SLK85" s="246"/>
      <c r="SLL85" s="246"/>
      <c r="SLM85" s="246"/>
      <c r="SLN85" s="246"/>
      <c r="SLO85" s="246"/>
      <c r="SLP85" s="246"/>
      <c r="SLQ85" s="246"/>
      <c r="SLR85" s="246"/>
      <c r="SLS85" s="246"/>
      <c r="SLT85" s="246"/>
      <c r="SLU85" s="246"/>
      <c r="SLV85" s="246"/>
      <c r="SLW85" s="246"/>
      <c r="SLX85" s="246"/>
      <c r="SLY85" s="246"/>
      <c r="SLZ85" s="246"/>
      <c r="SMA85" s="246"/>
      <c r="SMB85" s="246"/>
      <c r="SMC85" s="246"/>
      <c r="SMD85" s="246"/>
      <c r="SME85" s="246"/>
      <c r="SMF85" s="246"/>
      <c r="SMG85" s="246"/>
      <c r="SMH85" s="246"/>
      <c r="SMI85" s="246"/>
      <c r="SMJ85" s="246"/>
      <c r="SMK85" s="246"/>
      <c r="SML85" s="246"/>
      <c r="SMM85" s="246"/>
      <c r="SMN85" s="246"/>
      <c r="SMO85" s="246"/>
      <c r="SMP85" s="246"/>
      <c r="SMQ85" s="246"/>
      <c r="SMR85" s="246"/>
      <c r="SMS85" s="246"/>
      <c r="SMT85" s="246"/>
      <c r="SMU85" s="246"/>
      <c r="SMV85" s="246"/>
      <c r="SMW85" s="246"/>
      <c r="SMX85" s="246"/>
      <c r="SMY85" s="246"/>
      <c r="SMZ85" s="246"/>
      <c r="SNA85" s="246"/>
      <c r="SNB85" s="246"/>
      <c r="SNC85" s="246"/>
      <c r="SND85" s="246"/>
      <c r="SNE85" s="246"/>
      <c r="SNF85" s="246"/>
      <c r="SNG85" s="246"/>
      <c r="SNH85" s="246"/>
      <c r="SNI85" s="246"/>
      <c r="SNJ85" s="246"/>
      <c r="SNK85" s="246"/>
      <c r="SNL85" s="246"/>
      <c r="SNM85" s="246"/>
      <c r="SNN85" s="246"/>
      <c r="SNO85" s="246"/>
      <c r="SNP85" s="246"/>
      <c r="SNQ85" s="246"/>
      <c r="SNR85" s="246"/>
      <c r="SNS85" s="246"/>
      <c r="SNT85" s="246"/>
      <c r="SNU85" s="246"/>
      <c r="SNV85" s="246"/>
      <c r="SNW85" s="246"/>
      <c r="SNX85" s="246"/>
      <c r="SNY85" s="246"/>
      <c r="SNZ85" s="246"/>
      <c r="SOA85" s="246"/>
      <c r="SOB85" s="246"/>
      <c r="SOC85" s="246"/>
      <c r="SOD85" s="246"/>
      <c r="SOE85" s="246"/>
      <c r="SOF85" s="246"/>
      <c r="SOG85" s="246"/>
      <c r="SOH85" s="246"/>
      <c r="SOI85" s="246"/>
      <c r="SOJ85" s="246"/>
      <c r="SOK85" s="246"/>
      <c r="SOL85" s="246"/>
      <c r="SOM85" s="246"/>
      <c r="SON85" s="246"/>
      <c r="SOO85" s="246"/>
      <c r="SOP85" s="246"/>
      <c r="SOQ85" s="246"/>
      <c r="SOR85" s="246"/>
      <c r="SOS85" s="246"/>
      <c r="SOT85" s="246"/>
      <c r="SOU85" s="246"/>
      <c r="SOV85" s="246"/>
      <c r="SOW85" s="246"/>
      <c r="SOX85" s="246"/>
      <c r="SOY85" s="246"/>
      <c r="SOZ85" s="246"/>
      <c r="SPA85" s="246"/>
      <c r="SPB85" s="246"/>
      <c r="SPC85" s="246"/>
      <c r="SPD85" s="246"/>
      <c r="SPE85" s="246"/>
      <c r="SPF85" s="246"/>
      <c r="SPG85" s="246"/>
      <c r="SPH85" s="246"/>
      <c r="SPI85" s="246"/>
      <c r="SPJ85" s="246"/>
      <c r="SPK85" s="246"/>
      <c r="SPL85" s="246"/>
      <c r="SPM85" s="246"/>
      <c r="SPN85" s="246"/>
      <c r="SPO85" s="246"/>
      <c r="SPP85" s="246"/>
      <c r="SPQ85" s="246"/>
      <c r="SPR85" s="246"/>
      <c r="SPS85" s="246"/>
      <c r="SPT85" s="246"/>
      <c r="SPU85" s="246"/>
      <c r="SPV85" s="246"/>
      <c r="SPW85" s="246"/>
      <c r="SPX85" s="246"/>
      <c r="SPY85" s="246"/>
      <c r="SPZ85" s="246"/>
      <c r="SQA85" s="246"/>
      <c r="SQB85" s="246"/>
      <c r="SQC85" s="246"/>
      <c r="SQD85" s="246"/>
      <c r="SQE85" s="246"/>
      <c r="SQF85" s="246"/>
      <c r="SQG85" s="246"/>
      <c r="SQH85" s="246"/>
      <c r="SQI85" s="246"/>
      <c r="SQJ85" s="246"/>
      <c r="SQK85" s="246"/>
      <c r="SQL85" s="246"/>
      <c r="SQM85" s="246"/>
      <c r="SQN85" s="246"/>
      <c r="SQO85" s="246"/>
      <c r="SQP85" s="246"/>
      <c r="SQQ85" s="246"/>
      <c r="SQR85" s="246"/>
      <c r="SQS85" s="246"/>
      <c r="SQT85" s="246"/>
      <c r="SQU85" s="246"/>
      <c r="SQV85" s="246"/>
      <c r="SQW85" s="246"/>
      <c r="SQX85" s="246"/>
      <c r="SQY85" s="246"/>
      <c r="SQZ85" s="246"/>
      <c r="SRA85" s="246"/>
      <c r="SRB85" s="246"/>
      <c r="SRC85" s="246"/>
      <c r="SRD85" s="246"/>
      <c r="SRE85" s="246"/>
      <c r="SRF85" s="246"/>
      <c r="SRG85" s="246"/>
      <c r="SRH85" s="246"/>
      <c r="SRI85" s="246"/>
      <c r="SRJ85" s="246"/>
      <c r="SRK85" s="246"/>
      <c r="SRL85" s="246"/>
      <c r="SRM85" s="246"/>
      <c r="SRN85" s="246"/>
      <c r="SRO85" s="246"/>
      <c r="SRP85" s="246"/>
      <c r="SRQ85" s="246"/>
      <c r="SRR85" s="246"/>
      <c r="SRS85" s="246"/>
      <c r="SRT85" s="246"/>
      <c r="SRU85" s="246"/>
      <c r="SRV85" s="246"/>
      <c r="SRW85" s="246"/>
      <c r="SRX85" s="246"/>
      <c r="SRY85" s="246"/>
      <c r="SRZ85" s="246"/>
      <c r="SSA85" s="246"/>
      <c r="SSB85" s="246"/>
      <c r="SSC85" s="246"/>
      <c r="SSD85" s="246"/>
      <c r="SSE85" s="246"/>
      <c r="SSF85" s="246"/>
      <c r="SSG85" s="246"/>
      <c r="SSH85" s="246"/>
      <c r="SSI85" s="246"/>
      <c r="SSJ85" s="246"/>
      <c r="SSK85" s="246"/>
      <c r="SSL85" s="246"/>
      <c r="SSM85" s="246"/>
      <c r="SSN85" s="246"/>
      <c r="SSO85" s="246"/>
      <c r="SSP85" s="246"/>
      <c r="SSQ85" s="246"/>
      <c r="SSR85" s="246"/>
      <c r="SSS85" s="246"/>
      <c r="SST85" s="246"/>
      <c r="SSU85" s="246"/>
      <c r="SSV85" s="246"/>
      <c r="SSW85" s="246"/>
      <c r="SSX85" s="246"/>
      <c r="SSY85" s="246"/>
      <c r="SSZ85" s="246"/>
      <c r="STA85" s="246"/>
      <c r="STB85" s="246"/>
      <c r="STC85" s="246"/>
      <c r="STD85" s="246"/>
      <c r="STE85" s="246"/>
      <c r="STF85" s="246"/>
      <c r="STG85" s="246"/>
      <c r="STH85" s="246"/>
      <c r="STI85" s="246"/>
      <c r="STJ85" s="246"/>
      <c r="STK85" s="246"/>
      <c r="STL85" s="246"/>
      <c r="STM85" s="246"/>
      <c r="STN85" s="246"/>
      <c r="STO85" s="246"/>
      <c r="STP85" s="246"/>
      <c r="STQ85" s="246"/>
      <c r="STR85" s="246"/>
      <c r="STS85" s="246"/>
      <c r="STT85" s="246"/>
      <c r="STU85" s="246"/>
      <c r="STV85" s="246"/>
      <c r="STW85" s="246"/>
      <c r="STX85" s="246"/>
      <c r="STY85" s="246"/>
      <c r="STZ85" s="246"/>
      <c r="SUA85" s="246"/>
      <c r="SUB85" s="246"/>
      <c r="SUC85" s="246"/>
      <c r="SUD85" s="246"/>
      <c r="SUE85" s="246"/>
      <c r="SUF85" s="246"/>
      <c r="SUG85" s="246"/>
      <c r="SUH85" s="246"/>
      <c r="SUI85" s="246"/>
      <c r="SUJ85" s="246"/>
      <c r="SUK85" s="246"/>
      <c r="SUL85" s="246"/>
      <c r="SUM85" s="246"/>
      <c r="SUN85" s="246"/>
      <c r="SUO85" s="246"/>
      <c r="SUP85" s="246"/>
      <c r="SUQ85" s="246"/>
      <c r="SUR85" s="246"/>
      <c r="SUS85" s="246"/>
      <c r="SUT85" s="246"/>
      <c r="SUU85" s="246"/>
      <c r="SUV85" s="246"/>
      <c r="SUW85" s="246"/>
      <c r="SUX85" s="246"/>
      <c r="SUY85" s="246"/>
      <c r="SUZ85" s="246"/>
      <c r="SVA85" s="246"/>
      <c r="SVB85" s="246"/>
      <c r="SVC85" s="246"/>
      <c r="SVD85" s="246"/>
      <c r="SVE85" s="246"/>
      <c r="SVF85" s="246"/>
      <c r="SVG85" s="246"/>
      <c r="SVH85" s="246"/>
      <c r="SVI85" s="246"/>
      <c r="SVJ85" s="246"/>
      <c r="SVK85" s="246"/>
      <c r="SVL85" s="246"/>
      <c r="SVM85" s="246"/>
      <c r="SVN85" s="246"/>
      <c r="SVO85" s="246"/>
      <c r="SVP85" s="246"/>
      <c r="SVQ85" s="246"/>
      <c r="SVR85" s="246"/>
      <c r="SVS85" s="246"/>
      <c r="SVT85" s="246"/>
      <c r="SVU85" s="246"/>
      <c r="SVV85" s="246"/>
      <c r="SVW85" s="246"/>
      <c r="SVX85" s="246"/>
      <c r="SVY85" s="246"/>
      <c r="SVZ85" s="246"/>
      <c r="SWA85" s="246"/>
      <c r="SWB85" s="246"/>
      <c r="SWC85" s="246"/>
      <c r="SWD85" s="246"/>
      <c r="SWE85" s="246"/>
      <c r="SWF85" s="246"/>
      <c r="SWG85" s="246"/>
      <c r="SWH85" s="246"/>
      <c r="SWI85" s="246"/>
      <c r="SWJ85" s="246"/>
      <c r="SWK85" s="246"/>
      <c r="SWL85" s="246"/>
      <c r="SWM85" s="246"/>
      <c r="SWN85" s="246"/>
      <c r="SWO85" s="246"/>
      <c r="SWP85" s="246"/>
      <c r="SWQ85" s="246"/>
      <c r="SWR85" s="246"/>
      <c r="SWS85" s="246"/>
      <c r="SWT85" s="246"/>
      <c r="SWU85" s="246"/>
      <c r="SWV85" s="246"/>
      <c r="SWW85" s="246"/>
      <c r="SWX85" s="246"/>
      <c r="SWY85" s="246"/>
      <c r="SWZ85" s="246"/>
      <c r="SXA85" s="246"/>
      <c r="SXB85" s="246"/>
      <c r="SXC85" s="246"/>
      <c r="SXD85" s="246"/>
      <c r="SXE85" s="246"/>
      <c r="SXF85" s="246"/>
      <c r="SXG85" s="246"/>
      <c r="SXH85" s="246"/>
      <c r="SXI85" s="246"/>
      <c r="SXJ85" s="246"/>
      <c r="SXK85" s="246"/>
      <c r="SXL85" s="246"/>
      <c r="SXM85" s="246"/>
      <c r="SXN85" s="246"/>
      <c r="SXO85" s="246"/>
      <c r="SXP85" s="246"/>
      <c r="SXQ85" s="246"/>
      <c r="SXR85" s="246"/>
      <c r="SXS85" s="246"/>
      <c r="SXT85" s="246"/>
      <c r="SXU85" s="246"/>
      <c r="SXV85" s="246"/>
      <c r="SXW85" s="246"/>
      <c r="SXX85" s="246"/>
      <c r="SXY85" s="246"/>
      <c r="SXZ85" s="246"/>
      <c r="SYA85" s="246"/>
      <c r="SYB85" s="246"/>
      <c r="SYC85" s="246"/>
      <c r="SYD85" s="246"/>
      <c r="SYE85" s="246"/>
      <c r="SYF85" s="246"/>
      <c r="SYG85" s="246"/>
      <c r="SYH85" s="246"/>
      <c r="SYI85" s="246"/>
      <c r="SYJ85" s="246"/>
      <c r="SYK85" s="246"/>
      <c r="SYL85" s="246"/>
      <c r="SYM85" s="246"/>
      <c r="SYN85" s="246"/>
      <c r="SYO85" s="246"/>
      <c r="SYP85" s="246"/>
      <c r="SYQ85" s="246"/>
      <c r="SYR85" s="246"/>
      <c r="SYS85" s="246"/>
      <c r="SYT85" s="246"/>
      <c r="SYU85" s="246"/>
      <c r="SYV85" s="246"/>
      <c r="SYW85" s="246"/>
      <c r="SYX85" s="246"/>
      <c r="SYY85" s="246"/>
      <c r="SYZ85" s="246"/>
      <c r="SZA85" s="246"/>
      <c r="SZB85" s="246"/>
      <c r="SZC85" s="246"/>
      <c r="SZD85" s="246"/>
      <c r="SZE85" s="246"/>
      <c r="SZF85" s="246"/>
      <c r="SZG85" s="246"/>
      <c r="SZH85" s="246"/>
      <c r="SZI85" s="246"/>
      <c r="SZJ85" s="246"/>
      <c r="SZK85" s="246"/>
      <c r="SZL85" s="246"/>
      <c r="SZM85" s="246"/>
      <c r="SZN85" s="246"/>
      <c r="SZO85" s="246"/>
      <c r="SZP85" s="246"/>
      <c r="SZQ85" s="246"/>
      <c r="SZR85" s="246"/>
      <c r="SZS85" s="246"/>
      <c r="SZT85" s="246"/>
      <c r="SZU85" s="246"/>
      <c r="SZV85" s="246"/>
      <c r="SZW85" s="246"/>
      <c r="SZX85" s="246"/>
      <c r="SZY85" s="246"/>
      <c r="SZZ85" s="246"/>
      <c r="TAA85" s="246"/>
      <c r="TAB85" s="246"/>
      <c r="TAC85" s="246"/>
      <c r="TAD85" s="246"/>
      <c r="TAE85" s="246"/>
      <c r="TAF85" s="246"/>
      <c r="TAG85" s="246"/>
      <c r="TAH85" s="246"/>
      <c r="TAI85" s="246"/>
      <c r="TAJ85" s="246"/>
      <c r="TAK85" s="246"/>
      <c r="TAL85" s="246"/>
      <c r="TAM85" s="246"/>
      <c r="TAN85" s="246"/>
      <c r="TAO85" s="246"/>
      <c r="TAP85" s="246"/>
      <c r="TAQ85" s="246"/>
      <c r="TAR85" s="246"/>
      <c r="TAS85" s="246"/>
      <c r="TAT85" s="246"/>
      <c r="TAU85" s="246"/>
      <c r="TAV85" s="246"/>
      <c r="TAW85" s="246"/>
      <c r="TAX85" s="246"/>
      <c r="TAY85" s="246"/>
      <c r="TAZ85" s="246"/>
      <c r="TBA85" s="246"/>
      <c r="TBB85" s="246"/>
      <c r="TBC85" s="246"/>
      <c r="TBD85" s="246"/>
      <c r="TBE85" s="246"/>
      <c r="TBF85" s="246"/>
      <c r="TBG85" s="246"/>
      <c r="TBH85" s="246"/>
      <c r="TBI85" s="246"/>
      <c r="TBJ85" s="246"/>
      <c r="TBK85" s="246"/>
      <c r="TBL85" s="246"/>
      <c r="TBM85" s="246"/>
      <c r="TBN85" s="246"/>
      <c r="TBO85" s="246"/>
      <c r="TBP85" s="246"/>
      <c r="TBQ85" s="246"/>
      <c r="TBR85" s="246"/>
      <c r="TBS85" s="246"/>
      <c r="TBT85" s="246"/>
      <c r="TBU85" s="246"/>
      <c r="TBV85" s="246"/>
      <c r="TBW85" s="246"/>
      <c r="TBX85" s="246"/>
      <c r="TBY85" s="246"/>
      <c r="TBZ85" s="246"/>
      <c r="TCA85" s="246"/>
      <c r="TCB85" s="246"/>
      <c r="TCC85" s="246"/>
      <c r="TCD85" s="246"/>
      <c r="TCE85" s="246"/>
      <c r="TCF85" s="246"/>
      <c r="TCG85" s="246"/>
      <c r="TCH85" s="246"/>
      <c r="TCI85" s="246"/>
      <c r="TCJ85" s="246"/>
      <c r="TCK85" s="246"/>
      <c r="TCL85" s="246"/>
      <c r="TCM85" s="246"/>
      <c r="TCN85" s="246"/>
      <c r="TCO85" s="246"/>
      <c r="TCP85" s="246"/>
      <c r="TCQ85" s="246"/>
      <c r="TCR85" s="246"/>
      <c r="TCS85" s="246"/>
      <c r="TCT85" s="246"/>
      <c r="TCU85" s="246"/>
      <c r="TCV85" s="246"/>
      <c r="TCW85" s="246"/>
      <c r="TCX85" s="246"/>
      <c r="TCY85" s="246"/>
      <c r="TCZ85" s="246"/>
      <c r="TDA85" s="246"/>
      <c r="TDB85" s="246"/>
      <c r="TDC85" s="246"/>
      <c r="TDD85" s="246"/>
      <c r="TDE85" s="246"/>
      <c r="TDF85" s="246"/>
      <c r="TDG85" s="246"/>
      <c r="TDH85" s="246"/>
      <c r="TDI85" s="246"/>
      <c r="TDJ85" s="246"/>
      <c r="TDK85" s="246"/>
      <c r="TDL85" s="246"/>
      <c r="TDM85" s="246"/>
      <c r="TDN85" s="246"/>
      <c r="TDO85" s="246"/>
      <c r="TDP85" s="246"/>
      <c r="TDQ85" s="246"/>
      <c r="TDR85" s="246"/>
      <c r="TDS85" s="246"/>
      <c r="TDT85" s="246"/>
      <c r="TDU85" s="246"/>
      <c r="TDV85" s="246"/>
      <c r="TDW85" s="246"/>
      <c r="TDX85" s="246"/>
      <c r="TDY85" s="246"/>
      <c r="TDZ85" s="246"/>
      <c r="TEA85" s="246"/>
      <c r="TEB85" s="246"/>
      <c r="TEC85" s="246"/>
      <c r="TED85" s="246"/>
      <c r="TEE85" s="246"/>
      <c r="TEF85" s="246"/>
      <c r="TEG85" s="246"/>
      <c r="TEH85" s="246"/>
      <c r="TEI85" s="246"/>
      <c r="TEJ85" s="246"/>
      <c r="TEK85" s="246"/>
      <c r="TEL85" s="246"/>
      <c r="TEM85" s="246"/>
      <c r="TEN85" s="246"/>
      <c r="TEO85" s="246"/>
      <c r="TEP85" s="246"/>
      <c r="TEQ85" s="246"/>
      <c r="TER85" s="246"/>
      <c r="TES85" s="246"/>
      <c r="TET85" s="246"/>
      <c r="TEU85" s="246"/>
      <c r="TEV85" s="246"/>
      <c r="TEW85" s="246"/>
      <c r="TEX85" s="246"/>
      <c r="TEY85" s="246"/>
      <c r="TEZ85" s="246"/>
      <c r="TFA85" s="246"/>
      <c r="TFB85" s="246"/>
      <c r="TFC85" s="246"/>
      <c r="TFD85" s="246"/>
      <c r="TFE85" s="246"/>
      <c r="TFF85" s="246"/>
      <c r="TFG85" s="246"/>
      <c r="TFH85" s="246"/>
      <c r="TFI85" s="246"/>
      <c r="TFJ85" s="246"/>
      <c r="TFK85" s="246"/>
      <c r="TFL85" s="246"/>
      <c r="TFM85" s="246"/>
      <c r="TFN85" s="246"/>
      <c r="TFO85" s="246"/>
      <c r="TFP85" s="246"/>
      <c r="TFQ85" s="246"/>
      <c r="TFR85" s="246"/>
      <c r="TFS85" s="246"/>
      <c r="TFT85" s="246"/>
      <c r="TFU85" s="246"/>
      <c r="TFV85" s="246"/>
      <c r="TFW85" s="246"/>
      <c r="TFX85" s="246"/>
      <c r="TFY85" s="246"/>
      <c r="TFZ85" s="246"/>
      <c r="TGA85" s="246"/>
      <c r="TGB85" s="246"/>
      <c r="TGC85" s="246"/>
      <c r="TGD85" s="246"/>
      <c r="TGE85" s="246"/>
      <c r="TGF85" s="246"/>
      <c r="TGG85" s="246"/>
      <c r="TGH85" s="246"/>
      <c r="TGI85" s="246"/>
      <c r="TGJ85" s="246"/>
      <c r="TGK85" s="246"/>
      <c r="TGL85" s="246"/>
      <c r="TGM85" s="246"/>
      <c r="TGN85" s="246"/>
      <c r="TGO85" s="246"/>
      <c r="TGP85" s="246"/>
      <c r="TGQ85" s="246"/>
      <c r="TGR85" s="246"/>
      <c r="TGS85" s="246"/>
      <c r="TGT85" s="246"/>
      <c r="TGU85" s="246"/>
      <c r="TGV85" s="246"/>
      <c r="TGW85" s="246"/>
      <c r="TGX85" s="246"/>
      <c r="TGY85" s="246"/>
      <c r="TGZ85" s="246"/>
      <c r="THA85" s="246"/>
      <c r="THB85" s="246"/>
      <c r="THC85" s="246"/>
      <c r="THD85" s="246"/>
      <c r="THE85" s="246"/>
      <c r="THF85" s="246"/>
      <c r="THG85" s="246"/>
      <c r="THH85" s="246"/>
      <c r="THI85" s="246"/>
      <c r="THJ85" s="246"/>
      <c r="THK85" s="246"/>
      <c r="THL85" s="246"/>
      <c r="THM85" s="246"/>
      <c r="THN85" s="246"/>
      <c r="THO85" s="246"/>
      <c r="THP85" s="246"/>
      <c r="THQ85" s="246"/>
      <c r="THR85" s="246"/>
      <c r="THS85" s="246"/>
      <c r="THT85" s="246"/>
      <c r="THU85" s="246"/>
      <c r="THV85" s="246"/>
      <c r="THW85" s="246"/>
      <c r="THX85" s="246"/>
      <c r="THY85" s="246"/>
      <c r="THZ85" s="246"/>
      <c r="TIA85" s="246"/>
      <c r="TIB85" s="246"/>
      <c r="TIC85" s="246"/>
      <c r="TID85" s="246"/>
      <c r="TIE85" s="246"/>
      <c r="TIF85" s="246"/>
      <c r="TIG85" s="246"/>
      <c r="TIH85" s="246"/>
      <c r="TII85" s="246"/>
      <c r="TIJ85" s="246"/>
      <c r="TIK85" s="246"/>
      <c r="TIL85" s="246"/>
      <c r="TIM85" s="246"/>
      <c r="TIN85" s="246"/>
      <c r="TIO85" s="246"/>
      <c r="TIP85" s="246"/>
      <c r="TIQ85" s="246"/>
      <c r="TIR85" s="246"/>
      <c r="TIS85" s="246"/>
      <c r="TIT85" s="246"/>
      <c r="TIU85" s="246"/>
      <c r="TIV85" s="246"/>
      <c r="TIW85" s="246"/>
      <c r="TIX85" s="246"/>
      <c r="TIY85" s="246"/>
      <c r="TIZ85" s="246"/>
      <c r="TJA85" s="246"/>
      <c r="TJB85" s="246"/>
      <c r="TJC85" s="246"/>
      <c r="TJD85" s="246"/>
      <c r="TJE85" s="246"/>
      <c r="TJF85" s="246"/>
      <c r="TJG85" s="246"/>
      <c r="TJH85" s="246"/>
      <c r="TJI85" s="246"/>
      <c r="TJJ85" s="246"/>
      <c r="TJK85" s="246"/>
      <c r="TJL85" s="246"/>
      <c r="TJM85" s="246"/>
      <c r="TJN85" s="246"/>
      <c r="TJO85" s="246"/>
      <c r="TJP85" s="246"/>
      <c r="TJQ85" s="246"/>
      <c r="TJR85" s="246"/>
      <c r="TJS85" s="246"/>
      <c r="TJT85" s="246"/>
      <c r="TJU85" s="246"/>
      <c r="TJV85" s="246"/>
      <c r="TJW85" s="246"/>
      <c r="TJX85" s="246"/>
      <c r="TJY85" s="246"/>
      <c r="TJZ85" s="246"/>
      <c r="TKA85" s="246"/>
      <c r="TKB85" s="246"/>
      <c r="TKC85" s="246"/>
      <c r="TKD85" s="246"/>
      <c r="TKE85" s="246"/>
      <c r="TKF85" s="246"/>
      <c r="TKG85" s="246"/>
      <c r="TKH85" s="246"/>
      <c r="TKI85" s="246"/>
      <c r="TKJ85" s="246"/>
      <c r="TKK85" s="246"/>
      <c r="TKL85" s="246"/>
      <c r="TKM85" s="246"/>
      <c r="TKN85" s="246"/>
      <c r="TKO85" s="246"/>
      <c r="TKP85" s="246"/>
      <c r="TKQ85" s="246"/>
      <c r="TKR85" s="246"/>
      <c r="TKS85" s="246"/>
      <c r="TKT85" s="246"/>
      <c r="TKU85" s="246"/>
      <c r="TKV85" s="246"/>
      <c r="TKW85" s="246"/>
      <c r="TKX85" s="246"/>
      <c r="TKY85" s="246"/>
      <c r="TKZ85" s="246"/>
      <c r="TLA85" s="246"/>
      <c r="TLB85" s="246"/>
      <c r="TLC85" s="246"/>
      <c r="TLD85" s="246"/>
      <c r="TLE85" s="246"/>
      <c r="TLF85" s="246"/>
      <c r="TLG85" s="246"/>
      <c r="TLH85" s="246"/>
      <c r="TLI85" s="246"/>
      <c r="TLJ85" s="246"/>
      <c r="TLK85" s="246"/>
      <c r="TLL85" s="246"/>
      <c r="TLM85" s="246"/>
      <c r="TLN85" s="246"/>
      <c r="TLO85" s="246"/>
      <c r="TLP85" s="246"/>
      <c r="TLQ85" s="246"/>
      <c r="TLR85" s="246"/>
      <c r="TLS85" s="246"/>
      <c r="TLT85" s="246"/>
      <c r="TLU85" s="246"/>
      <c r="TLV85" s="246"/>
      <c r="TLW85" s="246"/>
      <c r="TLX85" s="246"/>
      <c r="TLY85" s="246"/>
      <c r="TLZ85" s="246"/>
      <c r="TMA85" s="246"/>
      <c r="TMB85" s="246"/>
      <c r="TMC85" s="246"/>
      <c r="TMD85" s="246"/>
      <c r="TME85" s="246"/>
      <c r="TMF85" s="246"/>
      <c r="TMG85" s="246"/>
      <c r="TMH85" s="246"/>
      <c r="TMI85" s="246"/>
      <c r="TMJ85" s="246"/>
      <c r="TMK85" s="246"/>
      <c r="TML85" s="246"/>
      <c r="TMM85" s="246"/>
      <c r="TMN85" s="246"/>
      <c r="TMO85" s="246"/>
      <c r="TMP85" s="246"/>
      <c r="TMQ85" s="246"/>
      <c r="TMR85" s="246"/>
      <c r="TMS85" s="246"/>
      <c r="TMT85" s="246"/>
      <c r="TMU85" s="246"/>
      <c r="TMV85" s="246"/>
      <c r="TMW85" s="246"/>
      <c r="TMX85" s="246"/>
      <c r="TMY85" s="246"/>
      <c r="TMZ85" s="246"/>
      <c r="TNA85" s="246"/>
      <c r="TNB85" s="246"/>
      <c r="TNC85" s="246"/>
      <c r="TND85" s="246"/>
      <c r="TNE85" s="246"/>
      <c r="TNF85" s="246"/>
      <c r="TNG85" s="246"/>
      <c r="TNH85" s="246"/>
      <c r="TNI85" s="246"/>
      <c r="TNJ85" s="246"/>
      <c r="TNK85" s="246"/>
      <c r="TNL85" s="246"/>
      <c r="TNM85" s="246"/>
      <c r="TNN85" s="246"/>
      <c r="TNO85" s="246"/>
      <c r="TNP85" s="246"/>
      <c r="TNQ85" s="246"/>
      <c r="TNR85" s="246"/>
      <c r="TNS85" s="246"/>
      <c r="TNT85" s="246"/>
      <c r="TNU85" s="246"/>
      <c r="TNV85" s="246"/>
      <c r="TNW85" s="246"/>
      <c r="TNX85" s="246"/>
      <c r="TNY85" s="246"/>
      <c r="TNZ85" s="246"/>
      <c r="TOA85" s="246"/>
      <c r="TOB85" s="246"/>
      <c r="TOC85" s="246"/>
      <c r="TOD85" s="246"/>
      <c r="TOE85" s="246"/>
      <c r="TOF85" s="246"/>
      <c r="TOG85" s="246"/>
      <c r="TOH85" s="246"/>
      <c r="TOI85" s="246"/>
      <c r="TOJ85" s="246"/>
      <c r="TOK85" s="246"/>
      <c r="TOL85" s="246"/>
      <c r="TOM85" s="246"/>
      <c r="TON85" s="246"/>
      <c r="TOO85" s="246"/>
      <c r="TOP85" s="246"/>
      <c r="TOQ85" s="246"/>
      <c r="TOR85" s="246"/>
      <c r="TOS85" s="246"/>
      <c r="TOT85" s="246"/>
      <c r="TOU85" s="246"/>
      <c r="TOV85" s="246"/>
      <c r="TOW85" s="246"/>
      <c r="TOX85" s="246"/>
      <c r="TOY85" s="246"/>
      <c r="TOZ85" s="246"/>
      <c r="TPA85" s="246"/>
      <c r="TPB85" s="246"/>
      <c r="TPC85" s="246"/>
      <c r="TPD85" s="246"/>
      <c r="TPE85" s="246"/>
      <c r="TPF85" s="246"/>
      <c r="TPG85" s="246"/>
      <c r="TPH85" s="246"/>
      <c r="TPI85" s="246"/>
      <c r="TPJ85" s="246"/>
      <c r="TPK85" s="246"/>
      <c r="TPL85" s="246"/>
      <c r="TPM85" s="246"/>
      <c r="TPN85" s="246"/>
      <c r="TPO85" s="246"/>
      <c r="TPP85" s="246"/>
      <c r="TPQ85" s="246"/>
      <c r="TPR85" s="246"/>
      <c r="TPS85" s="246"/>
      <c r="TPT85" s="246"/>
      <c r="TPU85" s="246"/>
      <c r="TPV85" s="246"/>
      <c r="TPW85" s="246"/>
      <c r="TPX85" s="246"/>
      <c r="TPY85" s="246"/>
      <c r="TPZ85" s="246"/>
      <c r="TQA85" s="246"/>
      <c r="TQB85" s="246"/>
      <c r="TQC85" s="246"/>
      <c r="TQD85" s="246"/>
      <c r="TQE85" s="246"/>
      <c r="TQF85" s="246"/>
      <c r="TQG85" s="246"/>
      <c r="TQH85" s="246"/>
      <c r="TQI85" s="246"/>
      <c r="TQJ85" s="246"/>
      <c r="TQK85" s="246"/>
      <c r="TQL85" s="246"/>
      <c r="TQM85" s="246"/>
      <c r="TQN85" s="246"/>
      <c r="TQO85" s="246"/>
      <c r="TQP85" s="246"/>
      <c r="TQQ85" s="246"/>
      <c r="TQR85" s="246"/>
      <c r="TQS85" s="246"/>
      <c r="TQT85" s="246"/>
      <c r="TQU85" s="246"/>
      <c r="TQV85" s="246"/>
      <c r="TQW85" s="246"/>
      <c r="TQX85" s="246"/>
      <c r="TQY85" s="246"/>
      <c r="TQZ85" s="246"/>
      <c r="TRA85" s="246"/>
      <c r="TRB85" s="246"/>
      <c r="TRC85" s="246"/>
      <c r="TRD85" s="246"/>
      <c r="TRE85" s="246"/>
      <c r="TRF85" s="246"/>
      <c r="TRG85" s="246"/>
      <c r="TRH85" s="246"/>
      <c r="TRI85" s="246"/>
      <c r="TRJ85" s="246"/>
      <c r="TRK85" s="246"/>
      <c r="TRL85" s="246"/>
      <c r="TRM85" s="246"/>
      <c r="TRN85" s="246"/>
      <c r="TRO85" s="246"/>
      <c r="TRP85" s="246"/>
      <c r="TRQ85" s="246"/>
      <c r="TRR85" s="246"/>
      <c r="TRS85" s="246"/>
      <c r="TRT85" s="246"/>
      <c r="TRU85" s="246"/>
      <c r="TRV85" s="246"/>
      <c r="TRW85" s="246"/>
      <c r="TRX85" s="246"/>
      <c r="TRY85" s="246"/>
      <c r="TRZ85" s="246"/>
      <c r="TSA85" s="246"/>
      <c r="TSB85" s="246"/>
      <c r="TSC85" s="246"/>
      <c r="TSD85" s="246"/>
      <c r="TSE85" s="246"/>
      <c r="TSF85" s="246"/>
      <c r="TSG85" s="246"/>
      <c r="TSH85" s="246"/>
      <c r="TSI85" s="246"/>
      <c r="TSJ85" s="246"/>
      <c r="TSK85" s="246"/>
      <c r="TSL85" s="246"/>
      <c r="TSM85" s="246"/>
      <c r="TSN85" s="246"/>
      <c r="TSO85" s="246"/>
      <c r="TSP85" s="246"/>
      <c r="TSQ85" s="246"/>
      <c r="TSR85" s="246"/>
      <c r="TSS85" s="246"/>
      <c r="TST85" s="246"/>
      <c r="TSU85" s="246"/>
      <c r="TSV85" s="246"/>
      <c r="TSW85" s="246"/>
      <c r="TSX85" s="246"/>
      <c r="TSY85" s="246"/>
      <c r="TSZ85" s="246"/>
      <c r="TTA85" s="246"/>
      <c r="TTB85" s="246"/>
      <c r="TTC85" s="246"/>
      <c r="TTD85" s="246"/>
      <c r="TTE85" s="246"/>
      <c r="TTF85" s="246"/>
      <c r="TTG85" s="246"/>
      <c r="TTH85" s="246"/>
      <c r="TTI85" s="246"/>
      <c r="TTJ85" s="246"/>
      <c r="TTK85" s="246"/>
      <c r="TTL85" s="246"/>
      <c r="TTM85" s="246"/>
      <c r="TTN85" s="246"/>
      <c r="TTO85" s="246"/>
      <c r="TTP85" s="246"/>
      <c r="TTQ85" s="246"/>
      <c r="TTR85" s="246"/>
      <c r="TTS85" s="246"/>
      <c r="TTT85" s="246"/>
      <c r="TTU85" s="246"/>
      <c r="TTV85" s="246"/>
      <c r="TTW85" s="246"/>
      <c r="TTX85" s="246"/>
      <c r="TTY85" s="246"/>
      <c r="TTZ85" s="246"/>
      <c r="TUA85" s="246"/>
      <c r="TUB85" s="246"/>
      <c r="TUC85" s="246"/>
      <c r="TUD85" s="246"/>
      <c r="TUE85" s="246"/>
      <c r="TUF85" s="246"/>
      <c r="TUG85" s="246"/>
      <c r="TUH85" s="246"/>
      <c r="TUI85" s="246"/>
      <c r="TUJ85" s="246"/>
      <c r="TUK85" s="246"/>
      <c r="TUL85" s="246"/>
      <c r="TUM85" s="246"/>
      <c r="TUN85" s="246"/>
      <c r="TUO85" s="246"/>
      <c r="TUP85" s="246"/>
      <c r="TUQ85" s="246"/>
      <c r="TUR85" s="246"/>
      <c r="TUS85" s="246"/>
      <c r="TUT85" s="246"/>
      <c r="TUU85" s="246"/>
      <c r="TUV85" s="246"/>
      <c r="TUW85" s="246"/>
      <c r="TUX85" s="246"/>
      <c r="TUY85" s="246"/>
      <c r="TUZ85" s="246"/>
      <c r="TVA85" s="246"/>
      <c r="TVB85" s="246"/>
      <c r="TVC85" s="246"/>
      <c r="TVD85" s="246"/>
      <c r="TVE85" s="246"/>
      <c r="TVF85" s="246"/>
      <c r="TVG85" s="246"/>
      <c r="TVH85" s="246"/>
      <c r="TVI85" s="246"/>
      <c r="TVJ85" s="246"/>
      <c r="TVK85" s="246"/>
      <c r="TVL85" s="246"/>
      <c r="TVM85" s="246"/>
      <c r="TVN85" s="246"/>
      <c r="TVO85" s="246"/>
      <c r="TVP85" s="246"/>
      <c r="TVQ85" s="246"/>
      <c r="TVR85" s="246"/>
      <c r="TVS85" s="246"/>
      <c r="TVT85" s="246"/>
      <c r="TVU85" s="246"/>
      <c r="TVV85" s="246"/>
      <c r="TVW85" s="246"/>
      <c r="TVX85" s="246"/>
      <c r="TVY85" s="246"/>
      <c r="TVZ85" s="246"/>
      <c r="TWA85" s="246"/>
      <c r="TWB85" s="246"/>
      <c r="TWC85" s="246"/>
      <c r="TWD85" s="246"/>
      <c r="TWE85" s="246"/>
      <c r="TWF85" s="246"/>
      <c r="TWG85" s="246"/>
      <c r="TWH85" s="246"/>
      <c r="TWI85" s="246"/>
      <c r="TWJ85" s="246"/>
      <c r="TWK85" s="246"/>
      <c r="TWL85" s="246"/>
      <c r="TWM85" s="246"/>
      <c r="TWN85" s="246"/>
      <c r="TWO85" s="246"/>
      <c r="TWP85" s="246"/>
      <c r="TWQ85" s="246"/>
      <c r="TWR85" s="246"/>
      <c r="TWS85" s="246"/>
      <c r="TWT85" s="246"/>
      <c r="TWU85" s="246"/>
      <c r="TWV85" s="246"/>
      <c r="TWW85" s="246"/>
      <c r="TWX85" s="246"/>
      <c r="TWY85" s="246"/>
      <c r="TWZ85" s="246"/>
      <c r="TXA85" s="246"/>
      <c r="TXB85" s="246"/>
      <c r="TXC85" s="246"/>
      <c r="TXD85" s="246"/>
      <c r="TXE85" s="246"/>
      <c r="TXF85" s="246"/>
      <c r="TXG85" s="246"/>
      <c r="TXH85" s="246"/>
      <c r="TXI85" s="246"/>
      <c r="TXJ85" s="246"/>
      <c r="TXK85" s="246"/>
      <c r="TXL85" s="246"/>
      <c r="TXM85" s="246"/>
      <c r="TXN85" s="246"/>
      <c r="TXO85" s="246"/>
      <c r="TXP85" s="246"/>
      <c r="TXQ85" s="246"/>
      <c r="TXR85" s="246"/>
      <c r="TXS85" s="246"/>
      <c r="TXT85" s="246"/>
      <c r="TXU85" s="246"/>
      <c r="TXV85" s="246"/>
      <c r="TXW85" s="246"/>
      <c r="TXX85" s="246"/>
      <c r="TXY85" s="246"/>
      <c r="TXZ85" s="246"/>
      <c r="TYA85" s="246"/>
      <c r="TYB85" s="246"/>
      <c r="TYC85" s="246"/>
      <c r="TYD85" s="246"/>
      <c r="TYE85" s="246"/>
      <c r="TYF85" s="246"/>
      <c r="TYG85" s="246"/>
      <c r="TYH85" s="246"/>
      <c r="TYI85" s="246"/>
      <c r="TYJ85" s="246"/>
      <c r="TYK85" s="246"/>
      <c r="TYL85" s="246"/>
      <c r="TYM85" s="246"/>
      <c r="TYN85" s="246"/>
      <c r="TYO85" s="246"/>
      <c r="TYP85" s="246"/>
      <c r="TYQ85" s="246"/>
      <c r="TYR85" s="246"/>
      <c r="TYS85" s="246"/>
      <c r="TYT85" s="246"/>
      <c r="TYU85" s="246"/>
      <c r="TYV85" s="246"/>
      <c r="TYW85" s="246"/>
      <c r="TYX85" s="246"/>
      <c r="TYY85" s="246"/>
      <c r="TYZ85" s="246"/>
      <c r="TZA85" s="246"/>
      <c r="TZB85" s="246"/>
      <c r="TZC85" s="246"/>
      <c r="TZD85" s="246"/>
      <c r="TZE85" s="246"/>
      <c r="TZF85" s="246"/>
      <c r="TZG85" s="246"/>
      <c r="TZH85" s="246"/>
      <c r="TZI85" s="246"/>
      <c r="TZJ85" s="246"/>
      <c r="TZK85" s="246"/>
      <c r="TZL85" s="246"/>
      <c r="TZM85" s="246"/>
      <c r="TZN85" s="246"/>
      <c r="TZO85" s="246"/>
      <c r="TZP85" s="246"/>
      <c r="TZQ85" s="246"/>
      <c r="TZR85" s="246"/>
      <c r="TZS85" s="246"/>
      <c r="TZT85" s="246"/>
      <c r="TZU85" s="246"/>
      <c r="TZV85" s="246"/>
      <c r="TZW85" s="246"/>
      <c r="TZX85" s="246"/>
      <c r="TZY85" s="246"/>
      <c r="TZZ85" s="246"/>
      <c r="UAA85" s="246"/>
      <c r="UAB85" s="246"/>
      <c r="UAC85" s="246"/>
      <c r="UAD85" s="246"/>
      <c r="UAE85" s="246"/>
      <c r="UAF85" s="246"/>
      <c r="UAG85" s="246"/>
      <c r="UAH85" s="246"/>
      <c r="UAI85" s="246"/>
      <c r="UAJ85" s="246"/>
      <c r="UAK85" s="246"/>
      <c r="UAL85" s="246"/>
      <c r="UAM85" s="246"/>
      <c r="UAN85" s="246"/>
      <c r="UAO85" s="246"/>
      <c r="UAP85" s="246"/>
      <c r="UAQ85" s="246"/>
      <c r="UAR85" s="246"/>
      <c r="UAS85" s="246"/>
      <c r="UAT85" s="246"/>
      <c r="UAU85" s="246"/>
      <c r="UAV85" s="246"/>
      <c r="UAW85" s="246"/>
      <c r="UAX85" s="246"/>
      <c r="UAY85" s="246"/>
      <c r="UAZ85" s="246"/>
      <c r="UBA85" s="246"/>
      <c r="UBB85" s="246"/>
      <c r="UBC85" s="246"/>
      <c r="UBD85" s="246"/>
      <c r="UBE85" s="246"/>
      <c r="UBF85" s="246"/>
      <c r="UBG85" s="246"/>
      <c r="UBH85" s="246"/>
      <c r="UBI85" s="246"/>
      <c r="UBJ85" s="246"/>
      <c r="UBK85" s="246"/>
      <c r="UBL85" s="246"/>
      <c r="UBM85" s="246"/>
      <c r="UBN85" s="246"/>
      <c r="UBO85" s="246"/>
      <c r="UBP85" s="246"/>
      <c r="UBQ85" s="246"/>
      <c r="UBR85" s="246"/>
      <c r="UBS85" s="246"/>
      <c r="UBT85" s="246"/>
      <c r="UBU85" s="246"/>
      <c r="UBV85" s="246"/>
      <c r="UBW85" s="246"/>
      <c r="UBX85" s="246"/>
      <c r="UBY85" s="246"/>
      <c r="UBZ85" s="246"/>
      <c r="UCA85" s="246"/>
      <c r="UCB85" s="246"/>
      <c r="UCC85" s="246"/>
      <c r="UCD85" s="246"/>
      <c r="UCE85" s="246"/>
      <c r="UCF85" s="246"/>
      <c r="UCG85" s="246"/>
      <c r="UCH85" s="246"/>
      <c r="UCI85" s="246"/>
      <c r="UCJ85" s="246"/>
      <c r="UCK85" s="246"/>
      <c r="UCL85" s="246"/>
      <c r="UCM85" s="246"/>
      <c r="UCN85" s="246"/>
      <c r="UCO85" s="246"/>
      <c r="UCP85" s="246"/>
      <c r="UCQ85" s="246"/>
      <c r="UCR85" s="246"/>
      <c r="UCS85" s="246"/>
      <c r="UCT85" s="246"/>
      <c r="UCU85" s="246"/>
      <c r="UCV85" s="246"/>
      <c r="UCW85" s="246"/>
      <c r="UCX85" s="246"/>
      <c r="UCY85" s="246"/>
      <c r="UCZ85" s="246"/>
      <c r="UDA85" s="246"/>
      <c r="UDB85" s="246"/>
      <c r="UDC85" s="246"/>
      <c r="UDD85" s="246"/>
      <c r="UDE85" s="246"/>
      <c r="UDF85" s="246"/>
      <c r="UDG85" s="246"/>
      <c r="UDH85" s="246"/>
      <c r="UDI85" s="246"/>
      <c r="UDJ85" s="246"/>
      <c r="UDK85" s="246"/>
      <c r="UDL85" s="246"/>
      <c r="UDM85" s="246"/>
      <c r="UDN85" s="246"/>
      <c r="UDO85" s="246"/>
      <c r="UDP85" s="246"/>
      <c r="UDQ85" s="246"/>
      <c r="UDR85" s="246"/>
      <c r="UDS85" s="246"/>
      <c r="UDT85" s="246"/>
      <c r="UDU85" s="246"/>
      <c r="UDV85" s="246"/>
      <c r="UDW85" s="246"/>
      <c r="UDX85" s="246"/>
      <c r="UDY85" s="246"/>
      <c r="UDZ85" s="246"/>
      <c r="UEA85" s="246"/>
      <c r="UEB85" s="246"/>
      <c r="UEC85" s="246"/>
      <c r="UED85" s="246"/>
      <c r="UEE85" s="246"/>
      <c r="UEF85" s="246"/>
      <c r="UEG85" s="246"/>
      <c r="UEH85" s="246"/>
      <c r="UEI85" s="246"/>
      <c r="UEJ85" s="246"/>
      <c r="UEK85" s="246"/>
      <c r="UEL85" s="246"/>
      <c r="UEM85" s="246"/>
      <c r="UEN85" s="246"/>
      <c r="UEO85" s="246"/>
      <c r="UEP85" s="246"/>
      <c r="UEQ85" s="246"/>
      <c r="UER85" s="246"/>
      <c r="UES85" s="246"/>
      <c r="UET85" s="246"/>
      <c r="UEU85" s="246"/>
      <c r="UEV85" s="246"/>
      <c r="UEW85" s="246"/>
      <c r="UEX85" s="246"/>
      <c r="UEY85" s="246"/>
      <c r="UEZ85" s="246"/>
      <c r="UFA85" s="246"/>
      <c r="UFB85" s="246"/>
      <c r="UFC85" s="246"/>
      <c r="UFD85" s="246"/>
      <c r="UFE85" s="246"/>
      <c r="UFF85" s="246"/>
      <c r="UFG85" s="246"/>
      <c r="UFH85" s="246"/>
      <c r="UFI85" s="246"/>
      <c r="UFJ85" s="246"/>
      <c r="UFK85" s="246"/>
      <c r="UFL85" s="246"/>
      <c r="UFM85" s="246"/>
      <c r="UFN85" s="246"/>
      <c r="UFO85" s="246"/>
      <c r="UFP85" s="246"/>
      <c r="UFQ85" s="246"/>
      <c r="UFR85" s="246"/>
      <c r="UFS85" s="246"/>
      <c r="UFT85" s="246"/>
      <c r="UFU85" s="246"/>
      <c r="UFV85" s="246"/>
      <c r="UFW85" s="246"/>
      <c r="UFX85" s="246"/>
      <c r="UFY85" s="246"/>
      <c r="UFZ85" s="246"/>
      <c r="UGA85" s="246"/>
      <c r="UGB85" s="246"/>
      <c r="UGC85" s="246"/>
      <c r="UGD85" s="246"/>
      <c r="UGE85" s="246"/>
      <c r="UGF85" s="246"/>
      <c r="UGG85" s="246"/>
      <c r="UGH85" s="246"/>
      <c r="UGI85" s="246"/>
      <c r="UGJ85" s="246"/>
      <c r="UGK85" s="246"/>
      <c r="UGL85" s="246"/>
      <c r="UGM85" s="246"/>
      <c r="UGN85" s="246"/>
      <c r="UGO85" s="246"/>
      <c r="UGP85" s="246"/>
      <c r="UGQ85" s="246"/>
      <c r="UGR85" s="246"/>
      <c r="UGS85" s="246"/>
      <c r="UGT85" s="246"/>
      <c r="UGU85" s="246"/>
      <c r="UGV85" s="246"/>
      <c r="UGW85" s="246"/>
      <c r="UGX85" s="246"/>
      <c r="UGY85" s="246"/>
      <c r="UGZ85" s="246"/>
      <c r="UHA85" s="246"/>
      <c r="UHB85" s="246"/>
      <c r="UHC85" s="246"/>
      <c r="UHD85" s="246"/>
      <c r="UHE85" s="246"/>
      <c r="UHF85" s="246"/>
      <c r="UHG85" s="246"/>
      <c r="UHH85" s="246"/>
      <c r="UHI85" s="246"/>
      <c r="UHJ85" s="246"/>
      <c r="UHK85" s="246"/>
      <c r="UHL85" s="246"/>
      <c r="UHM85" s="246"/>
      <c r="UHN85" s="246"/>
      <c r="UHO85" s="246"/>
      <c r="UHP85" s="246"/>
      <c r="UHQ85" s="246"/>
      <c r="UHR85" s="246"/>
      <c r="UHS85" s="246"/>
      <c r="UHT85" s="246"/>
      <c r="UHU85" s="246"/>
      <c r="UHV85" s="246"/>
      <c r="UHW85" s="246"/>
      <c r="UHX85" s="246"/>
      <c r="UHY85" s="246"/>
      <c r="UHZ85" s="246"/>
      <c r="UIA85" s="246"/>
      <c r="UIB85" s="246"/>
      <c r="UIC85" s="246"/>
      <c r="UID85" s="246"/>
      <c r="UIE85" s="246"/>
      <c r="UIF85" s="246"/>
      <c r="UIG85" s="246"/>
      <c r="UIH85" s="246"/>
      <c r="UII85" s="246"/>
      <c r="UIJ85" s="246"/>
      <c r="UIK85" s="246"/>
      <c r="UIL85" s="246"/>
      <c r="UIM85" s="246"/>
      <c r="UIN85" s="246"/>
      <c r="UIO85" s="246"/>
      <c r="UIP85" s="246"/>
      <c r="UIQ85" s="246"/>
      <c r="UIR85" s="246"/>
      <c r="UIS85" s="246"/>
      <c r="UIT85" s="246"/>
      <c r="UIU85" s="246"/>
      <c r="UIV85" s="246"/>
      <c r="UIW85" s="246"/>
      <c r="UIX85" s="246"/>
      <c r="UIY85" s="246"/>
      <c r="UIZ85" s="246"/>
      <c r="UJA85" s="246"/>
      <c r="UJB85" s="246"/>
      <c r="UJC85" s="246"/>
      <c r="UJD85" s="246"/>
      <c r="UJE85" s="246"/>
      <c r="UJF85" s="246"/>
      <c r="UJG85" s="246"/>
      <c r="UJH85" s="246"/>
      <c r="UJI85" s="246"/>
      <c r="UJJ85" s="246"/>
      <c r="UJK85" s="246"/>
      <c r="UJL85" s="246"/>
      <c r="UJM85" s="246"/>
      <c r="UJN85" s="246"/>
      <c r="UJO85" s="246"/>
      <c r="UJP85" s="246"/>
      <c r="UJQ85" s="246"/>
      <c r="UJR85" s="246"/>
      <c r="UJS85" s="246"/>
      <c r="UJT85" s="246"/>
      <c r="UJU85" s="246"/>
      <c r="UJV85" s="246"/>
      <c r="UJW85" s="246"/>
      <c r="UJX85" s="246"/>
      <c r="UJY85" s="246"/>
      <c r="UJZ85" s="246"/>
      <c r="UKA85" s="246"/>
      <c r="UKB85" s="246"/>
      <c r="UKC85" s="246"/>
      <c r="UKD85" s="246"/>
      <c r="UKE85" s="246"/>
      <c r="UKF85" s="246"/>
      <c r="UKG85" s="246"/>
      <c r="UKH85" s="246"/>
      <c r="UKI85" s="246"/>
      <c r="UKJ85" s="246"/>
      <c r="UKK85" s="246"/>
      <c r="UKL85" s="246"/>
      <c r="UKM85" s="246"/>
      <c r="UKN85" s="246"/>
      <c r="UKO85" s="246"/>
      <c r="UKP85" s="246"/>
      <c r="UKQ85" s="246"/>
      <c r="UKR85" s="246"/>
      <c r="UKS85" s="246"/>
      <c r="UKT85" s="246"/>
      <c r="UKU85" s="246"/>
      <c r="UKV85" s="246"/>
      <c r="UKW85" s="246"/>
      <c r="UKX85" s="246"/>
      <c r="UKY85" s="246"/>
      <c r="UKZ85" s="246"/>
      <c r="ULA85" s="246"/>
      <c r="ULB85" s="246"/>
      <c r="ULC85" s="246"/>
      <c r="ULD85" s="246"/>
      <c r="ULE85" s="246"/>
      <c r="ULF85" s="246"/>
      <c r="ULG85" s="246"/>
      <c r="ULH85" s="246"/>
      <c r="ULI85" s="246"/>
      <c r="ULJ85" s="246"/>
      <c r="ULK85" s="246"/>
      <c r="ULL85" s="246"/>
      <c r="ULM85" s="246"/>
      <c r="ULN85" s="246"/>
      <c r="ULO85" s="246"/>
      <c r="ULP85" s="246"/>
      <c r="ULQ85" s="246"/>
      <c r="ULR85" s="246"/>
      <c r="ULS85" s="246"/>
      <c r="ULT85" s="246"/>
      <c r="ULU85" s="246"/>
      <c r="ULV85" s="246"/>
      <c r="ULW85" s="246"/>
      <c r="ULX85" s="246"/>
      <c r="ULY85" s="246"/>
      <c r="ULZ85" s="246"/>
      <c r="UMA85" s="246"/>
      <c r="UMB85" s="246"/>
      <c r="UMC85" s="246"/>
      <c r="UMD85" s="246"/>
      <c r="UME85" s="246"/>
      <c r="UMF85" s="246"/>
      <c r="UMG85" s="246"/>
      <c r="UMH85" s="246"/>
      <c r="UMI85" s="246"/>
      <c r="UMJ85" s="246"/>
      <c r="UMK85" s="246"/>
      <c r="UML85" s="246"/>
      <c r="UMM85" s="246"/>
      <c r="UMN85" s="246"/>
      <c r="UMO85" s="246"/>
      <c r="UMP85" s="246"/>
      <c r="UMQ85" s="246"/>
      <c r="UMR85" s="246"/>
      <c r="UMS85" s="246"/>
      <c r="UMT85" s="246"/>
      <c r="UMU85" s="246"/>
      <c r="UMV85" s="246"/>
      <c r="UMW85" s="246"/>
      <c r="UMX85" s="246"/>
      <c r="UMY85" s="246"/>
      <c r="UMZ85" s="246"/>
      <c r="UNA85" s="246"/>
      <c r="UNB85" s="246"/>
      <c r="UNC85" s="246"/>
      <c r="UND85" s="246"/>
      <c r="UNE85" s="246"/>
      <c r="UNF85" s="246"/>
      <c r="UNG85" s="246"/>
      <c r="UNH85" s="246"/>
      <c r="UNI85" s="246"/>
      <c r="UNJ85" s="246"/>
      <c r="UNK85" s="246"/>
      <c r="UNL85" s="246"/>
      <c r="UNM85" s="246"/>
      <c r="UNN85" s="246"/>
      <c r="UNO85" s="246"/>
      <c r="UNP85" s="246"/>
      <c r="UNQ85" s="246"/>
      <c r="UNR85" s="246"/>
      <c r="UNS85" s="246"/>
      <c r="UNT85" s="246"/>
      <c r="UNU85" s="246"/>
      <c r="UNV85" s="246"/>
      <c r="UNW85" s="246"/>
      <c r="UNX85" s="246"/>
      <c r="UNY85" s="246"/>
      <c r="UNZ85" s="246"/>
      <c r="UOA85" s="246"/>
      <c r="UOB85" s="246"/>
      <c r="UOC85" s="246"/>
      <c r="UOD85" s="246"/>
      <c r="UOE85" s="246"/>
      <c r="UOF85" s="246"/>
      <c r="UOG85" s="246"/>
      <c r="UOH85" s="246"/>
      <c r="UOI85" s="246"/>
      <c r="UOJ85" s="246"/>
      <c r="UOK85" s="246"/>
      <c r="UOL85" s="246"/>
      <c r="UOM85" s="246"/>
      <c r="UON85" s="246"/>
      <c r="UOO85" s="246"/>
      <c r="UOP85" s="246"/>
      <c r="UOQ85" s="246"/>
      <c r="UOR85" s="246"/>
      <c r="UOS85" s="246"/>
      <c r="UOT85" s="246"/>
      <c r="UOU85" s="246"/>
      <c r="UOV85" s="246"/>
      <c r="UOW85" s="246"/>
      <c r="UOX85" s="246"/>
      <c r="UOY85" s="246"/>
      <c r="UOZ85" s="246"/>
      <c r="UPA85" s="246"/>
      <c r="UPB85" s="246"/>
      <c r="UPC85" s="246"/>
      <c r="UPD85" s="246"/>
      <c r="UPE85" s="246"/>
      <c r="UPF85" s="246"/>
      <c r="UPG85" s="246"/>
      <c r="UPH85" s="246"/>
      <c r="UPI85" s="246"/>
      <c r="UPJ85" s="246"/>
      <c r="UPK85" s="246"/>
      <c r="UPL85" s="246"/>
      <c r="UPM85" s="246"/>
      <c r="UPN85" s="246"/>
      <c r="UPO85" s="246"/>
      <c r="UPP85" s="246"/>
      <c r="UPQ85" s="246"/>
      <c r="UPR85" s="246"/>
      <c r="UPS85" s="246"/>
      <c r="UPT85" s="246"/>
      <c r="UPU85" s="246"/>
      <c r="UPV85" s="246"/>
      <c r="UPW85" s="246"/>
      <c r="UPX85" s="246"/>
      <c r="UPY85" s="246"/>
      <c r="UPZ85" s="246"/>
      <c r="UQA85" s="246"/>
      <c r="UQB85" s="246"/>
      <c r="UQC85" s="246"/>
      <c r="UQD85" s="246"/>
      <c r="UQE85" s="246"/>
      <c r="UQF85" s="246"/>
      <c r="UQG85" s="246"/>
      <c r="UQH85" s="246"/>
      <c r="UQI85" s="246"/>
      <c r="UQJ85" s="246"/>
      <c r="UQK85" s="246"/>
      <c r="UQL85" s="246"/>
      <c r="UQM85" s="246"/>
      <c r="UQN85" s="246"/>
      <c r="UQO85" s="246"/>
      <c r="UQP85" s="246"/>
      <c r="UQQ85" s="246"/>
      <c r="UQR85" s="246"/>
      <c r="UQS85" s="246"/>
      <c r="UQT85" s="246"/>
      <c r="UQU85" s="246"/>
      <c r="UQV85" s="246"/>
      <c r="UQW85" s="246"/>
      <c r="UQX85" s="246"/>
      <c r="UQY85" s="246"/>
      <c r="UQZ85" s="246"/>
      <c r="URA85" s="246"/>
      <c r="URB85" s="246"/>
      <c r="URC85" s="246"/>
      <c r="URD85" s="246"/>
      <c r="URE85" s="246"/>
      <c r="URF85" s="246"/>
      <c r="URG85" s="246"/>
      <c r="URH85" s="246"/>
      <c r="URI85" s="246"/>
      <c r="URJ85" s="246"/>
      <c r="URK85" s="246"/>
      <c r="URL85" s="246"/>
      <c r="URM85" s="246"/>
      <c r="URN85" s="246"/>
      <c r="URO85" s="246"/>
      <c r="URP85" s="246"/>
      <c r="URQ85" s="246"/>
      <c r="URR85" s="246"/>
      <c r="URS85" s="246"/>
      <c r="URT85" s="246"/>
      <c r="URU85" s="246"/>
      <c r="URV85" s="246"/>
      <c r="URW85" s="246"/>
      <c r="URX85" s="246"/>
      <c r="URY85" s="246"/>
      <c r="URZ85" s="246"/>
      <c r="USA85" s="246"/>
      <c r="USB85" s="246"/>
      <c r="USC85" s="246"/>
      <c r="USD85" s="246"/>
      <c r="USE85" s="246"/>
      <c r="USF85" s="246"/>
      <c r="USG85" s="246"/>
      <c r="USH85" s="246"/>
      <c r="USI85" s="246"/>
      <c r="USJ85" s="246"/>
      <c r="USK85" s="246"/>
      <c r="USL85" s="246"/>
      <c r="USM85" s="246"/>
      <c r="USN85" s="246"/>
      <c r="USO85" s="246"/>
      <c r="USP85" s="246"/>
      <c r="USQ85" s="246"/>
      <c r="USR85" s="246"/>
      <c r="USS85" s="246"/>
      <c r="UST85" s="246"/>
      <c r="USU85" s="246"/>
      <c r="USV85" s="246"/>
      <c r="USW85" s="246"/>
      <c r="USX85" s="246"/>
      <c r="USY85" s="246"/>
      <c r="USZ85" s="246"/>
      <c r="UTA85" s="246"/>
      <c r="UTB85" s="246"/>
      <c r="UTC85" s="246"/>
      <c r="UTD85" s="246"/>
      <c r="UTE85" s="246"/>
      <c r="UTF85" s="246"/>
      <c r="UTG85" s="246"/>
      <c r="UTH85" s="246"/>
      <c r="UTI85" s="246"/>
      <c r="UTJ85" s="246"/>
      <c r="UTK85" s="246"/>
      <c r="UTL85" s="246"/>
      <c r="UTM85" s="246"/>
      <c r="UTN85" s="246"/>
      <c r="UTO85" s="246"/>
      <c r="UTP85" s="246"/>
      <c r="UTQ85" s="246"/>
      <c r="UTR85" s="246"/>
      <c r="UTS85" s="246"/>
      <c r="UTT85" s="246"/>
      <c r="UTU85" s="246"/>
      <c r="UTV85" s="246"/>
      <c r="UTW85" s="246"/>
      <c r="UTX85" s="246"/>
      <c r="UTY85" s="246"/>
      <c r="UTZ85" s="246"/>
      <c r="UUA85" s="246"/>
      <c r="UUB85" s="246"/>
      <c r="UUC85" s="246"/>
      <c r="UUD85" s="246"/>
      <c r="UUE85" s="246"/>
      <c r="UUF85" s="246"/>
      <c r="UUG85" s="246"/>
      <c r="UUH85" s="246"/>
      <c r="UUI85" s="246"/>
      <c r="UUJ85" s="246"/>
      <c r="UUK85" s="246"/>
      <c r="UUL85" s="246"/>
      <c r="UUM85" s="246"/>
      <c r="UUN85" s="246"/>
      <c r="UUO85" s="246"/>
      <c r="UUP85" s="246"/>
      <c r="UUQ85" s="246"/>
      <c r="UUR85" s="246"/>
      <c r="UUS85" s="246"/>
      <c r="UUT85" s="246"/>
      <c r="UUU85" s="246"/>
      <c r="UUV85" s="246"/>
      <c r="UUW85" s="246"/>
      <c r="UUX85" s="246"/>
      <c r="UUY85" s="246"/>
      <c r="UUZ85" s="246"/>
      <c r="UVA85" s="246"/>
      <c r="UVB85" s="246"/>
      <c r="UVC85" s="246"/>
      <c r="UVD85" s="246"/>
      <c r="UVE85" s="246"/>
      <c r="UVF85" s="246"/>
      <c r="UVG85" s="246"/>
      <c r="UVH85" s="246"/>
      <c r="UVI85" s="246"/>
      <c r="UVJ85" s="246"/>
      <c r="UVK85" s="246"/>
      <c r="UVL85" s="246"/>
      <c r="UVM85" s="246"/>
      <c r="UVN85" s="246"/>
      <c r="UVO85" s="246"/>
      <c r="UVP85" s="246"/>
      <c r="UVQ85" s="246"/>
      <c r="UVR85" s="246"/>
      <c r="UVS85" s="246"/>
      <c r="UVT85" s="246"/>
      <c r="UVU85" s="246"/>
      <c r="UVV85" s="246"/>
      <c r="UVW85" s="246"/>
      <c r="UVX85" s="246"/>
      <c r="UVY85" s="246"/>
      <c r="UVZ85" s="246"/>
      <c r="UWA85" s="246"/>
      <c r="UWB85" s="246"/>
      <c r="UWC85" s="246"/>
      <c r="UWD85" s="246"/>
      <c r="UWE85" s="246"/>
      <c r="UWF85" s="246"/>
      <c r="UWG85" s="246"/>
      <c r="UWH85" s="246"/>
      <c r="UWI85" s="246"/>
      <c r="UWJ85" s="246"/>
      <c r="UWK85" s="246"/>
      <c r="UWL85" s="246"/>
      <c r="UWM85" s="246"/>
      <c r="UWN85" s="246"/>
      <c r="UWO85" s="246"/>
      <c r="UWP85" s="246"/>
      <c r="UWQ85" s="246"/>
      <c r="UWR85" s="246"/>
      <c r="UWS85" s="246"/>
      <c r="UWT85" s="246"/>
      <c r="UWU85" s="246"/>
      <c r="UWV85" s="246"/>
      <c r="UWW85" s="246"/>
      <c r="UWX85" s="246"/>
      <c r="UWY85" s="246"/>
      <c r="UWZ85" s="246"/>
      <c r="UXA85" s="246"/>
      <c r="UXB85" s="246"/>
      <c r="UXC85" s="246"/>
      <c r="UXD85" s="246"/>
      <c r="UXE85" s="246"/>
      <c r="UXF85" s="246"/>
      <c r="UXG85" s="246"/>
      <c r="UXH85" s="246"/>
      <c r="UXI85" s="246"/>
      <c r="UXJ85" s="246"/>
      <c r="UXK85" s="246"/>
      <c r="UXL85" s="246"/>
      <c r="UXM85" s="246"/>
      <c r="UXN85" s="246"/>
      <c r="UXO85" s="246"/>
      <c r="UXP85" s="246"/>
      <c r="UXQ85" s="246"/>
      <c r="UXR85" s="246"/>
      <c r="UXS85" s="246"/>
      <c r="UXT85" s="246"/>
      <c r="UXU85" s="246"/>
      <c r="UXV85" s="246"/>
      <c r="UXW85" s="246"/>
      <c r="UXX85" s="246"/>
      <c r="UXY85" s="246"/>
      <c r="UXZ85" s="246"/>
      <c r="UYA85" s="246"/>
      <c r="UYB85" s="246"/>
      <c r="UYC85" s="246"/>
      <c r="UYD85" s="246"/>
      <c r="UYE85" s="246"/>
      <c r="UYF85" s="246"/>
      <c r="UYG85" s="246"/>
      <c r="UYH85" s="246"/>
      <c r="UYI85" s="246"/>
      <c r="UYJ85" s="246"/>
      <c r="UYK85" s="246"/>
      <c r="UYL85" s="246"/>
      <c r="UYM85" s="246"/>
      <c r="UYN85" s="246"/>
      <c r="UYO85" s="246"/>
      <c r="UYP85" s="246"/>
      <c r="UYQ85" s="246"/>
      <c r="UYR85" s="246"/>
      <c r="UYS85" s="246"/>
      <c r="UYT85" s="246"/>
      <c r="UYU85" s="246"/>
      <c r="UYV85" s="246"/>
      <c r="UYW85" s="246"/>
      <c r="UYX85" s="246"/>
      <c r="UYY85" s="246"/>
      <c r="UYZ85" s="246"/>
      <c r="UZA85" s="246"/>
      <c r="UZB85" s="246"/>
      <c r="UZC85" s="246"/>
      <c r="UZD85" s="246"/>
      <c r="UZE85" s="246"/>
      <c r="UZF85" s="246"/>
      <c r="UZG85" s="246"/>
      <c r="UZH85" s="246"/>
      <c r="UZI85" s="246"/>
      <c r="UZJ85" s="246"/>
      <c r="UZK85" s="246"/>
      <c r="UZL85" s="246"/>
      <c r="UZM85" s="246"/>
      <c r="UZN85" s="246"/>
      <c r="UZO85" s="246"/>
      <c r="UZP85" s="246"/>
      <c r="UZQ85" s="246"/>
      <c r="UZR85" s="246"/>
      <c r="UZS85" s="246"/>
      <c r="UZT85" s="246"/>
      <c r="UZU85" s="246"/>
      <c r="UZV85" s="246"/>
      <c r="UZW85" s="246"/>
      <c r="UZX85" s="246"/>
      <c r="UZY85" s="246"/>
      <c r="UZZ85" s="246"/>
      <c r="VAA85" s="246"/>
      <c r="VAB85" s="246"/>
      <c r="VAC85" s="246"/>
      <c r="VAD85" s="246"/>
      <c r="VAE85" s="246"/>
      <c r="VAF85" s="246"/>
      <c r="VAG85" s="246"/>
      <c r="VAH85" s="246"/>
      <c r="VAI85" s="246"/>
      <c r="VAJ85" s="246"/>
      <c r="VAK85" s="246"/>
      <c r="VAL85" s="246"/>
      <c r="VAM85" s="246"/>
      <c r="VAN85" s="246"/>
      <c r="VAO85" s="246"/>
      <c r="VAP85" s="246"/>
      <c r="VAQ85" s="246"/>
      <c r="VAR85" s="246"/>
      <c r="VAS85" s="246"/>
      <c r="VAT85" s="246"/>
      <c r="VAU85" s="246"/>
      <c r="VAV85" s="246"/>
      <c r="VAW85" s="246"/>
      <c r="VAX85" s="246"/>
      <c r="VAY85" s="246"/>
      <c r="VAZ85" s="246"/>
      <c r="VBA85" s="246"/>
      <c r="VBB85" s="246"/>
      <c r="VBC85" s="246"/>
      <c r="VBD85" s="246"/>
      <c r="VBE85" s="246"/>
      <c r="VBF85" s="246"/>
      <c r="VBG85" s="246"/>
      <c r="VBH85" s="246"/>
      <c r="VBI85" s="246"/>
      <c r="VBJ85" s="246"/>
      <c r="VBK85" s="246"/>
      <c r="VBL85" s="246"/>
      <c r="VBM85" s="246"/>
      <c r="VBN85" s="246"/>
      <c r="VBO85" s="246"/>
      <c r="VBP85" s="246"/>
      <c r="VBQ85" s="246"/>
      <c r="VBR85" s="246"/>
      <c r="VBS85" s="246"/>
      <c r="VBT85" s="246"/>
      <c r="VBU85" s="246"/>
      <c r="VBV85" s="246"/>
      <c r="VBW85" s="246"/>
      <c r="VBX85" s="246"/>
      <c r="VBY85" s="246"/>
      <c r="VBZ85" s="246"/>
      <c r="VCA85" s="246"/>
      <c r="VCB85" s="246"/>
      <c r="VCC85" s="246"/>
      <c r="VCD85" s="246"/>
      <c r="VCE85" s="246"/>
      <c r="VCF85" s="246"/>
      <c r="VCG85" s="246"/>
      <c r="VCH85" s="246"/>
      <c r="VCI85" s="246"/>
      <c r="VCJ85" s="246"/>
      <c r="VCK85" s="246"/>
      <c r="VCL85" s="246"/>
      <c r="VCM85" s="246"/>
      <c r="VCN85" s="246"/>
      <c r="VCO85" s="246"/>
      <c r="VCP85" s="246"/>
      <c r="VCQ85" s="246"/>
      <c r="VCR85" s="246"/>
      <c r="VCS85" s="246"/>
      <c r="VCT85" s="246"/>
      <c r="VCU85" s="246"/>
      <c r="VCV85" s="246"/>
      <c r="VCW85" s="246"/>
      <c r="VCX85" s="246"/>
      <c r="VCY85" s="246"/>
      <c r="VCZ85" s="246"/>
      <c r="VDA85" s="246"/>
      <c r="VDB85" s="246"/>
      <c r="VDC85" s="246"/>
      <c r="VDD85" s="246"/>
      <c r="VDE85" s="246"/>
      <c r="VDF85" s="246"/>
      <c r="VDG85" s="246"/>
      <c r="VDH85" s="246"/>
      <c r="VDI85" s="246"/>
      <c r="VDJ85" s="246"/>
      <c r="VDK85" s="246"/>
      <c r="VDL85" s="246"/>
      <c r="VDM85" s="246"/>
      <c r="VDN85" s="246"/>
      <c r="VDO85" s="246"/>
      <c r="VDP85" s="246"/>
      <c r="VDQ85" s="246"/>
      <c r="VDR85" s="246"/>
      <c r="VDS85" s="246"/>
      <c r="VDT85" s="246"/>
      <c r="VDU85" s="246"/>
      <c r="VDV85" s="246"/>
      <c r="VDW85" s="246"/>
      <c r="VDX85" s="246"/>
      <c r="VDY85" s="246"/>
      <c r="VDZ85" s="246"/>
      <c r="VEA85" s="246"/>
      <c r="VEB85" s="246"/>
      <c r="VEC85" s="246"/>
      <c r="VED85" s="246"/>
      <c r="VEE85" s="246"/>
      <c r="VEF85" s="246"/>
      <c r="VEG85" s="246"/>
      <c r="VEH85" s="246"/>
      <c r="VEI85" s="246"/>
      <c r="VEJ85" s="246"/>
      <c r="VEK85" s="246"/>
      <c r="VEL85" s="246"/>
      <c r="VEM85" s="246"/>
      <c r="VEN85" s="246"/>
      <c r="VEO85" s="246"/>
      <c r="VEP85" s="246"/>
      <c r="VEQ85" s="246"/>
      <c r="VER85" s="246"/>
      <c r="VES85" s="246"/>
      <c r="VET85" s="246"/>
      <c r="VEU85" s="246"/>
      <c r="VEV85" s="246"/>
      <c r="VEW85" s="246"/>
      <c r="VEX85" s="246"/>
      <c r="VEY85" s="246"/>
      <c r="VEZ85" s="246"/>
      <c r="VFA85" s="246"/>
      <c r="VFB85" s="246"/>
      <c r="VFC85" s="246"/>
      <c r="VFD85" s="246"/>
      <c r="VFE85" s="246"/>
      <c r="VFF85" s="246"/>
      <c r="VFG85" s="246"/>
      <c r="VFH85" s="246"/>
      <c r="VFI85" s="246"/>
      <c r="VFJ85" s="246"/>
      <c r="VFK85" s="246"/>
      <c r="VFL85" s="246"/>
      <c r="VFM85" s="246"/>
      <c r="VFN85" s="246"/>
      <c r="VFO85" s="246"/>
      <c r="VFP85" s="246"/>
      <c r="VFQ85" s="246"/>
      <c r="VFR85" s="246"/>
      <c r="VFS85" s="246"/>
      <c r="VFT85" s="246"/>
      <c r="VFU85" s="246"/>
      <c r="VFV85" s="246"/>
      <c r="VFW85" s="246"/>
      <c r="VFX85" s="246"/>
      <c r="VFY85" s="246"/>
      <c r="VFZ85" s="246"/>
      <c r="VGA85" s="246"/>
      <c r="VGB85" s="246"/>
      <c r="VGC85" s="246"/>
      <c r="VGD85" s="246"/>
      <c r="VGE85" s="246"/>
      <c r="VGF85" s="246"/>
      <c r="VGG85" s="246"/>
      <c r="VGH85" s="246"/>
      <c r="VGI85" s="246"/>
      <c r="VGJ85" s="246"/>
      <c r="VGK85" s="246"/>
      <c r="VGL85" s="246"/>
      <c r="VGM85" s="246"/>
      <c r="VGN85" s="246"/>
      <c r="VGO85" s="246"/>
      <c r="VGP85" s="246"/>
      <c r="VGQ85" s="246"/>
      <c r="VGR85" s="246"/>
      <c r="VGS85" s="246"/>
      <c r="VGT85" s="246"/>
      <c r="VGU85" s="246"/>
      <c r="VGV85" s="246"/>
      <c r="VGW85" s="246"/>
      <c r="VGX85" s="246"/>
      <c r="VGY85" s="246"/>
      <c r="VGZ85" s="246"/>
      <c r="VHA85" s="246"/>
      <c r="VHB85" s="246"/>
      <c r="VHC85" s="246"/>
      <c r="VHD85" s="246"/>
      <c r="VHE85" s="246"/>
      <c r="VHF85" s="246"/>
      <c r="VHG85" s="246"/>
      <c r="VHH85" s="246"/>
      <c r="VHI85" s="246"/>
      <c r="VHJ85" s="246"/>
      <c r="VHK85" s="246"/>
      <c r="VHL85" s="246"/>
      <c r="VHM85" s="246"/>
      <c r="VHN85" s="246"/>
      <c r="VHO85" s="246"/>
      <c r="VHP85" s="246"/>
      <c r="VHQ85" s="246"/>
      <c r="VHR85" s="246"/>
      <c r="VHS85" s="246"/>
      <c r="VHT85" s="246"/>
      <c r="VHU85" s="246"/>
      <c r="VHV85" s="246"/>
      <c r="VHW85" s="246"/>
      <c r="VHX85" s="246"/>
      <c r="VHY85" s="246"/>
      <c r="VHZ85" s="246"/>
      <c r="VIA85" s="246"/>
      <c r="VIB85" s="246"/>
      <c r="VIC85" s="246"/>
      <c r="VID85" s="246"/>
      <c r="VIE85" s="246"/>
      <c r="VIF85" s="246"/>
      <c r="VIG85" s="246"/>
      <c r="VIH85" s="246"/>
      <c r="VII85" s="246"/>
      <c r="VIJ85" s="246"/>
      <c r="VIK85" s="246"/>
      <c r="VIL85" s="246"/>
      <c r="VIM85" s="246"/>
      <c r="VIN85" s="246"/>
      <c r="VIO85" s="246"/>
      <c r="VIP85" s="246"/>
      <c r="VIQ85" s="246"/>
      <c r="VIR85" s="246"/>
      <c r="VIS85" s="246"/>
      <c r="VIT85" s="246"/>
      <c r="VIU85" s="246"/>
      <c r="VIV85" s="246"/>
      <c r="VIW85" s="246"/>
      <c r="VIX85" s="246"/>
      <c r="VIY85" s="246"/>
      <c r="VIZ85" s="246"/>
      <c r="VJA85" s="246"/>
      <c r="VJB85" s="246"/>
      <c r="VJC85" s="246"/>
      <c r="VJD85" s="246"/>
      <c r="VJE85" s="246"/>
      <c r="VJF85" s="246"/>
      <c r="VJG85" s="246"/>
      <c r="VJH85" s="246"/>
      <c r="VJI85" s="246"/>
      <c r="VJJ85" s="246"/>
      <c r="VJK85" s="246"/>
      <c r="VJL85" s="246"/>
      <c r="VJM85" s="246"/>
      <c r="VJN85" s="246"/>
      <c r="VJO85" s="246"/>
      <c r="VJP85" s="246"/>
      <c r="VJQ85" s="246"/>
      <c r="VJR85" s="246"/>
      <c r="VJS85" s="246"/>
      <c r="VJT85" s="246"/>
      <c r="VJU85" s="246"/>
      <c r="VJV85" s="246"/>
      <c r="VJW85" s="246"/>
      <c r="VJX85" s="246"/>
      <c r="VJY85" s="246"/>
      <c r="VJZ85" s="246"/>
      <c r="VKA85" s="246"/>
      <c r="VKB85" s="246"/>
      <c r="VKC85" s="246"/>
      <c r="VKD85" s="246"/>
      <c r="VKE85" s="246"/>
      <c r="VKF85" s="246"/>
      <c r="VKG85" s="246"/>
      <c r="VKH85" s="246"/>
      <c r="VKI85" s="246"/>
      <c r="VKJ85" s="246"/>
      <c r="VKK85" s="246"/>
      <c r="VKL85" s="246"/>
      <c r="VKM85" s="246"/>
      <c r="VKN85" s="246"/>
      <c r="VKO85" s="246"/>
      <c r="VKP85" s="246"/>
      <c r="VKQ85" s="246"/>
      <c r="VKR85" s="246"/>
      <c r="VKS85" s="246"/>
      <c r="VKT85" s="246"/>
      <c r="VKU85" s="246"/>
      <c r="VKV85" s="246"/>
      <c r="VKW85" s="246"/>
      <c r="VKX85" s="246"/>
      <c r="VKY85" s="246"/>
      <c r="VKZ85" s="246"/>
      <c r="VLA85" s="246"/>
      <c r="VLB85" s="246"/>
      <c r="VLC85" s="246"/>
      <c r="VLD85" s="246"/>
      <c r="VLE85" s="246"/>
      <c r="VLF85" s="246"/>
      <c r="VLG85" s="246"/>
      <c r="VLH85" s="246"/>
      <c r="VLI85" s="246"/>
      <c r="VLJ85" s="246"/>
      <c r="VLK85" s="246"/>
      <c r="VLL85" s="246"/>
      <c r="VLM85" s="246"/>
      <c r="VLN85" s="246"/>
      <c r="VLO85" s="246"/>
      <c r="VLP85" s="246"/>
      <c r="VLQ85" s="246"/>
      <c r="VLR85" s="246"/>
      <c r="VLS85" s="246"/>
      <c r="VLT85" s="246"/>
      <c r="VLU85" s="246"/>
      <c r="VLV85" s="246"/>
      <c r="VLW85" s="246"/>
      <c r="VLX85" s="246"/>
      <c r="VLY85" s="246"/>
      <c r="VLZ85" s="246"/>
      <c r="VMA85" s="246"/>
      <c r="VMB85" s="246"/>
      <c r="VMC85" s="246"/>
      <c r="VMD85" s="246"/>
      <c r="VME85" s="246"/>
      <c r="VMF85" s="246"/>
      <c r="VMG85" s="246"/>
      <c r="VMH85" s="246"/>
      <c r="VMI85" s="246"/>
      <c r="VMJ85" s="246"/>
      <c r="VMK85" s="246"/>
      <c r="VML85" s="246"/>
      <c r="VMM85" s="246"/>
      <c r="VMN85" s="246"/>
      <c r="VMO85" s="246"/>
      <c r="VMP85" s="246"/>
      <c r="VMQ85" s="246"/>
      <c r="VMR85" s="246"/>
      <c r="VMS85" s="246"/>
      <c r="VMT85" s="246"/>
      <c r="VMU85" s="246"/>
      <c r="VMV85" s="246"/>
      <c r="VMW85" s="246"/>
      <c r="VMX85" s="246"/>
      <c r="VMY85" s="246"/>
      <c r="VMZ85" s="246"/>
      <c r="VNA85" s="246"/>
      <c r="VNB85" s="246"/>
      <c r="VNC85" s="246"/>
      <c r="VND85" s="246"/>
      <c r="VNE85" s="246"/>
      <c r="VNF85" s="246"/>
      <c r="VNG85" s="246"/>
      <c r="VNH85" s="246"/>
      <c r="VNI85" s="246"/>
      <c r="VNJ85" s="246"/>
      <c r="VNK85" s="246"/>
      <c r="VNL85" s="246"/>
      <c r="VNM85" s="246"/>
      <c r="VNN85" s="246"/>
      <c r="VNO85" s="246"/>
      <c r="VNP85" s="246"/>
      <c r="VNQ85" s="246"/>
      <c r="VNR85" s="246"/>
      <c r="VNS85" s="246"/>
      <c r="VNT85" s="246"/>
      <c r="VNU85" s="246"/>
      <c r="VNV85" s="246"/>
      <c r="VNW85" s="246"/>
      <c r="VNX85" s="246"/>
      <c r="VNY85" s="246"/>
      <c r="VNZ85" s="246"/>
      <c r="VOA85" s="246"/>
      <c r="VOB85" s="246"/>
      <c r="VOC85" s="246"/>
      <c r="VOD85" s="246"/>
      <c r="VOE85" s="246"/>
      <c r="VOF85" s="246"/>
      <c r="VOG85" s="246"/>
      <c r="VOH85" s="246"/>
      <c r="VOI85" s="246"/>
      <c r="VOJ85" s="246"/>
      <c r="VOK85" s="246"/>
      <c r="VOL85" s="246"/>
      <c r="VOM85" s="246"/>
      <c r="VON85" s="246"/>
      <c r="VOO85" s="246"/>
      <c r="VOP85" s="246"/>
      <c r="VOQ85" s="246"/>
      <c r="VOR85" s="246"/>
      <c r="VOS85" s="246"/>
      <c r="VOT85" s="246"/>
      <c r="VOU85" s="246"/>
      <c r="VOV85" s="246"/>
      <c r="VOW85" s="246"/>
      <c r="VOX85" s="246"/>
      <c r="VOY85" s="246"/>
      <c r="VOZ85" s="246"/>
      <c r="VPA85" s="246"/>
      <c r="VPB85" s="246"/>
      <c r="VPC85" s="246"/>
      <c r="VPD85" s="246"/>
      <c r="VPE85" s="246"/>
      <c r="VPF85" s="246"/>
      <c r="VPG85" s="246"/>
      <c r="VPH85" s="246"/>
      <c r="VPI85" s="246"/>
      <c r="VPJ85" s="246"/>
      <c r="VPK85" s="246"/>
      <c r="VPL85" s="246"/>
      <c r="VPM85" s="246"/>
      <c r="VPN85" s="246"/>
      <c r="VPO85" s="246"/>
      <c r="VPP85" s="246"/>
      <c r="VPQ85" s="246"/>
      <c r="VPR85" s="246"/>
      <c r="VPS85" s="246"/>
      <c r="VPT85" s="246"/>
      <c r="VPU85" s="246"/>
      <c r="VPV85" s="246"/>
      <c r="VPW85" s="246"/>
      <c r="VPX85" s="246"/>
      <c r="VPY85" s="246"/>
      <c r="VPZ85" s="246"/>
      <c r="VQA85" s="246"/>
      <c r="VQB85" s="246"/>
      <c r="VQC85" s="246"/>
      <c r="VQD85" s="246"/>
      <c r="VQE85" s="246"/>
      <c r="VQF85" s="246"/>
      <c r="VQG85" s="246"/>
      <c r="VQH85" s="246"/>
      <c r="VQI85" s="246"/>
      <c r="VQJ85" s="246"/>
      <c r="VQK85" s="246"/>
      <c r="VQL85" s="246"/>
      <c r="VQM85" s="246"/>
      <c r="VQN85" s="246"/>
      <c r="VQO85" s="246"/>
      <c r="VQP85" s="246"/>
      <c r="VQQ85" s="246"/>
      <c r="VQR85" s="246"/>
      <c r="VQS85" s="246"/>
      <c r="VQT85" s="246"/>
      <c r="VQU85" s="246"/>
      <c r="VQV85" s="246"/>
      <c r="VQW85" s="246"/>
      <c r="VQX85" s="246"/>
      <c r="VQY85" s="246"/>
      <c r="VQZ85" s="246"/>
      <c r="VRA85" s="246"/>
      <c r="VRB85" s="246"/>
      <c r="VRC85" s="246"/>
      <c r="VRD85" s="246"/>
      <c r="VRE85" s="246"/>
      <c r="VRF85" s="246"/>
      <c r="VRG85" s="246"/>
      <c r="VRH85" s="246"/>
      <c r="VRI85" s="246"/>
      <c r="VRJ85" s="246"/>
      <c r="VRK85" s="246"/>
      <c r="VRL85" s="246"/>
      <c r="VRM85" s="246"/>
      <c r="VRN85" s="246"/>
      <c r="VRO85" s="246"/>
      <c r="VRP85" s="246"/>
      <c r="VRQ85" s="246"/>
      <c r="VRR85" s="246"/>
      <c r="VRS85" s="246"/>
      <c r="VRT85" s="246"/>
      <c r="VRU85" s="246"/>
      <c r="VRV85" s="246"/>
      <c r="VRW85" s="246"/>
      <c r="VRX85" s="246"/>
      <c r="VRY85" s="246"/>
      <c r="VRZ85" s="246"/>
      <c r="VSA85" s="246"/>
      <c r="VSB85" s="246"/>
      <c r="VSC85" s="246"/>
      <c r="VSD85" s="246"/>
      <c r="VSE85" s="246"/>
      <c r="VSF85" s="246"/>
      <c r="VSG85" s="246"/>
      <c r="VSH85" s="246"/>
      <c r="VSI85" s="246"/>
      <c r="VSJ85" s="246"/>
      <c r="VSK85" s="246"/>
      <c r="VSL85" s="246"/>
      <c r="VSM85" s="246"/>
      <c r="VSN85" s="246"/>
      <c r="VSO85" s="246"/>
      <c r="VSP85" s="246"/>
      <c r="VSQ85" s="246"/>
      <c r="VSR85" s="246"/>
      <c r="VSS85" s="246"/>
      <c r="VST85" s="246"/>
      <c r="VSU85" s="246"/>
      <c r="VSV85" s="246"/>
      <c r="VSW85" s="246"/>
      <c r="VSX85" s="246"/>
      <c r="VSY85" s="246"/>
      <c r="VSZ85" s="246"/>
      <c r="VTA85" s="246"/>
      <c r="VTB85" s="246"/>
      <c r="VTC85" s="246"/>
      <c r="VTD85" s="246"/>
      <c r="VTE85" s="246"/>
      <c r="VTF85" s="246"/>
      <c r="VTG85" s="246"/>
      <c r="VTH85" s="246"/>
      <c r="VTI85" s="246"/>
      <c r="VTJ85" s="246"/>
      <c r="VTK85" s="246"/>
      <c r="VTL85" s="246"/>
      <c r="VTM85" s="246"/>
      <c r="VTN85" s="246"/>
      <c r="VTO85" s="246"/>
      <c r="VTP85" s="246"/>
      <c r="VTQ85" s="246"/>
      <c r="VTR85" s="246"/>
      <c r="VTS85" s="246"/>
      <c r="VTT85" s="246"/>
      <c r="VTU85" s="246"/>
      <c r="VTV85" s="246"/>
      <c r="VTW85" s="246"/>
      <c r="VTX85" s="246"/>
      <c r="VTY85" s="246"/>
      <c r="VTZ85" s="246"/>
      <c r="VUA85" s="246"/>
      <c r="VUB85" s="246"/>
      <c r="VUC85" s="246"/>
      <c r="VUD85" s="246"/>
      <c r="VUE85" s="246"/>
      <c r="VUF85" s="246"/>
      <c r="VUG85" s="246"/>
      <c r="VUH85" s="246"/>
      <c r="VUI85" s="246"/>
      <c r="VUJ85" s="246"/>
      <c r="VUK85" s="246"/>
      <c r="VUL85" s="246"/>
      <c r="VUM85" s="246"/>
      <c r="VUN85" s="246"/>
      <c r="VUO85" s="246"/>
      <c r="VUP85" s="246"/>
      <c r="VUQ85" s="246"/>
      <c r="VUR85" s="246"/>
      <c r="VUS85" s="246"/>
      <c r="VUT85" s="246"/>
      <c r="VUU85" s="246"/>
      <c r="VUV85" s="246"/>
      <c r="VUW85" s="246"/>
      <c r="VUX85" s="246"/>
      <c r="VUY85" s="246"/>
      <c r="VUZ85" s="246"/>
      <c r="VVA85" s="246"/>
      <c r="VVB85" s="246"/>
      <c r="VVC85" s="246"/>
      <c r="VVD85" s="246"/>
      <c r="VVE85" s="246"/>
      <c r="VVF85" s="246"/>
      <c r="VVG85" s="246"/>
      <c r="VVH85" s="246"/>
      <c r="VVI85" s="246"/>
      <c r="VVJ85" s="246"/>
      <c r="VVK85" s="246"/>
      <c r="VVL85" s="246"/>
      <c r="VVM85" s="246"/>
      <c r="VVN85" s="246"/>
      <c r="VVO85" s="246"/>
      <c r="VVP85" s="246"/>
      <c r="VVQ85" s="246"/>
      <c r="VVR85" s="246"/>
      <c r="VVS85" s="246"/>
      <c r="VVT85" s="246"/>
      <c r="VVU85" s="246"/>
      <c r="VVV85" s="246"/>
      <c r="VVW85" s="246"/>
      <c r="VVX85" s="246"/>
      <c r="VVY85" s="246"/>
      <c r="VVZ85" s="246"/>
      <c r="VWA85" s="246"/>
      <c r="VWB85" s="246"/>
      <c r="VWC85" s="246"/>
      <c r="VWD85" s="246"/>
      <c r="VWE85" s="246"/>
      <c r="VWF85" s="246"/>
      <c r="VWG85" s="246"/>
      <c r="VWH85" s="246"/>
      <c r="VWI85" s="246"/>
      <c r="VWJ85" s="246"/>
      <c r="VWK85" s="246"/>
      <c r="VWL85" s="246"/>
      <c r="VWM85" s="246"/>
      <c r="VWN85" s="246"/>
      <c r="VWO85" s="246"/>
      <c r="VWP85" s="246"/>
      <c r="VWQ85" s="246"/>
      <c r="VWR85" s="246"/>
      <c r="VWS85" s="246"/>
      <c r="VWT85" s="246"/>
      <c r="VWU85" s="246"/>
      <c r="VWV85" s="246"/>
      <c r="VWW85" s="246"/>
      <c r="VWX85" s="246"/>
      <c r="VWY85" s="246"/>
      <c r="VWZ85" s="246"/>
      <c r="VXA85" s="246"/>
      <c r="VXB85" s="246"/>
      <c r="VXC85" s="246"/>
      <c r="VXD85" s="246"/>
      <c r="VXE85" s="246"/>
      <c r="VXF85" s="246"/>
      <c r="VXG85" s="246"/>
      <c r="VXH85" s="246"/>
      <c r="VXI85" s="246"/>
      <c r="VXJ85" s="246"/>
      <c r="VXK85" s="246"/>
      <c r="VXL85" s="246"/>
      <c r="VXM85" s="246"/>
      <c r="VXN85" s="246"/>
      <c r="VXO85" s="246"/>
      <c r="VXP85" s="246"/>
      <c r="VXQ85" s="246"/>
      <c r="VXR85" s="246"/>
      <c r="VXS85" s="246"/>
      <c r="VXT85" s="246"/>
      <c r="VXU85" s="246"/>
      <c r="VXV85" s="246"/>
      <c r="VXW85" s="246"/>
      <c r="VXX85" s="246"/>
      <c r="VXY85" s="246"/>
      <c r="VXZ85" s="246"/>
      <c r="VYA85" s="246"/>
      <c r="VYB85" s="246"/>
      <c r="VYC85" s="246"/>
      <c r="VYD85" s="246"/>
      <c r="VYE85" s="246"/>
      <c r="VYF85" s="246"/>
      <c r="VYG85" s="246"/>
      <c r="VYH85" s="246"/>
      <c r="VYI85" s="246"/>
      <c r="VYJ85" s="246"/>
      <c r="VYK85" s="246"/>
      <c r="VYL85" s="246"/>
      <c r="VYM85" s="246"/>
      <c r="VYN85" s="246"/>
      <c r="VYO85" s="246"/>
      <c r="VYP85" s="246"/>
      <c r="VYQ85" s="246"/>
      <c r="VYR85" s="246"/>
      <c r="VYS85" s="246"/>
      <c r="VYT85" s="246"/>
      <c r="VYU85" s="246"/>
      <c r="VYV85" s="246"/>
      <c r="VYW85" s="246"/>
      <c r="VYX85" s="246"/>
      <c r="VYY85" s="246"/>
      <c r="VYZ85" s="246"/>
      <c r="VZA85" s="246"/>
      <c r="VZB85" s="246"/>
      <c r="VZC85" s="246"/>
      <c r="VZD85" s="246"/>
      <c r="VZE85" s="246"/>
      <c r="VZF85" s="246"/>
      <c r="VZG85" s="246"/>
      <c r="VZH85" s="246"/>
      <c r="VZI85" s="246"/>
      <c r="VZJ85" s="246"/>
      <c r="VZK85" s="246"/>
      <c r="VZL85" s="246"/>
      <c r="VZM85" s="246"/>
      <c r="VZN85" s="246"/>
      <c r="VZO85" s="246"/>
      <c r="VZP85" s="246"/>
      <c r="VZQ85" s="246"/>
      <c r="VZR85" s="246"/>
      <c r="VZS85" s="246"/>
      <c r="VZT85" s="246"/>
      <c r="VZU85" s="246"/>
      <c r="VZV85" s="246"/>
      <c r="VZW85" s="246"/>
      <c r="VZX85" s="246"/>
      <c r="VZY85" s="246"/>
      <c r="VZZ85" s="246"/>
      <c r="WAA85" s="246"/>
      <c r="WAB85" s="246"/>
      <c r="WAC85" s="246"/>
      <c r="WAD85" s="246"/>
      <c r="WAE85" s="246"/>
      <c r="WAF85" s="246"/>
      <c r="WAG85" s="246"/>
      <c r="WAH85" s="246"/>
      <c r="WAI85" s="246"/>
      <c r="WAJ85" s="246"/>
      <c r="WAK85" s="246"/>
      <c r="WAL85" s="246"/>
      <c r="WAM85" s="246"/>
      <c r="WAN85" s="246"/>
      <c r="WAO85" s="246"/>
      <c r="WAP85" s="246"/>
      <c r="WAQ85" s="246"/>
      <c r="WAR85" s="246"/>
      <c r="WAS85" s="246"/>
      <c r="WAT85" s="246"/>
      <c r="WAU85" s="246"/>
      <c r="WAV85" s="246"/>
      <c r="WAW85" s="246"/>
      <c r="WAX85" s="246"/>
      <c r="WAY85" s="246"/>
      <c r="WAZ85" s="246"/>
      <c r="WBA85" s="246"/>
      <c r="WBB85" s="246"/>
      <c r="WBC85" s="246"/>
      <c r="WBD85" s="246"/>
      <c r="WBE85" s="246"/>
      <c r="WBF85" s="246"/>
      <c r="WBG85" s="246"/>
      <c r="WBH85" s="246"/>
      <c r="WBI85" s="246"/>
      <c r="WBJ85" s="246"/>
      <c r="WBK85" s="246"/>
      <c r="WBL85" s="246"/>
      <c r="WBM85" s="246"/>
      <c r="WBN85" s="246"/>
      <c r="WBO85" s="246"/>
      <c r="WBP85" s="246"/>
      <c r="WBQ85" s="246"/>
      <c r="WBR85" s="246"/>
      <c r="WBS85" s="246"/>
      <c r="WBT85" s="246"/>
      <c r="WBU85" s="246"/>
      <c r="WBV85" s="246"/>
      <c r="WBW85" s="246"/>
      <c r="WBX85" s="246"/>
      <c r="WBY85" s="246"/>
      <c r="WBZ85" s="246"/>
      <c r="WCA85" s="246"/>
      <c r="WCB85" s="246"/>
      <c r="WCC85" s="246"/>
      <c r="WCD85" s="246"/>
      <c r="WCE85" s="246"/>
      <c r="WCF85" s="246"/>
      <c r="WCG85" s="246"/>
      <c r="WCH85" s="246"/>
      <c r="WCI85" s="246"/>
      <c r="WCJ85" s="246"/>
      <c r="WCK85" s="246"/>
      <c r="WCL85" s="246"/>
      <c r="WCM85" s="246"/>
      <c r="WCN85" s="246"/>
      <c r="WCO85" s="246"/>
      <c r="WCP85" s="246"/>
      <c r="WCQ85" s="246"/>
      <c r="WCR85" s="246"/>
      <c r="WCS85" s="246"/>
      <c r="WCT85" s="246"/>
      <c r="WCU85" s="246"/>
      <c r="WCV85" s="246"/>
      <c r="WCW85" s="246"/>
      <c r="WCX85" s="246"/>
      <c r="WCY85" s="246"/>
      <c r="WCZ85" s="246"/>
      <c r="WDA85" s="246"/>
      <c r="WDB85" s="246"/>
      <c r="WDC85" s="246"/>
      <c r="WDD85" s="246"/>
      <c r="WDE85" s="246"/>
      <c r="WDF85" s="246"/>
      <c r="WDG85" s="246"/>
      <c r="WDH85" s="246"/>
      <c r="WDI85" s="246"/>
      <c r="WDJ85" s="246"/>
      <c r="WDK85" s="246"/>
      <c r="WDL85" s="246"/>
      <c r="WDM85" s="246"/>
      <c r="WDN85" s="246"/>
      <c r="WDO85" s="246"/>
      <c r="WDP85" s="246"/>
      <c r="WDQ85" s="246"/>
      <c r="WDR85" s="246"/>
      <c r="WDS85" s="246"/>
      <c r="WDT85" s="246"/>
      <c r="WDU85" s="246"/>
      <c r="WDV85" s="246"/>
      <c r="WDW85" s="246"/>
      <c r="WDX85" s="246"/>
      <c r="WDY85" s="246"/>
      <c r="WDZ85" s="246"/>
      <c r="WEA85" s="246"/>
      <c r="WEB85" s="246"/>
      <c r="WEC85" s="246"/>
      <c r="WED85" s="246"/>
      <c r="WEE85" s="246"/>
      <c r="WEF85" s="246"/>
      <c r="WEG85" s="246"/>
      <c r="WEH85" s="246"/>
      <c r="WEI85" s="246"/>
      <c r="WEJ85" s="246"/>
      <c r="WEK85" s="246"/>
      <c r="WEL85" s="246"/>
      <c r="WEM85" s="246"/>
      <c r="WEN85" s="246"/>
      <c r="WEO85" s="246"/>
      <c r="WEP85" s="246"/>
      <c r="WEQ85" s="246"/>
      <c r="WER85" s="246"/>
      <c r="WES85" s="246"/>
      <c r="WET85" s="246"/>
      <c r="WEU85" s="246"/>
      <c r="WEV85" s="246"/>
      <c r="WEW85" s="246"/>
      <c r="WEX85" s="246"/>
      <c r="WEY85" s="246"/>
      <c r="WEZ85" s="246"/>
      <c r="WFA85" s="246"/>
      <c r="WFB85" s="246"/>
      <c r="WFC85" s="246"/>
      <c r="WFD85" s="246"/>
      <c r="WFE85" s="246"/>
      <c r="WFF85" s="246"/>
      <c r="WFG85" s="246"/>
      <c r="WFH85" s="246"/>
      <c r="WFI85" s="246"/>
      <c r="WFJ85" s="246"/>
      <c r="WFK85" s="246"/>
      <c r="WFL85" s="246"/>
      <c r="WFM85" s="246"/>
      <c r="WFN85" s="246"/>
      <c r="WFO85" s="246"/>
      <c r="WFP85" s="246"/>
      <c r="WFQ85" s="246"/>
      <c r="WFR85" s="246"/>
      <c r="WFS85" s="246"/>
      <c r="WFT85" s="246"/>
      <c r="WFU85" s="246"/>
      <c r="WFV85" s="246"/>
      <c r="WFW85" s="246"/>
      <c r="WFX85" s="246"/>
      <c r="WFY85" s="246"/>
      <c r="WFZ85" s="246"/>
      <c r="WGA85" s="246"/>
      <c r="WGB85" s="246"/>
      <c r="WGC85" s="246"/>
      <c r="WGD85" s="246"/>
      <c r="WGE85" s="246"/>
      <c r="WGF85" s="246"/>
      <c r="WGG85" s="246"/>
      <c r="WGH85" s="246"/>
      <c r="WGI85" s="246"/>
      <c r="WGJ85" s="246"/>
      <c r="WGK85" s="246"/>
      <c r="WGL85" s="246"/>
      <c r="WGM85" s="246"/>
      <c r="WGN85" s="246"/>
      <c r="WGO85" s="246"/>
      <c r="WGP85" s="246"/>
      <c r="WGQ85" s="246"/>
      <c r="WGR85" s="246"/>
      <c r="WGS85" s="246"/>
      <c r="WGT85" s="246"/>
      <c r="WGU85" s="246"/>
      <c r="WGV85" s="246"/>
      <c r="WGW85" s="246"/>
      <c r="WGX85" s="246"/>
      <c r="WGY85" s="246"/>
      <c r="WGZ85" s="246"/>
      <c r="WHA85" s="246"/>
      <c r="WHB85" s="246"/>
      <c r="WHC85" s="246"/>
      <c r="WHD85" s="246"/>
      <c r="WHE85" s="246"/>
      <c r="WHF85" s="246"/>
      <c r="WHG85" s="246"/>
      <c r="WHH85" s="246"/>
      <c r="WHI85" s="246"/>
      <c r="WHJ85" s="246"/>
      <c r="WHK85" s="246"/>
      <c r="WHL85" s="246"/>
      <c r="WHM85" s="246"/>
      <c r="WHN85" s="246"/>
      <c r="WHO85" s="246"/>
      <c r="WHP85" s="246"/>
      <c r="WHQ85" s="246"/>
      <c r="WHR85" s="246"/>
      <c r="WHS85" s="246"/>
      <c r="WHT85" s="246"/>
      <c r="WHU85" s="246"/>
      <c r="WHV85" s="246"/>
      <c r="WHW85" s="246"/>
      <c r="WHX85" s="246"/>
      <c r="WHY85" s="246"/>
      <c r="WHZ85" s="246"/>
      <c r="WIA85" s="246"/>
      <c r="WIB85" s="246"/>
      <c r="WIC85" s="246"/>
      <c r="WID85" s="246"/>
      <c r="WIE85" s="246"/>
      <c r="WIF85" s="246"/>
      <c r="WIG85" s="246"/>
      <c r="WIH85" s="246"/>
      <c r="WII85" s="246"/>
      <c r="WIJ85" s="246"/>
      <c r="WIK85" s="246"/>
      <c r="WIL85" s="246"/>
      <c r="WIM85" s="246"/>
      <c r="WIN85" s="246"/>
      <c r="WIO85" s="246"/>
      <c r="WIP85" s="246"/>
      <c r="WIQ85" s="246"/>
      <c r="WIR85" s="246"/>
      <c r="WIS85" s="246"/>
      <c r="WIT85" s="246"/>
      <c r="WIU85" s="246"/>
      <c r="WIV85" s="246"/>
      <c r="WIW85" s="246"/>
      <c r="WIX85" s="246"/>
      <c r="WIY85" s="246"/>
      <c r="WIZ85" s="246"/>
      <c r="WJA85" s="246"/>
      <c r="WJB85" s="246"/>
      <c r="WJC85" s="246"/>
      <c r="WJD85" s="246"/>
      <c r="WJE85" s="246"/>
      <c r="WJF85" s="246"/>
      <c r="WJG85" s="246"/>
      <c r="WJH85" s="246"/>
      <c r="WJI85" s="246"/>
      <c r="WJJ85" s="246"/>
      <c r="WJK85" s="246"/>
      <c r="WJL85" s="246"/>
      <c r="WJM85" s="246"/>
      <c r="WJN85" s="246"/>
      <c r="WJO85" s="246"/>
      <c r="WJP85" s="246"/>
      <c r="WJQ85" s="246"/>
      <c r="WJR85" s="246"/>
      <c r="WJS85" s="246"/>
      <c r="WJT85" s="246"/>
      <c r="WJU85" s="246"/>
      <c r="WJV85" s="246"/>
      <c r="WJW85" s="246"/>
      <c r="WJX85" s="246"/>
      <c r="WJY85" s="246"/>
      <c r="WJZ85" s="246"/>
      <c r="WKA85" s="246"/>
      <c r="WKB85" s="246"/>
      <c r="WKC85" s="246"/>
      <c r="WKD85" s="246"/>
      <c r="WKE85" s="246"/>
      <c r="WKF85" s="246"/>
      <c r="WKG85" s="246"/>
      <c r="WKH85" s="246"/>
      <c r="WKI85" s="246"/>
      <c r="WKJ85" s="246"/>
      <c r="WKK85" s="246"/>
      <c r="WKL85" s="246"/>
      <c r="WKM85" s="246"/>
      <c r="WKN85" s="246"/>
      <c r="WKO85" s="246"/>
      <c r="WKP85" s="246"/>
      <c r="WKQ85" s="246"/>
      <c r="WKR85" s="246"/>
      <c r="WKS85" s="246"/>
      <c r="WKT85" s="246"/>
      <c r="WKU85" s="246"/>
      <c r="WKV85" s="246"/>
      <c r="WKW85" s="246"/>
      <c r="WKX85" s="246"/>
      <c r="WKY85" s="246"/>
      <c r="WKZ85" s="246"/>
      <c r="WLA85" s="246"/>
      <c r="WLB85" s="246"/>
      <c r="WLC85" s="246"/>
      <c r="WLD85" s="246"/>
      <c r="WLE85" s="246"/>
      <c r="WLF85" s="246"/>
      <c r="WLG85" s="246"/>
      <c r="WLH85" s="246"/>
      <c r="WLI85" s="246"/>
      <c r="WLJ85" s="246"/>
      <c r="WLK85" s="246"/>
      <c r="WLL85" s="246"/>
      <c r="WLM85" s="246"/>
      <c r="WLN85" s="246"/>
      <c r="WLO85" s="246"/>
      <c r="WLP85" s="246"/>
      <c r="WLQ85" s="246"/>
      <c r="WLR85" s="246"/>
      <c r="WLS85" s="246"/>
      <c r="WLT85" s="246"/>
      <c r="WLU85" s="246"/>
      <c r="WLV85" s="246"/>
      <c r="WLW85" s="246"/>
      <c r="WLX85" s="246"/>
      <c r="WLY85" s="246"/>
      <c r="WLZ85" s="246"/>
      <c r="WMA85" s="246"/>
      <c r="WMB85" s="246"/>
      <c r="WMC85" s="246"/>
      <c r="WMD85" s="246"/>
      <c r="WME85" s="246"/>
      <c r="WMF85" s="246"/>
      <c r="WMG85" s="246"/>
      <c r="WMH85" s="246"/>
      <c r="WMI85" s="246"/>
      <c r="WMJ85" s="246"/>
      <c r="WMK85" s="246"/>
      <c r="WML85" s="246"/>
      <c r="WMM85" s="246"/>
      <c r="WMN85" s="246"/>
      <c r="WMO85" s="246"/>
      <c r="WMP85" s="246"/>
      <c r="WMQ85" s="246"/>
      <c r="WMR85" s="246"/>
      <c r="WMS85" s="246"/>
      <c r="WMT85" s="246"/>
      <c r="WMU85" s="246"/>
      <c r="WMV85" s="246"/>
      <c r="WMW85" s="246"/>
      <c r="WMX85" s="246"/>
      <c r="WMY85" s="246"/>
      <c r="WMZ85" s="246"/>
      <c r="WNA85" s="246"/>
      <c r="WNB85" s="246"/>
      <c r="WNC85" s="246"/>
      <c r="WND85" s="246"/>
      <c r="WNE85" s="246"/>
      <c r="WNF85" s="246"/>
      <c r="WNG85" s="246"/>
      <c r="WNH85" s="246"/>
      <c r="WNI85" s="246"/>
      <c r="WNJ85" s="246"/>
      <c r="WNK85" s="246"/>
      <c r="WNL85" s="246"/>
      <c r="WNM85" s="246"/>
      <c r="WNN85" s="246"/>
      <c r="WNO85" s="246"/>
      <c r="WNP85" s="246"/>
      <c r="WNQ85" s="246"/>
      <c r="WNR85" s="246"/>
      <c r="WNS85" s="246"/>
      <c r="WNT85" s="246"/>
      <c r="WNU85" s="246"/>
      <c r="WNV85" s="246"/>
      <c r="WNW85" s="246"/>
      <c r="WNX85" s="246"/>
      <c r="WNY85" s="246"/>
      <c r="WNZ85" s="246"/>
      <c r="WOA85" s="246"/>
      <c r="WOB85" s="246"/>
      <c r="WOC85" s="246"/>
      <c r="WOD85" s="246"/>
      <c r="WOE85" s="246"/>
      <c r="WOF85" s="246"/>
      <c r="WOG85" s="246"/>
      <c r="WOH85" s="246"/>
      <c r="WOI85" s="246"/>
      <c r="WOJ85" s="246"/>
      <c r="WOK85" s="246"/>
      <c r="WOL85" s="246"/>
      <c r="WOM85" s="246"/>
      <c r="WON85" s="246"/>
      <c r="WOO85" s="246"/>
      <c r="WOP85" s="246"/>
      <c r="WOQ85" s="246"/>
      <c r="WOR85" s="246"/>
      <c r="WOS85" s="246"/>
      <c r="WOT85" s="246"/>
      <c r="WOU85" s="246"/>
      <c r="WOV85" s="246"/>
      <c r="WOW85" s="246"/>
      <c r="WOX85" s="246"/>
      <c r="WOY85" s="246"/>
      <c r="WOZ85" s="246"/>
      <c r="WPA85" s="246"/>
      <c r="WPB85" s="246"/>
      <c r="WPC85" s="246"/>
      <c r="WPD85" s="246"/>
      <c r="WPE85" s="246"/>
      <c r="WPF85" s="246"/>
      <c r="WPG85" s="246"/>
      <c r="WPH85" s="246"/>
      <c r="WPI85" s="246"/>
      <c r="WPJ85" s="246"/>
      <c r="WPK85" s="246"/>
      <c r="WPL85" s="246"/>
      <c r="WPM85" s="246"/>
      <c r="WPN85" s="246"/>
      <c r="WPO85" s="246"/>
      <c r="WPP85" s="246"/>
      <c r="WPQ85" s="246"/>
      <c r="WPR85" s="246"/>
      <c r="WPS85" s="246"/>
      <c r="WPT85" s="246"/>
      <c r="WPU85" s="246"/>
      <c r="WPV85" s="246"/>
      <c r="WPW85" s="246"/>
      <c r="WPX85" s="246"/>
      <c r="WPY85" s="246"/>
      <c r="WPZ85" s="246"/>
      <c r="WQA85" s="246"/>
      <c r="WQB85" s="246"/>
      <c r="WQC85" s="246"/>
      <c r="WQD85" s="246"/>
      <c r="WQE85" s="246"/>
      <c r="WQF85" s="246"/>
      <c r="WQG85" s="246"/>
      <c r="WQH85" s="246"/>
      <c r="WQI85" s="246"/>
      <c r="WQJ85" s="246"/>
      <c r="WQK85" s="246"/>
      <c r="WQL85" s="246"/>
      <c r="WQM85" s="246"/>
      <c r="WQN85" s="246"/>
      <c r="WQO85" s="246"/>
      <c r="WQP85" s="246"/>
      <c r="WQQ85" s="246"/>
      <c r="WQR85" s="246"/>
      <c r="WQS85" s="246"/>
      <c r="WQT85" s="246"/>
      <c r="WQU85" s="246"/>
      <c r="WQV85" s="246"/>
      <c r="WQW85" s="246"/>
      <c r="WQX85" s="246"/>
      <c r="WQY85" s="246"/>
      <c r="WQZ85" s="246"/>
      <c r="WRA85" s="246"/>
      <c r="WRB85" s="246"/>
      <c r="WRC85" s="246"/>
      <c r="WRD85" s="246"/>
      <c r="WRE85" s="246"/>
      <c r="WRF85" s="246"/>
      <c r="WRG85" s="246"/>
      <c r="WRH85" s="246"/>
      <c r="WRI85" s="246"/>
      <c r="WRJ85" s="246"/>
      <c r="WRK85" s="246"/>
      <c r="WRL85" s="246"/>
      <c r="WRM85" s="246"/>
      <c r="WRN85" s="246"/>
      <c r="WRO85" s="246"/>
      <c r="WRP85" s="246"/>
      <c r="WRQ85" s="246"/>
      <c r="WRR85" s="246"/>
      <c r="WRS85" s="246"/>
      <c r="WRT85" s="246"/>
      <c r="WRU85" s="246"/>
      <c r="WRV85" s="246"/>
      <c r="WRW85" s="246"/>
      <c r="WRX85" s="246"/>
      <c r="WRY85" s="246"/>
      <c r="WRZ85" s="246"/>
      <c r="WSA85" s="246"/>
      <c r="WSB85" s="246"/>
      <c r="WSC85" s="246"/>
      <c r="WSD85" s="246"/>
      <c r="WSE85" s="246"/>
      <c r="WSF85" s="246"/>
      <c r="WSG85" s="246"/>
      <c r="WSH85" s="246"/>
      <c r="WSI85" s="246"/>
      <c r="WSJ85" s="246"/>
      <c r="WSK85" s="246"/>
      <c r="WSL85" s="246"/>
      <c r="WSM85" s="246"/>
      <c r="WSN85" s="246"/>
      <c r="WSO85" s="246"/>
      <c r="WSP85" s="246"/>
      <c r="WSQ85" s="246"/>
      <c r="WSR85" s="246"/>
      <c r="WSS85" s="246"/>
      <c r="WST85" s="246"/>
      <c r="WSU85" s="246"/>
      <c r="WSV85" s="246"/>
      <c r="WSW85" s="246"/>
      <c r="WSX85" s="246"/>
      <c r="WSY85" s="246"/>
      <c r="WSZ85" s="246"/>
      <c r="WTA85" s="246"/>
      <c r="WTB85" s="246"/>
      <c r="WTC85" s="246"/>
      <c r="WTD85" s="246"/>
      <c r="WTE85" s="246"/>
      <c r="WTF85" s="246"/>
      <c r="WTG85" s="246"/>
      <c r="WTH85" s="246"/>
      <c r="WTI85" s="246"/>
      <c r="WTJ85" s="246"/>
      <c r="WTK85" s="246"/>
      <c r="WTL85" s="246"/>
      <c r="WTM85" s="246"/>
      <c r="WTN85" s="246"/>
      <c r="WTO85" s="246"/>
      <c r="WTP85" s="246"/>
      <c r="WTQ85" s="246"/>
      <c r="WTR85" s="246"/>
      <c r="WTS85" s="246"/>
      <c r="WTT85" s="246"/>
      <c r="WTU85" s="246"/>
      <c r="WTV85" s="246"/>
      <c r="WTW85" s="246"/>
      <c r="WTX85" s="246"/>
      <c r="WTY85" s="246"/>
      <c r="WTZ85" s="246"/>
      <c r="WUA85" s="246"/>
      <c r="WUB85" s="246"/>
      <c r="WUC85" s="246"/>
      <c r="WUD85" s="246"/>
      <c r="WUE85" s="246"/>
      <c r="WUF85" s="246"/>
      <c r="WUG85" s="246"/>
      <c r="WUH85" s="246"/>
      <c r="WUI85" s="246"/>
      <c r="WUJ85" s="246"/>
      <c r="WUK85" s="246"/>
      <c r="WUL85" s="246"/>
      <c r="WUM85" s="246"/>
      <c r="WUN85" s="246"/>
      <c r="WUO85" s="246"/>
      <c r="WUP85" s="246"/>
      <c r="WUQ85" s="246"/>
      <c r="WUR85" s="246"/>
      <c r="WUS85" s="246"/>
      <c r="WUT85" s="246"/>
      <c r="WUU85" s="246"/>
      <c r="WUV85" s="246"/>
      <c r="WUW85" s="246"/>
      <c r="WUX85" s="246"/>
      <c r="WUY85" s="246"/>
      <c r="WUZ85" s="246"/>
      <c r="WVA85" s="246"/>
      <c r="WVB85" s="246"/>
      <c r="WVC85" s="246"/>
      <c r="WVD85" s="246"/>
      <c r="WVE85" s="246"/>
      <c r="WVF85" s="246"/>
      <c r="WVG85" s="246"/>
      <c r="WVH85" s="246"/>
      <c r="WVI85" s="246"/>
      <c r="WVJ85" s="246"/>
      <c r="WVK85" s="246"/>
      <c r="WVL85" s="246"/>
      <c r="WVM85" s="246"/>
      <c r="WVN85" s="246"/>
      <c r="WVO85" s="246"/>
      <c r="WVP85" s="246"/>
      <c r="WVQ85" s="246"/>
      <c r="WVR85" s="246"/>
      <c r="WVS85" s="246"/>
      <c r="WVT85" s="246"/>
      <c r="WVU85" s="246"/>
      <c r="WVV85" s="246"/>
      <c r="WVW85" s="246"/>
      <c r="WVX85" s="246"/>
      <c r="WVY85" s="246"/>
      <c r="WVZ85" s="246"/>
      <c r="WWA85" s="246"/>
      <c r="WWB85" s="246"/>
      <c r="WWC85" s="246"/>
      <c r="WWD85" s="246"/>
      <c r="WWE85" s="246"/>
      <c r="WWF85" s="246"/>
      <c r="WWG85" s="246"/>
      <c r="WWH85" s="246"/>
      <c r="WWI85" s="246"/>
      <c r="WWJ85" s="246"/>
      <c r="WWK85" s="246"/>
      <c r="WWL85" s="246"/>
      <c r="WWM85" s="246"/>
      <c r="WWN85" s="246"/>
      <c r="WWO85" s="246"/>
      <c r="WWP85" s="246"/>
      <c r="WWQ85" s="246"/>
      <c r="WWR85" s="246"/>
      <c r="WWS85" s="246"/>
      <c r="WWT85" s="246"/>
      <c r="WWU85" s="246"/>
      <c r="WWV85" s="246"/>
      <c r="WWW85" s="246"/>
      <c r="WWX85" s="246"/>
      <c r="WWY85" s="246"/>
      <c r="WWZ85" s="246"/>
      <c r="WXA85" s="246"/>
      <c r="WXB85" s="246"/>
      <c r="WXC85" s="246"/>
      <c r="WXD85" s="246"/>
      <c r="WXE85" s="246"/>
      <c r="WXF85" s="246"/>
      <c r="WXG85" s="246"/>
      <c r="WXH85" s="246"/>
      <c r="WXI85" s="246"/>
      <c r="WXJ85" s="246"/>
      <c r="WXK85" s="246"/>
      <c r="WXL85" s="246"/>
      <c r="WXM85" s="246"/>
      <c r="WXN85" s="246"/>
      <c r="WXO85" s="246"/>
      <c r="WXP85" s="246"/>
      <c r="WXQ85" s="246"/>
      <c r="WXR85" s="246"/>
      <c r="WXS85" s="246"/>
      <c r="WXT85" s="246"/>
      <c r="WXU85" s="246"/>
      <c r="WXV85" s="246"/>
      <c r="WXW85" s="246"/>
      <c r="WXX85" s="246"/>
      <c r="WXY85" s="246"/>
      <c r="WXZ85" s="246"/>
      <c r="WYA85" s="246"/>
      <c r="WYB85" s="246"/>
      <c r="WYC85" s="246"/>
      <c r="WYD85" s="246"/>
      <c r="WYE85" s="246"/>
      <c r="WYF85" s="246"/>
      <c r="WYG85" s="246"/>
      <c r="WYH85" s="246"/>
      <c r="WYI85" s="246"/>
      <c r="WYJ85" s="246"/>
      <c r="WYK85" s="246"/>
      <c r="WYL85" s="246"/>
      <c r="WYM85" s="246"/>
      <c r="WYN85" s="246"/>
      <c r="WYO85" s="246"/>
      <c r="WYP85" s="246"/>
      <c r="WYQ85" s="246"/>
      <c r="WYR85" s="246"/>
      <c r="WYS85" s="246"/>
      <c r="WYT85" s="246"/>
      <c r="WYU85" s="246"/>
      <c r="WYV85" s="246"/>
      <c r="WYW85" s="246"/>
      <c r="WYX85" s="246"/>
      <c r="WYY85" s="246"/>
      <c r="WYZ85" s="246"/>
      <c r="WZA85" s="246"/>
      <c r="WZB85" s="246"/>
      <c r="WZC85" s="246"/>
      <c r="WZD85" s="246"/>
      <c r="WZE85" s="246"/>
      <c r="WZF85" s="246"/>
      <c r="WZG85" s="246"/>
      <c r="WZH85" s="246"/>
      <c r="WZI85" s="246"/>
      <c r="WZJ85" s="246"/>
      <c r="WZK85" s="246"/>
      <c r="WZL85" s="246"/>
      <c r="WZM85" s="246"/>
      <c r="WZN85" s="246"/>
      <c r="WZO85" s="246"/>
      <c r="WZP85" s="246"/>
      <c r="WZQ85" s="246"/>
      <c r="WZR85" s="246"/>
      <c r="WZS85" s="246"/>
      <c r="WZT85" s="246"/>
      <c r="WZU85" s="246"/>
      <c r="WZV85" s="246"/>
      <c r="WZW85" s="246"/>
      <c r="WZX85" s="246"/>
      <c r="WZY85" s="246"/>
      <c r="WZZ85" s="246"/>
      <c r="XAA85" s="246"/>
      <c r="XAB85" s="246"/>
      <c r="XAC85" s="246"/>
      <c r="XAD85" s="246"/>
      <c r="XAE85" s="246"/>
      <c r="XAF85" s="246"/>
      <c r="XAG85" s="246"/>
      <c r="XAH85" s="246"/>
      <c r="XAI85" s="246"/>
      <c r="XAJ85" s="246"/>
      <c r="XAK85" s="246"/>
      <c r="XAL85" s="246"/>
      <c r="XAM85" s="246"/>
      <c r="XAN85" s="246"/>
      <c r="XAO85" s="246"/>
      <c r="XAP85" s="246"/>
      <c r="XAQ85" s="246"/>
      <c r="XAR85" s="246"/>
      <c r="XAS85" s="246"/>
      <c r="XAT85" s="246"/>
      <c r="XAU85" s="246"/>
      <c r="XAV85" s="246"/>
      <c r="XAW85" s="246"/>
      <c r="XAX85" s="246"/>
      <c r="XAY85" s="246"/>
      <c r="XAZ85" s="246"/>
      <c r="XBA85" s="246"/>
      <c r="XBB85" s="246"/>
      <c r="XBC85" s="246"/>
      <c r="XBD85" s="246"/>
      <c r="XBE85" s="246"/>
      <c r="XBF85" s="246"/>
      <c r="XBG85" s="246"/>
      <c r="XBH85" s="246"/>
      <c r="XBI85" s="246"/>
      <c r="XBJ85" s="246"/>
      <c r="XBK85" s="246"/>
      <c r="XBL85" s="246"/>
      <c r="XBM85" s="246"/>
      <c r="XBN85" s="246"/>
      <c r="XBO85" s="246"/>
      <c r="XBP85" s="246"/>
      <c r="XBQ85" s="246"/>
      <c r="XBR85" s="246"/>
      <c r="XBS85" s="246"/>
      <c r="XBT85" s="246"/>
      <c r="XBU85" s="246"/>
      <c r="XBV85" s="246"/>
      <c r="XBW85" s="246"/>
      <c r="XBX85" s="246"/>
      <c r="XBY85" s="246"/>
      <c r="XBZ85" s="246"/>
      <c r="XCA85" s="246"/>
      <c r="XCB85" s="246"/>
      <c r="XCC85" s="246"/>
      <c r="XCD85" s="246"/>
      <c r="XCE85" s="246"/>
      <c r="XCF85" s="246"/>
      <c r="XCG85" s="246"/>
      <c r="XCH85" s="246"/>
      <c r="XCI85" s="246"/>
      <c r="XCJ85" s="246"/>
      <c r="XCK85" s="246"/>
      <c r="XCL85" s="246"/>
      <c r="XCM85" s="246"/>
      <c r="XCN85" s="246"/>
      <c r="XCO85" s="246"/>
      <c r="XCP85" s="246"/>
      <c r="XCQ85" s="246"/>
      <c r="XCR85" s="246"/>
      <c r="XCS85" s="246"/>
      <c r="XCT85" s="246"/>
      <c r="XCU85" s="246"/>
      <c r="XCV85" s="246"/>
      <c r="XCW85" s="246"/>
      <c r="XCX85" s="246"/>
      <c r="XCY85" s="246"/>
      <c r="XCZ85" s="246"/>
      <c r="XDA85" s="246"/>
      <c r="XDB85" s="246"/>
      <c r="XDC85" s="246"/>
      <c r="XDD85" s="246"/>
      <c r="XDE85" s="246"/>
      <c r="XDF85" s="246"/>
      <c r="XDG85" s="246"/>
      <c r="XDH85" s="246"/>
      <c r="XDI85" s="246"/>
      <c r="XDJ85" s="246"/>
      <c r="XDK85" s="246"/>
      <c r="XDL85" s="246"/>
      <c r="XDM85" s="246"/>
      <c r="XDN85" s="246"/>
      <c r="XDO85" s="246"/>
      <c r="XDP85" s="246"/>
      <c r="XDQ85" s="246"/>
      <c r="XDR85" s="246"/>
      <c r="XDS85" s="246"/>
      <c r="XDT85" s="246"/>
      <c r="XDU85" s="246"/>
      <c r="XDV85" s="246"/>
      <c r="XDW85" s="246"/>
      <c r="XDX85" s="246"/>
      <c r="XDY85" s="246"/>
      <c r="XDZ85" s="246"/>
      <c r="XEA85" s="246"/>
      <c r="XEB85" s="246"/>
      <c r="XEC85" s="246"/>
      <c r="XED85" s="246"/>
      <c r="XEE85" s="246"/>
      <c r="XEF85" s="246"/>
      <c r="XEG85" s="246"/>
      <c r="XEH85" s="246"/>
      <c r="XEI85" s="246"/>
      <c r="XEJ85" s="246"/>
      <c r="XEK85" s="246"/>
      <c r="XEL85" s="246"/>
      <c r="XEM85" s="246"/>
      <c r="XEN85" s="246"/>
      <c r="XEO85" s="246"/>
      <c r="XEP85" s="246"/>
      <c r="XEQ85" s="246"/>
      <c r="XER85" s="246"/>
      <c r="XES85" s="246"/>
      <c r="XET85" s="246"/>
      <c r="XEU85" s="246"/>
      <c r="XEV85" s="246"/>
      <c r="XEW85" s="246"/>
      <c r="XEX85" s="246"/>
    </row>
    <row r="86" spans="1:16378">
      <c r="A86" s="246">
        <v>87</v>
      </c>
      <c r="B86" s="237" t="s">
        <v>1446</v>
      </c>
      <c r="C86" s="238">
        <v>45029.383912037039</v>
      </c>
      <c r="D86" s="247">
        <v>12</v>
      </c>
      <c r="E86" s="246" t="s">
        <v>853</v>
      </c>
      <c r="F86" s="246" t="s">
        <v>1173</v>
      </c>
      <c r="G86" s="256">
        <v>45017</v>
      </c>
      <c r="H86" s="264">
        <v>0.25</v>
      </c>
      <c r="I86" s="264">
        <v>0.70833333333333337</v>
      </c>
      <c r="J86" s="246" t="s">
        <v>1007</v>
      </c>
      <c r="K86" s="266" t="s">
        <v>1008</v>
      </c>
      <c r="L86" s="237">
        <v>1</v>
      </c>
      <c r="M86" s="246" t="s">
        <v>1447</v>
      </c>
      <c r="N86" s="237" t="s">
        <v>1294</v>
      </c>
      <c r="O86" s="246" t="s">
        <v>1448</v>
      </c>
      <c r="P86" s="246" t="s">
        <v>1243</v>
      </c>
      <c r="Q86" s="246" t="s">
        <v>1449</v>
      </c>
      <c r="R86" s="246"/>
      <c r="S86" s="246" t="s">
        <v>358</v>
      </c>
      <c r="T86" s="283">
        <v>194</v>
      </c>
      <c r="U86" s="237" t="s">
        <v>117</v>
      </c>
      <c r="V86" s="284" t="s">
        <v>1450</v>
      </c>
      <c r="W86" s="277" t="s">
        <v>862</v>
      </c>
      <c r="X86" s="246" t="s">
        <v>876</v>
      </c>
      <c r="Y86" s="285" t="s">
        <v>1451</v>
      </c>
      <c r="Z86" s="308"/>
      <c r="AA86" s="246" t="s">
        <v>1452</v>
      </c>
      <c r="AB86" s="246" t="s">
        <v>1452</v>
      </c>
      <c r="AC86" s="246" t="s">
        <v>1452</v>
      </c>
      <c r="AD86" s="246" t="s">
        <v>1453</v>
      </c>
      <c r="AE86" s="246" t="s">
        <v>1172</v>
      </c>
      <c r="AF86" s="246" t="s">
        <v>1027</v>
      </c>
      <c r="AG86" s="246"/>
      <c r="AH86" s="246"/>
    </row>
    <row r="87" spans="1:16378">
      <c r="A87" s="246">
        <v>88</v>
      </c>
      <c r="B87" s="237"/>
      <c r="C87" s="238">
        <v>45042.516423611109</v>
      </c>
      <c r="D87" s="247">
        <v>25</v>
      </c>
      <c r="E87" s="246" t="s">
        <v>853</v>
      </c>
      <c r="F87" s="246" t="s">
        <v>1006</v>
      </c>
      <c r="G87" s="257">
        <v>45017</v>
      </c>
      <c r="H87" s="264">
        <v>0.33333333333333331</v>
      </c>
      <c r="I87" s="264">
        <v>0.58333333333333337</v>
      </c>
      <c r="J87" s="246" t="s">
        <v>1007</v>
      </c>
      <c r="K87" s="266" t="s">
        <v>1008</v>
      </c>
      <c r="L87" s="237"/>
      <c r="M87" s="246" t="s">
        <v>1454</v>
      </c>
      <c r="N87" s="237" t="s">
        <v>1455</v>
      </c>
      <c r="O87" s="246" t="s">
        <v>1456</v>
      </c>
      <c r="P87" s="246" t="s">
        <v>1457</v>
      </c>
      <c r="Q87" s="246" t="s">
        <v>1458</v>
      </c>
      <c r="R87" s="246"/>
      <c r="S87" s="246" t="s">
        <v>346</v>
      </c>
      <c r="T87" s="283">
        <v>326</v>
      </c>
      <c r="U87" s="237"/>
      <c r="V87" s="284" t="s">
        <v>1459</v>
      </c>
      <c r="W87" s="277" t="s">
        <v>1460</v>
      </c>
      <c r="X87" s="246" t="s">
        <v>1169</v>
      </c>
      <c r="Y87" s="285" t="s">
        <v>1461</v>
      </c>
      <c r="Z87" s="286" t="s">
        <v>1462</v>
      </c>
      <c r="AA87" s="277" t="s">
        <v>862</v>
      </c>
      <c r="AB87" s="277" t="s">
        <v>862</v>
      </c>
      <c r="AC87" s="277" t="s">
        <v>862</v>
      </c>
      <c r="AD87" s="246" t="s">
        <v>1463</v>
      </c>
      <c r="AE87" s="246" t="s">
        <v>1464</v>
      </c>
      <c r="AF87" s="246" t="s">
        <v>1027</v>
      </c>
      <c r="AG87" s="277" t="s">
        <v>862</v>
      </c>
      <c r="AH87" s="246" t="s">
        <v>1465</v>
      </c>
    </row>
    <row r="88" spans="1:16378" ht="14.25" customHeight="1">
      <c r="A88" s="246">
        <v>111</v>
      </c>
      <c r="B88" s="237"/>
      <c r="C88" s="238">
        <v>45051.498726851853</v>
      </c>
      <c r="D88" s="247">
        <v>32</v>
      </c>
      <c r="E88" s="246" t="s">
        <v>853</v>
      </c>
      <c r="F88" s="246" t="s">
        <v>1353</v>
      </c>
      <c r="G88" s="255">
        <v>45019</v>
      </c>
      <c r="H88" s="264">
        <v>0.33333333333333331</v>
      </c>
      <c r="I88" s="264">
        <v>0.47916666666666669</v>
      </c>
      <c r="J88" s="246" t="s">
        <v>894</v>
      </c>
      <c r="K88" s="266" t="s">
        <v>895</v>
      </c>
      <c r="L88" s="237"/>
      <c r="M88" s="246" t="s">
        <v>1466</v>
      </c>
      <c r="N88" s="237" t="s">
        <v>858</v>
      </c>
      <c r="O88" s="246" t="s">
        <v>1467</v>
      </c>
      <c r="P88" s="246" t="s">
        <v>1468</v>
      </c>
      <c r="Q88" s="282" t="s">
        <v>1469</v>
      </c>
      <c r="R88" s="246"/>
      <c r="S88" s="246" t="s">
        <v>327</v>
      </c>
      <c r="T88" s="283">
        <v>0</v>
      </c>
      <c r="U88" s="237"/>
      <c r="V88" s="284" t="s">
        <v>862</v>
      </c>
      <c r="W88" s="277" t="s">
        <v>1470</v>
      </c>
      <c r="X88" s="246" t="s">
        <v>1002</v>
      </c>
      <c r="Y88" s="285" t="s">
        <v>1471</v>
      </c>
      <c r="Z88" s="308"/>
      <c r="AA88" s="277" t="s">
        <v>1015</v>
      </c>
      <c r="AB88" s="277" t="s">
        <v>1015</v>
      </c>
      <c r="AC88" s="277" t="s">
        <v>1015</v>
      </c>
      <c r="AD88" s="246" t="s">
        <v>865</v>
      </c>
      <c r="AE88" s="246" t="s">
        <v>1472</v>
      </c>
      <c r="AF88" s="246" t="s">
        <v>1027</v>
      </c>
      <c r="AG88" s="277" t="s">
        <v>1015</v>
      </c>
      <c r="AH88" s="246" t="s">
        <v>1353</v>
      </c>
    </row>
    <row r="89" spans="1:16378" ht="16.5" customHeight="1">
      <c r="A89" s="246">
        <v>95</v>
      </c>
      <c r="B89" s="237"/>
      <c r="C89" s="238">
        <v>45048.494444444441</v>
      </c>
      <c r="D89" s="247">
        <v>28</v>
      </c>
      <c r="E89" s="246" t="s">
        <v>853</v>
      </c>
      <c r="F89" s="246" t="s">
        <v>1428</v>
      </c>
      <c r="G89" s="256">
        <v>45020</v>
      </c>
      <c r="H89" s="275">
        <v>0.25</v>
      </c>
      <c r="I89" s="275">
        <v>0.75</v>
      </c>
      <c r="J89" s="246" t="s">
        <v>1007</v>
      </c>
      <c r="K89" s="266" t="s">
        <v>1008</v>
      </c>
      <c r="L89" s="237"/>
      <c r="M89" s="246" t="s">
        <v>1447</v>
      </c>
      <c r="N89" s="237" t="s">
        <v>499</v>
      </c>
      <c r="O89" s="246" t="s">
        <v>1473</v>
      </c>
      <c r="P89" s="246" t="s">
        <v>1243</v>
      </c>
      <c r="Q89" s="282" t="s">
        <v>1474</v>
      </c>
      <c r="R89" s="246"/>
      <c r="S89" s="246" t="s">
        <v>358</v>
      </c>
      <c r="T89" s="283">
        <v>429</v>
      </c>
      <c r="U89" s="237"/>
      <c r="V89" s="284" t="s">
        <v>1475</v>
      </c>
      <c r="W89" s="277" t="s">
        <v>862</v>
      </c>
      <c r="X89" s="246" t="s">
        <v>876</v>
      </c>
      <c r="Y89" s="285" t="s">
        <v>1476</v>
      </c>
      <c r="Z89" s="308"/>
      <c r="AA89" s="277" t="s">
        <v>1477</v>
      </c>
      <c r="AB89" s="277" t="s">
        <v>1477</v>
      </c>
      <c r="AC89" s="277" t="s">
        <v>1477</v>
      </c>
      <c r="AD89" s="246" t="s">
        <v>1478</v>
      </c>
      <c r="AE89" s="246" t="s">
        <v>1479</v>
      </c>
      <c r="AF89" s="246" t="s">
        <v>1027</v>
      </c>
      <c r="AG89" s="277" t="s">
        <v>1477</v>
      </c>
      <c r="AH89" s="246" t="s">
        <v>1480</v>
      </c>
    </row>
    <row r="90" spans="1:16378">
      <c r="A90" s="246">
        <v>91</v>
      </c>
      <c r="B90" s="237"/>
      <c r="C90" s="238">
        <v>45048.370057870372</v>
      </c>
      <c r="D90" s="247">
        <v>19</v>
      </c>
      <c r="E90" s="246" t="s">
        <v>853</v>
      </c>
      <c r="F90" s="246" t="s">
        <v>946</v>
      </c>
      <c r="G90" s="256">
        <v>45029</v>
      </c>
      <c r="H90" s="264">
        <v>0.375</v>
      </c>
      <c r="I90" s="264">
        <v>0.5</v>
      </c>
      <c r="J90" s="246" t="s">
        <v>855</v>
      </c>
      <c r="K90" s="266" t="s">
        <v>856</v>
      </c>
      <c r="L90" s="237"/>
      <c r="M90" s="246" t="s">
        <v>1481</v>
      </c>
      <c r="N90" s="237" t="s">
        <v>858</v>
      </c>
      <c r="O90" s="246" t="s">
        <v>1482</v>
      </c>
      <c r="P90" s="246" t="s">
        <v>1483</v>
      </c>
      <c r="Q90" s="246" t="s">
        <v>1484</v>
      </c>
      <c r="R90" s="246"/>
      <c r="S90" s="246" t="s">
        <v>380</v>
      </c>
      <c r="T90" s="283">
        <v>0</v>
      </c>
      <c r="U90" s="237"/>
      <c r="V90" s="284" t="s">
        <v>862</v>
      </c>
      <c r="W90" s="277"/>
      <c r="X90" s="246" t="s">
        <v>1002</v>
      </c>
      <c r="Y90" s="285" t="s">
        <v>1485</v>
      </c>
      <c r="Z90" s="308"/>
      <c r="AA90" s="277"/>
      <c r="AB90" s="277"/>
      <c r="AC90" s="277"/>
      <c r="AD90" s="246" t="s">
        <v>865</v>
      </c>
      <c r="AE90" s="246" t="s">
        <v>905</v>
      </c>
      <c r="AF90" s="246" t="s">
        <v>1027</v>
      </c>
      <c r="AG90" s="277"/>
      <c r="AH90" s="246" t="s">
        <v>1486</v>
      </c>
    </row>
    <row r="91" spans="1:16378">
      <c r="A91" s="246">
        <v>92</v>
      </c>
      <c r="B91" s="237"/>
      <c r="C91" s="238">
        <v>45048.379942129628</v>
      </c>
      <c r="D91" s="247">
        <v>19</v>
      </c>
      <c r="E91" s="246" t="s">
        <v>853</v>
      </c>
      <c r="F91" s="246" t="s">
        <v>946</v>
      </c>
      <c r="G91" s="255">
        <v>45029</v>
      </c>
      <c r="H91" s="264">
        <v>0.29166666666666669</v>
      </c>
      <c r="I91" s="264">
        <v>0.375</v>
      </c>
      <c r="J91" s="246" t="s">
        <v>855</v>
      </c>
      <c r="K91" s="266" t="s">
        <v>856</v>
      </c>
      <c r="L91" s="237"/>
      <c r="M91" s="246" t="s">
        <v>1487</v>
      </c>
      <c r="N91" s="237" t="s">
        <v>858</v>
      </c>
      <c r="O91" s="246" t="s">
        <v>1482</v>
      </c>
      <c r="P91" s="246" t="s">
        <v>1488</v>
      </c>
      <c r="Q91" s="246" t="s">
        <v>1489</v>
      </c>
      <c r="R91" s="246"/>
      <c r="S91" s="246" t="s">
        <v>380</v>
      </c>
      <c r="T91" s="283">
        <v>0</v>
      </c>
      <c r="U91" s="237"/>
      <c r="V91" s="284" t="s">
        <v>862</v>
      </c>
      <c r="W91" s="277"/>
      <c r="X91" s="246" t="s">
        <v>1002</v>
      </c>
      <c r="Y91" s="285" t="s">
        <v>1490</v>
      </c>
      <c r="Z91" s="308"/>
      <c r="AA91" s="277"/>
      <c r="AB91" s="277"/>
      <c r="AC91" s="277"/>
      <c r="AD91" s="246" t="s">
        <v>865</v>
      </c>
      <c r="AE91" s="246" t="s">
        <v>1491</v>
      </c>
      <c r="AF91" s="246" t="s">
        <v>1027</v>
      </c>
      <c r="AG91" s="277"/>
      <c r="AH91" s="246" t="s">
        <v>1486</v>
      </c>
    </row>
    <row r="92" spans="1:16378" ht="16.5" customHeight="1">
      <c r="A92" s="246">
        <v>100</v>
      </c>
      <c r="B92" s="237"/>
      <c r="C92" s="238">
        <v>45049.572164351855</v>
      </c>
      <c r="D92" s="247">
        <v>19</v>
      </c>
      <c r="E92" s="246" t="s">
        <v>853</v>
      </c>
      <c r="F92" s="246" t="s">
        <v>1428</v>
      </c>
      <c r="G92" s="255">
        <v>45030</v>
      </c>
      <c r="H92" s="275">
        <v>0.3125</v>
      </c>
      <c r="I92" s="275">
        <v>0.625</v>
      </c>
      <c r="J92" s="246" t="s">
        <v>1007</v>
      </c>
      <c r="K92" s="266" t="s">
        <v>1008</v>
      </c>
      <c r="L92" s="237"/>
      <c r="M92" s="246" t="s">
        <v>1083</v>
      </c>
      <c r="N92" s="237" t="s">
        <v>1492</v>
      </c>
      <c r="O92" s="246" t="s">
        <v>1493</v>
      </c>
      <c r="P92" s="246" t="s">
        <v>1084</v>
      </c>
      <c r="Q92" s="282" t="s">
        <v>1494</v>
      </c>
      <c r="R92" s="246"/>
      <c r="S92" s="246" t="s">
        <v>355</v>
      </c>
      <c r="T92" s="283">
        <v>25</v>
      </c>
      <c r="U92" s="237"/>
      <c r="V92" s="284" t="s">
        <v>901</v>
      </c>
      <c r="W92" s="277" t="s">
        <v>862</v>
      </c>
      <c r="X92" s="246" t="s">
        <v>876</v>
      </c>
      <c r="Y92" s="285" t="s">
        <v>1495</v>
      </c>
      <c r="Z92" s="308"/>
      <c r="AA92" s="277" t="s">
        <v>1452</v>
      </c>
      <c r="AB92" s="277" t="s">
        <v>1452</v>
      </c>
      <c r="AC92" s="277" t="s">
        <v>1477</v>
      </c>
      <c r="AD92" s="246" t="s">
        <v>1496</v>
      </c>
      <c r="AE92" s="246" t="s">
        <v>1172</v>
      </c>
      <c r="AF92" s="246" t="s">
        <v>1027</v>
      </c>
      <c r="AG92" s="277" t="s">
        <v>1452</v>
      </c>
      <c r="AH92" s="246" t="s">
        <v>1497</v>
      </c>
    </row>
    <row r="93" spans="1:16378">
      <c r="A93" s="246">
        <v>116</v>
      </c>
      <c r="B93" s="237"/>
      <c r="C93" s="238">
        <v>45052.460775462961</v>
      </c>
      <c r="D93" s="247">
        <v>22</v>
      </c>
      <c r="E93" s="246" t="s">
        <v>853</v>
      </c>
      <c r="F93" s="246" t="s">
        <v>1133</v>
      </c>
      <c r="G93" s="257">
        <v>45030</v>
      </c>
      <c r="H93" s="264">
        <v>0.33333333333333331</v>
      </c>
      <c r="I93" s="264">
        <v>0.5</v>
      </c>
      <c r="J93" s="246" t="s">
        <v>868</v>
      </c>
      <c r="K93" s="266" t="s">
        <v>869</v>
      </c>
      <c r="L93" s="237">
        <v>1</v>
      </c>
      <c r="M93" s="246" t="s">
        <v>870</v>
      </c>
      <c r="N93" s="237" t="s">
        <v>1498</v>
      </c>
      <c r="O93" s="246" t="s">
        <v>1499</v>
      </c>
      <c r="P93" s="246" t="s">
        <v>1500</v>
      </c>
      <c r="Q93" s="282" t="s">
        <v>218</v>
      </c>
      <c r="R93" s="246"/>
      <c r="S93" s="246" t="s">
        <v>168</v>
      </c>
      <c r="T93" s="283">
        <v>50</v>
      </c>
      <c r="U93" s="237" t="s">
        <v>117</v>
      </c>
      <c r="V93" s="284" t="s">
        <v>889</v>
      </c>
      <c r="W93" s="277"/>
      <c r="X93" s="246" t="s">
        <v>876</v>
      </c>
      <c r="Y93" s="285" t="s">
        <v>1501</v>
      </c>
      <c r="Z93" s="308"/>
      <c r="AA93" s="277"/>
      <c r="AB93" s="277"/>
      <c r="AC93" s="277"/>
      <c r="AD93" s="246" t="s">
        <v>1502</v>
      </c>
      <c r="AE93" s="246" t="s">
        <v>1503</v>
      </c>
      <c r="AF93" s="246" t="s">
        <v>1027</v>
      </c>
      <c r="AG93" s="277"/>
      <c r="AH93" s="246" t="s">
        <v>1133</v>
      </c>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244"/>
      <c r="BE93" s="244"/>
      <c r="BF93" s="244"/>
      <c r="BG93" s="244"/>
      <c r="BH93" s="244"/>
      <c r="BI93" s="244"/>
      <c r="BJ93" s="244"/>
      <c r="BK93" s="244"/>
      <c r="BL93" s="244"/>
      <c r="BM93" s="244"/>
      <c r="BN93" s="244"/>
      <c r="BO93" s="244"/>
      <c r="BP93" s="244"/>
      <c r="BQ93" s="244"/>
      <c r="BR93" s="244"/>
      <c r="BS93" s="244"/>
      <c r="BT93" s="244"/>
      <c r="BU93" s="244"/>
      <c r="BV93" s="244"/>
      <c r="BW93" s="244"/>
      <c r="BX93" s="244"/>
      <c r="BY93" s="244"/>
      <c r="BZ93" s="244"/>
      <c r="CA93" s="244"/>
      <c r="CB93" s="244"/>
      <c r="CC93" s="244"/>
      <c r="CD93" s="244"/>
      <c r="CE93" s="244"/>
      <c r="CF93" s="244"/>
      <c r="CG93" s="244"/>
      <c r="CH93" s="244"/>
      <c r="CI93" s="244"/>
      <c r="CJ93" s="244"/>
      <c r="CK93" s="244"/>
      <c r="CL93" s="244"/>
      <c r="CM93" s="244"/>
      <c r="CN93" s="244"/>
      <c r="CO93" s="244"/>
      <c r="CP93" s="244"/>
      <c r="CQ93" s="244"/>
      <c r="CR93" s="244"/>
      <c r="CS93" s="244"/>
      <c r="CT93" s="244"/>
      <c r="CU93" s="244"/>
      <c r="CV93" s="244"/>
      <c r="CW93" s="244"/>
      <c r="CX93" s="244"/>
      <c r="CY93" s="244"/>
      <c r="CZ93" s="244"/>
      <c r="DA93" s="244"/>
      <c r="DB93" s="244"/>
      <c r="DC93" s="244"/>
      <c r="DD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4"/>
      <c r="ED93" s="244"/>
      <c r="EE93" s="244"/>
      <c r="EF93" s="244"/>
      <c r="EG93" s="244"/>
      <c r="EH93" s="244"/>
      <c r="EI93" s="244"/>
      <c r="EJ93" s="244"/>
      <c r="EK93" s="244"/>
      <c r="EL93" s="244"/>
      <c r="EM93" s="244"/>
      <c r="EN93" s="244"/>
      <c r="EO93" s="244"/>
      <c r="EP93" s="244"/>
      <c r="EQ93" s="244"/>
      <c r="ER93" s="244"/>
      <c r="ES93" s="244"/>
      <c r="ET93" s="244"/>
      <c r="EU93" s="244"/>
      <c r="EV93" s="244"/>
      <c r="EW93" s="244"/>
      <c r="EX93" s="244"/>
      <c r="EY93" s="244"/>
      <c r="EZ93" s="244"/>
      <c r="FA93" s="244"/>
      <c r="FB93" s="244"/>
      <c r="FC93" s="244"/>
      <c r="FD93" s="244"/>
      <c r="FE93" s="244"/>
      <c r="FF93" s="244"/>
      <c r="FG93" s="244"/>
      <c r="FH93" s="244"/>
      <c r="FI93" s="244"/>
      <c r="FJ93" s="244"/>
      <c r="FK93" s="244"/>
      <c r="FL93" s="244"/>
      <c r="FM93" s="244"/>
      <c r="FN93" s="244"/>
      <c r="FO93" s="244"/>
      <c r="FP93" s="244"/>
      <c r="FQ93" s="244"/>
      <c r="FR93" s="244"/>
      <c r="FS93" s="244"/>
      <c r="FT93" s="244"/>
      <c r="FU93" s="244"/>
      <c r="FV93" s="244"/>
      <c r="FW93" s="244"/>
      <c r="FX93" s="244"/>
      <c r="FY93" s="244"/>
      <c r="FZ93" s="244"/>
      <c r="GA93" s="244"/>
      <c r="GB93" s="244"/>
      <c r="GC93" s="244"/>
      <c r="GD93" s="244"/>
      <c r="GE93" s="244"/>
      <c r="GF93" s="244"/>
      <c r="GG93" s="244"/>
      <c r="GH93" s="244"/>
      <c r="GI93" s="244"/>
      <c r="GJ93" s="244"/>
      <c r="GK93" s="244"/>
      <c r="GL93" s="244"/>
      <c r="GM93" s="244"/>
      <c r="GN93" s="244"/>
      <c r="GO93" s="244"/>
      <c r="GP93" s="244"/>
      <c r="GQ93" s="244"/>
      <c r="GR93" s="244"/>
      <c r="GS93" s="244"/>
      <c r="GT93" s="244"/>
      <c r="GU93" s="244"/>
      <c r="GV93" s="244"/>
      <c r="GW93" s="244"/>
      <c r="GX93" s="244"/>
      <c r="GY93" s="244"/>
      <c r="GZ93" s="244"/>
      <c r="HA93" s="244"/>
      <c r="HB93" s="244"/>
      <c r="HC93" s="244"/>
      <c r="HD93" s="244"/>
      <c r="HE93" s="244"/>
      <c r="HF93" s="244"/>
      <c r="HG93" s="244"/>
      <c r="HH93" s="244"/>
      <c r="HI93" s="244"/>
      <c r="HJ93" s="244"/>
      <c r="HK93" s="244"/>
      <c r="HL93" s="244"/>
      <c r="HM93" s="244"/>
      <c r="HN93" s="244"/>
      <c r="HO93" s="244"/>
      <c r="HP93" s="244"/>
      <c r="HQ93" s="244"/>
      <c r="HR93" s="244"/>
      <c r="HS93" s="244"/>
      <c r="HT93" s="244"/>
      <c r="HU93" s="244"/>
      <c r="HV93" s="244"/>
      <c r="HW93" s="244"/>
      <c r="HX93" s="244"/>
      <c r="HY93" s="244"/>
      <c r="HZ93" s="244"/>
      <c r="IA93" s="244"/>
      <c r="IB93" s="244"/>
      <c r="IC93" s="244"/>
      <c r="ID93" s="244"/>
      <c r="IE93" s="244"/>
      <c r="IF93" s="244"/>
      <c r="IG93" s="244"/>
      <c r="IH93" s="244"/>
      <c r="II93" s="244"/>
      <c r="IJ93" s="244"/>
      <c r="IK93" s="244"/>
      <c r="IL93" s="244"/>
      <c r="IM93" s="244"/>
      <c r="IN93" s="244"/>
      <c r="IO93" s="244"/>
      <c r="IP93" s="244"/>
      <c r="IQ93" s="244"/>
      <c r="IR93" s="244"/>
      <c r="IS93" s="244"/>
      <c r="IT93" s="244"/>
      <c r="IU93" s="244"/>
      <c r="IV93" s="244"/>
      <c r="IW93" s="244"/>
      <c r="IX93" s="244"/>
      <c r="IY93" s="244"/>
      <c r="IZ93" s="244"/>
      <c r="JA93" s="244"/>
      <c r="JB93" s="244"/>
      <c r="JC93" s="244"/>
      <c r="JD93" s="244"/>
      <c r="JE93" s="244"/>
      <c r="JF93" s="244"/>
      <c r="JG93" s="244"/>
      <c r="JH93" s="244"/>
      <c r="JI93" s="244"/>
      <c r="JJ93" s="244"/>
      <c r="JK93" s="244"/>
      <c r="JL93" s="244"/>
      <c r="JM93" s="244"/>
      <c r="JN93" s="244"/>
      <c r="JO93" s="244"/>
      <c r="JP93" s="244"/>
      <c r="JQ93" s="244"/>
      <c r="JR93" s="244"/>
      <c r="JS93" s="244"/>
      <c r="JT93" s="244"/>
      <c r="JU93" s="244"/>
      <c r="JV93" s="244"/>
      <c r="JW93" s="244"/>
      <c r="JX93" s="244"/>
      <c r="JY93" s="244"/>
      <c r="JZ93" s="244"/>
      <c r="KA93" s="244"/>
      <c r="KB93" s="244"/>
      <c r="KC93" s="244"/>
      <c r="KD93" s="244"/>
      <c r="KE93" s="244"/>
      <c r="KF93" s="244"/>
      <c r="KG93" s="244"/>
      <c r="KH93" s="244"/>
      <c r="KI93" s="244"/>
      <c r="KJ93" s="244"/>
      <c r="KK93" s="244"/>
      <c r="KL93" s="244"/>
      <c r="KM93" s="244"/>
      <c r="KN93" s="244"/>
      <c r="KO93" s="244"/>
      <c r="KP93" s="244"/>
      <c r="KQ93" s="244"/>
      <c r="KR93" s="244"/>
      <c r="KS93" s="244"/>
      <c r="KT93" s="244"/>
      <c r="KU93" s="244"/>
      <c r="KV93" s="244"/>
      <c r="KW93" s="244"/>
      <c r="KX93" s="244"/>
      <c r="KY93" s="244"/>
      <c r="KZ93" s="244"/>
      <c r="LA93" s="244"/>
      <c r="LB93" s="244"/>
      <c r="LC93" s="244"/>
      <c r="LD93" s="244"/>
      <c r="LE93" s="244"/>
      <c r="LF93" s="244"/>
      <c r="LG93" s="244"/>
      <c r="LH93" s="244"/>
      <c r="LI93" s="244"/>
      <c r="LJ93" s="244"/>
      <c r="LK93" s="244"/>
      <c r="LL93" s="244"/>
      <c r="LM93" s="244"/>
      <c r="LN93" s="244"/>
      <c r="LO93" s="244"/>
      <c r="LP93" s="244"/>
      <c r="LQ93" s="244"/>
      <c r="LR93" s="244"/>
      <c r="LS93" s="244"/>
      <c r="LT93" s="244"/>
      <c r="LU93" s="244"/>
      <c r="LV93" s="244"/>
      <c r="LW93" s="244"/>
      <c r="LX93" s="244"/>
      <c r="LY93" s="244"/>
      <c r="LZ93" s="244"/>
      <c r="MA93" s="244"/>
      <c r="MB93" s="244"/>
      <c r="MC93" s="244"/>
      <c r="MD93" s="244"/>
      <c r="ME93" s="244"/>
      <c r="MF93" s="244"/>
      <c r="MG93" s="244"/>
      <c r="MH93" s="244"/>
      <c r="MI93" s="244"/>
      <c r="MJ93" s="244"/>
      <c r="MK93" s="244"/>
      <c r="ML93" s="244"/>
      <c r="MM93" s="244"/>
      <c r="MN93" s="244"/>
      <c r="MO93" s="244"/>
      <c r="MP93" s="244"/>
      <c r="MQ93" s="244"/>
      <c r="MR93" s="244"/>
      <c r="MS93" s="244"/>
      <c r="MT93" s="244"/>
      <c r="MU93" s="244"/>
      <c r="MV93" s="244"/>
      <c r="MW93" s="244"/>
      <c r="MX93" s="244"/>
      <c r="MY93" s="244"/>
      <c r="MZ93" s="244"/>
      <c r="NA93" s="244"/>
      <c r="NB93" s="244"/>
      <c r="NC93" s="244"/>
      <c r="ND93" s="244"/>
      <c r="NE93" s="244"/>
      <c r="NF93" s="244"/>
      <c r="NG93" s="244"/>
      <c r="NH93" s="244"/>
      <c r="NI93" s="244"/>
      <c r="NJ93" s="244"/>
      <c r="NK93" s="244"/>
      <c r="NL93" s="244"/>
      <c r="NM93" s="244"/>
      <c r="NN93" s="244"/>
      <c r="NO93" s="244"/>
      <c r="NP93" s="244"/>
      <c r="NQ93" s="244"/>
      <c r="NR93" s="244"/>
      <c r="NS93" s="244"/>
      <c r="NT93" s="244"/>
      <c r="NU93" s="244"/>
      <c r="NV93" s="244"/>
      <c r="NW93" s="244"/>
      <c r="NX93" s="244"/>
      <c r="NY93" s="244"/>
      <c r="NZ93" s="244"/>
      <c r="OA93" s="244"/>
      <c r="OB93" s="244"/>
      <c r="OC93" s="244"/>
      <c r="OD93" s="244"/>
      <c r="OE93" s="244"/>
      <c r="OF93" s="244"/>
      <c r="OG93" s="244"/>
      <c r="OH93" s="244"/>
      <c r="OI93" s="244"/>
      <c r="OJ93" s="244"/>
      <c r="OK93" s="244"/>
      <c r="OL93" s="244"/>
      <c r="OM93" s="244"/>
      <c r="ON93" s="244"/>
      <c r="OO93" s="244"/>
      <c r="OP93" s="244"/>
      <c r="OQ93" s="244"/>
      <c r="OR93" s="244"/>
      <c r="OS93" s="244"/>
      <c r="OT93" s="244"/>
      <c r="OU93" s="244"/>
      <c r="OV93" s="244"/>
      <c r="OW93" s="244"/>
      <c r="OX93" s="244"/>
      <c r="OY93" s="244"/>
      <c r="OZ93" s="244"/>
      <c r="PA93" s="244"/>
      <c r="PB93" s="244"/>
      <c r="PC93" s="244"/>
      <c r="PD93" s="244"/>
      <c r="PE93" s="244"/>
      <c r="PF93" s="244"/>
      <c r="PG93" s="244"/>
      <c r="PH93" s="244"/>
      <c r="PI93" s="244"/>
      <c r="PJ93" s="244"/>
      <c r="PK93" s="244"/>
      <c r="PL93" s="244"/>
      <c r="PM93" s="244"/>
      <c r="PN93" s="244"/>
      <c r="PO93" s="244"/>
      <c r="PP93" s="244"/>
      <c r="PQ93" s="244"/>
      <c r="PR93" s="244"/>
      <c r="PS93" s="244"/>
      <c r="PT93" s="244"/>
      <c r="PU93" s="244"/>
      <c r="PV93" s="244"/>
      <c r="PW93" s="244"/>
      <c r="PX93" s="244"/>
      <c r="PY93" s="244"/>
      <c r="PZ93" s="244"/>
      <c r="QA93" s="244"/>
      <c r="QB93" s="244"/>
      <c r="QC93" s="244"/>
      <c r="QD93" s="244"/>
      <c r="QE93" s="244"/>
      <c r="QF93" s="244"/>
      <c r="QG93" s="244"/>
      <c r="QH93" s="244"/>
      <c r="QI93" s="244"/>
      <c r="QJ93" s="244"/>
      <c r="QK93" s="244"/>
      <c r="QL93" s="244"/>
      <c r="QM93" s="244"/>
      <c r="QN93" s="244"/>
      <c r="QO93" s="244"/>
      <c r="QP93" s="244"/>
      <c r="QQ93" s="244"/>
      <c r="QR93" s="244"/>
      <c r="QS93" s="244"/>
      <c r="QT93" s="244"/>
      <c r="QU93" s="244"/>
      <c r="QV93" s="244"/>
      <c r="QW93" s="244"/>
      <c r="QX93" s="244"/>
      <c r="QY93" s="244"/>
      <c r="QZ93" s="244"/>
      <c r="RA93" s="244"/>
      <c r="RB93" s="244"/>
      <c r="RC93" s="244"/>
      <c r="RD93" s="244"/>
      <c r="RE93" s="244"/>
      <c r="RF93" s="244"/>
      <c r="RG93" s="244"/>
      <c r="RH93" s="244"/>
      <c r="RI93" s="244"/>
      <c r="RJ93" s="244"/>
      <c r="RK93" s="244"/>
      <c r="RL93" s="244"/>
      <c r="RM93" s="244"/>
      <c r="RN93" s="244"/>
      <c r="RO93" s="244"/>
      <c r="RP93" s="244"/>
      <c r="RQ93" s="244"/>
      <c r="RR93" s="244"/>
      <c r="RS93" s="244"/>
      <c r="RT93" s="244"/>
      <c r="RU93" s="244"/>
      <c r="RV93" s="244"/>
      <c r="RW93" s="244"/>
      <c r="RX93" s="244"/>
      <c r="RY93" s="244"/>
      <c r="RZ93" s="244"/>
      <c r="SA93" s="244"/>
      <c r="SB93" s="244"/>
      <c r="SC93" s="244"/>
      <c r="SD93" s="244"/>
      <c r="SE93" s="244"/>
      <c r="SF93" s="244"/>
      <c r="SG93" s="244"/>
      <c r="SH93" s="244"/>
      <c r="SI93" s="244"/>
      <c r="SJ93" s="244"/>
      <c r="SK93" s="244"/>
      <c r="SL93" s="244"/>
      <c r="SM93" s="244"/>
      <c r="SN93" s="244"/>
      <c r="SO93" s="244"/>
      <c r="SP93" s="244"/>
      <c r="SQ93" s="244"/>
      <c r="SR93" s="244"/>
      <c r="SS93" s="244"/>
      <c r="ST93" s="244"/>
      <c r="SU93" s="244"/>
      <c r="SV93" s="244"/>
      <c r="SW93" s="244"/>
      <c r="SX93" s="244"/>
      <c r="SY93" s="244"/>
      <c r="SZ93" s="244"/>
      <c r="TA93" s="244"/>
      <c r="TB93" s="244"/>
      <c r="TC93" s="244"/>
      <c r="TD93" s="244"/>
      <c r="TE93" s="244"/>
      <c r="TF93" s="244"/>
      <c r="TG93" s="244"/>
      <c r="TH93" s="244"/>
      <c r="TI93" s="244"/>
      <c r="TJ93" s="244"/>
      <c r="TK93" s="244"/>
      <c r="TL93" s="244"/>
      <c r="TM93" s="244"/>
      <c r="TN93" s="244"/>
      <c r="TO93" s="244"/>
      <c r="TP93" s="244"/>
      <c r="TQ93" s="244"/>
      <c r="TR93" s="244"/>
      <c r="TS93" s="244"/>
      <c r="TT93" s="244"/>
      <c r="TU93" s="244"/>
      <c r="TV93" s="244"/>
      <c r="TW93" s="244"/>
      <c r="TX93" s="244"/>
      <c r="TY93" s="244"/>
      <c r="TZ93" s="244"/>
      <c r="UA93" s="244"/>
      <c r="UB93" s="244"/>
      <c r="UC93" s="244"/>
      <c r="UD93" s="244"/>
      <c r="UE93" s="244"/>
      <c r="UF93" s="244"/>
      <c r="UG93" s="244"/>
      <c r="UH93" s="244"/>
      <c r="UI93" s="244"/>
      <c r="UJ93" s="244"/>
      <c r="UK93" s="244"/>
      <c r="UL93" s="244"/>
      <c r="UM93" s="244"/>
      <c r="UN93" s="244"/>
      <c r="UO93" s="244"/>
      <c r="UP93" s="244"/>
      <c r="UQ93" s="244"/>
      <c r="UR93" s="244"/>
      <c r="US93" s="244"/>
      <c r="UT93" s="244"/>
      <c r="UU93" s="244"/>
      <c r="UV93" s="244"/>
      <c r="UW93" s="244"/>
      <c r="UX93" s="244"/>
      <c r="UY93" s="244"/>
      <c r="UZ93" s="244"/>
      <c r="VA93" s="244"/>
      <c r="VB93" s="244"/>
      <c r="VC93" s="244"/>
      <c r="VD93" s="244"/>
      <c r="VE93" s="244"/>
      <c r="VF93" s="244"/>
      <c r="VG93" s="244"/>
      <c r="VH93" s="244"/>
      <c r="VI93" s="244"/>
      <c r="VJ93" s="244"/>
      <c r="VK93" s="244"/>
      <c r="VL93" s="244"/>
      <c r="VM93" s="244"/>
      <c r="VN93" s="244"/>
      <c r="VO93" s="244"/>
      <c r="VP93" s="244"/>
      <c r="VQ93" s="244"/>
      <c r="VR93" s="244"/>
      <c r="VS93" s="244"/>
      <c r="VT93" s="244"/>
      <c r="VU93" s="244"/>
      <c r="VV93" s="244"/>
      <c r="VW93" s="244"/>
      <c r="VX93" s="244"/>
      <c r="VY93" s="244"/>
      <c r="VZ93" s="244"/>
      <c r="WA93" s="244"/>
      <c r="WB93" s="244"/>
      <c r="WC93" s="244"/>
      <c r="WD93" s="244"/>
      <c r="WE93" s="244"/>
      <c r="WF93" s="244"/>
      <c r="WG93" s="244"/>
      <c r="WH93" s="244"/>
      <c r="WI93" s="244"/>
      <c r="WJ93" s="244"/>
      <c r="WK93" s="244"/>
      <c r="WL93" s="244"/>
      <c r="WM93" s="244"/>
      <c r="WN93" s="244"/>
      <c r="WO93" s="244"/>
      <c r="WP93" s="244"/>
      <c r="WQ93" s="244"/>
      <c r="WR93" s="244"/>
      <c r="WS93" s="244"/>
      <c r="WT93" s="244"/>
      <c r="WU93" s="244"/>
      <c r="WV93" s="244"/>
      <c r="WW93" s="244"/>
      <c r="WX93" s="244"/>
      <c r="WY93" s="244"/>
      <c r="WZ93" s="244"/>
      <c r="XA93" s="244"/>
      <c r="XB93" s="244"/>
      <c r="XC93" s="244"/>
      <c r="XD93" s="244"/>
      <c r="XE93" s="244"/>
      <c r="XF93" s="244"/>
      <c r="XG93" s="244"/>
      <c r="XH93" s="244"/>
      <c r="XI93" s="244"/>
      <c r="XJ93" s="244"/>
      <c r="XK93" s="244"/>
      <c r="XL93" s="244"/>
      <c r="XM93" s="244"/>
      <c r="XN93" s="244"/>
      <c r="XO93" s="244"/>
      <c r="XP93" s="244"/>
      <c r="XQ93" s="244"/>
      <c r="XR93" s="244"/>
      <c r="XS93" s="244"/>
      <c r="XT93" s="244"/>
      <c r="XU93" s="244"/>
      <c r="XV93" s="244"/>
      <c r="XW93" s="244"/>
      <c r="XX93" s="244"/>
      <c r="XY93" s="244"/>
      <c r="XZ93" s="244"/>
      <c r="YA93" s="244"/>
      <c r="YB93" s="244"/>
      <c r="YC93" s="244"/>
      <c r="YD93" s="244"/>
      <c r="YE93" s="244"/>
      <c r="YF93" s="244"/>
      <c r="YG93" s="244"/>
      <c r="YH93" s="244"/>
      <c r="YI93" s="244"/>
      <c r="YJ93" s="244"/>
      <c r="YK93" s="244"/>
      <c r="YL93" s="244"/>
      <c r="YM93" s="244"/>
      <c r="YN93" s="244"/>
      <c r="YO93" s="244"/>
      <c r="YP93" s="244"/>
      <c r="YQ93" s="244"/>
      <c r="YR93" s="244"/>
      <c r="YS93" s="244"/>
      <c r="YT93" s="244"/>
      <c r="YU93" s="244"/>
      <c r="YV93" s="244"/>
      <c r="YW93" s="244"/>
      <c r="YX93" s="244"/>
      <c r="YY93" s="244"/>
      <c r="YZ93" s="244"/>
      <c r="ZA93" s="244"/>
      <c r="ZB93" s="244"/>
      <c r="ZC93" s="244"/>
      <c r="ZD93" s="244"/>
      <c r="ZE93" s="244"/>
      <c r="ZF93" s="244"/>
      <c r="ZG93" s="244"/>
      <c r="ZH93" s="244"/>
      <c r="ZI93" s="244"/>
      <c r="ZJ93" s="244"/>
      <c r="ZK93" s="244"/>
      <c r="ZL93" s="244"/>
      <c r="ZM93" s="244"/>
      <c r="ZN93" s="244"/>
      <c r="ZO93" s="244"/>
      <c r="ZP93" s="244"/>
      <c r="ZQ93" s="244"/>
      <c r="ZR93" s="244"/>
      <c r="ZS93" s="244"/>
      <c r="ZT93" s="244"/>
      <c r="ZU93" s="244"/>
      <c r="ZV93" s="244"/>
      <c r="ZW93" s="244"/>
      <c r="ZX93" s="244"/>
      <c r="ZY93" s="244"/>
      <c r="ZZ93" s="244"/>
      <c r="AAA93" s="244"/>
      <c r="AAB93" s="244"/>
      <c r="AAC93" s="244"/>
      <c r="AAD93" s="244"/>
      <c r="AAE93" s="244"/>
      <c r="AAF93" s="244"/>
      <c r="AAG93" s="244"/>
      <c r="AAH93" s="244"/>
      <c r="AAI93" s="244"/>
      <c r="AAJ93" s="244"/>
      <c r="AAK93" s="244"/>
      <c r="AAL93" s="244"/>
      <c r="AAM93" s="244"/>
      <c r="AAN93" s="244"/>
      <c r="AAO93" s="244"/>
      <c r="AAP93" s="244"/>
      <c r="AAQ93" s="244"/>
      <c r="AAR93" s="244"/>
      <c r="AAS93" s="244"/>
      <c r="AAT93" s="244"/>
      <c r="AAU93" s="244"/>
      <c r="AAV93" s="244"/>
      <c r="AAW93" s="244"/>
      <c r="AAX93" s="244"/>
      <c r="AAY93" s="244"/>
      <c r="AAZ93" s="244"/>
      <c r="ABA93" s="244"/>
      <c r="ABB93" s="244"/>
      <c r="ABC93" s="244"/>
      <c r="ABD93" s="244"/>
      <c r="ABE93" s="244"/>
      <c r="ABF93" s="244"/>
      <c r="ABG93" s="244"/>
      <c r="ABH93" s="244"/>
      <c r="ABI93" s="244"/>
      <c r="ABJ93" s="244"/>
      <c r="ABK93" s="244"/>
      <c r="ABL93" s="244"/>
      <c r="ABM93" s="244"/>
      <c r="ABN93" s="244"/>
      <c r="ABO93" s="244"/>
      <c r="ABP93" s="244"/>
      <c r="ABQ93" s="244"/>
      <c r="ABR93" s="244"/>
      <c r="ABS93" s="244"/>
      <c r="ABT93" s="244"/>
      <c r="ABU93" s="244"/>
      <c r="ABV93" s="244"/>
      <c r="ABW93" s="244"/>
      <c r="ABX93" s="244"/>
      <c r="ABY93" s="244"/>
      <c r="ABZ93" s="244"/>
      <c r="ACA93" s="244"/>
      <c r="ACB93" s="244"/>
      <c r="ACC93" s="244"/>
      <c r="ACD93" s="244"/>
      <c r="ACE93" s="244"/>
      <c r="ACF93" s="244"/>
      <c r="ACG93" s="244"/>
      <c r="ACH93" s="244"/>
      <c r="ACI93" s="244"/>
      <c r="ACJ93" s="244"/>
      <c r="ACK93" s="244"/>
      <c r="ACL93" s="244"/>
      <c r="ACM93" s="244"/>
      <c r="ACN93" s="244"/>
      <c r="ACO93" s="244"/>
      <c r="ACP93" s="244"/>
      <c r="ACQ93" s="244"/>
      <c r="ACR93" s="244"/>
      <c r="ACS93" s="244"/>
      <c r="ACT93" s="244"/>
      <c r="ACU93" s="244"/>
      <c r="ACV93" s="244"/>
      <c r="ACW93" s="244"/>
      <c r="ACX93" s="244"/>
      <c r="ACY93" s="244"/>
      <c r="ACZ93" s="244"/>
      <c r="ADA93" s="244"/>
      <c r="ADB93" s="244"/>
      <c r="ADC93" s="244"/>
      <c r="ADD93" s="244"/>
      <c r="ADE93" s="244"/>
      <c r="ADF93" s="244"/>
      <c r="ADG93" s="244"/>
      <c r="ADH93" s="244"/>
      <c r="ADI93" s="244"/>
      <c r="ADJ93" s="244"/>
      <c r="ADK93" s="244"/>
      <c r="ADL93" s="244"/>
      <c r="ADM93" s="244"/>
      <c r="ADN93" s="244"/>
      <c r="ADO93" s="244"/>
      <c r="ADP93" s="244"/>
      <c r="ADQ93" s="244"/>
      <c r="ADR93" s="244"/>
      <c r="ADS93" s="244"/>
      <c r="ADT93" s="244"/>
      <c r="ADU93" s="244"/>
      <c r="ADV93" s="244"/>
      <c r="ADW93" s="244"/>
      <c r="ADX93" s="244"/>
      <c r="ADY93" s="244"/>
      <c r="ADZ93" s="244"/>
      <c r="AEA93" s="244"/>
      <c r="AEB93" s="244"/>
      <c r="AEC93" s="244"/>
      <c r="AED93" s="244"/>
      <c r="AEE93" s="244"/>
      <c r="AEF93" s="244"/>
      <c r="AEG93" s="244"/>
      <c r="AEH93" s="244"/>
      <c r="AEI93" s="244"/>
      <c r="AEJ93" s="244"/>
      <c r="AEK93" s="244"/>
      <c r="AEL93" s="244"/>
      <c r="AEM93" s="244"/>
      <c r="AEN93" s="244"/>
      <c r="AEO93" s="244"/>
      <c r="AEP93" s="244"/>
      <c r="AEQ93" s="244"/>
      <c r="AER93" s="244"/>
      <c r="AES93" s="244"/>
      <c r="AET93" s="244"/>
      <c r="AEU93" s="244"/>
      <c r="AEV93" s="244"/>
      <c r="AEW93" s="244"/>
      <c r="AEX93" s="244"/>
      <c r="AEY93" s="244"/>
      <c r="AEZ93" s="244"/>
      <c r="AFA93" s="244"/>
      <c r="AFB93" s="244"/>
      <c r="AFC93" s="244"/>
      <c r="AFD93" s="244"/>
      <c r="AFE93" s="244"/>
      <c r="AFF93" s="244"/>
      <c r="AFG93" s="244"/>
      <c r="AFH93" s="244"/>
      <c r="AFI93" s="244"/>
      <c r="AFJ93" s="244"/>
      <c r="AFK93" s="244"/>
      <c r="AFL93" s="244"/>
      <c r="AFM93" s="244"/>
      <c r="AFN93" s="244"/>
      <c r="AFO93" s="244"/>
      <c r="AFP93" s="244"/>
      <c r="AFQ93" s="244"/>
      <c r="AFR93" s="244"/>
      <c r="AFS93" s="244"/>
      <c r="AFT93" s="244"/>
      <c r="AFU93" s="244"/>
      <c r="AFV93" s="244"/>
      <c r="AFW93" s="244"/>
      <c r="AFX93" s="244"/>
      <c r="AFY93" s="244"/>
      <c r="AFZ93" s="244"/>
      <c r="AGA93" s="244"/>
      <c r="AGB93" s="244"/>
      <c r="AGC93" s="244"/>
      <c r="AGD93" s="244"/>
      <c r="AGE93" s="244"/>
      <c r="AGF93" s="244"/>
      <c r="AGG93" s="244"/>
      <c r="AGH93" s="244"/>
      <c r="AGI93" s="244"/>
      <c r="AGJ93" s="244"/>
      <c r="AGK93" s="244"/>
      <c r="AGL93" s="244"/>
      <c r="AGM93" s="244"/>
      <c r="AGN93" s="244"/>
      <c r="AGO93" s="244"/>
      <c r="AGP93" s="244"/>
      <c r="AGQ93" s="244"/>
      <c r="AGR93" s="244"/>
      <c r="AGS93" s="244"/>
      <c r="AGT93" s="244"/>
      <c r="AGU93" s="244"/>
      <c r="AGV93" s="244"/>
      <c r="AGW93" s="244"/>
      <c r="AGX93" s="244"/>
      <c r="AGY93" s="244"/>
      <c r="AGZ93" s="244"/>
      <c r="AHA93" s="244"/>
      <c r="AHB93" s="244"/>
      <c r="AHC93" s="244"/>
      <c r="AHD93" s="244"/>
      <c r="AHE93" s="244"/>
      <c r="AHF93" s="244"/>
      <c r="AHG93" s="244"/>
      <c r="AHH93" s="244"/>
      <c r="AHI93" s="244"/>
      <c r="AHJ93" s="244"/>
      <c r="AHK93" s="244"/>
      <c r="AHL93" s="244"/>
      <c r="AHM93" s="244"/>
      <c r="AHN93" s="244"/>
      <c r="AHO93" s="244"/>
      <c r="AHP93" s="244"/>
      <c r="AHQ93" s="244"/>
      <c r="AHR93" s="244"/>
      <c r="AHS93" s="244"/>
      <c r="AHT93" s="244"/>
      <c r="AHU93" s="244"/>
      <c r="AHV93" s="244"/>
      <c r="AHW93" s="244"/>
      <c r="AHX93" s="244"/>
      <c r="AHY93" s="244"/>
      <c r="AHZ93" s="244"/>
      <c r="AIA93" s="244"/>
      <c r="AIB93" s="244"/>
      <c r="AIC93" s="244"/>
      <c r="AID93" s="244"/>
      <c r="AIE93" s="244"/>
      <c r="AIF93" s="244"/>
      <c r="AIG93" s="244"/>
      <c r="AIH93" s="244"/>
      <c r="AII93" s="244"/>
      <c r="AIJ93" s="244"/>
      <c r="AIK93" s="244"/>
      <c r="AIL93" s="244"/>
      <c r="AIM93" s="244"/>
      <c r="AIN93" s="244"/>
      <c r="AIO93" s="244"/>
      <c r="AIP93" s="244"/>
      <c r="AIQ93" s="244"/>
      <c r="AIR93" s="244"/>
      <c r="AIS93" s="244"/>
      <c r="AIT93" s="244"/>
      <c r="AIU93" s="244"/>
      <c r="AIV93" s="244"/>
      <c r="AIW93" s="244"/>
      <c r="AIX93" s="244"/>
      <c r="AIY93" s="244"/>
      <c r="AIZ93" s="244"/>
      <c r="AJA93" s="244"/>
      <c r="AJB93" s="244"/>
      <c r="AJC93" s="244"/>
      <c r="AJD93" s="244"/>
      <c r="AJE93" s="244"/>
      <c r="AJF93" s="244"/>
      <c r="AJG93" s="244"/>
      <c r="AJH93" s="244"/>
      <c r="AJI93" s="244"/>
      <c r="AJJ93" s="244"/>
      <c r="AJK93" s="244"/>
      <c r="AJL93" s="244"/>
      <c r="AJM93" s="244"/>
      <c r="AJN93" s="244"/>
      <c r="AJO93" s="244"/>
      <c r="AJP93" s="244"/>
      <c r="AJQ93" s="244"/>
      <c r="AJR93" s="244"/>
      <c r="AJS93" s="244"/>
      <c r="AJT93" s="244"/>
      <c r="AJU93" s="244"/>
      <c r="AJV93" s="244"/>
      <c r="AJW93" s="244"/>
      <c r="AJX93" s="244"/>
      <c r="AJY93" s="244"/>
      <c r="AJZ93" s="244"/>
      <c r="AKA93" s="244"/>
      <c r="AKB93" s="244"/>
      <c r="AKC93" s="244"/>
      <c r="AKD93" s="244"/>
      <c r="AKE93" s="244"/>
      <c r="AKF93" s="244"/>
      <c r="AKG93" s="244"/>
      <c r="AKH93" s="244"/>
      <c r="AKI93" s="244"/>
      <c r="AKJ93" s="244"/>
      <c r="AKK93" s="244"/>
      <c r="AKL93" s="244"/>
      <c r="AKM93" s="244"/>
      <c r="AKN93" s="244"/>
      <c r="AKO93" s="244"/>
      <c r="AKP93" s="244"/>
      <c r="AKQ93" s="244"/>
      <c r="AKR93" s="244"/>
      <c r="AKS93" s="244"/>
      <c r="AKT93" s="244"/>
      <c r="AKU93" s="244"/>
      <c r="AKV93" s="244"/>
      <c r="AKW93" s="244"/>
      <c r="AKX93" s="244"/>
      <c r="AKY93" s="244"/>
      <c r="AKZ93" s="244"/>
      <c r="ALA93" s="244"/>
      <c r="ALB93" s="244"/>
      <c r="ALC93" s="244"/>
      <c r="ALD93" s="244"/>
      <c r="ALE93" s="244"/>
      <c r="ALF93" s="244"/>
      <c r="ALG93" s="244"/>
      <c r="ALH93" s="244"/>
      <c r="ALI93" s="244"/>
      <c r="ALJ93" s="244"/>
      <c r="ALK93" s="244"/>
      <c r="ALL93" s="244"/>
      <c r="ALM93" s="244"/>
      <c r="ALN93" s="244"/>
      <c r="ALO93" s="244"/>
      <c r="ALP93" s="244"/>
      <c r="ALQ93" s="244"/>
      <c r="ALR93" s="244"/>
      <c r="ALS93" s="244"/>
      <c r="ALT93" s="244"/>
      <c r="ALU93" s="244"/>
      <c r="ALV93" s="244"/>
      <c r="ALW93" s="244"/>
      <c r="ALX93" s="244"/>
      <c r="ALY93" s="244"/>
      <c r="ALZ93" s="244"/>
      <c r="AMA93" s="244"/>
      <c r="AMB93" s="244"/>
      <c r="AMC93" s="244"/>
      <c r="AMD93" s="244"/>
      <c r="AME93" s="244"/>
      <c r="AMF93" s="244"/>
      <c r="AMG93" s="244"/>
      <c r="AMH93" s="244"/>
      <c r="AMI93" s="244"/>
      <c r="AMJ93" s="244"/>
      <c r="AMK93" s="244"/>
      <c r="AML93" s="244"/>
      <c r="AMM93" s="244"/>
      <c r="AMN93" s="244"/>
      <c r="AMO93" s="244"/>
      <c r="AMP93" s="244"/>
      <c r="AMQ93" s="244"/>
      <c r="AMR93" s="244"/>
      <c r="AMS93" s="244"/>
      <c r="AMT93" s="244"/>
      <c r="AMU93" s="244"/>
      <c r="AMV93" s="244"/>
      <c r="AMW93" s="244"/>
      <c r="AMX93" s="244"/>
      <c r="AMY93" s="244"/>
      <c r="AMZ93" s="244"/>
      <c r="ANA93" s="244"/>
      <c r="ANB93" s="244"/>
      <c r="ANC93" s="244"/>
      <c r="AND93" s="244"/>
      <c r="ANE93" s="244"/>
      <c r="ANF93" s="244"/>
      <c r="ANG93" s="244"/>
      <c r="ANH93" s="244"/>
      <c r="ANI93" s="244"/>
      <c r="ANJ93" s="244"/>
      <c r="ANK93" s="244"/>
      <c r="ANL93" s="244"/>
      <c r="ANM93" s="244"/>
      <c r="ANN93" s="244"/>
      <c r="ANO93" s="244"/>
      <c r="ANP93" s="244"/>
      <c r="ANQ93" s="244"/>
      <c r="ANR93" s="244"/>
      <c r="ANS93" s="244"/>
      <c r="ANT93" s="244"/>
      <c r="ANU93" s="244"/>
      <c r="ANV93" s="244"/>
      <c r="ANW93" s="244"/>
      <c r="ANX93" s="244"/>
      <c r="ANY93" s="244"/>
      <c r="ANZ93" s="244"/>
      <c r="AOA93" s="244"/>
      <c r="AOB93" s="244"/>
      <c r="AOC93" s="244"/>
      <c r="AOD93" s="244"/>
      <c r="AOE93" s="244"/>
      <c r="AOF93" s="244"/>
      <c r="AOG93" s="244"/>
      <c r="AOH93" s="244"/>
      <c r="AOI93" s="244"/>
      <c r="AOJ93" s="244"/>
      <c r="AOK93" s="244"/>
      <c r="AOL93" s="244"/>
      <c r="AOM93" s="244"/>
      <c r="AON93" s="244"/>
      <c r="AOO93" s="244"/>
      <c r="AOP93" s="244"/>
      <c r="AOQ93" s="244"/>
      <c r="AOR93" s="244"/>
      <c r="AOS93" s="244"/>
      <c r="AOT93" s="244"/>
      <c r="AOU93" s="244"/>
      <c r="AOV93" s="244"/>
      <c r="AOW93" s="244"/>
      <c r="AOX93" s="244"/>
      <c r="AOY93" s="244"/>
      <c r="AOZ93" s="244"/>
      <c r="APA93" s="244"/>
      <c r="APB93" s="244"/>
      <c r="APC93" s="244"/>
      <c r="APD93" s="244"/>
      <c r="APE93" s="244"/>
      <c r="APF93" s="244"/>
      <c r="APG93" s="244"/>
      <c r="APH93" s="244"/>
      <c r="API93" s="244"/>
      <c r="APJ93" s="244"/>
      <c r="APK93" s="244"/>
      <c r="APL93" s="244"/>
      <c r="APM93" s="244"/>
      <c r="APN93" s="244"/>
      <c r="APO93" s="244"/>
      <c r="APP93" s="244"/>
      <c r="APQ93" s="244"/>
      <c r="APR93" s="244"/>
      <c r="APS93" s="244"/>
      <c r="APT93" s="244"/>
      <c r="APU93" s="244"/>
      <c r="APV93" s="244"/>
      <c r="APW93" s="244"/>
      <c r="APX93" s="244"/>
      <c r="APY93" s="244"/>
      <c r="APZ93" s="244"/>
      <c r="AQA93" s="244"/>
      <c r="AQB93" s="244"/>
      <c r="AQC93" s="244"/>
      <c r="AQD93" s="244"/>
      <c r="AQE93" s="244"/>
      <c r="AQF93" s="244"/>
      <c r="AQG93" s="244"/>
      <c r="AQH93" s="244"/>
      <c r="AQI93" s="244"/>
      <c r="AQJ93" s="244"/>
      <c r="AQK93" s="244"/>
      <c r="AQL93" s="244"/>
      <c r="AQM93" s="244"/>
      <c r="AQN93" s="244"/>
      <c r="AQO93" s="244"/>
      <c r="AQP93" s="244"/>
      <c r="AQQ93" s="244"/>
      <c r="AQR93" s="244"/>
      <c r="AQS93" s="244"/>
      <c r="AQT93" s="244"/>
      <c r="AQU93" s="244"/>
      <c r="AQV93" s="244"/>
      <c r="AQW93" s="244"/>
      <c r="AQX93" s="244"/>
      <c r="AQY93" s="244"/>
      <c r="AQZ93" s="244"/>
      <c r="ARA93" s="244"/>
      <c r="ARB93" s="244"/>
      <c r="ARC93" s="244"/>
      <c r="ARD93" s="244"/>
      <c r="ARE93" s="244"/>
      <c r="ARF93" s="244"/>
      <c r="ARG93" s="244"/>
      <c r="ARH93" s="244"/>
      <c r="ARI93" s="244"/>
      <c r="ARJ93" s="244"/>
      <c r="ARK93" s="244"/>
      <c r="ARL93" s="244"/>
      <c r="ARM93" s="244"/>
      <c r="ARN93" s="244"/>
      <c r="ARO93" s="244"/>
      <c r="ARP93" s="244"/>
      <c r="ARQ93" s="244"/>
      <c r="ARR93" s="244"/>
      <c r="ARS93" s="244"/>
      <c r="ART93" s="244"/>
      <c r="ARU93" s="244"/>
      <c r="ARV93" s="244"/>
      <c r="ARW93" s="244"/>
      <c r="ARX93" s="244"/>
      <c r="ARY93" s="244"/>
      <c r="ARZ93" s="244"/>
      <c r="ASA93" s="244"/>
      <c r="ASB93" s="244"/>
      <c r="ASC93" s="244"/>
      <c r="ASD93" s="244"/>
      <c r="ASE93" s="244"/>
      <c r="ASF93" s="244"/>
      <c r="ASG93" s="244"/>
      <c r="ASH93" s="244"/>
      <c r="ASI93" s="244"/>
      <c r="ASJ93" s="244"/>
      <c r="ASK93" s="244"/>
      <c r="ASL93" s="244"/>
      <c r="ASM93" s="244"/>
      <c r="ASN93" s="244"/>
      <c r="ASO93" s="244"/>
      <c r="ASP93" s="244"/>
      <c r="ASQ93" s="244"/>
      <c r="ASR93" s="244"/>
      <c r="ASS93" s="244"/>
      <c r="AST93" s="244"/>
      <c r="ASU93" s="244"/>
      <c r="ASV93" s="244"/>
      <c r="ASW93" s="244"/>
      <c r="ASX93" s="244"/>
      <c r="ASY93" s="244"/>
      <c r="ASZ93" s="244"/>
      <c r="ATA93" s="244"/>
      <c r="ATB93" s="244"/>
      <c r="ATC93" s="244"/>
      <c r="ATD93" s="244"/>
      <c r="ATE93" s="244"/>
      <c r="ATF93" s="244"/>
      <c r="ATG93" s="244"/>
      <c r="ATH93" s="244"/>
      <c r="ATI93" s="244"/>
      <c r="ATJ93" s="244"/>
      <c r="ATK93" s="244"/>
      <c r="ATL93" s="244"/>
      <c r="ATM93" s="244"/>
      <c r="ATN93" s="244"/>
      <c r="ATO93" s="244"/>
      <c r="ATP93" s="244"/>
      <c r="ATQ93" s="244"/>
      <c r="ATR93" s="244"/>
      <c r="ATS93" s="244"/>
      <c r="ATT93" s="244"/>
      <c r="ATU93" s="244"/>
      <c r="ATV93" s="244"/>
      <c r="ATW93" s="244"/>
      <c r="ATX93" s="244"/>
      <c r="ATY93" s="244"/>
      <c r="ATZ93" s="244"/>
      <c r="AUA93" s="244"/>
      <c r="AUB93" s="244"/>
      <c r="AUC93" s="244"/>
      <c r="AUD93" s="244"/>
      <c r="AUE93" s="244"/>
      <c r="AUF93" s="244"/>
      <c r="AUG93" s="244"/>
      <c r="AUH93" s="244"/>
      <c r="AUI93" s="244"/>
      <c r="AUJ93" s="244"/>
      <c r="AUK93" s="244"/>
      <c r="AUL93" s="244"/>
      <c r="AUM93" s="244"/>
      <c r="AUN93" s="244"/>
      <c r="AUO93" s="244"/>
      <c r="AUP93" s="244"/>
      <c r="AUQ93" s="244"/>
      <c r="AUR93" s="244"/>
      <c r="AUS93" s="244"/>
      <c r="AUT93" s="244"/>
      <c r="AUU93" s="244"/>
      <c r="AUV93" s="244"/>
      <c r="AUW93" s="244"/>
      <c r="AUX93" s="244"/>
      <c r="AUY93" s="244"/>
      <c r="AUZ93" s="244"/>
      <c r="AVA93" s="244"/>
      <c r="AVB93" s="244"/>
      <c r="AVC93" s="244"/>
      <c r="AVD93" s="244"/>
      <c r="AVE93" s="244"/>
      <c r="AVF93" s="244"/>
      <c r="AVG93" s="244"/>
      <c r="AVH93" s="244"/>
      <c r="AVI93" s="244"/>
      <c r="AVJ93" s="244"/>
      <c r="AVK93" s="244"/>
      <c r="AVL93" s="244"/>
      <c r="AVM93" s="244"/>
      <c r="AVN93" s="244"/>
      <c r="AVO93" s="244"/>
      <c r="AVP93" s="244"/>
      <c r="AVQ93" s="244"/>
      <c r="AVR93" s="244"/>
      <c r="AVS93" s="244"/>
      <c r="AVT93" s="244"/>
      <c r="AVU93" s="244"/>
      <c r="AVV93" s="244"/>
      <c r="AVW93" s="244"/>
      <c r="AVX93" s="244"/>
      <c r="AVY93" s="244"/>
      <c r="AVZ93" s="244"/>
      <c r="AWA93" s="244"/>
      <c r="AWB93" s="244"/>
      <c r="AWC93" s="244"/>
      <c r="AWD93" s="244"/>
      <c r="AWE93" s="244"/>
      <c r="AWF93" s="244"/>
      <c r="AWG93" s="244"/>
      <c r="AWH93" s="244"/>
      <c r="AWI93" s="244"/>
      <c r="AWJ93" s="244"/>
      <c r="AWK93" s="244"/>
      <c r="AWL93" s="244"/>
      <c r="AWM93" s="244"/>
      <c r="AWN93" s="244"/>
      <c r="AWO93" s="244"/>
      <c r="AWP93" s="244"/>
      <c r="AWQ93" s="244"/>
      <c r="AWR93" s="244"/>
      <c r="AWS93" s="244"/>
      <c r="AWT93" s="244"/>
      <c r="AWU93" s="244"/>
      <c r="AWV93" s="244"/>
      <c r="AWW93" s="244"/>
      <c r="AWX93" s="244"/>
      <c r="AWY93" s="244"/>
      <c r="AWZ93" s="244"/>
      <c r="AXA93" s="244"/>
      <c r="AXB93" s="244"/>
      <c r="AXC93" s="244"/>
      <c r="AXD93" s="244"/>
      <c r="AXE93" s="244"/>
      <c r="AXF93" s="244"/>
      <c r="AXG93" s="244"/>
      <c r="AXH93" s="244"/>
      <c r="AXI93" s="244"/>
      <c r="AXJ93" s="244"/>
      <c r="AXK93" s="244"/>
      <c r="AXL93" s="244"/>
      <c r="AXM93" s="244"/>
      <c r="AXN93" s="244"/>
      <c r="AXO93" s="244"/>
      <c r="AXP93" s="244"/>
      <c r="AXQ93" s="244"/>
      <c r="AXR93" s="244"/>
      <c r="AXS93" s="244"/>
      <c r="AXT93" s="244"/>
      <c r="AXU93" s="244"/>
      <c r="AXV93" s="244"/>
      <c r="AXW93" s="244"/>
      <c r="AXX93" s="244"/>
      <c r="AXY93" s="244"/>
      <c r="AXZ93" s="244"/>
      <c r="AYA93" s="244"/>
      <c r="AYB93" s="244"/>
      <c r="AYC93" s="244"/>
      <c r="AYD93" s="244"/>
      <c r="AYE93" s="244"/>
      <c r="AYF93" s="244"/>
      <c r="AYG93" s="244"/>
      <c r="AYH93" s="244"/>
      <c r="AYI93" s="244"/>
      <c r="AYJ93" s="244"/>
      <c r="AYK93" s="244"/>
      <c r="AYL93" s="244"/>
      <c r="AYM93" s="244"/>
      <c r="AYN93" s="244"/>
      <c r="AYO93" s="244"/>
      <c r="AYP93" s="244"/>
      <c r="AYQ93" s="244"/>
      <c r="AYR93" s="244"/>
      <c r="AYS93" s="244"/>
      <c r="AYT93" s="244"/>
      <c r="AYU93" s="244"/>
      <c r="AYV93" s="244"/>
      <c r="AYW93" s="244"/>
      <c r="AYX93" s="244"/>
      <c r="AYY93" s="244"/>
      <c r="AYZ93" s="244"/>
      <c r="AZA93" s="244"/>
      <c r="AZB93" s="244"/>
      <c r="AZC93" s="244"/>
      <c r="AZD93" s="244"/>
      <c r="AZE93" s="244"/>
      <c r="AZF93" s="244"/>
      <c r="AZG93" s="244"/>
      <c r="AZH93" s="244"/>
      <c r="AZI93" s="244"/>
      <c r="AZJ93" s="244"/>
      <c r="AZK93" s="244"/>
      <c r="AZL93" s="244"/>
      <c r="AZM93" s="244"/>
      <c r="AZN93" s="244"/>
      <c r="AZO93" s="244"/>
      <c r="AZP93" s="244"/>
      <c r="AZQ93" s="244"/>
      <c r="AZR93" s="244"/>
      <c r="AZS93" s="244"/>
      <c r="AZT93" s="244"/>
      <c r="AZU93" s="244"/>
      <c r="AZV93" s="244"/>
      <c r="AZW93" s="244"/>
      <c r="AZX93" s="244"/>
      <c r="AZY93" s="244"/>
      <c r="AZZ93" s="244"/>
      <c r="BAA93" s="244"/>
      <c r="BAB93" s="244"/>
      <c r="BAC93" s="244"/>
      <c r="BAD93" s="244"/>
      <c r="BAE93" s="244"/>
      <c r="BAF93" s="244"/>
      <c r="BAG93" s="244"/>
      <c r="BAH93" s="244"/>
      <c r="BAI93" s="244"/>
      <c r="BAJ93" s="244"/>
      <c r="BAK93" s="244"/>
      <c r="BAL93" s="244"/>
      <c r="BAM93" s="244"/>
      <c r="BAN93" s="244"/>
      <c r="BAO93" s="244"/>
      <c r="BAP93" s="244"/>
      <c r="BAQ93" s="244"/>
      <c r="BAR93" s="244"/>
      <c r="BAS93" s="244"/>
      <c r="BAT93" s="244"/>
      <c r="BAU93" s="244"/>
      <c r="BAV93" s="244"/>
      <c r="BAW93" s="244"/>
      <c r="BAX93" s="244"/>
      <c r="BAY93" s="244"/>
      <c r="BAZ93" s="244"/>
      <c r="BBA93" s="244"/>
      <c r="BBB93" s="244"/>
      <c r="BBC93" s="244"/>
      <c r="BBD93" s="244"/>
      <c r="BBE93" s="244"/>
      <c r="BBF93" s="244"/>
      <c r="BBG93" s="244"/>
      <c r="BBH93" s="244"/>
      <c r="BBI93" s="244"/>
      <c r="BBJ93" s="244"/>
      <c r="BBK93" s="244"/>
      <c r="BBL93" s="244"/>
      <c r="BBM93" s="244"/>
      <c r="BBN93" s="244"/>
      <c r="BBO93" s="244"/>
      <c r="BBP93" s="244"/>
      <c r="BBQ93" s="244"/>
      <c r="BBR93" s="244"/>
      <c r="BBS93" s="244"/>
      <c r="BBT93" s="244"/>
      <c r="BBU93" s="244"/>
      <c r="BBV93" s="244"/>
      <c r="BBW93" s="244"/>
      <c r="BBX93" s="244"/>
      <c r="BBY93" s="244"/>
      <c r="BBZ93" s="244"/>
      <c r="BCA93" s="244"/>
      <c r="BCB93" s="244"/>
      <c r="BCC93" s="244"/>
      <c r="BCD93" s="244"/>
      <c r="BCE93" s="244"/>
      <c r="BCF93" s="244"/>
      <c r="BCG93" s="244"/>
      <c r="BCH93" s="244"/>
      <c r="BCI93" s="244"/>
      <c r="BCJ93" s="244"/>
      <c r="BCK93" s="244"/>
      <c r="BCL93" s="244"/>
      <c r="BCM93" s="244"/>
      <c r="BCN93" s="244"/>
      <c r="BCO93" s="244"/>
      <c r="BCP93" s="244"/>
      <c r="BCQ93" s="244"/>
      <c r="BCR93" s="244"/>
      <c r="BCS93" s="244"/>
      <c r="BCT93" s="244"/>
      <c r="BCU93" s="244"/>
      <c r="BCV93" s="244"/>
      <c r="BCW93" s="244"/>
      <c r="BCX93" s="244"/>
      <c r="BCY93" s="244"/>
      <c r="BCZ93" s="244"/>
      <c r="BDA93" s="244"/>
      <c r="BDB93" s="244"/>
      <c r="BDC93" s="244"/>
      <c r="BDD93" s="244"/>
      <c r="BDE93" s="244"/>
      <c r="BDF93" s="244"/>
      <c r="BDG93" s="244"/>
      <c r="BDH93" s="244"/>
      <c r="BDI93" s="244"/>
      <c r="BDJ93" s="244"/>
      <c r="BDK93" s="244"/>
      <c r="BDL93" s="244"/>
      <c r="BDM93" s="244"/>
      <c r="BDN93" s="244"/>
      <c r="BDO93" s="244"/>
      <c r="BDP93" s="244"/>
      <c r="BDQ93" s="244"/>
      <c r="BDR93" s="244"/>
      <c r="BDS93" s="244"/>
      <c r="BDT93" s="244"/>
      <c r="BDU93" s="244"/>
      <c r="BDV93" s="244"/>
      <c r="BDW93" s="244"/>
      <c r="BDX93" s="244"/>
      <c r="BDY93" s="244"/>
      <c r="BDZ93" s="244"/>
      <c r="BEA93" s="244"/>
      <c r="BEB93" s="244"/>
      <c r="BEC93" s="244"/>
      <c r="BED93" s="244"/>
      <c r="BEE93" s="244"/>
      <c r="BEF93" s="244"/>
      <c r="BEG93" s="244"/>
      <c r="BEH93" s="244"/>
      <c r="BEI93" s="244"/>
      <c r="BEJ93" s="244"/>
      <c r="BEK93" s="244"/>
      <c r="BEL93" s="244"/>
      <c r="BEM93" s="244"/>
      <c r="BEN93" s="244"/>
      <c r="BEO93" s="244"/>
      <c r="BEP93" s="244"/>
      <c r="BEQ93" s="244"/>
      <c r="BER93" s="244"/>
      <c r="BES93" s="244"/>
      <c r="BET93" s="244"/>
      <c r="BEU93" s="244"/>
      <c r="BEV93" s="244"/>
      <c r="BEW93" s="244"/>
      <c r="BEX93" s="244"/>
      <c r="BEY93" s="244"/>
      <c r="BEZ93" s="244"/>
      <c r="BFA93" s="244"/>
      <c r="BFB93" s="244"/>
      <c r="BFC93" s="244"/>
      <c r="BFD93" s="244"/>
      <c r="BFE93" s="244"/>
      <c r="BFF93" s="244"/>
      <c r="BFG93" s="244"/>
      <c r="BFH93" s="244"/>
      <c r="BFI93" s="244"/>
      <c r="BFJ93" s="244"/>
      <c r="BFK93" s="244"/>
      <c r="BFL93" s="244"/>
      <c r="BFM93" s="244"/>
      <c r="BFN93" s="244"/>
      <c r="BFO93" s="244"/>
      <c r="BFP93" s="244"/>
      <c r="BFQ93" s="244"/>
      <c r="BFR93" s="244"/>
      <c r="BFS93" s="244"/>
      <c r="BFT93" s="244"/>
      <c r="BFU93" s="244"/>
      <c r="BFV93" s="244"/>
      <c r="BFW93" s="244"/>
      <c r="BFX93" s="244"/>
      <c r="BFY93" s="244"/>
      <c r="BFZ93" s="244"/>
      <c r="BGA93" s="244"/>
      <c r="BGB93" s="244"/>
      <c r="BGC93" s="244"/>
      <c r="BGD93" s="244"/>
      <c r="BGE93" s="244"/>
      <c r="BGF93" s="244"/>
      <c r="BGG93" s="244"/>
      <c r="BGH93" s="244"/>
      <c r="BGI93" s="244"/>
      <c r="BGJ93" s="244"/>
      <c r="BGK93" s="244"/>
      <c r="BGL93" s="244"/>
      <c r="BGM93" s="244"/>
      <c r="BGN93" s="244"/>
      <c r="BGO93" s="244"/>
      <c r="BGP93" s="244"/>
      <c r="BGQ93" s="244"/>
      <c r="BGR93" s="244"/>
      <c r="BGS93" s="244"/>
      <c r="BGT93" s="244"/>
      <c r="BGU93" s="244"/>
      <c r="BGV93" s="244"/>
      <c r="BGW93" s="244"/>
      <c r="BGX93" s="244"/>
      <c r="BGY93" s="244"/>
      <c r="BGZ93" s="244"/>
      <c r="BHA93" s="244"/>
      <c r="BHB93" s="244"/>
      <c r="BHC93" s="244"/>
      <c r="BHD93" s="244"/>
      <c r="BHE93" s="244"/>
      <c r="BHF93" s="244"/>
      <c r="BHG93" s="244"/>
      <c r="BHH93" s="244"/>
      <c r="BHI93" s="244"/>
      <c r="BHJ93" s="244"/>
      <c r="BHK93" s="244"/>
      <c r="BHL93" s="244"/>
      <c r="BHM93" s="244"/>
      <c r="BHN93" s="244"/>
      <c r="BHO93" s="244"/>
      <c r="BHP93" s="244"/>
      <c r="BHQ93" s="244"/>
      <c r="BHR93" s="244"/>
      <c r="BHS93" s="244"/>
      <c r="BHT93" s="244"/>
      <c r="BHU93" s="244"/>
      <c r="BHV93" s="244"/>
      <c r="BHW93" s="244"/>
      <c r="BHX93" s="244"/>
      <c r="BHY93" s="244"/>
      <c r="BHZ93" s="244"/>
      <c r="BIA93" s="244"/>
      <c r="BIB93" s="244"/>
      <c r="BIC93" s="244"/>
      <c r="BID93" s="244"/>
      <c r="BIE93" s="244"/>
      <c r="BIF93" s="244"/>
      <c r="BIG93" s="244"/>
      <c r="BIH93" s="244"/>
      <c r="BII93" s="244"/>
      <c r="BIJ93" s="244"/>
      <c r="BIK93" s="244"/>
      <c r="BIL93" s="244"/>
      <c r="BIM93" s="244"/>
      <c r="BIN93" s="244"/>
      <c r="BIO93" s="244"/>
      <c r="BIP93" s="244"/>
      <c r="BIQ93" s="244"/>
      <c r="BIR93" s="244"/>
      <c r="BIS93" s="244"/>
      <c r="BIT93" s="244"/>
      <c r="BIU93" s="244"/>
      <c r="BIV93" s="244"/>
      <c r="BIW93" s="244"/>
      <c r="BIX93" s="244"/>
      <c r="BIY93" s="244"/>
      <c r="BIZ93" s="244"/>
      <c r="BJA93" s="244"/>
      <c r="BJB93" s="244"/>
      <c r="BJC93" s="244"/>
      <c r="BJD93" s="244"/>
      <c r="BJE93" s="244"/>
      <c r="BJF93" s="244"/>
      <c r="BJG93" s="244"/>
      <c r="BJH93" s="244"/>
      <c r="BJI93" s="244"/>
      <c r="BJJ93" s="244"/>
      <c r="BJK93" s="244"/>
      <c r="BJL93" s="244"/>
      <c r="BJM93" s="244"/>
      <c r="BJN93" s="244"/>
      <c r="BJO93" s="244"/>
      <c r="BJP93" s="244"/>
      <c r="BJQ93" s="244"/>
      <c r="BJR93" s="244"/>
      <c r="BJS93" s="244"/>
      <c r="BJT93" s="244"/>
      <c r="BJU93" s="244"/>
      <c r="BJV93" s="244"/>
      <c r="BJW93" s="244"/>
      <c r="BJX93" s="244"/>
      <c r="BJY93" s="244"/>
      <c r="BJZ93" s="244"/>
      <c r="BKA93" s="244"/>
      <c r="BKB93" s="244"/>
      <c r="BKC93" s="244"/>
      <c r="BKD93" s="244"/>
      <c r="BKE93" s="244"/>
      <c r="BKF93" s="244"/>
      <c r="BKG93" s="244"/>
      <c r="BKH93" s="244"/>
      <c r="BKI93" s="244"/>
      <c r="BKJ93" s="244"/>
      <c r="BKK93" s="244"/>
      <c r="BKL93" s="244"/>
      <c r="BKM93" s="244"/>
      <c r="BKN93" s="244"/>
      <c r="BKO93" s="244"/>
      <c r="BKP93" s="244"/>
      <c r="BKQ93" s="244"/>
      <c r="BKR93" s="244"/>
      <c r="BKS93" s="244"/>
      <c r="BKT93" s="244"/>
      <c r="BKU93" s="244"/>
      <c r="BKV93" s="244"/>
      <c r="BKW93" s="244"/>
      <c r="BKX93" s="244"/>
      <c r="BKY93" s="244"/>
      <c r="BKZ93" s="244"/>
      <c r="BLA93" s="244"/>
      <c r="BLB93" s="244"/>
      <c r="BLC93" s="244"/>
      <c r="BLD93" s="244"/>
      <c r="BLE93" s="244"/>
      <c r="BLF93" s="244"/>
      <c r="BLG93" s="244"/>
      <c r="BLH93" s="244"/>
      <c r="BLI93" s="244"/>
      <c r="BLJ93" s="244"/>
      <c r="BLK93" s="244"/>
      <c r="BLL93" s="244"/>
      <c r="BLM93" s="244"/>
      <c r="BLN93" s="244"/>
      <c r="BLO93" s="244"/>
      <c r="BLP93" s="244"/>
      <c r="BLQ93" s="244"/>
      <c r="BLR93" s="244"/>
      <c r="BLS93" s="244"/>
      <c r="BLT93" s="244"/>
      <c r="BLU93" s="244"/>
      <c r="BLV93" s="244"/>
      <c r="BLW93" s="244"/>
      <c r="BLX93" s="244"/>
      <c r="BLY93" s="244"/>
      <c r="BLZ93" s="244"/>
      <c r="BMA93" s="244"/>
      <c r="BMB93" s="244"/>
      <c r="BMC93" s="244"/>
      <c r="BMD93" s="244"/>
      <c r="BME93" s="244"/>
      <c r="BMF93" s="244"/>
      <c r="BMG93" s="244"/>
      <c r="BMH93" s="244"/>
      <c r="BMI93" s="244"/>
      <c r="BMJ93" s="244"/>
      <c r="BMK93" s="244"/>
      <c r="BML93" s="244"/>
      <c r="BMM93" s="244"/>
      <c r="BMN93" s="244"/>
      <c r="BMO93" s="244"/>
      <c r="BMP93" s="244"/>
      <c r="BMQ93" s="244"/>
      <c r="BMR93" s="244"/>
      <c r="BMS93" s="244"/>
      <c r="BMT93" s="244"/>
      <c r="BMU93" s="244"/>
      <c r="BMV93" s="244"/>
      <c r="BMW93" s="244"/>
      <c r="BMX93" s="244"/>
      <c r="BMY93" s="244"/>
      <c r="BMZ93" s="244"/>
      <c r="BNA93" s="244"/>
      <c r="BNB93" s="244"/>
      <c r="BNC93" s="244"/>
      <c r="BND93" s="244"/>
      <c r="BNE93" s="244"/>
      <c r="BNF93" s="244"/>
      <c r="BNG93" s="244"/>
      <c r="BNH93" s="244"/>
      <c r="BNI93" s="244"/>
      <c r="BNJ93" s="244"/>
      <c r="BNK93" s="244"/>
      <c r="BNL93" s="244"/>
      <c r="BNM93" s="244"/>
      <c r="BNN93" s="244"/>
      <c r="BNO93" s="244"/>
      <c r="BNP93" s="244"/>
      <c r="BNQ93" s="244"/>
      <c r="BNR93" s="244"/>
      <c r="BNS93" s="244"/>
      <c r="BNT93" s="244"/>
      <c r="BNU93" s="244"/>
      <c r="BNV93" s="244"/>
      <c r="BNW93" s="244"/>
      <c r="BNX93" s="244"/>
      <c r="BNY93" s="244"/>
      <c r="BNZ93" s="244"/>
      <c r="BOA93" s="244"/>
      <c r="BOB93" s="244"/>
      <c r="BOC93" s="244"/>
      <c r="BOD93" s="244"/>
      <c r="BOE93" s="244"/>
      <c r="BOF93" s="244"/>
      <c r="BOG93" s="244"/>
      <c r="BOH93" s="244"/>
      <c r="BOI93" s="244"/>
      <c r="BOJ93" s="244"/>
      <c r="BOK93" s="244"/>
      <c r="BOL93" s="244"/>
      <c r="BOM93" s="244"/>
      <c r="BON93" s="244"/>
      <c r="BOO93" s="244"/>
      <c r="BOP93" s="244"/>
      <c r="BOQ93" s="244"/>
      <c r="BOR93" s="244"/>
      <c r="BOS93" s="244"/>
      <c r="BOT93" s="244"/>
      <c r="BOU93" s="244"/>
      <c r="BOV93" s="244"/>
      <c r="BOW93" s="244"/>
      <c r="BOX93" s="244"/>
      <c r="BOY93" s="244"/>
      <c r="BOZ93" s="244"/>
      <c r="BPA93" s="244"/>
      <c r="BPB93" s="244"/>
      <c r="BPC93" s="244"/>
      <c r="BPD93" s="244"/>
      <c r="BPE93" s="244"/>
      <c r="BPF93" s="244"/>
      <c r="BPG93" s="244"/>
      <c r="BPH93" s="244"/>
      <c r="BPI93" s="244"/>
      <c r="BPJ93" s="244"/>
      <c r="BPK93" s="244"/>
      <c r="BPL93" s="244"/>
      <c r="BPM93" s="244"/>
      <c r="BPN93" s="244"/>
      <c r="BPO93" s="244"/>
      <c r="BPP93" s="244"/>
      <c r="BPQ93" s="244"/>
      <c r="BPR93" s="244"/>
      <c r="BPS93" s="244"/>
      <c r="BPT93" s="244"/>
      <c r="BPU93" s="244"/>
      <c r="BPV93" s="244"/>
      <c r="BPW93" s="244"/>
      <c r="BPX93" s="244"/>
      <c r="BPY93" s="244"/>
      <c r="BPZ93" s="244"/>
      <c r="BQA93" s="244"/>
      <c r="BQB93" s="244"/>
      <c r="BQC93" s="244"/>
      <c r="BQD93" s="244"/>
      <c r="BQE93" s="244"/>
      <c r="BQF93" s="244"/>
      <c r="BQG93" s="244"/>
      <c r="BQH93" s="244"/>
      <c r="BQI93" s="244"/>
      <c r="BQJ93" s="244"/>
      <c r="BQK93" s="244"/>
      <c r="BQL93" s="244"/>
      <c r="BQM93" s="244"/>
      <c r="BQN93" s="244"/>
      <c r="BQO93" s="244"/>
      <c r="BQP93" s="244"/>
      <c r="BQQ93" s="244"/>
      <c r="BQR93" s="244"/>
      <c r="BQS93" s="244"/>
      <c r="BQT93" s="244"/>
      <c r="BQU93" s="244"/>
      <c r="BQV93" s="244"/>
      <c r="BQW93" s="244"/>
      <c r="BQX93" s="244"/>
      <c r="BQY93" s="244"/>
      <c r="BQZ93" s="244"/>
      <c r="BRA93" s="244"/>
      <c r="BRB93" s="244"/>
      <c r="BRC93" s="244"/>
      <c r="BRD93" s="244"/>
      <c r="BRE93" s="244"/>
      <c r="BRF93" s="244"/>
      <c r="BRG93" s="244"/>
      <c r="BRH93" s="244"/>
      <c r="BRI93" s="244"/>
      <c r="BRJ93" s="244"/>
      <c r="BRK93" s="244"/>
      <c r="BRL93" s="244"/>
      <c r="BRM93" s="244"/>
      <c r="BRN93" s="244"/>
      <c r="BRO93" s="244"/>
      <c r="BRP93" s="244"/>
      <c r="BRQ93" s="244"/>
      <c r="BRR93" s="244"/>
      <c r="BRS93" s="244"/>
      <c r="BRT93" s="244"/>
      <c r="BRU93" s="244"/>
      <c r="BRV93" s="244"/>
      <c r="BRW93" s="244"/>
      <c r="BRX93" s="244"/>
      <c r="BRY93" s="244"/>
      <c r="BRZ93" s="244"/>
      <c r="BSA93" s="244"/>
      <c r="BSB93" s="244"/>
      <c r="BSC93" s="244"/>
      <c r="BSD93" s="244"/>
      <c r="BSE93" s="244"/>
      <c r="BSF93" s="244"/>
      <c r="BSG93" s="244"/>
      <c r="BSH93" s="244"/>
      <c r="BSI93" s="244"/>
      <c r="BSJ93" s="244"/>
      <c r="BSK93" s="244"/>
      <c r="BSL93" s="244"/>
      <c r="BSM93" s="244"/>
      <c r="BSN93" s="244"/>
      <c r="BSO93" s="244"/>
      <c r="BSP93" s="244"/>
      <c r="BSQ93" s="244"/>
      <c r="BSR93" s="244"/>
      <c r="BSS93" s="244"/>
      <c r="BST93" s="244"/>
      <c r="BSU93" s="244"/>
      <c r="BSV93" s="244"/>
      <c r="BSW93" s="244"/>
      <c r="BSX93" s="244"/>
      <c r="BSY93" s="244"/>
      <c r="BSZ93" s="244"/>
      <c r="BTA93" s="244"/>
      <c r="BTB93" s="244"/>
      <c r="BTC93" s="244"/>
      <c r="BTD93" s="244"/>
      <c r="BTE93" s="244"/>
      <c r="BTF93" s="244"/>
      <c r="BTG93" s="244"/>
      <c r="BTH93" s="244"/>
      <c r="BTI93" s="244"/>
      <c r="BTJ93" s="244"/>
      <c r="BTK93" s="244"/>
      <c r="BTL93" s="244"/>
      <c r="BTM93" s="244"/>
      <c r="BTN93" s="244"/>
      <c r="BTO93" s="244"/>
      <c r="BTP93" s="244"/>
      <c r="BTQ93" s="244"/>
      <c r="BTR93" s="244"/>
      <c r="BTS93" s="244"/>
      <c r="BTT93" s="244"/>
      <c r="BTU93" s="244"/>
      <c r="BTV93" s="244"/>
      <c r="BTW93" s="244"/>
      <c r="BTX93" s="244"/>
      <c r="BTY93" s="244"/>
      <c r="BTZ93" s="244"/>
      <c r="BUA93" s="244"/>
      <c r="BUB93" s="244"/>
      <c r="BUC93" s="244"/>
      <c r="BUD93" s="244"/>
      <c r="BUE93" s="244"/>
      <c r="BUF93" s="244"/>
      <c r="BUG93" s="244"/>
      <c r="BUH93" s="244"/>
      <c r="BUI93" s="244"/>
      <c r="BUJ93" s="244"/>
      <c r="BUK93" s="244"/>
      <c r="BUL93" s="244"/>
      <c r="BUM93" s="244"/>
      <c r="BUN93" s="244"/>
      <c r="BUO93" s="244"/>
      <c r="BUP93" s="244"/>
      <c r="BUQ93" s="244"/>
      <c r="BUR93" s="244"/>
      <c r="BUS93" s="244"/>
      <c r="BUT93" s="244"/>
      <c r="BUU93" s="244"/>
      <c r="BUV93" s="244"/>
      <c r="BUW93" s="244"/>
      <c r="BUX93" s="244"/>
      <c r="BUY93" s="244"/>
      <c r="BUZ93" s="244"/>
      <c r="BVA93" s="244"/>
      <c r="BVB93" s="244"/>
      <c r="BVC93" s="244"/>
      <c r="BVD93" s="244"/>
      <c r="BVE93" s="244"/>
      <c r="BVF93" s="244"/>
      <c r="BVG93" s="244"/>
      <c r="BVH93" s="244"/>
      <c r="BVI93" s="244"/>
      <c r="BVJ93" s="244"/>
      <c r="BVK93" s="244"/>
      <c r="BVL93" s="244"/>
      <c r="BVM93" s="244"/>
      <c r="BVN93" s="244"/>
      <c r="BVO93" s="244"/>
      <c r="BVP93" s="244"/>
      <c r="BVQ93" s="244"/>
      <c r="BVR93" s="244"/>
      <c r="BVS93" s="244"/>
      <c r="BVT93" s="244"/>
      <c r="BVU93" s="244"/>
      <c r="BVV93" s="244"/>
      <c r="BVW93" s="244"/>
      <c r="BVX93" s="244"/>
      <c r="BVY93" s="244"/>
      <c r="BVZ93" s="244"/>
      <c r="BWA93" s="244"/>
      <c r="BWB93" s="244"/>
      <c r="BWC93" s="244"/>
      <c r="BWD93" s="244"/>
      <c r="BWE93" s="244"/>
      <c r="BWF93" s="244"/>
      <c r="BWG93" s="244"/>
      <c r="BWH93" s="244"/>
      <c r="BWI93" s="244"/>
      <c r="BWJ93" s="244"/>
      <c r="BWK93" s="244"/>
      <c r="BWL93" s="244"/>
      <c r="BWM93" s="244"/>
      <c r="BWN93" s="244"/>
      <c r="BWO93" s="244"/>
      <c r="BWP93" s="244"/>
      <c r="BWQ93" s="244"/>
      <c r="BWR93" s="244"/>
      <c r="BWS93" s="244"/>
      <c r="BWT93" s="244"/>
      <c r="BWU93" s="244"/>
      <c r="BWV93" s="244"/>
      <c r="BWW93" s="244"/>
      <c r="BWX93" s="244"/>
      <c r="BWY93" s="244"/>
      <c r="BWZ93" s="244"/>
      <c r="BXA93" s="244"/>
      <c r="BXB93" s="244"/>
      <c r="BXC93" s="244"/>
      <c r="BXD93" s="244"/>
      <c r="BXE93" s="244"/>
      <c r="BXF93" s="244"/>
      <c r="BXG93" s="244"/>
      <c r="BXH93" s="244"/>
      <c r="BXI93" s="244"/>
      <c r="BXJ93" s="244"/>
      <c r="BXK93" s="244"/>
      <c r="BXL93" s="244"/>
      <c r="BXM93" s="244"/>
      <c r="BXN93" s="244"/>
      <c r="BXO93" s="244"/>
      <c r="BXP93" s="244"/>
      <c r="BXQ93" s="244"/>
      <c r="BXR93" s="244"/>
      <c r="BXS93" s="244"/>
      <c r="BXT93" s="244"/>
      <c r="BXU93" s="244"/>
      <c r="BXV93" s="244"/>
      <c r="BXW93" s="244"/>
      <c r="BXX93" s="244"/>
      <c r="BXY93" s="244"/>
      <c r="BXZ93" s="244"/>
      <c r="BYA93" s="244"/>
      <c r="BYB93" s="244"/>
      <c r="BYC93" s="244"/>
      <c r="BYD93" s="244"/>
      <c r="BYE93" s="244"/>
      <c r="BYF93" s="244"/>
      <c r="BYG93" s="244"/>
      <c r="BYH93" s="244"/>
      <c r="BYI93" s="244"/>
      <c r="BYJ93" s="244"/>
      <c r="BYK93" s="244"/>
      <c r="BYL93" s="244"/>
      <c r="BYM93" s="244"/>
      <c r="BYN93" s="244"/>
      <c r="BYO93" s="244"/>
      <c r="BYP93" s="244"/>
      <c r="BYQ93" s="244"/>
      <c r="BYR93" s="244"/>
      <c r="BYS93" s="244"/>
      <c r="BYT93" s="244"/>
      <c r="BYU93" s="244"/>
      <c r="BYV93" s="244"/>
      <c r="BYW93" s="244"/>
      <c r="BYX93" s="244"/>
      <c r="BYY93" s="244"/>
      <c r="BYZ93" s="244"/>
      <c r="BZA93" s="244"/>
      <c r="BZB93" s="244"/>
      <c r="BZC93" s="244"/>
      <c r="BZD93" s="244"/>
      <c r="BZE93" s="244"/>
      <c r="BZF93" s="244"/>
      <c r="BZG93" s="244"/>
      <c r="BZH93" s="244"/>
      <c r="BZI93" s="244"/>
      <c r="BZJ93" s="244"/>
      <c r="BZK93" s="244"/>
      <c r="BZL93" s="244"/>
      <c r="BZM93" s="244"/>
      <c r="BZN93" s="244"/>
      <c r="BZO93" s="244"/>
      <c r="BZP93" s="244"/>
      <c r="BZQ93" s="244"/>
      <c r="BZR93" s="244"/>
      <c r="BZS93" s="244"/>
      <c r="BZT93" s="244"/>
      <c r="BZU93" s="244"/>
      <c r="BZV93" s="244"/>
      <c r="BZW93" s="244"/>
      <c r="BZX93" s="244"/>
      <c r="BZY93" s="244"/>
      <c r="BZZ93" s="244"/>
      <c r="CAA93" s="244"/>
      <c r="CAB93" s="244"/>
      <c r="CAC93" s="244"/>
      <c r="CAD93" s="244"/>
      <c r="CAE93" s="244"/>
      <c r="CAF93" s="244"/>
      <c r="CAG93" s="244"/>
      <c r="CAH93" s="244"/>
      <c r="CAI93" s="244"/>
      <c r="CAJ93" s="244"/>
      <c r="CAK93" s="244"/>
      <c r="CAL93" s="244"/>
      <c r="CAM93" s="244"/>
      <c r="CAN93" s="244"/>
      <c r="CAO93" s="244"/>
      <c r="CAP93" s="244"/>
      <c r="CAQ93" s="244"/>
      <c r="CAR93" s="244"/>
      <c r="CAS93" s="244"/>
      <c r="CAT93" s="244"/>
      <c r="CAU93" s="244"/>
      <c r="CAV93" s="244"/>
      <c r="CAW93" s="244"/>
      <c r="CAX93" s="244"/>
      <c r="CAY93" s="244"/>
      <c r="CAZ93" s="244"/>
      <c r="CBA93" s="244"/>
      <c r="CBB93" s="244"/>
      <c r="CBC93" s="244"/>
      <c r="CBD93" s="244"/>
      <c r="CBE93" s="244"/>
      <c r="CBF93" s="244"/>
      <c r="CBG93" s="244"/>
      <c r="CBH93" s="244"/>
      <c r="CBI93" s="244"/>
      <c r="CBJ93" s="244"/>
      <c r="CBK93" s="244"/>
      <c r="CBL93" s="244"/>
      <c r="CBM93" s="244"/>
      <c r="CBN93" s="244"/>
      <c r="CBO93" s="244"/>
      <c r="CBP93" s="244"/>
      <c r="CBQ93" s="244"/>
      <c r="CBR93" s="244"/>
      <c r="CBS93" s="244"/>
      <c r="CBT93" s="244"/>
      <c r="CBU93" s="244"/>
      <c r="CBV93" s="244"/>
      <c r="CBW93" s="244"/>
      <c r="CBX93" s="244"/>
      <c r="CBY93" s="244"/>
      <c r="CBZ93" s="244"/>
      <c r="CCA93" s="244"/>
      <c r="CCB93" s="244"/>
      <c r="CCC93" s="244"/>
      <c r="CCD93" s="244"/>
      <c r="CCE93" s="244"/>
      <c r="CCF93" s="244"/>
      <c r="CCG93" s="244"/>
      <c r="CCH93" s="244"/>
      <c r="CCI93" s="244"/>
      <c r="CCJ93" s="244"/>
      <c r="CCK93" s="244"/>
      <c r="CCL93" s="244"/>
      <c r="CCM93" s="244"/>
      <c r="CCN93" s="244"/>
      <c r="CCO93" s="244"/>
      <c r="CCP93" s="244"/>
      <c r="CCQ93" s="244"/>
      <c r="CCR93" s="244"/>
      <c r="CCS93" s="244"/>
      <c r="CCT93" s="244"/>
      <c r="CCU93" s="244"/>
      <c r="CCV93" s="244"/>
      <c r="CCW93" s="244"/>
      <c r="CCX93" s="244"/>
      <c r="CCY93" s="244"/>
      <c r="CCZ93" s="244"/>
      <c r="CDA93" s="244"/>
      <c r="CDB93" s="244"/>
      <c r="CDC93" s="244"/>
      <c r="CDD93" s="244"/>
      <c r="CDE93" s="244"/>
      <c r="CDF93" s="244"/>
      <c r="CDG93" s="244"/>
      <c r="CDH93" s="244"/>
      <c r="CDI93" s="244"/>
      <c r="CDJ93" s="244"/>
      <c r="CDK93" s="244"/>
      <c r="CDL93" s="244"/>
      <c r="CDM93" s="244"/>
      <c r="CDN93" s="244"/>
      <c r="CDO93" s="244"/>
      <c r="CDP93" s="244"/>
      <c r="CDQ93" s="244"/>
      <c r="CDR93" s="244"/>
      <c r="CDS93" s="244"/>
      <c r="CDT93" s="244"/>
      <c r="CDU93" s="244"/>
      <c r="CDV93" s="244"/>
      <c r="CDW93" s="244"/>
      <c r="CDX93" s="244"/>
      <c r="CDY93" s="244"/>
      <c r="CDZ93" s="244"/>
      <c r="CEA93" s="244"/>
      <c r="CEB93" s="244"/>
      <c r="CEC93" s="244"/>
      <c r="CED93" s="244"/>
      <c r="CEE93" s="244"/>
      <c r="CEF93" s="244"/>
      <c r="CEG93" s="244"/>
      <c r="CEH93" s="244"/>
      <c r="CEI93" s="244"/>
      <c r="CEJ93" s="244"/>
      <c r="CEK93" s="244"/>
      <c r="CEL93" s="244"/>
      <c r="CEM93" s="244"/>
      <c r="CEN93" s="244"/>
      <c r="CEO93" s="244"/>
      <c r="CEP93" s="244"/>
      <c r="CEQ93" s="244"/>
      <c r="CER93" s="244"/>
      <c r="CES93" s="244"/>
      <c r="CET93" s="244"/>
      <c r="CEU93" s="244"/>
      <c r="CEV93" s="244"/>
      <c r="CEW93" s="244"/>
      <c r="CEX93" s="244"/>
      <c r="CEY93" s="244"/>
      <c r="CEZ93" s="244"/>
      <c r="CFA93" s="244"/>
      <c r="CFB93" s="244"/>
      <c r="CFC93" s="244"/>
      <c r="CFD93" s="244"/>
      <c r="CFE93" s="244"/>
      <c r="CFF93" s="244"/>
      <c r="CFG93" s="244"/>
      <c r="CFH93" s="244"/>
      <c r="CFI93" s="244"/>
      <c r="CFJ93" s="244"/>
      <c r="CFK93" s="244"/>
      <c r="CFL93" s="244"/>
      <c r="CFM93" s="244"/>
      <c r="CFN93" s="244"/>
      <c r="CFO93" s="244"/>
      <c r="CFP93" s="244"/>
      <c r="CFQ93" s="244"/>
      <c r="CFR93" s="244"/>
      <c r="CFS93" s="244"/>
      <c r="CFT93" s="244"/>
      <c r="CFU93" s="244"/>
      <c r="CFV93" s="244"/>
      <c r="CFW93" s="244"/>
      <c r="CFX93" s="244"/>
      <c r="CFY93" s="244"/>
      <c r="CFZ93" s="244"/>
      <c r="CGA93" s="244"/>
      <c r="CGB93" s="244"/>
      <c r="CGC93" s="244"/>
      <c r="CGD93" s="244"/>
      <c r="CGE93" s="244"/>
      <c r="CGF93" s="244"/>
      <c r="CGG93" s="244"/>
      <c r="CGH93" s="244"/>
      <c r="CGI93" s="244"/>
      <c r="CGJ93" s="244"/>
      <c r="CGK93" s="244"/>
      <c r="CGL93" s="244"/>
      <c r="CGM93" s="244"/>
      <c r="CGN93" s="244"/>
      <c r="CGO93" s="244"/>
      <c r="CGP93" s="244"/>
      <c r="CGQ93" s="244"/>
      <c r="CGR93" s="244"/>
      <c r="CGS93" s="244"/>
      <c r="CGT93" s="244"/>
      <c r="CGU93" s="244"/>
      <c r="CGV93" s="244"/>
      <c r="CGW93" s="244"/>
      <c r="CGX93" s="244"/>
      <c r="CGY93" s="244"/>
      <c r="CGZ93" s="244"/>
      <c r="CHA93" s="244"/>
      <c r="CHB93" s="244"/>
      <c r="CHC93" s="244"/>
      <c r="CHD93" s="244"/>
      <c r="CHE93" s="244"/>
      <c r="CHF93" s="244"/>
      <c r="CHG93" s="244"/>
      <c r="CHH93" s="244"/>
      <c r="CHI93" s="244"/>
      <c r="CHJ93" s="244"/>
      <c r="CHK93" s="244"/>
      <c r="CHL93" s="244"/>
      <c r="CHM93" s="244"/>
      <c r="CHN93" s="244"/>
      <c r="CHO93" s="244"/>
      <c r="CHP93" s="244"/>
      <c r="CHQ93" s="244"/>
      <c r="CHR93" s="244"/>
      <c r="CHS93" s="244"/>
      <c r="CHT93" s="244"/>
      <c r="CHU93" s="244"/>
      <c r="CHV93" s="244"/>
      <c r="CHW93" s="244"/>
      <c r="CHX93" s="244"/>
      <c r="CHY93" s="244"/>
      <c r="CHZ93" s="244"/>
      <c r="CIA93" s="244"/>
      <c r="CIB93" s="244"/>
      <c r="CIC93" s="244"/>
      <c r="CID93" s="244"/>
      <c r="CIE93" s="244"/>
      <c r="CIF93" s="244"/>
      <c r="CIG93" s="244"/>
      <c r="CIH93" s="244"/>
      <c r="CII93" s="244"/>
      <c r="CIJ93" s="244"/>
      <c r="CIK93" s="244"/>
      <c r="CIL93" s="244"/>
      <c r="CIM93" s="244"/>
      <c r="CIN93" s="244"/>
      <c r="CIO93" s="244"/>
      <c r="CIP93" s="244"/>
      <c r="CIQ93" s="244"/>
      <c r="CIR93" s="244"/>
      <c r="CIS93" s="244"/>
      <c r="CIT93" s="244"/>
      <c r="CIU93" s="244"/>
      <c r="CIV93" s="244"/>
      <c r="CIW93" s="244"/>
      <c r="CIX93" s="244"/>
      <c r="CIY93" s="244"/>
      <c r="CIZ93" s="244"/>
      <c r="CJA93" s="244"/>
      <c r="CJB93" s="244"/>
      <c r="CJC93" s="244"/>
      <c r="CJD93" s="244"/>
      <c r="CJE93" s="244"/>
      <c r="CJF93" s="244"/>
      <c r="CJG93" s="244"/>
      <c r="CJH93" s="244"/>
      <c r="CJI93" s="244"/>
      <c r="CJJ93" s="244"/>
      <c r="CJK93" s="244"/>
      <c r="CJL93" s="244"/>
      <c r="CJM93" s="244"/>
      <c r="CJN93" s="244"/>
      <c r="CJO93" s="244"/>
      <c r="CJP93" s="244"/>
      <c r="CJQ93" s="244"/>
      <c r="CJR93" s="244"/>
      <c r="CJS93" s="244"/>
      <c r="CJT93" s="244"/>
      <c r="CJU93" s="244"/>
      <c r="CJV93" s="244"/>
      <c r="CJW93" s="244"/>
      <c r="CJX93" s="244"/>
      <c r="CJY93" s="244"/>
      <c r="CJZ93" s="244"/>
      <c r="CKA93" s="244"/>
      <c r="CKB93" s="244"/>
      <c r="CKC93" s="244"/>
      <c r="CKD93" s="244"/>
      <c r="CKE93" s="244"/>
      <c r="CKF93" s="244"/>
      <c r="CKG93" s="244"/>
      <c r="CKH93" s="244"/>
      <c r="CKI93" s="244"/>
      <c r="CKJ93" s="244"/>
      <c r="CKK93" s="244"/>
      <c r="CKL93" s="244"/>
      <c r="CKM93" s="244"/>
      <c r="CKN93" s="244"/>
      <c r="CKO93" s="244"/>
      <c r="CKP93" s="244"/>
      <c r="CKQ93" s="244"/>
      <c r="CKR93" s="244"/>
      <c r="CKS93" s="244"/>
      <c r="CKT93" s="244"/>
      <c r="CKU93" s="244"/>
      <c r="CKV93" s="244"/>
      <c r="CKW93" s="244"/>
      <c r="CKX93" s="244"/>
      <c r="CKY93" s="244"/>
      <c r="CKZ93" s="244"/>
      <c r="CLA93" s="244"/>
      <c r="CLB93" s="244"/>
      <c r="CLC93" s="244"/>
      <c r="CLD93" s="244"/>
      <c r="CLE93" s="244"/>
      <c r="CLF93" s="244"/>
      <c r="CLG93" s="244"/>
      <c r="CLH93" s="244"/>
      <c r="CLI93" s="244"/>
      <c r="CLJ93" s="244"/>
      <c r="CLK93" s="244"/>
      <c r="CLL93" s="244"/>
      <c r="CLM93" s="244"/>
      <c r="CLN93" s="244"/>
      <c r="CLO93" s="244"/>
      <c r="CLP93" s="244"/>
      <c r="CLQ93" s="244"/>
      <c r="CLR93" s="244"/>
      <c r="CLS93" s="244"/>
      <c r="CLT93" s="244"/>
      <c r="CLU93" s="244"/>
      <c r="CLV93" s="244"/>
      <c r="CLW93" s="244"/>
      <c r="CLX93" s="244"/>
      <c r="CLY93" s="244"/>
      <c r="CLZ93" s="244"/>
      <c r="CMA93" s="244"/>
      <c r="CMB93" s="244"/>
      <c r="CMC93" s="244"/>
      <c r="CMD93" s="244"/>
      <c r="CME93" s="244"/>
      <c r="CMF93" s="244"/>
      <c r="CMG93" s="244"/>
      <c r="CMH93" s="244"/>
      <c r="CMI93" s="244"/>
      <c r="CMJ93" s="244"/>
      <c r="CMK93" s="244"/>
      <c r="CML93" s="244"/>
      <c r="CMM93" s="244"/>
      <c r="CMN93" s="244"/>
      <c r="CMO93" s="244"/>
      <c r="CMP93" s="244"/>
      <c r="CMQ93" s="244"/>
      <c r="CMR93" s="244"/>
      <c r="CMS93" s="244"/>
      <c r="CMT93" s="244"/>
      <c r="CMU93" s="244"/>
      <c r="CMV93" s="244"/>
      <c r="CMW93" s="244"/>
      <c r="CMX93" s="244"/>
      <c r="CMY93" s="244"/>
      <c r="CMZ93" s="244"/>
      <c r="CNA93" s="244"/>
      <c r="CNB93" s="244"/>
      <c r="CNC93" s="244"/>
      <c r="CND93" s="244"/>
      <c r="CNE93" s="244"/>
      <c r="CNF93" s="244"/>
      <c r="CNG93" s="244"/>
      <c r="CNH93" s="244"/>
      <c r="CNI93" s="244"/>
      <c r="CNJ93" s="244"/>
      <c r="CNK93" s="244"/>
      <c r="CNL93" s="244"/>
      <c r="CNM93" s="244"/>
      <c r="CNN93" s="244"/>
      <c r="CNO93" s="244"/>
      <c r="CNP93" s="244"/>
      <c r="CNQ93" s="244"/>
      <c r="CNR93" s="244"/>
      <c r="CNS93" s="244"/>
      <c r="CNT93" s="244"/>
      <c r="CNU93" s="244"/>
      <c r="CNV93" s="244"/>
      <c r="CNW93" s="244"/>
      <c r="CNX93" s="244"/>
      <c r="CNY93" s="244"/>
      <c r="CNZ93" s="244"/>
      <c r="COA93" s="244"/>
      <c r="COB93" s="244"/>
      <c r="COC93" s="244"/>
      <c r="COD93" s="244"/>
      <c r="COE93" s="244"/>
      <c r="COF93" s="244"/>
      <c r="COG93" s="244"/>
      <c r="COH93" s="244"/>
      <c r="COI93" s="244"/>
      <c r="COJ93" s="244"/>
      <c r="COK93" s="244"/>
      <c r="COL93" s="244"/>
      <c r="COM93" s="244"/>
      <c r="CON93" s="244"/>
      <c r="COO93" s="244"/>
      <c r="COP93" s="244"/>
      <c r="COQ93" s="244"/>
      <c r="COR93" s="244"/>
      <c r="COS93" s="244"/>
      <c r="COT93" s="244"/>
      <c r="COU93" s="244"/>
      <c r="COV93" s="244"/>
      <c r="COW93" s="244"/>
      <c r="COX93" s="244"/>
      <c r="COY93" s="244"/>
      <c r="COZ93" s="244"/>
      <c r="CPA93" s="244"/>
      <c r="CPB93" s="244"/>
      <c r="CPC93" s="244"/>
      <c r="CPD93" s="244"/>
      <c r="CPE93" s="244"/>
      <c r="CPF93" s="244"/>
      <c r="CPG93" s="244"/>
      <c r="CPH93" s="244"/>
      <c r="CPI93" s="244"/>
      <c r="CPJ93" s="244"/>
      <c r="CPK93" s="244"/>
      <c r="CPL93" s="244"/>
      <c r="CPM93" s="244"/>
      <c r="CPN93" s="244"/>
      <c r="CPO93" s="244"/>
      <c r="CPP93" s="244"/>
      <c r="CPQ93" s="244"/>
      <c r="CPR93" s="244"/>
      <c r="CPS93" s="244"/>
      <c r="CPT93" s="244"/>
      <c r="CPU93" s="244"/>
      <c r="CPV93" s="244"/>
      <c r="CPW93" s="244"/>
      <c r="CPX93" s="244"/>
      <c r="CPY93" s="244"/>
      <c r="CPZ93" s="244"/>
      <c r="CQA93" s="244"/>
      <c r="CQB93" s="244"/>
      <c r="CQC93" s="244"/>
      <c r="CQD93" s="244"/>
      <c r="CQE93" s="244"/>
      <c r="CQF93" s="244"/>
      <c r="CQG93" s="244"/>
      <c r="CQH93" s="244"/>
      <c r="CQI93" s="244"/>
      <c r="CQJ93" s="244"/>
      <c r="CQK93" s="244"/>
      <c r="CQL93" s="244"/>
      <c r="CQM93" s="244"/>
      <c r="CQN93" s="244"/>
      <c r="CQO93" s="244"/>
      <c r="CQP93" s="244"/>
      <c r="CQQ93" s="244"/>
      <c r="CQR93" s="244"/>
      <c r="CQS93" s="244"/>
      <c r="CQT93" s="244"/>
      <c r="CQU93" s="244"/>
      <c r="CQV93" s="244"/>
      <c r="CQW93" s="244"/>
      <c r="CQX93" s="244"/>
      <c r="CQY93" s="244"/>
      <c r="CQZ93" s="244"/>
      <c r="CRA93" s="244"/>
      <c r="CRB93" s="244"/>
      <c r="CRC93" s="244"/>
      <c r="CRD93" s="244"/>
      <c r="CRE93" s="244"/>
      <c r="CRF93" s="244"/>
      <c r="CRG93" s="244"/>
      <c r="CRH93" s="244"/>
      <c r="CRI93" s="244"/>
      <c r="CRJ93" s="244"/>
      <c r="CRK93" s="244"/>
      <c r="CRL93" s="244"/>
      <c r="CRM93" s="244"/>
      <c r="CRN93" s="244"/>
      <c r="CRO93" s="244"/>
      <c r="CRP93" s="244"/>
      <c r="CRQ93" s="244"/>
      <c r="CRR93" s="244"/>
      <c r="CRS93" s="244"/>
      <c r="CRT93" s="244"/>
      <c r="CRU93" s="244"/>
      <c r="CRV93" s="244"/>
      <c r="CRW93" s="244"/>
      <c r="CRX93" s="244"/>
      <c r="CRY93" s="244"/>
      <c r="CRZ93" s="244"/>
      <c r="CSA93" s="244"/>
      <c r="CSB93" s="244"/>
      <c r="CSC93" s="244"/>
      <c r="CSD93" s="244"/>
      <c r="CSE93" s="244"/>
      <c r="CSF93" s="244"/>
      <c r="CSG93" s="244"/>
      <c r="CSH93" s="244"/>
      <c r="CSI93" s="244"/>
      <c r="CSJ93" s="244"/>
      <c r="CSK93" s="244"/>
      <c r="CSL93" s="244"/>
      <c r="CSM93" s="244"/>
      <c r="CSN93" s="244"/>
      <c r="CSO93" s="244"/>
      <c r="CSP93" s="244"/>
      <c r="CSQ93" s="244"/>
      <c r="CSR93" s="244"/>
      <c r="CSS93" s="244"/>
      <c r="CST93" s="244"/>
      <c r="CSU93" s="244"/>
      <c r="CSV93" s="244"/>
      <c r="CSW93" s="244"/>
      <c r="CSX93" s="244"/>
      <c r="CSY93" s="244"/>
      <c r="CSZ93" s="244"/>
      <c r="CTA93" s="244"/>
      <c r="CTB93" s="244"/>
      <c r="CTC93" s="244"/>
      <c r="CTD93" s="244"/>
      <c r="CTE93" s="244"/>
      <c r="CTF93" s="244"/>
      <c r="CTG93" s="244"/>
      <c r="CTH93" s="244"/>
      <c r="CTI93" s="244"/>
      <c r="CTJ93" s="244"/>
      <c r="CTK93" s="244"/>
      <c r="CTL93" s="244"/>
      <c r="CTM93" s="244"/>
      <c r="CTN93" s="244"/>
      <c r="CTO93" s="244"/>
      <c r="CTP93" s="244"/>
      <c r="CTQ93" s="244"/>
      <c r="CTR93" s="244"/>
      <c r="CTS93" s="244"/>
      <c r="CTT93" s="244"/>
      <c r="CTU93" s="244"/>
      <c r="CTV93" s="244"/>
      <c r="CTW93" s="244"/>
      <c r="CTX93" s="244"/>
      <c r="CTY93" s="244"/>
      <c r="CTZ93" s="244"/>
      <c r="CUA93" s="244"/>
      <c r="CUB93" s="244"/>
      <c r="CUC93" s="244"/>
      <c r="CUD93" s="244"/>
      <c r="CUE93" s="244"/>
      <c r="CUF93" s="244"/>
      <c r="CUG93" s="244"/>
      <c r="CUH93" s="244"/>
      <c r="CUI93" s="244"/>
      <c r="CUJ93" s="244"/>
      <c r="CUK93" s="244"/>
      <c r="CUL93" s="244"/>
      <c r="CUM93" s="244"/>
      <c r="CUN93" s="244"/>
      <c r="CUO93" s="244"/>
      <c r="CUP93" s="244"/>
      <c r="CUQ93" s="244"/>
      <c r="CUR93" s="244"/>
      <c r="CUS93" s="244"/>
      <c r="CUT93" s="244"/>
      <c r="CUU93" s="244"/>
      <c r="CUV93" s="244"/>
      <c r="CUW93" s="244"/>
      <c r="CUX93" s="244"/>
      <c r="CUY93" s="244"/>
      <c r="CUZ93" s="244"/>
      <c r="CVA93" s="244"/>
      <c r="CVB93" s="244"/>
      <c r="CVC93" s="244"/>
      <c r="CVD93" s="244"/>
      <c r="CVE93" s="244"/>
      <c r="CVF93" s="244"/>
      <c r="CVG93" s="244"/>
      <c r="CVH93" s="244"/>
      <c r="CVI93" s="244"/>
      <c r="CVJ93" s="244"/>
      <c r="CVK93" s="244"/>
      <c r="CVL93" s="244"/>
      <c r="CVM93" s="244"/>
      <c r="CVN93" s="244"/>
      <c r="CVO93" s="244"/>
      <c r="CVP93" s="244"/>
      <c r="CVQ93" s="244"/>
      <c r="CVR93" s="244"/>
      <c r="CVS93" s="244"/>
      <c r="CVT93" s="244"/>
      <c r="CVU93" s="244"/>
      <c r="CVV93" s="244"/>
      <c r="CVW93" s="244"/>
      <c r="CVX93" s="244"/>
      <c r="CVY93" s="244"/>
      <c r="CVZ93" s="244"/>
      <c r="CWA93" s="244"/>
      <c r="CWB93" s="244"/>
      <c r="CWC93" s="244"/>
      <c r="CWD93" s="244"/>
      <c r="CWE93" s="244"/>
      <c r="CWF93" s="244"/>
      <c r="CWG93" s="244"/>
      <c r="CWH93" s="244"/>
      <c r="CWI93" s="244"/>
      <c r="CWJ93" s="244"/>
      <c r="CWK93" s="244"/>
      <c r="CWL93" s="244"/>
      <c r="CWM93" s="244"/>
      <c r="CWN93" s="244"/>
      <c r="CWO93" s="244"/>
      <c r="CWP93" s="244"/>
      <c r="CWQ93" s="244"/>
      <c r="CWR93" s="244"/>
      <c r="CWS93" s="244"/>
      <c r="CWT93" s="244"/>
      <c r="CWU93" s="244"/>
      <c r="CWV93" s="244"/>
      <c r="CWW93" s="244"/>
      <c r="CWX93" s="244"/>
      <c r="CWY93" s="244"/>
      <c r="CWZ93" s="244"/>
      <c r="CXA93" s="244"/>
      <c r="CXB93" s="244"/>
      <c r="CXC93" s="244"/>
      <c r="CXD93" s="244"/>
      <c r="CXE93" s="244"/>
      <c r="CXF93" s="244"/>
      <c r="CXG93" s="244"/>
      <c r="CXH93" s="244"/>
      <c r="CXI93" s="244"/>
      <c r="CXJ93" s="244"/>
      <c r="CXK93" s="244"/>
      <c r="CXL93" s="244"/>
      <c r="CXM93" s="244"/>
      <c r="CXN93" s="244"/>
      <c r="CXO93" s="244"/>
      <c r="CXP93" s="244"/>
      <c r="CXQ93" s="244"/>
      <c r="CXR93" s="244"/>
      <c r="CXS93" s="244"/>
      <c r="CXT93" s="244"/>
      <c r="CXU93" s="244"/>
      <c r="CXV93" s="244"/>
      <c r="CXW93" s="244"/>
      <c r="CXX93" s="244"/>
      <c r="CXY93" s="244"/>
      <c r="CXZ93" s="244"/>
      <c r="CYA93" s="244"/>
      <c r="CYB93" s="244"/>
      <c r="CYC93" s="244"/>
      <c r="CYD93" s="244"/>
      <c r="CYE93" s="244"/>
      <c r="CYF93" s="244"/>
      <c r="CYG93" s="244"/>
      <c r="CYH93" s="244"/>
      <c r="CYI93" s="244"/>
      <c r="CYJ93" s="244"/>
      <c r="CYK93" s="244"/>
      <c r="CYL93" s="244"/>
      <c r="CYM93" s="244"/>
      <c r="CYN93" s="244"/>
      <c r="CYO93" s="244"/>
      <c r="CYP93" s="244"/>
      <c r="CYQ93" s="244"/>
      <c r="CYR93" s="244"/>
      <c r="CYS93" s="244"/>
      <c r="CYT93" s="244"/>
      <c r="CYU93" s="244"/>
      <c r="CYV93" s="244"/>
      <c r="CYW93" s="244"/>
      <c r="CYX93" s="244"/>
      <c r="CYY93" s="244"/>
      <c r="CYZ93" s="244"/>
      <c r="CZA93" s="244"/>
      <c r="CZB93" s="244"/>
      <c r="CZC93" s="244"/>
      <c r="CZD93" s="244"/>
      <c r="CZE93" s="244"/>
      <c r="CZF93" s="244"/>
      <c r="CZG93" s="244"/>
      <c r="CZH93" s="244"/>
      <c r="CZI93" s="244"/>
      <c r="CZJ93" s="244"/>
      <c r="CZK93" s="244"/>
      <c r="CZL93" s="244"/>
      <c r="CZM93" s="244"/>
      <c r="CZN93" s="244"/>
      <c r="CZO93" s="244"/>
      <c r="CZP93" s="244"/>
      <c r="CZQ93" s="244"/>
      <c r="CZR93" s="244"/>
      <c r="CZS93" s="244"/>
      <c r="CZT93" s="244"/>
      <c r="CZU93" s="244"/>
      <c r="CZV93" s="244"/>
      <c r="CZW93" s="244"/>
      <c r="CZX93" s="244"/>
      <c r="CZY93" s="244"/>
      <c r="CZZ93" s="244"/>
      <c r="DAA93" s="244"/>
      <c r="DAB93" s="244"/>
      <c r="DAC93" s="244"/>
      <c r="DAD93" s="244"/>
      <c r="DAE93" s="244"/>
      <c r="DAF93" s="244"/>
      <c r="DAG93" s="244"/>
      <c r="DAH93" s="244"/>
      <c r="DAI93" s="244"/>
      <c r="DAJ93" s="244"/>
      <c r="DAK93" s="244"/>
      <c r="DAL93" s="244"/>
      <c r="DAM93" s="244"/>
      <c r="DAN93" s="244"/>
      <c r="DAO93" s="244"/>
      <c r="DAP93" s="244"/>
      <c r="DAQ93" s="244"/>
      <c r="DAR93" s="244"/>
      <c r="DAS93" s="244"/>
      <c r="DAT93" s="244"/>
      <c r="DAU93" s="244"/>
      <c r="DAV93" s="244"/>
      <c r="DAW93" s="244"/>
      <c r="DAX93" s="244"/>
      <c r="DAY93" s="244"/>
      <c r="DAZ93" s="244"/>
      <c r="DBA93" s="244"/>
      <c r="DBB93" s="244"/>
      <c r="DBC93" s="244"/>
      <c r="DBD93" s="244"/>
      <c r="DBE93" s="244"/>
      <c r="DBF93" s="244"/>
      <c r="DBG93" s="244"/>
      <c r="DBH93" s="244"/>
      <c r="DBI93" s="244"/>
      <c r="DBJ93" s="244"/>
      <c r="DBK93" s="244"/>
      <c r="DBL93" s="244"/>
      <c r="DBM93" s="244"/>
      <c r="DBN93" s="244"/>
      <c r="DBO93" s="244"/>
      <c r="DBP93" s="244"/>
      <c r="DBQ93" s="244"/>
      <c r="DBR93" s="244"/>
      <c r="DBS93" s="244"/>
      <c r="DBT93" s="244"/>
      <c r="DBU93" s="244"/>
      <c r="DBV93" s="244"/>
      <c r="DBW93" s="244"/>
      <c r="DBX93" s="244"/>
      <c r="DBY93" s="244"/>
      <c r="DBZ93" s="244"/>
      <c r="DCA93" s="244"/>
      <c r="DCB93" s="244"/>
      <c r="DCC93" s="244"/>
      <c r="DCD93" s="244"/>
      <c r="DCE93" s="244"/>
      <c r="DCF93" s="244"/>
      <c r="DCG93" s="244"/>
      <c r="DCH93" s="244"/>
      <c r="DCI93" s="244"/>
      <c r="DCJ93" s="244"/>
      <c r="DCK93" s="244"/>
      <c r="DCL93" s="244"/>
      <c r="DCM93" s="244"/>
      <c r="DCN93" s="244"/>
      <c r="DCO93" s="244"/>
      <c r="DCP93" s="244"/>
      <c r="DCQ93" s="244"/>
      <c r="DCR93" s="244"/>
      <c r="DCS93" s="244"/>
      <c r="DCT93" s="244"/>
      <c r="DCU93" s="244"/>
      <c r="DCV93" s="244"/>
      <c r="DCW93" s="244"/>
      <c r="DCX93" s="244"/>
      <c r="DCY93" s="244"/>
      <c r="DCZ93" s="244"/>
      <c r="DDA93" s="244"/>
      <c r="DDB93" s="244"/>
      <c r="DDC93" s="244"/>
      <c r="DDD93" s="244"/>
      <c r="DDE93" s="244"/>
      <c r="DDF93" s="244"/>
      <c r="DDG93" s="244"/>
      <c r="DDH93" s="244"/>
      <c r="DDI93" s="244"/>
      <c r="DDJ93" s="244"/>
      <c r="DDK93" s="244"/>
      <c r="DDL93" s="244"/>
      <c r="DDM93" s="244"/>
      <c r="DDN93" s="244"/>
      <c r="DDO93" s="244"/>
      <c r="DDP93" s="244"/>
      <c r="DDQ93" s="244"/>
      <c r="DDR93" s="244"/>
      <c r="DDS93" s="244"/>
      <c r="DDT93" s="244"/>
      <c r="DDU93" s="244"/>
      <c r="DDV93" s="244"/>
      <c r="DDW93" s="244"/>
      <c r="DDX93" s="244"/>
      <c r="DDY93" s="244"/>
      <c r="DDZ93" s="244"/>
      <c r="DEA93" s="244"/>
      <c r="DEB93" s="244"/>
      <c r="DEC93" s="244"/>
      <c r="DED93" s="244"/>
      <c r="DEE93" s="244"/>
      <c r="DEF93" s="244"/>
      <c r="DEG93" s="244"/>
      <c r="DEH93" s="244"/>
      <c r="DEI93" s="244"/>
      <c r="DEJ93" s="244"/>
      <c r="DEK93" s="244"/>
      <c r="DEL93" s="244"/>
      <c r="DEM93" s="244"/>
      <c r="DEN93" s="244"/>
      <c r="DEO93" s="244"/>
      <c r="DEP93" s="244"/>
      <c r="DEQ93" s="244"/>
      <c r="DER93" s="244"/>
      <c r="DES93" s="244"/>
      <c r="DET93" s="244"/>
      <c r="DEU93" s="244"/>
      <c r="DEV93" s="244"/>
      <c r="DEW93" s="244"/>
      <c r="DEX93" s="244"/>
      <c r="DEY93" s="244"/>
      <c r="DEZ93" s="244"/>
      <c r="DFA93" s="244"/>
      <c r="DFB93" s="244"/>
      <c r="DFC93" s="244"/>
      <c r="DFD93" s="244"/>
      <c r="DFE93" s="244"/>
      <c r="DFF93" s="244"/>
      <c r="DFG93" s="244"/>
      <c r="DFH93" s="244"/>
      <c r="DFI93" s="244"/>
      <c r="DFJ93" s="244"/>
      <c r="DFK93" s="244"/>
      <c r="DFL93" s="244"/>
      <c r="DFM93" s="244"/>
      <c r="DFN93" s="244"/>
      <c r="DFO93" s="244"/>
      <c r="DFP93" s="244"/>
      <c r="DFQ93" s="244"/>
      <c r="DFR93" s="244"/>
      <c r="DFS93" s="244"/>
      <c r="DFT93" s="244"/>
      <c r="DFU93" s="244"/>
      <c r="DFV93" s="244"/>
      <c r="DFW93" s="244"/>
      <c r="DFX93" s="244"/>
      <c r="DFY93" s="244"/>
      <c r="DFZ93" s="244"/>
      <c r="DGA93" s="244"/>
      <c r="DGB93" s="244"/>
      <c r="DGC93" s="244"/>
      <c r="DGD93" s="244"/>
      <c r="DGE93" s="244"/>
      <c r="DGF93" s="244"/>
      <c r="DGG93" s="244"/>
      <c r="DGH93" s="244"/>
      <c r="DGI93" s="244"/>
      <c r="DGJ93" s="244"/>
      <c r="DGK93" s="244"/>
      <c r="DGL93" s="244"/>
      <c r="DGM93" s="244"/>
      <c r="DGN93" s="244"/>
      <c r="DGO93" s="244"/>
      <c r="DGP93" s="244"/>
      <c r="DGQ93" s="244"/>
      <c r="DGR93" s="244"/>
      <c r="DGS93" s="244"/>
      <c r="DGT93" s="244"/>
      <c r="DGU93" s="244"/>
      <c r="DGV93" s="244"/>
      <c r="DGW93" s="244"/>
      <c r="DGX93" s="244"/>
      <c r="DGY93" s="244"/>
      <c r="DGZ93" s="244"/>
      <c r="DHA93" s="244"/>
      <c r="DHB93" s="244"/>
      <c r="DHC93" s="244"/>
      <c r="DHD93" s="244"/>
      <c r="DHE93" s="244"/>
      <c r="DHF93" s="244"/>
      <c r="DHG93" s="244"/>
      <c r="DHH93" s="244"/>
      <c r="DHI93" s="244"/>
      <c r="DHJ93" s="244"/>
      <c r="DHK93" s="244"/>
      <c r="DHL93" s="244"/>
      <c r="DHM93" s="244"/>
      <c r="DHN93" s="244"/>
      <c r="DHO93" s="244"/>
      <c r="DHP93" s="244"/>
      <c r="DHQ93" s="244"/>
      <c r="DHR93" s="244"/>
      <c r="DHS93" s="244"/>
      <c r="DHT93" s="244"/>
      <c r="DHU93" s="244"/>
      <c r="DHV93" s="244"/>
      <c r="DHW93" s="244"/>
      <c r="DHX93" s="244"/>
      <c r="DHY93" s="244"/>
      <c r="DHZ93" s="244"/>
      <c r="DIA93" s="244"/>
      <c r="DIB93" s="244"/>
      <c r="DIC93" s="244"/>
      <c r="DID93" s="244"/>
      <c r="DIE93" s="244"/>
      <c r="DIF93" s="244"/>
      <c r="DIG93" s="244"/>
      <c r="DIH93" s="244"/>
      <c r="DII93" s="244"/>
      <c r="DIJ93" s="244"/>
      <c r="DIK93" s="244"/>
      <c r="DIL93" s="244"/>
      <c r="DIM93" s="244"/>
      <c r="DIN93" s="244"/>
      <c r="DIO93" s="244"/>
      <c r="DIP93" s="244"/>
      <c r="DIQ93" s="244"/>
      <c r="DIR93" s="244"/>
      <c r="DIS93" s="244"/>
      <c r="DIT93" s="244"/>
      <c r="DIU93" s="244"/>
      <c r="DIV93" s="244"/>
      <c r="DIW93" s="244"/>
      <c r="DIX93" s="244"/>
      <c r="DIY93" s="244"/>
      <c r="DIZ93" s="244"/>
      <c r="DJA93" s="244"/>
      <c r="DJB93" s="244"/>
      <c r="DJC93" s="244"/>
      <c r="DJD93" s="244"/>
      <c r="DJE93" s="244"/>
      <c r="DJF93" s="244"/>
      <c r="DJG93" s="244"/>
      <c r="DJH93" s="244"/>
      <c r="DJI93" s="244"/>
      <c r="DJJ93" s="244"/>
      <c r="DJK93" s="244"/>
      <c r="DJL93" s="244"/>
      <c r="DJM93" s="244"/>
      <c r="DJN93" s="244"/>
      <c r="DJO93" s="244"/>
      <c r="DJP93" s="244"/>
      <c r="DJQ93" s="244"/>
      <c r="DJR93" s="244"/>
      <c r="DJS93" s="244"/>
      <c r="DJT93" s="244"/>
      <c r="DJU93" s="244"/>
      <c r="DJV93" s="244"/>
      <c r="DJW93" s="244"/>
      <c r="DJX93" s="244"/>
      <c r="DJY93" s="244"/>
      <c r="DJZ93" s="244"/>
      <c r="DKA93" s="244"/>
      <c r="DKB93" s="244"/>
      <c r="DKC93" s="244"/>
      <c r="DKD93" s="244"/>
      <c r="DKE93" s="244"/>
      <c r="DKF93" s="244"/>
      <c r="DKG93" s="244"/>
      <c r="DKH93" s="244"/>
      <c r="DKI93" s="244"/>
      <c r="DKJ93" s="244"/>
      <c r="DKK93" s="244"/>
      <c r="DKL93" s="244"/>
      <c r="DKM93" s="244"/>
      <c r="DKN93" s="244"/>
      <c r="DKO93" s="244"/>
      <c r="DKP93" s="244"/>
      <c r="DKQ93" s="244"/>
      <c r="DKR93" s="244"/>
      <c r="DKS93" s="244"/>
      <c r="DKT93" s="244"/>
      <c r="DKU93" s="244"/>
      <c r="DKV93" s="244"/>
      <c r="DKW93" s="244"/>
      <c r="DKX93" s="244"/>
      <c r="DKY93" s="244"/>
      <c r="DKZ93" s="244"/>
      <c r="DLA93" s="244"/>
      <c r="DLB93" s="244"/>
      <c r="DLC93" s="244"/>
      <c r="DLD93" s="244"/>
      <c r="DLE93" s="244"/>
      <c r="DLF93" s="244"/>
      <c r="DLG93" s="244"/>
      <c r="DLH93" s="244"/>
      <c r="DLI93" s="244"/>
      <c r="DLJ93" s="244"/>
      <c r="DLK93" s="244"/>
      <c r="DLL93" s="244"/>
      <c r="DLM93" s="244"/>
      <c r="DLN93" s="244"/>
      <c r="DLO93" s="244"/>
      <c r="DLP93" s="244"/>
      <c r="DLQ93" s="244"/>
      <c r="DLR93" s="244"/>
      <c r="DLS93" s="244"/>
      <c r="DLT93" s="244"/>
      <c r="DLU93" s="244"/>
      <c r="DLV93" s="244"/>
      <c r="DLW93" s="244"/>
      <c r="DLX93" s="244"/>
      <c r="DLY93" s="244"/>
      <c r="DLZ93" s="244"/>
      <c r="DMA93" s="244"/>
      <c r="DMB93" s="244"/>
      <c r="DMC93" s="244"/>
      <c r="DMD93" s="244"/>
      <c r="DME93" s="244"/>
      <c r="DMF93" s="244"/>
      <c r="DMG93" s="244"/>
      <c r="DMH93" s="244"/>
      <c r="DMI93" s="244"/>
      <c r="DMJ93" s="244"/>
      <c r="DMK93" s="244"/>
      <c r="DML93" s="244"/>
      <c r="DMM93" s="244"/>
      <c r="DMN93" s="244"/>
      <c r="DMO93" s="244"/>
      <c r="DMP93" s="244"/>
      <c r="DMQ93" s="244"/>
      <c r="DMR93" s="244"/>
      <c r="DMS93" s="244"/>
      <c r="DMT93" s="244"/>
      <c r="DMU93" s="244"/>
      <c r="DMV93" s="244"/>
      <c r="DMW93" s="244"/>
      <c r="DMX93" s="244"/>
      <c r="DMY93" s="244"/>
      <c r="DMZ93" s="244"/>
      <c r="DNA93" s="244"/>
      <c r="DNB93" s="244"/>
      <c r="DNC93" s="244"/>
      <c r="DND93" s="244"/>
      <c r="DNE93" s="244"/>
      <c r="DNF93" s="244"/>
      <c r="DNG93" s="244"/>
      <c r="DNH93" s="244"/>
      <c r="DNI93" s="244"/>
      <c r="DNJ93" s="244"/>
      <c r="DNK93" s="244"/>
      <c r="DNL93" s="244"/>
      <c r="DNM93" s="244"/>
      <c r="DNN93" s="244"/>
      <c r="DNO93" s="244"/>
      <c r="DNP93" s="244"/>
      <c r="DNQ93" s="244"/>
      <c r="DNR93" s="244"/>
      <c r="DNS93" s="244"/>
      <c r="DNT93" s="244"/>
      <c r="DNU93" s="244"/>
      <c r="DNV93" s="244"/>
      <c r="DNW93" s="244"/>
      <c r="DNX93" s="244"/>
      <c r="DNY93" s="244"/>
      <c r="DNZ93" s="244"/>
      <c r="DOA93" s="244"/>
      <c r="DOB93" s="244"/>
      <c r="DOC93" s="244"/>
      <c r="DOD93" s="244"/>
      <c r="DOE93" s="244"/>
      <c r="DOF93" s="244"/>
      <c r="DOG93" s="244"/>
      <c r="DOH93" s="244"/>
      <c r="DOI93" s="244"/>
      <c r="DOJ93" s="244"/>
      <c r="DOK93" s="244"/>
      <c r="DOL93" s="244"/>
      <c r="DOM93" s="244"/>
      <c r="DON93" s="244"/>
      <c r="DOO93" s="244"/>
      <c r="DOP93" s="244"/>
      <c r="DOQ93" s="244"/>
      <c r="DOR93" s="244"/>
      <c r="DOS93" s="244"/>
      <c r="DOT93" s="244"/>
      <c r="DOU93" s="244"/>
      <c r="DOV93" s="244"/>
      <c r="DOW93" s="244"/>
      <c r="DOX93" s="244"/>
      <c r="DOY93" s="244"/>
      <c r="DOZ93" s="244"/>
      <c r="DPA93" s="244"/>
      <c r="DPB93" s="244"/>
      <c r="DPC93" s="244"/>
      <c r="DPD93" s="244"/>
      <c r="DPE93" s="244"/>
      <c r="DPF93" s="244"/>
      <c r="DPG93" s="244"/>
      <c r="DPH93" s="244"/>
      <c r="DPI93" s="244"/>
      <c r="DPJ93" s="244"/>
      <c r="DPK93" s="244"/>
      <c r="DPL93" s="244"/>
      <c r="DPM93" s="244"/>
      <c r="DPN93" s="244"/>
      <c r="DPO93" s="244"/>
      <c r="DPP93" s="244"/>
      <c r="DPQ93" s="244"/>
      <c r="DPR93" s="244"/>
      <c r="DPS93" s="244"/>
      <c r="DPT93" s="244"/>
      <c r="DPU93" s="244"/>
      <c r="DPV93" s="244"/>
      <c r="DPW93" s="244"/>
      <c r="DPX93" s="244"/>
      <c r="DPY93" s="244"/>
      <c r="DPZ93" s="244"/>
      <c r="DQA93" s="244"/>
      <c r="DQB93" s="244"/>
      <c r="DQC93" s="244"/>
      <c r="DQD93" s="244"/>
      <c r="DQE93" s="244"/>
      <c r="DQF93" s="244"/>
      <c r="DQG93" s="244"/>
      <c r="DQH93" s="244"/>
      <c r="DQI93" s="244"/>
      <c r="DQJ93" s="244"/>
      <c r="DQK93" s="244"/>
      <c r="DQL93" s="244"/>
      <c r="DQM93" s="244"/>
      <c r="DQN93" s="244"/>
      <c r="DQO93" s="244"/>
      <c r="DQP93" s="244"/>
      <c r="DQQ93" s="244"/>
      <c r="DQR93" s="244"/>
      <c r="DQS93" s="244"/>
      <c r="DQT93" s="244"/>
      <c r="DQU93" s="244"/>
      <c r="DQV93" s="244"/>
      <c r="DQW93" s="244"/>
      <c r="DQX93" s="244"/>
      <c r="DQY93" s="244"/>
      <c r="DQZ93" s="244"/>
      <c r="DRA93" s="244"/>
      <c r="DRB93" s="244"/>
      <c r="DRC93" s="244"/>
      <c r="DRD93" s="244"/>
      <c r="DRE93" s="244"/>
      <c r="DRF93" s="244"/>
      <c r="DRG93" s="244"/>
      <c r="DRH93" s="244"/>
      <c r="DRI93" s="244"/>
      <c r="DRJ93" s="244"/>
      <c r="DRK93" s="244"/>
      <c r="DRL93" s="244"/>
      <c r="DRM93" s="244"/>
      <c r="DRN93" s="244"/>
      <c r="DRO93" s="244"/>
      <c r="DRP93" s="244"/>
      <c r="DRQ93" s="244"/>
      <c r="DRR93" s="244"/>
      <c r="DRS93" s="244"/>
      <c r="DRT93" s="244"/>
      <c r="DRU93" s="244"/>
      <c r="DRV93" s="244"/>
      <c r="DRW93" s="244"/>
      <c r="DRX93" s="244"/>
      <c r="DRY93" s="244"/>
      <c r="DRZ93" s="244"/>
      <c r="DSA93" s="244"/>
      <c r="DSB93" s="244"/>
      <c r="DSC93" s="244"/>
      <c r="DSD93" s="244"/>
      <c r="DSE93" s="244"/>
      <c r="DSF93" s="244"/>
      <c r="DSG93" s="244"/>
      <c r="DSH93" s="244"/>
      <c r="DSI93" s="244"/>
      <c r="DSJ93" s="244"/>
      <c r="DSK93" s="244"/>
      <c r="DSL93" s="244"/>
      <c r="DSM93" s="244"/>
      <c r="DSN93" s="244"/>
      <c r="DSO93" s="244"/>
      <c r="DSP93" s="244"/>
      <c r="DSQ93" s="244"/>
      <c r="DSR93" s="244"/>
      <c r="DSS93" s="244"/>
      <c r="DST93" s="244"/>
      <c r="DSU93" s="244"/>
      <c r="DSV93" s="244"/>
      <c r="DSW93" s="244"/>
      <c r="DSX93" s="244"/>
      <c r="DSY93" s="244"/>
      <c r="DSZ93" s="244"/>
      <c r="DTA93" s="244"/>
      <c r="DTB93" s="244"/>
      <c r="DTC93" s="244"/>
      <c r="DTD93" s="244"/>
      <c r="DTE93" s="244"/>
      <c r="DTF93" s="244"/>
      <c r="DTG93" s="244"/>
      <c r="DTH93" s="244"/>
      <c r="DTI93" s="244"/>
      <c r="DTJ93" s="244"/>
      <c r="DTK93" s="244"/>
      <c r="DTL93" s="244"/>
      <c r="DTM93" s="244"/>
      <c r="DTN93" s="244"/>
      <c r="DTO93" s="244"/>
      <c r="DTP93" s="244"/>
      <c r="DTQ93" s="244"/>
      <c r="DTR93" s="244"/>
      <c r="DTS93" s="244"/>
      <c r="DTT93" s="244"/>
      <c r="DTU93" s="244"/>
      <c r="DTV93" s="244"/>
      <c r="DTW93" s="244"/>
      <c r="DTX93" s="244"/>
      <c r="DTY93" s="244"/>
      <c r="DTZ93" s="244"/>
      <c r="DUA93" s="244"/>
      <c r="DUB93" s="244"/>
      <c r="DUC93" s="244"/>
      <c r="DUD93" s="244"/>
      <c r="DUE93" s="244"/>
      <c r="DUF93" s="244"/>
      <c r="DUG93" s="244"/>
      <c r="DUH93" s="244"/>
      <c r="DUI93" s="244"/>
      <c r="DUJ93" s="244"/>
      <c r="DUK93" s="244"/>
      <c r="DUL93" s="244"/>
      <c r="DUM93" s="244"/>
      <c r="DUN93" s="244"/>
      <c r="DUO93" s="244"/>
      <c r="DUP93" s="244"/>
      <c r="DUQ93" s="244"/>
      <c r="DUR93" s="244"/>
      <c r="DUS93" s="244"/>
      <c r="DUT93" s="244"/>
      <c r="DUU93" s="244"/>
      <c r="DUV93" s="244"/>
      <c r="DUW93" s="244"/>
      <c r="DUX93" s="244"/>
      <c r="DUY93" s="244"/>
      <c r="DUZ93" s="244"/>
      <c r="DVA93" s="244"/>
      <c r="DVB93" s="244"/>
      <c r="DVC93" s="244"/>
      <c r="DVD93" s="244"/>
      <c r="DVE93" s="244"/>
      <c r="DVF93" s="244"/>
      <c r="DVG93" s="244"/>
      <c r="DVH93" s="244"/>
      <c r="DVI93" s="244"/>
      <c r="DVJ93" s="244"/>
      <c r="DVK93" s="244"/>
      <c r="DVL93" s="244"/>
      <c r="DVM93" s="244"/>
      <c r="DVN93" s="244"/>
      <c r="DVO93" s="244"/>
      <c r="DVP93" s="244"/>
      <c r="DVQ93" s="244"/>
      <c r="DVR93" s="244"/>
      <c r="DVS93" s="244"/>
      <c r="DVT93" s="244"/>
      <c r="DVU93" s="244"/>
      <c r="DVV93" s="244"/>
      <c r="DVW93" s="244"/>
      <c r="DVX93" s="244"/>
      <c r="DVY93" s="244"/>
      <c r="DVZ93" s="244"/>
      <c r="DWA93" s="244"/>
      <c r="DWB93" s="244"/>
      <c r="DWC93" s="244"/>
      <c r="DWD93" s="244"/>
      <c r="DWE93" s="244"/>
      <c r="DWF93" s="244"/>
      <c r="DWG93" s="244"/>
      <c r="DWH93" s="244"/>
      <c r="DWI93" s="244"/>
      <c r="DWJ93" s="244"/>
      <c r="DWK93" s="244"/>
      <c r="DWL93" s="244"/>
      <c r="DWM93" s="244"/>
      <c r="DWN93" s="244"/>
      <c r="DWO93" s="244"/>
      <c r="DWP93" s="244"/>
      <c r="DWQ93" s="244"/>
      <c r="DWR93" s="244"/>
      <c r="DWS93" s="244"/>
      <c r="DWT93" s="244"/>
      <c r="DWU93" s="244"/>
      <c r="DWV93" s="244"/>
      <c r="DWW93" s="244"/>
      <c r="DWX93" s="244"/>
      <c r="DWY93" s="244"/>
      <c r="DWZ93" s="244"/>
      <c r="DXA93" s="244"/>
      <c r="DXB93" s="244"/>
      <c r="DXC93" s="244"/>
      <c r="DXD93" s="244"/>
      <c r="DXE93" s="244"/>
      <c r="DXF93" s="244"/>
      <c r="DXG93" s="244"/>
      <c r="DXH93" s="244"/>
      <c r="DXI93" s="244"/>
      <c r="DXJ93" s="244"/>
      <c r="DXK93" s="244"/>
      <c r="DXL93" s="244"/>
      <c r="DXM93" s="244"/>
      <c r="DXN93" s="244"/>
      <c r="DXO93" s="244"/>
      <c r="DXP93" s="244"/>
      <c r="DXQ93" s="244"/>
      <c r="DXR93" s="244"/>
      <c r="DXS93" s="244"/>
      <c r="DXT93" s="244"/>
      <c r="DXU93" s="244"/>
      <c r="DXV93" s="244"/>
      <c r="DXW93" s="244"/>
      <c r="DXX93" s="244"/>
      <c r="DXY93" s="244"/>
      <c r="DXZ93" s="244"/>
      <c r="DYA93" s="244"/>
      <c r="DYB93" s="244"/>
      <c r="DYC93" s="244"/>
      <c r="DYD93" s="244"/>
      <c r="DYE93" s="244"/>
      <c r="DYF93" s="244"/>
      <c r="DYG93" s="244"/>
      <c r="DYH93" s="244"/>
      <c r="DYI93" s="244"/>
      <c r="DYJ93" s="244"/>
      <c r="DYK93" s="244"/>
      <c r="DYL93" s="244"/>
      <c r="DYM93" s="244"/>
      <c r="DYN93" s="244"/>
      <c r="DYO93" s="244"/>
      <c r="DYP93" s="244"/>
      <c r="DYQ93" s="244"/>
      <c r="DYR93" s="244"/>
      <c r="DYS93" s="244"/>
      <c r="DYT93" s="244"/>
      <c r="DYU93" s="244"/>
      <c r="DYV93" s="244"/>
      <c r="DYW93" s="244"/>
      <c r="DYX93" s="244"/>
      <c r="DYY93" s="244"/>
      <c r="DYZ93" s="244"/>
      <c r="DZA93" s="244"/>
      <c r="DZB93" s="244"/>
      <c r="DZC93" s="244"/>
      <c r="DZD93" s="244"/>
      <c r="DZE93" s="244"/>
      <c r="DZF93" s="244"/>
      <c r="DZG93" s="244"/>
      <c r="DZH93" s="244"/>
      <c r="DZI93" s="244"/>
      <c r="DZJ93" s="244"/>
      <c r="DZK93" s="244"/>
      <c r="DZL93" s="244"/>
      <c r="DZM93" s="244"/>
      <c r="DZN93" s="244"/>
      <c r="DZO93" s="244"/>
      <c r="DZP93" s="244"/>
      <c r="DZQ93" s="244"/>
      <c r="DZR93" s="244"/>
      <c r="DZS93" s="244"/>
      <c r="DZT93" s="244"/>
      <c r="DZU93" s="244"/>
      <c r="DZV93" s="244"/>
      <c r="DZW93" s="244"/>
      <c r="DZX93" s="244"/>
      <c r="DZY93" s="244"/>
      <c r="DZZ93" s="244"/>
      <c r="EAA93" s="244"/>
      <c r="EAB93" s="244"/>
      <c r="EAC93" s="244"/>
      <c r="EAD93" s="244"/>
      <c r="EAE93" s="244"/>
      <c r="EAF93" s="244"/>
      <c r="EAG93" s="244"/>
      <c r="EAH93" s="244"/>
      <c r="EAI93" s="244"/>
      <c r="EAJ93" s="244"/>
      <c r="EAK93" s="244"/>
      <c r="EAL93" s="244"/>
      <c r="EAM93" s="244"/>
      <c r="EAN93" s="244"/>
      <c r="EAO93" s="244"/>
      <c r="EAP93" s="244"/>
      <c r="EAQ93" s="244"/>
      <c r="EAR93" s="244"/>
      <c r="EAS93" s="244"/>
      <c r="EAT93" s="244"/>
      <c r="EAU93" s="244"/>
      <c r="EAV93" s="244"/>
      <c r="EAW93" s="244"/>
      <c r="EAX93" s="244"/>
      <c r="EAY93" s="244"/>
      <c r="EAZ93" s="244"/>
      <c r="EBA93" s="244"/>
      <c r="EBB93" s="244"/>
      <c r="EBC93" s="244"/>
      <c r="EBD93" s="244"/>
      <c r="EBE93" s="244"/>
      <c r="EBF93" s="244"/>
      <c r="EBG93" s="244"/>
      <c r="EBH93" s="244"/>
      <c r="EBI93" s="244"/>
      <c r="EBJ93" s="244"/>
      <c r="EBK93" s="244"/>
      <c r="EBL93" s="244"/>
      <c r="EBM93" s="244"/>
      <c r="EBN93" s="244"/>
      <c r="EBO93" s="244"/>
      <c r="EBP93" s="244"/>
      <c r="EBQ93" s="244"/>
      <c r="EBR93" s="244"/>
      <c r="EBS93" s="244"/>
      <c r="EBT93" s="244"/>
      <c r="EBU93" s="244"/>
      <c r="EBV93" s="244"/>
      <c r="EBW93" s="244"/>
      <c r="EBX93" s="244"/>
      <c r="EBY93" s="244"/>
      <c r="EBZ93" s="244"/>
      <c r="ECA93" s="244"/>
      <c r="ECB93" s="244"/>
      <c r="ECC93" s="244"/>
      <c r="ECD93" s="244"/>
      <c r="ECE93" s="244"/>
      <c r="ECF93" s="244"/>
      <c r="ECG93" s="244"/>
      <c r="ECH93" s="244"/>
      <c r="ECI93" s="244"/>
      <c r="ECJ93" s="244"/>
      <c r="ECK93" s="244"/>
      <c r="ECL93" s="244"/>
      <c r="ECM93" s="244"/>
      <c r="ECN93" s="244"/>
      <c r="ECO93" s="244"/>
      <c r="ECP93" s="244"/>
      <c r="ECQ93" s="244"/>
      <c r="ECR93" s="244"/>
      <c r="ECS93" s="244"/>
      <c r="ECT93" s="244"/>
      <c r="ECU93" s="244"/>
      <c r="ECV93" s="244"/>
      <c r="ECW93" s="244"/>
      <c r="ECX93" s="244"/>
      <c r="ECY93" s="244"/>
      <c r="ECZ93" s="244"/>
      <c r="EDA93" s="244"/>
      <c r="EDB93" s="244"/>
      <c r="EDC93" s="244"/>
      <c r="EDD93" s="244"/>
      <c r="EDE93" s="244"/>
      <c r="EDF93" s="244"/>
      <c r="EDG93" s="244"/>
      <c r="EDH93" s="244"/>
      <c r="EDI93" s="244"/>
      <c r="EDJ93" s="244"/>
      <c r="EDK93" s="244"/>
      <c r="EDL93" s="244"/>
      <c r="EDM93" s="244"/>
      <c r="EDN93" s="244"/>
      <c r="EDO93" s="244"/>
      <c r="EDP93" s="244"/>
      <c r="EDQ93" s="244"/>
      <c r="EDR93" s="244"/>
      <c r="EDS93" s="244"/>
      <c r="EDT93" s="244"/>
      <c r="EDU93" s="244"/>
      <c r="EDV93" s="244"/>
      <c r="EDW93" s="244"/>
      <c r="EDX93" s="244"/>
      <c r="EDY93" s="244"/>
      <c r="EDZ93" s="244"/>
      <c r="EEA93" s="244"/>
      <c r="EEB93" s="244"/>
      <c r="EEC93" s="244"/>
      <c r="EED93" s="244"/>
      <c r="EEE93" s="244"/>
      <c r="EEF93" s="244"/>
      <c r="EEG93" s="244"/>
      <c r="EEH93" s="244"/>
      <c r="EEI93" s="244"/>
      <c r="EEJ93" s="244"/>
      <c r="EEK93" s="244"/>
      <c r="EEL93" s="244"/>
      <c r="EEM93" s="244"/>
      <c r="EEN93" s="244"/>
      <c r="EEO93" s="244"/>
      <c r="EEP93" s="244"/>
      <c r="EEQ93" s="244"/>
      <c r="EER93" s="244"/>
      <c r="EES93" s="244"/>
      <c r="EET93" s="244"/>
      <c r="EEU93" s="244"/>
      <c r="EEV93" s="244"/>
      <c r="EEW93" s="244"/>
      <c r="EEX93" s="244"/>
      <c r="EEY93" s="244"/>
      <c r="EEZ93" s="244"/>
      <c r="EFA93" s="244"/>
      <c r="EFB93" s="244"/>
      <c r="EFC93" s="244"/>
      <c r="EFD93" s="244"/>
      <c r="EFE93" s="244"/>
      <c r="EFF93" s="244"/>
      <c r="EFG93" s="244"/>
      <c r="EFH93" s="244"/>
      <c r="EFI93" s="244"/>
      <c r="EFJ93" s="244"/>
      <c r="EFK93" s="244"/>
      <c r="EFL93" s="244"/>
      <c r="EFM93" s="244"/>
      <c r="EFN93" s="244"/>
      <c r="EFO93" s="244"/>
      <c r="EFP93" s="244"/>
      <c r="EFQ93" s="244"/>
      <c r="EFR93" s="244"/>
      <c r="EFS93" s="244"/>
      <c r="EFT93" s="244"/>
      <c r="EFU93" s="244"/>
      <c r="EFV93" s="244"/>
      <c r="EFW93" s="244"/>
      <c r="EFX93" s="244"/>
      <c r="EFY93" s="244"/>
      <c r="EFZ93" s="244"/>
      <c r="EGA93" s="244"/>
      <c r="EGB93" s="244"/>
      <c r="EGC93" s="244"/>
      <c r="EGD93" s="244"/>
      <c r="EGE93" s="244"/>
      <c r="EGF93" s="244"/>
      <c r="EGG93" s="244"/>
      <c r="EGH93" s="244"/>
      <c r="EGI93" s="244"/>
      <c r="EGJ93" s="244"/>
      <c r="EGK93" s="244"/>
      <c r="EGL93" s="244"/>
      <c r="EGM93" s="244"/>
      <c r="EGN93" s="244"/>
      <c r="EGO93" s="244"/>
      <c r="EGP93" s="244"/>
      <c r="EGQ93" s="244"/>
      <c r="EGR93" s="244"/>
      <c r="EGS93" s="244"/>
      <c r="EGT93" s="244"/>
      <c r="EGU93" s="244"/>
      <c r="EGV93" s="244"/>
      <c r="EGW93" s="244"/>
      <c r="EGX93" s="244"/>
      <c r="EGY93" s="244"/>
      <c r="EGZ93" s="244"/>
      <c r="EHA93" s="244"/>
      <c r="EHB93" s="244"/>
      <c r="EHC93" s="244"/>
      <c r="EHD93" s="244"/>
      <c r="EHE93" s="244"/>
      <c r="EHF93" s="244"/>
      <c r="EHG93" s="244"/>
      <c r="EHH93" s="244"/>
      <c r="EHI93" s="244"/>
      <c r="EHJ93" s="244"/>
      <c r="EHK93" s="244"/>
      <c r="EHL93" s="244"/>
      <c r="EHM93" s="244"/>
      <c r="EHN93" s="244"/>
      <c r="EHO93" s="244"/>
      <c r="EHP93" s="244"/>
      <c r="EHQ93" s="244"/>
      <c r="EHR93" s="244"/>
      <c r="EHS93" s="244"/>
      <c r="EHT93" s="244"/>
      <c r="EHU93" s="244"/>
      <c r="EHV93" s="244"/>
      <c r="EHW93" s="244"/>
      <c r="EHX93" s="244"/>
      <c r="EHY93" s="244"/>
      <c r="EHZ93" s="244"/>
      <c r="EIA93" s="244"/>
      <c r="EIB93" s="244"/>
      <c r="EIC93" s="244"/>
      <c r="EID93" s="244"/>
      <c r="EIE93" s="244"/>
      <c r="EIF93" s="244"/>
      <c r="EIG93" s="244"/>
      <c r="EIH93" s="244"/>
      <c r="EII93" s="244"/>
      <c r="EIJ93" s="244"/>
      <c r="EIK93" s="244"/>
      <c r="EIL93" s="244"/>
      <c r="EIM93" s="244"/>
      <c r="EIN93" s="244"/>
      <c r="EIO93" s="244"/>
      <c r="EIP93" s="244"/>
      <c r="EIQ93" s="244"/>
      <c r="EIR93" s="244"/>
      <c r="EIS93" s="244"/>
      <c r="EIT93" s="244"/>
      <c r="EIU93" s="244"/>
      <c r="EIV93" s="244"/>
      <c r="EIW93" s="244"/>
      <c r="EIX93" s="244"/>
      <c r="EIY93" s="244"/>
      <c r="EIZ93" s="244"/>
      <c r="EJA93" s="244"/>
      <c r="EJB93" s="244"/>
      <c r="EJC93" s="244"/>
      <c r="EJD93" s="244"/>
      <c r="EJE93" s="244"/>
      <c r="EJF93" s="244"/>
      <c r="EJG93" s="244"/>
      <c r="EJH93" s="244"/>
      <c r="EJI93" s="244"/>
      <c r="EJJ93" s="244"/>
      <c r="EJK93" s="244"/>
      <c r="EJL93" s="244"/>
      <c r="EJM93" s="244"/>
      <c r="EJN93" s="244"/>
      <c r="EJO93" s="244"/>
      <c r="EJP93" s="244"/>
      <c r="EJQ93" s="244"/>
      <c r="EJR93" s="244"/>
      <c r="EJS93" s="244"/>
      <c r="EJT93" s="244"/>
      <c r="EJU93" s="244"/>
      <c r="EJV93" s="244"/>
      <c r="EJW93" s="244"/>
      <c r="EJX93" s="244"/>
      <c r="EJY93" s="244"/>
      <c r="EJZ93" s="244"/>
      <c r="EKA93" s="244"/>
      <c r="EKB93" s="244"/>
      <c r="EKC93" s="244"/>
      <c r="EKD93" s="244"/>
      <c r="EKE93" s="244"/>
      <c r="EKF93" s="244"/>
      <c r="EKG93" s="244"/>
      <c r="EKH93" s="244"/>
      <c r="EKI93" s="244"/>
      <c r="EKJ93" s="244"/>
      <c r="EKK93" s="244"/>
      <c r="EKL93" s="244"/>
      <c r="EKM93" s="244"/>
      <c r="EKN93" s="244"/>
      <c r="EKO93" s="244"/>
      <c r="EKP93" s="244"/>
      <c r="EKQ93" s="244"/>
      <c r="EKR93" s="244"/>
      <c r="EKS93" s="244"/>
      <c r="EKT93" s="244"/>
      <c r="EKU93" s="244"/>
      <c r="EKV93" s="244"/>
      <c r="EKW93" s="244"/>
      <c r="EKX93" s="244"/>
      <c r="EKY93" s="244"/>
      <c r="EKZ93" s="244"/>
      <c r="ELA93" s="244"/>
      <c r="ELB93" s="244"/>
      <c r="ELC93" s="244"/>
      <c r="ELD93" s="244"/>
      <c r="ELE93" s="244"/>
      <c r="ELF93" s="244"/>
      <c r="ELG93" s="244"/>
      <c r="ELH93" s="244"/>
      <c r="ELI93" s="244"/>
      <c r="ELJ93" s="244"/>
      <c r="ELK93" s="244"/>
      <c r="ELL93" s="244"/>
      <c r="ELM93" s="244"/>
      <c r="ELN93" s="244"/>
      <c r="ELO93" s="244"/>
      <c r="ELP93" s="244"/>
      <c r="ELQ93" s="244"/>
      <c r="ELR93" s="244"/>
      <c r="ELS93" s="244"/>
      <c r="ELT93" s="244"/>
      <c r="ELU93" s="244"/>
      <c r="ELV93" s="244"/>
      <c r="ELW93" s="244"/>
      <c r="ELX93" s="244"/>
      <c r="ELY93" s="244"/>
      <c r="ELZ93" s="244"/>
      <c r="EMA93" s="244"/>
      <c r="EMB93" s="244"/>
      <c r="EMC93" s="244"/>
      <c r="EMD93" s="244"/>
      <c r="EME93" s="244"/>
      <c r="EMF93" s="244"/>
      <c r="EMG93" s="244"/>
      <c r="EMH93" s="244"/>
      <c r="EMI93" s="244"/>
      <c r="EMJ93" s="244"/>
      <c r="EMK93" s="244"/>
      <c r="EML93" s="244"/>
      <c r="EMM93" s="244"/>
      <c r="EMN93" s="244"/>
      <c r="EMO93" s="244"/>
      <c r="EMP93" s="244"/>
      <c r="EMQ93" s="244"/>
      <c r="EMR93" s="244"/>
      <c r="EMS93" s="244"/>
      <c r="EMT93" s="244"/>
      <c r="EMU93" s="244"/>
      <c r="EMV93" s="244"/>
      <c r="EMW93" s="244"/>
      <c r="EMX93" s="244"/>
      <c r="EMY93" s="244"/>
      <c r="EMZ93" s="244"/>
      <c r="ENA93" s="244"/>
      <c r="ENB93" s="244"/>
      <c r="ENC93" s="244"/>
      <c r="END93" s="244"/>
      <c r="ENE93" s="244"/>
      <c r="ENF93" s="244"/>
      <c r="ENG93" s="244"/>
      <c r="ENH93" s="244"/>
      <c r="ENI93" s="244"/>
      <c r="ENJ93" s="244"/>
      <c r="ENK93" s="244"/>
      <c r="ENL93" s="244"/>
      <c r="ENM93" s="244"/>
      <c r="ENN93" s="244"/>
      <c r="ENO93" s="244"/>
      <c r="ENP93" s="244"/>
      <c r="ENQ93" s="244"/>
      <c r="ENR93" s="244"/>
      <c r="ENS93" s="244"/>
      <c r="ENT93" s="244"/>
      <c r="ENU93" s="244"/>
      <c r="ENV93" s="244"/>
      <c r="ENW93" s="244"/>
      <c r="ENX93" s="244"/>
      <c r="ENY93" s="244"/>
      <c r="ENZ93" s="244"/>
      <c r="EOA93" s="244"/>
      <c r="EOB93" s="244"/>
      <c r="EOC93" s="244"/>
      <c r="EOD93" s="244"/>
      <c r="EOE93" s="244"/>
      <c r="EOF93" s="244"/>
      <c r="EOG93" s="244"/>
      <c r="EOH93" s="244"/>
      <c r="EOI93" s="244"/>
      <c r="EOJ93" s="244"/>
      <c r="EOK93" s="244"/>
      <c r="EOL93" s="244"/>
      <c r="EOM93" s="244"/>
      <c r="EON93" s="244"/>
      <c r="EOO93" s="244"/>
      <c r="EOP93" s="244"/>
      <c r="EOQ93" s="244"/>
      <c r="EOR93" s="244"/>
      <c r="EOS93" s="244"/>
      <c r="EOT93" s="244"/>
      <c r="EOU93" s="244"/>
      <c r="EOV93" s="244"/>
      <c r="EOW93" s="244"/>
      <c r="EOX93" s="244"/>
      <c r="EOY93" s="244"/>
      <c r="EOZ93" s="244"/>
      <c r="EPA93" s="244"/>
      <c r="EPB93" s="244"/>
      <c r="EPC93" s="244"/>
      <c r="EPD93" s="244"/>
      <c r="EPE93" s="244"/>
      <c r="EPF93" s="244"/>
      <c r="EPG93" s="244"/>
      <c r="EPH93" s="244"/>
      <c r="EPI93" s="244"/>
      <c r="EPJ93" s="244"/>
      <c r="EPK93" s="244"/>
      <c r="EPL93" s="244"/>
      <c r="EPM93" s="244"/>
      <c r="EPN93" s="244"/>
      <c r="EPO93" s="244"/>
      <c r="EPP93" s="244"/>
      <c r="EPQ93" s="244"/>
      <c r="EPR93" s="244"/>
      <c r="EPS93" s="244"/>
      <c r="EPT93" s="244"/>
      <c r="EPU93" s="244"/>
      <c r="EPV93" s="244"/>
      <c r="EPW93" s="244"/>
      <c r="EPX93" s="244"/>
      <c r="EPY93" s="244"/>
      <c r="EPZ93" s="244"/>
      <c r="EQA93" s="244"/>
      <c r="EQB93" s="244"/>
      <c r="EQC93" s="244"/>
      <c r="EQD93" s="244"/>
      <c r="EQE93" s="244"/>
      <c r="EQF93" s="244"/>
      <c r="EQG93" s="244"/>
      <c r="EQH93" s="244"/>
      <c r="EQI93" s="244"/>
      <c r="EQJ93" s="244"/>
      <c r="EQK93" s="244"/>
      <c r="EQL93" s="244"/>
      <c r="EQM93" s="244"/>
      <c r="EQN93" s="244"/>
      <c r="EQO93" s="244"/>
      <c r="EQP93" s="244"/>
      <c r="EQQ93" s="244"/>
      <c r="EQR93" s="244"/>
      <c r="EQS93" s="244"/>
      <c r="EQT93" s="244"/>
      <c r="EQU93" s="244"/>
      <c r="EQV93" s="244"/>
      <c r="EQW93" s="244"/>
      <c r="EQX93" s="244"/>
      <c r="EQY93" s="244"/>
      <c r="EQZ93" s="244"/>
      <c r="ERA93" s="244"/>
      <c r="ERB93" s="244"/>
      <c r="ERC93" s="244"/>
      <c r="ERD93" s="244"/>
      <c r="ERE93" s="244"/>
      <c r="ERF93" s="244"/>
      <c r="ERG93" s="244"/>
      <c r="ERH93" s="244"/>
      <c r="ERI93" s="244"/>
      <c r="ERJ93" s="244"/>
      <c r="ERK93" s="244"/>
      <c r="ERL93" s="244"/>
      <c r="ERM93" s="244"/>
      <c r="ERN93" s="244"/>
      <c r="ERO93" s="244"/>
      <c r="ERP93" s="244"/>
      <c r="ERQ93" s="244"/>
      <c r="ERR93" s="244"/>
      <c r="ERS93" s="244"/>
      <c r="ERT93" s="244"/>
      <c r="ERU93" s="244"/>
      <c r="ERV93" s="244"/>
      <c r="ERW93" s="244"/>
      <c r="ERX93" s="244"/>
      <c r="ERY93" s="244"/>
      <c r="ERZ93" s="244"/>
      <c r="ESA93" s="244"/>
      <c r="ESB93" s="244"/>
      <c r="ESC93" s="244"/>
      <c r="ESD93" s="244"/>
      <c r="ESE93" s="244"/>
      <c r="ESF93" s="244"/>
      <c r="ESG93" s="244"/>
      <c r="ESH93" s="244"/>
      <c r="ESI93" s="244"/>
      <c r="ESJ93" s="244"/>
      <c r="ESK93" s="244"/>
      <c r="ESL93" s="244"/>
      <c r="ESM93" s="244"/>
      <c r="ESN93" s="244"/>
      <c r="ESO93" s="244"/>
      <c r="ESP93" s="244"/>
      <c r="ESQ93" s="244"/>
      <c r="ESR93" s="244"/>
      <c r="ESS93" s="244"/>
      <c r="EST93" s="244"/>
      <c r="ESU93" s="244"/>
      <c r="ESV93" s="244"/>
      <c r="ESW93" s="244"/>
      <c r="ESX93" s="244"/>
      <c r="ESY93" s="244"/>
      <c r="ESZ93" s="244"/>
      <c r="ETA93" s="244"/>
      <c r="ETB93" s="244"/>
      <c r="ETC93" s="244"/>
      <c r="ETD93" s="244"/>
      <c r="ETE93" s="244"/>
      <c r="ETF93" s="244"/>
      <c r="ETG93" s="244"/>
      <c r="ETH93" s="244"/>
      <c r="ETI93" s="244"/>
      <c r="ETJ93" s="244"/>
      <c r="ETK93" s="244"/>
      <c r="ETL93" s="244"/>
      <c r="ETM93" s="244"/>
      <c r="ETN93" s="244"/>
      <c r="ETO93" s="244"/>
      <c r="ETP93" s="244"/>
      <c r="ETQ93" s="244"/>
      <c r="ETR93" s="244"/>
      <c r="ETS93" s="244"/>
      <c r="ETT93" s="244"/>
      <c r="ETU93" s="244"/>
      <c r="ETV93" s="244"/>
      <c r="ETW93" s="244"/>
      <c r="ETX93" s="244"/>
      <c r="ETY93" s="244"/>
      <c r="ETZ93" s="244"/>
      <c r="EUA93" s="244"/>
      <c r="EUB93" s="244"/>
      <c r="EUC93" s="244"/>
      <c r="EUD93" s="244"/>
      <c r="EUE93" s="244"/>
      <c r="EUF93" s="244"/>
      <c r="EUG93" s="244"/>
      <c r="EUH93" s="244"/>
      <c r="EUI93" s="244"/>
      <c r="EUJ93" s="244"/>
      <c r="EUK93" s="244"/>
      <c r="EUL93" s="244"/>
      <c r="EUM93" s="244"/>
      <c r="EUN93" s="244"/>
      <c r="EUO93" s="244"/>
      <c r="EUP93" s="244"/>
      <c r="EUQ93" s="244"/>
      <c r="EUR93" s="244"/>
      <c r="EUS93" s="244"/>
      <c r="EUT93" s="244"/>
      <c r="EUU93" s="244"/>
      <c r="EUV93" s="244"/>
      <c r="EUW93" s="244"/>
      <c r="EUX93" s="244"/>
      <c r="EUY93" s="244"/>
      <c r="EUZ93" s="244"/>
      <c r="EVA93" s="244"/>
      <c r="EVB93" s="244"/>
      <c r="EVC93" s="244"/>
      <c r="EVD93" s="244"/>
      <c r="EVE93" s="244"/>
      <c r="EVF93" s="244"/>
      <c r="EVG93" s="244"/>
      <c r="EVH93" s="244"/>
      <c r="EVI93" s="244"/>
      <c r="EVJ93" s="244"/>
      <c r="EVK93" s="244"/>
      <c r="EVL93" s="244"/>
      <c r="EVM93" s="244"/>
      <c r="EVN93" s="244"/>
      <c r="EVO93" s="244"/>
      <c r="EVP93" s="244"/>
      <c r="EVQ93" s="244"/>
      <c r="EVR93" s="244"/>
      <c r="EVS93" s="244"/>
      <c r="EVT93" s="244"/>
      <c r="EVU93" s="244"/>
      <c r="EVV93" s="244"/>
      <c r="EVW93" s="244"/>
      <c r="EVX93" s="244"/>
      <c r="EVY93" s="244"/>
      <c r="EVZ93" s="244"/>
      <c r="EWA93" s="244"/>
      <c r="EWB93" s="244"/>
      <c r="EWC93" s="244"/>
      <c r="EWD93" s="244"/>
      <c r="EWE93" s="244"/>
      <c r="EWF93" s="244"/>
      <c r="EWG93" s="244"/>
      <c r="EWH93" s="244"/>
      <c r="EWI93" s="244"/>
      <c r="EWJ93" s="244"/>
      <c r="EWK93" s="244"/>
      <c r="EWL93" s="244"/>
      <c r="EWM93" s="244"/>
      <c r="EWN93" s="244"/>
      <c r="EWO93" s="244"/>
      <c r="EWP93" s="244"/>
      <c r="EWQ93" s="244"/>
      <c r="EWR93" s="244"/>
      <c r="EWS93" s="244"/>
      <c r="EWT93" s="244"/>
      <c r="EWU93" s="244"/>
      <c r="EWV93" s="244"/>
      <c r="EWW93" s="244"/>
      <c r="EWX93" s="244"/>
      <c r="EWY93" s="244"/>
      <c r="EWZ93" s="244"/>
      <c r="EXA93" s="244"/>
      <c r="EXB93" s="244"/>
      <c r="EXC93" s="244"/>
      <c r="EXD93" s="244"/>
      <c r="EXE93" s="244"/>
      <c r="EXF93" s="244"/>
      <c r="EXG93" s="244"/>
      <c r="EXH93" s="244"/>
      <c r="EXI93" s="244"/>
      <c r="EXJ93" s="244"/>
      <c r="EXK93" s="244"/>
      <c r="EXL93" s="244"/>
      <c r="EXM93" s="244"/>
      <c r="EXN93" s="244"/>
      <c r="EXO93" s="244"/>
      <c r="EXP93" s="244"/>
      <c r="EXQ93" s="244"/>
      <c r="EXR93" s="244"/>
      <c r="EXS93" s="244"/>
      <c r="EXT93" s="244"/>
      <c r="EXU93" s="244"/>
      <c r="EXV93" s="244"/>
      <c r="EXW93" s="244"/>
      <c r="EXX93" s="244"/>
      <c r="EXY93" s="244"/>
      <c r="EXZ93" s="244"/>
      <c r="EYA93" s="244"/>
      <c r="EYB93" s="244"/>
      <c r="EYC93" s="244"/>
      <c r="EYD93" s="244"/>
      <c r="EYE93" s="244"/>
      <c r="EYF93" s="244"/>
      <c r="EYG93" s="244"/>
      <c r="EYH93" s="244"/>
      <c r="EYI93" s="244"/>
      <c r="EYJ93" s="244"/>
      <c r="EYK93" s="244"/>
      <c r="EYL93" s="244"/>
      <c r="EYM93" s="244"/>
      <c r="EYN93" s="244"/>
      <c r="EYO93" s="244"/>
      <c r="EYP93" s="244"/>
      <c r="EYQ93" s="244"/>
      <c r="EYR93" s="244"/>
      <c r="EYS93" s="244"/>
      <c r="EYT93" s="244"/>
      <c r="EYU93" s="244"/>
      <c r="EYV93" s="244"/>
      <c r="EYW93" s="244"/>
      <c r="EYX93" s="244"/>
      <c r="EYY93" s="244"/>
      <c r="EYZ93" s="244"/>
      <c r="EZA93" s="244"/>
      <c r="EZB93" s="244"/>
      <c r="EZC93" s="244"/>
      <c r="EZD93" s="244"/>
      <c r="EZE93" s="244"/>
      <c r="EZF93" s="244"/>
      <c r="EZG93" s="244"/>
      <c r="EZH93" s="244"/>
      <c r="EZI93" s="244"/>
      <c r="EZJ93" s="244"/>
      <c r="EZK93" s="244"/>
      <c r="EZL93" s="244"/>
      <c r="EZM93" s="244"/>
      <c r="EZN93" s="244"/>
      <c r="EZO93" s="244"/>
      <c r="EZP93" s="244"/>
      <c r="EZQ93" s="244"/>
      <c r="EZR93" s="244"/>
      <c r="EZS93" s="244"/>
      <c r="EZT93" s="244"/>
      <c r="EZU93" s="244"/>
      <c r="EZV93" s="244"/>
      <c r="EZW93" s="244"/>
      <c r="EZX93" s="244"/>
      <c r="EZY93" s="244"/>
      <c r="EZZ93" s="244"/>
      <c r="FAA93" s="244"/>
      <c r="FAB93" s="244"/>
      <c r="FAC93" s="244"/>
      <c r="FAD93" s="244"/>
      <c r="FAE93" s="244"/>
      <c r="FAF93" s="244"/>
      <c r="FAG93" s="244"/>
      <c r="FAH93" s="244"/>
      <c r="FAI93" s="244"/>
      <c r="FAJ93" s="244"/>
      <c r="FAK93" s="244"/>
      <c r="FAL93" s="244"/>
      <c r="FAM93" s="244"/>
      <c r="FAN93" s="244"/>
      <c r="FAO93" s="244"/>
      <c r="FAP93" s="244"/>
      <c r="FAQ93" s="244"/>
      <c r="FAR93" s="244"/>
      <c r="FAS93" s="244"/>
      <c r="FAT93" s="244"/>
      <c r="FAU93" s="244"/>
      <c r="FAV93" s="244"/>
      <c r="FAW93" s="244"/>
      <c r="FAX93" s="244"/>
      <c r="FAY93" s="244"/>
      <c r="FAZ93" s="244"/>
      <c r="FBA93" s="244"/>
      <c r="FBB93" s="244"/>
      <c r="FBC93" s="244"/>
      <c r="FBD93" s="244"/>
      <c r="FBE93" s="244"/>
      <c r="FBF93" s="244"/>
      <c r="FBG93" s="244"/>
      <c r="FBH93" s="244"/>
      <c r="FBI93" s="244"/>
      <c r="FBJ93" s="244"/>
      <c r="FBK93" s="244"/>
      <c r="FBL93" s="244"/>
      <c r="FBM93" s="244"/>
      <c r="FBN93" s="244"/>
      <c r="FBO93" s="244"/>
      <c r="FBP93" s="244"/>
      <c r="FBQ93" s="244"/>
      <c r="FBR93" s="244"/>
      <c r="FBS93" s="244"/>
      <c r="FBT93" s="244"/>
      <c r="FBU93" s="244"/>
      <c r="FBV93" s="244"/>
      <c r="FBW93" s="244"/>
      <c r="FBX93" s="244"/>
      <c r="FBY93" s="244"/>
      <c r="FBZ93" s="244"/>
      <c r="FCA93" s="244"/>
      <c r="FCB93" s="244"/>
      <c r="FCC93" s="244"/>
      <c r="FCD93" s="244"/>
      <c r="FCE93" s="244"/>
      <c r="FCF93" s="244"/>
      <c r="FCG93" s="244"/>
      <c r="FCH93" s="244"/>
      <c r="FCI93" s="244"/>
      <c r="FCJ93" s="244"/>
      <c r="FCK93" s="244"/>
      <c r="FCL93" s="244"/>
      <c r="FCM93" s="244"/>
      <c r="FCN93" s="244"/>
      <c r="FCO93" s="244"/>
      <c r="FCP93" s="244"/>
      <c r="FCQ93" s="244"/>
      <c r="FCR93" s="244"/>
      <c r="FCS93" s="244"/>
      <c r="FCT93" s="244"/>
      <c r="FCU93" s="244"/>
      <c r="FCV93" s="244"/>
      <c r="FCW93" s="244"/>
      <c r="FCX93" s="244"/>
      <c r="FCY93" s="244"/>
      <c r="FCZ93" s="244"/>
      <c r="FDA93" s="244"/>
      <c r="FDB93" s="244"/>
      <c r="FDC93" s="244"/>
      <c r="FDD93" s="244"/>
      <c r="FDE93" s="244"/>
      <c r="FDF93" s="244"/>
      <c r="FDG93" s="244"/>
      <c r="FDH93" s="244"/>
      <c r="FDI93" s="244"/>
      <c r="FDJ93" s="244"/>
      <c r="FDK93" s="244"/>
      <c r="FDL93" s="244"/>
      <c r="FDM93" s="244"/>
      <c r="FDN93" s="244"/>
      <c r="FDO93" s="244"/>
      <c r="FDP93" s="244"/>
      <c r="FDQ93" s="244"/>
      <c r="FDR93" s="244"/>
      <c r="FDS93" s="244"/>
      <c r="FDT93" s="244"/>
      <c r="FDU93" s="244"/>
      <c r="FDV93" s="244"/>
      <c r="FDW93" s="244"/>
      <c r="FDX93" s="244"/>
      <c r="FDY93" s="244"/>
      <c r="FDZ93" s="244"/>
      <c r="FEA93" s="244"/>
      <c r="FEB93" s="244"/>
      <c r="FEC93" s="244"/>
      <c r="FED93" s="244"/>
      <c r="FEE93" s="244"/>
      <c r="FEF93" s="244"/>
      <c r="FEG93" s="244"/>
      <c r="FEH93" s="244"/>
      <c r="FEI93" s="244"/>
      <c r="FEJ93" s="244"/>
      <c r="FEK93" s="244"/>
      <c r="FEL93" s="244"/>
      <c r="FEM93" s="244"/>
      <c r="FEN93" s="244"/>
      <c r="FEO93" s="244"/>
      <c r="FEP93" s="244"/>
      <c r="FEQ93" s="244"/>
      <c r="FER93" s="244"/>
      <c r="FES93" s="244"/>
      <c r="FET93" s="244"/>
      <c r="FEU93" s="244"/>
      <c r="FEV93" s="244"/>
      <c r="FEW93" s="244"/>
      <c r="FEX93" s="244"/>
      <c r="FEY93" s="244"/>
      <c r="FEZ93" s="244"/>
      <c r="FFA93" s="244"/>
      <c r="FFB93" s="244"/>
      <c r="FFC93" s="244"/>
      <c r="FFD93" s="244"/>
      <c r="FFE93" s="244"/>
      <c r="FFF93" s="244"/>
      <c r="FFG93" s="244"/>
      <c r="FFH93" s="244"/>
      <c r="FFI93" s="244"/>
      <c r="FFJ93" s="244"/>
      <c r="FFK93" s="244"/>
      <c r="FFL93" s="244"/>
      <c r="FFM93" s="244"/>
      <c r="FFN93" s="244"/>
      <c r="FFO93" s="244"/>
      <c r="FFP93" s="244"/>
      <c r="FFQ93" s="244"/>
      <c r="FFR93" s="244"/>
      <c r="FFS93" s="244"/>
      <c r="FFT93" s="244"/>
      <c r="FFU93" s="244"/>
      <c r="FFV93" s="244"/>
      <c r="FFW93" s="244"/>
      <c r="FFX93" s="244"/>
      <c r="FFY93" s="244"/>
      <c r="FFZ93" s="244"/>
      <c r="FGA93" s="244"/>
      <c r="FGB93" s="244"/>
      <c r="FGC93" s="244"/>
      <c r="FGD93" s="244"/>
      <c r="FGE93" s="244"/>
      <c r="FGF93" s="244"/>
      <c r="FGG93" s="244"/>
      <c r="FGH93" s="244"/>
      <c r="FGI93" s="244"/>
      <c r="FGJ93" s="244"/>
      <c r="FGK93" s="244"/>
      <c r="FGL93" s="244"/>
      <c r="FGM93" s="244"/>
      <c r="FGN93" s="244"/>
      <c r="FGO93" s="244"/>
      <c r="FGP93" s="244"/>
      <c r="FGQ93" s="244"/>
      <c r="FGR93" s="244"/>
      <c r="FGS93" s="244"/>
      <c r="FGT93" s="244"/>
      <c r="FGU93" s="244"/>
      <c r="FGV93" s="244"/>
      <c r="FGW93" s="244"/>
      <c r="FGX93" s="244"/>
      <c r="FGY93" s="244"/>
      <c r="FGZ93" s="244"/>
      <c r="FHA93" s="244"/>
      <c r="FHB93" s="244"/>
      <c r="FHC93" s="244"/>
      <c r="FHD93" s="244"/>
      <c r="FHE93" s="244"/>
      <c r="FHF93" s="244"/>
      <c r="FHG93" s="244"/>
      <c r="FHH93" s="244"/>
      <c r="FHI93" s="244"/>
      <c r="FHJ93" s="244"/>
      <c r="FHK93" s="244"/>
      <c r="FHL93" s="244"/>
      <c r="FHM93" s="244"/>
      <c r="FHN93" s="244"/>
      <c r="FHO93" s="244"/>
      <c r="FHP93" s="244"/>
      <c r="FHQ93" s="244"/>
      <c r="FHR93" s="244"/>
      <c r="FHS93" s="244"/>
      <c r="FHT93" s="244"/>
      <c r="FHU93" s="244"/>
      <c r="FHV93" s="244"/>
      <c r="FHW93" s="244"/>
      <c r="FHX93" s="244"/>
      <c r="FHY93" s="244"/>
      <c r="FHZ93" s="244"/>
      <c r="FIA93" s="244"/>
      <c r="FIB93" s="244"/>
      <c r="FIC93" s="244"/>
      <c r="FID93" s="244"/>
      <c r="FIE93" s="244"/>
      <c r="FIF93" s="244"/>
      <c r="FIG93" s="244"/>
      <c r="FIH93" s="244"/>
      <c r="FII93" s="244"/>
      <c r="FIJ93" s="244"/>
      <c r="FIK93" s="244"/>
      <c r="FIL93" s="244"/>
      <c r="FIM93" s="244"/>
      <c r="FIN93" s="244"/>
      <c r="FIO93" s="244"/>
      <c r="FIP93" s="244"/>
      <c r="FIQ93" s="244"/>
      <c r="FIR93" s="244"/>
      <c r="FIS93" s="244"/>
      <c r="FIT93" s="244"/>
      <c r="FIU93" s="244"/>
      <c r="FIV93" s="244"/>
      <c r="FIW93" s="244"/>
      <c r="FIX93" s="244"/>
      <c r="FIY93" s="244"/>
      <c r="FIZ93" s="244"/>
      <c r="FJA93" s="244"/>
      <c r="FJB93" s="244"/>
      <c r="FJC93" s="244"/>
      <c r="FJD93" s="244"/>
      <c r="FJE93" s="244"/>
      <c r="FJF93" s="244"/>
      <c r="FJG93" s="244"/>
      <c r="FJH93" s="244"/>
      <c r="FJI93" s="244"/>
      <c r="FJJ93" s="244"/>
      <c r="FJK93" s="244"/>
      <c r="FJL93" s="244"/>
      <c r="FJM93" s="244"/>
      <c r="FJN93" s="244"/>
      <c r="FJO93" s="244"/>
      <c r="FJP93" s="244"/>
      <c r="FJQ93" s="244"/>
      <c r="FJR93" s="244"/>
      <c r="FJS93" s="244"/>
      <c r="FJT93" s="244"/>
      <c r="FJU93" s="244"/>
      <c r="FJV93" s="244"/>
      <c r="FJW93" s="244"/>
      <c r="FJX93" s="244"/>
      <c r="FJY93" s="244"/>
      <c r="FJZ93" s="244"/>
      <c r="FKA93" s="244"/>
      <c r="FKB93" s="244"/>
      <c r="FKC93" s="244"/>
      <c r="FKD93" s="244"/>
      <c r="FKE93" s="244"/>
      <c r="FKF93" s="244"/>
      <c r="FKG93" s="244"/>
      <c r="FKH93" s="244"/>
      <c r="FKI93" s="244"/>
      <c r="FKJ93" s="244"/>
      <c r="FKK93" s="244"/>
      <c r="FKL93" s="244"/>
      <c r="FKM93" s="244"/>
      <c r="FKN93" s="244"/>
      <c r="FKO93" s="244"/>
      <c r="FKP93" s="244"/>
      <c r="FKQ93" s="244"/>
      <c r="FKR93" s="244"/>
      <c r="FKS93" s="244"/>
      <c r="FKT93" s="244"/>
      <c r="FKU93" s="244"/>
      <c r="FKV93" s="244"/>
      <c r="FKW93" s="244"/>
      <c r="FKX93" s="244"/>
      <c r="FKY93" s="244"/>
      <c r="FKZ93" s="244"/>
      <c r="FLA93" s="244"/>
      <c r="FLB93" s="244"/>
      <c r="FLC93" s="244"/>
      <c r="FLD93" s="244"/>
      <c r="FLE93" s="244"/>
      <c r="FLF93" s="244"/>
      <c r="FLG93" s="244"/>
      <c r="FLH93" s="244"/>
      <c r="FLI93" s="244"/>
      <c r="FLJ93" s="244"/>
      <c r="FLK93" s="244"/>
      <c r="FLL93" s="244"/>
      <c r="FLM93" s="244"/>
      <c r="FLN93" s="244"/>
      <c r="FLO93" s="244"/>
      <c r="FLP93" s="244"/>
      <c r="FLQ93" s="244"/>
      <c r="FLR93" s="244"/>
      <c r="FLS93" s="244"/>
      <c r="FLT93" s="244"/>
      <c r="FLU93" s="244"/>
      <c r="FLV93" s="244"/>
      <c r="FLW93" s="244"/>
      <c r="FLX93" s="244"/>
      <c r="FLY93" s="244"/>
      <c r="FLZ93" s="244"/>
      <c r="FMA93" s="244"/>
      <c r="FMB93" s="244"/>
      <c r="FMC93" s="244"/>
      <c r="FMD93" s="244"/>
      <c r="FME93" s="244"/>
      <c r="FMF93" s="244"/>
      <c r="FMG93" s="244"/>
      <c r="FMH93" s="244"/>
      <c r="FMI93" s="244"/>
      <c r="FMJ93" s="244"/>
      <c r="FMK93" s="244"/>
      <c r="FML93" s="244"/>
      <c r="FMM93" s="244"/>
      <c r="FMN93" s="244"/>
      <c r="FMO93" s="244"/>
      <c r="FMP93" s="244"/>
      <c r="FMQ93" s="244"/>
      <c r="FMR93" s="244"/>
      <c r="FMS93" s="244"/>
      <c r="FMT93" s="244"/>
      <c r="FMU93" s="244"/>
      <c r="FMV93" s="244"/>
      <c r="FMW93" s="244"/>
      <c r="FMX93" s="244"/>
      <c r="FMY93" s="244"/>
      <c r="FMZ93" s="244"/>
      <c r="FNA93" s="244"/>
      <c r="FNB93" s="244"/>
      <c r="FNC93" s="244"/>
      <c r="FND93" s="244"/>
      <c r="FNE93" s="244"/>
      <c r="FNF93" s="244"/>
      <c r="FNG93" s="244"/>
      <c r="FNH93" s="244"/>
      <c r="FNI93" s="244"/>
      <c r="FNJ93" s="244"/>
      <c r="FNK93" s="244"/>
      <c r="FNL93" s="244"/>
      <c r="FNM93" s="244"/>
      <c r="FNN93" s="244"/>
      <c r="FNO93" s="244"/>
      <c r="FNP93" s="244"/>
      <c r="FNQ93" s="244"/>
      <c r="FNR93" s="244"/>
      <c r="FNS93" s="244"/>
      <c r="FNT93" s="244"/>
      <c r="FNU93" s="244"/>
      <c r="FNV93" s="244"/>
      <c r="FNW93" s="244"/>
      <c r="FNX93" s="244"/>
      <c r="FNY93" s="244"/>
      <c r="FNZ93" s="244"/>
      <c r="FOA93" s="244"/>
      <c r="FOB93" s="244"/>
      <c r="FOC93" s="244"/>
      <c r="FOD93" s="244"/>
      <c r="FOE93" s="244"/>
      <c r="FOF93" s="244"/>
      <c r="FOG93" s="244"/>
      <c r="FOH93" s="244"/>
      <c r="FOI93" s="244"/>
      <c r="FOJ93" s="244"/>
      <c r="FOK93" s="244"/>
      <c r="FOL93" s="244"/>
      <c r="FOM93" s="244"/>
      <c r="FON93" s="244"/>
      <c r="FOO93" s="244"/>
      <c r="FOP93" s="244"/>
      <c r="FOQ93" s="244"/>
      <c r="FOR93" s="244"/>
      <c r="FOS93" s="244"/>
      <c r="FOT93" s="244"/>
      <c r="FOU93" s="244"/>
      <c r="FOV93" s="244"/>
      <c r="FOW93" s="244"/>
      <c r="FOX93" s="244"/>
      <c r="FOY93" s="244"/>
      <c r="FOZ93" s="244"/>
      <c r="FPA93" s="244"/>
      <c r="FPB93" s="244"/>
      <c r="FPC93" s="244"/>
      <c r="FPD93" s="244"/>
      <c r="FPE93" s="244"/>
      <c r="FPF93" s="244"/>
      <c r="FPG93" s="244"/>
      <c r="FPH93" s="244"/>
      <c r="FPI93" s="244"/>
      <c r="FPJ93" s="244"/>
      <c r="FPK93" s="244"/>
      <c r="FPL93" s="244"/>
      <c r="FPM93" s="244"/>
      <c r="FPN93" s="244"/>
      <c r="FPO93" s="244"/>
      <c r="FPP93" s="244"/>
      <c r="FPQ93" s="244"/>
      <c r="FPR93" s="244"/>
      <c r="FPS93" s="244"/>
      <c r="FPT93" s="244"/>
      <c r="FPU93" s="244"/>
      <c r="FPV93" s="244"/>
      <c r="FPW93" s="244"/>
      <c r="FPX93" s="244"/>
      <c r="FPY93" s="244"/>
      <c r="FPZ93" s="244"/>
      <c r="FQA93" s="244"/>
      <c r="FQB93" s="244"/>
      <c r="FQC93" s="244"/>
      <c r="FQD93" s="244"/>
      <c r="FQE93" s="244"/>
      <c r="FQF93" s="244"/>
      <c r="FQG93" s="244"/>
      <c r="FQH93" s="244"/>
      <c r="FQI93" s="244"/>
      <c r="FQJ93" s="244"/>
      <c r="FQK93" s="244"/>
      <c r="FQL93" s="244"/>
      <c r="FQM93" s="244"/>
      <c r="FQN93" s="244"/>
      <c r="FQO93" s="244"/>
      <c r="FQP93" s="244"/>
      <c r="FQQ93" s="244"/>
      <c r="FQR93" s="244"/>
      <c r="FQS93" s="244"/>
      <c r="FQT93" s="244"/>
      <c r="FQU93" s="244"/>
      <c r="FQV93" s="244"/>
      <c r="FQW93" s="244"/>
      <c r="FQX93" s="244"/>
      <c r="FQY93" s="244"/>
      <c r="FQZ93" s="244"/>
      <c r="FRA93" s="244"/>
      <c r="FRB93" s="244"/>
      <c r="FRC93" s="244"/>
      <c r="FRD93" s="244"/>
      <c r="FRE93" s="244"/>
      <c r="FRF93" s="244"/>
      <c r="FRG93" s="244"/>
      <c r="FRH93" s="244"/>
      <c r="FRI93" s="244"/>
      <c r="FRJ93" s="244"/>
      <c r="FRK93" s="244"/>
      <c r="FRL93" s="244"/>
      <c r="FRM93" s="244"/>
      <c r="FRN93" s="244"/>
      <c r="FRO93" s="244"/>
      <c r="FRP93" s="244"/>
      <c r="FRQ93" s="244"/>
      <c r="FRR93" s="244"/>
      <c r="FRS93" s="244"/>
      <c r="FRT93" s="244"/>
      <c r="FRU93" s="244"/>
      <c r="FRV93" s="244"/>
      <c r="FRW93" s="244"/>
      <c r="FRX93" s="244"/>
      <c r="FRY93" s="244"/>
      <c r="FRZ93" s="244"/>
      <c r="FSA93" s="244"/>
      <c r="FSB93" s="244"/>
      <c r="FSC93" s="244"/>
      <c r="FSD93" s="244"/>
      <c r="FSE93" s="244"/>
      <c r="FSF93" s="244"/>
      <c r="FSG93" s="244"/>
      <c r="FSH93" s="244"/>
      <c r="FSI93" s="244"/>
      <c r="FSJ93" s="244"/>
      <c r="FSK93" s="244"/>
      <c r="FSL93" s="244"/>
      <c r="FSM93" s="244"/>
      <c r="FSN93" s="244"/>
      <c r="FSO93" s="244"/>
      <c r="FSP93" s="244"/>
      <c r="FSQ93" s="244"/>
      <c r="FSR93" s="244"/>
      <c r="FSS93" s="244"/>
      <c r="FST93" s="244"/>
      <c r="FSU93" s="244"/>
      <c r="FSV93" s="244"/>
      <c r="FSW93" s="244"/>
      <c r="FSX93" s="244"/>
      <c r="FSY93" s="244"/>
      <c r="FSZ93" s="244"/>
      <c r="FTA93" s="244"/>
      <c r="FTB93" s="244"/>
      <c r="FTC93" s="244"/>
      <c r="FTD93" s="244"/>
      <c r="FTE93" s="244"/>
      <c r="FTF93" s="244"/>
      <c r="FTG93" s="244"/>
      <c r="FTH93" s="244"/>
      <c r="FTI93" s="244"/>
      <c r="FTJ93" s="244"/>
      <c r="FTK93" s="244"/>
      <c r="FTL93" s="244"/>
      <c r="FTM93" s="244"/>
      <c r="FTN93" s="244"/>
      <c r="FTO93" s="244"/>
      <c r="FTP93" s="244"/>
      <c r="FTQ93" s="244"/>
      <c r="FTR93" s="244"/>
      <c r="FTS93" s="244"/>
      <c r="FTT93" s="244"/>
      <c r="FTU93" s="244"/>
      <c r="FTV93" s="244"/>
      <c r="FTW93" s="244"/>
      <c r="FTX93" s="244"/>
      <c r="FTY93" s="244"/>
      <c r="FTZ93" s="244"/>
      <c r="FUA93" s="244"/>
      <c r="FUB93" s="244"/>
      <c r="FUC93" s="244"/>
      <c r="FUD93" s="244"/>
      <c r="FUE93" s="244"/>
      <c r="FUF93" s="244"/>
      <c r="FUG93" s="244"/>
      <c r="FUH93" s="244"/>
      <c r="FUI93" s="244"/>
      <c r="FUJ93" s="244"/>
      <c r="FUK93" s="244"/>
      <c r="FUL93" s="244"/>
      <c r="FUM93" s="244"/>
      <c r="FUN93" s="244"/>
      <c r="FUO93" s="244"/>
      <c r="FUP93" s="244"/>
      <c r="FUQ93" s="244"/>
      <c r="FUR93" s="244"/>
      <c r="FUS93" s="244"/>
      <c r="FUT93" s="244"/>
      <c r="FUU93" s="244"/>
      <c r="FUV93" s="244"/>
      <c r="FUW93" s="244"/>
      <c r="FUX93" s="244"/>
      <c r="FUY93" s="244"/>
      <c r="FUZ93" s="244"/>
      <c r="FVA93" s="244"/>
      <c r="FVB93" s="244"/>
      <c r="FVC93" s="244"/>
      <c r="FVD93" s="244"/>
      <c r="FVE93" s="244"/>
      <c r="FVF93" s="244"/>
      <c r="FVG93" s="244"/>
      <c r="FVH93" s="244"/>
      <c r="FVI93" s="244"/>
      <c r="FVJ93" s="244"/>
      <c r="FVK93" s="244"/>
      <c r="FVL93" s="244"/>
      <c r="FVM93" s="244"/>
      <c r="FVN93" s="244"/>
      <c r="FVO93" s="244"/>
      <c r="FVP93" s="244"/>
      <c r="FVQ93" s="244"/>
      <c r="FVR93" s="244"/>
      <c r="FVS93" s="244"/>
      <c r="FVT93" s="244"/>
      <c r="FVU93" s="244"/>
      <c r="FVV93" s="244"/>
      <c r="FVW93" s="244"/>
      <c r="FVX93" s="244"/>
      <c r="FVY93" s="244"/>
      <c r="FVZ93" s="244"/>
      <c r="FWA93" s="244"/>
      <c r="FWB93" s="244"/>
      <c r="FWC93" s="244"/>
      <c r="FWD93" s="244"/>
      <c r="FWE93" s="244"/>
      <c r="FWF93" s="244"/>
      <c r="FWG93" s="244"/>
      <c r="FWH93" s="244"/>
      <c r="FWI93" s="244"/>
      <c r="FWJ93" s="244"/>
      <c r="FWK93" s="244"/>
      <c r="FWL93" s="244"/>
      <c r="FWM93" s="244"/>
      <c r="FWN93" s="244"/>
      <c r="FWO93" s="244"/>
      <c r="FWP93" s="244"/>
      <c r="FWQ93" s="244"/>
      <c r="FWR93" s="244"/>
      <c r="FWS93" s="244"/>
      <c r="FWT93" s="244"/>
      <c r="FWU93" s="244"/>
      <c r="FWV93" s="244"/>
      <c r="FWW93" s="244"/>
      <c r="FWX93" s="244"/>
      <c r="FWY93" s="244"/>
      <c r="FWZ93" s="244"/>
      <c r="FXA93" s="244"/>
      <c r="FXB93" s="244"/>
      <c r="FXC93" s="244"/>
      <c r="FXD93" s="244"/>
      <c r="FXE93" s="244"/>
      <c r="FXF93" s="244"/>
      <c r="FXG93" s="244"/>
      <c r="FXH93" s="244"/>
      <c r="FXI93" s="244"/>
      <c r="FXJ93" s="244"/>
      <c r="FXK93" s="244"/>
      <c r="FXL93" s="244"/>
      <c r="FXM93" s="244"/>
      <c r="FXN93" s="244"/>
      <c r="FXO93" s="244"/>
      <c r="FXP93" s="244"/>
      <c r="FXQ93" s="244"/>
      <c r="FXR93" s="244"/>
      <c r="FXS93" s="244"/>
      <c r="FXT93" s="244"/>
      <c r="FXU93" s="244"/>
      <c r="FXV93" s="244"/>
      <c r="FXW93" s="244"/>
      <c r="FXX93" s="244"/>
      <c r="FXY93" s="244"/>
      <c r="FXZ93" s="244"/>
      <c r="FYA93" s="244"/>
      <c r="FYB93" s="244"/>
      <c r="FYC93" s="244"/>
      <c r="FYD93" s="244"/>
      <c r="FYE93" s="244"/>
      <c r="FYF93" s="244"/>
      <c r="FYG93" s="244"/>
      <c r="FYH93" s="244"/>
      <c r="FYI93" s="244"/>
      <c r="FYJ93" s="244"/>
      <c r="FYK93" s="244"/>
      <c r="FYL93" s="244"/>
      <c r="FYM93" s="244"/>
      <c r="FYN93" s="244"/>
      <c r="FYO93" s="244"/>
      <c r="FYP93" s="244"/>
      <c r="FYQ93" s="244"/>
      <c r="FYR93" s="244"/>
      <c r="FYS93" s="244"/>
      <c r="FYT93" s="244"/>
      <c r="FYU93" s="244"/>
      <c r="FYV93" s="244"/>
      <c r="FYW93" s="244"/>
      <c r="FYX93" s="244"/>
      <c r="FYY93" s="244"/>
      <c r="FYZ93" s="244"/>
      <c r="FZA93" s="244"/>
      <c r="FZB93" s="244"/>
      <c r="FZC93" s="244"/>
      <c r="FZD93" s="244"/>
      <c r="FZE93" s="244"/>
      <c r="FZF93" s="244"/>
      <c r="FZG93" s="244"/>
      <c r="FZH93" s="244"/>
      <c r="FZI93" s="244"/>
      <c r="FZJ93" s="244"/>
      <c r="FZK93" s="244"/>
      <c r="FZL93" s="244"/>
      <c r="FZM93" s="244"/>
      <c r="FZN93" s="244"/>
      <c r="FZO93" s="244"/>
      <c r="FZP93" s="244"/>
      <c r="FZQ93" s="244"/>
      <c r="FZR93" s="244"/>
      <c r="FZS93" s="244"/>
      <c r="FZT93" s="244"/>
      <c r="FZU93" s="244"/>
      <c r="FZV93" s="244"/>
      <c r="FZW93" s="244"/>
      <c r="FZX93" s="244"/>
      <c r="FZY93" s="244"/>
      <c r="FZZ93" s="244"/>
      <c r="GAA93" s="244"/>
      <c r="GAB93" s="244"/>
      <c r="GAC93" s="244"/>
      <c r="GAD93" s="244"/>
      <c r="GAE93" s="244"/>
      <c r="GAF93" s="244"/>
      <c r="GAG93" s="244"/>
      <c r="GAH93" s="244"/>
      <c r="GAI93" s="244"/>
      <c r="GAJ93" s="244"/>
      <c r="GAK93" s="244"/>
      <c r="GAL93" s="244"/>
      <c r="GAM93" s="244"/>
      <c r="GAN93" s="244"/>
      <c r="GAO93" s="244"/>
      <c r="GAP93" s="244"/>
      <c r="GAQ93" s="244"/>
      <c r="GAR93" s="244"/>
      <c r="GAS93" s="244"/>
      <c r="GAT93" s="244"/>
      <c r="GAU93" s="244"/>
      <c r="GAV93" s="244"/>
      <c r="GAW93" s="244"/>
      <c r="GAX93" s="244"/>
      <c r="GAY93" s="244"/>
      <c r="GAZ93" s="244"/>
      <c r="GBA93" s="244"/>
      <c r="GBB93" s="244"/>
      <c r="GBC93" s="244"/>
      <c r="GBD93" s="244"/>
      <c r="GBE93" s="244"/>
      <c r="GBF93" s="244"/>
      <c r="GBG93" s="244"/>
      <c r="GBH93" s="244"/>
      <c r="GBI93" s="244"/>
      <c r="GBJ93" s="244"/>
      <c r="GBK93" s="244"/>
      <c r="GBL93" s="244"/>
      <c r="GBM93" s="244"/>
      <c r="GBN93" s="244"/>
      <c r="GBO93" s="244"/>
      <c r="GBP93" s="244"/>
      <c r="GBQ93" s="244"/>
      <c r="GBR93" s="244"/>
      <c r="GBS93" s="244"/>
      <c r="GBT93" s="244"/>
      <c r="GBU93" s="244"/>
      <c r="GBV93" s="244"/>
      <c r="GBW93" s="244"/>
      <c r="GBX93" s="244"/>
      <c r="GBY93" s="244"/>
      <c r="GBZ93" s="244"/>
      <c r="GCA93" s="244"/>
      <c r="GCB93" s="244"/>
      <c r="GCC93" s="244"/>
      <c r="GCD93" s="244"/>
      <c r="GCE93" s="244"/>
      <c r="GCF93" s="244"/>
      <c r="GCG93" s="244"/>
      <c r="GCH93" s="244"/>
      <c r="GCI93" s="244"/>
      <c r="GCJ93" s="244"/>
      <c r="GCK93" s="244"/>
      <c r="GCL93" s="244"/>
      <c r="GCM93" s="244"/>
      <c r="GCN93" s="244"/>
      <c r="GCO93" s="244"/>
      <c r="GCP93" s="244"/>
      <c r="GCQ93" s="244"/>
      <c r="GCR93" s="244"/>
      <c r="GCS93" s="244"/>
      <c r="GCT93" s="244"/>
      <c r="GCU93" s="244"/>
      <c r="GCV93" s="244"/>
      <c r="GCW93" s="244"/>
      <c r="GCX93" s="244"/>
      <c r="GCY93" s="244"/>
      <c r="GCZ93" s="244"/>
      <c r="GDA93" s="244"/>
      <c r="GDB93" s="244"/>
      <c r="GDC93" s="244"/>
      <c r="GDD93" s="244"/>
      <c r="GDE93" s="244"/>
      <c r="GDF93" s="244"/>
      <c r="GDG93" s="244"/>
      <c r="GDH93" s="244"/>
      <c r="GDI93" s="244"/>
      <c r="GDJ93" s="244"/>
      <c r="GDK93" s="244"/>
      <c r="GDL93" s="244"/>
      <c r="GDM93" s="244"/>
      <c r="GDN93" s="244"/>
      <c r="GDO93" s="244"/>
      <c r="GDP93" s="244"/>
      <c r="GDQ93" s="244"/>
      <c r="GDR93" s="244"/>
      <c r="GDS93" s="244"/>
      <c r="GDT93" s="244"/>
      <c r="GDU93" s="244"/>
      <c r="GDV93" s="244"/>
      <c r="GDW93" s="244"/>
      <c r="GDX93" s="244"/>
      <c r="GDY93" s="244"/>
      <c r="GDZ93" s="244"/>
      <c r="GEA93" s="244"/>
      <c r="GEB93" s="244"/>
      <c r="GEC93" s="244"/>
      <c r="GED93" s="244"/>
      <c r="GEE93" s="244"/>
      <c r="GEF93" s="244"/>
      <c r="GEG93" s="244"/>
      <c r="GEH93" s="244"/>
      <c r="GEI93" s="244"/>
      <c r="GEJ93" s="244"/>
      <c r="GEK93" s="244"/>
      <c r="GEL93" s="244"/>
      <c r="GEM93" s="244"/>
      <c r="GEN93" s="244"/>
      <c r="GEO93" s="244"/>
      <c r="GEP93" s="244"/>
      <c r="GEQ93" s="244"/>
      <c r="GER93" s="244"/>
      <c r="GES93" s="244"/>
      <c r="GET93" s="244"/>
      <c r="GEU93" s="244"/>
      <c r="GEV93" s="244"/>
      <c r="GEW93" s="244"/>
      <c r="GEX93" s="244"/>
      <c r="GEY93" s="244"/>
      <c r="GEZ93" s="244"/>
      <c r="GFA93" s="244"/>
      <c r="GFB93" s="244"/>
      <c r="GFC93" s="244"/>
      <c r="GFD93" s="244"/>
      <c r="GFE93" s="244"/>
      <c r="GFF93" s="244"/>
      <c r="GFG93" s="244"/>
      <c r="GFH93" s="244"/>
      <c r="GFI93" s="244"/>
      <c r="GFJ93" s="244"/>
      <c r="GFK93" s="244"/>
      <c r="GFL93" s="244"/>
      <c r="GFM93" s="244"/>
      <c r="GFN93" s="244"/>
      <c r="GFO93" s="244"/>
      <c r="GFP93" s="244"/>
      <c r="GFQ93" s="244"/>
      <c r="GFR93" s="244"/>
      <c r="GFS93" s="244"/>
      <c r="GFT93" s="244"/>
      <c r="GFU93" s="244"/>
      <c r="GFV93" s="244"/>
      <c r="GFW93" s="244"/>
      <c r="GFX93" s="244"/>
      <c r="GFY93" s="244"/>
      <c r="GFZ93" s="244"/>
      <c r="GGA93" s="244"/>
      <c r="GGB93" s="244"/>
      <c r="GGC93" s="244"/>
      <c r="GGD93" s="244"/>
      <c r="GGE93" s="244"/>
      <c r="GGF93" s="244"/>
      <c r="GGG93" s="244"/>
      <c r="GGH93" s="244"/>
      <c r="GGI93" s="244"/>
      <c r="GGJ93" s="244"/>
      <c r="GGK93" s="244"/>
      <c r="GGL93" s="244"/>
      <c r="GGM93" s="244"/>
      <c r="GGN93" s="244"/>
      <c r="GGO93" s="244"/>
      <c r="GGP93" s="244"/>
      <c r="GGQ93" s="244"/>
      <c r="GGR93" s="244"/>
      <c r="GGS93" s="244"/>
      <c r="GGT93" s="244"/>
      <c r="GGU93" s="244"/>
      <c r="GGV93" s="244"/>
      <c r="GGW93" s="244"/>
      <c r="GGX93" s="244"/>
      <c r="GGY93" s="244"/>
      <c r="GGZ93" s="244"/>
      <c r="GHA93" s="244"/>
      <c r="GHB93" s="244"/>
      <c r="GHC93" s="244"/>
      <c r="GHD93" s="244"/>
      <c r="GHE93" s="244"/>
      <c r="GHF93" s="244"/>
      <c r="GHG93" s="244"/>
      <c r="GHH93" s="244"/>
      <c r="GHI93" s="244"/>
      <c r="GHJ93" s="244"/>
      <c r="GHK93" s="244"/>
      <c r="GHL93" s="244"/>
      <c r="GHM93" s="244"/>
      <c r="GHN93" s="244"/>
      <c r="GHO93" s="244"/>
      <c r="GHP93" s="244"/>
      <c r="GHQ93" s="244"/>
      <c r="GHR93" s="244"/>
      <c r="GHS93" s="244"/>
      <c r="GHT93" s="244"/>
      <c r="GHU93" s="244"/>
      <c r="GHV93" s="244"/>
      <c r="GHW93" s="244"/>
      <c r="GHX93" s="244"/>
      <c r="GHY93" s="244"/>
      <c r="GHZ93" s="244"/>
      <c r="GIA93" s="244"/>
      <c r="GIB93" s="244"/>
      <c r="GIC93" s="244"/>
      <c r="GID93" s="244"/>
      <c r="GIE93" s="244"/>
      <c r="GIF93" s="244"/>
      <c r="GIG93" s="244"/>
      <c r="GIH93" s="244"/>
      <c r="GII93" s="244"/>
      <c r="GIJ93" s="244"/>
      <c r="GIK93" s="244"/>
      <c r="GIL93" s="244"/>
      <c r="GIM93" s="244"/>
      <c r="GIN93" s="244"/>
      <c r="GIO93" s="244"/>
      <c r="GIP93" s="244"/>
      <c r="GIQ93" s="244"/>
      <c r="GIR93" s="244"/>
      <c r="GIS93" s="244"/>
      <c r="GIT93" s="244"/>
      <c r="GIU93" s="244"/>
      <c r="GIV93" s="244"/>
      <c r="GIW93" s="244"/>
      <c r="GIX93" s="244"/>
      <c r="GIY93" s="244"/>
      <c r="GIZ93" s="244"/>
      <c r="GJA93" s="244"/>
      <c r="GJB93" s="244"/>
      <c r="GJC93" s="244"/>
      <c r="GJD93" s="244"/>
      <c r="GJE93" s="244"/>
      <c r="GJF93" s="244"/>
      <c r="GJG93" s="244"/>
      <c r="GJH93" s="244"/>
      <c r="GJI93" s="244"/>
      <c r="GJJ93" s="244"/>
      <c r="GJK93" s="244"/>
      <c r="GJL93" s="244"/>
      <c r="GJM93" s="244"/>
      <c r="GJN93" s="244"/>
      <c r="GJO93" s="244"/>
      <c r="GJP93" s="244"/>
      <c r="GJQ93" s="244"/>
      <c r="GJR93" s="244"/>
      <c r="GJS93" s="244"/>
      <c r="GJT93" s="244"/>
      <c r="GJU93" s="244"/>
      <c r="GJV93" s="244"/>
      <c r="GJW93" s="244"/>
      <c r="GJX93" s="244"/>
      <c r="GJY93" s="244"/>
      <c r="GJZ93" s="244"/>
      <c r="GKA93" s="244"/>
      <c r="GKB93" s="244"/>
      <c r="GKC93" s="244"/>
      <c r="GKD93" s="244"/>
      <c r="GKE93" s="244"/>
      <c r="GKF93" s="244"/>
      <c r="GKG93" s="244"/>
      <c r="GKH93" s="244"/>
      <c r="GKI93" s="244"/>
      <c r="GKJ93" s="244"/>
      <c r="GKK93" s="244"/>
      <c r="GKL93" s="244"/>
      <c r="GKM93" s="244"/>
      <c r="GKN93" s="244"/>
      <c r="GKO93" s="244"/>
      <c r="GKP93" s="244"/>
      <c r="GKQ93" s="244"/>
      <c r="GKR93" s="244"/>
      <c r="GKS93" s="244"/>
      <c r="GKT93" s="244"/>
      <c r="GKU93" s="244"/>
      <c r="GKV93" s="244"/>
      <c r="GKW93" s="244"/>
      <c r="GKX93" s="244"/>
      <c r="GKY93" s="244"/>
      <c r="GKZ93" s="244"/>
      <c r="GLA93" s="244"/>
      <c r="GLB93" s="244"/>
      <c r="GLC93" s="244"/>
      <c r="GLD93" s="244"/>
      <c r="GLE93" s="244"/>
      <c r="GLF93" s="244"/>
      <c r="GLG93" s="244"/>
      <c r="GLH93" s="244"/>
      <c r="GLI93" s="244"/>
      <c r="GLJ93" s="244"/>
      <c r="GLK93" s="244"/>
      <c r="GLL93" s="244"/>
      <c r="GLM93" s="244"/>
      <c r="GLN93" s="244"/>
      <c r="GLO93" s="244"/>
      <c r="GLP93" s="244"/>
      <c r="GLQ93" s="244"/>
      <c r="GLR93" s="244"/>
      <c r="GLS93" s="244"/>
      <c r="GLT93" s="244"/>
      <c r="GLU93" s="244"/>
      <c r="GLV93" s="244"/>
      <c r="GLW93" s="244"/>
      <c r="GLX93" s="244"/>
      <c r="GLY93" s="244"/>
      <c r="GLZ93" s="244"/>
      <c r="GMA93" s="244"/>
      <c r="GMB93" s="244"/>
      <c r="GMC93" s="244"/>
      <c r="GMD93" s="244"/>
      <c r="GME93" s="244"/>
      <c r="GMF93" s="244"/>
      <c r="GMG93" s="244"/>
      <c r="GMH93" s="244"/>
      <c r="GMI93" s="244"/>
      <c r="GMJ93" s="244"/>
      <c r="GMK93" s="244"/>
      <c r="GML93" s="244"/>
      <c r="GMM93" s="244"/>
      <c r="GMN93" s="244"/>
      <c r="GMO93" s="244"/>
      <c r="GMP93" s="244"/>
      <c r="GMQ93" s="244"/>
      <c r="GMR93" s="244"/>
      <c r="GMS93" s="244"/>
      <c r="GMT93" s="244"/>
      <c r="GMU93" s="244"/>
      <c r="GMV93" s="244"/>
      <c r="GMW93" s="244"/>
      <c r="GMX93" s="244"/>
      <c r="GMY93" s="244"/>
      <c r="GMZ93" s="244"/>
      <c r="GNA93" s="244"/>
      <c r="GNB93" s="244"/>
      <c r="GNC93" s="244"/>
      <c r="GND93" s="244"/>
      <c r="GNE93" s="244"/>
      <c r="GNF93" s="244"/>
      <c r="GNG93" s="244"/>
      <c r="GNH93" s="244"/>
      <c r="GNI93" s="244"/>
      <c r="GNJ93" s="244"/>
      <c r="GNK93" s="244"/>
      <c r="GNL93" s="244"/>
      <c r="GNM93" s="244"/>
      <c r="GNN93" s="244"/>
      <c r="GNO93" s="244"/>
      <c r="GNP93" s="244"/>
      <c r="GNQ93" s="244"/>
      <c r="GNR93" s="244"/>
      <c r="GNS93" s="244"/>
      <c r="GNT93" s="244"/>
      <c r="GNU93" s="244"/>
      <c r="GNV93" s="244"/>
      <c r="GNW93" s="244"/>
      <c r="GNX93" s="244"/>
      <c r="GNY93" s="244"/>
      <c r="GNZ93" s="244"/>
      <c r="GOA93" s="244"/>
      <c r="GOB93" s="244"/>
      <c r="GOC93" s="244"/>
      <c r="GOD93" s="244"/>
      <c r="GOE93" s="244"/>
      <c r="GOF93" s="244"/>
      <c r="GOG93" s="244"/>
      <c r="GOH93" s="244"/>
      <c r="GOI93" s="244"/>
      <c r="GOJ93" s="244"/>
      <c r="GOK93" s="244"/>
      <c r="GOL93" s="244"/>
      <c r="GOM93" s="244"/>
      <c r="GON93" s="244"/>
      <c r="GOO93" s="244"/>
      <c r="GOP93" s="244"/>
      <c r="GOQ93" s="244"/>
      <c r="GOR93" s="244"/>
      <c r="GOS93" s="244"/>
      <c r="GOT93" s="244"/>
      <c r="GOU93" s="244"/>
      <c r="GOV93" s="244"/>
      <c r="GOW93" s="244"/>
      <c r="GOX93" s="244"/>
      <c r="GOY93" s="244"/>
      <c r="GOZ93" s="244"/>
      <c r="GPA93" s="244"/>
      <c r="GPB93" s="244"/>
      <c r="GPC93" s="244"/>
      <c r="GPD93" s="244"/>
      <c r="GPE93" s="244"/>
      <c r="GPF93" s="244"/>
      <c r="GPG93" s="244"/>
      <c r="GPH93" s="244"/>
      <c r="GPI93" s="244"/>
      <c r="GPJ93" s="244"/>
      <c r="GPK93" s="244"/>
      <c r="GPL93" s="244"/>
      <c r="GPM93" s="244"/>
      <c r="GPN93" s="244"/>
      <c r="GPO93" s="244"/>
      <c r="GPP93" s="244"/>
      <c r="GPQ93" s="244"/>
      <c r="GPR93" s="244"/>
      <c r="GPS93" s="244"/>
      <c r="GPT93" s="244"/>
      <c r="GPU93" s="244"/>
      <c r="GPV93" s="244"/>
      <c r="GPW93" s="244"/>
      <c r="GPX93" s="244"/>
      <c r="GPY93" s="244"/>
      <c r="GPZ93" s="244"/>
      <c r="GQA93" s="244"/>
      <c r="GQB93" s="244"/>
      <c r="GQC93" s="244"/>
      <c r="GQD93" s="244"/>
      <c r="GQE93" s="244"/>
      <c r="GQF93" s="244"/>
      <c r="GQG93" s="244"/>
      <c r="GQH93" s="244"/>
      <c r="GQI93" s="244"/>
      <c r="GQJ93" s="244"/>
      <c r="GQK93" s="244"/>
      <c r="GQL93" s="244"/>
      <c r="GQM93" s="244"/>
      <c r="GQN93" s="244"/>
      <c r="GQO93" s="244"/>
      <c r="GQP93" s="244"/>
      <c r="GQQ93" s="244"/>
      <c r="GQR93" s="244"/>
      <c r="GQS93" s="244"/>
      <c r="GQT93" s="244"/>
      <c r="GQU93" s="244"/>
      <c r="GQV93" s="244"/>
      <c r="GQW93" s="244"/>
      <c r="GQX93" s="244"/>
      <c r="GQY93" s="244"/>
      <c r="GQZ93" s="244"/>
      <c r="GRA93" s="244"/>
      <c r="GRB93" s="244"/>
      <c r="GRC93" s="244"/>
      <c r="GRD93" s="244"/>
      <c r="GRE93" s="244"/>
      <c r="GRF93" s="244"/>
      <c r="GRG93" s="244"/>
      <c r="GRH93" s="244"/>
      <c r="GRI93" s="244"/>
      <c r="GRJ93" s="244"/>
      <c r="GRK93" s="244"/>
      <c r="GRL93" s="244"/>
      <c r="GRM93" s="244"/>
      <c r="GRN93" s="244"/>
      <c r="GRO93" s="244"/>
      <c r="GRP93" s="244"/>
      <c r="GRQ93" s="244"/>
      <c r="GRR93" s="244"/>
      <c r="GRS93" s="244"/>
      <c r="GRT93" s="244"/>
      <c r="GRU93" s="244"/>
      <c r="GRV93" s="244"/>
      <c r="GRW93" s="244"/>
      <c r="GRX93" s="244"/>
      <c r="GRY93" s="244"/>
      <c r="GRZ93" s="244"/>
      <c r="GSA93" s="244"/>
      <c r="GSB93" s="244"/>
      <c r="GSC93" s="244"/>
      <c r="GSD93" s="244"/>
      <c r="GSE93" s="244"/>
      <c r="GSF93" s="244"/>
      <c r="GSG93" s="244"/>
      <c r="GSH93" s="244"/>
      <c r="GSI93" s="244"/>
      <c r="GSJ93" s="244"/>
      <c r="GSK93" s="244"/>
      <c r="GSL93" s="244"/>
      <c r="GSM93" s="244"/>
      <c r="GSN93" s="244"/>
      <c r="GSO93" s="244"/>
      <c r="GSP93" s="244"/>
      <c r="GSQ93" s="244"/>
      <c r="GSR93" s="244"/>
      <c r="GSS93" s="244"/>
      <c r="GST93" s="244"/>
      <c r="GSU93" s="244"/>
      <c r="GSV93" s="244"/>
      <c r="GSW93" s="244"/>
      <c r="GSX93" s="244"/>
      <c r="GSY93" s="244"/>
      <c r="GSZ93" s="244"/>
      <c r="GTA93" s="244"/>
      <c r="GTB93" s="244"/>
      <c r="GTC93" s="244"/>
      <c r="GTD93" s="244"/>
      <c r="GTE93" s="244"/>
      <c r="GTF93" s="244"/>
      <c r="GTG93" s="244"/>
      <c r="GTH93" s="244"/>
      <c r="GTI93" s="244"/>
      <c r="GTJ93" s="244"/>
      <c r="GTK93" s="244"/>
      <c r="GTL93" s="244"/>
      <c r="GTM93" s="244"/>
      <c r="GTN93" s="244"/>
      <c r="GTO93" s="244"/>
      <c r="GTP93" s="244"/>
      <c r="GTQ93" s="244"/>
      <c r="GTR93" s="244"/>
      <c r="GTS93" s="244"/>
      <c r="GTT93" s="244"/>
      <c r="GTU93" s="244"/>
      <c r="GTV93" s="244"/>
      <c r="GTW93" s="244"/>
      <c r="GTX93" s="244"/>
      <c r="GTY93" s="244"/>
      <c r="GTZ93" s="244"/>
      <c r="GUA93" s="244"/>
      <c r="GUB93" s="244"/>
      <c r="GUC93" s="244"/>
      <c r="GUD93" s="244"/>
      <c r="GUE93" s="244"/>
      <c r="GUF93" s="244"/>
      <c r="GUG93" s="244"/>
      <c r="GUH93" s="244"/>
      <c r="GUI93" s="244"/>
      <c r="GUJ93" s="244"/>
      <c r="GUK93" s="244"/>
      <c r="GUL93" s="244"/>
      <c r="GUM93" s="244"/>
      <c r="GUN93" s="244"/>
      <c r="GUO93" s="244"/>
      <c r="GUP93" s="244"/>
      <c r="GUQ93" s="244"/>
      <c r="GUR93" s="244"/>
      <c r="GUS93" s="244"/>
      <c r="GUT93" s="244"/>
      <c r="GUU93" s="244"/>
      <c r="GUV93" s="244"/>
      <c r="GUW93" s="244"/>
      <c r="GUX93" s="244"/>
      <c r="GUY93" s="244"/>
      <c r="GUZ93" s="244"/>
      <c r="GVA93" s="244"/>
      <c r="GVB93" s="244"/>
      <c r="GVC93" s="244"/>
      <c r="GVD93" s="244"/>
      <c r="GVE93" s="244"/>
      <c r="GVF93" s="244"/>
      <c r="GVG93" s="244"/>
      <c r="GVH93" s="244"/>
      <c r="GVI93" s="244"/>
      <c r="GVJ93" s="244"/>
      <c r="GVK93" s="244"/>
      <c r="GVL93" s="244"/>
      <c r="GVM93" s="244"/>
      <c r="GVN93" s="244"/>
      <c r="GVO93" s="244"/>
      <c r="GVP93" s="244"/>
      <c r="GVQ93" s="244"/>
      <c r="GVR93" s="244"/>
      <c r="GVS93" s="244"/>
      <c r="GVT93" s="244"/>
      <c r="GVU93" s="244"/>
      <c r="GVV93" s="244"/>
      <c r="GVW93" s="244"/>
      <c r="GVX93" s="244"/>
      <c r="GVY93" s="244"/>
      <c r="GVZ93" s="244"/>
      <c r="GWA93" s="244"/>
      <c r="GWB93" s="244"/>
      <c r="GWC93" s="244"/>
      <c r="GWD93" s="244"/>
      <c r="GWE93" s="244"/>
      <c r="GWF93" s="244"/>
      <c r="GWG93" s="244"/>
      <c r="GWH93" s="244"/>
      <c r="GWI93" s="244"/>
      <c r="GWJ93" s="244"/>
      <c r="GWK93" s="244"/>
      <c r="GWL93" s="244"/>
      <c r="GWM93" s="244"/>
      <c r="GWN93" s="244"/>
      <c r="GWO93" s="244"/>
      <c r="GWP93" s="244"/>
      <c r="GWQ93" s="244"/>
      <c r="GWR93" s="244"/>
      <c r="GWS93" s="244"/>
      <c r="GWT93" s="244"/>
      <c r="GWU93" s="244"/>
      <c r="GWV93" s="244"/>
      <c r="GWW93" s="244"/>
      <c r="GWX93" s="244"/>
      <c r="GWY93" s="244"/>
      <c r="GWZ93" s="244"/>
      <c r="GXA93" s="244"/>
      <c r="GXB93" s="244"/>
      <c r="GXC93" s="244"/>
      <c r="GXD93" s="244"/>
      <c r="GXE93" s="244"/>
      <c r="GXF93" s="244"/>
      <c r="GXG93" s="244"/>
      <c r="GXH93" s="244"/>
      <c r="GXI93" s="244"/>
      <c r="GXJ93" s="244"/>
      <c r="GXK93" s="244"/>
      <c r="GXL93" s="244"/>
      <c r="GXM93" s="244"/>
      <c r="GXN93" s="244"/>
      <c r="GXO93" s="244"/>
      <c r="GXP93" s="244"/>
      <c r="GXQ93" s="244"/>
      <c r="GXR93" s="244"/>
      <c r="GXS93" s="244"/>
      <c r="GXT93" s="244"/>
      <c r="GXU93" s="244"/>
      <c r="GXV93" s="244"/>
      <c r="GXW93" s="244"/>
      <c r="GXX93" s="244"/>
      <c r="GXY93" s="244"/>
      <c r="GXZ93" s="244"/>
      <c r="GYA93" s="244"/>
      <c r="GYB93" s="244"/>
      <c r="GYC93" s="244"/>
      <c r="GYD93" s="244"/>
      <c r="GYE93" s="244"/>
      <c r="GYF93" s="244"/>
      <c r="GYG93" s="244"/>
      <c r="GYH93" s="244"/>
      <c r="GYI93" s="244"/>
      <c r="GYJ93" s="244"/>
      <c r="GYK93" s="244"/>
      <c r="GYL93" s="244"/>
      <c r="GYM93" s="244"/>
      <c r="GYN93" s="244"/>
      <c r="GYO93" s="244"/>
      <c r="GYP93" s="244"/>
      <c r="GYQ93" s="244"/>
      <c r="GYR93" s="244"/>
      <c r="GYS93" s="244"/>
      <c r="GYT93" s="244"/>
      <c r="GYU93" s="244"/>
      <c r="GYV93" s="244"/>
      <c r="GYW93" s="244"/>
      <c r="GYX93" s="244"/>
      <c r="GYY93" s="244"/>
      <c r="GYZ93" s="244"/>
      <c r="GZA93" s="244"/>
      <c r="GZB93" s="244"/>
      <c r="GZC93" s="244"/>
      <c r="GZD93" s="244"/>
      <c r="GZE93" s="244"/>
      <c r="GZF93" s="244"/>
      <c r="GZG93" s="244"/>
      <c r="GZH93" s="244"/>
      <c r="GZI93" s="244"/>
      <c r="GZJ93" s="244"/>
      <c r="GZK93" s="244"/>
      <c r="GZL93" s="244"/>
      <c r="GZM93" s="244"/>
      <c r="GZN93" s="244"/>
      <c r="GZO93" s="244"/>
      <c r="GZP93" s="244"/>
      <c r="GZQ93" s="244"/>
      <c r="GZR93" s="244"/>
      <c r="GZS93" s="244"/>
      <c r="GZT93" s="244"/>
      <c r="GZU93" s="244"/>
      <c r="GZV93" s="244"/>
      <c r="GZW93" s="244"/>
      <c r="GZX93" s="244"/>
      <c r="GZY93" s="244"/>
      <c r="GZZ93" s="244"/>
      <c r="HAA93" s="244"/>
      <c r="HAB93" s="244"/>
      <c r="HAC93" s="244"/>
      <c r="HAD93" s="244"/>
      <c r="HAE93" s="244"/>
      <c r="HAF93" s="244"/>
      <c r="HAG93" s="244"/>
      <c r="HAH93" s="244"/>
      <c r="HAI93" s="244"/>
      <c r="HAJ93" s="244"/>
      <c r="HAK93" s="244"/>
      <c r="HAL93" s="244"/>
      <c r="HAM93" s="244"/>
      <c r="HAN93" s="244"/>
      <c r="HAO93" s="244"/>
      <c r="HAP93" s="244"/>
      <c r="HAQ93" s="244"/>
      <c r="HAR93" s="244"/>
      <c r="HAS93" s="244"/>
      <c r="HAT93" s="244"/>
      <c r="HAU93" s="244"/>
      <c r="HAV93" s="244"/>
      <c r="HAW93" s="244"/>
      <c r="HAX93" s="244"/>
      <c r="HAY93" s="244"/>
      <c r="HAZ93" s="244"/>
      <c r="HBA93" s="244"/>
      <c r="HBB93" s="244"/>
      <c r="HBC93" s="244"/>
      <c r="HBD93" s="244"/>
      <c r="HBE93" s="244"/>
      <c r="HBF93" s="244"/>
      <c r="HBG93" s="244"/>
      <c r="HBH93" s="244"/>
      <c r="HBI93" s="244"/>
      <c r="HBJ93" s="244"/>
      <c r="HBK93" s="244"/>
      <c r="HBL93" s="244"/>
      <c r="HBM93" s="244"/>
      <c r="HBN93" s="244"/>
      <c r="HBO93" s="244"/>
      <c r="HBP93" s="244"/>
      <c r="HBQ93" s="244"/>
      <c r="HBR93" s="244"/>
      <c r="HBS93" s="244"/>
      <c r="HBT93" s="244"/>
      <c r="HBU93" s="244"/>
      <c r="HBV93" s="244"/>
      <c r="HBW93" s="244"/>
      <c r="HBX93" s="244"/>
      <c r="HBY93" s="244"/>
      <c r="HBZ93" s="244"/>
      <c r="HCA93" s="244"/>
      <c r="HCB93" s="244"/>
      <c r="HCC93" s="244"/>
      <c r="HCD93" s="244"/>
      <c r="HCE93" s="244"/>
      <c r="HCF93" s="244"/>
      <c r="HCG93" s="244"/>
      <c r="HCH93" s="244"/>
      <c r="HCI93" s="244"/>
      <c r="HCJ93" s="244"/>
      <c r="HCK93" s="244"/>
      <c r="HCL93" s="244"/>
      <c r="HCM93" s="244"/>
      <c r="HCN93" s="244"/>
      <c r="HCO93" s="244"/>
      <c r="HCP93" s="244"/>
      <c r="HCQ93" s="244"/>
      <c r="HCR93" s="244"/>
      <c r="HCS93" s="244"/>
      <c r="HCT93" s="244"/>
      <c r="HCU93" s="244"/>
      <c r="HCV93" s="244"/>
      <c r="HCW93" s="244"/>
      <c r="HCX93" s="244"/>
      <c r="HCY93" s="244"/>
      <c r="HCZ93" s="244"/>
      <c r="HDA93" s="244"/>
      <c r="HDB93" s="244"/>
      <c r="HDC93" s="244"/>
      <c r="HDD93" s="244"/>
      <c r="HDE93" s="244"/>
      <c r="HDF93" s="244"/>
      <c r="HDG93" s="244"/>
      <c r="HDH93" s="244"/>
      <c r="HDI93" s="244"/>
      <c r="HDJ93" s="244"/>
      <c r="HDK93" s="244"/>
      <c r="HDL93" s="244"/>
      <c r="HDM93" s="244"/>
      <c r="HDN93" s="244"/>
      <c r="HDO93" s="244"/>
      <c r="HDP93" s="244"/>
      <c r="HDQ93" s="244"/>
      <c r="HDR93" s="244"/>
      <c r="HDS93" s="244"/>
      <c r="HDT93" s="244"/>
      <c r="HDU93" s="244"/>
      <c r="HDV93" s="244"/>
      <c r="HDW93" s="244"/>
      <c r="HDX93" s="244"/>
      <c r="HDY93" s="244"/>
      <c r="HDZ93" s="244"/>
      <c r="HEA93" s="244"/>
      <c r="HEB93" s="244"/>
      <c r="HEC93" s="244"/>
      <c r="HED93" s="244"/>
      <c r="HEE93" s="244"/>
      <c r="HEF93" s="244"/>
      <c r="HEG93" s="244"/>
      <c r="HEH93" s="244"/>
      <c r="HEI93" s="244"/>
      <c r="HEJ93" s="244"/>
      <c r="HEK93" s="244"/>
      <c r="HEL93" s="244"/>
      <c r="HEM93" s="244"/>
      <c r="HEN93" s="244"/>
      <c r="HEO93" s="244"/>
      <c r="HEP93" s="244"/>
      <c r="HEQ93" s="244"/>
      <c r="HER93" s="244"/>
      <c r="HES93" s="244"/>
      <c r="HET93" s="244"/>
      <c r="HEU93" s="244"/>
      <c r="HEV93" s="244"/>
      <c r="HEW93" s="244"/>
      <c r="HEX93" s="244"/>
      <c r="HEY93" s="244"/>
      <c r="HEZ93" s="244"/>
      <c r="HFA93" s="244"/>
      <c r="HFB93" s="244"/>
      <c r="HFC93" s="244"/>
      <c r="HFD93" s="244"/>
      <c r="HFE93" s="244"/>
      <c r="HFF93" s="244"/>
      <c r="HFG93" s="244"/>
      <c r="HFH93" s="244"/>
      <c r="HFI93" s="244"/>
      <c r="HFJ93" s="244"/>
      <c r="HFK93" s="244"/>
      <c r="HFL93" s="244"/>
      <c r="HFM93" s="244"/>
      <c r="HFN93" s="244"/>
      <c r="HFO93" s="244"/>
      <c r="HFP93" s="244"/>
      <c r="HFQ93" s="244"/>
      <c r="HFR93" s="244"/>
      <c r="HFS93" s="244"/>
      <c r="HFT93" s="244"/>
      <c r="HFU93" s="244"/>
      <c r="HFV93" s="244"/>
      <c r="HFW93" s="244"/>
      <c r="HFX93" s="244"/>
      <c r="HFY93" s="244"/>
      <c r="HFZ93" s="244"/>
      <c r="HGA93" s="244"/>
      <c r="HGB93" s="244"/>
      <c r="HGC93" s="244"/>
      <c r="HGD93" s="244"/>
      <c r="HGE93" s="244"/>
      <c r="HGF93" s="244"/>
      <c r="HGG93" s="244"/>
      <c r="HGH93" s="244"/>
      <c r="HGI93" s="244"/>
      <c r="HGJ93" s="244"/>
      <c r="HGK93" s="244"/>
      <c r="HGL93" s="244"/>
      <c r="HGM93" s="244"/>
      <c r="HGN93" s="244"/>
      <c r="HGO93" s="244"/>
      <c r="HGP93" s="244"/>
      <c r="HGQ93" s="244"/>
      <c r="HGR93" s="244"/>
      <c r="HGS93" s="244"/>
      <c r="HGT93" s="244"/>
      <c r="HGU93" s="244"/>
      <c r="HGV93" s="244"/>
      <c r="HGW93" s="244"/>
      <c r="HGX93" s="244"/>
      <c r="HGY93" s="244"/>
      <c r="HGZ93" s="244"/>
      <c r="HHA93" s="244"/>
      <c r="HHB93" s="244"/>
      <c r="HHC93" s="244"/>
      <c r="HHD93" s="244"/>
      <c r="HHE93" s="244"/>
      <c r="HHF93" s="244"/>
      <c r="HHG93" s="244"/>
      <c r="HHH93" s="244"/>
      <c r="HHI93" s="244"/>
      <c r="HHJ93" s="244"/>
      <c r="HHK93" s="244"/>
      <c r="HHL93" s="244"/>
      <c r="HHM93" s="244"/>
      <c r="HHN93" s="244"/>
      <c r="HHO93" s="244"/>
      <c r="HHP93" s="244"/>
      <c r="HHQ93" s="244"/>
      <c r="HHR93" s="244"/>
      <c r="HHS93" s="244"/>
      <c r="HHT93" s="244"/>
      <c r="HHU93" s="244"/>
      <c r="HHV93" s="244"/>
      <c r="HHW93" s="244"/>
      <c r="HHX93" s="244"/>
      <c r="HHY93" s="244"/>
      <c r="HHZ93" s="244"/>
      <c r="HIA93" s="244"/>
      <c r="HIB93" s="244"/>
      <c r="HIC93" s="244"/>
      <c r="HID93" s="244"/>
      <c r="HIE93" s="244"/>
      <c r="HIF93" s="244"/>
      <c r="HIG93" s="244"/>
      <c r="HIH93" s="244"/>
      <c r="HII93" s="244"/>
      <c r="HIJ93" s="244"/>
      <c r="HIK93" s="244"/>
      <c r="HIL93" s="244"/>
      <c r="HIM93" s="244"/>
      <c r="HIN93" s="244"/>
      <c r="HIO93" s="244"/>
      <c r="HIP93" s="244"/>
      <c r="HIQ93" s="244"/>
      <c r="HIR93" s="244"/>
      <c r="HIS93" s="244"/>
      <c r="HIT93" s="244"/>
      <c r="HIU93" s="244"/>
      <c r="HIV93" s="244"/>
      <c r="HIW93" s="244"/>
      <c r="HIX93" s="244"/>
      <c r="HIY93" s="244"/>
      <c r="HIZ93" s="244"/>
      <c r="HJA93" s="244"/>
      <c r="HJB93" s="244"/>
      <c r="HJC93" s="244"/>
      <c r="HJD93" s="244"/>
      <c r="HJE93" s="244"/>
      <c r="HJF93" s="244"/>
      <c r="HJG93" s="244"/>
      <c r="HJH93" s="244"/>
      <c r="HJI93" s="244"/>
      <c r="HJJ93" s="244"/>
      <c r="HJK93" s="244"/>
      <c r="HJL93" s="244"/>
      <c r="HJM93" s="244"/>
      <c r="HJN93" s="244"/>
      <c r="HJO93" s="244"/>
      <c r="HJP93" s="244"/>
      <c r="HJQ93" s="244"/>
      <c r="HJR93" s="244"/>
      <c r="HJS93" s="244"/>
      <c r="HJT93" s="244"/>
      <c r="HJU93" s="244"/>
      <c r="HJV93" s="244"/>
      <c r="HJW93" s="244"/>
      <c r="HJX93" s="244"/>
      <c r="HJY93" s="244"/>
      <c r="HJZ93" s="244"/>
      <c r="HKA93" s="244"/>
      <c r="HKB93" s="244"/>
      <c r="HKC93" s="244"/>
      <c r="HKD93" s="244"/>
      <c r="HKE93" s="244"/>
      <c r="HKF93" s="244"/>
      <c r="HKG93" s="244"/>
      <c r="HKH93" s="244"/>
      <c r="HKI93" s="244"/>
      <c r="HKJ93" s="244"/>
      <c r="HKK93" s="244"/>
      <c r="HKL93" s="244"/>
      <c r="HKM93" s="244"/>
      <c r="HKN93" s="244"/>
      <c r="HKO93" s="244"/>
      <c r="HKP93" s="244"/>
      <c r="HKQ93" s="244"/>
      <c r="HKR93" s="244"/>
      <c r="HKS93" s="244"/>
      <c r="HKT93" s="244"/>
      <c r="HKU93" s="244"/>
      <c r="HKV93" s="244"/>
      <c r="HKW93" s="244"/>
      <c r="HKX93" s="244"/>
      <c r="HKY93" s="244"/>
      <c r="HKZ93" s="244"/>
      <c r="HLA93" s="244"/>
      <c r="HLB93" s="244"/>
      <c r="HLC93" s="244"/>
      <c r="HLD93" s="244"/>
      <c r="HLE93" s="244"/>
      <c r="HLF93" s="244"/>
      <c r="HLG93" s="244"/>
      <c r="HLH93" s="244"/>
      <c r="HLI93" s="244"/>
      <c r="HLJ93" s="244"/>
      <c r="HLK93" s="244"/>
      <c r="HLL93" s="244"/>
      <c r="HLM93" s="244"/>
      <c r="HLN93" s="244"/>
      <c r="HLO93" s="244"/>
      <c r="HLP93" s="244"/>
      <c r="HLQ93" s="244"/>
      <c r="HLR93" s="244"/>
      <c r="HLS93" s="244"/>
      <c r="HLT93" s="244"/>
      <c r="HLU93" s="244"/>
      <c r="HLV93" s="244"/>
      <c r="HLW93" s="244"/>
      <c r="HLX93" s="244"/>
      <c r="HLY93" s="244"/>
      <c r="HLZ93" s="244"/>
      <c r="HMA93" s="244"/>
      <c r="HMB93" s="244"/>
      <c r="HMC93" s="244"/>
      <c r="HMD93" s="244"/>
      <c r="HME93" s="244"/>
      <c r="HMF93" s="244"/>
      <c r="HMG93" s="244"/>
      <c r="HMH93" s="244"/>
      <c r="HMI93" s="244"/>
      <c r="HMJ93" s="244"/>
      <c r="HMK93" s="244"/>
      <c r="HML93" s="244"/>
      <c r="HMM93" s="244"/>
      <c r="HMN93" s="244"/>
      <c r="HMO93" s="244"/>
      <c r="HMP93" s="244"/>
      <c r="HMQ93" s="244"/>
      <c r="HMR93" s="244"/>
      <c r="HMS93" s="244"/>
      <c r="HMT93" s="244"/>
      <c r="HMU93" s="244"/>
      <c r="HMV93" s="244"/>
      <c r="HMW93" s="244"/>
      <c r="HMX93" s="244"/>
      <c r="HMY93" s="244"/>
      <c r="HMZ93" s="244"/>
      <c r="HNA93" s="244"/>
      <c r="HNB93" s="244"/>
      <c r="HNC93" s="244"/>
      <c r="HND93" s="244"/>
      <c r="HNE93" s="244"/>
      <c r="HNF93" s="244"/>
      <c r="HNG93" s="244"/>
      <c r="HNH93" s="244"/>
      <c r="HNI93" s="244"/>
      <c r="HNJ93" s="244"/>
      <c r="HNK93" s="244"/>
      <c r="HNL93" s="244"/>
      <c r="HNM93" s="244"/>
      <c r="HNN93" s="244"/>
      <c r="HNO93" s="244"/>
      <c r="HNP93" s="244"/>
      <c r="HNQ93" s="244"/>
      <c r="HNR93" s="244"/>
      <c r="HNS93" s="244"/>
      <c r="HNT93" s="244"/>
      <c r="HNU93" s="244"/>
      <c r="HNV93" s="244"/>
      <c r="HNW93" s="244"/>
      <c r="HNX93" s="244"/>
      <c r="HNY93" s="244"/>
      <c r="HNZ93" s="244"/>
      <c r="HOA93" s="244"/>
      <c r="HOB93" s="244"/>
      <c r="HOC93" s="244"/>
      <c r="HOD93" s="244"/>
      <c r="HOE93" s="244"/>
      <c r="HOF93" s="244"/>
      <c r="HOG93" s="244"/>
      <c r="HOH93" s="244"/>
      <c r="HOI93" s="244"/>
      <c r="HOJ93" s="244"/>
      <c r="HOK93" s="244"/>
      <c r="HOL93" s="244"/>
      <c r="HOM93" s="244"/>
      <c r="HON93" s="244"/>
      <c r="HOO93" s="244"/>
      <c r="HOP93" s="244"/>
      <c r="HOQ93" s="244"/>
      <c r="HOR93" s="244"/>
      <c r="HOS93" s="244"/>
      <c r="HOT93" s="244"/>
      <c r="HOU93" s="244"/>
      <c r="HOV93" s="244"/>
      <c r="HOW93" s="244"/>
      <c r="HOX93" s="244"/>
      <c r="HOY93" s="244"/>
      <c r="HOZ93" s="244"/>
      <c r="HPA93" s="244"/>
      <c r="HPB93" s="244"/>
      <c r="HPC93" s="244"/>
      <c r="HPD93" s="244"/>
      <c r="HPE93" s="244"/>
      <c r="HPF93" s="244"/>
      <c r="HPG93" s="244"/>
      <c r="HPH93" s="244"/>
      <c r="HPI93" s="244"/>
      <c r="HPJ93" s="244"/>
      <c r="HPK93" s="244"/>
      <c r="HPL93" s="244"/>
      <c r="HPM93" s="244"/>
      <c r="HPN93" s="244"/>
      <c r="HPO93" s="244"/>
      <c r="HPP93" s="244"/>
      <c r="HPQ93" s="244"/>
      <c r="HPR93" s="244"/>
      <c r="HPS93" s="244"/>
      <c r="HPT93" s="244"/>
      <c r="HPU93" s="244"/>
      <c r="HPV93" s="244"/>
      <c r="HPW93" s="244"/>
      <c r="HPX93" s="244"/>
      <c r="HPY93" s="244"/>
      <c r="HPZ93" s="244"/>
      <c r="HQA93" s="244"/>
      <c r="HQB93" s="244"/>
      <c r="HQC93" s="244"/>
      <c r="HQD93" s="244"/>
      <c r="HQE93" s="244"/>
      <c r="HQF93" s="244"/>
      <c r="HQG93" s="244"/>
      <c r="HQH93" s="244"/>
      <c r="HQI93" s="244"/>
      <c r="HQJ93" s="244"/>
      <c r="HQK93" s="244"/>
      <c r="HQL93" s="244"/>
      <c r="HQM93" s="244"/>
      <c r="HQN93" s="244"/>
      <c r="HQO93" s="244"/>
      <c r="HQP93" s="244"/>
      <c r="HQQ93" s="244"/>
      <c r="HQR93" s="244"/>
      <c r="HQS93" s="244"/>
      <c r="HQT93" s="244"/>
      <c r="HQU93" s="244"/>
      <c r="HQV93" s="244"/>
      <c r="HQW93" s="244"/>
      <c r="HQX93" s="244"/>
      <c r="HQY93" s="244"/>
      <c r="HQZ93" s="244"/>
      <c r="HRA93" s="244"/>
      <c r="HRB93" s="244"/>
      <c r="HRC93" s="244"/>
      <c r="HRD93" s="244"/>
      <c r="HRE93" s="244"/>
      <c r="HRF93" s="244"/>
      <c r="HRG93" s="244"/>
      <c r="HRH93" s="244"/>
      <c r="HRI93" s="244"/>
      <c r="HRJ93" s="244"/>
      <c r="HRK93" s="244"/>
      <c r="HRL93" s="244"/>
      <c r="HRM93" s="244"/>
      <c r="HRN93" s="244"/>
      <c r="HRO93" s="244"/>
      <c r="HRP93" s="244"/>
      <c r="HRQ93" s="244"/>
      <c r="HRR93" s="244"/>
      <c r="HRS93" s="244"/>
      <c r="HRT93" s="244"/>
      <c r="HRU93" s="244"/>
      <c r="HRV93" s="244"/>
      <c r="HRW93" s="244"/>
      <c r="HRX93" s="244"/>
      <c r="HRY93" s="244"/>
      <c r="HRZ93" s="244"/>
      <c r="HSA93" s="244"/>
      <c r="HSB93" s="244"/>
      <c r="HSC93" s="244"/>
      <c r="HSD93" s="244"/>
      <c r="HSE93" s="244"/>
      <c r="HSF93" s="244"/>
      <c r="HSG93" s="244"/>
      <c r="HSH93" s="244"/>
      <c r="HSI93" s="244"/>
      <c r="HSJ93" s="244"/>
      <c r="HSK93" s="244"/>
      <c r="HSL93" s="244"/>
      <c r="HSM93" s="244"/>
      <c r="HSN93" s="244"/>
      <c r="HSO93" s="244"/>
      <c r="HSP93" s="244"/>
      <c r="HSQ93" s="244"/>
      <c r="HSR93" s="244"/>
      <c r="HSS93" s="244"/>
      <c r="HST93" s="244"/>
      <c r="HSU93" s="244"/>
      <c r="HSV93" s="244"/>
      <c r="HSW93" s="244"/>
      <c r="HSX93" s="244"/>
      <c r="HSY93" s="244"/>
      <c r="HSZ93" s="244"/>
      <c r="HTA93" s="244"/>
      <c r="HTB93" s="244"/>
      <c r="HTC93" s="244"/>
      <c r="HTD93" s="244"/>
      <c r="HTE93" s="244"/>
      <c r="HTF93" s="244"/>
      <c r="HTG93" s="244"/>
      <c r="HTH93" s="244"/>
      <c r="HTI93" s="244"/>
      <c r="HTJ93" s="244"/>
      <c r="HTK93" s="244"/>
      <c r="HTL93" s="244"/>
      <c r="HTM93" s="244"/>
      <c r="HTN93" s="244"/>
      <c r="HTO93" s="244"/>
      <c r="HTP93" s="244"/>
      <c r="HTQ93" s="244"/>
      <c r="HTR93" s="244"/>
      <c r="HTS93" s="244"/>
      <c r="HTT93" s="244"/>
      <c r="HTU93" s="244"/>
      <c r="HTV93" s="244"/>
      <c r="HTW93" s="244"/>
      <c r="HTX93" s="244"/>
      <c r="HTY93" s="244"/>
      <c r="HTZ93" s="244"/>
      <c r="HUA93" s="244"/>
      <c r="HUB93" s="244"/>
      <c r="HUC93" s="244"/>
      <c r="HUD93" s="244"/>
      <c r="HUE93" s="244"/>
      <c r="HUF93" s="244"/>
      <c r="HUG93" s="244"/>
      <c r="HUH93" s="244"/>
      <c r="HUI93" s="244"/>
      <c r="HUJ93" s="244"/>
      <c r="HUK93" s="244"/>
      <c r="HUL93" s="244"/>
      <c r="HUM93" s="244"/>
      <c r="HUN93" s="244"/>
      <c r="HUO93" s="244"/>
      <c r="HUP93" s="244"/>
      <c r="HUQ93" s="244"/>
      <c r="HUR93" s="244"/>
      <c r="HUS93" s="244"/>
      <c r="HUT93" s="244"/>
      <c r="HUU93" s="244"/>
      <c r="HUV93" s="244"/>
      <c r="HUW93" s="244"/>
      <c r="HUX93" s="244"/>
      <c r="HUY93" s="244"/>
      <c r="HUZ93" s="244"/>
      <c r="HVA93" s="244"/>
      <c r="HVB93" s="244"/>
      <c r="HVC93" s="244"/>
      <c r="HVD93" s="244"/>
      <c r="HVE93" s="244"/>
      <c r="HVF93" s="244"/>
      <c r="HVG93" s="244"/>
      <c r="HVH93" s="244"/>
      <c r="HVI93" s="244"/>
      <c r="HVJ93" s="244"/>
      <c r="HVK93" s="244"/>
      <c r="HVL93" s="244"/>
      <c r="HVM93" s="244"/>
      <c r="HVN93" s="244"/>
      <c r="HVO93" s="244"/>
      <c r="HVP93" s="244"/>
      <c r="HVQ93" s="244"/>
      <c r="HVR93" s="244"/>
      <c r="HVS93" s="244"/>
      <c r="HVT93" s="244"/>
      <c r="HVU93" s="244"/>
      <c r="HVV93" s="244"/>
      <c r="HVW93" s="244"/>
      <c r="HVX93" s="244"/>
      <c r="HVY93" s="244"/>
      <c r="HVZ93" s="244"/>
      <c r="HWA93" s="244"/>
      <c r="HWB93" s="244"/>
      <c r="HWC93" s="244"/>
      <c r="HWD93" s="244"/>
      <c r="HWE93" s="244"/>
      <c r="HWF93" s="244"/>
      <c r="HWG93" s="244"/>
      <c r="HWH93" s="244"/>
      <c r="HWI93" s="244"/>
      <c r="HWJ93" s="244"/>
      <c r="HWK93" s="244"/>
      <c r="HWL93" s="244"/>
      <c r="HWM93" s="244"/>
      <c r="HWN93" s="244"/>
      <c r="HWO93" s="244"/>
      <c r="HWP93" s="244"/>
      <c r="HWQ93" s="244"/>
      <c r="HWR93" s="244"/>
      <c r="HWS93" s="244"/>
      <c r="HWT93" s="244"/>
      <c r="HWU93" s="244"/>
      <c r="HWV93" s="244"/>
      <c r="HWW93" s="244"/>
      <c r="HWX93" s="244"/>
      <c r="HWY93" s="244"/>
      <c r="HWZ93" s="244"/>
      <c r="HXA93" s="244"/>
      <c r="HXB93" s="244"/>
      <c r="HXC93" s="244"/>
      <c r="HXD93" s="244"/>
      <c r="HXE93" s="244"/>
      <c r="HXF93" s="244"/>
      <c r="HXG93" s="244"/>
      <c r="HXH93" s="244"/>
      <c r="HXI93" s="244"/>
      <c r="HXJ93" s="244"/>
      <c r="HXK93" s="244"/>
      <c r="HXL93" s="244"/>
      <c r="HXM93" s="244"/>
      <c r="HXN93" s="244"/>
      <c r="HXO93" s="244"/>
      <c r="HXP93" s="244"/>
      <c r="HXQ93" s="244"/>
      <c r="HXR93" s="244"/>
      <c r="HXS93" s="244"/>
      <c r="HXT93" s="244"/>
      <c r="HXU93" s="244"/>
      <c r="HXV93" s="244"/>
      <c r="HXW93" s="244"/>
      <c r="HXX93" s="244"/>
      <c r="HXY93" s="244"/>
      <c r="HXZ93" s="244"/>
      <c r="HYA93" s="244"/>
      <c r="HYB93" s="244"/>
      <c r="HYC93" s="244"/>
      <c r="HYD93" s="244"/>
      <c r="HYE93" s="244"/>
      <c r="HYF93" s="244"/>
      <c r="HYG93" s="244"/>
      <c r="HYH93" s="244"/>
      <c r="HYI93" s="244"/>
      <c r="HYJ93" s="244"/>
      <c r="HYK93" s="244"/>
      <c r="HYL93" s="244"/>
      <c r="HYM93" s="244"/>
      <c r="HYN93" s="244"/>
      <c r="HYO93" s="244"/>
      <c r="HYP93" s="244"/>
      <c r="HYQ93" s="244"/>
      <c r="HYR93" s="244"/>
      <c r="HYS93" s="244"/>
      <c r="HYT93" s="244"/>
      <c r="HYU93" s="244"/>
      <c r="HYV93" s="244"/>
      <c r="HYW93" s="244"/>
      <c r="HYX93" s="244"/>
      <c r="HYY93" s="244"/>
      <c r="HYZ93" s="244"/>
      <c r="HZA93" s="244"/>
      <c r="HZB93" s="244"/>
      <c r="HZC93" s="244"/>
      <c r="HZD93" s="244"/>
      <c r="HZE93" s="244"/>
      <c r="HZF93" s="244"/>
      <c r="HZG93" s="244"/>
      <c r="HZH93" s="244"/>
      <c r="HZI93" s="244"/>
      <c r="HZJ93" s="244"/>
      <c r="HZK93" s="244"/>
      <c r="HZL93" s="244"/>
      <c r="HZM93" s="244"/>
      <c r="HZN93" s="244"/>
      <c r="HZO93" s="244"/>
      <c r="HZP93" s="244"/>
      <c r="HZQ93" s="244"/>
      <c r="HZR93" s="244"/>
      <c r="HZS93" s="244"/>
      <c r="HZT93" s="244"/>
      <c r="HZU93" s="244"/>
      <c r="HZV93" s="244"/>
      <c r="HZW93" s="244"/>
      <c r="HZX93" s="244"/>
      <c r="HZY93" s="244"/>
      <c r="HZZ93" s="244"/>
      <c r="IAA93" s="244"/>
      <c r="IAB93" s="244"/>
      <c r="IAC93" s="244"/>
      <c r="IAD93" s="244"/>
      <c r="IAE93" s="244"/>
      <c r="IAF93" s="244"/>
      <c r="IAG93" s="244"/>
      <c r="IAH93" s="244"/>
      <c r="IAI93" s="244"/>
      <c r="IAJ93" s="244"/>
      <c r="IAK93" s="244"/>
      <c r="IAL93" s="244"/>
      <c r="IAM93" s="244"/>
      <c r="IAN93" s="244"/>
      <c r="IAO93" s="244"/>
      <c r="IAP93" s="244"/>
      <c r="IAQ93" s="244"/>
      <c r="IAR93" s="244"/>
      <c r="IAS93" s="244"/>
      <c r="IAT93" s="244"/>
      <c r="IAU93" s="244"/>
      <c r="IAV93" s="244"/>
      <c r="IAW93" s="244"/>
      <c r="IAX93" s="244"/>
      <c r="IAY93" s="244"/>
      <c r="IAZ93" s="244"/>
      <c r="IBA93" s="244"/>
      <c r="IBB93" s="244"/>
      <c r="IBC93" s="244"/>
      <c r="IBD93" s="244"/>
      <c r="IBE93" s="244"/>
      <c r="IBF93" s="244"/>
      <c r="IBG93" s="244"/>
      <c r="IBH93" s="244"/>
      <c r="IBI93" s="244"/>
      <c r="IBJ93" s="244"/>
      <c r="IBK93" s="244"/>
      <c r="IBL93" s="244"/>
      <c r="IBM93" s="244"/>
      <c r="IBN93" s="244"/>
      <c r="IBO93" s="244"/>
      <c r="IBP93" s="244"/>
      <c r="IBQ93" s="244"/>
      <c r="IBR93" s="244"/>
      <c r="IBS93" s="244"/>
      <c r="IBT93" s="244"/>
      <c r="IBU93" s="244"/>
      <c r="IBV93" s="244"/>
      <c r="IBW93" s="244"/>
      <c r="IBX93" s="244"/>
      <c r="IBY93" s="244"/>
      <c r="IBZ93" s="244"/>
      <c r="ICA93" s="244"/>
      <c r="ICB93" s="244"/>
      <c r="ICC93" s="244"/>
      <c r="ICD93" s="244"/>
      <c r="ICE93" s="244"/>
      <c r="ICF93" s="244"/>
      <c r="ICG93" s="244"/>
      <c r="ICH93" s="244"/>
      <c r="ICI93" s="244"/>
      <c r="ICJ93" s="244"/>
      <c r="ICK93" s="244"/>
      <c r="ICL93" s="244"/>
      <c r="ICM93" s="244"/>
      <c r="ICN93" s="244"/>
      <c r="ICO93" s="244"/>
      <c r="ICP93" s="244"/>
      <c r="ICQ93" s="244"/>
      <c r="ICR93" s="244"/>
      <c r="ICS93" s="244"/>
      <c r="ICT93" s="244"/>
      <c r="ICU93" s="244"/>
      <c r="ICV93" s="244"/>
      <c r="ICW93" s="244"/>
      <c r="ICX93" s="244"/>
      <c r="ICY93" s="244"/>
      <c r="ICZ93" s="244"/>
      <c r="IDA93" s="244"/>
      <c r="IDB93" s="244"/>
      <c r="IDC93" s="244"/>
      <c r="IDD93" s="244"/>
      <c r="IDE93" s="244"/>
      <c r="IDF93" s="244"/>
      <c r="IDG93" s="244"/>
      <c r="IDH93" s="244"/>
      <c r="IDI93" s="244"/>
      <c r="IDJ93" s="244"/>
      <c r="IDK93" s="244"/>
      <c r="IDL93" s="244"/>
      <c r="IDM93" s="244"/>
      <c r="IDN93" s="244"/>
      <c r="IDO93" s="244"/>
      <c r="IDP93" s="244"/>
      <c r="IDQ93" s="244"/>
      <c r="IDR93" s="244"/>
      <c r="IDS93" s="244"/>
      <c r="IDT93" s="244"/>
      <c r="IDU93" s="244"/>
      <c r="IDV93" s="244"/>
      <c r="IDW93" s="244"/>
      <c r="IDX93" s="244"/>
      <c r="IDY93" s="244"/>
      <c r="IDZ93" s="244"/>
      <c r="IEA93" s="244"/>
      <c r="IEB93" s="244"/>
      <c r="IEC93" s="244"/>
      <c r="IED93" s="244"/>
      <c r="IEE93" s="244"/>
      <c r="IEF93" s="244"/>
      <c r="IEG93" s="244"/>
      <c r="IEH93" s="244"/>
      <c r="IEI93" s="244"/>
      <c r="IEJ93" s="244"/>
      <c r="IEK93" s="244"/>
      <c r="IEL93" s="244"/>
      <c r="IEM93" s="244"/>
      <c r="IEN93" s="244"/>
      <c r="IEO93" s="244"/>
      <c r="IEP93" s="244"/>
      <c r="IEQ93" s="244"/>
      <c r="IER93" s="244"/>
      <c r="IES93" s="244"/>
      <c r="IET93" s="244"/>
      <c r="IEU93" s="244"/>
      <c r="IEV93" s="244"/>
      <c r="IEW93" s="244"/>
      <c r="IEX93" s="244"/>
      <c r="IEY93" s="244"/>
      <c r="IEZ93" s="244"/>
      <c r="IFA93" s="244"/>
      <c r="IFB93" s="244"/>
      <c r="IFC93" s="244"/>
      <c r="IFD93" s="244"/>
      <c r="IFE93" s="244"/>
      <c r="IFF93" s="244"/>
      <c r="IFG93" s="244"/>
      <c r="IFH93" s="244"/>
      <c r="IFI93" s="244"/>
      <c r="IFJ93" s="244"/>
      <c r="IFK93" s="244"/>
      <c r="IFL93" s="244"/>
      <c r="IFM93" s="244"/>
      <c r="IFN93" s="244"/>
      <c r="IFO93" s="244"/>
      <c r="IFP93" s="244"/>
      <c r="IFQ93" s="244"/>
      <c r="IFR93" s="244"/>
      <c r="IFS93" s="244"/>
      <c r="IFT93" s="244"/>
      <c r="IFU93" s="244"/>
      <c r="IFV93" s="244"/>
      <c r="IFW93" s="244"/>
      <c r="IFX93" s="244"/>
      <c r="IFY93" s="244"/>
      <c r="IFZ93" s="244"/>
      <c r="IGA93" s="244"/>
      <c r="IGB93" s="244"/>
      <c r="IGC93" s="244"/>
      <c r="IGD93" s="244"/>
      <c r="IGE93" s="244"/>
      <c r="IGF93" s="244"/>
      <c r="IGG93" s="244"/>
      <c r="IGH93" s="244"/>
      <c r="IGI93" s="244"/>
      <c r="IGJ93" s="244"/>
      <c r="IGK93" s="244"/>
      <c r="IGL93" s="244"/>
      <c r="IGM93" s="244"/>
      <c r="IGN93" s="244"/>
      <c r="IGO93" s="244"/>
      <c r="IGP93" s="244"/>
      <c r="IGQ93" s="244"/>
      <c r="IGR93" s="244"/>
      <c r="IGS93" s="244"/>
      <c r="IGT93" s="244"/>
      <c r="IGU93" s="244"/>
      <c r="IGV93" s="244"/>
      <c r="IGW93" s="244"/>
      <c r="IGX93" s="244"/>
      <c r="IGY93" s="244"/>
      <c r="IGZ93" s="244"/>
      <c r="IHA93" s="244"/>
      <c r="IHB93" s="244"/>
      <c r="IHC93" s="244"/>
      <c r="IHD93" s="244"/>
      <c r="IHE93" s="244"/>
      <c r="IHF93" s="244"/>
      <c r="IHG93" s="244"/>
      <c r="IHH93" s="244"/>
      <c r="IHI93" s="244"/>
      <c r="IHJ93" s="244"/>
      <c r="IHK93" s="244"/>
      <c r="IHL93" s="244"/>
      <c r="IHM93" s="244"/>
      <c r="IHN93" s="244"/>
      <c r="IHO93" s="244"/>
      <c r="IHP93" s="244"/>
      <c r="IHQ93" s="244"/>
      <c r="IHR93" s="244"/>
      <c r="IHS93" s="244"/>
      <c r="IHT93" s="244"/>
      <c r="IHU93" s="244"/>
      <c r="IHV93" s="244"/>
      <c r="IHW93" s="244"/>
      <c r="IHX93" s="244"/>
      <c r="IHY93" s="244"/>
      <c r="IHZ93" s="244"/>
      <c r="IIA93" s="244"/>
      <c r="IIB93" s="244"/>
      <c r="IIC93" s="244"/>
      <c r="IID93" s="244"/>
      <c r="IIE93" s="244"/>
      <c r="IIF93" s="244"/>
      <c r="IIG93" s="244"/>
      <c r="IIH93" s="244"/>
      <c r="III93" s="244"/>
      <c r="IIJ93" s="244"/>
      <c r="IIK93" s="244"/>
      <c r="IIL93" s="244"/>
      <c r="IIM93" s="244"/>
      <c r="IIN93" s="244"/>
      <c r="IIO93" s="244"/>
      <c r="IIP93" s="244"/>
      <c r="IIQ93" s="244"/>
      <c r="IIR93" s="244"/>
      <c r="IIS93" s="244"/>
      <c r="IIT93" s="244"/>
      <c r="IIU93" s="244"/>
      <c r="IIV93" s="244"/>
      <c r="IIW93" s="244"/>
      <c r="IIX93" s="244"/>
      <c r="IIY93" s="244"/>
      <c r="IIZ93" s="244"/>
      <c r="IJA93" s="244"/>
      <c r="IJB93" s="244"/>
      <c r="IJC93" s="244"/>
      <c r="IJD93" s="244"/>
      <c r="IJE93" s="244"/>
      <c r="IJF93" s="244"/>
      <c r="IJG93" s="244"/>
      <c r="IJH93" s="244"/>
      <c r="IJI93" s="244"/>
      <c r="IJJ93" s="244"/>
      <c r="IJK93" s="244"/>
      <c r="IJL93" s="244"/>
      <c r="IJM93" s="244"/>
      <c r="IJN93" s="244"/>
      <c r="IJO93" s="244"/>
      <c r="IJP93" s="244"/>
      <c r="IJQ93" s="244"/>
      <c r="IJR93" s="244"/>
      <c r="IJS93" s="244"/>
      <c r="IJT93" s="244"/>
      <c r="IJU93" s="244"/>
      <c r="IJV93" s="244"/>
      <c r="IJW93" s="244"/>
      <c r="IJX93" s="244"/>
      <c r="IJY93" s="244"/>
      <c r="IJZ93" s="244"/>
      <c r="IKA93" s="244"/>
      <c r="IKB93" s="244"/>
      <c r="IKC93" s="244"/>
      <c r="IKD93" s="244"/>
      <c r="IKE93" s="244"/>
      <c r="IKF93" s="244"/>
      <c r="IKG93" s="244"/>
      <c r="IKH93" s="244"/>
      <c r="IKI93" s="244"/>
      <c r="IKJ93" s="244"/>
      <c r="IKK93" s="244"/>
      <c r="IKL93" s="244"/>
      <c r="IKM93" s="244"/>
      <c r="IKN93" s="244"/>
      <c r="IKO93" s="244"/>
      <c r="IKP93" s="244"/>
      <c r="IKQ93" s="244"/>
      <c r="IKR93" s="244"/>
      <c r="IKS93" s="244"/>
      <c r="IKT93" s="244"/>
      <c r="IKU93" s="244"/>
      <c r="IKV93" s="244"/>
      <c r="IKW93" s="244"/>
      <c r="IKX93" s="244"/>
      <c r="IKY93" s="244"/>
      <c r="IKZ93" s="244"/>
      <c r="ILA93" s="244"/>
      <c r="ILB93" s="244"/>
      <c r="ILC93" s="244"/>
      <c r="ILD93" s="244"/>
      <c r="ILE93" s="244"/>
      <c r="ILF93" s="244"/>
      <c r="ILG93" s="244"/>
      <c r="ILH93" s="244"/>
      <c r="ILI93" s="244"/>
      <c r="ILJ93" s="244"/>
      <c r="ILK93" s="244"/>
      <c r="ILL93" s="244"/>
      <c r="ILM93" s="244"/>
      <c r="ILN93" s="244"/>
      <c r="ILO93" s="244"/>
      <c r="ILP93" s="244"/>
      <c r="ILQ93" s="244"/>
      <c r="ILR93" s="244"/>
      <c r="ILS93" s="244"/>
      <c r="ILT93" s="244"/>
      <c r="ILU93" s="244"/>
      <c r="ILV93" s="244"/>
      <c r="ILW93" s="244"/>
      <c r="ILX93" s="244"/>
      <c r="ILY93" s="244"/>
      <c r="ILZ93" s="244"/>
      <c r="IMA93" s="244"/>
      <c r="IMB93" s="244"/>
      <c r="IMC93" s="244"/>
      <c r="IMD93" s="244"/>
      <c r="IME93" s="244"/>
      <c r="IMF93" s="244"/>
      <c r="IMG93" s="244"/>
      <c r="IMH93" s="244"/>
      <c r="IMI93" s="244"/>
      <c r="IMJ93" s="244"/>
      <c r="IMK93" s="244"/>
      <c r="IML93" s="244"/>
      <c r="IMM93" s="244"/>
      <c r="IMN93" s="244"/>
      <c r="IMO93" s="244"/>
      <c r="IMP93" s="244"/>
      <c r="IMQ93" s="244"/>
      <c r="IMR93" s="244"/>
      <c r="IMS93" s="244"/>
      <c r="IMT93" s="244"/>
      <c r="IMU93" s="244"/>
      <c r="IMV93" s="244"/>
      <c r="IMW93" s="244"/>
      <c r="IMX93" s="244"/>
      <c r="IMY93" s="244"/>
      <c r="IMZ93" s="244"/>
      <c r="INA93" s="244"/>
      <c r="INB93" s="244"/>
      <c r="INC93" s="244"/>
      <c r="IND93" s="244"/>
      <c r="INE93" s="244"/>
      <c r="INF93" s="244"/>
      <c r="ING93" s="244"/>
      <c r="INH93" s="244"/>
      <c r="INI93" s="244"/>
      <c r="INJ93" s="244"/>
      <c r="INK93" s="244"/>
      <c r="INL93" s="244"/>
      <c r="INM93" s="244"/>
      <c r="INN93" s="244"/>
      <c r="INO93" s="244"/>
      <c r="INP93" s="244"/>
      <c r="INQ93" s="244"/>
      <c r="INR93" s="244"/>
      <c r="INS93" s="244"/>
      <c r="INT93" s="244"/>
      <c r="INU93" s="244"/>
      <c r="INV93" s="244"/>
      <c r="INW93" s="244"/>
      <c r="INX93" s="244"/>
      <c r="INY93" s="244"/>
      <c r="INZ93" s="244"/>
      <c r="IOA93" s="244"/>
      <c r="IOB93" s="244"/>
      <c r="IOC93" s="244"/>
      <c r="IOD93" s="244"/>
      <c r="IOE93" s="244"/>
      <c r="IOF93" s="244"/>
      <c r="IOG93" s="244"/>
      <c r="IOH93" s="244"/>
      <c r="IOI93" s="244"/>
      <c r="IOJ93" s="244"/>
      <c r="IOK93" s="244"/>
      <c r="IOL93" s="244"/>
      <c r="IOM93" s="244"/>
      <c r="ION93" s="244"/>
      <c r="IOO93" s="244"/>
      <c r="IOP93" s="244"/>
      <c r="IOQ93" s="244"/>
      <c r="IOR93" s="244"/>
      <c r="IOS93" s="244"/>
      <c r="IOT93" s="244"/>
      <c r="IOU93" s="244"/>
      <c r="IOV93" s="244"/>
      <c r="IOW93" s="244"/>
      <c r="IOX93" s="244"/>
      <c r="IOY93" s="244"/>
      <c r="IOZ93" s="244"/>
      <c r="IPA93" s="244"/>
      <c r="IPB93" s="244"/>
      <c r="IPC93" s="244"/>
      <c r="IPD93" s="244"/>
      <c r="IPE93" s="244"/>
      <c r="IPF93" s="244"/>
      <c r="IPG93" s="244"/>
      <c r="IPH93" s="244"/>
      <c r="IPI93" s="244"/>
      <c r="IPJ93" s="244"/>
      <c r="IPK93" s="244"/>
      <c r="IPL93" s="244"/>
      <c r="IPM93" s="244"/>
      <c r="IPN93" s="244"/>
      <c r="IPO93" s="244"/>
      <c r="IPP93" s="244"/>
      <c r="IPQ93" s="244"/>
      <c r="IPR93" s="244"/>
      <c r="IPS93" s="244"/>
      <c r="IPT93" s="244"/>
      <c r="IPU93" s="244"/>
      <c r="IPV93" s="244"/>
      <c r="IPW93" s="244"/>
      <c r="IPX93" s="244"/>
      <c r="IPY93" s="244"/>
      <c r="IPZ93" s="244"/>
      <c r="IQA93" s="244"/>
      <c r="IQB93" s="244"/>
      <c r="IQC93" s="244"/>
      <c r="IQD93" s="244"/>
      <c r="IQE93" s="244"/>
      <c r="IQF93" s="244"/>
      <c r="IQG93" s="244"/>
      <c r="IQH93" s="244"/>
      <c r="IQI93" s="244"/>
      <c r="IQJ93" s="244"/>
      <c r="IQK93" s="244"/>
      <c r="IQL93" s="244"/>
      <c r="IQM93" s="244"/>
      <c r="IQN93" s="244"/>
      <c r="IQO93" s="244"/>
      <c r="IQP93" s="244"/>
      <c r="IQQ93" s="244"/>
      <c r="IQR93" s="244"/>
      <c r="IQS93" s="244"/>
      <c r="IQT93" s="244"/>
      <c r="IQU93" s="244"/>
      <c r="IQV93" s="244"/>
      <c r="IQW93" s="244"/>
      <c r="IQX93" s="244"/>
      <c r="IQY93" s="244"/>
      <c r="IQZ93" s="244"/>
      <c r="IRA93" s="244"/>
      <c r="IRB93" s="244"/>
      <c r="IRC93" s="244"/>
      <c r="IRD93" s="244"/>
      <c r="IRE93" s="244"/>
      <c r="IRF93" s="244"/>
      <c r="IRG93" s="244"/>
      <c r="IRH93" s="244"/>
      <c r="IRI93" s="244"/>
      <c r="IRJ93" s="244"/>
      <c r="IRK93" s="244"/>
      <c r="IRL93" s="244"/>
      <c r="IRM93" s="244"/>
      <c r="IRN93" s="244"/>
      <c r="IRO93" s="244"/>
      <c r="IRP93" s="244"/>
      <c r="IRQ93" s="244"/>
      <c r="IRR93" s="244"/>
      <c r="IRS93" s="244"/>
      <c r="IRT93" s="244"/>
      <c r="IRU93" s="244"/>
      <c r="IRV93" s="244"/>
      <c r="IRW93" s="244"/>
      <c r="IRX93" s="244"/>
      <c r="IRY93" s="244"/>
      <c r="IRZ93" s="244"/>
      <c r="ISA93" s="244"/>
      <c r="ISB93" s="244"/>
      <c r="ISC93" s="244"/>
      <c r="ISD93" s="244"/>
      <c r="ISE93" s="244"/>
      <c r="ISF93" s="244"/>
      <c r="ISG93" s="244"/>
      <c r="ISH93" s="244"/>
      <c r="ISI93" s="244"/>
      <c r="ISJ93" s="244"/>
      <c r="ISK93" s="244"/>
      <c r="ISL93" s="244"/>
      <c r="ISM93" s="244"/>
      <c r="ISN93" s="244"/>
      <c r="ISO93" s="244"/>
      <c r="ISP93" s="244"/>
      <c r="ISQ93" s="244"/>
      <c r="ISR93" s="244"/>
      <c r="ISS93" s="244"/>
      <c r="IST93" s="244"/>
      <c r="ISU93" s="244"/>
      <c r="ISV93" s="244"/>
      <c r="ISW93" s="244"/>
      <c r="ISX93" s="244"/>
      <c r="ISY93" s="244"/>
      <c r="ISZ93" s="244"/>
      <c r="ITA93" s="244"/>
      <c r="ITB93" s="244"/>
      <c r="ITC93" s="244"/>
      <c r="ITD93" s="244"/>
      <c r="ITE93" s="244"/>
      <c r="ITF93" s="244"/>
      <c r="ITG93" s="244"/>
      <c r="ITH93" s="244"/>
      <c r="ITI93" s="244"/>
      <c r="ITJ93" s="244"/>
      <c r="ITK93" s="244"/>
      <c r="ITL93" s="244"/>
      <c r="ITM93" s="244"/>
      <c r="ITN93" s="244"/>
      <c r="ITO93" s="244"/>
      <c r="ITP93" s="244"/>
      <c r="ITQ93" s="244"/>
      <c r="ITR93" s="244"/>
      <c r="ITS93" s="244"/>
      <c r="ITT93" s="244"/>
      <c r="ITU93" s="244"/>
      <c r="ITV93" s="244"/>
      <c r="ITW93" s="244"/>
      <c r="ITX93" s="244"/>
      <c r="ITY93" s="244"/>
      <c r="ITZ93" s="244"/>
      <c r="IUA93" s="244"/>
      <c r="IUB93" s="244"/>
      <c r="IUC93" s="244"/>
      <c r="IUD93" s="244"/>
      <c r="IUE93" s="244"/>
      <c r="IUF93" s="244"/>
      <c r="IUG93" s="244"/>
      <c r="IUH93" s="244"/>
      <c r="IUI93" s="244"/>
      <c r="IUJ93" s="244"/>
      <c r="IUK93" s="244"/>
      <c r="IUL93" s="244"/>
      <c r="IUM93" s="244"/>
      <c r="IUN93" s="244"/>
      <c r="IUO93" s="244"/>
      <c r="IUP93" s="244"/>
      <c r="IUQ93" s="244"/>
      <c r="IUR93" s="244"/>
      <c r="IUS93" s="244"/>
      <c r="IUT93" s="244"/>
      <c r="IUU93" s="244"/>
      <c r="IUV93" s="244"/>
      <c r="IUW93" s="244"/>
      <c r="IUX93" s="244"/>
      <c r="IUY93" s="244"/>
      <c r="IUZ93" s="244"/>
      <c r="IVA93" s="244"/>
      <c r="IVB93" s="244"/>
      <c r="IVC93" s="244"/>
      <c r="IVD93" s="244"/>
      <c r="IVE93" s="244"/>
      <c r="IVF93" s="244"/>
      <c r="IVG93" s="244"/>
      <c r="IVH93" s="244"/>
      <c r="IVI93" s="244"/>
      <c r="IVJ93" s="244"/>
      <c r="IVK93" s="244"/>
      <c r="IVL93" s="244"/>
      <c r="IVM93" s="244"/>
      <c r="IVN93" s="244"/>
      <c r="IVO93" s="244"/>
      <c r="IVP93" s="244"/>
      <c r="IVQ93" s="244"/>
      <c r="IVR93" s="244"/>
      <c r="IVS93" s="244"/>
      <c r="IVT93" s="244"/>
      <c r="IVU93" s="244"/>
      <c r="IVV93" s="244"/>
      <c r="IVW93" s="244"/>
      <c r="IVX93" s="244"/>
      <c r="IVY93" s="244"/>
      <c r="IVZ93" s="244"/>
      <c r="IWA93" s="244"/>
      <c r="IWB93" s="244"/>
      <c r="IWC93" s="244"/>
      <c r="IWD93" s="244"/>
      <c r="IWE93" s="244"/>
      <c r="IWF93" s="244"/>
      <c r="IWG93" s="244"/>
      <c r="IWH93" s="244"/>
      <c r="IWI93" s="244"/>
      <c r="IWJ93" s="244"/>
      <c r="IWK93" s="244"/>
      <c r="IWL93" s="244"/>
      <c r="IWM93" s="244"/>
      <c r="IWN93" s="244"/>
      <c r="IWO93" s="244"/>
      <c r="IWP93" s="244"/>
      <c r="IWQ93" s="244"/>
      <c r="IWR93" s="244"/>
      <c r="IWS93" s="244"/>
      <c r="IWT93" s="244"/>
      <c r="IWU93" s="244"/>
      <c r="IWV93" s="244"/>
      <c r="IWW93" s="244"/>
      <c r="IWX93" s="244"/>
      <c r="IWY93" s="244"/>
      <c r="IWZ93" s="244"/>
      <c r="IXA93" s="244"/>
      <c r="IXB93" s="244"/>
      <c r="IXC93" s="244"/>
      <c r="IXD93" s="244"/>
      <c r="IXE93" s="244"/>
      <c r="IXF93" s="244"/>
      <c r="IXG93" s="244"/>
      <c r="IXH93" s="244"/>
      <c r="IXI93" s="244"/>
      <c r="IXJ93" s="244"/>
      <c r="IXK93" s="244"/>
      <c r="IXL93" s="244"/>
      <c r="IXM93" s="244"/>
      <c r="IXN93" s="244"/>
      <c r="IXO93" s="244"/>
      <c r="IXP93" s="244"/>
      <c r="IXQ93" s="244"/>
      <c r="IXR93" s="244"/>
      <c r="IXS93" s="244"/>
      <c r="IXT93" s="244"/>
      <c r="IXU93" s="244"/>
      <c r="IXV93" s="244"/>
      <c r="IXW93" s="244"/>
      <c r="IXX93" s="244"/>
      <c r="IXY93" s="244"/>
      <c r="IXZ93" s="244"/>
      <c r="IYA93" s="244"/>
      <c r="IYB93" s="244"/>
      <c r="IYC93" s="244"/>
      <c r="IYD93" s="244"/>
      <c r="IYE93" s="244"/>
      <c r="IYF93" s="244"/>
      <c r="IYG93" s="244"/>
      <c r="IYH93" s="244"/>
      <c r="IYI93" s="244"/>
      <c r="IYJ93" s="244"/>
      <c r="IYK93" s="244"/>
      <c r="IYL93" s="244"/>
      <c r="IYM93" s="244"/>
      <c r="IYN93" s="244"/>
      <c r="IYO93" s="244"/>
      <c r="IYP93" s="244"/>
      <c r="IYQ93" s="244"/>
      <c r="IYR93" s="244"/>
      <c r="IYS93" s="244"/>
      <c r="IYT93" s="244"/>
      <c r="IYU93" s="244"/>
      <c r="IYV93" s="244"/>
      <c r="IYW93" s="244"/>
      <c r="IYX93" s="244"/>
      <c r="IYY93" s="244"/>
      <c r="IYZ93" s="244"/>
      <c r="IZA93" s="244"/>
      <c r="IZB93" s="244"/>
      <c r="IZC93" s="244"/>
      <c r="IZD93" s="244"/>
      <c r="IZE93" s="244"/>
      <c r="IZF93" s="244"/>
      <c r="IZG93" s="244"/>
      <c r="IZH93" s="244"/>
      <c r="IZI93" s="244"/>
      <c r="IZJ93" s="244"/>
      <c r="IZK93" s="244"/>
      <c r="IZL93" s="244"/>
      <c r="IZM93" s="244"/>
      <c r="IZN93" s="244"/>
      <c r="IZO93" s="244"/>
      <c r="IZP93" s="244"/>
      <c r="IZQ93" s="244"/>
      <c r="IZR93" s="244"/>
      <c r="IZS93" s="244"/>
      <c r="IZT93" s="244"/>
      <c r="IZU93" s="244"/>
      <c r="IZV93" s="244"/>
      <c r="IZW93" s="244"/>
      <c r="IZX93" s="244"/>
      <c r="IZY93" s="244"/>
      <c r="IZZ93" s="244"/>
      <c r="JAA93" s="244"/>
      <c r="JAB93" s="244"/>
      <c r="JAC93" s="244"/>
      <c r="JAD93" s="244"/>
      <c r="JAE93" s="244"/>
      <c r="JAF93" s="244"/>
      <c r="JAG93" s="244"/>
      <c r="JAH93" s="244"/>
      <c r="JAI93" s="244"/>
      <c r="JAJ93" s="244"/>
      <c r="JAK93" s="244"/>
      <c r="JAL93" s="244"/>
      <c r="JAM93" s="244"/>
      <c r="JAN93" s="244"/>
      <c r="JAO93" s="244"/>
      <c r="JAP93" s="244"/>
      <c r="JAQ93" s="244"/>
      <c r="JAR93" s="244"/>
      <c r="JAS93" s="244"/>
      <c r="JAT93" s="244"/>
      <c r="JAU93" s="244"/>
      <c r="JAV93" s="244"/>
      <c r="JAW93" s="244"/>
      <c r="JAX93" s="244"/>
      <c r="JAY93" s="244"/>
      <c r="JAZ93" s="244"/>
      <c r="JBA93" s="244"/>
      <c r="JBB93" s="244"/>
      <c r="JBC93" s="244"/>
      <c r="JBD93" s="244"/>
      <c r="JBE93" s="244"/>
      <c r="JBF93" s="244"/>
      <c r="JBG93" s="244"/>
      <c r="JBH93" s="244"/>
      <c r="JBI93" s="244"/>
      <c r="JBJ93" s="244"/>
      <c r="JBK93" s="244"/>
      <c r="JBL93" s="244"/>
      <c r="JBM93" s="244"/>
      <c r="JBN93" s="244"/>
      <c r="JBO93" s="244"/>
      <c r="JBP93" s="244"/>
      <c r="JBQ93" s="244"/>
      <c r="JBR93" s="244"/>
      <c r="JBS93" s="244"/>
      <c r="JBT93" s="244"/>
      <c r="JBU93" s="244"/>
      <c r="JBV93" s="244"/>
      <c r="JBW93" s="244"/>
      <c r="JBX93" s="244"/>
      <c r="JBY93" s="244"/>
      <c r="JBZ93" s="244"/>
      <c r="JCA93" s="244"/>
      <c r="JCB93" s="244"/>
      <c r="JCC93" s="244"/>
      <c r="JCD93" s="244"/>
      <c r="JCE93" s="244"/>
      <c r="JCF93" s="244"/>
      <c r="JCG93" s="244"/>
      <c r="JCH93" s="244"/>
      <c r="JCI93" s="244"/>
      <c r="JCJ93" s="244"/>
      <c r="JCK93" s="244"/>
      <c r="JCL93" s="244"/>
      <c r="JCM93" s="244"/>
      <c r="JCN93" s="244"/>
      <c r="JCO93" s="244"/>
      <c r="JCP93" s="244"/>
      <c r="JCQ93" s="244"/>
      <c r="JCR93" s="244"/>
      <c r="JCS93" s="244"/>
      <c r="JCT93" s="244"/>
      <c r="JCU93" s="244"/>
      <c r="JCV93" s="244"/>
      <c r="JCW93" s="244"/>
      <c r="JCX93" s="244"/>
      <c r="JCY93" s="244"/>
      <c r="JCZ93" s="244"/>
      <c r="JDA93" s="244"/>
      <c r="JDB93" s="244"/>
      <c r="JDC93" s="244"/>
      <c r="JDD93" s="244"/>
      <c r="JDE93" s="244"/>
      <c r="JDF93" s="244"/>
      <c r="JDG93" s="244"/>
      <c r="JDH93" s="244"/>
      <c r="JDI93" s="244"/>
      <c r="JDJ93" s="244"/>
      <c r="JDK93" s="244"/>
      <c r="JDL93" s="244"/>
      <c r="JDM93" s="244"/>
      <c r="JDN93" s="244"/>
      <c r="JDO93" s="244"/>
      <c r="JDP93" s="244"/>
      <c r="JDQ93" s="244"/>
      <c r="JDR93" s="244"/>
      <c r="JDS93" s="244"/>
      <c r="JDT93" s="244"/>
      <c r="JDU93" s="244"/>
      <c r="JDV93" s="244"/>
      <c r="JDW93" s="244"/>
      <c r="JDX93" s="244"/>
      <c r="JDY93" s="244"/>
      <c r="JDZ93" s="244"/>
      <c r="JEA93" s="244"/>
      <c r="JEB93" s="244"/>
      <c r="JEC93" s="244"/>
      <c r="JED93" s="244"/>
      <c r="JEE93" s="244"/>
      <c r="JEF93" s="244"/>
      <c r="JEG93" s="244"/>
      <c r="JEH93" s="244"/>
      <c r="JEI93" s="244"/>
      <c r="JEJ93" s="244"/>
      <c r="JEK93" s="244"/>
      <c r="JEL93" s="244"/>
      <c r="JEM93" s="244"/>
      <c r="JEN93" s="244"/>
      <c r="JEO93" s="244"/>
      <c r="JEP93" s="244"/>
      <c r="JEQ93" s="244"/>
      <c r="JER93" s="244"/>
      <c r="JES93" s="244"/>
      <c r="JET93" s="244"/>
      <c r="JEU93" s="244"/>
      <c r="JEV93" s="244"/>
      <c r="JEW93" s="244"/>
      <c r="JEX93" s="244"/>
      <c r="JEY93" s="244"/>
      <c r="JEZ93" s="244"/>
      <c r="JFA93" s="244"/>
      <c r="JFB93" s="244"/>
      <c r="JFC93" s="244"/>
      <c r="JFD93" s="244"/>
      <c r="JFE93" s="244"/>
      <c r="JFF93" s="244"/>
      <c r="JFG93" s="244"/>
      <c r="JFH93" s="244"/>
      <c r="JFI93" s="244"/>
      <c r="JFJ93" s="244"/>
      <c r="JFK93" s="244"/>
      <c r="JFL93" s="244"/>
      <c r="JFM93" s="244"/>
      <c r="JFN93" s="244"/>
      <c r="JFO93" s="244"/>
      <c r="JFP93" s="244"/>
      <c r="JFQ93" s="244"/>
      <c r="JFR93" s="244"/>
      <c r="JFS93" s="244"/>
      <c r="JFT93" s="244"/>
      <c r="JFU93" s="244"/>
      <c r="JFV93" s="244"/>
      <c r="JFW93" s="244"/>
      <c r="JFX93" s="244"/>
      <c r="JFY93" s="244"/>
      <c r="JFZ93" s="244"/>
      <c r="JGA93" s="244"/>
      <c r="JGB93" s="244"/>
      <c r="JGC93" s="244"/>
      <c r="JGD93" s="244"/>
      <c r="JGE93" s="244"/>
      <c r="JGF93" s="244"/>
      <c r="JGG93" s="244"/>
      <c r="JGH93" s="244"/>
      <c r="JGI93" s="244"/>
      <c r="JGJ93" s="244"/>
      <c r="JGK93" s="244"/>
      <c r="JGL93" s="244"/>
      <c r="JGM93" s="244"/>
      <c r="JGN93" s="244"/>
      <c r="JGO93" s="244"/>
      <c r="JGP93" s="244"/>
      <c r="JGQ93" s="244"/>
      <c r="JGR93" s="244"/>
      <c r="JGS93" s="244"/>
      <c r="JGT93" s="244"/>
      <c r="JGU93" s="244"/>
      <c r="JGV93" s="244"/>
      <c r="JGW93" s="244"/>
      <c r="JGX93" s="244"/>
      <c r="JGY93" s="244"/>
      <c r="JGZ93" s="244"/>
      <c r="JHA93" s="244"/>
      <c r="JHB93" s="244"/>
      <c r="JHC93" s="244"/>
      <c r="JHD93" s="244"/>
      <c r="JHE93" s="244"/>
      <c r="JHF93" s="244"/>
      <c r="JHG93" s="244"/>
      <c r="JHH93" s="244"/>
      <c r="JHI93" s="244"/>
      <c r="JHJ93" s="244"/>
      <c r="JHK93" s="244"/>
      <c r="JHL93" s="244"/>
      <c r="JHM93" s="244"/>
      <c r="JHN93" s="244"/>
      <c r="JHO93" s="244"/>
      <c r="JHP93" s="244"/>
      <c r="JHQ93" s="244"/>
      <c r="JHR93" s="244"/>
      <c r="JHS93" s="244"/>
      <c r="JHT93" s="244"/>
      <c r="JHU93" s="244"/>
      <c r="JHV93" s="244"/>
      <c r="JHW93" s="244"/>
      <c r="JHX93" s="244"/>
      <c r="JHY93" s="244"/>
      <c r="JHZ93" s="244"/>
      <c r="JIA93" s="244"/>
      <c r="JIB93" s="244"/>
      <c r="JIC93" s="244"/>
      <c r="JID93" s="244"/>
      <c r="JIE93" s="244"/>
      <c r="JIF93" s="244"/>
      <c r="JIG93" s="244"/>
      <c r="JIH93" s="244"/>
      <c r="JII93" s="244"/>
      <c r="JIJ93" s="244"/>
      <c r="JIK93" s="244"/>
      <c r="JIL93" s="244"/>
      <c r="JIM93" s="244"/>
      <c r="JIN93" s="244"/>
      <c r="JIO93" s="244"/>
      <c r="JIP93" s="244"/>
      <c r="JIQ93" s="244"/>
      <c r="JIR93" s="244"/>
      <c r="JIS93" s="244"/>
      <c r="JIT93" s="244"/>
      <c r="JIU93" s="244"/>
      <c r="JIV93" s="244"/>
      <c r="JIW93" s="244"/>
      <c r="JIX93" s="244"/>
      <c r="JIY93" s="244"/>
      <c r="JIZ93" s="244"/>
      <c r="JJA93" s="244"/>
      <c r="JJB93" s="244"/>
      <c r="JJC93" s="244"/>
      <c r="JJD93" s="244"/>
      <c r="JJE93" s="244"/>
      <c r="JJF93" s="244"/>
      <c r="JJG93" s="244"/>
      <c r="JJH93" s="244"/>
      <c r="JJI93" s="244"/>
      <c r="JJJ93" s="244"/>
      <c r="JJK93" s="244"/>
      <c r="JJL93" s="244"/>
      <c r="JJM93" s="244"/>
      <c r="JJN93" s="244"/>
      <c r="JJO93" s="244"/>
      <c r="JJP93" s="244"/>
      <c r="JJQ93" s="244"/>
      <c r="JJR93" s="244"/>
      <c r="JJS93" s="244"/>
      <c r="JJT93" s="244"/>
      <c r="JJU93" s="244"/>
      <c r="JJV93" s="244"/>
      <c r="JJW93" s="244"/>
      <c r="JJX93" s="244"/>
      <c r="JJY93" s="244"/>
      <c r="JJZ93" s="244"/>
      <c r="JKA93" s="244"/>
      <c r="JKB93" s="244"/>
      <c r="JKC93" s="244"/>
      <c r="JKD93" s="244"/>
      <c r="JKE93" s="244"/>
      <c r="JKF93" s="244"/>
      <c r="JKG93" s="244"/>
      <c r="JKH93" s="244"/>
      <c r="JKI93" s="244"/>
      <c r="JKJ93" s="244"/>
      <c r="JKK93" s="244"/>
      <c r="JKL93" s="244"/>
      <c r="JKM93" s="244"/>
      <c r="JKN93" s="244"/>
      <c r="JKO93" s="244"/>
      <c r="JKP93" s="244"/>
      <c r="JKQ93" s="244"/>
      <c r="JKR93" s="244"/>
      <c r="JKS93" s="244"/>
      <c r="JKT93" s="244"/>
      <c r="JKU93" s="244"/>
      <c r="JKV93" s="244"/>
      <c r="JKW93" s="244"/>
      <c r="JKX93" s="244"/>
      <c r="JKY93" s="244"/>
      <c r="JKZ93" s="244"/>
      <c r="JLA93" s="244"/>
      <c r="JLB93" s="244"/>
      <c r="JLC93" s="244"/>
      <c r="JLD93" s="244"/>
      <c r="JLE93" s="244"/>
      <c r="JLF93" s="244"/>
      <c r="JLG93" s="244"/>
      <c r="JLH93" s="244"/>
      <c r="JLI93" s="244"/>
      <c r="JLJ93" s="244"/>
      <c r="JLK93" s="244"/>
      <c r="JLL93" s="244"/>
      <c r="JLM93" s="244"/>
      <c r="JLN93" s="244"/>
      <c r="JLO93" s="244"/>
      <c r="JLP93" s="244"/>
      <c r="JLQ93" s="244"/>
      <c r="JLR93" s="244"/>
      <c r="JLS93" s="244"/>
      <c r="JLT93" s="244"/>
      <c r="JLU93" s="244"/>
      <c r="JLV93" s="244"/>
      <c r="JLW93" s="244"/>
      <c r="JLX93" s="244"/>
      <c r="JLY93" s="244"/>
      <c r="JLZ93" s="244"/>
      <c r="JMA93" s="244"/>
      <c r="JMB93" s="244"/>
      <c r="JMC93" s="244"/>
      <c r="JMD93" s="244"/>
      <c r="JME93" s="244"/>
      <c r="JMF93" s="244"/>
      <c r="JMG93" s="244"/>
      <c r="JMH93" s="244"/>
      <c r="JMI93" s="244"/>
      <c r="JMJ93" s="244"/>
      <c r="JMK93" s="244"/>
      <c r="JML93" s="244"/>
      <c r="JMM93" s="244"/>
      <c r="JMN93" s="244"/>
      <c r="JMO93" s="244"/>
      <c r="JMP93" s="244"/>
      <c r="JMQ93" s="244"/>
      <c r="JMR93" s="244"/>
      <c r="JMS93" s="244"/>
      <c r="JMT93" s="244"/>
      <c r="JMU93" s="244"/>
      <c r="JMV93" s="244"/>
      <c r="JMW93" s="244"/>
      <c r="JMX93" s="244"/>
      <c r="JMY93" s="244"/>
      <c r="JMZ93" s="244"/>
      <c r="JNA93" s="244"/>
      <c r="JNB93" s="244"/>
      <c r="JNC93" s="244"/>
      <c r="JND93" s="244"/>
      <c r="JNE93" s="244"/>
      <c r="JNF93" s="244"/>
      <c r="JNG93" s="244"/>
      <c r="JNH93" s="244"/>
      <c r="JNI93" s="244"/>
      <c r="JNJ93" s="244"/>
      <c r="JNK93" s="244"/>
      <c r="JNL93" s="244"/>
      <c r="JNM93" s="244"/>
      <c r="JNN93" s="244"/>
      <c r="JNO93" s="244"/>
      <c r="JNP93" s="244"/>
      <c r="JNQ93" s="244"/>
      <c r="JNR93" s="244"/>
      <c r="JNS93" s="244"/>
      <c r="JNT93" s="244"/>
      <c r="JNU93" s="244"/>
      <c r="JNV93" s="244"/>
      <c r="JNW93" s="244"/>
      <c r="JNX93" s="244"/>
      <c r="JNY93" s="244"/>
      <c r="JNZ93" s="244"/>
      <c r="JOA93" s="244"/>
      <c r="JOB93" s="244"/>
      <c r="JOC93" s="244"/>
      <c r="JOD93" s="244"/>
      <c r="JOE93" s="244"/>
      <c r="JOF93" s="244"/>
      <c r="JOG93" s="244"/>
      <c r="JOH93" s="244"/>
      <c r="JOI93" s="244"/>
      <c r="JOJ93" s="244"/>
      <c r="JOK93" s="244"/>
      <c r="JOL93" s="244"/>
      <c r="JOM93" s="244"/>
      <c r="JON93" s="244"/>
      <c r="JOO93" s="244"/>
      <c r="JOP93" s="244"/>
      <c r="JOQ93" s="244"/>
      <c r="JOR93" s="244"/>
      <c r="JOS93" s="244"/>
      <c r="JOT93" s="244"/>
      <c r="JOU93" s="244"/>
      <c r="JOV93" s="244"/>
      <c r="JOW93" s="244"/>
      <c r="JOX93" s="244"/>
      <c r="JOY93" s="244"/>
      <c r="JOZ93" s="244"/>
      <c r="JPA93" s="244"/>
      <c r="JPB93" s="244"/>
      <c r="JPC93" s="244"/>
      <c r="JPD93" s="244"/>
      <c r="JPE93" s="244"/>
      <c r="JPF93" s="244"/>
      <c r="JPG93" s="244"/>
      <c r="JPH93" s="244"/>
      <c r="JPI93" s="244"/>
      <c r="JPJ93" s="244"/>
      <c r="JPK93" s="244"/>
      <c r="JPL93" s="244"/>
      <c r="JPM93" s="244"/>
      <c r="JPN93" s="244"/>
      <c r="JPO93" s="244"/>
      <c r="JPP93" s="244"/>
      <c r="JPQ93" s="244"/>
      <c r="JPR93" s="244"/>
      <c r="JPS93" s="244"/>
      <c r="JPT93" s="244"/>
      <c r="JPU93" s="244"/>
      <c r="JPV93" s="244"/>
      <c r="JPW93" s="244"/>
      <c r="JPX93" s="244"/>
      <c r="JPY93" s="244"/>
      <c r="JPZ93" s="244"/>
      <c r="JQA93" s="244"/>
      <c r="JQB93" s="244"/>
      <c r="JQC93" s="244"/>
      <c r="JQD93" s="244"/>
      <c r="JQE93" s="244"/>
      <c r="JQF93" s="244"/>
      <c r="JQG93" s="244"/>
      <c r="JQH93" s="244"/>
      <c r="JQI93" s="244"/>
      <c r="JQJ93" s="244"/>
      <c r="JQK93" s="244"/>
      <c r="JQL93" s="244"/>
      <c r="JQM93" s="244"/>
      <c r="JQN93" s="244"/>
      <c r="JQO93" s="244"/>
      <c r="JQP93" s="244"/>
      <c r="JQQ93" s="244"/>
      <c r="JQR93" s="244"/>
      <c r="JQS93" s="244"/>
      <c r="JQT93" s="244"/>
      <c r="JQU93" s="244"/>
      <c r="JQV93" s="244"/>
      <c r="JQW93" s="244"/>
      <c r="JQX93" s="244"/>
      <c r="JQY93" s="244"/>
      <c r="JQZ93" s="244"/>
      <c r="JRA93" s="244"/>
      <c r="JRB93" s="244"/>
      <c r="JRC93" s="244"/>
      <c r="JRD93" s="244"/>
      <c r="JRE93" s="244"/>
      <c r="JRF93" s="244"/>
      <c r="JRG93" s="244"/>
      <c r="JRH93" s="244"/>
      <c r="JRI93" s="244"/>
      <c r="JRJ93" s="244"/>
      <c r="JRK93" s="244"/>
      <c r="JRL93" s="244"/>
      <c r="JRM93" s="244"/>
      <c r="JRN93" s="244"/>
      <c r="JRO93" s="244"/>
      <c r="JRP93" s="244"/>
      <c r="JRQ93" s="244"/>
      <c r="JRR93" s="244"/>
      <c r="JRS93" s="244"/>
      <c r="JRT93" s="244"/>
      <c r="JRU93" s="244"/>
      <c r="JRV93" s="244"/>
      <c r="JRW93" s="244"/>
      <c r="JRX93" s="244"/>
      <c r="JRY93" s="244"/>
      <c r="JRZ93" s="244"/>
      <c r="JSA93" s="244"/>
      <c r="JSB93" s="244"/>
      <c r="JSC93" s="244"/>
      <c r="JSD93" s="244"/>
      <c r="JSE93" s="244"/>
      <c r="JSF93" s="244"/>
      <c r="JSG93" s="244"/>
      <c r="JSH93" s="244"/>
      <c r="JSI93" s="244"/>
      <c r="JSJ93" s="244"/>
      <c r="JSK93" s="244"/>
      <c r="JSL93" s="244"/>
      <c r="JSM93" s="244"/>
      <c r="JSN93" s="244"/>
      <c r="JSO93" s="244"/>
      <c r="JSP93" s="244"/>
      <c r="JSQ93" s="244"/>
      <c r="JSR93" s="244"/>
      <c r="JSS93" s="244"/>
      <c r="JST93" s="244"/>
      <c r="JSU93" s="244"/>
      <c r="JSV93" s="244"/>
      <c r="JSW93" s="244"/>
      <c r="JSX93" s="244"/>
      <c r="JSY93" s="244"/>
      <c r="JSZ93" s="244"/>
      <c r="JTA93" s="244"/>
      <c r="JTB93" s="244"/>
      <c r="JTC93" s="244"/>
      <c r="JTD93" s="244"/>
      <c r="JTE93" s="244"/>
      <c r="JTF93" s="244"/>
      <c r="JTG93" s="244"/>
      <c r="JTH93" s="244"/>
      <c r="JTI93" s="244"/>
      <c r="JTJ93" s="244"/>
      <c r="JTK93" s="244"/>
      <c r="JTL93" s="244"/>
      <c r="JTM93" s="244"/>
      <c r="JTN93" s="244"/>
      <c r="JTO93" s="244"/>
      <c r="JTP93" s="244"/>
      <c r="JTQ93" s="244"/>
      <c r="JTR93" s="244"/>
      <c r="JTS93" s="244"/>
      <c r="JTT93" s="244"/>
      <c r="JTU93" s="244"/>
      <c r="JTV93" s="244"/>
      <c r="JTW93" s="244"/>
      <c r="JTX93" s="244"/>
      <c r="JTY93" s="244"/>
      <c r="JTZ93" s="244"/>
      <c r="JUA93" s="244"/>
      <c r="JUB93" s="244"/>
      <c r="JUC93" s="244"/>
      <c r="JUD93" s="244"/>
      <c r="JUE93" s="244"/>
      <c r="JUF93" s="244"/>
      <c r="JUG93" s="244"/>
      <c r="JUH93" s="244"/>
      <c r="JUI93" s="244"/>
      <c r="JUJ93" s="244"/>
      <c r="JUK93" s="244"/>
      <c r="JUL93" s="244"/>
      <c r="JUM93" s="244"/>
      <c r="JUN93" s="244"/>
      <c r="JUO93" s="244"/>
      <c r="JUP93" s="244"/>
      <c r="JUQ93" s="244"/>
      <c r="JUR93" s="244"/>
      <c r="JUS93" s="244"/>
      <c r="JUT93" s="244"/>
      <c r="JUU93" s="244"/>
      <c r="JUV93" s="244"/>
      <c r="JUW93" s="244"/>
      <c r="JUX93" s="244"/>
      <c r="JUY93" s="244"/>
      <c r="JUZ93" s="244"/>
      <c r="JVA93" s="244"/>
      <c r="JVB93" s="244"/>
      <c r="JVC93" s="244"/>
      <c r="JVD93" s="244"/>
      <c r="JVE93" s="244"/>
      <c r="JVF93" s="244"/>
      <c r="JVG93" s="244"/>
      <c r="JVH93" s="244"/>
      <c r="JVI93" s="244"/>
      <c r="JVJ93" s="244"/>
      <c r="JVK93" s="244"/>
      <c r="JVL93" s="244"/>
      <c r="JVM93" s="244"/>
      <c r="JVN93" s="244"/>
      <c r="JVO93" s="244"/>
      <c r="JVP93" s="244"/>
      <c r="JVQ93" s="244"/>
      <c r="JVR93" s="244"/>
      <c r="JVS93" s="244"/>
      <c r="JVT93" s="244"/>
      <c r="JVU93" s="244"/>
      <c r="JVV93" s="244"/>
      <c r="JVW93" s="244"/>
      <c r="JVX93" s="244"/>
      <c r="JVY93" s="244"/>
      <c r="JVZ93" s="244"/>
      <c r="JWA93" s="244"/>
      <c r="JWB93" s="244"/>
      <c r="JWC93" s="244"/>
      <c r="JWD93" s="244"/>
      <c r="JWE93" s="244"/>
      <c r="JWF93" s="244"/>
      <c r="JWG93" s="244"/>
      <c r="JWH93" s="244"/>
      <c r="JWI93" s="244"/>
      <c r="JWJ93" s="244"/>
      <c r="JWK93" s="244"/>
      <c r="JWL93" s="244"/>
      <c r="JWM93" s="244"/>
      <c r="JWN93" s="244"/>
      <c r="JWO93" s="244"/>
      <c r="JWP93" s="244"/>
      <c r="JWQ93" s="244"/>
      <c r="JWR93" s="244"/>
      <c r="JWS93" s="244"/>
      <c r="JWT93" s="244"/>
      <c r="JWU93" s="244"/>
      <c r="JWV93" s="244"/>
      <c r="JWW93" s="244"/>
      <c r="JWX93" s="244"/>
      <c r="JWY93" s="244"/>
      <c r="JWZ93" s="244"/>
      <c r="JXA93" s="244"/>
      <c r="JXB93" s="244"/>
      <c r="JXC93" s="244"/>
      <c r="JXD93" s="244"/>
      <c r="JXE93" s="244"/>
      <c r="JXF93" s="244"/>
      <c r="JXG93" s="244"/>
      <c r="JXH93" s="244"/>
      <c r="JXI93" s="244"/>
      <c r="JXJ93" s="244"/>
      <c r="JXK93" s="244"/>
      <c r="JXL93" s="244"/>
      <c r="JXM93" s="244"/>
      <c r="JXN93" s="244"/>
      <c r="JXO93" s="244"/>
      <c r="JXP93" s="244"/>
      <c r="JXQ93" s="244"/>
      <c r="JXR93" s="244"/>
      <c r="JXS93" s="244"/>
      <c r="JXT93" s="244"/>
      <c r="JXU93" s="244"/>
      <c r="JXV93" s="244"/>
      <c r="JXW93" s="244"/>
      <c r="JXX93" s="244"/>
      <c r="JXY93" s="244"/>
      <c r="JXZ93" s="244"/>
      <c r="JYA93" s="244"/>
      <c r="JYB93" s="244"/>
      <c r="JYC93" s="244"/>
      <c r="JYD93" s="244"/>
      <c r="JYE93" s="244"/>
      <c r="JYF93" s="244"/>
      <c r="JYG93" s="244"/>
      <c r="JYH93" s="244"/>
      <c r="JYI93" s="244"/>
      <c r="JYJ93" s="244"/>
      <c r="JYK93" s="244"/>
      <c r="JYL93" s="244"/>
      <c r="JYM93" s="244"/>
      <c r="JYN93" s="244"/>
      <c r="JYO93" s="244"/>
      <c r="JYP93" s="244"/>
      <c r="JYQ93" s="244"/>
      <c r="JYR93" s="244"/>
      <c r="JYS93" s="244"/>
      <c r="JYT93" s="244"/>
      <c r="JYU93" s="244"/>
      <c r="JYV93" s="244"/>
      <c r="JYW93" s="244"/>
      <c r="JYX93" s="244"/>
      <c r="JYY93" s="244"/>
      <c r="JYZ93" s="244"/>
      <c r="JZA93" s="244"/>
      <c r="JZB93" s="244"/>
      <c r="JZC93" s="244"/>
      <c r="JZD93" s="244"/>
      <c r="JZE93" s="244"/>
      <c r="JZF93" s="244"/>
      <c r="JZG93" s="244"/>
      <c r="JZH93" s="244"/>
      <c r="JZI93" s="244"/>
      <c r="JZJ93" s="244"/>
      <c r="JZK93" s="244"/>
      <c r="JZL93" s="244"/>
      <c r="JZM93" s="244"/>
      <c r="JZN93" s="244"/>
      <c r="JZO93" s="244"/>
      <c r="JZP93" s="244"/>
      <c r="JZQ93" s="244"/>
      <c r="JZR93" s="244"/>
      <c r="JZS93" s="244"/>
      <c r="JZT93" s="244"/>
      <c r="JZU93" s="244"/>
      <c r="JZV93" s="244"/>
      <c r="JZW93" s="244"/>
      <c r="JZX93" s="244"/>
      <c r="JZY93" s="244"/>
      <c r="JZZ93" s="244"/>
      <c r="KAA93" s="244"/>
      <c r="KAB93" s="244"/>
      <c r="KAC93" s="244"/>
      <c r="KAD93" s="244"/>
      <c r="KAE93" s="244"/>
      <c r="KAF93" s="244"/>
      <c r="KAG93" s="244"/>
      <c r="KAH93" s="244"/>
      <c r="KAI93" s="244"/>
      <c r="KAJ93" s="244"/>
      <c r="KAK93" s="244"/>
      <c r="KAL93" s="244"/>
      <c r="KAM93" s="244"/>
      <c r="KAN93" s="244"/>
      <c r="KAO93" s="244"/>
      <c r="KAP93" s="244"/>
      <c r="KAQ93" s="244"/>
      <c r="KAR93" s="244"/>
      <c r="KAS93" s="244"/>
      <c r="KAT93" s="244"/>
      <c r="KAU93" s="244"/>
      <c r="KAV93" s="244"/>
      <c r="KAW93" s="244"/>
      <c r="KAX93" s="244"/>
      <c r="KAY93" s="244"/>
      <c r="KAZ93" s="244"/>
      <c r="KBA93" s="244"/>
      <c r="KBB93" s="244"/>
      <c r="KBC93" s="244"/>
      <c r="KBD93" s="244"/>
      <c r="KBE93" s="244"/>
      <c r="KBF93" s="244"/>
      <c r="KBG93" s="244"/>
      <c r="KBH93" s="244"/>
      <c r="KBI93" s="244"/>
      <c r="KBJ93" s="244"/>
      <c r="KBK93" s="244"/>
      <c r="KBL93" s="244"/>
      <c r="KBM93" s="244"/>
      <c r="KBN93" s="244"/>
      <c r="KBO93" s="244"/>
      <c r="KBP93" s="244"/>
      <c r="KBQ93" s="244"/>
      <c r="KBR93" s="244"/>
      <c r="KBS93" s="244"/>
      <c r="KBT93" s="244"/>
      <c r="KBU93" s="244"/>
      <c r="KBV93" s="244"/>
      <c r="KBW93" s="244"/>
      <c r="KBX93" s="244"/>
      <c r="KBY93" s="244"/>
      <c r="KBZ93" s="244"/>
      <c r="KCA93" s="244"/>
      <c r="KCB93" s="244"/>
      <c r="KCC93" s="244"/>
      <c r="KCD93" s="244"/>
      <c r="KCE93" s="244"/>
      <c r="KCF93" s="244"/>
      <c r="KCG93" s="244"/>
      <c r="KCH93" s="244"/>
      <c r="KCI93" s="244"/>
      <c r="KCJ93" s="244"/>
      <c r="KCK93" s="244"/>
      <c r="KCL93" s="244"/>
      <c r="KCM93" s="244"/>
      <c r="KCN93" s="244"/>
      <c r="KCO93" s="244"/>
      <c r="KCP93" s="244"/>
      <c r="KCQ93" s="244"/>
      <c r="KCR93" s="244"/>
      <c r="KCS93" s="244"/>
      <c r="KCT93" s="244"/>
      <c r="KCU93" s="244"/>
      <c r="KCV93" s="244"/>
      <c r="KCW93" s="244"/>
      <c r="KCX93" s="244"/>
      <c r="KCY93" s="244"/>
      <c r="KCZ93" s="244"/>
      <c r="KDA93" s="244"/>
      <c r="KDB93" s="244"/>
      <c r="KDC93" s="244"/>
      <c r="KDD93" s="244"/>
      <c r="KDE93" s="244"/>
      <c r="KDF93" s="244"/>
      <c r="KDG93" s="244"/>
      <c r="KDH93" s="244"/>
      <c r="KDI93" s="244"/>
      <c r="KDJ93" s="244"/>
      <c r="KDK93" s="244"/>
      <c r="KDL93" s="244"/>
      <c r="KDM93" s="244"/>
      <c r="KDN93" s="244"/>
      <c r="KDO93" s="244"/>
      <c r="KDP93" s="244"/>
      <c r="KDQ93" s="244"/>
      <c r="KDR93" s="244"/>
      <c r="KDS93" s="244"/>
      <c r="KDT93" s="244"/>
      <c r="KDU93" s="244"/>
      <c r="KDV93" s="244"/>
      <c r="KDW93" s="244"/>
      <c r="KDX93" s="244"/>
      <c r="KDY93" s="244"/>
      <c r="KDZ93" s="244"/>
      <c r="KEA93" s="244"/>
      <c r="KEB93" s="244"/>
      <c r="KEC93" s="244"/>
      <c r="KED93" s="244"/>
      <c r="KEE93" s="244"/>
      <c r="KEF93" s="244"/>
      <c r="KEG93" s="244"/>
      <c r="KEH93" s="244"/>
      <c r="KEI93" s="244"/>
      <c r="KEJ93" s="244"/>
      <c r="KEK93" s="244"/>
      <c r="KEL93" s="244"/>
      <c r="KEM93" s="244"/>
      <c r="KEN93" s="244"/>
      <c r="KEO93" s="244"/>
      <c r="KEP93" s="244"/>
      <c r="KEQ93" s="244"/>
      <c r="KER93" s="244"/>
      <c r="KES93" s="244"/>
      <c r="KET93" s="244"/>
      <c r="KEU93" s="244"/>
      <c r="KEV93" s="244"/>
      <c r="KEW93" s="244"/>
      <c r="KEX93" s="244"/>
      <c r="KEY93" s="244"/>
      <c r="KEZ93" s="244"/>
      <c r="KFA93" s="244"/>
      <c r="KFB93" s="244"/>
      <c r="KFC93" s="244"/>
      <c r="KFD93" s="244"/>
      <c r="KFE93" s="244"/>
      <c r="KFF93" s="244"/>
      <c r="KFG93" s="244"/>
      <c r="KFH93" s="244"/>
      <c r="KFI93" s="244"/>
      <c r="KFJ93" s="244"/>
      <c r="KFK93" s="244"/>
      <c r="KFL93" s="244"/>
      <c r="KFM93" s="244"/>
      <c r="KFN93" s="244"/>
      <c r="KFO93" s="244"/>
      <c r="KFP93" s="244"/>
      <c r="KFQ93" s="244"/>
      <c r="KFR93" s="244"/>
      <c r="KFS93" s="244"/>
      <c r="KFT93" s="244"/>
      <c r="KFU93" s="244"/>
      <c r="KFV93" s="244"/>
      <c r="KFW93" s="244"/>
      <c r="KFX93" s="244"/>
      <c r="KFY93" s="244"/>
      <c r="KFZ93" s="244"/>
      <c r="KGA93" s="244"/>
      <c r="KGB93" s="244"/>
      <c r="KGC93" s="244"/>
      <c r="KGD93" s="244"/>
      <c r="KGE93" s="244"/>
      <c r="KGF93" s="244"/>
      <c r="KGG93" s="244"/>
      <c r="KGH93" s="244"/>
      <c r="KGI93" s="244"/>
      <c r="KGJ93" s="244"/>
      <c r="KGK93" s="244"/>
      <c r="KGL93" s="244"/>
      <c r="KGM93" s="244"/>
      <c r="KGN93" s="244"/>
      <c r="KGO93" s="244"/>
      <c r="KGP93" s="244"/>
      <c r="KGQ93" s="244"/>
      <c r="KGR93" s="244"/>
      <c r="KGS93" s="244"/>
      <c r="KGT93" s="244"/>
      <c r="KGU93" s="244"/>
      <c r="KGV93" s="244"/>
      <c r="KGW93" s="244"/>
      <c r="KGX93" s="244"/>
      <c r="KGY93" s="244"/>
      <c r="KGZ93" s="244"/>
      <c r="KHA93" s="244"/>
      <c r="KHB93" s="244"/>
      <c r="KHC93" s="244"/>
      <c r="KHD93" s="244"/>
      <c r="KHE93" s="244"/>
      <c r="KHF93" s="244"/>
      <c r="KHG93" s="244"/>
      <c r="KHH93" s="244"/>
      <c r="KHI93" s="244"/>
      <c r="KHJ93" s="244"/>
      <c r="KHK93" s="244"/>
      <c r="KHL93" s="244"/>
      <c r="KHM93" s="244"/>
      <c r="KHN93" s="244"/>
      <c r="KHO93" s="244"/>
      <c r="KHP93" s="244"/>
      <c r="KHQ93" s="244"/>
      <c r="KHR93" s="244"/>
      <c r="KHS93" s="244"/>
      <c r="KHT93" s="244"/>
      <c r="KHU93" s="244"/>
      <c r="KHV93" s="244"/>
      <c r="KHW93" s="244"/>
      <c r="KHX93" s="244"/>
      <c r="KHY93" s="244"/>
      <c r="KHZ93" s="244"/>
      <c r="KIA93" s="244"/>
      <c r="KIB93" s="244"/>
      <c r="KIC93" s="244"/>
      <c r="KID93" s="244"/>
      <c r="KIE93" s="244"/>
      <c r="KIF93" s="244"/>
      <c r="KIG93" s="244"/>
      <c r="KIH93" s="244"/>
      <c r="KII93" s="244"/>
      <c r="KIJ93" s="244"/>
      <c r="KIK93" s="244"/>
      <c r="KIL93" s="244"/>
      <c r="KIM93" s="244"/>
      <c r="KIN93" s="244"/>
      <c r="KIO93" s="244"/>
      <c r="KIP93" s="244"/>
      <c r="KIQ93" s="244"/>
      <c r="KIR93" s="244"/>
      <c r="KIS93" s="244"/>
      <c r="KIT93" s="244"/>
      <c r="KIU93" s="244"/>
      <c r="KIV93" s="244"/>
      <c r="KIW93" s="244"/>
      <c r="KIX93" s="244"/>
      <c r="KIY93" s="244"/>
      <c r="KIZ93" s="244"/>
      <c r="KJA93" s="244"/>
      <c r="KJB93" s="244"/>
      <c r="KJC93" s="244"/>
      <c r="KJD93" s="244"/>
      <c r="KJE93" s="244"/>
      <c r="KJF93" s="244"/>
      <c r="KJG93" s="244"/>
      <c r="KJH93" s="244"/>
      <c r="KJI93" s="244"/>
      <c r="KJJ93" s="244"/>
      <c r="KJK93" s="244"/>
      <c r="KJL93" s="244"/>
      <c r="KJM93" s="244"/>
      <c r="KJN93" s="244"/>
      <c r="KJO93" s="244"/>
      <c r="KJP93" s="244"/>
      <c r="KJQ93" s="244"/>
      <c r="KJR93" s="244"/>
      <c r="KJS93" s="244"/>
      <c r="KJT93" s="244"/>
      <c r="KJU93" s="244"/>
      <c r="KJV93" s="244"/>
      <c r="KJW93" s="244"/>
      <c r="KJX93" s="244"/>
      <c r="KJY93" s="244"/>
      <c r="KJZ93" s="244"/>
      <c r="KKA93" s="244"/>
      <c r="KKB93" s="244"/>
      <c r="KKC93" s="244"/>
      <c r="KKD93" s="244"/>
      <c r="KKE93" s="244"/>
      <c r="KKF93" s="244"/>
      <c r="KKG93" s="244"/>
      <c r="KKH93" s="244"/>
      <c r="KKI93" s="244"/>
      <c r="KKJ93" s="244"/>
      <c r="KKK93" s="244"/>
      <c r="KKL93" s="244"/>
      <c r="KKM93" s="244"/>
      <c r="KKN93" s="244"/>
      <c r="KKO93" s="244"/>
      <c r="KKP93" s="244"/>
      <c r="KKQ93" s="244"/>
      <c r="KKR93" s="244"/>
      <c r="KKS93" s="244"/>
      <c r="KKT93" s="244"/>
      <c r="KKU93" s="244"/>
      <c r="KKV93" s="244"/>
      <c r="KKW93" s="244"/>
      <c r="KKX93" s="244"/>
      <c r="KKY93" s="244"/>
      <c r="KKZ93" s="244"/>
      <c r="KLA93" s="244"/>
      <c r="KLB93" s="244"/>
      <c r="KLC93" s="244"/>
      <c r="KLD93" s="244"/>
      <c r="KLE93" s="244"/>
      <c r="KLF93" s="244"/>
      <c r="KLG93" s="244"/>
      <c r="KLH93" s="244"/>
      <c r="KLI93" s="244"/>
      <c r="KLJ93" s="244"/>
      <c r="KLK93" s="244"/>
      <c r="KLL93" s="244"/>
      <c r="KLM93" s="244"/>
      <c r="KLN93" s="244"/>
      <c r="KLO93" s="244"/>
      <c r="KLP93" s="244"/>
      <c r="KLQ93" s="244"/>
      <c r="KLR93" s="244"/>
      <c r="KLS93" s="244"/>
      <c r="KLT93" s="244"/>
      <c r="KLU93" s="244"/>
      <c r="KLV93" s="244"/>
      <c r="KLW93" s="244"/>
      <c r="KLX93" s="244"/>
      <c r="KLY93" s="244"/>
      <c r="KLZ93" s="244"/>
      <c r="KMA93" s="244"/>
      <c r="KMB93" s="244"/>
      <c r="KMC93" s="244"/>
      <c r="KMD93" s="244"/>
      <c r="KME93" s="244"/>
      <c r="KMF93" s="244"/>
      <c r="KMG93" s="244"/>
      <c r="KMH93" s="244"/>
      <c r="KMI93" s="244"/>
      <c r="KMJ93" s="244"/>
      <c r="KMK93" s="244"/>
      <c r="KML93" s="244"/>
      <c r="KMM93" s="244"/>
      <c r="KMN93" s="244"/>
      <c r="KMO93" s="244"/>
      <c r="KMP93" s="244"/>
      <c r="KMQ93" s="244"/>
      <c r="KMR93" s="244"/>
      <c r="KMS93" s="244"/>
      <c r="KMT93" s="244"/>
      <c r="KMU93" s="244"/>
      <c r="KMV93" s="244"/>
      <c r="KMW93" s="244"/>
      <c r="KMX93" s="244"/>
      <c r="KMY93" s="244"/>
      <c r="KMZ93" s="244"/>
      <c r="KNA93" s="244"/>
      <c r="KNB93" s="244"/>
      <c r="KNC93" s="244"/>
      <c r="KND93" s="244"/>
      <c r="KNE93" s="244"/>
      <c r="KNF93" s="244"/>
      <c r="KNG93" s="244"/>
      <c r="KNH93" s="244"/>
      <c r="KNI93" s="244"/>
      <c r="KNJ93" s="244"/>
      <c r="KNK93" s="244"/>
      <c r="KNL93" s="244"/>
      <c r="KNM93" s="244"/>
      <c r="KNN93" s="244"/>
      <c r="KNO93" s="244"/>
      <c r="KNP93" s="244"/>
      <c r="KNQ93" s="244"/>
      <c r="KNR93" s="244"/>
      <c r="KNS93" s="244"/>
      <c r="KNT93" s="244"/>
      <c r="KNU93" s="244"/>
      <c r="KNV93" s="244"/>
      <c r="KNW93" s="244"/>
      <c r="KNX93" s="244"/>
      <c r="KNY93" s="244"/>
      <c r="KNZ93" s="244"/>
      <c r="KOA93" s="244"/>
      <c r="KOB93" s="244"/>
      <c r="KOC93" s="244"/>
      <c r="KOD93" s="244"/>
      <c r="KOE93" s="244"/>
      <c r="KOF93" s="244"/>
      <c r="KOG93" s="244"/>
      <c r="KOH93" s="244"/>
      <c r="KOI93" s="244"/>
      <c r="KOJ93" s="244"/>
      <c r="KOK93" s="244"/>
      <c r="KOL93" s="244"/>
      <c r="KOM93" s="244"/>
      <c r="KON93" s="244"/>
      <c r="KOO93" s="244"/>
      <c r="KOP93" s="244"/>
      <c r="KOQ93" s="244"/>
      <c r="KOR93" s="244"/>
      <c r="KOS93" s="244"/>
      <c r="KOT93" s="244"/>
      <c r="KOU93" s="244"/>
      <c r="KOV93" s="244"/>
      <c r="KOW93" s="244"/>
      <c r="KOX93" s="244"/>
      <c r="KOY93" s="244"/>
      <c r="KOZ93" s="244"/>
      <c r="KPA93" s="244"/>
      <c r="KPB93" s="244"/>
      <c r="KPC93" s="244"/>
      <c r="KPD93" s="244"/>
      <c r="KPE93" s="244"/>
      <c r="KPF93" s="244"/>
      <c r="KPG93" s="244"/>
      <c r="KPH93" s="244"/>
      <c r="KPI93" s="244"/>
      <c r="KPJ93" s="244"/>
      <c r="KPK93" s="244"/>
      <c r="KPL93" s="244"/>
      <c r="KPM93" s="244"/>
      <c r="KPN93" s="244"/>
      <c r="KPO93" s="244"/>
      <c r="KPP93" s="244"/>
      <c r="KPQ93" s="244"/>
      <c r="KPR93" s="244"/>
      <c r="KPS93" s="244"/>
      <c r="KPT93" s="244"/>
      <c r="KPU93" s="244"/>
      <c r="KPV93" s="244"/>
      <c r="KPW93" s="244"/>
      <c r="KPX93" s="244"/>
      <c r="KPY93" s="244"/>
      <c r="KPZ93" s="244"/>
      <c r="KQA93" s="244"/>
      <c r="KQB93" s="244"/>
      <c r="KQC93" s="244"/>
      <c r="KQD93" s="244"/>
      <c r="KQE93" s="244"/>
      <c r="KQF93" s="244"/>
      <c r="KQG93" s="244"/>
      <c r="KQH93" s="244"/>
      <c r="KQI93" s="244"/>
      <c r="KQJ93" s="244"/>
      <c r="KQK93" s="244"/>
      <c r="KQL93" s="244"/>
      <c r="KQM93" s="244"/>
      <c r="KQN93" s="244"/>
      <c r="KQO93" s="244"/>
      <c r="KQP93" s="244"/>
      <c r="KQQ93" s="244"/>
      <c r="KQR93" s="244"/>
      <c r="KQS93" s="244"/>
      <c r="KQT93" s="244"/>
      <c r="KQU93" s="244"/>
      <c r="KQV93" s="244"/>
      <c r="KQW93" s="244"/>
      <c r="KQX93" s="244"/>
      <c r="KQY93" s="244"/>
      <c r="KQZ93" s="244"/>
      <c r="KRA93" s="244"/>
      <c r="KRB93" s="244"/>
      <c r="KRC93" s="244"/>
      <c r="KRD93" s="244"/>
      <c r="KRE93" s="244"/>
      <c r="KRF93" s="244"/>
      <c r="KRG93" s="244"/>
      <c r="KRH93" s="244"/>
      <c r="KRI93" s="244"/>
      <c r="KRJ93" s="244"/>
      <c r="KRK93" s="244"/>
      <c r="KRL93" s="244"/>
      <c r="KRM93" s="244"/>
      <c r="KRN93" s="244"/>
      <c r="KRO93" s="244"/>
      <c r="KRP93" s="244"/>
      <c r="KRQ93" s="244"/>
      <c r="KRR93" s="244"/>
      <c r="KRS93" s="244"/>
      <c r="KRT93" s="244"/>
      <c r="KRU93" s="244"/>
      <c r="KRV93" s="244"/>
      <c r="KRW93" s="244"/>
      <c r="KRX93" s="244"/>
      <c r="KRY93" s="244"/>
      <c r="KRZ93" s="244"/>
      <c r="KSA93" s="244"/>
      <c r="KSB93" s="244"/>
      <c r="KSC93" s="244"/>
      <c r="KSD93" s="244"/>
      <c r="KSE93" s="244"/>
      <c r="KSF93" s="244"/>
      <c r="KSG93" s="244"/>
      <c r="KSH93" s="244"/>
      <c r="KSI93" s="244"/>
      <c r="KSJ93" s="244"/>
      <c r="KSK93" s="244"/>
      <c r="KSL93" s="244"/>
      <c r="KSM93" s="244"/>
      <c r="KSN93" s="244"/>
      <c r="KSO93" s="244"/>
      <c r="KSP93" s="244"/>
      <c r="KSQ93" s="244"/>
      <c r="KSR93" s="244"/>
      <c r="KSS93" s="244"/>
      <c r="KST93" s="244"/>
      <c r="KSU93" s="244"/>
      <c r="KSV93" s="244"/>
      <c r="KSW93" s="244"/>
      <c r="KSX93" s="244"/>
      <c r="KSY93" s="244"/>
      <c r="KSZ93" s="244"/>
      <c r="KTA93" s="244"/>
      <c r="KTB93" s="244"/>
      <c r="KTC93" s="244"/>
      <c r="KTD93" s="244"/>
      <c r="KTE93" s="244"/>
      <c r="KTF93" s="244"/>
      <c r="KTG93" s="244"/>
      <c r="KTH93" s="244"/>
      <c r="KTI93" s="244"/>
      <c r="KTJ93" s="244"/>
      <c r="KTK93" s="244"/>
      <c r="KTL93" s="244"/>
      <c r="KTM93" s="244"/>
      <c r="KTN93" s="244"/>
      <c r="KTO93" s="244"/>
      <c r="KTP93" s="244"/>
      <c r="KTQ93" s="244"/>
      <c r="KTR93" s="244"/>
      <c r="KTS93" s="244"/>
      <c r="KTT93" s="244"/>
      <c r="KTU93" s="244"/>
      <c r="KTV93" s="244"/>
      <c r="KTW93" s="244"/>
      <c r="KTX93" s="244"/>
      <c r="KTY93" s="244"/>
      <c r="KTZ93" s="244"/>
      <c r="KUA93" s="244"/>
      <c r="KUB93" s="244"/>
      <c r="KUC93" s="244"/>
      <c r="KUD93" s="244"/>
      <c r="KUE93" s="244"/>
      <c r="KUF93" s="244"/>
      <c r="KUG93" s="244"/>
      <c r="KUH93" s="244"/>
      <c r="KUI93" s="244"/>
      <c r="KUJ93" s="244"/>
      <c r="KUK93" s="244"/>
      <c r="KUL93" s="244"/>
      <c r="KUM93" s="244"/>
      <c r="KUN93" s="244"/>
      <c r="KUO93" s="244"/>
      <c r="KUP93" s="244"/>
      <c r="KUQ93" s="244"/>
      <c r="KUR93" s="244"/>
      <c r="KUS93" s="244"/>
      <c r="KUT93" s="244"/>
      <c r="KUU93" s="244"/>
      <c r="KUV93" s="244"/>
      <c r="KUW93" s="244"/>
      <c r="KUX93" s="244"/>
      <c r="KUY93" s="244"/>
      <c r="KUZ93" s="244"/>
      <c r="KVA93" s="244"/>
      <c r="KVB93" s="244"/>
      <c r="KVC93" s="244"/>
      <c r="KVD93" s="244"/>
      <c r="KVE93" s="244"/>
      <c r="KVF93" s="244"/>
      <c r="KVG93" s="244"/>
      <c r="KVH93" s="244"/>
      <c r="KVI93" s="244"/>
      <c r="KVJ93" s="244"/>
      <c r="KVK93" s="244"/>
      <c r="KVL93" s="244"/>
      <c r="KVM93" s="244"/>
      <c r="KVN93" s="244"/>
      <c r="KVO93" s="244"/>
      <c r="KVP93" s="244"/>
      <c r="KVQ93" s="244"/>
      <c r="KVR93" s="244"/>
      <c r="KVS93" s="244"/>
      <c r="KVT93" s="244"/>
      <c r="KVU93" s="244"/>
      <c r="KVV93" s="244"/>
      <c r="KVW93" s="244"/>
      <c r="KVX93" s="244"/>
      <c r="KVY93" s="244"/>
      <c r="KVZ93" s="244"/>
      <c r="KWA93" s="244"/>
      <c r="KWB93" s="244"/>
      <c r="KWC93" s="244"/>
      <c r="KWD93" s="244"/>
      <c r="KWE93" s="244"/>
      <c r="KWF93" s="244"/>
      <c r="KWG93" s="244"/>
      <c r="KWH93" s="244"/>
      <c r="KWI93" s="244"/>
      <c r="KWJ93" s="244"/>
      <c r="KWK93" s="244"/>
      <c r="KWL93" s="244"/>
      <c r="KWM93" s="244"/>
      <c r="KWN93" s="244"/>
      <c r="KWO93" s="244"/>
      <c r="KWP93" s="244"/>
      <c r="KWQ93" s="244"/>
      <c r="KWR93" s="244"/>
      <c r="KWS93" s="244"/>
      <c r="KWT93" s="244"/>
      <c r="KWU93" s="244"/>
      <c r="KWV93" s="244"/>
      <c r="KWW93" s="244"/>
      <c r="KWX93" s="244"/>
      <c r="KWY93" s="244"/>
      <c r="KWZ93" s="244"/>
      <c r="KXA93" s="244"/>
      <c r="KXB93" s="244"/>
      <c r="KXC93" s="244"/>
      <c r="KXD93" s="244"/>
      <c r="KXE93" s="244"/>
      <c r="KXF93" s="244"/>
      <c r="KXG93" s="244"/>
      <c r="KXH93" s="244"/>
      <c r="KXI93" s="244"/>
      <c r="KXJ93" s="244"/>
      <c r="KXK93" s="244"/>
      <c r="KXL93" s="244"/>
      <c r="KXM93" s="244"/>
      <c r="KXN93" s="244"/>
      <c r="KXO93" s="244"/>
      <c r="KXP93" s="244"/>
      <c r="KXQ93" s="244"/>
      <c r="KXR93" s="244"/>
      <c r="KXS93" s="244"/>
      <c r="KXT93" s="244"/>
      <c r="KXU93" s="244"/>
      <c r="KXV93" s="244"/>
      <c r="KXW93" s="244"/>
      <c r="KXX93" s="244"/>
      <c r="KXY93" s="244"/>
      <c r="KXZ93" s="244"/>
      <c r="KYA93" s="244"/>
      <c r="KYB93" s="244"/>
      <c r="KYC93" s="244"/>
      <c r="KYD93" s="244"/>
      <c r="KYE93" s="244"/>
      <c r="KYF93" s="244"/>
      <c r="KYG93" s="244"/>
      <c r="KYH93" s="244"/>
      <c r="KYI93" s="244"/>
      <c r="KYJ93" s="244"/>
      <c r="KYK93" s="244"/>
      <c r="KYL93" s="244"/>
      <c r="KYM93" s="244"/>
      <c r="KYN93" s="244"/>
      <c r="KYO93" s="244"/>
      <c r="KYP93" s="244"/>
      <c r="KYQ93" s="244"/>
      <c r="KYR93" s="244"/>
      <c r="KYS93" s="244"/>
      <c r="KYT93" s="244"/>
      <c r="KYU93" s="244"/>
      <c r="KYV93" s="244"/>
      <c r="KYW93" s="244"/>
      <c r="KYX93" s="244"/>
      <c r="KYY93" s="244"/>
      <c r="KYZ93" s="244"/>
      <c r="KZA93" s="244"/>
      <c r="KZB93" s="244"/>
      <c r="KZC93" s="244"/>
      <c r="KZD93" s="244"/>
      <c r="KZE93" s="244"/>
      <c r="KZF93" s="244"/>
      <c r="KZG93" s="244"/>
      <c r="KZH93" s="244"/>
      <c r="KZI93" s="244"/>
      <c r="KZJ93" s="244"/>
      <c r="KZK93" s="244"/>
      <c r="KZL93" s="244"/>
      <c r="KZM93" s="244"/>
      <c r="KZN93" s="244"/>
      <c r="KZO93" s="244"/>
      <c r="KZP93" s="244"/>
      <c r="KZQ93" s="244"/>
      <c r="KZR93" s="244"/>
      <c r="KZS93" s="244"/>
      <c r="KZT93" s="244"/>
      <c r="KZU93" s="244"/>
      <c r="KZV93" s="244"/>
      <c r="KZW93" s="244"/>
      <c r="KZX93" s="244"/>
      <c r="KZY93" s="244"/>
      <c r="KZZ93" s="244"/>
      <c r="LAA93" s="244"/>
      <c r="LAB93" s="244"/>
      <c r="LAC93" s="244"/>
      <c r="LAD93" s="244"/>
      <c r="LAE93" s="244"/>
      <c r="LAF93" s="244"/>
      <c r="LAG93" s="244"/>
      <c r="LAH93" s="244"/>
      <c r="LAI93" s="244"/>
      <c r="LAJ93" s="244"/>
      <c r="LAK93" s="244"/>
      <c r="LAL93" s="244"/>
      <c r="LAM93" s="244"/>
      <c r="LAN93" s="244"/>
      <c r="LAO93" s="244"/>
      <c r="LAP93" s="244"/>
      <c r="LAQ93" s="244"/>
      <c r="LAR93" s="244"/>
      <c r="LAS93" s="244"/>
      <c r="LAT93" s="244"/>
      <c r="LAU93" s="244"/>
      <c r="LAV93" s="244"/>
      <c r="LAW93" s="244"/>
      <c r="LAX93" s="244"/>
      <c r="LAY93" s="244"/>
      <c r="LAZ93" s="244"/>
      <c r="LBA93" s="244"/>
      <c r="LBB93" s="244"/>
      <c r="LBC93" s="244"/>
      <c r="LBD93" s="244"/>
      <c r="LBE93" s="244"/>
      <c r="LBF93" s="244"/>
      <c r="LBG93" s="244"/>
      <c r="LBH93" s="244"/>
      <c r="LBI93" s="244"/>
      <c r="LBJ93" s="244"/>
      <c r="LBK93" s="244"/>
      <c r="LBL93" s="244"/>
      <c r="LBM93" s="244"/>
      <c r="LBN93" s="244"/>
      <c r="LBO93" s="244"/>
      <c r="LBP93" s="244"/>
      <c r="LBQ93" s="244"/>
      <c r="LBR93" s="244"/>
      <c r="LBS93" s="244"/>
      <c r="LBT93" s="244"/>
      <c r="LBU93" s="244"/>
      <c r="LBV93" s="244"/>
      <c r="LBW93" s="244"/>
      <c r="LBX93" s="244"/>
      <c r="LBY93" s="244"/>
      <c r="LBZ93" s="244"/>
      <c r="LCA93" s="244"/>
      <c r="LCB93" s="244"/>
      <c r="LCC93" s="244"/>
      <c r="LCD93" s="244"/>
      <c r="LCE93" s="244"/>
      <c r="LCF93" s="244"/>
      <c r="LCG93" s="244"/>
      <c r="LCH93" s="244"/>
      <c r="LCI93" s="244"/>
      <c r="LCJ93" s="244"/>
      <c r="LCK93" s="244"/>
      <c r="LCL93" s="244"/>
      <c r="LCM93" s="244"/>
      <c r="LCN93" s="244"/>
      <c r="LCO93" s="244"/>
      <c r="LCP93" s="244"/>
      <c r="LCQ93" s="244"/>
      <c r="LCR93" s="244"/>
      <c r="LCS93" s="244"/>
      <c r="LCT93" s="244"/>
      <c r="LCU93" s="244"/>
      <c r="LCV93" s="244"/>
      <c r="LCW93" s="244"/>
      <c r="LCX93" s="244"/>
      <c r="LCY93" s="244"/>
      <c r="LCZ93" s="244"/>
      <c r="LDA93" s="244"/>
      <c r="LDB93" s="244"/>
      <c r="LDC93" s="244"/>
      <c r="LDD93" s="244"/>
      <c r="LDE93" s="244"/>
      <c r="LDF93" s="244"/>
      <c r="LDG93" s="244"/>
      <c r="LDH93" s="244"/>
      <c r="LDI93" s="244"/>
      <c r="LDJ93" s="244"/>
      <c r="LDK93" s="244"/>
      <c r="LDL93" s="244"/>
      <c r="LDM93" s="244"/>
      <c r="LDN93" s="244"/>
      <c r="LDO93" s="244"/>
      <c r="LDP93" s="244"/>
      <c r="LDQ93" s="244"/>
      <c r="LDR93" s="244"/>
      <c r="LDS93" s="244"/>
      <c r="LDT93" s="244"/>
      <c r="LDU93" s="244"/>
      <c r="LDV93" s="244"/>
      <c r="LDW93" s="244"/>
      <c r="LDX93" s="244"/>
      <c r="LDY93" s="244"/>
      <c r="LDZ93" s="244"/>
      <c r="LEA93" s="244"/>
      <c r="LEB93" s="244"/>
      <c r="LEC93" s="244"/>
      <c r="LED93" s="244"/>
      <c r="LEE93" s="244"/>
      <c r="LEF93" s="244"/>
      <c r="LEG93" s="244"/>
      <c r="LEH93" s="244"/>
      <c r="LEI93" s="244"/>
      <c r="LEJ93" s="244"/>
      <c r="LEK93" s="244"/>
      <c r="LEL93" s="244"/>
      <c r="LEM93" s="244"/>
      <c r="LEN93" s="244"/>
      <c r="LEO93" s="244"/>
      <c r="LEP93" s="244"/>
      <c r="LEQ93" s="244"/>
      <c r="LER93" s="244"/>
      <c r="LES93" s="244"/>
      <c r="LET93" s="244"/>
      <c r="LEU93" s="244"/>
      <c r="LEV93" s="244"/>
      <c r="LEW93" s="244"/>
      <c r="LEX93" s="244"/>
      <c r="LEY93" s="244"/>
      <c r="LEZ93" s="244"/>
      <c r="LFA93" s="244"/>
      <c r="LFB93" s="244"/>
      <c r="LFC93" s="244"/>
      <c r="LFD93" s="244"/>
      <c r="LFE93" s="244"/>
      <c r="LFF93" s="244"/>
      <c r="LFG93" s="244"/>
      <c r="LFH93" s="244"/>
      <c r="LFI93" s="244"/>
      <c r="LFJ93" s="244"/>
      <c r="LFK93" s="244"/>
      <c r="LFL93" s="244"/>
      <c r="LFM93" s="244"/>
      <c r="LFN93" s="244"/>
      <c r="LFO93" s="244"/>
      <c r="LFP93" s="244"/>
      <c r="LFQ93" s="244"/>
      <c r="LFR93" s="244"/>
      <c r="LFS93" s="244"/>
      <c r="LFT93" s="244"/>
      <c r="LFU93" s="244"/>
      <c r="LFV93" s="244"/>
      <c r="LFW93" s="244"/>
      <c r="LFX93" s="244"/>
      <c r="LFY93" s="244"/>
      <c r="LFZ93" s="244"/>
      <c r="LGA93" s="244"/>
      <c r="LGB93" s="244"/>
      <c r="LGC93" s="244"/>
      <c r="LGD93" s="244"/>
      <c r="LGE93" s="244"/>
      <c r="LGF93" s="244"/>
      <c r="LGG93" s="244"/>
      <c r="LGH93" s="244"/>
      <c r="LGI93" s="244"/>
      <c r="LGJ93" s="244"/>
      <c r="LGK93" s="244"/>
      <c r="LGL93" s="244"/>
      <c r="LGM93" s="244"/>
      <c r="LGN93" s="244"/>
      <c r="LGO93" s="244"/>
      <c r="LGP93" s="244"/>
      <c r="LGQ93" s="244"/>
      <c r="LGR93" s="244"/>
      <c r="LGS93" s="244"/>
      <c r="LGT93" s="244"/>
      <c r="LGU93" s="244"/>
      <c r="LGV93" s="244"/>
      <c r="LGW93" s="244"/>
      <c r="LGX93" s="244"/>
      <c r="LGY93" s="244"/>
      <c r="LGZ93" s="244"/>
      <c r="LHA93" s="244"/>
      <c r="LHB93" s="244"/>
      <c r="LHC93" s="244"/>
      <c r="LHD93" s="244"/>
      <c r="LHE93" s="244"/>
      <c r="LHF93" s="244"/>
      <c r="LHG93" s="244"/>
      <c r="LHH93" s="244"/>
      <c r="LHI93" s="244"/>
      <c r="LHJ93" s="244"/>
      <c r="LHK93" s="244"/>
      <c r="LHL93" s="244"/>
      <c r="LHM93" s="244"/>
      <c r="LHN93" s="244"/>
      <c r="LHO93" s="244"/>
      <c r="LHP93" s="244"/>
      <c r="LHQ93" s="244"/>
      <c r="LHR93" s="244"/>
      <c r="LHS93" s="244"/>
      <c r="LHT93" s="244"/>
      <c r="LHU93" s="244"/>
      <c r="LHV93" s="244"/>
      <c r="LHW93" s="244"/>
      <c r="LHX93" s="244"/>
      <c r="LHY93" s="244"/>
      <c r="LHZ93" s="244"/>
      <c r="LIA93" s="244"/>
      <c r="LIB93" s="244"/>
      <c r="LIC93" s="244"/>
      <c r="LID93" s="244"/>
      <c r="LIE93" s="244"/>
      <c r="LIF93" s="244"/>
      <c r="LIG93" s="244"/>
      <c r="LIH93" s="244"/>
      <c r="LII93" s="244"/>
      <c r="LIJ93" s="244"/>
      <c r="LIK93" s="244"/>
      <c r="LIL93" s="244"/>
      <c r="LIM93" s="244"/>
      <c r="LIN93" s="244"/>
      <c r="LIO93" s="244"/>
      <c r="LIP93" s="244"/>
      <c r="LIQ93" s="244"/>
      <c r="LIR93" s="244"/>
      <c r="LIS93" s="244"/>
      <c r="LIT93" s="244"/>
      <c r="LIU93" s="244"/>
      <c r="LIV93" s="244"/>
      <c r="LIW93" s="244"/>
      <c r="LIX93" s="244"/>
      <c r="LIY93" s="244"/>
      <c r="LIZ93" s="244"/>
      <c r="LJA93" s="244"/>
      <c r="LJB93" s="244"/>
      <c r="LJC93" s="244"/>
      <c r="LJD93" s="244"/>
      <c r="LJE93" s="244"/>
      <c r="LJF93" s="244"/>
      <c r="LJG93" s="244"/>
      <c r="LJH93" s="244"/>
      <c r="LJI93" s="244"/>
      <c r="LJJ93" s="244"/>
      <c r="LJK93" s="244"/>
      <c r="LJL93" s="244"/>
      <c r="LJM93" s="244"/>
      <c r="LJN93" s="244"/>
      <c r="LJO93" s="244"/>
      <c r="LJP93" s="244"/>
      <c r="LJQ93" s="244"/>
      <c r="LJR93" s="244"/>
      <c r="LJS93" s="244"/>
      <c r="LJT93" s="244"/>
      <c r="LJU93" s="244"/>
      <c r="LJV93" s="244"/>
      <c r="LJW93" s="244"/>
      <c r="LJX93" s="244"/>
      <c r="LJY93" s="244"/>
      <c r="LJZ93" s="244"/>
      <c r="LKA93" s="244"/>
      <c r="LKB93" s="244"/>
      <c r="LKC93" s="244"/>
      <c r="LKD93" s="244"/>
      <c r="LKE93" s="244"/>
      <c r="LKF93" s="244"/>
      <c r="LKG93" s="244"/>
      <c r="LKH93" s="244"/>
      <c r="LKI93" s="244"/>
      <c r="LKJ93" s="244"/>
      <c r="LKK93" s="244"/>
      <c r="LKL93" s="244"/>
      <c r="LKM93" s="244"/>
      <c r="LKN93" s="244"/>
      <c r="LKO93" s="244"/>
      <c r="LKP93" s="244"/>
      <c r="LKQ93" s="244"/>
      <c r="LKR93" s="244"/>
      <c r="LKS93" s="244"/>
      <c r="LKT93" s="244"/>
      <c r="LKU93" s="244"/>
      <c r="LKV93" s="244"/>
      <c r="LKW93" s="244"/>
      <c r="LKX93" s="244"/>
      <c r="LKY93" s="244"/>
      <c r="LKZ93" s="244"/>
      <c r="LLA93" s="244"/>
      <c r="LLB93" s="244"/>
      <c r="LLC93" s="244"/>
      <c r="LLD93" s="244"/>
      <c r="LLE93" s="244"/>
      <c r="LLF93" s="244"/>
      <c r="LLG93" s="244"/>
      <c r="LLH93" s="244"/>
      <c r="LLI93" s="244"/>
      <c r="LLJ93" s="244"/>
      <c r="LLK93" s="244"/>
      <c r="LLL93" s="244"/>
      <c r="LLM93" s="244"/>
      <c r="LLN93" s="244"/>
      <c r="LLO93" s="244"/>
      <c r="LLP93" s="244"/>
      <c r="LLQ93" s="244"/>
      <c r="LLR93" s="244"/>
      <c r="LLS93" s="244"/>
      <c r="LLT93" s="244"/>
      <c r="LLU93" s="244"/>
      <c r="LLV93" s="244"/>
      <c r="LLW93" s="244"/>
      <c r="LLX93" s="244"/>
      <c r="LLY93" s="244"/>
      <c r="LLZ93" s="244"/>
      <c r="LMA93" s="244"/>
      <c r="LMB93" s="244"/>
      <c r="LMC93" s="244"/>
      <c r="LMD93" s="244"/>
      <c r="LME93" s="244"/>
      <c r="LMF93" s="244"/>
      <c r="LMG93" s="244"/>
      <c r="LMH93" s="244"/>
      <c r="LMI93" s="244"/>
      <c r="LMJ93" s="244"/>
      <c r="LMK93" s="244"/>
      <c r="LML93" s="244"/>
      <c r="LMM93" s="244"/>
      <c r="LMN93" s="244"/>
      <c r="LMO93" s="244"/>
      <c r="LMP93" s="244"/>
      <c r="LMQ93" s="244"/>
      <c r="LMR93" s="244"/>
      <c r="LMS93" s="244"/>
      <c r="LMT93" s="244"/>
      <c r="LMU93" s="244"/>
      <c r="LMV93" s="244"/>
      <c r="LMW93" s="244"/>
      <c r="LMX93" s="244"/>
      <c r="LMY93" s="244"/>
      <c r="LMZ93" s="244"/>
      <c r="LNA93" s="244"/>
      <c r="LNB93" s="244"/>
      <c r="LNC93" s="244"/>
      <c r="LND93" s="244"/>
      <c r="LNE93" s="244"/>
      <c r="LNF93" s="244"/>
      <c r="LNG93" s="244"/>
      <c r="LNH93" s="244"/>
      <c r="LNI93" s="244"/>
      <c r="LNJ93" s="244"/>
      <c r="LNK93" s="244"/>
      <c r="LNL93" s="244"/>
      <c r="LNM93" s="244"/>
      <c r="LNN93" s="244"/>
      <c r="LNO93" s="244"/>
      <c r="LNP93" s="244"/>
      <c r="LNQ93" s="244"/>
      <c r="LNR93" s="244"/>
      <c r="LNS93" s="244"/>
      <c r="LNT93" s="244"/>
      <c r="LNU93" s="244"/>
      <c r="LNV93" s="244"/>
      <c r="LNW93" s="244"/>
      <c r="LNX93" s="244"/>
      <c r="LNY93" s="244"/>
      <c r="LNZ93" s="244"/>
      <c r="LOA93" s="244"/>
      <c r="LOB93" s="244"/>
      <c r="LOC93" s="244"/>
      <c r="LOD93" s="244"/>
      <c r="LOE93" s="244"/>
      <c r="LOF93" s="244"/>
      <c r="LOG93" s="244"/>
      <c r="LOH93" s="244"/>
      <c r="LOI93" s="244"/>
      <c r="LOJ93" s="244"/>
      <c r="LOK93" s="244"/>
      <c r="LOL93" s="244"/>
      <c r="LOM93" s="244"/>
      <c r="LON93" s="244"/>
      <c r="LOO93" s="244"/>
      <c r="LOP93" s="244"/>
      <c r="LOQ93" s="244"/>
      <c r="LOR93" s="244"/>
      <c r="LOS93" s="244"/>
      <c r="LOT93" s="244"/>
      <c r="LOU93" s="244"/>
      <c r="LOV93" s="244"/>
      <c r="LOW93" s="244"/>
      <c r="LOX93" s="244"/>
      <c r="LOY93" s="244"/>
      <c r="LOZ93" s="244"/>
      <c r="LPA93" s="244"/>
      <c r="LPB93" s="244"/>
      <c r="LPC93" s="244"/>
      <c r="LPD93" s="244"/>
      <c r="LPE93" s="244"/>
      <c r="LPF93" s="244"/>
      <c r="LPG93" s="244"/>
      <c r="LPH93" s="244"/>
      <c r="LPI93" s="244"/>
      <c r="LPJ93" s="244"/>
      <c r="LPK93" s="244"/>
      <c r="LPL93" s="244"/>
      <c r="LPM93" s="244"/>
      <c r="LPN93" s="244"/>
      <c r="LPO93" s="244"/>
      <c r="LPP93" s="244"/>
      <c r="LPQ93" s="244"/>
      <c r="LPR93" s="244"/>
      <c r="LPS93" s="244"/>
      <c r="LPT93" s="244"/>
      <c r="LPU93" s="244"/>
      <c r="LPV93" s="244"/>
      <c r="LPW93" s="244"/>
      <c r="LPX93" s="244"/>
      <c r="LPY93" s="244"/>
      <c r="LPZ93" s="244"/>
      <c r="LQA93" s="244"/>
      <c r="LQB93" s="244"/>
      <c r="LQC93" s="244"/>
      <c r="LQD93" s="244"/>
      <c r="LQE93" s="244"/>
      <c r="LQF93" s="244"/>
      <c r="LQG93" s="244"/>
      <c r="LQH93" s="244"/>
      <c r="LQI93" s="244"/>
      <c r="LQJ93" s="244"/>
      <c r="LQK93" s="244"/>
      <c r="LQL93" s="244"/>
      <c r="LQM93" s="244"/>
      <c r="LQN93" s="244"/>
      <c r="LQO93" s="244"/>
      <c r="LQP93" s="244"/>
      <c r="LQQ93" s="244"/>
      <c r="LQR93" s="244"/>
      <c r="LQS93" s="244"/>
      <c r="LQT93" s="244"/>
      <c r="LQU93" s="244"/>
      <c r="LQV93" s="244"/>
      <c r="LQW93" s="244"/>
      <c r="LQX93" s="244"/>
      <c r="LQY93" s="244"/>
      <c r="LQZ93" s="244"/>
      <c r="LRA93" s="244"/>
      <c r="LRB93" s="244"/>
      <c r="LRC93" s="244"/>
      <c r="LRD93" s="244"/>
      <c r="LRE93" s="244"/>
      <c r="LRF93" s="244"/>
      <c r="LRG93" s="244"/>
      <c r="LRH93" s="244"/>
      <c r="LRI93" s="244"/>
      <c r="LRJ93" s="244"/>
      <c r="LRK93" s="244"/>
      <c r="LRL93" s="244"/>
      <c r="LRM93" s="244"/>
      <c r="LRN93" s="244"/>
      <c r="LRO93" s="244"/>
      <c r="LRP93" s="244"/>
      <c r="LRQ93" s="244"/>
      <c r="LRR93" s="244"/>
      <c r="LRS93" s="244"/>
      <c r="LRT93" s="244"/>
      <c r="LRU93" s="244"/>
      <c r="LRV93" s="244"/>
      <c r="LRW93" s="244"/>
      <c r="LRX93" s="244"/>
      <c r="LRY93" s="244"/>
      <c r="LRZ93" s="244"/>
      <c r="LSA93" s="244"/>
      <c r="LSB93" s="244"/>
      <c r="LSC93" s="244"/>
      <c r="LSD93" s="244"/>
      <c r="LSE93" s="244"/>
      <c r="LSF93" s="244"/>
      <c r="LSG93" s="244"/>
      <c r="LSH93" s="244"/>
      <c r="LSI93" s="244"/>
      <c r="LSJ93" s="244"/>
      <c r="LSK93" s="244"/>
      <c r="LSL93" s="244"/>
      <c r="LSM93" s="244"/>
      <c r="LSN93" s="244"/>
      <c r="LSO93" s="244"/>
      <c r="LSP93" s="244"/>
      <c r="LSQ93" s="244"/>
      <c r="LSR93" s="244"/>
      <c r="LSS93" s="244"/>
      <c r="LST93" s="244"/>
      <c r="LSU93" s="244"/>
      <c r="LSV93" s="244"/>
      <c r="LSW93" s="244"/>
      <c r="LSX93" s="244"/>
      <c r="LSY93" s="244"/>
      <c r="LSZ93" s="244"/>
      <c r="LTA93" s="244"/>
      <c r="LTB93" s="244"/>
      <c r="LTC93" s="244"/>
      <c r="LTD93" s="244"/>
      <c r="LTE93" s="244"/>
      <c r="LTF93" s="244"/>
      <c r="LTG93" s="244"/>
      <c r="LTH93" s="244"/>
      <c r="LTI93" s="244"/>
      <c r="LTJ93" s="244"/>
      <c r="LTK93" s="244"/>
      <c r="LTL93" s="244"/>
      <c r="LTM93" s="244"/>
      <c r="LTN93" s="244"/>
      <c r="LTO93" s="244"/>
      <c r="LTP93" s="244"/>
      <c r="LTQ93" s="244"/>
      <c r="LTR93" s="244"/>
      <c r="LTS93" s="244"/>
      <c r="LTT93" s="244"/>
      <c r="LTU93" s="244"/>
      <c r="LTV93" s="244"/>
      <c r="LTW93" s="244"/>
      <c r="LTX93" s="244"/>
      <c r="LTY93" s="244"/>
      <c r="LTZ93" s="244"/>
      <c r="LUA93" s="244"/>
      <c r="LUB93" s="244"/>
      <c r="LUC93" s="244"/>
      <c r="LUD93" s="244"/>
      <c r="LUE93" s="244"/>
      <c r="LUF93" s="244"/>
      <c r="LUG93" s="244"/>
      <c r="LUH93" s="244"/>
      <c r="LUI93" s="244"/>
      <c r="LUJ93" s="244"/>
      <c r="LUK93" s="244"/>
      <c r="LUL93" s="244"/>
      <c r="LUM93" s="244"/>
      <c r="LUN93" s="244"/>
      <c r="LUO93" s="244"/>
      <c r="LUP93" s="244"/>
      <c r="LUQ93" s="244"/>
      <c r="LUR93" s="244"/>
      <c r="LUS93" s="244"/>
      <c r="LUT93" s="244"/>
      <c r="LUU93" s="244"/>
      <c r="LUV93" s="244"/>
      <c r="LUW93" s="244"/>
      <c r="LUX93" s="244"/>
      <c r="LUY93" s="244"/>
      <c r="LUZ93" s="244"/>
      <c r="LVA93" s="244"/>
      <c r="LVB93" s="244"/>
      <c r="LVC93" s="244"/>
      <c r="LVD93" s="244"/>
      <c r="LVE93" s="244"/>
      <c r="LVF93" s="244"/>
      <c r="LVG93" s="244"/>
      <c r="LVH93" s="244"/>
      <c r="LVI93" s="244"/>
      <c r="LVJ93" s="244"/>
      <c r="LVK93" s="244"/>
      <c r="LVL93" s="244"/>
      <c r="LVM93" s="244"/>
      <c r="LVN93" s="244"/>
      <c r="LVO93" s="244"/>
      <c r="LVP93" s="244"/>
      <c r="LVQ93" s="244"/>
      <c r="LVR93" s="244"/>
      <c r="LVS93" s="244"/>
      <c r="LVT93" s="244"/>
      <c r="LVU93" s="244"/>
      <c r="LVV93" s="244"/>
      <c r="LVW93" s="244"/>
      <c r="LVX93" s="244"/>
      <c r="LVY93" s="244"/>
      <c r="LVZ93" s="244"/>
      <c r="LWA93" s="244"/>
      <c r="LWB93" s="244"/>
      <c r="LWC93" s="244"/>
      <c r="LWD93" s="244"/>
      <c r="LWE93" s="244"/>
      <c r="LWF93" s="244"/>
      <c r="LWG93" s="244"/>
      <c r="LWH93" s="244"/>
      <c r="LWI93" s="244"/>
      <c r="LWJ93" s="244"/>
      <c r="LWK93" s="244"/>
      <c r="LWL93" s="244"/>
      <c r="LWM93" s="244"/>
      <c r="LWN93" s="244"/>
      <c r="LWO93" s="244"/>
      <c r="LWP93" s="244"/>
      <c r="LWQ93" s="244"/>
      <c r="LWR93" s="244"/>
      <c r="LWS93" s="244"/>
      <c r="LWT93" s="244"/>
      <c r="LWU93" s="244"/>
      <c r="LWV93" s="244"/>
      <c r="LWW93" s="244"/>
      <c r="LWX93" s="244"/>
      <c r="LWY93" s="244"/>
      <c r="LWZ93" s="244"/>
      <c r="LXA93" s="244"/>
      <c r="LXB93" s="244"/>
      <c r="LXC93" s="244"/>
      <c r="LXD93" s="244"/>
      <c r="LXE93" s="244"/>
      <c r="LXF93" s="244"/>
      <c r="LXG93" s="244"/>
      <c r="LXH93" s="244"/>
      <c r="LXI93" s="244"/>
      <c r="LXJ93" s="244"/>
      <c r="LXK93" s="244"/>
      <c r="LXL93" s="244"/>
      <c r="LXM93" s="244"/>
      <c r="LXN93" s="244"/>
      <c r="LXO93" s="244"/>
      <c r="LXP93" s="244"/>
      <c r="LXQ93" s="244"/>
      <c r="LXR93" s="244"/>
      <c r="LXS93" s="244"/>
      <c r="LXT93" s="244"/>
      <c r="LXU93" s="244"/>
      <c r="LXV93" s="244"/>
      <c r="LXW93" s="244"/>
      <c r="LXX93" s="244"/>
      <c r="LXY93" s="244"/>
      <c r="LXZ93" s="244"/>
      <c r="LYA93" s="244"/>
      <c r="LYB93" s="244"/>
      <c r="LYC93" s="244"/>
      <c r="LYD93" s="244"/>
      <c r="LYE93" s="244"/>
      <c r="LYF93" s="244"/>
      <c r="LYG93" s="244"/>
      <c r="LYH93" s="244"/>
      <c r="LYI93" s="244"/>
      <c r="LYJ93" s="244"/>
      <c r="LYK93" s="244"/>
      <c r="LYL93" s="244"/>
      <c r="LYM93" s="244"/>
      <c r="LYN93" s="244"/>
      <c r="LYO93" s="244"/>
      <c r="LYP93" s="244"/>
      <c r="LYQ93" s="244"/>
      <c r="LYR93" s="244"/>
      <c r="LYS93" s="244"/>
      <c r="LYT93" s="244"/>
      <c r="LYU93" s="244"/>
      <c r="LYV93" s="244"/>
      <c r="LYW93" s="244"/>
      <c r="LYX93" s="244"/>
      <c r="LYY93" s="244"/>
      <c r="LYZ93" s="244"/>
      <c r="LZA93" s="244"/>
      <c r="LZB93" s="244"/>
      <c r="LZC93" s="244"/>
      <c r="LZD93" s="244"/>
      <c r="LZE93" s="244"/>
      <c r="LZF93" s="244"/>
      <c r="LZG93" s="244"/>
      <c r="LZH93" s="244"/>
      <c r="LZI93" s="244"/>
      <c r="LZJ93" s="244"/>
      <c r="LZK93" s="244"/>
      <c r="LZL93" s="244"/>
      <c r="LZM93" s="244"/>
      <c r="LZN93" s="244"/>
      <c r="LZO93" s="244"/>
      <c r="LZP93" s="244"/>
      <c r="LZQ93" s="244"/>
      <c r="LZR93" s="244"/>
      <c r="LZS93" s="244"/>
      <c r="LZT93" s="244"/>
      <c r="LZU93" s="244"/>
      <c r="LZV93" s="244"/>
      <c r="LZW93" s="244"/>
      <c r="LZX93" s="244"/>
      <c r="LZY93" s="244"/>
      <c r="LZZ93" s="244"/>
      <c r="MAA93" s="244"/>
      <c r="MAB93" s="244"/>
      <c r="MAC93" s="244"/>
      <c r="MAD93" s="244"/>
      <c r="MAE93" s="244"/>
      <c r="MAF93" s="244"/>
      <c r="MAG93" s="244"/>
      <c r="MAH93" s="244"/>
      <c r="MAI93" s="244"/>
      <c r="MAJ93" s="244"/>
      <c r="MAK93" s="244"/>
      <c r="MAL93" s="244"/>
      <c r="MAM93" s="244"/>
      <c r="MAN93" s="244"/>
      <c r="MAO93" s="244"/>
      <c r="MAP93" s="244"/>
      <c r="MAQ93" s="244"/>
      <c r="MAR93" s="244"/>
      <c r="MAS93" s="244"/>
      <c r="MAT93" s="244"/>
      <c r="MAU93" s="244"/>
      <c r="MAV93" s="244"/>
      <c r="MAW93" s="244"/>
      <c r="MAX93" s="244"/>
      <c r="MAY93" s="244"/>
      <c r="MAZ93" s="244"/>
      <c r="MBA93" s="244"/>
      <c r="MBB93" s="244"/>
      <c r="MBC93" s="244"/>
      <c r="MBD93" s="244"/>
      <c r="MBE93" s="244"/>
      <c r="MBF93" s="244"/>
      <c r="MBG93" s="244"/>
      <c r="MBH93" s="244"/>
      <c r="MBI93" s="244"/>
      <c r="MBJ93" s="244"/>
      <c r="MBK93" s="244"/>
      <c r="MBL93" s="244"/>
      <c r="MBM93" s="244"/>
      <c r="MBN93" s="244"/>
      <c r="MBO93" s="244"/>
      <c r="MBP93" s="244"/>
      <c r="MBQ93" s="244"/>
      <c r="MBR93" s="244"/>
      <c r="MBS93" s="244"/>
      <c r="MBT93" s="244"/>
      <c r="MBU93" s="244"/>
      <c r="MBV93" s="244"/>
      <c r="MBW93" s="244"/>
      <c r="MBX93" s="244"/>
      <c r="MBY93" s="244"/>
      <c r="MBZ93" s="244"/>
      <c r="MCA93" s="244"/>
      <c r="MCB93" s="244"/>
      <c r="MCC93" s="244"/>
      <c r="MCD93" s="244"/>
      <c r="MCE93" s="244"/>
      <c r="MCF93" s="244"/>
      <c r="MCG93" s="244"/>
      <c r="MCH93" s="244"/>
      <c r="MCI93" s="244"/>
      <c r="MCJ93" s="244"/>
      <c r="MCK93" s="244"/>
      <c r="MCL93" s="244"/>
      <c r="MCM93" s="244"/>
      <c r="MCN93" s="244"/>
      <c r="MCO93" s="244"/>
      <c r="MCP93" s="244"/>
      <c r="MCQ93" s="244"/>
      <c r="MCR93" s="244"/>
      <c r="MCS93" s="244"/>
      <c r="MCT93" s="244"/>
      <c r="MCU93" s="244"/>
      <c r="MCV93" s="244"/>
      <c r="MCW93" s="244"/>
      <c r="MCX93" s="244"/>
      <c r="MCY93" s="244"/>
      <c r="MCZ93" s="244"/>
      <c r="MDA93" s="244"/>
      <c r="MDB93" s="244"/>
      <c r="MDC93" s="244"/>
      <c r="MDD93" s="244"/>
      <c r="MDE93" s="244"/>
      <c r="MDF93" s="244"/>
      <c r="MDG93" s="244"/>
      <c r="MDH93" s="244"/>
      <c r="MDI93" s="244"/>
      <c r="MDJ93" s="244"/>
      <c r="MDK93" s="244"/>
      <c r="MDL93" s="244"/>
      <c r="MDM93" s="244"/>
      <c r="MDN93" s="244"/>
      <c r="MDO93" s="244"/>
      <c r="MDP93" s="244"/>
      <c r="MDQ93" s="244"/>
      <c r="MDR93" s="244"/>
      <c r="MDS93" s="244"/>
      <c r="MDT93" s="244"/>
      <c r="MDU93" s="244"/>
      <c r="MDV93" s="244"/>
      <c r="MDW93" s="244"/>
      <c r="MDX93" s="244"/>
      <c r="MDY93" s="244"/>
      <c r="MDZ93" s="244"/>
      <c r="MEA93" s="244"/>
      <c r="MEB93" s="244"/>
      <c r="MEC93" s="244"/>
      <c r="MED93" s="244"/>
      <c r="MEE93" s="244"/>
      <c r="MEF93" s="244"/>
      <c r="MEG93" s="244"/>
      <c r="MEH93" s="244"/>
      <c r="MEI93" s="244"/>
      <c r="MEJ93" s="244"/>
      <c r="MEK93" s="244"/>
      <c r="MEL93" s="244"/>
      <c r="MEM93" s="244"/>
      <c r="MEN93" s="244"/>
      <c r="MEO93" s="244"/>
      <c r="MEP93" s="244"/>
      <c r="MEQ93" s="244"/>
      <c r="MER93" s="244"/>
      <c r="MES93" s="244"/>
      <c r="MET93" s="244"/>
      <c r="MEU93" s="244"/>
      <c r="MEV93" s="244"/>
      <c r="MEW93" s="244"/>
      <c r="MEX93" s="244"/>
      <c r="MEY93" s="244"/>
      <c r="MEZ93" s="244"/>
      <c r="MFA93" s="244"/>
      <c r="MFB93" s="244"/>
      <c r="MFC93" s="244"/>
      <c r="MFD93" s="244"/>
      <c r="MFE93" s="244"/>
      <c r="MFF93" s="244"/>
      <c r="MFG93" s="244"/>
      <c r="MFH93" s="244"/>
      <c r="MFI93" s="244"/>
      <c r="MFJ93" s="244"/>
      <c r="MFK93" s="244"/>
      <c r="MFL93" s="244"/>
      <c r="MFM93" s="244"/>
      <c r="MFN93" s="244"/>
      <c r="MFO93" s="244"/>
      <c r="MFP93" s="244"/>
      <c r="MFQ93" s="244"/>
      <c r="MFR93" s="244"/>
      <c r="MFS93" s="244"/>
      <c r="MFT93" s="244"/>
      <c r="MFU93" s="244"/>
      <c r="MFV93" s="244"/>
      <c r="MFW93" s="244"/>
      <c r="MFX93" s="244"/>
      <c r="MFY93" s="244"/>
      <c r="MFZ93" s="244"/>
      <c r="MGA93" s="244"/>
      <c r="MGB93" s="244"/>
      <c r="MGC93" s="244"/>
      <c r="MGD93" s="244"/>
      <c r="MGE93" s="244"/>
      <c r="MGF93" s="244"/>
      <c r="MGG93" s="244"/>
      <c r="MGH93" s="244"/>
      <c r="MGI93" s="244"/>
      <c r="MGJ93" s="244"/>
      <c r="MGK93" s="244"/>
      <c r="MGL93" s="244"/>
      <c r="MGM93" s="244"/>
      <c r="MGN93" s="244"/>
      <c r="MGO93" s="244"/>
      <c r="MGP93" s="244"/>
      <c r="MGQ93" s="244"/>
      <c r="MGR93" s="244"/>
      <c r="MGS93" s="244"/>
      <c r="MGT93" s="244"/>
      <c r="MGU93" s="244"/>
      <c r="MGV93" s="244"/>
      <c r="MGW93" s="244"/>
      <c r="MGX93" s="244"/>
      <c r="MGY93" s="244"/>
      <c r="MGZ93" s="244"/>
      <c r="MHA93" s="244"/>
      <c r="MHB93" s="244"/>
      <c r="MHC93" s="244"/>
      <c r="MHD93" s="244"/>
      <c r="MHE93" s="244"/>
      <c r="MHF93" s="244"/>
      <c r="MHG93" s="244"/>
      <c r="MHH93" s="244"/>
      <c r="MHI93" s="244"/>
      <c r="MHJ93" s="244"/>
      <c r="MHK93" s="244"/>
      <c r="MHL93" s="244"/>
      <c r="MHM93" s="244"/>
      <c r="MHN93" s="244"/>
      <c r="MHO93" s="244"/>
      <c r="MHP93" s="244"/>
      <c r="MHQ93" s="244"/>
      <c r="MHR93" s="244"/>
      <c r="MHS93" s="244"/>
      <c r="MHT93" s="244"/>
      <c r="MHU93" s="244"/>
      <c r="MHV93" s="244"/>
      <c r="MHW93" s="244"/>
      <c r="MHX93" s="244"/>
      <c r="MHY93" s="244"/>
      <c r="MHZ93" s="244"/>
      <c r="MIA93" s="244"/>
      <c r="MIB93" s="244"/>
      <c r="MIC93" s="244"/>
      <c r="MID93" s="244"/>
      <c r="MIE93" s="244"/>
      <c r="MIF93" s="244"/>
      <c r="MIG93" s="244"/>
      <c r="MIH93" s="244"/>
      <c r="MII93" s="244"/>
      <c r="MIJ93" s="244"/>
      <c r="MIK93" s="244"/>
      <c r="MIL93" s="244"/>
      <c r="MIM93" s="244"/>
      <c r="MIN93" s="244"/>
      <c r="MIO93" s="244"/>
      <c r="MIP93" s="244"/>
      <c r="MIQ93" s="244"/>
      <c r="MIR93" s="244"/>
      <c r="MIS93" s="244"/>
      <c r="MIT93" s="244"/>
      <c r="MIU93" s="244"/>
      <c r="MIV93" s="244"/>
      <c r="MIW93" s="244"/>
      <c r="MIX93" s="244"/>
      <c r="MIY93" s="244"/>
      <c r="MIZ93" s="244"/>
      <c r="MJA93" s="244"/>
      <c r="MJB93" s="244"/>
      <c r="MJC93" s="244"/>
      <c r="MJD93" s="244"/>
      <c r="MJE93" s="244"/>
      <c r="MJF93" s="244"/>
      <c r="MJG93" s="244"/>
      <c r="MJH93" s="244"/>
      <c r="MJI93" s="244"/>
      <c r="MJJ93" s="244"/>
      <c r="MJK93" s="244"/>
      <c r="MJL93" s="244"/>
      <c r="MJM93" s="244"/>
      <c r="MJN93" s="244"/>
      <c r="MJO93" s="244"/>
      <c r="MJP93" s="244"/>
      <c r="MJQ93" s="244"/>
      <c r="MJR93" s="244"/>
      <c r="MJS93" s="244"/>
      <c r="MJT93" s="244"/>
      <c r="MJU93" s="244"/>
      <c r="MJV93" s="244"/>
      <c r="MJW93" s="244"/>
      <c r="MJX93" s="244"/>
      <c r="MJY93" s="244"/>
      <c r="MJZ93" s="244"/>
      <c r="MKA93" s="244"/>
      <c r="MKB93" s="244"/>
      <c r="MKC93" s="244"/>
      <c r="MKD93" s="244"/>
      <c r="MKE93" s="244"/>
      <c r="MKF93" s="244"/>
      <c r="MKG93" s="244"/>
      <c r="MKH93" s="244"/>
      <c r="MKI93" s="244"/>
      <c r="MKJ93" s="244"/>
      <c r="MKK93" s="244"/>
      <c r="MKL93" s="244"/>
      <c r="MKM93" s="244"/>
      <c r="MKN93" s="244"/>
      <c r="MKO93" s="244"/>
      <c r="MKP93" s="244"/>
      <c r="MKQ93" s="244"/>
      <c r="MKR93" s="244"/>
      <c r="MKS93" s="244"/>
      <c r="MKT93" s="244"/>
      <c r="MKU93" s="244"/>
      <c r="MKV93" s="244"/>
      <c r="MKW93" s="244"/>
      <c r="MKX93" s="244"/>
      <c r="MKY93" s="244"/>
      <c r="MKZ93" s="244"/>
      <c r="MLA93" s="244"/>
      <c r="MLB93" s="244"/>
      <c r="MLC93" s="244"/>
      <c r="MLD93" s="244"/>
      <c r="MLE93" s="244"/>
      <c r="MLF93" s="244"/>
      <c r="MLG93" s="244"/>
      <c r="MLH93" s="244"/>
      <c r="MLI93" s="244"/>
      <c r="MLJ93" s="244"/>
      <c r="MLK93" s="244"/>
      <c r="MLL93" s="244"/>
      <c r="MLM93" s="244"/>
      <c r="MLN93" s="244"/>
      <c r="MLO93" s="244"/>
      <c r="MLP93" s="244"/>
      <c r="MLQ93" s="244"/>
      <c r="MLR93" s="244"/>
      <c r="MLS93" s="244"/>
      <c r="MLT93" s="244"/>
      <c r="MLU93" s="244"/>
      <c r="MLV93" s="244"/>
      <c r="MLW93" s="244"/>
      <c r="MLX93" s="244"/>
      <c r="MLY93" s="244"/>
      <c r="MLZ93" s="244"/>
      <c r="MMA93" s="244"/>
      <c r="MMB93" s="244"/>
      <c r="MMC93" s="244"/>
      <c r="MMD93" s="244"/>
      <c r="MME93" s="244"/>
      <c r="MMF93" s="244"/>
      <c r="MMG93" s="244"/>
      <c r="MMH93" s="244"/>
      <c r="MMI93" s="244"/>
      <c r="MMJ93" s="244"/>
      <c r="MMK93" s="244"/>
      <c r="MML93" s="244"/>
      <c r="MMM93" s="244"/>
      <c r="MMN93" s="244"/>
      <c r="MMO93" s="244"/>
      <c r="MMP93" s="244"/>
      <c r="MMQ93" s="244"/>
      <c r="MMR93" s="244"/>
      <c r="MMS93" s="244"/>
      <c r="MMT93" s="244"/>
      <c r="MMU93" s="244"/>
      <c r="MMV93" s="244"/>
      <c r="MMW93" s="244"/>
      <c r="MMX93" s="244"/>
      <c r="MMY93" s="244"/>
      <c r="MMZ93" s="244"/>
      <c r="MNA93" s="244"/>
      <c r="MNB93" s="244"/>
      <c r="MNC93" s="244"/>
      <c r="MND93" s="244"/>
      <c r="MNE93" s="244"/>
      <c r="MNF93" s="244"/>
      <c r="MNG93" s="244"/>
      <c r="MNH93" s="244"/>
      <c r="MNI93" s="244"/>
      <c r="MNJ93" s="244"/>
      <c r="MNK93" s="244"/>
      <c r="MNL93" s="244"/>
      <c r="MNM93" s="244"/>
      <c r="MNN93" s="244"/>
      <c r="MNO93" s="244"/>
      <c r="MNP93" s="244"/>
      <c r="MNQ93" s="244"/>
      <c r="MNR93" s="244"/>
      <c r="MNS93" s="244"/>
      <c r="MNT93" s="244"/>
      <c r="MNU93" s="244"/>
      <c r="MNV93" s="244"/>
      <c r="MNW93" s="244"/>
      <c r="MNX93" s="244"/>
      <c r="MNY93" s="244"/>
      <c r="MNZ93" s="244"/>
      <c r="MOA93" s="244"/>
      <c r="MOB93" s="244"/>
      <c r="MOC93" s="244"/>
      <c r="MOD93" s="244"/>
      <c r="MOE93" s="244"/>
      <c r="MOF93" s="244"/>
      <c r="MOG93" s="244"/>
      <c r="MOH93" s="244"/>
      <c r="MOI93" s="244"/>
      <c r="MOJ93" s="244"/>
      <c r="MOK93" s="244"/>
      <c r="MOL93" s="244"/>
      <c r="MOM93" s="244"/>
      <c r="MON93" s="244"/>
      <c r="MOO93" s="244"/>
      <c r="MOP93" s="244"/>
      <c r="MOQ93" s="244"/>
      <c r="MOR93" s="244"/>
      <c r="MOS93" s="244"/>
      <c r="MOT93" s="244"/>
      <c r="MOU93" s="244"/>
      <c r="MOV93" s="244"/>
      <c r="MOW93" s="244"/>
      <c r="MOX93" s="244"/>
      <c r="MOY93" s="244"/>
      <c r="MOZ93" s="244"/>
      <c r="MPA93" s="244"/>
      <c r="MPB93" s="244"/>
      <c r="MPC93" s="244"/>
      <c r="MPD93" s="244"/>
      <c r="MPE93" s="244"/>
      <c r="MPF93" s="244"/>
      <c r="MPG93" s="244"/>
      <c r="MPH93" s="244"/>
      <c r="MPI93" s="244"/>
      <c r="MPJ93" s="244"/>
      <c r="MPK93" s="244"/>
      <c r="MPL93" s="244"/>
      <c r="MPM93" s="244"/>
      <c r="MPN93" s="244"/>
      <c r="MPO93" s="244"/>
      <c r="MPP93" s="244"/>
      <c r="MPQ93" s="244"/>
      <c r="MPR93" s="244"/>
      <c r="MPS93" s="244"/>
      <c r="MPT93" s="244"/>
      <c r="MPU93" s="244"/>
      <c r="MPV93" s="244"/>
      <c r="MPW93" s="244"/>
      <c r="MPX93" s="244"/>
      <c r="MPY93" s="244"/>
      <c r="MPZ93" s="244"/>
      <c r="MQA93" s="244"/>
      <c r="MQB93" s="244"/>
      <c r="MQC93" s="244"/>
      <c r="MQD93" s="244"/>
      <c r="MQE93" s="244"/>
      <c r="MQF93" s="244"/>
      <c r="MQG93" s="244"/>
      <c r="MQH93" s="244"/>
      <c r="MQI93" s="244"/>
      <c r="MQJ93" s="244"/>
      <c r="MQK93" s="244"/>
      <c r="MQL93" s="244"/>
      <c r="MQM93" s="244"/>
      <c r="MQN93" s="244"/>
      <c r="MQO93" s="244"/>
      <c r="MQP93" s="244"/>
      <c r="MQQ93" s="244"/>
      <c r="MQR93" s="244"/>
      <c r="MQS93" s="244"/>
      <c r="MQT93" s="244"/>
      <c r="MQU93" s="244"/>
      <c r="MQV93" s="244"/>
      <c r="MQW93" s="244"/>
      <c r="MQX93" s="244"/>
      <c r="MQY93" s="244"/>
      <c r="MQZ93" s="244"/>
      <c r="MRA93" s="244"/>
      <c r="MRB93" s="244"/>
      <c r="MRC93" s="244"/>
      <c r="MRD93" s="244"/>
      <c r="MRE93" s="244"/>
      <c r="MRF93" s="244"/>
      <c r="MRG93" s="244"/>
      <c r="MRH93" s="244"/>
      <c r="MRI93" s="244"/>
      <c r="MRJ93" s="244"/>
      <c r="MRK93" s="244"/>
      <c r="MRL93" s="244"/>
      <c r="MRM93" s="244"/>
      <c r="MRN93" s="244"/>
      <c r="MRO93" s="244"/>
      <c r="MRP93" s="244"/>
      <c r="MRQ93" s="244"/>
      <c r="MRR93" s="244"/>
      <c r="MRS93" s="244"/>
      <c r="MRT93" s="244"/>
      <c r="MRU93" s="244"/>
      <c r="MRV93" s="244"/>
      <c r="MRW93" s="244"/>
      <c r="MRX93" s="244"/>
      <c r="MRY93" s="244"/>
      <c r="MRZ93" s="244"/>
      <c r="MSA93" s="244"/>
      <c r="MSB93" s="244"/>
      <c r="MSC93" s="244"/>
      <c r="MSD93" s="244"/>
      <c r="MSE93" s="244"/>
      <c r="MSF93" s="244"/>
      <c r="MSG93" s="244"/>
      <c r="MSH93" s="244"/>
      <c r="MSI93" s="244"/>
      <c r="MSJ93" s="244"/>
      <c r="MSK93" s="244"/>
      <c r="MSL93" s="244"/>
      <c r="MSM93" s="244"/>
      <c r="MSN93" s="244"/>
      <c r="MSO93" s="244"/>
      <c r="MSP93" s="244"/>
      <c r="MSQ93" s="244"/>
      <c r="MSR93" s="244"/>
      <c r="MSS93" s="244"/>
      <c r="MST93" s="244"/>
      <c r="MSU93" s="244"/>
      <c r="MSV93" s="244"/>
      <c r="MSW93" s="244"/>
      <c r="MSX93" s="244"/>
      <c r="MSY93" s="244"/>
      <c r="MSZ93" s="244"/>
      <c r="MTA93" s="244"/>
      <c r="MTB93" s="244"/>
      <c r="MTC93" s="244"/>
      <c r="MTD93" s="244"/>
      <c r="MTE93" s="244"/>
      <c r="MTF93" s="244"/>
      <c r="MTG93" s="244"/>
      <c r="MTH93" s="244"/>
      <c r="MTI93" s="244"/>
      <c r="MTJ93" s="244"/>
      <c r="MTK93" s="244"/>
      <c r="MTL93" s="244"/>
      <c r="MTM93" s="244"/>
      <c r="MTN93" s="244"/>
      <c r="MTO93" s="244"/>
      <c r="MTP93" s="244"/>
      <c r="MTQ93" s="244"/>
      <c r="MTR93" s="244"/>
      <c r="MTS93" s="244"/>
      <c r="MTT93" s="244"/>
      <c r="MTU93" s="244"/>
      <c r="MTV93" s="244"/>
      <c r="MTW93" s="244"/>
      <c r="MTX93" s="244"/>
      <c r="MTY93" s="244"/>
      <c r="MTZ93" s="244"/>
      <c r="MUA93" s="244"/>
      <c r="MUB93" s="244"/>
      <c r="MUC93" s="244"/>
      <c r="MUD93" s="244"/>
      <c r="MUE93" s="244"/>
      <c r="MUF93" s="244"/>
      <c r="MUG93" s="244"/>
      <c r="MUH93" s="244"/>
      <c r="MUI93" s="244"/>
      <c r="MUJ93" s="244"/>
      <c r="MUK93" s="244"/>
      <c r="MUL93" s="244"/>
      <c r="MUM93" s="244"/>
      <c r="MUN93" s="244"/>
      <c r="MUO93" s="244"/>
      <c r="MUP93" s="244"/>
      <c r="MUQ93" s="244"/>
      <c r="MUR93" s="244"/>
      <c r="MUS93" s="244"/>
      <c r="MUT93" s="244"/>
      <c r="MUU93" s="244"/>
      <c r="MUV93" s="244"/>
      <c r="MUW93" s="244"/>
      <c r="MUX93" s="244"/>
      <c r="MUY93" s="244"/>
      <c r="MUZ93" s="244"/>
      <c r="MVA93" s="244"/>
      <c r="MVB93" s="244"/>
      <c r="MVC93" s="244"/>
      <c r="MVD93" s="244"/>
      <c r="MVE93" s="244"/>
      <c r="MVF93" s="244"/>
      <c r="MVG93" s="244"/>
      <c r="MVH93" s="244"/>
      <c r="MVI93" s="244"/>
      <c r="MVJ93" s="244"/>
      <c r="MVK93" s="244"/>
      <c r="MVL93" s="244"/>
      <c r="MVM93" s="244"/>
      <c r="MVN93" s="244"/>
      <c r="MVO93" s="244"/>
      <c r="MVP93" s="244"/>
      <c r="MVQ93" s="244"/>
      <c r="MVR93" s="244"/>
      <c r="MVS93" s="244"/>
      <c r="MVT93" s="244"/>
      <c r="MVU93" s="244"/>
      <c r="MVV93" s="244"/>
      <c r="MVW93" s="244"/>
      <c r="MVX93" s="244"/>
      <c r="MVY93" s="244"/>
      <c r="MVZ93" s="244"/>
      <c r="MWA93" s="244"/>
      <c r="MWB93" s="244"/>
      <c r="MWC93" s="244"/>
      <c r="MWD93" s="244"/>
      <c r="MWE93" s="244"/>
      <c r="MWF93" s="244"/>
      <c r="MWG93" s="244"/>
      <c r="MWH93" s="244"/>
      <c r="MWI93" s="244"/>
      <c r="MWJ93" s="244"/>
      <c r="MWK93" s="244"/>
      <c r="MWL93" s="244"/>
      <c r="MWM93" s="244"/>
      <c r="MWN93" s="244"/>
      <c r="MWO93" s="244"/>
      <c r="MWP93" s="244"/>
      <c r="MWQ93" s="244"/>
      <c r="MWR93" s="244"/>
      <c r="MWS93" s="244"/>
      <c r="MWT93" s="244"/>
      <c r="MWU93" s="244"/>
      <c r="MWV93" s="244"/>
      <c r="MWW93" s="244"/>
      <c r="MWX93" s="244"/>
      <c r="MWY93" s="244"/>
      <c r="MWZ93" s="244"/>
      <c r="MXA93" s="244"/>
      <c r="MXB93" s="244"/>
      <c r="MXC93" s="244"/>
      <c r="MXD93" s="244"/>
      <c r="MXE93" s="244"/>
      <c r="MXF93" s="244"/>
      <c r="MXG93" s="244"/>
      <c r="MXH93" s="244"/>
      <c r="MXI93" s="244"/>
      <c r="MXJ93" s="244"/>
      <c r="MXK93" s="244"/>
      <c r="MXL93" s="244"/>
      <c r="MXM93" s="244"/>
      <c r="MXN93" s="244"/>
      <c r="MXO93" s="244"/>
      <c r="MXP93" s="244"/>
      <c r="MXQ93" s="244"/>
      <c r="MXR93" s="244"/>
      <c r="MXS93" s="244"/>
      <c r="MXT93" s="244"/>
      <c r="MXU93" s="244"/>
      <c r="MXV93" s="244"/>
      <c r="MXW93" s="244"/>
      <c r="MXX93" s="244"/>
      <c r="MXY93" s="244"/>
      <c r="MXZ93" s="244"/>
      <c r="MYA93" s="244"/>
      <c r="MYB93" s="244"/>
      <c r="MYC93" s="244"/>
      <c r="MYD93" s="244"/>
      <c r="MYE93" s="244"/>
      <c r="MYF93" s="244"/>
      <c r="MYG93" s="244"/>
      <c r="MYH93" s="244"/>
      <c r="MYI93" s="244"/>
      <c r="MYJ93" s="244"/>
      <c r="MYK93" s="244"/>
      <c r="MYL93" s="244"/>
      <c r="MYM93" s="244"/>
      <c r="MYN93" s="244"/>
      <c r="MYO93" s="244"/>
      <c r="MYP93" s="244"/>
      <c r="MYQ93" s="244"/>
      <c r="MYR93" s="244"/>
      <c r="MYS93" s="244"/>
      <c r="MYT93" s="244"/>
      <c r="MYU93" s="244"/>
      <c r="MYV93" s="244"/>
      <c r="MYW93" s="244"/>
      <c r="MYX93" s="244"/>
      <c r="MYY93" s="244"/>
      <c r="MYZ93" s="244"/>
      <c r="MZA93" s="244"/>
      <c r="MZB93" s="244"/>
      <c r="MZC93" s="244"/>
      <c r="MZD93" s="244"/>
      <c r="MZE93" s="244"/>
      <c r="MZF93" s="244"/>
      <c r="MZG93" s="244"/>
      <c r="MZH93" s="244"/>
      <c r="MZI93" s="244"/>
      <c r="MZJ93" s="244"/>
      <c r="MZK93" s="244"/>
      <c r="MZL93" s="244"/>
      <c r="MZM93" s="244"/>
      <c r="MZN93" s="244"/>
      <c r="MZO93" s="244"/>
      <c r="MZP93" s="244"/>
      <c r="MZQ93" s="244"/>
      <c r="MZR93" s="244"/>
      <c r="MZS93" s="244"/>
      <c r="MZT93" s="244"/>
      <c r="MZU93" s="244"/>
      <c r="MZV93" s="244"/>
      <c r="MZW93" s="244"/>
      <c r="MZX93" s="244"/>
      <c r="MZY93" s="244"/>
      <c r="MZZ93" s="244"/>
      <c r="NAA93" s="244"/>
      <c r="NAB93" s="244"/>
      <c r="NAC93" s="244"/>
      <c r="NAD93" s="244"/>
      <c r="NAE93" s="244"/>
      <c r="NAF93" s="244"/>
      <c r="NAG93" s="244"/>
      <c r="NAH93" s="244"/>
      <c r="NAI93" s="244"/>
      <c r="NAJ93" s="244"/>
      <c r="NAK93" s="244"/>
      <c r="NAL93" s="244"/>
      <c r="NAM93" s="244"/>
      <c r="NAN93" s="244"/>
      <c r="NAO93" s="244"/>
      <c r="NAP93" s="244"/>
      <c r="NAQ93" s="244"/>
      <c r="NAR93" s="244"/>
      <c r="NAS93" s="244"/>
      <c r="NAT93" s="244"/>
      <c r="NAU93" s="244"/>
      <c r="NAV93" s="244"/>
      <c r="NAW93" s="244"/>
      <c r="NAX93" s="244"/>
      <c r="NAY93" s="244"/>
      <c r="NAZ93" s="244"/>
      <c r="NBA93" s="244"/>
      <c r="NBB93" s="244"/>
      <c r="NBC93" s="244"/>
      <c r="NBD93" s="244"/>
      <c r="NBE93" s="244"/>
      <c r="NBF93" s="244"/>
      <c r="NBG93" s="244"/>
      <c r="NBH93" s="244"/>
      <c r="NBI93" s="244"/>
      <c r="NBJ93" s="244"/>
      <c r="NBK93" s="244"/>
      <c r="NBL93" s="244"/>
      <c r="NBM93" s="244"/>
      <c r="NBN93" s="244"/>
      <c r="NBO93" s="244"/>
      <c r="NBP93" s="244"/>
      <c r="NBQ93" s="244"/>
      <c r="NBR93" s="244"/>
      <c r="NBS93" s="244"/>
      <c r="NBT93" s="244"/>
      <c r="NBU93" s="244"/>
      <c r="NBV93" s="244"/>
      <c r="NBW93" s="244"/>
      <c r="NBX93" s="244"/>
      <c r="NBY93" s="244"/>
      <c r="NBZ93" s="244"/>
      <c r="NCA93" s="244"/>
      <c r="NCB93" s="244"/>
      <c r="NCC93" s="244"/>
      <c r="NCD93" s="244"/>
      <c r="NCE93" s="244"/>
      <c r="NCF93" s="244"/>
      <c r="NCG93" s="244"/>
      <c r="NCH93" s="244"/>
      <c r="NCI93" s="244"/>
      <c r="NCJ93" s="244"/>
      <c r="NCK93" s="244"/>
      <c r="NCL93" s="244"/>
      <c r="NCM93" s="244"/>
      <c r="NCN93" s="244"/>
      <c r="NCO93" s="244"/>
      <c r="NCP93" s="244"/>
      <c r="NCQ93" s="244"/>
      <c r="NCR93" s="244"/>
      <c r="NCS93" s="244"/>
      <c r="NCT93" s="244"/>
      <c r="NCU93" s="244"/>
      <c r="NCV93" s="244"/>
      <c r="NCW93" s="244"/>
      <c r="NCX93" s="244"/>
      <c r="NCY93" s="244"/>
      <c r="NCZ93" s="244"/>
      <c r="NDA93" s="244"/>
      <c r="NDB93" s="244"/>
      <c r="NDC93" s="244"/>
      <c r="NDD93" s="244"/>
      <c r="NDE93" s="244"/>
      <c r="NDF93" s="244"/>
      <c r="NDG93" s="244"/>
      <c r="NDH93" s="244"/>
      <c r="NDI93" s="244"/>
      <c r="NDJ93" s="244"/>
      <c r="NDK93" s="244"/>
      <c r="NDL93" s="244"/>
      <c r="NDM93" s="244"/>
      <c r="NDN93" s="244"/>
      <c r="NDO93" s="244"/>
      <c r="NDP93" s="244"/>
      <c r="NDQ93" s="244"/>
      <c r="NDR93" s="244"/>
      <c r="NDS93" s="244"/>
      <c r="NDT93" s="244"/>
      <c r="NDU93" s="244"/>
      <c r="NDV93" s="244"/>
      <c r="NDW93" s="244"/>
      <c r="NDX93" s="244"/>
      <c r="NDY93" s="244"/>
      <c r="NDZ93" s="244"/>
      <c r="NEA93" s="244"/>
      <c r="NEB93" s="244"/>
      <c r="NEC93" s="244"/>
      <c r="NED93" s="244"/>
      <c r="NEE93" s="244"/>
      <c r="NEF93" s="244"/>
      <c r="NEG93" s="244"/>
      <c r="NEH93" s="244"/>
      <c r="NEI93" s="244"/>
      <c r="NEJ93" s="244"/>
      <c r="NEK93" s="244"/>
      <c r="NEL93" s="244"/>
      <c r="NEM93" s="244"/>
      <c r="NEN93" s="244"/>
      <c r="NEO93" s="244"/>
      <c r="NEP93" s="244"/>
      <c r="NEQ93" s="244"/>
      <c r="NER93" s="244"/>
      <c r="NES93" s="244"/>
      <c r="NET93" s="244"/>
      <c r="NEU93" s="244"/>
      <c r="NEV93" s="244"/>
      <c r="NEW93" s="244"/>
      <c r="NEX93" s="244"/>
      <c r="NEY93" s="244"/>
      <c r="NEZ93" s="244"/>
      <c r="NFA93" s="244"/>
      <c r="NFB93" s="244"/>
      <c r="NFC93" s="244"/>
      <c r="NFD93" s="244"/>
      <c r="NFE93" s="244"/>
      <c r="NFF93" s="244"/>
      <c r="NFG93" s="244"/>
      <c r="NFH93" s="244"/>
      <c r="NFI93" s="244"/>
      <c r="NFJ93" s="244"/>
      <c r="NFK93" s="244"/>
      <c r="NFL93" s="244"/>
      <c r="NFM93" s="244"/>
      <c r="NFN93" s="244"/>
      <c r="NFO93" s="244"/>
      <c r="NFP93" s="244"/>
      <c r="NFQ93" s="244"/>
      <c r="NFR93" s="244"/>
      <c r="NFS93" s="244"/>
      <c r="NFT93" s="244"/>
      <c r="NFU93" s="244"/>
      <c r="NFV93" s="244"/>
      <c r="NFW93" s="244"/>
      <c r="NFX93" s="244"/>
      <c r="NFY93" s="244"/>
      <c r="NFZ93" s="244"/>
      <c r="NGA93" s="244"/>
      <c r="NGB93" s="244"/>
      <c r="NGC93" s="244"/>
      <c r="NGD93" s="244"/>
      <c r="NGE93" s="244"/>
      <c r="NGF93" s="244"/>
      <c r="NGG93" s="244"/>
      <c r="NGH93" s="244"/>
      <c r="NGI93" s="244"/>
      <c r="NGJ93" s="244"/>
      <c r="NGK93" s="244"/>
      <c r="NGL93" s="244"/>
      <c r="NGM93" s="244"/>
      <c r="NGN93" s="244"/>
      <c r="NGO93" s="244"/>
      <c r="NGP93" s="244"/>
      <c r="NGQ93" s="244"/>
      <c r="NGR93" s="244"/>
      <c r="NGS93" s="244"/>
      <c r="NGT93" s="244"/>
      <c r="NGU93" s="244"/>
      <c r="NGV93" s="244"/>
      <c r="NGW93" s="244"/>
      <c r="NGX93" s="244"/>
      <c r="NGY93" s="244"/>
      <c r="NGZ93" s="244"/>
      <c r="NHA93" s="244"/>
      <c r="NHB93" s="244"/>
      <c r="NHC93" s="244"/>
      <c r="NHD93" s="244"/>
      <c r="NHE93" s="244"/>
      <c r="NHF93" s="244"/>
      <c r="NHG93" s="244"/>
      <c r="NHH93" s="244"/>
      <c r="NHI93" s="244"/>
      <c r="NHJ93" s="244"/>
      <c r="NHK93" s="244"/>
      <c r="NHL93" s="244"/>
      <c r="NHM93" s="244"/>
      <c r="NHN93" s="244"/>
      <c r="NHO93" s="244"/>
      <c r="NHP93" s="244"/>
      <c r="NHQ93" s="244"/>
      <c r="NHR93" s="244"/>
      <c r="NHS93" s="244"/>
      <c r="NHT93" s="244"/>
      <c r="NHU93" s="244"/>
      <c r="NHV93" s="244"/>
      <c r="NHW93" s="244"/>
      <c r="NHX93" s="244"/>
      <c r="NHY93" s="244"/>
      <c r="NHZ93" s="244"/>
      <c r="NIA93" s="244"/>
      <c r="NIB93" s="244"/>
      <c r="NIC93" s="244"/>
      <c r="NID93" s="244"/>
      <c r="NIE93" s="244"/>
      <c r="NIF93" s="244"/>
      <c r="NIG93" s="244"/>
      <c r="NIH93" s="244"/>
      <c r="NII93" s="244"/>
      <c r="NIJ93" s="244"/>
      <c r="NIK93" s="244"/>
      <c r="NIL93" s="244"/>
      <c r="NIM93" s="244"/>
      <c r="NIN93" s="244"/>
      <c r="NIO93" s="244"/>
      <c r="NIP93" s="244"/>
      <c r="NIQ93" s="244"/>
      <c r="NIR93" s="244"/>
      <c r="NIS93" s="244"/>
      <c r="NIT93" s="244"/>
      <c r="NIU93" s="244"/>
      <c r="NIV93" s="244"/>
      <c r="NIW93" s="244"/>
      <c r="NIX93" s="244"/>
      <c r="NIY93" s="244"/>
      <c r="NIZ93" s="244"/>
      <c r="NJA93" s="244"/>
      <c r="NJB93" s="244"/>
      <c r="NJC93" s="244"/>
      <c r="NJD93" s="244"/>
      <c r="NJE93" s="244"/>
      <c r="NJF93" s="244"/>
      <c r="NJG93" s="244"/>
      <c r="NJH93" s="244"/>
      <c r="NJI93" s="244"/>
      <c r="NJJ93" s="244"/>
      <c r="NJK93" s="244"/>
      <c r="NJL93" s="244"/>
      <c r="NJM93" s="244"/>
      <c r="NJN93" s="244"/>
      <c r="NJO93" s="244"/>
      <c r="NJP93" s="244"/>
      <c r="NJQ93" s="244"/>
      <c r="NJR93" s="244"/>
      <c r="NJS93" s="244"/>
      <c r="NJT93" s="244"/>
      <c r="NJU93" s="244"/>
      <c r="NJV93" s="244"/>
      <c r="NJW93" s="244"/>
      <c r="NJX93" s="244"/>
      <c r="NJY93" s="244"/>
      <c r="NJZ93" s="244"/>
      <c r="NKA93" s="244"/>
      <c r="NKB93" s="244"/>
      <c r="NKC93" s="244"/>
      <c r="NKD93" s="244"/>
      <c r="NKE93" s="244"/>
      <c r="NKF93" s="244"/>
      <c r="NKG93" s="244"/>
      <c r="NKH93" s="244"/>
      <c r="NKI93" s="244"/>
      <c r="NKJ93" s="244"/>
      <c r="NKK93" s="244"/>
      <c r="NKL93" s="244"/>
      <c r="NKM93" s="244"/>
      <c r="NKN93" s="244"/>
      <c r="NKO93" s="244"/>
      <c r="NKP93" s="244"/>
      <c r="NKQ93" s="244"/>
      <c r="NKR93" s="244"/>
      <c r="NKS93" s="244"/>
      <c r="NKT93" s="244"/>
      <c r="NKU93" s="244"/>
      <c r="NKV93" s="244"/>
      <c r="NKW93" s="244"/>
      <c r="NKX93" s="244"/>
      <c r="NKY93" s="244"/>
      <c r="NKZ93" s="244"/>
      <c r="NLA93" s="244"/>
      <c r="NLB93" s="244"/>
      <c r="NLC93" s="244"/>
      <c r="NLD93" s="244"/>
      <c r="NLE93" s="244"/>
      <c r="NLF93" s="244"/>
      <c r="NLG93" s="244"/>
      <c r="NLH93" s="244"/>
      <c r="NLI93" s="244"/>
      <c r="NLJ93" s="244"/>
      <c r="NLK93" s="244"/>
      <c r="NLL93" s="244"/>
      <c r="NLM93" s="244"/>
      <c r="NLN93" s="244"/>
      <c r="NLO93" s="244"/>
      <c r="NLP93" s="244"/>
      <c r="NLQ93" s="244"/>
      <c r="NLR93" s="244"/>
      <c r="NLS93" s="244"/>
      <c r="NLT93" s="244"/>
      <c r="NLU93" s="244"/>
      <c r="NLV93" s="244"/>
      <c r="NLW93" s="244"/>
      <c r="NLX93" s="244"/>
      <c r="NLY93" s="244"/>
      <c r="NLZ93" s="244"/>
      <c r="NMA93" s="244"/>
      <c r="NMB93" s="244"/>
      <c r="NMC93" s="244"/>
      <c r="NMD93" s="244"/>
      <c r="NME93" s="244"/>
      <c r="NMF93" s="244"/>
      <c r="NMG93" s="244"/>
      <c r="NMH93" s="244"/>
      <c r="NMI93" s="244"/>
      <c r="NMJ93" s="244"/>
      <c r="NMK93" s="244"/>
      <c r="NML93" s="244"/>
      <c r="NMM93" s="244"/>
      <c r="NMN93" s="244"/>
      <c r="NMO93" s="244"/>
      <c r="NMP93" s="244"/>
      <c r="NMQ93" s="244"/>
      <c r="NMR93" s="244"/>
      <c r="NMS93" s="244"/>
      <c r="NMT93" s="244"/>
      <c r="NMU93" s="244"/>
      <c r="NMV93" s="244"/>
      <c r="NMW93" s="244"/>
      <c r="NMX93" s="244"/>
      <c r="NMY93" s="244"/>
      <c r="NMZ93" s="244"/>
      <c r="NNA93" s="244"/>
      <c r="NNB93" s="244"/>
      <c r="NNC93" s="244"/>
      <c r="NND93" s="244"/>
      <c r="NNE93" s="244"/>
      <c r="NNF93" s="244"/>
      <c r="NNG93" s="244"/>
      <c r="NNH93" s="244"/>
      <c r="NNI93" s="244"/>
      <c r="NNJ93" s="244"/>
      <c r="NNK93" s="244"/>
      <c r="NNL93" s="244"/>
      <c r="NNM93" s="244"/>
      <c r="NNN93" s="244"/>
      <c r="NNO93" s="244"/>
      <c r="NNP93" s="244"/>
      <c r="NNQ93" s="244"/>
      <c r="NNR93" s="244"/>
      <c r="NNS93" s="244"/>
      <c r="NNT93" s="244"/>
      <c r="NNU93" s="244"/>
      <c r="NNV93" s="244"/>
      <c r="NNW93" s="244"/>
      <c r="NNX93" s="244"/>
      <c r="NNY93" s="244"/>
      <c r="NNZ93" s="244"/>
      <c r="NOA93" s="244"/>
      <c r="NOB93" s="244"/>
      <c r="NOC93" s="244"/>
      <c r="NOD93" s="244"/>
      <c r="NOE93" s="244"/>
      <c r="NOF93" s="244"/>
      <c r="NOG93" s="244"/>
      <c r="NOH93" s="244"/>
      <c r="NOI93" s="244"/>
      <c r="NOJ93" s="244"/>
      <c r="NOK93" s="244"/>
      <c r="NOL93" s="244"/>
      <c r="NOM93" s="244"/>
      <c r="NON93" s="244"/>
      <c r="NOO93" s="244"/>
      <c r="NOP93" s="244"/>
      <c r="NOQ93" s="244"/>
      <c r="NOR93" s="244"/>
      <c r="NOS93" s="244"/>
      <c r="NOT93" s="244"/>
      <c r="NOU93" s="244"/>
      <c r="NOV93" s="244"/>
      <c r="NOW93" s="244"/>
      <c r="NOX93" s="244"/>
      <c r="NOY93" s="244"/>
      <c r="NOZ93" s="244"/>
      <c r="NPA93" s="244"/>
      <c r="NPB93" s="244"/>
      <c r="NPC93" s="244"/>
      <c r="NPD93" s="244"/>
      <c r="NPE93" s="244"/>
      <c r="NPF93" s="244"/>
      <c r="NPG93" s="244"/>
      <c r="NPH93" s="244"/>
      <c r="NPI93" s="244"/>
      <c r="NPJ93" s="244"/>
      <c r="NPK93" s="244"/>
      <c r="NPL93" s="244"/>
      <c r="NPM93" s="244"/>
      <c r="NPN93" s="244"/>
      <c r="NPO93" s="244"/>
      <c r="NPP93" s="244"/>
      <c r="NPQ93" s="244"/>
      <c r="NPR93" s="244"/>
      <c r="NPS93" s="244"/>
      <c r="NPT93" s="244"/>
      <c r="NPU93" s="244"/>
      <c r="NPV93" s="244"/>
      <c r="NPW93" s="244"/>
      <c r="NPX93" s="244"/>
      <c r="NPY93" s="244"/>
      <c r="NPZ93" s="244"/>
      <c r="NQA93" s="244"/>
      <c r="NQB93" s="244"/>
      <c r="NQC93" s="244"/>
      <c r="NQD93" s="244"/>
      <c r="NQE93" s="244"/>
      <c r="NQF93" s="244"/>
      <c r="NQG93" s="244"/>
      <c r="NQH93" s="244"/>
      <c r="NQI93" s="244"/>
      <c r="NQJ93" s="244"/>
      <c r="NQK93" s="244"/>
      <c r="NQL93" s="244"/>
      <c r="NQM93" s="244"/>
      <c r="NQN93" s="244"/>
      <c r="NQO93" s="244"/>
      <c r="NQP93" s="244"/>
      <c r="NQQ93" s="244"/>
      <c r="NQR93" s="244"/>
      <c r="NQS93" s="244"/>
      <c r="NQT93" s="244"/>
      <c r="NQU93" s="244"/>
      <c r="NQV93" s="244"/>
      <c r="NQW93" s="244"/>
      <c r="NQX93" s="244"/>
      <c r="NQY93" s="244"/>
      <c r="NQZ93" s="244"/>
      <c r="NRA93" s="244"/>
      <c r="NRB93" s="244"/>
      <c r="NRC93" s="244"/>
      <c r="NRD93" s="244"/>
      <c r="NRE93" s="244"/>
      <c r="NRF93" s="244"/>
      <c r="NRG93" s="244"/>
      <c r="NRH93" s="244"/>
      <c r="NRI93" s="244"/>
      <c r="NRJ93" s="244"/>
      <c r="NRK93" s="244"/>
      <c r="NRL93" s="244"/>
      <c r="NRM93" s="244"/>
      <c r="NRN93" s="244"/>
      <c r="NRO93" s="244"/>
      <c r="NRP93" s="244"/>
      <c r="NRQ93" s="244"/>
      <c r="NRR93" s="244"/>
      <c r="NRS93" s="244"/>
      <c r="NRT93" s="244"/>
      <c r="NRU93" s="244"/>
      <c r="NRV93" s="244"/>
      <c r="NRW93" s="244"/>
      <c r="NRX93" s="244"/>
      <c r="NRY93" s="244"/>
      <c r="NRZ93" s="244"/>
      <c r="NSA93" s="244"/>
      <c r="NSB93" s="244"/>
      <c r="NSC93" s="244"/>
      <c r="NSD93" s="244"/>
      <c r="NSE93" s="244"/>
      <c r="NSF93" s="244"/>
      <c r="NSG93" s="244"/>
      <c r="NSH93" s="244"/>
      <c r="NSI93" s="244"/>
      <c r="NSJ93" s="244"/>
      <c r="NSK93" s="244"/>
      <c r="NSL93" s="244"/>
      <c r="NSM93" s="244"/>
      <c r="NSN93" s="244"/>
      <c r="NSO93" s="244"/>
      <c r="NSP93" s="244"/>
      <c r="NSQ93" s="244"/>
      <c r="NSR93" s="244"/>
      <c r="NSS93" s="244"/>
      <c r="NST93" s="244"/>
      <c r="NSU93" s="244"/>
      <c r="NSV93" s="244"/>
      <c r="NSW93" s="244"/>
      <c r="NSX93" s="244"/>
      <c r="NSY93" s="244"/>
      <c r="NSZ93" s="244"/>
      <c r="NTA93" s="244"/>
      <c r="NTB93" s="244"/>
      <c r="NTC93" s="244"/>
      <c r="NTD93" s="244"/>
      <c r="NTE93" s="244"/>
      <c r="NTF93" s="244"/>
      <c r="NTG93" s="244"/>
      <c r="NTH93" s="244"/>
      <c r="NTI93" s="244"/>
      <c r="NTJ93" s="244"/>
      <c r="NTK93" s="244"/>
      <c r="NTL93" s="244"/>
      <c r="NTM93" s="244"/>
      <c r="NTN93" s="244"/>
      <c r="NTO93" s="244"/>
      <c r="NTP93" s="244"/>
      <c r="NTQ93" s="244"/>
      <c r="NTR93" s="244"/>
      <c r="NTS93" s="244"/>
      <c r="NTT93" s="244"/>
      <c r="NTU93" s="244"/>
      <c r="NTV93" s="244"/>
      <c r="NTW93" s="244"/>
      <c r="NTX93" s="244"/>
      <c r="NTY93" s="244"/>
      <c r="NTZ93" s="244"/>
      <c r="NUA93" s="244"/>
      <c r="NUB93" s="244"/>
      <c r="NUC93" s="244"/>
      <c r="NUD93" s="244"/>
      <c r="NUE93" s="244"/>
      <c r="NUF93" s="244"/>
      <c r="NUG93" s="244"/>
      <c r="NUH93" s="244"/>
      <c r="NUI93" s="244"/>
      <c r="NUJ93" s="244"/>
      <c r="NUK93" s="244"/>
      <c r="NUL93" s="244"/>
      <c r="NUM93" s="244"/>
      <c r="NUN93" s="244"/>
      <c r="NUO93" s="244"/>
      <c r="NUP93" s="244"/>
      <c r="NUQ93" s="244"/>
      <c r="NUR93" s="244"/>
      <c r="NUS93" s="244"/>
      <c r="NUT93" s="244"/>
      <c r="NUU93" s="244"/>
      <c r="NUV93" s="244"/>
      <c r="NUW93" s="244"/>
      <c r="NUX93" s="244"/>
      <c r="NUY93" s="244"/>
      <c r="NUZ93" s="244"/>
      <c r="NVA93" s="244"/>
      <c r="NVB93" s="244"/>
      <c r="NVC93" s="244"/>
      <c r="NVD93" s="244"/>
      <c r="NVE93" s="244"/>
      <c r="NVF93" s="244"/>
      <c r="NVG93" s="244"/>
      <c r="NVH93" s="244"/>
      <c r="NVI93" s="244"/>
      <c r="NVJ93" s="244"/>
      <c r="NVK93" s="244"/>
      <c r="NVL93" s="244"/>
      <c r="NVM93" s="244"/>
      <c r="NVN93" s="244"/>
      <c r="NVO93" s="244"/>
      <c r="NVP93" s="244"/>
      <c r="NVQ93" s="244"/>
      <c r="NVR93" s="244"/>
      <c r="NVS93" s="244"/>
      <c r="NVT93" s="244"/>
      <c r="NVU93" s="244"/>
      <c r="NVV93" s="244"/>
      <c r="NVW93" s="244"/>
      <c r="NVX93" s="244"/>
      <c r="NVY93" s="244"/>
      <c r="NVZ93" s="244"/>
      <c r="NWA93" s="244"/>
      <c r="NWB93" s="244"/>
      <c r="NWC93" s="244"/>
      <c r="NWD93" s="244"/>
      <c r="NWE93" s="244"/>
      <c r="NWF93" s="244"/>
      <c r="NWG93" s="244"/>
      <c r="NWH93" s="244"/>
      <c r="NWI93" s="244"/>
      <c r="NWJ93" s="244"/>
      <c r="NWK93" s="244"/>
      <c r="NWL93" s="244"/>
      <c r="NWM93" s="244"/>
      <c r="NWN93" s="244"/>
      <c r="NWO93" s="244"/>
      <c r="NWP93" s="244"/>
      <c r="NWQ93" s="244"/>
      <c r="NWR93" s="244"/>
      <c r="NWS93" s="244"/>
      <c r="NWT93" s="244"/>
      <c r="NWU93" s="244"/>
      <c r="NWV93" s="244"/>
      <c r="NWW93" s="244"/>
      <c r="NWX93" s="244"/>
      <c r="NWY93" s="244"/>
      <c r="NWZ93" s="244"/>
      <c r="NXA93" s="244"/>
      <c r="NXB93" s="244"/>
      <c r="NXC93" s="244"/>
      <c r="NXD93" s="244"/>
      <c r="NXE93" s="244"/>
      <c r="NXF93" s="244"/>
      <c r="NXG93" s="244"/>
      <c r="NXH93" s="244"/>
      <c r="NXI93" s="244"/>
      <c r="NXJ93" s="244"/>
      <c r="NXK93" s="244"/>
      <c r="NXL93" s="244"/>
      <c r="NXM93" s="244"/>
      <c r="NXN93" s="244"/>
      <c r="NXO93" s="244"/>
      <c r="NXP93" s="244"/>
      <c r="NXQ93" s="244"/>
      <c r="NXR93" s="244"/>
      <c r="NXS93" s="244"/>
      <c r="NXT93" s="244"/>
      <c r="NXU93" s="244"/>
      <c r="NXV93" s="244"/>
      <c r="NXW93" s="244"/>
      <c r="NXX93" s="244"/>
      <c r="NXY93" s="244"/>
      <c r="NXZ93" s="244"/>
      <c r="NYA93" s="244"/>
      <c r="NYB93" s="244"/>
      <c r="NYC93" s="244"/>
      <c r="NYD93" s="244"/>
      <c r="NYE93" s="244"/>
      <c r="NYF93" s="244"/>
      <c r="NYG93" s="244"/>
      <c r="NYH93" s="244"/>
      <c r="NYI93" s="244"/>
      <c r="NYJ93" s="244"/>
      <c r="NYK93" s="244"/>
      <c r="NYL93" s="244"/>
      <c r="NYM93" s="244"/>
      <c r="NYN93" s="244"/>
      <c r="NYO93" s="244"/>
      <c r="NYP93" s="244"/>
      <c r="NYQ93" s="244"/>
      <c r="NYR93" s="244"/>
      <c r="NYS93" s="244"/>
      <c r="NYT93" s="244"/>
      <c r="NYU93" s="244"/>
      <c r="NYV93" s="244"/>
      <c r="NYW93" s="244"/>
      <c r="NYX93" s="244"/>
      <c r="NYY93" s="244"/>
      <c r="NYZ93" s="244"/>
      <c r="NZA93" s="244"/>
      <c r="NZB93" s="244"/>
      <c r="NZC93" s="244"/>
      <c r="NZD93" s="244"/>
      <c r="NZE93" s="244"/>
      <c r="NZF93" s="244"/>
      <c r="NZG93" s="244"/>
      <c r="NZH93" s="244"/>
      <c r="NZI93" s="244"/>
      <c r="NZJ93" s="244"/>
      <c r="NZK93" s="244"/>
      <c r="NZL93" s="244"/>
      <c r="NZM93" s="244"/>
      <c r="NZN93" s="244"/>
      <c r="NZO93" s="244"/>
      <c r="NZP93" s="244"/>
      <c r="NZQ93" s="244"/>
      <c r="NZR93" s="244"/>
      <c r="NZS93" s="244"/>
      <c r="NZT93" s="244"/>
      <c r="NZU93" s="244"/>
      <c r="NZV93" s="244"/>
      <c r="NZW93" s="244"/>
      <c r="NZX93" s="244"/>
      <c r="NZY93" s="244"/>
      <c r="NZZ93" s="244"/>
      <c r="OAA93" s="244"/>
      <c r="OAB93" s="244"/>
      <c r="OAC93" s="244"/>
      <c r="OAD93" s="244"/>
      <c r="OAE93" s="244"/>
      <c r="OAF93" s="244"/>
      <c r="OAG93" s="244"/>
      <c r="OAH93" s="244"/>
      <c r="OAI93" s="244"/>
      <c r="OAJ93" s="244"/>
      <c r="OAK93" s="244"/>
      <c r="OAL93" s="244"/>
      <c r="OAM93" s="244"/>
      <c r="OAN93" s="244"/>
      <c r="OAO93" s="244"/>
      <c r="OAP93" s="244"/>
      <c r="OAQ93" s="244"/>
      <c r="OAR93" s="244"/>
      <c r="OAS93" s="244"/>
      <c r="OAT93" s="244"/>
      <c r="OAU93" s="244"/>
      <c r="OAV93" s="244"/>
      <c r="OAW93" s="244"/>
      <c r="OAX93" s="244"/>
      <c r="OAY93" s="244"/>
      <c r="OAZ93" s="244"/>
      <c r="OBA93" s="244"/>
      <c r="OBB93" s="244"/>
      <c r="OBC93" s="244"/>
      <c r="OBD93" s="244"/>
      <c r="OBE93" s="244"/>
      <c r="OBF93" s="244"/>
      <c r="OBG93" s="244"/>
      <c r="OBH93" s="244"/>
      <c r="OBI93" s="244"/>
      <c r="OBJ93" s="244"/>
      <c r="OBK93" s="244"/>
      <c r="OBL93" s="244"/>
      <c r="OBM93" s="244"/>
      <c r="OBN93" s="244"/>
      <c r="OBO93" s="244"/>
      <c r="OBP93" s="244"/>
      <c r="OBQ93" s="244"/>
      <c r="OBR93" s="244"/>
      <c r="OBS93" s="244"/>
      <c r="OBT93" s="244"/>
      <c r="OBU93" s="244"/>
      <c r="OBV93" s="244"/>
      <c r="OBW93" s="244"/>
      <c r="OBX93" s="244"/>
      <c r="OBY93" s="244"/>
      <c r="OBZ93" s="244"/>
      <c r="OCA93" s="244"/>
      <c r="OCB93" s="244"/>
      <c r="OCC93" s="244"/>
      <c r="OCD93" s="244"/>
      <c r="OCE93" s="244"/>
      <c r="OCF93" s="244"/>
      <c r="OCG93" s="244"/>
      <c r="OCH93" s="244"/>
      <c r="OCI93" s="244"/>
      <c r="OCJ93" s="244"/>
      <c r="OCK93" s="244"/>
      <c r="OCL93" s="244"/>
      <c r="OCM93" s="244"/>
      <c r="OCN93" s="244"/>
      <c r="OCO93" s="244"/>
      <c r="OCP93" s="244"/>
      <c r="OCQ93" s="244"/>
      <c r="OCR93" s="244"/>
      <c r="OCS93" s="244"/>
      <c r="OCT93" s="244"/>
      <c r="OCU93" s="244"/>
      <c r="OCV93" s="244"/>
      <c r="OCW93" s="244"/>
      <c r="OCX93" s="244"/>
      <c r="OCY93" s="244"/>
      <c r="OCZ93" s="244"/>
      <c r="ODA93" s="244"/>
      <c r="ODB93" s="244"/>
      <c r="ODC93" s="244"/>
      <c r="ODD93" s="244"/>
      <c r="ODE93" s="244"/>
      <c r="ODF93" s="244"/>
      <c r="ODG93" s="244"/>
      <c r="ODH93" s="244"/>
      <c r="ODI93" s="244"/>
      <c r="ODJ93" s="244"/>
      <c r="ODK93" s="244"/>
      <c r="ODL93" s="244"/>
      <c r="ODM93" s="244"/>
      <c r="ODN93" s="244"/>
      <c r="ODO93" s="244"/>
      <c r="ODP93" s="244"/>
      <c r="ODQ93" s="244"/>
      <c r="ODR93" s="244"/>
      <c r="ODS93" s="244"/>
      <c r="ODT93" s="244"/>
      <c r="ODU93" s="244"/>
      <c r="ODV93" s="244"/>
      <c r="ODW93" s="244"/>
      <c r="ODX93" s="244"/>
      <c r="ODY93" s="244"/>
      <c r="ODZ93" s="244"/>
      <c r="OEA93" s="244"/>
      <c r="OEB93" s="244"/>
      <c r="OEC93" s="244"/>
      <c r="OED93" s="244"/>
      <c r="OEE93" s="244"/>
      <c r="OEF93" s="244"/>
      <c r="OEG93" s="244"/>
      <c r="OEH93" s="244"/>
      <c r="OEI93" s="244"/>
      <c r="OEJ93" s="244"/>
      <c r="OEK93" s="244"/>
      <c r="OEL93" s="244"/>
      <c r="OEM93" s="244"/>
      <c r="OEN93" s="244"/>
      <c r="OEO93" s="244"/>
      <c r="OEP93" s="244"/>
      <c r="OEQ93" s="244"/>
      <c r="OER93" s="244"/>
      <c r="OES93" s="244"/>
      <c r="OET93" s="244"/>
      <c r="OEU93" s="244"/>
      <c r="OEV93" s="244"/>
      <c r="OEW93" s="244"/>
      <c r="OEX93" s="244"/>
      <c r="OEY93" s="244"/>
      <c r="OEZ93" s="244"/>
      <c r="OFA93" s="244"/>
      <c r="OFB93" s="244"/>
      <c r="OFC93" s="244"/>
      <c r="OFD93" s="244"/>
      <c r="OFE93" s="244"/>
      <c r="OFF93" s="244"/>
      <c r="OFG93" s="244"/>
      <c r="OFH93" s="244"/>
      <c r="OFI93" s="244"/>
      <c r="OFJ93" s="244"/>
      <c r="OFK93" s="244"/>
      <c r="OFL93" s="244"/>
      <c r="OFM93" s="244"/>
      <c r="OFN93" s="244"/>
      <c r="OFO93" s="244"/>
      <c r="OFP93" s="244"/>
      <c r="OFQ93" s="244"/>
      <c r="OFR93" s="244"/>
      <c r="OFS93" s="244"/>
      <c r="OFT93" s="244"/>
      <c r="OFU93" s="244"/>
      <c r="OFV93" s="244"/>
      <c r="OFW93" s="244"/>
      <c r="OFX93" s="244"/>
      <c r="OFY93" s="244"/>
      <c r="OFZ93" s="244"/>
      <c r="OGA93" s="244"/>
      <c r="OGB93" s="244"/>
      <c r="OGC93" s="244"/>
      <c r="OGD93" s="244"/>
      <c r="OGE93" s="244"/>
      <c r="OGF93" s="244"/>
      <c r="OGG93" s="244"/>
      <c r="OGH93" s="244"/>
      <c r="OGI93" s="244"/>
      <c r="OGJ93" s="244"/>
      <c r="OGK93" s="244"/>
      <c r="OGL93" s="244"/>
      <c r="OGM93" s="244"/>
      <c r="OGN93" s="244"/>
      <c r="OGO93" s="244"/>
      <c r="OGP93" s="244"/>
      <c r="OGQ93" s="244"/>
      <c r="OGR93" s="244"/>
      <c r="OGS93" s="244"/>
      <c r="OGT93" s="244"/>
      <c r="OGU93" s="244"/>
      <c r="OGV93" s="244"/>
      <c r="OGW93" s="244"/>
      <c r="OGX93" s="244"/>
      <c r="OGY93" s="244"/>
      <c r="OGZ93" s="244"/>
      <c r="OHA93" s="244"/>
      <c r="OHB93" s="244"/>
      <c r="OHC93" s="244"/>
      <c r="OHD93" s="244"/>
      <c r="OHE93" s="244"/>
      <c r="OHF93" s="244"/>
      <c r="OHG93" s="244"/>
      <c r="OHH93" s="244"/>
      <c r="OHI93" s="244"/>
      <c r="OHJ93" s="244"/>
      <c r="OHK93" s="244"/>
      <c r="OHL93" s="244"/>
      <c r="OHM93" s="244"/>
      <c r="OHN93" s="244"/>
      <c r="OHO93" s="244"/>
      <c r="OHP93" s="244"/>
      <c r="OHQ93" s="244"/>
      <c r="OHR93" s="244"/>
      <c r="OHS93" s="244"/>
      <c r="OHT93" s="244"/>
      <c r="OHU93" s="244"/>
      <c r="OHV93" s="244"/>
      <c r="OHW93" s="244"/>
      <c r="OHX93" s="244"/>
      <c r="OHY93" s="244"/>
      <c r="OHZ93" s="244"/>
      <c r="OIA93" s="244"/>
      <c r="OIB93" s="244"/>
      <c r="OIC93" s="244"/>
      <c r="OID93" s="244"/>
      <c r="OIE93" s="244"/>
      <c r="OIF93" s="244"/>
      <c r="OIG93" s="244"/>
      <c r="OIH93" s="244"/>
      <c r="OII93" s="244"/>
      <c r="OIJ93" s="244"/>
      <c r="OIK93" s="244"/>
      <c r="OIL93" s="244"/>
      <c r="OIM93" s="244"/>
      <c r="OIN93" s="244"/>
      <c r="OIO93" s="244"/>
      <c r="OIP93" s="244"/>
      <c r="OIQ93" s="244"/>
      <c r="OIR93" s="244"/>
      <c r="OIS93" s="244"/>
      <c r="OIT93" s="244"/>
      <c r="OIU93" s="244"/>
      <c r="OIV93" s="244"/>
      <c r="OIW93" s="244"/>
      <c r="OIX93" s="244"/>
      <c r="OIY93" s="244"/>
      <c r="OIZ93" s="244"/>
      <c r="OJA93" s="244"/>
      <c r="OJB93" s="244"/>
      <c r="OJC93" s="244"/>
      <c r="OJD93" s="244"/>
      <c r="OJE93" s="244"/>
      <c r="OJF93" s="244"/>
      <c r="OJG93" s="244"/>
      <c r="OJH93" s="244"/>
      <c r="OJI93" s="244"/>
      <c r="OJJ93" s="244"/>
      <c r="OJK93" s="244"/>
      <c r="OJL93" s="244"/>
      <c r="OJM93" s="244"/>
      <c r="OJN93" s="244"/>
      <c r="OJO93" s="244"/>
      <c r="OJP93" s="244"/>
      <c r="OJQ93" s="244"/>
      <c r="OJR93" s="244"/>
      <c r="OJS93" s="244"/>
      <c r="OJT93" s="244"/>
      <c r="OJU93" s="244"/>
      <c r="OJV93" s="244"/>
      <c r="OJW93" s="244"/>
      <c r="OJX93" s="244"/>
      <c r="OJY93" s="244"/>
      <c r="OJZ93" s="244"/>
      <c r="OKA93" s="244"/>
      <c r="OKB93" s="244"/>
      <c r="OKC93" s="244"/>
      <c r="OKD93" s="244"/>
      <c r="OKE93" s="244"/>
      <c r="OKF93" s="244"/>
      <c r="OKG93" s="244"/>
      <c r="OKH93" s="244"/>
      <c r="OKI93" s="244"/>
      <c r="OKJ93" s="244"/>
      <c r="OKK93" s="244"/>
      <c r="OKL93" s="244"/>
      <c r="OKM93" s="244"/>
      <c r="OKN93" s="244"/>
      <c r="OKO93" s="244"/>
      <c r="OKP93" s="244"/>
      <c r="OKQ93" s="244"/>
      <c r="OKR93" s="244"/>
      <c r="OKS93" s="244"/>
      <c r="OKT93" s="244"/>
      <c r="OKU93" s="244"/>
      <c r="OKV93" s="244"/>
      <c r="OKW93" s="244"/>
      <c r="OKX93" s="244"/>
      <c r="OKY93" s="244"/>
      <c r="OKZ93" s="244"/>
      <c r="OLA93" s="244"/>
      <c r="OLB93" s="244"/>
      <c r="OLC93" s="244"/>
      <c r="OLD93" s="244"/>
      <c r="OLE93" s="244"/>
      <c r="OLF93" s="244"/>
      <c r="OLG93" s="244"/>
      <c r="OLH93" s="244"/>
      <c r="OLI93" s="244"/>
      <c r="OLJ93" s="244"/>
      <c r="OLK93" s="244"/>
      <c r="OLL93" s="244"/>
      <c r="OLM93" s="244"/>
      <c r="OLN93" s="244"/>
      <c r="OLO93" s="244"/>
      <c r="OLP93" s="244"/>
      <c r="OLQ93" s="244"/>
      <c r="OLR93" s="244"/>
      <c r="OLS93" s="244"/>
      <c r="OLT93" s="244"/>
      <c r="OLU93" s="244"/>
      <c r="OLV93" s="244"/>
      <c r="OLW93" s="244"/>
      <c r="OLX93" s="244"/>
      <c r="OLY93" s="244"/>
      <c r="OLZ93" s="244"/>
      <c r="OMA93" s="244"/>
      <c r="OMB93" s="244"/>
      <c r="OMC93" s="244"/>
      <c r="OMD93" s="244"/>
      <c r="OME93" s="244"/>
      <c r="OMF93" s="244"/>
      <c r="OMG93" s="244"/>
      <c r="OMH93" s="244"/>
      <c r="OMI93" s="244"/>
      <c r="OMJ93" s="244"/>
      <c r="OMK93" s="244"/>
      <c r="OML93" s="244"/>
      <c r="OMM93" s="244"/>
      <c r="OMN93" s="244"/>
      <c r="OMO93" s="244"/>
      <c r="OMP93" s="244"/>
      <c r="OMQ93" s="244"/>
      <c r="OMR93" s="244"/>
      <c r="OMS93" s="244"/>
      <c r="OMT93" s="244"/>
      <c r="OMU93" s="244"/>
      <c r="OMV93" s="244"/>
      <c r="OMW93" s="244"/>
      <c r="OMX93" s="244"/>
      <c r="OMY93" s="244"/>
      <c r="OMZ93" s="244"/>
      <c r="ONA93" s="244"/>
      <c r="ONB93" s="244"/>
      <c r="ONC93" s="244"/>
      <c r="OND93" s="244"/>
      <c r="ONE93" s="244"/>
      <c r="ONF93" s="244"/>
      <c r="ONG93" s="244"/>
      <c r="ONH93" s="244"/>
      <c r="ONI93" s="244"/>
      <c r="ONJ93" s="244"/>
      <c r="ONK93" s="244"/>
      <c r="ONL93" s="244"/>
      <c r="ONM93" s="244"/>
      <c r="ONN93" s="244"/>
      <c r="ONO93" s="244"/>
      <c r="ONP93" s="244"/>
      <c r="ONQ93" s="244"/>
      <c r="ONR93" s="244"/>
      <c r="ONS93" s="244"/>
      <c r="ONT93" s="244"/>
      <c r="ONU93" s="244"/>
      <c r="ONV93" s="244"/>
      <c r="ONW93" s="244"/>
      <c r="ONX93" s="244"/>
      <c r="ONY93" s="244"/>
      <c r="ONZ93" s="244"/>
      <c r="OOA93" s="244"/>
      <c r="OOB93" s="244"/>
      <c r="OOC93" s="244"/>
      <c r="OOD93" s="244"/>
      <c r="OOE93" s="244"/>
      <c r="OOF93" s="244"/>
      <c r="OOG93" s="244"/>
      <c r="OOH93" s="244"/>
      <c r="OOI93" s="244"/>
      <c r="OOJ93" s="244"/>
      <c r="OOK93" s="244"/>
      <c r="OOL93" s="244"/>
      <c r="OOM93" s="244"/>
      <c r="OON93" s="244"/>
      <c r="OOO93" s="244"/>
      <c r="OOP93" s="244"/>
      <c r="OOQ93" s="244"/>
      <c r="OOR93" s="244"/>
      <c r="OOS93" s="244"/>
      <c r="OOT93" s="244"/>
      <c r="OOU93" s="244"/>
      <c r="OOV93" s="244"/>
      <c r="OOW93" s="244"/>
      <c r="OOX93" s="244"/>
      <c r="OOY93" s="244"/>
      <c r="OOZ93" s="244"/>
      <c r="OPA93" s="244"/>
      <c r="OPB93" s="244"/>
      <c r="OPC93" s="244"/>
      <c r="OPD93" s="244"/>
      <c r="OPE93" s="244"/>
      <c r="OPF93" s="244"/>
      <c r="OPG93" s="244"/>
      <c r="OPH93" s="244"/>
      <c r="OPI93" s="244"/>
      <c r="OPJ93" s="244"/>
      <c r="OPK93" s="244"/>
      <c r="OPL93" s="244"/>
      <c r="OPM93" s="244"/>
      <c r="OPN93" s="244"/>
      <c r="OPO93" s="244"/>
      <c r="OPP93" s="244"/>
      <c r="OPQ93" s="244"/>
      <c r="OPR93" s="244"/>
      <c r="OPS93" s="244"/>
      <c r="OPT93" s="244"/>
      <c r="OPU93" s="244"/>
      <c r="OPV93" s="244"/>
      <c r="OPW93" s="244"/>
      <c r="OPX93" s="244"/>
      <c r="OPY93" s="244"/>
      <c r="OPZ93" s="244"/>
      <c r="OQA93" s="244"/>
      <c r="OQB93" s="244"/>
      <c r="OQC93" s="244"/>
      <c r="OQD93" s="244"/>
      <c r="OQE93" s="244"/>
      <c r="OQF93" s="244"/>
      <c r="OQG93" s="244"/>
      <c r="OQH93" s="244"/>
      <c r="OQI93" s="244"/>
      <c r="OQJ93" s="244"/>
      <c r="OQK93" s="244"/>
      <c r="OQL93" s="244"/>
      <c r="OQM93" s="244"/>
      <c r="OQN93" s="244"/>
      <c r="OQO93" s="244"/>
      <c r="OQP93" s="244"/>
      <c r="OQQ93" s="244"/>
      <c r="OQR93" s="244"/>
      <c r="OQS93" s="244"/>
      <c r="OQT93" s="244"/>
      <c r="OQU93" s="244"/>
      <c r="OQV93" s="244"/>
      <c r="OQW93" s="244"/>
      <c r="OQX93" s="244"/>
      <c r="OQY93" s="244"/>
      <c r="OQZ93" s="244"/>
      <c r="ORA93" s="244"/>
      <c r="ORB93" s="244"/>
      <c r="ORC93" s="244"/>
      <c r="ORD93" s="244"/>
      <c r="ORE93" s="244"/>
      <c r="ORF93" s="244"/>
      <c r="ORG93" s="244"/>
      <c r="ORH93" s="244"/>
      <c r="ORI93" s="244"/>
      <c r="ORJ93" s="244"/>
      <c r="ORK93" s="244"/>
      <c r="ORL93" s="244"/>
      <c r="ORM93" s="244"/>
      <c r="ORN93" s="244"/>
      <c r="ORO93" s="244"/>
      <c r="ORP93" s="244"/>
      <c r="ORQ93" s="244"/>
      <c r="ORR93" s="244"/>
      <c r="ORS93" s="244"/>
      <c r="ORT93" s="244"/>
      <c r="ORU93" s="244"/>
      <c r="ORV93" s="244"/>
      <c r="ORW93" s="244"/>
      <c r="ORX93" s="244"/>
      <c r="ORY93" s="244"/>
      <c r="ORZ93" s="244"/>
      <c r="OSA93" s="244"/>
      <c r="OSB93" s="244"/>
      <c r="OSC93" s="244"/>
      <c r="OSD93" s="244"/>
      <c r="OSE93" s="244"/>
      <c r="OSF93" s="244"/>
      <c r="OSG93" s="244"/>
      <c r="OSH93" s="244"/>
      <c r="OSI93" s="244"/>
      <c r="OSJ93" s="244"/>
      <c r="OSK93" s="244"/>
      <c r="OSL93" s="244"/>
      <c r="OSM93" s="244"/>
      <c r="OSN93" s="244"/>
      <c r="OSO93" s="244"/>
      <c r="OSP93" s="244"/>
      <c r="OSQ93" s="244"/>
      <c r="OSR93" s="244"/>
      <c r="OSS93" s="244"/>
      <c r="OST93" s="244"/>
      <c r="OSU93" s="244"/>
      <c r="OSV93" s="244"/>
      <c r="OSW93" s="244"/>
      <c r="OSX93" s="244"/>
      <c r="OSY93" s="244"/>
      <c r="OSZ93" s="244"/>
      <c r="OTA93" s="244"/>
      <c r="OTB93" s="244"/>
      <c r="OTC93" s="244"/>
      <c r="OTD93" s="244"/>
      <c r="OTE93" s="244"/>
      <c r="OTF93" s="244"/>
      <c r="OTG93" s="244"/>
      <c r="OTH93" s="244"/>
      <c r="OTI93" s="244"/>
      <c r="OTJ93" s="244"/>
      <c r="OTK93" s="244"/>
      <c r="OTL93" s="244"/>
      <c r="OTM93" s="244"/>
      <c r="OTN93" s="244"/>
      <c r="OTO93" s="244"/>
      <c r="OTP93" s="244"/>
      <c r="OTQ93" s="244"/>
      <c r="OTR93" s="244"/>
      <c r="OTS93" s="244"/>
      <c r="OTT93" s="244"/>
      <c r="OTU93" s="244"/>
      <c r="OTV93" s="244"/>
      <c r="OTW93" s="244"/>
      <c r="OTX93" s="244"/>
      <c r="OTY93" s="244"/>
      <c r="OTZ93" s="244"/>
      <c r="OUA93" s="244"/>
      <c r="OUB93" s="244"/>
      <c r="OUC93" s="244"/>
      <c r="OUD93" s="244"/>
      <c r="OUE93" s="244"/>
      <c r="OUF93" s="244"/>
      <c r="OUG93" s="244"/>
      <c r="OUH93" s="244"/>
      <c r="OUI93" s="244"/>
      <c r="OUJ93" s="244"/>
      <c r="OUK93" s="244"/>
      <c r="OUL93" s="244"/>
      <c r="OUM93" s="244"/>
      <c r="OUN93" s="244"/>
      <c r="OUO93" s="244"/>
      <c r="OUP93" s="244"/>
      <c r="OUQ93" s="244"/>
      <c r="OUR93" s="244"/>
      <c r="OUS93" s="244"/>
      <c r="OUT93" s="244"/>
      <c r="OUU93" s="244"/>
      <c r="OUV93" s="244"/>
      <c r="OUW93" s="244"/>
      <c r="OUX93" s="244"/>
      <c r="OUY93" s="244"/>
      <c r="OUZ93" s="244"/>
      <c r="OVA93" s="244"/>
      <c r="OVB93" s="244"/>
      <c r="OVC93" s="244"/>
      <c r="OVD93" s="244"/>
      <c r="OVE93" s="244"/>
      <c r="OVF93" s="244"/>
      <c r="OVG93" s="244"/>
      <c r="OVH93" s="244"/>
      <c r="OVI93" s="244"/>
      <c r="OVJ93" s="244"/>
      <c r="OVK93" s="244"/>
      <c r="OVL93" s="244"/>
      <c r="OVM93" s="244"/>
      <c r="OVN93" s="244"/>
      <c r="OVO93" s="244"/>
      <c r="OVP93" s="244"/>
      <c r="OVQ93" s="244"/>
      <c r="OVR93" s="244"/>
      <c r="OVS93" s="244"/>
      <c r="OVT93" s="244"/>
      <c r="OVU93" s="244"/>
      <c r="OVV93" s="244"/>
      <c r="OVW93" s="244"/>
      <c r="OVX93" s="244"/>
      <c r="OVY93" s="244"/>
      <c r="OVZ93" s="244"/>
      <c r="OWA93" s="244"/>
      <c r="OWB93" s="244"/>
      <c r="OWC93" s="244"/>
      <c r="OWD93" s="244"/>
      <c r="OWE93" s="244"/>
      <c r="OWF93" s="244"/>
      <c r="OWG93" s="244"/>
      <c r="OWH93" s="244"/>
      <c r="OWI93" s="244"/>
      <c r="OWJ93" s="244"/>
      <c r="OWK93" s="244"/>
      <c r="OWL93" s="244"/>
      <c r="OWM93" s="244"/>
      <c r="OWN93" s="244"/>
      <c r="OWO93" s="244"/>
      <c r="OWP93" s="244"/>
      <c r="OWQ93" s="244"/>
      <c r="OWR93" s="244"/>
      <c r="OWS93" s="244"/>
      <c r="OWT93" s="244"/>
      <c r="OWU93" s="244"/>
      <c r="OWV93" s="244"/>
      <c r="OWW93" s="244"/>
      <c r="OWX93" s="244"/>
      <c r="OWY93" s="244"/>
      <c r="OWZ93" s="244"/>
      <c r="OXA93" s="244"/>
      <c r="OXB93" s="244"/>
      <c r="OXC93" s="244"/>
      <c r="OXD93" s="244"/>
      <c r="OXE93" s="244"/>
      <c r="OXF93" s="244"/>
      <c r="OXG93" s="244"/>
      <c r="OXH93" s="244"/>
      <c r="OXI93" s="244"/>
      <c r="OXJ93" s="244"/>
      <c r="OXK93" s="244"/>
      <c r="OXL93" s="244"/>
      <c r="OXM93" s="244"/>
      <c r="OXN93" s="244"/>
      <c r="OXO93" s="244"/>
      <c r="OXP93" s="244"/>
      <c r="OXQ93" s="244"/>
      <c r="OXR93" s="244"/>
      <c r="OXS93" s="244"/>
      <c r="OXT93" s="244"/>
      <c r="OXU93" s="244"/>
      <c r="OXV93" s="244"/>
      <c r="OXW93" s="244"/>
      <c r="OXX93" s="244"/>
      <c r="OXY93" s="244"/>
      <c r="OXZ93" s="244"/>
      <c r="OYA93" s="244"/>
      <c r="OYB93" s="244"/>
      <c r="OYC93" s="244"/>
      <c r="OYD93" s="244"/>
      <c r="OYE93" s="244"/>
      <c r="OYF93" s="244"/>
      <c r="OYG93" s="244"/>
      <c r="OYH93" s="244"/>
      <c r="OYI93" s="244"/>
      <c r="OYJ93" s="244"/>
      <c r="OYK93" s="244"/>
      <c r="OYL93" s="244"/>
      <c r="OYM93" s="244"/>
      <c r="OYN93" s="244"/>
      <c r="OYO93" s="244"/>
      <c r="OYP93" s="244"/>
      <c r="OYQ93" s="244"/>
      <c r="OYR93" s="244"/>
      <c r="OYS93" s="244"/>
      <c r="OYT93" s="244"/>
      <c r="OYU93" s="244"/>
      <c r="OYV93" s="244"/>
      <c r="OYW93" s="244"/>
      <c r="OYX93" s="244"/>
      <c r="OYY93" s="244"/>
      <c r="OYZ93" s="244"/>
      <c r="OZA93" s="244"/>
      <c r="OZB93" s="244"/>
      <c r="OZC93" s="244"/>
      <c r="OZD93" s="244"/>
      <c r="OZE93" s="244"/>
      <c r="OZF93" s="244"/>
      <c r="OZG93" s="244"/>
      <c r="OZH93" s="244"/>
      <c r="OZI93" s="244"/>
      <c r="OZJ93" s="244"/>
      <c r="OZK93" s="244"/>
      <c r="OZL93" s="244"/>
      <c r="OZM93" s="244"/>
      <c r="OZN93" s="244"/>
      <c r="OZO93" s="244"/>
      <c r="OZP93" s="244"/>
      <c r="OZQ93" s="244"/>
      <c r="OZR93" s="244"/>
      <c r="OZS93" s="244"/>
      <c r="OZT93" s="244"/>
      <c r="OZU93" s="244"/>
      <c r="OZV93" s="244"/>
      <c r="OZW93" s="244"/>
      <c r="OZX93" s="244"/>
      <c r="OZY93" s="244"/>
      <c r="OZZ93" s="244"/>
      <c r="PAA93" s="244"/>
      <c r="PAB93" s="244"/>
      <c r="PAC93" s="244"/>
      <c r="PAD93" s="244"/>
      <c r="PAE93" s="244"/>
      <c r="PAF93" s="244"/>
      <c r="PAG93" s="244"/>
      <c r="PAH93" s="244"/>
      <c r="PAI93" s="244"/>
      <c r="PAJ93" s="244"/>
      <c r="PAK93" s="244"/>
      <c r="PAL93" s="244"/>
      <c r="PAM93" s="244"/>
      <c r="PAN93" s="244"/>
      <c r="PAO93" s="244"/>
      <c r="PAP93" s="244"/>
      <c r="PAQ93" s="244"/>
      <c r="PAR93" s="244"/>
      <c r="PAS93" s="244"/>
      <c r="PAT93" s="244"/>
      <c r="PAU93" s="244"/>
      <c r="PAV93" s="244"/>
      <c r="PAW93" s="244"/>
      <c r="PAX93" s="244"/>
      <c r="PAY93" s="244"/>
      <c r="PAZ93" s="244"/>
      <c r="PBA93" s="244"/>
      <c r="PBB93" s="244"/>
      <c r="PBC93" s="244"/>
      <c r="PBD93" s="244"/>
      <c r="PBE93" s="244"/>
      <c r="PBF93" s="244"/>
      <c r="PBG93" s="244"/>
      <c r="PBH93" s="244"/>
      <c r="PBI93" s="244"/>
      <c r="PBJ93" s="244"/>
      <c r="PBK93" s="244"/>
      <c r="PBL93" s="244"/>
      <c r="PBM93" s="244"/>
      <c r="PBN93" s="244"/>
      <c r="PBO93" s="244"/>
      <c r="PBP93" s="244"/>
      <c r="PBQ93" s="244"/>
      <c r="PBR93" s="244"/>
      <c r="PBS93" s="244"/>
      <c r="PBT93" s="244"/>
      <c r="PBU93" s="244"/>
      <c r="PBV93" s="244"/>
      <c r="PBW93" s="244"/>
      <c r="PBX93" s="244"/>
      <c r="PBY93" s="244"/>
      <c r="PBZ93" s="244"/>
      <c r="PCA93" s="244"/>
      <c r="PCB93" s="244"/>
      <c r="PCC93" s="244"/>
      <c r="PCD93" s="244"/>
      <c r="PCE93" s="244"/>
      <c r="PCF93" s="244"/>
      <c r="PCG93" s="244"/>
      <c r="PCH93" s="244"/>
      <c r="PCI93" s="244"/>
      <c r="PCJ93" s="244"/>
      <c r="PCK93" s="244"/>
      <c r="PCL93" s="244"/>
      <c r="PCM93" s="244"/>
      <c r="PCN93" s="244"/>
      <c r="PCO93" s="244"/>
      <c r="PCP93" s="244"/>
      <c r="PCQ93" s="244"/>
      <c r="PCR93" s="244"/>
      <c r="PCS93" s="244"/>
      <c r="PCT93" s="244"/>
      <c r="PCU93" s="244"/>
      <c r="PCV93" s="244"/>
      <c r="PCW93" s="244"/>
      <c r="PCX93" s="244"/>
      <c r="PCY93" s="244"/>
      <c r="PCZ93" s="244"/>
      <c r="PDA93" s="244"/>
      <c r="PDB93" s="244"/>
      <c r="PDC93" s="244"/>
      <c r="PDD93" s="244"/>
      <c r="PDE93" s="244"/>
      <c r="PDF93" s="244"/>
      <c r="PDG93" s="244"/>
      <c r="PDH93" s="244"/>
      <c r="PDI93" s="244"/>
      <c r="PDJ93" s="244"/>
      <c r="PDK93" s="244"/>
      <c r="PDL93" s="244"/>
      <c r="PDM93" s="244"/>
      <c r="PDN93" s="244"/>
      <c r="PDO93" s="244"/>
      <c r="PDP93" s="244"/>
      <c r="PDQ93" s="244"/>
      <c r="PDR93" s="244"/>
      <c r="PDS93" s="244"/>
      <c r="PDT93" s="244"/>
      <c r="PDU93" s="244"/>
      <c r="PDV93" s="244"/>
      <c r="PDW93" s="244"/>
      <c r="PDX93" s="244"/>
      <c r="PDY93" s="244"/>
      <c r="PDZ93" s="244"/>
      <c r="PEA93" s="244"/>
      <c r="PEB93" s="244"/>
      <c r="PEC93" s="244"/>
      <c r="PED93" s="244"/>
      <c r="PEE93" s="244"/>
      <c r="PEF93" s="244"/>
      <c r="PEG93" s="244"/>
      <c r="PEH93" s="244"/>
      <c r="PEI93" s="244"/>
      <c r="PEJ93" s="244"/>
      <c r="PEK93" s="244"/>
      <c r="PEL93" s="244"/>
      <c r="PEM93" s="244"/>
      <c r="PEN93" s="244"/>
      <c r="PEO93" s="244"/>
      <c r="PEP93" s="244"/>
      <c r="PEQ93" s="244"/>
      <c r="PER93" s="244"/>
      <c r="PES93" s="244"/>
      <c r="PET93" s="244"/>
      <c r="PEU93" s="244"/>
      <c r="PEV93" s="244"/>
      <c r="PEW93" s="244"/>
      <c r="PEX93" s="244"/>
      <c r="PEY93" s="244"/>
      <c r="PEZ93" s="244"/>
      <c r="PFA93" s="244"/>
      <c r="PFB93" s="244"/>
      <c r="PFC93" s="244"/>
      <c r="PFD93" s="244"/>
      <c r="PFE93" s="244"/>
      <c r="PFF93" s="244"/>
      <c r="PFG93" s="244"/>
      <c r="PFH93" s="244"/>
      <c r="PFI93" s="244"/>
      <c r="PFJ93" s="244"/>
      <c r="PFK93" s="244"/>
      <c r="PFL93" s="244"/>
      <c r="PFM93" s="244"/>
      <c r="PFN93" s="244"/>
      <c r="PFO93" s="244"/>
      <c r="PFP93" s="244"/>
      <c r="PFQ93" s="244"/>
      <c r="PFR93" s="244"/>
      <c r="PFS93" s="244"/>
      <c r="PFT93" s="244"/>
      <c r="PFU93" s="244"/>
      <c r="PFV93" s="244"/>
      <c r="PFW93" s="244"/>
      <c r="PFX93" s="244"/>
      <c r="PFY93" s="244"/>
      <c r="PFZ93" s="244"/>
      <c r="PGA93" s="244"/>
      <c r="PGB93" s="244"/>
      <c r="PGC93" s="244"/>
      <c r="PGD93" s="244"/>
      <c r="PGE93" s="244"/>
      <c r="PGF93" s="244"/>
      <c r="PGG93" s="244"/>
      <c r="PGH93" s="244"/>
      <c r="PGI93" s="244"/>
      <c r="PGJ93" s="244"/>
      <c r="PGK93" s="244"/>
      <c r="PGL93" s="244"/>
      <c r="PGM93" s="244"/>
      <c r="PGN93" s="244"/>
      <c r="PGO93" s="244"/>
      <c r="PGP93" s="244"/>
      <c r="PGQ93" s="244"/>
      <c r="PGR93" s="244"/>
      <c r="PGS93" s="244"/>
      <c r="PGT93" s="244"/>
      <c r="PGU93" s="244"/>
      <c r="PGV93" s="244"/>
      <c r="PGW93" s="244"/>
      <c r="PGX93" s="244"/>
      <c r="PGY93" s="244"/>
      <c r="PGZ93" s="244"/>
      <c r="PHA93" s="244"/>
      <c r="PHB93" s="244"/>
      <c r="PHC93" s="244"/>
      <c r="PHD93" s="244"/>
      <c r="PHE93" s="244"/>
      <c r="PHF93" s="244"/>
      <c r="PHG93" s="244"/>
      <c r="PHH93" s="244"/>
      <c r="PHI93" s="244"/>
      <c r="PHJ93" s="244"/>
      <c r="PHK93" s="244"/>
      <c r="PHL93" s="244"/>
      <c r="PHM93" s="244"/>
      <c r="PHN93" s="244"/>
      <c r="PHO93" s="244"/>
      <c r="PHP93" s="244"/>
      <c r="PHQ93" s="244"/>
      <c r="PHR93" s="244"/>
      <c r="PHS93" s="244"/>
      <c r="PHT93" s="244"/>
      <c r="PHU93" s="244"/>
      <c r="PHV93" s="244"/>
      <c r="PHW93" s="244"/>
      <c r="PHX93" s="244"/>
      <c r="PHY93" s="244"/>
      <c r="PHZ93" s="244"/>
      <c r="PIA93" s="244"/>
      <c r="PIB93" s="244"/>
      <c r="PIC93" s="244"/>
      <c r="PID93" s="244"/>
      <c r="PIE93" s="244"/>
      <c r="PIF93" s="244"/>
      <c r="PIG93" s="244"/>
      <c r="PIH93" s="244"/>
      <c r="PII93" s="244"/>
      <c r="PIJ93" s="244"/>
      <c r="PIK93" s="244"/>
      <c r="PIL93" s="244"/>
      <c r="PIM93" s="244"/>
      <c r="PIN93" s="244"/>
      <c r="PIO93" s="244"/>
      <c r="PIP93" s="244"/>
      <c r="PIQ93" s="244"/>
      <c r="PIR93" s="244"/>
      <c r="PIS93" s="244"/>
      <c r="PIT93" s="244"/>
      <c r="PIU93" s="244"/>
      <c r="PIV93" s="244"/>
      <c r="PIW93" s="244"/>
      <c r="PIX93" s="244"/>
      <c r="PIY93" s="244"/>
      <c r="PIZ93" s="244"/>
      <c r="PJA93" s="244"/>
      <c r="PJB93" s="244"/>
      <c r="PJC93" s="244"/>
      <c r="PJD93" s="244"/>
      <c r="PJE93" s="244"/>
      <c r="PJF93" s="244"/>
      <c r="PJG93" s="244"/>
      <c r="PJH93" s="244"/>
      <c r="PJI93" s="244"/>
      <c r="PJJ93" s="244"/>
      <c r="PJK93" s="244"/>
      <c r="PJL93" s="244"/>
      <c r="PJM93" s="244"/>
      <c r="PJN93" s="244"/>
      <c r="PJO93" s="244"/>
      <c r="PJP93" s="244"/>
      <c r="PJQ93" s="244"/>
      <c r="PJR93" s="244"/>
      <c r="PJS93" s="244"/>
      <c r="PJT93" s="244"/>
      <c r="PJU93" s="244"/>
      <c r="PJV93" s="244"/>
      <c r="PJW93" s="244"/>
      <c r="PJX93" s="244"/>
      <c r="PJY93" s="244"/>
      <c r="PJZ93" s="244"/>
      <c r="PKA93" s="244"/>
      <c r="PKB93" s="244"/>
      <c r="PKC93" s="244"/>
      <c r="PKD93" s="244"/>
      <c r="PKE93" s="244"/>
      <c r="PKF93" s="244"/>
      <c r="PKG93" s="244"/>
      <c r="PKH93" s="244"/>
      <c r="PKI93" s="244"/>
      <c r="PKJ93" s="244"/>
      <c r="PKK93" s="244"/>
      <c r="PKL93" s="244"/>
      <c r="PKM93" s="244"/>
      <c r="PKN93" s="244"/>
      <c r="PKO93" s="244"/>
      <c r="PKP93" s="244"/>
      <c r="PKQ93" s="244"/>
      <c r="PKR93" s="244"/>
      <c r="PKS93" s="244"/>
      <c r="PKT93" s="244"/>
      <c r="PKU93" s="244"/>
      <c r="PKV93" s="244"/>
      <c r="PKW93" s="244"/>
      <c r="PKX93" s="244"/>
      <c r="PKY93" s="244"/>
      <c r="PKZ93" s="244"/>
      <c r="PLA93" s="244"/>
      <c r="PLB93" s="244"/>
      <c r="PLC93" s="244"/>
      <c r="PLD93" s="244"/>
      <c r="PLE93" s="244"/>
      <c r="PLF93" s="244"/>
      <c r="PLG93" s="244"/>
      <c r="PLH93" s="244"/>
      <c r="PLI93" s="244"/>
      <c r="PLJ93" s="244"/>
      <c r="PLK93" s="244"/>
      <c r="PLL93" s="244"/>
      <c r="PLM93" s="244"/>
      <c r="PLN93" s="244"/>
      <c r="PLO93" s="244"/>
      <c r="PLP93" s="244"/>
      <c r="PLQ93" s="244"/>
      <c r="PLR93" s="244"/>
      <c r="PLS93" s="244"/>
      <c r="PLT93" s="244"/>
      <c r="PLU93" s="244"/>
      <c r="PLV93" s="244"/>
      <c r="PLW93" s="244"/>
      <c r="PLX93" s="244"/>
      <c r="PLY93" s="244"/>
      <c r="PLZ93" s="244"/>
      <c r="PMA93" s="244"/>
      <c r="PMB93" s="244"/>
      <c r="PMC93" s="244"/>
      <c r="PMD93" s="244"/>
      <c r="PME93" s="244"/>
      <c r="PMF93" s="244"/>
      <c r="PMG93" s="244"/>
      <c r="PMH93" s="244"/>
      <c r="PMI93" s="244"/>
      <c r="PMJ93" s="244"/>
      <c r="PMK93" s="244"/>
      <c r="PML93" s="244"/>
      <c r="PMM93" s="244"/>
      <c r="PMN93" s="244"/>
      <c r="PMO93" s="244"/>
      <c r="PMP93" s="244"/>
      <c r="PMQ93" s="244"/>
      <c r="PMR93" s="244"/>
      <c r="PMS93" s="244"/>
      <c r="PMT93" s="244"/>
      <c r="PMU93" s="244"/>
      <c r="PMV93" s="244"/>
      <c r="PMW93" s="244"/>
      <c r="PMX93" s="244"/>
      <c r="PMY93" s="244"/>
      <c r="PMZ93" s="244"/>
      <c r="PNA93" s="244"/>
      <c r="PNB93" s="244"/>
      <c r="PNC93" s="244"/>
      <c r="PND93" s="244"/>
      <c r="PNE93" s="244"/>
      <c r="PNF93" s="244"/>
      <c r="PNG93" s="244"/>
      <c r="PNH93" s="244"/>
      <c r="PNI93" s="244"/>
      <c r="PNJ93" s="244"/>
      <c r="PNK93" s="244"/>
      <c r="PNL93" s="244"/>
      <c r="PNM93" s="244"/>
      <c r="PNN93" s="244"/>
      <c r="PNO93" s="244"/>
      <c r="PNP93" s="244"/>
      <c r="PNQ93" s="244"/>
      <c r="PNR93" s="244"/>
      <c r="PNS93" s="244"/>
      <c r="PNT93" s="244"/>
      <c r="PNU93" s="244"/>
      <c r="PNV93" s="244"/>
      <c r="PNW93" s="244"/>
      <c r="PNX93" s="244"/>
      <c r="PNY93" s="244"/>
      <c r="PNZ93" s="244"/>
      <c r="POA93" s="244"/>
      <c r="POB93" s="244"/>
      <c r="POC93" s="244"/>
      <c r="POD93" s="244"/>
      <c r="POE93" s="244"/>
      <c r="POF93" s="244"/>
      <c r="POG93" s="244"/>
      <c r="POH93" s="244"/>
      <c r="POI93" s="244"/>
      <c r="POJ93" s="244"/>
      <c r="POK93" s="244"/>
      <c r="POL93" s="244"/>
      <c r="POM93" s="244"/>
      <c r="PON93" s="244"/>
      <c r="POO93" s="244"/>
      <c r="POP93" s="244"/>
      <c r="POQ93" s="244"/>
      <c r="POR93" s="244"/>
      <c r="POS93" s="244"/>
      <c r="POT93" s="244"/>
      <c r="POU93" s="244"/>
      <c r="POV93" s="244"/>
      <c r="POW93" s="244"/>
      <c r="POX93" s="244"/>
      <c r="POY93" s="244"/>
      <c r="POZ93" s="244"/>
      <c r="PPA93" s="244"/>
      <c r="PPB93" s="244"/>
      <c r="PPC93" s="244"/>
      <c r="PPD93" s="244"/>
      <c r="PPE93" s="244"/>
      <c r="PPF93" s="244"/>
      <c r="PPG93" s="244"/>
      <c r="PPH93" s="244"/>
      <c r="PPI93" s="244"/>
      <c r="PPJ93" s="244"/>
      <c r="PPK93" s="244"/>
      <c r="PPL93" s="244"/>
      <c r="PPM93" s="244"/>
      <c r="PPN93" s="244"/>
      <c r="PPO93" s="244"/>
      <c r="PPP93" s="244"/>
      <c r="PPQ93" s="244"/>
      <c r="PPR93" s="244"/>
      <c r="PPS93" s="244"/>
      <c r="PPT93" s="244"/>
      <c r="PPU93" s="244"/>
      <c r="PPV93" s="244"/>
      <c r="PPW93" s="244"/>
      <c r="PPX93" s="244"/>
      <c r="PPY93" s="244"/>
      <c r="PPZ93" s="244"/>
      <c r="PQA93" s="244"/>
      <c r="PQB93" s="244"/>
      <c r="PQC93" s="244"/>
      <c r="PQD93" s="244"/>
      <c r="PQE93" s="244"/>
      <c r="PQF93" s="244"/>
      <c r="PQG93" s="244"/>
      <c r="PQH93" s="244"/>
      <c r="PQI93" s="244"/>
      <c r="PQJ93" s="244"/>
      <c r="PQK93" s="244"/>
      <c r="PQL93" s="244"/>
      <c r="PQM93" s="244"/>
      <c r="PQN93" s="244"/>
      <c r="PQO93" s="244"/>
      <c r="PQP93" s="244"/>
      <c r="PQQ93" s="244"/>
      <c r="PQR93" s="244"/>
      <c r="PQS93" s="244"/>
      <c r="PQT93" s="244"/>
      <c r="PQU93" s="244"/>
      <c r="PQV93" s="244"/>
      <c r="PQW93" s="244"/>
      <c r="PQX93" s="244"/>
      <c r="PQY93" s="244"/>
      <c r="PQZ93" s="244"/>
      <c r="PRA93" s="244"/>
      <c r="PRB93" s="244"/>
      <c r="PRC93" s="244"/>
      <c r="PRD93" s="244"/>
      <c r="PRE93" s="244"/>
      <c r="PRF93" s="244"/>
      <c r="PRG93" s="244"/>
      <c r="PRH93" s="244"/>
      <c r="PRI93" s="244"/>
      <c r="PRJ93" s="244"/>
      <c r="PRK93" s="244"/>
      <c r="PRL93" s="244"/>
      <c r="PRM93" s="244"/>
      <c r="PRN93" s="244"/>
      <c r="PRO93" s="244"/>
      <c r="PRP93" s="244"/>
      <c r="PRQ93" s="244"/>
      <c r="PRR93" s="244"/>
      <c r="PRS93" s="244"/>
      <c r="PRT93" s="244"/>
      <c r="PRU93" s="244"/>
      <c r="PRV93" s="244"/>
      <c r="PRW93" s="244"/>
      <c r="PRX93" s="244"/>
      <c r="PRY93" s="244"/>
      <c r="PRZ93" s="244"/>
      <c r="PSA93" s="244"/>
      <c r="PSB93" s="244"/>
      <c r="PSC93" s="244"/>
      <c r="PSD93" s="244"/>
      <c r="PSE93" s="244"/>
      <c r="PSF93" s="244"/>
      <c r="PSG93" s="244"/>
      <c r="PSH93" s="244"/>
      <c r="PSI93" s="244"/>
      <c r="PSJ93" s="244"/>
      <c r="PSK93" s="244"/>
      <c r="PSL93" s="244"/>
      <c r="PSM93" s="244"/>
      <c r="PSN93" s="244"/>
      <c r="PSO93" s="244"/>
      <c r="PSP93" s="244"/>
      <c r="PSQ93" s="244"/>
      <c r="PSR93" s="244"/>
      <c r="PSS93" s="244"/>
      <c r="PST93" s="244"/>
      <c r="PSU93" s="244"/>
      <c r="PSV93" s="244"/>
      <c r="PSW93" s="244"/>
      <c r="PSX93" s="244"/>
      <c r="PSY93" s="244"/>
      <c r="PSZ93" s="244"/>
      <c r="PTA93" s="244"/>
      <c r="PTB93" s="244"/>
      <c r="PTC93" s="244"/>
      <c r="PTD93" s="244"/>
      <c r="PTE93" s="244"/>
      <c r="PTF93" s="244"/>
      <c r="PTG93" s="244"/>
      <c r="PTH93" s="244"/>
      <c r="PTI93" s="244"/>
      <c r="PTJ93" s="244"/>
      <c r="PTK93" s="244"/>
      <c r="PTL93" s="244"/>
      <c r="PTM93" s="244"/>
      <c r="PTN93" s="244"/>
      <c r="PTO93" s="244"/>
      <c r="PTP93" s="244"/>
      <c r="PTQ93" s="244"/>
      <c r="PTR93" s="244"/>
      <c r="PTS93" s="244"/>
      <c r="PTT93" s="244"/>
      <c r="PTU93" s="244"/>
      <c r="PTV93" s="244"/>
      <c r="PTW93" s="244"/>
      <c r="PTX93" s="244"/>
      <c r="PTY93" s="244"/>
      <c r="PTZ93" s="244"/>
      <c r="PUA93" s="244"/>
      <c r="PUB93" s="244"/>
      <c r="PUC93" s="244"/>
      <c r="PUD93" s="244"/>
      <c r="PUE93" s="244"/>
      <c r="PUF93" s="244"/>
      <c r="PUG93" s="244"/>
      <c r="PUH93" s="244"/>
      <c r="PUI93" s="244"/>
      <c r="PUJ93" s="244"/>
      <c r="PUK93" s="244"/>
      <c r="PUL93" s="244"/>
      <c r="PUM93" s="244"/>
      <c r="PUN93" s="244"/>
      <c r="PUO93" s="244"/>
      <c r="PUP93" s="244"/>
      <c r="PUQ93" s="244"/>
      <c r="PUR93" s="244"/>
      <c r="PUS93" s="244"/>
      <c r="PUT93" s="244"/>
      <c r="PUU93" s="244"/>
      <c r="PUV93" s="244"/>
      <c r="PUW93" s="244"/>
      <c r="PUX93" s="244"/>
      <c r="PUY93" s="244"/>
      <c r="PUZ93" s="244"/>
      <c r="PVA93" s="244"/>
      <c r="PVB93" s="244"/>
      <c r="PVC93" s="244"/>
      <c r="PVD93" s="244"/>
      <c r="PVE93" s="244"/>
      <c r="PVF93" s="244"/>
      <c r="PVG93" s="244"/>
      <c r="PVH93" s="244"/>
      <c r="PVI93" s="244"/>
      <c r="PVJ93" s="244"/>
      <c r="PVK93" s="244"/>
      <c r="PVL93" s="244"/>
      <c r="PVM93" s="244"/>
      <c r="PVN93" s="244"/>
      <c r="PVO93" s="244"/>
      <c r="PVP93" s="244"/>
      <c r="PVQ93" s="244"/>
      <c r="PVR93" s="244"/>
      <c r="PVS93" s="244"/>
      <c r="PVT93" s="244"/>
      <c r="PVU93" s="244"/>
      <c r="PVV93" s="244"/>
      <c r="PVW93" s="244"/>
      <c r="PVX93" s="244"/>
      <c r="PVY93" s="244"/>
      <c r="PVZ93" s="244"/>
      <c r="PWA93" s="244"/>
      <c r="PWB93" s="244"/>
      <c r="PWC93" s="244"/>
      <c r="PWD93" s="244"/>
      <c r="PWE93" s="244"/>
      <c r="PWF93" s="244"/>
      <c r="PWG93" s="244"/>
      <c r="PWH93" s="244"/>
      <c r="PWI93" s="244"/>
      <c r="PWJ93" s="244"/>
      <c r="PWK93" s="244"/>
      <c r="PWL93" s="244"/>
      <c r="PWM93" s="244"/>
      <c r="PWN93" s="244"/>
      <c r="PWO93" s="244"/>
      <c r="PWP93" s="244"/>
      <c r="PWQ93" s="244"/>
      <c r="PWR93" s="244"/>
      <c r="PWS93" s="244"/>
      <c r="PWT93" s="244"/>
      <c r="PWU93" s="244"/>
      <c r="PWV93" s="244"/>
      <c r="PWW93" s="244"/>
      <c r="PWX93" s="244"/>
      <c r="PWY93" s="244"/>
      <c r="PWZ93" s="244"/>
      <c r="PXA93" s="244"/>
      <c r="PXB93" s="244"/>
      <c r="PXC93" s="244"/>
      <c r="PXD93" s="244"/>
      <c r="PXE93" s="244"/>
      <c r="PXF93" s="244"/>
      <c r="PXG93" s="244"/>
      <c r="PXH93" s="244"/>
      <c r="PXI93" s="244"/>
      <c r="PXJ93" s="244"/>
      <c r="PXK93" s="244"/>
      <c r="PXL93" s="244"/>
      <c r="PXM93" s="244"/>
      <c r="PXN93" s="244"/>
      <c r="PXO93" s="244"/>
      <c r="PXP93" s="244"/>
      <c r="PXQ93" s="244"/>
      <c r="PXR93" s="244"/>
      <c r="PXS93" s="244"/>
      <c r="PXT93" s="244"/>
      <c r="PXU93" s="244"/>
      <c r="PXV93" s="244"/>
      <c r="PXW93" s="244"/>
      <c r="PXX93" s="244"/>
      <c r="PXY93" s="244"/>
      <c r="PXZ93" s="244"/>
      <c r="PYA93" s="244"/>
      <c r="PYB93" s="244"/>
      <c r="PYC93" s="244"/>
      <c r="PYD93" s="244"/>
      <c r="PYE93" s="244"/>
      <c r="PYF93" s="244"/>
      <c r="PYG93" s="244"/>
      <c r="PYH93" s="244"/>
      <c r="PYI93" s="244"/>
      <c r="PYJ93" s="244"/>
      <c r="PYK93" s="244"/>
      <c r="PYL93" s="244"/>
      <c r="PYM93" s="244"/>
      <c r="PYN93" s="244"/>
      <c r="PYO93" s="244"/>
      <c r="PYP93" s="244"/>
      <c r="PYQ93" s="244"/>
      <c r="PYR93" s="244"/>
      <c r="PYS93" s="244"/>
      <c r="PYT93" s="244"/>
      <c r="PYU93" s="244"/>
      <c r="PYV93" s="244"/>
      <c r="PYW93" s="244"/>
      <c r="PYX93" s="244"/>
      <c r="PYY93" s="244"/>
      <c r="PYZ93" s="244"/>
      <c r="PZA93" s="244"/>
      <c r="PZB93" s="244"/>
      <c r="PZC93" s="244"/>
      <c r="PZD93" s="244"/>
      <c r="PZE93" s="244"/>
      <c r="PZF93" s="244"/>
      <c r="PZG93" s="244"/>
      <c r="PZH93" s="244"/>
      <c r="PZI93" s="244"/>
      <c r="PZJ93" s="244"/>
      <c r="PZK93" s="244"/>
      <c r="PZL93" s="244"/>
      <c r="PZM93" s="244"/>
      <c r="PZN93" s="244"/>
      <c r="PZO93" s="244"/>
      <c r="PZP93" s="244"/>
      <c r="PZQ93" s="244"/>
      <c r="PZR93" s="244"/>
      <c r="PZS93" s="244"/>
      <c r="PZT93" s="244"/>
      <c r="PZU93" s="244"/>
      <c r="PZV93" s="244"/>
      <c r="PZW93" s="244"/>
      <c r="PZX93" s="244"/>
      <c r="PZY93" s="244"/>
      <c r="PZZ93" s="244"/>
      <c r="QAA93" s="244"/>
      <c r="QAB93" s="244"/>
      <c r="QAC93" s="244"/>
      <c r="QAD93" s="244"/>
      <c r="QAE93" s="244"/>
      <c r="QAF93" s="244"/>
      <c r="QAG93" s="244"/>
      <c r="QAH93" s="244"/>
      <c r="QAI93" s="244"/>
      <c r="QAJ93" s="244"/>
      <c r="QAK93" s="244"/>
      <c r="QAL93" s="244"/>
      <c r="QAM93" s="244"/>
      <c r="QAN93" s="244"/>
      <c r="QAO93" s="244"/>
      <c r="QAP93" s="244"/>
      <c r="QAQ93" s="244"/>
      <c r="QAR93" s="244"/>
      <c r="QAS93" s="244"/>
      <c r="QAT93" s="244"/>
      <c r="QAU93" s="244"/>
      <c r="QAV93" s="244"/>
      <c r="QAW93" s="244"/>
      <c r="QAX93" s="244"/>
      <c r="QAY93" s="244"/>
      <c r="QAZ93" s="244"/>
      <c r="QBA93" s="244"/>
      <c r="QBB93" s="244"/>
      <c r="QBC93" s="244"/>
      <c r="QBD93" s="244"/>
      <c r="QBE93" s="244"/>
      <c r="QBF93" s="244"/>
      <c r="QBG93" s="244"/>
      <c r="QBH93" s="244"/>
      <c r="QBI93" s="244"/>
      <c r="QBJ93" s="244"/>
      <c r="QBK93" s="244"/>
      <c r="QBL93" s="244"/>
      <c r="QBM93" s="244"/>
      <c r="QBN93" s="244"/>
      <c r="QBO93" s="244"/>
      <c r="QBP93" s="244"/>
      <c r="QBQ93" s="244"/>
      <c r="QBR93" s="244"/>
      <c r="QBS93" s="244"/>
      <c r="QBT93" s="244"/>
      <c r="QBU93" s="244"/>
      <c r="QBV93" s="244"/>
      <c r="QBW93" s="244"/>
      <c r="QBX93" s="244"/>
      <c r="QBY93" s="244"/>
      <c r="QBZ93" s="244"/>
      <c r="QCA93" s="244"/>
      <c r="QCB93" s="244"/>
      <c r="QCC93" s="244"/>
      <c r="QCD93" s="244"/>
      <c r="QCE93" s="244"/>
      <c r="QCF93" s="244"/>
      <c r="QCG93" s="244"/>
      <c r="QCH93" s="244"/>
      <c r="QCI93" s="244"/>
      <c r="QCJ93" s="244"/>
      <c r="QCK93" s="244"/>
      <c r="QCL93" s="244"/>
      <c r="QCM93" s="244"/>
      <c r="QCN93" s="244"/>
      <c r="QCO93" s="244"/>
      <c r="QCP93" s="244"/>
      <c r="QCQ93" s="244"/>
      <c r="QCR93" s="244"/>
      <c r="QCS93" s="244"/>
      <c r="QCT93" s="244"/>
      <c r="QCU93" s="244"/>
      <c r="QCV93" s="244"/>
      <c r="QCW93" s="244"/>
      <c r="QCX93" s="244"/>
      <c r="QCY93" s="244"/>
      <c r="QCZ93" s="244"/>
      <c r="QDA93" s="244"/>
      <c r="QDB93" s="244"/>
      <c r="QDC93" s="244"/>
      <c r="QDD93" s="244"/>
      <c r="QDE93" s="244"/>
      <c r="QDF93" s="244"/>
      <c r="QDG93" s="244"/>
      <c r="QDH93" s="244"/>
      <c r="QDI93" s="244"/>
      <c r="QDJ93" s="244"/>
      <c r="QDK93" s="244"/>
      <c r="QDL93" s="244"/>
      <c r="QDM93" s="244"/>
      <c r="QDN93" s="244"/>
      <c r="QDO93" s="244"/>
      <c r="QDP93" s="244"/>
      <c r="QDQ93" s="244"/>
      <c r="QDR93" s="244"/>
      <c r="QDS93" s="244"/>
      <c r="QDT93" s="244"/>
      <c r="QDU93" s="244"/>
      <c r="QDV93" s="244"/>
      <c r="QDW93" s="244"/>
      <c r="QDX93" s="244"/>
      <c r="QDY93" s="244"/>
      <c r="QDZ93" s="244"/>
      <c r="QEA93" s="244"/>
      <c r="QEB93" s="244"/>
      <c r="QEC93" s="244"/>
      <c r="QED93" s="244"/>
      <c r="QEE93" s="244"/>
      <c r="QEF93" s="244"/>
      <c r="QEG93" s="244"/>
      <c r="QEH93" s="244"/>
      <c r="QEI93" s="244"/>
      <c r="QEJ93" s="244"/>
      <c r="QEK93" s="244"/>
      <c r="QEL93" s="244"/>
      <c r="QEM93" s="244"/>
      <c r="QEN93" s="244"/>
      <c r="QEO93" s="244"/>
      <c r="QEP93" s="244"/>
      <c r="QEQ93" s="244"/>
      <c r="QER93" s="244"/>
      <c r="QES93" s="244"/>
      <c r="QET93" s="244"/>
      <c r="QEU93" s="244"/>
      <c r="QEV93" s="244"/>
      <c r="QEW93" s="244"/>
      <c r="QEX93" s="244"/>
      <c r="QEY93" s="244"/>
      <c r="QEZ93" s="244"/>
      <c r="QFA93" s="244"/>
      <c r="QFB93" s="244"/>
      <c r="QFC93" s="244"/>
      <c r="QFD93" s="244"/>
      <c r="QFE93" s="244"/>
      <c r="QFF93" s="244"/>
      <c r="QFG93" s="244"/>
      <c r="QFH93" s="244"/>
      <c r="QFI93" s="244"/>
      <c r="QFJ93" s="244"/>
      <c r="QFK93" s="244"/>
      <c r="QFL93" s="244"/>
      <c r="QFM93" s="244"/>
      <c r="QFN93" s="244"/>
      <c r="QFO93" s="244"/>
      <c r="QFP93" s="244"/>
      <c r="QFQ93" s="244"/>
      <c r="QFR93" s="244"/>
      <c r="QFS93" s="244"/>
      <c r="QFT93" s="244"/>
      <c r="QFU93" s="244"/>
      <c r="QFV93" s="244"/>
      <c r="QFW93" s="244"/>
      <c r="QFX93" s="244"/>
      <c r="QFY93" s="244"/>
      <c r="QFZ93" s="244"/>
      <c r="QGA93" s="244"/>
      <c r="QGB93" s="244"/>
      <c r="QGC93" s="244"/>
      <c r="QGD93" s="244"/>
      <c r="QGE93" s="244"/>
      <c r="QGF93" s="244"/>
      <c r="QGG93" s="244"/>
      <c r="QGH93" s="244"/>
      <c r="QGI93" s="244"/>
      <c r="QGJ93" s="244"/>
      <c r="QGK93" s="244"/>
      <c r="QGL93" s="244"/>
      <c r="QGM93" s="244"/>
      <c r="QGN93" s="244"/>
      <c r="QGO93" s="244"/>
      <c r="QGP93" s="244"/>
      <c r="QGQ93" s="244"/>
      <c r="QGR93" s="244"/>
      <c r="QGS93" s="244"/>
      <c r="QGT93" s="244"/>
      <c r="QGU93" s="244"/>
      <c r="QGV93" s="244"/>
      <c r="QGW93" s="244"/>
      <c r="QGX93" s="244"/>
      <c r="QGY93" s="244"/>
      <c r="QGZ93" s="244"/>
      <c r="QHA93" s="244"/>
      <c r="QHB93" s="244"/>
      <c r="QHC93" s="244"/>
      <c r="QHD93" s="244"/>
      <c r="QHE93" s="244"/>
      <c r="QHF93" s="244"/>
      <c r="QHG93" s="244"/>
      <c r="QHH93" s="244"/>
      <c r="QHI93" s="244"/>
      <c r="QHJ93" s="244"/>
      <c r="QHK93" s="244"/>
      <c r="QHL93" s="244"/>
      <c r="QHM93" s="244"/>
      <c r="QHN93" s="244"/>
      <c r="QHO93" s="244"/>
      <c r="QHP93" s="244"/>
      <c r="QHQ93" s="244"/>
      <c r="QHR93" s="244"/>
      <c r="QHS93" s="244"/>
      <c r="QHT93" s="244"/>
      <c r="QHU93" s="244"/>
      <c r="QHV93" s="244"/>
      <c r="QHW93" s="244"/>
      <c r="QHX93" s="244"/>
      <c r="QHY93" s="244"/>
      <c r="QHZ93" s="244"/>
      <c r="QIA93" s="244"/>
      <c r="QIB93" s="244"/>
      <c r="QIC93" s="244"/>
      <c r="QID93" s="244"/>
      <c r="QIE93" s="244"/>
      <c r="QIF93" s="244"/>
      <c r="QIG93" s="244"/>
      <c r="QIH93" s="244"/>
      <c r="QII93" s="244"/>
      <c r="QIJ93" s="244"/>
      <c r="QIK93" s="244"/>
      <c r="QIL93" s="244"/>
      <c r="QIM93" s="244"/>
      <c r="QIN93" s="244"/>
      <c r="QIO93" s="244"/>
      <c r="QIP93" s="244"/>
      <c r="QIQ93" s="244"/>
      <c r="QIR93" s="244"/>
      <c r="QIS93" s="244"/>
      <c r="QIT93" s="244"/>
      <c r="QIU93" s="244"/>
      <c r="QIV93" s="244"/>
      <c r="QIW93" s="244"/>
      <c r="QIX93" s="244"/>
      <c r="QIY93" s="244"/>
      <c r="QIZ93" s="244"/>
      <c r="QJA93" s="244"/>
      <c r="QJB93" s="244"/>
      <c r="QJC93" s="244"/>
      <c r="QJD93" s="244"/>
      <c r="QJE93" s="244"/>
      <c r="QJF93" s="244"/>
      <c r="QJG93" s="244"/>
      <c r="QJH93" s="244"/>
      <c r="QJI93" s="244"/>
      <c r="QJJ93" s="244"/>
      <c r="QJK93" s="244"/>
      <c r="QJL93" s="244"/>
      <c r="QJM93" s="244"/>
      <c r="QJN93" s="244"/>
      <c r="QJO93" s="244"/>
      <c r="QJP93" s="244"/>
      <c r="QJQ93" s="244"/>
      <c r="QJR93" s="244"/>
      <c r="QJS93" s="244"/>
      <c r="QJT93" s="244"/>
      <c r="QJU93" s="244"/>
      <c r="QJV93" s="244"/>
      <c r="QJW93" s="244"/>
      <c r="QJX93" s="244"/>
      <c r="QJY93" s="244"/>
      <c r="QJZ93" s="244"/>
      <c r="QKA93" s="244"/>
      <c r="QKB93" s="244"/>
      <c r="QKC93" s="244"/>
      <c r="QKD93" s="244"/>
      <c r="QKE93" s="244"/>
      <c r="QKF93" s="244"/>
      <c r="QKG93" s="244"/>
      <c r="QKH93" s="244"/>
      <c r="QKI93" s="244"/>
      <c r="QKJ93" s="244"/>
      <c r="QKK93" s="244"/>
      <c r="QKL93" s="244"/>
      <c r="QKM93" s="244"/>
      <c r="QKN93" s="244"/>
      <c r="QKO93" s="244"/>
      <c r="QKP93" s="244"/>
      <c r="QKQ93" s="244"/>
      <c r="QKR93" s="244"/>
      <c r="QKS93" s="244"/>
      <c r="QKT93" s="244"/>
      <c r="QKU93" s="244"/>
      <c r="QKV93" s="244"/>
      <c r="QKW93" s="244"/>
      <c r="QKX93" s="244"/>
      <c r="QKY93" s="244"/>
      <c r="QKZ93" s="244"/>
      <c r="QLA93" s="244"/>
      <c r="QLB93" s="244"/>
      <c r="QLC93" s="244"/>
      <c r="QLD93" s="244"/>
      <c r="QLE93" s="244"/>
      <c r="QLF93" s="244"/>
      <c r="QLG93" s="244"/>
      <c r="QLH93" s="244"/>
      <c r="QLI93" s="244"/>
      <c r="QLJ93" s="244"/>
      <c r="QLK93" s="244"/>
      <c r="QLL93" s="244"/>
      <c r="QLM93" s="244"/>
      <c r="QLN93" s="244"/>
      <c r="QLO93" s="244"/>
      <c r="QLP93" s="244"/>
      <c r="QLQ93" s="244"/>
      <c r="QLR93" s="244"/>
      <c r="QLS93" s="244"/>
      <c r="QLT93" s="244"/>
      <c r="QLU93" s="244"/>
      <c r="QLV93" s="244"/>
      <c r="QLW93" s="244"/>
      <c r="QLX93" s="244"/>
      <c r="QLY93" s="244"/>
      <c r="QLZ93" s="244"/>
      <c r="QMA93" s="244"/>
      <c r="QMB93" s="244"/>
      <c r="QMC93" s="244"/>
      <c r="QMD93" s="244"/>
      <c r="QME93" s="244"/>
      <c r="QMF93" s="244"/>
      <c r="QMG93" s="244"/>
      <c r="QMH93" s="244"/>
      <c r="QMI93" s="244"/>
      <c r="QMJ93" s="244"/>
      <c r="QMK93" s="244"/>
      <c r="QML93" s="244"/>
      <c r="QMM93" s="244"/>
      <c r="QMN93" s="244"/>
      <c r="QMO93" s="244"/>
      <c r="QMP93" s="244"/>
      <c r="QMQ93" s="244"/>
      <c r="QMR93" s="244"/>
      <c r="QMS93" s="244"/>
      <c r="QMT93" s="244"/>
      <c r="QMU93" s="244"/>
      <c r="QMV93" s="244"/>
      <c r="QMW93" s="244"/>
      <c r="QMX93" s="244"/>
      <c r="QMY93" s="244"/>
      <c r="QMZ93" s="244"/>
      <c r="QNA93" s="244"/>
      <c r="QNB93" s="244"/>
      <c r="QNC93" s="244"/>
      <c r="QND93" s="244"/>
      <c r="QNE93" s="244"/>
      <c r="QNF93" s="244"/>
      <c r="QNG93" s="244"/>
      <c r="QNH93" s="244"/>
      <c r="QNI93" s="244"/>
      <c r="QNJ93" s="244"/>
      <c r="QNK93" s="244"/>
      <c r="QNL93" s="244"/>
      <c r="QNM93" s="244"/>
      <c r="QNN93" s="244"/>
      <c r="QNO93" s="244"/>
      <c r="QNP93" s="244"/>
      <c r="QNQ93" s="244"/>
      <c r="QNR93" s="244"/>
      <c r="QNS93" s="244"/>
      <c r="QNT93" s="244"/>
      <c r="QNU93" s="244"/>
      <c r="QNV93" s="244"/>
      <c r="QNW93" s="244"/>
      <c r="QNX93" s="244"/>
      <c r="QNY93" s="244"/>
      <c r="QNZ93" s="244"/>
      <c r="QOA93" s="244"/>
      <c r="QOB93" s="244"/>
      <c r="QOC93" s="244"/>
      <c r="QOD93" s="244"/>
      <c r="QOE93" s="244"/>
      <c r="QOF93" s="244"/>
      <c r="QOG93" s="244"/>
      <c r="QOH93" s="244"/>
      <c r="QOI93" s="244"/>
      <c r="QOJ93" s="244"/>
      <c r="QOK93" s="244"/>
      <c r="QOL93" s="244"/>
      <c r="QOM93" s="244"/>
      <c r="QON93" s="244"/>
      <c r="QOO93" s="244"/>
      <c r="QOP93" s="244"/>
      <c r="QOQ93" s="244"/>
      <c r="QOR93" s="244"/>
      <c r="QOS93" s="244"/>
      <c r="QOT93" s="244"/>
      <c r="QOU93" s="244"/>
      <c r="QOV93" s="244"/>
      <c r="QOW93" s="244"/>
      <c r="QOX93" s="244"/>
      <c r="QOY93" s="244"/>
      <c r="QOZ93" s="244"/>
      <c r="QPA93" s="244"/>
      <c r="QPB93" s="244"/>
      <c r="QPC93" s="244"/>
      <c r="QPD93" s="244"/>
      <c r="QPE93" s="244"/>
      <c r="QPF93" s="244"/>
      <c r="QPG93" s="244"/>
      <c r="QPH93" s="244"/>
      <c r="QPI93" s="244"/>
      <c r="QPJ93" s="244"/>
      <c r="QPK93" s="244"/>
      <c r="QPL93" s="244"/>
      <c r="QPM93" s="244"/>
      <c r="QPN93" s="244"/>
      <c r="QPO93" s="244"/>
      <c r="QPP93" s="244"/>
      <c r="QPQ93" s="244"/>
      <c r="QPR93" s="244"/>
      <c r="QPS93" s="244"/>
      <c r="QPT93" s="244"/>
      <c r="QPU93" s="244"/>
      <c r="QPV93" s="244"/>
      <c r="QPW93" s="244"/>
      <c r="QPX93" s="244"/>
      <c r="QPY93" s="244"/>
      <c r="QPZ93" s="244"/>
      <c r="QQA93" s="244"/>
      <c r="QQB93" s="244"/>
      <c r="QQC93" s="244"/>
      <c r="QQD93" s="244"/>
      <c r="QQE93" s="244"/>
      <c r="QQF93" s="244"/>
      <c r="QQG93" s="244"/>
      <c r="QQH93" s="244"/>
      <c r="QQI93" s="244"/>
      <c r="QQJ93" s="244"/>
      <c r="QQK93" s="244"/>
      <c r="QQL93" s="244"/>
      <c r="QQM93" s="244"/>
      <c r="QQN93" s="244"/>
      <c r="QQO93" s="244"/>
      <c r="QQP93" s="244"/>
      <c r="QQQ93" s="244"/>
      <c r="QQR93" s="244"/>
      <c r="QQS93" s="244"/>
      <c r="QQT93" s="244"/>
      <c r="QQU93" s="244"/>
      <c r="QQV93" s="244"/>
      <c r="QQW93" s="244"/>
      <c r="QQX93" s="244"/>
      <c r="QQY93" s="244"/>
      <c r="QQZ93" s="244"/>
      <c r="QRA93" s="244"/>
      <c r="QRB93" s="244"/>
      <c r="QRC93" s="244"/>
      <c r="QRD93" s="244"/>
      <c r="QRE93" s="244"/>
      <c r="QRF93" s="244"/>
      <c r="QRG93" s="244"/>
      <c r="QRH93" s="244"/>
      <c r="QRI93" s="244"/>
      <c r="QRJ93" s="244"/>
      <c r="QRK93" s="244"/>
      <c r="QRL93" s="244"/>
      <c r="QRM93" s="244"/>
      <c r="QRN93" s="244"/>
      <c r="QRO93" s="244"/>
      <c r="QRP93" s="244"/>
      <c r="QRQ93" s="244"/>
      <c r="QRR93" s="244"/>
      <c r="QRS93" s="244"/>
      <c r="QRT93" s="244"/>
      <c r="QRU93" s="244"/>
      <c r="QRV93" s="244"/>
      <c r="QRW93" s="244"/>
      <c r="QRX93" s="244"/>
      <c r="QRY93" s="244"/>
      <c r="QRZ93" s="244"/>
      <c r="QSA93" s="244"/>
      <c r="QSB93" s="244"/>
      <c r="QSC93" s="244"/>
      <c r="QSD93" s="244"/>
      <c r="QSE93" s="244"/>
      <c r="QSF93" s="244"/>
      <c r="QSG93" s="244"/>
      <c r="QSH93" s="244"/>
      <c r="QSI93" s="244"/>
      <c r="QSJ93" s="244"/>
      <c r="QSK93" s="244"/>
      <c r="QSL93" s="244"/>
      <c r="QSM93" s="244"/>
      <c r="QSN93" s="244"/>
      <c r="QSO93" s="244"/>
      <c r="QSP93" s="244"/>
      <c r="QSQ93" s="244"/>
      <c r="QSR93" s="244"/>
      <c r="QSS93" s="244"/>
      <c r="QST93" s="244"/>
      <c r="QSU93" s="244"/>
      <c r="QSV93" s="244"/>
      <c r="QSW93" s="244"/>
      <c r="QSX93" s="244"/>
      <c r="QSY93" s="244"/>
      <c r="QSZ93" s="244"/>
      <c r="QTA93" s="244"/>
      <c r="QTB93" s="244"/>
      <c r="QTC93" s="244"/>
      <c r="QTD93" s="244"/>
      <c r="QTE93" s="244"/>
      <c r="QTF93" s="244"/>
      <c r="QTG93" s="244"/>
      <c r="QTH93" s="244"/>
      <c r="QTI93" s="244"/>
      <c r="QTJ93" s="244"/>
      <c r="QTK93" s="244"/>
      <c r="QTL93" s="244"/>
      <c r="QTM93" s="244"/>
      <c r="QTN93" s="244"/>
      <c r="QTO93" s="244"/>
      <c r="QTP93" s="244"/>
      <c r="QTQ93" s="244"/>
      <c r="QTR93" s="244"/>
      <c r="QTS93" s="244"/>
      <c r="QTT93" s="244"/>
      <c r="QTU93" s="244"/>
      <c r="QTV93" s="244"/>
      <c r="QTW93" s="244"/>
      <c r="QTX93" s="244"/>
      <c r="QTY93" s="244"/>
      <c r="QTZ93" s="244"/>
      <c r="QUA93" s="244"/>
      <c r="QUB93" s="244"/>
      <c r="QUC93" s="244"/>
      <c r="QUD93" s="244"/>
      <c r="QUE93" s="244"/>
      <c r="QUF93" s="244"/>
      <c r="QUG93" s="244"/>
      <c r="QUH93" s="244"/>
      <c r="QUI93" s="244"/>
      <c r="QUJ93" s="244"/>
      <c r="QUK93" s="244"/>
      <c r="QUL93" s="244"/>
      <c r="QUM93" s="244"/>
      <c r="QUN93" s="244"/>
      <c r="QUO93" s="244"/>
      <c r="QUP93" s="244"/>
      <c r="QUQ93" s="244"/>
      <c r="QUR93" s="244"/>
      <c r="QUS93" s="244"/>
      <c r="QUT93" s="244"/>
      <c r="QUU93" s="244"/>
      <c r="QUV93" s="244"/>
      <c r="QUW93" s="244"/>
      <c r="QUX93" s="244"/>
      <c r="QUY93" s="244"/>
      <c r="QUZ93" s="244"/>
      <c r="QVA93" s="244"/>
      <c r="QVB93" s="244"/>
      <c r="QVC93" s="244"/>
      <c r="QVD93" s="244"/>
      <c r="QVE93" s="244"/>
      <c r="QVF93" s="244"/>
      <c r="QVG93" s="244"/>
      <c r="QVH93" s="244"/>
      <c r="QVI93" s="244"/>
      <c r="QVJ93" s="244"/>
      <c r="QVK93" s="244"/>
      <c r="QVL93" s="244"/>
      <c r="QVM93" s="244"/>
      <c r="QVN93" s="244"/>
      <c r="QVO93" s="244"/>
      <c r="QVP93" s="244"/>
      <c r="QVQ93" s="244"/>
      <c r="QVR93" s="244"/>
      <c r="QVS93" s="244"/>
      <c r="QVT93" s="244"/>
      <c r="QVU93" s="244"/>
      <c r="QVV93" s="244"/>
      <c r="QVW93" s="244"/>
      <c r="QVX93" s="244"/>
      <c r="QVY93" s="244"/>
      <c r="QVZ93" s="244"/>
      <c r="QWA93" s="244"/>
      <c r="QWB93" s="244"/>
      <c r="QWC93" s="244"/>
      <c r="QWD93" s="244"/>
      <c r="QWE93" s="244"/>
      <c r="QWF93" s="244"/>
      <c r="QWG93" s="244"/>
      <c r="QWH93" s="244"/>
      <c r="QWI93" s="244"/>
      <c r="QWJ93" s="244"/>
      <c r="QWK93" s="244"/>
      <c r="QWL93" s="244"/>
      <c r="QWM93" s="244"/>
      <c r="QWN93" s="244"/>
      <c r="QWO93" s="244"/>
      <c r="QWP93" s="244"/>
      <c r="QWQ93" s="244"/>
      <c r="QWR93" s="244"/>
      <c r="QWS93" s="244"/>
      <c r="QWT93" s="244"/>
      <c r="QWU93" s="244"/>
      <c r="QWV93" s="244"/>
      <c r="QWW93" s="244"/>
      <c r="QWX93" s="244"/>
      <c r="QWY93" s="244"/>
      <c r="QWZ93" s="244"/>
      <c r="QXA93" s="244"/>
      <c r="QXB93" s="244"/>
      <c r="QXC93" s="244"/>
      <c r="QXD93" s="244"/>
      <c r="QXE93" s="244"/>
      <c r="QXF93" s="244"/>
      <c r="QXG93" s="244"/>
      <c r="QXH93" s="244"/>
      <c r="QXI93" s="244"/>
      <c r="QXJ93" s="244"/>
      <c r="QXK93" s="244"/>
      <c r="QXL93" s="244"/>
      <c r="QXM93" s="244"/>
      <c r="QXN93" s="244"/>
      <c r="QXO93" s="244"/>
      <c r="QXP93" s="244"/>
      <c r="QXQ93" s="244"/>
      <c r="QXR93" s="244"/>
      <c r="QXS93" s="244"/>
      <c r="QXT93" s="244"/>
      <c r="QXU93" s="244"/>
      <c r="QXV93" s="244"/>
      <c r="QXW93" s="244"/>
      <c r="QXX93" s="244"/>
      <c r="QXY93" s="244"/>
      <c r="QXZ93" s="244"/>
      <c r="QYA93" s="244"/>
      <c r="QYB93" s="244"/>
      <c r="QYC93" s="244"/>
      <c r="QYD93" s="244"/>
      <c r="QYE93" s="244"/>
      <c r="QYF93" s="244"/>
      <c r="QYG93" s="244"/>
      <c r="QYH93" s="244"/>
      <c r="QYI93" s="244"/>
      <c r="QYJ93" s="244"/>
      <c r="QYK93" s="244"/>
      <c r="QYL93" s="244"/>
      <c r="QYM93" s="244"/>
      <c r="QYN93" s="244"/>
      <c r="QYO93" s="244"/>
      <c r="QYP93" s="244"/>
      <c r="QYQ93" s="244"/>
      <c r="QYR93" s="244"/>
      <c r="QYS93" s="244"/>
      <c r="QYT93" s="244"/>
      <c r="QYU93" s="244"/>
      <c r="QYV93" s="244"/>
      <c r="QYW93" s="244"/>
      <c r="QYX93" s="244"/>
      <c r="QYY93" s="244"/>
      <c r="QYZ93" s="244"/>
      <c r="QZA93" s="244"/>
      <c r="QZB93" s="244"/>
      <c r="QZC93" s="244"/>
      <c r="QZD93" s="244"/>
      <c r="QZE93" s="244"/>
      <c r="QZF93" s="244"/>
      <c r="QZG93" s="244"/>
      <c r="QZH93" s="244"/>
      <c r="QZI93" s="244"/>
      <c r="QZJ93" s="244"/>
      <c r="QZK93" s="244"/>
      <c r="QZL93" s="244"/>
      <c r="QZM93" s="244"/>
      <c r="QZN93" s="244"/>
      <c r="QZO93" s="244"/>
      <c r="QZP93" s="244"/>
      <c r="QZQ93" s="244"/>
      <c r="QZR93" s="244"/>
      <c r="QZS93" s="244"/>
      <c r="QZT93" s="244"/>
      <c r="QZU93" s="244"/>
      <c r="QZV93" s="244"/>
      <c r="QZW93" s="244"/>
      <c r="QZX93" s="244"/>
      <c r="QZY93" s="244"/>
      <c r="QZZ93" s="244"/>
      <c r="RAA93" s="244"/>
      <c r="RAB93" s="244"/>
      <c r="RAC93" s="244"/>
      <c r="RAD93" s="244"/>
      <c r="RAE93" s="244"/>
      <c r="RAF93" s="244"/>
      <c r="RAG93" s="244"/>
      <c r="RAH93" s="244"/>
      <c r="RAI93" s="244"/>
      <c r="RAJ93" s="244"/>
      <c r="RAK93" s="244"/>
      <c r="RAL93" s="244"/>
      <c r="RAM93" s="244"/>
      <c r="RAN93" s="244"/>
      <c r="RAO93" s="244"/>
      <c r="RAP93" s="244"/>
      <c r="RAQ93" s="244"/>
      <c r="RAR93" s="244"/>
      <c r="RAS93" s="244"/>
      <c r="RAT93" s="244"/>
      <c r="RAU93" s="244"/>
      <c r="RAV93" s="244"/>
      <c r="RAW93" s="244"/>
      <c r="RAX93" s="244"/>
      <c r="RAY93" s="244"/>
      <c r="RAZ93" s="244"/>
      <c r="RBA93" s="244"/>
      <c r="RBB93" s="244"/>
      <c r="RBC93" s="244"/>
      <c r="RBD93" s="244"/>
      <c r="RBE93" s="244"/>
      <c r="RBF93" s="244"/>
      <c r="RBG93" s="244"/>
      <c r="RBH93" s="244"/>
      <c r="RBI93" s="244"/>
      <c r="RBJ93" s="244"/>
      <c r="RBK93" s="244"/>
      <c r="RBL93" s="244"/>
      <c r="RBM93" s="244"/>
      <c r="RBN93" s="244"/>
      <c r="RBO93" s="244"/>
      <c r="RBP93" s="244"/>
      <c r="RBQ93" s="244"/>
      <c r="RBR93" s="244"/>
      <c r="RBS93" s="244"/>
      <c r="RBT93" s="244"/>
      <c r="RBU93" s="244"/>
      <c r="RBV93" s="244"/>
      <c r="RBW93" s="244"/>
      <c r="RBX93" s="244"/>
      <c r="RBY93" s="244"/>
      <c r="RBZ93" s="244"/>
      <c r="RCA93" s="244"/>
      <c r="RCB93" s="244"/>
      <c r="RCC93" s="244"/>
      <c r="RCD93" s="244"/>
      <c r="RCE93" s="244"/>
      <c r="RCF93" s="244"/>
      <c r="RCG93" s="244"/>
      <c r="RCH93" s="244"/>
      <c r="RCI93" s="244"/>
      <c r="RCJ93" s="244"/>
      <c r="RCK93" s="244"/>
      <c r="RCL93" s="244"/>
      <c r="RCM93" s="244"/>
      <c r="RCN93" s="244"/>
      <c r="RCO93" s="244"/>
      <c r="RCP93" s="244"/>
      <c r="RCQ93" s="244"/>
      <c r="RCR93" s="244"/>
      <c r="RCS93" s="244"/>
      <c r="RCT93" s="244"/>
      <c r="RCU93" s="244"/>
      <c r="RCV93" s="244"/>
      <c r="RCW93" s="244"/>
      <c r="RCX93" s="244"/>
      <c r="RCY93" s="244"/>
      <c r="RCZ93" s="244"/>
      <c r="RDA93" s="244"/>
      <c r="RDB93" s="244"/>
      <c r="RDC93" s="244"/>
      <c r="RDD93" s="244"/>
      <c r="RDE93" s="244"/>
      <c r="RDF93" s="244"/>
      <c r="RDG93" s="244"/>
      <c r="RDH93" s="244"/>
      <c r="RDI93" s="244"/>
      <c r="RDJ93" s="244"/>
      <c r="RDK93" s="244"/>
      <c r="RDL93" s="244"/>
      <c r="RDM93" s="244"/>
      <c r="RDN93" s="244"/>
      <c r="RDO93" s="244"/>
      <c r="RDP93" s="244"/>
      <c r="RDQ93" s="244"/>
      <c r="RDR93" s="244"/>
      <c r="RDS93" s="244"/>
      <c r="RDT93" s="244"/>
      <c r="RDU93" s="244"/>
      <c r="RDV93" s="244"/>
      <c r="RDW93" s="244"/>
      <c r="RDX93" s="244"/>
      <c r="RDY93" s="244"/>
      <c r="RDZ93" s="244"/>
      <c r="REA93" s="244"/>
      <c r="REB93" s="244"/>
      <c r="REC93" s="244"/>
      <c r="RED93" s="244"/>
      <c r="REE93" s="244"/>
      <c r="REF93" s="244"/>
      <c r="REG93" s="244"/>
      <c r="REH93" s="244"/>
      <c r="REI93" s="244"/>
      <c r="REJ93" s="244"/>
      <c r="REK93" s="244"/>
      <c r="REL93" s="244"/>
      <c r="REM93" s="244"/>
      <c r="REN93" s="244"/>
      <c r="REO93" s="244"/>
      <c r="REP93" s="244"/>
      <c r="REQ93" s="244"/>
      <c r="RER93" s="244"/>
      <c r="RES93" s="244"/>
      <c r="RET93" s="244"/>
      <c r="REU93" s="244"/>
      <c r="REV93" s="244"/>
      <c r="REW93" s="244"/>
      <c r="REX93" s="244"/>
      <c r="REY93" s="244"/>
      <c r="REZ93" s="244"/>
      <c r="RFA93" s="244"/>
      <c r="RFB93" s="244"/>
      <c r="RFC93" s="244"/>
      <c r="RFD93" s="244"/>
      <c r="RFE93" s="244"/>
      <c r="RFF93" s="244"/>
      <c r="RFG93" s="244"/>
      <c r="RFH93" s="244"/>
      <c r="RFI93" s="244"/>
      <c r="RFJ93" s="244"/>
      <c r="RFK93" s="244"/>
      <c r="RFL93" s="244"/>
      <c r="RFM93" s="244"/>
      <c r="RFN93" s="244"/>
      <c r="RFO93" s="244"/>
      <c r="RFP93" s="244"/>
      <c r="RFQ93" s="244"/>
      <c r="RFR93" s="244"/>
      <c r="RFS93" s="244"/>
      <c r="RFT93" s="244"/>
      <c r="RFU93" s="244"/>
      <c r="RFV93" s="244"/>
      <c r="RFW93" s="244"/>
      <c r="RFX93" s="244"/>
      <c r="RFY93" s="244"/>
      <c r="RFZ93" s="244"/>
      <c r="RGA93" s="244"/>
      <c r="RGB93" s="244"/>
      <c r="RGC93" s="244"/>
      <c r="RGD93" s="244"/>
      <c r="RGE93" s="244"/>
      <c r="RGF93" s="244"/>
      <c r="RGG93" s="244"/>
      <c r="RGH93" s="244"/>
      <c r="RGI93" s="244"/>
      <c r="RGJ93" s="244"/>
      <c r="RGK93" s="244"/>
      <c r="RGL93" s="244"/>
      <c r="RGM93" s="244"/>
      <c r="RGN93" s="244"/>
      <c r="RGO93" s="244"/>
      <c r="RGP93" s="244"/>
      <c r="RGQ93" s="244"/>
      <c r="RGR93" s="244"/>
      <c r="RGS93" s="244"/>
      <c r="RGT93" s="244"/>
      <c r="RGU93" s="244"/>
      <c r="RGV93" s="244"/>
      <c r="RGW93" s="244"/>
      <c r="RGX93" s="244"/>
      <c r="RGY93" s="244"/>
      <c r="RGZ93" s="244"/>
      <c r="RHA93" s="244"/>
      <c r="RHB93" s="244"/>
      <c r="RHC93" s="244"/>
      <c r="RHD93" s="244"/>
      <c r="RHE93" s="244"/>
      <c r="RHF93" s="244"/>
      <c r="RHG93" s="244"/>
      <c r="RHH93" s="244"/>
      <c r="RHI93" s="244"/>
      <c r="RHJ93" s="244"/>
      <c r="RHK93" s="244"/>
      <c r="RHL93" s="244"/>
      <c r="RHM93" s="244"/>
      <c r="RHN93" s="244"/>
      <c r="RHO93" s="244"/>
      <c r="RHP93" s="244"/>
      <c r="RHQ93" s="244"/>
      <c r="RHR93" s="244"/>
      <c r="RHS93" s="244"/>
      <c r="RHT93" s="244"/>
      <c r="RHU93" s="244"/>
      <c r="RHV93" s="244"/>
      <c r="RHW93" s="244"/>
      <c r="RHX93" s="244"/>
      <c r="RHY93" s="244"/>
      <c r="RHZ93" s="244"/>
      <c r="RIA93" s="244"/>
      <c r="RIB93" s="244"/>
      <c r="RIC93" s="244"/>
      <c r="RID93" s="244"/>
      <c r="RIE93" s="244"/>
      <c r="RIF93" s="244"/>
      <c r="RIG93" s="244"/>
      <c r="RIH93" s="244"/>
      <c r="RII93" s="244"/>
      <c r="RIJ93" s="244"/>
      <c r="RIK93" s="244"/>
      <c r="RIL93" s="244"/>
      <c r="RIM93" s="244"/>
      <c r="RIN93" s="244"/>
      <c r="RIO93" s="244"/>
      <c r="RIP93" s="244"/>
      <c r="RIQ93" s="244"/>
      <c r="RIR93" s="244"/>
      <c r="RIS93" s="244"/>
      <c r="RIT93" s="244"/>
      <c r="RIU93" s="244"/>
      <c r="RIV93" s="244"/>
      <c r="RIW93" s="244"/>
      <c r="RIX93" s="244"/>
      <c r="RIY93" s="244"/>
      <c r="RIZ93" s="244"/>
      <c r="RJA93" s="244"/>
      <c r="RJB93" s="244"/>
      <c r="RJC93" s="244"/>
      <c r="RJD93" s="244"/>
      <c r="RJE93" s="244"/>
      <c r="RJF93" s="244"/>
      <c r="RJG93" s="244"/>
      <c r="RJH93" s="244"/>
      <c r="RJI93" s="244"/>
      <c r="RJJ93" s="244"/>
      <c r="RJK93" s="244"/>
      <c r="RJL93" s="244"/>
      <c r="RJM93" s="244"/>
      <c r="RJN93" s="244"/>
      <c r="RJO93" s="244"/>
      <c r="RJP93" s="244"/>
      <c r="RJQ93" s="244"/>
      <c r="RJR93" s="244"/>
      <c r="RJS93" s="244"/>
      <c r="RJT93" s="244"/>
      <c r="RJU93" s="244"/>
      <c r="RJV93" s="244"/>
      <c r="RJW93" s="244"/>
      <c r="RJX93" s="244"/>
      <c r="RJY93" s="244"/>
      <c r="RJZ93" s="244"/>
      <c r="RKA93" s="244"/>
      <c r="RKB93" s="244"/>
      <c r="RKC93" s="244"/>
      <c r="RKD93" s="244"/>
      <c r="RKE93" s="244"/>
      <c r="RKF93" s="244"/>
      <c r="RKG93" s="244"/>
      <c r="RKH93" s="244"/>
      <c r="RKI93" s="244"/>
      <c r="RKJ93" s="244"/>
      <c r="RKK93" s="244"/>
      <c r="RKL93" s="244"/>
      <c r="RKM93" s="244"/>
      <c r="RKN93" s="244"/>
      <c r="RKO93" s="244"/>
      <c r="RKP93" s="244"/>
      <c r="RKQ93" s="244"/>
      <c r="RKR93" s="244"/>
      <c r="RKS93" s="244"/>
      <c r="RKT93" s="244"/>
      <c r="RKU93" s="244"/>
      <c r="RKV93" s="244"/>
      <c r="RKW93" s="244"/>
      <c r="RKX93" s="244"/>
      <c r="RKY93" s="244"/>
      <c r="RKZ93" s="244"/>
      <c r="RLA93" s="244"/>
      <c r="RLB93" s="244"/>
      <c r="RLC93" s="244"/>
      <c r="RLD93" s="244"/>
      <c r="RLE93" s="244"/>
      <c r="RLF93" s="244"/>
      <c r="RLG93" s="244"/>
      <c r="RLH93" s="244"/>
      <c r="RLI93" s="244"/>
      <c r="RLJ93" s="244"/>
      <c r="RLK93" s="244"/>
      <c r="RLL93" s="244"/>
      <c r="RLM93" s="244"/>
      <c r="RLN93" s="244"/>
      <c r="RLO93" s="244"/>
      <c r="RLP93" s="244"/>
      <c r="RLQ93" s="244"/>
      <c r="RLR93" s="244"/>
      <c r="RLS93" s="244"/>
      <c r="RLT93" s="244"/>
      <c r="RLU93" s="244"/>
      <c r="RLV93" s="244"/>
      <c r="RLW93" s="244"/>
      <c r="RLX93" s="244"/>
      <c r="RLY93" s="244"/>
      <c r="RLZ93" s="244"/>
      <c r="RMA93" s="244"/>
      <c r="RMB93" s="244"/>
      <c r="RMC93" s="244"/>
      <c r="RMD93" s="244"/>
      <c r="RME93" s="244"/>
      <c r="RMF93" s="244"/>
      <c r="RMG93" s="244"/>
      <c r="RMH93" s="244"/>
      <c r="RMI93" s="244"/>
      <c r="RMJ93" s="244"/>
      <c r="RMK93" s="244"/>
      <c r="RML93" s="244"/>
      <c r="RMM93" s="244"/>
      <c r="RMN93" s="244"/>
      <c r="RMO93" s="244"/>
      <c r="RMP93" s="244"/>
      <c r="RMQ93" s="244"/>
      <c r="RMR93" s="244"/>
      <c r="RMS93" s="244"/>
      <c r="RMT93" s="244"/>
      <c r="RMU93" s="244"/>
      <c r="RMV93" s="244"/>
      <c r="RMW93" s="244"/>
      <c r="RMX93" s="244"/>
      <c r="RMY93" s="244"/>
      <c r="RMZ93" s="244"/>
      <c r="RNA93" s="244"/>
      <c r="RNB93" s="244"/>
      <c r="RNC93" s="244"/>
      <c r="RND93" s="244"/>
      <c r="RNE93" s="244"/>
      <c r="RNF93" s="244"/>
      <c r="RNG93" s="244"/>
      <c r="RNH93" s="244"/>
      <c r="RNI93" s="244"/>
      <c r="RNJ93" s="244"/>
      <c r="RNK93" s="244"/>
      <c r="RNL93" s="244"/>
      <c r="RNM93" s="244"/>
      <c r="RNN93" s="244"/>
      <c r="RNO93" s="244"/>
      <c r="RNP93" s="244"/>
      <c r="RNQ93" s="244"/>
      <c r="RNR93" s="244"/>
      <c r="RNS93" s="244"/>
      <c r="RNT93" s="244"/>
      <c r="RNU93" s="244"/>
      <c r="RNV93" s="244"/>
      <c r="RNW93" s="244"/>
      <c r="RNX93" s="244"/>
      <c r="RNY93" s="244"/>
      <c r="RNZ93" s="244"/>
      <c r="ROA93" s="244"/>
      <c r="ROB93" s="244"/>
      <c r="ROC93" s="244"/>
      <c r="ROD93" s="244"/>
      <c r="ROE93" s="244"/>
      <c r="ROF93" s="244"/>
      <c r="ROG93" s="244"/>
      <c r="ROH93" s="244"/>
      <c r="ROI93" s="244"/>
      <c r="ROJ93" s="244"/>
      <c r="ROK93" s="244"/>
      <c r="ROL93" s="244"/>
      <c r="ROM93" s="244"/>
      <c r="RON93" s="244"/>
      <c r="ROO93" s="244"/>
      <c r="ROP93" s="244"/>
      <c r="ROQ93" s="244"/>
      <c r="ROR93" s="244"/>
      <c r="ROS93" s="244"/>
      <c r="ROT93" s="244"/>
      <c r="ROU93" s="244"/>
      <c r="ROV93" s="244"/>
      <c r="ROW93" s="244"/>
      <c r="ROX93" s="244"/>
      <c r="ROY93" s="244"/>
      <c r="ROZ93" s="244"/>
      <c r="RPA93" s="244"/>
      <c r="RPB93" s="244"/>
      <c r="RPC93" s="244"/>
      <c r="RPD93" s="244"/>
      <c r="RPE93" s="244"/>
      <c r="RPF93" s="244"/>
      <c r="RPG93" s="244"/>
      <c r="RPH93" s="244"/>
      <c r="RPI93" s="244"/>
      <c r="RPJ93" s="244"/>
      <c r="RPK93" s="244"/>
      <c r="RPL93" s="244"/>
      <c r="RPM93" s="244"/>
      <c r="RPN93" s="244"/>
      <c r="RPO93" s="244"/>
      <c r="RPP93" s="244"/>
      <c r="RPQ93" s="244"/>
      <c r="RPR93" s="244"/>
      <c r="RPS93" s="244"/>
      <c r="RPT93" s="244"/>
      <c r="RPU93" s="244"/>
      <c r="RPV93" s="244"/>
      <c r="RPW93" s="244"/>
      <c r="RPX93" s="244"/>
      <c r="RPY93" s="244"/>
      <c r="RPZ93" s="244"/>
      <c r="RQA93" s="244"/>
      <c r="RQB93" s="244"/>
      <c r="RQC93" s="244"/>
      <c r="RQD93" s="244"/>
      <c r="RQE93" s="244"/>
      <c r="RQF93" s="244"/>
      <c r="RQG93" s="244"/>
      <c r="RQH93" s="244"/>
      <c r="RQI93" s="244"/>
      <c r="RQJ93" s="244"/>
      <c r="RQK93" s="244"/>
      <c r="RQL93" s="244"/>
      <c r="RQM93" s="244"/>
      <c r="RQN93" s="244"/>
      <c r="RQO93" s="244"/>
      <c r="RQP93" s="244"/>
      <c r="RQQ93" s="244"/>
      <c r="RQR93" s="244"/>
      <c r="RQS93" s="244"/>
      <c r="RQT93" s="244"/>
      <c r="RQU93" s="244"/>
      <c r="RQV93" s="244"/>
      <c r="RQW93" s="244"/>
      <c r="RQX93" s="244"/>
      <c r="RQY93" s="244"/>
      <c r="RQZ93" s="244"/>
      <c r="RRA93" s="244"/>
      <c r="RRB93" s="244"/>
      <c r="RRC93" s="244"/>
      <c r="RRD93" s="244"/>
      <c r="RRE93" s="244"/>
      <c r="RRF93" s="244"/>
      <c r="RRG93" s="244"/>
      <c r="RRH93" s="244"/>
      <c r="RRI93" s="244"/>
      <c r="RRJ93" s="244"/>
      <c r="RRK93" s="244"/>
      <c r="RRL93" s="244"/>
      <c r="RRM93" s="244"/>
      <c r="RRN93" s="244"/>
      <c r="RRO93" s="244"/>
      <c r="RRP93" s="244"/>
      <c r="RRQ93" s="244"/>
      <c r="RRR93" s="244"/>
      <c r="RRS93" s="244"/>
      <c r="RRT93" s="244"/>
      <c r="RRU93" s="244"/>
      <c r="RRV93" s="244"/>
      <c r="RRW93" s="244"/>
      <c r="RRX93" s="244"/>
      <c r="RRY93" s="244"/>
      <c r="RRZ93" s="244"/>
      <c r="RSA93" s="244"/>
      <c r="RSB93" s="244"/>
      <c r="RSC93" s="244"/>
      <c r="RSD93" s="244"/>
      <c r="RSE93" s="244"/>
      <c r="RSF93" s="244"/>
      <c r="RSG93" s="244"/>
      <c r="RSH93" s="244"/>
      <c r="RSI93" s="244"/>
      <c r="RSJ93" s="244"/>
      <c r="RSK93" s="244"/>
      <c r="RSL93" s="244"/>
      <c r="RSM93" s="244"/>
      <c r="RSN93" s="244"/>
      <c r="RSO93" s="244"/>
      <c r="RSP93" s="244"/>
      <c r="RSQ93" s="244"/>
      <c r="RSR93" s="244"/>
      <c r="RSS93" s="244"/>
      <c r="RST93" s="244"/>
      <c r="RSU93" s="244"/>
      <c r="RSV93" s="244"/>
      <c r="RSW93" s="244"/>
      <c r="RSX93" s="244"/>
      <c r="RSY93" s="244"/>
      <c r="RSZ93" s="244"/>
      <c r="RTA93" s="244"/>
      <c r="RTB93" s="244"/>
      <c r="RTC93" s="244"/>
      <c r="RTD93" s="244"/>
      <c r="RTE93" s="244"/>
      <c r="RTF93" s="244"/>
      <c r="RTG93" s="244"/>
      <c r="RTH93" s="244"/>
      <c r="RTI93" s="244"/>
      <c r="RTJ93" s="244"/>
      <c r="RTK93" s="244"/>
      <c r="RTL93" s="244"/>
      <c r="RTM93" s="244"/>
      <c r="RTN93" s="244"/>
      <c r="RTO93" s="244"/>
      <c r="RTP93" s="244"/>
      <c r="RTQ93" s="244"/>
      <c r="RTR93" s="244"/>
      <c r="RTS93" s="244"/>
      <c r="RTT93" s="244"/>
      <c r="RTU93" s="244"/>
      <c r="RTV93" s="244"/>
      <c r="RTW93" s="244"/>
      <c r="RTX93" s="244"/>
      <c r="RTY93" s="244"/>
      <c r="RTZ93" s="244"/>
      <c r="RUA93" s="244"/>
      <c r="RUB93" s="244"/>
      <c r="RUC93" s="244"/>
      <c r="RUD93" s="244"/>
      <c r="RUE93" s="244"/>
      <c r="RUF93" s="244"/>
      <c r="RUG93" s="244"/>
      <c r="RUH93" s="244"/>
      <c r="RUI93" s="244"/>
      <c r="RUJ93" s="244"/>
      <c r="RUK93" s="244"/>
      <c r="RUL93" s="244"/>
      <c r="RUM93" s="244"/>
      <c r="RUN93" s="244"/>
      <c r="RUO93" s="244"/>
      <c r="RUP93" s="244"/>
      <c r="RUQ93" s="244"/>
      <c r="RUR93" s="244"/>
      <c r="RUS93" s="244"/>
      <c r="RUT93" s="244"/>
      <c r="RUU93" s="244"/>
      <c r="RUV93" s="244"/>
      <c r="RUW93" s="244"/>
      <c r="RUX93" s="244"/>
      <c r="RUY93" s="244"/>
      <c r="RUZ93" s="244"/>
      <c r="RVA93" s="244"/>
      <c r="RVB93" s="244"/>
      <c r="RVC93" s="244"/>
      <c r="RVD93" s="244"/>
      <c r="RVE93" s="244"/>
      <c r="RVF93" s="244"/>
      <c r="RVG93" s="244"/>
      <c r="RVH93" s="244"/>
      <c r="RVI93" s="244"/>
      <c r="RVJ93" s="244"/>
      <c r="RVK93" s="244"/>
      <c r="RVL93" s="244"/>
      <c r="RVM93" s="244"/>
      <c r="RVN93" s="244"/>
      <c r="RVO93" s="244"/>
      <c r="RVP93" s="244"/>
      <c r="RVQ93" s="244"/>
      <c r="RVR93" s="244"/>
      <c r="RVS93" s="244"/>
      <c r="RVT93" s="244"/>
      <c r="RVU93" s="244"/>
      <c r="RVV93" s="244"/>
      <c r="RVW93" s="244"/>
      <c r="RVX93" s="244"/>
      <c r="RVY93" s="244"/>
      <c r="RVZ93" s="244"/>
      <c r="RWA93" s="244"/>
      <c r="RWB93" s="244"/>
      <c r="RWC93" s="244"/>
      <c r="RWD93" s="244"/>
      <c r="RWE93" s="244"/>
      <c r="RWF93" s="244"/>
      <c r="RWG93" s="244"/>
      <c r="RWH93" s="244"/>
      <c r="RWI93" s="244"/>
      <c r="RWJ93" s="244"/>
      <c r="RWK93" s="244"/>
      <c r="RWL93" s="244"/>
      <c r="RWM93" s="244"/>
      <c r="RWN93" s="244"/>
      <c r="RWO93" s="244"/>
      <c r="RWP93" s="244"/>
      <c r="RWQ93" s="244"/>
      <c r="RWR93" s="244"/>
      <c r="RWS93" s="244"/>
      <c r="RWT93" s="244"/>
      <c r="RWU93" s="244"/>
      <c r="RWV93" s="244"/>
      <c r="RWW93" s="244"/>
      <c r="RWX93" s="244"/>
      <c r="RWY93" s="244"/>
      <c r="RWZ93" s="244"/>
      <c r="RXA93" s="244"/>
      <c r="RXB93" s="244"/>
      <c r="RXC93" s="244"/>
      <c r="RXD93" s="244"/>
      <c r="RXE93" s="244"/>
      <c r="RXF93" s="244"/>
      <c r="RXG93" s="244"/>
      <c r="RXH93" s="244"/>
      <c r="RXI93" s="244"/>
      <c r="RXJ93" s="244"/>
      <c r="RXK93" s="244"/>
      <c r="RXL93" s="244"/>
      <c r="RXM93" s="244"/>
      <c r="RXN93" s="244"/>
      <c r="RXO93" s="244"/>
      <c r="RXP93" s="244"/>
      <c r="RXQ93" s="244"/>
      <c r="RXR93" s="244"/>
      <c r="RXS93" s="244"/>
      <c r="RXT93" s="244"/>
      <c r="RXU93" s="244"/>
      <c r="RXV93" s="244"/>
      <c r="RXW93" s="244"/>
      <c r="RXX93" s="244"/>
      <c r="RXY93" s="244"/>
      <c r="RXZ93" s="244"/>
      <c r="RYA93" s="244"/>
      <c r="RYB93" s="244"/>
      <c r="RYC93" s="244"/>
      <c r="RYD93" s="244"/>
      <c r="RYE93" s="244"/>
      <c r="RYF93" s="244"/>
      <c r="RYG93" s="244"/>
      <c r="RYH93" s="244"/>
      <c r="RYI93" s="244"/>
      <c r="RYJ93" s="244"/>
      <c r="RYK93" s="244"/>
      <c r="RYL93" s="244"/>
      <c r="RYM93" s="244"/>
      <c r="RYN93" s="244"/>
      <c r="RYO93" s="244"/>
      <c r="RYP93" s="244"/>
      <c r="RYQ93" s="244"/>
      <c r="RYR93" s="244"/>
      <c r="RYS93" s="244"/>
      <c r="RYT93" s="244"/>
      <c r="RYU93" s="244"/>
      <c r="RYV93" s="244"/>
      <c r="RYW93" s="244"/>
      <c r="RYX93" s="244"/>
      <c r="RYY93" s="244"/>
      <c r="RYZ93" s="244"/>
      <c r="RZA93" s="244"/>
      <c r="RZB93" s="244"/>
      <c r="RZC93" s="244"/>
      <c r="RZD93" s="244"/>
      <c r="RZE93" s="244"/>
      <c r="RZF93" s="244"/>
      <c r="RZG93" s="244"/>
      <c r="RZH93" s="244"/>
      <c r="RZI93" s="244"/>
      <c r="RZJ93" s="244"/>
      <c r="RZK93" s="244"/>
      <c r="RZL93" s="244"/>
      <c r="RZM93" s="244"/>
      <c r="RZN93" s="244"/>
      <c r="RZO93" s="244"/>
      <c r="RZP93" s="244"/>
      <c r="RZQ93" s="244"/>
      <c r="RZR93" s="244"/>
      <c r="RZS93" s="244"/>
      <c r="RZT93" s="244"/>
      <c r="RZU93" s="244"/>
      <c r="RZV93" s="244"/>
      <c r="RZW93" s="244"/>
      <c r="RZX93" s="244"/>
      <c r="RZY93" s="244"/>
      <c r="RZZ93" s="244"/>
      <c r="SAA93" s="244"/>
      <c r="SAB93" s="244"/>
      <c r="SAC93" s="244"/>
      <c r="SAD93" s="244"/>
      <c r="SAE93" s="244"/>
      <c r="SAF93" s="244"/>
      <c r="SAG93" s="244"/>
      <c r="SAH93" s="244"/>
      <c r="SAI93" s="244"/>
      <c r="SAJ93" s="244"/>
      <c r="SAK93" s="244"/>
      <c r="SAL93" s="244"/>
      <c r="SAM93" s="244"/>
      <c r="SAN93" s="244"/>
      <c r="SAO93" s="244"/>
      <c r="SAP93" s="244"/>
      <c r="SAQ93" s="244"/>
      <c r="SAR93" s="244"/>
      <c r="SAS93" s="244"/>
      <c r="SAT93" s="244"/>
      <c r="SAU93" s="244"/>
      <c r="SAV93" s="244"/>
      <c r="SAW93" s="244"/>
      <c r="SAX93" s="244"/>
      <c r="SAY93" s="244"/>
      <c r="SAZ93" s="244"/>
      <c r="SBA93" s="244"/>
      <c r="SBB93" s="244"/>
      <c r="SBC93" s="244"/>
      <c r="SBD93" s="244"/>
      <c r="SBE93" s="244"/>
      <c r="SBF93" s="244"/>
      <c r="SBG93" s="244"/>
      <c r="SBH93" s="244"/>
      <c r="SBI93" s="244"/>
      <c r="SBJ93" s="244"/>
      <c r="SBK93" s="244"/>
      <c r="SBL93" s="244"/>
      <c r="SBM93" s="244"/>
      <c r="SBN93" s="244"/>
      <c r="SBO93" s="244"/>
      <c r="SBP93" s="244"/>
      <c r="SBQ93" s="244"/>
      <c r="SBR93" s="244"/>
      <c r="SBS93" s="244"/>
      <c r="SBT93" s="244"/>
      <c r="SBU93" s="244"/>
      <c r="SBV93" s="244"/>
      <c r="SBW93" s="244"/>
      <c r="SBX93" s="244"/>
      <c r="SBY93" s="244"/>
      <c r="SBZ93" s="244"/>
      <c r="SCA93" s="244"/>
      <c r="SCB93" s="244"/>
      <c r="SCC93" s="244"/>
      <c r="SCD93" s="244"/>
      <c r="SCE93" s="244"/>
      <c r="SCF93" s="244"/>
      <c r="SCG93" s="244"/>
      <c r="SCH93" s="244"/>
      <c r="SCI93" s="244"/>
      <c r="SCJ93" s="244"/>
      <c r="SCK93" s="244"/>
      <c r="SCL93" s="244"/>
      <c r="SCM93" s="244"/>
      <c r="SCN93" s="244"/>
      <c r="SCO93" s="244"/>
      <c r="SCP93" s="244"/>
      <c r="SCQ93" s="244"/>
      <c r="SCR93" s="244"/>
      <c r="SCS93" s="244"/>
      <c r="SCT93" s="244"/>
      <c r="SCU93" s="244"/>
      <c r="SCV93" s="244"/>
      <c r="SCW93" s="244"/>
      <c r="SCX93" s="244"/>
      <c r="SCY93" s="244"/>
      <c r="SCZ93" s="244"/>
      <c r="SDA93" s="244"/>
      <c r="SDB93" s="244"/>
      <c r="SDC93" s="244"/>
      <c r="SDD93" s="244"/>
      <c r="SDE93" s="244"/>
      <c r="SDF93" s="244"/>
      <c r="SDG93" s="244"/>
      <c r="SDH93" s="244"/>
      <c r="SDI93" s="244"/>
      <c r="SDJ93" s="244"/>
      <c r="SDK93" s="244"/>
      <c r="SDL93" s="244"/>
      <c r="SDM93" s="244"/>
      <c r="SDN93" s="244"/>
      <c r="SDO93" s="244"/>
      <c r="SDP93" s="244"/>
      <c r="SDQ93" s="244"/>
      <c r="SDR93" s="244"/>
      <c r="SDS93" s="244"/>
      <c r="SDT93" s="244"/>
      <c r="SDU93" s="244"/>
      <c r="SDV93" s="244"/>
      <c r="SDW93" s="244"/>
      <c r="SDX93" s="244"/>
      <c r="SDY93" s="244"/>
      <c r="SDZ93" s="244"/>
      <c r="SEA93" s="244"/>
      <c r="SEB93" s="244"/>
      <c r="SEC93" s="244"/>
      <c r="SED93" s="244"/>
      <c r="SEE93" s="244"/>
      <c r="SEF93" s="244"/>
      <c r="SEG93" s="244"/>
      <c r="SEH93" s="244"/>
      <c r="SEI93" s="244"/>
      <c r="SEJ93" s="244"/>
      <c r="SEK93" s="244"/>
      <c r="SEL93" s="244"/>
      <c r="SEM93" s="244"/>
      <c r="SEN93" s="244"/>
      <c r="SEO93" s="244"/>
      <c r="SEP93" s="244"/>
      <c r="SEQ93" s="244"/>
      <c r="SER93" s="244"/>
      <c r="SES93" s="244"/>
      <c r="SET93" s="244"/>
      <c r="SEU93" s="244"/>
      <c r="SEV93" s="244"/>
      <c r="SEW93" s="244"/>
      <c r="SEX93" s="244"/>
      <c r="SEY93" s="244"/>
      <c r="SEZ93" s="244"/>
      <c r="SFA93" s="244"/>
      <c r="SFB93" s="244"/>
      <c r="SFC93" s="244"/>
      <c r="SFD93" s="244"/>
      <c r="SFE93" s="244"/>
      <c r="SFF93" s="244"/>
      <c r="SFG93" s="244"/>
      <c r="SFH93" s="244"/>
      <c r="SFI93" s="244"/>
      <c r="SFJ93" s="244"/>
      <c r="SFK93" s="244"/>
      <c r="SFL93" s="244"/>
      <c r="SFM93" s="244"/>
      <c r="SFN93" s="244"/>
      <c r="SFO93" s="244"/>
      <c r="SFP93" s="244"/>
      <c r="SFQ93" s="244"/>
      <c r="SFR93" s="244"/>
      <c r="SFS93" s="244"/>
      <c r="SFT93" s="244"/>
      <c r="SFU93" s="244"/>
      <c r="SFV93" s="244"/>
      <c r="SFW93" s="244"/>
      <c r="SFX93" s="244"/>
      <c r="SFY93" s="244"/>
      <c r="SFZ93" s="244"/>
      <c r="SGA93" s="244"/>
      <c r="SGB93" s="244"/>
      <c r="SGC93" s="244"/>
      <c r="SGD93" s="244"/>
      <c r="SGE93" s="244"/>
      <c r="SGF93" s="244"/>
      <c r="SGG93" s="244"/>
      <c r="SGH93" s="244"/>
      <c r="SGI93" s="244"/>
      <c r="SGJ93" s="244"/>
      <c r="SGK93" s="244"/>
      <c r="SGL93" s="244"/>
      <c r="SGM93" s="244"/>
      <c r="SGN93" s="244"/>
      <c r="SGO93" s="244"/>
      <c r="SGP93" s="244"/>
      <c r="SGQ93" s="244"/>
      <c r="SGR93" s="244"/>
      <c r="SGS93" s="244"/>
      <c r="SGT93" s="244"/>
      <c r="SGU93" s="244"/>
      <c r="SGV93" s="244"/>
      <c r="SGW93" s="244"/>
      <c r="SGX93" s="244"/>
      <c r="SGY93" s="244"/>
      <c r="SGZ93" s="244"/>
      <c r="SHA93" s="244"/>
      <c r="SHB93" s="244"/>
      <c r="SHC93" s="244"/>
      <c r="SHD93" s="244"/>
      <c r="SHE93" s="244"/>
      <c r="SHF93" s="244"/>
      <c r="SHG93" s="244"/>
      <c r="SHH93" s="244"/>
      <c r="SHI93" s="244"/>
      <c r="SHJ93" s="244"/>
      <c r="SHK93" s="244"/>
      <c r="SHL93" s="244"/>
      <c r="SHM93" s="244"/>
      <c r="SHN93" s="244"/>
      <c r="SHO93" s="244"/>
      <c r="SHP93" s="244"/>
      <c r="SHQ93" s="244"/>
      <c r="SHR93" s="244"/>
      <c r="SHS93" s="244"/>
      <c r="SHT93" s="244"/>
      <c r="SHU93" s="244"/>
      <c r="SHV93" s="244"/>
      <c r="SHW93" s="244"/>
      <c r="SHX93" s="244"/>
      <c r="SHY93" s="244"/>
      <c r="SHZ93" s="244"/>
      <c r="SIA93" s="244"/>
      <c r="SIB93" s="244"/>
      <c r="SIC93" s="244"/>
      <c r="SID93" s="244"/>
      <c r="SIE93" s="244"/>
      <c r="SIF93" s="244"/>
      <c r="SIG93" s="244"/>
      <c r="SIH93" s="244"/>
      <c r="SII93" s="244"/>
      <c r="SIJ93" s="244"/>
      <c r="SIK93" s="244"/>
      <c r="SIL93" s="244"/>
      <c r="SIM93" s="244"/>
      <c r="SIN93" s="244"/>
      <c r="SIO93" s="244"/>
      <c r="SIP93" s="244"/>
      <c r="SIQ93" s="244"/>
      <c r="SIR93" s="244"/>
      <c r="SIS93" s="244"/>
      <c r="SIT93" s="244"/>
      <c r="SIU93" s="244"/>
      <c r="SIV93" s="244"/>
      <c r="SIW93" s="244"/>
      <c r="SIX93" s="244"/>
      <c r="SIY93" s="244"/>
      <c r="SIZ93" s="244"/>
      <c r="SJA93" s="244"/>
      <c r="SJB93" s="244"/>
      <c r="SJC93" s="244"/>
      <c r="SJD93" s="244"/>
      <c r="SJE93" s="244"/>
      <c r="SJF93" s="244"/>
      <c r="SJG93" s="244"/>
      <c r="SJH93" s="244"/>
      <c r="SJI93" s="244"/>
      <c r="SJJ93" s="244"/>
      <c r="SJK93" s="244"/>
      <c r="SJL93" s="244"/>
      <c r="SJM93" s="244"/>
      <c r="SJN93" s="244"/>
      <c r="SJO93" s="244"/>
      <c r="SJP93" s="244"/>
      <c r="SJQ93" s="244"/>
      <c r="SJR93" s="244"/>
      <c r="SJS93" s="244"/>
      <c r="SJT93" s="244"/>
      <c r="SJU93" s="244"/>
      <c r="SJV93" s="244"/>
      <c r="SJW93" s="244"/>
      <c r="SJX93" s="244"/>
      <c r="SJY93" s="244"/>
      <c r="SJZ93" s="244"/>
      <c r="SKA93" s="244"/>
      <c r="SKB93" s="244"/>
      <c r="SKC93" s="244"/>
      <c r="SKD93" s="244"/>
      <c r="SKE93" s="244"/>
      <c r="SKF93" s="244"/>
      <c r="SKG93" s="244"/>
      <c r="SKH93" s="244"/>
      <c r="SKI93" s="244"/>
      <c r="SKJ93" s="244"/>
      <c r="SKK93" s="244"/>
      <c r="SKL93" s="244"/>
      <c r="SKM93" s="244"/>
      <c r="SKN93" s="244"/>
      <c r="SKO93" s="244"/>
      <c r="SKP93" s="244"/>
      <c r="SKQ93" s="244"/>
      <c r="SKR93" s="244"/>
      <c r="SKS93" s="244"/>
      <c r="SKT93" s="244"/>
      <c r="SKU93" s="244"/>
      <c r="SKV93" s="244"/>
      <c r="SKW93" s="244"/>
      <c r="SKX93" s="244"/>
      <c r="SKY93" s="244"/>
      <c r="SKZ93" s="244"/>
      <c r="SLA93" s="244"/>
      <c r="SLB93" s="244"/>
      <c r="SLC93" s="244"/>
      <c r="SLD93" s="244"/>
      <c r="SLE93" s="244"/>
      <c r="SLF93" s="244"/>
      <c r="SLG93" s="244"/>
      <c r="SLH93" s="244"/>
      <c r="SLI93" s="244"/>
      <c r="SLJ93" s="244"/>
      <c r="SLK93" s="244"/>
      <c r="SLL93" s="244"/>
      <c r="SLM93" s="244"/>
      <c r="SLN93" s="244"/>
      <c r="SLO93" s="244"/>
      <c r="SLP93" s="244"/>
      <c r="SLQ93" s="244"/>
      <c r="SLR93" s="244"/>
      <c r="SLS93" s="244"/>
      <c r="SLT93" s="244"/>
      <c r="SLU93" s="244"/>
      <c r="SLV93" s="244"/>
      <c r="SLW93" s="244"/>
      <c r="SLX93" s="244"/>
      <c r="SLY93" s="244"/>
      <c r="SLZ93" s="244"/>
      <c r="SMA93" s="244"/>
      <c r="SMB93" s="244"/>
      <c r="SMC93" s="244"/>
      <c r="SMD93" s="244"/>
      <c r="SME93" s="244"/>
      <c r="SMF93" s="244"/>
      <c r="SMG93" s="244"/>
      <c r="SMH93" s="244"/>
      <c r="SMI93" s="244"/>
      <c r="SMJ93" s="244"/>
      <c r="SMK93" s="244"/>
      <c r="SML93" s="244"/>
      <c r="SMM93" s="244"/>
      <c r="SMN93" s="244"/>
      <c r="SMO93" s="244"/>
      <c r="SMP93" s="244"/>
      <c r="SMQ93" s="244"/>
      <c r="SMR93" s="244"/>
      <c r="SMS93" s="244"/>
      <c r="SMT93" s="244"/>
      <c r="SMU93" s="244"/>
      <c r="SMV93" s="244"/>
      <c r="SMW93" s="244"/>
      <c r="SMX93" s="244"/>
      <c r="SMY93" s="244"/>
      <c r="SMZ93" s="244"/>
      <c r="SNA93" s="244"/>
      <c r="SNB93" s="244"/>
      <c r="SNC93" s="244"/>
      <c r="SND93" s="244"/>
      <c r="SNE93" s="244"/>
      <c r="SNF93" s="244"/>
      <c r="SNG93" s="244"/>
      <c r="SNH93" s="244"/>
      <c r="SNI93" s="244"/>
      <c r="SNJ93" s="244"/>
      <c r="SNK93" s="244"/>
      <c r="SNL93" s="244"/>
      <c r="SNM93" s="244"/>
      <c r="SNN93" s="244"/>
      <c r="SNO93" s="244"/>
      <c r="SNP93" s="244"/>
      <c r="SNQ93" s="244"/>
      <c r="SNR93" s="244"/>
      <c r="SNS93" s="244"/>
      <c r="SNT93" s="244"/>
      <c r="SNU93" s="244"/>
      <c r="SNV93" s="244"/>
      <c r="SNW93" s="244"/>
      <c r="SNX93" s="244"/>
      <c r="SNY93" s="244"/>
      <c r="SNZ93" s="244"/>
      <c r="SOA93" s="244"/>
      <c r="SOB93" s="244"/>
      <c r="SOC93" s="244"/>
      <c r="SOD93" s="244"/>
      <c r="SOE93" s="244"/>
      <c r="SOF93" s="244"/>
      <c r="SOG93" s="244"/>
      <c r="SOH93" s="244"/>
      <c r="SOI93" s="244"/>
      <c r="SOJ93" s="244"/>
      <c r="SOK93" s="244"/>
      <c r="SOL93" s="244"/>
      <c r="SOM93" s="244"/>
      <c r="SON93" s="244"/>
      <c r="SOO93" s="244"/>
      <c r="SOP93" s="244"/>
      <c r="SOQ93" s="244"/>
      <c r="SOR93" s="244"/>
      <c r="SOS93" s="244"/>
      <c r="SOT93" s="244"/>
      <c r="SOU93" s="244"/>
      <c r="SOV93" s="244"/>
      <c r="SOW93" s="244"/>
      <c r="SOX93" s="244"/>
      <c r="SOY93" s="244"/>
      <c r="SOZ93" s="244"/>
      <c r="SPA93" s="244"/>
      <c r="SPB93" s="244"/>
      <c r="SPC93" s="244"/>
      <c r="SPD93" s="244"/>
      <c r="SPE93" s="244"/>
      <c r="SPF93" s="244"/>
      <c r="SPG93" s="244"/>
      <c r="SPH93" s="244"/>
      <c r="SPI93" s="244"/>
      <c r="SPJ93" s="244"/>
      <c r="SPK93" s="244"/>
      <c r="SPL93" s="244"/>
      <c r="SPM93" s="244"/>
      <c r="SPN93" s="244"/>
      <c r="SPO93" s="244"/>
      <c r="SPP93" s="244"/>
      <c r="SPQ93" s="244"/>
      <c r="SPR93" s="244"/>
      <c r="SPS93" s="244"/>
      <c r="SPT93" s="244"/>
      <c r="SPU93" s="244"/>
      <c r="SPV93" s="244"/>
      <c r="SPW93" s="244"/>
      <c r="SPX93" s="244"/>
      <c r="SPY93" s="244"/>
      <c r="SPZ93" s="244"/>
      <c r="SQA93" s="244"/>
      <c r="SQB93" s="244"/>
      <c r="SQC93" s="244"/>
      <c r="SQD93" s="244"/>
      <c r="SQE93" s="244"/>
      <c r="SQF93" s="244"/>
      <c r="SQG93" s="244"/>
      <c r="SQH93" s="244"/>
      <c r="SQI93" s="244"/>
      <c r="SQJ93" s="244"/>
      <c r="SQK93" s="244"/>
      <c r="SQL93" s="244"/>
      <c r="SQM93" s="244"/>
      <c r="SQN93" s="244"/>
      <c r="SQO93" s="244"/>
      <c r="SQP93" s="244"/>
      <c r="SQQ93" s="244"/>
      <c r="SQR93" s="244"/>
      <c r="SQS93" s="244"/>
      <c r="SQT93" s="244"/>
      <c r="SQU93" s="244"/>
      <c r="SQV93" s="244"/>
      <c r="SQW93" s="244"/>
      <c r="SQX93" s="244"/>
      <c r="SQY93" s="244"/>
      <c r="SQZ93" s="244"/>
      <c r="SRA93" s="244"/>
      <c r="SRB93" s="244"/>
      <c r="SRC93" s="244"/>
      <c r="SRD93" s="244"/>
      <c r="SRE93" s="244"/>
      <c r="SRF93" s="244"/>
      <c r="SRG93" s="244"/>
      <c r="SRH93" s="244"/>
      <c r="SRI93" s="244"/>
      <c r="SRJ93" s="244"/>
      <c r="SRK93" s="244"/>
      <c r="SRL93" s="244"/>
      <c r="SRM93" s="244"/>
      <c r="SRN93" s="244"/>
      <c r="SRO93" s="244"/>
      <c r="SRP93" s="244"/>
      <c r="SRQ93" s="244"/>
      <c r="SRR93" s="244"/>
      <c r="SRS93" s="244"/>
      <c r="SRT93" s="244"/>
      <c r="SRU93" s="244"/>
      <c r="SRV93" s="244"/>
      <c r="SRW93" s="244"/>
      <c r="SRX93" s="244"/>
      <c r="SRY93" s="244"/>
      <c r="SRZ93" s="244"/>
      <c r="SSA93" s="244"/>
      <c r="SSB93" s="244"/>
      <c r="SSC93" s="244"/>
      <c r="SSD93" s="244"/>
      <c r="SSE93" s="244"/>
      <c r="SSF93" s="244"/>
      <c r="SSG93" s="244"/>
      <c r="SSH93" s="244"/>
      <c r="SSI93" s="244"/>
      <c r="SSJ93" s="244"/>
      <c r="SSK93" s="244"/>
      <c r="SSL93" s="244"/>
      <c r="SSM93" s="244"/>
      <c r="SSN93" s="244"/>
      <c r="SSO93" s="244"/>
      <c r="SSP93" s="244"/>
      <c r="SSQ93" s="244"/>
      <c r="SSR93" s="244"/>
      <c r="SSS93" s="244"/>
      <c r="SST93" s="244"/>
      <c r="SSU93" s="244"/>
      <c r="SSV93" s="244"/>
      <c r="SSW93" s="244"/>
      <c r="SSX93" s="244"/>
      <c r="SSY93" s="244"/>
      <c r="SSZ93" s="244"/>
      <c r="STA93" s="244"/>
      <c r="STB93" s="244"/>
      <c r="STC93" s="244"/>
      <c r="STD93" s="244"/>
      <c r="STE93" s="244"/>
      <c r="STF93" s="244"/>
      <c r="STG93" s="244"/>
      <c r="STH93" s="244"/>
      <c r="STI93" s="244"/>
      <c r="STJ93" s="244"/>
      <c r="STK93" s="244"/>
      <c r="STL93" s="244"/>
      <c r="STM93" s="244"/>
      <c r="STN93" s="244"/>
      <c r="STO93" s="244"/>
      <c r="STP93" s="244"/>
      <c r="STQ93" s="244"/>
      <c r="STR93" s="244"/>
      <c r="STS93" s="244"/>
      <c r="STT93" s="244"/>
      <c r="STU93" s="244"/>
      <c r="STV93" s="244"/>
      <c r="STW93" s="244"/>
      <c r="STX93" s="244"/>
      <c r="STY93" s="244"/>
      <c r="STZ93" s="244"/>
      <c r="SUA93" s="244"/>
      <c r="SUB93" s="244"/>
      <c r="SUC93" s="244"/>
      <c r="SUD93" s="244"/>
      <c r="SUE93" s="244"/>
      <c r="SUF93" s="244"/>
      <c r="SUG93" s="244"/>
      <c r="SUH93" s="244"/>
      <c r="SUI93" s="244"/>
      <c r="SUJ93" s="244"/>
      <c r="SUK93" s="244"/>
      <c r="SUL93" s="244"/>
      <c r="SUM93" s="244"/>
      <c r="SUN93" s="244"/>
      <c r="SUO93" s="244"/>
      <c r="SUP93" s="244"/>
      <c r="SUQ93" s="244"/>
      <c r="SUR93" s="244"/>
      <c r="SUS93" s="244"/>
      <c r="SUT93" s="244"/>
      <c r="SUU93" s="244"/>
      <c r="SUV93" s="244"/>
      <c r="SUW93" s="244"/>
      <c r="SUX93" s="244"/>
      <c r="SUY93" s="244"/>
      <c r="SUZ93" s="244"/>
      <c r="SVA93" s="244"/>
      <c r="SVB93" s="244"/>
      <c r="SVC93" s="244"/>
      <c r="SVD93" s="244"/>
      <c r="SVE93" s="244"/>
      <c r="SVF93" s="244"/>
      <c r="SVG93" s="244"/>
      <c r="SVH93" s="244"/>
      <c r="SVI93" s="244"/>
      <c r="SVJ93" s="244"/>
      <c r="SVK93" s="244"/>
      <c r="SVL93" s="244"/>
      <c r="SVM93" s="244"/>
      <c r="SVN93" s="244"/>
      <c r="SVO93" s="244"/>
      <c r="SVP93" s="244"/>
      <c r="SVQ93" s="244"/>
      <c r="SVR93" s="244"/>
      <c r="SVS93" s="244"/>
      <c r="SVT93" s="244"/>
      <c r="SVU93" s="244"/>
      <c r="SVV93" s="244"/>
      <c r="SVW93" s="244"/>
      <c r="SVX93" s="244"/>
      <c r="SVY93" s="244"/>
      <c r="SVZ93" s="244"/>
      <c r="SWA93" s="244"/>
      <c r="SWB93" s="244"/>
      <c r="SWC93" s="244"/>
      <c r="SWD93" s="244"/>
      <c r="SWE93" s="244"/>
      <c r="SWF93" s="244"/>
      <c r="SWG93" s="244"/>
      <c r="SWH93" s="244"/>
      <c r="SWI93" s="244"/>
      <c r="SWJ93" s="244"/>
      <c r="SWK93" s="244"/>
      <c r="SWL93" s="244"/>
      <c r="SWM93" s="244"/>
      <c r="SWN93" s="244"/>
      <c r="SWO93" s="244"/>
      <c r="SWP93" s="244"/>
      <c r="SWQ93" s="244"/>
      <c r="SWR93" s="244"/>
      <c r="SWS93" s="244"/>
      <c r="SWT93" s="244"/>
      <c r="SWU93" s="244"/>
      <c r="SWV93" s="244"/>
      <c r="SWW93" s="244"/>
      <c r="SWX93" s="244"/>
      <c r="SWY93" s="244"/>
      <c r="SWZ93" s="244"/>
      <c r="SXA93" s="244"/>
      <c r="SXB93" s="244"/>
      <c r="SXC93" s="244"/>
      <c r="SXD93" s="244"/>
      <c r="SXE93" s="244"/>
      <c r="SXF93" s="244"/>
      <c r="SXG93" s="244"/>
      <c r="SXH93" s="244"/>
      <c r="SXI93" s="244"/>
      <c r="SXJ93" s="244"/>
      <c r="SXK93" s="244"/>
      <c r="SXL93" s="244"/>
      <c r="SXM93" s="244"/>
      <c r="SXN93" s="244"/>
      <c r="SXO93" s="244"/>
      <c r="SXP93" s="244"/>
      <c r="SXQ93" s="244"/>
      <c r="SXR93" s="244"/>
      <c r="SXS93" s="244"/>
      <c r="SXT93" s="244"/>
      <c r="SXU93" s="244"/>
      <c r="SXV93" s="244"/>
      <c r="SXW93" s="244"/>
      <c r="SXX93" s="244"/>
      <c r="SXY93" s="244"/>
      <c r="SXZ93" s="244"/>
      <c r="SYA93" s="244"/>
      <c r="SYB93" s="244"/>
      <c r="SYC93" s="244"/>
      <c r="SYD93" s="244"/>
      <c r="SYE93" s="244"/>
      <c r="SYF93" s="244"/>
      <c r="SYG93" s="244"/>
      <c r="SYH93" s="244"/>
      <c r="SYI93" s="244"/>
      <c r="SYJ93" s="244"/>
      <c r="SYK93" s="244"/>
      <c r="SYL93" s="244"/>
      <c r="SYM93" s="244"/>
      <c r="SYN93" s="244"/>
      <c r="SYO93" s="244"/>
      <c r="SYP93" s="244"/>
      <c r="SYQ93" s="244"/>
      <c r="SYR93" s="244"/>
      <c r="SYS93" s="244"/>
      <c r="SYT93" s="244"/>
      <c r="SYU93" s="244"/>
      <c r="SYV93" s="244"/>
      <c r="SYW93" s="244"/>
      <c r="SYX93" s="244"/>
      <c r="SYY93" s="244"/>
      <c r="SYZ93" s="244"/>
      <c r="SZA93" s="244"/>
      <c r="SZB93" s="244"/>
      <c r="SZC93" s="244"/>
      <c r="SZD93" s="244"/>
      <c r="SZE93" s="244"/>
      <c r="SZF93" s="244"/>
      <c r="SZG93" s="244"/>
      <c r="SZH93" s="244"/>
      <c r="SZI93" s="244"/>
      <c r="SZJ93" s="244"/>
      <c r="SZK93" s="244"/>
      <c r="SZL93" s="244"/>
      <c r="SZM93" s="244"/>
      <c r="SZN93" s="244"/>
      <c r="SZO93" s="244"/>
      <c r="SZP93" s="244"/>
      <c r="SZQ93" s="244"/>
      <c r="SZR93" s="244"/>
      <c r="SZS93" s="244"/>
      <c r="SZT93" s="244"/>
      <c r="SZU93" s="244"/>
      <c r="SZV93" s="244"/>
      <c r="SZW93" s="244"/>
      <c r="SZX93" s="244"/>
      <c r="SZY93" s="244"/>
      <c r="SZZ93" s="244"/>
      <c r="TAA93" s="244"/>
      <c r="TAB93" s="244"/>
      <c r="TAC93" s="244"/>
      <c r="TAD93" s="244"/>
      <c r="TAE93" s="244"/>
      <c r="TAF93" s="244"/>
      <c r="TAG93" s="244"/>
      <c r="TAH93" s="244"/>
      <c r="TAI93" s="244"/>
      <c r="TAJ93" s="244"/>
      <c r="TAK93" s="244"/>
      <c r="TAL93" s="244"/>
      <c r="TAM93" s="244"/>
      <c r="TAN93" s="244"/>
      <c r="TAO93" s="244"/>
      <c r="TAP93" s="244"/>
      <c r="TAQ93" s="244"/>
      <c r="TAR93" s="244"/>
      <c r="TAS93" s="244"/>
      <c r="TAT93" s="244"/>
      <c r="TAU93" s="244"/>
      <c r="TAV93" s="244"/>
      <c r="TAW93" s="244"/>
      <c r="TAX93" s="244"/>
      <c r="TAY93" s="244"/>
      <c r="TAZ93" s="244"/>
      <c r="TBA93" s="244"/>
      <c r="TBB93" s="244"/>
      <c r="TBC93" s="244"/>
      <c r="TBD93" s="244"/>
      <c r="TBE93" s="244"/>
      <c r="TBF93" s="244"/>
      <c r="TBG93" s="244"/>
      <c r="TBH93" s="244"/>
      <c r="TBI93" s="244"/>
      <c r="TBJ93" s="244"/>
      <c r="TBK93" s="244"/>
      <c r="TBL93" s="244"/>
      <c r="TBM93" s="244"/>
      <c r="TBN93" s="244"/>
      <c r="TBO93" s="244"/>
      <c r="TBP93" s="244"/>
      <c r="TBQ93" s="244"/>
      <c r="TBR93" s="244"/>
      <c r="TBS93" s="244"/>
      <c r="TBT93" s="244"/>
      <c r="TBU93" s="244"/>
      <c r="TBV93" s="244"/>
      <c r="TBW93" s="244"/>
      <c r="TBX93" s="244"/>
      <c r="TBY93" s="244"/>
      <c r="TBZ93" s="244"/>
      <c r="TCA93" s="244"/>
      <c r="TCB93" s="244"/>
      <c r="TCC93" s="244"/>
      <c r="TCD93" s="244"/>
      <c r="TCE93" s="244"/>
      <c r="TCF93" s="244"/>
      <c r="TCG93" s="244"/>
      <c r="TCH93" s="244"/>
      <c r="TCI93" s="244"/>
      <c r="TCJ93" s="244"/>
      <c r="TCK93" s="244"/>
      <c r="TCL93" s="244"/>
      <c r="TCM93" s="244"/>
      <c r="TCN93" s="244"/>
      <c r="TCO93" s="244"/>
      <c r="TCP93" s="244"/>
      <c r="TCQ93" s="244"/>
      <c r="TCR93" s="244"/>
      <c r="TCS93" s="244"/>
      <c r="TCT93" s="244"/>
      <c r="TCU93" s="244"/>
      <c r="TCV93" s="244"/>
      <c r="TCW93" s="244"/>
      <c r="TCX93" s="244"/>
      <c r="TCY93" s="244"/>
      <c r="TCZ93" s="244"/>
      <c r="TDA93" s="244"/>
      <c r="TDB93" s="244"/>
      <c r="TDC93" s="244"/>
      <c r="TDD93" s="244"/>
      <c r="TDE93" s="244"/>
      <c r="TDF93" s="244"/>
      <c r="TDG93" s="244"/>
      <c r="TDH93" s="244"/>
      <c r="TDI93" s="244"/>
      <c r="TDJ93" s="244"/>
      <c r="TDK93" s="244"/>
      <c r="TDL93" s="244"/>
      <c r="TDM93" s="244"/>
      <c r="TDN93" s="244"/>
      <c r="TDO93" s="244"/>
      <c r="TDP93" s="244"/>
      <c r="TDQ93" s="244"/>
      <c r="TDR93" s="244"/>
      <c r="TDS93" s="244"/>
      <c r="TDT93" s="244"/>
      <c r="TDU93" s="244"/>
      <c r="TDV93" s="244"/>
      <c r="TDW93" s="244"/>
      <c r="TDX93" s="244"/>
      <c r="TDY93" s="244"/>
      <c r="TDZ93" s="244"/>
      <c r="TEA93" s="244"/>
      <c r="TEB93" s="244"/>
      <c r="TEC93" s="244"/>
      <c r="TED93" s="244"/>
      <c r="TEE93" s="244"/>
      <c r="TEF93" s="244"/>
      <c r="TEG93" s="244"/>
      <c r="TEH93" s="244"/>
      <c r="TEI93" s="244"/>
      <c r="TEJ93" s="244"/>
      <c r="TEK93" s="244"/>
      <c r="TEL93" s="244"/>
      <c r="TEM93" s="244"/>
      <c r="TEN93" s="244"/>
      <c r="TEO93" s="244"/>
      <c r="TEP93" s="244"/>
      <c r="TEQ93" s="244"/>
      <c r="TER93" s="244"/>
      <c r="TES93" s="244"/>
      <c r="TET93" s="244"/>
      <c r="TEU93" s="244"/>
      <c r="TEV93" s="244"/>
      <c r="TEW93" s="244"/>
      <c r="TEX93" s="244"/>
      <c r="TEY93" s="244"/>
      <c r="TEZ93" s="244"/>
      <c r="TFA93" s="244"/>
      <c r="TFB93" s="244"/>
      <c r="TFC93" s="244"/>
      <c r="TFD93" s="244"/>
      <c r="TFE93" s="244"/>
      <c r="TFF93" s="244"/>
      <c r="TFG93" s="244"/>
      <c r="TFH93" s="244"/>
      <c r="TFI93" s="244"/>
      <c r="TFJ93" s="244"/>
      <c r="TFK93" s="244"/>
      <c r="TFL93" s="244"/>
      <c r="TFM93" s="244"/>
      <c r="TFN93" s="244"/>
      <c r="TFO93" s="244"/>
      <c r="TFP93" s="244"/>
      <c r="TFQ93" s="244"/>
      <c r="TFR93" s="244"/>
      <c r="TFS93" s="244"/>
      <c r="TFT93" s="244"/>
      <c r="TFU93" s="244"/>
      <c r="TFV93" s="244"/>
      <c r="TFW93" s="244"/>
      <c r="TFX93" s="244"/>
      <c r="TFY93" s="244"/>
      <c r="TFZ93" s="244"/>
      <c r="TGA93" s="244"/>
      <c r="TGB93" s="244"/>
      <c r="TGC93" s="244"/>
      <c r="TGD93" s="244"/>
      <c r="TGE93" s="244"/>
      <c r="TGF93" s="244"/>
      <c r="TGG93" s="244"/>
      <c r="TGH93" s="244"/>
      <c r="TGI93" s="244"/>
      <c r="TGJ93" s="244"/>
      <c r="TGK93" s="244"/>
      <c r="TGL93" s="244"/>
      <c r="TGM93" s="244"/>
      <c r="TGN93" s="244"/>
      <c r="TGO93" s="244"/>
      <c r="TGP93" s="244"/>
      <c r="TGQ93" s="244"/>
      <c r="TGR93" s="244"/>
      <c r="TGS93" s="244"/>
      <c r="TGT93" s="244"/>
      <c r="TGU93" s="244"/>
      <c r="TGV93" s="244"/>
      <c r="TGW93" s="244"/>
      <c r="TGX93" s="244"/>
      <c r="TGY93" s="244"/>
      <c r="TGZ93" s="244"/>
      <c r="THA93" s="244"/>
      <c r="THB93" s="244"/>
      <c r="THC93" s="244"/>
      <c r="THD93" s="244"/>
      <c r="THE93" s="244"/>
      <c r="THF93" s="244"/>
      <c r="THG93" s="244"/>
      <c r="THH93" s="244"/>
      <c r="THI93" s="244"/>
      <c r="THJ93" s="244"/>
      <c r="THK93" s="244"/>
      <c r="THL93" s="244"/>
      <c r="THM93" s="244"/>
      <c r="THN93" s="244"/>
      <c r="THO93" s="244"/>
      <c r="THP93" s="244"/>
      <c r="THQ93" s="244"/>
      <c r="THR93" s="244"/>
      <c r="THS93" s="244"/>
      <c r="THT93" s="244"/>
      <c r="THU93" s="244"/>
      <c r="THV93" s="244"/>
      <c r="THW93" s="244"/>
      <c r="THX93" s="244"/>
      <c r="THY93" s="244"/>
      <c r="THZ93" s="244"/>
      <c r="TIA93" s="244"/>
      <c r="TIB93" s="244"/>
      <c r="TIC93" s="244"/>
      <c r="TID93" s="244"/>
      <c r="TIE93" s="244"/>
      <c r="TIF93" s="244"/>
      <c r="TIG93" s="244"/>
      <c r="TIH93" s="244"/>
      <c r="TII93" s="244"/>
      <c r="TIJ93" s="244"/>
      <c r="TIK93" s="244"/>
      <c r="TIL93" s="244"/>
      <c r="TIM93" s="244"/>
      <c r="TIN93" s="244"/>
      <c r="TIO93" s="244"/>
      <c r="TIP93" s="244"/>
      <c r="TIQ93" s="244"/>
      <c r="TIR93" s="244"/>
      <c r="TIS93" s="244"/>
      <c r="TIT93" s="244"/>
      <c r="TIU93" s="244"/>
      <c r="TIV93" s="244"/>
      <c r="TIW93" s="244"/>
      <c r="TIX93" s="244"/>
      <c r="TIY93" s="244"/>
      <c r="TIZ93" s="244"/>
      <c r="TJA93" s="244"/>
      <c r="TJB93" s="244"/>
      <c r="TJC93" s="244"/>
      <c r="TJD93" s="244"/>
      <c r="TJE93" s="244"/>
      <c r="TJF93" s="244"/>
      <c r="TJG93" s="244"/>
      <c r="TJH93" s="244"/>
      <c r="TJI93" s="244"/>
      <c r="TJJ93" s="244"/>
      <c r="TJK93" s="244"/>
      <c r="TJL93" s="244"/>
      <c r="TJM93" s="244"/>
      <c r="TJN93" s="244"/>
      <c r="TJO93" s="244"/>
      <c r="TJP93" s="244"/>
      <c r="TJQ93" s="244"/>
      <c r="TJR93" s="244"/>
      <c r="TJS93" s="244"/>
      <c r="TJT93" s="244"/>
      <c r="TJU93" s="244"/>
      <c r="TJV93" s="244"/>
      <c r="TJW93" s="244"/>
      <c r="TJX93" s="244"/>
      <c r="TJY93" s="244"/>
      <c r="TJZ93" s="244"/>
      <c r="TKA93" s="244"/>
      <c r="TKB93" s="244"/>
      <c r="TKC93" s="244"/>
      <c r="TKD93" s="244"/>
      <c r="TKE93" s="244"/>
      <c r="TKF93" s="244"/>
      <c r="TKG93" s="244"/>
      <c r="TKH93" s="244"/>
      <c r="TKI93" s="244"/>
      <c r="TKJ93" s="244"/>
      <c r="TKK93" s="244"/>
      <c r="TKL93" s="244"/>
      <c r="TKM93" s="244"/>
      <c r="TKN93" s="244"/>
      <c r="TKO93" s="244"/>
      <c r="TKP93" s="244"/>
      <c r="TKQ93" s="244"/>
      <c r="TKR93" s="244"/>
      <c r="TKS93" s="244"/>
      <c r="TKT93" s="244"/>
      <c r="TKU93" s="244"/>
      <c r="TKV93" s="244"/>
      <c r="TKW93" s="244"/>
      <c r="TKX93" s="244"/>
      <c r="TKY93" s="244"/>
      <c r="TKZ93" s="244"/>
      <c r="TLA93" s="244"/>
      <c r="TLB93" s="244"/>
      <c r="TLC93" s="244"/>
      <c r="TLD93" s="244"/>
      <c r="TLE93" s="244"/>
      <c r="TLF93" s="244"/>
      <c r="TLG93" s="244"/>
      <c r="TLH93" s="244"/>
      <c r="TLI93" s="244"/>
      <c r="TLJ93" s="244"/>
      <c r="TLK93" s="244"/>
      <c r="TLL93" s="244"/>
      <c r="TLM93" s="244"/>
      <c r="TLN93" s="244"/>
      <c r="TLO93" s="244"/>
      <c r="TLP93" s="244"/>
      <c r="TLQ93" s="244"/>
      <c r="TLR93" s="244"/>
      <c r="TLS93" s="244"/>
      <c r="TLT93" s="244"/>
      <c r="TLU93" s="244"/>
      <c r="TLV93" s="244"/>
      <c r="TLW93" s="244"/>
      <c r="TLX93" s="244"/>
      <c r="TLY93" s="244"/>
      <c r="TLZ93" s="244"/>
      <c r="TMA93" s="244"/>
      <c r="TMB93" s="244"/>
      <c r="TMC93" s="244"/>
      <c r="TMD93" s="244"/>
      <c r="TME93" s="244"/>
      <c r="TMF93" s="244"/>
      <c r="TMG93" s="244"/>
      <c r="TMH93" s="244"/>
      <c r="TMI93" s="244"/>
      <c r="TMJ93" s="244"/>
      <c r="TMK93" s="244"/>
      <c r="TML93" s="244"/>
      <c r="TMM93" s="244"/>
      <c r="TMN93" s="244"/>
      <c r="TMO93" s="244"/>
      <c r="TMP93" s="244"/>
      <c r="TMQ93" s="244"/>
      <c r="TMR93" s="244"/>
      <c r="TMS93" s="244"/>
      <c r="TMT93" s="244"/>
      <c r="TMU93" s="244"/>
      <c r="TMV93" s="244"/>
      <c r="TMW93" s="244"/>
      <c r="TMX93" s="244"/>
      <c r="TMY93" s="244"/>
      <c r="TMZ93" s="244"/>
      <c r="TNA93" s="244"/>
      <c r="TNB93" s="244"/>
      <c r="TNC93" s="244"/>
      <c r="TND93" s="244"/>
      <c r="TNE93" s="244"/>
      <c r="TNF93" s="244"/>
      <c r="TNG93" s="244"/>
      <c r="TNH93" s="244"/>
      <c r="TNI93" s="244"/>
      <c r="TNJ93" s="244"/>
      <c r="TNK93" s="244"/>
      <c r="TNL93" s="244"/>
      <c r="TNM93" s="244"/>
      <c r="TNN93" s="244"/>
      <c r="TNO93" s="244"/>
      <c r="TNP93" s="244"/>
      <c r="TNQ93" s="244"/>
      <c r="TNR93" s="244"/>
      <c r="TNS93" s="244"/>
      <c r="TNT93" s="244"/>
      <c r="TNU93" s="244"/>
      <c r="TNV93" s="244"/>
      <c r="TNW93" s="244"/>
      <c r="TNX93" s="244"/>
      <c r="TNY93" s="244"/>
      <c r="TNZ93" s="244"/>
      <c r="TOA93" s="244"/>
      <c r="TOB93" s="244"/>
      <c r="TOC93" s="244"/>
      <c r="TOD93" s="244"/>
      <c r="TOE93" s="244"/>
      <c r="TOF93" s="244"/>
      <c r="TOG93" s="244"/>
      <c r="TOH93" s="244"/>
      <c r="TOI93" s="244"/>
      <c r="TOJ93" s="244"/>
      <c r="TOK93" s="244"/>
      <c r="TOL93" s="244"/>
      <c r="TOM93" s="244"/>
      <c r="TON93" s="244"/>
      <c r="TOO93" s="244"/>
      <c r="TOP93" s="244"/>
      <c r="TOQ93" s="244"/>
      <c r="TOR93" s="244"/>
      <c r="TOS93" s="244"/>
      <c r="TOT93" s="244"/>
      <c r="TOU93" s="244"/>
      <c r="TOV93" s="244"/>
      <c r="TOW93" s="244"/>
      <c r="TOX93" s="244"/>
      <c r="TOY93" s="244"/>
      <c r="TOZ93" s="244"/>
      <c r="TPA93" s="244"/>
      <c r="TPB93" s="244"/>
      <c r="TPC93" s="244"/>
      <c r="TPD93" s="244"/>
      <c r="TPE93" s="244"/>
      <c r="TPF93" s="244"/>
      <c r="TPG93" s="244"/>
      <c r="TPH93" s="244"/>
      <c r="TPI93" s="244"/>
      <c r="TPJ93" s="244"/>
      <c r="TPK93" s="244"/>
      <c r="TPL93" s="244"/>
      <c r="TPM93" s="244"/>
      <c r="TPN93" s="244"/>
      <c r="TPO93" s="244"/>
      <c r="TPP93" s="244"/>
      <c r="TPQ93" s="244"/>
      <c r="TPR93" s="244"/>
      <c r="TPS93" s="244"/>
      <c r="TPT93" s="244"/>
      <c r="TPU93" s="244"/>
      <c r="TPV93" s="244"/>
      <c r="TPW93" s="244"/>
      <c r="TPX93" s="244"/>
      <c r="TPY93" s="244"/>
      <c r="TPZ93" s="244"/>
      <c r="TQA93" s="244"/>
      <c r="TQB93" s="244"/>
      <c r="TQC93" s="244"/>
      <c r="TQD93" s="244"/>
      <c r="TQE93" s="244"/>
      <c r="TQF93" s="244"/>
      <c r="TQG93" s="244"/>
      <c r="TQH93" s="244"/>
      <c r="TQI93" s="244"/>
      <c r="TQJ93" s="244"/>
      <c r="TQK93" s="244"/>
      <c r="TQL93" s="244"/>
      <c r="TQM93" s="244"/>
      <c r="TQN93" s="244"/>
      <c r="TQO93" s="244"/>
      <c r="TQP93" s="244"/>
      <c r="TQQ93" s="244"/>
      <c r="TQR93" s="244"/>
      <c r="TQS93" s="244"/>
      <c r="TQT93" s="244"/>
      <c r="TQU93" s="244"/>
      <c r="TQV93" s="244"/>
      <c r="TQW93" s="244"/>
      <c r="TQX93" s="244"/>
      <c r="TQY93" s="244"/>
      <c r="TQZ93" s="244"/>
      <c r="TRA93" s="244"/>
      <c r="TRB93" s="244"/>
      <c r="TRC93" s="244"/>
      <c r="TRD93" s="244"/>
      <c r="TRE93" s="244"/>
      <c r="TRF93" s="244"/>
      <c r="TRG93" s="244"/>
      <c r="TRH93" s="244"/>
      <c r="TRI93" s="244"/>
      <c r="TRJ93" s="244"/>
      <c r="TRK93" s="244"/>
      <c r="TRL93" s="244"/>
      <c r="TRM93" s="244"/>
      <c r="TRN93" s="244"/>
      <c r="TRO93" s="244"/>
      <c r="TRP93" s="244"/>
      <c r="TRQ93" s="244"/>
      <c r="TRR93" s="244"/>
      <c r="TRS93" s="244"/>
      <c r="TRT93" s="244"/>
      <c r="TRU93" s="244"/>
      <c r="TRV93" s="244"/>
      <c r="TRW93" s="244"/>
      <c r="TRX93" s="244"/>
      <c r="TRY93" s="244"/>
      <c r="TRZ93" s="244"/>
      <c r="TSA93" s="244"/>
      <c r="TSB93" s="244"/>
      <c r="TSC93" s="244"/>
      <c r="TSD93" s="244"/>
      <c r="TSE93" s="244"/>
      <c r="TSF93" s="244"/>
      <c r="TSG93" s="244"/>
      <c r="TSH93" s="244"/>
      <c r="TSI93" s="244"/>
      <c r="TSJ93" s="244"/>
      <c r="TSK93" s="244"/>
      <c r="TSL93" s="244"/>
      <c r="TSM93" s="244"/>
      <c r="TSN93" s="244"/>
      <c r="TSO93" s="244"/>
      <c r="TSP93" s="244"/>
      <c r="TSQ93" s="244"/>
      <c r="TSR93" s="244"/>
      <c r="TSS93" s="244"/>
      <c r="TST93" s="244"/>
      <c r="TSU93" s="244"/>
      <c r="TSV93" s="244"/>
      <c r="TSW93" s="244"/>
      <c r="TSX93" s="244"/>
      <c r="TSY93" s="244"/>
      <c r="TSZ93" s="244"/>
      <c r="TTA93" s="244"/>
      <c r="TTB93" s="244"/>
      <c r="TTC93" s="244"/>
      <c r="TTD93" s="244"/>
      <c r="TTE93" s="244"/>
      <c r="TTF93" s="244"/>
      <c r="TTG93" s="244"/>
      <c r="TTH93" s="244"/>
      <c r="TTI93" s="244"/>
      <c r="TTJ93" s="244"/>
      <c r="TTK93" s="244"/>
      <c r="TTL93" s="244"/>
      <c r="TTM93" s="244"/>
      <c r="TTN93" s="244"/>
      <c r="TTO93" s="244"/>
      <c r="TTP93" s="244"/>
      <c r="TTQ93" s="244"/>
      <c r="TTR93" s="244"/>
      <c r="TTS93" s="244"/>
      <c r="TTT93" s="244"/>
      <c r="TTU93" s="244"/>
      <c r="TTV93" s="244"/>
      <c r="TTW93" s="244"/>
      <c r="TTX93" s="244"/>
      <c r="TTY93" s="244"/>
      <c r="TTZ93" s="244"/>
      <c r="TUA93" s="244"/>
      <c r="TUB93" s="244"/>
      <c r="TUC93" s="244"/>
      <c r="TUD93" s="244"/>
      <c r="TUE93" s="244"/>
      <c r="TUF93" s="244"/>
      <c r="TUG93" s="244"/>
      <c r="TUH93" s="244"/>
      <c r="TUI93" s="244"/>
      <c r="TUJ93" s="244"/>
      <c r="TUK93" s="244"/>
      <c r="TUL93" s="244"/>
      <c r="TUM93" s="244"/>
      <c r="TUN93" s="244"/>
      <c r="TUO93" s="244"/>
      <c r="TUP93" s="244"/>
      <c r="TUQ93" s="244"/>
      <c r="TUR93" s="244"/>
      <c r="TUS93" s="244"/>
      <c r="TUT93" s="244"/>
      <c r="TUU93" s="244"/>
      <c r="TUV93" s="244"/>
      <c r="TUW93" s="244"/>
      <c r="TUX93" s="244"/>
      <c r="TUY93" s="244"/>
      <c r="TUZ93" s="244"/>
      <c r="TVA93" s="244"/>
      <c r="TVB93" s="244"/>
      <c r="TVC93" s="244"/>
      <c r="TVD93" s="244"/>
      <c r="TVE93" s="244"/>
      <c r="TVF93" s="244"/>
      <c r="TVG93" s="244"/>
      <c r="TVH93" s="244"/>
      <c r="TVI93" s="244"/>
      <c r="TVJ93" s="244"/>
      <c r="TVK93" s="244"/>
      <c r="TVL93" s="244"/>
      <c r="TVM93" s="244"/>
      <c r="TVN93" s="244"/>
      <c r="TVO93" s="244"/>
      <c r="TVP93" s="244"/>
      <c r="TVQ93" s="244"/>
      <c r="TVR93" s="244"/>
      <c r="TVS93" s="244"/>
      <c r="TVT93" s="244"/>
      <c r="TVU93" s="244"/>
      <c r="TVV93" s="244"/>
      <c r="TVW93" s="244"/>
      <c r="TVX93" s="244"/>
      <c r="TVY93" s="244"/>
      <c r="TVZ93" s="244"/>
      <c r="TWA93" s="244"/>
      <c r="TWB93" s="244"/>
      <c r="TWC93" s="244"/>
      <c r="TWD93" s="244"/>
      <c r="TWE93" s="244"/>
      <c r="TWF93" s="244"/>
      <c r="TWG93" s="244"/>
      <c r="TWH93" s="244"/>
      <c r="TWI93" s="244"/>
      <c r="TWJ93" s="244"/>
      <c r="TWK93" s="244"/>
      <c r="TWL93" s="244"/>
      <c r="TWM93" s="244"/>
      <c r="TWN93" s="244"/>
      <c r="TWO93" s="244"/>
      <c r="TWP93" s="244"/>
      <c r="TWQ93" s="244"/>
      <c r="TWR93" s="244"/>
      <c r="TWS93" s="244"/>
      <c r="TWT93" s="244"/>
      <c r="TWU93" s="244"/>
      <c r="TWV93" s="244"/>
      <c r="TWW93" s="244"/>
      <c r="TWX93" s="244"/>
      <c r="TWY93" s="244"/>
      <c r="TWZ93" s="244"/>
      <c r="TXA93" s="244"/>
      <c r="TXB93" s="244"/>
      <c r="TXC93" s="244"/>
      <c r="TXD93" s="244"/>
      <c r="TXE93" s="244"/>
      <c r="TXF93" s="244"/>
      <c r="TXG93" s="244"/>
      <c r="TXH93" s="244"/>
      <c r="TXI93" s="244"/>
      <c r="TXJ93" s="244"/>
      <c r="TXK93" s="244"/>
      <c r="TXL93" s="244"/>
      <c r="TXM93" s="244"/>
      <c r="TXN93" s="244"/>
      <c r="TXO93" s="244"/>
      <c r="TXP93" s="244"/>
      <c r="TXQ93" s="244"/>
      <c r="TXR93" s="244"/>
      <c r="TXS93" s="244"/>
      <c r="TXT93" s="244"/>
      <c r="TXU93" s="244"/>
      <c r="TXV93" s="244"/>
      <c r="TXW93" s="244"/>
      <c r="TXX93" s="244"/>
      <c r="TXY93" s="244"/>
      <c r="TXZ93" s="244"/>
      <c r="TYA93" s="244"/>
      <c r="TYB93" s="244"/>
      <c r="TYC93" s="244"/>
      <c r="TYD93" s="244"/>
      <c r="TYE93" s="244"/>
      <c r="TYF93" s="244"/>
      <c r="TYG93" s="244"/>
      <c r="TYH93" s="244"/>
      <c r="TYI93" s="244"/>
      <c r="TYJ93" s="244"/>
      <c r="TYK93" s="244"/>
      <c r="TYL93" s="244"/>
      <c r="TYM93" s="244"/>
      <c r="TYN93" s="244"/>
      <c r="TYO93" s="244"/>
      <c r="TYP93" s="244"/>
      <c r="TYQ93" s="244"/>
      <c r="TYR93" s="244"/>
      <c r="TYS93" s="244"/>
      <c r="TYT93" s="244"/>
      <c r="TYU93" s="244"/>
      <c r="TYV93" s="244"/>
      <c r="TYW93" s="244"/>
      <c r="TYX93" s="244"/>
      <c r="TYY93" s="244"/>
      <c r="TYZ93" s="244"/>
      <c r="TZA93" s="244"/>
      <c r="TZB93" s="244"/>
      <c r="TZC93" s="244"/>
      <c r="TZD93" s="244"/>
      <c r="TZE93" s="244"/>
      <c r="TZF93" s="244"/>
      <c r="TZG93" s="244"/>
      <c r="TZH93" s="244"/>
      <c r="TZI93" s="244"/>
      <c r="TZJ93" s="244"/>
      <c r="TZK93" s="244"/>
      <c r="TZL93" s="244"/>
      <c r="TZM93" s="244"/>
      <c r="TZN93" s="244"/>
      <c r="TZO93" s="244"/>
      <c r="TZP93" s="244"/>
      <c r="TZQ93" s="244"/>
      <c r="TZR93" s="244"/>
      <c r="TZS93" s="244"/>
      <c r="TZT93" s="244"/>
      <c r="TZU93" s="244"/>
      <c r="TZV93" s="244"/>
      <c r="TZW93" s="244"/>
      <c r="TZX93" s="244"/>
      <c r="TZY93" s="244"/>
      <c r="TZZ93" s="244"/>
      <c r="UAA93" s="244"/>
      <c r="UAB93" s="244"/>
      <c r="UAC93" s="244"/>
      <c r="UAD93" s="244"/>
      <c r="UAE93" s="244"/>
      <c r="UAF93" s="244"/>
      <c r="UAG93" s="244"/>
      <c r="UAH93" s="244"/>
      <c r="UAI93" s="244"/>
      <c r="UAJ93" s="244"/>
      <c r="UAK93" s="244"/>
      <c r="UAL93" s="244"/>
      <c r="UAM93" s="244"/>
      <c r="UAN93" s="244"/>
      <c r="UAO93" s="244"/>
      <c r="UAP93" s="244"/>
      <c r="UAQ93" s="244"/>
      <c r="UAR93" s="244"/>
      <c r="UAS93" s="244"/>
      <c r="UAT93" s="244"/>
      <c r="UAU93" s="244"/>
      <c r="UAV93" s="244"/>
      <c r="UAW93" s="244"/>
      <c r="UAX93" s="244"/>
      <c r="UAY93" s="244"/>
      <c r="UAZ93" s="244"/>
      <c r="UBA93" s="244"/>
      <c r="UBB93" s="244"/>
      <c r="UBC93" s="244"/>
      <c r="UBD93" s="244"/>
      <c r="UBE93" s="244"/>
      <c r="UBF93" s="244"/>
      <c r="UBG93" s="244"/>
      <c r="UBH93" s="244"/>
      <c r="UBI93" s="244"/>
      <c r="UBJ93" s="244"/>
      <c r="UBK93" s="244"/>
      <c r="UBL93" s="244"/>
      <c r="UBM93" s="244"/>
      <c r="UBN93" s="244"/>
      <c r="UBO93" s="244"/>
      <c r="UBP93" s="244"/>
      <c r="UBQ93" s="244"/>
      <c r="UBR93" s="244"/>
      <c r="UBS93" s="244"/>
      <c r="UBT93" s="244"/>
      <c r="UBU93" s="244"/>
      <c r="UBV93" s="244"/>
      <c r="UBW93" s="244"/>
      <c r="UBX93" s="244"/>
      <c r="UBY93" s="244"/>
      <c r="UBZ93" s="244"/>
      <c r="UCA93" s="244"/>
      <c r="UCB93" s="244"/>
      <c r="UCC93" s="244"/>
      <c r="UCD93" s="244"/>
      <c r="UCE93" s="244"/>
      <c r="UCF93" s="244"/>
      <c r="UCG93" s="244"/>
      <c r="UCH93" s="244"/>
      <c r="UCI93" s="244"/>
      <c r="UCJ93" s="244"/>
      <c r="UCK93" s="244"/>
      <c r="UCL93" s="244"/>
      <c r="UCM93" s="244"/>
      <c r="UCN93" s="244"/>
      <c r="UCO93" s="244"/>
      <c r="UCP93" s="244"/>
      <c r="UCQ93" s="244"/>
      <c r="UCR93" s="244"/>
      <c r="UCS93" s="244"/>
      <c r="UCT93" s="244"/>
      <c r="UCU93" s="244"/>
      <c r="UCV93" s="244"/>
      <c r="UCW93" s="244"/>
      <c r="UCX93" s="244"/>
      <c r="UCY93" s="244"/>
      <c r="UCZ93" s="244"/>
      <c r="UDA93" s="244"/>
      <c r="UDB93" s="244"/>
      <c r="UDC93" s="244"/>
      <c r="UDD93" s="244"/>
      <c r="UDE93" s="244"/>
      <c r="UDF93" s="244"/>
      <c r="UDG93" s="244"/>
      <c r="UDH93" s="244"/>
      <c r="UDI93" s="244"/>
      <c r="UDJ93" s="244"/>
      <c r="UDK93" s="244"/>
      <c r="UDL93" s="244"/>
      <c r="UDM93" s="244"/>
      <c r="UDN93" s="244"/>
      <c r="UDO93" s="244"/>
      <c r="UDP93" s="244"/>
      <c r="UDQ93" s="244"/>
      <c r="UDR93" s="244"/>
      <c r="UDS93" s="244"/>
      <c r="UDT93" s="244"/>
      <c r="UDU93" s="244"/>
      <c r="UDV93" s="244"/>
      <c r="UDW93" s="244"/>
      <c r="UDX93" s="244"/>
      <c r="UDY93" s="244"/>
      <c r="UDZ93" s="244"/>
      <c r="UEA93" s="244"/>
      <c r="UEB93" s="244"/>
      <c r="UEC93" s="244"/>
      <c r="UED93" s="244"/>
      <c r="UEE93" s="244"/>
      <c r="UEF93" s="244"/>
      <c r="UEG93" s="244"/>
      <c r="UEH93" s="244"/>
      <c r="UEI93" s="244"/>
      <c r="UEJ93" s="244"/>
      <c r="UEK93" s="244"/>
      <c r="UEL93" s="244"/>
      <c r="UEM93" s="244"/>
      <c r="UEN93" s="244"/>
      <c r="UEO93" s="244"/>
      <c r="UEP93" s="244"/>
      <c r="UEQ93" s="244"/>
      <c r="UER93" s="244"/>
      <c r="UES93" s="244"/>
      <c r="UET93" s="244"/>
      <c r="UEU93" s="244"/>
      <c r="UEV93" s="244"/>
      <c r="UEW93" s="244"/>
      <c r="UEX93" s="244"/>
      <c r="UEY93" s="244"/>
      <c r="UEZ93" s="244"/>
      <c r="UFA93" s="244"/>
      <c r="UFB93" s="244"/>
      <c r="UFC93" s="244"/>
      <c r="UFD93" s="244"/>
      <c r="UFE93" s="244"/>
      <c r="UFF93" s="244"/>
      <c r="UFG93" s="244"/>
      <c r="UFH93" s="244"/>
      <c r="UFI93" s="244"/>
      <c r="UFJ93" s="244"/>
      <c r="UFK93" s="244"/>
      <c r="UFL93" s="244"/>
      <c r="UFM93" s="244"/>
      <c r="UFN93" s="244"/>
      <c r="UFO93" s="244"/>
      <c r="UFP93" s="244"/>
      <c r="UFQ93" s="244"/>
      <c r="UFR93" s="244"/>
      <c r="UFS93" s="244"/>
      <c r="UFT93" s="244"/>
      <c r="UFU93" s="244"/>
      <c r="UFV93" s="244"/>
      <c r="UFW93" s="244"/>
      <c r="UFX93" s="244"/>
      <c r="UFY93" s="244"/>
      <c r="UFZ93" s="244"/>
      <c r="UGA93" s="244"/>
      <c r="UGB93" s="244"/>
      <c r="UGC93" s="244"/>
      <c r="UGD93" s="244"/>
      <c r="UGE93" s="244"/>
      <c r="UGF93" s="244"/>
      <c r="UGG93" s="244"/>
      <c r="UGH93" s="244"/>
      <c r="UGI93" s="244"/>
      <c r="UGJ93" s="244"/>
      <c r="UGK93" s="244"/>
      <c r="UGL93" s="244"/>
      <c r="UGM93" s="244"/>
      <c r="UGN93" s="244"/>
      <c r="UGO93" s="244"/>
      <c r="UGP93" s="244"/>
      <c r="UGQ93" s="244"/>
      <c r="UGR93" s="244"/>
      <c r="UGS93" s="244"/>
      <c r="UGT93" s="244"/>
      <c r="UGU93" s="244"/>
      <c r="UGV93" s="244"/>
      <c r="UGW93" s="244"/>
      <c r="UGX93" s="244"/>
      <c r="UGY93" s="244"/>
      <c r="UGZ93" s="244"/>
      <c r="UHA93" s="244"/>
      <c r="UHB93" s="244"/>
      <c r="UHC93" s="244"/>
      <c r="UHD93" s="244"/>
      <c r="UHE93" s="244"/>
      <c r="UHF93" s="244"/>
      <c r="UHG93" s="244"/>
      <c r="UHH93" s="244"/>
      <c r="UHI93" s="244"/>
      <c r="UHJ93" s="244"/>
      <c r="UHK93" s="244"/>
      <c r="UHL93" s="244"/>
      <c r="UHM93" s="244"/>
      <c r="UHN93" s="244"/>
      <c r="UHO93" s="244"/>
      <c r="UHP93" s="244"/>
      <c r="UHQ93" s="244"/>
      <c r="UHR93" s="244"/>
      <c r="UHS93" s="244"/>
      <c r="UHT93" s="244"/>
      <c r="UHU93" s="244"/>
      <c r="UHV93" s="244"/>
      <c r="UHW93" s="244"/>
      <c r="UHX93" s="244"/>
      <c r="UHY93" s="244"/>
      <c r="UHZ93" s="244"/>
      <c r="UIA93" s="244"/>
      <c r="UIB93" s="244"/>
      <c r="UIC93" s="244"/>
      <c r="UID93" s="244"/>
      <c r="UIE93" s="244"/>
      <c r="UIF93" s="244"/>
      <c r="UIG93" s="244"/>
      <c r="UIH93" s="244"/>
      <c r="UII93" s="244"/>
      <c r="UIJ93" s="244"/>
      <c r="UIK93" s="244"/>
      <c r="UIL93" s="244"/>
      <c r="UIM93" s="244"/>
      <c r="UIN93" s="244"/>
      <c r="UIO93" s="244"/>
      <c r="UIP93" s="244"/>
      <c r="UIQ93" s="244"/>
      <c r="UIR93" s="244"/>
      <c r="UIS93" s="244"/>
      <c r="UIT93" s="244"/>
      <c r="UIU93" s="244"/>
      <c r="UIV93" s="244"/>
      <c r="UIW93" s="244"/>
      <c r="UIX93" s="244"/>
      <c r="UIY93" s="244"/>
      <c r="UIZ93" s="244"/>
      <c r="UJA93" s="244"/>
      <c r="UJB93" s="244"/>
      <c r="UJC93" s="244"/>
      <c r="UJD93" s="244"/>
      <c r="UJE93" s="244"/>
      <c r="UJF93" s="244"/>
      <c r="UJG93" s="244"/>
      <c r="UJH93" s="244"/>
      <c r="UJI93" s="244"/>
      <c r="UJJ93" s="244"/>
      <c r="UJK93" s="244"/>
      <c r="UJL93" s="244"/>
      <c r="UJM93" s="244"/>
      <c r="UJN93" s="244"/>
      <c r="UJO93" s="244"/>
      <c r="UJP93" s="244"/>
      <c r="UJQ93" s="244"/>
      <c r="UJR93" s="244"/>
      <c r="UJS93" s="244"/>
      <c r="UJT93" s="244"/>
      <c r="UJU93" s="244"/>
      <c r="UJV93" s="244"/>
      <c r="UJW93" s="244"/>
      <c r="UJX93" s="244"/>
      <c r="UJY93" s="244"/>
      <c r="UJZ93" s="244"/>
      <c r="UKA93" s="244"/>
      <c r="UKB93" s="244"/>
      <c r="UKC93" s="244"/>
      <c r="UKD93" s="244"/>
      <c r="UKE93" s="244"/>
      <c r="UKF93" s="244"/>
      <c r="UKG93" s="244"/>
      <c r="UKH93" s="244"/>
      <c r="UKI93" s="244"/>
      <c r="UKJ93" s="244"/>
      <c r="UKK93" s="244"/>
      <c r="UKL93" s="244"/>
      <c r="UKM93" s="244"/>
      <c r="UKN93" s="244"/>
      <c r="UKO93" s="244"/>
      <c r="UKP93" s="244"/>
      <c r="UKQ93" s="244"/>
      <c r="UKR93" s="244"/>
      <c r="UKS93" s="244"/>
      <c r="UKT93" s="244"/>
      <c r="UKU93" s="244"/>
      <c r="UKV93" s="244"/>
      <c r="UKW93" s="244"/>
      <c r="UKX93" s="244"/>
      <c r="UKY93" s="244"/>
      <c r="UKZ93" s="244"/>
      <c r="ULA93" s="244"/>
      <c r="ULB93" s="244"/>
      <c r="ULC93" s="244"/>
      <c r="ULD93" s="244"/>
      <c r="ULE93" s="244"/>
      <c r="ULF93" s="244"/>
      <c r="ULG93" s="244"/>
      <c r="ULH93" s="244"/>
      <c r="ULI93" s="244"/>
      <c r="ULJ93" s="244"/>
      <c r="ULK93" s="244"/>
      <c r="ULL93" s="244"/>
      <c r="ULM93" s="244"/>
      <c r="ULN93" s="244"/>
      <c r="ULO93" s="244"/>
      <c r="ULP93" s="244"/>
      <c r="ULQ93" s="244"/>
      <c r="ULR93" s="244"/>
      <c r="ULS93" s="244"/>
      <c r="ULT93" s="244"/>
      <c r="ULU93" s="244"/>
      <c r="ULV93" s="244"/>
      <c r="ULW93" s="244"/>
      <c r="ULX93" s="244"/>
      <c r="ULY93" s="244"/>
      <c r="ULZ93" s="244"/>
      <c r="UMA93" s="244"/>
      <c r="UMB93" s="244"/>
      <c r="UMC93" s="244"/>
      <c r="UMD93" s="244"/>
      <c r="UME93" s="244"/>
      <c r="UMF93" s="244"/>
      <c r="UMG93" s="244"/>
      <c r="UMH93" s="244"/>
      <c r="UMI93" s="244"/>
      <c r="UMJ93" s="244"/>
      <c r="UMK93" s="244"/>
      <c r="UML93" s="244"/>
      <c r="UMM93" s="244"/>
      <c r="UMN93" s="244"/>
      <c r="UMO93" s="244"/>
      <c r="UMP93" s="244"/>
      <c r="UMQ93" s="244"/>
      <c r="UMR93" s="244"/>
      <c r="UMS93" s="244"/>
      <c r="UMT93" s="244"/>
      <c r="UMU93" s="244"/>
      <c r="UMV93" s="244"/>
      <c r="UMW93" s="244"/>
      <c r="UMX93" s="244"/>
      <c r="UMY93" s="244"/>
      <c r="UMZ93" s="244"/>
      <c r="UNA93" s="244"/>
      <c r="UNB93" s="244"/>
      <c r="UNC93" s="244"/>
      <c r="UND93" s="244"/>
      <c r="UNE93" s="244"/>
      <c r="UNF93" s="244"/>
      <c r="UNG93" s="244"/>
      <c r="UNH93" s="244"/>
      <c r="UNI93" s="244"/>
      <c r="UNJ93" s="244"/>
      <c r="UNK93" s="244"/>
      <c r="UNL93" s="244"/>
      <c r="UNM93" s="244"/>
      <c r="UNN93" s="244"/>
      <c r="UNO93" s="244"/>
      <c r="UNP93" s="244"/>
      <c r="UNQ93" s="244"/>
      <c r="UNR93" s="244"/>
      <c r="UNS93" s="244"/>
      <c r="UNT93" s="244"/>
      <c r="UNU93" s="244"/>
      <c r="UNV93" s="244"/>
      <c r="UNW93" s="244"/>
      <c r="UNX93" s="244"/>
      <c r="UNY93" s="244"/>
      <c r="UNZ93" s="244"/>
      <c r="UOA93" s="244"/>
      <c r="UOB93" s="244"/>
      <c r="UOC93" s="244"/>
      <c r="UOD93" s="244"/>
      <c r="UOE93" s="244"/>
      <c r="UOF93" s="244"/>
      <c r="UOG93" s="244"/>
      <c r="UOH93" s="244"/>
      <c r="UOI93" s="244"/>
      <c r="UOJ93" s="244"/>
      <c r="UOK93" s="244"/>
      <c r="UOL93" s="244"/>
      <c r="UOM93" s="244"/>
      <c r="UON93" s="244"/>
      <c r="UOO93" s="244"/>
      <c r="UOP93" s="244"/>
      <c r="UOQ93" s="244"/>
      <c r="UOR93" s="244"/>
      <c r="UOS93" s="244"/>
      <c r="UOT93" s="244"/>
      <c r="UOU93" s="244"/>
      <c r="UOV93" s="244"/>
      <c r="UOW93" s="244"/>
      <c r="UOX93" s="244"/>
      <c r="UOY93" s="244"/>
      <c r="UOZ93" s="244"/>
      <c r="UPA93" s="244"/>
      <c r="UPB93" s="244"/>
      <c r="UPC93" s="244"/>
      <c r="UPD93" s="244"/>
      <c r="UPE93" s="244"/>
      <c r="UPF93" s="244"/>
      <c r="UPG93" s="244"/>
      <c r="UPH93" s="244"/>
      <c r="UPI93" s="244"/>
      <c r="UPJ93" s="244"/>
      <c r="UPK93" s="244"/>
      <c r="UPL93" s="244"/>
      <c r="UPM93" s="244"/>
      <c r="UPN93" s="244"/>
      <c r="UPO93" s="244"/>
      <c r="UPP93" s="244"/>
      <c r="UPQ93" s="244"/>
      <c r="UPR93" s="244"/>
      <c r="UPS93" s="244"/>
      <c r="UPT93" s="244"/>
      <c r="UPU93" s="244"/>
      <c r="UPV93" s="244"/>
      <c r="UPW93" s="244"/>
      <c r="UPX93" s="244"/>
      <c r="UPY93" s="244"/>
      <c r="UPZ93" s="244"/>
      <c r="UQA93" s="244"/>
      <c r="UQB93" s="244"/>
      <c r="UQC93" s="244"/>
      <c r="UQD93" s="244"/>
      <c r="UQE93" s="244"/>
      <c r="UQF93" s="244"/>
      <c r="UQG93" s="244"/>
      <c r="UQH93" s="244"/>
      <c r="UQI93" s="244"/>
      <c r="UQJ93" s="244"/>
      <c r="UQK93" s="244"/>
      <c r="UQL93" s="244"/>
      <c r="UQM93" s="244"/>
      <c r="UQN93" s="244"/>
      <c r="UQO93" s="244"/>
      <c r="UQP93" s="244"/>
      <c r="UQQ93" s="244"/>
      <c r="UQR93" s="244"/>
      <c r="UQS93" s="244"/>
      <c r="UQT93" s="244"/>
      <c r="UQU93" s="244"/>
      <c r="UQV93" s="244"/>
      <c r="UQW93" s="244"/>
      <c r="UQX93" s="244"/>
      <c r="UQY93" s="244"/>
      <c r="UQZ93" s="244"/>
      <c r="URA93" s="244"/>
      <c r="URB93" s="244"/>
      <c r="URC93" s="244"/>
      <c r="URD93" s="244"/>
      <c r="URE93" s="244"/>
      <c r="URF93" s="244"/>
      <c r="URG93" s="244"/>
      <c r="URH93" s="244"/>
      <c r="URI93" s="244"/>
      <c r="URJ93" s="244"/>
      <c r="URK93" s="244"/>
      <c r="URL93" s="244"/>
      <c r="URM93" s="244"/>
      <c r="URN93" s="244"/>
      <c r="URO93" s="244"/>
      <c r="URP93" s="244"/>
      <c r="URQ93" s="244"/>
      <c r="URR93" s="244"/>
      <c r="URS93" s="244"/>
      <c r="URT93" s="244"/>
      <c r="URU93" s="244"/>
      <c r="URV93" s="244"/>
      <c r="URW93" s="244"/>
      <c r="URX93" s="244"/>
      <c r="URY93" s="244"/>
      <c r="URZ93" s="244"/>
      <c r="USA93" s="244"/>
      <c r="USB93" s="244"/>
      <c r="USC93" s="244"/>
      <c r="USD93" s="244"/>
      <c r="USE93" s="244"/>
      <c r="USF93" s="244"/>
      <c r="USG93" s="244"/>
      <c r="USH93" s="244"/>
      <c r="USI93" s="244"/>
      <c r="USJ93" s="244"/>
      <c r="USK93" s="244"/>
      <c r="USL93" s="244"/>
      <c r="USM93" s="244"/>
      <c r="USN93" s="244"/>
      <c r="USO93" s="244"/>
      <c r="USP93" s="244"/>
      <c r="USQ93" s="244"/>
      <c r="USR93" s="244"/>
      <c r="USS93" s="244"/>
      <c r="UST93" s="244"/>
      <c r="USU93" s="244"/>
      <c r="USV93" s="244"/>
      <c r="USW93" s="244"/>
      <c r="USX93" s="244"/>
      <c r="USY93" s="244"/>
      <c r="USZ93" s="244"/>
      <c r="UTA93" s="244"/>
      <c r="UTB93" s="244"/>
      <c r="UTC93" s="244"/>
      <c r="UTD93" s="244"/>
      <c r="UTE93" s="244"/>
      <c r="UTF93" s="244"/>
      <c r="UTG93" s="244"/>
      <c r="UTH93" s="244"/>
      <c r="UTI93" s="244"/>
      <c r="UTJ93" s="244"/>
      <c r="UTK93" s="244"/>
      <c r="UTL93" s="244"/>
      <c r="UTM93" s="244"/>
      <c r="UTN93" s="244"/>
      <c r="UTO93" s="244"/>
      <c r="UTP93" s="244"/>
      <c r="UTQ93" s="244"/>
      <c r="UTR93" s="244"/>
      <c r="UTS93" s="244"/>
      <c r="UTT93" s="244"/>
      <c r="UTU93" s="244"/>
      <c r="UTV93" s="244"/>
      <c r="UTW93" s="244"/>
      <c r="UTX93" s="244"/>
      <c r="UTY93" s="244"/>
      <c r="UTZ93" s="244"/>
      <c r="UUA93" s="244"/>
      <c r="UUB93" s="244"/>
      <c r="UUC93" s="244"/>
      <c r="UUD93" s="244"/>
      <c r="UUE93" s="244"/>
      <c r="UUF93" s="244"/>
      <c r="UUG93" s="244"/>
      <c r="UUH93" s="244"/>
      <c r="UUI93" s="244"/>
      <c r="UUJ93" s="244"/>
      <c r="UUK93" s="244"/>
      <c r="UUL93" s="244"/>
      <c r="UUM93" s="244"/>
      <c r="UUN93" s="244"/>
      <c r="UUO93" s="244"/>
      <c r="UUP93" s="244"/>
      <c r="UUQ93" s="244"/>
      <c r="UUR93" s="244"/>
      <c r="UUS93" s="244"/>
      <c r="UUT93" s="244"/>
      <c r="UUU93" s="244"/>
      <c r="UUV93" s="244"/>
      <c r="UUW93" s="244"/>
      <c r="UUX93" s="244"/>
      <c r="UUY93" s="244"/>
      <c r="UUZ93" s="244"/>
      <c r="UVA93" s="244"/>
      <c r="UVB93" s="244"/>
      <c r="UVC93" s="244"/>
      <c r="UVD93" s="244"/>
      <c r="UVE93" s="244"/>
      <c r="UVF93" s="244"/>
      <c r="UVG93" s="244"/>
      <c r="UVH93" s="244"/>
      <c r="UVI93" s="244"/>
      <c r="UVJ93" s="244"/>
      <c r="UVK93" s="244"/>
      <c r="UVL93" s="244"/>
      <c r="UVM93" s="244"/>
      <c r="UVN93" s="244"/>
      <c r="UVO93" s="244"/>
      <c r="UVP93" s="244"/>
      <c r="UVQ93" s="244"/>
      <c r="UVR93" s="244"/>
      <c r="UVS93" s="244"/>
      <c r="UVT93" s="244"/>
      <c r="UVU93" s="244"/>
      <c r="UVV93" s="244"/>
      <c r="UVW93" s="244"/>
      <c r="UVX93" s="244"/>
      <c r="UVY93" s="244"/>
      <c r="UVZ93" s="244"/>
      <c r="UWA93" s="244"/>
      <c r="UWB93" s="244"/>
      <c r="UWC93" s="244"/>
      <c r="UWD93" s="244"/>
      <c r="UWE93" s="244"/>
      <c r="UWF93" s="244"/>
      <c r="UWG93" s="244"/>
      <c r="UWH93" s="244"/>
      <c r="UWI93" s="244"/>
      <c r="UWJ93" s="244"/>
      <c r="UWK93" s="244"/>
      <c r="UWL93" s="244"/>
      <c r="UWM93" s="244"/>
      <c r="UWN93" s="244"/>
      <c r="UWO93" s="244"/>
      <c r="UWP93" s="244"/>
      <c r="UWQ93" s="244"/>
      <c r="UWR93" s="244"/>
      <c r="UWS93" s="244"/>
      <c r="UWT93" s="244"/>
      <c r="UWU93" s="244"/>
      <c r="UWV93" s="244"/>
      <c r="UWW93" s="244"/>
      <c r="UWX93" s="244"/>
      <c r="UWY93" s="244"/>
      <c r="UWZ93" s="244"/>
      <c r="UXA93" s="244"/>
      <c r="UXB93" s="244"/>
      <c r="UXC93" s="244"/>
      <c r="UXD93" s="244"/>
      <c r="UXE93" s="244"/>
      <c r="UXF93" s="244"/>
      <c r="UXG93" s="244"/>
      <c r="UXH93" s="244"/>
      <c r="UXI93" s="244"/>
      <c r="UXJ93" s="244"/>
      <c r="UXK93" s="244"/>
      <c r="UXL93" s="244"/>
      <c r="UXM93" s="244"/>
      <c r="UXN93" s="244"/>
      <c r="UXO93" s="244"/>
      <c r="UXP93" s="244"/>
      <c r="UXQ93" s="244"/>
      <c r="UXR93" s="244"/>
      <c r="UXS93" s="244"/>
      <c r="UXT93" s="244"/>
      <c r="UXU93" s="244"/>
      <c r="UXV93" s="244"/>
      <c r="UXW93" s="244"/>
      <c r="UXX93" s="244"/>
      <c r="UXY93" s="244"/>
      <c r="UXZ93" s="244"/>
      <c r="UYA93" s="244"/>
      <c r="UYB93" s="244"/>
      <c r="UYC93" s="244"/>
      <c r="UYD93" s="244"/>
      <c r="UYE93" s="244"/>
      <c r="UYF93" s="244"/>
      <c r="UYG93" s="244"/>
      <c r="UYH93" s="244"/>
      <c r="UYI93" s="244"/>
      <c r="UYJ93" s="244"/>
      <c r="UYK93" s="244"/>
      <c r="UYL93" s="244"/>
      <c r="UYM93" s="244"/>
      <c r="UYN93" s="244"/>
      <c r="UYO93" s="244"/>
      <c r="UYP93" s="244"/>
      <c r="UYQ93" s="244"/>
      <c r="UYR93" s="244"/>
      <c r="UYS93" s="244"/>
      <c r="UYT93" s="244"/>
      <c r="UYU93" s="244"/>
      <c r="UYV93" s="244"/>
      <c r="UYW93" s="244"/>
      <c r="UYX93" s="244"/>
      <c r="UYY93" s="244"/>
      <c r="UYZ93" s="244"/>
      <c r="UZA93" s="244"/>
      <c r="UZB93" s="244"/>
      <c r="UZC93" s="244"/>
      <c r="UZD93" s="244"/>
      <c r="UZE93" s="244"/>
      <c r="UZF93" s="244"/>
      <c r="UZG93" s="244"/>
      <c r="UZH93" s="244"/>
      <c r="UZI93" s="244"/>
      <c r="UZJ93" s="244"/>
      <c r="UZK93" s="244"/>
      <c r="UZL93" s="244"/>
      <c r="UZM93" s="244"/>
      <c r="UZN93" s="244"/>
      <c r="UZO93" s="244"/>
      <c r="UZP93" s="244"/>
      <c r="UZQ93" s="244"/>
      <c r="UZR93" s="244"/>
      <c r="UZS93" s="244"/>
      <c r="UZT93" s="244"/>
      <c r="UZU93" s="244"/>
      <c r="UZV93" s="244"/>
      <c r="UZW93" s="244"/>
      <c r="UZX93" s="244"/>
      <c r="UZY93" s="244"/>
      <c r="UZZ93" s="244"/>
      <c r="VAA93" s="244"/>
      <c r="VAB93" s="244"/>
      <c r="VAC93" s="244"/>
      <c r="VAD93" s="244"/>
      <c r="VAE93" s="244"/>
      <c r="VAF93" s="244"/>
      <c r="VAG93" s="244"/>
      <c r="VAH93" s="244"/>
      <c r="VAI93" s="244"/>
      <c r="VAJ93" s="244"/>
      <c r="VAK93" s="244"/>
      <c r="VAL93" s="244"/>
      <c r="VAM93" s="244"/>
      <c r="VAN93" s="244"/>
      <c r="VAO93" s="244"/>
      <c r="VAP93" s="244"/>
      <c r="VAQ93" s="244"/>
      <c r="VAR93" s="244"/>
      <c r="VAS93" s="244"/>
      <c r="VAT93" s="244"/>
      <c r="VAU93" s="244"/>
      <c r="VAV93" s="244"/>
      <c r="VAW93" s="244"/>
      <c r="VAX93" s="244"/>
      <c r="VAY93" s="244"/>
      <c r="VAZ93" s="244"/>
      <c r="VBA93" s="244"/>
      <c r="VBB93" s="244"/>
      <c r="VBC93" s="244"/>
      <c r="VBD93" s="244"/>
      <c r="VBE93" s="244"/>
      <c r="VBF93" s="244"/>
      <c r="VBG93" s="244"/>
      <c r="VBH93" s="244"/>
      <c r="VBI93" s="244"/>
      <c r="VBJ93" s="244"/>
      <c r="VBK93" s="244"/>
      <c r="VBL93" s="244"/>
      <c r="VBM93" s="244"/>
      <c r="VBN93" s="244"/>
      <c r="VBO93" s="244"/>
      <c r="VBP93" s="244"/>
      <c r="VBQ93" s="244"/>
      <c r="VBR93" s="244"/>
      <c r="VBS93" s="244"/>
      <c r="VBT93" s="244"/>
      <c r="VBU93" s="244"/>
      <c r="VBV93" s="244"/>
      <c r="VBW93" s="244"/>
      <c r="VBX93" s="244"/>
      <c r="VBY93" s="244"/>
      <c r="VBZ93" s="244"/>
      <c r="VCA93" s="244"/>
      <c r="VCB93" s="244"/>
      <c r="VCC93" s="244"/>
      <c r="VCD93" s="244"/>
      <c r="VCE93" s="244"/>
      <c r="VCF93" s="244"/>
      <c r="VCG93" s="244"/>
      <c r="VCH93" s="244"/>
      <c r="VCI93" s="244"/>
      <c r="VCJ93" s="244"/>
      <c r="VCK93" s="244"/>
      <c r="VCL93" s="244"/>
      <c r="VCM93" s="244"/>
      <c r="VCN93" s="244"/>
      <c r="VCO93" s="244"/>
      <c r="VCP93" s="244"/>
      <c r="VCQ93" s="244"/>
      <c r="VCR93" s="244"/>
      <c r="VCS93" s="244"/>
      <c r="VCT93" s="244"/>
      <c r="VCU93" s="244"/>
      <c r="VCV93" s="244"/>
      <c r="VCW93" s="244"/>
      <c r="VCX93" s="244"/>
      <c r="VCY93" s="244"/>
      <c r="VCZ93" s="244"/>
      <c r="VDA93" s="244"/>
      <c r="VDB93" s="244"/>
      <c r="VDC93" s="244"/>
      <c r="VDD93" s="244"/>
      <c r="VDE93" s="244"/>
      <c r="VDF93" s="244"/>
      <c r="VDG93" s="244"/>
      <c r="VDH93" s="244"/>
      <c r="VDI93" s="244"/>
      <c r="VDJ93" s="244"/>
      <c r="VDK93" s="244"/>
      <c r="VDL93" s="244"/>
      <c r="VDM93" s="244"/>
      <c r="VDN93" s="244"/>
      <c r="VDO93" s="244"/>
      <c r="VDP93" s="244"/>
      <c r="VDQ93" s="244"/>
      <c r="VDR93" s="244"/>
      <c r="VDS93" s="244"/>
      <c r="VDT93" s="244"/>
      <c r="VDU93" s="244"/>
      <c r="VDV93" s="244"/>
      <c r="VDW93" s="244"/>
      <c r="VDX93" s="244"/>
      <c r="VDY93" s="244"/>
      <c r="VDZ93" s="244"/>
      <c r="VEA93" s="244"/>
      <c r="VEB93" s="244"/>
      <c r="VEC93" s="244"/>
      <c r="VED93" s="244"/>
      <c r="VEE93" s="244"/>
      <c r="VEF93" s="244"/>
      <c r="VEG93" s="244"/>
      <c r="VEH93" s="244"/>
      <c r="VEI93" s="244"/>
      <c r="VEJ93" s="244"/>
      <c r="VEK93" s="244"/>
      <c r="VEL93" s="244"/>
      <c r="VEM93" s="244"/>
      <c r="VEN93" s="244"/>
      <c r="VEO93" s="244"/>
      <c r="VEP93" s="244"/>
      <c r="VEQ93" s="244"/>
      <c r="VER93" s="244"/>
      <c r="VES93" s="244"/>
      <c r="VET93" s="244"/>
      <c r="VEU93" s="244"/>
      <c r="VEV93" s="244"/>
      <c r="VEW93" s="244"/>
      <c r="VEX93" s="244"/>
      <c r="VEY93" s="244"/>
      <c r="VEZ93" s="244"/>
      <c r="VFA93" s="244"/>
      <c r="VFB93" s="244"/>
      <c r="VFC93" s="244"/>
      <c r="VFD93" s="244"/>
      <c r="VFE93" s="244"/>
      <c r="VFF93" s="244"/>
      <c r="VFG93" s="244"/>
      <c r="VFH93" s="244"/>
      <c r="VFI93" s="244"/>
      <c r="VFJ93" s="244"/>
      <c r="VFK93" s="244"/>
      <c r="VFL93" s="244"/>
      <c r="VFM93" s="244"/>
      <c r="VFN93" s="244"/>
      <c r="VFO93" s="244"/>
      <c r="VFP93" s="244"/>
      <c r="VFQ93" s="244"/>
      <c r="VFR93" s="244"/>
      <c r="VFS93" s="244"/>
      <c r="VFT93" s="244"/>
      <c r="VFU93" s="244"/>
      <c r="VFV93" s="244"/>
      <c r="VFW93" s="244"/>
      <c r="VFX93" s="244"/>
      <c r="VFY93" s="244"/>
      <c r="VFZ93" s="244"/>
      <c r="VGA93" s="244"/>
      <c r="VGB93" s="244"/>
      <c r="VGC93" s="244"/>
      <c r="VGD93" s="244"/>
      <c r="VGE93" s="244"/>
      <c r="VGF93" s="244"/>
      <c r="VGG93" s="244"/>
      <c r="VGH93" s="244"/>
      <c r="VGI93" s="244"/>
      <c r="VGJ93" s="244"/>
      <c r="VGK93" s="244"/>
      <c r="VGL93" s="244"/>
      <c r="VGM93" s="244"/>
      <c r="VGN93" s="244"/>
      <c r="VGO93" s="244"/>
      <c r="VGP93" s="244"/>
      <c r="VGQ93" s="244"/>
      <c r="VGR93" s="244"/>
      <c r="VGS93" s="244"/>
      <c r="VGT93" s="244"/>
      <c r="VGU93" s="244"/>
      <c r="VGV93" s="244"/>
      <c r="VGW93" s="244"/>
      <c r="VGX93" s="244"/>
      <c r="VGY93" s="244"/>
      <c r="VGZ93" s="244"/>
      <c r="VHA93" s="244"/>
      <c r="VHB93" s="244"/>
      <c r="VHC93" s="244"/>
      <c r="VHD93" s="244"/>
      <c r="VHE93" s="244"/>
      <c r="VHF93" s="244"/>
      <c r="VHG93" s="244"/>
      <c r="VHH93" s="244"/>
      <c r="VHI93" s="244"/>
      <c r="VHJ93" s="244"/>
      <c r="VHK93" s="244"/>
      <c r="VHL93" s="244"/>
      <c r="VHM93" s="244"/>
      <c r="VHN93" s="244"/>
      <c r="VHO93" s="244"/>
      <c r="VHP93" s="244"/>
      <c r="VHQ93" s="244"/>
      <c r="VHR93" s="244"/>
      <c r="VHS93" s="244"/>
      <c r="VHT93" s="244"/>
      <c r="VHU93" s="244"/>
      <c r="VHV93" s="244"/>
      <c r="VHW93" s="244"/>
      <c r="VHX93" s="244"/>
      <c r="VHY93" s="244"/>
      <c r="VHZ93" s="244"/>
      <c r="VIA93" s="244"/>
      <c r="VIB93" s="244"/>
      <c r="VIC93" s="244"/>
      <c r="VID93" s="244"/>
      <c r="VIE93" s="244"/>
      <c r="VIF93" s="244"/>
      <c r="VIG93" s="244"/>
      <c r="VIH93" s="244"/>
      <c r="VII93" s="244"/>
      <c r="VIJ93" s="244"/>
      <c r="VIK93" s="244"/>
      <c r="VIL93" s="244"/>
      <c r="VIM93" s="244"/>
      <c r="VIN93" s="244"/>
      <c r="VIO93" s="244"/>
      <c r="VIP93" s="244"/>
      <c r="VIQ93" s="244"/>
      <c r="VIR93" s="244"/>
      <c r="VIS93" s="244"/>
      <c r="VIT93" s="244"/>
      <c r="VIU93" s="244"/>
      <c r="VIV93" s="244"/>
      <c r="VIW93" s="244"/>
      <c r="VIX93" s="244"/>
      <c r="VIY93" s="244"/>
      <c r="VIZ93" s="244"/>
      <c r="VJA93" s="244"/>
      <c r="VJB93" s="244"/>
      <c r="VJC93" s="244"/>
      <c r="VJD93" s="244"/>
      <c r="VJE93" s="244"/>
      <c r="VJF93" s="244"/>
      <c r="VJG93" s="244"/>
      <c r="VJH93" s="244"/>
      <c r="VJI93" s="244"/>
      <c r="VJJ93" s="244"/>
      <c r="VJK93" s="244"/>
      <c r="VJL93" s="244"/>
      <c r="VJM93" s="244"/>
      <c r="VJN93" s="244"/>
      <c r="VJO93" s="244"/>
      <c r="VJP93" s="244"/>
      <c r="VJQ93" s="244"/>
      <c r="VJR93" s="244"/>
      <c r="VJS93" s="244"/>
      <c r="VJT93" s="244"/>
      <c r="VJU93" s="244"/>
      <c r="VJV93" s="244"/>
      <c r="VJW93" s="244"/>
      <c r="VJX93" s="244"/>
      <c r="VJY93" s="244"/>
      <c r="VJZ93" s="244"/>
      <c r="VKA93" s="244"/>
      <c r="VKB93" s="244"/>
      <c r="VKC93" s="244"/>
      <c r="VKD93" s="244"/>
      <c r="VKE93" s="244"/>
      <c r="VKF93" s="244"/>
      <c r="VKG93" s="244"/>
      <c r="VKH93" s="244"/>
      <c r="VKI93" s="244"/>
      <c r="VKJ93" s="244"/>
      <c r="VKK93" s="244"/>
      <c r="VKL93" s="244"/>
      <c r="VKM93" s="244"/>
      <c r="VKN93" s="244"/>
      <c r="VKO93" s="244"/>
      <c r="VKP93" s="244"/>
      <c r="VKQ93" s="244"/>
      <c r="VKR93" s="244"/>
      <c r="VKS93" s="244"/>
      <c r="VKT93" s="244"/>
      <c r="VKU93" s="244"/>
      <c r="VKV93" s="244"/>
      <c r="VKW93" s="244"/>
      <c r="VKX93" s="244"/>
      <c r="VKY93" s="244"/>
      <c r="VKZ93" s="244"/>
      <c r="VLA93" s="244"/>
      <c r="VLB93" s="244"/>
      <c r="VLC93" s="244"/>
      <c r="VLD93" s="244"/>
      <c r="VLE93" s="244"/>
      <c r="VLF93" s="244"/>
      <c r="VLG93" s="244"/>
      <c r="VLH93" s="244"/>
      <c r="VLI93" s="244"/>
      <c r="VLJ93" s="244"/>
      <c r="VLK93" s="244"/>
      <c r="VLL93" s="244"/>
      <c r="VLM93" s="244"/>
      <c r="VLN93" s="244"/>
      <c r="VLO93" s="244"/>
      <c r="VLP93" s="244"/>
      <c r="VLQ93" s="244"/>
      <c r="VLR93" s="244"/>
      <c r="VLS93" s="244"/>
      <c r="VLT93" s="244"/>
      <c r="VLU93" s="244"/>
      <c r="VLV93" s="244"/>
      <c r="VLW93" s="244"/>
      <c r="VLX93" s="244"/>
      <c r="VLY93" s="244"/>
      <c r="VLZ93" s="244"/>
      <c r="VMA93" s="244"/>
      <c r="VMB93" s="244"/>
      <c r="VMC93" s="244"/>
      <c r="VMD93" s="244"/>
      <c r="VME93" s="244"/>
      <c r="VMF93" s="244"/>
      <c r="VMG93" s="244"/>
      <c r="VMH93" s="244"/>
      <c r="VMI93" s="244"/>
      <c r="VMJ93" s="244"/>
      <c r="VMK93" s="244"/>
      <c r="VML93" s="244"/>
      <c r="VMM93" s="244"/>
      <c r="VMN93" s="244"/>
      <c r="VMO93" s="244"/>
      <c r="VMP93" s="244"/>
      <c r="VMQ93" s="244"/>
      <c r="VMR93" s="244"/>
      <c r="VMS93" s="244"/>
      <c r="VMT93" s="244"/>
      <c r="VMU93" s="244"/>
      <c r="VMV93" s="244"/>
      <c r="VMW93" s="244"/>
      <c r="VMX93" s="244"/>
      <c r="VMY93" s="244"/>
      <c r="VMZ93" s="244"/>
      <c r="VNA93" s="244"/>
      <c r="VNB93" s="244"/>
      <c r="VNC93" s="244"/>
      <c r="VND93" s="244"/>
      <c r="VNE93" s="244"/>
      <c r="VNF93" s="244"/>
      <c r="VNG93" s="244"/>
      <c r="VNH93" s="244"/>
      <c r="VNI93" s="244"/>
      <c r="VNJ93" s="244"/>
      <c r="VNK93" s="244"/>
      <c r="VNL93" s="244"/>
      <c r="VNM93" s="244"/>
      <c r="VNN93" s="244"/>
      <c r="VNO93" s="244"/>
      <c r="VNP93" s="244"/>
      <c r="VNQ93" s="244"/>
      <c r="VNR93" s="244"/>
      <c r="VNS93" s="244"/>
      <c r="VNT93" s="244"/>
      <c r="VNU93" s="244"/>
      <c r="VNV93" s="244"/>
      <c r="VNW93" s="244"/>
      <c r="VNX93" s="244"/>
      <c r="VNY93" s="244"/>
      <c r="VNZ93" s="244"/>
      <c r="VOA93" s="244"/>
      <c r="VOB93" s="244"/>
      <c r="VOC93" s="244"/>
      <c r="VOD93" s="244"/>
      <c r="VOE93" s="244"/>
      <c r="VOF93" s="244"/>
      <c r="VOG93" s="244"/>
      <c r="VOH93" s="244"/>
      <c r="VOI93" s="244"/>
      <c r="VOJ93" s="244"/>
      <c r="VOK93" s="244"/>
      <c r="VOL93" s="244"/>
      <c r="VOM93" s="244"/>
      <c r="VON93" s="244"/>
      <c r="VOO93" s="244"/>
      <c r="VOP93" s="244"/>
      <c r="VOQ93" s="244"/>
      <c r="VOR93" s="244"/>
      <c r="VOS93" s="244"/>
      <c r="VOT93" s="244"/>
      <c r="VOU93" s="244"/>
      <c r="VOV93" s="244"/>
      <c r="VOW93" s="244"/>
      <c r="VOX93" s="244"/>
      <c r="VOY93" s="244"/>
      <c r="VOZ93" s="244"/>
      <c r="VPA93" s="244"/>
      <c r="VPB93" s="244"/>
      <c r="VPC93" s="244"/>
      <c r="VPD93" s="244"/>
      <c r="VPE93" s="244"/>
      <c r="VPF93" s="244"/>
      <c r="VPG93" s="244"/>
      <c r="VPH93" s="244"/>
      <c r="VPI93" s="244"/>
      <c r="VPJ93" s="244"/>
      <c r="VPK93" s="244"/>
      <c r="VPL93" s="244"/>
      <c r="VPM93" s="244"/>
      <c r="VPN93" s="244"/>
      <c r="VPO93" s="244"/>
      <c r="VPP93" s="244"/>
      <c r="VPQ93" s="244"/>
      <c r="VPR93" s="244"/>
      <c r="VPS93" s="244"/>
      <c r="VPT93" s="244"/>
      <c r="VPU93" s="244"/>
      <c r="VPV93" s="244"/>
      <c r="VPW93" s="244"/>
      <c r="VPX93" s="244"/>
      <c r="VPY93" s="244"/>
      <c r="VPZ93" s="244"/>
      <c r="VQA93" s="244"/>
      <c r="VQB93" s="244"/>
      <c r="VQC93" s="244"/>
      <c r="VQD93" s="244"/>
      <c r="VQE93" s="244"/>
      <c r="VQF93" s="244"/>
      <c r="VQG93" s="244"/>
      <c r="VQH93" s="244"/>
      <c r="VQI93" s="244"/>
      <c r="VQJ93" s="244"/>
      <c r="VQK93" s="244"/>
      <c r="VQL93" s="244"/>
      <c r="VQM93" s="244"/>
      <c r="VQN93" s="244"/>
      <c r="VQO93" s="244"/>
      <c r="VQP93" s="244"/>
      <c r="VQQ93" s="244"/>
      <c r="VQR93" s="244"/>
      <c r="VQS93" s="244"/>
      <c r="VQT93" s="244"/>
      <c r="VQU93" s="244"/>
      <c r="VQV93" s="244"/>
      <c r="VQW93" s="244"/>
      <c r="VQX93" s="244"/>
      <c r="VQY93" s="244"/>
      <c r="VQZ93" s="244"/>
      <c r="VRA93" s="244"/>
      <c r="VRB93" s="244"/>
      <c r="VRC93" s="244"/>
      <c r="VRD93" s="244"/>
      <c r="VRE93" s="244"/>
      <c r="VRF93" s="244"/>
      <c r="VRG93" s="244"/>
      <c r="VRH93" s="244"/>
      <c r="VRI93" s="244"/>
      <c r="VRJ93" s="244"/>
      <c r="VRK93" s="244"/>
      <c r="VRL93" s="244"/>
      <c r="VRM93" s="244"/>
      <c r="VRN93" s="244"/>
      <c r="VRO93" s="244"/>
      <c r="VRP93" s="244"/>
      <c r="VRQ93" s="244"/>
      <c r="VRR93" s="244"/>
      <c r="VRS93" s="244"/>
      <c r="VRT93" s="244"/>
      <c r="VRU93" s="244"/>
      <c r="VRV93" s="244"/>
      <c r="VRW93" s="244"/>
      <c r="VRX93" s="244"/>
      <c r="VRY93" s="244"/>
      <c r="VRZ93" s="244"/>
      <c r="VSA93" s="244"/>
      <c r="VSB93" s="244"/>
      <c r="VSC93" s="244"/>
      <c r="VSD93" s="244"/>
      <c r="VSE93" s="244"/>
      <c r="VSF93" s="244"/>
      <c r="VSG93" s="244"/>
      <c r="VSH93" s="244"/>
      <c r="VSI93" s="244"/>
      <c r="VSJ93" s="244"/>
      <c r="VSK93" s="244"/>
      <c r="VSL93" s="244"/>
      <c r="VSM93" s="244"/>
      <c r="VSN93" s="244"/>
      <c r="VSO93" s="244"/>
      <c r="VSP93" s="244"/>
      <c r="VSQ93" s="244"/>
      <c r="VSR93" s="244"/>
      <c r="VSS93" s="244"/>
      <c r="VST93" s="244"/>
      <c r="VSU93" s="244"/>
      <c r="VSV93" s="244"/>
      <c r="VSW93" s="244"/>
      <c r="VSX93" s="244"/>
      <c r="VSY93" s="244"/>
      <c r="VSZ93" s="244"/>
      <c r="VTA93" s="244"/>
      <c r="VTB93" s="244"/>
      <c r="VTC93" s="244"/>
      <c r="VTD93" s="244"/>
      <c r="VTE93" s="244"/>
      <c r="VTF93" s="244"/>
      <c r="VTG93" s="244"/>
      <c r="VTH93" s="244"/>
      <c r="VTI93" s="244"/>
      <c r="VTJ93" s="244"/>
      <c r="VTK93" s="244"/>
      <c r="VTL93" s="244"/>
      <c r="VTM93" s="244"/>
      <c r="VTN93" s="244"/>
      <c r="VTO93" s="244"/>
      <c r="VTP93" s="244"/>
      <c r="VTQ93" s="244"/>
      <c r="VTR93" s="244"/>
      <c r="VTS93" s="244"/>
      <c r="VTT93" s="244"/>
      <c r="VTU93" s="244"/>
      <c r="VTV93" s="244"/>
      <c r="VTW93" s="244"/>
      <c r="VTX93" s="244"/>
      <c r="VTY93" s="244"/>
      <c r="VTZ93" s="244"/>
      <c r="VUA93" s="244"/>
      <c r="VUB93" s="244"/>
      <c r="VUC93" s="244"/>
      <c r="VUD93" s="244"/>
      <c r="VUE93" s="244"/>
      <c r="VUF93" s="244"/>
      <c r="VUG93" s="244"/>
      <c r="VUH93" s="244"/>
      <c r="VUI93" s="244"/>
      <c r="VUJ93" s="244"/>
      <c r="VUK93" s="244"/>
      <c r="VUL93" s="244"/>
      <c r="VUM93" s="244"/>
      <c r="VUN93" s="244"/>
      <c r="VUO93" s="244"/>
      <c r="VUP93" s="244"/>
      <c r="VUQ93" s="244"/>
      <c r="VUR93" s="244"/>
      <c r="VUS93" s="244"/>
      <c r="VUT93" s="244"/>
      <c r="VUU93" s="244"/>
      <c r="VUV93" s="244"/>
      <c r="VUW93" s="244"/>
      <c r="VUX93" s="244"/>
      <c r="VUY93" s="244"/>
      <c r="VUZ93" s="244"/>
      <c r="VVA93" s="244"/>
      <c r="VVB93" s="244"/>
      <c r="VVC93" s="244"/>
      <c r="VVD93" s="244"/>
      <c r="VVE93" s="244"/>
      <c r="VVF93" s="244"/>
      <c r="VVG93" s="244"/>
      <c r="VVH93" s="244"/>
      <c r="VVI93" s="244"/>
      <c r="VVJ93" s="244"/>
      <c r="VVK93" s="244"/>
      <c r="VVL93" s="244"/>
      <c r="VVM93" s="244"/>
      <c r="VVN93" s="244"/>
      <c r="VVO93" s="244"/>
      <c r="VVP93" s="244"/>
      <c r="VVQ93" s="244"/>
      <c r="VVR93" s="244"/>
      <c r="VVS93" s="244"/>
      <c r="VVT93" s="244"/>
      <c r="VVU93" s="244"/>
      <c r="VVV93" s="244"/>
      <c r="VVW93" s="244"/>
      <c r="VVX93" s="244"/>
      <c r="VVY93" s="244"/>
      <c r="VVZ93" s="244"/>
      <c r="VWA93" s="244"/>
      <c r="VWB93" s="244"/>
      <c r="VWC93" s="244"/>
      <c r="VWD93" s="244"/>
      <c r="VWE93" s="244"/>
      <c r="VWF93" s="244"/>
      <c r="VWG93" s="244"/>
      <c r="VWH93" s="244"/>
      <c r="VWI93" s="244"/>
      <c r="VWJ93" s="244"/>
      <c r="VWK93" s="244"/>
      <c r="VWL93" s="244"/>
      <c r="VWM93" s="244"/>
      <c r="VWN93" s="244"/>
      <c r="VWO93" s="244"/>
      <c r="VWP93" s="244"/>
      <c r="VWQ93" s="244"/>
      <c r="VWR93" s="244"/>
      <c r="VWS93" s="244"/>
      <c r="VWT93" s="244"/>
      <c r="VWU93" s="244"/>
      <c r="VWV93" s="244"/>
      <c r="VWW93" s="244"/>
      <c r="VWX93" s="244"/>
      <c r="VWY93" s="244"/>
      <c r="VWZ93" s="244"/>
      <c r="VXA93" s="244"/>
      <c r="VXB93" s="244"/>
      <c r="VXC93" s="244"/>
      <c r="VXD93" s="244"/>
      <c r="VXE93" s="244"/>
      <c r="VXF93" s="244"/>
      <c r="VXG93" s="244"/>
      <c r="VXH93" s="244"/>
      <c r="VXI93" s="244"/>
      <c r="VXJ93" s="244"/>
      <c r="VXK93" s="244"/>
      <c r="VXL93" s="244"/>
      <c r="VXM93" s="244"/>
      <c r="VXN93" s="244"/>
      <c r="VXO93" s="244"/>
      <c r="VXP93" s="244"/>
      <c r="VXQ93" s="244"/>
      <c r="VXR93" s="244"/>
      <c r="VXS93" s="244"/>
      <c r="VXT93" s="244"/>
      <c r="VXU93" s="244"/>
      <c r="VXV93" s="244"/>
      <c r="VXW93" s="244"/>
      <c r="VXX93" s="244"/>
      <c r="VXY93" s="244"/>
      <c r="VXZ93" s="244"/>
      <c r="VYA93" s="244"/>
      <c r="VYB93" s="244"/>
      <c r="VYC93" s="244"/>
      <c r="VYD93" s="244"/>
      <c r="VYE93" s="244"/>
      <c r="VYF93" s="244"/>
      <c r="VYG93" s="244"/>
      <c r="VYH93" s="244"/>
      <c r="VYI93" s="244"/>
      <c r="VYJ93" s="244"/>
      <c r="VYK93" s="244"/>
      <c r="VYL93" s="244"/>
      <c r="VYM93" s="244"/>
      <c r="VYN93" s="244"/>
      <c r="VYO93" s="244"/>
      <c r="VYP93" s="244"/>
      <c r="VYQ93" s="244"/>
      <c r="VYR93" s="244"/>
      <c r="VYS93" s="244"/>
      <c r="VYT93" s="244"/>
      <c r="VYU93" s="244"/>
      <c r="VYV93" s="244"/>
      <c r="VYW93" s="244"/>
      <c r="VYX93" s="244"/>
      <c r="VYY93" s="244"/>
      <c r="VYZ93" s="244"/>
      <c r="VZA93" s="244"/>
      <c r="VZB93" s="244"/>
      <c r="VZC93" s="244"/>
      <c r="VZD93" s="244"/>
      <c r="VZE93" s="244"/>
      <c r="VZF93" s="244"/>
      <c r="VZG93" s="244"/>
      <c r="VZH93" s="244"/>
      <c r="VZI93" s="244"/>
      <c r="VZJ93" s="244"/>
      <c r="VZK93" s="244"/>
      <c r="VZL93" s="244"/>
      <c r="VZM93" s="244"/>
      <c r="VZN93" s="244"/>
      <c r="VZO93" s="244"/>
      <c r="VZP93" s="244"/>
      <c r="VZQ93" s="244"/>
      <c r="VZR93" s="244"/>
      <c r="VZS93" s="244"/>
      <c r="VZT93" s="244"/>
      <c r="VZU93" s="244"/>
      <c r="VZV93" s="244"/>
      <c r="VZW93" s="244"/>
      <c r="VZX93" s="244"/>
      <c r="VZY93" s="244"/>
      <c r="VZZ93" s="244"/>
      <c r="WAA93" s="244"/>
      <c r="WAB93" s="244"/>
      <c r="WAC93" s="244"/>
      <c r="WAD93" s="244"/>
      <c r="WAE93" s="244"/>
      <c r="WAF93" s="244"/>
      <c r="WAG93" s="244"/>
      <c r="WAH93" s="244"/>
      <c r="WAI93" s="244"/>
      <c r="WAJ93" s="244"/>
      <c r="WAK93" s="244"/>
      <c r="WAL93" s="244"/>
      <c r="WAM93" s="244"/>
      <c r="WAN93" s="244"/>
      <c r="WAO93" s="244"/>
      <c r="WAP93" s="244"/>
      <c r="WAQ93" s="244"/>
      <c r="WAR93" s="244"/>
      <c r="WAS93" s="244"/>
      <c r="WAT93" s="244"/>
      <c r="WAU93" s="244"/>
      <c r="WAV93" s="244"/>
      <c r="WAW93" s="244"/>
      <c r="WAX93" s="244"/>
      <c r="WAY93" s="244"/>
      <c r="WAZ93" s="244"/>
      <c r="WBA93" s="244"/>
      <c r="WBB93" s="244"/>
      <c r="WBC93" s="244"/>
      <c r="WBD93" s="244"/>
      <c r="WBE93" s="244"/>
      <c r="WBF93" s="244"/>
      <c r="WBG93" s="244"/>
      <c r="WBH93" s="244"/>
      <c r="WBI93" s="244"/>
      <c r="WBJ93" s="244"/>
      <c r="WBK93" s="244"/>
      <c r="WBL93" s="244"/>
      <c r="WBM93" s="244"/>
      <c r="WBN93" s="244"/>
      <c r="WBO93" s="244"/>
      <c r="WBP93" s="244"/>
      <c r="WBQ93" s="244"/>
      <c r="WBR93" s="244"/>
      <c r="WBS93" s="244"/>
      <c r="WBT93" s="244"/>
      <c r="WBU93" s="244"/>
      <c r="WBV93" s="244"/>
      <c r="WBW93" s="244"/>
      <c r="WBX93" s="244"/>
      <c r="WBY93" s="244"/>
      <c r="WBZ93" s="244"/>
      <c r="WCA93" s="244"/>
      <c r="WCB93" s="244"/>
      <c r="WCC93" s="244"/>
      <c r="WCD93" s="244"/>
      <c r="WCE93" s="244"/>
      <c r="WCF93" s="244"/>
      <c r="WCG93" s="244"/>
      <c r="WCH93" s="244"/>
      <c r="WCI93" s="244"/>
      <c r="WCJ93" s="244"/>
      <c r="WCK93" s="244"/>
      <c r="WCL93" s="244"/>
      <c r="WCM93" s="244"/>
      <c r="WCN93" s="244"/>
      <c r="WCO93" s="244"/>
      <c r="WCP93" s="244"/>
      <c r="WCQ93" s="244"/>
      <c r="WCR93" s="244"/>
      <c r="WCS93" s="244"/>
      <c r="WCT93" s="244"/>
      <c r="WCU93" s="244"/>
      <c r="WCV93" s="244"/>
      <c r="WCW93" s="244"/>
      <c r="WCX93" s="244"/>
      <c r="WCY93" s="244"/>
      <c r="WCZ93" s="244"/>
      <c r="WDA93" s="244"/>
      <c r="WDB93" s="244"/>
      <c r="WDC93" s="244"/>
      <c r="WDD93" s="244"/>
      <c r="WDE93" s="244"/>
      <c r="WDF93" s="244"/>
      <c r="WDG93" s="244"/>
      <c r="WDH93" s="244"/>
      <c r="WDI93" s="244"/>
      <c r="WDJ93" s="244"/>
      <c r="WDK93" s="244"/>
      <c r="WDL93" s="244"/>
      <c r="WDM93" s="244"/>
      <c r="WDN93" s="244"/>
      <c r="WDO93" s="244"/>
      <c r="WDP93" s="244"/>
      <c r="WDQ93" s="244"/>
      <c r="WDR93" s="244"/>
      <c r="WDS93" s="244"/>
      <c r="WDT93" s="244"/>
      <c r="WDU93" s="244"/>
      <c r="WDV93" s="244"/>
      <c r="WDW93" s="244"/>
      <c r="WDX93" s="244"/>
      <c r="WDY93" s="244"/>
      <c r="WDZ93" s="244"/>
      <c r="WEA93" s="244"/>
      <c r="WEB93" s="244"/>
      <c r="WEC93" s="244"/>
      <c r="WED93" s="244"/>
      <c r="WEE93" s="244"/>
      <c r="WEF93" s="244"/>
      <c r="WEG93" s="244"/>
      <c r="WEH93" s="244"/>
      <c r="WEI93" s="244"/>
      <c r="WEJ93" s="244"/>
      <c r="WEK93" s="244"/>
      <c r="WEL93" s="244"/>
      <c r="WEM93" s="244"/>
      <c r="WEN93" s="244"/>
      <c r="WEO93" s="244"/>
      <c r="WEP93" s="244"/>
      <c r="WEQ93" s="244"/>
      <c r="WER93" s="244"/>
      <c r="WES93" s="244"/>
      <c r="WET93" s="244"/>
      <c r="WEU93" s="244"/>
      <c r="WEV93" s="244"/>
      <c r="WEW93" s="244"/>
      <c r="WEX93" s="244"/>
      <c r="WEY93" s="244"/>
      <c r="WEZ93" s="244"/>
      <c r="WFA93" s="244"/>
      <c r="WFB93" s="244"/>
      <c r="WFC93" s="244"/>
      <c r="WFD93" s="244"/>
      <c r="WFE93" s="244"/>
      <c r="WFF93" s="244"/>
      <c r="WFG93" s="244"/>
      <c r="WFH93" s="244"/>
      <c r="WFI93" s="244"/>
      <c r="WFJ93" s="244"/>
      <c r="WFK93" s="244"/>
      <c r="WFL93" s="244"/>
      <c r="WFM93" s="244"/>
      <c r="WFN93" s="244"/>
      <c r="WFO93" s="244"/>
      <c r="WFP93" s="244"/>
      <c r="WFQ93" s="244"/>
      <c r="WFR93" s="244"/>
      <c r="WFS93" s="244"/>
      <c r="WFT93" s="244"/>
      <c r="WFU93" s="244"/>
      <c r="WFV93" s="244"/>
      <c r="WFW93" s="244"/>
      <c r="WFX93" s="244"/>
      <c r="WFY93" s="244"/>
      <c r="WFZ93" s="244"/>
      <c r="WGA93" s="244"/>
      <c r="WGB93" s="244"/>
      <c r="WGC93" s="244"/>
      <c r="WGD93" s="244"/>
      <c r="WGE93" s="244"/>
      <c r="WGF93" s="244"/>
      <c r="WGG93" s="244"/>
      <c r="WGH93" s="244"/>
      <c r="WGI93" s="244"/>
      <c r="WGJ93" s="244"/>
      <c r="WGK93" s="244"/>
      <c r="WGL93" s="244"/>
      <c r="WGM93" s="244"/>
      <c r="WGN93" s="244"/>
      <c r="WGO93" s="244"/>
      <c r="WGP93" s="244"/>
      <c r="WGQ93" s="244"/>
      <c r="WGR93" s="244"/>
      <c r="WGS93" s="244"/>
      <c r="WGT93" s="244"/>
      <c r="WGU93" s="244"/>
      <c r="WGV93" s="244"/>
      <c r="WGW93" s="244"/>
      <c r="WGX93" s="244"/>
      <c r="WGY93" s="244"/>
      <c r="WGZ93" s="244"/>
      <c r="WHA93" s="244"/>
      <c r="WHB93" s="244"/>
      <c r="WHC93" s="244"/>
      <c r="WHD93" s="244"/>
      <c r="WHE93" s="244"/>
      <c r="WHF93" s="244"/>
      <c r="WHG93" s="244"/>
      <c r="WHH93" s="244"/>
      <c r="WHI93" s="244"/>
      <c r="WHJ93" s="244"/>
      <c r="WHK93" s="244"/>
      <c r="WHL93" s="244"/>
      <c r="WHM93" s="244"/>
      <c r="WHN93" s="244"/>
      <c r="WHO93" s="244"/>
      <c r="WHP93" s="244"/>
      <c r="WHQ93" s="244"/>
      <c r="WHR93" s="244"/>
      <c r="WHS93" s="244"/>
      <c r="WHT93" s="244"/>
      <c r="WHU93" s="244"/>
      <c r="WHV93" s="244"/>
      <c r="WHW93" s="244"/>
      <c r="WHX93" s="244"/>
      <c r="WHY93" s="244"/>
      <c r="WHZ93" s="244"/>
      <c r="WIA93" s="244"/>
      <c r="WIB93" s="244"/>
      <c r="WIC93" s="244"/>
      <c r="WID93" s="244"/>
      <c r="WIE93" s="244"/>
      <c r="WIF93" s="244"/>
      <c r="WIG93" s="244"/>
      <c r="WIH93" s="244"/>
      <c r="WII93" s="244"/>
      <c r="WIJ93" s="244"/>
      <c r="WIK93" s="244"/>
      <c r="WIL93" s="244"/>
      <c r="WIM93" s="244"/>
      <c r="WIN93" s="244"/>
      <c r="WIO93" s="244"/>
      <c r="WIP93" s="244"/>
      <c r="WIQ93" s="244"/>
      <c r="WIR93" s="244"/>
      <c r="WIS93" s="244"/>
      <c r="WIT93" s="244"/>
      <c r="WIU93" s="244"/>
      <c r="WIV93" s="244"/>
      <c r="WIW93" s="244"/>
      <c r="WIX93" s="244"/>
      <c r="WIY93" s="244"/>
      <c r="WIZ93" s="244"/>
      <c r="WJA93" s="244"/>
      <c r="WJB93" s="244"/>
      <c r="WJC93" s="244"/>
      <c r="WJD93" s="244"/>
      <c r="WJE93" s="244"/>
      <c r="WJF93" s="244"/>
      <c r="WJG93" s="244"/>
      <c r="WJH93" s="244"/>
      <c r="WJI93" s="244"/>
      <c r="WJJ93" s="244"/>
      <c r="WJK93" s="244"/>
      <c r="WJL93" s="244"/>
      <c r="WJM93" s="244"/>
      <c r="WJN93" s="244"/>
      <c r="WJO93" s="244"/>
      <c r="WJP93" s="244"/>
      <c r="WJQ93" s="244"/>
      <c r="WJR93" s="244"/>
      <c r="WJS93" s="244"/>
      <c r="WJT93" s="244"/>
      <c r="WJU93" s="244"/>
      <c r="WJV93" s="244"/>
      <c r="WJW93" s="244"/>
      <c r="WJX93" s="244"/>
      <c r="WJY93" s="244"/>
      <c r="WJZ93" s="244"/>
      <c r="WKA93" s="244"/>
      <c r="WKB93" s="244"/>
      <c r="WKC93" s="244"/>
      <c r="WKD93" s="244"/>
      <c r="WKE93" s="244"/>
      <c r="WKF93" s="244"/>
      <c r="WKG93" s="244"/>
      <c r="WKH93" s="244"/>
      <c r="WKI93" s="244"/>
      <c r="WKJ93" s="244"/>
      <c r="WKK93" s="244"/>
      <c r="WKL93" s="244"/>
      <c r="WKM93" s="244"/>
      <c r="WKN93" s="244"/>
      <c r="WKO93" s="244"/>
      <c r="WKP93" s="244"/>
      <c r="WKQ93" s="244"/>
      <c r="WKR93" s="244"/>
      <c r="WKS93" s="244"/>
      <c r="WKT93" s="244"/>
      <c r="WKU93" s="244"/>
      <c r="WKV93" s="244"/>
      <c r="WKW93" s="244"/>
      <c r="WKX93" s="244"/>
      <c r="WKY93" s="244"/>
      <c r="WKZ93" s="244"/>
      <c r="WLA93" s="244"/>
      <c r="WLB93" s="244"/>
      <c r="WLC93" s="244"/>
      <c r="WLD93" s="244"/>
      <c r="WLE93" s="244"/>
      <c r="WLF93" s="244"/>
      <c r="WLG93" s="244"/>
      <c r="WLH93" s="244"/>
      <c r="WLI93" s="244"/>
      <c r="WLJ93" s="244"/>
      <c r="WLK93" s="244"/>
      <c r="WLL93" s="244"/>
      <c r="WLM93" s="244"/>
      <c r="WLN93" s="244"/>
      <c r="WLO93" s="244"/>
      <c r="WLP93" s="244"/>
      <c r="WLQ93" s="244"/>
      <c r="WLR93" s="244"/>
      <c r="WLS93" s="244"/>
      <c r="WLT93" s="244"/>
      <c r="WLU93" s="244"/>
      <c r="WLV93" s="244"/>
      <c r="WLW93" s="244"/>
      <c r="WLX93" s="244"/>
      <c r="WLY93" s="244"/>
      <c r="WLZ93" s="244"/>
      <c r="WMA93" s="244"/>
      <c r="WMB93" s="244"/>
      <c r="WMC93" s="244"/>
      <c r="WMD93" s="244"/>
      <c r="WME93" s="244"/>
      <c r="WMF93" s="244"/>
      <c r="WMG93" s="244"/>
      <c r="WMH93" s="244"/>
      <c r="WMI93" s="244"/>
      <c r="WMJ93" s="244"/>
      <c r="WMK93" s="244"/>
      <c r="WML93" s="244"/>
      <c r="WMM93" s="244"/>
      <c r="WMN93" s="244"/>
      <c r="WMO93" s="244"/>
      <c r="WMP93" s="244"/>
      <c r="WMQ93" s="244"/>
      <c r="WMR93" s="244"/>
      <c r="WMS93" s="244"/>
      <c r="WMT93" s="244"/>
      <c r="WMU93" s="244"/>
      <c r="WMV93" s="244"/>
      <c r="WMW93" s="244"/>
      <c r="WMX93" s="244"/>
      <c r="WMY93" s="244"/>
      <c r="WMZ93" s="244"/>
      <c r="WNA93" s="244"/>
      <c r="WNB93" s="244"/>
      <c r="WNC93" s="244"/>
      <c r="WND93" s="244"/>
      <c r="WNE93" s="244"/>
      <c r="WNF93" s="244"/>
      <c r="WNG93" s="244"/>
      <c r="WNH93" s="244"/>
      <c r="WNI93" s="244"/>
      <c r="WNJ93" s="244"/>
      <c r="WNK93" s="244"/>
      <c r="WNL93" s="244"/>
      <c r="WNM93" s="244"/>
      <c r="WNN93" s="244"/>
      <c r="WNO93" s="244"/>
      <c r="WNP93" s="244"/>
      <c r="WNQ93" s="244"/>
      <c r="WNR93" s="244"/>
      <c r="WNS93" s="244"/>
      <c r="WNT93" s="244"/>
      <c r="WNU93" s="244"/>
      <c r="WNV93" s="244"/>
      <c r="WNW93" s="244"/>
      <c r="WNX93" s="244"/>
      <c r="WNY93" s="244"/>
      <c r="WNZ93" s="244"/>
      <c r="WOA93" s="244"/>
      <c r="WOB93" s="244"/>
      <c r="WOC93" s="244"/>
      <c r="WOD93" s="244"/>
      <c r="WOE93" s="244"/>
      <c r="WOF93" s="244"/>
      <c r="WOG93" s="244"/>
      <c r="WOH93" s="244"/>
      <c r="WOI93" s="244"/>
      <c r="WOJ93" s="244"/>
      <c r="WOK93" s="244"/>
      <c r="WOL93" s="244"/>
      <c r="WOM93" s="244"/>
      <c r="WON93" s="244"/>
      <c r="WOO93" s="244"/>
      <c r="WOP93" s="244"/>
      <c r="WOQ93" s="244"/>
      <c r="WOR93" s="244"/>
      <c r="WOS93" s="244"/>
      <c r="WOT93" s="244"/>
      <c r="WOU93" s="244"/>
      <c r="WOV93" s="244"/>
      <c r="WOW93" s="244"/>
      <c r="WOX93" s="244"/>
      <c r="WOY93" s="244"/>
      <c r="WOZ93" s="244"/>
      <c r="WPA93" s="244"/>
      <c r="WPB93" s="244"/>
      <c r="WPC93" s="244"/>
      <c r="WPD93" s="244"/>
      <c r="WPE93" s="244"/>
      <c r="WPF93" s="244"/>
      <c r="WPG93" s="244"/>
      <c r="WPH93" s="244"/>
      <c r="WPI93" s="244"/>
      <c r="WPJ93" s="244"/>
      <c r="WPK93" s="244"/>
      <c r="WPL93" s="244"/>
      <c r="WPM93" s="244"/>
      <c r="WPN93" s="244"/>
      <c r="WPO93" s="244"/>
      <c r="WPP93" s="244"/>
      <c r="WPQ93" s="244"/>
      <c r="WPR93" s="244"/>
      <c r="WPS93" s="244"/>
      <c r="WPT93" s="244"/>
      <c r="WPU93" s="244"/>
      <c r="WPV93" s="244"/>
      <c r="WPW93" s="244"/>
      <c r="WPX93" s="244"/>
      <c r="WPY93" s="244"/>
      <c r="WPZ93" s="244"/>
      <c r="WQA93" s="244"/>
      <c r="WQB93" s="244"/>
      <c r="WQC93" s="244"/>
      <c r="WQD93" s="244"/>
      <c r="WQE93" s="244"/>
      <c r="WQF93" s="244"/>
      <c r="WQG93" s="244"/>
      <c r="WQH93" s="244"/>
      <c r="WQI93" s="244"/>
      <c r="WQJ93" s="244"/>
      <c r="WQK93" s="244"/>
      <c r="WQL93" s="244"/>
      <c r="WQM93" s="244"/>
      <c r="WQN93" s="244"/>
      <c r="WQO93" s="244"/>
      <c r="WQP93" s="244"/>
      <c r="WQQ93" s="244"/>
      <c r="WQR93" s="244"/>
      <c r="WQS93" s="244"/>
      <c r="WQT93" s="244"/>
      <c r="WQU93" s="244"/>
      <c r="WQV93" s="244"/>
      <c r="WQW93" s="244"/>
      <c r="WQX93" s="244"/>
      <c r="WQY93" s="244"/>
      <c r="WQZ93" s="244"/>
      <c r="WRA93" s="244"/>
      <c r="WRB93" s="244"/>
      <c r="WRC93" s="244"/>
      <c r="WRD93" s="244"/>
      <c r="WRE93" s="244"/>
      <c r="WRF93" s="244"/>
      <c r="WRG93" s="244"/>
      <c r="WRH93" s="244"/>
      <c r="WRI93" s="244"/>
      <c r="WRJ93" s="244"/>
      <c r="WRK93" s="244"/>
      <c r="WRL93" s="244"/>
      <c r="WRM93" s="244"/>
      <c r="WRN93" s="244"/>
      <c r="WRO93" s="244"/>
      <c r="WRP93" s="244"/>
      <c r="WRQ93" s="244"/>
      <c r="WRR93" s="244"/>
      <c r="WRS93" s="244"/>
      <c r="WRT93" s="244"/>
      <c r="WRU93" s="244"/>
      <c r="WRV93" s="244"/>
      <c r="WRW93" s="244"/>
      <c r="WRX93" s="244"/>
      <c r="WRY93" s="244"/>
      <c r="WRZ93" s="244"/>
      <c r="WSA93" s="244"/>
      <c r="WSB93" s="244"/>
      <c r="WSC93" s="244"/>
      <c r="WSD93" s="244"/>
      <c r="WSE93" s="244"/>
      <c r="WSF93" s="244"/>
      <c r="WSG93" s="244"/>
      <c r="WSH93" s="244"/>
      <c r="WSI93" s="244"/>
      <c r="WSJ93" s="244"/>
      <c r="WSK93" s="244"/>
      <c r="WSL93" s="244"/>
      <c r="WSM93" s="244"/>
      <c r="WSN93" s="244"/>
      <c r="WSO93" s="244"/>
      <c r="WSP93" s="244"/>
      <c r="WSQ93" s="244"/>
      <c r="WSR93" s="244"/>
      <c r="WSS93" s="244"/>
      <c r="WST93" s="244"/>
      <c r="WSU93" s="244"/>
      <c r="WSV93" s="244"/>
      <c r="WSW93" s="244"/>
      <c r="WSX93" s="244"/>
      <c r="WSY93" s="244"/>
      <c r="WSZ93" s="244"/>
      <c r="WTA93" s="244"/>
      <c r="WTB93" s="244"/>
      <c r="WTC93" s="244"/>
      <c r="WTD93" s="244"/>
      <c r="WTE93" s="244"/>
      <c r="WTF93" s="244"/>
      <c r="WTG93" s="244"/>
      <c r="WTH93" s="244"/>
      <c r="WTI93" s="244"/>
      <c r="WTJ93" s="244"/>
      <c r="WTK93" s="244"/>
      <c r="WTL93" s="244"/>
      <c r="WTM93" s="244"/>
      <c r="WTN93" s="244"/>
      <c r="WTO93" s="244"/>
      <c r="WTP93" s="244"/>
      <c r="WTQ93" s="244"/>
      <c r="WTR93" s="244"/>
      <c r="WTS93" s="244"/>
      <c r="WTT93" s="244"/>
      <c r="WTU93" s="244"/>
      <c r="WTV93" s="244"/>
      <c r="WTW93" s="244"/>
      <c r="WTX93" s="244"/>
      <c r="WTY93" s="244"/>
      <c r="WTZ93" s="244"/>
      <c r="WUA93" s="244"/>
      <c r="WUB93" s="244"/>
      <c r="WUC93" s="244"/>
      <c r="WUD93" s="244"/>
      <c r="WUE93" s="244"/>
      <c r="WUF93" s="244"/>
      <c r="WUG93" s="244"/>
      <c r="WUH93" s="244"/>
      <c r="WUI93" s="244"/>
      <c r="WUJ93" s="244"/>
      <c r="WUK93" s="244"/>
      <c r="WUL93" s="244"/>
      <c r="WUM93" s="244"/>
      <c r="WUN93" s="244"/>
      <c r="WUO93" s="244"/>
      <c r="WUP93" s="244"/>
      <c r="WUQ93" s="244"/>
      <c r="WUR93" s="244"/>
      <c r="WUS93" s="244"/>
      <c r="WUT93" s="244"/>
      <c r="WUU93" s="244"/>
      <c r="WUV93" s="244"/>
      <c r="WUW93" s="244"/>
      <c r="WUX93" s="244"/>
      <c r="WUY93" s="244"/>
      <c r="WUZ93" s="244"/>
      <c r="WVA93" s="244"/>
      <c r="WVB93" s="244"/>
      <c r="WVC93" s="244"/>
      <c r="WVD93" s="244"/>
      <c r="WVE93" s="244"/>
      <c r="WVF93" s="244"/>
      <c r="WVG93" s="244"/>
      <c r="WVH93" s="244"/>
      <c r="WVI93" s="244"/>
      <c r="WVJ93" s="244"/>
      <c r="WVK93" s="244"/>
      <c r="WVL93" s="244"/>
      <c r="WVM93" s="244"/>
      <c r="WVN93" s="244"/>
      <c r="WVO93" s="244"/>
      <c r="WVP93" s="244"/>
      <c r="WVQ93" s="244"/>
      <c r="WVR93" s="244"/>
      <c r="WVS93" s="244"/>
      <c r="WVT93" s="244"/>
      <c r="WVU93" s="244"/>
      <c r="WVV93" s="244"/>
      <c r="WVW93" s="244"/>
      <c r="WVX93" s="244"/>
      <c r="WVY93" s="244"/>
      <c r="WVZ93" s="244"/>
      <c r="WWA93" s="244"/>
      <c r="WWB93" s="244"/>
      <c r="WWC93" s="244"/>
      <c r="WWD93" s="244"/>
      <c r="WWE93" s="244"/>
      <c r="WWF93" s="244"/>
      <c r="WWG93" s="244"/>
      <c r="WWH93" s="244"/>
      <c r="WWI93" s="244"/>
      <c r="WWJ93" s="244"/>
      <c r="WWK93" s="244"/>
      <c r="WWL93" s="244"/>
      <c r="WWM93" s="244"/>
      <c r="WWN93" s="244"/>
      <c r="WWO93" s="244"/>
      <c r="WWP93" s="244"/>
      <c r="WWQ93" s="244"/>
      <c r="WWR93" s="244"/>
      <c r="WWS93" s="244"/>
      <c r="WWT93" s="244"/>
      <c r="WWU93" s="244"/>
      <c r="WWV93" s="244"/>
      <c r="WWW93" s="244"/>
      <c r="WWX93" s="244"/>
      <c r="WWY93" s="244"/>
      <c r="WWZ93" s="244"/>
      <c r="WXA93" s="244"/>
      <c r="WXB93" s="244"/>
      <c r="WXC93" s="244"/>
      <c r="WXD93" s="244"/>
      <c r="WXE93" s="244"/>
      <c r="WXF93" s="244"/>
      <c r="WXG93" s="244"/>
      <c r="WXH93" s="244"/>
      <c r="WXI93" s="244"/>
      <c r="WXJ93" s="244"/>
      <c r="WXK93" s="244"/>
      <c r="WXL93" s="244"/>
      <c r="WXM93" s="244"/>
      <c r="WXN93" s="244"/>
      <c r="WXO93" s="244"/>
      <c r="WXP93" s="244"/>
      <c r="WXQ93" s="244"/>
      <c r="WXR93" s="244"/>
      <c r="WXS93" s="244"/>
      <c r="WXT93" s="244"/>
      <c r="WXU93" s="244"/>
      <c r="WXV93" s="244"/>
      <c r="WXW93" s="244"/>
      <c r="WXX93" s="244"/>
      <c r="WXY93" s="244"/>
      <c r="WXZ93" s="244"/>
      <c r="WYA93" s="244"/>
      <c r="WYB93" s="244"/>
      <c r="WYC93" s="244"/>
      <c r="WYD93" s="244"/>
      <c r="WYE93" s="244"/>
      <c r="WYF93" s="244"/>
      <c r="WYG93" s="244"/>
      <c r="WYH93" s="244"/>
      <c r="WYI93" s="244"/>
      <c r="WYJ93" s="244"/>
      <c r="WYK93" s="244"/>
      <c r="WYL93" s="244"/>
      <c r="WYM93" s="244"/>
      <c r="WYN93" s="244"/>
      <c r="WYO93" s="244"/>
      <c r="WYP93" s="244"/>
      <c r="WYQ93" s="244"/>
      <c r="WYR93" s="244"/>
      <c r="WYS93" s="244"/>
      <c r="WYT93" s="244"/>
      <c r="WYU93" s="244"/>
      <c r="WYV93" s="244"/>
      <c r="WYW93" s="244"/>
      <c r="WYX93" s="244"/>
      <c r="WYY93" s="244"/>
      <c r="WYZ93" s="244"/>
      <c r="WZA93" s="244"/>
      <c r="WZB93" s="244"/>
      <c r="WZC93" s="244"/>
      <c r="WZD93" s="244"/>
      <c r="WZE93" s="244"/>
      <c r="WZF93" s="244"/>
      <c r="WZG93" s="244"/>
      <c r="WZH93" s="244"/>
      <c r="WZI93" s="244"/>
      <c r="WZJ93" s="244"/>
      <c r="WZK93" s="244"/>
      <c r="WZL93" s="244"/>
      <c r="WZM93" s="244"/>
      <c r="WZN93" s="244"/>
      <c r="WZO93" s="244"/>
      <c r="WZP93" s="244"/>
      <c r="WZQ93" s="244"/>
      <c r="WZR93" s="244"/>
      <c r="WZS93" s="244"/>
      <c r="WZT93" s="244"/>
      <c r="WZU93" s="244"/>
      <c r="WZV93" s="244"/>
      <c r="WZW93" s="244"/>
      <c r="WZX93" s="244"/>
      <c r="WZY93" s="244"/>
      <c r="WZZ93" s="244"/>
      <c r="XAA93" s="244"/>
      <c r="XAB93" s="244"/>
      <c r="XAC93" s="244"/>
      <c r="XAD93" s="244"/>
      <c r="XAE93" s="244"/>
      <c r="XAF93" s="244"/>
      <c r="XAG93" s="244"/>
      <c r="XAH93" s="244"/>
      <c r="XAI93" s="244"/>
      <c r="XAJ93" s="244"/>
      <c r="XAK93" s="244"/>
      <c r="XAL93" s="244"/>
      <c r="XAM93" s="244"/>
      <c r="XAN93" s="244"/>
      <c r="XAO93" s="244"/>
      <c r="XAP93" s="244"/>
      <c r="XAQ93" s="244"/>
      <c r="XAR93" s="244"/>
      <c r="XAS93" s="244"/>
      <c r="XAT93" s="244"/>
      <c r="XAU93" s="244"/>
      <c r="XAV93" s="244"/>
      <c r="XAW93" s="244"/>
      <c r="XAX93" s="244"/>
      <c r="XAY93" s="244"/>
      <c r="XAZ93" s="244"/>
      <c r="XBA93" s="244"/>
      <c r="XBB93" s="244"/>
      <c r="XBC93" s="244"/>
      <c r="XBD93" s="244"/>
      <c r="XBE93" s="244"/>
      <c r="XBF93" s="244"/>
      <c r="XBG93" s="244"/>
      <c r="XBH93" s="244"/>
      <c r="XBI93" s="244"/>
      <c r="XBJ93" s="244"/>
      <c r="XBK93" s="244"/>
      <c r="XBL93" s="244"/>
      <c r="XBM93" s="244"/>
      <c r="XBN93" s="244"/>
      <c r="XBO93" s="244"/>
      <c r="XBP93" s="244"/>
      <c r="XBQ93" s="244"/>
      <c r="XBR93" s="244"/>
      <c r="XBS93" s="244"/>
      <c r="XBT93" s="244"/>
      <c r="XBU93" s="244"/>
      <c r="XBV93" s="244"/>
      <c r="XBW93" s="244"/>
      <c r="XBX93" s="244"/>
      <c r="XBY93" s="244"/>
      <c r="XBZ93" s="244"/>
      <c r="XCA93" s="244"/>
      <c r="XCB93" s="244"/>
      <c r="XCC93" s="244"/>
      <c r="XCD93" s="244"/>
      <c r="XCE93" s="244"/>
      <c r="XCF93" s="244"/>
      <c r="XCG93" s="244"/>
      <c r="XCH93" s="244"/>
      <c r="XCI93" s="244"/>
      <c r="XCJ93" s="244"/>
      <c r="XCK93" s="244"/>
      <c r="XCL93" s="244"/>
      <c r="XCM93" s="244"/>
      <c r="XCN93" s="244"/>
      <c r="XCO93" s="244"/>
      <c r="XCP93" s="244"/>
      <c r="XCQ93" s="244"/>
      <c r="XCR93" s="244"/>
      <c r="XCS93" s="244"/>
      <c r="XCT93" s="244"/>
      <c r="XCU93" s="244"/>
      <c r="XCV93" s="244"/>
      <c r="XCW93" s="244"/>
      <c r="XCX93" s="244"/>
      <c r="XCY93" s="244"/>
      <c r="XCZ93" s="244"/>
      <c r="XDA93" s="244"/>
      <c r="XDB93" s="244"/>
      <c r="XDC93" s="244"/>
      <c r="XDD93" s="244"/>
      <c r="XDE93" s="244"/>
      <c r="XDF93" s="244"/>
      <c r="XDG93" s="244"/>
      <c r="XDH93" s="244"/>
      <c r="XDI93" s="244"/>
      <c r="XDJ93" s="244"/>
      <c r="XDK93" s="244"/>
      <c r="XDL93" s="244"/>
      <c r="XDM93" s="244"/>
      <c r="XDN93" s="244"/>
      <c r="XDO93" s="244"/>
      <c r="XDP93" s="244"/>
      <c r="XDQ93" s="244"/>
      <c r="XDR93" s="244"/>
      <c r="XDS93" s="244"/>
      <c r="XDT93" s="244"/>
      <c r="XDU93" s="244"/>
      <c r="XDV93" s="244"/>
      <c r="XDW93" s="244"/>
      <c r="XDX93" s="244"/>
      <c r="XDY93" s="244"/>
      <c r="XDZ93" s="244"/>
      <c r="XEA93" s="244"/>
      <c r="XEB93" s="244"/>
      <c r="XEC93" s="244"/>
      <c r="XED93" s="244"/>
      <c r="XEE93" s="244"/>
      <c r="XEF93" s="244"/>
      <c r="XEG93" s="244"/>
      <c r="XEH93" s="244"/>
      <c r="XEI93" s="244"/>
      <c r="XEJ93" s="244"/>
      <c r="XEK93" s="244"/>
      <c r="XEL93" s="244"/>
      <c r="XEM93" s="244"/>
      <c r="XEN93" s="244"/>
      <c r="XEO93" s="244"/>
      <c r="XEP93" s="244"/>
      <c r="XEQ93" s="244"/>
      <c r="XER93" s="244"/>
      <c r="XES93" s="244"/>
      <c r="XET93" s="244"/>
      <c r="XEU93" s="244"/>
      <c r="XEV93" s="244"/>
      <c r="XEW93" s="244"/>
      <c r="XEX93" s="244"/>
    </row>
    <row r="94" spans="1:16378" ht="15.75" customHeight="1">
      <c r="A94" s="246">
        <v>123</v>
      </c>
      <c r="B94" s="237"/>
      <c r="C94" s="238">
        <v>45054.438819444447</v>
      </c>
      <c r="D94" s="247">
        <v>24</v>
      </c>
      <c r="E94" s="246" t="s">
        <v>853</v>
      </c>
      <c r="F94" s="246" t="s">
        <v>1428</v>
      </c>
      <c r="G94" s="256">
        <v>45030</v>
      </c>
      <c r="H94" s="275">
        <v>0.33333333333333331</v>
      </c>
      <c r="I94" s="275">
        <v>0.625</v>
      </c>
      <c r="J94" s="246" t="s">
        <v>1007</v>
      </c>
      <c r="K94" s="266" t="s">
        <v>1008</v>
      </c>
      <c r="L94" s="237">
        <v>1</v>
      </c>
      <c r="M94" s="246" t="s">
        <v>1162</v>
      </c>
      <c r="N94" s="237" t="s">
        <v>480</v>
      </c>
      <c r="O94" s="246" t="s">
        <v>1504</v>
      </c>
      <c r="P94" s="246" t="s">
        <v>1165</v>
      </c>
      <c r="Q94" s="282" t="s">
        <v>1443</v>
      </c>
      <c r="R94" s="246"/>
      <c r="S94" s="246" t="s">
        <v>346</v>
      </c>
      <c r="T94" s="283">
        <v>300</v>
      </c>
      <c r="U94" s="237" t="s">
        <v>117</v>
      </c>
      <c r="V94" s="284" t="s">
        <v>1311</v>
      </c>
      <c r="W94" s="277" t="s">
        <v>1505</v>
      </c>
      <c r="X94" s="246" t="s">
        <v>876</v>
      </c>
      <c r="Y94" s="299" t="s">
        <v>1506</v>
      </c>
      <c r="Z94" s="308"/>
      <c r="AA94" s="277" t="s">
        <v>1452</v>
      </c>
      <c r="AB94" s="277" t="s">
        <v>1507</v>
      </c>
      <c r="AC94" s="277" t="s">
        <v>1452</v>
      </c>
      <c r="AD94" s="246" t="s">
        <v>1463</v>
      </c>
      <c r="AE94" s="246" t="s">
        <v>1172</v>
      </c>
      <c r="AF94" s="246" t="s">
        <v>1027</v>
      </c>
      <c r="AG94" s="277" t="s">
        <v>1477</v>
      </c>
      <c r="AH94" s="246" t="s">
        <v>1480</v>
      </c>
    </row>
    <row r="95" spans="1:16378">
      <c r="A95" s="246">
        <v>117</v>
      </c>
      <c r="B95" s="237"/>
      <c r="C95" s="238">
        <v>45052.46539351852</v>
      </c>
      <c r="D95" s="247">
        <v>19</v>
      </c>
      <c r="E95" s="246" t="s">
        <v>853</v>
      </c>
      <c r="F95" s="246" t="s">
        <v>1133</v>
      </c>
      <c r="G95" s="255">
        <v>45033</v>
      </c>
      <c r="H95" s="264">
        <v>0.33333333333333331</v>
      </c>
      <c r="I95" s="264">
        <v>0.5</v>
      </c>
      <c r="J95" s="246" t="s">
        <v>868</v>
      </c>
      <c r="K95" s="266" t="s">
        <v>869</v>
      </c>
      <c r="L95" s="237">
        <v>1</v>
      </c>
      <c r="M95" s="246" t="s">
        <v>870</v>
      </c>
      <c r="N95" s="237" t="s">
        <v>1498</v>
      </c>
      <c r="O95" s="246" t="s">
        <v>1508</v>
      </c>
      <c r="P95" s="246" t="s">
        <v>1509</v>
      </c>
      <c r="Q95" s="282" t="s">
        <v>218</v>
      </c>
      <c r="R95" s="246"/>
      <c r="S95" s="246" t="s">
        <v>168</v>
      </c>
      <c r="T95" s="283">
        <v>50</v>
      </c>
      <c r="U95" s="237" t="s">
        <v>117</v>
      </c>
      <c r="V95" s="284" t="s">
        <v>889</v>
      </c>
      <c r="W95" s="277"/>
      <c r="X95" s="246" t="s">
        <v>876</v>
      </c>
      <c r="Y95" s="299" t="s">
        <v>1510</v>
      </c>
      <c r="Z95" s="308"/>
      <c r="AA95" s="277"/>
      <c r="AB95" s="277"/>
      <c r="AC95" s="277"/>
      <c r="AD95" s="246" t="s">
        <v>1502</v>
      </c>
      <c r="AE95" s="246" t="s">
        <v>911</v>
      </c>
      <c r="AF95" s="246" t="s">
        <v>1027</v>
      </c>
      <c r="AG95" s="277"/>
      <c r="AH95" s="246" t="s">
        <v>1133</v>
      </c>
    </row>
    <row r="96" spans="1:16378" ht="18.75" customHeight="1">
      <c r="A96" s="246">
        <v>93</v>
      </c>
      <c r="B96" s="237"/>
      <c r="C96" s="238">
        <v>45047.580937500003</v>
      </c>
      <c r="D96" s="247">
        <v>13</v>
      </c>
      <c r="E96" s="246" t="s">
        <v>853</v>
      </c>
      <c r="F96" s="246" t="s">
        <v>1511</v>
      </c>
      <c r="G96" s="256">
        <v>45034</v>
      </c>
      <c r="H96" s="275">
        <v>0.33333333333333331</v>
      </c>
      <c r="I96" s="246" t="s">
        <v>1512</v>
      </c>
      <c r="J96" s="246" t="s">
        <v>1038</v>
      </c>
      <c r="K96" s="266" t="s">
        <v>1039</v>
      </c>
      <c r="L96" s="237">
        <v>1</v>
      </c>
      <c r="M96" s="246" t="s">
        <v>1513</v>
      </c>
      <c r="N96" s="237" t="s">
        <v>793</v>
      </c>
      <c r="O96" s="246" t="s">
        <v>1010</v>
      </c>
      <c r="P96" s="246" t="s">
        <v>1053</v>
      </c>
      <c r="Q96" s="282" t="s">
        <v>1514</v>
      </c>
      <c r="R96" s="246" t="s">
        <v>888</v>
      </c>
      <c r="S96" s="246" t="s">
        <v>404</v>
      </c>
      <c r="T96" s="283">
        <v>1059</v>
      </c>
      <c r="U96" s="237" t="s">
        <v>117</v>
      </c>
      <c r="V96" s="284" t="s">
        <v>1515</v>
      </c>
      <c r="W96" s="277" t="s">
        <v>1516</v>
      </c>
      <c r="X96" s="246" t="s">
        <v>1517</v>
      </c>
      <c r="Y96" s="285" t="s">
        <v>1518</v>
      </c>
      <c r="Z96" s="308"/>
      <c r="AA96" s="277"/>
      <c r="AB96" s="277"/>
      <c r="AC96" s="277"/>
      <c r="AD96" s="246" t="s">
        <v>1222</v>
      </c>
      <c r="AE96" s="246" t="s">
        <v>1048</v>
      </c>
      <c r="AF96" s="246" t="s">
        <v>117</v>
      </c>
      <c r="AG96" s="277" t="s">
        <v>1519</v>
      </c>
      <c r="AH96" s="246" t="s">
        <v>1213</v>
      </c>
    </row>
    <row r="97" spans="1:16378" ht="21" customHeight="1">
      <c r="A97" s="246">
        <v>99</v>
      </c>
      <c r="B97" s="237"/>
      <c r="C97" s="238">
        <v>45048.516203703701</v>
      </c>
      <c r="D97" s="247">
        <v>13</v>
      </c>
      <c r="E97" s="246" t="s">
        <v>853</v>
      </c>
      <c r="F97" s="246" t="s">
        <v>1428</v>
      </c>
      <c r="G97" s="255">
        <v>45035</v>
      </c>
      <c r="H97" s="275">
        <v>0.29166666666666669</v>
      </c>
      <c r="I97" s="275">
        <v>0.70833333333333337</v>
      </c>
      <c r="J97" s="246" t="s">
        <v>1007</v>
      </c>
      <c r="K97" s="266" t="s">
        <v>1008</v>
      </c>
      <c r="L97" s="237"/>
      <c r="M97" s="246" t="s">
        <v>1083</v>
      </c>
      <c r="N97" s="237" t="s">
        <v>1520</v>
      </c>
      <c r="O97" s="246" t="s">
        <v>1521</v>
      </c>
      <c r="P97" s="246" t="s">
        <v>1084</v>
      </c>
      <c r="Q97" s="282" t="s">
        <v>1522</v>
      </c>
      <c r="R97" s="246"/>
      <c r="S97" s="246" t="s">
        <v>355</v>
      </c>
      <c r="T97" s="283">
        <v>15</v>
      </c>
      <c r="U97" s="237"/>
      <c r="V97" s="284" t="s">
        <v>1523</v>
      </c>
      <c r="W97" s="277" t="s">
        <v>862</v>
      </c>
      <c r="X97" s="246" t="s">
        <v>876</v>
      </c>
      <c r="Y97" s="285" t="s">
        <v>1495</v>
      </c>
      <c r="Z97" s="308"/>
      <c r="AA97" s="277" t="s">
        <v>1477</v>
      </c>
      <c r="AB97" s="277" t="s">
        <v>1477</v>
      </c>
      <c r="AC97" s="277" t="s">
        <v>1477</v>
      </c>
      <c r="AD97" s="246" t="s">
        <v>1524</v>
      </c>
      <c r="AE97" s="246" t="s">
        <v>1181</v>
      </c>
      <c r="AF97" s="246" t="s">
        <v>1027</v>
      </c>
      <c r="AG97" s="277" t="s">
        <v>1452</v>
      </c>
      <c r="AH97" s="246" t="s">
        <v>1480</v>
      </c>
      <c r="AI97" s="244"/>
      <c r="AJ97" s="244"/>
      <c r="AK97" s="244"/>
      <c r="AL97" s="244"/>
      <c r="AM97" s="244"/>
      <c r="AN97" s="244"/>
      <c r="AO97" s="244"/>
      <c r="AP97" s="244"/>
      <c r="AQ97" s="244"/>
      <c r="AR97" s="244"/>
      <c r="AS97" s="244"/>
      <c r="AT97" s="244"/>
      <c r="AU97" s="244"/>
      <c r="AV97" s="244"/>
      <c r="AW97" s="244"/>
      <c r="AX97" s="244"/>
      <c r="AY97" s="244"/>
      <c r="AZ97" s="244"/>
      <c r="BA97" s="244"/>
      <c r="BB97" s="244"/>
      <c r="BC97" s="244"/>
      <c r="BD97" s="244"/>
      <c r="BE97" s="244"/>
      <c r="BF97" s="244"/>
      <c r="BG97" s="244"/>
      <c r="BH97" s="244"/>
      <c r="BI97" s="244"/>
      <c r="BJ97" s="244"/>
      <c r="BK97" s="244"/>
      <c r="BL97" s="244"/>
      <c r="BM97" s="244"/>
      <c r="BN97" s="244"/>
      <c r="BO97" s="244"/>
      <c r="BP97" s="244"/>
      <c r="BQ97" s="244"/>
      <c r="BR97" s="244"/>
      <c r="BS97" s="244"/>
      <c r="BT97" s="244"/>
      <c r="BU97" s="244"/>
      <c r="BV97" s="244"/>
      <c r="BW97" s="244"/>
      <c r="BX97" s="244"/>
      <c r="BY97" s="244"/>
      <c r="BZ97" s="244"/>
      <c r="CA97" s="244"/>
      <c r="CB97" s="244"/>
      <c r="CC97" s="244"/>
      <c r="CD97" s="244"/>
      <c r="CE97" s="244"/>
      <c r="CF97" s="244"/>
      <c r="CG97" s="244"/>
      <c r="CH97" s="244"/>
      <c r="CI97" s="244"/>
      <c r="CJ97" s="244"/>
      <c r="CK97" s="244"/>
      <c r="CL97" s="244"/>
      <c r="CM97" s="244"/>
      <c r="CN97" s="244"/>
      <c r="CO97" s="244"/>
      <c r="CP97" s="244"/>
      <c r="CQ97" s="244"/>
      <c r="CR97" s="244"/>
      <c r="CS97" s="244"/>
      <c r="CT97" s="244"/>
      <c r="CU97" s="244"/>
      <c r="CV97" s="244"/>
      <c r="CW97" s="244"/>
      <c r="CX97" s="244"/>
      <c r="CY97" s="244"/>
      <c r="CZ97" s="244"/>
      <c r="DA97" s="244"/>
      <c r="DB97" s="244"/>
      <c r="DC97" s="244"/>
      <c r="DD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4"/>
      <c r="EC97" s="244"/>
      <c r="ED97" s="244"/>
      <c r="EE97" s="244"/>
      <c r="EF97" s="244"/>
      <c r="EG97" s="244"/>
      <c r="EH97" s="244"/>
      <c r="EI97" s="244"/>
      <c r="EJ97" s="244"/>
      <c r="EK97" s="244"/>
      <c r="EL97" s="244"/>
      <c r="EM97" s="244"/>
      <c r="EN97" s="244"/>
      <c r="EO97" s="244"/>
      <c r="EP97" s="244"/>
      <c r="EQ97" s="244"/>
      <c r="ER97" s="244"/>
      <c r="ES97" s="244"/>
      <c r="ET97" s="244"/>
      <c r="EU97" s="244"/>
      <c r="EV97" s="244"/>
      <c r="EW97" s="244"/>
      <c r="EX97" s="244"/>
      <c r="EY97" s="244"/>
      <c r="EZ97" s="244"/>
      <c r="FA97" s="244"/>
      <c r="FB97" s="244"/>
      <c r="FC97" s="244"/>
      <c r="FD97" s="244"/>
      <c r="FE97" s="244"/>
      <c r="FF97" s="244"/>
      <c r="FG97" s="244"/>
      <c r="FH97" s="244"/>
      <c r="FI97" s="244"/>
      <c r="FJ97" s="244"/>
      <c r="FK97" s="244"/>
      <c r="FL97" s="244"/>
      <c r="FM97" s="244"/>
      <c r="FN97" s="244"/>
      <c r="FO97" s="244"/>
      <c r="FP97" s="244"/>
      <c r="FQ97" s="244"/>
      <c r="FR97" s="244"/>
      <c r="FS97" s="244"/>
      <c r="FT97" s="244"/>
      <c r="FU97" s="244"/>
      <c r="FV97" s="244"/>
      <c r="FW97" s="244"/>
      <c r="FX97" s="244"/>
      <c r="FY97" s="244"/>
      <c r="FZ97" s="244"/>
      <c r="GA97" s="244"/>
      <c r="GB97" s="244"/>
      <c r="GC97" s="244"/>
      <c r="GD97" s="244"/>
      <c r="GE97" s="244"/>
      <c r="GF97" s="244"/>
      <c r="GG97" s="244"/>
      <c r="GH97" s="244"/>
      <c r="GI97" s="244"/>
      <c r="GJ97" s="244"/>
      <c r="GK97" s="244"/>
      <c r="GL97" s="244"/>
      <c r="GM97" s="244"/>
      <c r="GN97" s="244"/>
      <c r="GO97" s="244"/>
      <c r="GP97" s="244"/>
      <c r="GQ97" s="244"/>
      <c r="GR97" s="244"/>
      <c r="GS97" s="244"/>
      <c r="GT97" s="244"/>
      <c r="GU97" s="244"/>
      <c r="GV97" s="244"/>
      <c r="GW97" s="244"/>
      <c r="GX97" s="244"/>
      <c r="GY97" s="244"/>
      <c r="GZ97" s="244"/>
      <c r="HA97" s="244"/>
      <c r="HB97" s="244"/>
      <c r="HC97" s="244"/>
      <c r="HD97" s="244"/>
      <c r="HE97" s="244"/>
      <c r="HF97" s="244"/>
      <c r="HG97" s="244"/>
      <c r="HH97" s="244"/>
      <c r="HI97" s="244"/>
      <c r="HJ97" s="244"/>
      <c r="HK97" s="244"/>
      <c r="HL97" s="244"/>
      <c r="HM97" s="244"/>
      <c r="HN97" s="244"/>
      <c r="HO97" s="244"/>
      <c r="HP97" s="244"/>
      <c r="HQ97" s="244"/>
      <c r="HR97" s="244"/>
      <c r="HS97" s="244"/>
      <c r="HT97" s="244"/>
      <c r="HU97" s="244"/>
      <c r="HV97" s="244"/>
      <c r="HW97" s="244"/>
      <c r="HX97" s="244"/>
      <c r="HY97" s="244"/>
      <c r="HZ97" s="244"/>
      <c r="IA97" s="244"/>
      <c r="IB97" s="244"/>
      <c r="IC97" s="244"/>
      <c r="ID97" s="244"/>
      <c r="IE97" s="244"/>
      <c r="IF97" s="244"/>
      <c r="IG97" s="244"/>
      <c r="IH97" s="244"/>
      <c r="II97" s="244"/>
      <c r="IJ97" s="244"/>
      <c r="IK97" s="244"/>
      <c r="IL97" s="244"/>
      <c r="IM97" s="244"/>
      <c r="IN97" s="244"/>
      <c r="IO97" s="244"/>
      <c r="IP97" s="244"/>
      <c r="IQ97" s="244"/>
      <c r="IR97" s="244"/>
      <c r="IS97" s="244"/>
      <c r="IT97" s="244"/>
      <c r="IU97" s="244"/>
      <c r="IV97" s="244"/>
      <c r="IW97" s="244"/>
      <c r="IX97" s="244"/>
      <c r="IY97" s="244"/>
      <c r="IZ97" s="244"/>
      <c r="JA97" s="244"/>
      <c r="JB97" s="244"/>
      <c r="JC97" s="244"/>
      <c r="JD97" s="244"/>
      <c r="JE97" s="244"/>
      <c r="JF97" s="244"/>
      <c r="JG97" s="244"/>
      <c r="JH97" s="244"/>
      <c r="JI97" s="244"/>
      <c r="JJ97" s="244"/>
      <c r="JK97" s="244"/>
      <c r="JL97" s="244"/>
      <c r="JM97" s="244"/>
      <c r="JN97" s="244"/>
      <c r="JO97" s="244"/>
      <c r="JP97" s="244"/>
      <c r="JQ97" s="244"/>
      <c r="JR97" s="244"/>
      <c r="JS97" s="244"/>
      <c r="JT97" s="244"/>
      <c r="JU97" s="244"/>
      <c r="JV97" s="244"/>
      <c r="JW97" s="244"/>
      <c r="JX97" s="244"/>
      <c r="JY97" s="244"/>
      <c r="JZ97" s="244"/>
      <c r="KA97" s="244"/>
      <c r="KB97" s="244"/>
      <c r="KC97" s="244"/>
      <c r="KD97" s="244"/>
      <c r="KE97" s="244"/>
      <c r="KF97" s="244"/>
      <c r="KG97" s="244"/>
      <c r="KH97" s="244"/>
      <c r="KI97" s="244"/>
      <c r="KJ97" s="244"/>
      <c r="KK97" s="244"/>
      <c r="KL97" s="244"/>
      <c r="KM97" s="244"/>
      <c r="KN97" s="244"/>
      <c r="KO97" s="244"/>
      <c r="KP97" s="244"/>
      <c r="KQ97" s="244"/>
      <c r="KR97" s="244"/>
      <c r="KS97" s="244"/>
      <c r="KT97" s="244"/>
      <c r="KU97" s="244"/>
      <c r="KV97" s="244"/>
      <c r="KW97" s="244"/>
      <c r="KX97" s="244"/>
      <c r="KY97" s="244"/>
      <c r="KZ97" s="244"/>
      <c r="LA97" s="244"/>
      <c r="LB97" s="244"/>
      <c r="LC97" s="244"/>
      <c r="LD97" s="244"/>
      <c r="LE97" s="244"/>
      <c r="LF97" s="244"/>
      <c r="LG97" s="244"/>
      <c r="LH97" s="244"/>
      <c r="LI97" s="244"/>
      <c r="LJ97" s="244"/>
      <c r="LK97" s="244"/>
      <c r="LL97" s="244"/>
      <c r="LM97" s="244"/>
      <c r="LN97" s="244"/>
      <c r="LO97" s="244"/>
      <c r="LP97" s="244"/>
      <c r="LQ97" s="244"/>
      <c r="LR97" s="244"/>
      <c r="LS97" s="244"/>
      <c r="LT97" s="244"/>
      <c r="LU97" s="244"/>
      <c r="LV97" s="244"/>
      <c r="LW97" s="244"/>
      <c r="LX97" s="244"/>
      <c r="LY97" s="244"/>
      <c r="LZ97" s="244"/>
      <c r="MA97" s="244"/>
      <c r="MB97" s="244"/>
      <c r="MC97" s="244"/>
      <c r="MD97" s="244"/>
      <c r="ME97" s="244"/>
      <c r="MF97" s="244"/>
      <c r="MG97" s="244"/>
      <c r="MH97" s="244"/>
      <c r="MI97" s="244"/>
      <c r="MJ97" s="244"/>
      <c r="MK97" s="244"/>
      <c r="ML97" s="244"/>
      <c r="MM97" s="244"/>
      <c r="MN97" s="244"/>
      <c r="MO97" s="244"/>
      <c r="MP97" s="244"/>
      <c r="MQ97" s="244"/>
      <c r="MR97" s="244"/>
      <c r="MS97" s="244"/>
      <c r="MT97" s="244"/>
      <c r="MU97" s="244"/>
      <c r="MV97" s="244"/>
      <c r="MW97" s="244"/>
      <c r="MX97" s="244"/>
      <c r="MY97" s="244"/>
      <c r="MZ97" s="244"/>
      <c r="NA97" s="244"/>
      <c r="NB97" s="244"/>
      <c r="NC97" s="244"/>
      <c r="ND97" s="244"/>
      <c r="NE97" s="244"/>
      <c r="NF97" s="244"/>
      <c r="NG97" s="244"/>
      <c r="NH97" s="244"/>
      <c r="NI97" s="244"/>
      <c r="NJ97" s="244"/>
      <c r="NK97" s="244"/>
      <c r="NL97" s="244"/>
      <c r="NM97" s="244"/>
      <c r="NN97" s="244"/>
      <c r="NO97" s="244"/>
      <c r="NP97" s="244"/>
      <c r="NQ97" s="244"/>
      <c r="NR97" s="244"/>
      <c r="NS97" s="244"/>
      <c r="NT97" s="244"/>
      <c r="NU97" s="244"/>
      <c r="NV97" s="244"/>
      <c r="NW97" s="244"/>
      <c r="NX97" s="244"/>
      <c r="NY97" s="244"/>
      <c r="NZ97" s="244"/>
      <c r="OA97" s="244"/>
      <c r="OB97" s="244"/>
      <c r="OC97" s="244"/>
      <c r="OD97" s="244"/>
      <c r="OE97" s="244"/>
      <c r="OF97" s="244"/>
      <c r="OG97" s="244"/>
      <c r="OH97" s="244"/>
      <c r="OI97" s="244"/>
      <c r="OJ97" s="244"/>
      <c r="OK97" s="244"/>
      <c r="OL97" s="244"/>
      <c r="OM97" s="244"/>
      <c r="ON97" s="244"/>
      <c r="OO97" s="244"/>
      <c r="OP97" s="244"/>
      <c r="OQ97" s="244"/>
      <c r="OR97" s="244"/>
      <c r="OS97" s="244"/>
      <c r="OT97" s="244"/>
      <c r="OU97" s="244"/>
      <c r="OV97" s="244"/>
      <c r="OW97" s="244"/>
      <c r="OX97" s="244"/>
      <c r="OY97" s="244"/>
      <c r="OZ97" s="244"/>
      <c r="PA97" s="244"/>
      <c r="PB97" s="244"/>
      <c r="PC97" s="244"/>
      <c r="PD97" s="244"/>
      <c r="PE97" s="244"/>
      <c r="PF97" s="244"/>
      <c r="PG97" s="244"/>
      <c r="PH97" s="244"/>
      <c r="PI97" s="244"/>
      <c r="PJ97" s="244"/>
      <c r="PK97" s="244"/>
      <c r="PL97" s="244"/>
      <c r="PM97" s="244"/>
      <c r="PN97" s="244"/>
      <c r="PO97" s="244"/>
      <c r="PP97" s="244"/>
      <c r="PQ97" s="244"/>
      <c r="PR97" s="244"/>
      <c r="PS97" s="244"/>
      <c r="PT97" s="244"/>
      <c r="PU97" s="244"/>
      <c r="PV97" s="244"/>
      <c r="PW97" s="244"/>
      <c r="PX97" s="244"/>
      <c r="PY97" s="244"/>
      <c r="PZ97" s="244"/>
      <c r="QA97" s="244"/>
      <c r="QB97" s="244"/>
      <c r="QC97" s="244"/>
      <c r="QD97" s="244"/>
      <c r="QE97" s="244"/>
      <c r="QF97" s="244"/>
      <c r="QG97" s="244"/>
      <c r="QH97" s="244"/>
      <c r="QI97" s="244"/>
      <c r="QJ97" s="244"/>
      <c r="QK97" s="244"/>
      <c r="QL97" s="244"/>
      <c r="QM97" s="244"/>
      <c r="QN97" s="244"/>
      <c r="QO97" s="244"/>
      <c r="QP97" s="244"/>
      <c r="QQ97" s="244"/>
      <c r="QR97" s="244"/>
      <c r="QS97" s="244"/>
      <c r="QT97" s="244"/>
      <c r="QU97" s="244"/>
      <c r="QV97" s="244"/>
      <c r="QW97" s="244"/>
      <c r="QX97" s="244"/>
      <c r="QY97" s="244"/>
      <c r="QZ97" s="244"/>
      <c r="RA97" s="244"/>
      <c r="RB97" s="244"/>
      <c r="RC97" s="244"/>
      <c r="RD97" s="244"/>
      <c r="RE97" s="244"/>
      <c r="RF97" s="244"/>
      <c r="RG97" s="244"/>
      <c r="RH97" s="244"/>
      <c r="RI97" s="244"/>
      <c r="RJ97" s="244"/>
      <c r="RK97" s="244"/>
      <c r="RL97" s="244"/>
      <c r="RM97" s="244"/>
      <c r="RN97" s="244"/>
      <c r="RO97" s="244"/>
      <c r="RP97" s="244"/>
      <c r="RQ97" s="244"/>
      <c r="RR97" s="244"/>
      <c r="RS97" s="244"/>
      <c r="RT97" s="244"/>
      <c r="RU97" s="244"/>
      <c r="RV97" s="244"/>
      <c r="RW97" s="244"/>
      <c r="RX97" s="244"/>
      <c r="RY97" s="244"/>
      <c r="RZ97" s="244"/>
      <c r="SA97" s="244"/>
      <c r="SB97" s="244"/>
      <c r="SC97" s="244"/>
      <c r="SD97" s="244"/>
      <c r="SE97" s="244"/>
      <c r="SF97" s="244"/>
      <c r="SG97" s="244"/>
      <c r="SH97" s="244"/>
      <c r="SI97" s="244"/>
      <c r="SJ97" s="244"/>
      <c r="SK97" s="244"/>
      <c r="SL97" s="244"/>
      <c r="SM97" s="244"/>
      <c r="SN97" s="244"/>
      <c r="SO97" s="244"/>
      <c r="SP97" s="244"/>
      <c r="SQ97" s="244"/>
      <c r="SR97" s="244"/>
      <c r="SS97" s="244"/>
      <c r="ST97" s="244"/>
      <c r="SU97" s="244"/>
      <c r="SV97" s="244"/>
      <c r="SW97" s="244"/>
      <c r="SX97" s="244"/>
      <c r="SY97" s="244"/>
      <c r="SZ97" s="244"/>
      <c r="TA97" s="244"/>
      <c r="TB97" s="244"/>
      <c r="TC97" s="244"/>
      <c r="TD97" s="244"/>
      <c r="TE97" s="244"/>
      <c r="TF97" s="244"/>
      <c r="TG97" s="244"/>
      <c r="TH97" s="244"/>
      <c r="TI97" s="244"/>
      <c r="TJ97" s="244"/>
      <c r="TK97" s="244"/>
      <c r="TL97" s="244"/>
      <c r="TM97" s="244"/>
      <c r="TN97" s="244"/>
      <c r="TO97" s="244"/>
      <c r="TP97" s="244"/>
      <c r="TQ97" s="244"/>
      <c r="TR97" s="244"/>
      <c r="TS97" s="244"/>
      <c r="TT97" s="244"/>
      <c r="TU97" s="244"/>
      <c r="TV97" s="244"/>
      <c r="TW97" s="244"/>
      <c r="TX97" s="244"/>
      <c r="TY97" s="244"/>
      <c r="TZ97" s="244"/>
      <c r="UA97" s="244"/>
      <c r="UB97" s="244"/>
      <c r="UC97" s="244"/>
      <c r="UD97" s="244"/>
      <c r="UE97" s="244"/>
      <c r="UF97" s="244"/>
      <c r="UG97" s="244"/>
      <c r="UH97" s="244"/>
      <c r="UI97" s="244"/>
      <c r="UJ97" s="244"/>
      <c r="UK97" s="244"/>
      <c r="UL97" s="244"/>
      <c r="UM97" s="244"/>
      <c r="UN97" s="244"/>
      <c r="UO97" s="244"/>
      <c r="UP97" s="244"/>
      <c r="UQ97" s="244"/>
      <c r="UR97" s="244"/>
      <c r="US97" s="244"/>
      <c r="UT97" s="244"/>
      <c r="UU97" s="244"/>
      <c r="UV97" s="244"/>
      <c r="UW97" s="244"/>
      <c r="UX97" s="244"/>
      <c r="UY97" s="244"/>
      <c r="UZ97" s="244"/>
      <c r="VA97" s="244"/>
      <c r="VB97" s="244"/>
      <c r="VC97" s="244"/>
      <c r="VD97" s="244"/>
      <c r="VE97" s="244"/>
      <c r="VF97" s="244"/>
      <c r="VG97" s="244"/>
      <c r="VH97" s="244"/>
      <c r="VI97" s="244"/>
      <c r="VJ97" s="244"/>
      <c r="VK97" s="244"/>
      <c r="VL97" s="244"/>
      <c r="VM97" s="244"/>
      <c r="VN97" s="244"/>
      <c r="VO97" s="244"/>
      <c r="VP97" s="244"/>
      <c r="VQ97" s="244"/>
      <c r="VR97" s="244"/>
      <c r="VS97" s="244"/>
      <c r="VT97" s="244"/>
      <c r="VU97" s="244"/>
      <c r="VV97" s="244"/>
      <c r="VW97" s="244"/>
      <c r="VX97" s="244"/>
      <c r="VY97" s="244"/>
      <c r="VZ97" s="244"/>
      <c r="WA97" s="244"/>
      <c r="WB97" s="244"/>
      <c r="WC97" s="244"/>
      <c r="WD97" s="244"/>
      <c r="WE97" s="244"/>
      <c r="WF97" s="244"/>
      <c r="WG97" s="244"/>
      <c r="WH97" s="244"/>
      <c r="WI97" s="244"/>
      <c r="WJ97" s="244"/>
      <c r="WK97" s="244"/>
      <c r="WL97" s="244"/>
      <c r="WM97" s="244"/>
      <c r="WN97" s="244"/>
      <c r="WO97" s="244"/>
      <c r="WP97" s="244"/>
      <c r="WQ97" s="244"/>
      <c r="WR97" s="244"/>
      <c r="WS97" s="244"/>
      <c r="WT97" s="244"/>
      <c r="WU97" s="244"/>
      <c r="WV97" s="244"/>
      <c r="WW97" s="244"/>
      <c r="WX97" s="244"/>
      <c r="WY97" s="244"/>
      <c r="WZ97" s="244"/>
      <c r="XA97" s="244"/>
      <c r="XB97" s="244"/>
      <c r="XC97" s="244"/>
      <c r="XD97" s="244"/>
      <c r="XE97" s="244"/>
      <c r="XF97" s="244"/>
      <c r="XG97" s="244"/>
      <c r="XH97" s="244"/>
      <c r="XI97" s="244"/>
      <c r="XJ97" s="244"/>
      <c r="XK97" s="244"/>
      <c r="XL97" s="244"/>
      <c r="XM97" s="244"/>
      <c r="XN97" s="244"/>
      <c r="XO97" s="244"/>
      <c r="XP97" s="244"/>
      <c r="XQ97" s="244"/>
      <c r="XR97" s="244"/>
      <c r="XS97" s="244"/>
      <c r="XT97" s="244"/>
      <c r="XU97" s="244"/>
      <c r="XV97" s="244"/>
      <c r="XW97" s="244"/>
      <c r="XX97" s="244"/>
      <c r="XY97" s="244"/>
      <c r="XZ97" s="244"/>
      <c r="YA97" s="244"/>
      <c r="YB97" s="244"/>
      <c r="YC97" s="244"/>
      <c r="YD97" s="244"/>
      <c r="YE97" s="244"/>
      <c r="YF97" s="244"/>
      <c r="YG97" s="244"/>
      <c r="YH97" s="244"/>
      <c r="YI97" s="244"/>
      <c r="YJ97" s="244"/>
      <c r="YK97" s="244"/>
      <c r="YL97" s="244"/>
      <c r="YM97" s="244"/>
      <c r="YN97" s="244"/>
      <c r="YO97" s="244"/>
      <c r="YP97" s="244"/>
      <c r="YQ97" s="244"/>
      <c r="YR97" s="244"/>
      <c r="YS97" s="244"/>
      <c r="YT97" s="244"/>
      <c r="YU97" s="244"/>
      <c r="YV97" s="244"/>
      <c r="YW97" s="244"/>
      <c r="YX97" s="244"/>
      <c r="YY97" s="244"/>
      <c r="YZ97" s="244"/>
      <c r="ZA97" s="244"/>
      <c r="ZB97" s="244"/>
      <c r="ZC97" s="244"/>
      <c r="ZD97" s="244"/>
      <c r="ZE97" s="244"/>
      <c r="ZF97" s="244"/>
      <c r="ZG97" s="244"/>
      <c r="ZH97" s="244"/>
      <c r="ZI97" s="244"/>
      <c r="ZJ97" s="244"/>
      <c r="ZK97" s="244"/>
      <c r="ZL97" s="244"/>
      <c r="ZM97" s="244"/>
      <c r="ZN97" s="244"/>
      <c r="ZO97" s="244"/>
      <c r="ZP97" s="244"/>
      <c r="ZQ97" s="244"/>
      <c r="ZR97" s="244"/>
      <c r="ZS97" s="244"/>
      <c r="ZT97" s="244"/>
      <c r="ZU97" s="244"/>
      <c r="ZV97" s="244"/>
      <c r="ZW97" s="244"/>
      <c r="ZX97" s="244"/>
      <c r="ZY97" s="244"/>
      <c r="ZZ97" s="244"/>
      <c r="AAA97" s="244"/>
      <c r="AAB97" s="244"/>
      <c r="AAC97" s="244"/>
      <c r="AAD97" s="244"/>
      <c r="AAE97" s="244"/>
      <c r="AAF97" s="244"/>
      <c r="AAG97" s="244"/>
      <c r="AAH97" s="244"/>
      <c r="AAI97" s="244"/>
      <c r="AAJ97" s="244"/>
      <c r="AAK97" s="244"/>
      <c r="AAL97" s="244"/>
      <c r="AAM97" s="244"/>
      <c r="AAN97" s="244"/>
      <c r="AAO97" s="244"/>
      <c r="AAP97" s="244"/>
      <c r="AAQ97" s="244"/>
      <c r="AAR97" s="244"/>
      <c r="AAS97" s="244"/>
      <c r="AAT97" s="244"/>
      <c r="AAU97" s="244"/>
      <c r="AAV97" s="244"/>
      <c r="AAW97" s="244"/>
      <c r="AAX97" s="244"/>
      <c r="AAY97" s="244"/>
      <c r="AAZ97" s="244"/>
      <c r="ABA97" s="244"/>
      <c r="ABB97" s="244"/>
      <c r="ABC97" s="244"/>
      <c r="ABD97" s="244"/>
      <c r="ABE97" s="244"/>
      <c r="ABF97" s="244"/>
      <c r="ABG97" s="244"/>
      <c r="ABH97" s="244"/>
      <c r="ABI97" s="244"/>
      <c r="ABJ97" s="244"/>
      <c r="ABK97" s="244"/>
      <c r="ABL97" s="244"/>
      <c r="ABM97" s="244"/>
      <c r="ABN97" s="244"/>
      <c r="ABO97" s="244"/>
      <c r="ABP97" s="244"/>
      <c r="ABQ97" s="244"/>
      <c r="ABR97" s="244"/>
      <c r="ABS97" s="244"/>
      <c r="ABT97" s="244"/>
      <c r="ABU97" s="244"/>
      <c r="ABV97" s="244"/>
      <c r="ABW97" s="244"/>
      <c r="ABX97" s="244"/>
      <c r="ABY97" s="244"/>
      <c r="ABZ97" s="244"/>
      <c r="ACA97" s="244"/>
      <c r="ACB97" s="244"/>
      <c r="ACC97" s="244"/>
      <c r="ACD97" s="244"/>
      <c r="ACE97" s="244"/>
      <c r="ACF97" s="244"/>
      <c r="ACG97" s="244"/>
      <c r="ACH97" s="244"/>
      <c r="ACI97" s="244"/>
      <c r="ACJ97" s="244"/>
      <c r="ACK97" s="244"/>
      <c r="ACL97" s="244"/>
      <c r="ACM97" s="244"/>
      <c r="ACN97" s="244"/>
      <c r="ACO97" s="244"/>
      <c r="ACP97" s="244"/>
      <c r="ACQ97" s="244"/>
      <c r="ACR97" s="244"/>
      <c r="ACS97" s="244"/>
      <c r="ACT97" s="244"/>
      <c r="ACU97" s="244"/>
      <c r="ACV97" s="244"/>
      <c r="ACW97" s="244"/>
      <c r="ACX97" s="244"/>
      <c r="ACY97" s="244"/>
      <c r="ACZ97" s="244"/>
      <c r="ADA97" s="244"/>
      <c r="ADB97" s="244"/>
      <c r="ADC97" s="244"/>
      <c r="ADD97" s="244"/>
      <c r="ADE97" s="244"/>
      <c r="ADF97" s="244"/>
      <c r="ADG97" s="244"/>
      <c r="ADH97" s="244"/>
      <c r="ADI97" s="244"/>
      <c r="ADJ97" s="244"/>
      <c r="ADK97" s="244"/>
      <c r="ADL97" s="244"/>
      <c r="ADM97" s="244"/>
      <c r="ADN97" s="244"/>
      <c r="ADO97" s="244"/>
      <c r="ADP97" s="244"/>
      <c r="ADQ97" s="244"/>
      <c r="ADR97" s="244"/>
      <c r="ADS97" s="244"/>
      <c r="ADT97" s="244"/>
      <c r="ADU97" s="244"/>
      <c r="ADV97" s="244"/>
      <c r="ADW97" s="244"/>
      <c r="ADX97" s="244"/>
      <c r="ADY97" s="244"/>
      <c r="ADZ97" s="244"/>
      <c r="AEA97" s="244"/>
      <c r="AEB97" s="244"/>
      <c r="AEC97" s="244"/>
      <c r="AED97" s="244"/>
      <c r="AEE97" s="244"/>
      <c r="AEF97" s="244"/>
      <c r="AEG97" s="244"/>
      <c r="AEH97" s="244"/>
      <c r="AEI97" s="244"/>
      <c r="AEJ97" s="244"/>
      <c r="AEK97" s="244"/>
      <c r="AEL97" s="244"/>
      <c r="AEM97" s="244"/>
      <c r="AEN97" s="244"/>
      <c r="AEO97" s="244"/>
      <c r="AEP97" s="244"/>
      <c r="AEQ97" s="244"/>
      <c r="AER97" s="244"/>
      <c r="AES97" s="244"/>
      <c r="AET97" s="244"/>
      <c r="AEU97" s="244"/>
      <c r="AEV97" s="244"/>
      <c r="AEW97" s="244"/>
      <c r="AEX97" s="244"/>
      <c r="AEY97" s="244"/>
      <c r="AEZ97" s="244"/>
      <c r="AFA97" s="244"/>
      <c r="AFB97" s="244"/>
      <c r="AFC97" s="244"/>
      <c r="AFD97" s="244"/>
      <c r="AFE97" s="244"/>
      <c r="AFF97" s="244"/>
      <c r="AFG97" s="244"/>
      <c r="AFH97" s="244"/>
      <c r="AFI97" s="244"/>
      <c r="AFJ97" s="244"/>
      <c r="AFK97" s="244"/>
      <c r="AFL97" s="244"/>
      <c r="AFM97" s="244"/>
      <c r="AFN97" s="244"/>
      <c r="AFO97" s="244"/>
      <c r="AFP97" s="244"/>
      <c r="AFQ97" s="244"/>
      <c r="AFR97" s="244"/>
      <c r="AFS97" s="244"/>
      <c r="AFT97" s="244"/>
      <c r="AFU97" s="244"/>
      <c r="AFV97" s="244"/>
      <c r="AFW97" s="244"/>
      <c r="AFX97" s="244"/>
      <c r="AFY97" s="244"/>
      <c r="AFZ97" s="244"/>
      <c r="AGA97" s="244"/>
      <c r="AGB97" s="244"/>
      <c r="AGC97" s="244"/>
      <c r="AGD97" s="244"/>
      <c r="AGE97" s="244"/>
      <c r="AGF97" s="244"/>
      <c r="AGG97" s="244"/>
      <c r="AGH97" s="244"/>
      <c r="AGI97" s="244"/>
      <c r="AGJ97" s="244"/>
      <c r="AGK97" s="244"/>
      <c r="AGL97" s="244"/>
      <c r="AGM97" s="244"/>
      <c r="AGN97" s="244"/>
      <c r="AGO97" s="244"/>
      <c r="AGP97" s="244"/>
      <c r="AGQ97" s="244"/>
      <c r="AGR97" s="244"/>
      <c r="AGS97" s="244"/>
      <c r="AGT97" s="244"/>
      <c r="AGU97" s="244"/>
      <c r="AGV97" s="244"/>
      <c r="AGW97" s="244"/>
      <c r="AGX97" s="244"/>
      <c r="AGY97" s="244"/>
      <c r="AGZ97" s="244"/>
      <c r="AHA97" s="244"/>
      <c r="AHB97" s="244"/>
      <c r="AHC97" s="244"/>
      <c r="AHD97" s="244"/>
      <c r="AHE97" s="244"/>
      <c r="AHF97" s="244"/>
      <c r="AHG97" s="244"/>
      <c r="AHH97" s="244"/>
      <c r="AHI97" s="244"/>
      <c r="AHJ97" s="244"/>
      <c r="AHK97" s="244"/>
      <c r="AHL97" s="244"/>
      <c r="AHM97" s="244"/>
      <c r="AHN97" s="244"/>
      <c r="AHO97" s="244"/>
      <c r="AHP97" s="244"/>
      <c r="AHQ97" s="244"/>
      <c r="AHR97" s="244"/>
      <c r="AHS97" s="244"/>
      <c r="AHT97" s="244"/>
      <c r="AHU97" s="244"/>
      <c r="AHV97" s="244"/>
      <c r="AHW97" s="244"/>
      <c r="AHX97" s="244"/>
      <c r="AHY97" s="244"/>
      <c r="AHZ97" s="244"/>
      <c r="AIA97" s="244"/>
      <c r="AIB97" s="244"/>
      <c r="AIC97" s="244"/>
      <c r="AID97" s="244"/>
      <c r="AIE97" s="244"/>
      <c r="AIF97" s="244"/>
      <c r="AIG97" s="244"/>
      <c r="AIH97" s="244"/>
      <c r="AII97" s="244"/>
      <c r="AIJ97" s="244"/>
      <c r="AIK97" s="244"/>
      <c r="AIL97" s="244"/>
      <c r="AIM97" s="244"/>
      <c r="AIN97" s="244"/>
      <c r="AIO97" s="244"/>
      <c r="AIP97" s="244"/>
      <c r="AIQ97" s="244"/>
      <c r="AIR97" s="244"/>
      <c r="AIS97" s="244"/>
      <c r="AIT97" s="244"/>
      <c r="AIU97" s="244"/>
      <c r="AIV97" s="244"/>
      <c r="AIW97" s="244"/>
      <c r="AIX97" s="244"/>
      <c r="AIY97" s="244"/>
      <c r="AIZ97" s="244"/>
      <c r="AJA97" s="244"/>
      <c r="AJB97" s="244"/>
      <c r="AJC97" s="244"/>
      <c r="AJD97" s="244"/>
      <c r="AJE97" s="244"/>
      <c r="AJF97" s="244"/>
      <c r="AJG97" s="244"/>
      <c r="AJH97" s="244"/>
      <c r="AJI97" s="244"/>
      <c r="AJJ97" s="244"/>
      <c r="AJK97" s="244"/>
      <c r="AJL97" s="244"/>
      <c r="AJM97" s="244"/>
      <c r="AJN97" s="244"/>
      <c r="AJO97" s="244"/>
      <c r="AJP97" s="244"/>
      <c r="AJQ97" s="244"/>
      <c r="AJR97" s="244"/>
      <c r="AJS97" s="244"/>
      <c r="AJT97" s="244"/>
      <c r="AJU97" s="244"/>
      <c r="AJV97" s="244"/>
      <c r="AJW97" s="244"/>
      <c r="AJX97" s="244"/>
      <c r="AJY97" s="244"/>
      <c r="AJZ97" s="244"/>
      <c r="AKA97" s="244"/>
      <c r="AKB97" s="244"/>
      <c r="AKC97" s="244"/>
      <c r="AKD97" s="244"/>
      <c r="AKE97" s="244"/>
      <c r="AKF97" s="244"/>
      <c r="AKG97" s="244"/>
      <c r="AKH97" s="244"/>
      <c r="AKI97" s="244"/>
      <c r="AKJ97" s="244"/>
      <c r="AKK97" s="244"/>
      <c r="AKL97" s="244"/>
      <c r="AKM97" s="244"/>
      <c r="AKN97" s="244"/>
      <c r="AKO97" s="244"/>
      <c r="AKP97" s="244"/>
      <c r="AKQ97" s="244"/>
      <c r="AKR97" s="244"/>
      <c r="AKS97" s="244"/>
      <c r="AKT97" s="244"/>
      <c r="AKU97" s="244"/>
      <c r="AKV97" s="244"/>
      <c r="AKW97" s="244"/>
      <c r="AKX97" s="244"/>
      <c r="AKY97" s="244"/>
      <c r="AKZ97" s="244"/>
      <c r="ALA97" s="244"/>
      <c r="ALB97" s="244"/>
      <c r="ALC97" s="244"/>
      <c r="ALD97" s="244"/>
      <c r="ALE97" s="244"/>
      <c r="ALF97" s="244"/>
      <c r="ALG97" s="244"/>
      <c r="ALH97" s="244"/>
      <c r="ALI97" s="244"/>
      <c r="ALJ97" s="244"/>
      <c r="ALK97" s="244"/>
      <c r="ALL97" s="244"/>
      <c r="ALM97" s="244"/>
      <c r="ALN97" s="244"/>
      <c r="ALO97" s="244"/>
      <c r="ALP97" s="244"/>
      <c r="ALQ97" s="244"/>
      <c r="ALR97" s="244"/>
      <c r="ALS97" s="244"/>
      <c r="ALT97" s="244"/>
      <c r="ALU97" s="244"/>
      <c r="ALV97" s="244"/>
      <c r="ALW97" s="244"/>
      <c r="ALX97" s="244"/>
      <c r="ALY97" s="244"/>
      <c r="ALZ97" s="244"/>
      <c r="AMA97" s="244"/>
      <c r="AMB97" s="244"/>
      <c r="AMC97" s="244"/>
      <c r="AMD97" s="244"/>
      <c r="AME97" s="244"/>
      <c r="AMF97" s="244"/>
      <c r="AMG97" s="244"/>
      <c r="AMH97" s="244"/>
      <c r="AMI97" s="244"/>
      <c r="AMJ97" s="244"/>
      <c r="AMK97" s="244"/>
      <c r="AML97" s="244"/>
      <c r="AMM97" s="244"/>
      <c r="AMN97" s="244"/>
      <c r="AMO97" s="244"/>
      <c r="AMP97" s="244"/>
      <c r="AMQ97" s="244"/>
      <c r="AMR97" s="244"/>
      <c r="AMS97" s="244"/>
      <c r="AMT97" s="244"/>
      <c r="AMU97" s="244"/>
      <c r="AMV97" s="244"/>
      <c r="AMW97" s="244"/>
      <c r="AMX97" s="244"/>
      <c r="AMY97" s="244"/>
      <c r="AMZ97" s="244"/>
      <c r="ANA97" s="244"/>
      <c r="ANB97" s="244"/>
      <c r="ANC97" s="244"/>
      <c r="AND97" s="244"/>
      <c r="ANE97" s="244"/>
      <c r="ANF97" s="244"/>
      <c r="ANG97" s="244"/>
      <c r="ANH97" s="244"/>
      <c r="ANI97" s="244"/>
      <c r="ANJ97" s="244"/>
      <c r="ANK97" s="244"/>
      <c r="ANL97" s="244"/>
      <c r="ANM97" s="244"/>
      <c r="ANN97" s="244"/>
      <c r="ANO97" s="244"/>
      <c r="ANP97" s="244"/>
      <c r="ANQ97" s="244"/>
      <c r="ANR97" s="244"/>
      <c r="ANS97" s="244"/>
      <c r="ANT97" s="244"/>
      <c r="ANU97" s="244"/>
      <c r="ANV97" s="244"/>
      <c r="ANW97" s="244"/>
      <c r="ANX97" s="244"/>
      <c r="ANY97" s="244"/>
      <c r="ANZ97" s="244"/>
      <c r="AOA97" s="244"/>
      <c r="AOB97" s="244"/>
      <c r="AOC97" s="244"/>
      <c r="AOD97" s="244"/>
      <c r="AOE97" s="244"/>
      <c r="AOF97" s="244"/>
      <c r="AOG97" s="244"/>
      <c r="AOH97" s="244"/>
      <c r="AOI97" s="244"/>
      <c r="AOJ97" s="244"/>
      <c r="AOK97" s="244"/>
      <c r="AOL97" s="244"/>
      <c r="AOM97" s="244"/>
      <c r="AON97" s="244"/>
      <c r="AOO97" s="244"/>
      <c r="AOP97" s="244"/>
      <c r="AOQ97" s="244"/>
      <c r="AOR97" s="244"/>
      <c r="AOS97" s="244"/>
      <c r="AOT97" s="244"/>
      <c r="AOU97" s="244"/>
      <c r="AOV97" s="244"/>
      <c r="AOW97" s="244"/>
      <c r="AOX97" s="244"/>
      <c r="AOY97" s="244"/>
      <c r="AOZ97" s="244"/>
      <c r="APA97" s="244"/>
      <c r="APB97" s="244"/>
      <c r="APC97" s="244"/>
      <c r="APD97" s="244"/>
      <c r="APE97" s="244"/>
      <c r="APF97" s="244"/>
      <c r="APG97" s="244"/>
      <c r="APH97" s="244"/>
      <c r="API97" s="244"/>
      <c r="APJ97" s="244"/>
      <c r="APK97" s="244"/>
      <c r="APL97" s="244"/>
      <c r="APM97" s="244"/>
      <c r="APN97" s="244"/>
      <c r="APO97" s="244"/>
      <c r="APP97" s="244"/>
      <c r="APQ97" s="244"/>
      <c r="APR97" s="244"/>
      <c r="APS97" s="244"/>
      <c r="APT97" s="244"/>
      <c r="APU97" s="244"/>
      <c r="APV97" s="244"/>
      <c r="APW97" s="244"/>
      <c r="APX97" s="244"/>
      <c r="APY97" s="244"/>
      <c r="APZ97" s="244"/>
      <c r="AQA97" s="244"/>
      <c r="AQB97" s="244"/>
      <c r="AQC97" s="244"/>
      <c r="AQD97" s="244"/>
      <c r="AQE97" s="244"/>
      <c r="AQF97" s="244"/>
      <c r="AQG97" s="244"/>
      <c r="AQH97" s="244"/>
      <c r="AQI97" s="244"/>
      <c r="AQJ97" s="244"/>
      <c r="AQK97" s="244"/>
      <c r="AQL97" s="244"/>
      <c r="AQM97" s="244"/>
      <c r="AQN97" s="244"/>
      <c r="AQO97" s="244"/>
      <c r="AQP97" s="244"/>
      <c r="AQQ97" s="244"/>
      <c r="AQR97" s="244"/>
      <c r="AQS97" s="244"/>
      <c r="AQT97" s="244"/>
      <c r="AQU97" s="244"/>
      <c r="AQV97" s="244"/>
      <c r="AQW97" s="244"/>
      <c r="AQX97" s="244"/>
      <c r="AQY97" s="244"/>
      <c r="AQZ97" s="244"/>
      <c r="ARA97" s="244"/>
      <c r="ARB97" s="244"/>
      <c r="ARC97" s="244"/>
      <c r="ARD97" s="244"/>
      <c r="ARE97" s="244"/>
      <c r="ARF97" s="244"/>
      <c r="ARG97" s="244"/>
      <c r="ARH97" s="244"/>
      <c r="ARI97" s="244"/>
      <c r="ARJ97" s="244"/>
      <c r="ARK97" s="244"/>
      <c r="ARL97" s="244"/>
      <c r="ARM97" s="244"/>
      <c r="ARN97" s="244"/>
      <c r="ARO97" s="244"/>
      <c r="ARP97" s="244"/>
      <c r="ARQ97" s="244"/>
      <c r="ARR97" s="244"/>
      <c r="ARS97" s="244"/>
      <c r="ART97" s="244"/>
      <c r="ARU97" s="244"/>
      <c r="ARV97" s="244"/>
      <c r="ARW97" s="244"/>
      <c r="ARX97" s="244"/>
      <c r="ARY97" s="244"/>
      <c r="ARZ97" s="244"/>
      <c r="ASA97" s="244"/>
      <c r="ASB97" s="244"/>
      <c r="ASC97" s="244"/>
      <c r="ASD97" s="244"/>
      <c r="ASE97" s="244"/>
      <c r="ASF97" s="244"/>
      <c r="ASG97" s="244"/>
      <c r="ASH97" s="244"/>
      <c r="ASI97" s="244"/>
      <c r="ASJ97" s="244"/>
      <c r="ASK97" s="244"/>
      <c r="ASL97" s="244"/>
      <c r="ASM97" s="244"/>
      <c r="ASN97" s="244"/>
      <c r="ASO97" s="244"/>
      <c r="ASP97" s="244"/>
      <c r="ASQ97" s="244"/>
      <c r="ASR97" s="244"/>
      <c r="ASS97" s="244"/>
      <c r="AST97" s="244"/>
      <c r="ASU97" s="244"/>
      <c r="ASV97" s="244"/>
      <c r="ASW97" s="244"/>
      <c r="ASX97" s="244"/>
      <c r="ASY97" s="244"/>
      <c r="ASZ97" s="244"/>
      <c r="ATA97" s="244"/>
      <c r="ATB97" s="244"/>
      <c r="ATC97" s="244"/>
      <c r="ATD97" s="244"/>
      <c r="ATE97" s="244"/>
      <c r="ATF97" s="244"/>
      <c r="ATG97" s="244"/>
      <c r="ATH97" s="244"/>
      <c r="ATI97" s="244"/>
      <c r="ATJ97" s="244"/>
      <c r="ATK97" s="244"/>
      <c r="ATL97" s="244"/>
      <c r="ATM97" s="244"/>
      <c r="ATN97" s="244"/>
      <c r="ATO97" s="244"/>
      <c r="ATP97" s="244"/>
      <c r="ATQ97" s="244"/>
      <c r="ATR97" s="244"/>
      <c r="ATS97" s="244"/>
      <c r="ATT97" s="244"/>
      <c r="ATU97" s="244"/>
      <c r="ATV97" s="244"/>
      <c r="ATW97" s="244"/>
      <c r="ATX97" s="244"/>
      <c r="ATY97" s="244"/>
      <c r="ATZ97" s="244"/>
      <c r="AUA97" s="244"/>
      <c r="AUB97" s="244"/>
      <c r="AUC97" s="244"/>
      <c r="AUD97" s="244"/>
      <c r="AUE97" s="244"/>
      <c r="AUF97" s="244"/>
      <c r="AUG97" s="244"/>
      <c r="AUH97" s="244"/>
      <c r="AUI97" s="244"/>
      <c r="AUJ97" s="244"/>
      <c r="AUK97" s="244"/>
      <c r="AUL97" s="244"/>
      <c r="AUM97" s="244"/>
      <c r="AUN97" s="244"/>
      <c r="AUO97" s="244"/>
      <c r="AUP97" s="244"/>
      <c r="AUQ97" s="244"/>
      <c r="AUR97" s="244"/>
      <c r="AUS97" s="244"/>
      <c r="AUT97" s="244"/>
      <c r="AUU97" s="244"/>
      <c r="AUV97" s="244"/>
      <c r="AUW97" s="244"/>
      <c r="AUX97" s="244"/>
      <c r="AUY97" s="244"/>
      <c r="AUZ97" s="244"/>
      <c r="AVA97" s="244"/>
      <c r="AVB97" s="244"/>
      <c r="AVC97" s="244"/>
      <c r="AVD97" s="244"/>
      <c r="AVE97" s="244"/>
      <c r="AVF97" s="244"/>
      <c r="AVG97" s="244"/>
      <c r="AVH97" s="244"/>
      <c r="AVI97" s="244"/>
      <c r="AVJ97" s="244"/>
      <c r="AVK97" s="244"/>
      <c r="AVL97" s="244"/>
      <c r="AVM97" s="244"/>
      <c r="AVN97" s="244"/>
      <c r="AVO97" s="244"/>
      <c r="AVP97" s="244"/>
      <c r="AVQ97" s="244"/>
      <c r="AVR97" s="244"/>
      <c r="AVS97" s="244"/>
      <c r="AVT97" s="244"/>
      <c r="AVU97" s="244"/>
      <c r="AVV97" s="244"/>
      <c r="AVW97" s="244"/>
      <c r="AVX97" s="244"/>
      <c r="AVY97" s="244"/>
      <c r="AVZ97" s="244"/>
      <c r="AWA97" s="244"/>
      <c r="AWB97" s="244"/>
      <c r="AWC97" s="244"/>
      <c r="AWD97" s="244"/>
      <c r="AWE97" s="244"/>
      <c r="AWF97" s="244"/>
      <c r="AWG97" s="244"/>
      <c r="AWH97" s="244"/>
      <c r="AWI97" s="244"/>
      <c r="AWJ97" s="244"/>
      <c r="AWK97" s="244"/>
      <c r="AWL97" s="244"/>
      <c r="AWM97" s="244"/>
      <c r="AWN97" s="244"/>
      <c r="AWO97" s="244"/>
      <c r="AWP97" s="244"/>
      <c r="AWQ97" s="244"/>
      <c r="AWR97" s="244"/>
      <c r="AWS97" s="244"/>
      <c r="AWT97" s="244"/>
      <c r="AWU97" s="244"/>
      <c r="AWV97" s="244"/>
      <c r="AWW97" s="244"/>
      <c r="AWX97" s="244"/>
      <c r="AWY97" s="244"/>
      <c r="AWZ97" s="244"/>
      <c r="AXA97" s="244"/>
      <c r="AXB97" s="244"/>
      <c r="AXC97" s="244"/>
      <c r="AXD97" s="244"/>
      <c r="AXE97" s="244"/>
      <c r="AXF97" s="244"/>
      <c r="AXG97" s="244"/>
      <c r="AXH97" s="244"/>
      <c r="AXI97" s="244"/>
      <c r="AXJ97" s="244"/>
      <c r="AXK97" s="244"/>
      <c r="AXL97" s="244"/>
      <c r="AXM97" s="244"/>
      <c r="AXN97" s="244"/>
      <c r="AXO97" s="244"/>
      <c r="AXP97" s="244"/>
      <c r="AXQ97" s="244"/>
      <c r="AXR97" s="244"/>
      <c r="AXS97" s="244"/>
      <c r="AXT97" s="244"/>
      <c r="AXU97" s="244"/>
      <c r="AXV97" s="244"/>
      <c r="AXW97" s="244"/>
      <c r="AXX97" s="244"/>
      <c r="AXY97" s="244"/>
      <c r="AXZ97" s="244"/>
      <c r="AYA97" s="244"/>
      <c r="AYB97" s="244"/>
      <c r="AYC97" s="244"/>
      <c r="AYD97" s="244"/>
      <c r="AYE97" s="244"/>
      <c r="AYF97" s="244"/>
      <c r="AYG97" s="244"/>
      <c r="AYH97" s="244"/>
      <c r="AYI97" s="244"/>
      <c r="AYJ97" s="244"/>
      <c r="AYK97" s="244"/>
      <c r="AYL97" s="244"/>
      <c r="AYM97" s="244"/>
      <c r="AYN97" s="244"/>
      <c r="AYO97" s="244"/>
      <c r="AYP97" s="244"/>
      <c r="AYQ97" s="244"/>
      <c r="AYR97" s="244"/>
      <c r="AYS97" s="244"/>
      <c r="AYT97" s="244"/>
      <c r="AYU97" s="244"/>
      <c r="AYV97" s="244"/>
      <c r="AYW97" s="244"/>
      <c r="AYX97" s="244"/>
      <c r="AYY97" s="244"/>
      <c r="AYZ97" s="244"/>
      <c r="AZA97" s="244"/>
      <c r="AZB97" s="244"/>
      <c r="AZC97" s="244"/>
      <c r="AZD97" s="244"/>
      <c r="AZE97" s="244"/>
      <c r="AZF97" s="244"/>
      <c r="AZG97" s="244"/>
      <c r="AZH97" s="244"/>
      <c r="AZI97" s="244"/>
      <c r="AZJ97" s="244"/>
      <c r="AZK97" s="244"/>
      <c r="AZL97" s="244"/>
      <c r="AZM97" s="244"/>
      <c r="AZN97" s="244"/>
      <c r="AZO97" s="244"/>
      <c r="AZP97" s="244"/>
      <c r="AZQ97" s="244"/>
      <c r="AZR97" s="244"/>
      <c r="AZS97" s="244"/>
      <c r="AZT97" s="244"/>
      <c r="AZU97" s="244"/>
      <c r="AZV97" s="244"/>
      <c r="AZW97" s="244"/>
      <c r="AZX97" s="244"/>
      <c r="AZY97" s="244"/>
      <c r="AZZ97" s="244"/>
      <c r="BAA97" s="244"/>
      <c r="BAB97" s="244"/>
      <c r="BAC97" s="244"/>
      <c r="BAD97" s="244"/>
      <c r="BAE97" s="244"/>
      <c r="BAF97" s="244"/>
      <c r="BAG97" s="244"/>
      <c r="BAH97" s="244"/>
      <c r="BAI97" s="244"/>
      <c r="BAJ97" s="244"/>
      <c r="BAK97" s="244"/>
      <c r="BAL97" s="244"/>
      <c r="BAM97" s="244"/>
      <c r="BAN97" s="244"/>
      <c r="BAO97" s="244"/>
      <c r="BAP97" s="244"/>
      <c r="BAQ97" s="244"/>
      <c r="BAR97" s="244"/>
      <c r="BAS97" s="244"/>
      <c r="BAT97" s="244"/>
      <c r="BAU97" s="244"/>
      <c r="BAV97" s="244"/>
      <c r="BAW97" s="244"/>
      <c r="BAX97" s="244"/>
      <c r="BAY97" s="244"/>
      <c r="BAZ97" s="244"/>
      <c r="BBA97" s="244"/>
      <c r="BBB97" s="244"/>
      <c r="BBC97" s="244"/>
      <c r="BBD97" s="244"/>
      <c r="BBE97" s="244"/>
      <c r="BBF97" s="244"/>
      <c r="BBG97" s="244"/>
      <c r="BBH97" s="244"/>
      <c r="BBI97" s="244"/>
      <c r="BBJ97" s="244"/>
      <c r="BBK97" s="244"/>
      <c r="BBL97" s="244"/>
      <c r="BBM97" s="244"/>
      <c r="BBN97" s="244"/>
      <c r="BBO97" s="244"/>
      <c r="BBP97" s="244"/>
      <c r="BBQ97" s="244"/>
      <c r="BBR97" s="244"/>
      <c r="BBS97" s="244"/>
      <c r="BBT97" s="244"/>
      <c r="BBU97" s="244"/>
      <c r="BBV97" s="244"/>
      <c r="BBW97" s="244"/>
      <c r="BBX97" s="244"/>
      <c r="BBY97" s="244"/>
      <c r="BBZ97" s="244"/>
      <c r="BCA97" s="244"/>
      <c r="BCB97" s="244"/>
      <c r="BCC97" s="244"/>
      <c r="BCD97" s="244"/>
      <c r="BCE97" s="244"/>
      <c r="BCF97" s="244"/>
      <c r="BCG97" s="244"/>
      <c r="BCH97" s="244"/>
      <c r="BCI97" s="244"/>
      <c r="BCJ97" s="244"/>
      <c r="BCK97" s="244"/>
      <c r="BCL97" s="244"/>
      <c r="BCM97" s="244"/>
      <c r="BCN97" s="244"/>
      <c r="BCO97" s="244"/>
      <c r="BCP97" s="244"/>
      <c r="BCQ97" s="244"/>
      <c r="BCR97" s="244"/>
      <c r="BCS97" s="244"/>
      <c r="BCT97" s="244"/>
      <c r="BCU97" s="244"/>
      <c r="BCV97" s="244"/>
      <c r="BCW97" s="244"/>
      <c r="BCX97" s="244"/>
      <c r="BCY97" s="244"/>
      <c r="BCZ97" s="244"/>
      <c r="BDA97" s="244"/>
      <c r="BDB97" s="244"/>
      <c r="BDC97" s="244"/>
      <c r="BDD97" s="244"/>
      <c r="BDE97" s="244"/>
      <c r="BDF97" s="244"/>
      <c r="BDG97" s="244"/>
      <c r="BDH97" s="244"/>
      <c r="BDI97" s="244"/>
      <c r="BDJ97" s="244"/>
      <c r="BDK97" s="244"/>
      <c r="BDL97" s="244"/>
      <c r="BDM97" s="244"/>
      <c r="BDN97" s="244"/>
      <c r="BDO97" s="244"/>
      <c r="BDP97" s="244"/>
      <c r="BDQ97" s="244"/>
      <c r="BDR97" s="244"/>
      <c r="BDS97" s="244"/>
      <c r="BDT97" s="244"/>
      <c r="BDU97" s="244"/>
      <c r="BDV97" s="244"/>
      <c r="BDW97" s="244"/>
      <c r="BDX97" s="244"/>
      <c r="BDY97" s="244"/>
      <c r="BDZ97" s="244"/>
      <c r="BEA97" s="244"/>
      <c r="BEB97" s="244"/>
      <c r="BEC97" s="244"/>
      <c r="BED97" s="244"/>
      <c r="BEE97" s="244"/>
      <c r="BEF97" s="244"/>
      <c r="BEG97" s="244"/>
      <c r="BEH97" s="244"/>
      <c r="BEI97" s="244"/>
      <c r="BEJ97" s="244"/>
      <c r="BEK97" s="244"/>
      <c r="BEL97" s="244"/>
      <c r="BEM97" s="244"/>
      <c r="BEN97" s="244"/>
      <c r="BEO97" s="244"/>
      <c r="BEP97" s="244"/>
      <c r="BEQ97" s="244"/>
      <c r="BER97" s="244"/>
      <c r="BES97" s="244"/>
      <c r="BET97" s="244"/>
      <c r="BEU97" s="244"/>
      <c r="BEV97" s="244"/>
      <c r="BEW97" s="244"/>
      <c r="BEX97" s="244"/>
      <c r="BEY97" s="244"/>
      <c r="BEZ97" s="244"/>
      <c r="BFA97" s="244"/>
      <c r="BFB97" s="244"/>
      <c r="BFC97" s="244"/>
      <c r="BFD97" s="244"/>
      <c r="BFE97" s="244"/>
      <c r="BFF97" s="244"/>
      <c r="BFG97" s="244"/>
      <c r="BFH97" s="244"/>
      <c r="BFI97" s="244"/>
      <c r="BFJ97" s="244"/>
      <c r="BFK97" s="244"/>
      <c r="BFL97" s="244"/>
      <c r="BFM97" s="244"/>
      <c r="BFN97" s="244"/>
      <c r="BFO97" s="244"/>
      <c r="BFP97" s="244"/>
      <c r="BFQ97" s="244"/>
      <c r="BFR97" s="244"/>
      <c r="BFS97" s="244"/>
      <c r="BFT97" s="244"/>
      <c r="BFU97" s="244"/>
      <c r="BFV97" s="244"/>
      <c r="BFW97" s="244"/>
      <c r="BFX97" s="244"/>
      <c r="BFY97" s="244"/>
      <c r="BFZ97" s="244"/>
      <c r="BGA97" s="244"/>
      <c r="BGB97" s="244"/>
      <c r="BGC97" s="244"/>
      <c r="BGD97" s="244"/>
      <c r="BGE97" s="244"/>
      <c r="BGF97" s="244"/>
      <c r="BGG97" s="244"/>
      <c r="BGH97" s="244"/>
      <c r="BGI97" s="244"/>
      <c r="BGJ97" s="244"/>
      <c r="BGK97" s="244"/>
      <c r="BGL97" s="244"/>
      <c r="BGM97" s="244"/>
      <c r="BGN97" s="244"/>
      <c r="BGO97" s="244"/>
      <c r="BGP97" s="244"/>
      <c r="BGQ97" s="244"/>
      <c r="BGR97" s="244"/>
      <c r="BGS97" s="244"/>
      <c r="BGT97" s="244"/>
      <c r="BGU97" s="244"/>
      <c r="BGV97" s="244"/>
      <c r="BGW97" s="244"/>
      <c r="BGX97" s="244"/>
      <c r="BGY97" s="244"/>
      <c r="BGZ97" s="244"/>
      <c r="BHA97" s="244"/>
      <c r="BHB97" s="244"/>
      <c r="BHC97" s="244"/>
      <c r="BHD97" s="244"/>
      <c r="BHE97" s="244"/>
      <c r="BHF97" s="244"/>
      <c r="BHG97" s="244"/>
      <c r="BHH97" s="244"/>
      <c r="BHI97" s="244"/>
      <c r="BHJ97" s="244"/>
      <c r="BHK97" s="244"/>
      <c r="BHL97" s="244"/>
      <c r="BHM97" s="244"/>
      <c r="BHN97" s="244"/>
      <c r="BHO97" s="244"/>
      <c r="BHP97" s="244"/>
      <c r="BHQ97" s="244"/>
      <c r="BHR97" s="244"/>
      <c r="BHS97" s="244"/>
      <c r="BHT97" s="244"/>
      <c r="BHU97" s="244"/>
      <c r="BHV97" s="244"/>
      <c r="BHW97" s="244"/>
      <c r="BHX97" s="244"/>
      <c r="BHY97" s="244"/>
      <c r="BHZ97" s="244"/>
      <c r="BIA97" s="244"/>
      <c r="BIB97" s="244"/>
      <c r="BIC97" s="244"/>
      <c r="BID97" s="244"/>
      <c r="BIE97" s="244"/>
      <c r="BIF97" s="244"/>
      <c r="BIG97" s="244"/>
      <c r="BIH97" s="244"/>
      <c r="BII97" s="244"/>
      <c r="BIJ97" s="244"/>
      <c r="BIK97" s="244"/>
      <c r="BIL97" s="244"/>
      <c r="BIM97" s="244"/>
      <c r="BIN97" s="244"/>
      <c r="BIO97" s="244"/>
      <c r="BIP97" s="244"/>
      <c r="BIQ97" s="244"/>
      <c r="BIR97" s="244"/>
      <c r="BIS97" s="244"/>
      <c r="BIT97" s="244"/>
      <c r="BIU97" s="244"/>
      <c r="BIV97" s="244"/>
      <c r="BIW97" s="244"/>
      <c r="BIX97" s="244"/>
      <c r="BIY97" s="244"/>
      <c r="BIZ97" s="244"/>
      <c r="BJA97" s="244"/>
      <c r="BJB97" s="244"/>
      <c r="BJC97" s="244"/>
      <c r="BJD97" s="244"/>
      <c r="BJE97" s="244"/>
      <c r="BJF97" s="244"/>
      <c r="BJG97" s="244"/>
      <c r="BJH97" s="244"/>
      <c r="BJI97" s="244"/>
      <c r="BJJ97" s="244"/>
      <c r="BJK97" s="244"/>
      <c r="BJL97" s="244"/>
      <c r="BJM97" s="244"/>
      <c r="BJN97" s="244"/>
      <c r="BJO97" s="244"/>
      <c r="BJP97" s="244"/>
      <c r="BJQ97" s="244"/>
      <c r="BJR97" s="244"/>
      <c r="BJS97" s="244"/>
      <c r="BJT97" s="244"/>
      <c r="BJU97" s="244"/>
      <c r="BJV97" s="244"/>
      <c r="BJW97" s="244"/>
      <c r="BJX97" s="244"/>
      <c r="BJY97" s="244"/>
      <c r="BJZ97" s="244"/>
      <c r="BKA97" s="244"/>
      <c r="BKB97" s="244"/>
      <c r="BKC97" s="244"/>
      <c r="BKD97" s="244"/>
      <c r="BKE97" s="244"/>
      <c r="BKF97" s="244"/>
      <c r="BKG97" s="244"/>
      <c r="BKH97" s="244"/>
      <c r="BKI97" s="244"/>
      <c r="BKJ97" s="244"/>
      <c r="BKK97" s="244"/>
      <c r="BKL97" s="244"/>
      <c r="BKM97" s="244"/>
      <c r="BKN97" s="244"/>
      <c r="BKO97" s="244"/>
      <c r="BKP97" s="244"/>
      <c r="BKQ97" s="244"/>
      <c r="BKR97" s="244"/>
      <c r="BKS97" s="244"/>
      <c r="BKT97" s="244"/>
      <c r="BKU97" s="244"/>
      <c r="BKV97" s="244"/>
      <c r="BKW97" s="244"/>
      <c r="BKX97" s="244"/>
      <c r="BKY97" s="244"/>
      <c r="BKZ97" s="244"/>
      <c r="BLA97" s="244"/>
      <c r="BLB97" s="244"/>
      <c r="BLC97" s="244"/>
      <c r="BLD97" s="244"/>
      <c r="BLE97" s="244"/>
      <c r="BLF97" s="244"/>
      <c r="BLG97" s="244"/>
      <c r="BLH97" s="244"/>
      <c r="BLI97" s="244"/>
      <c r="BLJ97" s="244"/>
      <c r="BLK97" s="244"/>
      <c r="BLL97" s="244"/>
      <c r="BLM97" s="244"/>
      <c r="BLN97" s="244"/>
      <c r="BLO97" s="244"/>
      <c r="BLP97" s="244"/>
      <c r="BLQ97" s="244"/>
      <c r="BLR97" s="244"/>
      <c r="BLS97" s="244"/>
      <c r="BLT97" s="244"/>
      <c r="BLU97" s="244"/>
      <c r="BLV97" s="244"/>
      <c r="BLW97" s="244"/>
      <c r="BLX97" s="244"/>
      <c r="BLY97" s="244"/>
      <c r="BLZ97" s="244"/>
      <c r="BMA97" s="244"/>
      <c r="BMB97" s="244"/>
      <c r="BMC97" s="244"/>
      <c r="BMD97" s="244"/>
      <c r="BME97" s="244"/>
      <c r="BMF97" s="244"/>
      <c r="BMG97" s="244"/>
      <c r="BMH97" s="244"/>
      <c r="BMI97" s="244"/>
      <c r="BMJ97" s="244"/>
      <c r="BMK97" s="244"/>
      <c r="BML97" s="244"/>
      <c r="BMM97" s="244"/>
      <c r="BMN97" s="244"/>
      <c r="BMO97" s="244"/>
      <c r="BMP97" s="244"/>
      <c r="BMQ97" s="244"/>
      <c r="BMR97" s="244"/>
      <c r="BMS97" s="244"/>
      <c r="BMT97" s="244"/>
      <c r="BMU97" s="244"/>
      <c r="BMV97" s="244"/>
      <c r="BMW97" s="244"/>
      <c r="BMX97" s="244"/>
      <c r="BMY97" s="244"/>
      <c r="BMZ97" s="244"/>
      <c r="BNA97" s="244"/>
      <c r="BNB97" s="244"/>
      <c r="BNC97" s="244"/>
      <c r="BND97" s="244"/>
      <c r="BNE97" s="244"/>
      <c r="BNF97" s="244"/>
      <c r="BNG97" s="244"/>
      <c r="BNH97" s="244"/>
      <c r="BNI97" s="244"/>
      <c r="BNJ97" s="244"/>
      <c r="BNK97" s="244"/>
      <c r="BNL97" s="244"/>
      <c r="BNM97" s="244"/>
      <c r="BNN97" s="244"/>
      <c r="BNO97" s="244"/>
      <c r="BNP97" s="244"/>
      <c r="BNQ97" s="244"/>
      <c r="BNR97" s="244"/>
      <c r="BNS97" s="244"/>
      <c r="BNT97" s="244"/>
      <c r="BNU97" s="244"/>
      <c r="BNV97" s="244"/>
      <c r="BNW97" s="244"/>
      <c r="BNX97" s="244"/>
      <c r="BNY97" s="244"/>
      <c r="BNZ97" s="244"/>
      <c r="BOA97" s="244"/>
      <c r="BOB97" s="244"/>
      <c r="BOC97" s="244"/>
      <c r="BOD97" s="244"/>
      <c r="BOE97" s="244"/>
      <c r="BOF97" s="244"/>
      <c r="BOG97" s="244"/>
      <c r="BOH97" s="244"/>
      <c r="BOI97" s="244"/>
      <c r="BOJ97" s="244"/>
      <c r="BOK97" s="244"/>
      <c r="BOL97" s="244"/>
      <c r="BOM97" s="244"/>
      <c r="BON97" s="244"/>
      <c r="BOO97" s="244"/>
      <c r="BOP97" s="244"/>
      <c r="BOQ97" s="244"/>
      <c r="BOR97" s="244"/>
      <c r="BOS97" s="244"/>
      <c r="BOT97" s="244"/>
      <c r="BOU97" s="244"/>
      <c r="BOV97" s="244"/>
      <c r="BOW97" s="244"/>
      <c r="BOX97" s="244"/>
      <c r="BOY97" s="244"/>
      <c r="BOZ97" s="244"/>
      <c r="BPA97" s="244"/>
      <c r="BPB97" s="244"/>
      <c r="BPC97" s="244"/>
      <c r="BPD97" s="244"/>
      <c r="BPE97" s="244"/>
      <c r="BPF97" s="244"/>
      <c r="BPG97" s="244"/>
      <c r="BPH97" s="244"/>
      <c r="BPI97" s="244"/>
      <c r="BPJ97" s="244"/>
      <c r="BPK97" s="244"/>
      <c r="BPL97" s="244"/>
      <c r="BPM97" s="244"/>
      <c r="BPN97" s="244"/>
      <c r="BPO97" s="244"/>
      <c r="BPP97" s="244"/>
      <c r="BPQ97" s="244"/>
      <c r="BPR97" s="244"/>
      <c r="BPS97" s="244"/>
      <c r="BPT97" s="244"/>
      <c r="BPU97" s="244"/>
      <c r="BPV97" s="244"/>
      <c r="BPW97" s="244"/>
      <c r="BPX97" s="244"/>
      <c r="BPY97" s="244"/>
      <c r="BPZ97" s="244"/>
      <c r="BQA97" s="244"/>
      <c r="BQB97" s="244"/>
      <c r="BQC97" s="244"/>
      <c r="BQD97" s="244"/>
      <c r="BQE97" s="244"/>
      <c r="BQF97" s="244"/>
      <c r="BQG97" s="244"/>
      <c r="BQH97" s="244"/>
      <c r="BQI97" s="244"/>
      <c r="BQJ97" s="244"/>
      <c r="BQK97" s="244"/>
      <c r="BQL97" s="244"/>
      <c r="BQM97" s="244"/>
      <c r="BQN97" s="244"/>
      <c r="BQO97" s="244"/>
      <c r="BQP97" s="244"/>
      <c r="BQQ97" s="244"/>
      <c r="BQR97" s="244"/>
      <c r="BQS97" s="244"/>
      <c r="BQT97" s="244"/>
      <c r="BQU97" s="244"/>
      <c r="BQV97" s="244"/>
      <c r="BQW97" s="244"/>
      <c r="BQX97" s="244"/>
      <c r="BQY97" s="244"/>
      <c r="BQZ97" s="244"/>
      <c r="BRA97" s="244"/>
      <c r="BRB97" s="244"/>
      <c r="BRC97" s="244"/>
      <c r="BRD97" s="244"/>
      <c r="BRE97" s="244"/>
      <c r="BRF97" s="244"/>
      <c r="BRG97" s="244"/>
      <c r="BRH97" s="244"/>
      <c r="BRI97" s="244"/>
      <c r="BRJ97" s="244"/>
      <c r="BRK97" s="244"/>
      <c r="BRL97" s="244"/>
      <c r="BRM97" s="244"/>
      <c r="BRN97" s="244"/>
      <c r="BRO97" s="244"/>
      <c r="BRP97" s="244"/>
      <c r="BRQ97" s="244"/>
      <c r="BRR97" s="244"/>
      <c r="BRS97" s="244"/>
      <c r="BRT97" s="244"/>
      <c r="BRU97" s="244"/>
      <c r="BRV97" s="244"/>
      <c r="BRW97" s="244"/>
      <c r="BRX97" s="244"/>
      <c r="BRY97" s="244"/>
      <c r="BRZ97" s="244"/>
      <c r="BSA97" s="244"/>
      <c r="BSB97" s="244"/>
      <c r="BSC97" s="244"/>
      <c r="BSD97" s="244"/>
      <c r="BSE97" s="244"/>
      <c r="BSF97" s="244"/>
      <c r="BSG97" s="244"/>
      <c r="BSH97" s="244"/>
      <c r="BSI97" s="244"/>
      <c r="BSJ97" s="244"/>
      <c r="BSK97" s="244"/>
      <c r="BSL97" s="244"/>
      <c r="BSM97" s="244"/>
      <c r="BSN97" s="244"/>
      <c r="BSO97" s="244"/>
      <c r="BSP97" s="244"/>
      <c r="BSQ97" s="244"/>
      <c r="BSR97" s="244"/>
      <c r="BSS97" s="244"/>
      <c r="BST97" s="244"/>
      <c r="BSU97" s="244"/>
      <c r="BSV97" s="244"/>
      <c r="BSW97" s="244"/>
      <c r="BSX97" s="244"/>
      <c r="BSY97" s="244"/>
      <c r="BSZ97" s="244"/>
      <c r="BTA97" s="244"/>
      <c r="BTB97" s="244"/>
      <c r="BTC97" s="244"/>
      <c r="BTD97" s="244"/>
      <c r="BTE97" s="244"/>
      <c r="BTF97" s="244"/>
      <c r="BTG97" s="244"/>
      <c r="BTH97" s="244"/>
      <c r="BTI97" s="244"/>
      <c r="BTJ97" s="244"/>
      <c r="BTK97" s="244"/>
      <c r="BTL97" s="244"/>
      <c r="BTM97" s="244"/>
      <c r="BTN97" s="244"/>
      <c r="BTO97" s="244"/>
      <c r="BTP97" s="244"/>
      <c r="BTQ97" s="244"/>
      <c r="BTR97" s="244"/>
      <c r="BTS97" s="244"/>
      <c r="BTT97" s="244"/>
      <c r="BTU97" s="244"/>
      <c r="BTV97" s="244"/>
      <c r="BTW97" s="244"/>
      <c r="BTX97" s="244"/>
      <c r="BTY97" s="244"/>
      <c r="BTZ97" s="244"/>
      <c r="BUA97" s="244"/>
      <c r="BUB97" s="244"/>
      <c r="BUC97" s="244"/>
      <c r="BUD97" s="244"/>
      <c r="BUE97" s="244"/>
      <c r="BUF97" s="244"/>
      <c r="BUG97" s="244"/>
      <c r="BUH97" s="244"/>
      <c r="BUI97" s="244"/>
      <c r="BUJ97" s="244"/>
      <c r="BUK97" s="244"/>
      <c r="BUL97" s="244"/>
      <c r="BUM97" s="244"/>
      <c r="BUN97" s="244"/>
      <c r="BUO97" s="244"/>
      <c r="BUP97" s="244"/>
      <c r="BUQ97" s="244"/>
      <c r="BUR97" s="244"/>
      <c r="BUS97" s="244"/>
      <c r="BUT97" s="244"/>
      <c r="BUU97" s="244"/>
      <c r="BUV97" s="244"/>
      <c r="BUW97" s="244"/>
      <c r="BUX97" s="244"/>
      <c r="BUY97" s="244"/>
      <c r="BUZ97" s="244"/>
      <c r="BVA97" s="244"/>
      <c r="BVB97" s="244"/>
      <c r="BVC97" s="244"/>
      <c r="BVD97" s="244"/>
      <c r="BVE97" s="244"/>
      <c r="BVF97" s="244"/>
      <c r="BVG97" s="244"/>
      <c r="BVH97" s="244"/>
      <c r="BVI97" s="244"/>
      <c r="BVJ97" s="244"/>
      <c r="BVK97" s="244"/>
      <c r="BVL97" s="244"/>
      <c r="BVM97" s="244"/>
      <c r="BVN97" s="244"/>
      <c r="BVO97" s="244"/>
      <c r="BVP97" s="244"/>
      <c r="BVQ97" s="244"/>
      <c r="BVR97" s="244"/>
      <c r="BVS97" s="244"/>
      <c r="BVT97" s="244"/>
      <c r="BVU97" s="244"/>
      <c r="BVV97" s="244"/>
      <c r="BVW97" s="244"/>
      <c r="BVX97" s="244"/>
      <c r="BVY97" s="244"/>
      <c r="BVZ97" s="244"/>
      <c r="BWA97" s="244"/>
      <c r="BWB97" s="244"/>
      <c r="BWC97" s="244"/>
      <c r="BWD97" s="244"/>
      <c r="BWE97" s="244"/>
      <c r="BWF97" s="244"/>
      <c r="BWG97" s="244"/>
      <c r="BWH97" s="244"/>
      <c r="BWI97" s="244"/>
      <c r="BWJ97" s="244"/>
      <c r="BWK97" s="244"/>
      <c r="BWL97" s="244"/>
      <c r="BWM97" s="244"/>
      <c r="BWN97" s="244"/>
      <c r="BWO97" s="244"/>
      <c r="BWP97" s="244"/>
      <c r="BWQ97" s="244"/>
      <c r="BWR97" s="244"/>
      <c r="BWS97" s="244"/>
      <c r="BWT97" s="244"/>
      <c r="BWU97" s="244"/>
      <c r="BWV97" s="244"/>
      <c r="BWW97" s="244"/>
      <c r="BWX97" s="244"/>
      <c r="BWY97" s="244"/>
      <c r="BWZ97" s="244"/>
      <c r="BXA97" s="244"/>
      <c r="BXB97" s="244"/>
      <c r="BXC97" s="244"/>
      <c r="BXD97" s="244"/>
      <c r="BXE97" s="244"/>
      <c r="BXF97" s="244"/>
      <c r="BXG97" s="244"/>
      <c r="BXH97" s="244"/>
      <c r="BXI97" s="244"/>
      <c r="BXJ97" s="244"/>
      <c r="BXK97" s="244"/>
      <c r="BXL97" s="244"/>
      <c r="BXM97" s="244"/>
      <c r="BXN97" s="244"/>
      <c r="BXO97" s="244"/>
      <c r="BXP97" s="244"/>
      <c r="BXQ97" s="244"/>
      <c r="BXR97" s="244"/>
      <c r="BXS97" s="244"/>
      <c r="BXT97" s="244"/>
      <c r="BXU97" s="244"/>
      <c r="BXV97" s="244"/>
      <c r="BXW97" s="244"/>
      <c r="BXX97" s="244"/>
      <c r="BXY97" s="244"/>
      <c r="BXZ97" s="244"/>
      <c r="BYA97" s="244"/>
      <c r="BYB97" s="244"/>
      <c r="BYC97" s="244"/>
      <c r="BYD97" s="244"/>
      <c r="BYE97" s="244"/>
      <c r="BYF97" s="244"/>
      <c r="BYG97" s="244"/>
      <c r="BYH97" s="244"/>
      <c r="BYI97" s="244"/>
      <c r="BYJ97" s="244"/>
      <c r="BYK97" s="244"/>
      <c r="BYL97" s="244"/>
      <c r="BYM97" s="244"/>
      <c r="BYN97" s="244"/>
      <c r="BYO97" s="244"/>
      <c r="BYP97" s="244"/>
      <c r="BYQ97" s="244"/>
      <c r="BYR97" s="244"/>
      <c r="BYS97" s="244"/>
      <c r="BYT97" s="244"/>
      <c r="BYU97" s="244"/>
      <c r="BYV97" s="244"/>
      <c r="BYW97" s="244"/>
      <c r="BYX97" s="244"/>
      <c r="BYY97" s="244"/>
      <c r="BYZ97" s="244"/>
      <c r="BZA97" s="244"/>
      <c r="BZB97" s="244"/>
      <c r="BZC97" s="244"/>
      <c r="BZD97" s="244"/>
      <c r="BZE97" s="244"/>
      <c r="BZF97" s="244"/>
      <c r="BZG97" s="244"/>
      <c r="BZH97" s="244"/>
      <c r="BZI97" s="244"/>
      <c r="BZJ97" s="244"/>
      <c r="BZK97" s="244"/>
      <c r="BZL97" s="244"/>
      <c r="BZM97" s="244"/>
      <c r="BZN97" s="244"/>
      <c r="BZO97" s="244"/>
      <c r="BZP97" s="244"/>
      <c r="BZQ97" s="244"/>
      <c r="BZR97" s="244"/>
      <c r="BZS97" s="244"/>
      <c r="BZT97" s="244"/>
      <c r="BZU97" s="244"/>
      <c r="BZV97" s="244"/>
      <c r="BZW97" s="244"/>
      <c r="BZX97" s="244"/>
      <c r="BZY97" s="244"/>
      <c r="BZZ97" s="244"/>
      <c r="CAA97" s="244"/>
      <c r="CAB97" s="244"/>
      <c r="CAC97" s="244"/>
      <c r="CAD97" s="244"/>
      <c r="CAE97" s="244"/>
      <c r="CAF97" s="244"/>
      <c r="CAG97" s="244"/>
      <c r="CAH97" s="244"/>
      <c r="CAI97" s="244"/>
      <c r="CAJ97" s="244"/>
      <c r="CAK97" s="244"/>
      <c r="CAL97" s="244"/>
      <c r="CAM97" s="244"/>
      <c r="CAN97" s="244"/>
      <c r="CAO97" s="244"/>
      <c r="CAP97" s="244"/>
      <c r="CAQ97" s="244"/>
      <c r="CAR97" s="244"/>
      <c r="CAS97" s="244"/>
      <c r="CAT97" s="244"/>
      <c r="CAU97" s="244"/>
      <c r="CAV97" s="244"/>
      <c r="CAW97" s="244"/>
      <c r="CAX97" s="244"/>
      <c r="CAY97" s="244"/>
      <c r="CAZ97" s="244"/>
      <c r="CBA97" s="244"/>
      <c r="CBB97" s="244"/>
      <c r="CBC97" s="244"/>
      <c r="CBD97" s="244"/>
      <c r="CBE97" s="244"/>
      <c r="CBF97" s="244"/>
      <c r="CBG97" s="244"/>
      <c r="CBH97" s="244"/>
      <c r="CBI97" s="244"/>
      <c r="CBJ97" s="244"/>
      <c r="CBK97" s="244"/>
      <c r="CBL97" s="244"/>
      <c r="CBM97" s="244"/>
      <c r="CBN97" s="244"/>
      <c r="CBO97" s="244"/>
      <c r="CBP97" s="244"/>
      <c r="CBQ97" s="244"/>
      <c r="CBR97" s="244"/>
      <c r="CBS97" s="244"/>
      <c r="CBT97" s="244"/>
      <c r="CBU97" s="244"/>
      <c r="CBV97" s="244"/>
      <c r="CBW97" s="244"/>
      <c r="CBX97" s="244"/>
      <c r="CBY97" s="244"/>
      <c r="CBZ97" s="244"/>
      <c r="CCA97" s="244"/>
      <c r="CCB97" s="244"/>
      <c r="CCC97" s="244"/>
      <c r="CCD97" s="244"/>
      <c r="CCE97" s="244"/>
      <c r="CCF97" s="244"/>
      <c r="CCG97" s="244"/>
      <c r="CCH97" s="244"/>
      <c r="CCI97" s="244"/>
      <c r="CCJ97" s="244"/>
      <c r="CCK97" s="244"/>
      <c r="CCL97" s="244"/>
      <c r="CCM97" s="244"/>
      <c r="CCN97" s="244"/>
      <c r="CCO97" s="244"/>
      <c r="CCP97" s="244"/>
      <c r="CCQ97" s="244"/>
      <c r="CCR97" s="244"/>
      <c r="CCS97" s="244"/>
      <c r="CCT97" s="244"/>
      <c r="CCU97" s="244"/>
      <c r="CCV97" s="244"/>
      <c r="CCW97" s="244"/>
      <c r="CCX97" s="244"/>
      <c r="CCY97" s="244"/>
      <c r="CCZ97" s="244"/>
      <c r="CDA97" s="244"/>
      <c r="CDB97" s="244"/>
      <c r="CDC97" s="244"/>
      <c r="CDD97" s="244"/>
      <c r="CDE97" s="244"/>
      <c r="CDF97" s="244"/>
      <c r="CDG97" s="244"/>
      <c r="CDH97" s="244"/>
      <c r="CDI97" s="244"/>
      <c r="CDJ97" s="244"/>
      <c r="CDK97" s="244"/>
      <c r="CDL97" s="244"/>
      <c r="CDM97" s="244"/>
      <c r="CDN97" s="244"/>
      <c r="CDO97" s="244"/>
      <c r="CDP97" s="244"/>
      <c r="CDQ97" s="244"/>
      <c r="CDR97" s="244"/>
      <c r="CDS97" s="244"/>
      <c r="CDT97" s="244"/>
      <c r="CDU97" s="244"/>
      <c r="CDV97" s="244"/>
      <c r="CDW97" s="244"/>
      <c r="CDX97" s="244"/>
      <c r="CDY97" s="244"/>
      <c r="CDZ97" s="244"/>
      <c r="CEA97" s="244"/>
      <c r="CEB97" s="244"/>
      <c r="CEC97" s="244"/>
      <c r="CED97" s="244"/>
      <c r="CEE97" s="244"/>
      <c r="CEF97" s="244"/>
      <c r="CEG97" s="244"/>
      <c r="CEH97" s="244"/>
      <c r="CEI97" s="244"/>
      <c r="CEJ97" s="244"/>
      <c r="CEK97" s="244"/>
      <c r="CEL97" s="244"/>
      <c r="CEM97" s="244"/>
      <c r="CEN97" s="244"/>
      <c r="CEO97" s="244"/>
      <c r="CEP97" s="244"/>
      <c r="CEQ97" s="244"/>
      <c r="CER97" s="244"/>
      <c r="CES97" s="244"/>
      <c r="CET97" s="244"/>
      <c r="CEU97" s="244"/>
      <c r="CEV97" s="244"/>
      <c r="CEW97" s="244"/>
      <c r="CEX97" s="244"/>
      <c r="CEY97" s="244"/>
      <c r="CEZ97" s="244"/>
      <c r="CFA97" s="244"/>
      <c r="CFB97" s="244"/>
      <c r="CFC97" s="244"/>
      <c r="CFD97" s="244"/>
      <c r="CFE97" s="244"/>
      <c r="CFF97" s="244"/>
      <c r="CFG97" s="244"/>
      <c r="CFH97" s="244"/>
      <c r="CFI97" s="244"/>
      <c r="CFJ97" s="244"/>
      <c r="CFK97" s="244"/>
      <c r="CFL97" s="244"/>
      <c r="CFM97" s="244"/>
      <c r="CFN97" s="244"/>
      <c r="CFO97" s="244"/>
      <c r="CFP97" s="244"/>
      <c r="CFQ97" s="244"/>
      <c r="CFR97" s="244"/>
      <c r="CFS97" s="244"/>
      <c r="CFT97" s="244"/>
      <c r="CFU97" s="244"/>
      <c r="CFV97" s="244"/>
      <c r="CFW97" s="244"/>
      <c r="CFX97" s="244"/>
      <c r="CFY97" s="244"/>
      <c r="CFZ97" s="244"/>
      <c r="CGA97" s="244"/>
      <c r="CGB97" s="244"/>
      <c r="CGC97" s="244"/>
      <c r="CGD97" s="244"/>
      <c r="CGE97" s="244"/>
      <c r="CGF97" s="244"/>
      <c r="CGG97" s="244"/>
      <c r="CGH97" s="244"/>
      <c r="CGI97" s="244"/>
      <c r="CGJ97" s="244"/>
      <c r="CGK97" s="244"/>
      <c r="CGL97" s="244"/>
      <c r="CGM97" s="244"/>
      <c r="CGN97" s="244"/>
      <c r="CGO97" s="244"/>
      <c r="CGP97" s="244"/>
      <c r="CGQ97" s="244"/>
      <c r="CGR97" s="244"/>
      <c r="CGS97" s="244"/>
      <c r="CGT97" s="244"/>
      <c r="CGU97" s="244"/>
      <c r="CGV97" s="244"/>
      <c r="CGW97" s="244"/>
      <c r="CGX97" s="244"/>
      <c r="CGY97" s="244"/>
      <c r="CGZ97" s="244"/>
      <c r="CHA97" s="244"/>
      <c r="CHB97" s="244"/>
      <c r="CHC97" s="244"/>
      <c r="CHD97" s="244"/>
      <c r="CHE97" s="244"/>
      <c r="CHF97" s="244"/>
      <c r="CHG97" s="244"/>
      <c r="CHH97" s="244"/>
      <c r="CHI97" s="244"/>
      <c r="CHJ97" s="244"/>
      <c r="CHK97" s="244"/>
      <c r="CHL97" s="244"/>
      <c r="CHM97" s="244"/>
      <c r="CHN97" s="244"/>
      <c r="CHO97" s="244"/>
      <c r="CHP97" s="244"/>
      <c r="CHQ97" s="244"/>
      <c r="CHR97" s="244"/>
      <c r="CHS97" s="244"/>
      <c r="CHT97" s="244"/>
      <c r="CHU97" s="244"/>
      <c r="CHV97" s="244"/>
      <c r="CHW97" s="244"/>
      <c r="CHX97" s="244"/>
      <c r="CHY97" s="244"/>
      <c r="CHZ97" s="244"/>
      <c r="CIA97" s="244"/>
      <c r="CIB97" s="244"/>
      <c r="CIC97" s="244"/>
      <c r="CID97" s="244"/>
      <c r="CIE97" s="244"/>
      <c r="CIF97" s="244"/>
      <c r="CIG97" s="244"/>
      <c r="CIH97" s="244"/>
      <c r="CII97" s="244"/>
      <c r="CIJ97" s="244"/>
      <c r="CIK97" s="244"/>
      <c r="CIL97" s="244"/>
      <c r="CIM97" s="244"/>
      <c r="CIN97" s="244"/>
      <c r="CIO97" s="244"/>
      <c r="CIP97" s="244"/>
      <c r="CIQ97" s="244"/>
      <c r="CIR97" s="244"/>
      <c r="CIS97" s="244"/>
      <c r="CIT97" s="244"/>
      <c r="CIU97" s="244"/>
      <c r="CIV97" s="244"/>
      <c r="CIW97" s="244"/>
      <c r="CIX97" s="244"/>
      <c r="CIY97" s="244"/>
      <c r="CIZ97" s="244"/>
      <c r="CJA97" s="244"/>
      <c r="CJB97" s="244"/>
      <c r="CJC97" s="244"/>
      <c r="CJD97" s="244"/>
      <c r="CJE97" s="244"/>
      <c r="CJF97" s="244"/>
      <c r="CJG97" s="244"/>
      <c r="CJH97" s="244"/>
      <c r="CJI97" s="244"/>
      <c r="CJJ97" s="244"/>
      <c r="CJK97" s="244"/>
      <c r="CJL97" s="244"/>
      <c r="CJM97" s="244"/>
      <c r="CJN97" s="244"/>
      <c r="CJO97" s="244"/>
      <c r="CJP97" s="244"/>
      <c r="CJQ97" s="244"/>
      <c r="CJR97" s="244"/>
      <c r="CJS97" s="244"/>
      <c r="CJT97" s="244"/>
      <c r="CJU97" s="244"/>
      <c r="CJV97" s="244"/>
      <c r="CJW97" s="244"/>
      <c r="CJX97" s="244"/>
      <c r="CJY97" s="244"/>
      <c r="CJZ97" s="244"/>
      <c r="CKA97" s="244"/>
      <c r="CKB97" s="244"/>
      <c r="CKC97" s="244"/>
      <c r="CKD97" s="244"/>
      <c r="CKE97" s="244"/>
      <c r="CKF97" s="244"/>
      <c r="CKG97" s="244"/>
      <c r="CKH97" s="244"/>
      <c r="CKI97" s="244"/>
      <c r="CKJ97" s="244"/>
      <c r="CKK97" s="244"/>
      <c r="CKL97" s="244"/>
      <c r="CKM97" s="244"/>
      <c r="CKN97" s="244"/>
      <c r="CKO97" s="244"/>
      <c r="CKP97" s="244"/>
      <c r="CKQ97" s="244"/>
      <c r="CKR97" s="244"/>
      <c r="CKS97" s="244"/>
      <c r="CKT97" s="244"/>
      <c r="CKU97" s="244"/>
      <c r="CKV97" s="244"/>
      <c r="CKW97" s="244"/>
      <c r="CKX97" s="244"/>
      <c r="CKY97" s="244"/>
      <c r="CKZ97" s="244"/>
      <c r="CLA97" s="244"/>
      <c r="CLB97" s="244"/>
      <c r="CLC97" s="244"/>
      <c r="CLD97" s="244"/>
      <c r="CLE97" s="244"/>
      <c r="CLF97" s="244"/>
      <c r="CLG97" s="244"/>
      <c r="CLH97" s="244"/>
      <c r="CLI97" s="244"/>
      <c r="CLJ97" s="244"/>
      <c r="CLK97" s="244"/>
      <c r="CLL97" s="244"/>
      <c r="CLM97" s="244"/>
      <c r="CLN97" s="244"/>
      <c r="CLO97" s="244"/>
      <c r="CLP97" s="244"/>
      <c r="CLQ97" s="244"/>
      <c r="CLR97" s="244"/>
      <c r="CLS97" s="244"/>
      <c r="CLT97" s="244"/>
      <c r="CLU97" s="244"/>
      <c r="CLV97" s="244"/>
      <c r="CLW97" s="244"/>
      <c r="CLX97" s="244"/>
      <c r="CLY97" s="244"/>
      <c r="CLZ97" s="244"/>
      <c r="CMA97" s="244"/>
      <c r="CMB97" s="244"/>
      <c r="CMC97" s="244"/>
      <c r="CMD97" s="244"/>
      <c r="CME97" s="244"/>
      <c r="CMF97" s="244"/>
      <c r="CMG97" s="244"/>
      <c r="CMH97" s="244"/>
      <c r="CMI97" s="244"/>
      <c r="CMJ97" s="244"/>
      <c r="CMK97" s="244"/>
      <c r="CML97" s="244"/>
      <c r="CMM97" s="244"/>
      <c r="CMN97" s="244"/>
      <c r="CMO97" s="244"/>
      <c r="CMP97" s="244"/>
      <c r="CMQ97" s="244"/>
      <c r="CMR97" s="244"/>
      <c r="CMS97" s="244"/>
      <c r="CMT97" s="244"/>
      <c r="CMU97" s="244"/>
      <c r="CMV97" s="244"/>
      <c r="CMW97" s="244"/>
      <c r="CMX97" s="244"/>
      <c r="CMY97" s="244"/>
      <c r="CMZ97" s="244"/>
      <c r="CNA97" s="244"/>
      <c r="CNB97" s="244"/>
      <c r="CNC97" s="244"/>
      <c r="CND97" s="244"/>
      <c r="CNE97" s="244"/>
      <c r="CNF97" s="244"/>
      <c r="CNG97" s="244"/>
      <c r="CNH97" s="244"/>
      <c r="CNI97" s="244"/>
      <c r="CNJ97" s="244"/>
      <c r="CNK97" s="244"/>
      <c r="CNL97" s="244"/>
      <c r="CNM97" s="244"/>
      <c r="CNN97" s="244"/>
      <c r="CNO97" s="244"/>
      <c r="CNP97" s="244"/>
      <c r="CNQ97" s="244"/>
      <c r="CNR97" s="244"/>
      <c r="CNS97" s="244"/>
      <c r="CNT97" s="244"/>
      <c r="CNU97" s="244"/>
      <c r="CNV97" s="244"/>
      <c r="CNW97" s="244"/>
      <c r="CNX97" s="244"/>
      <c r="CNY97" s="244"/>
      <c r="CNZ97" s="244"/>
      <c r="COA97" s="244"/>
      <c r="COB97" s="244"/>
      <c r="COC97" s="244"/>
      <c r="COD97" s="244"/>
      <c r="COE97" s="244"/>
      <c r="COF97" s="244"/>
      <c r="COG97" s="244"/>
      <c r="COH97" s="244"/>
      <c r="COI97" s="244"/>
      <c r="COJ97" s="244"/>
      <c r="COK97" s="244"/>
      <c r="COL97" s="244"/>
      <c r="COM97" s="244"/>
      <c r="CON97" s="244"/>
      <c r="COO97" s="244"/>
      <c r="COP97" s="244"/>
      <c r="COQ97" s="244"/>
      <c r="COR97" s="244"/>
      <c r="COS97" s="244"/>
      <c r="COT97" s="244"/>
      <c r="COU97" s="244"/>
      <c r="COV97" s="244"/>
      <c r="COW97" s="244"/>
      <c r="COX97" s="244"/>
      <c r="COY97" s="244"/>
      <c r="COZ97" s="244"/>
      <c r="CPA97" s="244"/>
      <c r="CPB97" s="244"/>
      <c r="CPC97" s="244"/>
      <c r="CPD97" s="244"/>
      <c r="CPE97" s="244"/>
      <c r="CPF97" s="244"/>
      <c r="CPG97" s="244"/>
      <c r="CPH97" s="244"/>
      <c r="CPI97" s="244"/>
      <c r="CPJ97" s="244"/>
      <c r="CPK97" s="244"/>
      <c r="CPL97" s="244"/>
      <c r="CPM97" s="244"/>
      <c r="CPN97" s="244"/>
      <c r="CPO97" s="244"/>
      <c r="CPP97" s="244"/>
      <c r="CPQ97" s="244"/>
      <c r="CPR97" s="244"/>
      <c r="CPS97" s="244"/>
      <c r="CPT97" s="244"/>
      <c r="CPU97" s="244"/>
      <c r="CPV97" s="244"/>
      <c r="CPW97" s="244"/>
      <c r="CPX97" s="244"/>
      <c r="CPY97" s="244"/>
      <c r="CPZ97" s="244"/>
      <c r="CQA97" s="244"/>
      <c r="CQB97" s="244"/>
      <c r="CQC97" s="244"/>
      <c r="CQD97" s="244"/>
      <c r="CQE97" s="244"/>
      <c r="CQF97" s="244"/>
      <c r="CQG97" s="244"/>
      <c r="CQH97" s="244"/>
      <c r="CQI97" s="244"/>
      <c r="CQJ97" s="244"/>
      <c r="CQK97" s="244"/>
      <c r="CQL97" s="244"/>
      <c r="CQM97" s="244"/>
      <c r="CQN97" s="244"/>
      <c r="CQO97" s="244"/>
      <c r="CQP97" s="244"/>
      <c r="CQQ97" s="244"/>
      <c r="CQR97" s="244"/>
      <c r="CQS97" s="244"/>
      <c r="CQT97" s="244"/>
      <c r="CQU97" s="244"/>
      <c r="CQV97" s="244"/>
      <c r="CQW97" s="244"/>
      <c r="CQX97" s="244"/>
      <c r="CQY97" s="244"/>
      <c r="CQZ97" s="244"/>
      <c r="CRA97" s="244"/>
      <c r="CRB97" s="244"/>
      <c r="CRC97" s="244"/>
      <c r="CRD97" s="244"/>
      <c r="CRE97" s="244"/>
      <c r="CRF97" s="244"/>
      <c r="CRG97" s="244"/>
      <c r="CRH97" s="244"/>
      <c r="CRI97" s="244"/>
      <c r="CRJ97" s="244"/>
      <c r="CRK97" s="244"/>
      <c r="CRL97" s="244"/>
      <c r="CRM97" s="244"/>
      <c r="CRN97" s="244"/>
      <c r="CRO97" s="244"/>
      <c r="CRP97" s="244"/>
      <c r="CRQ97" s="244"/>
      <c r="CRR97" s="244"/>
      <c r="CRS97" s="244"/>
      <c r="CRT97" s="244"/>
      <c r="CRU97" s="244"/>
      <c r="CRV97" s="244"/>
      <c r="CRW97" s="244"/>
      <c r="CRX97" s="244"/>
      <c r="CRY97" s="244"/>
      <c r="CRZ97" s="244"/>
      <c r="CSA97" s="244"/>
      <c r="CSB97" s="244"/>
      <c r="CSC97" s="244"/>
      <c r="CSD97" s="244"/>
      <c r="CSE97" s="244"/>
      <c r="CSF97" s="244"/>
      <c r="CSG97" s="244"/>
      <c r="CSH97" s="244"/>
      <c r="CSI97" s="244"/>
      <c r="CSJ97" s="244"/>
      <c r="CSK97" s="244"/>
      <c r="CSL97" s="244"/>
      <c r="CSM97" s="244"/>
      <c r="CSN97" s="244"/>
      <c r="CSO97" s="244"/>
      <c r="CSP97" s="244"/>
      <c r="CSQ97" s="244"/>
      <c r="CSR97" s="244"/>
      <c r="CSS97" s="244"/>
      <c r="CST97" s="244"/>
      <c r="CSU97" s="244"/>
      <c r="CSV97" s="244"/>
      <c r="CSW97" s="244"/>
      <c r="CSX97" s="244"/>
      <c r="CSY97" s="244"/>
      <c r="CSZ97" s="244"/>
      <c r="CTA97" s="244"/>
      <c r="CTB97" s="244"/>
      <c r="CTC97" s="244"/>
      <c r="CTD97" s="244"/>
      <c r="CTE97" s="244"/>
      <c r="CTF97" s="244"/>
      <c r="CTG97" s="244"/>
      <c r="CTH97" s="244"/>
      <c r="CTI97" s="244"/>
      <c r="CTJ97" s="244"/>
      <c r="CTK97" s="244"/>
      <c r="CTL97" s="244"/>
      <c r="CTM97" s="244"/>
      <c r="CTN97" s="244"/>
      <c r="CTO97" s="244"/>
      <c r="CTP97" s="244"/>
      <c r="CTQ97" s="244"/>
      <c r="CTR97" s="244"/>
      <c r="CTS97" s="244"/>
      <c r="CTT97" s="244"/>
      <c r="CTU97" s="244"/>
      <c r="CTV97" s="244"/>
      <c r="CTW97" s="244"/>
      <c r="CTX97" s="244"/>
      <c r="CTY97" s="244"/>
      <c r="CTZ97" s="244"/>
      <c r="CUA97" s="244"/>
      <c r="CUB97" s="244"/>
      <c r="CUC97" s="244"/>
      <c r="CUD97" s="244"/>
      <c r="CUE97" s="244"/>
      <c r="CUF97" s="244"/>
      <c r="CUG97" s="244"/>
      <c r="CUH97" s="244"/>
      <c r="CUI97" s="244"/>
      <c r="CUJ97" s="244"/>
      <c r="CUK97" s="244"/>
      <c r="CUL97" s="244"/>
      <c r="CUM97" s="244"/>
      <c r="CUN97" s="244"/>
      <c r="CUO97" s="244"/>
      <c r="CUP97" s="244"/>
      <c r="CUQ97" s="244"/>
      <c r="CUR97" s="244"/>
      <c r="CUS97" s="244"/>
      <c r="CUT97" s="244"/>
      <c r="CUU97" s="244"/>
      <c r="CUV97" s="244"/>
      <c r="CUW97" s="244"/>
      <c r="CUX97" s="244"/>
      <c r="CUY97" s="244"/>
      <c r="CUZ97" s="244"/>
      <c r="CVA97" s="244"/>
      <c r="CVB97" s="244"/>
      <c r="CVC97" s="244"/>
      <c r="CVD97" s="244"/>
      <c r="CVE97" s="244"/>
      <c r="CVF97" s="244"/>
      <c r="CVG97" s="244"/>
      <c r="CVH97" s="244"/>
      <c r="CVI97" s="244"/>
      <c r="CVJ97" s="244"/>
      <c r="CVK97" s="244"/>
      <c r="CVL97" s="244"/>
      <c r="CVM97" s="244"/>
      <c r="CVN97" s="244"/>
      <c r="CVO97" s="244"/>
      <c r="CVP97" s="244"/>
      <c r="CVQ97" s="244"/>
      <c r="CVR97" s="244"/>
      <c r="CVS97" s="244"/>
      <c r="CVT97" s="244"/>
      <c r="CVU97" s="244"/>
      <c r="CVV97" s="244"/>
      <c r="CVW97" s="244"/>
      <c r="CVX97" s="244"/>
      <c r="CVY97" s="244"/>
      <c r="CVZ97" s="244"/>
      <c r="CWA97" s="244"/>
      <c r="CWB97" s="244"/>
      <c r="CWC97" s="244"/>
      <c r="CWD97" s="244"/>
      <c r="CWE97" s="244"/>
      <c r="CWF97" s="244"/>
      <c r="CWG97" s="244"/>
      <c r="CWH97" s="244"/>
      <c r="CWI97" s="244"/>
      <c r="CWJ97" s="244"/>
      <c r="CWK97" s="244"/>
      <c r="CWL97" s="244"/>
      <c r="CWM97" s="244"/>
      <c r="CWN97" s="244"/>
      <c r="CWO97" s="244"/>
      <c r="CWP97" s="244"/>
      <c r="CWQ97" s="244"/>
      <c r="CWR97" s="244"/>
      <c r="CWS97" s="244"/>
      <c r="CWT97" s="244"/>
      <c r="CWU97" s="244"/>
      <c r="CWV97" s="244"/>
      <c r="CWW97" s="244"/>
      <c r="CWX97" s="244"/>
      <c r="CWY97" s="244"/>
      <c r="CWZ97" s="244"/>
      <c r="CXA97" s="244"/>
      <c r="CXB97" s="244"/>
      <c r="CXC97" s="244"/>
      <c r="CXD97" s="244"/>
      <c r="CXE97" s="244"/>
      <c r="CXF97" s="244"/>
      <c r="CXG97" s="244"/>
      <c r="CXH97" s="244"/>
      <c r="CXI97" s="244"/>
      <c r="CXJ97" s="244"/>
      <c r="CXK97" s="244"/>
      <c r="CXL97" s="244"/>
      <c r="CXM97" s="244"/>
      <c r="CXN97" s="244"/>
      <c r="CXO97" s="244"/>
      <c r="CXP97" s="244"/>
      <c r="CXQ97" s="244"/>
      <c r="CXR97" s="244"/>
      <c r="CXS97" s="244"/>
      <c r="CXT97" s="244"/>
      <c r="CXU97" s="244"/>
      <c r="CXV97" s="244"/>
      <c r="CXW97" s="244"/>
      <c r="CXX97" s="244"/>
      <c r="CXY97" s="244"/>
      <c r="CXZ97" s="244"/>
      <c r="CYA97" s="244"/>
      <c r="CYB97" s="244"/>
      <c r="CYC97" s="244"/>
      <c r="CYD97" s="244"/>
      <c r="CYE97" s="244"/>
      <c r="CYF97" s="244"/>
      <c r="CYG97" s="244"/>
      <c r="CYH97" s="244"/>
      <c r="CYI97" s="244"/>
      <c r="CYJ97" s="244"/>
      <c r="CYK97" s="244"/>
      <c r="CYL97" s="244"/>
      <c r="CYM97" s="244"/>
      <c r="CYN97" s="244"/>
      <c r="CYO97" s="244"/>
      <c r="CYP97" s="244"/>
      <c r="CYQ97" s="244"/>
      <c r="CYR97" s="244"/>
      <c r="CYS97" s="244"/>
      <c r="CYT97" s="244"/>
      <c r="CYU97" s="244"/>
      <c r="CYV97" s="244"/>
      <c r="CYW97" s="244"/>
      <c r="CYX97" s="244"/>
      <c r="CYY97" s="244"/>
      <c r="CYZ97" s="244"/>
      <c r="CZA97" s="244"/>
      <c r="CZB97" s="244"/>
      <c r="CZC97" s="244"/>
      <c r="CZD97" s="244"/>
      <c r="CZE97" s="244"/>
      <c r="CZF97" s="244"/>
      <c r="CZG97" s="244"/>
      <c r="CZH97" s="244"/>
      <c r="CZI97" s="244"/>
      <c r="CZJ97" s="244"/>
      <c r="CZK97" s="244"/>
      <c r="CZL97" s="244"/>
      <c r="CZM97" s="244"/>
      <c r="CZN97" s="244"/>
      <c r="CZO97" s="244"/>
      <c r="CZP97" s="244"/>
      <c r="CZQ97" s="244"/>
      <c r="CZR97" s="244"/>
      <c r="CZS97" s="244"/>
      <c r="CZT97" s="244"/>
      <c r="CZU97" s="244"/>
      <c r="CZV97" s="244"/>
      <c r="CZW97" s="244"/>
      <c r="CZX97" s="244"/>
      <c r="CZY97" s="244"/>
      <c r="CZZ97" s="244"/>
      <c r="DAA97" s="244"/>
      <c r="DAB97" s="244"/>
      <c r="DAC97" s="244"/>
      <c r="DAD97" s="244"/>
      <c r="DAE97" s="244"/>
      <c r="DAF97" s="244"/>
      <c r="DAG97" s="244"/>
      <c r="DAH97" s="244"/>
      <c r="DAI97" s="244"/>
      <c r="DAJ97" s="244"/>
      <c r="DAK97" s="244"/>
      <c r="DAL97" s="244"/>
      <c r="DAM97" s="244"/>
      <c r="DAN97" s="244"/>
      <c r="DAO97" s="244"/>
      <c r="DAP97" s="244"/>
      <c r="DAQ97" s="244"/>
      <c r="DAR97" s="244"/>
      <c r="DAS97" s="244"/>
      <c r="DAT97" s="244"/>
      <c r="DAU97" s="244"/>
      <c r="DAV97" s="244"/>
      <c r="DAW97" s="244"/>
      <c r="DAX97" s="244"/>
      <c r="DAY97" s="244"/>
      <c r="DAZ97" s="244"/>
      <c r="DBA97" s="244"/>
      <c r="DBB97" s="244"/>
      <c r="DBC97" s="244"/>
      <c r="DBD97" s="244"/>
      <c r="DBE97" s="244"/>
      <c r="DBF97" s="244"/>
      <c r="DBG97" s="244"/>
      <c r="DBH97" s="244"/>
      <c r="DBI97" s="244"/>
      <c r="DBJ97" s="244"/>
      <c r="DBK97" s="244"/>
      <c r="DBL97" s="244"/>
      <c r="DBM97" s="244"/>
      <c r="DBN97" s="244"/>
      <c r="DBO97" s="244"/>
      <c r="DBP97" s="244"/>
      <c r="DBQ97" s="244"/>
      <c r="DBR97" s="244"/>
      <c r="DBS97" s="244"/>
      <c r="DBT97" s="244"/>
      <c r="DBU97" s="244"/>
      <c r="DBV97" s="244"/>
      <c r="DBW97" s="244"/>
      <c r="DBX97" s="244"/>
      <c r="DBY97" s="244"/>
      <c r="DBZ97" s="244"/>
      <c r="DCA97" s="244"/>
      <c r="DCB97" s="244"/>
      <c r="DCC97" s="244"/>
      <c r="DCD97" s="244"/>
      <c r="DCE97" s="244"/>
      <c r="DCF97" s="244"/>
      <c r="DCG97" s="244"/>
      <c r="DCH97" s="244"/>
      <c r="DCI97" s="244"/>
      <c r="DCJ97" s="244"/>
      <c r="DCK97" s="244"/>
      <c r="DCL97" s="244"/>
      <c r="DCM97" s="244"/>
      <c r="DCN97" s="244"/>
      <c r="DCO97" s="244"/>
      <c r="DCP97" s="244"/>
      <c r="DCQ97" s="244"/>
      <c r="DCR97" s="244"/>
      <c r="DCS97" s="244"/>
      <c r="DCT97" s="244"/>
      <c r="DCU97" s="244"/>
      <c r="DCV97" s="244"/>
      <c r="DCW97" s="244"/>
      <c r="DCX97" s="244"/>
      <c r="DCY97" s="244"/>
      <c r="DCZ97" s="244"/>
      <c r="DDA97" s="244"/>
      <c r="DDB97" s="244"/>
      <c r="DDC97" s="244"/>
      <c r="DDD97" s="244"/>
      <c r="DDE97" s="244"/>
      <c r="DDF97" s="244"/>
      <c r="DDG97" s="244"/>
      <c r="DDH97" s="244"/>
      <c r="DDI97" s="244"/>
      <c r="DDJ97" s="244"/>
      <c r="DDK97" s="244"/>
      <c r="DDL97" s="244"/>
      <c r="DDM97" s="244"/>
      <c r="DDN97" s="244"/>
      <c r="DDO97" s="244"/>
      <c r="DDP97" s="244"/>
      <c r="DDQ97" s="244"/>
      <c r="DDR97" s="244"/>
      <c r="DDS97" s="244"/>
      <c r="DDT97" s="244"/>
      <c r="DDU97" s="244"/>
      <c r="DDV97" s="244"/>
      <c r="DDW97" s="244"/>
      <c r="DDX97" s="244"/>
      <c r="DDY97" s="244"/>
      <c r="DDZ97" s="244"/>
      <c r="DEA97" s="244"/>
      <c r="DEB97" s="244"/>
      <c r="DEC97" s="244"/>
      <c r="DED97" s="244"/>
      <c r="DEE97" s="244"/>
      <c r="DEF97" s="244"/>
      <c r="DEG97" s="244"/>
      <c r="DEH97" s="244"/>
      <c r="DEI97" s="244"/>
      <c r="DEJ97" s="244"/>
      <c r="DEK97" s="244"/>
      <c r="DEL97" s="244"/>
      <c r="DEM97" s="244"/>
      <c r="DEN97" s="244"/>
      <c r="DEO97" s="244"/>
      <c r="DEP97" s="244"/>
      <c r="DEQ97" s="244"/>
      <c r="DER97" s="244"/>
      <c r="DES97" s="244"/>
      <c r="DET97" s="244"/>
      <c r="DEU97" s="244"/>
      <c r="DEV97" s="244"/>
      <c r="DEW97" s="244"/>
      <c r="DEX97" s="244"/>
      <c r="DEY97" s="244"/>
      <c r="DEZ97" s="244"/>
      <c r="DFA97" s="244"/>
      <c r="DFB97" s="244"/>
      <c r="DFC97" s="244"/>
      <c r="DFD97" s="244"/>
      <c r="DFE97" s="244"/>
      <c r="DFF97" s="244"/>
      <c r="DFG97" s="244"/>
      <c r="DFH97" s="244"/>
      <c r="DFI97" s="244"/>
      <c r="DFJ97" s="244"/>
      <c r="DFK97" s="244"/>
      <c r="DFL97" s="244"/>
      <c r="DFM97" s="244"/>
      <c r="DFN97" s="244"/>
      <c r="DFO97" s="244"/>
      <c r="DFP97" s="244"/>
      <c r="DFQ97" s="244"/>
      <c r="DFR97" s="244"/>
      <c r="DFS97" s="244"/>
      <c r="DFT97" s="244"/>
      <c r="DFU97" s="244"/>
      <c r="DFV97" s="244"/>
      <c r="DFW97" s="244"/>
      <c r="DFX97" s="244"/>
      <c r="DFY97" s="244"/>
      <c r="DFZ97" s="244"/>
      <c r="DGA97" s="244"/>
      <c r="DGB97" s="244"/>
      <c r="DGC97" s="244"/>
      <c r="DGD97" s="244"/>
      <c r="DGE97" s="244"/>
      <c r="DGF97" s="244"/>
      <c r="DGG97" s="244"/>
      <c r="DGH97" s="244"/>
      <c r="DGI97" s="244"/>
      <c r="DGJ97" s="244"/>
      <c r="DGK97" s="244"/>
      <c r="DGL97" s="244"/>
      <c r="DGM97" s="244"/>
      <c r="DGN97" s="244"/>
      <c r="DGO97" s="244"/>
      <c r="DGP97" s="244"/>
      <c r="DGQ97" s="244"/>
      <c r="DGR97" s="244"/>
      <c r="DGS97" s="244"/>
      <c r="DGT97" s="244"/>
      <c r="DGU97" s="244"/>
      <c r="DGV97" s="244"/>
      <c r="DGW97" s="244"/>
      <c r="DGX97" s="244"/>
      <c r="DGY97" s="244"/>
      <c r="DGZ97" s="244"/>
      <c r="DHA97" s="244"/>
      <c r="DHB97" s="244"/>
      <c r="DHC97" s="244"/>
      <c r="DHD97" s="244"/>
      <c r="DHE97" s="244"/>
      <c r="DHF97" s="244"/>
      <c r="DHG97" s="244"/>
      <c r="DHH97" s="244"/>
      <c r="DHI97" s="244"/>
      <c r="DHJ97" s="244"/>
      <c r="DHK97" s="244"/>
      <c r="DHL97" s="244"/>
      <c r="DHM97" s="244"/>
      <c r="DHN97" s="244"/>
      <c r="DHO97" s="244"/>
      <c r="DHP97" s="244"/>
      <c r="DHQ97" s="244"/>
      <c r="DHR97" s="244"/>
      <c r="DHS97" s="244"/>
      <c r="DHT97" s="244"/>
      <c r="DHU97" s="244"/>
      <c r="DHV97" s="244"/>
      <c r="DHW97" s="244"/>
      <c r="DHX97" s="244"/>
      <c r="DHY97" s="244"/>
      <c r="DHZ97" s="244"/>
      <c r="DIA97" s="244"/>
      <c r="DIB97" s="244"/>
      <c r="DIC97" s="244"/>
      <c r="DID97" s="244"/>
      <c r="DIE97" s="244"/>
      <c r="DIF97" s="244"/>
      <c r="DIG97" s="244"/>
      <c r="DIH97" s="244"/>
      <c r="DII97" s="244"/>
      <c r="DIJ97" s="244"/>
      <c r="DIK97" s="244"/>
      <c r="DIL97" s="244"/>
      <c r="DIM97" s="244"/>
      <c r="DIN97" s="244"/>
      <c r="DIO97" s="244"/>
      <c r="DIP97" s="244"/>
      <c r="DIQ97" s="244"/>
      <c r="DIR97" s="244"/>
      <c r="DIS97" s="244"/>
      <c r="DIT97" s="244"/>
      <c r="DIU97" s="244"/>
      <c r="DIV97" s="244"/>
      <c r="DIW97" s="244"/>
      <c r="DIX97" s="244"/>
      <c r="DIY97" s="244"/>
      <c r="DIZ97" s="244"/>
      <c r="DJA97" s="244"/>
      <c r="DJB97" s="244"/>
      <c r="DJC97" s="244"/>
      <c r="DJD97" s="244"/>
      <c r="DJE97" s="244"/>
      <c r="DJF97" s="244"/>
      <c r="DJG97" s="244"/>
      <c r="DJH97" s="244"/>
      <c r="DJI97" s="244"/>
      <c r="DJJ97" s="244"/>
      <c r="DJK97" s="244"/>
      <c r="DJL97" s="244"/>
      <c r="DJM97" s="244"/>
      <c r="DJN97" s="244"/>
      <c r="DJO97" s="244"/>
      <c r="DJP97" s="244"/>
      <c r="DJQ97" s="244"/>
      <c r="DJR97" s="244"/>
      <c r="DJS97" s="244"/>
      <c r="DJT97" s="244"/>
      <c r="DJU97" s="244"/>
      <c r="DJV97" s="244"/>
      <c r="DJW97" s="244"/>
      <c r="DJX97" s="244"/>
      <c r="DJY97" s="244"/>
      <c r="DJZ97" s="244"/>
      <c r="DKA97" s="244"/>
      <c r="DKB97" s="244"/>
      <c r="DKC97" s="244"/>
      <c r="DKD97" s="244"/>
      <c r="DKE97" s="244"/>
      <c r="DKF97" s="244"/>
      <c r="DKG97" s="244"/>
      <c r="DKH97" s="244"/>
      <c r="DKI97" s="244"/>
      <c r="DKJ97" s="244"/>
      <c r="DKK97" s="244"/>
      <c r="DKL97" s="244"/>
      <c r="DKM97" s="244"/>
      <c r="DKN97" s="244"/>
      <c r="DKO97" s="244"/>
      <c r="DKP97" s="244"/>
      <c r="DKQ97" s="244"/>
      <c r="DKR97" s="244"/>
      <c r="DKS97" s="244"/>
      <c r="DKT97" s="244"/>
      <c r="DKU97" s="244"/>
      <c r="DKV97" s="244"/>
      <c r="DKW97" s="244"/>
      <c r="DKX97" s="244"/>
      <c r="DKY97" s="244"/>
      <c r="DKZ97" s="244"/>
      <c r="DLA97" s="244"/>
      <c r="DLB97" s="244"/>
      <c r="DLC97" s="244"/>
      <c r="DLD97" s="244"/>
      <c r="DLE97" s="244"/>
      <c r="DLF97" s="244"/>
      <c r="DLG97" s="244"/>
      <c r="DLH97" s="244"/>
      <c r="DLI97" s="244"/>
      <c r="DLJ97" s="244"/>
      <c r="DLK97" s="244"/>
      <c r="DLL97" s="244"/>
      <c r="DLM97" s="244"/>
      <c r="DLN97" s="244"/>
      <c r="DLO97" s="244"/>
      <c r="DLP97" s="244"/>
      <c r="DLQ97" s="244"/>
      <c r="DLR97" s="244"/>
      <c r="DLS97" s="244"/>
      <c r="DLT97" s="244"/>
      <c r="DLU97" s="244"/>
      <c r="DLV97" s="244"/>
      <c r="DLW97" s="244"/>
      <c r="DLX97" s="244"/>
      <c r="DLY97" s="244"/>
      <c r="DLZ97" s="244"/>
      <c r="DMA97" s="244"/>
      <c r="DMB97" s="244"/>
      <c r="DMC97" s="244"/>
      <c r="DMD97" s="244"/>
      <c r="DME97" s="244"/>
      <c r="DMF97" s="244"/>
      <c r="DMG97" s="244"/>
      <c r="DMH97" s="244"/>
      <c r="DMI97" s="244"/>
      <c r="DMJ97" s="244"/>
      <c r="DMK97" s="244"/>
      <c r="DML97" s="244"/>
      <c r="DMM97" s="244"/>
      <c r="DMN97" s="244"/>
      <c r="DMO97" s="244"/>
      <c r="DMP97" s="244"/>
      <c r="DMQ97" s="244"/>
      <c r="DMR97" s="244"/>
      <c r="DMS97" s="244"/>
      <c r="DMT97" s="244"/>
      <c r="DMU97" s="244"/>
      <c r="DMV97" s="244"/>
      <c r="DMW97" s="244"/>
      <c r="DMX97" s="244"/>
      <c r="DMY97" s="244"/>
      <c r="DMZ97" s="244"/>
      <c r="DNA97" s="244"/>
      <c r="DNB97" s="244"/>
      <c r="DNC97" s="244"/>
      <c r="DND97" s="244"/>
      <c r="DNE97" s="244"/>
      <c r="DNF97" s="244"/>
      <c r="DNG97" s="244"/>
      <c r="DNH97" s="244"/>
      <c r="DNI97" s="244"/>
      <c r="DNJ97" s="244"/>
      <c r="DNK97" s="244"/>
      <c r="DNL97" s="244"/>
      <c r="DNM97" s="244"/>
      <c r="DNN97" s="244"/>
      <c r="DNO97" s="244"/>
      <c r="DNP97" s="244"/>
      <c r="DNQ97" s="244"/>
      <c r="DNR97" s="244"/>
      <c r="DNS97" s="244"/>
      <c r="DNT97" s="244"/>
      <c r="DNU97" s="244"/>
      <c r="DNV97" s="244"/>
      <c r="DNW97" s="244"/>
      <c r="DNX97" s="244"/>
      <c r="DNY97" s="244"/>
      <c r="DNZ97" s="244"/>
      <c r="DOA97" s="244"/>
      <c r="DOB97" s="244"/>
      <c r="DOC97" s="244"/>
      <c r="DOD97" s="244"/>
      <c r="DOE97" s="244"/>
      <c r="DOF97" s="244"/>
      <c r="DOG97" s="244"/>
      <c r="DOH97" s="244"/>
      <c r="DOI97" s="244"/>
      <c r="DOJ97" s="244"/>
      <c r="DOK97" s="244"/>
      <c r="DOL97" s="244"/>
      <c r="DOM97" s="244"/>
      <c r="DON97" s="244"/>
      <c r="DOO97" s="244"/>
      <c r="DOP97" s="244"/>
      <c r="DOQ97" s="244"/>
      <c r="DOR97" s="244"/>
      <c r="DOS97" s="244"/>
      <c r="DOT97" s="244"/>
      <c r="DOU97" s="244"/>
      <c r="DOV97" s="244"/>
      <c r="DOW97" s="244"/>
      <c r="DOX97" s="244"/>
      <c r="DOY97" s="244"/>
      <c r="DOZ97" s="244"/>
      <c r="DPA97" s="244"/>
      <c r="DPB97" s="244"/>
      <c r="DPC97" s="244"/>
      <c r="DPD97" s="244"/>
      <c r="DPE97" s="244"/>
      <c r="DPF97" s="244"/>
      <c r="DPG97" s="244"/>
      <c r="DPH97" s="244"/>
      <c r="DPI97" s="244"/>
      <c r="DPJ97" s="244"/>
      <c r="DPK97" s="244"/>
      <c r="DPL97" s="244"/>
      <c r="DPM97" s="244"/>
      <c r="DPN97" s="244"/>
      <c r="DPO97" s="244"/>
      <c r="DPP97" s="244"/>
      <c r="DPQ97" s="244"/>
      <c r="DPR97" s="244"/>
      <c r="DPS97" s="244"/>
      <c r="DPT97" s="244"/>
      <c r="DPU97" s="244"/>
      <c r="DPV97" s="244"/>
      <c r="DPW97" s="244"/>
      <c r="DPX97" s="244"/>
      <c r="DPY97" s="244"/>
      <c r="DPZ97" s="244"/>
      <c r="DQA97" s="244"/>
      <c r="DQB97" s="244"/>
      <c r="DQC97" s="244"/>
      <c r="DQD97" s="244"/>
      <c r="DQE97" s="244"/>
      <c r="DQF97" s="244"/>
      <c r="DQG97" s="244"/>
      <c r="DQH97" s="244"/>
      <c r="DQI97" s="244"/>
      <c r="DQJ97" s="244"/>
      <c r="DQK97" s="244"/>
      <c r="DQL97" s="244"/>
      <c r="DQM97" s="244"/>
      <c r="DQN97" s="244"/>
      <c r="DQO97" s="244"/>
      <c r="DQP97" s="244"/>
      <c r="DQQ97" s="244"/>
      <c r="DQR97" s="244"/>
      <c r="DQS97" s="244"/>
      <c r="DQT97" s="244"/>
      <c r="DQU97" s="244"/>
      <c r="DQV97" s="244"/>
      <c r="DQW97" s="244"/>
      <c r="DQX97" s="244"/>
      <c r="DQY97" s="244"/>
      <c r="DQZ97" s="244"/>
      <c r="DRA97" s="244"/>
      <c r="DRB97" s="244"/>
      <c r="DRC97" s="244"/>
      <c r="DRD97" s="244"/>
      <c r="DRE97" s="244"/>
      <c r="DRF97" s="244"/>
      <c r="DRG97" s="244"/>
      <c r="DRH97" s="244"/>
      <c r="DRI97" s="244"/>
      <c r="DRJ97" s="244"/>
      <c r="DRK97" s="244"/>
      <c r="DRL97" s="244"/>
      <c r="DRM97" s="244"/>
      <c r="DRN97" s="244"/>
      <c r="DRO97" s="244"/>
      <c r="DRP97" s="244"/>
      <c r="DRQ97" s="244"/>
      <c r="DRR97" s="244"/>
      <c r="DRS97" s="244"/>
      <c r="DRT97" s="244"/>
      <c r="DRU97" s="244"/>
      <c r="DRV97" s="244"/>
      <c r="DRW97" s="244"/>
      <c r="DRX97" s="244"/>
      <c r="DRY97" s="244"/>
      <c r="DRZ97" s="244"/>
      <c r="DSA97" s="244"/>
      <c r="DSB97" s="244"/>
      <c r="DSC97" s="244"/>
      <c r="DSD97" s="244"/>
      <c r="DSE97" s="244"/>
      <c r="DSF97" s="244"/>
      <c r="DSG97" s="244"/>
      <c r="DSH97" s="244"/>
      <c r="DSI97" s="244"/>
      <c r="DSJ97" s="244"/>
      <c r="DSK97" s="244"/>
      <c r="DSL97" s="244"/>
      <c r="DSM97" s="244"/>
      <c r="DSN97" s="244"/>
      <c r="DSO97" s="244"/>
      <c r="DSP97" s="244"/>
      <c r="DSQ97" s="244"/>
      <c r="DSR97" s="244"/>
      <c r="DSS97" s="244"/>
      <c r="DST97" s="244"/>
      <c r="DSU97" s="244"/>
      <c r="DSV97" s="244"/>
      <c r="DSW97" s="244"/>
      <c r="DSX97" s="244"/>
      <c r="DSY97" s="244"/>
      <c r="DSZ97" s="244"/>
      <c r="DTA97" s="244"/>
      <c r="DTB97" s="244"/>
      <c r="DTC97" s="244"/>
      <c r="DTD97" s="244"/>
      <c r="DTE97" s="244"/>
      <c r="DTF97" s="244"/>
      <c r="DTG97" s="244"/>
      <c r="DTH97" s="244"/>
      <c r="DTI97" s="244"/>
      <c r="DTJ97" s="244"/>
      <c r="DTK97" s="244"/>
      <c r="DTL97" s="244"/>
      <c r="DTM97" s="244"/>
      <c r="DTN97" s="244"/>
      <c r="DTO97" s="244"/>
      <c r="DTP97" s="244"/>
      <c r="DTQ97" s="244"/>
      <c r="DTR97" s="244"/>
      <c r="DTS97" s="244"/>
      <c r="DTT97" s="244"/>
      <c r="DTU97" s="244"/>
      <c r="DTV97" s="244"/>
      <c r="DTW97" s="244"/>
      <c r="DTX97" s="244"/>
      <c r="DTY97" s="244"/>
      <c r="DTZ97" s="244"/>
      <c r="DUA97" s="244"/>
      <c r="DUB97" s="244"/>
      <c r="DUC97" s="244"/>
      <c r="DUD97" s="244"/>
      <c r="DUE97" s="244"/>
      <c r="DUF97" s="244"/>
      <c r="DUG97" s="244"/>
      <c r="DUH97" s="244"/>
      <c r="DUI97" s="244"/>
      <c r="DUJ97" s="244"/>
      <c r="DUK97" s="244"/>
      <c r="DUL97" s="244"/>
      <c r="DUM97" s="244"/>
      <c r="DUN97" s="244"/>
      <c r="DUO97" s="244"/>
      <c r="DUP97" s="244"/>
      <c r="DUQ97" s="244"/>
      <c r="DUR97" s="244"/>
      <c r="DUS97" s="244"/>
      <c r="DUT97" s="244"/>
      <c r="DUU97" s="244"/>
      <c r="DUV97" s="244"/>
      <c r="DUW97" s="244"/>
      <c r="DUX97" s="244"/>
      <c r="DUY97" s="244"/>
      <c r="DUZ97" s="244"/>
      <c r="DVA97" s="244"/>
      <c r="DVB97" s="244"/>
      <c r="DVC97" s="244"/>
      <c r="DVD97" s="244"/>
      <c r="DVE97" s="244"/>
      <c r="DVF97" s="244"/>
      <c r="DVG97" s="244"/>
      <c r="DVH97" s="244"/>
      <c r="DVI97" s="244"/>
      <c r="DVJ97" s="244"/>
      <c r="DVK97" s="244"/>
      <c r="DVL97" s="244"/>
      <c r="DVM97" s="244"/>
      <c r="DVN97" s="244"/>
      <c r="DVO97" s="244"/>
      <c r="DVP97" s="244"/>
      <c r="DVQ97" s="244"/>
      <c r="DVR97" s="244"/>
      <c r="DVS97" s="244"/>
      <c r="DVT97" s="244"/>
      <c r="DVU97" s="244"/>
      <c r="DVV97" s="244"/>
      <c r="DVW97" s="244"/>
      <c r="DVX97" s="244"/>
      <c r="DVY97" s="244"/>
      <c r="DVZ97" s="244"/>
      <c r="DWA97" s="244"/>
      <c r="DWB97" s="244"/>
      <c r="DWC97" s="244"/>
      <c r="DWD97" s="244"/>
      <c r="DWE97" s="244"/>
      <c r="DWF97" s="244"/>
      <c r="DWG97" s="244"/>
      <c r="DWH97" s="244"/>
      <c r="DWI97" s="244"/>
      <c r="DWJ97" s="244"/>
      <c r="DWK97" s="244"/>
      <c r="DWL97" s="244"/>
      <c r="DWM97" s="244"/>
      <c r="DWN97" s="244"/>
      <c r="DWO97" s="244"/>
      <c r="DWP97" s="244"/>
      <c r="DWQ97" s="244"/>
      <c r="DWR97" s="244"/>
      <c r="DWS97" s="244"/>
      <c r="DWT97" s="244"/>
      <c r="DWU97" s="244"/>
      <c r="DWV97" s="244"/>
      <c r="DWW97" s="244"/>
      <c r="DWX97" s="244"/>
      <c r="DWY97" s="244"/>
      <c r="DWZ97" s="244"/>
      <c r="DXA97" s="244"/>
      <c r="DXB97" s="244"/>
      <c r="DXC97" s="244"/>
      <c r="DXD97" s="244"/>
      <c r="DXE97" s="244"/>
      <c r="DXF97" s="244"/>
      <c r="DXG97" s="244"/>
      <c r="DXH97" s="244"/>
      <c r="DXI97" s="244"/>
      <c r="DXJ97" s="244"/>
      <c r="DXK97" s="244"/>
      <c r="DXL97" s="244"/>
      <c r="DXM97" s="244"/>
      <c r="DXN97" s="244"/>
      <c r="DXO97" s="244"/>
      <c r="DXP97" s="244"/>
      <c r="DXQ97" s="244"/>
      <c r="DXR97" s="244"/>
      <c r="DXS97" s="244"/>
      <c r="DXT97" s="244"/>
      <c r="DXU97" s="244"/>
      <c r="DXV97" s="244"/>
      <c r="DXW97" s="244"/>
      <c r="DXX97" s="244"/>
      <c r="DXY97" s="244"/>
      <c r="DXZ97" s="244"/>
      <c r="DYA97" s="244"/>
      <c r="DYB97" s="244"/>
      <c r="DYC97" s="244"/>
      <c r="DYD97" s="244"/>
      <c r="DYE97" s="244"/>
      <c r="DYF97" s="244"/>
      <c r="DYG97" s="244"/>
      <c r="DYH97" s="244"/>
      <c r="DYI97" s="244"/>
      <c r="DYJ97" s="244"/>
      <c r="DYK97" s="244"/>
      <c r="DYL97" s="244"/>
      <c r="DYM97" s="244"/>
      <c r="DYN97" s="244"/>
      <c r="DYO97" s="244"/>
      <c r="DYP97" s="244"/>
      <c r="DYQ97" s="244"/>
      <c r="DYR97" s="244"/>
      <c r="DYS97" s="244"/>
      <c r="DYT97" s="244"/>
      <c r="DYU97" s="244"/>
      <c r="DYV97" s="244"/>
      <c r="DYW97" s="244"/>
      <c r="DYX97" s="244"/>
      <c r="DYY97" s="244"/>
      <c r="DYZ97" s="244"/>
      <c r="DZA97" s="244"/>
      <c r="DZB97" s="244"/>
      <c r="DZC97" s="244"/>
      <c r="DZD97" s="244"/>
      <c r="DZE97" s="244"/>
      <c r="DZF97" s="244"/>
      <c r="DZG97" s="244"/>
      <c r="DZH97" s="244"/>
      <c r="DZI97" s="244"/>
      <c r="DZJ97" s="244"/>
      <c r="DZK97" s="244"/>
      <c r="DZL97" s="244"/>
      <c r="DZM97" s="244"/>
      <c r="DZN97" s="244"/>
      <c r="DZO97" s="244"/>
      <c r="DZP97" s="244"/>
      <c r="DZQ97" s="244"/>
      <c r="DZR97" s="244"/>
      <c r="DZS97" s="244"/>
      <c r="DZT97" s="244"/>
      <c r="DZU97" s="244"/>
      <c r="DZV97" s="244"/>
      <c r="DZW97" s="244"/>
      <c r="DZX97" s="244"/>
      <c r="DZY97" s="244"/>
      <c r="DZZ97" s="244"/>
      <c r="EAA97" s="244"/>
      <c r="EAB97" s="244"/>
      <c r="EAC97" s="244"/>
      <c r="EAD97" s="244"/>
      <c r="EAE97" s="244"/>
      <c r="EAF97" s="244"/>
      <c r="EAG97" s="244"/>
      <c r="EAH97" s="244"/>
      <c r="EAI97" s="244"/>
      <c r="EAJ97" s="244"/>
      <c r="EAK97" s="244"/>
      <c r="EAL97" s="244"/>
      <c r="EAM97" s="244"/>
      <c r="EAN97" s="244"/>
      <c r="EAO97" s="244"/>
      <c r="EAP97" s="244"/>
      <c r="EAQ97" s="244"/>
      <c r="EAR97" s="244"/>
      <c r="EAS97" s="244"/>
      <c r="EAT97" s="244"/>
      <c r="EAU97" s="244"/>
      <c r="EAV97" s="244"/>
      <c r="EAW97" s="244"/>
      <c r="EAX97" s="244"/>
      <c r="EAY97" s="244"/>
      <c r="EAZ97" s="244"/>
      <c r="EBA97" s="244"/>
      <c r="EBB97" s="244"/>
      <c r="EBC97" s="244"/>
      <c r="EBD97" s="244"/>
      <c r="EBE97" s="244"/>
      <c r="EBF97" s="244"/>
      <c r="EBG97" s="244"/>
      <c r="EBH97" s="244"/>
      <c r="EBI97" s="244"/>
      <c r="EBJ97" s="244"/>
      <c r="EBK97" s="244"/>
      <c r="EBL97" s="244"/>
      <c r="EBM97" s="244"/>
      <c r="EBN97" s="244"/>
      <c r="EBO97" s="244"/>
      <c r="EBP97" s="244"/>
      <c r="EBQ97" s="244"/>
      <c r="EBR97" s="244"/>
      <c r="EBS97" s="244"/>
      <c r="EBT97" s="244"/>
      <c r="EBU97" s="244"/>
      <c r="EBV97" s="244"/>
      <c r="EBW97" s="244"/>
      <c r="EBX97" s="244"/>
      <c r="EBY97" s="244"/>
      <c r="EBZ97" s="244"/>
      <c r="ECA97" s="244"/>
      <c r="ECB97" s="244"/>
      <c r="ECC97" s="244"/>
      <c r="ECD97" s="244"/>
      <c r="ECE97" s="244"/>
      <c r="ECF97" s="244"/>
      <c r="ECG97" s="244"/>
      <c r="ECH97" s="244"/>
      <c r="ECI97" s="244"/>
      <c r="ECJ97" s="244"/>
      <c r="ECK97" s="244"/>
      <c r="ECL97" s="244"/>
      <c r="ECM97" s="244"/>
      <c r="ECN97" s="244"/>
      <c r="ECO97" s="244"/>
      <c r="ECP97" s="244"/>
      <c r="ECQ97" s="244"/>
      <c r="ECR97" s="244"/>
      <c r="ECS97" s="244"/>
      <c r="ECT97" s="244"/>
      <c r="ECU97" s="244"/>
      <c r="ECV97" s="244"/>
      <c r="ECW97" s="244"/>
      <c r="ECX97" s="244"/>
      <c r="ECY97" s="244"/>
      <c r="ECZ97" s="244"/>
      <c r="EDA97" s="244"/>
      <c r="EDB97" s="244"/>
      <c r="EDC97" s="244"/>
      <c r="EDD97" s="244"/>
      <c r="EDE97" s="244"/>
      <c r="EDF97" s="244"/>
      <c r="EDG97" s="244"/>
      <c r="EDH97" s="244"/>
      <c r="EDI97" s="244"/>
      <c r="EDJ97" s="244"/>
      <c r="EDK97" s="244"/>
      <c r="EDL97" s="244"/>
      <c r="EDM97" s="244"/>
      <c r="EDN97" s="244"/>
      <c r="EDO97" s="244"/>
      <c r="EDP97" s="244"/>
      <c r="EDQ97" s="244"/>
      <c r="EDR97" s="244"/>
      <c r="EDS97" s="244"/>
      <c r="EDT97" s="244"/>
      <c r="EDU97" s="244"/>
      <c r="EDV97" s="244"/>
      <c r="EDW97" s="244"/>
      <c r="EDX97" s="244"/>
      <c r="EDY97" s="244"/>
      <c r="EDZ97" s="244"/>
      <c r="EEA97" s="244"/>
      <c r="EEB97" s="244"/>
      <c r="EEC97" s="244"/>
      <c r="EED97" s="244"/>
      <c r="EEE97" s="244"/>
      <c r="EEF97" s="244"/>
      <c r="EEG97" s="244"/>
      <c r="EEH97" s="244"/>
      <c r="EEI97" s="244"/>
      <c r="EEJ97" s="244"/>
      <c r="EEK97" s="244"/>
      <c r="EEL97" s="244"/>
      <c r="EEM97" s="244"/>
      <c r="EEN97" s="244"/>
      <c r="EEO97" s="244"/>
      <c r="EEP97" s="244"/>
      <c r="EEQ97" s="244"/>
      <c r="EER97" s="244"/>
      <c r="EES97" s="244"/>
      <c r="EET97" s="244"/>
      <c r="EEU97" s="244"/>
      <c r="EEV97" s="244"/>
      <c r="EEW97" s="244"/>
      <c r="EEX97" s="244"/>
      <c r="EEY97" s="244"/>
      <c r="EEZ97" s="244"/>
      <c r="EFA97" s="244"/>
      <c r="EFB97" s="244"/>
      <c r="EFC97" s="244"/>
      <c r="EFD97" s="244"/>
      <c r="EFE97" s="244"/>
      <c r="EFF97" s="244"/>
      <c r="EFG97" s="244"/>
      <c r="EFH97" s="244"/>
      <c r="EFI97" s="244"/>
      <c r="EFJ97" s="244"/>
      <c r="EFK97" s="244"/>
      <c r="EFL97" s="244"/>
      <c r="EFM97" s="244"/>
      <c r="EFN97" s="244"/>
      <c r="EFO97" s="244"/>
      <c r="EFP97" s="244"/>
      <c r="EFQ97" s="244"/>
      <c r="EFR97" s="244"/>
      <c r="EFS97" s="244"/>
      <c r="EFT97" s="244"/>
      <c r="EFU97" s="244"/>
      <c r="EFV97" s="244"/>
      <c r="EFW97" s="244"/>
      <c r="EFX97" s="244"/>
      <c r="EFY97" s="244"/>
      <c r="EFZ97" s="244"/>
      <c r="EGA97" s="244"/>
      <c r="EGB97" s="244"/>
      <c r="EGC97" s="244"/>
      <c r="EGD97" s="244"/>
      <c r="EGE97" s="244"/>
      <c r="EGF97" s="244"/>
      <c r="EGG97" s="244"/>
      <c r="EGH97" s="244"/>
      <c r="EGI97" s="244"/>
      <c r="EGJ97" s="244"/>
      <c r="EGK97" s="244"/>
      <c r="EGL97" s="244"/>
      <c r="EGM97" s="244"/>
      <c r="EGN97" s="244"/>
      <c r="EGO97" s="244"/>
      <c r="EGP97" s="244"/>
      <c r="EGQ97" s="244"/>
      <c r="EGR97" s="244"/>
      <c r="EGS97" s="244"/>
      <c r="EGT97" s="244"/>
      <c r="EGU97" s="244"/>
      <c r="EGV97" s="244"/>
      <c r="EGW97" s="244"/>
      <c r="EGX97" s="244"/>
      <c r="EGY97" s="244"/>
      <c r="EGZ97" s="244"/>
      <c r="EHA97" s="244"/>
      <c r="EHB97" s="244"/>
      <c r="EHC97" s="244"/>
      <c r="EHD97" s="244"/>
      <c r="EHE97" s="244"/>
      <c r="EHF97" s="244"/>
      <c r="EHG97" s="244"/>
      <c r="EHH97" s="244"/>
      <c r="EHI97" s="244"/>
      <c r="EHJ97" s="244"/>
      <c r="EHK97" s="244"/>
      <c r="EHL97" s="244"/>
      <c r="EHM97" s="244"/>
      <c r="EHN97" s="244"/>
      <c r="EHO97" s="244"/>
      <c r="EHP97" s="244"/>
      <c r="EHQ97" s="244"/>
      <c r="EHR97" s="244"/>
      <c r="EHS97" s="244"/>
      <c r="EHT97" s="244"/>
      <c r="EHU97" s="244"/>
      <c r="EHV97" s="244"/>
      <c r="EHW97" s="244"/>
      <c r="EHX97" s="244"/>
      <c r="EHY97" s="244"/>
      <c r="EHZ97" s="244"/>
      <c r="EIA97" s="244"/>
      <c r="EIB97" s="244"/>
      <c r="EIC97" s="244"/>
      <c r="EID97" s="244"/>
      <c r="EIE97" s="244"/>
      <c r="EIF97" s="244"/>
      <c r="EIG97" s="244"/>
      <c r="EIH97" s="244"/>
      <c r="EII97" s="244"/>
      <c r="EIJ97" s="244"/>
      <c r="EIK97" s="244"/>
      <c r="EIL97" s="244"/>
      <c r="EIM97" s="244"/>
      <c r="EIN97" s="244"/>
      <c r="EIO97" s="244"/>
      <c r="EIP97" s="244"/>
      <c r="EIQ97" s="244"/>
      <c r="EIR97" s="244"/>
      <c r="EIS97" s="244"/>
      <c r="EIT97" s="244"/>
      <c r="EIU97" s="244"/>
      <c r="EIV97" s="244"/>
      <c r="EIW97" s="244"/>
      <c r="EIX97" s="244"/>
      <c r="EIY97" s="244"/>
      <c r="EIZ97" s="244"/>
      <c r="EJA97" s="244"/>
      <c r="EJB97" s="244"/>
      <c r="EJC97" s="244"/>
      <c r="EJD97" s="244"/>
      <c r="EJE97" s="244"/>
      <c r="EJF97" s="244"/>
      <c r="EJG97" s="244"/>
      <c r="EJH97" s="244"/>
      <c r="EJI97" s="244"/>
      <c r="EJJ97" s="244"/>
      <c r="EJK97" s="244"/>
      <c r="EJL97" s="244"/>
      <c r="EJM97" s="244"/>
      <c r="EJN97" s="244"/>
      <c r="EJO97" s="244"/>
      <c r="EJP97" s="244"/>
      <c r="EJQ97" s="244"/>
      <c r="EJR97" s="244"/>
      <c r="EJS97" s="244"/>
      <c r="EJT97" s="244"/>
      <c r="EJU97" s="244"/>
      <c r="EJV97" s="244"/>
      <c r="EJW97" s="244"/>
      <c r="EJX97" s="244"/>
      <c r="EJY97" s="244"/>
      <c r="EJZ97" s="244"/>
      <c r="EKA97" s="244"/>
      <c r="EKB97" s="244"/>
      <c r="EKC97" s="244"/>
      <c r="EKD97" s="244"/>
      <c r="EKE97" s="244"/>
      <c r="EKF97" s="244"/>
      <c r="EKG97" s="244"/>
      <c r="EKH97" s="244"/>
      <c r="EKI97" s="244"/>
      <c r="EKJ97" s="244"/>
      <c r="EKK97" s="244"/>
      <c r="EKL97" s="244"/>
      <c r="EKM97" s="244"/>
      <c r="EKN97" s="244"/>
      <c r="EKO97" s="244"/>
      <c r="EKP97" s="244"/>
      <c r="EKQ97" s="244"/>
      <c r="EKR97" s="244"/>
      <c r="EKS97" s="244"/>
      <c r="EKT97" s="244"/>
      <c r="EKU97" s="244"/>
      <c r="EKV97" s="244"/>
      <c r="EKW97" s="244"/>
      <c r="EKX97" s="244"/>
      <c r="EKY97" s="244"/>
      <c r="EKZ97" s="244"/>
      <c r="ELA97" s="244"/>
      <c r="ELB97" s="244"/>
      <c r="ELC97" s="244"/>
      <c r="ELD97" s="244"/>
      <c r="ELE97" s="244"/>
      <c r="ELF97" s="244"/>
      <c r="ELG97" s="244"/>
      <c r="ELH97" s="244"/>
      <c r="ELI97" s="244"/>
      <c r="ELJ97" s="244"/>
      <c r="ELK97" s="244"/>
      <c r="ELL97" s="244"/>
      <c r="ELM97" s="244"/>
      <c r="ELN97" s="244"/>
      <c r="ELO97" s="244"/>
      <c r="ELP97" s="244"/>
      <c r="ELQ97" s="244"/>
      <c r="ELR97" s="244"/>
      <c r="ELS97" s="244"/>
      <c r="ELT97" s="244"/>
      <c r="ELU97" s="244"/>
      <c r="ELV97" s="244"/>
      <c r="ELW97" s="244"/>
      <c r="ELX97" s="244"/>
      <c r="ELY97" s="244"/>
      <c r="ELZ97" s="244"/>
      <c r="EMA97" s="244"/>
      <c r="EMB97" s="244"/>
      <c r="EMC97" s="244"/>
      <c r="EMD97" s="244"/>
      <c r="EME97" s="244"/>
      <c r="EMF97" s="244"/>
      <c r="EMG97" s="244"/>
      <c r="EMH97" s="244"/>
      <c r="EMI97" s="244"/>
      <c r="EMJ97" s="244"/>
      <c r="EMK97" s="244"/>
      <c r="EML97" s="244"/>
      <c r="EMM97" s="244"/>
      <c r="EMN97" s="244"/>
      <c r="EMO97" s="244"/>
      <c r="EMP97" s="244"/>
      <c r="EMQ97" s="244"/>
      <c r="EMR97" s="244"/>
      <c r="EMS97" s="244"/>
      <c r="EMT97" s="244"/>
      <c r="EMU97" s="244"/>
      <c r="EMV97" s="244"/>
      <c r="EMW97" s="244"/>
      <c r="EMX97" s="244"/>
      <c r="EMY97" s="244"/>
      <c r="EMZ97" s="244"/>
      <c r="ENA97" s="244"/>
      <c r="ENB97" s="244"/>
      <c r="ENC97" s="244"/>
      <c r="END97" s="244"/>
      <c r="ENE97" s="244"/>
      <c r="ENF97" s="244"/>
      <c r="ENG97" s="244"/>
      <c r="ENH97" s="244"/>
      <c r="ENI97" s="244"/>
      <c r="ENJ97" s="244"/>
      <c r="ENK97" s="244"/>
      <c r="ENL97" s="244"/>
      <c r="ENM97" s="244"/>
      <c r="ENN97" s="244"/>
      <c r="ENO97" s="244"/>
      <c r="ENP97" s="244"/>
      <c r="ENQ97" s="244"/>
      <c r="ENR97" s="244"/>
      <c r="ENS97" s="244"/>
      <c r="ENT97" s="244"/>
      <c r="ENU97" s="244"/>
      <c r="ENV97" s="244"/>
      <c r="ENW97" s="244"/>
      <c r="ENX97" s="244"/>
      <c r="ENY97" s="244"/>
      <c r="ENZ97" s="244"/>
      <c r="EOA97" s="244"/>
      <c r="EOB97" s="244"/>
      <c r="EOC97" s="244"/>
      <c r="EOD97" s="244"/>
      <c r="EOE97" s="244"/>
      <c r="EOF97" s="244"/>
      <c r="EOG97" s="244"/>
      <c r="EOH97" s="244"/>
      <c r="EOI97" s="244"/>
      <c r="EOJ97" s="244"/>
      <c r="EOK97" s="244"/>
      <c r="EOL97" s="244"/>
      <c r="EOM97" s="244"/>
      <c r="EON97" s="244"/>
      <c r="EOO97" s="244"/>
      <c r="EOP97" s="244"/>
      <c r="EOQ97" s="244"/>
      <c r="EOR97" s="244"/>
      <c r="EOS97" s="244"/>
      <c r="EOT97" s="244"/>
      <c r="EOU97" s="244"/>
      <c r="EOV97" s="244"/>
      <c r="EOW97" s="244"/>
      <c r="EOX97" s="244"/>
      <c r="EOY97" s="244"/>
      <c r="EOZ97" s="244"/>
      <c r="EPA97" s="244"/>
      <c r="EPB97" s="244"/>
      <c r="EPC97" s="244"/>
      <c r="EPD97" s="244"/>
      <c r="EPE97" s="244"/>
      <c r="EPF97" s="244"/>
      <c r="EPG97" s="244"/>
      <c r="EPH97" s="244"/>
      <c r="EPI97" s="244"/>
      <c r="EPJ97" s="244"/>
      <c r="EPK97" s="244"/>
      <c r="EPL97" s="244"/>
      <c r="EPM97" s="244"/>
      <c r="EPN97" s="244"/>
      <c r="EPO97" s="244"/>
      <c r="EPP97" s="244"/>
      <c r="EPQ97" s="244"/>
      <c r="EPR97" s="244"/>
      <c r="EPS97" s="244"/>
      <c r="EPT97" s="244"/>
      <c r="EPU97" s="244"/>
      <c r="EPV97" s="244"/>
      <c r="EPW97" s="244"/>
      <c r="EPX97" s="244"/>
      <c r="EPY97" s="244"/>
      <c r="EPZ97" s="244"/>
      <c r="EQA97" s="244"/>
      <c r="EQB97" s="244"/>
      <c r="EQC97" s="244"/>
      <c r="EQD97" s="244"/>
      <c r="EQE97" s="244"/>
      <c r="EQF97" s="244"/>
      <c r="EQG97" s="244"/>
      <c r="EQH97" s="244"/>
      <c r="EQI97" s="244"/>
      <c r="EQJ97" s="244"/>
      <c r="EQK97" s="244"/>
      <c r="EQL97" s="244"/>
      <c r="EQM97" s="244"/>
      <c r="EQN97" s="244"/>
      <c r="EQO97" s="244"/>
      <c r="EQP97" s="244"/>
      <c r="EQQ97" s="244"/>
      <c r="EQR97" s="244"/>
      <c r="EQS97" s="244"/>
      <c r="EQT97" s="244"/>
      <c r="EQU97" s="244"/>
      <c r="EQV97" s="244"/>
      <c r="EQW97" s="244"/>
      <c r="EQX97" s="244"/>
      <c r="EQY97" s="244"/>
      <c r="EQZ97" s="244"/>
      <c r="ERA97" s="244"/>
      <c r="ERB97" s="244"/>
      <c r="ERC97" s="244"/>
      <c r="ERD97" s="244"/>
      <c r="ERE97" s="244"/>
      <c r="ERF97" s="244"/>
      <c r="ERG97" s="244"/>
      <c r="ERH97" s="244"/>
      <c r="ERI97" s="244"/>
      <c r="ERJ97" s="244"/>
      <c r="ERK97" s="244"/>
      <c r="ERL97" s="244"/>
      <c r="ERM97" s="244"/>
      <c r="ERN97" s="244"/>
      <c r="ERO97" s="244"/>
      <c r="ERP97" s="244"/>
      <c r="ERQ97" s="244"/>
      <c r="ERR97" s="244"/>
      <c r="ERS97" s="244"/>
      <c r="ERT97" s="244"/>
      <c r="ERU97" s="244"/>
      <c r="ERV97" s="244"/>
      <c r="ERW97" s="244"/>
      <c r="ERX97" s="244"/>
      <c r="ERY97" s="244"/>
      <c r="ERZ97" s="244"/>
      <c r="ESA97" s="244"/>
      <c r="ESB97" s="244"/>
      <c r="ESC97" s="244"/>
      <c r="ESD97" s="244"/>
      <c r="ESE97" s="244"/>
      <c r="ESF97" s="244"/>
      <c r="ESG97" s="244"/>
      <c r="ESH97" s="244"/>
      <c r="ESI97" s="244"/>
      <c r="ESJ97" s="244"/>
      <c r="ESK97" s="244"/>
      <c r="ESL97" s="244"/>
      <c r="ESM97" s="244"/>
      <c r="ESN97" s="244"/>
      <c r="ESO97" s="244"/>
      <c r="ESP97" s="244"/>
      <c r="ESQ97" s="244"/>
      <c r="ESR97" s="244"/>
      <c r="ESS97" s="244"/>
      <c r="EST97" s="244"/>
      <c r="ESU97" s="244"/>
      <c r="ESV97" s="244"/>
      <c r="ESW97" s="244"/>
      <c r="ESX97" s="244"/>
      <c r="ESY97" s="244"/>
      <c r="ESZ97" s="244"/>
      <c r="ETA97" s="244"/>
      <c r="ETB97" s="244"/>
      <c r="ETC97" s="244"/>
      <c r="ETD97" s="244"/>
      <c r="ETE97" s="244"/>
      <c r="ETF97" s="244"/>
      <c r="ETG97" s="244"/>
      <c r="ETH97" s="244"/>
      <c r="ETI97" s="244"/>
      <c r="ETJ97" s="244"/>
      <c r="ETK97" s="244"/>
      <c r="ETL97" s="244"/>
      <c r="ETM97" s="244"/>
      <c r="ETN97" s="244"/>
      <c r="ETO97" s="244"/>
      <c r="ETP97" s="244"/>
      <c r="ETQ97" s="244"/>
      <c r="ETR97" s="244"/>
      <c r="ETS97" s="244"/>
      <c r="ETT97" s="244"/>
      <c r="ETU97" s="244"/>
      <c r="ETV97" s="244"/>
      <c r="ETW97" s="244"/>
      <c r="ETX97" s="244"/>
      <c r="ETY97" s="244"/>
      <c r="ETZ97" s="244"/>
      <c r="EUA97" s="244"/>
      <c r="EUB97" s="244"/>
      <c r="EUC97" s="244"/>
      <c r="EUD97" s="244"/>
      <c r="EUE97" s="244"/>
      <c r="EUF97" s="244"/>
      <c r="EUG97" s="244"/>
      <c r="EUH97" s="244"/>
      <c r="EUI97" s="244"/>
      <c r="EUJ97" s="244"/>
      <c r="EUK97" s="244"/>
      <c r="EUL97" s="244"/>
      <c r="EUM97" s="244"/>
      <c r="EUN97" s="244"/>
      <c r="EUO97" s="244"/>
      <c r="EUP97" s="244"/>
      <c r="EUQ97" s="244"/>
      <c r="EUR97" s="244"/>
      <c r="EUS97" s="244"/>
      <c r="EUT97" s="244"/>
      <c r="EUU97" s="244"/>
      <c r="EUV97" s="244"/>
      <c r="EUW97" s="244"/>
      <c r="EUX97" s="244"/>
      <c r="EUY97" s="244"/>
      <c r="EUZ97" s="244"/>
      <c r="EVA97" s="244"/>
      <c r="EVB97" s="244"/>
      <c r="EVC97" s="244"/>
      <c r="EVD97" s="244"/>
      <c r="EVE97" s="244"/>
      <c r="EVF97" s="244"/>
      <c r="EVG97" s="244"/>
      <c r="EVH97" s="244"/>
      <c r="EVI97" s="244"/>
      <c r="EVJ97" s="244"/>
      <c r="EVK97" s="244"/>
      <c r="EVL97" s="244"/>
      <c r="EVM97" s="244"/>
      <c r="EVN97" s="244"/>
      <c r="EVO97" s="244"/>
      <c r="EVP97" s="244"/>
      <c r="EVQ97" s="244"/>
      <c r="EVR97" s="244"/>
      <c r="EVS97" s="244"/>
      <c r="EVT97" s="244"/>
      <c r="EVU97" s="244"/>
      <c r="EVV97" s="244"/>
      <c r="EVW97" s="244"/>
      <c r="EVX97" s="244"/>
      <c r="EVY97" s="244"/>
      <c r="EVZ97" s="244"/>
      <c r="EWA97" s="244"/>
      <c r="EWB97" s="244"/>
      <c r="EWC97" s="244"/>
      <c r="EWD97" s="244"/>
      <c r="EWE97" s="244"/>
      <c r="EWF97" s="244"/>
      <c r="EWG97" s="244"/>
      <c r="EWH97" s="244"/>
      <c r="EWI97" s="244"/>
      <c r="EWJ97" s="244"/>
      <c r="EWK97" s="244"/>
      <c r="EWL97" s="244"/>
      <c r="EWM97" s="244"/>
      <c r="EWN97" s="244"/>
      <c r="EWO97" s="244"/>
      <c r="EWP97" s="244"/>
      <c r="EWQ97" s="244"/>
      <c r="EWR97" s="244"/>
      <c r="EWS97" s="244"/>
      <c r="EWT97" s="244"/>
      <c r="EWU97" s="244"/>
      <c r="EWV97" s="244"/>
      <c r="EWW97" s="244"/>
      <c r="EWX97" s="244"/>
      <c r="EWY97" s="244"/>
      <c r="EWZ97" s="244"/>
      <c r="EXA97" s="244"/>
      <c r="EXB97" s="244"/>
      <c r="EXC97" s="244"/>
      <c r="EXD97" s="244"/>
      <c r="EXE97" s="244"/>
      <c r="EXF97" s="244"/>
      <c r="EXG97" s="244"/>
      <c r="EXH97" s="244"/>
      <c r="EXI97" s="244"/>
      <c r="EXJ97" s="244"/>
      <c r="EXK97" s="244"/>
      <c r="EXL97" s="244"/>
      <c r="EXM97" s="244"/>
      <c r="EXN97" s="244"/>
      <c r="EXO97" s="244"/>
      <c r="EXP97" s="244"/>
      <c r="EXQ97" s="244"/>
      <c r="EXR97" s="244"/>
      <c r="EXS97" s="244"/>
      <c r="EXT97" s="244"/>
      <c r="EXU97" s="244"/>
      <c r="EXV97" s="244"/>
      <c r="EXW97" s="244"/>
      <c r="EXX97" s="244"/>
      <c r="EXY97" s="244"/>
      <c r="EXZ97" s="244"/>
      <c r="EYA97" s="244"/>
      <c r="EYB97" s="244"/>
      <c r="EYC97" s="244"/>
      <c r="EYD97" s="244"/>
      <c r="EYE97" s="244"/>
      <c r="EYF97" s="244"/>
      <c r="EYG97" s="244"/>
      <c r="EYH97" s="244"/>
      <c r="EYI97" s="244"/>
      <c r="EYJ97" s="244"/>
      <c r="EYK97" s="244"/>
      <c r="EYL97" s="244"/>
      <c r="EYM97" s="244"/>
      <c r="EYN97" s="244"/>
      <c r="EYO97" s="244"/>
      <c r="EYP97" s="244"/>
      <c r="EYQ97" s="244"/>
      <c r="EYR97" s="244"/>
      <c r="EYS97" s="244"/>
      <c r="EYT97" s="244"/>
      <c r="EYU97" s="244"/>
      <c r="EYV97" s="244"/>
      <c r="EYW97" s="244"/>
      <c r="EYX97" s="244"/>
      <c r="EYY97" s="244"/>
      <c r="EYZ97" s="244"/>
      <c r="EZA97" s="244"/>
      <c r="EZB97" s="244"/>
      <c r="EZC97" s="244"/>
      <c r="EZD97" s="244"/>
      <c r="EZE97" s="244"/>
      <c r="EZF97" s="244"/>
      <c r="EZG97" s="244"/>
      <c r="EZH97" s="244"/>
      <c r="EZI97" s="244"/>
      <c r="EZJ97" s="244"/>
      <c r="EZK97" s="244"/>
      <c r="EZL97" s="244"/>
      <c r="EZM97" s="244"/>
      <c r="EZN97" s="244"/>
      <c r="EZO97" s="244"/>
      <c r="EZP97" s="244"/>
      <c r="EZQ97" s="244"/>
      <c r="EZR97" s="244"/>
      <c r="EZS97" s="244"/>
      <c r="EZT97" s="244"/>
      <c r="EZU97" s="244"/>
      <c r="EZV97" s="244"/>
      <c r="EZW97" s="244"/>
      <c r="EZX97" s="244"/>
      <c r="EZY97" s="244"/>
      <c r="EZZ97" s="244"/>
      <c r="FAA97" s="244"/>
      <c r="FAB97" s="244"/>
      <c r="FAC97" s="244"/>
      <c r="FAD97" s="244"/>
      <c r="FAE97" s="244"/>
      <c r="FAF97" s="244"/>
      <c r="FAG97" s="244"/>
      <c r="FAH97" s="244"/>
      <c r="FAI97" s="244"/>
      <c r="FAJ97" s="244"/>
      <c r="FAK97" s="244"/>
      <c r="FAL97" s="244"/>
      <c r="FAM97" s="244"/>
      <c r="FAN97" s="244"/>
      <c r="FAO97" s="244"/>
      <c r="FAP97" s="244"/>
      <c r="FAQ97" s="244"/>
      <c r="FAR97" s="244"/>
      <c r="FAS97" s="244"/>
      <c r="FAT97" s="244"/>
      <c r="FAU97" s="244"/>
      <c r="FAV97" s="244"/>
      <c r="FAW97" s="244"/>
      <c r="FAX97" s="244"/>
      <c r="FAY97" s="244"/>
      <c r="FAZ97" s="244"/>
      <c r="FBA97" s="244"/>
      <c r="FBB97" s="244"/>
      <c r="FBC97" s="244"/>
      <c r="FBD97" s="244"/>
      <c r="FBE97" s="244"/>
      <c r="FBF97" s="244"/>
      <c r="FBG97" s="244"/>
      <c r="FBH97" s="244"/>
      <c r="FBI97" s="244"/>
      <c r="FBJ97" s="244"/>
      <c r="FBK97" s="244"/>
      <c r="FBL97" s="244"/>
      <c r="FBM97" s="244"/>
      <c r="FBN97" s="244"/>
      <c r="FBO97" s="244"/>
      <c r="FBP97" s="244"/>
      <c r="FBQ97" s="244"/>
      <c r="FBR97" s="244"/>
      <c r="FBS97" s="244"/>
      <c r="FBT97" s="244"/>
      <c r="FBU97" s="244"/>
      <c r="FBV97" s="244"/>
      <c r="FBW97" s="244"/>
      <c r="FBX97" s="244"/>
      <c r="FBY97" s="244"/>
      <c r="FBZ97" s="244"/>
      <c r="FCA97" s="244"/>
      <c r="FCB97" s="244"/>
      <c r="FCC97" s="244"/>
      <c r="FCD97" s="244"/>
      <c r="FCE97" s="244"/>
      <c r="FCF97" s="244"/>
      <c r="FCG97" s="244"/>
      <c r="FCH97" s="244"/>
      <c r="FCI97" s="244"/>
      <c r="FCJ97" s="244"/>
      <c r="FCK97" s="244"/>
      <c r="FCL97" s="244"/>
      <c r="FCM97" s="244"/>
      <c r="FCN97" s="244"/>
      <c r="FCO97" s="244"/>
      <c r="FCP97" s="244"/>
      <c r="FCQ97" s="244"/>
      <c r="FCR97" s="244"/>
      <c r="FCS97" s="244"/>
      <c r="FCT97" s="244"/>
      <c r="FCU97" s="244"/>
      <c r="FCV97" s="244"/>
      <c r="FCW97" s="244"/>
      <c r="FCX97" s="244"/>
      <c r="FCY97" s="244"/>
      <c r="FCZ97" s="244"/>
      <c r="FDA97" s="244"/>
      <c r="FDB97" s="244"/>
      <c r="FDC97" s="244"/>
      <c r="FDD97" s="244"/>
      <c r="FDE97" s="244"/>
      <c r="FDF97" s="244"/>
      <c r="FDG97" s="244"/>
      <c r="FDH97" s="244"/>
      <c r="FDI97" s="244"/>
      <c r="FDJ97" s="244"/>
      <c r="FDK97" s="244"/>
      <c r="FDL97" s="244"/>
      <c r="FDM97" s="244"/>
      <c r="FDN97" s="244"/>
      <c r="FDO97" s="244"/>
      <c r="FDP97" s="244"/>
      <c r="FDQ97" s="244"/>
      <c r="FDR97" s="244"/>
      <c r="FDS97" s="244"/>
      <c r="FDT97" s="244"/>
      <c r="FDU97" s="244"/>
      <c r="FDV97" s="244"/>
      <c r="FDW97" s="244"/>
      <c r="FDX97" s="244"/>
      <c r="FDY97" s="244"/>
      <c r="FDZ97" s="244"/>
      <c r="FEA97" s="244"/>
      <c r="FEB97" s="244"/>
      <c r="FEC97" s="244"/>
      <c r="FED97" s="244"/>
      <c r="FEE97" s="244"/>
      <c r="FEF97" s="244"/>
      <c r="FEG97" s="244"/>
      <c r="FEH97" s="244"/>
      <c r="FEI97" s="244"/>
      <c r="FEJ97" s="244"/>
      <c r="FEK97" s="244"/>
      <c r="FEL97" s="244"/>
      <c r="FEM97" s="244"/>
      <c r="FEN97" s="244"/>
      <c r="FEO97" s="244"/>
      <c r="FEP97" s="244"/>
      <c r="FEQ97" s="244"/>
      <c r="FER97" s="244"/>
      <c r="FES97" s="244"/>
      <c r="FET97" s="244"/>
      <c r="FEU97" s="244"/>
      <c r="FEV97" s="244"/>
      <c r="FEW97" s="244"/>
      <c r="FEX97" s="244"/>
      <c r="FEY97" s="244"/>
      <c r="FEZ97" s="244"/>
      <c r="FFA97" s="244"/>
      <c r="FFB97" s="244"/>
      <c r="FFC97" s="244"/>
      <c r="FFD97" s="244"/>
      <c r="FFE97" s="244"/>
      <c r="FFF97" s="244"/>
      <c r="FFG97" s="244"/>
      <c r="FFH97" s="244"/>
      <c r="FFI97" s="244"/>
      <c r="FFJ97" s="244"/>
      <c r="FFK97" s="244"/>
      <c r="FFL97" s="244"/>
      <c r="FFM97" s="244"/>
      <c r="FFN97" s="244"/>
      <c r="FFO97" s="244"/>
      <c r="FFP97" s="244"/>
      <c r="FFQ97" s="244"/>
      <c r="FFR97" s="244"/>
      <c r="FFS97" s="244"/>
      <c r="FFT97" s="244"/>
      <c r="FFU97" s="244"/>
      <c r="FFV97" s="244"/>
      <c r="FFW97" s="244"/>
      <c r="FFX97" s="244"/>
      <c r="FFY97" s="244"/>
      <c r="FFZ97" s="244"/>
      <c r="FGA97" s="244"/>
      <c r="FGB97" s="244"/>
      <c r="FGC97" s="244"/>
      <c r="FGD97" s="244"/>
      <c r="FGE97" s="244"/>
      <c r="FGF97" s="244"/>
      <c r="FGG97" s="244"/>
      <c r="FGH97" s="244"/>
      <c r="FGI97" s="244"/>
      <c r="FGJ97" s="244"/>
      <c r="FGK97" s="244"/>
      <c r="FGL97" s="244"/>
      <c r="FGM97" s="244"/>
      <c r="FGN97" s="244"/>
      <c r="FGO97" s="244"/>
      <c r="FGP97" s="244"/>
      <c r="FGQ97" s="244"/>
      <c r="FGR97" s="244"/>
      <c r="FGS97" s="244"/>
      <c r="FGT97" s="244"/>
      <c r="FGU97" s="244"/>
      <c r="FGV97" s="244"/>
      <c r="FGW97" s="244"/>
      <c r="FGX97" s="244"/>
      <c r="FGY97" s="244"/>
      <c r="FGZ97" s="244"/>
      <c r="FHA97" s="244"/>
      <c r="FHB97" s="244"/>
      <c r="FHC97" s="244"/>
      <c r="FHD97" s="244"/>
      <c r="FHE97" s="244"/>
      <c r="FHF97" s="244"/>
      <c r="FHG97" s="244"/>
      <c r="FHH97" s="244"/>
      <c r="FHI97" s="244"/>
      <c r="FHJ97" s="244"/>
      <c r="FHK97" s="244"/>
      <c r="FHL97" s="244"/>
      <c r="FHM97" s="244"/>
      <c r="FHN97" s="244"/>
      <c r="FHO97" s="244"/>
      <c r="FHP97" s="244"/>
      <c r="FHQ97" s="244"/>
      <c r="FHR97" s="244"/>
      <c r="FHS97" s="244"/>
      <c r="FHT97" s="244"/>
      <c r="FHU97" s="244"/>
      <c r="FHV97" s="244"/>
      <c r="FHW97" s="244"/>
      <c r="FHX97" s="244"/>
      <c r="FHY97" s="244"/>
      <c r="FHZ97" s="244"/>
      <c r="FIA97" s="244"/>
      <c r="FIB97" s="244"/>
      <c r="FIC97" s="244"/>
      <c r="FID97" s="244"/>
      <c r="FIE97" s="244"/>
      <c r="FIF97" s="244"/>
      <c r="FIG97" s="244"/>
      <c r="FIH97" s="244"/>
      <c r="FII97" s="244"/>
      <c r="FIJ97" s="244"/>
      <c r="FIK97" s="244"/>
      <c r="FIL97" s="244"/>
      <c r="FIM97" s="244"/>
      <c r="FIN97" s="244"/>
      <c r="FIO97" s="244"/>
      <c r="FIP97" s="244"/>
      <c r="FIQ97" s="244"/>
      <c r="FIR97" s="244"/>
      <c r="FIS97" s="244"/>
      <c r="FIT97" s="244"/>
      <c r="FIU97" s="244"/>
      <c r="FIV97" s="244"/>
      <c r="FIW97" s="244"/>
      <c r="FIX97" s="244"/>
      <c r="FIY97" s="244"/>
      <c r="FIZ97" s="244"/>
      <c r="FJA97" s="244"/>
      <c r="FJB97" s="244"/>
      <c r="FJC97" s="244"/>
      <c r="FJD97" s="244"/>
      <c r="FJE97" s="244"/>
      <c r="FJF97" s="244"/>
      <c r="FJG97" s="244"/>
      <c r="FJH97" s="244"/>
      <c r="FJI97" s="244"/>
      <c r="FJJ97" s="244"/>
      <c r="FJK97" s="244"/>
      <c r="FJL97" s="244"/>
      <c r="FJM97" s="244"/>
      <c r="FJN97" s="244"/>
      <c r="FJO97" s="244"/>
      <c r="FJP97" s="244"/>
      <c r="FJQ97" s="244"/>
      <c r="FJR97" s="244"/>
      <c r="FJS97" s="244"/>
      <c r="FJT97" s="244"/>
      <c r="FJU97" s="244"/>
      <c r="FJV97" s="244"/>
      <c r="FJW97" s="244"/>
      <c r="FJX97" s="244"/>
      <c r="FJY97" s="244"/>
      <c r="FJZ97" s="244"/>
      <c r="FKA97" s="244"/>
      <c r="FKB97" s="244"/>
      <c r="FKC97" s="244"/>
      <c r="FKD97" s="244"/>
      <c r="FKE97" s="244"/>
      <c r="FKF97" s="244"/>
      <c r="FKG97" s="244"/>
      <c r="FKH97" s="244"/>
      <c r="FKI97" s="244"/>
      <c r="FKJ97" s="244"/>
      <c r="FKK97" s="244"/>
      <c r="FKL97" s="244"/>
      <c r="FKM97" s="244"/>
      <c r="FKN97" s="244"/>
      <c r="FKO97" s="244"/>
      <c r="FKP97" s="244"/>
      <c r="FKQ97" s="244"/>
      <c r="FKR97" s="244"/>
      <c r="FKS97" s="244"/>
      <c r="FKT97" s="244"/>
      <c r="FKU97" s="244"/>
      <c r="FKV97" s="244"/>
      <c r="FKW97" s="244"/>
      <c r="FKX97" s="244"/>
      <c r="FKY97" s="244"/>
      <c r="FKZ97" s="244"/>
      <c r="FLA97" s="244"/>
      <c r="FLB97" s="244"/>
      <c r="FLC97" s="244"/>
      <c r="FLD97" s="244"/>
      <c r="FLE97" s="244"/>
      <c r="FLF97" s="244"/>
      <c r="FLG97" s="244"/>
      <c r="FLH97" s="244"/>
      <c r="FLI97" s="244"/>
      <c r="FLJ97" s="244"/>
      <c r="FLK97" s="244"/>
      <c r="FLL97" s="244"/>
      <c r="FLM97" s="244"/>
      <c r="FLN97" s="244"/>
      <c r="FLO97" s="244"/>
      <c r="FLP97" s="244"/>
      <c r="FLQ97" s="244"/>
      <c r="FLR97" s="244"/>
      <c r="FLS97" s="244"/>
      <c r="FLT97" s="244"/>
      <c r="FLU97" s="244"/>
      <c r="FLV97" s="244"/>
      <c r="FLW97" s="244"/>
      <c r="FLX97" s="244"/>
      <c r="FLY97" s="244"/>
      <c r="FLZ97" s="244"/>
      <c r="FMA97" s="244"/>
      <c r="FMB97" s="244"/>
      <c r="FMC97" s="244"/>
      <c r="FMD97" s="244"/>
      <c r="FME97" s="244"/>
      <c r="FMF97" s="244"/>
      <c r="FMG97" s="244"/>
      <c r="FMH97" s="244"/>
      <c r="FMI97" s="244"/>
      <c r="FMJ97" s="244"/>
      <c r="FMK97" s="244"/>
      <c r="FML97" s="244"/>
      <c r="FMM97" s="244"/>
      <c r="FMN97" s="244"/>
      <c r="FMO97" s="244"/>
      <c r="FMP97" s="244"/>
      <c r="FMQ97" s="244"/>
      <c r="FMR97" s="244"/>
      <c r="FMS97" s="244"/>
      <c r="FMT97" s="244"/>
      <c r="FMU97" s="244"/>
      <c r="FMV97" s="244"/>
      <c r="FMW97" s="244"/>
      <c r="FMX97" s="244"/>
      <c r="FMY97" s="244"/>
      <c r="FMZ97" s="244"/>
      <c r="FNA97" s="244"/>
      <c r="FNB97" s="244"/>
      <c r="FNC97" s="244"/>
      <c r="FND97" s="244"/>
      <c r="FNE97" s="244"/>
      <c r="FNF97" s="244"/>
      <c r="FNG97" s="244"/>
      <c r="FNH97" s="244"/>
      <c r="FNI97" s="244"/>
      <c r="FNJ97" s="244"/>
      <c r="FNK97" s="244"/>
      <c r="FNL97" s="244"/>
      <c r="FNM97" s="244"/>
      <c r="FNN97" s="244"/>
      <c r="FNO97" s="244"/>
      <c r="FNP97" s="244"/>
      <c r="FNQ97" s="244"/>
      <c r="FNR97" s="244"/>
      <c r="FNS97" s="244"/>
      <c r="FNT97" s="244"/>
      <c r="FNU97" s="244"/>
      <c r="FNV97" s="244"/>
      <c r="FNW97" s="244"/>
      <c r="FNX97" s="244"/>
      <c r="FNY97" s="244"/>
      <c r="FNZ97" s="244"/>
      <c r="FOA97" s="244"/>
      <c r="FOB97" s="244"/>
      <c r="FOC97" s="244"/>
      <c r="FOD97" s="244"/>
      <c r="FOE97" s="244"/>
      <c r="FOF97" s="244"/>
      <c r="FOG97" s="244"/>
      <c r="FOH97" s="244"/>
      <c r="FOI97" s="244"/>
      <c r="FOJ97" s="244"/>
      <c r="FOK97" s="244"/>
      <c r="FOL97" s="244"/>
      <c r="FOM97" s="244"/>
      <c r="FON97" s="244"/>
      <c r="FOO97" s="244"/>
      <c r="FOP97" s="244"/>
      <c r="FOQ97" s="244"/>
      <c r="FOR97" s="244"/>
      <c r="FOS97" s="244"/>
      <c r="FOT97" s="244"/>
      <c r="FOU97" s="244"/>
      <c r="FOV97" s="244"/>
      <c r="FOW97" s="244"/>
      <c r="FOX97" s="244"/>
      <c r="FOY97" s="244"/>
      <c r="FOZ97" s="244"/>
      <c r="FPA97" s="244"/>
      <c r="FPB97" s="244"/>
      <c r="FPC97" s="244"/>
      <c r="FPD97" s="244"/>
      <c r="FPE97" s="244"/>
      <c r="FPF97" s="244"/>
      <c r="FPG97" s="244"/>
      <c r="FPH97" s="244"/>
      <c r="FPI97" s="244"/>
      <c r="FPJ97" s="244"/>
      <c r="FPK97" s="244"/>
      <c r="FPL97" s="244"/>
      <c r="FPM97" s="244"/>
      <c r="FPN97" s="244"/>
      <c r="FPO97" s="244"/>
      <c r="FPP97" s="244"/>
      <c r="FPQ97" s="244"/>
      <c r="FPR97" s="244"/>
      <c r="FPS97" s="244"/>
      <c r="FPT97" s="244"/>
      <c r="FPU97" s="244"/>
      <c r="FPV97" s="244"/>
      <c r="FPW97" s="244"/>
      <c r="FPX97" s="244"/>
      <c r="FPY97" s="244"/>
      <c r="FPZ97" s="244"/>
      <c r="FQA97" s="244"/>
      <c r="FQB97" s="244"/>
      <c r="FQC97" s="244"/>
      <c r="FQD97" s="244"/>
      <c r="FQE97" s="244"/>
      <c r="FQF97" s="244"/>
      <c r="FQG97" s="244"/>
      <c r="FQH97" s="244"/>
      <c r="FQI97" s="244"/>
      <c r="FQJ97" s="244"/>
      <c r="FQK97" s="244"/>
      <c r="FQL97" s="244"/>
      <c r="FQM97" s="244"/>
      <c r="FQN97" s="244"/>
      <c r="FQO97" s="244"/>
      <c r="FQP97" s="244"/>
      <c r="FQQ97" s="244"/>
      <c r="FQR97" s="244"/>
      <c r="FQS97" s="244"/>
      <c r="FQT97" s="244"/>
      <c r="FQU97" s="244"/>
      <c r="FQV97" s="244"/>
      <c r="FQW97" s="244"/>
      <c r="FQX97" s="244"/>
      <c r="FQY97" s="244"/>
      <c r="FQZ97" s="244"/>
      <c r="FRA97" s="244"/>
      <c r="FRB97" s="244"/>
      <c r="FRC97" s="244"/>
      <c r="FRD97" s="244"/>
      <c r="FRE97" s="244"/>
      <c r="FRF97" s="244"/>
      <c r="FRG97" s="244"/>
      <c r="FRH97" s="244"/>
      <c r="FRI97" s="244"/>
      <c r="FRJ97" s="244"/>
      <c r="FRK97" s="244"/>
      <c r="FRL97" s="244"/>
      <c r="FRM97" s="244"/>
      <c r="FRN97" s="244"/>
      <c r="FRO97" s="244"/>
      <c r="FRP97" s="244"/>
      <c r="FRQ97" s="244"/>
      <c r="FRR97" s="244"/>
      <c r="FRS97" s="244"/>
      <c r="FRT97" s="244"/>
      <c r="FRU97" s="244"/>
      <c r="FRV97" s="244"/>
      <c r="FRW97" s="244"/>
      <c r="FRX97" s="244"/>
      <c r="FRY97" s="244"/>
      <c r="FRZ97" s="244"/>
      <c r="FSA97" s="244"/>
      <c r="FSB97" s="244"/>
      <c r="FSC97" s="244"/>
      <c r="FSD97" s="244"/>
      <c r="FSE97" s="244"/>
      <c r="FSF97" s="244"/>
      <c r="FSG97" s="244"/>
      <c r="FSH97" s="244"/>
      <c r="FSI97" s="244"/>
      <c r="FSJ97" s="244"/>
      <c r="FSK97" s="244"/>
      <c r="FSL97" s="244"/>
      <c r="FSM97" s="244"/>
      <c r="FSN97" s="244"/>
      <c r="FSO97" s="244"/>
      <c r="FSP97" s="244"/>
      <c r="FSQ97" s="244"/>
      <c r="FSR97" s="244"/>
      <c r="FSS97" s="244"/>
      <c r="FST97" s="244"/>
      <c r="FSU97" s="244"/>
      <c r="FSV97" s="244"/>
      <c r="FSW97" s="244"/>
      <c r="FSX97" s="244"/>
      <c r="FSY97" s="244"/>
      <c r="FSZ97" s="244"/>
      <c r="FTA97" s="244"/>
      <c r="FTB97" s="244"/>
      <c r="FTC97" s="244"/>
      <c r="FTD97" s="244"/>
      <c r="FTE97" s="244"/>
      <c r="FTF97" s="244"/>
      <c r="FTG97" s="244"/>
      <c r="FTH97" s="244"/>
      <c r="FTI97" s="244"/>
      <c r="FTJ97" s="244"/>
      <c r="FTK97" s="244"/>
      <c r="FTL97" s="244"/>
      <c r="FTM97" s="244"/>
      <c r="FTN97" s="244"/>
      <c r="FTO97" s="244"/>
      <c r="FTP97" s="244"/>
      <c r="FTQ97" s="244"/>
      <c r="FTR97" s="244"/>
      <c r="FTS97" s="244"/>
      <c r="FTT97" s="244"/>
      <c r="FTU97" s="244"/>
      <c r="FTV97" s="244"/>
      <c r="FTW97" s="244"/>
      <c r="FTX97" s="244"/>
      <c r="FTY97" s="244"/>
      <c r="FTZ97" s="244"/>
      <c r="FUA97" s="244"/>
      <c r="FUB97" s="244"/>
      <c r="FUC97" s="244"/>
      <c r="FUD97" s="244"/>
      <c r="FUE97" s="244"/>
      <c r="FUF97" s="244"/>
      <c r="FUG97" s="244"/>
      <c r="FUH97" s="244"/>
      <c r="FUI97" s="244"/>
      <c r="FUJ97" s="244"/>
      <c r="FUK97" s="244"/>
      <c r="FUL97" s="244"/>
      <c r="FUM97" s="244"/>
      <c r="FUN97" s="244"/>
      <c r="FUO97" s="244"/>
      <c r="FUP97" s="244"/>
      <c r="FUQ97" s="244"/>
      <c r="FUR97" s="244"/>
      <c r="FUS97" s="244"/>
      <c r="FUT97" s="244"/>
      <c r="FUU97" s="244"/>
      <c r="FUV97" s="244"/>
      <c r="FUW97" s="244"/>
      <c r="FUX97" s="244"/>
      <c r="FUY97" s="244"/>
      <c r="FUZ97" s="244"/>
      <c r="FVA97" s="244"/>
      <c r="FVB97" s="244"/>
      <c r="FVC97" s="244"/>
      <c r="FVD97" s="244"/>
      <c r="FVE97" s="244"/>
      <c r="FVF97" s="244"/>
      <c r="FVG97" s="244"/>
      <c r="FVH97" s="244"/>
      <c r="FVI97" s="244"/>
      <c r="FVJ97" s="244"/>
      <c r="FVK97" s="244"/>
      <c r="FVL97" s="244"/>
      <c r="FVM97" s="244"/>
      <c r="FVN97" s="244"/>
      <c r="FVO97" s="244"/>
      <c r="FVP97" s="244"/>
      <c r="FVQ97" s="244"/>
      <c r="FVR97" s="244"/>
      <c r="FVS97" s="244"/>
      <c r="FVT97" s="244"/>
      <c r="FVU97" s="244"/>
      <c r="FVV97" s="244"/>
      <c r="FVW97" s="244"/>
      <c r="FVX97" s="244"/>
      <c r="FVY97" s="244"/>
      <c r="FVZ97" s="244"/>
      <c r="FWA97" s="244"/>
      <c r="FWB97" s="244"/>
      <c r="FWC97" s="244"/>
      <c r="FWD97" s="244"/>
      <c r="FWE97" s="244"/>
      <c r="FWF97" s="244"/>
      <c r="FWG97" s="244"/>
      <c r="FWH97" s="244"/>
      <c r="FWI97" s="244"/>
      <c r="FWJ97" s="244"/>
      <c r="FWK97" s="244"/>
      <c r="FWL97" s="244"/>
      <c r="FWM97" s="244"/>
      <c r="FWN97" s="244"/>
      <c r="FWO97" s="244"/>
      <c r="FWP97" s="244"/>
      <c r="FWQ97" s="244"/>
      <c r="FWR97" s="244"/>
      <c r="FWS97" s="244"/>
      <c r="FWT97" s="244"/>
      <c r="FWU97" s="244"/>
      <c r="FWV97" s="244"/>
      <c r="FWW97" s="244"/>
      <c r="FWX97" s="244"/>
      <c r="FWY97" s="244"/>
      <c r="FWZ97" s="244"/>
      <c r="FXA97" s="244"/>
      <c r="FXB97" s="244"/>
      <c r="FXC97" s="244"/>
      <c r="FXD97" s="244"/>
      <c r="FXE97" s="244"/>
      <c r="FXF97" s="244"/>
      <c r="FXG97" s="244"/>
      <c r="FXH97" s="244"/>
      <c r="FXI97" s="244"/>
      <c r="FXJ97" s="244"/>
      <c r="FXK97" s="244"/>
      <c r="FXL97" s="244"/>
      <c r="FXM97" s="244"/>
      <c r="FXN97" s="244"/>
      <c r="FXO97" s="244"/>
      <c r="FXP97" s="244"/>
      <c r="FXQ97" s="244"/>
      <c r="FXR97" s="244"/>
      <c r="FXS97" s="244"/>
      <c r="FXT97" s="244"/>
      <c r="FXU97" s="244"/>
      <c r="FXV97" s="244"/>
      <c r="FXW97" s="244"/>
      <c r="FXX97" s="244"/>
      <c r="FXY97" s="244"/>
      <c r="FXZ97" s="244"/>
      <c r="FYA97" s="244"/>
      <c r="FYB97" s="244"/>
      <c r="FYC97" s="244"/>
      <c r="FYD97" s="244"/>
      <c r="FYE97" s="244"/>
      <c r="FYF97" s="244"/>
      <c r="FYG97" s="244"/>
      <c r="FYH97" s="244"/>
      <c r="FYI97" s="244"/>
      <c r="FYJ97" s="244"/>
      <c r="FYK97" s="244"/>
      <c r="FYL97" s="244"/>
      <c r="FYM97" s="244"/>
      <c r="FYN97" s="244"/>
      <c r="FYO97" s="244"/>
      <c r="FYP97" s="244"/>
      <c r="FYQ97" s="244"/>
      <c r="FYR97" s="244"/>
      <c r="FYS97" s="244"/>
      <c r="FYT97" s="244"/>
      <c r="FYU97" s="244"/>
      <c r="FYV97" s="244"/>
      <c r="FYW97" s="244"/>
      <c r="FYX97" s="244"/>
      <c r="FYY97" s="244"/>
      <c r="FYZ97" s="244"/>
      <c r="FZA97" s="244"/>
      <c r="FZB97" s="244"/>
      <c r="FZC97" s="244"/>
      <c r="FZD97" s="244"/>
      <c r="FZE97" s="244"/>
      <c r="FZF97" s="244"/>
      <c r="FZG97" s="244"/>
      <c r="FZH97" s="244"/>
      <c r="FZI97" s="244"/>
      <c r="FZJ97" s="244"/>
      <c r="FZK97" s="244"/>
      <c r="FZL97" s="244"/>
      <c r="FZM97" s="244"/>
      <c r="FZN97" s="244"/>
      <c r="FZO97" s="244"/>
      <c r="FZP97" s="244"/>
      <c r="FZQ97" s="244"/>
      <c r="FZR97" s="244"/>
      <c r="FZS97" s="244"/>
      <c r="FZT97" s="244"/>
      <c r="FZU97" s="244"/>
      <c r="FZV97" s="244"/>
      <c r="FZW97" s="244"/>
      <c r="FZX97" s="244"/>
      <c r="FZY97" s="244"/>
      <c r="FZZ97" s="244"/>
      <c r="GAA97" s="244"/>
      <c r="GAB97" s="244"/>
      <c r="GAC97" s="244"/>
      <c r="GAD97" s="244"/>
      <c r="GAE97" s="244"/>
      <c r="GAF97" s="244"/>
      <c r="GAG97" s="244"/>
      <c r="GAH97" s="244"/>
      <c r="GAI97" s="244"/>
      <c r="GAJ97" s="244"/>
      <c r="GAK97" s="244"/>
      <c r="GAL97" s="244"/>
      <c r="GAM97" s="244"/>
      <c r="GAN97" s="244"/>
      <c r="GAO97" s="244"/>
      <c r="GAP97" s="244"/>
      <c r="GAQ97" s="244"/>
      <c r="GAR97" s="244"/>
      <c r="GAS97" s="244"/>
      <c r="GAT97" s="244"/>
      <c r="GAU97" s="244"/>
      <c r="GAV97" s="244"/>
      <c r="GAW97" s="244"/>
      <c r="GAX97" s="244"/>
      <c r="GAY97" s="244"/>
      <c r="GAZ97" s="244"/>
      <c r="GBA97" s="244"/>
      <c r="GBB97" s="244"/>
      <c r="GBC97" s="244"/>
      <c r="GBD97" s="244"/>
      <c r="GBE97" s="244"/>
      <c r="GBF97" s="244"/>
      <c r="GBG97" s="244"/>
      <c r="GBH97" s="244"/>
      <c r="GBI97" s="244"/>
      <c r="GBJ97" s="244"/>
      <c r="GBK97" s="244"/>
      <c r="GBL97" s="244"/>
      <c r="GBM97" s="244"/>
      <c r="GBN97" s="244"/>
      <c r="GBO97" s="244"/>
      <c r="GBP97" s="244"/>
      <c r="GBQ97" s="244"/>
      <c r="GBR97" s="244"/>
      <c r="GBS97" s="244"/>
      <c r="GBT97" s="244"/>
      <c r="GBU97" s="244"/>
      <c r="GBV97" s="244"/>
      <c r="GBW97" s="244"/>
      <c r="GBX97" s="244"/>
      <c r="GBY97" s="244"/>
      <c r="GBZ97" s="244"/>
      <c r="GCA97" s="244"/>
      <c r="GCB97" s="244"/>
      <c r="GCC97" s="244"/>
      <c r="GCD97" s="244"/>
      <c r="GCE97" s="244"/>
      <c r="GCF97" s="244"/>
      <c r="GCG97" s="244"/>
      <c r="GCH97" s="244"/>
      <c r="GCI97" s="244"/>
      <c r="GCJ97" s="244"/>
      <c r="GCK97" s="244"/>
      <c r="GCL97" s="244"/>
      <c r="GCM97" s="244"/>
      <c r="GCN97" s="244"/>
      <c r="GCO97" s="244"/>
      <c r="GCP97" s="244"/>
      <c r="GCQ97" s="244"/>
      <c r="GCR97" s="244"/>
      <c r="GCS97" s="244"/>
      <c r="GCT97" s="244"/>
      <c r="GCU97" s="244"/>
      <c r="GCV97" s="244"/>
      <c r="GCW97" s="244"/>
      <c r="GCX97" s="244"/>
      <c r="GCY97" s="244"/>
      <c r="GCZ97" s="244"/>
      <c r="GDA97" s="244"/>
      <c r="GDB97" s="244"/>
      <c r="GDC97" s="244"/>
      <c r="GDD97" s="244"/>
      <c r="GDE97" s="244"/>
      <c r="GDF97" s="244"/>
      <c r="GDG97" s="244"/>
      <c r="GDH97" s="244"/>
      <c r="GDI97" s="244"/>
      <c r="GDJ97" s="244"/>
      <c r="GDK97" s="244"/>
      <c r="GDL97" s="244"/>
      <c r="GDM97" s="244"/>
      <c r="GDN97" s="244"/>
      <c r="GDO97" s="244"/>
      <c r="GDP97" s="244"/>
      <c r="GDQ97" s="244"/>
      <c r="GDR97" s="244"/>
      <c r="GDS97" s="244"/>
      <c r="GDT97" s="244"/>
      <c r="GDU97" s="244"/>
      <c r="GDV97" s="244"/>
      <c r="GDW97" s="244"/>
      <c r="GDX97" s="244"/>
      <c r="GDY97" s="244"/>
      <c r="GDZ97" s="244"/>
      <c r="GEA97" s="244"/>
      <c r="GEB97" s="244"/>
      <c r="GEC97" s="244"/>
      <c r="GED97" s="244"/>
      <c r="GEE97" s="244"/>
      <c r="GEF97" s="244"/>
      <c r="GEG97" s="244"/>
      <c r="GEH97" s="244"/>
      <c r="GEI97" s="244"/>
      <c r="GEJ97" s="244"/>
      <c r="GEK97" s="244"/>
      <c r="GEL97" s="244"/>
      <c r="GEM97" s="244"/>
      <c r="GEN97" s="244"/>
      <c r="GEO97" s="244"/>
      <c r="GEP97" s="244"/>
      <c r="GEQ97" s="244"/>
      <c r="GER97" s="244"/>
      <c r="GES97" s="244"/>
      <c r="GET97" s="244"/>
      <c r="GEU97" s="244"/>
      <c r="GEV97" s="244"/>
      <c r="GEW97" s="244"/>
      <c r="GEX97" s="244"/>
      <c r="GEY97" s="244"/>
      <c r="GEZ97" s="244"/>
      <c r="GFA97" s="244"/>
      <c r="GFB97" s="244"/>
      <c r="GFC97" s="244"/>
      <c r="GFD97" s="244"/>
      <c r="GFE97" s="244"/>
      <c r="GFF97" s="244"/>
      <c r="GFG97" s="244"/>
      <c r="GFH97" s="244"/>
      <c r="GFI97" s="244"/>
      <c r="GFJ97" s="244"/>
      <c r="GFK97" s="244"/>
      <c r="GFL97" s="244"/>
      <c r="GFM97" s="244"/>
      <c r="GFN97" s="244"/>
      <c r="GFO97" s="244"/>
      <c r="GFP97" s="244"/>
      <c r="GFQ97" s="244"/>
      <c r="GFR97" s="244"/>
      <c r="GFS97" s="244"/>
      <c r="GFT97" s="244"/>
      <c r="GFU97" s="244"/>
      <c r="GFV97" s="244"/>
      <c r="GFW97" s="244"/>
      <c r="GFX97" s="244"/>
      <c r="GFY97" s="244"/>
      <c r="GFZ97" s="244"/>
      <c r="GGA97" s="244"/>
      <c r="GGB97" s="244"/>
      <c r="GGC97" s="244"/>
      <c r="GGD97" s="244"/>
      <c r="GGE97" s="244"/>
      <c r="GGF97" s="244"/>
      <c r="GGG97" s="244"/>
      <c r="GGH97" s="244"/>
      <c r="GGI97" s="244"/>
      <c r="GGJ97" s="244"/>
      <c r="GGK97" s="244"/>
      <c r="GGL97" s="244"/>
      <c r="GGM97" s="244"/>
      <c r="GGN97" s="244"/>
      <c r="GGO97" s="244"/>
      <c r="GGP97" s="244"/>
      <c r="GGQ97" s="244"/>
      <c r="GGR97" s="244"/>
      <c r="GGS97" s="244"/>
      <c r="GGT97" s="244"/>
      <c r="GGU97" s="244"/>
      <c r="GGV97" s="244"/>
      <c r="GGW97" s="244"/>
      <c r="GGX97" s="244"/>
      <c r="GGY97" s="244"/>
      <c r="GGZ97" s="244"/>
      <c r="GHA97" s="244"/>
      <c r="GHB97" s="244"/>
      <c r="GHC97" s="244"/>
      <c r="GHD97" s="244"/>
      <c r="GHE97" s="244"/>
      <c r="GHF97" s="244"/>
      <c r="GHG97" s="244"/>
      <c r="GHH97" s="244"/>
      <c r="GHI97" s="244"/>
      <c r="GHJ97" s="244"/>
      <c r="GHK97" s="244"/>
      <c r="GHL97" s="244"/>
      <c r="GHM97" s="244"/>
      <c r="GHN97" s="244"/>
      <c r="GHO97" s="244"/>
      <c r="GHP97" s="244"/>
      <c r="GHQ97" s="244"/>
      <c r="GHR97" s="244"/>
      <c r="GHS97" s="244"/>
      <c r="GHT97" s="244"/>
      <c r="GHU97" s="244"/>
      <c r="GHV97" s="244"/>
      <c r="GHW97" s="244"/>
      <c r="GHX97" s="244"/>
      <c r="GHY97" s="244"/>
      <c r="GHZ97" s="244"/>
      <c r="GIA97" s="244"/>
      <c r="GIB97" s="244"/>
      <c r="GIC97" s="244"/>
      <c r="GID97" s="244"/>
      <c r="GIE97" s="244"/>
      <c r="GIF97" s="244"/>
      <c r="GIG97" s="244"/>
      <c r="GIH97" s="244"/>
      <c r="GII97" s="244"/>
      <c r="GIJ97" s="244"/>
      <c r="GIK97" s="244"/>
      <c r="GIL97" s="244"/>
      <c r="GIM97" s="244"/>
      <c r="GIN97" s="244"/>
      <c r="GIO97" s="244"/>
      <c r="GIP97" s="244"/>
      <c r="GIQ97" s="244"/>
      <c r="GIR97" s="244"/>
      <c r="GIS97" s="244"/>
      <c r="GIT97" s="244"/>
      <c r="GIU97" s="244"/>
      <c r="GIV97" s="244"/>
      <c r="GIW97" s="244"/>
      <c r="GIX97" s="244"/>
      <c r="GIY97" s="244"/>
      <c r="GIZ97" s="244"/>
      <c r="GJA97" s="244"/>
      <c r="GJB97" s="244"/>
      <c r="GJC97" s="244"/>
      <c r="GJD97" s="244"/>
      <c r="GJE97" s="244"/>
      <c r="GJF97" s="244"/>
      <c r="GJG97" s="244"/>
      <c r="GJH97" s="244"/>
      <c r="GJI97" s="244"/>
      <c r="GJJ97" s="244"/>
      <c r="GJK97" s="244"/>
      <c r="GJL97" s="244"/>
      <c r="GJM97" s="244"/>
      <c r="GJN97" s="244"/>
      <c r="GJO97" s="244"/>
      <c r="GJP97" s="244"/>
      <c r="GJQ97" s="244"/>
      <c r="GJR97" s="244"/>
      <c r="GJS97" s="244"/>
      <c r="GJT97" s="244"/>
      <c r="GJU97" s="244"/>
      <c r="GJV97" s="244"/>
      <c r="GJW97" s="244"/>
      <c r="GJX97" s="244"/>
      <c r="GJY97" s="244"/>
      <c r="GJZ97" s="244"/>
      <c r="GKA97" s="244"/>
      <c r="GKB97" s="244"/>
      <c r="GKC97" s="244"/>
      <c r="GKD97" s="244"/>
      <c r="GKE97" s="244"/>
      <c r="GKF97" s="244"/>
      <c r="GKG97" s="244"/>
      <c r="GKH97" s="244"/>
      <c r="GKI97" s="244"/>
      <c r="GKJ97" s="244"/>
      <c r="GKK97" s="244"/>
      <c r="GKL97" s="244"/>
      <c r="GKM97" s="244"/>
      <c r="GKN97" s="244"/>
      <c r="GKO97" s="244"/>
      <c r="GKP97" s="244"/>
      <c r="GKQ97" s="244"/>
      <c r="GKR97" s="244"/>
      <c r="GKS97" s="244"/>
      <c r="GKT97" s="244"/>
      <c r="GKU97" s="244"/>
      <c r="GKV97" s="244"/>
      <c r="GKW97" s="244"/>
      <c r="GKX97" s="244"/>
      <c r="GKY97" s="244"/>
      <c r="GKZ97" s="244"/>
      <c r="GLA97" s="244"/>
      <c r="GLB97" s="244"/>
      <c r="GLC97" s="244"/>
      <c r="GLD97" s="244"/>
      <c r="GLE97" s="244"/>
      <c r="GLF97" s="244"/>
      <c r="GLG97" s="244"/>
      <c r="GLH97" s="244"/>
      <c r="GLI97" s="244"/>
      <c r="GLJ97" s="244"/>
      <c r="GLK97" s="244"/>
      <c r="GLL97" s="244"/>
      <c r="GLM97" s="244"/>
      <c r="GLN97" s="244"/>
      <c r="GLO97" s="244"/>
      <c r="GLP97" s="244"/>
      <c r="GLQ97" s="244"/>
      <c r="GLR97" s="244"/>
      <c r="GLS97" s="244"/>
      <c r="GLT97" s="244"/>
      <c r="GLU97" s="244"/>
      <c r="GLV97" s="244"/>
      <c r="GLW97" s="244"/>
      <c r="GLX97" s="244"/>
      <c r="GLY97" s="244"/>
      <c r="GLZ97" s="244"/>
      <c r="GMA97" s="244"/>
      <c r="GMB97" s="244"/>
      <c r="GMC97" s="244"/>
      <c r="GMD97" s="244"/>
      <c r="GME97" s="244"/>
      <c r="GMF97" s="244"/>
      <c r="GMG97" s="244"/>
      <c r="GMH97" s="244"/>
      <c r="GMI97" s="244"/>
      <c r="GMJ97" s="244"/>
      <c r="GMK97" s="244"/>
      <c r="GML97" s="244"/>
      <c r="GMM97" s="244"/>
      <c r="GMN97" s="244"/>
      <c r="GMO97" s="244"/>
      <c r="GMP97" s="244"/>
      <c r="GMQ97" s="244"/>
      <c r="GMR97" s="244"/>
      <c r="GMS97" s="244"/>
      <c r="GMT97" s="244"/>
      <c r="GMU97" s="244"/>
      <c r="GMV97" s="244"/>
      <c r="GMW97" s="244"/>
      <c r="GMX97" s="244"/>
      <c r="GMY97" s="244"/>
      <c r="GMZ97" s="244"/>
      <c r="GNA97" s="244"/>
      <c r="GNB97" s="244"/>
      <c r="GNC97" s="244"/>
      <c r="GND97" s="244"/>
      <c r="GNE97" s="244"/>
      <c r="GNF97" s="244"/>
      <c r="GNG97" s="244"/>
      <c r="GNH97" s="244"/>
      <c r="GNI97" s="244"/>
      <c r="GNJ97" s="244"/>
      <c r="GNK97" s="244"/>
      <c r="GNL97" s="244"/>
      <c r="GNM97" s="244"/>
      <c r="GNN97" s="244"/>
      <c r="GNO97" s="244"/>
      <c r="GNP97" s="244"/>
      <c r="GNQ97" s="244"/>
      <c r="GNR97" s="244"/>
      <c r="GNS97" s="244"/>
      <c r="GNT97" s="244"/>
      <c r="GNU97" s="244"/>
      <c r="GNV97" s="244"/>
      <c r="GNW97" s="244"/>
      <c r="GNX97" s="244"/>
      <c r="GNY97" s="244"/>
      <c r="GNZ97" s="244"/>
      <c r="GOA97" s="244"/>
      <c r="GOB97" s="244"/>
      <c r="GOC97" s="244"/>
      <c r="GOD97" s="244"/>
      <c r="GOE97" s="244"/>
      <c r="GOF97" s="244"/>
      <c r="GOG97" s="244"/>
      <c r="GOH97" s="244"/>
      <c r="GOI97" s="244"/>
      <c r="GOJ97" s="244"/>
      <c r="GOK97" s="244"/>
      <c r="GOL97" s="244"/>
      <c r="GOM97" s="244"/>
      <c r="GON97" s="244"/>
      <c r="GOO97" s="244"/>
      <c r="GOP97" s="244"/>
      <c r="GOQ97" s="244"/>
      <c r="GOR97" s="244"/>
      <c r="GOS97" s="244"/>
      <c r="GOT97" s="244"/>
      <c r="GOU97" s="244"/>
      <c r="GOV97" s="244"/>
      <c r="GOW97" s="244"/>
      <c r="GOX97" s="244"/>
      <c r="GOY97" s="244"/>
      <c r="GOZ97" s="244"/>
      <c r="GPA97" s="244"/>
      <c r="GPB97" s="244"/>
      <c r="GPC97" s="244"/>
      <c r="GPD97" s="244"/>
      <c r="GPE97" s="244"/>
      <c r="GPF97" s="244"/>
      <c r="GPG97" s="244"/>
      <c r="GPH97" s="244"/>
      <c r="GPI97" s="244"/>
      <c r="GPJ97" s="244"/>
      <c r="GPK97" s="244"/>
      <c r="GPL97" s="244"/>
      <c r="GPM97" s="244"/>
      <c r="GPN97" s="244"/>
      <c r="GPO97" s="244"/>
      <c r="GPP97" s="244"/>
      <c r="GPQ97" s="244"/>
      <c r="GPR97" s="244"/>
      <c r="GPS97" s="244"/>
      <c r="GPT97" s="244"/>
      <c r="GPU97" s="244"/>
      <c r="GPV97" s="244"/>
      <c r="GPW97" s="244"/>
      <c r="GPX97" s="244"/>
      <c r="GPY97" s="244"/>
      <c r="GPZ97" s="244"/>
      <c r="GQA97" s="244"/>
      <c r="GQB97" s="244"/>
      <c r="GQC97" s="244"/>
      <c r="GQD97" s="244"/>
      <c r="GQE97" s="244"/>
      <c r="GQF97" s="244"/>
      <c r="GQG97" s="244"/>
      <c r="GQH97" s="244"/>
      <c r="GQI97" s="244"/>
      <c r="GQJ97" s="244"/>
      <c r="GQK97" s="244"/>
      <c r="GQL97" s="244"/>
      <c r="GQM97" s="244"/>
      <c r="GQN97" s="244"/>
      <c r="GQO97" s="244"/>
      <c r="GQP97" s="244"/>
      <c r="GQQ97" s="244"/>
      <c r="GQR97" s="244"/>
      <c r="GQS97" s="244"/>
      <c r="GQT97" s="244"/>
      <c r="GQU97" s="244"/>
      <c r="GQV97" s="244"/>
      <c r="GQW97" s="244"/>
      <c r="GQX97" s="244"/>
      <c r="GQY97" s="244"/>
      <c r="GQZ97" s="244"/>
      <c r="GRA97" s="244"/>
      <c r="GRB97" s="244"/>
      <c r="GRC97" s="244"/>
      <c r="GRD97" s="244"/>
      <c r="GRE97" s="244"/>
      <c r="GRF97" s="244"/>
      <c r="GRG97" s="244"/>
      <c r="GRH97" s="244"/>
      <c r="GRI97" s="244"/>
      <c r="GRJ97" s="244"/>
      <c r="GRK97" s="244"/>
      <c r="GRL97" s="244"/>
      <c r="GRM97" s="244"/>
      <c r="GRN97" s="244"/>
      <c r="GRO97" s="244"/>
      <c r="GRP97" s="244"/>
      <c r="GRQ97" s="244"/>
      <c r="GRR97" s="244"/>
      <c r="GRS97" s="244"/>
      <c r="GRT97" s="244"/>
      <c r="GRU97" s="244"/>
      <c r="GRV97" s="244"/>
      <c r="GRW97" s="244"/>
      <c r="GRX97" s="244"/>
      <c r="GRY97" s="244"/>
      <c r="GRZ97" s="244"/>
      <c r="GSA97" s="244"/>
      <c r="GSB97" s="244"/>
      <c r="GSC97" s="244"/>
      <c r="GSD97" s="244"/>
      <c r="GSE97" s="244"/>
      <c r="GSF97" s="244"/>
      <c r="GSG97" s="244"/>
      <c r="GSH97" s="244"/>
      <c r="GSI97" s="244"/>
      <c r="GSJ97" s="244"/>
      <c r="GSK97" s="244"/>
      <c r="GSL97" s="244"/>
      <c r="GSM97" s="244"/>
      <c r="GSN97" s="244"/>
      <c r="GSO97" s="244"/>
      <c r="GSP97" s="244"/>
      <c r="GSQ97" s="244"/>
      <c r="GSR97" s="244"/>
      <c r="GSS97" s="244"/>
      <c r="GST97" s="244"/>
      <c r="GSU97" s="244"/>
      <c r="GSV97" s="244"/>
      <c r="GSW97" s="244"/>
      <c r="GSX97" s="244"/>
      <c r="GSY97" s="244"/>
      <c r="GSZ97" s="244"/>
      <c r="GTA97" s="244"/>
      <c r="GTB97" s="244"/>
      <c r="GTC97" s="244"/>
      <c r="GTD97" s="244"/>
      <c r="GTE97" s="244"/>
      <c r="GTF97" s="244"/>
      <c r="GTG97" s="244"/>
      <c r="GTH97" s="244"/>
      <c r="GTI97" s="244"/>
      <c r="GTJ97" s="244"/>
      <c r="GTK97" s="244"/>
      <c r="GTL97" s="244"/>
      <c r="GTM97" s="244"/>
      <c r="GTN97" s="244"/>
      <c r="GTO97" s="244"/>
      <c r="GTP97" s="244"/>
      <c r="GTQ97" s="244"/>
      <c r="GTR97" s="244"/>
      <c r="GTS97" s="244"/>
      <c r="GTT97" s="244"/>
      <c r="GTU97" s="244"/>
      <c r="GTV97" s="244"/>
      <c r="GTW97" s="244"/>
      <c r="GTX97" s="244"/>
      <c r="GTY97" s="244"/>
      <c r="GTZ97" s="244"/>
      <c r="GUA97" s="244"/>
      <c r="GUB97" s="244"/>
      <c r="GUC97" s="244"/>
      <c r="GUD97" s="244"/>
      <c r="GUE97" s="244"/>
      <c r="GUF97" s="244"/>
      <c r="GUG97" s="244"/>
      <c r="GUH97" s="244"/>
      <c r="GUI97" s="244"/>
      <c r="GUJ97" s="244"/>
      <c r="GUK97" s="244"/>
      <c r="GUL97" s="244"/>
      <c r="GUM97" s="244"/>
      <c r="GUN97" s="244"/>
      <c r="GUO97" s="244"/>
      <c r="GUP97" s="244"/>
      <c r="GUQ97" s="244"/>
      <c r="GUR97" s="244"/>
      <c r="GUS97" s="244"/>
      <c r="GUT97" s="244"/>
      <c r="GUU97" s="244"/>
      <c r="GUV97" s="244"/>
      <c r="GUW97" s="244"/>
      <c r="GUX97" s="244"/>
      <c r="GUY97" s="244"/>
      <c r="GUZ97" s="244"/>
      <c r="GVA97" s="244"/>
      <c r="GVB97" s="244"/>
      <c r="GVC97" s="244"/>
      <c r="GVD97" s="244"/>
      <c r="GVE97" s="244"/>
      <c r="GVF97" s="244"/>
      <c r="GVG97" s="244"/>
      <c r="GVH97" s="244"/>
      <c r="GVI97" s="244"/>
      <c r="GVJ97" s="244"/>
      <c r="GVK97" s="244"/>
      <c r="GVL97" s="244"/>
      <c r="GVM97" s="244"/>
      <c r="GVN97" s="244"/>
      <c r="GVO97" s="244"/>
      <c r="GVP97" s="244"/>
      <c r="GVQ97" s="244"/>
      <c r="GVR97" s="244"/>
      <c r="GVS97" s="244"/>
      <c r="GVT97" s="244"/>
      <c r="GVU97" s="244"/>
      <c r="GVV97" s="244"/>
      <c r="GVW97" s="244"/>
      <c r="GVX97" s="244"/>
      <c r="GVY97" s="244"/>
      <c r="GVZ97" s="244"/>
      <c r="GWA97" s="244"/>
      <c r="GWB97" s="244"/>
      <c r="GWC97" s="244"/>
      <c r="GWD97" s="244"/>
      <c r="GWE97" s="244"/>
      <c r="GWF97" s="244"/>
      <c r="GWG97" s="244"/>
      <c r="GWH97" s="244"/>
      <c r="GWI97" s="244"/>
      <c r="GWJ97" s="244"/>
      <c r="GWK97" s="244"/>
      <c r="GWL97" s="244"/>
      <c r="GWM97" s="244"/>
      <c r="GWN97" s="244"/>
      <c r="GWO97" s="244"/>
      <c r="GWP97" s="244"/>
      <c r="GWQ97" s="244"/>
      <c r="GWR97" s="244"/>
      <c r="GWS97" s="244"/>
      <c r="GWT97" s="244"/>
      <c r="GWU97" s="244"/>
      <c r="GWV97" s="244"/>
      <c r="GWW97" s="244"/>
      <c r="GWX97" s="244"/>
      <c r="GWY97" s="244"/>
      <c r="GWZ97" s="244"/>
      <c r="GXA97" s="244"/>
      <c r="GXB97" s="244"/>
      <c r="GXC97" s="244"/>
      <c r="GXD97" s="244"/>
      <c r="GXE97" s="244"/>
      <c r="GXF97" s="244"/>
      <c r="GXG97" s="244"/>
      <c r="GXH97" s="244"/>
      <c r="GXI97" s="244"/>
      <c r="GXJ97" s="244"/>
      <c r="GXK97" s="244"/>
      <c r="GXL97" s="244"/>
      <c r="GXM97" s="244"/>
      <c r="GXN97" s="244"/>
      <c r="GXO97" s="244"/>
      <c r="GXP97" s="244"/>
      <c r="GXQ97" s="244"/>
      <c r="GXR97" s="244"/>
      <c r="GXS97" s="244"/>
      <c r="GXT97" s="244"/>
      <c r="GXU97" s="244"/>
      <c r="GXV97" s="244"/>
      <c r="GXW97" s="244"/>
      <c r="GXX97" s="244"/>
      <c r="GXY97" s="244"/>
      <c r="GXZ97" s="244"/>
      <c r="GYA97" s="244"/>
      <c r="GYB97" s="244"/>
      <c r="GYC97" s="244"/>
      <c r="GYD97" s="244"/>
      <c r="GYE97" s="244"/>
      <c r="GYF97" s="244"/>
      <c r="GYG97" s="244"/>
      <c r="GYH97" s="244"/>
      <c r="GYI97" s="244"/>
      <c r="GYJ97" s="244"/>
      <c r="GYK97" s="244"/>
      <c r="GYL97" s="244"/>
      <c r="GYM97" s="244"/>
      <c r="GYN97" s="244"/>
      <c r="GYO97" s="244"/>
      <c r="GYP97" s="244"/>
      <c r="GYQ97" s="244"/>
      <c r="GYR97" s="244"/>
      <c r="GYS97" s="244"/>
      <c r="GYT97" s="244"/>
      <c r="GYU97" s="244"/>
      <c r="GYV97" s="244"/>
      <c r="GYW97" s="244"/>
      <c r="GYX97" s="244"/>
      <c r="GYY97" s="244"/>
      <c r="GYZ97" s="244"/>
      <c r="GZA97" s="244"/>
      <c r="GZB97" s="244"/>
      <c r="GZC97" s="244"/>
      <c r="GZD97" s="244"/>
      <c r="GZE97" s="244"/>
      <c r="GZF97" s="244"/>
      <c r="GZG97" s="244"/>
      <c r="GZH97" s="244"/>
      <c r="GZI97" s="244"/>
      <c r="GZJ97" s="244"/>
      <c r="GZK97" s="244"/>
      <c r="GZL97" s="244"/>
      <c r="GZM97" s="244"/>
      <c r="GZN97" s="244"/>
      <c r="GZO97" s="244"/>
      <c r="GZP97" s="244"/>
      <c r="GZQ97" s="244"/>
      <c r="GZR97" s="244"/>
      <c r="GZS97" s="244"/>
      <c r="GZT97" s="244"/>
      <c r="GZU97" s="244"/>
      <c r="GZV97" s="244"/>
      <c r="GZW97" s="244"/>
      <c r="GZX97" s="244"/>
      <c r="GZY97" s="244"/>
      <c r="GZZ97" s="244"/>
      <c r="HAA97" s="244"/>
      <c r="HAB97" s="244"/>
      <c r="HAC97" s="244"/>
      <c r="HAD97" s="244"/>
      <c r="HAE97" s="244"/>
      <c r="HAF97" s="244"/>
      <c r="HAG97" s="244"/>
      <c r="HAH97" s="244"/>
      <c r="HAI97" s="244"/>
      <c r="HAJ97" s="244"/>
      <c r="HAK97" s="244"/>
      <c r="HAL97" s="244"/>
      <c r="HAM97" s="244"/>
      <c r="HAN97" s="244"/>
      <c r="HAO97" s="244"/>
      <c r="HAP97" s="244"/>
      <c r="HAQ97" s="244"/>
      <c r="HAR97" s="244"/>
      <c r="HAS97" s="244"/>
      <c r="HAT97" s="244"/>
      <c r="HAU97" s="244"/>
      <c r="HAV97" s="244"/>
      <c r="HAW97" s="244"/>
      <c r="HAX97" s="244"/>
      <c r="HAY97" s="244"/>
      <c r="HAZ97" s="244"/>
      <c r="HBA97" s="244"/>
      <c r="HBB97" s="244"/>
      <c r="HBC97" s="244"/>
      <c r="HBD97" s="244"/>
      <c r="HBE97" s="244"/>
      <c r="HBF97" s="244"/>
      <c r="HBG97" s="244"/>
      <c r="HBH97" s="244"/>
      <c r="HBI97" s="244"/>
      <c r="HBJ97" s="244"/>
      <c r="HBK97" s="244"/>
      <c r="HBL97" s="244"/>
      <c r="HBM97" s="244"/>
      <c r="HBN97" s="244"/>
      <c r="HBO97" s="244"/>
      <c r="HBP97" s="244"/>
      <c r="HBQ97" s="244"/>
      <c r="HBR97" s="244"/>
      <c r="HBS97" s="244"/>
      <c r="HBT97" s="244"/>
      <c r="HBU97" s="244"/>
      <c r="HBV97" s="244"/>
      <c r="HBW97" s="244"/>
      <c r="HBX97" s="244"/>
      <c r="HBY97" s="244"/>
      <c r="HBZ97" s="244"/>
      <c r="HCA97" s="244"/>
      <c r="HCB97" s="244"/>
      <c r="HCC97" s="244"/>
      <c r="HCD97" s="244"/>
      <c r="HCE97" s="244"/>
      <c r="HCF97" s="244"/>
      <c r="HCG97" s="244"/>
      <c r="HCH97" s="244"/>
      <c r="HCI97" s="244"/>
      <c r="HCJ97" s="244"/>
      <c r="HCK97" s="244"/>
      <c r="HCL97" s="244"/>
      <c r="HCM97" s="244"/>
      <c r="HCN97" s="244"/>
      <c r="HCO97" s="244"/>
      <c r="HCP97" s="244"/>
      <c r="HCQ97" s="244"/>
      <c r="HCR97" s="244"/>
      <c r="HCS97" s="244"/>
      <c r="HCT97" s="244"/>
      <c r="HCU97" s="244"/>
      <c r="HCV97" s="244"/>
      <c r="HCW97" s="244"/>
      <c r="HCX97" s="244"/>
      <c r="HCY97" s="244"/>
      <c r="HCZ97" s="244"/>
      <c r="HDA97" s="244"/>
      <c r="HDB97" s="244"/>
      <c r="HDC97" s="244"/>
      <c r="HDD97" s="244"/>
      <c r="HDE97" s="244"/>
      <c r="HDF97" s="244"/>
      <c r="HDG97" s="244"/>
      <c r="HDH97" s="244"/>
      <c r="HDI97" s="244"/>
      <c r="HDJ97" s="244"/>
      <c r="HDK97" s="244"/>
      <c r="HDL97" s="244"/>
      <c r="HDM97" s="244"/>
      <c r="HDN97" s="244"/>
      <c r="HDO97" s="244"/>
      <c r="HDP97" s="244"/>
      <c r="HDQ97" s="244"/>
      <c r="HDR97" s="244"/>
      <c r="HDS97" s="244"/>
      <c r="HDT97" s="244"/>
      <c r="HDU97" s="244"/>
      <c r="HDV97" s="244"/>
      <c r="HDW97" s="244"/>
      <c r="HDX97" s="244"/>
      <c r="HDY97" s="244"/>
      <c r="HDZ97" s="244"/>
      <c r="HEA97" s="244"/>
      <c r="HEB97" s="244"/>
      <c r="HEC97" s="244"/>
      <c r="HED97" s="244"/>
      <c r="HEE97" s="244"/>
      <c r="HEF97" s="244"/>
      <c r="HEG97" s="244"/>
      <c r="HEH97" s="244"/>
      <c r="HEI97" s="244"/>
      <c r="HEJ97" s="244"/>
      <c r="HEK97" s="244"/>
      <c r="HEL97" s="244"/>
      <c r="HEM97" s="244"/>
      <c r="HEN97" s="244"/>
      <c r="HEO97" s="244"/>
      <c r="HEP97" s="244"/>
      <c r="HEQ97" s="244"/>
      <c r="HER97" s="244"/>
      <c r="HES97" s="244"/>
      <c r="HET97" s="244"/>
      <c r="HEU97" s="244"/>
      <c r="HEV97" s="244"/>
      <c r="HEW97" s="244"/>
      <c r="HEX97" s="244"/>
      <c r="HEY97" s="244"/>
      <c r="HEZ97" s="244"/>
      <c r="HFA97" s="244"/>
      <c r="HFB97" s="244"/>
      <c r="HFC97" s="244"/>
      <c r="HFD97" s="244"/>
      <c r="HFE97" s="244"/>
      <c r="HFF97" s="244"/>
      <c r="HFG97" s="244"/>
      <c r="HFH97" s="244"/>
      <c r="HFI97" s="244"/>
      <c r="HFJ97" s="244"/>
      <c r="HFK97" s="244"/>
      <c r="HFL97" s="244"/>
      <c r="HFM97" s="244"/>
      <c r="HFN97" s="244"/>
      <c r="HFO97" s="244"/>
      <c r="HFP97" s="244"/>
      <c r="HFQ97" s="244"/>
      <c r="HFR97" s="244"/>
      <c r="HFS97" s="244"/>
      <c r="HFT97" s="244"/>
      <c r="HFU97" s="244"/>
      <c r="HFV97" s="244"/>
      <c r="HFW97" s="244"/>
      <c r="HFX97" s="244"/>
      <c r="HFY97" s="244"/>
      <c r="HFZ97" s="244"/>
      <c r="HGA97" s="244"/>
      <c r="HGB97" s="244"/>
      <c r="HGC97" s="244"/>
      <c r="HGD97" s="244"/>
      <c r="HGE97" s="244"/>
      <c r="HGF97" s="244"/>
      <c r="HGG97" s="244"/>
      <c r="HGH97" s="244"/>
      <c r="HGI97" s="244"/>
      <c r="HGJ97" s="244"/>
      <c r="HGK97" s="244"/>
      <c r="HGL97" s="244"/>
      <c r="HGM97" s="244"/>
      <c r="HGN97" s="244"/>
      <c r="HGO97" s="244"/>
      <c r="HGP97" s="244"/>
      <c r="HGQ97" s="244"/>
      <c r="HGR97" s="244"/>
      <c r="HGS97" s="244"/>
      <c r="HGT97" s="244"/>
      <c r="HGU97" s="244"/>
      <c r="HGV97" s="244"/>
      <c r="HGW97" s="244"/>
      <c r="HGX97" s="244"/>
      <c r="HGY97" s="244"/>
      <c r="HGZ97" s="244"/>
      <c r="HHA97" s="244"/>
      <c r="HHB97" s="244"/>
      <c r="HHC97" s="244"/>
      <c r="HHD97" s="244"/>
      <c r="HHE97" s="244"/>
      <c r="HHF97" s="244"/>
      <c r="HHG97" s="244"/>
      <c r="HHH97" s="244"/>
      <c r="HHI97" s="244"/>
      <c r="HHJ97" s="244"/>
      <c r="HHK97" s="244"/>
      <c r="HHL97" s="244"/>
      <c r="HHM97" s="244"/>
      <c r="HHN97" s="244"/>
      <c r="HHO97" s="244"/>
      <c r="HHP97" s="244"/>
      <c r="HHQ97" s="244"/>
      <c r="HHR97" s="244"/>
      <c r="HHS97" s="244"/>
      <c r="HHT97" s="244"/>
      <c r="HHU97" s="244"/>
      <c r="HHV97" s="244"/>
      <c r="HHW97" s="244"/>
      <c r="HHX97" s="244"/>
      <c r="HHY97" s="244"/>
      <c r="HHZ97" s="244"/>
      <c r="HIA97" s="244"/>
      <c r="HIB97" s="244"/>
      <c r="HIC97" s="244"/>
      <c r="HID97" s="244"/>
      <c r="HIE97" s="244"/>
      <c r="HIF97" s="244"/>
      <c r="HIG97" s="244"/>
      <c r="HIH97" s="244"/>
      <c r="HII97" s="244"/>
      <c r="HIJ97" s="244"/>
      <c r="HIK97" s="244"/>
      <c r="HIL97" s="244"/>
      <c r="HIM97" s="244"/>
      <c r="HIN97" s="244"/>
      <c r="HIO97" s="244"/>
      <c r="HIP97" s="244"/>
      <c r="HIQ97" s="244"/>
      <c r="HIR97" s="244"/>
      <c r="HIS97" s="244"/>
      <c r="HIT97" s="244"/>
      <c r="HIU97" s="244"/>
      <c r="HIV97" s="244"/>
      <c r="HIW97" s="244"/>
      <c r="HIX97" s="244"/>
      <c r="HIY97" s="244"/>
      <c r="HIZ97" s="244"/>
      <c r="HJA97" s="244"/>
      <c r="HJB97" s="244"/>
      <c r="HJC97" s="244"/>
      <c r="HJD97" s="244"/>
      <c r="HJE97" s="244"/>
      <c r="HJF97" s="244"/>
      <c r="HJG97" s="244"/>
      <c r="HJH97" s="244"/>
      <c r="HJI97" s="244"/>
      <c r="HJJ97" s="244"/>
      <c r="HJK97" s="244"/>
      <c r="HJL97" s="244"/>
      <c r="HJM97" s="244"/>
      <c r="HJN97" s="244"/>
      <c r="HJO97" s="244"/>
      <c r="HJP97" s="244"/>
      <c r="HJQ97" s="244"/>
      <c r="HJR97" s="244"/>
      <c r="HJS97" s="244"/>
      <c r="HJT97" s="244"/>
      <c r="HJU97" s="244"/>
      <c r="HJV97" s="244"/>
      <c r="HJW97" s="244"/>
      <c r="HJX97" s="244"/>
      <c r="HJY97" s="244"/>
      <c r="HJZ97" s="244"/>
      <c r="HKA97" s="244"/>
      <c r="HKB97" s="244"/>
      <c r="HKC97" s="244"/>
      <c r="HKD97" s="244"/>
      <c r="HKE97" s="244"/>
      <c r="HKF97" s="244"/>
      <c r="HKG97" s="244"/>
      <c r="HKH97" s="244"/>
      <c r="HKI97" s="244"/>
      <c r="HKJ97" s="244"/>
      <c r="HKK97" s="244"/>
      <c r="HKL97" s="244"/>
      <c r="HKM97" s="244"/>
      <c r="HKN97" s="244"/>
      <c r="HKO97" s="244"/>
      <c r="HKP97" s="244"/>
      <c r="HKQ97" s="244"/>
      <c r="HKR97" s="244"/>
      <c r="HKS97" s="244"/>
      <c r="HKT97" s="244"/>
      <c r="HKU97" s="244"/>
      <c r="HKV97" s="244"/>
      <c r="HKW97" s="244"/>
      <c r="HKX97" s="244"/>
      <c r="HKY97" s="244"/>
      <c r="HKZ97" s="244"/>
      <c r="HLA97" s="244"/>
      <c r="HLB97" s="244"/>
      <c r="HLC97" s="244"/>
      <c r="HLD97" s="244"/>
      <c r="HLE97" s="244"/>
      <c r="HLF97" s="244"/>
      <c r="HLG97" s="244"/>
      <c r="HLH97" s="244"/>
      <c r="HLI97" s="244"/>
      <c r="HLJ97" s="244"/>
      <c r="HLK97" s="244"/>
      <c r="HLL97" s="244"/>
      <c r="HLM97" s="244"/>
      <c r="HLN97" s="244"/>
      <c r="HLO97" s="244"/>
      <c r="HLP97" s="244"/>
      <c r="HLQ97" s="244"/>
      <c r="HLR97" s="244"/>
      <c r="HLS97" s="244"/>
      <c r="HLT97" s="244"/>
      <c r="HLU97" s="244"/>
      <c r="HLV97" s="244"/>
      <c r="HLW97" s="244"/>
      <c r="HLX97" s="244"/>
      <c r="HLY97" s="244"/>
      <c r="HLZ97" s="244"/>
      <c r="HMA97" s="244"/>
      <c r="HMB97" s="244"/>
      <c r="HMC97" s="244"/>
      <c r="HMD97" s="244"/>
      <c r="HME97" s="244"/>
      <c r="HMF97" s="244"/>
      <c r="HMG97" s="244"/>
      <c r="HMH97" s="244"/>
      <c r="HMI97" s="244"/>
      <c r="HMJ97" s="244"/>
      <c r="HMK97" s="244"/>
      <c r="HML97" s="244"/>
      <c r="HMM97" s="244"/>
      <c r="HMN97" s="244"/>
      <c r="HMO97" s="244"/>
      <c r="HMP97" s="244"/>
      <c r="HMQ97" s="244"/>
      <c r="HMR97" s="244"/>
      <c r="HMS97" s="244"/>
      <c r="HMT97" s="244"/>
      <c r="HMU97" s="244"/>
      <c r="HMV97" s="244"/>
      <c r="HMW97" s="244"/>
      <c r="HMX97" s="244"/>
      <c r="HMY97" s="244"/>
      <c r="HMZ97" s="244"/>
      <c r="HNA97" s="244"/>
      <c r="HNB97" s="244"/>
      <c r="HNC97" s="244"/>
      <c r="HND97" s="244"/>
      <c r="HNE97" s="244"/>
      <c r="HNF97" s="244"/>
      <c r="HNG97" s="244"/>
      <c r="HNH97" s="244"/>
      <c r="HNI97" s="244"/>
      <c r="HNJ97" s="244"/>
      <c r="HNK97" s="244"/>
      <c r="HNL97" s="244"/>
      <c r="HNM97" s="244"/>
      <c r="HNN97" s="244"/>
      <c r="HNO97" s="244"/>
      <c r="HNP97" s="244"/>
      <c r="HNQ97" s="244"/>
      <c r="HNR97" s="244"/>
      <c r="HNS97" s="244"/>
      <c r="HNT97" s="244"/>
      <c r="HNU97" s="244"/>
      <c r="HNV97" s="244"/>
      <c r="HNW97" s="244"/>
      <c r="HNX97" s="244"/>
      <c r="HNY97" s="244"/>
      <c r="HNZ97" s="244"/>
      <c r="HOA97" s="244"/>
      <c r="HOB97" s="244"/>
      <c r="HOC97" s="244"/>
      <c r="HOD97" s="244"/>
      <c r="HOE97" s="244"/>
      <c r="HOF97" s="244"/>
      <c r="HOG97" s="244"/>
      <c r="HOH97" s="244"/>
      <c r="HOI97" s="244"/>
      <c r="HOJ97" s="244"/>
      <c r="HOK97" s="244"/>
      <c r="HOL97" s="244"/>
      <c r="HOM97" s="244"/>
      <c r="HON97" s="244"/>
      <c r="HOO97" s="244"/>
      <c r="HOP97" s="244"/>
      <c r="HOQ97" s="244"/>
      <c r="HOR97" s="244"/>
      <c r="HOS97" s="244"/>
      <c r="HOT97" s="244"/>
      <c r="HOU97" s="244"/>
      <c r="HOV97" s="244"/>
      <c r="HOW97" s="244"/>
      <c r="HOX97" s="244"/>
      <c r="HOY97" s="244"/>
      <c r="HOZ97" s="244"/>
      <c r="HPA97" s="244"/>
      <c r="HPB97" s="244"/>
      <c r="HPC97" s="244"/>
      <c r="HPD97" s="244"/>
      <c r="HPE97" s="244"/>
      <c r="HPF97" s="244"/>
      <c r="HPG97" s="244"/>
      <c r="HPH97" s="244"/>
      <c r="HPI97" s="244"/>
      <c r="HPJ97" s="244"/>
      <c r="HPK97" s="244"/>
      <c r="HPL97" s="244"/>
      <c r="HPM97" s="244"/>
      <c r="HPN97" s="244"/>
      <c r="HPO97" s="244"/>
      <c r="HPP97" s="244"/>
      <c r="HPQ97" s="244"/>
      <c r="HPR97" s="244"/>
      <c r="HPS97" s="244"/>
      <c r="HPT97" s="244"/>
      <c r="HPU97" s="244"/>
      <c r="HPV97" s="244"/>
      <c r="HPW97" s="244"/>
      <c r="HPX97" s="244"/>
      <c r="HPY97" s="244"/>
      <c r="HPZ97" s="244"/>
      <c r="HQA97" s="244"/>
      <c r="HQB97" s="244"/>
      <c r="HQC97" s="244"/>
      <c r="HQD97" s="244"/>
      <c r="HQE97" s="244"/>
      <c r="HQF97" s="244"/>
      <c r="HQG97" s="244"/>
      <c r="HQH97" s="244"/>
      <c r="HQI97" s="244"/>
      <c r="HQJ97" s="244"/>
      <c r="HQK97" s="244"/>
      <c r="HQL97" s="244"/>
      <c r="HQM97" s="244"/>
      <c r="HQN97" s="244"/>
      <c r="HQO97" s="244"/>
      <c r="HQP97" s="244"/>
      <c r="HQQ97" s="244"/>
      <c r="HQR97" s="244"/>
      <c r="HQS97" s="244"/>
      <c r="HQT97" s="244"/>
      <c r="HQU97" s="244"/>
      <c r="HQV97" s="244"/>
      <c r="HQW97" s="244"/>
      <c r="HQX97" s="244"/>
      <c r="HQY97" s="244"/>
      <c r="HQZ97" s="244"/>
      <c r="HRA97" s="244"/>
      <c r="HRB97" s="244"/>
      <c r="HRC97" s="244"/>
      <c r="HRD97" s="244"/>
      <c r="HRE97" s="244"/>
      <c r="HRF97" s="244"/>
      <c r="HRG97" s="244"/>
      <c r="HRH97" s="244"/>
      <c r="HRI97" s="244"/>
      <c r="HRJ97" s="244"/>
      <c r="HRK97" s="244"/>
      <c r="HRL97" s="244"/>
      <c r="HRM97" s="244"/>
      <c r="HRN97" s="244"/>
      <c r="HRO97" s="244"/>
      <c r="HRP97" s="244"/>
      <c r="HRQ97" s="244"/>
      <c r="HRR97" s="244"/>
      <c r="HRS97" s="244"/>
      <c r="HRT97" s="244"/>
      <c r="HRU97" s="244"/>
      <c r="HRV97" s="244"/>
      <c r="HRW97" s="244"/>
      <c r="HRX97" s="244"/>
      <c r="HRY97" s="244"/>
      <c r="HRZ97" s="244"/>
      <c r="HSA97" s="244"/>
      <c r="HSB97" s="244"/>
      <c r="HSC97" s="244"/>
      <c r="HSD97" s="244"/>
      <c r="HSE97" s="244"/>
      <c r="HSF97" s="244"/>
      <c r="HSG97" s="244"/>
      <c r="HSH97" s="244"/>
      <c r="HSI97" s="244"/>
      <c r="HSJ97" s="244"/>
      <c r="HSK97" s="244"/>
      <c r="HSL97" s="244"/>
      <c r="HSM97" s="244"/>
      <c r="HSN97" s="244"/>
      <c r="HSO97" s="244"/>
      <c r="HSP97" s="244"/>
      <c r="HSQ97" s="244"/>
      <c r="HSR97" s="244"/>
      <c r="HSS97" s="244"/>
      <c r="HST97" s="244"/>
      <c r="HSU97" s="244"/>
      <c r="HSV97" s="244"/>
      <c r="HSW97" s="244"/>
      <c r="HSX97" s="244"/>
      <c r="HSY97" s="244"/>
      <c r="HSZ97" s="244"/>
      <c r="HTA97" s="244"/>
      <c r="HTB97" s="244"/>
      <c r="HTC97" s="244"/>
      <c r="HTD97" s="244"/>
      <c r="HTE97" s="244"/>
      <c r="HTF97" s="244"/>
      <c r="HTG97" s="244"/>
      <c r="HTH97" s="244"/>
      <c r="HTI97" s="244"/>
      <c r="HTJ97" s="244"/>
      <c r="HTK97" s="244"/>
      <c r="HTL97" s="244"/>
      <c r="HTM97" s="244"/>
      <c r="HTN97" s="244"/>
      <c r="HTO97" s="244"/>
      <c r="HTP97" s="244"/>
      <c r="HTQ97" s="244"/>
      <c r="HTR97" s="244"/>
      <c r="HTS97" s="244"/>
      <c r="HTT97" s="244"/>
      <c r="HTU97" s="244"/>
      <c r="HTV97" s="244"/>
      <c r="HTW97" s="244"/>
      <c r="HTX97" s="244"/>
      <c r="HTY97" s="244"/>
      <c r="HTZ97" s="244"/>
      <c r="HUA97" s="244"/>
      <c r="HUB97" s="244"/>
      <c r="HUC97" s="244"/>
      <c r="HUD97" s="244"/>
      <c r="HUE97" s="244"/>
      <c r="HUF97" s="244"/>
      <c r="HUG97" s="244"/>
      <c r="HUH97" s="244"/>
      <c r="HUI97" s="244"/>
      <c r="HUJ97" s="244"/>
      <c r="HUK97" s="244"/>
      <c r="HUL97" s="244"/>
      <c r="HUM97" s="244"/>
      <c r="HUN97" s="244"/>
      <c r="HUO97" s="244"/>
      <c r="HUP97" s="244"/>
      <c r="HUQ97" s="244"/>
      <c r="HUR97" s="244"/>
      <c r="HUS97" s="244"/>
      <c r="HUT97" s="244"/>
      <c r="HUU97" s="244"/>
      <c r="HUV97" s="244"/>
      <c r="HUW97" s="244"/>
      <c r="HUX97" s="244"/>
      <c r="HUY97" s="244"/>
      <c r="HUZ97" s="244"/>
      <c r="HVA97" s="244"/>
      <c r="HVB97" s="244"/>
      <c r="HVC97" s="244"/>
      <c r="HVD97" s="244"/>
      <c r="HVE97" s="244"/>
      <c r="HVF97" s="244"/>
      <c r="HVG97" s="244"/>
      <c r="HVH97" s="244"/>
      <c r="HVI97" s="244"/>
      <c r="HVJ97" s="244"/>
      <c r="HVK97" s="244"/>
      <c r="HVL97" s="244"/>
      <c r="HVM97" s="244"/>
      <c r="HVN97" s="244"/>
      <c r="HVO97" s="244"/>
      <c r="HVP97" s="244"/>
      <c r="HVQ97" s="244"/>
      <c r="HVR97" s="244"/>
      <c r="HVS97" s="244"/>
      <c r="HVT97" s="244"/>
      <c r="HVU97" s="244"/>
      <c r="HVV97" s="244"/>
      <c r="HVW97" s="244"/>
      <c r="HVX97" s="244"/>
      <c r="HVY97" s="244"/>
      <c r="HVZ97" s="244"/>
      <c r="HWA97" s="244"/>
      <c r="HWB97" s="244"/>
      <c r="HWC97" s="244"/>
      <c r="HWD97" s="244"/>
      <c r="HWE97" s="244"/>
      <c r="HWF97" s="244"/>
      <c r="HWG97" s="244"/>
      <c r="HWH97" s="244"/>
      <c r="HWI97" s="244"/>
      <c r="HWJ97" s="244"/>
      <c r="HWK97" s="244"/>
      <c r="HWL97" s="244"/>
      <c r="HWM97" s="244"/>
      <c r="HWN97" s="244"/>
      <c r="HWO97" s="244"/>
      <c r="HWP97" s="244"/>
      <c r="HWQ97" s="244"/>
      <c r="HWR97" s="244"/>
      <c r="HWS97" s="244"/>
      <c r="HWT97" s="244"/>
      <c r="HWU97" s="244"/>
      <c r="HWV97" s="244"/>
      <c r="HWW97" s="244"/>
      <c r="HWX97" s="244"/>
      <c r="HWY97" s="244"/>
      <c r="HWZ97" s="244"/>
      <c r="HXA97" s="244"/>
      <c r="HXB97" s="244"/>
      <c r="HXC97" s="244"/>
      <c r="HXD97" s="244"/>
      <c r="HXE97" s="244"/>
      <c r="HXF97" s="244"/>
      <c r="HXG97" s="244"/>
      <c r="HXH97" s="244"/>
      <c r="HXI97" s="244"/>
      <c r="HXJ97" s="244"/>
      <c r="HXK97" s="244"/>
      <c r="HXL97" s="244"/>
      <c r="HXM97" s="244"/>
      <c r="HXN97" s="244"/>
      <c r="HXO97" s="244"/>
      <c r="HXP97" s="244"/>
      <c r="HXQ97" s="244"/>
      <c r="HXR97" s="244"/>
      <c r="HXS97" s="244"/>
      <c r="HXT97" s="244"/>
      <c r="HXU97" s="244"/>
      <c r="HXV97" s="244"/>
      <c r="HXW97" s="244"/>
      <c r="HXX97" s="244"/>
      <c r="HXY97" s="244"/>
      <c r="HXZ97" s="244"/>
      <c r="HYA97" s="244"/>
      <c r="HYB97" s="244"/>
      <c r="HYC97" s="244"/>
      <c r="HYD97" s="244"/>
      <c r="HYE97" s="244"/>
      <c r="HYF97" s="244"/>
      <c r="HYG97" s="244"/>
      <c r="HYH97" s="244"/>
      <c r="HYI97" s="244"/>
      <c r="HYJ97" s="244"/>
      <c r="HYK97" s="244"/>
      <c r="HYL97" s="244"/>
      <c r="HYM97" s="244"/>
      <c r="HYN97" s="244"/>
      <c r="HYO97" s="244"/>
      <c r="HYP97" s="244"/>
      <c r="HYQ97" s="244"/>
      <c r="HYR97" s="244"/>
      <c r="HYS97" s="244"/>
      <c r="HYT97" s="244"/>
      <c r="HYU97" s="244"/>
      <c r="HYV97" s="244"/>
      <c r="HYW97" s="244"/>
      <c r="HYX97" s="244"/>
      <c r="HYY97" s="244"/>
      <c r="HYZ97" s="244"/>
      <c r="HZA97" s="244"/>
      <c r="HZB97" s="244"/>
      <c r="HZC97" s="244"/>
      <c r="HZD97" s="244"/>
      <c r="HZE97" s="244"/>
      <c r="HZF97" s="244"/>
      <c r="HZG97" s="244"/>
      <c r="HZH97" s="244"/>
      <c r="HZI97" s="244"/>
      <c r="HZJ97" s="244"/>
      <c r="HZK97" s="244"/>
      <c r="HZL97" s="244"/>
      <c r="HZM97" s="244"/>
      <c r="HZN97" s="244"/>
      <c r="HZO97" s="244"/>
      <c r="HZP97" s="244"/>
      <c r="HZQ97" s="244"/>
      <c r="HZR97" s="244"/>
      <c r="HZS97" s="244"/>
      <c r="HZT97" s="244"/>
      <c r="HZU97" s="244"/>
      <c r="HZV97" s="244"/>
      <c r="HZW97" s="244"/>
      <c r="HZX97" s="244"/>
      <c r="HZY97" s="244"/>
      <c r="HZZ97" s="244"/>
      <c r="IAA97" s="244"/>
      <c r="IAB97" s="244"/>
      <c r="IAC97" s="244"/>
      <c r="IAD97" s="244"/>
      <c r="IAE97" s="244"/>
      <c r="IAF97" s="244"/>
      <c r="IAG97" s="244"/>
      <c r="IAH97" s="244"/>
      <c r="IAI97" s="244"/>
      <c r="IAJ97" s="244"/>
      <c r="IAK97" s="244"/>
      <c r="IAL97" s="244"/>
      <c r="IAM97" s="244"/>
      <c r="IAN97" s="244"/>
      <c r="IAO97" s="244"/>
      <c r="IAP97" s="244"/>
      <c r="IAQ97" s="244"/>
      <c r="IAR97" s="244"/>
      <c r="IAS97" s="244"/>
      <c r="IAT97" s="244"/>
      <c r="IAU97" s="244"/>
      <c r="IAV97" s="244"/>
      <c r="IAW97" s="244"/>
      <c r="IAX97" s="244"/>
      <c r="IAY97" s="244"/>
      <c r="IAZ97" s="244"/>
      <c r="IBA97" s="244"/>
      <c r="IBB97" s="244"/>
      <c r="IBC97" s="244"/>
      <c r="IBD97" s="244"/>
      <c r="IBE97" s="244"/>
      <c r="IBF97" s="244"/>
      <c r="IBG97" s="244"/>
      <c r="IBH97" s="244"/>
      <c r="IBI97" s="244"/>
      <c r="IBJ97" s="244"/>
      <c r="IBK97" s="244"/>
      <c r="IBL97" s="244"/>
      <c r="IBM97" s="244"/>
      <c r="IBN97" s="244"/>
      <c r="IBO97" s="244"/>
      <c r="IBP97" s="244"/>
      <c r="IBQ97" s="244"/>
      <c r="IBR97" s="244"/>
      <c r="IBS97" s="244"/>
      <c r="IBT97" s="244"/>
      <c r="IBU97" s="244"/>
      <c r="IBV97" s="244"/>
      <c r="IBW97" s="244"/>
      <c r="IBX97" s="244"/>
      <c r="IBY97" s="244"/>
      <c r="IBZ97" s="244"/>
      <c r="ICA97" s="244"/>
      <c r="ICB97" s="244"/>
      <c r="ICC97" s="244"/>
      <c r="ICD97" s="244"/>
      <c r="ICE97" s="244"/>
      <c r="ICF97" s="244"/>
      <c r="ICG97" s="244"/>
      <c r="ICH97" s="244"/>
      <c r="ICI97" s="244"/>
      <c r="ICJ97" s="244"/>
      <c r="ICK97" s="244"/>
      <c r="ICL97" s="244"/>
      <c r="ICM97" s="244"/>
      <c r="ICN97" s="244"/>
      <c r="ICO97" s="244"/>
      <c r="ICP97" s="244"/>
      <c r="ICQ97" s="244"/>
      <c r="ICR97" s="244"/>
      <c r="ICS97" s="244"/>
      <c r="ICT97" s="244"/>
      <c r="ICU97" s="244"/>
      <c r="ICV97" s="244"/>
      <c r="ICW97" s="244"/>
      <c r="ICX97" s="244"/>
      <c r="ICY97" s="244"/>
      <c r="ICZ97" s="244"/>
      <c r="IDA97" s="244"/>
      <c r="IDB97" s="244"/>
      <c r="IDC97" s="244"/>
      <c r="IDD97" s="244"/>
      <c r="IDE97" s="244"/>
      <c r="IDF97" s="244"/>
      <c r="IDG97" s="244"/>
      <c r="IDH97" s="244"/>
      <c r="IDI97" s="244"/>
      <c r="IDJ97" s="244"/>
      <c r="IDK97" s="244"/>
      <c r="IDL97" s="244"/>
      <c r="IDM97" s="244"/>
      <c r="IDN97" s="244"/>
      <c r="IDO97" s="244"/>
      <c r="IDP97" s="244"/>
      <c r="IDQ97" s="244"/>
      <c r="IDR97" s="244"/>
      <c r="IDS97" s="244"/>
      <c r="IDT97" s="244"/>
      <c r="IDU97" s="244"/>
      <c r="IDV97" s="244"/>
      <c r="IDW97" s="244"/>
      <c r="IDX97" s="244"/>
      <c r="IDY97" s="244"/>
      <c r="IDZ97" s="244"/>
      <c r="IEA97" s="244"/>
      <c r="IEB97" s="244"/>
      <c r="IEC97" s="244"/>
      <c r="IED97" s="244"/>
      <c r="IEE97" s="244"/>
      <c r="IEF97" s="244"/>
      <c r="IEG97" s="244"/>
      <c r="IEH97" s="244"/>
      <c r="IEI97" s="244"/>
      <c r="IEJ97" s="244"/>
      <c r="IEK97" s="244"/>
      <c r="IEL97" s="244"/>
      <c r="IEM97" s="244"/>
      <c r="IEN97" s="244"/>
      <c r="IEO97" s="244"/>
      <c r="IEP97" s="244"/>
      <c r="IEQ97" s="244"/>
      <c r="IER97" s="244"/>
      <c r="IES97" s="244"/>
      <c r="IET97" s="244"/>
      <c r="IEU97" s="244"/>
      <c r="IEV97" s="244"/>
      <c r="IEW97" s="244"/>
      <c r="IEX97" s="244"/>
      <c r="IEY97" s="244"/>
      <c r="IEZ97" s="244"/>
      <c r="IFA97" s="244"/>
      <c r="IFB97" s="244"/>
      <c r="IFC97" s="244"/>
      <c r="IFD97" s="244"/>
      <c r="IFE97" s="244"/>
      <c r="IFF97" s="244"/>
      <c r="IFG97" s="244"/>
      <c r="IFH97" s="244"/>
      <c r="IFI97" s="244"/>
      <c r="IFJ97" s="244"/>
      <c r="IFK97" s="244"/>
      <c r="IFL97" s="244"/>
      <c r="IFM97" s="244"/>
      <c r="IFN97" s="244"/>
      <c r="IFO97" s="244"/>
      <c r="IFP97" s="244"/>
      <c r="IFQ97" s="244"/>
      <c r="IFR97" s="244"/>
      <c r="IFS97" s="244"/>
      <c r="IFT97" s="244"/>
      <c r="IFU97" s="244"/>
      <c r="IFV97" s="244"/>
      <c r="IFW97" s="244"/>
      <c r="IFX97" s="244"/>
      <c r="IFY97" s="244"/>
      <c r="IFZ97" s="244"/>
      <c r="IGA97" s="244"/>
      <c r="IGB97" s="244"/>
      <c r="IGC97" s="244"/>
      <c r="IGD97" s="244"/>
      <c r="IGE97" s="244"/>
      <c r="IGF97" s="244"/>
      <c r="IGG97" s="244"/>
      <c r="IGH97" s="244"/>
      <c r="IGI97" s="244"/>
      <c r="IGJ97" s="244"/>
      <c r="IGK97" s="244"/>
      <c r="IGL97" s="244"/>
      <c r="IGM97" s="244"/>
      <c r="IGN97" s="244"/>
      <c r="IGO97" s="244"/>
      <c r="IGP97" s="244"/>
      <c r="IGQ97" s="244"/>
      <c r="IGR97" s="244"/>
      <c r="IGS97" s="244"/>
      <c r="IGT97" s="244"/>
      <c r="IGU97" s="244"/>
      <c r="IGV97" s="244"/>
      <c r="IGW97" s="244"/>
      <c r="IGX97" s="244"/>
      <c r="IGY97" s="244"/>
      <c r="IGZ97" s="244"/>
      <c r="IHA97" s="244"/>
      <c r="IHB97" s="244"/>
      <c r="IHC97" s="244"/>
      <c r="IHD97" s="244"/>
      <c r="IHE97" s="244"/>
      <c r="IHF97" s="244"/>
      <c r="IHG97" s="244"/>
      <c r="IHH97" s="244"/>
      <c r="IHI97" s="244"/>
      <c r="IHJ97" s="244"/>
      <c r="IHK97" s="244"/>
      <c r="IHL97" s="244"/>
      <c r="IHM97" s="244"/>
      <c r="IHN97" s="244"/>
      <c r="IHO97" s="244"/>
      <c r="IHP97" s="244"/>
      <c r="IHQ97" s="244"/>
      <c r="IHR97" s="244"/>
      <c r="IHS97" s="244"/>
      <c r="IHT97" s="244"/>
      <c r="IHU97" s="244"/>
      <c r="IHV97" s="244"/>
      <c r="IHW97" s="244"/>
      <c r="IHX97" s="244"/>
      <c r="IHY97" s="244"/>
      <c r="IHZ97" s="244"/>
      <c r="IIA97" s="244"/>
      <c r="IIB97" s="244"/>
      <c r="IIC97" s="244"/>
      <c r="IID97" s="244"/>
      <c r="IIE97" s="244"/>
      <c r="IIF97" s="244"/>
      <c r="IIG97" s="244"/>
      <c r="IIH97" s="244"/>
      <c r="III97" s="244"/>
      <c r="IIJ97" s="244"/>
      <c r="IIK97" s="244"/>
      <c r="IIL97" s="244"/>
      <c r="IIM97" s="244"/>
      <c r="IIN97" s="244"/>
      <c r="IIO97" s="244"/>
      <c r="IIP97" s="244"/>
      <c r="IIQ97" s="244"/>
      <c r="IIR97" s="244"/>
      <c r="IIS97" s="244"/>
      <c r="IIT97" s="244"/>
      <c r="IIU97" s="244"/>
      <c r="IIV97" s="244"/>
      <c r="IIW97" s="244"/>
      <c r="IIX97" s="244"/>
      <c r="IIY97" s="244"/>
      <c r="IIZ97" s="244"/>
      <c r="IJA97" s="244"/>
      <c r="IJB97" s="244"/>
      <c r="IJC97" s="244"/>
      <c r="IJD97" s="244"/>
      <c r="IJE97" s="244"/>
      <c r="IJF97" s="244"/>
      <c r="IJG97" s="244"/>
      <c r="IJH97" s="244"/>
      <c r="IJI97" s="244"/>
      <c r="IJJ97" s="244"/>
      <c r="IJK97" s="244"/>
      <c r="IJL97" s="244"/>
      <c r="IJM97" s="244"/>
      <c r="IJN97" s="244"/>
      <c r="IJO97" s="244"/>
      <c r="IJP97" s="244"/>
      <c r="IJQ97" s="244"/>
      <c r="IJR97" s="244"/>
      <c r="IJS97" s="244"/>
      <c r="IJT97" s="244"/>
      <c r="IJU97" s="244"/>
      <c r="IJV97" s="244"/>
      <c r="IJW97" s="244"/>
      <c r="IJX97" s="244"/>
      <c r="IJY97" s="244"/>
      <c r="IJZ97" s="244"/>
      <c r="IKA97" s="244"/>
      <c r="IKB97" s="244"/>
      <c r="IKC97" s="244"/>
      <c r="IKD97" s="244"/>
      <c r="IKE97" s="244"/>
      <c r="IKF97" s="244"/>
      <c r="IKG97" s="244"/>
      <c r="IKH97" s="244"/>
      <c r="IKI97" s="244"/>
      <c r="IKJ97" s="244"/>
      <c r="IKK97" s="244"/>
      <c r="IKL97" s="244"/>
      <c r="IKM97" s="244"/>
      <c r="IKN97" s="244"/>
      <c r="IKO97" s="244"/>
      <c r="IKP97" s="244"/>
      <c r="IKQ97" s="244"/>
      <c r="IKR97" s="244"/>
      <c r="IKS97" s="244"/>
      <c r="IKT97" s="244"/>
      <c r="IKU97" s="244"/>
      <c r="IKV97" s="244"/>
      <c r="IKW97" s="244"/>
      <c r="IKX97" s="244"/>
      <c r="IKY97" s="244"/>
      <c r="IKZ97" s="244"/>
      <c r="ILA97" s="244"/>
      <c r="ILB97" s="244"/>
      <c r="ILC97" s="244"/>
      <c r="ILD97" s="244"/>
      <c r="ILE97" s="244"/>
      <c r="ILF97" s="244"/>
      <c r="ILG97" s="244"/>
      <c r="ILH97" s="244"/>
      <c r="ILI97" s="244"/>
      <c r="ILJ97" s="244"/>
      <c r="ILK97" s="244"/>
      <c r="ILL97" s="244"/>
      <c r="ILM97" s="244"/>
      <c r="ILN97" s="244"/>
      <c r="ILO97" s="244"/>
      <c r="ILP97" s="244"/>
      <c r="ILQ97" s="244"/>
      <c r="ILR97" s="244"/>
      <c r="ILS97" s="244"/>
      <c r="ILT97" s="244"/>
      <c r="ILU97" s="244"/>
      <c r="ILV97" s="244"/>
      <c r="ILW97" s="244"/>
      <c r="ILX97" s="244"/>
      <c r="ILY97" s="244"/>
      <c r="ILZ97" s="244"/>
      <c r="IMA97" s="244"/>
      <c r="IMB97" s="244"/>
      <c r="IMC97" s="244"/>
      <c r="IMD97" s="244"/>
      <c r="IME97" s="244"/>
      <c r="IMF97" s="244"/>
      <c r="IMG97" s="244"/>
      <c r="IMH97" s="244"/>
      <c r="IMI97" s="244"/>
      <c r="IMJ97" s="244"/>
      <c r="IMK97" s="244"/>
      <c r="IML97" s="244"/>
      <c r="IMM97" s="244"/>
      <c r="IMN97" s="244"/>
      <c r="IMO97" s="244"/>
      <c r="IMP97" s="244"/>
      <c r="IMQ97" s="244"/>
      <c r="IMR97" s="244"/>
      <c r="IMS97" s="244"/>
      <c r="IMT97" s="244"/>
      <c r="IMU97" s="244"/>
      <c r="IMV97" s="244"/>
      <c r="IMW97" s="244"/>
      <c r="IMX97" s="244"/>
      <c r="IMY97" s="244"/>
      <c r="IMZ97" s="244"/>
      <c r="INA97" s="244"/>
      <c r="INB97" s="244"/>
      <c r="INC97" s="244"/>
      <c r="IND97" s="244"/>
      <c r="INE97" s="244"/>
      <c r="INF97" s="244"/>
      <c r="ING97" s="244"/>
      <c r="INH97" s="244"/>
      <c r="INI97" s="244"/>
      <c r="INJ97" s="244"/>
      <c r="INK97" s="244"/>
      <c r="INL97" s="244"/>
      <c r="INM97" s="244"/>
      <c r="INN97" s="244"/>
      <c r="INO97" s="244"/>
      <c r="INP97" s="244"/>
      <c r="INQ97" s="244"/>
      <c r="INR97" s="244"/>
      <c r="INS97" s="244"/>
      <c r="INT97" s="244"/>
      <c r="INU97" s="244"/>
      <c r="INV97" s="244"/>
      <c r="INW97" s="244"/>
      <c r="INX97" s="244"/>
      <c r="INY97" s="244"/>
      <c r="INZ97" s="244"/>
      <c r="IOA97" s="244"/>
      <c r="IOB97" s="244"/>
      <c r="IOC97" s="244"/>
      <c r="IOD97" s="244"/>
      <c r="IOE97" s="244"/>
      <c r="IOF97" s="244"/>
      <c r="IOG97" s="244"/>
      <c r="IOH97" s="244"/>
      <c r="IOI97" s="244"/>
      <c r="IOJ97" s="244"/>
      <c r="IOK97" s="244"/>
      <c r="IOL97" s="244"/>
      <c r="IOM97" s="244"/>
      <c r="ION97" s="244"/>
      <c r="IOO97" s="244"/>
      <c r="IOP97" s="244"/>
      <c r="IOQ97" s="244"/>
      <c r="IOR97" s="244"/>
      <c r="IOS97" s="244"/>
      <c r="IOT97" s="244"/>
      <c r="IOU97" s="244"/>
      <c r="IOV97" s="244"/>
      <c r="IOW97" s="244"/>
      <c r="IOX97" s="244"/>
      <c r="IOY97" s="244"/>
      <c r="IOZ97" s="244"/>
      <c r="IPA97" s="244"/>
      <c r="IPB97" s="244"/>
      <c r="IPC97" s="244"/>
      <c r="IPD97" s="244"/>
      <c r="IPE97" s="244"/>
      <c r="IPF97" s="244"/>
      <c r="IPG97" s="244"/>
      <c r="IPH97" s="244"/>
      <c r="IPI97" s="244"/>
      <c r="IPJ97" s="244"/>
      <c r="IPK97" s="244"/>
      <c r="IPL97" s="244"/>
      <c r="IPM97" s="244"/>
      <c r="IPN97" s="244"/>
      <c r="IPO97" s="244"/>
      <c r="IPP97" s="244"/>
      <c r="IPQ97" s="244"/>
      <c r="IPR97" s="244"/>
      <c r="IPS97" s="244"/>
      <c r="IPT97" s="244"/>
      <c r="IPU97" s="244"/>
      <c r="IPV97" s="244"/>
      <c r="IPW97" s="244"/>
      <c r="IPX97" s="244"/>
      <c r="IPY97" s="244"/>
      <c r="IPZ97" s="244"/>
      <c r="IQA97" s="244"/>
      <c r="IQB97" s="244"/>
      <c r="IQC97" s="244"/>
      <c r="IQD97" s="244"/>
      <c r="IQE97" s="244"/>
      <c r="IQF97" s="244"/>
      <c r="IQG97" s="244"/>
      <c r="IQH97" s="244"/>
      <c r="IQI97" s="244"/>
      <c r="IQJ97" s="244"/>
      <c r="IQK97" s="244"/>
      <c r="IQL97" s="244"/>
      <c r="IQM97" s="244"/>
      <c r="IQN97" s="244"/>
      <c r="IQO97" s="244"/>
      <c r="IQP97" s="244"/>
      <c r="IQQ97" s="244"/>
      <c r="IQR97" s="244"/>
      <c r="IQS97" s="244"/>
      <c r="IQT97" s="244"/>
      <c r="IQU97" s="244"/>
      <c r="IQV97" s="244"/>
      <c r="IQW97" s="244"/>
      <c r="IQX97" s="244"/>
      <c r="IQY97" s="244"/>
      <c r="IQZ97" s="244"/>
      <c r="IRA97" s="244"/>
      <c r="IRB97" s="244"/>
      <c r="IRC97" s="244"/>
      <c r="IRD97" s="244"/>
      <c r="IRE97" s="244"/>
      <c r="IRF97" s="244"/>
      <c r="IRG97" s="244"/>
      <c r="IRH97" s="244"/>
      <c r="IRI97" s="244"/>
      <c r="IRJ97" s="244"/>
      <c r="IRK97" s="244"/>
      <c r="IRL97" s="244"/>
      <c r="IRM97" s="244"/>
      <c r="IRN97" s="244"/>
      <c r="IRO97" s="244"/>
      <c r="IRP97" s="244"/>
      <c r="IRQ97" s="244"/>
      <c r="IRR97" s="244"/>
      <c r="IRS97" s="244"/>
      <c r="IRT97" s="244"/>
      <c r="IRU97" s="244"/>
      <c r="IRV97" s="244"/>
      <c r="IRW97" s="244"/>
      <c r="IRX97" s="244"/>
      <c r="IRY97" s="244"/>
      <c r="IRZ97" s="244"/>
      <c r="ISA97" s="244"/>
      <c r="ISB97" s="244"/>
      <c r="ISC97" s="244"/>
      <c r="ISD97" s="244"/>
      <c r="ISE97" s="244"/>
      <c r="ISF97" s="244"/>
      <c r="ISG97" s="244"/>
      <c r="ISH97" s="244"/>
      <c r="ISI97" s="244"/>
      <c r="ISJ97" s="244"/>
      <c r="ISK97" s="244"/>
      <c r="ISL97" s="244"/>
      <c r="ISM97" s="244"/>
      <c r="ISN97" s="244"/>
      <c r="ISO97" s="244"/>
      <c r="ISP97" s="244"/>
      <c r="ISQ97" s="244"/>
      <c r="ISR97" s="244"/>
      <c r="ISS97" s="244"/>
      <c r="IST97" s="244"/>
      <c r="ISU97" s="244"/>
      <c r="ISV97" s="244"/>
      <c r="ISW97" s="244"/>
      <c r="ISX97" s="244"/>
      <c r="ISY97" s="244"/>
      <c r="ISZ97" s="244"/>
      <c r="ITA97" s="244"/>
      <c r="ITB97" s="244"/>
      <c r="ITC97" s="244"/>
      <c r="ITD97" s="244"/>
      <c r="ITE97" s="244"/>
      <c r="ITF97" s="244"/>
      <c r="ITG97" s="244"/>
      <c r="ITH97" s="244"/>
      <c r="ITI97" s="244"/>
      <c r="ITJ97" s="244"/>
      <c r="ITK97" s="244"/>
      <c r="ITL97" s="244"/>
      <c r="ITM97" s="244"/>
      <c r="ITN97" s="244"/>
      <c r="ITO97" s="244"/>
      <c r="ITP97" s="244"/>
      <c r="ITQ97" s="244"/>
      <c r="ITR97" s="244"/>
      <c r="ITS97" s="244"/>
      <c r="ITT97" s="244"/>
      <c r="ITU97" s="244"/>
      <c r="ITV97" s="244"/>
      <c r="ITW97" s="244"/>
      <c r="ITX97" s="244"/>
      <c r="ITY97" s="244"/>
      <c r="ITZ97" s="244"/>
      <c r="IUA97" s="244"/>
      <c r="IUB97" s="244"/>
      <c r="IUC97" s="244"/>
      <c r="IUD97" s="244"/>
      <c r="IUE97" s="244"/>
      <c r="IUF97" s="244"/>
      <c r="IUG97" s="244"/>
      <c r="IUH97" s="244"/>
      <c r="IUI97" s="244"/>
      <c r="IUJ97" s="244"/>
      <c r="IUK97" s="244"/>
      <c r="IUL97" s="244"/>
      <c r="IUM97" s="244"/>
      <c r="IUN97" s="244"/>
      <c r="IUO97" s="244"/>
      <c r="IUP97" s="244"/>
      <c r="IUQ97" s="244"/>
      <c r="IUR97" s="244"/>
      <c r="IUS97" s="244"/>
      <c r="IUT97" s="244"/>
      <c r="IUU97" s="244"/>
      <c r="IUV97" s="244"/>
      <c r="IUW97" s="244"/>
      <c r="IUX97" s="244"/>
      <c r="IUY97" s="244"/>
      <c r="IUZ97" s="244"/>
      <c r="IVA97" s="244"/>
      <c r="IVB97" s="244"/>
      <c r="IVC97" s="244"/>
      <c r="IVD97" s="244"/>
      <c r="IVE97" s="244"/>
      <c r="IVF97" s="244"/>
      <c r="IVG97" s="244"/>
      <c r="IVH97" s="244"/>
      <c r="IVI97" s="244"/>
      <c r="IVJ97" s="244"/>
      <c r="IVK97" s="244"/>
      <c r="IVL97" s="244"/>
      <c r="IVM97" s="244"/>
      <c r="IVN97" s="244"/>
      <c r="IVO97" s="244"/>
      <c r="IVP97" s="244"/>
      <c r="IVQ97" s="244"/>
      <c r="IVR97" s="244"/>
      <c r="IVS97" s="244"/>
      <c r="IVT97" s="244"/>
      <c r="IVU97" s="244"/>
      <c r="IVV97" s="244"/>
      <c r="IVW97" s="244"/>
      <c r="IVX97" s="244"/>
      <c r="IVY97" s="244"/>
      <c r="IVZ97" s="244"/>
      <c r="IWA97" s="244"/>
      <c r="IWB97" s="244"/>
      <c r="IWC97" s="244"/>
      <c r="IWD97" s="244"/>
      <c r="IWE97" s="244"/>
      <c r="IWF97" s="244"/>
      <c r="IWG97" s="244"/>
      <c r="IWH97" s="244"/>
      <c r="IWI97" s="244"/>
      <c r="IWJ97" s="244"/>
      <c r="IWK97" s="244"/>
      <c r="IWL97" s="244"/>
      <c r="IWM97" s="244"/>
      <c r="IWN97" s="244"/>
      <c r="IWO97" s="244"/>
      <c r="IWP97" s="244"/>
      <c r="IWQ97" s="244"/>
      <c r="IWR97" s="244"/>
      <c r="IWS97" s="244"/>
      <c r="IWT97" s="244"/>
      <c r="IWU97" s="244"/>
      <c r="IWV97" s="244"/>
      <c r="IWW97" s="244"/>
      <c r="IWX97" s="244"/>
      <c r="IWY97" s="244"/>
      <c r="IWZ97" s="244"/>
      <c r="IXA97" s="244"/>
      <c r="IXB97" s="244"/>
      <c r="IXC97" s="244"/>
      <c r="IXD97" s="244"/>
      <c r="IXE97" s="244"/>
      <c r="IXF97" s="244"/>
      <c r="IXG97" s="244"/>
      <c r="IXH97" s="244"/>
      <c r="IXI97" s="244"/>
      <c r="IXJ97" s="244"/>
      <c r="IXK97" s="244"/>
      <c r="IXL97" s="244"/>
      <c r="IXM97" s="244"/>
      <c r="IXN97" s="244"/>
      <c r="IXO97" s="244"/>
      <c r="IXP97" s="244"/>
      <c r="IXQ97" s="244"/>
      <c r="IXR97" s="244"/>
      <c r="IXS97" s="244"/>
      <c r="IXT97" s="244"/>
      <c r="IXU97" s="244"/>
      <c r="IXV97" s="244"/>
      <c r="IXW97" s="244"/>
      <c r="IXX97" s="244"/>
      <c r="IXY97" s="244"/>
      <c r="IXZ97" s="244"/>
      <c r="IYA97" s="244"/>
      <c r="IYB97" s="244"/>
      <c r="IYC97" s="244"/>
      <c r="IYD97" s="244"/>
      <c r="IYE97" s="244"/>
      <c r="IYF97" s="244"/>
      <c r="IYG97" s="244"/>
      <c r="IYH97" s="244"/>
      <c r="IYI97" s="244"/>
      <c r="IYJ97" s="244"/>
      <c r="IYK97" s="244"/>
      <c r="IYL97" s="244"/>
      <c r="IYM97" s="244"/>
      <c r="IYN97" s="244"/>
      <c r="IYO97" s="244"/>
      <c r="IYP97" s="244"/>
      <c r="IYQ97" s="244"/>
      <c r="IYR97" s="244"/>
      <c r="IYS97" s="244"/>
      <c r="IYT97" s="244"/>
      <c r="IYU97" s="244"/>
      <c r="IYV97" s="244"/>
      <c r="IYW97" s="244"/>
      <c r="IYX97" s="244"/>
      <c r="IYY97" s="244"/>
      <c r="IYZ97" s="244"/>
      <c r="IZA97" s="244"/>
      <c r="IZB97" s="244"/>
      <c r="IZC97" s="244"/>
      <c r="IZD97" s="244"/>
      <c r="IZE97" s="244"/>
      <c r="IZF97" s="244"/>
      <c r="IZG97" s="244"/>
      <c r="IZH97" s="244"/>
      <c r="IZI97" s="244"/>
      <c r="IZJ97" s="244"/>
      <c r="IZK97" s="244"/>
      <c r="IZL97" s="244"/>
      <c r="IZM97" s="244"/>
      <c r="IZN97" s="244"/>
      <c r="IZO97" s="244"/>
      <c r="IZP97" s="244"/>
      <c r="IZQ97" s="244"/>
      <c r="IZR97" s="244"/>
      <c r="IZS97" s="244"/>
      <c r="IZT97" s="244"/>
      <c r="IZU97" s="244"/>
      <c r="IZV97" s="244"/>
      <c r="IZW97" s="244"/>
      <c r="IZX97" s="244"/>
      <c r="IZY97" s="244"/>
      <c r="IZZ97" s="244"/>
      <c r="JAA97" s="244"/>
      <c r="JAB97" s="244"/>
      <c r="JAC97" s="244"/>
      <c r="JAD97" s="244"/>
      <c r="JAE97" s="244"/>
      <c r="JAF97" s="244"/>
      <c r="JAG97" s="244"/>
      <c r="JAH97" s="244"/>
      <c r="JAI97" s="244"/>
      <c r="JAJ97" s="244"/>
      <c r="JAK97" s="244"/>
      <c r="JAL97" s="244"/>
      <c r="JAM97" s="244"/>
      <c r="JAN97" s="244"/>
      <c r="JAO97" s="244"/>
      <c r="JAP97" s="244"/>
      <c r="JAQ97" s="244"/>
      <c r="JAR97" s="244"/>
      <c r="JAS97" s="244"/>
      <c r="JAT97" s="244"/>
      <c r="JAU97" s="244"/>
      <c r="JAV97" s="244"/>
      <c r="JAW97" s="244"/>
      <c r="JAX97" s="244"/>
      <c r="JAY97" s="244"/>
      <c r="JAZ97" s="244"/>
      <c r="JBA97" s="244"/>
      <c r="JBB97" s="244"/>
      <c r="JBC97" s="244"/>
      <c r="JBD97" s="244"/>
      <c r="JBE97" s="244"/>
      <c r="JBF97" s="244"/>
      <c r="JBG97" s="244"/>
      <c r="JBH97" s="244"/>
      <c r="JBI97" s="244"/>
      <c r="JBJ97" s="244"/>
      <c r="JBK97" s="244"/>
      <c r="JBL97" s="244"/>
      <c r="JBM97" s="244"/>
      <c r="JBN97" s="244"/>
      <c r="JBO97" s="244"/>
      <c r="JBP97" s="244"/>
      <c r="JBQ97" s="244"/>
      <c r="JBR97" s="244"/>
      <c r="JBS97" s="244"/>
      <c r="JBT97" s="244"/>
      <c r="JBU97" s="244"/>
      <c r="JBV97" s="244"/>
      <c r="JBW97" s="244"/>
      <c r="JBX97" s="244"/>
      <c r="JBY97" s="244"/>
      <c r="JBZ97" s="244"/>
      <c r="JCA97" s="244"/>
      <c r="JCB97" s="244"/>
      <c r="JCC97" s="244"/>
      <c r="JCD97" s="244"/>
      <c r="JCE97" s="244"/>
      <c r="JCF97" s="244"/>
      <c r="JCG97" s="244"/>
      <c r="JCH97" s="244"/>
      <c r="JCI97" s="244"/>
      <c r="JCJ97" s="244"/>
      <c r="JCK97" s="244"/>
      <c r="JCL97" s="244"/>
      <c r="JCM97" s="244"/>
      <c r="JCN97" s="244"/>
      <c r="JCO97" s="244"/>
      <c r="JCP97" s="244"/>
      <c r="JCQ97" s="244"/>
      <c r="JCR97" s="244"/>
      <c r="JCS97" s="244"/>
      <c r="JCT97" s="244"/>
      <c r="JCU97" s="244"/>
      <c r="JCV97" s="244"/>
      <c r="JCW97" s="244"/>
      <c r="JCX97" s="244"/>
      <c r="JCY97" s="244"/>
      <c r="JCZ97" s="244"/>
      <c r="JDA97" s="244"/>
      <c r="JDB97" s="244"/>
      <c r="JDC97" s="244"/>
      <c r="JDD97" s="244"/>
      <c r="JDE97" s="244"/>
      <c r="JDF97" s="244"/>
      <c r="JDG97" s="244"/>
      <c r="JDH97" s="244"/>
      <c r="JDI97" s="244"/>
      <c r="JDJ97" s="244"/>
      <c r="JDK97" s="244"/>
      <c r="JDL97" s="244"/>
      <c r="JDM97" s="244"/>
      <c r="JDN97" s="244"/>
      <c r="JDO97" s="244"/>
      <c r="JDP97" s="244"/>
      <c r="JDQ97" s="244"/>
      <c r="JDR97" s="244"/>
      <c r="JDS97" s="244"/>
      <c r="JDT97" s="244"/>
      <c r="JDU97" s="244"/>
      <c r="JDV97" s="244"/>
      <c r="JDW97" s="244"/>
      <c r="JDX97" s="244"/>
      <c r="JDY97" s="244"/>
      <c r="JDZ97" s="244"/>
      <c r="JEA97" s="244"/>
      <c r="JEB97" s="244"/>
      <c r="JEC97" s="244"/>
      <c r="JED97" s="244"/>
      <c r="JEE97" s="244"/>
      <c r="JEF97" s="244"/>
      <c r="JEG97" s="244"/>
      <c r="JEH97" s="244"/>
      <c r="JEI97" s="244"/>
      <c r="JEJ97" s="244"/>
      <c r="JEK97" s="244"/>
      <c r="JEL97" s="244"/>
      <c r="JEM97" s="244"/>
      <c r="JEN97" s="244"/>
      <c r="JEO97" s="244"/>
      <c r="JEP97" s="244"/>
      <c r="JEQ97" s="244"/>
      <c r="JER97" s="244"/>
      <c r="JES97" s="244"/>
      <c r="JET97" s="244"/>
      <c r="JEU97" s="244"/>
      <c r="JEV97" s="244"/>
      <c r="JEW97" s="244"/>
      <c r="JEX97" s="244"/>
      <c r="JEY97" s="244"/>
      <c r="JEZ97" s="244"/>
      <c r="JFA97" s="244"/>
      <c r="JFB97" s="244"/>
      <c r="JFC97" s="244"/>
      <c r="JFD97" s="244"/>
      <c r="JFE97" s="244"/>
      <c r="JFF97" s="244"/>
      <c r="JFG97" s="244"/>
      <c r="JFH97" s="244"/>
      <c r="JFI97" s="244"/>
      <c r="JFJ97" s="244"/>
      <c r="JFK97" s="244"/>
      <c r="JFL97" s="244"/>
      <c r="JFM97" s="244"/>
      <c r="JFN97" s="244"/>
      <c r="JFO97" s="244"/>
      <c r="JFP97" s="244"/>
      <c r="JFQ97" s="244"/>
      <c r="JFR97" s="244"/>
      <c r="JFS97" s="244"/>
      <c r="JFT97" s="244"/>
      <c r="JFU97" s="244"/>
      <c r="JFV97" s="244"/>
      <c r="JFW97" s="244"/>
      <c r="JFX97" s="244"/>
      <c r="JFY97" s="244"/>
      <c r="JFZ97" s="244"/>
      <c r="JGA97" s="244"/>
      <c r="JGB97" s="244"/>
      <c r="JGC97" s="244"/>
      <c r="JGD97" s="244"/>
      <c r="JGE97" s="244"/>
      <c r="JGF97" s="244"/>
      <c r="JGG97" s="244"/>
      <c r="JGH97" s="244"/>
      <c r="JGI97" s="244"/>
      <c r="JGJ97" s="244"/>
      <c r="JGK97" s="244"/>
      <c r="JGL97" s="244"/>
      <c r="JGM97" s="244"/>
      <c r="JGN97" s="244"/>
      <c r="JGO97" s="244"/>
      <c r="JGP97" s="244"/>
      <c r="JGQ97" s="244"/>
      <c r="JGR97" s="244"/>
      <c r="JGS97" s="244"/>
      <c r="JGT97" s="244"/>
      <c r="JGU97" s="244"/>
      <c r="JGV97" s="244"/>
      <c r="JGW97" s="244"/>
      <c r="JGX97" s="244"/>
      <c r="JGY97" s="244"/>
      <c r="JGZ97" s="244"/>
      <c r="JHA97" s="244"/>
      <c r="JHB97" s="244"/>
      <c r="JHC97" s="244"/>
      <c r="JHD97" s="244"/>
      <c r="JHE97" s="244"/>
      <c r="JHF97" s="244"/>
      <c r="JHG97" s="244"/>
      <c r="JHH97" s="244"/>
      <c r="JHI97" s="244"/>
      <c r="JHJ97" s="244"/>
      <c r="JHK97" s="244"/>
      <c r="JHL97" s="244"/>
      <c r="JHM97" s="244"/>
      <c r="JHN97" s="244"/>
      <c r="JHO97" s="244"/>
      <c r="JHP97" s="244"/>
      <c r="JHQ97" s="244"/>
      <c r="JHR97" s="244"/>
      <c r="JHS97" s="244"/>
      <c r="JHT97" s="244"/>
      <c r="JHU97" s="244"/>
      <c r="JHV97" s="244"/>
      <c r="JHW97" s="244"/>
      <c r="JHX97" s="244"/>
      <c r="JHY97" s="244"/>
      <c r="JHZ97" s="244"/>
      <c r="JIA97" s="244"/>
      <c r="JIB97" s="244"/>
      <c r="JIC97" s="244"/>
      <c r="JID97" s="244"/>
      <c r="JIE97" s="244"/>
      <c r="JIF97" s="244"/>
      <c r="JIG97" s="244"/>
      <c r="JIH97" s="244"/>
      <c r="JII97" s="244"/>
      <c r="JIJ97" s="244"/>
      <c r="JIK97" s="244"/>
      <c r="JIL97" s="244"/>
      <c r="JIM97" s="244"/>
      <c r="JIN97" s="244"/>
      <c r="JIO97" s="244"/>
      <c r="JIP97" s="244"/>
      <c r="JIQ97" s="244"/>
      <c r="JIR97" s="244"/>
      <c r="JIS97" s="244"/>
      <c r="JIT97" s="244"/>
      <c r="JIU97" s="244"/>
      <c r="JIV97" s="244"/>
      <c r="JIW97" s="244"/>
      <c r="JIX97" s="244"/>
      <c r="JIY97" s="244"/>
      <c r="JIZ97" s="244"/>
      <c r="JJA97" s="244"/>
      <c r="JJB97" s="244"/>
      <c r="JJC97" s="244"/>
      <c r="JJD97" s="244"/>
      <c r="JJE97" s="244"/>
      <c r="JJF97" s="244"/>
      <c r="JJG97" s="244"/>
      <c r="JJH97" s="244"/>
      <c r="JJI97" s="244"/>
      <c r="JJJ97" s="244"/>
      <c r="JJK97" s="244"/>
      <c r="JJL97" s="244"/>
      <c r="JJM97" s="244"/>
      <c r="JJN97" s="244"/>
      <c r="JJO97" s="244"/>
      <c r="JJP97" s="244"/>
      <c r="JJQ97" s="244"/>
      <c r="JJR97" s="244"/>
      <c r="JJS97" s="244"/>
      <c r="JJT97" s="244"/>
      <c r="JJU97" s="244"/>
      <c r="JJV97" s="244"/>
      <c r="JJW97" s="244"/>
      <c r="JJX97" s="244"/>
      <c r="JJY97" s="244"/>
      <c r="JJZ97" s="244"/>
      <c r="JKA97" s="244"/>
      <c r="JKB97" s="244"/>
      <c r="JKC97" s="244"/>
      <c r="JKD97" s="244"/>
      <c r="JKE97" s="244"/>
      <c r="JKF97" s="244"/>
      <c r="JKG97" s="244"/>
      <c r="JKH97" s="244"/>
      <c r="JKI97" s="244"/>
      <c r="JKJ97" s="244"/>
      <c r="JKK97" s="244"/>
      <c r="JKL97" s="244"/>
      <c r="JKM97" s="244"/>
      <c r="JKN97" s="244"/>
      <c r="JKO97" s="244"/>
      <c r="JKP97" s="244"/>
      <c r="JKQ97" s="244"/>
      <c r="JKR97" s="244"/>
      <c r="JKS97" s="244"/>
      <c r="JKT97" s="244"/>
      <c r="JKU97" s="244"/>
      <c r="JKV97" s="244"/>
      <c r="JKW97" s="244"/>
      <c r="JKX97" s="244"/>
      <c r="JKY97" s="244"/>
      <c r="JKZ97" s="244"/>
      <c r="JLA97" s="244"/>
      <c r="JLB97" s="244"/>
      <c r="JLC97" s="244"/>
      <c r="JLD97" s="244"/>
      <c r="JLE97" s="244"/>
      <c r="JLF97" s="244"/>
      <c r="JLG97" s="244"/>
      <c r="JLH97" s="244"/>
      <c r="JLI97" s="244"/>
      <c r="JLJ97" s="244"/>
      <c r="JLK97" s="244"/>
      <c r="JLL97" s="244"/>
      <c r="JLM97" s="244"/>
      <c r="JLN97" s="244"/>
      <c r="JLO97" s="244"/>
      <c r="JLP97" s="244"/>
      <c r="JLQ97" s="244"/>
      <c r="JLR97" s="244"/>
      <c r="JLS97" s="244"/>
      <c r="JLT97" s="244"/>
      <c r="JLU97" s="244"/>
      <c r="JLV97" s="244"/>
      <c r="JLW97" s="244"/>
      <c r="JLX97" s="244"/>
      <c r="JLY97" s="244"/>
      <c r="JLZ97" s="244"/>
      <c r="JMA97" s="244"/>
      <c r="JMB97" s="244"/>
      <c r="JMC97" s="244"/>
      <c r="JMD97" s="244"/>
      <c r="JME97" s="244"/>
      <c r="JMF97" s="244"/>
      <c r="JMG97" s="244"/>
      <c r="JMH97" s="244"/>
      <c r="JMI97" s="244"/>
      <c r="JMJ97" s="244"/>
      <c r="JMK97" s="244"/>
      <c r="JML97" s="244"/>
      <c r="JMM97" s="244"/>
      <c r="JMN97" s="244"/>
      <c r="JMO97" s="244"/>
      <c r="JMP97" s="244"/>
      <c r="JMQ97" s="244"/>
      <c r="JMR97" s="244"/>
      <c r="JMS97" s="244"/>
      <c r="JMT97" s="244"/>
      <c r="JMU97" s="244"/>
      <c r="JMV97" s="244"/>
      <c r="JMW97" s="244"/>
      <c r="JMX97" s="244"/>
      <c r="JMY97" s="244"/>
      <c r="JMZ97" s="244"/>
      <c r="JNA97" s="244"/>
      <c r="JNB97" s="244"/>
      <c r="JNC97" s="244"/>
      <c r="JND97" s="244"/>
      <c r="JNE97" s="244"/>
      <c r="JNF97" s="244"/>
      <c r="JNG97" s="244"/>
      <c r="JNH97" s="244"/>
      <c r="JNI97" s="244"/>
      <c r="JNJ97" s="244"/>
      <c r="JNK97" s="244"/>
      <c r="JNL97" s="244"/>
      <c r="JNM97" s="244"/>
      <c r="JNN97" s="244"/>
      <c r="JNO97" s="244"/>
      <c r="JNP97" s="244"/>
      <c r="JNQ97" s="244"/>
      <c r="JNR97" s="244"/>
      <c r="JNS97" s="244"/>
      <c r="JNT97" s="244"/>
      <c r="JNU97" s="244"/>
      <c r="JNV97" s="244"/>
      <c r="JNW97" s="244"/>
      <c r="JNX97" s="244"/>
      <c r="JNY97" s="244"/>
      <c r="JNZ97" s="244"/>
      <c r="JOA97" s="244"/>
      <c r="JOB97" s="244"/>
      <c r="JOC97" s="244"/>
      <c r="JOD97" s="244"/>
      <c r="JOE97" s="244"/>
      <c r="JOF97" s="244"/>
      <c r="JOG97" s="244"/>
      <c r="JOH97" s="244"/>
      <c r="JOI97" s="244"/>
      <c r="JOJ97" s="244"/>
      <c r="JOK97" s="244"/>
      <c r="JOL97" s="244"/>
      <c r="JOM97" s="244"/>
      <c r="JON97" s="244"/>
      <c r="JOO97" s="244"/>
      <c r="JOP97" s="244"/>
      <c r="JOQ97" s="244"/>
      <c r="JOR97" s="244"/>
      <c r="JOS97" s="244"/>
      <c r="JOT97" s="244"/>
      <c r="JOU97" s="244"/>
      <c r="JOV97" s="244"/>
      <c r="JOW97" s="244"/>
      <c r="JOX97" s="244"/>
      <c r="JOY97" s="244"/>
      <c r="JOZ97" s="244"/>
      <c r="JPA97" s="244"/>
      <c r="JPB97" s="244"/>
      <c r="JPC97" s="244"/>
      <c r="JPD97" s="244"/>
      <c r="JPE97" s="244"/>
      <c r="JPF97" s="244"/>
      <c r="JPG97" s="244"/>
      <c r="JPH97" s="244"/>
      <c r="JPI97" s="244"/>
      <c r="JPJ97" s="244"/>
      <c r="JPK97" s="244"/>
      <c r="JPL97" s="244"/>
      <c r="JPM97" s="244"/>
      <c r="JPN97" s="244"/>
      <c r="JPO97" s="244"/>
      <c r="JPP97" s="244"/>
      <c r="JPQ97" s="244"/>
      <c r="JPR97" s="244"/>
      <c r="JPS97" s="244"/>
      <c r="JPT97" s="244"/>
      <c r="JPU97" s="244"/>
      <c r="JPV97" s="244"/>
      <c r="JPW97" s="244"/>
      <c r="JPX97" s="244"/>
      <c r="JPY97" s="244"/>
      <c r="JPZ97" s="244"/>
      <c r="JQA97" s="244"/>
      <c r="JQB97" s="244"/>
      <c r="JQC97" s="244"/>
      <c r="JQD97" s="244"/>
      <c r="JQE97" s="244"/>
      <c r="JQF97" s="244"/>
      <c r="JQG97" s="244"/>
      <c r="JQH97" s="244"/>
      <c r="JQI97" s="244"/>
      <c r="JQJ97" s="244"/>
      <c r="JQK97" s="244"/>
      <c r="JQL97" s="244"/>
      <c r="JQM97" s="244"/>
      <c r="JQN97" s="244"/>
      <c r="JQO97" s="244"/>
      <c r="JQP97" s="244"/>
      <c r="JQQ97" s="244"/>
      <c r="JQR97" s="244"/>
      <c r="JQS97" s="244"/>
      <c r="JQT97" s="244"/>
      <c r="JQU97" s="244"/>
      <c r="JQV97" s="244"/>
      <c r="JQW97" s="244"/>
      <c r="JQX97" s="244"/>
      <c r="JQY97" s="244"/>
      <c r="JQZ97" s="244"/>
      <c r="JRA97" s="244"/>
      <c r="JRB97" s="244"/>
      <c r="JRC97" s="244"/>
      <c r="JRD97" s="244"/>
      <c r="JRE97" s="244"/>
      <c r="JRF97" s="244"/>
      <c r="JRG97" s="244"/>
      <c r="JRH97" s="244"/>
      <c r="JRI97" s="244"/>
      <c r="JRJ97" s="244"/>
      <c r="JRK97" s="244"/>
      <c r="JRL97" s="244"/>
      <c r="JRM97" s="244"/>
      <c r="JRN97" s="244"/>
      <c r="JRO97" s="244"/>
      <c r="JRP97" s="244"/>
      <c r="JRQ97" s="244"/>
      <c r="JRR97" s="244"/>
      <c r="JRS97" s="244"/>
      <c r="JRT97" s="244"/>
      <c r="JRU97" s="244"/>
      <c r="JRV97" s="244"/>
      <c r="JRW97" s="244"/>
      <c r="JRX97" s="244"/>
      <c r="JRY97" s="244"/>
      <c r="JRZ97" s="244"/>
      <c r="JSA97" s="244"/>
      <c r="JSB97" s="244"/>
      <c r="JSC97" s="244"/>
      <c r="JSD97" s="244"/>
      <c r="JSE97" s="244"/>
      <c r="JSF97" s="244"/>
      <c r="JSG97" s="244"/>
      <c r="JSH97" s="244"/>
      <c r="JSI97" s="244"/>
      <c r="JSJ97" s="244"/>
      <c r="JSK97" s="244"/>
      <c r="JSL97" s="244"/>
      <c r="JSM97" s="244"/>
      <c r="JSN97" s="244"/>
      <c r="JSO97" s="244"/>
      <c r="JSP97" s="244"/>
      <c r="JSQ97" s="244"/>
      <c r="JSR97" s="244"/>
      <c r="JSS97" s="244"/>
      <c r="JST97" s="244"/>
      <c r="JSU97" s="244"/>
      <c r="JSV97" s="244"/>
      <c r="JSW97" s="244"/>
      <c r="JSX97" s="244"/>
      <c r="JSY97" s="244"/>
      <c r="JSZ97" s="244"/>
      <c r="JTA97" s="244"/>
      <c r="JTB97" s="244"/>
      <c r="JTC97" s="244"/>
      <c r="JTD97" s="244"/>
      <c r="JTE97" s="244"/>
      <c r="JTF97" s="244"/>
      <c r="JTG97" s="244"/>
      <c r="JTH97" s="244"/>
      <c r="JTI97" s="244"/>
      <c r="JTJ97" s="244"/>
      <c r="JTK97" s="244"/>
      <c r="JTL97" s="244"/>
      <c r="JTM97" s="244"/>
      <c r="JTN97" s="244"/>
      <c r="JTO97" s="244"/>
      <c r="JTP97" s="244"/>
      <c r="JTQ97" s="244"/>
      <c r="JTR97" s="244"/>
      <c r="JTS97" s="244"/>
      <c r="JTT97" s="244"/>
      <c r="JTU97" s="244"/>
      <c r="JTV97" s="244"/>
      <c r="JTW97" s="244"/>
      <c r="JTX97" s="244"/>
      <c r="JTY97" s="244"/>
      <c r="JTZ97" s="244"/>
      <c r="JUA97" s="244"/>
      <c r="JUB97" s="244"/>
      <c r="JUC97" s="244"/>
      <c r="JUD97" s="244"/>
      <c r="JUE97" s="244"/>
      <c r="JUF97" s="244"/>
      <c r="JUG97" s="244"/>
      <c r="JUH97" s="244"/>
      <c r="JUI97" s="244"/>
      <c r="JUJ97" s="244"/>
      <c r="JUK97" s="244"/>
      <c r="JUL97" s="244"/>
      <c r="JUM97" s="244"/>
      <c r="JUN97" s="244"/>
      <c r="JUO97" s="244"/>
      <c r="JUP97" s="244"/>
      <c r="JUQ97" s="244"/>
      <c r="JUR97" s="244"/>
      <c r="JUS97" s="244"/>
      <c r="JUT97" s="244"/>
      <c r="JUU97" s="244"/>
      <c r="JUV97" s="244"/>
      <c r="JUW97" s="244"/>
      <c r="JUX97" s="244"/>
      <c r="JUY97" s="244"/>
      <c r="JUZ97" s="244"/>
      <c r="JVA97" s="244"/>
      <c r="JVB97" s="244"/>
      <c r="JVC97" s="244"/>
      <c r="JVD97" s="244"/>
      <c r="JVE97" s="244"/>
      <c r="JVF97" s="244"/>
      <c r="JVG97" s="244"/>
      <c r="JVH97" s="244"/>
      <c r="JVI97" s="244"/>
      <c r="JVJ97" s="244"/>
      <c r="JVK97" s="244"/>
      <c r="JVL97" s="244"/>
      <c r="JVM97" s="244"/>
      <c r="JVN97" s="244"/>
      <c r="JVO97" s="244"/>
      <c r="JVP97" s="244"/>
      <c r="JVQ97" s="244"/>
      <c r="JVR97" s="244"/>
      <c r="JVS97" s="244"/>
      <c r="JVT97" s="244"/>
      <c r="JVU97" s="244"/>
      <c r="JVV97" s="244"/>
      <c r="JVW97" s="244"/>
      <c r="JVX97" s="244"/>
      <c r="JVY97" s="244"/>
      <c r="JVZ97" s="244"/>
      <c r="JWA97" s="244"/>
      <c r="JWB97" s="244"/>
      <c r="JWC97" s="244"/>
      <c r="JWD97" s="244"/>
      <c r="JWE97" s="244"/>
      <c r="JWF97" s="244"/>
      <c r="JWG97" s="244"/>
      <c r="JWH97" s="244"/>
      <c r="JWI97" s="244"/>
      <c r="JWJ97" s="244"/>
      <c r="JWK97" s="244"/>
      <c r="JWL97" s="244"/>
      <c r="JWM97" s="244"/>
      <c r="JWN97" s="244"/>
      <c r="JWO97" s="244"/>
      <c r="JWP97" s="244"/>
      <c r="JWQ97" s="244"/>
      <c r="JWR97" s="244"/>
      <c r="JWS97" s="244"/>
      <c r="JWT97" s="244"/>
      <c r="JWU97" s="244"/>
      <c r="JWV97" s="244"/>
      <c r="JWW97" s="244"/>
      <c r="JWX97" s="244"/>
      <c r="JWY97" s="244"/>
      <c r="JWZ97" s="244"/>
      <c r="JXA97" s="244"/>
      <c r="JXB97" s="244"/>
      <c r="JXC97" s="244"/>
      <c r="JXD97" s="244"/>
      <c r="JXE97" s="244"/>
      <c r="JXF97" s="244"/>
      <c r="JXG97" s="244"/>
      <c r="JXH97" s="244"/>
      <c r="JXI97" s="244"/>
      <c r="JXJ97" s="244"/>
      <c r="JXK97" s="244"/>
      <c r="JXL97" s="244"/>
      <c r="JXM97" s="244"/>
      <c r="JXN97" s="244"/>
      <c r="JXO97" s="244"/>
      <c r="JXP97" s="244"/>
      <c r="JXQ97" s="244"/>
      <c r="JXR97" s="244"/>
      <c r="JXS97" s="244"/>
      <c r="JXT97" s="244"/>
      <c r="JXU97" s="244"/>
      <c r="JXV97" s="244"/>
      <c r="JXW97" s="244"/>
      <c r="JXX97" s="244"/>
      <c r="JXY97" s="244"/>
      <c r="JXZ97" s="244"/>
      <c r="JYA97" s="244"/>
      <c r="JYB97" s="244"/>
      <c r="JYC97" s="244"/>
      <c r="JYD97" s="244"/>
      <c r="JYE97" s="244"/>
      <c r="JYF97" s="244"/>
      <c r="JYG97" s="244"/>
      <c r="JYH97" s="244"/>
      <c r="JYI97" s="244"/>
      <c r="JYJ97" s="244"/>
      <c r="JYK97" s="244"/>
      <c r="JYL97" s="244"/>
      <c r="JYM97" s="244"/>
      <c r="JYN97" s="244"/>
      <c r="JYO97" s="244"/>
      <c r="JYP97" s="244"/>
      <c r="JYQ97" s="244"/>
      <c r="JYR97" s="244"/>
      <c r="JYS97" s="244"/>
      <c r="JYT97" s="244"/>
      <c r="JYU97" s="244"/>
      <c r="JYV97" s="244"/>
      <c r="JYW97" s="244"/>
      <c r="JYX97" s="244"/>
      <c r="JYY97" s="244"/>
      <c r="JYZ97" s="244"/>
      <c r="JZA97" s="244"/>
      <c r="JZB97" s="244"/>
      <c r="JZC97" s="244"/>
      <c r="JZD97" s="244"/>
      <c r="JZE97" s="244"/>
      <c r="JZF97" s="244"/>
      <c r="JZG97" s="244"/>
      <c r="JZH97" s="244"/>
      <c r="JZI97" s="244"/>
      <c r="JZJ97" s="244"/>
      <c r="JZK97" s="244"/>
      <c r="JZL97" s="244"/>
      <c r="JZM97" s="244"/>
      <c r="JZN97" s="244"/>
      <c r="JZO97" s="244"/>
      <c r="JZP97" s="244"/>
      <c r="JZQ97" s="244"/>
      <c r="JZR97" s="244"/>
      <c r="JZS97" s="244"/>
      <c r="JZT97" s="244"/>
      <c r="JZU97" s="244"/>
      <c r="JZV97" s="244"/>
      <c r="JZW97" s="244"/>
      <c r="JZX97" s="244"/>
      <c r="JZY97" s="244"/>
      <c r="JZZ97" s="244"/>
      <c r="KAA97" s="244"/>
      <c r="KAB97" s="244"/>
      <c r="KAC97" s="244"/>
      <c r="KAD97" s="244"/>
      <c r="KAE97" s="244"/>
      <c r="KAF97" s="244"/>
      <c r="KAG97" s="244"/>
      <c r="KAH97" s="244"/>
      <c r="KAI97" s="244"/>
      <c r="KAJ97" s="244"/>
      <c r="KAK97" s="244"/>
      <c r="KAL97" s="244"/>
      <c r="KAM97" s="244"/>
      <c r="KAN97" s="244"/>
      <c r="KAO97" s="244"/>
      <c r="KAP97" s="244"/>
      <c r="KAQ97" s="244"/>
      <c r="KAR97" s="244"/>
      <c r="KAS97" s="244"/>
      <c r="KAT97" s="244"/>
      <c r="KAU97" s="244"/>
      <c r="KAV97" s="244"/>
      <c r="KAW97" s="244"/>
      <c r="KAX97" s="244"/>
      <c r="KAY97" s="244"/>
      <c r="KAZ97" s="244"/>
      <c r="KBA97" s="244"/>
      <c r="KBB97" s="244"/>
      <c r="KBC97" s="244"/>
      <c r="KBD97" s="244"/>
      <c r="KBE97" s="244"/>
      <c r="KBF97" s="244"/>
      <c r="KBG97" s="244"/>
      <c r="KBH97" s="244"/>
      <c r="KBI97" s="244"/>
      <c r="KBJ97" s="244"/>
      <c r="KBK97" s="244"/>
      <c r="KBL97" s="244"/>
      <c r="KBM97" s="244"/>
      <c r="KBN97" s="244"/>
      <c r="KBO97" s="244"/>
      <c r="KBP97" s="244"/>
      <c r="KBQ97" s="244"/>
      <c r="KBR97" s="244"/>
      <c r="KBS97" s="244"/>
      <c r="KBT97" s="244"/>
      <c r="KBU97" s="244"/>
      <c r="KBV97" s="244"/>
      <c r="KBW97" s="244"/>
      <c r="KBX97" s="244"/>
      <c r="KBY97" s="244"/>
      <c r="KBZ97" s="244"/>
      <c r="KCA97" s="244"/>
      <c r="KCB97" s="244"/>
      <c r="KCC97" s="244"/>
      <c r="KCD97" s="244"/>
      <c r="KCE97" s="244"/>
      <c r="KCF97" s="244"/>
      <c r="KCG97" s="244"/>
      <c r="KCH97" s="244"/>
      <c r="KCI97" s="244"/>
      <c r="KCJ97" s="244"/>
      <c r="KCK97" s="244"/>
      <c r="KCL97" s="244"/>
      <c r="KCM97" s="244"/>
      <c r="KCN97" s="244"/>
      <c r="KCO97" s="244"/>
      <c r="KCP97" s="244"/>
      <c r="KCQ97" s="244"/>
      <c r="KCR97" s="244"/>
      <c r="KCS97" s="244"/>
      <c r="KCT97" s="244"/>
      <c r="KCU97" s="244"/>
      <c r="KCV97" s="244"/>
      <c r="KCW97" s="244"/>
      <c r="KCX97" s="244"/>
      <c r="KCY97" s="244"/>
      <c r="KCZ97" s="244"/>
      <c r="KDA97" s="244"/>
      <c r="KDB97" s="244"/>
      <c r="KDC97" s="244"/>
      <c r="KDD97" s="244"/>
      <c r="KDE97" s="244"/>
      <c r="KDF97" s="244"/>
      <c r="KDG97" s="244"/>
      <c r="KDH97" s="244"/>
      <c r="KDI97" s="244"/>
      <c r="KDJ97" s="244"/>
      <c r="KDK97" s="244"/>
      <c r="KDL97" s="244"/>
      <c r="KDM97" s="244"/>
      <c r="KDN97" s="244"/>
      <c r="KDO97" s="244"/>
      <c r="KDP97" s="244"/>
      <c r="KDQ97" s="244"/>
      <c r="KDR97" s="244"/>
      <c r="KDS97" s="244"/>
      <c r="KDT97" s="244"/>
      <c r="KDU97" s="244"/>
      <c r="KDV97" s="244"/>
      <c r="KDW97" s="244"/>
      <c r="KDX97" s="244"/>
      <c r="KDY97" s="244"/>
      <c r="KDZ97" s="244"/>
      <c r="KEA97" s="244"/>
      <c r="KEB97" s="244"/>
      <c r="KEC97" s="244"/>
      <c r="KED97" s="244"/>
      <c r="KEE97" s="244"/>
      <c r="KEF97" s="244"/>
      <c r="KEG97" s="244"/>
      <c r="KEH97" s="244"/>
      <c r="KEI97" s="244"/>
      <c r="KEJ97" s="244"/>
      <c r="KEK97" s="244"/>
      <c r="KEL97" s="244"/>
      <c r="KEM97" s="244"/>
      <c r="KEN97" s="244"/>
      <c r="KEO97" s="244"/>
      <c r="KEP97" s="244"/>
      <c r="KEQ97" s="244"/>
      <c r="KER97" s="244"/>
      <c r="KES97" s="244"/>
      <c r="KET97" s="244"/>
      <c r="KEU97" s="244"/>
      <c r="KEV97" s="244"/>
      <c r="KEW97" s="244"/>
      <c r="KEX97" s="244"/>
      <c r="KEY97" s="244"/>
      <c r="KEZ97" s="244"/>
      <c r="KFA97" s="244"/>
      <c r="KFB97" s="244"/>
      <c r="KFC97" s="244"/>
      <c r="KFD97" s="244"/>
      <c r="KFE97" s="244"/>
      <c r="KFF97" s="244"/>
      <c r="KFG97" s="244"/>
      <c r="KFH97" s="244"/>
      <c r="KFI97" s="244"/>
      <c r="KFJ97" s="244"/>
      <c r="KFK97" s="244"/>
      <c r="KFL97" s="244"/>
      <c r="KFM97" s="244"/>
      <c r="KFN97" s="244"/>
      <c r="KFO97" s="244"/>
      <c r="KFP97" s="244"/>
      <c r="KFQ97" s="244"/>
      <c r="KFR97" s="244"/>
      <c r="KFS97" s="244"/>
      <c r="KFT97" s="244"/>
      <c r="KFU97" s="244"/>
      <c r="KFV97" s="244"/>
      <c r="KFW97" s="244"/>
      <c r="KFX97" s="244"/>
      <c r="KFY97" s="244"/>
      <c r="KFZ97" s="244"/>
      <c r="KGA97" s="244"/>
      <c r="KGB97" s="244"/>
      <c r="KGC97" s="244"/>
      <c r="KGD97" s="244"/>
      <c r="KGE97" s="244"/>
      <c r="KGF97" s="244"/>
      <c r="KGG97" s="244"/>
      <c r="KGH97" s="244"/>
      <c r="KGI97" s="244"/>
      <c r="KGJ97" s="244"/>
      <c r="KGK97" s="244"/>
      <c r="KGL97" s="244"/>
      <c r="KGM97" s="244"/>
      <c r="KGN97" s="244"/>
      <c r="KGO97" s="244"/>
      <c r="KGP97" s="244"/>
      <c r="KGQ97" s="244"/>
      <c r="KGR97" s="244"/>
      <c r="KGS97" s="244"/>
      <c r="KGT97" s="244"/>
      <c r="KGU97" s="244"/>
      <c r="KGV97" s="244"/>
      <c r="KGW97" s="244"/>
      <c r="KGX97" s="244"/>
      <c r="KGY97" s="244"/>
      <c r="KGZ97" s="244"/>
      <c r="KHA97" s="244"/>
      <c r="KHB97" s="244"/>
      <c r="KHC97" s="244"/>
      <c r="KHD97" s="244"/>
      <c r="KHE97" s="244"/>
      <c r="KHF97" s="244"/>
      <c r="KHG97" s="244"/>
      <c r="KHH97" s="244"/>
      <c r="KHI97" s="244"/>
      <c r="KHJ97" s="244"/>
      <c r="KHK97" s="244"/>
      <c r="KHL97" s="244"/>
      <c r="KHM97" s="244"/>
      <c r="KHN97" s="244"/>
      <c r="KHO97" s="244"/>
      <c r="KHP97" s="244"/>
      <c r="KHQ97" s="244"/>
      <c r="KHR97" s="244"/>
      <c r="KHS97" s="244"/>
      <c r="KHT97" s="244"/>
      <c r="KHU97" s="244"/>
      <c r="KHV97" s="244"/>
      <c r="KHW97" s="244"/>
      <c r="KHX97" s="244"/>
      <c r="KHY97" s="244"/>
      <c r="KHZ97" s="244"/>
      <c r="KIA97" s="244"/>
      <c r="KIB97" s="244"/>
      <c r="KIC97" s="244"/>
      <c r="KID97" s="244"/>
      <c r="KIE97" s="244"/>
      <c r="KIF97" s="244"/>
      <c r="KIG97" s="244"/>
      <c r="KIH97" s="244"/>
      <c r="KII97" s="244"/>
      <c r="KIJ97" s="244"/>
      <c r="KIK97" s="244"/>
      <c r="KIL97" s="244"/>
      <c r="KIM97" s="244"/>
      <c r="KIN97" s="244"/>
      <c r="KIO97" s="244"/>
      <c r="KIP97" s="244"/>
      <c r="KIQ97" s="244"/>
      <c r="KIR97" s="244"/>
      <c r="KIS97" s="244"/>
      <c r="KIT97" s="244"/>
      <c r="KIU97" s="244"/>
      <c r="KIV97" s="244"/>
      <c r="KIW97" s="244"/>
      <c r="KIX97" s="244"/>
      <c r="KIY97" s="244"/>
      <c r="KIZ97" s="244"/>
      <c r="KJA97" s="244"/>
      <c r="KJB97" s="244"/>
      <c r="KJC97" s="244"/>
      <c r="KJD97" s="244"/>
      <c r="KJE97" s="244"/>
      <c r="KJF97" s="244"/>
      <c r="KJG97" s="244"/>
      <c r="KJH97" s="244"/>
      <c r="KJI97" s="244"/>
      <c r="KJJ97" s="244"/>
      <c r="KJK97" s="244"/>
      <c r="KJL97" s="244"/>
      <c r="KJM97" s="244"/>
      <c r="KJN97" s="244"/>
      <c r="KJO97" s="244"/>
      <c r="KJP97" s="244"/>
      <c r="KJQ97" s="244"/>
      <c r="KJR97" s="244"/>
      <c r="KJS97" s="244"/>
      <c r="KJT97" s="244"/>
      <c r="KJU97" s="244"/>
      <c r="KJV97" s="244"/>
      <c r="KJW97" s="244"/>
      <c r="KJX97" s="244"/>
      <c r="KJY97" s="244"/>
      <c r="KJZ97" s="244"/>
      <c r="KKA97" s="244"/>
      <c r="KKB97" s="244"/>
      <c r="KKC97" s="244"/>
      <c r="KKD97" s="244"/>
      <c r="KKE97" s="244"/>
      <c r="KKF97" s="244"/>
      <c r="KKG97" s="244"/>
      <c r="KKH97" s="244"/>
      <c r="KKI97" s="244"/>
      <c r="KKJ97" s="244"/>
      <c r="KKK97" s="244"/>
      <c r="KKL97" s="244"/>
      <c r="KKM97" s="244"/>
      <c r="KKN97" s="244"/>
      <c r="KKO97" s="244"/>
      <c r="KKP97" s="244"/>
      <c r="KKQ97" s="244"/>
      <c r="KKR97" s="244"/>
      <c r="KKS97" s="244"/>
      <c r="KKT97" s="244"/>
      <c r="KKU97" s="244"/>
      <c r="KKV97" s="244"/>
      <c r="KKW97" s="244"/>
      <c r="KKX97" s="244"/>
      <c r="KKY97" s="244"/>
      <c r="KKZ97" s="244"/>
      <c r="KLA97" s="244"/>
      <c r="KLB97" s="244"/>
      <c r="KLC97" s="244"/>
      <c r="KLD97" s="244"/>
      <c r="KLE97" s="244"/>
      <c r="KLF97" s="244"/>
      <c r="KLG97" s="244"/>
      <c r="KLH97" s="244"/>
      <c r="KLI97" s="244"/>
      <c r="KLJ97" s="244"/>
      <c r="KLK97" s="244"/>
      <c r="KLL97" s="244"/>
      <c r="KLM97" s="244"/>
      <c r="KLN97" s="244"/>
      <c r="KLO97" s="244"/>
      <c r="KLP97" s="244"/>
      <c r="KLQ97" s="244"/>
      <c r="KLR97" s="244"/>
      <c r="KLS97" s="244"/>
      <c r="KLT97" s="244"/>
      <c r="KLU97" s="244"/>
      <c r="KLV97" s="244"/>
      <c r="KLW97" s="244"/>
      <c r="KLX97" s="244"/>
      <c r="KLY97" s="244"/>
      <c r="KLZ97" s="244"/>
      <c r="KMA97" s="244"/>
      <c r="KMB97" s="244"/>
      <c r="KMC97" s="244"/>
      <c r="KMD97" s="244"/>
      <c r="KME97" s="244"/>
      <c r="KMF97" s="244"/>
      <c r="KMG97" s="244"/>
      <c r="KMH97" s="244"/>
      <c r="KMI97" s="244"/>
      <c r="KMJ97" s="244"/>
      <c r="KMK97" s="244"/>
      <c r="KML97" s="244"/>
      <c r="KMM97" s="244"/>
      <c r="KMN97" s="244"/>
      <c r="KMO97" s="244"/>
      <c r="KMP97" s="244"/>
      <c r="KMQ97" s="244"/>
      <c r="KMR97" s="244"/>
      <c r="KMS97" s="244"/>
      <c r="KMT97" s="244"/>
      <c r="KMU97" s="244"/>
      <c r="KMV97" s="244"/>
      <c r="KMW97" s="244"/>
      <c r="KMX97" s="244"/>
      <c r="KMY97" s="244"/>
      <c r="KMZ97" s="244"/>
      <c r="KNA97" s="244"/>
      <c r="KNB97" s="244"/>
      <c r="KNC97" s="244"/>
      <c r="KND97" s="244"/>
      <c r="KNE97" s="244"/>
      <c r="KNF97" s="244"/>
      <c r="KNG97" s="244"/>
      <c r="KNH97" s="244"/>
      <c r="KNI97" s="244"/>
      <c r="KNJ97" s="244"/>
      <c r="KNK97" s="244"/>
      <c r="KNL97" s="244"/>
      <c r="KNM97" s="244"/>
      <c r="KNN97" s="244"/>
      <c r="KNO97" s="244"/>
      <c r="KNP97" s="244"/>
      <c r="KNQ97" s="244"/>
      <c r="KNR97" s="244"/>
      <c r="KNS97" s="244"/>
      <c r="KNT97" s="244"/>
      <c r="KNU97" s="244"/>
      <c r="KNV97" s="244"/>
      <c r="KNW97" s="244"/>
      <c r="KNX97" s="244"/>
      <c r="KNY97" s="244"/>
      <c r="KNZ97" s="244"/>
      <c r="KOA97" s="244"/>
      <c r="KOB97" s="244"/>
      <c r="KOC97" s="244"/>
      <c r="KOD97" s="244"/>
      <c r="KOE97" s="244"/>
      <c r="KOF97" s="244"/>
      <c r="KOG97" s="244"/>
      <c r="KOH97" s="244"/>
      <c r="KOI97" s="244"/>
      <c r="KOJ97" s="244"/>
      <c r="KOK97" s="244"/>
      <c r="KOL97" s="244"/>
      <c r="KOM97" s="244"/>
      <c r="KON97" s="244"/>
      <c r="KOO97" s="244"/>
      <c r="KOP97" s="244"/>
      <c r="KOQ97" s="244"/>
      <c r="KOR97" s="244"/>
      <c r="KOS97" s="244"/>
      <c r="KOT97" s="244"/>
      <c r="KOU97" s="244"/>
      <c r="KOV97" s="244"/>
      <c r="KOW97" s="244"/>
      <c r="KOX97" s="244"/>
      <c r="KOY97" s="244"/>
      <c r="KOZ97" s="244"/>
      <c r="KPA97" s="244"/>
      <c r="KPB97" s="244"/>
      <c r="KPC97" s="244"/>
      <c r="KPD97" s="244"/>
      <c r="KPE97" s="244"/>
      <c r="KPF97" s="244"/>
      <c r="KPG97" s="244"/>
      <c r="KPH97" s="244"/>
      <c r="KPI97" s="244"/>
      <c r="KPJ97" s="244"/>
      <c r="KPK97" s="244"/>
      <c r="KPL97" s="244"/>
      <c r="KPM97" s="244"/>
      <c r="KPN97" s="244"/>
      <c r="KPO97" s="244"/>
      <c r="KPP97" s="244"/>
      <c r="KPQ97" s="244"/>
      <c r="KPR97" s="244"/>
      <c r="KPS97" s="244"/>
      <c r="KPT97" s="244"/>
      <c r="KPU97" s="244"/>
      <c r="KPV97" s="244"/>
      <c r="KPW97" s="244"/>
      <c r="KPX97" s="244"/>
      <c r="KPY97" s="244"/>
      <c r="KPZ97" s="244"/>
      <c r="KQA97" s="244"/>
      <c r="KQB97" s="244"/>
      <c r="KQC97" s="244"/>
      <c r="KQD97" s="244"/>
      <c r="KQE97" s="244"/>
      <c r="KQF97" s="244"/>
      <c r="KQG97" s="244"/>
      <c r="KQH97" s="244"/>
      <c r="KQI97" s="244"/>
      <c r="KQJ97" s="244"/>
      <c r="KQK97" s="244"/>
      <c r="KQL97" s="244"/>
      <c r="KQM97" s="244"/>
      <c r="KQN97" s="244"/>
      <c r="KQO97" s="244"/>
      <c r="KQP97" s="244"/>
      <c r="KQQ97" s="244"/>
      <c r="KQR97" s="244"/>
      <c r="KQS97" s="244"/>
      <c r="KQT97" s="244"/>
      <c r="KQU97" s="244"/>
      <c r="KQV97" s="244"/>
      <c r="KQW97" s="244"/>
      <c r="KQX97" s="244"/>
      <c r="KQY97" s="244"/>
      <c r="KQZ97" s="244"/>
      <c r="KRA97" s="244"/>
      <c r="KRB97" s="244"/>
      <c r="KRC97" s="244"/>
      <c r="KRD97" s="244"/>
      <c r="KRE97" s="244"/>
      <c r="KRF97" s="244"/>
      <c r="KRG97" s="244"/>
      <c r="KRH97" s="244"/>
      <c r="KRI97" s="244"/>
      <c r="KRJ97" s="244"/>
      <c r="KRK97" s="244"/>
      <c r="KRL97" s="244"/>
      <c r="KRM97" s="244"/>
      <c r="KRN97" s="244"/>
      <c r="KRO97" s="244"/>
      <c r="KRP97" s="244"/>
      <c r="KRQ97" s="244"/>
      <c r="KRR97" s="244"/>
      <c r="KRS97" s="244"/>
      <c r="KRT97" s="244"/>
      <c r="KRU97" s="244"/>
      <c r="KRV97" s="244"/>
      <c r="KRW97" s="244"/>
      <c r="KRX97" s="244"/>
      <c r="KRY97" s="244"/>
      <c r="KRZ97" s="244"/>
      <c r="KSA97" s="244"/>
      <c r="KSB97" s="244"/>
      <c r="KSC97" s="244"/>
      <c r="KSD97" s="244"/>
      <c r="KSE97" s="244"/>
      <c r="KSF97" s="244"/>
      <c r="KSG97" s="244"/>
      <c r="KSH97" s="244"/>
      <c r="KSI97" s="244"/>
      <c r="KSJ97" s="244"/>
      <c r="KSK97" s="244"/>
      <c r="KSL97" s="244"/>
      <c r="KSM97" s="244"/>
      <c r="KSN97" s="244"/>
      <c r="KSO97" s="244"/>
      <c r="KSP97" s="244"/>
      <c r="KSQ97" s="244"/>
      <c r="KSR97" s="244"/>
      <c r="KSS97" s="244"/>
      <c r="KST97" s="244"/>
      <c r="KSU97" s="244"/>
      <c r="KSV97" s="244"/>
      <c r="KSW97" s="244"/>
      <c r="KSX97" s="244"/>
      <c r="KSY97" s="244"/>
      <c r="KSZ97" s="244"/>
      <c r="KTA97" s="244"/>
      <c r="KTB97" s="244"/>
      <c r="KTC97" s="244"/>
      <c r="KTD97" s="244"/>
      <c r="KTE97" s="244"/>
      <c r="KTF97" s="244"/>
      <c r="KTG97" s="244"/>
      <c r="KTH97" s="244"/>
      <c r="KTI97" s="244"/>
      <c r="KTJ97" s="244"/>
      <c r="KTK97" s="244"/>
      <c r="KTL97" s="244"/>
      <c r="KTM97" s="244"/>
      <c r="KTN97" s="244"/>
      <c r="KTO97" s="244"/>
      <c r="KTP97" s="244"/>
      <c r="KTQ97" s="244"/>
      <c r="KTR97" s="244"/>
      <c r="KTS97" s="244"/>
      <c r="KTT97" s="244"/>
      <c r="KTU97" s="244"/>
      <c r="KTV97" s="244"/>
      <c r="KTW97" s="244"/>
      <c r="KTX97" s="244"/>
      <c r="KTY97" s="244"/>
      <c r="KTZ97" s="244"/>
      <c r="KUA97" s="244"/>
      <c r="KUB97" s="244"/>
      <c r="KUC97" s="244"/>
      <c r="KUD97" s="244"/>
      <c r="KUE97" s="244"/>
      <c r="KUF97" s="244"/>
      <c r="KUG97" s="244"/>
      <c r="KUH97" s="244"/>
      <c r="KUI97" s="244"/>
      <c r="KUJ97" s="244"/>
      <c r="KUK97" s="244"/>
      <c r="KUL97" s="244"/>
      <c r="KUM97" s="244"/>
      <c r="KUN97" s="244"/>
      <c r="KUO97" s="244"/>
      <c r="KUP97" s="244"/>
      <c r="KUQ97" s="244"/>
      <c r="KUR97" s="244"/>
      <c r="KUS97" s="244"/>
      <c r="KUT97" s="244"/>
      <c r="KUU97" s="244"/>
      <c r="KUV97" s="244"/>
      <c r="KUW97" s="244"/>
      <c r="KUX97" s="244"/>
      <c r="KUY97" s="244"/>
      <c r="KUZ97" s="244"/>
      <c r="KVA97" s="244"/>
      <c r="KVB97" s="244"/>
      <c r="KVC97" s="244"/>
      <c r="KVD97" s="244"/>
      <c r="KVE97" s="244"/>
      <c r="KVF97" s="244"/>
      <c r="KVG97" s="244"/>
      <c r="KVH97" s="244"/>
      <c r="KVI97" s="244"/>
      <c r="KVJ97" s="244"/>
      <c r="KVK97" s="244"/>
      <c r="KVL97" s="244"/>
      <c r="KVM97" s="244"/>
      <c r="KVN97" s="244"/>
      <c r="KVO97" s="244"/>
      <c r="KVP97" s="244"/>
      <c r="KVQ97" s="244"/>
      <c r="KVR97" s="244"/>
      <c r="KVS97" s="244"/>
      <c r="KVT97" s="244"/>
      <c r="KVU97" s="244"/>
      <c r="KVV97" s="244"/>
      <c r="KVW97" s="244"/>
      <c r="KVX97" s="244"/>
      <c r="KVY97" s="244"/>
      <c r="KVZ97" s="244"/>
      <c r="KWA97" s="244"/>
      <c r="KWB97" s="244"/>
      <c r="KWC97" s="244"/>
      <c r="KWD97" s="244"/>
      <c r="KWE97" s="244"/>
      <c r="KWF97" s="244"/>
      <c r="KWG97" s="244"/>
      <c r="KWH97" s="244"/>
      <c r="KWI97" s="244"/>
      <c r="KWJ97" s="244"/>
      <c r="KWK97" s="244"/>
      <c r="KWL97" s="244"/>
      <c r="KWM97" s="244"/>
      <c r="KWN97" s="244"/>
      <c r="KWO97" s="244"/>
      <c r="KWP97" s="244"/>
      <c r="KWQ97" s="244"/>
      <c r="KWR97" s="244"/>
      <c r="KWS97" s="244"/>
      <c r="KWT97" s="244"/>
      <c r="KWU97" s="244"/>
      <c r="KWV97" s="244"/>
      <c r="KWW97" s="244"/>
      <c r="KWX97" s="244"/>
      <c r="KWY97" s="244"/>
      <c r="KWZ97" s="244"/>
      <c r="KXA97" s="244"/>
      <c r="KXB97" s="244"/>
      <c r="KXC97" s="244"/>
      <c r="KXD97" s="244"/>
      <c r="KXE97" s="244"/>
      <c r="KXF97" s="244"/>
      <c r="KXG97" s="244"/>
      <c r="KXH97" s="244"/>
      <c r="KXI97" s="244"/>
      <c r="KXJ97" s="244"/>
      <c r="KXK97" s="244"/>
      <c r="KXL97" s="244"/>
      <c r="KXM97" s="244"/>
      <c r="KXN97" s="244"/>
      <c r="KXO97" s="244"/>
      <c r="KXP97" s="244"/>
      <c r="KXQ97" s="244"/>
      <c r="KXR97" s="244"/>
      <c r="KXS97" s="244"/>
      <c r="KXT97" s="244"/>
      <c r="KXU97" s="244"/>
      <c r="KXV97" s="244"/>
      <c r="KXW97" s="244"/>
      <c r="KXX97" s="244"/>
      <c r="KXY97" s="244"/>
      <c r="KXZ97" s="244"/>
      <c r="KYA97" s="244"/>
      <c r="KYB97" s="244"/>
      <c r="KYC97" s="244"/>
      <c r="KYD97" s="244"/>
      <c r="KYE97" s="244"/>
      <c r="KYF97" s="244"/>
      <c r="KYG97" s="244"/>
      <c r="KYH97" s="244"/>
      <c r="KYI97" s="244"/>
      <c r="KYJ97" s="244"/>
      <c r="KYK97" s="244"/>
      <c r="KYL97" s="244"/>
      <c r="KYM97" s="244"/>
      <c r="KYN97" s="244"/>
      <c r="KYO97" s="244"/>
      <c r="KYP97" s="244"/>
      <c r="KYQ97" s="244"/>
      <c r="KYR97" s="244"/>
      <c r="KYS97" s="244"/>
      <c r="KYT97" s="244"/>
      <c r="KYU97" s="244"/>
      <c r="KYV97" s="244"/>
      <c r="KYW97" s="244"/>
      <c r="KYX97" s="244"/>
      <c r="KYY97" s="244"/>
      <c r="KYZ97" s="244"/>
      <c r="KZA97" s="244"/>
      <c r="KZB97" s="244"/>
      <c r="KZC97" s="244"/>
      <c r="KZD97" s="244"/>
      <c r="KZE97" s="244"/>
      <c r="KZF97" s="244"/>
      <c r="KZG97" s="244"/>
      <c r="KZH97" s="244"/>
      <c r="KZI97" s="244"/>
      <c r="KZJ97" s="244"/>
      <c r="KZK97" s="244"/>
      <c r="KZL97" s="244"/>
      <c r="KZM97" s="244"/>
      <c r="KZN97" s="244"/>
      <c r="KZO97" s="244"/>
      <c r="KZP97" s="244"/>
      <c r="KZQ97" s="244"/>
      <c r="KZR97" s="244"/>
      <c r="KZS97" s="244"/>
      <c r="KZT97" s="244"/>
      <c r="KZU97" s="244"/>
      <c r="KZV97" s="244"/>
      <c r="KZW97" s="244"/>
      <c r="KZX97" s="244"/>
      <c r="KZY97" s="244"/>
      <c r="KZZ97" s="244"/>
      <c r="LAA97" s="244"/>
      <c r="LAB97" s="244"/>
      <c r="LAC97" s="244"/>
      <c r="LAD97" s="244"/>
      <c r="LAE97" s="244"/>
      <c r="LAF97" s="244"/>
      <c r="LAG97" s="244"/>
      <c r="LAH97" s="244"/>
      <c r="LAI97" s="244"/>
      <c r="LAJ97" s="244"/>
      <c r="LAK97" s="244"/>
      <c r="LAL97" s="244"/>
      <c r="LAM97" s="244"/>
      <c r="LAN97" s="244"/>
      <c r="LAO97" s="244"/>
      <c r="LAP97" s="244"/>
      <c r="LAQ97" s="244"/>
      <c r="LAR97" s="244"/>
      <c r="LAS97" s="244"/>
      <c r="LAT97" s="244"/>
      <c r="LAU97" s="244"/>
      <c r="LAV97" s="244"/>
      <c r="LAW97" s="244"/>
      <c r="LAX97" s="244"/>
      <c r="LAY97" s="244"/>
      <c r="LAZ97" s="244"/>
      <c r="LBA97" s="244"/>
      <c r="LBB97" s="244"/>
      <c r="LBC97" s="244"/>
      <c r="LBD97" s="244"/>
      <c r="LBE97" s="244"/>
      <c r="LBF97" s="244"/>
      <c r="LBG97" s="244"/>
      <c r="LBH97" s="244"/>
      <c r="LBI97" s="244"/>
      <c r="LBJ97" s="244"/>
      <c r="LBK97" s="244"/>
      <c r="LBL97" s="244"/>
      <c r="LBM97" s="244"/>
      <c r="LBN97" s="244"/>
      <c r="LBO97" s="244"/>
      <c r="LBP97" s="244"/>
      <c r="LBQ97" s="244"/>
      <c r="LBR97" s="244"/>
      <c r="LBS97" s="244"/>
      <c r="LBT97" s="244"/>
      <c r="LBU97" s="244"/>
      <c r="LBV97" s="244"/>
      <c r="LBW97" s="244"/>
      <c r="LBX97" s="244"/>
      <c r="LBY97" s="244"/>
      <c r="LBZ97" s="244"/>
      <c r="LCA97" s="244"/>
      <c r="LCB97" s="244"/>
      <c r="LCC97" s="244"/>
      <c r="LCD97" s="244"/>
      <c r="LCE97" s="244"/>
      <c r="LCF97" s="244"/>
      <c r="LCG97" s="244"/>
      <c r="LCH97" s="244"/>
      <c r="LCI97" s="244"/>
      <c r="LCJ97" s="244"/>
      <c r="LCK97" s="244"/>
      <c r="LCL97" s="244"/>
      <c r="LCM97" s="244"/>
      <c r="LCN97" s="244"/>
      <c r="LCO97" s="244"/>
      <c r="LCP97" s="244"/>
      <c r="LCQ97" s="244"/>
      <c r="LCR97" s="244"/>
      <c r="LCS97" s="244"/>
      <c r="LCT97" s="244"/>
      <c r="LCU97" s="244"/>
      <c r="LCV97" s="244"/>
      <c r="LCW97" s="244"/>
      <c r="LCX97" s="244"/>
      <c r="LCY97" s="244"/>
      <c r="LCZ97" s="244"/>
      <c r="LDA97" s="244"/>
      <c r="LDB97" s="244"/>
      <c r="LDC97" s="244"/>
      <c r="LDD97" s="244"/>
      <c r="LDE97" s="244"/>
      <c r="LDF97" s="244"/>
      <c r="LDG97" s="244"/>
      <c r="LDH97" s="244"/>
      <c r="LDI97" s="244"/>
      <c r="LDJ97" s="244"/>
      <c r="LDK97" s="244"/>
      <c r="LDL97" s="244"/>
      <c r="LDM97" s="244"/>
      <c r="LDN97" s="244"/>
      <c r="LDO97" s="244"/>
      <c r="LDP97" s="244"/>
      <c r="LDQ97" s="244"/>
      <c r="LDR97" s="244"/>
      <c r="LDS97" s="244"/>
      <c r="LDT97" s="244"/>
      <c r="LDU97" s="244"/>
      <c r="LDV97" s="244"/>
      <c r="LDW97" s="244"/>
      <c r="LDX97" s="244"/>
      <c r="LDY97" s="244"/>
      <c r="LDZ97" s="244"/>
      <c r="LEA97" s="244"/>
      <c r="LEB97" s="244"/>
      <c r="LEC97" s="244"/>
      <c r="LED97" s="244"/>
      <c r="LEE97" s="244"/>
      <c r="LEF97" s="244"/>
      <c r="LEG97" s="244"/>
      <c r="LEH97" s="244"/>
      <c r="LEI97" s="244"/>
      <c r="LEJ97" s="244"/>
      <c r="LEK97" s="244"/>
      <c r="LEL97" s="244"/>
      <c r="LEM97" s="244"/>
      <c r="LEN97" s="244"/>
      <c r="LEO97" s="244"/>
      <c r="LEP97" s="244"/>
      <c r="LEQ97" s="244"/>
      <c r="LER97" s="244"/>
      <c r="LES97" s="244"/>
      <c r="LET97" s="244"/>
      <c r="LEU97" s="244"/>
      <c r="LEV97" s="244"/>
      <c r="LEW97" s="244"/>
      <c r="LEX97" s="244"/>
      <c r="LEY97" s="244"/>
      <c r="LEZ97" s="244"/>
      <c r="LFA97" s="244"/>
      <c r="LFB97" s="244"/>
      <c r="LFC97" s="244"/>
      <c r="LFD97" s="244"/>
      <c r="LFE97" s="244"/>
      <c r="LFF97" s="244"/>
      <c r="LFG97" s="244"/>
      <c r="LFH97" s="244"/>
      <c r="LFI97" s="244"/>
      <c r="LFJ97" s="244"/>
      <c r="LFK97" s="244"/>
      <c r="LFL97" s="244"/>
      <c r="LFM97" s="244"/>
      <c r="LFN97" s="244"/>
      <c r="LFO97" s="244"/>
      <c r="LFP97" s="244"/>
      <c r="LFQ97" s="244"/>
      <c r="LFR97" s="244"/>
      <c r="LFS97" s="244"/>
      <c r="LFT97" s="244"/>
      <c r="LFU97" s="244"/>
      <c r="LFV97" s="244"/>
      <c r="LFW97" s="244"/>
      <c r="LFX97" s="244"/>
      <c r="LFY97" s="244"/>
      <c r="LFZ97" s="244"/>
      <c r="LGA97" s="244"/>
      <c r="LGB97" s="244"/>
      <c r="LGC97" s="244"/>
      <c r="LGD97" s="244"/>
      <c r="LGE97" s="244"/>
      <c r="LGF97" s="244"/>
      <c r="LGG97" s="244"/>
      <c r="LGH97" s="244"/>
      <c r="LGI97" s="244"/>
      <c r="LGJ97" s="244"/>
      <c r="LGK97" s="244"/>
      <c r="LGL97" s="244"/>
      <c r="LGM97" s="244"/>
      <c r="LGN97" s="244"/>
      <c r="LGO97" s="244"/>
      <c r="LGP97" s="244"/>
      <c r="LGQ97" s="244"/>
      <c r="LGR97" s="244"/>
      <c r="LGS97" s="244"/>
      <c r="LGT97" s="244"/>
      <c r="LGU97" s="244"/>
      <c r="LGV97" s="244"/>
      <c r="LGW97" s="244"/>
      <c r="LGX97" s="244"/>
      <c r="LGY97" s="244"/>
      <c r="LGZ97" s="244"/>
      <c r="LHA97" s="244"/>
      <c r="LHB97" s="244"/>
      <c r="LHC97" s="244"/>
      <c r="LHD97" s="244"/>
      <c r="LHE97" s="244"/>
      <c r="LHF97" s="244"/>
      <c r="LHG97" s="244"/>
      <c r="LHH97" s="244"/>
      <c r="LHI97" s="244"/>
      <c r="LHJ97" s="244"/>
      <c r="LHK97" s="244"/>
      <c r="LHL97" s="244"/>
      <c r="LHM97" s="244"/>
      <c r="LHN97" s="244"/>
      <c r="LHO97" s="244"/>
      <c r="LHP97" s="244"/>
      <c r="LHQ97" s="244"/>
      <c r="LHR97" s="244"/>
      <c r="LHS97" s="244"/>
      <c r="LHT97" s="244"/>
      <c r="LHU97" s="244"/>
      <c r="LHV97" s="244"/>
      <c r="LHW97" s="244"/>
      <c r="LHX97" s="244"/>
      <c r="LHY97" s="244"/>
      <c r="LHZ97" s="244"/>
      <c r="LIA97" s="244"/>
      <c r="LIB97" s="244"/>
      <c r="LIC97" s="244"/>
      <c r="LID97" s="244"/>
      <c r="LIE97" s="244"/>
      <c r="LIF97" s="244"/>
      <c r="LIG97" s="244"/>
      <c r="LIH97" s="244"/>
      <c r="LII97" s="244"/>
      <c r="LIJ97" s="244"/>
      <c r="LIK97" s="244"/>
      <c r="LIL97" s="244"/>
      <c r="LIM97" s="244"/>
      <c r="LIN97" s="244"/>
      <c r="LIO97" s="244"/>
      <c r="LIP97" s="244"/>
      <c r="LIQ97" s="244"/>
      <c r="LIR97" s="244"/>
      <c r="LIS97" s="244"/>
      <c r="LIT97" s="244"/>
      <c r="LIU97" s="244"/>
      <c r="LIV97" s="244"/>
      <c r="LIW97" s="244"/>
      <c r="LIX97" s="244"/>
      <c r="LIY97" s="244"/>
      <c r="LIZ97" s="244"/>
      <c r="LJA97" s="244"/>
      <c r="LJB97" s="244"/>
      <c r="LJC97" s="244"/>
      <c r="LJD97" s="244"/>
      <c r="LJE97" s="244"/>
      <c r="LJF97" s="244"/>
      <c r="LJG97" s="244"/>
      <c r="LJH97" s="244"/>
      <c r="LJI97" s="244"/>
      <c r="LJJ97" s="244"/>
      <c r="LJK97" s="244"/>
      <c r="LJL97" s="244"/>
      <c r="LJM97" s="244"/>
      <c r="LJN97" s="244"/>
      <c r="LJO97" s="244"/>
      <c r="LJP97" s="244"/>
      <c r="LJQ97" s="244"/>
      <c r="LJR97" s="244"/>
      <c r="LJS97" s="244"/>
      <c r="LJT97" s="244"/>
      <c r="LJU97" s="244"/>
      <c r="LJV97" s="244"/>
      <c r="LJW97" s="244"/>
      <c r="LJX97" s="244"/>
      <c r="LJY97" s="244"/>
      <c r="LJZ97" s="244"/>
      <c r="LKA97" s="244"/>
      <c r="LKB97" s="244"/>
      <c r="LKC97" s="244"/>
      <c r="LKD97" s="244"/>
      <c r="LKE97" s="244"/>
      <c r="LKF97" s="244"/>
      <c r="LKG97" s="244"/>
      <c r="LKH97" s="244"/>
      <c r="LKI97" s="244"/>
      <c r="LKJ97" s="244"/>
      <c r="LKK97" s="244"/>
      <c r="LKL97" s="244"/>
      <c r="LKM97" s="244"/>
      <c r="LKN97" s="244"/>
      <c r="LKO97" s="244"/>
      <c r="LKP97" s="244"/>
      <c r="LKQ97" s="244"/>
      <c r="LKR97" s="244"/>
      <c r="LKS97" s="244"/>
      <c r="LKT97" s="244"/>
      <c r="LKU97" s="244"/>
      <c r="LKV97" s="244"/>
      <c r="LKW97" s="244"/>
      <c r="LKX97" s="244"/>
      <c r="LKY97" s="244"/>
      <c r="LKZ97" s="244"/>
      <c r="LLA97" s="244"/>
      <c r="LLB97" s="244"/>
      <c r="LLC97" s="244"/>
      <c r="LLD97" s="244"/>
      <c r="LLE97" s="244"/>
      <c r="LLF97" s="244"/>
      <c r="LLG97" s="244"/>
      <c r="LLH97" s="244"/>
      <c r="LLI97" s="244"/>
      <c r="LLJ97" s="244"/>
      <c r="LLK97" s="244"/>
      <c r="LLL97" s="244"/>
      <c r="LLM97" s="244"/>
      <c r="LLN97" s="244"/>
      <c r="LLO97" s="244"/>
      <c r="LLP97" s="244"/>
      <c r="LLQ97" s="244"/>
      <c r="LLR97" s="244"/>
      <c r="LLS97" s="244"/>
      <c r="LLT97" s="244"/>
      <c r="LLU97" s="244"/>
      <c r="LLV97" s="244"/>
      <c r="LLW97" s="244"/>
      <c r="LLX97" s="244"/>
      <c r="LLY97" s="244"/>
      <c r="LLZ97" s="244"/>
      <c r="LMA97" s="244"/>
      <c r="LMB97" s="244"/>
      <c r="LMC97" s="244"/>
      <c r="LMD97" s="244"/>
      <c r="LME97" s="244"/>
      <c r="LMF97" s="244"/>
      <c r="LMG97" s="244"/>
      <c r="LMH97" s="244"/>
      <c r="LMI97" s="244"/>
      <c r="LMJ97" s="244"/>
      <c r="LMK97" s="244"/>
      <c r="LML97" s="244"/>
      <c r="LMM97" s="244"/>
      <c r="LMN97" s="244"/>
      <c r="LMO97" s="244"/>
      <c r="LMP97" s="244"/>
      <c r="LMQ97" s="244"/>
      <c r="LMR97" s="244"/>
      <c r="LMS97" s="244"/>
      <c r="LMT97" s="244"/>
      <c r="LMU97" s="244"/>
      <c r="LMV97" s="244"/>
      <c r="LMW97" s="244"/>
      <c r="LMX97" s="244"/>
      <c r="LMY97" s="244"/>
      <c r="LMZ97" s="244"/>
      <c r="LNA97" s="244"/>
      <c r="LNB97" s="244"/>
      <c r="LNC97" s="244"/>
      <c r="LND97" s="244"/>
      <c r="LNE97" s="244"/>
      <c r="LNF97" s="244"/>
      <c r="LNG97" s="244"/>
      <c r="LNH97" s="244"/>
      <c r="LNI97" s="244"/>
      <c r="LNJ97" s="244"/>
      <c r="LNK97" s="244"/>
      <c r="LNL97" s="244"/>
      <c r="LNM97" s="244"/>
      <c r="LNN97" s="244"/>
      <c r="LNO97" s="244"/>
      <c r="LNP97" s="244"/>
      <c r="LNQ97" s="244"/>
      <c r="LNR97" s="244"/>
      <c r="LNS97" s="244"/>
      <c r="LNT97" s="244"/>
      <c r="LNU97" s="244"/>
      <c r="LNV97" s="244"/>
      <c r="LNW97" s="244"/>
      <c r="LNX97" s="244"/>
      <c r="LNY97" s="244"/>
      <c r="LNZ97" s="244"/>
      <c r="LOA97" s="244"/>
      <c r="LOB97" s="244"/>
      <c r="LOC97" s="244"/>
      <c r="LOD97" s="244"/>
      <c r="LOE97" s="244"/>
      <c r="LOF97" s="244"/>
      <c r="LOG97" s="244"/>
      <c r="LOH97" s="244"/>
      <c r="LOI97" s="244"/>
      <c r="LOJ97" s="244"/>
      <c r="LOK97" s="244"/>
      <c r="LOL97" s="244"/>
      <c r="LOM97" s="244"/>
      <c r="LON97" s="244"/>
      <c r="LOO97" s="244"/>
      <c r="LOP97" s="244"/>
      <c r="LOQ97" s="244"/>
      <c r="LOR97" s="244"/>
      <c r="LOS97" s="244"/>
      <c r="LOT97" s="244"/>
      <c r="LOU97" s="244"/>
      <c r="LOV97" s="244"/>
      <c r="LOW97" s="244"/>
      <c r="LOX97" s="244"/>
      <c r="LOY97" s="244"/>
      <c r="LOZ97" s="244"/>
      <c r="LPA97" s="244"/>
      <c r="LPB97" s="244"/>
      <c r="LPC97" s="244"/>
      <c r="LPD97" s="244"/>
      <c r="LPE97" s="244"/>
      <c r="LPF97" s="244"/>
      <c r="LPG97" s="244"/>
      <c r="LPH97" s="244"/>
      <c r="LPI97" s="244"/>
      <c r="LPJ97" s="244"/>
      <c r="LPK97" s="244"/>
      <c r="LPL97" s="244"/>
      <c r="LPM97" s="244"/>
      <c r="LPN97" s="244"/>
      <c r="LPO97" s="244"/>
      <c r="LPP97" s="244"/>
      <c r="LPQ97" s="244"/>
      <c r="LPR97" s="244"/>
      <c r="LPS97" s="244"/>
      <c r="LPT97" s="244"/>
      <c r="LPU97" s="244"/>
      <c r="LPV97" s="244"/>
      <c r="LPW97" s="244"/>
      <c r="LPX97" s="244"/>
      <c r="LPY97" s="244"/>
      <c r="LPZ97" s="244"/>
      <c r="LQA97" s="244"/>
      <c r="LQB97" s="244"/>
      <c r="LQC97" s="244"/>
      <c r="LQD97" s="244"/>
      <c r="LQE97" s="244"/>
      <c r="LQF97" s="244"/>
      <c r="LQG97" s="244"/>
      <c r="LQH97" s="244"/>
      <c r="LQI97" s="244"/>
      <c r="LQJ97" s="244"/>
      <c r="LQK97" s="244"/>
      <c r="LQL97" s="244"/>
      <c r="LQM97" s="244"/>
      <c r="LQN97" s="244"/>
      <c r="LQO97" s="244"/>
      <c r="LQP97" s="244"/>
      <c r="LQQ97" s="244"/>
      <c r="LQR97" s="244"/>
      <c r="LQS97" s="244"/>
      <c r="LQT97" s="244"/>
      <c r="LQU97" s="244"/>
      <c r="LQV97" s="244"/>
      <c r="LQW97" s="244"/>
      <c r="LQX97" s="244"/>
      <c r="LQY97" s="244"/>
      <c r="LQZ97" s="244"/>
      <c r="LRA97" s="244"/>
      <c r="LRB97" s="244"/>
      <c r="LRC97" s="244"/>
      <c r="LRD97" s="244"/>
      <c r="LRE97" s="244"/>
      <c r="LRF97" s="244"/>
      <c r="LRG97" s="244"/>
      <c r="LRH97" s="244"/>
      <c r="LRI97" s="244"/>
      <c r="LRJ97" s="244"/>
      <c r="LRK97" s="244"/>
      <c r="LRL97" s="244"/>
      <c r="LRM97" s="244"/>
      <c r="LRN97" s="244"/>
      <c r="LRO97" s="244"/>
      <c r="LRP97" s="244"/>
      <c r="LRQ97" s="244"/>
      <c r="LRR97" s="244"/>
      <c r="LRS97" s="244"/>
      <c r="LRT97" s="244"/>
      <c r="LRU97" s="244"/>
      <c r="LRV97" s="244"/>
      <c r="LRW97" s="244"/>
      <c r="LRX97" s="244"/>
      <c r="LRY97" s="244"/>
      <c r="LRZ97" s="244"/>
      <c r="LSA97" s="244"/>
      <c r="LSB97" s="244"/>
      <c r="LSC97" s="244"/>
      <c r="LSD97" s="244"/>
      <c r="LSE97" s="244"/>
      <c r="LSF97" s="244"/>
      <c r="LSG97" s="244"/>
      <c r="LSH97" s="244"/>
      <c r="LSI97" s="244"/>
      <c r="LSJ97" s="244"/>
      <c r="LSK97" s="244"/>
      <c r="LSL97" s="244"/>
      <c r="LSM97" s="244"/>
      <c r="LSN97" s="244"/>
      <c r="LSO97" s="244"/>
      <c r="LSP97" s="244"/>
      <c r="LSQ97" s="244"/>
      <c r="LSR97" s="244"/>
      <c r="LSS97" s="244"/>
      <c r="LST97" s="244"/>
      <c r="LSU97" s="244"/>
      <c r="LSV97" s="244"/>
      <c r="LSW97" s="244"/>
      <c r="LSX97" s="244"/>
      <c r="LSY97" s="244"/>
      <c r="LSZ97" s="244"/>
      <c r="LTA97" s="244"/>
      <c r="LTB97" s="244"/>
      <c r="LTC97" s="244"/>
      <c r="LTD97" s="244"/>
      <c r="LTE97" s="244"/>
      <c r="LTF97" s="244"/>
      <c r="LTG97" s="244"/>
      <c r="LTH97" s="244"/>
      <c r="LTI97" s="244"/>
      <c r="LTJ97" s="244"/>
      <c r="LTK97" s="244"/>
      <c r="LTL97" s="244"/>
      <c r="LTM97" s="244"/>
      <c r="LTN97" s="244"/>
      <c r="LTO97" s="244"/>
      <c r="LTP97" s="244"/>
      <c r="LTQ97" s="244"/>
      <c r="LTR97" s="244"/>
      <c r="LTS97" s="244"/>
      <c r="LTT97" s="244"/>
      <c r="LTU97" s="244"/>
      <c r="LTV97" s="244"/>
      <c r="LTW97" s="244"/>
      <c r="LTX97" s="244"/>
      <c r="LTY97" s="244"/>
      <c r="LTZ97" s="244"/>
      <c r="LUA97" s="244"/>
      <c r="LUB97" s="244"/>
      <c r="LUC97" s="244"/>
      <c r="LUD97" s="244"/>
      <c r="LUE97" s="244"/>
      <c r="LUF97" s="244"/>
      <c r="LUG97" s="244"/>
      <c r="LUH97" s="244"/>
      <c r="LUI97" s="244"/>
      <c r="LUJ97" s="244"/>
      <c r="LUK97" s="244"/>
      <c r="LUL97" s="244"/>
      <c r="LUM97" s="244"/>
      <c r="LUN97" s="244"/>
      <c r="LUO97" s="244"/>
      <c r="LUP97" s="244"/>
      <c r="LUQ97" s="244"/>
      <c r="LUR97" s="244"/>
      <c r="LUS97" s="244"/>
      <c r="LUT97" s="244"/>
      <c r="LUU97" s="244"/>
      <c r="LUV97" s="244"/>
      <c r="LUW97" s="244"/>
      <c r="LUX97" s="244"/>
      <c r="LUY97" s="244"/>
      <c r="LUZ97" s="244"/>
      <c r="LVA97" s="244"/>
      <c r="LVB97" s="244"/>
      <c r="LVC97" s="244"/>
      <c r="LVD97" s="244"/>
      <c r="LVE97" s="244"/>
      <c r="LVF97" s="244"/>
      <c r="LVG97" s="244"/>
      <c r="LVH97" s="244"/>
      <c r="LVI97" s="244"/>
      <c r="LVJ97" s="244"/>
      <c r="LVK97" s="244"/>
      <c r="LVL97" s="244"/>
      <c r="LVM97" s="244"/>
      <c r="LVN97" s="244"/>
      <c r="LVO97" s="244"/>
      <c r="LVP97" s="244"/>
      <c r="LVQ97" s="244"/>
      <c r="LVR97" s="244"/>
      <c r="LVS97" s="244"/>
      <c r="LVT97" s="244"/>
      <c r="LVU97" s="244"/>
      <c r="LVV97" s="244"/>
      <c r="LVW97" s="244"/>
      <c r="LVX97" s="244"/>
      <c r="LVY97" s="244"/>
      <c r="LVZ97" s="244"/>
      <c r="LWA97" s="244"/>
      <c r="LWB97" s="244"/>
      <c r="LWC97" s="244"/>
      <c r="LWD97" s="244"/>
      <c r="LWE97" s="244"/>
      <c r="LWF97" s="244"/>
      <c r="LWG97" s="244"/>
      <c r="LWH97" s="244"/>
      <c r="LWI97" s="244"/>
      <c r="LWJ97" s="244"/>
      <c r="LWK97" s="244"/>
      <c r="LWL97" s="244"/>
      <c r="LWM97" s="244"/>
      <c r="LWN97" s="244"/>
      <c r="LWO97" s="244"/>
      <c r="LWP97" s="244"/>
      <c r="LWQ97" s="244"/>
      <c r="LWR97" s="244"/>
      <c r="LWS97" s="244"/>
      <c r="LWT97" s="244"/>
      <c r="LWU97" s="244"/>
      <c r="LWV97" s="244"/>
      <c r="LWW97" s="244"/>
      <c r="LWX97" s="244"/>
      <c r="LWY97" s="244"/>
      <c r="LWZ97" s="244"/>
      <c r="LXA97" s="244"/>
      <c r="LXB97" s="244"/>
      <c r="LXC97" s="244"/>
      <c r="LXD97" s="244"/>
      <c r="LXE97" s="244"/>
      <c r="LXF97" s="244"/>
      <c r="LXG97" s="244"/>
      <c r="LXH97" s="244"/>
      <c r="LXI97" s="244"/>
      <c r="LXJ97" s="244"/>
      <c r="LXK97" s="244"/>
      <c r="LXL97" s="244"/>
      <c r="LXM97" s="244"/>
      <c r="LXN97" s="244"/>
      <c r="LXO97" s="244"/>
      <c r="LXP97" s="244"/>
      <c r="LXQ97" s="244"/>
      <c r="LXR97" s="244"/>
      <c r="LXS97" s="244"/>
      <c r="LXT97" s="244"/>
      <c r="LXU97" s="244"/>
      <c r="LXV97" s="244"/>
      <c r="LXW97" s="244"/>
      <c r="LXX97" s="244"/>
      <c r="LXY97" s="244"/>
      <c r="LXZ97" s="244"/>
      <c r="LYA97" s="244"/>
      <c r="LYB97" s="244"/>
      <c r="LYC97" s="244"/>
      <c r="LYD97" s="244"/>
      <c r="LYE97" s="244"/>
      <c r="LYF97" s="244"/>
      <c r="LYG97" s="244"/>
      <c r="LYH97" s="244"/>
      <c r="LYI97" s="244"/>
      <c r="LYJ97" s="244"/>
      <c r="LYK97" s="244"/>
      <c r="LYL97" s="244"/>
      <c r="LYM97" s="244"/>
      <c r="LYN97" s="244"/>
      <c r="LYO97" s="244"/>
      <c r="LYP97" s="244"/>
      <c r="LYQ97" s="244"/>
      <c r="LYR97" s="244"/>
      <c r="LYS97" s="244"/>
      <c r="LYT97" s="244"/>
      <c r="LYU97" s="244"/>
      <c r="LYV97" s="244"/>
      <c r="LYW97" s="244"/>
      <c r="LYX97" s="244"/>
      <c r="LYY97" s="244"/>
      <c r="LYZ97" s="244"/>
      <c r="LZA97" s="244"/>
      <c r="LZB97" s="244"/>
      <c r="LZC97" s="244"/>
      <c r="LZD97" s="244"/>
      <c r="LZE97" s="244"/>
      <c r="LZF97" s="244"/>
      <c r="LZG97" s="244"/>
      <c r="LZH97" s="244"/>
      <c r="LZI97" s="244"/>
      <c r="LZJ97" s="244"/>
      <c r="LZK97" s="244"/>
      <c r="LZL97" s="244"/>
      <c r="LZM97" s="244"/>
      <c r="LZN97" s="244"/>
      <c r="LZO97" s="244"/>
      <c r="LZP97" s="244"/>
      <c r="LZQ97" s="244"/>
      <c r="LZR97" s="244"/>
      <c r="LZS97" s="244"/>
      <c r="LZT97" s="244"/>
      <c r="LZU97" s="244"/>
      <c r="LZV97" s="244"/>
      <c r="LZW97" s="244"/>
      <c r="LZX97" s="244"/>
      <c r="LZY97" s="244"/>
      <c r="LZZ97" s="244"/>
      <c r="MAA97" s="244"/>
      <c r="MAB97" s="244"/>
      <c r="MAC97" s="244"/>
      <c r="MAD97" s="244"/>
      <c r="MAE97" s="244"/>
      <c r="MAF97" s="244"/>
      <c r="MAG97" s="244"/>
      <c r="MAH97" s="244"/>
      <c r="MAI97" s="244"/>
      <c r="MAJ97" s="244"/>
      <c r="MAK97" s="244"/>
      <c r="MAL97" s="244"/>
      <c r="MAM97" s="244"/>
      <c r="MAN97" s="244"/>
      <c r="MAO97" s="244"/>
      <c r="MAP97" s="244"/>
      <c r="MAQ97" s="244"/>
      <c r="MAR97" s="244"/>
      <c r="MAS97" s="244"/>
      <c r="MAT97" s="244"/>
      <c r="MAU97" s="244"/>
      <c r="MAV97" s="244"/>
      <c r="MAW97" s="244"/>
      <c r="MAX97" s="244"/>
      <c r="MAY97" s="244"/>
      <c r="MAZ97" s="244"/>
      <c r="MBA97" s="244"/>
      <c r="MBB97" s="244"/>
      <c r="MBC97" s="244"/>
      <c r="MBD97" s="244"/>
      <c r="MBE97" s="244"/>
      <c r="MBF97" s="244"/>
      <c r="MBG97" s="244"/>
      <c r="MBH97" s="244"/>
      <c r="MBI97" s="244"/>
      <c r="MBJ97" s="244"/>
      <c r="MBK97" s="244"/>
      <c r="MBL97" s="244"/>
      <c r="MBM97" s="244"/>
      <c r="MBN97" s="244"/>
      <c r="MBO97" s="244"/>
      <c r="MBP97" s="244"/>
      <c r="MBQ97" s="244"/>
      <c r="MBR97" s="244"/>
      <c r="MBS97" s="244"/>
      <c r="MBT97" s="244"/>
      <c r="MBU97" s="244"/>
      <c r="MBV97" s="244"/>
      <c r="MBW97" s="244"/>
      <c r="MBX97" s="244"/>
      <c r="MBY97" s="244"/>
      <c r="MBZ97" s="244"/>
      <c r="MCA97" s="244"/>
      <c r="MCB97" s="244"/>
      <c r="MCC97" s="244"/>
      <c r="MCD97" s="244"/>
      <c r="MCE97" s="244"/>
      <c r="MCF97" s="244"/>
      <c r="MCG97" s="244"/>
      <c r="MCH97" s="244"/>
      <c r="MCI97" s="244"/>
      <c r="MCJ97" s="244"/>
      <c r="MCK97" s="244"/>
      <c r="MCL97" s="244"/>
      <c r="MCM97" s="244"/>
      <c r="MCN97" s="244"/>
      <c r="MCO97" s="244"/>
      <c r="MCP97" s="244"/>
      <c r="MCQ97" s="244"/>
      <c r="MCR97" s="244"/>
      <c r="MCS97" s="244"/>
      <c r="MCT97" s="244"/>
      <c r="MCU97" s="244"/>
      <c r="MCV97" s="244"/>
      <c r="MCW97" s="244"/>
      <c r="MCX97" s="244"/>
      <c r="MCY97" s="244"/>
      <c r="MCZ97" s="244"/>
      <c r="MDA97" s="244"/>
      <c r="MDB97" s="244"/>
      <c r="MDC97" s="244"/>
      <c r="MDD97" s="244"/>
      <c r="MDE97" s="244"/>
      <c r="MDF97" s="244"/>
      <c r="MDG97" s="244"/>
      <c r="MDH97" s="244"/>
      <c r="MDI97" s="244"/>
      <c r="MDJ97" s="244"/>
      <c r="MDK97" s="244"/>
      <c r="MDL97" s="244"/>
      <c r="MDM97" s="244"/>
      <c r="MDN97" s="244"/>
      <c r="MDO97" s="244"/>
      <c r="MDP97" s="244"/>
      <c r="MDQ97" s="244"/>
      <c r="MDR97" s="244"/>
      <c r="MDS97" s="244"/>
      <c r="MDT97" s="244"/>
      <c r="MDU97" s="244"/>
      <c r="MDV97" s="244"/>
      <c r="MDW97" s="244"/>
      <c r="MDX97" s="244"/>
      <c r="MDY97" s="244"/>
      <c r="MDZ97" s="244"/>
      <c r="MEA97" s="244"/>
      <c r="MEB97" s="244"/>
      <c r="MEC97" s="244"/>
      <c r="MED97" s="244"/>
      <c r="MEE97" s="244"/>
      <c r="MEF97" s="244"/>
      <c r="MEG97" s="244"/>
      <c r="MEH97" s="244"/>
      <c r="MEI97" s="244"/>
      <c r="MEJ97" s="244"/>
      <c r="MEK97" s="244"/>
      <c r="MEL97" s="244"/>
      <c r="MEM97" s="244"/>
      <c r="MEN97" s="244"/>
      <c r="MEO97" s="244"/>
      <c r="MEP97" s="244"/>
      <c r="MEQ97" s="244"/>
      <c r="MER97" s="244"/>
      <c r="MES97" s="244"/>
      <c r="MET97" s="244"/>
      <c r="MEU97" s="244"/>
      <c r="MEV97" s="244"/>
      <c r="MEW97" s="244"/>
      <c r="MEX97" s="244"/>
      <c r="MEY97" s="244"/>
      <c r="MEZ97" s="244"/>
      <c r="MFA97" s="244"/>
      <c r="MFB97" s="244"/>
      <c r="MFC97" s="244"/>
      <c r="MFD97" s="244"/>
      <c r="MFE97" s="244"/>
      <c r="MFF97" s="244"/>
      <c r="MFG97" s="244"/>
      <c r="MFH97" s="244"/>
      <c r="MFI97" s="244"/>
      <c r="MFJ97" s="244"/>
      <c r="MFK97" s="244"/>
      <c r="MFL97" s="244"/>
      <c r="MFM97" s="244"/>
      <c r="MFN97" s="244"/>
      <c r="MFO97" s="244"/>
      <c r="MFP97" s="244"/>
      <c r="MFQ97" s="244"/>
      <c r="MFR97" s="244"/>
      <c r="MFS97" s="244"/>
      <c r="MFT97" s="244"/>
      <c r="MFU97" s="244"/>
      <c r="MFV97" s="244"/>
      <c r="MFW97" s="244"/>
      <c r="MFX97" s="244"/>
      <c r="MFY97" s="244"/>
      <c r="MFZ97" s="244"/>
      <c r="MGA97" s="244"/>
      <c r="MGB97" s="244"/>
      <c r="MGC97" s="244"/>
      <c r="MGD97" s="244"/>
      <c r="MGE97" s="244"/>
      <c r="MGF97" s="244"/>
      <c r="MGG97" s="244"/>
      <c r="MGH97" s="244"/>
      <c r="MGI97" s="244"/>
      <c r="MGJ97" s="244"/>
      <c r="MGK97" s="244"/>
      <c r="MGL97" s="244"/>
      <c r="MGM97" s="244"/>
      <c r="MGN97" s="244"/>
      <c r="MGO97" s="244"/>
      <c r="MGP97" s="244"/>
      <c r="MGQ97" s="244"/>
      <c r="MGR97" s="244"/>
      <c r="MGS97" s="244"/>
      <c r="MGT97" s="244"/>
      <c r="MGU97" s="244"/>
      <c r="MGV97" s="244"/>
      <c r="MGW97" s="244"/>
      <c r="MGX97" s="244"/>
      <c r="MGY97" s="244"/>
      <c r="MGZ97" s="244"/>
      <c r="MHA97" s="244"/>
      <c r="MHB97" s="244"/>
      <c r="MHC97" s="244"/>
      <c r="MHD97" s="244"/>
      <c r="MHE97" s="244"/>
      <c r="MHF97" s="244"/>
      <c r="MHG97" s="244"/>
      <c r="MHH97" s="244"/>
      <c r="MHI97" s="244"/>
      <c r="MHJ97" s="244"/>
      <c r="MHK97" s="244"/>
      <c r="MHL97" s="244"/>
      <c r="MHM97" s="244"/>
      <c r="MHN97" s="244"/>
      <c r="MHO97" s="244"/>
      <c r="MHP97" s="244"/>
      <c r="MHQ97" s="244"/>
      <c r="MHR97" s="244"/>
      <c r="MHS97" s="244"/>
      <c r="MHT97" s="244"/>
      <c r="MHU97" s="244"/>
      <c r="MHV97" s="244"/>
      <c r="MHW97" s="244"/>
      <c r="MHX97" s="244"/>
      <c r="MHY97" s="244"/>
      <c r="MHZ97" s="244"/>
      <c r="MIA97" s="244"/>
      <c r="MIB97" s="244"/>
      <c r="MIC97" s="244"/>
      <c r="MID97" s="244"/>
      <c r="MIE97" s="244"/>
      <c r="MIF97" s="244"/>
      <c r="MIG97" s="244"/>
      <c r="MIH97" s="244"/>
      <c r="MII97" s="244"/>
      <c r="MIJ97" s="244"/>
      <c r="MIK97" s="244"/>
      <c r="MIL97" s="244"/>
      <c r="MIM97" s="244"/>
      <c r="MIN97" s="244"/>
      <c r="MIO97" s="244"/>
      <c r="MIP97" s="244"/>
      <c r="MIQ97" s="244"/>
      <c r="MIR97" s="244"/>
      <c r="MIS97" s="244"/>
      <c r="MIT97" s="244"/>
      <c r="MIU97" s="244"/>
      <c r="MIV97" s="244"/>
      <c r="MIW97" s="244"/>
      <c r="MIX97" s="244"/>
      <c r="MIY97" s="244"/>
      <c r="MIZ97" s="244"/>
      <c r="MJA97" s="244"/>
      <c r="MJB97" s="244"/>
      <c r="MJC97" s="244"/>
      <c r="MJD97" s="244"/>
      <c r="MJE97" s="244"/>
      <c r="MJF97" s="244"/>
      <c r="MJG97" s="244"/>
      <c r="MJH97" s="244"/>
      <c r="MJI97" s="244"/>
      <c r="MJJ97" s="244"/>
      <c r="MJK97" s="244"/>
      <c r="MJL97" s="244"/>
      <c r="MJM97" s="244"/>
      <c r="MJN97" s="244"/>
      <c r="MJO97" s="244"/>
      <c r="MJP97" s="244"/>
      <c r="MJQ97" s="244"/>
      <c r="MJR97" s="244"/>
      <c r="MJS97" s="244"/>
      <c r="MJT97" s="244"/>
      <c r="MJU97" s="244"/>
      <c r="MJV97" s="244"/>
      <c r="MJW97" s="244"/>
      <c r="MJX97" s="244"/>
      <c r="MJY97" s="244"/>
      <c r="MJZ97" s="244"/>
      <c r="MKA97" s="244"/>
      <c r="MKB97" s="244"/>
      <c r="MKC97" s="244"/>
      <c r="MKD97" s="244"/>
      <c r="MKE97" s="244"/>
      <c r="MKF97" s="244"/>
      <c r="MKG97" s="244"/>
      <c r="MKH97" s="244"/>
      <c r="MKI97" s="244"/>
      <c r="MKJ97" s="244"/>
      <c r="MKK97" s="244"/>
      <c r="MKL97" s="244"/>
      <c r="MKM97" s="244"/>
      <c r="MKN97" s="244"/>
      <c r="MKO97" s="244"/>
      <c r="MKP97" s="244"/>
      <c r="MKQ97" s="244"/>
      <c r="MKR97" s="244"/>
      <c r="MKS97" s="244"/>
      <c r="MKT97" s="244"/>
      <c r="MKU97" s="244"/>
      <c r="MKV97" s="244"/>
      <c r="MKW97" s="244"/>
      <c r="MKX97" s="244"/>
      <c r="MKY97" s="244"/>
      <c r="MKZ97" s="244"/>
      <c r="MLA97" s="244"/>
      <c r="MLB97" s="244"/>
      <c r="MLC97" s="244"/>
      <c r="MLD97" s="244"/>
      <c r="MLE97" s="244"/>
      <c r="MLF97" s="244"/>
      <c r="MLG97" s="244"/>
      <c r="MLH97" s="244"/>
      <c r="MLI97" s="244"/>
      <c r="MLJ97" s="244"/>
      <c r="MLK97" s="244"/>
      <c r="MLL97" s="244"/>
      <c r="MLM97" s="244"/>
      <c r="MLN97" s="244"/>
      <c r="MLO97" s="244"/>
      <c r="MLP97" s="244"/>
      <c r="MLQ97" s="244"/>
      <c r="MLR97" s="244"/>
      <c r="MLS97" s="244"/>
      <c r="MLT97" s="244"/>
      <c r="MLU97" s="244"/>
      <c r="MLV97" s="244"/>
      <c r="MLW97" s="244"/>
      <c r="MLX97" s="244"/>
      <c r="MLY97" s="244"/>
      <c r="MLZ97" s="244"/>
      <c r="MMA97" s="244"/>
      <c r="MMB97" s="244"/>
      <c r="MMC97" s="244"/>
      <c r="MMD97" s="244"/>
      <c r="MME97" s="244"/>
      <c r="MMF97" s="244"/>
      <c r="MMG97" s="244"/>
      <c r="MMH97" s="244"/>
      <c r="MMI97" s="244"/>
      <c r="MMJ97" s="244"/>
      <c r="MMK97" s="244"/>
      <c r="MML97" s="244"/>
      <c r="MMM97" s="244"/>
      <c r="MMN97" s="244"/>
      <c r="MMO97" s="244"/>
      <c r="MMP97" s="244"/>
      <c r="MMQ97" s="244"/>
      <c r="MMR97" s="244"/>
      <c r="MMS97" s="244"/>
      <c r="MMT97" s="244"/>
      <c r="MMU97" s="244"/>
      <c r="MMV97" s="244"/>
      <c r="MMW97" s="244"/>
      <c r="MMX97" s="244"/>
      <c r="MMY97" s="244"/>
      <c r="MMZ97" s="244"/>
      <c r="MNA97" s="244"/>
      <c r="MNB97" s="244"/>
      <c r="MNC97" s="244"/>
      <c r="MND97" s="244"/>
      <c r="MNE97" s="244"/>
      <c r="MNF97" s="244"/>
      <c r="MNG97" s="244"/>
      <c r="MNH97" s="244"/>
      <c r="MNI97" s="244"/>
      <c r="MNJ97" s="244"/>
      <c r="MNK97" s="244"/>
      <c r="MNL97" s="244"/>
      <c r="MNM97" s="244"/>
      <c r="MNN97" s="244"/>
      <c r="MNO97" s="244"/>
      <c r="MNP97" s="244"/>
      <c r="MNQ97" s="244"/>
      <c r="MNR97" s="244"/>
      <c r="MNS97" s="244"/>
      <c r="MNT97" s="244"/>
      <c r="MNU97" s="244"/>
      <c r="MNV97" s="244"/>
      <c r="MNW97" s="244"/>
      <c r="MNX97" s="244"/>
      <c r="MNY97" s="244"/>
      <c r="MNZ97" s="244"/>
      <c r="MOA97" s="244"/>
      <c r="MOB97" s="244"/>
      <c r="MOC97" s="244"/>
      <c r="MOD97" s="244"/>
      <c r="MOE97" s="244"/>
      <c r="MOF97" s="244"/>
      <c r="MOG97" s="244"/>
      <c r="MOH97" s="244"/>
      <c r="MOI97" s="244"/>
      <c r="MOJ97" s="244"/>
      <c r="MOK97" s="244"/>
      <c r="MOL97" s="244"/>
      <c r="MOM97" s="244"/>
      <c r="MON97" s="244"/>
      <c r="MOO97" s="244"/>
      <c r="MOP97" s="244"/>
      <c r="MOQ97" s="244"/>
      <c r="MOR97" s="244"/>
      <c r="MOS97" s="244"/>
      <c r="MOT97" s="244"/>
      <c r="MOU97" s="244"/>
      <c r="MOV97" s="244"/>
      <c r="MOW97" s="244"/>
      <c r="MOX97" s="244"/>
      <c r="MOY97" s="244"/>
      <c r="MOZ97" s="244"/>
      <c r="MPA97" s="244"/>
      <c r="MPB97" s="244"/>
      <c r="MPC97" s="244"/>
      <c r="MPD97" s="244"/>
      <c r="MPE97" s="244"/>
      <c r="MPF97" s="244"/>
      <c r="MPG97" s="244"/>
      <c r="MPH97" s="244"/>
      <c r="MPI97" s="244"/>
      <c r="MPJ97" s="244"/>
      <c r="MPK97" s="244"/>
      <c r="MPL97" s="244"/>
      <c r="MPM97" s="244"/>
      <c r="MPN97" s="244"/>
      <c r="MPO97" s="244"/>
      <c r="MPP97" s="244"/>
      <c r="MPQ97" s="244"/>
      <c r="MPR97" s="244"/>
      <c r="MPS97" s="244"/>
      <c r="MPT97" s="244"/>
      <c r="MPU97" s="244"/>
      <c r="MPV97" s="244"/>
      <c r="MPW97" s="244"/>
      <c r="MPX97" s="244"/>
      <c r="MPY97" s="244"/>
      <c r="MPZ97" s="244"/>
      <c r="MQA97" s="244"/>
      <c r="MQB97" s="244"/>
      <c r="MQC97" s="244"/>
      <c r="MQD97" s="244"/>
      <c r="MQE97" s="244"/>
      <c r="MQF97" s="244"/>
      <c r="MQG97" s="244"/>
      <c r="MQH97" s="244"/>
      <c r="MQI97" s="244"/>
      <c r="MQJ97" s="244"/>
      <c r="MQK97" s="244"/>
      <c r="MQL97" s="244"/>
      <c r="MQM97" s="244"/>
      <c r="MQN97" s="244"/>
      <c r="MQO97" s="244"/>
      <c r="MQP97" s="244"/>
      <c r="MQQ97" s="244"/>
      <c r="MQR97" s="244"/>
      <c r="MQS97" s="244"/>
      <c r="MQT97" s="244"/>
      <c r="MQU97" s="244"/>
      <c r="MQV97" s="244"/>
      <c r="MQW97" s="244"/>
      <c r="MQX97" s="244"/>
      <c r="MQY97" s="244"/>
      <c r="MQZ97" s="244"/>
      <c r="MRA97" s="244"/>
      <c r="MRB97" s="244"/>
      <c r="MRC97" s="244"/>
      <c r="MRD97" s="244"/>
      <c r="MRE97" s="244"/>
      <c r="MRF97" s="244"/>
      <c r="MRG97" s="244"/>
      <c r="MRH97" s="244"/>
      <c r="MRI97" s="244"/>
      <c r="MRJ97" s="244"/>
      <c r="MRK97" s="244"/>
      <c r="MRL97" s="244"/>
      <c r="MRM97" s="244"/>
      <c r="MRN97" s="244"/>
      <c r="MRO97" s="244"/>
      <c r="MRP97" s="244"/>
      <c r="MRQ97" s="244"/>
      <c r="MRR97" s="244"/>
      <c r="MRS97" s="244"/>
      <c r="MRT97" s="244"/>
      <c r="MRU97" s="244"/>
      <c r="MRV97" s="244"/>
      <c r="MRW97" s="244"/>
      <c r="MRX97" s="244"/>
      <c r="MRY97" s="244"/>
      <c r="MRZ97" s="244"/>
      <c r="MSA97" s="244"/>
      <c r="MSB97" s="244"/>
      <c r="MSC97" s="244"/>
      <c r="MSD97" s="244"/>
      <c r="MSE97" s="244"/>
      <c r="MSF97" s="244"/>
      <c r="MSG97" s="244"/>
      <c r="MSH97" s="244"/>
      <c r="MSI97" s="244"/>
      <c r="MSJ97" s="244"/>
      <c r="MSK97" s="244"/>
      <c r="MSL97" s="244"/>
      <c r="MSM97" s="244"/>
      <c r="MSN97" s="244"/>
      <c r="MSO97" s="244"/>
      <c r="MSP97" s="244"/>
      <c r="MSQ97" s="244"/>
      <c r="MSR97" s="244"/>
      <c r="MSS97" s="244"/>
      <c r="MST97" s="244"/>
      <c r="MSU97" s="244"/>
      <c r="MSV97" s="244"/>
      <c r="MSW97" s="244"/>
      <c r="MSX97" s="244"/>
      <c r="MSY97" s="244"/>
      <c r="MSZ97" s="244"/>
      <c r="MTA97" s="244"/>
      <c r="MTB97" s="244"/>
      <c r="MTC97" s="244"/>
      <c r="MTD97" s="244"/>
      <c r="MTE97" s="244"/>
      <c r="MTF97" s="244"/>
      <c r="MTG97" s="244"/>
      <c r="MTH97" s="244"/>
      <c r="MTI97" s="244"/>
      <c r="MTJ97" s="244"/>
      <c r="MTK97" s="244"/>
      <c r="MTL97" s="244"/>
      <c r="MTM97" s="244"/>
      <c r="MTN97" s="244"/>
      <c r="MTO97" s="244"/>
      <c r="MTP97" s="244"/>
      <c r="MTQ97" s="244"/>
      <c r="MTR97" s="244"/>
      <c r="MTS97" s="244"/>
      <c r="MTT97" s="244"/>
      <c r="MTU97" s="244"/>
      <c r="MTV97" s="244"/>
      <c r="MTW97" s="244"/>
      <c r="MTX97" s="244"/>
      <c r="MTY97" s="244"/>
      <c r="MTZ97" s="244"/>
      <c r="MUA97" s="244"/>
      <c r="MUB97" s="244"/>
      <c r="MUC97" s="244"/>
      <c r="MUD97" s="244"/>
      <c r="MUE97" s="244"/>
      <c r="MUF97" s="244"/>
      <c r="MUG97" s="244"/>
      <c r="MUH97" s="244"/>
      <c r="MUI97" s="244"/>
      <c r="MUJ97" s="244"/>
      <c r="MUK97" s="244"/>
      <c r="MUL97" s="244"/>
      <c r="MUM97" s="244"/>
      <c r="MUN97" s="244"/>
      <c r="MUO97" s="244"/>
      <c r="MUP97" s="244"/>
      <c r="MUQ97" s="244"/>
      <c r="MUR97" s="244"/>
      <c r="MUS97" s="244"/>
      <c r="MUT97" s="244"/>
      <c r="MUU97" s="244"/>
      <c r="MUV97" s="244"/>
      <c r="MUW97" s="244"/>
      <c r="MUX97" s="244"/>
      <c r="MUY97" s="244"/>
      <c r="MUZ97" s="244"/>
      <c r="MVA97" s="244"/>
      <c r="MVB97" s="244"/>
      <c r="MVC97" s="244"/>
      <c r="MVD97" s="244"/>
      <c r="MVE97" s="244"/>
      <c r="MVF97" s="244"/>
      <c r="MVG97" s="244"/>
      <c r="MVH97" s="244"/>
      <c r="MVI97" s="244"/>
      <c r="MVJ97" s="244"/>
      <c r="MVK97" s="244"/>
      <c r="MVL97" s="244"/>
      <c r="MVM97" s="244"/>
      <c r="MVN97" s="244"/>
      <c r="MVO97" s="244"/>
      <c r="MVP97" s="244"/>
      <c r="MVQ97" s="244"/>
      <c r="MVR97" s="244"/>
      <c r="MVS97" s="244"/>
      <c r="MVT97" s="244"/>
      <c r="MVU97" s="244"/>
      <c r="MVV97" s="244"/>
      <c r="MVW97" s="244"/>
      <c r="MVX97" s="244"/>
      <c r="MVY97" s="244"/>
      <c r="MVZ97" s="244"/>
      <c r="MWA97" s="244"/>
      <c r="MWB97" s="244"/>
      <c r="MWC97" s="244"/>
      <c r="MWD97" s="244"/>
      <c r="MWE97" s="244"/>
      <c r="MWF97" s="244"/>
      <c r="MWG97" s="244"/>
      <c r="MWH97" s="244"/>
      <c r="MWI97" s="244"/>
      <c r="MWJ97" s="244"/>
      <c r="MWK97" s="244"/>
      <c r="MWL97" s="244"/>
      <c r="MWM97" s="244"/>
      <c r="MWN97" s="244"/>
      <c r="MWO97" s="244"/>
      <c r="MWP97" s="244"/>
      <c r="MWQ97" s="244"/>
      <c r="MWR97" s="244"/>
      <c r="MWS97" s="244"/>
      <c r="MWT97" s="244"/>
      <c r="MWU97" s="244"/>
      <c r="MWV97" s="244"/>
      <c r="MWW97" s="244"/>
      <c r="MWX97" s="244"/>
      <c r="MWY97" s="244"/>
      <c r="MWZ97" s="244"/>
      <c r="MXA97" s="244"/>
      <c r="MXB97" s="244"/>
      <c r="MXC97" s="244"/>
      <c r="MXD97" s="244"/>
      <c r="MXE97" s="244"/>
      <c r="MXF97" s="244"/>
      <c r="MXG97" s="244"/>
      <c r="MXH97" s="244"/>
      <c r="MXI97" s="244"/>
      <c r="MXJ97" s="244"/>
      <c r="MXK97" s="244"/>
      <c r="MXL97" s="244"/>
      <c r="MXM97" s="244"/>
      <c r="MXN97" s="244"/>
      <c r="MXO97" s="244"/>
      <c r="MXP97" s="244"/>
      <c r="MXQ97" s="244"/>
      <c r="MXR97" s="244"/>
      <c r="MXS97" s="244"/>
      <c r="MXT97" s="244"/>
      <c r="MXU97" s="244"/>
      <c r="MXV97" s="244"/>
      <c r="MXW97" s="244"/>
      <c r="MXX97" s="244"/>
      <c r="MXY97" s="244"/>
      <c r="MXZ97" s="244"/>
      <c r="MYA97" s="244"/>
      <c r="MYB97" s="244"/>
      <c r="MYC97" s="244"/>
      <c r="MYD97" s="244"/>
      <c r="MYE97" s="244"/>
      <c r="MYF97" s="244"/>
      <c r="MYG97" s="244"/>
      <c r="MYH97" s="244"/>
      <c r="MYI97" s="244"/>
      <c r="MYJ97" s="244"/>
      <c r="MYK97" s="244"/>
      <c r="MYL97" s="244"/>
      <c r="MYM97" s="244"/>
      <c r="MYN97" s="244"/>
      <c r="MYO97" s="244"/>
      <c r="MYP97" s="244"/>
      <c r="MYQ97" s="244"/>
      <c r="MYR97" s="244"/>
      <c r="MYS97" s="244"/>
      <c r="MYT97" s="244"/>
      <c r="MYU97" s="244"/>
      <c r="MYV97" s="244"/>
      <c r="MYW97" s="244"/>
      <c r="MYX97" s="244"/>
      <c r="MYY97" s="244"/>
      <c r="MYZ97" s="244"/>
      <c r="MZA97" s="244"/>
      <c r="MZB97" s="244"/>
      <c r="MZC97" s="244"/>
      <c r="MZD97" s="244"/>
      <c r="MZE97" s="244"/>
      <c r="MZF97" s="244"/>
      <c r="MZG97" s="244"/>
      <c r="MZH97" s="244"/>
      <c r="MZI97" s="244"/>
      <c r="MZJ97" s="244"/>
      <c r="MZK97" s="244"/>
      <c r="MZL97" s="244"/>
      <c r="MZM97" s="244"/>
      <c r="MZN97" s="244"/>
      <c r="MZO97" s="244"/>
      <c r="MZP97" s="244"/>
      <c r="MZQ97" s="244"/>
      <c r="MZR97" s="244"/>
      <c r="MZS97" s="244"/>
      <c r="MZT97" s="244"/>
      <c r="MZU97" s="244"/>
      <c r="MZV97" s="244"/>
      <c r="MZW97" s="244"/>
      <c r="MZX97" s="244"/>
      <c r="MZY97" s="244"/>
      <c r="MZZ97" s="244"/>
      <c r="NAA97" s="244"/>
      <c r="NAB97" s="244"/>
      <c r="NAC97" s="244"/>
      <c r="NAD97" s="244"/>
      <c r="NAE97" s="244"/>
      <c r="NAF97" s="244"/>
      <c r="NAG97" s="244"/>
      <c r="NAH97" s="244"/>
      <c r="NAI97" s="244"/>
      <c r="NAJ97" s="244"/>
      <c r="NAK97" s="244"/>
      <c r="NAL97" s="244"/>
      <c r="NAM97" s="244"/>
      <c r="NAN97" s="244"/>
      <c r="NAO97" s="244"/>
      <c r="NAP97" s="244"/>
      <c r="NAQ97" s="244"/>
      <c r="NAR97" s="244"/>
      <c r="NAS97" s="244"/>
      <c r="NAT97" s="244"/>
      <c r="NAU97" s="244"/>
      <c r="NAV97" s="244"/>
      <c r="NAW97" s="244"/>
      <c r="NAX97" s="244"/>
      <c r="NAY97" s="244"/>
      <c r="NAZ97" s="244"/>
      <c r="NBA97" s="244"/>
      <c r="NBB97" s="244"/>
      <c r="NBC97" s="244"/>
      <c r="NBD97" s="244"/>
      <c r="NBE97" s="244"/>
      <c r="NBF97" s="244"/>
      <c r="NBG97" s="244"/>
      <c r="NBH97" s="244"/>
      <c r="NBI97" s="244"/>
      <c r="NBJ97" s="244"/>
      <c r="NBK97" s="244"/>
      <c r="NBL97" s="244"/>
      <c r="NBM97" s="244"/>
      <c r="NBN97" s="244"/>
      <c r="NBO97" s="244"/>
      <c r="NBP97" s="244"/>
      <c r="NBQ97" s="244"/>
      <c r="NBR97" s="244"/>
      <c r="NBS97" s="244"/>
      <c r="NBT97" s="244"/>
      <c r="NBU97" s="244"/>
      <c r="NBV97" s="244"/>
      <c r="NBW97" s="244"/>
      <c r="NBX97" s="244"/>
      <c r="NBY97" s="244"/>
      <c r="NBZ97" s="244"/>
      <c r="NCA97" s="244"/>
      <c r="NCB97" s="244"/>
      <c r="NCC97" s="244"/>
      <c r="NCD97" s="244"/>
      <c r="NCE97" s="244"/>
      <c r="NCF97" s="244"/>
      <c r="NCG97" s="244"/>
      <c r="NCH97" s="244"/>
      <c r="NCI97" s="244"/>
      <c r="NCJ97" s="244"/>
      <c r="NCK97" s="244"/>
      <c r="NCL97" s="244"/>
      <c r="NCM97" s="244"/>
      <c r="NCN97" s="244"/>
      <c r="NCO97" s="244"/>
      <c r="NCP97" s="244"/>
      <c r="NCQ97" s="244"/>
      <c r="NCR97" s="244"/>
      <c r="NCS97" s="244"/>
      <c r="NCT97" s="244"/>
      <c r="NCU97" s="244"/>
      <c r="NCV97" s="244"/>
      <c r="NCW97" s="244"/>
      <c r="NCX97" s="244"/>
      <c r="NCY97" s="244"/>
      <c r="NCZ97" s="244"/>
      <c r="NDA97" s="244"/>
      <c r="NDB97" s="244"/>
      <c r="NDC97" s="244"/>
      <c r="NDD97" s="244"/>
      <c r="NDE97" s="244"/>
      <c r="NDF97" s="244"/>
      <c r="NDG97" s="244"/>
      <c r="NDH97" s="244"/>
      <c r="NDI97" s="244"/>
      <c r="NDJ97" s="244"/>
      <c r="NDK97" s="244"/>
      <c r="NDL97" s="244"/>
      <c r="NDM97" s="244"/>
      <c r="NDN97" s="244"/>
      <c r="NDO97" s="244"/>
      <c r="NDP97" s="244"/>
      <c r="NDQ97" s="244"/>
      <c r="NDR97" s="244"/>
      <c r="NDS97" s="244"/>
      <c r="NDT97" s="244"/>
      <c r="NDU97" s="244"/>
      <c r="NDV97" s="244"/>
      <c r="NDW97" s="244"/>
      <c r="NDX97" s="244"/>
      <c r="NDY97" s="244"/>
      <c r="NDZ97" s="244"/>
      <c r="NEA97" s="244"/>
      <c r="NEB97" s="244"/>
      <c r="NEC97" s="244"/>
      <c r="NED97" s="244"/>
      <c r="NEE97" s="244"/>
      <c r="NEF97" s="244"/>
      <c r="NEG97" s="244"/>
      <c r="NEH97" s="244"/>
      <c r="NEI97" s="244"/>
      <c r="NEJ97" s="244"/>
      <c r="NEK97" s="244"/>
      <c r="NEL97" s="244"/>
      <c r="NEM97" s="244"/>
      <c r="NEN97" s="244"/>
      <c r="NEO97" s="244"/>
      <c r="NEP97" s="244"/>
      <c r="NEQ97" s="244"/>
      <c r="NER97" s="244"/>
      <c r="NES97" s="244"/>
      <c r="NET97" s="244"/>
      <c r="NEU97" s="244"/>
      <c r="NEV97" s="244"/>
      <c r="NEW97" s="244"/>
      <c r="NEX97" s="244"/>
      <c r="NEY97" s="244"/>
      <c r="NEZ97" s="244"/>
      <c r="NFA97" s="244"/>
      <c r="NFB97" s="244"/>
      <c r="NFC97" s="244"/>
      <c r="NFD97" s="244"/>
      <c r="NFE97" s="244"/>
      <c r="NFF97" s="244"/>
      <c r="NFG97" s="244"/>
      <c r="NFH97" s="244"/>
      <c r="NFI97" s="244"/>
      <c r="NFJ97" s="244"/>
      <c r="NFK97" s="244"/>
      <c r="NFL97" s="244"/>
      <c r="NFM97" s="244"/>
      <c r="NFN97" s="244"/>
      <c r="NFO97" s="244"/>
      <c r="NFP97" s="244"/>
      <c r="NFQ97" s="244"/>
      <c r="NFR97" s="244"/>
      <c r="NFS97" s="244"/>
      <c r="NFT97" s="244"/>
      <c r="NFU97" s="244"/>
      <c r="NFV97" s="244"/>
      <c r="NFW97" s="244"/>
      <c r="NFX97" s="244"/>
      <c r="NFY97" s="244"/>
      <c r="NFZ97" s="244"/>
      <c r="NGA97" s="244"/>
      <c r="NGB97" s="244"/>
      <c r="NGC97" s="244"/>
      <c r="NGD97" s="244"/>
      <c r="NGE97" s="244"/>
      <c r="NGF97" s="244"/>
      <c r="NGG97" s="244"/>
      <c r="NGH97" s="244"/>
      <c r="NGI97" s="244"/>
      <c r="NGJ97" s="244"/>
      <c r="NGK97" s="244"/>
      <c r="NGL97" s="244"/>
      <c r="NGM97" s="244"/>
      <c r="NGN97" s="244"/>
      <c r="NGO97" s="244"/>
      <c r="NGP97" s="244"/>
      <c r="NGQ97" s="244"/>
      <c r="NGR97" s="244"/>
      <c r="NGS97" s="244"/>
      <c r="NGT97" s="244"/>
      <c r="NGU97" s="244"/>
      <c r="NGV97" s="244"/>
      <c r="NGW97" s="244"/>
      <c r="NGX97" s="244"/>
      <c r="NGY97" s="244"/>
      <c r="NGZ97" s="244"/>
      <c r="NHA97" s="244"/>
      <c r="NHB97" s="244"/>
      <c r="NHC97" s="244"/>
      <c r="NHD97" s="244"/>
      <c r="NHE97" s="244"/>
      <c r="NHF97" s="244"/>
      <c r="NHG97" s="244"/>
      <c r="NHH97" s="244"/>
      <c r="NHI97" s="244"/>
      <c r="NHJ97" s="244"/>
      <c r="NHK97" s="244"/>
      <c r="NHL97" s="244"/>
      <c r="NHM97" s="244"/>
      <c r="NHN97" s="244"/>
      <c r="NHO97" s="244"/>
      <c r="NHP97" s="244"/>
      <c r="NHQ97" s="244"/>
      <c r="NHR97" s="244"/>
      <c r="NHS97" s="244"/>
      <c r="NHT97" s="244"/>
      <c r="NHU97" s="244"/>
      <c r="NHV97" s="244"/>
      <c r="NHW97" s="244"/>
      <c r="NHX97" s="244"/>
      <c r="NHY97" s="244"/>
      <c r="NHZ97" s="244"/>
      <c r="NIA97" s="244"/>
      <c r="NIB97" s="244"/>
      <c r="NIC97" s="244"/>
      <c r="NID97" s="244"/>
      <c r="NIE97" s="244"/>
      <c r="NIF97" s="244"/>
      <c r="NIG97" s="244"/>
      <c r="NIH97" s="244"/>
      <c r="NII97" s="244"/>
      <c r="NIJ97" s="244"/>
      <c r="NIK97" s="244"/>
      <c r="NIL97" s="244"/>
      <c r="NIM97" s="244"/>
      <c r="NIN97" s="244"/>
      <c r="NIO97" s="244"/>
      <c r="NIP97" s="244"/>
      <c r="NIQ97" s="244"/>
      <c r="NIR97" s="244"/>
      <c r="NIS97" s="244"/>
      <c r="NIT97" s="244"/>
      <c r="NIU97" s="244"/>
      <c r="NIV97" s="244"/>
      <c r="NIW97" s="244"/>
      <c r="NIX97" s="244"/>
      <c r="NIY97" s="244"/>
      <c r="NIZ97" s="244"/>
      <c r="NJA97" s="244"/>
      <c r="NJB97" s="244"/>
      <c r="NJC97" s="244"/>
      <c r="NJD97" s="244"/>
      <c r="NJE97" s="244"/>
      <c r="NJF97" s="244"/>
      <c r="NJG97" s="244"/>
      <c r="NJH97" s="244"/>
      <c r="NJI97" s="244"/>
      <c r="NJJ97" s="244"/>
      <c r="NJK97" s="244"/>
      <c r="NJL97" s="244"/>
      <c r="NJM97" s="244"/>
      <c r="NJN97" s="244"/>
      <c r="NJO97" s="244"/>
      <c r="NJP97" s="244"/>
      <c r="NJQ97" s="244"/>
      <c r="NJR97" s="244"/>
      <c r="NJS97" s="244"/>
      <c r="NJT97" s="244"/>
      <c r="NJU97" s="244"/>
      <c r="NJV97" s="244"/>
      <c r="NJW97" s="244"/>
      <c r="NJX97" s="244"/>
      <c r="NJY97" s="244"/>
      <c r="NJZ97" s="244"/>
      <c r="NKA97" s="244"/>
      <c r="NKB97" s="244"/>
      <c r="NKC97" s="244"/>
      <c r="NKD97" s="244"/>
      <c r="NKE97" s="244"/>
      <c r="NKF97" s="244"/>
      <c r="NKG97" s="244"/>
      <c r="NKH97" s="244"/>
      <c r="NKI97" s="244"/>
      <c r="NKJ97" s="244"/>
      <c r="NKK97" s="244"/>
      <c r="NKL97" s="244"/>
      <c r="NKM97" s="244"/>
      <c r="NKN97" s="244"/>
      <c r="NKO97" s="244"/>
      <c r="NKP97" s="244"/>
      <c r="NKQ97" s="244"/>
      <c r="NKR97" s="244"/>
      <c r="NKS97" s="244"/>
      <c r="NKT97" s="244"/>
      <c r="NKU97" s="244"/>
      <c r="NKV97" s="244"/>
      <c r="NKW97" s="244"/>
      <c r="NKX97" s="244"/>
      <c r="NKY97" s="244"/>
      <c r="NKZ97" s="244"/>
      <c r="NLA97" s="244"/>
      <c r="NLB97" s="244"/>
      <c r="NLC97" s="244"/>
      <c r="NLD97" s="244"/>
      <c r="NLE97" s="244"/>
      <c r="NLF97" s="244"/>
      <c r="NLG97" s="244"/>
      <c r="NLH97" s="244"/>
      <c r="NLI97" s="244"/>
      <c r="NLJ97" s="244"/>
      <c r="NLK97" s="244"/>
      <c r="NLL97" s="244"/>
      <c r="NLM97" s="244"/>
      <c r="NLN97" s="244"/>
      <c r="NLO97" s="244"/>
      <c r="NLP97" s="244"/>
      <c r="NLQ97" s="244"/>
      <c r="NLR97" s="244"/>
      <c r="NLS97" s="244"/>
      <c r="NLT97" s="244"/>
      <c r="NLU97" s="244"/>
      <c r="NLV97" s="244"/>
      <c r="NLW97" s="244"/>
      <c r="NLX97" s="244"/>
      <c r="NLY97" s="244"/>
      <c r="NLZ97" s="244"/>
      <c r="NMA97" s="244"/>
      <c r="NMB97" s="244"/>
      <c r="NMC97" s="244"/>
      <c r="NMD97" s="244"/>
      <c r="NME97" s="244"/>
      <c r="NMF97" s="244"/>
      <c r="NMG97" s="244"/>
      <c r="NMH97" s="244"/>
      <c r="NMI97" s="244"/>
      <c r="NMJ97" s="244"/>
      <c r="NMK97" s="244"/>
      <c r="NML97" s="244"/>
      <c r="NMM97" s="244"/>
      <c r="NMN97" s="244"/>
      <c r="NMO97" s="244"/>
      <c r="NMP97" s="244"/>
      <c r="NMQ97" s="244"/>
      <c r="NMR97" s="244"/>
      <c r="NMS97" s="244"/>
      <c r="NMT97" s="244"/>
      <c r="NMU97" s="244"/>
      <c r="NMV97" s="244"/>
      <c r="NMW97" s="244"/>
      <c r="NMX97" s="244"/>
      <c r="NMY97" s="244"/>
      <c r="NMZ97" s="244"/>
      <c r="NNA97" s="244"/>
      <c r="NNB97" s="244"/>
      <c r="NNC97" s="244"/>
      <c r="NND97" s="244"/>
      <c r="NNE97" s="244"/>
      <c r="NNF97" s="244"/>
      <c r="NNG97" s="244"/>
      <c r="NNH97" s="244"/>
      <c r="NNI97" s="244"/>
      <c r="NNJ97" s="244"/>
      <c r="NNK97" s="244"/>
      <c r="NNL97" s="244"/>
      <c r="NNM97" s="244"/>
      <c r="NNN97" s="244"/>
      <c r="NNO97" s="244"/>
      <c r="NNP97" s="244"/>
      <c r="NNQ97" s="244"/>
      <c r="NNR97" s="244"/>
      <c r="NNS97" s="244"/>
      <c r="NNT97" s="244"/>
      <c r="NNU97" s="244"/>
      <c r="NNV97" s="244"/>
      <c r="NNW97" s="244"/>
      <c r="NNX97" s="244"/>
      <c r="NNY97" s="244"/>
      <c r="NNZ97" s="244"/>
      <c r="NOA97" s="244"/>
      <c r="NOB97" s="244"/>
      <c r="NOC97" s="244"/>
      <c r="NOD97" s="244"/>
      <c r="NOE97" s="244"/>
      <c r="NOF97" s="244"/>
      <c r="NOG97" s="244"/>
      <c r="NOH97" s="244"/>
      <c r="NOI97" s="244"/>
      <c r="NOJ97" s="244"/>
      <c r="NOK97" s="244"/>
      <c r="NOL97" s="244"/>
      <c r="NOM97" s="244"/>
      <c r="NON97" s="244"/>
      <c r="NOO97" s="244"/>
      <c r="NOP97" s="244"/>
      <c r="NOQ97" s="244"/>
      <c r="NOR97" s="244"/>
      <c r="NOS97" s="244"/>
      <c r="NOT97" s="244"/>
      <c r="NOU97" s="244"/>
      <c r="NOV97" s="244"/>
      <c r="NOW97" s="244"/>
      <c r="NOX97" s="244"/>
      <c r="NOY97" s="244"/>
      <c r="NOZ97" s="244"/>
      <c r="NPA97" s="244"/>
      <c r="NPB97" s="244"/>
      <c r="NPC97" s="244"/>
      <c r="NPD97" s="244"/>
      <c r="NPE97" s="244"/>
      <c r="NPF97" s="244"/>
      <c r="NPG97" s="244"/>
      <c r="NPH97" s="244"/>
      <c r="NPI97" s="244"/>
      <c r="NPJ97" s="244"/>
      <c r="NPK97" s="244"/>
      <c r="NPL97" s="244"/>
      <c r="NPM97" s="244"/>
      <c r="NPN97" s="244"/>
      <c r="NPO97" s="244"/>
      <c r="NPP97" s="244"/>
      <c r="NPQ97" s="244"/>
      <c r="NPR97" s="244"/>
      <c r="NPS97" s="244"/>
      <c r="NPT97" s="244"/>
      <c r="NPU97" s="244"/>
      <c r="NPV97" s="244"/>
      <c r="NPW97" s="244"/>
      <c r="NPX97" s="244"/>
      <c r="NPY97" s="244"/>
      <c r="NPZ97" s="244"/>
      <c r="NQA97" s="244"/>
      <c r="NQB97" s="244"/>
      <c r="NQC97" s="244"/>
      <c r="NQD97" s="244"/>
      <c r="NQE97" s="244"/>
      <c r="NQF97" s="244"/>
      <c r="NQG97" s="244"/>
      <c r="NQH97" s="244"/>
      <c r="NQI97" s="244"/>
      <c r="NQJ97" s="244"/>
      <c r="NQK97" s="244"/>
      <c r="NQL97" s="244"/>
      <c r="NQM97" s="244"/>
      <c r="NQN97" s="244"/>
      <c r="NQO97" s="244"/>
      <c r="NQP97" s="244"/>
      <c r="NQQ97" s="244"/>
      <c r="NQR97" s="244"/>
      <c r="NQS97" s="244"/>
      <c r="NQT97" s="244"/>
      <c r="NQU97" s="244"/>
      <c r="NQV97" s="244"/>
      <c r="NQW97" s="244"/>
      <c r="NQX97" s="244"/>
      <c r="NQY97" s="244"/>
      <c r="NQZ97" s="244"/>
      <c r="NRA97" s="244"/>
      <c r="NRB97" s="244"/>
      <c r="NRC97" s="244"/>
      <c r="NRD97" s="244"/>
      <c r="NRE97" s="244"/>
      <c r="NRF97" s="244"/>
      <c r="NRG97" s="244"/>
      <c r="NRH97" s="244"/>
      <c r="NRI97" s="244"/>
      <c r="NRJ97" s="244"/>
      <c r="NRK97" s="244"/>
      <c r="NRL97" s="244"/>
      <c r="NRM97" s="244"/>
      <c r="NRN97" s="244"/>
      <c r="NRO97" s="244"/>
      <c r="NRP97" s="244"/>
      <c r="NRQ97" s="244"/>
      <c r="NRR97" s="244"/>
      <c r="NRS97" s="244"/>
      <c r="NRT97" s="244"/>
      <c r="NRU97" s="244"/>
      <c r="NRV97" s="244"/>
      <c r="NRW97" s="244"/>
      <c r="NRX97" s="244"/>
      <c r="NRY97" s="244"/>
      <c r="NRZ97" s="244"/>
      <c r="NSA97" s="244"/>
      <c r="NSB97" s="244"/>
      <c r="NSC97" s="244"/>
      <c r="NSD97" s="244"/>
      <c r="NSE97" s="244"/>
      <c r="NSF97" s="244"/>
      <c r="NSG97" s="244"/>
      <c r="NSH97" s="244"/>
      <c r="NSI97" s="244"/>
      <c r="NSJ97" s="244"/>
      <c r="NSK97" s="244"/>
      <c r="NSL97" s="244"/>
      <c r="NSM97" s="244"/>
      <c r="NSN97" s="244"/>
      <c r="NSO97" s="244"/>
      <c r="NSP97" s="244"/>
      <c r="NSQ97" s="244"/>
      <c r="NSR97" s="244"/>
      <c r="NSS97" s="244"/>
      <c r="NST97" s="244"/>
      <c r="NSU97" s="244"/>
      <c r="NSV97" s="244"/>
      <c r="NSW97" s="244"/>
      <c r="NSX97" s="244"/>
      <c r="NSY97" s="244"/>
      <c r="NSZ97" s="244"/>
      <c r="NTA97" s="244"/>
      <c r="NTB97" s="244"/>
      <c r="NTC97" s="244"/>
      <c r="NTD97" s="244"/>
      <c r="NTE97" s="244"/>
      <c r="NTF97" s="244"/>
      <c r="NTG97" s="244"/>
      <c r="NTH97" s="244"/>
      <c r="NTI97" s="244"/>
      <c r="NTJ97" s="244"/>
      <c r="NTK97" s="244"/>
      <c r="NTL97" s="244"/>
      <c r="NTM97" s="244"/>
      <c r="NTN97" s="244"/>
      <c r="NTO97" s="244"/>
      <c r="NTP97" s="244"/>
      <c r="NTQ97" s="244"/>
      <c r="NTR97" s="244"/>
      <c r="NTS97" s="244"/>
      <c r="NTT97" s="244"/>
      <c r="NTU97" s="244"/>
      <c r="NTV97" s="244"/>
      <c r="NTW97" s="244"/>
      <c r="NTX97" s="244"/>
      <c r="NTY97" s="244"/>
      <c r="NTZ97" s="244"/>
      <c r="NUA97" s="244"/>
      <c r="NUB97" s="244"/>
      <c r="NUC97" s="244"/>
      <c r="NUD97" s="244"/>
      <c r="NUE97" s="244"/>
      <c r="NUF97" s="244"/>
      <c r="NUG97" s="244"/>
      <c r="NUH97" s="244"/>
      <c r="NUI97" s="244"/>
      <c r="NUJ97" s="244"/>
      <c r="NUK97" s="244"/>
      <c r="NUL97" s="244"/>
      <c r="NUM97" s="244"/>
      <c r="NUN97" s="244"/>
      <c r="NUO97" s="244"/>
      <c r="NUP97" s="244"/>
      <c r="NUQ97" s="244"/>
      <c r="NUR97" s="244"/>
      <c r="NUS97" s="244"/>
      <c r="NUT97" s="244"/>
      <c r="NUU97" s="244"/>
      <c r="NUV97" s="244"/>
      <c r="NUW97" s="244"/>
      <c r="NUX97" s="244"/>
      <c r="NUY97" s="244"/>
      <c r="NUZ97" s="244"/>
      <c r="NVA97" s="244"/>
      <c r="NVB97" s="244"/>
      <c r="NVC97" s="244"/>
      <c r="NVD97" s="244"/>
      <c r="NVE97" s="244"/>
      <c r="NVF97" s="244"/>
      <c r="NVG97" s="244"/>
      <c r="NVH97" s="244"/>
      <c r="NVI97" s="244"/>
      <c r="NVJ97" s="244"/>
      <c r="NVK97" s="244"/>
      <c r="NVL97" s="244"/>
      <c r="NVM97" s="244"/>
      <c r="NVN97" s="244"/>
      <c r="NVO97" s="244"/>
      <c r="NVP97" s="244"/>
      <c r="NVQ97" s="244"/>
      <c r="NVR97" s="244"/>
      <c r="NVS97" s="244"/>
      <c r="NVT97" s="244"/>
      <c r="NVU97" s="244"/>
      <c r="NVV97" s="244"/>
      <c r="NVW97" s="244"/>
      <c r="NVX97" s="244"/>
      <c r="NVY97" s="244"/>
      <c r="NVZ97" s="244"/>
      <c r="NWA97" s="244"/>
      <c r="NWB97" s="244"/>
      <c r="NWC97" s="244"/>
      <c r="NWD97" s="244"/>
      <c r="NWE97" s="244"/>
      <c r="NWF97" s="244"/>
      <c r="NWG97" s="244"/>
      <c r="NWH97" s="244"/>
      <c r="NWI97" s="244"/>
      <c r="NWJ97" s="244"/>
      <c r="NWK97" s="244"/>
      <c r="NWL97" s="244"/>
      <c r="NWM97" s="244"/>
      <c r="NWN97" s="244"/>
      <c r="NWO97" s="244"/>
      <c r="NWP97" s="244"/>
      <c r="NWQ97" s="244"/>
      <c r="NWR97" s="244"/>
      <c r="NWS97" s="244"/>
      <c r="NWT97" s="244"/>
      <c r="NWU97" s="244"/>
      <c r="NWV97" s="244"/>
      <c r="NWW97" s="244"/>
      <c r="NWX97" s="244"/>
      <c r="NWY97" s="244"/>
      <c r="NWZ97" s="244"/>
      <c r="NXA97" s="244"/>
      <c r="NXB97" s="244"/>
      <c r="NXC97" s="244"/>
      <c r="NXD97" s="244"/>
      <c r="NXE97" s="244"/>
      <c r="NXF97" s="244"/>
      <c r="NXG97" s="244"/>
      <c r="NXH97" s="244"/>
      <c r="NXI97" s="244"/>
      <c r="NXJ97" s="244"/>
      <c r="NXK97" s="244"/>
      <c r="NXL97" s="244"/>
      <c r="NXM97" s="244"/>
      <c r="NXN97" s="244"/>
      <c r="NXO97" s="244"/>
      <c r="NXP97" s="244"/>
      <c r="NXQ97" s="244"/>
      <c r="NXR97" s="244"/>
      <c r="NXS97" s="244"/>
      <c r="NXT97" s="244"/>
      <c r="NXU97" s="244"/>
      <c r="NXV97" s="244"/>
      <c r="NXW97" s="244"/>
      <c r="NXX97" s="244"/>
      <c r="NXY97" s="244"/>
      <c r="NXZ97" s="244"/>
      <c r="NYA97" s="244"/>
      <c r="NYB97" s="244"/>
      <c r="NYC97" s="244"/>
      <c r="NYD97" s="244"/>
      <c r="NYE97" s="244"/>
      <c r="NYF97" s="244"/>
      <c r="NYG97" s="244"/>
      <c r="NYH97" s="244"/>
      <c r="NYI97" s="244"/>
      <c r="NYJ97" s="244"/>
      <c r="NYK97" s="244"/>
      <c r="NYL97" s="244"/>
      <c r="NYM97" s="244"/>
      <c r="NYN97" s="244"/>
      <c r="NYO97" s="244"/>
      <c r="NYP97" s="244"/>
      <c r="NYQ97" s="244"/>
      <c r="NYR97" s="244"/>
      <c r="NYS97" s="244"/>
      <c r="NYT97" s="244"/>
      <c r="NYU97" s="244"/>
      <c r="NYV97" s="244"/>
      <c r="NYW97" s="244"/>
      <c r="NYX97" s="244"/>
      <c r="NYY97" s="244"/>
      <c r="NYZ97" s="244"/>
      <c r="NZA97" s="244"/>
      <c r="NZB97" s="244"/>
      <c r="NZC97" s="244"/>
      <c r="NZD97" s="244"/>
      <c r="NZE97" s="244"/>
      <c r="NZF97" s="244"/>
      <c r="NZG97" s="244"/>
      <c r="NZH97" s="244"/>
      <c r="NZI97" s="244"/>
      <c r="NZJ97" s="244"/>
      <c r="NZK97" s="244"/>
      <c r="NZL97" s="244"/>
      <c r="NZM97" s="244"/>
      <c r="NZN97" s="244"/>
      <c r="NZO97" s="244"/>
      <c r="NZP97" s="244"/>
      <c r="NZQ97" s="244"/>
      <c r="NZR97" s="244"/>
      <c r="NZS97" s="244"/>
      <c r="NZT97" s="244"/>
      <c r="NZU97" s="244"/>
      <c r="NZV97" s="244"/>
      <c r="NZW97" s="244"/>
      <c r="NZX97" s="244"/>
      <c r="NZY97" s="244"/>
      <c r="NZZ97" s="244"/>
      <c r="OAA97" s="244"/>
      <c r="OAB97" s="244"/>
      <c r="OAC97" s="244"/>
      <c r="OAD97" s="244"/>
      <c r="OAE97" s="244"/>
      <c r="OAF97" s="244"/>
      <c r="OAG97" s="244"/>
      <c r="OAH97" s="244"/>
      <c r="OAI97" s="244"/>
      <c r="OAJ97" s="244"/>
      <c r="OAK97" s="244"/>
      <c r="OAL97" s="244"/>
      <c r="OAM97" s="244"/>
      <c r="OAN97" s="244"/>
      <c r="OAO97" s="244"/>
      <c r="OAP97" s="244"/>
      <c r="OAQ97" s="244"/>
      <c r="OAR97" s="244"/>
      <c r="OAS97" s="244"/>
      <c r="OAT97" s="244"/>
      <c r="OAU97" s="244"/>
      <c r="OAV97" s="244"/>
      <c r="OAW97" s="244"/>
      <c r="OAX97" s="244"/>
      <c r="OAY97" s="244"/>
      <c r="OAZ97" s="244"/>
      <c r="OBA97" s="244"/>
      <c r="OBB97" s="244"/>
      <c r="OBC97" s="244"/>
      <c r="OBD97" s="244"/>
      <c r="OBE97" s="244"/>
      <c r="OBF97" s="244"/>
      <c r="OBG97" s="244"/>
      <c r="OBH97" s="244"/>
      <c r="OBI97" s="244"/>
      <c r="OBJ97" s="244"/>
      <c r="OBK97" s="244"/>
      <c r="OBL97" s="244"/>
      <c r="OBM97" s="244"/>
      <c r="OBN97" s="244"/>
      <c r="OBO97" s="244"/>
      <c r="OBP97" s="244"/>
      <c r="OBQ97" s="244"/>
      <c r="OBR97" s="244"/>
      <c r="OBS97" s="244"/>
      <c r="OBT97" s="244"/>
      <c r="OBU97" s="244"/>
      <c r="OBV97" s="244"/>
      <c r="OBW97" s="244"/>
      <c r="OBX97" s="244"/>
      <c r="OBY97" s="244"/>
      <c r="OBZ97" s="244"/>
      <c r="OCA97" s="244"/>
      <c r="OCB97" s="244"/>
      <c r="OCC97" s="244"/>
      <c r="OCD97" s="244"/>
      <c r="OCE97" s="244"/>
      <c r="OCF97" s="244"/>
      <c r="OCG97" s="244"/>
      <c r="OCH97" s="244"/>
      <c r="OCI97" s="244"/>
      <c r="OCJ97" s="244"/>
      <c r="OCK97" s="244"/>
      <c r="OCL97" s="244"/>
      <c r="OCM97" s="244"/>
      <c r="OCN97" s="244"/>
      <c r="OCO97" s="244"/>
      <c r="OCP97" s="244"/>
      <c r="OCQ97" s="244"/>
      <c r="OCR97" s="244"/>
      <c r="OCS97" s="244"/>
      <c r="OCT97" s="244"/>
      <c r="OCU97" s="244"/>
      <c r="OCV97" s="244"/>
      <c r="OCW97" s="244"/>
      <c r="OCX97" s="244"/>
      <c r="OCY97" s="244"/>
      <c r="OCZ97" s="244"/>
      <c r="ODA97" s="244"/>
      <c r="ODB97" s="244"/>
      <c r="ODC97" s="244"/>
      <c r="ODD97" s="244"/>
      <c r="ODE97" s="244"/>
      <c r="ODF97" s="244"/>
      <c r="ODG97" s="244"/>
      <c r="ODH97" s="244"/>
      <c r="ODI97" s="244"/>
      <c r="ODJ97" s="244"/>
      <c r="ODK97" s="244"/>
      <c r="ODL97" s="244"/>
      <c r="ODM97" s="244"/>
      <c r="ODN97" s="244"/>
      <c r="ODO97" s="244"/>
      <c r="ODP97" s="244"/>
      <c r="ODQ97" s="244"/>
      <c r="ODR97" s="244"/>
      <c r="ODS97" s="244"/>
      <c r="ODT97" s="244"/>
      <c r="ODU97" s="244"/>
      <c r="ODV97" s="244"/>
      <c r="ODW97" s="244"/>
      <c r="ODX97" s="244"/>
      <c r="ODY97" s="244"/>
      <c r="ODZ97" s="244"/>
      <c r="OEA97" s="244"/>
      <c r="OEB97" s="244"/>
      <c r="OEC97" s="244"/>
      <c r="OED97" s="244"/>
      <c r="OEE97" s="244"/>
      <c r="OEF97" s="244"/>
      <c r="OEG97" s="244"/>
      <c r="OEH97" s="244"/>
      <c r="OEI97" s="244"/>
      <c r="OEJ97" s="244"/>
      <c r="OEK97" s="244"/>
      <c r="OEL97" s="244"/>
      <c r="OEM97" s="244"/>
      <c r="OEN97" s="244"/>
      <c r="OEO97" s="244"/>
      <c r="OEP97" s="244"/>
      <c r="OEQ97" s="244"/>
      <c r="OER97" s="244"/>
      <c r="OES97" s="244"/>
      <c r="OET97" s="244"/>
      <c r="OEU97" s="244"/>
      <c r="OEV97" s="244"/>
      <c r="OEW97" s="244"/>
      <c r="OEX97" s="244"/>
      <c r="OEY97" s="244"/>
      <c r="OEZ97" s="244"/>
      <c r="OFA97" s="244"/>
      <c r="OFB97" s="244"/>
      <c r="OFC97" s="244"/>
      <c r="OFD97" s="244"/>
      <c r="OFE97" s="244"/>
      <c r="OFF97" s="244"/>
      <c r="OFG97" s="244"/>
      <c r="OFH97" s="244"/>
      <c r="OFI97" s="244"/>
      <c r="OFJ97" s="244"/>
      <c r="OFK97" s="244"/>
      <c r="OFL97" s="244"/>
      <c r="OFM97" s="244"/>
      <c r="OFN97" s="244"/>
      <c r="OFO97" s="244"/>
      <c r="OFP97" s="244"/>
      <c r="OFQ97" s="244"/>
      <c r="OFR97" s="244"/>
      <c r="OFS97" s="244"/>
      <c r="OFT97" s="244"/>
      <c r="OFU97" s="244"/>
      <c r="OFV97" s="244"/>
      <c r="OFW97" s="244"/>
      <c r="OFX97" s="244"/>
      <c r="OFY97" s="244"/>
      <c r="OFZ97" s="244"/>
      <c r="OGA97" s="244"/>
      <c r="OGB97" s="244"/>
      <c r="OGC97" s="244"/>
      <c r="OGD97" s="244"/>
      <c r="OGE97" s="244"/>
      <c r="OGF97" s="244"/>
      <c r="OGG97" s="244"/>
      <c r="OGH97" s="244"/>
      <c r="OGI97" s="244"/>
      <c r="OGJ97" s="244"/>
      <c r="OGK97" s="244"/>
      <c r="OGL97" s="244"/>
      <c r="OGM97" s="244"/>
      <c r="OGN97" s="244"/>
      <c r="OGO97" s="244"/>
      <c r="OGP97" s="244"/>
      <c r="OGQ97" s="244"/>
      <c r="OGR97" s="244"/>
      <c r="OGS97" s="244"/>
      <c r="OGT97" s="244"/>
      <c r="OGU97" s="244"/>
      <c r="OGV97" s="244"/>
      <c r="OGW97" s="244"/>
      <c r="OGX97" s="244"/>
      <c r="OGY97" s="244"/>
      <c r="OGZ97" s="244"/>
      <c r="OHA97" s="244"/>
      <c r="OHB97" s="244"/>
      <c r="OHC97" s="244"/>
      <c r="OHD97" s="244"/>
      <c r="OHE97" s="244"/>
      <c r="OHF97" s="244"/>
      <c r="OHG97" s="244"/>
      <c r="OHH97" s="244"/>
      <c r="OHI97" s="244"/>
      <c r="OHJ97" s="244"/>
      <c r="OHK97" s="244"/>
      <c r="OHL97" s="244"/>
      <c r="OHM97" s="244"/>
      <c r="OHN97" s="244"/>
      <c r="OHO97" s="244"/>
      <c r="OHP97" s="244"/>
      <c r="OHQ97" s="244"/>
      <c r="OHR97" s="244"/>
      <c r="OHS97" s="244"/>
      <c r="OHT97" s="244"/>
      <c r="OHU97" s="244"/>
      <c r="OHV97" s="244"/>
      <c r="OHW97" s="244"/>
      <c r="OHX97" s="244"/>
      <c r="OHY97" s="244"/>
      <c r="OHZ97" s="244"/>
      <c r="OIA97" s="244"/>
      <c r="OIB97" s="244"/>
      <c r="OIC97" s="244"/>
      <c r="OID97" s="244"/>
      <c r="OIE97" s="244"/>
      <c r="OIF97" s="244"/>
      <c r="OIG97" s="244"/>
      <c r="OIH97" s="244"/>
      <c r="OII97" s="244"/>
      <c r="OIJ97" s="244"/>
      <c r="OIK97" s="244"/>
      <c r="OIL97" s="244"/>
      <c r="OIM97" s="244"/>
      <c r="OIN97" s="244"/>
      <c r="OIO97" s="244"/>
      <c r="OIP97" s="244"/>
      <c r="OIQ97" s="244"/>
      <c r="OIR97" s="244"/>
      <c r="OIS97" s="244"/>
      <c r="OIT97" s="244"/>
      <c r="OIU97" s="244"/>
      <c r="OIV97" s="244"/>
      <c r="OIW97" s="244"/>
      <c r="OIX97" s="244"/>
      <c r="OIY97" s="244"/>
      <c r="OIZ97" s="244"/>
      <c r="OJA97" s="244"/>
      <c r="OJB97" s="244"/>
      <c r="OJC97" s="244"/>
      <c r="OJD97" s="244"/>
      <c r="OJE97" s="244"/>
      <c r="OJF97" s="244"/>
      <c r="OJG97" s="244"/>
      <c r="OJH97" s="244"/>
      <c r="OJI97" s="244"/>
      <c r="OJJ97" s="244"/>
      <c r="OJK97" s="244"/>
      <c r="OJL97" s="244"/>
      <c r="OJM97" s="244"/>
      <c r="OJN97" s="244"/>
      <c r="OJO97" s="244"/>
      <c r="OJP97" s="244"/>
      <c r="OJQ97" s="244"/>
      <c r="OJR97" s="244"/>
      <c r="OJS97" s="244"/>
      <c r="OJT97" s="244"/>
      <c r="OJU97" s="244"/>
      <c r="OJV97" s="244"/>
      <c r="OJW97" s="244"/>
      <c r="OJX97" s="244"/>
      <c r="OJY97" s="244"/>
      <c r="OJZ97" s="244"/>
      <c r="OKA97" s="244"/>
      <c r="OKB97" s="244"/>
      <c r="OKC97" s="244"/>
      <c r="OKD97" s="244"/>
      <c r="OKE97" s="244"/>
      <c r="OKF97" s="244"/>
      <c r="OKG97" s="244"/>
      <c r="OKH97" s="244"/>
      <c r="OKI97" s="244"/>
      <c r="OKJ97" s="244"/>
      <c r="OKK97" s="244"/>
      <c r="OKL97" s="244"/>
      <c r="OKM97" s="244"/>
      <c r="OKN97" s="244"/>
      <c r="OKO97" s="244"/>
      <c r="OKP97" s="244"/>
      <c r="OKQ97" s="244"/>
      <c r="OKR97" s="244"/>
      <c r="OKS97" s="244"/>
      <c r="OKT97" s="244"/>
      <c r="OKU97" s="244"/>
      <c r="OKV97" s="244"/>
      <c r="OKW97" s="244"/>
      <c r="OKX97" s="244"/>
      <c r="OKY97" s="244"/>
      <c r="OKZ97" s="244"/>
      <c r="OLA97" s="244"/>
      <c r="OLB97" s="244"/>
      <c r="OLC97" s="244"/>
      <c r="OLD97" s="244"/>
      <c r="OLE97" s="244"/>
      <c r="OLF97" s="244"/>
      <c r="OLG97" s="244"/>
      <c r="OLH97" s="244"/>
      <c r="OLI97" s="244"/>
      <c r="OLJ97" s="244"/>
      <c r="OLK97" s="244"/>
      <c r="OLL97" s="244"/>
      <c r="OLM97" s="244"/>
      <c r="OLN97" s="244"/>
      <c r="OLO97" s="244"/>
      <c r="OLP97" s="244"/>
      <c r="OLQ97" s="244"/>
      <c r="OLR97" s="244"/>
      <c r="OLS97" s="244"/>
      <c r="OLT97" s="244"/>
      <c r="OLU97" s="244"/>
      <c r="OLV97" s="244"/>
      <c r="OLW97" s="244"/>
      <c r="OLX97" s="244"/>
      <c r="OLY97" s="244"/>
      <c r="OLZ97" s="244"/>
      <c r="OMA97" s="244"/>
      <c r="OMB97" s="244"/>
      <c r="OMC97" s="244"/>
      <c r="OMD97" s="244"/>
      <c r="OME97" s="244"/>
      <c r="OMF97" s="244"/>
      <c r="OMG97" s="244"/>
      <c r="OMH97" s="244"/>
      <c r="OMI97" s="244"/>
      <c r="OMJ97" s="244"/>
      <c r="OMK97" s="244"/>
      <c r="OML97" s="244"/>
      <c r="OMM97" s="244"/>
      <c r="OMN97" s="244"/>
      <c r="OMO97" s="244"/>
      <c r="OMP97" s="244"/>
      <c r="OMQ97" s="244"/>
      <c r="OMR97" s="244"/>
      <c r="OMS97" s="244"/>
      <c r="OMT97" s="244"/>
      <c r="OMU97" s="244"/>
      <c r="OMV97" s="244"/>
      <c r="OMW97" s="244"/>
      <c r="OMX97" s="244"/>
      <c r="OMY97" s="244"/>
      <c r="OMZ97" s="244"/>
      <c r="ONA97" s="244"/>
      <c r="ONB97" s="244"/>
      <c r="ONC97" s="244"/>
      <c r="OND97" s="244"/>
      <c r="ONE97" s="244"/>
      <c r="ONF97" s="244"/>
      <c r="ONG97" s="244"/>
      <c r="ONH97" s="244"/>
      <c r="ONI97" s="244"/>
      <c r="ONJ97" s="244"/>
      <c r="ONK97" s="244"/>
      <c r="ONL97" s="244"/>
      <c r="ONM97" s="244"/>
      <c r="ONN97" s="244"/>
      <c r="ONO97" s="244"/>
      <c r="ONP97" s="244"/>
      <c r="ONQ97" s="244"/>
      <c r="ONR97" s="244"/>
      <c r="ONS97" s="244"/>
      <c r="ONT97" s="244"/>
      <c r="ONU97" s="244"/>
      <c r="ONV97" s="244"/>
      <c r="ONW97" s="244"/>
      <c r="ONX97" s="244"/>
      <c r="ONY97" s="244"/>
      <c r="ONZ97" s="244"/>
      <c r="OOA97" s="244"/>
      <c r="OOB97" s="244"/>
      <c r="OOC97" s="244"/>
      <c r="OOD97" s="244"/>
      <c r="OOE97" s="244"/>
      <c r="OOF97" s="244"/>
      <c r="OOG97" s="244"/>
      <c r="OOH97" s="244"/>
      <c r="OOI97" s="244"/>
      <c r="OOJ97" s="244"/>
      <c r="OOK97" s="244"/>
      <c r="OOL97" s="244"/>
      <c r="OOM97" s="244"/>
      <c r="OON97" s="244"/>
      <c r="OOO97" s="244"/>
      <c r="OOP97" s="244"/>
      <c r="OOQ97" s="244"/>
      <c r="OOR97" s="244"/>
      <c r="OOS97" s="244"/>
      <c r="OOT97" s="244"/>
      <c r="OOU97" s="244"/>
      <c r="OOV97" s="244"/>
      <c r="OOW97" s="244"/>
      <c r="OOX97" s="244"/>
      <c r="OOY97" s="244"/>
      <c r="OOZ97" s="244"/>
      <c r="OPA97" s="244"/>
      <c r="OPB97" s="244"/>
      <c r="OPC97" s="244"/>
      <c r="OPD97" s="244"/>
      <c r="OPE97" s="244"/>
      <c r="OPF97" s="244"/>
      <c r="OPG97" s="244"/>
      <c r="OPH97" s="244"/>
      <c r="OPI97" s="244"/>
      <c r="OPJ97" s="244"/>
      <c r="OPK97" s="244"/>
      <c r="OPL97" s="244"/>
      <c r="OPM97" s="244"/>
      <c r="OPN97" s="244"/>
      <c r="OPO97" s="244"/>
      <c r="OPP97" s="244"/>
      <c r="OPQ97" s="244"/>
      <c r="OPR97" s="244"/>
      <c r="OPS97" s="244"/>
      <c r="OPT97" s="244"/>
      <c r="OPU97" s="244"/>
      <c r="OPV97" s="244"/>
      <c r="OPW97" s="244"/>
      <c r="OPX97" s="244"/>
      <c r="OPY97" s="244"/>
      <c r="OPZ97" s="244"/>
      <c r="OQA97" s="244"/>
      <c r="OQB97" s="244"/>
      <c r="OQC97" s="244"/>
      <c r="OQD97" s="244"/>
      <c r="OQE97" s="244"/>
      <c r="OQF97" s="244"/>
      <c r="OQG97" s="244"/>
      <c r="OQH97" s="244"/>
      <c r="OQI97" s="244"/>
      <c r="OQJ97" s="244"/>
      <c r="OQK97" s="244"/>
      <c r="OQL97" s="244"/>
      <c r="OQM97" s="244"/>
      <c r="OQN97" s="244"/>
      <c r="OQO97" s="244"/>
      <c r="OQP97" s="244"/>
      <c r="OQQ97" s="244"/>
      <c r="OQR97" s="244"/>
      <c r="OQS97" s="244"/>
      <c r="OQT97" s="244"/>
      <c r="OQU97" s="244"/>
      <c r="OQV97" s="244"/>
      <c r="OQW97" s="244"/>
      <c r="OQX97" s="244"/>
      <c r="OQY97" s="244"/>
      <c r="OQZ97" s="244"/>
      <c r="ORA97" s="244"/>
      <c r="ORB97" s="244"/>
      <c r="ORC97" s="244"/>
      <c r="ORD97" s="244"/>
      <c r="ORE97" s="244"/>
      <c r="ORF97" s="244"/>
      <c r="ORG97" s="244"/>
      <c r="ORH97" s="244"/>
      <c r="ORI97" s="244"/>
      <c r="ORJ97" s="244"/>
      <c r="ORK97" s="244"/>
      <c r="ORL97" s="244"/>
      <c r="ORM97" s="244"/>
      <c r="ORN97" s="244"/>
      <c r="ORO97" s="244"/>
      <c r="ORP97" s="244"/>
      <c r="ORQ97" s="244"/>
      <c r="ORR97" s="244"/>
      <c r="ORS97" s="244"/>
      <c r="ORT97" s="244"/>
      <c r="ORU97" s="244"/>
      <c r="ORV97" s="244"/>
      <c r="ORW97" s="244"/>
      <c r="ORX97" s="244"/>
      <c r="ORY97" s="244"/>
      <c r="ORZ97" s="244"/>
      <c r="OSA97" s="244"/>
      <c r="OSB97" s="244"/>
      <c r="OSC97" s="244"/>
      <c r="OSD97" s="244"/>
      <c r="OSE97" s="244"/>
      <c r="OSF97" s="244"/>
      <c r="OSG97" s="244"/>
      <c r="OSH97" s="244"/>
      <c r="OSI97" s="244"/>
      <c r="OSJ97" s="244"/>
      <c r="OSK97" s="244"/>
      <c r="OSL97" s="244"/>
      <c r="OSM97" s="244"/>
      <c r="OSN97" s="244"/>
      <c r="OSO97" s="244"/>
      <c r="OSP97" s="244"/>
      <c r="OSQ97" s="244"/>
      <c r="OSR97" s="244"/>
      <c r="OSS97" s="244"/>
      <c r="OST97" s="244"/>
      <c r="OSU97" s="244"/>
      <c r="OSV97" s="244"/>
      <c r="OSW97" s="244"/>
      <c r="OSX97" s="244"/>
      <c r="OSY97" s="244"/>
      <c r="OSZ97" s="244"/>
      <c r="OTA97" s="244"/>
      <c r="OTB97" s="244"/>
      <c r="OTC97" s="244"/>
      <c r="OTD97" s="244"/>
      <c r="OTE97" s="244"/>
      <c r="OTF97" s="244"/>
      <c r="OTG97" s="244"/>
      <c r="OTH97" s="244"/>
      <c r="OTI97" s="244"/>
      <c r="OTJ97" s="244"/>
      <c r="OTK97" s="244"/>
      <c r="OTL97" s="244"/>
      <c r="OTM97" s="244"/>
      <c r="OTN97" s="244"/>
      <c r="OTO97" s="244"/>
      <c r="OTP97" s="244"/>
      <c r="OTQ97" s="244"/>
      <c r="OTR97" s="244"/>
      <c r="OTS97" s="244"/>
      <c r="OTT97" s="244"/>
      <c r="OTU97" s="244"/>
      <c r="OTV97" s="244"/>
      <c r="OTW97" s="244"/>
      <c r="OTX97" s="244"/>
      <c r="OTY97" s="244"/>
      <c r="OTZ97" s="244"/>
      <c r="OUA97" s="244"/>
      <c r="OUB97" s="244"/>
      <c r="OUC97" s="244"/>
      <c r="OUD97" s="244"/>
      <c r="OUE97" s="244"/>
      <c r="OUF97" s="244"/>
      <c r="OUG97" s="244"/>
      <c r="OUH97" s="244"/>
      <c r="OUI97" s="244"/>
      <c r="OUJ97" s="244"/>
      <c r="OUK97" s="244"/>
      <c r="OUL97" s="244"/>
      <c r="OUM97" s="244"/>
      <c r="OUN97" s="244"/>
      <c r="OUO97" s="244"/>
      <c r="OUP97" s="244"/>
      <c r="OUQ97" s="244"/>
      <c r="OUR97" s="244"/>
      <c r="OUS97" s="244"/>
      <c r="OUT97" s="244"/>
      <c r="OUU97" s="244"/>
      <c r="OUV97" s="244"/>
      <c r="OUW97" s="244"/>
      <c r="OUX97" s="244"/>
      <c r="OUY97" s="244"/>
      <c r="OUZ97" s="244"/>
      <c r="OVA97" s="244"/>
      <c r="OVB97" s="244"/>
      <c r="OVC97" s="244"/>
      <c r="OVD97" s="244"/>
      <c r="OVE97" s="244"/>
      <c r="OVF97" s="244"/>
      <c r="OVG97" s="244"/>
      <c r="OVH97" s="244"/>
      <c r="OVI97" s="244"/>
      <c r="OVJ97" s="244"/>
      <c r="OVK97" s="244"/>
      <c r="OVL97" s="244"/>
      <c r="OVM97" s="244"/>
      <c r="OVN97" s="244"/>
      <c r="OVO97" s="244"/>
      <c r="OVP97" s="244"/>
      <c r="OVQ97" s="244"/>
      <c r="OVR97" s="244"/>
      <c r="OVS97" s="244"/>
      <c r="OVT97" s="244"/>
      <c r="OVU97" s="244"/>
      <c r="OVV97" s="244"/>
      <c r="OVW97" s="244"/>
      <c r="OVX97" s="244"/>
      <c r="OVY97" s="244"/>
      <c r="OVZ97" s="244"/>
      <c r="OWA97" s="244"/>
      <c r="OWB97" s="244"/>
      <c r="OWC97" s="244"/>
      <c r="OWD97" s="244"/>
      <c r="OWE97" s="244"/>
      <c r="OWF97" s="244"/>
      <c r="OWG97" s="244"/>
      <c r="OWH97" s="244"/>
      <c r="OWI97" s="244"/>
      <c r="OWJ97" s="244"/>
      <c r="OWK97" s="244"/>
      <c r="OWL97" s="244"/>
      <c r="OWM97" s="244"/>
      <c r="OWN97" s="244"/>
      <c r="OWO97" s="244"/>
      <c r="OWP97" s="244"/>
      <c r="OWQ97" s="244"/>
      <c r="OWR97" s="244"/>
      <c r="OWS97" s="244"/>
      <c r="OWT97" s="244"/>
      <c r="OWU97" s="244"/>
      <c r="OWV97" s="244"/>
      <c r="OWW97" s="244"/>
      <c r="OWX97" s="244"/>
      <c r="OWY97" s="244"/>
      <c r="OWZ97" s="244"/>
      <c r="OXA97" s="244"/>
      <c r="OXB97" s="244"/>
      <c r="OXC97" s="244"/>
      <c r="OXD97" s="244"/>
      <c r="OXE97" s="244"/>
      <c r="OXF97" s="244"/>
      <c r="OXG97" s="244"/>
      <c r="OXH97" s="244"/>
      <c r="OXI97" s="244"/>
      <c r="OXJ97" s="244"/>
      <c r="OXK97" s="244"/>
      <c r="OXL97" s="244"/>
      <c r="OXM97" s="244"/>
      <c r="OXN97" s="244"/>
      <c r="OXO97" s="244"/>
      <c r="OXP97" s="244"/>
      <c r="OXQ97" s="244"/>
      <c r="OXR97" s="244"/>
      <c r="OXS97" s="244"/>
      <c r="OXT97" s="244"/>
      <c r="OXU97" s="244"/>
      <c r="OXV97" s="244"/>
      <c r="OXW97" s="244"/>
      <c r="OXX97" s="244"/>
      <c r="OXY97" s="244"/>
      <c r="OXZ97" s="244"/>
      <c r="OYA97" s="244"/>
      <c r="OYB97" s="244"/>
      <c r="OYC97" s="244"/>
      <c r="OYD97" s="244"/>
      <c r="OYE97" s="244"/>
      <c r="OYF97" s="244"/>
      <c r="OYG97" s="244"/>
      <c r="OYH97" s="244"/>
      <c r="OYI97" s="244"/>
      <c r="OYJ97" s="244"/>
      <c r="OYK97" s="244"/>
      <c r="OYL97" s="244"/>
      <c r="OYM97" s="244"/>
      <c r="OYN97" s="244"/>
      <c r="OYO97" s="244"/>
      <c r="OYP97" s="244"/>
      <c r="OYQ97" s="244"/>
      <c r="OYR97" s="244"/>
      <c r="OYS97" s="244"/>
      <c r="OYT97" s="244"/>
      <c r="OYU97" s="244"/>
      <c r="OYV97" s="244"/>
      <c r="OYW97" s="244"/>
      <c r="OYX97" s="244"/>
      <c r="OYY97" s="244"/>
      <c r="OYZ97" s="244"/>
      <c r="OZA97" s="244"/>
      <c r="OZB97" s="244"/>
      <c r="OZC97" s="244"/>
      <c r="OZD97" s="244"/>
      <c r="OZE97" s="244"/>
      <c r="OZF97" s="244"/>
      <c r="OZG97" s="244"/>
      <c r="OZH97" s="244"/>
      <c r="OZI97" s="244"/>
      <c r="OZJ97" s="244"/>
      <c r="OZK97" s="244"/>
      <c r="OZL97" s="244"/>
      <c r="OZM97" s="244"/>
      <c r="OZN97" s="244"/>
      <c r="OZO97" s="244"/>
      <c r="OZP97" s="244"/>
      <c r="OZQ97" s="244"/>
      <c r="OZR97" s="244"/>
      <c r="OZS97" s="244"/>
      <c r="OZT97" s="244"/>
      <c r="OZU97" s="244"/>
      <c r="OZV97" s="244"/>
      <c r="OZW97" s="244"/>
      <c r="OZX97" s="244"/>
      <c r="OZY97" s="244"/>
      <c r="OZZ97" s="244"/>
      <c r="PAA97" s="244"/>
      <c r="PAB97" s="244"/>
      <c r="PAC97" s="244"/>
      <c r="PAD97" s="244"/>
      <c r="PAE97" s="244"/>
      <c r="PAF97" s="244"/>
      <c r="PAG97" s="244"/>
      <c r="PAH97" s="244"/>
      <c r="PAI97" s="244"/>
      <c r="PAJ97" s="244"/>
      <c r="PAK97" s="244"/>
      <c r="PAL97" s="244"/>
      <c r="PAM97" s="244"/>
      <c r="PAN97" s="244"/>
      <c r="PAO97" s="244"/>
      <c r="PAP97" s="244"/>
      <c r="PAQ97" s="244"/>
      <c r="PAR97" s="244"/>
      <c r="PAS97" s="244"/>
      <c r="PAT97" s="244"/>
      <c r="PAU97" s="244"/>
      <c r="PAV97" s="244"/>
      <c r="PAW97" s="244"/>
      <c r="PAX97" s="244"/>
      <c r="PAY97" s="244"/>
      <c r="PAZ97" s="244"/>
      <c r="PBA97" s="244"/>
      <c r="PBB97" s="244"/>
      <c r="PBC97" s="244"/>
      <c r="PBD97" s="244"/>
      <c r="PBE97" s="244"/>
      <c r="PBF97" s="244"/>
      <c r="PBG97" s="244"/>
      <c r="PBH97" s="244"/>
      <c r="PBI97" s="244"/>
      <c r="PBJ97" s="244"/>
      <c r="PBK97" s="244"/>
      <c r="PBL97" s="244"/>
      <c r="PBM97" s="244"/>
      <c r="PBN97" s="244"/>
      <c r="PBO97" s="244"/>
      <c r="PBP97" s="244"/>
      <c r="PBQ97" s="244"/>
      <c r="PBR97" s="244"/>
      <c r="PBS97" s="244"/>
      <c r="PBT97" s="244"/>
      <c r="PBU97" s="244"/>
      <c r="PBV97" s="244"/>
      <c r="PBW97" s="244"/>
      <c r="PBX97" s="244"/>
      <c r="PBY97" s="244"/>
      <c r="PBZ97" s="244"/>
      <c r="PCA97" s="244"/>
      <c r="PCB97" s="244"/>
      <c r="PCC97" s="244"/>
      <c r="PCD97" s="244"/>
      <c r="PCE97" s="244"/>
      <c r="PCF97" s="244"/>
      <c r="PCG97" s="244"/>
      <c r="PCH97" s="244"/>
      <c r="PCI97" s="244"/>
      <c r="PCJ97" s="244"/>
      <c r="PCK97" s="244"/>
      <c r="PCL97" s="244"/>
      <c r="PCM97" s="244"/>
      <c r="PCN97" s="244"/>
      <c r="PCO97" s="244"/>
      <c r="PCP97" s="244"/>
      <c r="PCQ97" s="244"/>
      <c r="PCR97" s="244"/>
      <c r="PCS97" s="244"/>
      <c r="PCT97" s="244"/>
      <c r="PCU97" s="244"/>
      <c r="PCV97" s="244"/>
      <c r="PCW97" s="244"/>
      <c r="PCX97" s="244"/>
      <c r="PCY97" s="244"/>
      <c r="PCZ97" s="244"/>
      <c r="PDA97" s="244"/>
      <c r="PDB97" s="244"/>
      <c r="PDC97" s="244"/>
      <c r="PDD97" s="244"/>
      <c r="PDE97" s="244"/>
      <c r="PDF97" s="244"/>
      <c r="PDG97" s="244"/>
      <c r="PDH97" s="244"/>
      <c r="PDI97" s="244"/>
      <c r="PDJ97" s="244"/>
      <c r="PDK97" s="244"/>
      <c r="PDL97" s="244"/>
      <c r="PDM97" s="244"/>
      <c r="PDN97" s="244"/>
      <c r="PDO97" s="244"/>
      <c r="PDP97" s="244"/>
      <c r="PDQ97" s="244"/>
      <c r="PDR97" s="244"/>
      <c r="PDS97" s="244"/>
      <c r="PDT97" s="244"/>
      <c r="PDU97" s="244"/>
      <c r="PDV97" s="244"/>
      <c r="PDW97" s="244"/>
      <c r="PDX97" s="244"/>
      <c r="PDY97" s="244"/>
      <c r="PDZ97" s="244"/>
      <c r="PEA97" s="244"/>
      <c r="PEB97" s="244"/>
      <c r="PEC97" s="244"/>
      <c r="PED97" s="244"/>
      <c r="PEE97" s="244"/>
      <c r="PEF97" s="244"/>
      <c r="PEG97" s="244"/>
      <c r="PEH97" s="244"/>
      <c r="PEI97" s="244"/>
      <c r="PEJ97" s="244"/>
      <c r="PEK97" s="244"/>
      <c r="PEL97" s="244"/>
      <c r="PEM97" s="244"/>
      <c r="PEN97" s="244"/>
      <c r="PEO97" s="244"/>
      <c r="PEP97" s="244"/>
      <c r="PEQ97" s="244"/>
      <c r="PER97" s="244"/>
      <c r="PES97" s="244"/>
      <c r="PET97" s="244"/>
      <c r="PEU97" s="244"/>
      <c r="PEV97" s="244"/>
      <c r="PEW97" s="244"/>
      <c r="PEX97" s="244"/>
      <c r="PEY97" s="244"/>
      <c r="PEZ97" s="244"/>
      <c r="PFA97" s="244"/>
      <c r="PFB97" s="244"/>
      <c r="PFC97" s="244"/>
      <c r="PFD97" s="244"/>
      <c r="PFE97" s="244"/>
      <c r="PFF97" s="244"/>
      <c r="PFG97" s="244"/>
      <c r="PFH97" s="244"/>
      <c r="PFI97" s="244"/>
      <c r="PFJ97" s="244"/>
      <c r="PFK97" s="244"/>
      <c r="PFL97" s="244"/>
      <c r="PFM97" s="244"/>
      <c r="PFN97" s="244"/>
      <c r="PFO97" s="244"/>
      <c r="PFP97" s="244"/>
      <c r="PFQ97" s="244"/>
      <c r="PFR97" s="244"/>
      <c r="PFS97" s="244"/>
      <c r="PFT97" s="244"/>
      <c r="PFU97" s="244"/>
      <c r="PFV97" s="244"/>
      <c r="PFW97" s="244"/>
      <c r="PFX97" s="244"/>
      <c r="PFY97" s="244"/>
      <c r="PFZ97" s="244"/>
      <c r="PGA97" s="244"/>
      <c r="PGB97" s="244"/>
      <c r="PGC97" s="244"/>
      <c r="PGD97" s="244"/>
      <c r="PGE97" s="244"/>
      <c r="PGF97" s="244"/>
      <c r="PGG97" s="244"/>
      <c r="PGH97" s="244"/>
      <c r="PGI97" s="244"/>
      <c r="PGJ97" s="244"/>
      <c r="PGK97" s="244"/>
      <c r="PGL97" s="244"/>
      <c r="PGM97" s="244"/>
      <c r="PGN97" s="244"/>
      <c r="PGO97" s="244"/>
      <c r="PGP97" s="244"/>
      <c r="PGQ97" s="244"/>
      <c r="PGR97" s="244"/>
      <c r="PGS97" s="244"/>
      <c r="PGT97" s="244"/>
      <c r="PGU97" s="244"/>
      <c r="PGV97" s="244"/>
      <c r="PGW97" s="244"/>
      <c r="PGX97" s="244"/>
      <c r="PGY97" s="244"/>
      <c r="PGZ97" s="244"/>
      <c r="PHA97" s="244"/>
      <c r="PHB97" s="244"/>
      <c r="PHC97" s="244"/>
      <c r="PHD97" s="244"/>
      <c r="PHE97" s="244"/>
      <c r="PHF97" s="244"/>
      <c r="PHG97" s="244"/>
      <c r="PHH97" s="244"/>
      <c r="PHI97" s="244"/>
      <c r="PHJ97" s="244"/>
      <c r="PHK97" s="244"/>
      <c r="PHL97" s="244"/>
      <c r="PHM97" s="244"/>
      <c r="PHN97" s="244"/>
      <c r="PHO97" s="244"/>
      <c r="PHP97" s="244"/>
      <c r="PHQ97" s="244"/>
      <c r="PHR97" s="244"/>
      <c r="PHS97" s="244"/>
      <c r="PHT97" s="244"/>
      <c r="PHU97" s="244"/>
      <c r="PHV97" s="244"/>
      <c r="PHW97" s="244"/>
      <c r="PHX97" s="244"/>
      <c r="PHY97" s="244"/>
      <c r="PHZ97" s="244"/>
      <c r="PIA97" s="244"/>
      <c r="PIB97" s="244"/>
      <c r="PIC97" s="244"/>
      <c r="PID97" s="244"/>
      <c r="PIE97" s="244"/>
      <c r="PIF97" s="244"/>
      <c r="PIG97" s="244"/>
      <c r="PIH97" s="244"/>
      <c r="PII97" s="244"/>
      <c r="PIJ97" s="244"/>
      <c r="PIK97" s="244"/>
      <c r="PIL97" s="244"/>
      <c r="PIM97" s="244"/>
      <c r="PIN97" s="244"/>
      <c r="PIO97" s="244"/>
      <c r="PIP97" s="244"/>
      <c r="PIQ97" s="244"/>
      <c r="PIR97" s="244"/>
      <c r="PIS97" s="244"/>
      <c r="PIT97" s="244"/>
      <c r="PIU97" s="244"/>
      <c r="PIV97" s="244"/>
      <c r="PIW97" s="244"/>
      <c r="PIX97" s="244"/>
      <c r="PIY97" s="244"/>
      <c r="PIZ97" s="244"/>
      <c r="PJA97" s="244"/>
      <c r="PJB97" s="244"/>
      <c r="PJC97" s="244"/>
      <c r="PJD97" s="244"/>
      <c r="PJE97" s="244"/>
      <c r="PJF97" s="244"/>
      <c r="PJG97" s="244"/>
      <c r="PJH97" s="244"/>
      <c r="PJI97" s="244"/>
      <c r="PJJ97" s="244"/>
      <c r="PJK97" s="244"/>
      <c r="PJL97" s="244"/>
      <c r="PJM97" s="244"/>
      <c r="PJN97" s="244"/>
      <c r="PJO97" s="244"/>
      <c r="PJP97" s="244"/>
      <c r="PJQ97" s="244"/>
      <c r="PJR97" s="244"/>
      <c r="PJS97" s="244"/>
      <c r="PJT97" s="244"/>
      <c r="PJU97" s="244"/>
      <c r="PJV97" s="244"/>
      <c r="PJW97" s="244"/>
      <c r="PJX97" s="244"/>
      <c r="PJY97" s="244"/>
      <c r="PJZ97" s="244"/>
      <c r="PKA97" s="244"/>
      <c r="PKB97" s="244"/>
      <c r="PKC97" s="244"/>
      <c r="PKD97" s="244"/>
      <c r="PKE97" s="244"/>
      <c r="PKF97" s="244"/>
      <c r="PKG97" s="244"/>
      <c r="PKH97" s="244"/>
      <c r="PKI97" s="244"/>
      <c r="PKJ97" s="244"/>
      <c r="PKK97" s="244"/>
      <c r="PKL97" s="244"/>
      <c r="PKM97" s="244"/>
      <c r="PKN97" s="244"/>
      <c r="PKO97" s="244"/>
      <c r="PKP97" s="244"/>
      <c r="PKQ97" s="244"/>
      <c r="PKR97" s="244"/>
      <c r="PKS97" s="244"/>
      <c r="PKT97" s="244"/>
      <c r="PKU97" s="244"/>
      <c r="PKV97" s="244"/>
      <c r="PKW97" s="244"/>
      <c r="PKX97" s="244"/>
      <c r="PKY97" s="244"/>
      <c r="PKZ97" s="244"/>
      <c r="PLA97" s="244"/>
      <c r="PLB97" s="244"/>
      <c r="PLC97" s="244"/>
      <c r="PLD97" s="244"/>
      <c r="PLE97" s="244"/>
      <c r="PLF97" s="244"/>
      <c r="PLG97" s="244"/>
      <c r="PLH97" s="244"/>
      <c r="PLI97" s="244"/>
      <c r="PLJ97" s="244"/>
      <c r="PLK97" s="244"/>
      <c r="PLL97" s="244"/>
      <c r="PLM97" s="244"/>
      <c r="PLN97" s="244"/>
      <c r="PLO97" s="244"/>
      <c r="PLP97" s="244"/>
      <c r="PLQ97" s="244"/>
      <c r="PLR97" s="244"/>
      <c r="PLS97" s="244"/>
      <c r="PLT97" s="244"/>
      <c r="PLU97" s="244"/>
      <c r="PLV97" s="244"/>
      <c r="PLW97" s="244"/>
      <c r="PLX97" s="244"/>
      <c r="PLY97" s="244"/>
      <c r="PLZ97" s="244"/>
      <c r="PMA97" s="244"/>
      <c r="PMB97" s="244"/>
      <c r="PMC97" s="244"/>
      <c r="PMD97" s="244"/>
      <c r="PME97" s="244"/>
      <c r="PMF97" s="244"/>
      <c r="PMG97" s="244"/>
      <c r="PMH97" s="244"/>
      <c r="PMI97" s="244"/>
      <c r="PMJ97" s="244"/>
      <c r="PMK97" s="244"/>
      <c r="PML97" s="244"/>
      <c r="PMM97" s="244"/>
      <c r="PMN97" s="244"/>
      <c r="PMO97" s="244"/>
      <c r="PMP97" s="244"/>
      <c r="PMQ97" s="244"/>
      <c r="PMR97" s="244"/>
      <c r="PMS97" s="244"/>
      <c r="PMT97" s="244"/>
      <c r="PMU97" s="244"/>
      <c r="PMV97" s="244"/>
      <c r="PMW97" s="244"/>
      <c r="PMX97" s="244"/>
      <c r="PMY97" s="244"/>
      <c r="PMZ97" s="244"/>
      <c r="PNA97" s="244"/>
      <c r="PNB97" s="244"/>
      <c r="PNC97" s="244"/>
      <c r="PND97" s="244"/>
      <c r="PNE97" s="244"/>
      <c r="PNF97" s="244"/>
      <c r="PNG97" s="244"/>
      <c r="PNH97" s="244"/>
      <c r="PNI97" s="244"/>
      <c r="PNJ97" s="244"/>
      <c r="PNK97" s="244"/>
      <c r="PNL97" s="244"/>
      <c r="PNM97" s="244"/>
      <c r="PNN97" s="244"/>
      <c r="PNO97" s="244"/>
      <c r="PNP97" s="244"/>
      <c r="PNQ97" s="244"/>
      <c r="PNR97" s="244"/>
      <c r="PNS97" s="244"/>
      <c r="PNT97" s="244"/>
      <c r="PNU97" s="244"/>
      <c r="PNV97" s="244"/>
      <c r="PNW97" s="244"/>
      <c r="PNX97" s="244"/>
      <c r="PNY97" s="244"/>
      <c r="PNZ97" s="244"/>
      <c r="POA97" s="244"/>
      <c r="POB97" s="244"/>
      <c r="POC97" s="244"/>
      <c r="POD97" s="244"/>
      <c r="POE97" s="244"/>
      <c r="POF97" s="244"/>
      <c r="POG97" s="244"/>
      <c r="POH97" s="244"/>
      <c r="POI97" s="244"/>
      <c r="POJ97" s="244"/>
      <c r="POK97" s="244"/>
      <c r="POL97" s="244"/>
      <c r="POM97" s="244"/>
      <c r="PON97" s="244"/>
      <c r="POO97" s="244"/>
      <c r="POP97" s="244"/>
      <c r="POQ97" s="244"/>
      <c r="POR97" s="244"/>
      <c r="POS97" s="244"/>
      <c r="POT97" s="244"/>
      <c r="POU97" s="244"/>
      <c r="POV97" s="244"/>
      <c r="POW97" s="244"/>
      <c r="POX97" s="244"/>
      <c r="POY97" s="244"/>
      <c r="POZ97" s="244"/>
      <c r="PPA97" s="244"/>
      <c r="PPB97" s="244"/>
      <c r="PPC97" s="244"/>
      <c r="PPD97" s="244"/>
      <c r="PPE97" s="244"/>
      <c r="PPF97" s="244"/>
      <c r="PPG97" s="244"/>
      <c r="PPH97" s="244"/>
      <c r="PPI97" s="244"/>
      <c r="PPJ97" s="244"/>
      <c r="PPK97" s="244"/>
      <c r="PPL97" s="244"/>
      <c r="PPM97" s="244"/>
      <c r="PPN97" s="244"/>
      <c r="PPO97" s="244"/>
      <c r="PPP97" s="244"/>
      <c r="PPQ97" s="244"/>
      <c r="PPR97" s="244"/>
      <c r="PPS97" s="244"/>
      <c r="PPT97" s="244"/>
      <c r="PPU97" s="244"/>
      <c r="PPV97" s="244"/>
      <c r="PPW97" s="244"/>
      <c r="PPX97" s="244"/>
      <c r="PPY97" s="244"/>
      <c r="PPZ97" s="244"/>
      <c r="PQA97" s="244"/>
      <c r="PQB97" s="244"/>
      <c r="PQC97" s="244"/>
      <c r="PQD97" s="244"/>
      <c r="PQE97" s="244"/>
      <c r="PQF97" s="244"/>
      <c r="PQG97" s="244"/>
      <c r="PQH97" s="244"/>
      <c r="PQI97" s="244"/>
      <c r="PQJ97" s="244"/>
      <c r="PQK97" s="244"/>
      <c r="PQL97" s="244"/>
      <c r="PQM97" s="244"/>
      <c r="PQN97" s="244"/>
      <c r="PQO97" s="244"/>
      <c r="PQP97" s="244"/>
      <c r="PQQ97" s="244"/>
      <c r="PQR97" s="244"/>
      <c r="PQS97" s="244"/>
      <c r="PQT97" s="244"/>
      <c r="PQU97" s="244"/>
      <c r="PQV97" s="244"/>
      <c r="PQW97" s="244"/>
      <c r="PQX97" s="244"/>
      <c r="PQY97" s="244"/>
      <c r="PQZ97" s="244"/>
      <c r="PRA97" s="244"/>
      <c r="PRB97" s="244"/>
      <c r="PRC97" s="244"/>
      <c r="PRD97" s="244"/>
      <c r="PRE97" s="244"/>
      <c r="PRF97" s="244"/>
      <c r="PRG97" s="244"/>
      <c r="PRH97" s="244"/>
      <c r="PRI97" s="244"/>
      <c r="PRJ97" s="244"/>
      <c r="PRK97" s="244"/>
      <c r="PRL97" s="244"/>
      <c r="PRM97" s="244"/>
      <c r="PRN97" s="244"/>
      <c r="PRO97" s="244"/>
      <c r="PRP97" s="244"/>
      <c r="PRQ97" s="244"/>
      <c r="PRR97" s="244"/>
      <c r="PRS97" s="244"/>
      <c r="PRT97" s="244"/>
      <c r="PRU97" s="244"/>
      <c r="PRV97" s="244"/>
      <c r="PRW97" s="244"/>
      <c r="PRX97" s="244"/>
      <c r="PRY97" s="244"/>
      <c r="PRZ97" s="244"/>
      <c r="PSA97" s="244"/>
      <c r="PSB97" s="244"/>
      <c r="PSC97" s="244"/>
      <c r="PSD97" s="244"/>
      <c r="PSE97" s="244"/>
      <c r="PSF97" s="244"/>
      <c r="PSG97" s="244"/>
      <c r="PSH97" s="244"/>
      <c r="PSI97" s="244"/>
      <c r="PSJ97" s="244"/>
      <c r="PSK97" s="244"/>
      <c r="PSL97" s="244"/>
      <c r="PSM97" s="244"/>
      <c r="PSN97" s="244"/>
      <c r="PSO97" s="244"/>
      <c r="PSP97" s="244"/>
      <c r="PSQ97" s="244"/>
      <c r="PSR97" s="244"/>
      <c r="PSS97" s="244"/>
      <c r="PST97" s="244"/>
      <c r="PSU97" s="244"/>
      <c r="PSV97" s="244"/>
      <c r="PSW97" s="244"/>
      <c r="PSX97" s="244"/>
      <c r="PSY97" s="244"/>
      <c r="PSZ97" s="244"/>
      <c r="PTA97" s="244"/>
      <c r="PTB97" s="244"/>
      <c r="PTC97" s="244"/>
      <c r="PTD97" s="244"/>
      <c r="PTE97" s="244"/>
      <c r="PTF97" s="244"/>
      <c r="PTG97" s="244"/>
      <c r="PTH97" s="244"/>
      <c r="PTI97" s="244"/>
      <c r="PTJ97" s="244"/>
      <c r="PTK97" s="244"/>
      <c r="PTL97" s="244"/>
      <c r="PTM97" s="244"/>
      <c r="PTN97" s="244"/>
      <c r="PTO97" s="244"/>
      <c r="PTP97" s="244"/>
      <c r="PTQ97" s="244"/>
      <c r="PTR97" s="244"/>
      <c r="PTS97" s="244"/>
      <c r="PTT97" s="244"/>
      <c r="PTU97" s="244"/>
      <c r="PTV97" s="244"/>
      <c r="PTW97" s="244"/>
      <c r="PTX97" s="244"/>
      <c r="PTY97" s="244"/>
      <c r="PTZ97" s="244"/>
      <c r="PUA97" s="244"/>
      <c r="PUB97" s="244"/>
      <c r="PUC97" s="244"/>
      <c r="PUD97" s="244"/>
      <c r="PUE97" s="244"/>
      <c r="PUF97" s="244"/>
      <c r="PUG97" s="244"/>
      <c r="PUH97" s="244"/>
      <c r="PUI97" s="244"/>
      <c r="PUJ97" s="244"/>
      <c r="PUK97" s="244"/>
      <c r="PUL97" s="244"/>
      <c r="PUM97" s="244"/>
      <c r="PUN97" s="244"/>
      <c r="PUO97" s="244"/>
      <c r="PUP97" s="244"/>
      <c r="PUQ97" s="244"/>
      <c r="PUR97" s="244"/>
      <c r="PUS97" s="244"/>
      <c r="PUT97" s="244"/>
      <c r="PUU97" s="244"/>
      <c r="PUV97" s="244"/>
      <c r="PUW97" s="244"/>
      <c r="PUX97" s="244"/>
      <c r="PUY97" s="244"/>
      <c r="PUZ97" s="244"/>
      <c r="PVA97" s="244"/>
      <c r="PVB97" s="244"/>
      <c r="PVC97" s="244"/>
      <c r="PVD97" s="244"/>
      <c r="PVE97" s="244"/>
      <c r="PVF97" s="244"/>
      <c r="PVG97" s="244"/>
      <c r="PVH97" s="244"/>
      <c r="PVI97" s="244"/>
      <c r="PVJ97" s="244"/>
      <c r="PVK97" s="244"/>
      <c r="PVL97" s="244"/>
      <c r="PVM97" s="244"/>
      <c r="PVN97" s="244"/>
      <c r="PVO97" s="244"/>
      <c r="PVP97" s="244"/>
      <c r="PVQ97" s="244"/>
      <c r="PVR97" s="244"/>
      <c r="PVS97" s="244"/>
      <c r="PVT97" s="244"/>
      <c r="PVU97" s="244"/>
      <c r="PVV97" s="244"/>
      <c r="PVW97" s="244"/>
      <c r="PVX97" s="244"/>
      <c r="PVY97" s="244"/>
      <c r="PVZ97" s="244"/>
      <c r="PWA97" s="244"/>
      <c r="PWB97" s="244"/>
      <c r="PWC97" s="244"/>
      <c r="PWD97" s="244"/>
      <c r="PWE97" s="244"/>
      <c r="PWF97" s="244"/>
      <c r="PWG97" s="244"/>
      <c r="PWH97" s="244"/>
      <c r="PWI97" s="244"/>
      <c r="PWJ97" s="244"/>
      <c r="PWK97" s="244"/>
      <c r="PWL97" s="244"/>
      <c r="PWM97" s="244"/>
      <c r="PWN97" s="244"/>
      <c r="PWO97" s="244"/>
      <c r="PWP97" s="244"/>
      <c r="PWQ97" s="244"/>
      <c r="PWR97" s="244"/>
      <c r="PWS97" s="244"/>
      <c r="PWT97" s="244"/>
      <c r="PWU97" s="244"/>
      <c r="PWV97" s="244"/>
      <c r="PWW97" s="244"/>
      <c r="PWX97" s="244"/>
      <c r="PWY97" s="244"/>
      <c r="PWZ97" s="244"/>
      <c r="PXA97" s="244"/>
      <c r="PXB97" s="244"/>
      <c r="PXC97" s="244"/>
      <c r="PXD97" s="244"/>
      <c r="PXE97" s="244"/>
      <c r="PXF97" s="244"/>
      <c r="PXG97" s="244"/>
      <c r="PXH97" s="244"/>
      <c r="PXI97" s="244"/>
      <c r="PXJ97" s="244"/>
      <c r="PXK97" s="244"/>
      <c r="PXL97" s="244"/>
      <c r="PXM97" s="244"/>
      <c r="PXN97" s="244"/>
      <c r="PXO97" s="244"/>
      <c r="PXP97" s="244"/>
      <c r="PXQ97" s="244"/>
      <c r="PXR97" s="244"/>
      <c r="PXS97" s="244"/>
      <c r="PXT97" s="244"/>
      <c r="PXU97" s="244"/>
      <c r="PXV97" s="244"/>
      <c r="PXW97" s="244"/>
      <c r="PXX97" s="244"/>
      <c r="PXY97" s="244"/>
      <c r="PXZ97" s="244"/>
      <c r="PYA97" s="244"/>
      <c r="PYB97" s="244"/>
      <c r="PYC97" s="244"/>
      <c r="PYD97" s="244"/>
      <c r="PYE97" s="244"/>
      <c r="PYF97" s="244"/>
      <c r="PYG97" s="244"/>
      <c r="PYH97" s="244"/>
      <c r="PYI97" s="244"/>
      <c r="PYJ97" s="244"/>
      <c r="PYK97" s="244"/>
      <c r="PYL97" s="244"/>
      <c r="PYM97" s="244"/>
      <c r="PYN97" s="244"/>
      <c r="PYO97" s="244"/>
      <c r="PYP97" s="244"/>
      <c r="PYQ97" s="244"/>
      <c r="PYR97" s="244"/>
      <c r="PYS97" s="244"/>
      <c r="PYT97" s="244"/>
      <c r="PYU97" s="244"/>
      <c r="PYV97" s="244"/>
      <c r="PYW97" s="244"/>
      <c r="PYX97" s="244"/>
      <c r="PYY97" s="244"/>
      <c r="PYZ97" s="244"/>
      <c r="PZA97" s="244"/>
      <c r="PZB97" s="244"/>
      <c r="PZC97" s="244"/>
      <c r="PZD97" s="244"/>
      <c r="PZE97" s="244"/>
      <c r="PZF97" s="244"/>
      <c r="PZG97" s="244"/>
      <c r="PZH97" s="244"/>
      <c r="PZI97" s="244"/>
      <c r="PZJ97" s="244"/>
      <c r="PZK97" s="244"/>
      <c r="PZL97" s="244"/>
      <c r="PZM97" s="244"/>
      <c r="PZN97" s="244"/>
      <c r="PZO97" s="244"/>
      <c r="PZP97" s="244"/>
      <c r="PZQ97" s="244"/>
      <c r="PZR97" s="244"/>
      <c r="PZS97" s="244"/>
      <c r="PZT97" s="244"/>
      <c r="PZU97" s="244"/>
      <c r="PZV97" s="244"/>
      <c r="PZW97" s="244"/>
      <c r="PZX97" s="244"/>
      <c r="PZY97" s="244"/>
      <c r="PZZ97" s="244"/>
      <c r="QAA97" s="244"/>
      <c r="QAB97" s="244"/>
      <c r="QAC97" s="244"/>
      <c r="QAD97" s="244"/>
      <c r="QAE97" s="244"/>
      <c r="QAF97" s="244"/>
      <c r="QAG97" s="244"/>
      <c r="QAH97" s="244"/>
      <c r="QAI97" s="244"/>
      <c r="QAJ97" s="244"/>
      <c r="QAK97" s="244"/>
      <c r="QAL97" s="244"/>
      <c r="QAM97" s="244"/>
      <c r="QAN97" s="244"/>
      <c r="QAO97" s="244"/>
      <c r="QAP97" s="244"/>
      <c r="QAQ97" s="244"/>
      <c r="QAR97" s="244"/>
      <c r="QAS97" s="244"/>
      <c r="QAT97" s="244"/>
      <c r="QAU97" s="244"/>
      <c r="QAV97" s="244"/>
      <c r="QAW97" s="244"/>
      <c r="QAX97" s="244"/>
      <c r="QAY97" s="244"/>
      <c r="QAZ97" s="244"/>
      <c r="QBA97" s="244"/>
      <c r="QBB97" s="244"/>
      <c r="QBC97" s="244"/>
      <c r="QBD97" s="244"/>
      <c r="QBE97" s="244"/>
      <c r="QBF97" s="244"/>
      <c r="QBG97" s="244"/>
      <c r="QBH97" s="244"/>
      <c r="QBI97" s="244"/>
      <c r="QBJ97" s="244"/>
      <c r="QBK97" s="244"/>
      <c r="QBL97" s="244"/>
      <c r="QBM97" s="244"/>
      <c r="QBN97" s="244"/>
      <c r="QBO97" s="244"/>
      <c r="QBP97" s="244"/>
      <c r="QBQ97" s="244"/>
      <c r="QBR97" s="244"/>
      <c r="QBS97" s="244"/>
      <c r="QBT97" s="244"/>
      <c r="QBU97" s="244"/>
      <c r="QBV97" s="244"/>
      <c r="QBW97" s="244"/>
      <c r="QBX97" s="244"/>
      <c r="QBY97" s="244"/>
      <c r="QBZ97" s="244"/>
      <c r="QCA97" s="244"/>
      <c r="QCB97" s="244"/>
      <c r="QCC97" s="244"/>
      <c r="QCD97" s="244"/>
      <c r="QCE97" s="244"/>
      <c r="QCF97" s="244"/>
      <c r="QCG97" s="244"/>
      <c r="QCH97" s="244"/>
      <c r="QCI97" s="244"/>
      <c r="QCJ97" s="244"/>
      <c r="QCK97" s="244"/>
      <c r="QCL97" s="244"/>
      <c r="QCM97" s="244"/>
      <c r="QCN97" s="244"/>
      <c r="QCO97" s="244"/>
      <c r="QCP97" s="244"/>
      <c r="QCQ97" s="244"/>
      <c r="QCR97" s="244"/>
      <c r="QCS97" s="244"/>
      <c r="QCT97" s="244"/>
      <c r="QCU97" s="244"/>
      <c r="QCV97" s="244"/>
      <c r="QCW97" s="244"/>
      <c r="QCX97" s="244"/>
      <c r="QCY97" s="244"/>
      <c r="QCZ97" s="244"/>
      <c r="QDA97" s="244"/>
      <c r="QDB97" s="244"/>
      <c r="QDC97" s="244"/>
      <c r="QDD97" s="244"/>
      <c r="QDE97" s="244"/>
      <c r="QDF97" s="244"/>
      <c r="QDG97" s="244"/>
      <c r="QDH97" s="244"/>
      <c r="QDI97" s="244"/>
      <c r="QDJ97" s="244"/>
      <c r="QDK97" s="244"/>
      <c r="QDL97" s="244"/>
      <c r="QDM97" s="244"/>
      <c r="QDN97" s="244"/>
      <c r="QDO97" s="244"/>
      <c r="QDP97" s="244"/>
      <c r="QDQ97" s="244"/>
      <c r="QDR97" s="244"/>
      <c r="QDS97" s="244"/>
      <c r="QDT97" s="244"/>
      <c r="QDU97" s="244"/>
      <c r="QDV97" s="244"/>
      <c r="QDW97" s="244"/>
      <c r="QDX97" s="244"/>
      <c r="QDY97" s="244"/>
      <c r="QDZ97" s="244"/>
      <c r="QEA97" s="244"/>
      <c r="QEB97" s="244"/>
      <c r="QEC97" s="244"/>
      <c r="QED97" s="244"/>
      <c r="QEE97" s="244"/>
      <c r="QEF97" s="244"/>
      <c r="QEG97" s="244"/>
      <c r="QEH97" s="244"/>
      <c r="QEI97" s="244"/>
      <c r="QEJ97" s="244"/>
      <c r="QEK97" s="244"/>
      <c r="QEL97" s="244"/>
      <c r="QEM97" s="244"/>
      <c r="QEN97" s="244"/>
      <c r="QEO97" s="244"/>
      <c r="QEP97" s="244"/>
      <c r="QEQ97" s="244"/>
      <c r="QER97" s="244"/>
      <c r="QES97" s="244"/>
      <c r="QET97" s="244"/>
      <c r="QEU97" s="244"/>
      <c r="QEV97" s="244"/>
      <c r="QEW97" s="244"/>
      <c r="QEX97" s="244"/>
      <c r="QEY97" s="244"/>
      <c r="QEZ97" s="244"/>
      <c r="QFA97" s="244"/>
      <c r="QFB97" s="244"/>
      <c r="QFC97" s="244"/>
      <c r="QFD97" s="244"/>
      <c r="QFE97" s="244"/>
      <c r="QFF97" s="244"/>
      <c r="QFG97" s="244"/>
      <c r="QFH97" s="244"/>
      <c r="QFI97" s="244"/>
      <c r="QFJ97" s="244"/>
      <c r="QFK97" s="244"/>
      <c r="QFL97" s="244"/>
      <c r="QFM97" s="244"/>
      <c r="QFN97" s="244"/>
      <c r="QFO97" s="244"/>
      <c r="QFP97" s="244"/>
      <c r="QFQ97" s="244"/>
      <c r="QFR97" s="244"/>
      <c r="QFS97" s="244"/>
      <c r="QFT97" s="244"/>
      <c r="QFU97" s="244"/>
      <c r="QFV97" s="244"/>
      <c r="QFW97" s="244"/>
      <c r="QFX97" s="244"/>
      <c r="QFY97" s="244"/>
      <c r="QFZ97" s="244"/>
      <c r="QGA97" s="244"/>
      <c r="QGB97" s="244"/>
      <c r="QGC97" s="244"/>
      <c r="QGD97" s="244"/>
      <c r="QGE97" s="244"/>
      <c r="QGF97" s="244"/>
      <c r="QGG97" s="244"/>
      <c r="QGH97" s="244"/>
      <c r="QGI97" s="244"/>
      <c r="QGJ97" s="244"/>
      <c r="QGK97" s="244"/>
      <c r="QGL97" s="244"/>
      <c r="QGM97" s="244"/>
      <c r="QGN97" s="244"/>
      <c r="QGO97" s="244"/>
      <c r="QGP97" s="244"/>
      <c r="QGQ97" s="244"/>
      <c r="QGR97" s="244"/>
      <c r="QGS97" s="244"/>
      <c r="QGT97" s="244"/>
      <c r="QGU97" s="244"/>
      <c r="QGV97" s="244"/>
      <c r="QGW97" s="244"/>
      <c r="QGX97" s="244"/>
      <c r="QGY97" s="244"/>
      <c r="QGZ97" s="244"/>
      <c r="QHA97" s="244"/>
      <c r="QHB97" s="244"/>
      <c r="QHC97" s="244"/>
      <c r="QHD97" s="244"/>
      <c r="QHE97" s="244"/>
      <c r="QHF97" s="244"/>
      <c r="QHG97" s="244"/>
      <c r="QHH97" s="244"/>
      <c r="QHI97" s="244"/>
      <c r="QHJ97" s="244"/>
      <c r="QHK97" s="244"/>
      <c r="QHL97" s="244"/>
      <c r="QHM97" s="244"/>
      <c r="QHN97" s="244"/>
      <c r="QHO97" s="244"/>
      <c r="QHP97" s="244"/>
      <c r="QHQ97" s="244"/>
      <c r="QHR97" s="244"/>
      <c r="QHS97" s="244"/>
      <c r="QHT97" s="244"/>
      <c r="QHU97" s="244"/>
      <c r="QHV97" s="244"/>
      <c r="QHW97" s="244"/>
      <c r="QHX97" s="244"/>
      <c r="QHY97" s="244"/>
      <c r="QHZ97" s="244"/>
      <c r="QIA97" s="244"/>
      <c r="QIB97" s="244"/>
      <c r="QIC97" s="244"/>
      <c r="QID97" s="244"/>
      <c r="QIE97" s="244"/>
      <c r="QIF97" s="244"/>
      <c r="QIG97" s="244"/>
      <c r="QIH97" s="244"/>
      <c r="QII97" s="244"/>
      <c r="QIJ97" s="244"/>
      <c r="QIK97" s="244"/>
      <c r="QIL97" s="244"/>
      <c r="QIM97" s="244"/>
      <c r="QIN97" s="244"/>
      <c r="QIO97" s="244"/>
      <c r="QIP97" s="244"/>
      <c r="QIQ97" s="244"/>
      <c r="QIR97" s="244"/>
      <c r="QIS97" s="244"/>
      <c r="QIT97" s="244"/>
      <c r="QIU97" s="244"/>
      <c r="QIV97" s="244"/>
      <c r="QIW97" s="244"/>
      <c r="QIX97" s="244"/>
      <c r="QIY97" s="244"/>
      <c r="QIZ97" s="244"/>
      <c r="QJA97" s="244"/>
      <c r="QJB97" s="244"/>
      <c r="QJC97" s="244"/>
      <c r="QJD97" s="244"/>
      <c r="QJE97" s="244"/>
      <c r="QJF97" s="244"/>
      <c r="QJG97" s="244"/>
      <c r="QJH97" s="244"/>
      <c r="QJI97" s="244"/>
      <c r="QJJ97" s="244"/>
      <c r="QJK97" s="244"/>
      <c r="QJL97" s="244"/>
      <c r="QJM97" s="244"/>
      <c r="QJN97" s="244"/>
      <c r="QJO97" s="244"/>
      <c r="QJP97" s="244"/>
      <c r="QJQ97" s="244"/>
      <c r="QJR97" s="244"/>
      <c r="QJS97" s="244"/>
      <c r="QJT97" s="244"/>
      <c r="QJU97" s="244"/>
      <c r="QJV97" s="244"/>
      <c r="QJW97" s="244"/>
      <c r="QJX97" s="244"/>
      <c r="QJY97" s="244"/>
      <c r="QJZ97" s="244"/>
      <c r="QKA97" s="244"/>
      <c r="QKB97" s="244"/>
      <c r="QKC97" s="244"/>
      <c r="QKD97" s="244"/>
      <c r="QKE97" s="244"/>
      <c r="QKF97" s="244"/>
      <c r="QKG97" s="244"/>
      <c r="QKH97" s="244"/>
      <c r="QKI97" s="244"/>
      <c r="QKJ97" s="244"/>
      <c r="QKK97" s="244"/>
      <c r="QKL97" s="244"/>
      <c r="QKM97" s="244"/>
      <c r="QKN97" s="244"/>
      <c r="QKO97" s="244"/>
      <c r="QKP97" s="244"/>
      <c r="QKQ97" s="244"/>
      <c r="QKR97" s="244"/>
      <c r="QKS97" s="244"/>
      <c r="QKT97" s="244"/>
      <c r="QKU97" s="244"/>
      <c r="QKV97" s="244"/>
      <c r="QKW97" s="244"/>
      <c r="QKX97" s="244"/>
      <c r="QKY97" s="244"/>
      <c r="QKZ97" s="244"/>
      <c r="QLA97" s="244"/>
      <c r="QLB97" s="244"/>
      <c r="QLC97" s="244"/>
      <c r="QLD97" s="244"/>
      <c r="QLE97" s="244"/>
      <c r="QLF97" s="244"/>
      <c r="QLG97" s="244"/>
      <c r="QLH97" s="244"/>
      <c r="QLI97" s="244"/>
      <c r="QLJ97" s="244"/>
      <c r="QLK97" s="244"/>
      <c r="QLL97" s="244"/>
      <c r="QLM97" s="244"/>
      <c r="QLN97" s="244"/>
      <c r="QLO97" s="244"/>
      <c r="QLP97" s="244"/>
      <c r="QLQ97" s="244"/>
      <c r="QLR97" s="244"/>
      <c r="QLS97" s="244"/>
      <c r="QLT97" s="244"/>
      <c r="QLU97" s="244"/>
      <c r="QLV97" s="244"/>
      <c r="QLW97" s="244"/>
      <c r="QLX97" s="244"/>
      <c r="QLY97" s="244"/>
      <c r="QLZ97" s="244"/>
      <c r="QMA97" s="244"/>
      <c r="QMB97" s="244"/>
      <c r="QMC97" s="244"/>
      <c r="QMD97" s="244"/>
      <c r="QME97" s="244"/>
      <c r="QMF97" s="244"/>
      <c r="QMG97" s="244"/>
      <c r="QMH97" s="244"/>
      <c r="QMI97" s="244"/>
      <c r="QMJ97" s="244"/>
      <c r="QMK97" s="244"/>
      <c r="QML97" s="244"/>
      <c r="QMM97" s="244"/>
      <c r="QMN97" s="244"/>
      <c r="QMO97" s="244"/>
      <c r="QMP97" s="244"/>
      <c r="QMQ97" s="244"/>
      <c r="QMR97" s="244"/>
      <c r="QMS97" s="244"/>
      <c r="QMT97" s="244"/>
      <c r="QMU97" s="244"/>
      <c r="QMV97" s="244"/>
      <c r="QMW97" s="244"/>
      <c r="QMX97" s="244"/>
      <c r="QMY97" s="244"/>
      <c r="QMZ97" s="244"/>
      <c r="QNA97" s="244"/>
      <c r="QNB97" s="244"/>
      <c r="QNC97" s="244"/>
      <c r="QND97" s="244"/>
      <c r="QNE97" s="244"/>
      <c r="QNF97" s="244"/>
      <c r="QNG97" s="244"/>
      <c r="QNH97" s="244"/>
      <c r="QNI97" s="244"/>
      <c r="QNJ97" s="244"/>
      <c r="QNK97" s="244"/>
      <c r="QNL97" s="244"/>
      <c r="QNM97" s="244"/>
      <c r="QNN97" s="244"/>
      <c r="QNO97" s="244"/>
      <c r="QNP97" s="244"/>
      <c r="QNQ97" s="244"/>
      <c r="QNR97" s="244"/>
      <c r="QNS97" s="244"/>
      <c r="QNT97" s="244"/>
      <c r="QNU97" s="244"/>
      <c r="QNV97" s="244"/>
      <c r="QNW97" s="244"/>
      <c r="QNX97" s="244"/>
      <c r="QNY97" s="244"/>
      <c r="QNZ97" s="244"/>
      <c r="QOA97" s="244"/>
      <c r="QOB97" s="244"/>
      <c r="QOC97" s="244"/>
      <c r="QOD97" s="244"/>
      <c r="QOE97" s="244"/>
      <c r="QOF97" s="244"/>
      <c r="QOG97" s="244"/>
      <c r="QOH97" s="244"/>
      <c r="QOI97" s="244"/>
      <c r="QOJ97" s="244"/>
      <c r="QOK97" s="244"/>
      <c r="QOL97" s="244"/>
      <c r="QOM97" s="244"/>
      <c r="QON97" s="244"/>
      <c r="QOO97" s="244"/>
      <c r="QOP97" s="244"/>
      <c r="QOQ97" s="244"/>
      <c r="QOR97" s="244"/>
      <c r="QOS97" s="244"/>
      <c r="QOT97" s="244"/>
      <c r="QOU97" s="244"/>
      <c r="QOV97" s="244"/>
      <c r="QOW97" s="244"/>
      <c r="QOX97" s="244"/>
      <c r="QOY97" s="244"/>
      <c r="QOZ97" s="244"/>
      <c r="QPA97" s="244"/>
      <c r="QPB97" s="244"/>
      <c r="QPC97" s="244"/>
      <c r="QPD97" s="244"/>
      <c r="QPE97" s="244"/>
      <c r="QPF97" s="244"/>
      <c r="QPG97" s="244"/>
      <c r="QPH97" s="244"/>
      <c r="QPI97" s="244"/>
      <c r="QPJ97" s="244"/>
      <c r="QPK97" s="244"/>
      <c r="QPL97" s="244"/>
      <c r="QPM97" s="244"/>
      <c r="QPN97" s="244"/>
      <c r="QPO97" s="244"/>
      <c r="QPP97" s="244"/>
      <c r="QPQ97" s="244"/>
      <c r="QPR97" s="244"/>
      <c r="QPS97" s="244"/>
      <c r="QPT97" s="244"/>
      <c r="QPU97" s="244"/>
      <c r="QPV97" s="244"/>
      <c r="QPW97" s="244"/>
      <c r="QPX97" s="244"/>
      <c r="QPY97" s="244"/>
      <c r="QPZ97" s="244"/>
      <c r="QQA97" s="244"/>
      <c r="QQB97" s="244"/>
      <c r="QQC97" s="244"/>
      <c r="QQD97" s="244"/>
      <c r="QQE97" s="244"/>
      <c r="QQF97" s="244"/>
      <c r="QQG97" s="244"/>
      <c r="QQH97" s="244"/>
      <c r="QQI97" s="244"/>
      <c r="QQJ97" s="244"/>
      <c r="QQK97" s="244"/>
      <c r="QQL97" s="244"/>
      <c r="QQM97" s="244"/>
      <c r="QQN97" s="244"/>
      <c r="QQO97" s="244"/>
      <c r="QQP97" s="244"/>
      <c r="QQQ97" s="244"/>
      <c r="QQR97" s="244"/>
      <c r="QQS97" s="244"/>
      <c r="QQT97" s="244"/>
      <c r="QQU97" s="244"/>
      <c r="QQV97" s="244"/>
      <c r="QQW97" s="244"/>
      <c r="QQX97" s="244"/>
      <c r="QQY97" s="244"/>
      <c r="QQZ97" s="244"/>
      <c r="QRA97" s="244"/>
      <c r="QRB97" s="244"/>
      <c r="QRC97" s="244"/>
      <c r="QRD97" s="244"/>
      <c r="QRE97" s="244"/>
      <c r="QRF97" s="244"/>
      <c r="QRG97" s="244"/>
      <c r="QRH97" s="244"/>
      <c r="QRI97" s="244"/>
      <c r="QRJ97" s="244"/>
      <c r="QRK97" s="244"/>
      <c r="QRL97" s="244"/>
      <c r="QRM97" s="244"/>
      <c r="QRN97" s="244"/>
      <c r="QRO97" s="244"/>
      <c r="QRP97" s="244"/>
      <c r="QRQ97" s="244"/>
      <c r="QRR97" s="244"/>
      <c r="QRS97" s="244"/>
      <c r="QRT97" s="244"/>
      <c r="QRU97" s="244"/>
      <c r="QRV97" s="244"/>
      <c r="QRW97" s="244"/>
      <c r="QRX97" s="244"/>
      <c r="QRY97" s="244"/>
      <c r="QRZ97" s="244"/>
      <c r="QSA97" s="244"/>
      <c r="QSB97" s="244"/>
      <c r="QSC97" s="244"/>
      <c r="QSD97" s="244"/>
      <c r="QSE97" s="244"/>
      <c r="QSF97" s="244"/>
      <c r="QSG97" s="244"/>
      <c r="QSH97" s="244"/>
      <c r="QSI97" s="244"/>
      <c r="QSJ97" s="244"/>
      <c r="QSK97" s="244"/>
      <c r="QSL97" s="244"/>
      <c r="QSM97" s="244"/>
      <c r="QSN97" s="244"/>
      <c r="QSO97" s="244"/>
      <c r="QSP97" s="244"/>
      <c r="QSQ97" s="244"/>
      <c r="QSR97" s="244"/>
      <c r="QSS97" s="244"/>
      <c r="QST97" s="244"/>
      <c r="QSU97" s="244"/>
      <c r="QSV97" s="244"/>
      <c r="QSW97" s="244"/>
      <c r="QSX97" s="244"/>
      <c r="QSY97" s="244"/>
      <c r="QSZ97" s="244"/>
      <c r="QTA97" s="244"/>
      <c r="QTB97" s="244"/>
      <c r="QTC97" s="244"/>
      <c r="QTD97" s="244"/>
      <c r="QTE97" s="244"/>
      <c r="QTF97" s="244"/>
      <c r="QTG97" s="244"/>
      <c r="QTH97" s="244"/>
      <c r="QTI97" s="244"/>
      <c r="QTJ97" s="244"/>
      <c r="QTK97" s="244"/>
      <c r="QTL97" s="244"/>
      <c r="QTM97" s="244"/>
      <c r="QTN97" s="244"/>
      <c r="QTO97" s="244"/>
      <c r="QTP97" s="244"/>
      <c r="QTQ97" s="244"/>
      <c r="QTR97" s="244"/>
      <c r="QTS97" s="244"/>
      <c r="QTT97" s="244"/>
      <c r="QTU97" s="244"/>
      <c r="QTV97" s="244"/>
      <c r="QTW97" s="244"/>
      <c r="QTX97" s="244"/>
      <c r="QTY97" s="244"/>
      <c r="QTZ97" s="244"/>
      <c r="QUA97" s="244"/>
      <c r="QUB97" s="244"/>
      <c r="QUC97" s="244"/>
      <c r="QUD97" s="244"/>
      <c r="QUE97" s="244"/>
      <c r="QUF97" s="244"/>
      <c r="QUG97" s="244"/>
      <c r="QUH97" s="244"/>
      <c r="QUI97" s="244"/>
      <c r="QUJ97" s="244"/>
      <c r="QUK97" s="244"/>
      <c r="QUL97" s="244"/>
      <c r="QUM97" s="244"/>
      <c r="QUN97" s="244"/>
      <c r="QUO97" s="244"/>
      <c r="QUP97" s="244"/>
      <c r="QUQ97" s="244"/>
      <c r="QUR97" s="244"/>
      <c r="QUS97" s="244"/>
      <c r="QUT97" s="244"/>
      <c r="QUU97" s="244"/>
      <c r="QUV97" s="244"/>
      <c r="QUW97" s="244"/>
      <c r="QUX97" s="244"/>
      <c r="QUY97" s="244"/>
      <c r="QUZ97" s="244"/>
      <c r="QVA97" s="244"/>
      <c r="QVB97" s="244"/>
      <c r="QVC97" s="244"/>
      <c r="QVD97" s="244"/>
      <c r="QVE97" s="244"/>
      <c r="QVF97" s="244"/>
      <c r="QVG97" s="244"/>
      <c r="QVH97" s="244"/>
      <c r="QVI97" s="244"/>
      <c r="QVJ97" s="244"/>
      <c r="QVK97" s="244"/>
      <c r="QVL97" s="244"/>
      <c r="QVM97" s="244"/>
      <c r="QVN97" s="244"/>
      <c r="QVO97" s="244"/>
      <c r="QVP97" s="244"/>
      <c r="QVQ97" s="244"/>
      <c r="QVR97" s="244"/>
      <c r="QVS97" s="244"/>
      <c r="QVT97" s="244"/>
      <c r="QVU97" s="244"/>
      <c r="QVV97" s="244"/>
      <c r="QVW97" s="244"/>
      <c r="QVX97" s="244"/>
      <c r="QVY97" s="244"/>
      <c r="QVZ97" s="244"/>
      <c r="QWA97" s="244"/>
      <c r="QWB97" s="244"/>
      <c r="QWC97" s="244"/>
      <c r="QWD97" s="244"/>
      <c r="QWE97" s="244"/>
      <c r="QWF97" s="244"/>
      <c r="QWG97" s="244"/>
      <c r="QWH97" s="244"/>
      <c r="QWI97" s="244"/>
      <c r="QWJ97" s="244"/>
      <c r="QWK97" s="244"/>
      <c r="QWL97" s="244"/>
      <c r="QWM97" s="244"/>
      <c r="QWN97" s="244"/>
      <c r="QWO97" s="244"/>
      <c r="QWP97" s="244"/>
      <c r="QWQ97" s="244"/>
      <c r="QWR97" s="244"/>
      <c r="QWS97" s="244"/>
      <c r="QWT97" s="244"/>
      <c r="QWU97" s="244"/>
      <c r="QWV97" s="244"/>
      <c r="QWW97" s="244"/>
      <c r="QWX97" s="244"/>
      <c r="QWY97" s="244"/>
      <c r="QWZ97" s="244"/>
      <c r="QXA97" s="244"/>
      <c r="QXB97" s="244"/>
      <c r="QXC97" s="244"/>
      <c r="QXD97" s="244"/>
      <c r="QXE97" s="244"/>
      <c r="QXF97" s="244"/>
      <c r="QXG97" s="244"/>
      <c r="QXH97" s="244"/>
      <c r="QXI97" s="244"/>
      <c r="QXJ97" s="244"/>
      <c r="QXK97" s="244"/>
      <c r="QXL97" s="244"/>
      <c r="QXM97" s="244"/>
      <c r="QXN97" s="244"/>
      <c r="QXO97" s="244"/>
      <c r="QXP97" s="244"/>
      <c r="QXQ97" s="244"/>
      <c r="QXR97" s="244"/>
      <c r="QXS97" s="244"/>
      <c r="QXT97" s="244"/>
      <c r="QXU97" s="244"/>
      <c r="QXV97" s="244"/>
      <c r="QXW97" s="244"/>
      <c r="QXX97" s="244"/>
      <c r="QXY97" s="244"/>
      <c r="QXZ97" s="244"/>
      <c r="QYA97" s="244"/>
      <c r="QYB97" s="244"/>
      <c r="QYC97" s="244"/>
      <c r="QYD97" s="244"/>
      <c r="QYE97" s="244"/>
      <c r="QYF97" s="244"/>
      <c r="QYG97" s="244"/>
      <c r="QYH97" s="244"/>
      <c r="QYI97" s="244"/>
      <c r="QYJ97" s="244"/>
      <c r="QYK97" s="244"/>
      <c r="QYL97" s="244"/>
      <c r="QYM97" s="244"/>
      <c r="QYN97" s="244"/>
      <c r="QYO97" s="244"/>
      <c r="QYP97" s="244"/>
      <c r="QYQ97" s="244"/>
      <c r="QYR97" s="244"/>
      <c r="QYS97" s="244"/>
      <c r="QYT97" s="244"/>
      <c r="QYU97" s="244"/>
      <c r="QYV97" s="244"/>
      <c r="QYW97" s="244"/>
      <c r="QYX97" s="244"/>
      <c r="QYY97" s="244"/>
      <c r="QYZ97" s="244"/>
      <c r="QZA97" s="244"/>
      <c r="QZB97" s="244"/>
      <c r="QZC97" s="244"/>
      <c r="QZD97" s="244"/>
      <c r="QZE97" s="244"/>
      <c r="QZF97" s="244"/>
      <c r="QZG97" s="244"/>
      <c r="QZH97" s="244"/>
      <c r="QZI97" s="244"/>
      <c r="QZJ97" s="244"/>
      <c r="QZK97" s="244"/>
      <c r="QZL97" s="244"/>
      <c r="QZM97" s="244"/>
      <c r="QZN97" s="244"/>
      <c r="QZO97" s="244"/>
      <c r="QZP97" s="244"/>
      <c r="QZQ97" s="244"/>
      <c r="QZR97" s="244"/>
      <c r="QZS97" s="244"/>
      <c r="QZT97" s="244"/>
      <c r="QZU97" s="244"/>
      <c r="QZV97" s="244"/>
      <c r="QZW97" s="244"/>
      <c r="QZX97" s="244"/>
      <c r="QZY97" s="244"/>
      <c r="QZZ97" s="244"/>
      <c r="RAA97" s="244"/>
      <c r="RAB97" s="244"/>
      <c r="RAC97" s="244"/>
      <c r="RAD97" s="244"/>
      <c r="RAE97" s="244"/>
      <c r="RAF97" s="244"/>
      <c r="RAG97" s="244"/>
      <c r="RAH97" s="244"/>
      <c r="RAI97" s="244"/>
      <c r="RAJ97" s="244"/>
      <c r="RAK97" s="244"/>
      <c r="RAL97" s="244"/>
      <c r="RAM97" s="244"/>
      <c r="RAN97" s="244"/>
      <c r="RAO97" s="244"/>
      <c r="RAP97" s="244"/>
      <c r="RAQ97" s="244"/>
      <c r="RAR97" s="244"/>
      <c r="RAS97" s="244"/>
      <c r="RAT97" s="244"/>
      <c r="RAU97" s="244"/>
      <c r="RAV97" s="244"/>
      <c r="RAW97" s="244"/>
      <c r="RAX97" s="244"/>
      <c r="RAY97" s="244"/>
      <c r="RAZ97" s="244"/>
      <c r="RBA97" s="244"/>
      <c r="RBB97" s="244"/>
      <c r="RBC97" s="244"/>
      <c r="RBD97" s="244"/>
      <c r="RBE97" s="244"/>
      <c r="RBF97" s="244"/>
      <c r="RBG97" s="244"/>
      <c r="RBH97" s="244"/>
      <c r="RBI97" s="244"/>
      <c r="RBJ97" s="244"/>
      <c r="RBK97" s="244"/>
      <c r="RBL97" s="244"/>
      <c r="RBM97" s="244"/>
      <c r="RBN97" s="244"/>
      <c r="RBO97" s="244"/>
      <c r="RBP97" s="244"/>
      <c r="RBQ97" s="244"/>
      <c r="RBR97" s="244"/>
      <c r="RBS97" s="244"/>
      <c r="RBT97" s="244"/>
      <c r="RBU97" s="244"/>
      <c r="RBV97" s="244"/>
      <c r="RBW97" s="244"/>
      <c r="RBX97" s="244"/>
      <c r="RBY97" s="244"/>
      <c r="RBZ97" s="244"/>
      <c r="RCA97" s="244"/>
      <c r="RCB97" s="244"/>
      <c r="RCC97" s="244"/>
      <c r="RCD97" s="244"/>
      <c r="RCE97" s="244"/>
      <c r="RCF97" s="244"/>
      <c r="RCG97" s="244"/>
      <c r="RCH97" s="244"/>
      <c r="RCI97" s="244"/>
      <c r="RCJ97" s="244"/>
      <c r="RCK97" s="244"/>
      <c r="RCL97" s="244"/>
      <c r="RCM97" s="244"/>
      <c r="RCN97" s="244"/>
      <c r="RCO97" s="244"/>
      <c r="RCP97" s="244"/>
      <c r="RCQ97" s="244"/>
      <c r="RCR97" s="244"/>
      <c r="RCS97" s="244"/>
      <c r="RCT97" s="244"/>
      <c r="RCU97" s="244"/>
      <c r="RCV97" s="244"/>
      <c r="RCW97" s="244"/>
      <c r="RCX97" s="244"/>
      <c r="RCY97" s="244"/>
      <c r="RCZ97" s="244"/>
      <c r="RDA97" s="244"/>
      <c r="RDB97" s="244"/>
      <c r="RDC97" s="244"/>
      <c r="RDD97" s="244"/>
      <c r="RDE97" s="244"/>
      <c r="RDF97" s="244"/>
      <c r="RDG97" s="244"/>
      <c r="RDH97" s="244"/>
      <c r="RDI97" s="244"/>
      <c r="RDJ97" s="244"/>
      <c r="RDK97" s="244"/>
      <c r="RDL97" s="244"/>
      <c r="RDM97" s="244"/>
      <c r="RDN97" s="244"/>
      <c r="RDO97" s="244"/>
      <c r="RDP97" s="244"/>
      <c r="RDQ97" s="244"/>
      <c r="RDR97" s="244"/>
      <c r="RDS97" s="244"/>
      <c r="RDT97" s="244"/>
      <c r="RDU97" s="244"/>
      <c r="RDV97" s="244"/>
      <c r="RDW97" s="244"/>
      <c r="RDX97" s="244"/>
      <c r="RDY97" s="244"/>
      <c r="RDZ97" s="244"/>
      <c r="REA97" s="244"/>
      <c r="REB97" s="244"/>
      <c r="REC97" s="244"/>
      <c r="RED97" s="244"/>
      <c r="REE97" s="244"/>
      <c r="REF97" s="244"/>
      <c r="REG97" s="244"/>
      <c r="REH97" s="244"/>
      <c r="REI97" s="244"/>
      <c r="REJ97" s="244"/>
      <c r="REK97" s="244"/>
      <c r="REL97" s="244"/>
      <c r="REM97" s="244"/>
      <c r="REN97" s="244"/>
      <c r="REO97" s="244"/>
      <c r="REP97" s="244"/>
      <c r="REQ97" s="244"/>
      <c r="RER97" s="244"/>
      <c r="RES97" s="244"/>
      <c r="RET97" s="244"/>
      <c r="REU97" s="244"/>
      <c r="REV97" s="244"/>
      <c r="REW97" s="244"/>
      <c r="REX97" s="244"/>
      <c r="REY97" s="244"/>
      <c r="REZ97" s="244"/>
      <c r="RFA97" s="244"/>
      <c r="RFB97" s="244"/>
      <c r="RFC97" s="244"/>
      <c r="RFD97" s="244"/>
      <c r="RFE97" s="244"/>
      <c r="RFF97" s="244"/>
      <c r="RFG97" s="244"/>
      <c r="RFH97" s="244"/>
      <c r="RFI97" s="244"/>
      <c r="RFJ97" s="244"/>
      <c r="RFK97" s="244"/>
      <c r="RFL97" s="244"/>
      <c r="RFM97" s="244"/>
      <c r="RFN97" s="244"/>
      <c r="RFO97" s="244"/>
      <c r="RFP97" s="244"/>
      <c r="RFQ97" s="244"/>
      <c r="RFR97" s="244"/>
      <c r="RFS97" s="244"/>
      <c r="RFT97" s="244"/>
      <c r="RFU97" s="244"/>
      <c r="RFV97" s="244"/>
      <c r="RFW97" s="244"/>
      <c r="RFX97" s="244"/>
      <c r="RFY97" s="244"/>
      <c r="RFZ97" s="244"/>
      <c r="RGA97" s="244"/>
      <c r="RGB97" s="244"/>
      <c r="RGC97" s="244"/>
      <c r="RGD97" s="244"/>
      <c r="RGE97" s="244"/>
      <c r="RGF97" s="244"/>
      <c r="RGG97" s="244"/>
      <c r="RGH97" s="244"/>
      <c r="RGI97" s="244"/>
      <c r="RGJ97" s="244"/>
      <c r="RGK97" s="244"/>
      <c r="RGL97" s="244"/>
      <c r="RGM97" s="244"/>
      <c r="RGN97" s="244"/>
      <c r="RGO97" s="244"/>
      <c r="RGP97" s="244"/>
      <c r="RGQ97" s="244"/>
      <c r="RGR97" s="244"/>
      <c r="RGS97" s="244"/>
      <c r="RGT97" s="244"/>
      <c r="RGU97" s="244"/>
      <c r="RGV97" s="244"/>
      <c r="RGW97" s="244"/>
      <c r="RGX97" s="244"/>
      <c r="RGY97" s="244"/>
      <c r="RGZ97" s="244"/>
      <c r="RHA97" s="244"/>
      <c r="RHB97" s="244"/>
      <c r="RHC97" s="244"/>
      <c r="RHD97" s="244"/>
      <c r="RHE97" s="244"/>
      <c r="RHF97" s="244"/>
      <c r="RHG97" s="244"/>
      <c r="RHH97" s="244"/>
      <c r="RHI97" s="244"/>
      <c r="RHJ97" s="244"/>
      <c r="RHK97" s="244"/>
      <c r="RHL97" s="244"/>
      <c r="RHM97" s="244"/>
      <c r="RHN97" s="244"/>
      <c r="RHO97" s="244"/>
      <c r="RHP97" s="244"/>
      <c r="RHQ97" s="244"/>
      <c r="RHR97" s="244"/>
      <c r="RHS97" s="244"/>
      <c r="RHT97" s="244"/>
      <c r="RHU97" s="244"/>
      <c r="RHV97" s="244"/>
      <c r="RHW97" s="244"/>
      <c r="RHX97" s="244"/>
      <c r="RHY97" s="244"/>
      <c r="RHZ97" s="244"/>
      <c r="RIA97" s="244"/>
      <c r="RIB97" s="244"/>
      <c r="RIC97" s="244"/>
      <c r="RID97" s="244"/>
      <c r="RIE97" s="244"/>
      <c r="RIF97" s="244"/>
      <c r="RIG97" s="244"/>
      <c r="RIH97" s="244"/>
      <c r="RII97" s="244"/>
      <c r="RIJ97" s="244"/>
      <c r="RIK97" s="244"/>
      <c r="RIL97" s="244"/>
      <c r="RIM97" s="244"/>
      <c r="RIN97" s="244"/>
      <c r="RIO97" s="244"/>
      <c r="RIP97" s="244"/>
      <c r="RIQ97" s="244"/>
      <c r="RIR97" s="244"/>
      <c r="RIS97" s="244"/>
      <c r="RIT97" s="244"/>
      <c r="RIU97" s="244"/>
      <c r="RIV97" s="244"/>
      <c r="RIW97" s="244"/>
      <c r="RIX97" s="244"/>
      <c r="RIY97" s="244"/>
      <c r="RIZ97" s="244"/>
      <c r="RJA97" s="244"/>
      <c r="RJB97" s="244"/>
      <c r="RJC97" s="244"/>
      <c r="RJD97" s="244"/>
      <c r="RJE97" s="244"/>
      <c r="RJF97" s="244"/>
      <c r="RJG97" s="244"/>
      <c r="RJH97" s="244"/>
      <c r="RJI97" s="244"/>
      <c r="RJJ97" s="244"/>
      <c r="RJK97" s="244"/>
      <c r="RJL97" s="244"/>
      <c r="RJM97" s="244"/>
      <c r="RJN97" s="244"/>
      <c r="RJO97" s="244"/>
      <c r="RJP97" s="244"/>
      <c r="RJQ97" s="244"/>
      <c r="RJR97" s="244"/>
      <c r="RJS97" s="244"/>
      <c r="RJT97" s="244"/>
      <c r="RJU97" s="244"/>
      <c r="RJV97" s="244"/>
      <c r="RJW97" s="244"/>
      <c r="RJX97" s="244"/>
      <c r="RJY97" s="244"/>
      <c r="RJZ97" s="244"/>
      <c r="RKA97" s="244"/>
      <c r="RKB97" s="244"/>
      <c r="RKC97" s="244"/>
      <c r="RKD97" s="244"/>
      <c r="RKE97" s="244"/>
      <c r="RKF97" s="244"/>
      <c r="RKG97" s="244"/>
      <c r="RKH97" s="244"/>
      <c r="RKI97" s="244"/>
      <c r="RKJ97" s="244"/>
      <c r="RKK97" s="244"/>
      <c r="RKL97" s="244"/>
      <c r="RKM97" s="244"/>
      <c r="RKN97" s="244"/>
      <c r="RKO97" s="244"/>
      <c r="RKP97" s="244"/>
      <c r="RKQ97" s="244"/>
      <c r="RKR97" s="244"/>
      <c r="RKS97" s="244"/>
      <c r="RKT97" s="244"/>
      <c r="RKU97" s="244"/>
      <c r="RKV97" s="244"/>
      <c r="RKW97" s="244"/>
      <c r="RKX97" s="244"/>
      <c r="RKY97" s="244"/>
      <c r="RKZ97" s="244"/>
      <c r="RLA97" s="244"/>
      <c r="RLB97" s="244"/>
      <c r="RLC97" s="244"/>
      <c r="RLD97" s="244"/>
      <c r="RLE97" s="244"/>
      <c r="RLF97" s="244"/>
      <c r="RLG97" s="244"/>
      <c r="RLH97" s="244"/>
      <c r="RLI97" s="244"/>
      <c r="RLJ97" s="244"/>
      <c r="RLK97" s="244"/>
      <c r="RLL97" s="244"/>
      <c r="RLM97" s="244"/>
      <c r="RLN97" s="244"/>
      <c r="RLO97" s="244"/>
      <c r="RLP97" s="244"/>
      <c r="RLQ97" s="244"/>
      <c r="RLR97" s="244"/>
      <c r="RLS97" s="244"/>
      <c r="RLT97" s="244"/>
      <c r="RLU97" s="244"/>
      <c r="RLV97" s="244"/>
      <c r="RLW97" s="244"/>
      <c r="RLX97" s="244"/>
      <c r="RLY97" s="244"/>
      <c r="RLZ97" s="244"/>
      <c r="RMA97" s="244"/>
      <c r="RMB97" s="244"/>
      <c r="RMC97" s="244"/>
      <c r="RMD97" s="244"/>
      <c r="RME97" s="244"/>
      <c r="RMF97" s="244"/>
      <c r="RMG97" s="244"/>
      <c r="RMH97" s="244"/>
      <c r="RMI97" s="244"/>
      <c r="RMJ97" s="244"/>
      <c r="RMK97" s="244"/>
      <c r="RML97" s="244"/>
      <c r="RMM97" s="244"/>
      <c r="RMN97" s="244"/>
      <c r="RMO97" s="244"/>
      <c r="RMP97" s="244"/>
      <c r="RMQ97" s="244"/>
      <c r="RMR97" s="244"/>
      <c r="RMS97" s="244"/>
      <c r="RMT97" s="244"/>
      <c r="RMU97" s="244"/>
      <c r="RMV97" s="244"/>
      <c r="RMW97" s="244"/>
      <c r="RMX97" s="244"/>
      <c r="RMY97" s="244"/>
      <c r="RMZ97" s="244"/>
      <c r="RNA97" s="244"/>
      <c r="RNB97" s="244"/>
      <c r="RNC97" s="244"/>
      <c r="RND97" s="244"/>
      <c r="RNE97" s="244"/>
      <c r="RNF97" s="244"/>
      <c r="RNG97" s="244"/>
      <c r="RNH97" s="244"/>
      <c r="RNI97" s="244"/>
      <c r="RNJ97" s="244"/>
      <c r="RNK97" s="244"/>
      <c r="RNL97" s="244"/>
      <c r="RNM97" s="244"/>
      <c r="RNN97" s="244"/>
      <c r="RNO97" s="244"/>
      <c r="RNP97" s="244"/>
      <c r="RNQ97" s="244"/>
      <c r="RNR97" s="244"/>
      <c r="RNS97" s="244"/>
      <c r="RNT97" s="244"/>
      <c r="RNU97" s="244"/>
      <c r="RNV97" s="244"/>
      <c r="RNW97" s="244"/>
      <c r="RNX97" s="244"/>
      <c r="RNY97" s="244"/>
      <c r="RNZ97" s="244"/>
      <c r="ROA97" s="244"/>
      <c r="ROB97" s="244"/>
      <c r="ROC97" s="244"/>
      <c r="ROD97" s="244"/>
      <c r="ROE97" s="244"/>
      <c r="ROF97" s="244"/>
      <c r="ROG97" s="244"/>
      <c r="ROH97" s="244"/>
      <c r="ROI97" s="244"/>
      <c r="ROJ97" s="244"/>
      <c r="ROK97" s="244"/>
      <c r="ROL97" s="244"/>
      <c r="ROM97" s="244"/>
      <c r="RON97" s="244"/>
      <c r="ROO97" s="244"/>
      <c r="ROP97" s="244"/>
      <c r="ROQ97" s="244"/>
      <c r="ROR97" s="244"/>
      <c r="ROS97" s="244"/>
      <c r="ROT97" s="244"/>
      <c r="ROU97" s="244"/>
      <c r="ROV97" s="244"/>
      <c r="ROW97" s="244"/>
      <c r="ROX97" s="244"/>
      <c r="ROY97" s="244"/>
      <c r="ROZ97" s="244"/>
      <c r="RPA97" s="244"/>
      <c r="RPB97" s="244"/>
      <c r="RPC97" s="244"/>
      <c r="RPD97" s="244"/>
      <c r="RPE97" s="244"/>
      <c r="RPF97" s="244"/>
      <c r="RPG97" s="244"/>
      <c r="RPH97" s="244"/>
      <c r="RPI97" s="244"/>
      <c r="RPJ97" s="244"/>
      <c r="RPK97" s="244"/>
      <c r="RPL97" s="244"/>
      <c r="RPM97" s="244"/>
      <c r="RPN97" s="244"/>
      <c r="RPO97" s="244"/>
      <c r="RPP97" s="244"/>
      <c r="RPQ97" s="244"/>
      <c r="RPR97" s="244"/>
      <c r="RPS97" s="244"/>
      <c r="RPT97" s="244"/>
      <c r="RPU97" s="244"/>
      <c r="RPV97" s="244"/>
      <c r="RPW97" s="244"/>
      <c r="RPX97" s="244"/>
      <c r="RPY97" s="244"/>
      <c r="RPZ97" s="244"/>
      <c r="RQA97" s="244"/>
      <c r="RQB97" s="244"/>
      <c r="RQC97" s="244"/>
      <c r="RQD97" s="244"/>
      <c r="RQE97" s="244"/>
      <c r="RQF97" s="244"/>
      <c r="RQG97" s="244"/>
      <c r="RQH97" s="244"/>
      <c r="RQI97" s="244"/>
      <c r="RQJ97" s="244"/>
      <c r="RQK97" s="244"/>
      <c r="RQL97" s="244"/>
      <c r="RQM97" s="244"/>
      <c r="RQN97" s="244"/>
      <c r="RQO97" s="244"/>
      <c r="RQP97" s="244"/>
      <c r="RQQ97" s="244"/>
      <c r="RQR97" s="244"/>
      <c r="RQS97" s="244"/>
      <c r="RQT97" s="244"/>
      <c r="RQU97" s="244"/>
      <c r="RQV97" s="244"/>
      <c r="RQW97" s="244"/>
      <c r="RQX97" s="244"/>
      <c r="RQY97" s="244"/>
      <c r="RQZ97" s="244"/>
      <c r="RRA97" s="244"/>
      <c r="RRB97" s="244"/>
      <c r="RRC97" s="244"/>
      <c r="RRD97" s="244"/>
      <c r="RRE97" s="244"/>
      <c r="RRF97" s="244"/>
      <c r="RRG97" s="244"/>
      <c r="RRH97" s="244"/>
      <c r="RRI97" s="244"/>
      <c r="RRJ97" s="244"/>
      <c r="RRK97" s="244"/>
      <c r="RRL97" s="244"/>
      <c r="RRM97" s="244"/>
      <c r="RRN97" s="244"/>
      <c r="RRO97" s="244"/>
      <c r="RRP97" s="244"/>
      <c r="RRQ97" s="244"/>
      <c r="RRR97" s="244"/>
      <c r="RRS97" s="244"/>
      <c r="RRT97" s="244"/>
      <c r="RRU97" s="244"/>
      <c r="RRV97" s="244"/>
      <c r="RRW97" s="244"/>
      <c r="RRX97" s="244"/>
      <c r="RRY97" s="244"/>
      <c r="RRZ97" s="244"/>
      <c r="RSA97" s="244"/>
      <c r="RSB97" s="244"/>
      <c r="RSC97" s="244"/>
      <c r="RSD97" s="244"/>
      <c r="RSE97" s="244"/>
      <c r="RSF97" s="244"/>
      <c r="RSG97" s="244"/>
      <c r="RSH97" s="244"/>
      <c r="RSI97" s="244"/>
      <c r="RSJ97" s="244"/>
      <c r="RSK97" s="244"/>
      <c r="RSL97" s="244"/>
      <c r="RSM97" s="244"/>
      <c r="RSN97" s="244"/>
      <c r="RSO97" s="244"/>
      <c r="RSP97" s="244"/>
      <c r="RSQ97" s="244"/>
      <c r="RSR97" s="244"/>
      <c r="RSS97" s="244"/>
      <c r="RST97" s="244"/>
      <c r="RSU97" s="244"/>
      <c r="RSV97" s="244"/>
      <c r="RSW97" s="244"/>
      <c r="RSX97" s="244"/>
      <c r="RSY97" s="244"/>
      <c r="RSZ97" s="244"/>
      <c r="RTA97" s="244"/>
      <c r="RTB97" s="244"/>
      <c r="RTC97" s="244"/>
      <c r="RTD97" s="244"/>
      <c r="RTE97" s="244"/>
      <c r="RTF97" s="244"/>
      <c r="RTG97" s="244"/>
      <c r="RTH97" s="244"/>
      <c r="RTI97" s="244"/>
      <c r="RTJ97" s="244"/>
      <c r="RTK97" s="244"/>
      <c r="RTL97" s="244"/>
      <c r="RTM97" s="244"/>
      <c r="RTN97" s="244"/>
      <c r="RTO97" s="244"/>
      <c r="RTP97" s="244"/>
      <c r="RTQ97" s="244"/>
      <c r="RTR97" s="244"/>
      <c r="RTS97" s="244"/>
      <c r="RTT97" s="244"/>
      <c r="RTU97" s="244"/>
      <c r="RTV97" s="244"/>
      <c r="RTW97" s="244"/>
      <c r="RTX97" s="244"/>
      <c r="RTY97" s="244"/>
      <c r="RTZ97" s="244"/>
      <c r="RUA97" s="244"/>
      <c r="RUB97" s="244"/>
      <c r="RUC97" s="244"/>
      <c r="RUD97" s="244"/>
      <c r="RUE97" s="244"/>
      <c r="RUF97" s="244"/>
      <c r="RUG97" s="244"/>
      <c r="RUH97" s="244"/>
      <c r="RUI97" s="244"/>
      <c r="RUJ97" s="244"/>
      <c r="RUK97" s="244"/>
      <c r="RUL97" s="244"/>
      <c r="RUM97" s="244"/>
      <c r="RUN97" s="244"/>
      <c r="RUO97" s="244"/>
      <c r="RUP97" s="244"/>
      <c r="RUQ97" s="244"/>
      <c r="RUR97" s="244"/>
      <c r="RUS97" s="244"/>
      <c r="RUT97" s="244"/>
      <c r="RUU97" s="244"/>
      <c r="RUV97" s="244"/>
      <c r="RUW97" s="244"/>
      <c r="RUX97" s="244"/>
      <c r="RUY97" s="244"/>
      <c r="RUZ97" s="244"/>
      <c r="RVA97" s="244"/>
      <c r="RVB97" s="244"/>
      <c r="RVC97" s="244"/>
      <c r="RVD97" s="244"/>
      <c r="RVE97" s="244"/>
      <c r="RVF97" s="244"/>
      <c r="RVG97" s="244"/>
      <c r="RVH97" s="244"/>
      <c r="RVI97" s="244"/>
      <c r="RVJ97" s="244"/>
      <c r="RVK97" s="244"/>
      <c r="RVL97" s="244"/>
      <c r="RVM97" s="244"/>
      <c r="RVN97" s="244"/>
      <c r="RVO97" s="244"/>
      <c r="RVP97" s="244"/>
      <c r="RVQ97" s="244"/>
      <c r="RVR97" s="244"/>
      <c r="RVS97" s="244"/>
      <c r="RVT97" s="244"/>
      <c r="RVU97" s="244"/>
      <c r="RVV97" s="244"/>
      <c r="RVW97" s="244"/>
      <c r="RVX97" s="244"/>
      <c r="RVY97" s="244"/>
      <c r="RVZ97" s="244"/>
      <c r="RWA97" s="244"/>
      <c r="RWB97" s="244"/>
      <c r="RWC97" s="244"/>
      <c r="RWD97" s="244"/>
      <c r="RWE97" s="244"/>
      <c r="RWF97" s="244"/>
      <c r="RWG97" s="244"/>
      <c r="RWH97" s="244"/>
      <c r="RWI97" s="244"/>
      <c r="RWJ97" s="244"/>
      <c r="RWK97" s="244"/>
      <c r="RWL97" s="244"/>
      <c r="RWM97" s="244"/>
      <c r="RWN97" s="244"/>
      <c r="RWO97" s="244"/>
      <c r="RWP97" s="244"/>
      <c r="RWQ97" s="244"/>
      <c r="RWR97" s="244"/>
      <c r="RWS97" s="244"/>
      <c r="RWT97" s="244"/>
      <c r="RWU97" s="244"/>
      <c r="RWV97" s="244"/>
      <c r="RWW97" s="244"/>
      <c r="RWX97" s="244"/>
      <c r="RWY97" s="244"/>
      <c r="RWZ97" s="244"/>
      <c r="RXA97" s="244"/>
      <c r="RXB97" s="244"/>
      <c r="RXC97" s="244"/>
      <c r="RXD97" s="244"/>
      <c r="RXE97" s="244"/>
      <c r="RXF97" s="244"/>
      <c r="RXG97" s="244"/>
      <c r="RXH97" s="244"/>
      <c r="RXI97" s="244"/>
      <c r="RXJ97" s="244"/>
      <c r="RXK97" s="244"/>
      <c r="RXL97" s="244"/>
      <c r="RXM97" s="244"/>
      <c r="RXN97" s="244"/>
      <c r="RXO97" s="244"/>
      <c r="RXP97" s="244"/>
      <c r="RXQ97" s="244"/>
      <c r="RXR97" s="244"/>
      <c r="RXS97" s="244"/>
      <c r="RXT97" s="244"/>
      <c r="RXU97" s="244"/>
      <c r="RXV97" s="244"/>
      <c r="RXW97" s="244"/>
      <c r="RXX97" s="244"/>
      <c r="RXY97" s="244"/>
      <c r="RXZ97" s="244"/>
      <c r="RYA97" s="244"/>
      <c r="RYB97" s="244"/>
      <c r="RYC97" s="244"/>
      <c r="RYD97" s="244"/>
      <c r="RYE97" s="244"/>
      <c r="RYF97" s="244"/>
      <c r="RYG97" s="244"/>
      <c r="RYH97" s="244"/>
      <c r="RYI97" s="244"/>
      <c r="RYJ97" s="244"/>
      <c r="RYK97" s="244"/>
      <c r="RYL97" s="244"/>
      <c r="RYM97" s="244"/>
      <c r="RYN97" s="244"/>
      <c r="RYO97" s="244"/>
      <c r="RYP97" s="244"/>
      <c r="RYQ97" s="244"/>
      <c r="RYR97" s="244"/>
      <c r="RYS97" s="244"/>
      <c r="RYT97" s="244"/>
      <c r="RYU97" s="244"/>
      <c r="RYV97" s="244"/>
      <c r="RYW97" s="244"/>
      <c r="RYX97" s="244"/>
      <c r="RYY97" s="244"/>
      <c r="RYZ97" s="244"/>
      <c r="RZA97" s="244"/>
      <c r="RZB97" s="244"/>
      <c r="RZC97" s="244"/>
      <c r="RZD97" s="244"/>
      <c r="RZE97" s="244"/>
      <c r="RZF97" s="244"/>
      <c r="RZG97" s="244"/>
      <c r="RZH97" s="244"/>
      <c r="RZI97" s="244"/>
      <c r="RZJ97" s="244"/>
      <c r="RZK97" s="244"/>
      <c r="RZL97" s="244"/>
      <c r="RZM97" s="244"/>
      <c r="RZN97" s="244"/>
      <c r="RZO97" s="244"/>
      <c r="RZP97" s="244"/>
      <c r="RZQ97" s="244"/>
      <c r="RZR97" s="244"/>
      <c r="RZS97" s="244"/>
      <c r="RZT97" s="244"/>
      <c r="RZU97" s="244"/>
      <c r="RZV97" s="244"/>
      <c r="RZW97" s="244"/>
      <c r="RZX97" s="244"/>
      <c r="RZY97" s="244"/>
      <c r="RZZ97" s="244"/>
      <c r="SAA97" s="244"/>
      <c r="SAB97" s="244"/>
      <c r="SAC97" s="244"/>
      <c r="SAD97" s="244"/>
      <c r="SAE97" s="244"/>
      <c r="SAF97" s="244"/>
      <c r="SAG97" s="244"/>
      <c r="SAH97" s="244"/>
      <c r="SAI97" s="244"/>
      <c r="SAJ97" s="244"/>
      <c r="SAK97" s="244"/>
      <c r="SAL97" s="244"/>
      <c r="SAM97" s="244"/>
      <c r="SAN97" s="244"/>
      <c r="SAO97" s="244"/>
      <c r="SAP97" s="244"/>
      <c r="SAQ97" s="244"/>
      <c r="SAR97" s="244"/>
      <c r="SAS97" s="244"/>
      <c r="SAT97" s="244"/>
      <c r="SAU97" s="244"/>
      <c r="SAV97" s="244"/>
      <c r="SAW97" s="244"/>
      <c r="SAX97" s="244"/>
      <c r="SAY97" s="244"/>
      <c r="SAZ97" s="244"/>
      <c r="SBA97" s="244"/>
      <c r="SBB97" s="244"/>
      <c r="SBC97" s="244"/>
      <c r="SBD97" s="244"/>
      <c r="SBE97" s="244"/>
      <c r="SBF97" s="244"/>
      <c r="SBG97" s="244"/>
      <c r="SBH97" s="244"/>
      <c r="SBI97" s="244"/>
      <c r="SBJ97" s="244"/>
      <c r="SBK97" s="244"/>
      <c r="SBL97" s="244"/>
      <c r="SBM97" s="244"/>
      <c r="SBN97" s="244"/>
      <c r="SBO97" s="244"/>
      <c r="SBP97" s="244"/>
      <c r="SBQ97" s="244"/>
      <c r="SBR97" s="244"/>
      <c r="SBS97" s="244"/>
      <c r="SBT97" s="244"/>
      <c r="SBU97" s="244"/>
      <c r="SBV97" s="244"/>
      <c r="SBW97" s="244"/>
      <c r="SBX97" s="244"/>
      <c r="SBY97" s="244"/>
      <c r="SBZ97" s="244"/>
      <c r="SCA97" s="244"/>
      <c r="SCB97" s="244"/>
      <c r="SCC97" s="244"/>
      <c r="SCD97" s="244"/>
      <c r="SCE97" s="244"/>
      <c r="SCF97" s="244"/>
      <c r="SCG97" s="244"/>
      <c r="SCH97" s="244"/>
      <c r="SCI97" s="244"/>
      <c r="SCJ97" s="244"/>
      <c r="SCK97" s="244"/>
      <c r="SCL97" s="244"/>
      <c r="SCM97" s="244"/>
      <c r="SCN97" s="244"/>
      <c r="SCO97" s="244"/>
      <c r="SCP97" s="244"/>
      <c r="SCQ97" s="244"/>
      <c r="SCR97" s="244"/>
      <c r="SCS97" s="244"/>
      <c r="SCT97" s="244"/>
      <c r="SCU97" s="244"/>
      <c r="SCV97" s="244"/>
      <c r="SCW97" s="244"/>
      <c r="SCX97" s="244"/>
      <c r="SCY97" s="244"/>
      <c r="SCZ97" s="244"/>
      <c r="SDA97" s="244"/>
      <c r="SDB97" s="244"/>
      <c r="SDC97" s="244"/>
      <c r="SDD97" s="244"/>
      <c r="SDE97" s="244"/>
      <c r="SDF97" s="244"/>
      <c r="SDG97" s="244"/>
      <c r="SDH97" s="244"/>
      <c r="SDI97" s="244"/>
      <c r="SDJ97" s="244"/>
      <c r="SDK97" s="244"/>
      <c r="SDL97" s="244"/>
      <c r="SDM97" s="244"/>
      <c r="SDN97" s="244"/>
      <c r="SDO97" s="244"/>
      <c r="SDP97" s="244"/>
      <c r="SDQ97" s="244"/>
      <c r="SDR97" s="244"/>
      <c r="SDS97" s="244"/>
      <c r="SDT97" s="244"/>
      <c r="SDU97" s="244"/>
      <c r="SDV97" s="244"/>
      <c r="SDW97" s="244"/>
      <c r="SDX97" s="244"/>
      <c r="SDY97" s="244"/>
      <c r="SDZ97" s="244"/>
      <c r="SEA97" s="244"/>
      <c r="SEB97" s="244"/>
      <c r="SEC97" s="244"/>
      <c r="SED97" s="244"/>
      <c r="SEE97" s="244"/>
      <c r="SEF97" s="244"/>
      <c r="SEG97" s="244"/>
      <c r="SEH97" s="244"/>
      <c r="SEI97" s="244"/>
      <c r="SEJ97" s="244"/>
      <c r="SEK97" s="244"/>
      <c r="SEL97" s="244"/>
      <c r="SEM97" s="244"/>
      <c r="SEN97" s="244"/>
      <c r="SEO97" s="244"/>
      <c r="SEP97" s="244"/>
      <c r="SEQ97" s="244"/>
      <c r="SER97" s="244"/>
      <c r="SES97" s="244"/>
      <c r="SET97" s="244"/>
      <c r="SEU97" s="244"/>
      <c r="SEV97" s="244"/>
      <c r="SEW97" s="244"/>
      <c r="SEX97" s="244"/>
      <c r="SEY97" s="244"/>
      <c r="SEZ97" s="244"/>
      <c r="SFA97" s="244"/>
      <c r="SFB97" s="244"/>
      <c r="SFC97" s="244"/>
      <c r="SFD97" s="244"/>
      <c r="SFE97" s="244"/>
      <c r="SFF97" s="244"/>
      <c r="SFG97" s="244"/>
      <c r="SFH97" s="244"/>
      <c r="SFI97" s="244"/>
      <c r="SFJ97" s="244"/>
      <c r="SFK97" s="244"/>
      <c r="SFL97" s="244"/>
      <c r="SFM97" s="244"/>
      <c r="SFN97" s="244"/>
      <c r="SFO97" s="244"/>
      <c r="SFP97" s="244"/>
      <c r="SFQ97" s="244"/>
      <c r="SFR97" s="244"/>
      <c r="SFS97" s="244"/>
      <c r="SFT97" s="244"/>
      <c r="SFU97" s="244"/>
      <c r="SFV97" s="244"/>
      <c r="SFW97" s="244"/>
      <c r="SFX97" s="244"/>
      <c r="SFY97" s="244"/>
      <c r="SFZ97" s="244"/>
      <c r="SGA97" s="244"/>
      <c r="SGB97" s="244"/>
      <c r="SGC97" s="244"/>
      <c r="SGD97" s="244"/>
      <c r="SGE97" s="244"/>
      <c r="SGF97" s="244"/>
      <c r="SGG97" s="244"/>
      <c r="SGH97" s="244"/>
      <c r="SGI97" s="244"/>
      <c r="SGJ97" s="244"/>
      <c r="SGK97" s="244"/>
      <c r="SGL97" s="244"/>
      <c r="SGM97" s="244"/>
      <c r="SGN97" s="244"/>
      <c r="SGO97" s="244"/>
      <c r="SGP97" s="244"/>
      <c r="SGQ97" s="244"/>
      <c r="SGR97" s="244"/>
      <c r="SGS97" s="244"/>
      <c r="SGT97" s="244"/>
      <c r="SGU97" s="244"/>
      <c r="SGV97" s="244"/>
      <c r="SGW97" s="244"/>
      <c r="SGX97" s="244"/>
      <c r="SGY97" s="244"/>
      <c r="SGZ97" s="244"/>
      <c r="SHA97" s="244"/>
      <c r="SHB97" s="244"/>
      <c r="SHC97" s="244"/>
      <c r="SHD97" s="244"/>
      <c r="SHE97" s="244"/>
      <c r="SHF97" s="244"/>
      <c r="SHG97" s="244"/>
      <c r="SHH97" s="244"/>
      <c r="SHI97" s="244"/>
      <c r="SHJ97" s="244"/>
      <c r="SHK97" s="244"/>
      <c r="SHL97" s="244"/>
      <c r="SHM97" s="244"/>
      <c r="SHN97" s="244"/>
      <c r="SHO97" s="244"/>
      <c r="SHP97" s="244"/>
      <c r="SHQ97" s="244"/>
      <c r="SHR97" s="244"/>
      <c r="SHS97" s="244"/>
      <c r="SHT97" s="244"/>
      <c r="SHU97" s="244"/>
      <c r="SHV97" s="244"/>
      <c r="SHW97" s="244"/>
      <c r="SHX97" s="244"/>
      <c r="SHY97" s="244"/>
      <c r="SHZ97" s="244"/>
      <c r="SIA97" s="244"/>
      <c r="SIB97" s="244"/>
      <c r="SIC97" s="244"/>
      <c r="SID97" s="244"/>
      <c r="SIE97" s="244"/>
      <c r="SIF97" s="244"/>
      <c r="SIG97" s="244"/>
      <c r="SIH97" s="244"/>
      <c r="SII97" s="244"/>
      <c r="SIJ97" s="244"/>
      <c r="SIK97" s="244"/>
      <c r="SIL97" s="244"/>
      <c r="SIM97" s="244"/>
      <c r="SIN97" s="244"/>
      <c r="SIO97" s="244"/>
      <c r="SIP97" s="244"/>
      <c r="SIQ97" s="244"/>
      <c r="SIR97" s="244"/>
      <c r="SIS97" s="244"/>
      <c r="SIT97" s="244"/>
      <c r="SIU97" s="244"/>
      <c r="SIV97" s="244"/>
      <c r="SIW97" s="244"/>
      <c r="SIX97" s="244"/>
      <c r="SIY97" s="244"/>
      <c r="SIZ97" s="244"/>
      <c r="SJA97" s="244"/>
      <c r="SJB97" s="244"/>
      <c r="SJC97" s="244"/>
      <c r="SJD97" s="244"/>
      <c r="SJE97" s="244"/>
      <c r="SJF97" s="244"/>
      <c r="SJG97" s="244"/>
      <c r="SJH97" s="244"/>
      <c r="SJI97" s="244"/>
      <c r="SJJ97" s="244"/>
      <c r="SJK97" s="244"/>
      <c r="SJL97" s="244"/>
      <c r="SJM97" s="244"/>
      <c r="SJN97" s="244"/>
      <c r="SJO97" s="244"/>
      <c r="SJP97" s="244"/>
      <c r="SJQ97" s="244"/>
      <c r="SJR97" s="244"/>
      <c r="SJS97" s="244"/>
      <c r="SJT97" s="244"/>
      <c r="SJU97" s="244"/>
      <c r="SJV97" s="244"/>
      <c r="SJW97" s="244"/>
      <c r="SJX97" s="244"/>
      <c r="SJY97" s="244"/>
      <c r="SJZ97" s="244"/>
      <c r="SKA97" s="244"/>
      <c r="SKB97" s="244"/>
      <c r="SKC97" s="244"/>
      <c r="SKD97" s="244"/>
      <c r="SKE97" s="244"/>
      <c r="SKF97" s="244"/>
      <c r="SKG97" s="244"/>
      <c r="SKH97" s="244"/>
      <c r="SKI97" s="244"/>
      <c r="SKJ97" s="244"/>
      <c r="SKK97" s="244"/>
      <c r="SKL97" s="244"/>
      <c r="SKM97" s="244"/>
      <c r="SKN97" s="244"/>
      <c r="SKO97" s="244"/>
      <c r="SKP97" s="244"/>
      <c r="SKQ97" s="244"/>
      <c r="SKR97" s="244"/>
      <c r="SKS97" s="244"/>
      <c r="SKT97" s="244"/>
      <c r="SKU97" s="244"/>
      <c r="SKV97" s="244"/>
      <c r="SKW97" s="244"/>
      <c r="SKX97" s="244"/>
      <c r="SKY97" s="244"/>
      <c r="SKZ97" s="244"/>
      <c r="SLA97" s="244"/>
      <c r="SLB97" s="244"/>
      <c r="SLC97" s="244"/>
      <c r="SLD97" s="244"/>
      <c r="SLE97" s="244"/>
      <c r="SLF97" s="244"/>
      <c r="SLG97" s="244"/>
      <c r="SLH97" s="244"/>
      <c r="SLI97" s="244"/>
      <c r="SLJ97" s="244"/>
      <c r="SLK97" s="244"/>
      <c r="SLL97" s="244"/>
      <c r="SLM97" s="244"/>
      <c r="SLN97" s="244"/>
      <c r="SLO97" s="244"/>
      <c r="SLP97" s="244"/>
      <c r="SLQ97" s="244"/>
      <c r="SLR97" s="244"/>
      <c r="SLS97" s="244"/>
      <c r="SLT97" s="244"/>
      <c r="SLU97" s="244"/>
      <c r="SLV97" s="244"/>
      <c r="SLW97" s="244"/>
      <c r="SLX97" s="244"/>
      <c r="SLY97" s="244"/>
      <c r="SLZ97" s="244"/>
      <c r="SMA97" s="244"/>
      <c r="SMB97" s="244"/>
      <c r="SMC97" s="244"/>
      <c r="SMD97" s="244"/>
      <c r="SME97" s="244"/>
      <c r="SMF97" s="244"/>
      <c r="SMG97" s="244"/>
      <c r="SMH97" s="244"/>
      <c r="SMI97" s="244"/>
      <c r="SMJ97" s="244"/>
      <c r="SMK97" s="244"/>
      <c r="SML97" s="244"/>
      <c r="SMM97" s="244"/>
      <c r="SMN97" s="244"/>
      <c r="SMO97" s="244"/>
      <c r="SMP97" s="244"/>
      <c r="SMQ97" s="244"/>
      <c r="SMR97" s="244"/>
      <c r="SMS97" s="244"/>
      <c r="SMT97" s="244"/>
      <c r="SMU97" s="244"/>
      <c r="SMV97" s="244"/>
      <c r="SMW97" s="244"/>
      <c r="SMX97" s="244"/>
      <c r="SMY97" s="244"/>
      <c r="SMZ97" s="244"/>
      <c r="SNA97" s="244"/>
      <c r="SNB97" s="244"/>
      <c r="SNC97" s="244"/>
      <c r="SND97" s="244"/>
      <c r="SNE97" s="244"/>
      <c r="SNF97" s="244"/>
      <c r="SNG97" s="244"/>
      <c r="SNH97" s="244"/>
      <c r="SNI97" s="244"/>
      <c r="SNJ97" s="244"/>
      <c r="SNK97" s="244"/>
      <c r="SNL97" s="244"/>
      <c r="SNM97" s="244"/>
      <c r="SNN97" s="244"/>
      <c r="SNO97" s="244"/>
      <c r="SNP97" s="244"/>
      <c r="SNQ97" s="244"/>
      <c r="SNR97" s="244"/>
      <c r="SNS97" s="244"/>
      <c r="SNT97" s="244"/>
      <c r="SNU97" s="244"/>
      <c r="SNV97" s="244"/>
      <c r="SNW97" s="244"/>
      <c r="SNX97" s="244"/>
      <c r="SNY97" s="244"/>
      <c r="SNZ97" s="244"/>
      <c r="SOA97" s="244"/>
      <c r="SOB97" s="244"/>
      <c r="SOC97" s="244"/>
      <c r="SOD97" s="244"/>
      <c r="SOE97" s="244"/>
      <c r="SOF97" s="244"/>
      <c r="SOG97" s="244"/>
      <c r="SOH97" s="244"/>
      <c r="SOI97" s="244"/>
      <c r="SOJ97" s="244"/>
      <c r="SOK97" s="244"/>
      <c r="SOL97" s="244"/>
      <c r="SOM97" s="244"/>
      <c r="SON97" s="244"/>
      <c r="SOO97" s="244"/>
      <c r="SOP97" s="244"/>
      <c r="SOQ97" s="244"/>
      <c r="SOR97" s="244"/>
      <c r="SOS97" s="244"/>
      <c r="SOT97" s="244"/>
      <c r="SOU97" s="244"/>
      <c r="SOV97" s="244"/>
      <c r="SOW97" s="244"/>
      <c r="SOX97" s="244"/>
      <c r="SOY97" s="244"/>
      <c r="SOZ97" s="244"/>
      <c r="SPA97" s="244"/>
      <c r="SPB97" s="244"/>
      <c r="SPC97" s="244"/>
      <c r="SPD97" s="244"/>
      <c r="SPE97" s="244"/>
      <c r="SPF97" s="244"/>
      <c r="SPG97" s="244"/>
      <c r="SPH97" s="244"/>
      <c r="SPI97" s="244"/>
      <c r="SPJ97" s="244"/>
      <c r="SPK97" s="244"/>
      <c r="SPL97" s="244"/>
      <c r="SPM97" s="244"/>
      <c r="SPN97" s="244"/>
      <c r="SPO97" s="244"/>
      <c r="SPP97" s="244"/>
      <c r="SPQ97" s="244"/>
      <c r="SPR97" s="244"/>
      <c r="SPS97" s="244"/>
      <c r="SPT97" s="244"/>
      <c r="SPU97" s="244"/>
      <c r="SPV97" s="244"/>
      <c r="SPW97" s="244"/>
      <c r="SPX97" s="244"/>
      <c r="SPY97" s="244"/>
      <c r="SPZ97" s="244"/>
      <c r="SQA97" s="244"/>
      <c r="SQB97" s="244"/>
      <c r="SQC97" s="244"/>
      <c r="SQD97" s="244"/>
      <c r="SQE97" s="244"/>
      <c r="SQF97" s="244"/>
      <c r="SQG97" s="244"/>
      <c r="SQH97" s="244"/>
      <c r="SQI97" s="244"/>
      <c r="SQJ97" s="244"/>
      <c r="SQK97" s="244"/>
      <c r="SQL97" s="244"/>
      <c r="SQM97" s="244"/>
      <c r="SQN97" s="244"/>
      <c r="SQO97" s="244"/>
      <c r="SQP97" s="244"/>
      <c r="SQQ97" s="244"/>
      <c r="SQR97" s="244"/>
      <c r="SQS97" s="244"/>
      <c r="SQT97" s="244"/>
      <c r="SQU97" s="244"/>
      <c r="SQV97" s="244"/>
      <c r="SQW97" s="244"/>
      <c r="SQX97" s="244"/>
      <c r="SQY97" s="244"/>
      <c r="SQZ97" s="244"/>
      <c r="SRA97" s="244"/>
      <c r="SRB97" s="244"/>
      <c r="SRC97" s="244"/>
      <c r="SRD97" s="244"/>
      <c r="SRE97" s="244"/>
      <c r="SRF97" s="244"/>
      <c r="SRG97" s="244"/>
      <c r="SRH97" s="244"/>
      <c r="SRI97" s="244"/>
      <c r="SRJ97" s="244"/>
      <c r="SRK97" s="244"/>
      <c r="SRL97" s="244"/>
      <c r="SRM97" s="244"/>
      <c r="SRN97" s="244"/>
      <c r="SRO97" s="244"/>
      <c r="SRP97" s="244"/>
      <c r="SRQ97" s="244"/>
      <c r="SRR97" s="244"/>
      <c r="SRS97" s="244"/>
      <c r="SRT97" s="244"/>
      <c r="SRU97" s="244"/>
      <c r="SRV97" s="244"/>
      <c r="SRW97" s="244"/>
      <c r="SRX97" s="244"/>
      <c r="SRY97" s="244"/>
      <c r="SRZ97" s="244"/>
      <c r="SSA97" s="244"/>
      <c r="SSB97" s="244"/>
      <c r="SSC97" s="244"/>
      <c r="SSD97" s="244"/>
      <c r="SSE97" s="244"/>
      <c r="SSF97" s="244"/>
      <c r="SSG97" s="244"/>
      <c r="SSH97" s="244"/>
      <c r="SSI97" s="244"/>
      <c r="SSJ97" s="244"/>
      <c r="SSK97" s="244"/>
      <c r="SSL97" s="244"/>
      <c r="SSM97" s="244"/>
      <c r="SSN97" s="244"/>
      <c r="SSO97" s="244"/>
      <c r="SSP97" s="244"/>
      <c r="SSQ97" s="244"/>
      <c r="SSR97" s="244"/>
      <c r="SSS97" s="244"/>
      <c r="SST97" s="244"/>
      <c r="SSU97" s="244"/>
      <c r="SSV97" s="244"/>
      <c r="SSW97" s="244"/>
      <c r="SSX97" s="244"/>
      <c r="SSY97" s="244"/>
      <c r="SSZ97" s="244"/>
      <c r="STA97" s="244"/>
      <c r="STB97" s="244"/>
      <c r="STC97" s="244"/>
      <c r="STD97" s="244"/>
      <c r="STE97" s="244"/>
      <c r="STF97" s="244"/>
      <c r="STG97" s="244"/>
      <c r="STH97" s="244"/>
      <c r="STI97" s="244"/>
      <c r="STJ97" s="244"/>
      <c r="STK97" s="244"/>
      <c r="STL97" s="244"/>
      <c r="STM97" s="244"/>
      <c r="STN97" s="244"/>
      <c r="STO97" s="244"/>
      <c r="STP97" s="244"/>
      <c r="STQ97" s="244"/>
      <c r="STR97" s="244"/>
      <c r="STS97" s="244"/>
      <c r="STT97" s="244"/>
      <c r="STU97" s="244"/>
      <c r="STV97" s="244"/>
      <c r="STW97" s="244"/>
      <c r="STX97" s="244"/>
      <c r="STY97" s="244"/>
      <c r="STZ97" s="244"/>
      <c r="SUA97" s="244"/>
      <c r="SUB97" s="244"/>
      <c r="SUC97" s="244"/>
      <c r="SUD97" s="244"/>
      <c r="SUE97" s="244"/>
      <c r="SUF97" s="244"/>
      <c r="SUG97" s="244"/>
      <c r="SUH97" s="244"/>
      <c r="SUI97" s="244"/>
      <c r="SUJ97" s="244"/>
      <c r="SUK97" s="244"/>
      <c r="SUL97" s="244"/>
      <c r="SUM97" s="244"/>
      <c r="SUN97" s="244"/>
      <c r="SUO97" s="244"/>
      <c r="SUP97" s="244"/>
      <c r="SUQ97" s="244"/>
      <c r="SUR97" s="244"/>
      <c r="SUS97" s="244"/>
      <c r="SUT97" s="244"/>
      <c r="SUU97" s="244"/>
      <c r="SUV97" s="244"/>
      <c r="SUW97" s="244"/>
      <c r="SUX97" s="244"/>
      <c r="SUY97" s="244"/>
      <c r="SUZ97" s="244"/>
      <c r="SVA97" s="244"/>
      <c r="SVB97" s="244"/>
      <c r="SVC97" s="244"/>
      <c r="SVD97" s="244"/>
      <c r="SVE97" s="244"/>
      <c r="SVF97" s="244"/>
      <c r="SVG97" s="244"/>
      <c r="SVH97" s="244"/>
      <c r="SVI97" s="244"/>
      <c r="SVJ97" s="244"/>
      <c r="SVK97" s="244"/>
      <c r="SVL97" s="244"/>
      <c r="SVM97" s="244"/>
      <c r="SVN97" s="244"/>
      <c r="SVO97" s="244"/>
      <c r="SVP97" s="244"/>
      <c r="SVQ97" s="244"/>
      <c r="SVR97" s="244"/>
      <c r="SVS97" s="244"/>
      <c r="SVT97" s="244"/>
      <c r="SVU97" s="244"/>
      <c r="SVV97" s="244"/>
      <c r="SVW97" s="244"/>
      <c r="SVX97" s="244"/>
      <c r="SVY97" s="244"/>
      <c r="SVZ97" s="244"/>
      <c r="SWA97" s="244"/>
      <c r="SWB97" s="244"/>
      <c r="SWC97" s="244"/>
      <c r="SWD97" s="244"/>
      <c r="SWE97" s="244"/>
      <c r="SWF97" s="244"/>
      <c r="SWG97" s="244"/>
      <c r="SWH97" s="244"/>
      <c r="SWI97" s="244"/>
      <c r="SWJ97" s="244"/>
      <c r="SWK97" s="244"/>
      <c r="SWL97" s="244"/>
      <c r="SWM97" s="244"/>
      <c r="SWN97" s="244"/>
      <c r="SWO97" s="244"/>
      <c r="SWP97" s="244"/>
      <c r="SWQ97" s="244"/>
      <c r="SWR97" s="244"/>
      <c r="SWS97" s="244"/>
      <c r="SWT97" s="244"/>
      <c r="SWU97" s="244"/>
      <c r="SWV97" s="244"/>
      <c r="SWW97" s="244"/>
      <c r="SWX97" s="244"/>
      <c r="SWY97" s="244"/>
      <c r="SWZ97" s="244"/>
      <c r="SXA97" s="244"/>
      <c r="SXB97" s="244"/>
      <c r="SXC97" s="244"/>
      <c r="SXD97" s="244"/>
      <c r="SXE97" s="244"/>
      <c r="SXF97" s="244"/>
      <c r="SXG97" s="244"/>
      <c r="SXH97" s="244"/>
      <c r="SXI97" s="244"/>
      <c r="SXJ97" s="244"/>
      <c r="SXK97" s="244"/>
      <c r="SXL97" s="244"/>
      <c r="SXM97" s="244"/>
      <c r="SXN97" s="244"/>
      <c r="SXO97" s="244"/>
      <c r="SXP97" s="244"/>
      <c r="SXQ97" s="244"/>
      <c r="SXR97" s="244"/>
      <c r="SXS97" s="244"/>
      <c r="SXT97" s="244"/>
      <c r="SXU97" s="244"/>
      <c r="SXV97" s="244"/>
      <c r="SXW97" s="244"/>
      <c r="SXX97" s="244"/>
      <c r="SXY97" s="244"/>
      <c r="SXZ97" s="244"/>
      <c r="SYA97" s="244"/>
      <c r="SYB97" s="244"/>
      <c r="SYC97" s="244"/>
      <c r="SYD97" s="244"/>
      <c r="SYE97" s="244"/>
      <c r="SYF97" s="244"/>
      <c r="SYG97" s="244"/>
      <c r="SYH97" s="244"/>
      <c r="SYI97" s="244"/>
      <c r="SYJ97" s="244"/>
      <c r="SYK97" s="244"/>
      <c r="SYL97" s="244"/>
      <c r="SYM97" s="244"/>
      <c r="SYN97" s="244"/>
      <c r="SYO97" s="244"/>
      <c r="SYP97" s="244"/>
      <c r="SYQ97" s="244"/>
      <c r="SYR97" s="244"/>
      <c r="SYS97" s="244"/>
      <c r="SYT97" s="244"/>
      <c r="SYU97" s="244"/>
      <c r="SYV97" s="244"/>
      <c r="SYW97" s="244"/>
      <c r="SYX97" s="244"/>
      <c r="SYY97" s="244"/>
      <c r="SYZ97" s="244"/>
      <c r="SZA97" s="244"/>
      <c r="SZB97" s="244"/>
      <c r="SZC97" s="244"/>
      <c r="SZD97" s="244"/>
      <c r="SZE97" s="244"/>
      <c r="SZF97" s="244"/>
      <c r="SZG97" s="244"/>
      <c r="SZH97" s="244"/>
      <c r="SZI97" s="244"/>
      <c r="SZJ97" s="244"/>
      <c r="SZK97" s="244"/>
      <c r="SZL97" s="244"/>
      <c r="SZM97" s="244"/>
      <c r="SZN97" s="244"/>
      <c r="SZO97" s="244"/>
      <c r="SZP97" s="244"/>
      <c r="SZQ97" s="244"/>
      <c r="SZR97" s="244"/>
      <c r="SZS97" s="244"/>
      <c r="SZT97" s="244"/>
      <c r="SZU97" s="244"/>
      <c r="SZV97" s="244"/>
      <c r="SZW97" s="244"/>
      <c r="SZX97" s="244"/>
      <c r="SZY97" s="244"/>
      <c r="SZZ97" s="244"/>
      <c r="TAA97" s="244"/>
      <c r="TAB97" s="244"/>
      <c r="TAC97" s="244"/>
      <c r="TAD97" s="244"/>
      <c r="TAE97" s="244"/>
      <c r="TAF97" s="244"/>
      <c r="TAG97" s="244"/>
      <c r="TAH97" s="244"/>
      <c r="TAI97" s="244"/>
      <c r="TAJ97" s="244"/>
      <c r="TAK97" s="244"/>
      <c r="TAL97" s="244"/>
      <c r="TAM97" s="244"/>
      <c r="TAN97" s="244"/>
      <c r="TAO97" s="244"/>
      <c r="TAP97" s="244"/>
      <c r="TAQ97" s="244"/>
      <c r="TAR97" s="244"/>
      <c r="TAS97" s="244"/>
      <c r="TAT97" s="244"/>
      <c r="TAU97" s="244"/>
      <c r="TAV97" s="244"/>
      <c r="TAW97" s="244"/>
      <c r="TAX97" s="244"/>
      <c r="TAY97" s="244"/>
      <c r="TAZ97" s="244"/>
      <c r="TBA97" s="244"/>
      <c r="TBB97" s="244"/>
      <c r="TBC97" s="244"/>
      <c r="TBD97" s="244"/>
      <c r="TBE97" s="244"/>
      <c r="TBF97" s="244"/>
      <c r="TBG97" s="244"/>
      <c r="TBH97" s="244"/>
      <c r="TBI97" s="244"/>
      <c r="TBJ97" s="244"/>
      <c r="TBK97" s="244"/>
      <c r="TBL97" s="244"/>
      <c r="TBM97" s="244"/>
      <c r="TBN97" s="244"/>
      <c r="TBO97" s="244"/>
      <c r="TBP97" s="244"/>
      <c r="TBQ97" s="244"/>
      <c r="TBR97" s="244"/>
      <c r="TBS97" s="244"/>
      <c r="TBT97" s="244"/>
      <c r="TBU97" s="244"/>
      <c r="TBV97" s="244"/>
      <c r="TBW97" s="244"/>
      <c r="TBX97" s="244"/>
      <c r="TBY97" s="244"/>
      <c r="TBZ97" s="244"/>
      <c r="TCA97" s="244"/>
      <c r="TCB97" s="244"/>
      <c r="TCC97" s="244"/>
      <c r="TCD97" s="244"/>
      <c r="TCE97" s="244"/>
      <c r="TCF97" s="244"/>
      <c r="TCG97" s="244"/>
      <c r="TCH97" s="244"/>
      <c r="TCI97" s="244"/>
      <c r="TCJ97" s="244"/>
      <c r="TCK97" s="244"/>
      <c r="TCL97" s="244"/>
      <c r="TCM97" s="244"/>
      <c r="TCN97" s="244"/>
      <c r="TCO97" s="244"/>
      <c r="TCP97" s="244"/>
      <c r="TCQ97" s="244"/>
      <c r="TCR97" s="244"/>
      <c r="TCS97" s="244"/>
      <c r="TCT97" s="244"/>
      <c r="TCU97" s="244"/>
      <c r="TCV97" s="244"/>
      <c r="TCW97" s="244"/>
      <c r="TCX97" s="244"/>
      <c r="TCY97" s="244"/>
      <c r="TCZ97" s="244"/>
      <c r="TDA97" s="244"/>
      <c r="TDB97" s="244"/>
      <c r="TDC97" s="244"/>
      <c r="TDD97" s="244"/>
      <c r="TDE97" s="244"/>
      <c r="TDF97" s="244"/>
      <c r="TDG97" s="244"/>
      <c r="TDH97" s="244"/>
      <c r="TDI97" s="244"/>
      <c r="TDJ97" s="244"/>
      <c r="TDK97" s="244"/>
      <c r="TDL97" s="244"/>
      <c r="TDM97" s="244"/>
      <c r="TDN97" s="244"/>
      <c r="TDO97" s="244"/>
      <c r="TDP97" s="244"/>
      <c r="TDQ97" s="244"/>
      <c r="TDR97" s="244"/>
      <c r="TDS97" s="244"/>
      <c r="TDT97" s="244"/>
      <c r="TDU97" s="244"/>
      <c r="TDV97" s="244"/>
      <c r="TDW97" s="244"/>
      <c r="TDX97" s="244"/>
      <c r="TDY97" s="244"/>
      <c r="TDZ97" s="244"/>
      <c r="TEA97" s="244"/>
      <c r="TEB97" s="244"/>
      <c r="TEC97" s="244"/>
      <c r="TED97" s="244"/>
      <c r="TEE97" s="244"/>
      <c r="TEF97" s="244"/>
      <c r="TEG97" s="244"/>
      <c r="TEH97" s="244"/>
      <c r="TEI97" s="244"/>
      <c r="TEJ97" s="244"/>
      <c r="TEK97" s="244"/>
      <c r="TEL97" s="244"/>
      <c r="TEM97" s="244"/>
      <c r="TEN97" s="244"/>
      <c r="TEO97" s="244"/>
      <c r="TEP97" s="244"/>
      <c r="TEQ97" s="244"/>
      <c r="TER97" s="244"/>
      <c r="TES97" s="244"/>
      <c r="TET97" s="244"/>
      <c r="TEU97" s="244"/>
      <c r="TEV97" s="244"/>
      <c r="TEW97" s="244"/>
      <c r="TEX97" s="244"/>
      <c r="TEY97" s="244"/>
      <c r="TEZ97" s="244"/>
      <c r="TFA97" s="244"/>
      <c r="TFB97" s="244"/>
      <c r="TFC97" s="244"/>
      <c r="TFD97" s="244"/>
      <c r="TFE97" s="244"/>
      <c r="TFF97" s="244"/>
      <c r="TFG97" s="244"/>
      <c r="TFH97" s="244"/>
      <c r="TFI97" s="244"/>
      <c r="TFJ97" s="244"/>
      <c r="TFK97" s="244"/>
      <c r="TFL97" s="244"/>
      <c r="TFM97" s="244"/>
      <c r="TFN97" s="244"/>
      <c r="TFO97" s="244"/>
      <c r="TFP97" s="244"/>
      <c r="TFQ97" s="244"/>
      <c r="TFR97" s="244"/>
      <c r="TFS97" s="244"/>
      <c r="TFT97" s="244"/>
      <c r="TFU97" s="244"/>
      <c r="TFV97" s="244"/>
      <c r="TFW97" s="244"/>
      <c r="TFX97" s="244"/>
      <c r="TFY97" s="244"/>
      <c r="TFZ97" s="244"/>
      <c r="TGA97" s="244"/>
      <c r="TGB97" s="244"/>
      <c r="TGC97" s="244"/>
      <c r="TGD97" s="244"/>
      <c r="TGE97" s="244"/>
      <c r="TGF97" s="244"/>
      <c r="TGG97" s="244"/>
      <c r="TGH97" s="244"/>
      <c r="TGI97" s="244"/>
      <c r="TGJ97" s="244"/>
      <c r="TGK97" s="244"/>
      <c r="TGL97" s="244"/>
      <c r="TGM97" s="244"/>
      <c r="TGN97" s="244"/>
      <c r="TGO97" s="244"/>
      <c r="TGP97" s="244"/>
      <c r="TGQ97" s="244"/>
      <c r="TGR97" s="244"/>
      <c r="TGS97" s="244"/>
      <c r="TGT97" s="244"/>
      <c r="TGU97" s="244"/>
      <c r="TGV97" s="244"/>
      <c r="TGW97" s="244"/>
      <c r="TGX97" s="244"/>
      <c r="TGY97" s="244"/>
      <c r="TGZ97" s="244"/>
      <c r="THA97" s="244"/>
      <c r="THB97" s="244"/>
      <c r="THC97" s="244"/>
      <c r="THD97" s="244"/>
      <c r="THE97" s="244"/>
      <c r="THF97" s="244"/>
      <c r="THG97" s="244"/>
      <c r="THH97" s="244"/>
      <c r="THI97" s="244"/>
      <c r="THJ97" s="244"/>
      <c r="THK97" s="244"/>
      <c r="THL97" s="244"/>
      <c r="THM97" s="244"/>
      <c r="THN97" s="244"/>
      <c r="THO97" s="244"/>
      <c r="THP97" s="244"/>
      <c r="THQ97" s="244"/>
      <c r="THR97" s="244"/>
      <c r="THS97" s="244"/>
      <c r="THT97" s="244"/>
      <c r="THU97" s="244"/>
      <c r="THV97" s="244"/>
      <c r="THW97" s="244"/>
      <c r="THX97" s="244"/>
      <c r="THY97" s="244"/>
      <c r="THZ97" s="244"/>
      <c r="TIA97" s="244"/>
      <c r="TIB97" s="244"/>
      <c r="TIC97" s="244"/>
      <c r="TID97" s="244"/>
      <c r="TIE97" s="244"/>
      <c r="TIF97" s="244"/>
      <c r="TIG97" s="244"/>
      <c r="TIH97" s="244"/>
      <c r="TII97" s="244"/>
      <c r="TIJ97" s="244"/>
      <c r="TIK97" s="244"/>
      <c r="TIL97" s="244"/>
      <c r="TIM97" s="244"/>
      <c r="TIN97" s="244"/>
      <c r="TIO97" s="244"/>
      <c r="TIP97" s="244"/>
      <c r="TIQ97" s="244"/>
      <c r="TIR97" s="244"/>
      <c r="TIS97" s="244"/>
      <c r="TIT97" s="244"/>
      <c r="TIU97" s="244"/>
      <c r="TIV97" s="244"/>
      <c r="TIW97" s="244"/>
      <c r="TIX97" s="244"/>
      <c r="TIY97" s="244"/>
      <c r="TIZ97" s="244"/>
      <c r="TJA97" s="244"/>
      <c r="TJB97" s="244"/>
      <c r="TJC97" s="244"/>
      <c r="TJD97" s="244"/>
      <c r="TJE97" s="244"/>
      <c r="TJF97" s="244"/>
      <c r="TJG97" s="244"/>
      <c r="TJH97" s="244"/>
      <c r="TJI97" s="244"/>
      <c r="TJJ97" s="244"/>
      <c r="TJK97" s="244"/>
      <c r="TJL97" s="244"/>
      <c r="TJM97" s="244"/>
      <c r="TJN97" s="244"/>
      <c r="TJO97" s="244"/>
      <c r="TJP97" s="244"/>
      <c r="TJQ97" s="244"/>
      <c r="TJR97" s="244"/>
      <c r="TJS97" s="244"/>
      <c r="TJT97" s="244"/>
      <c r="TJU97" s="244"/>
      <c r="TJV97" s="244"/>
      <c r="TJW97" s="244"/>
      <c r="TJX97" s="244"/>
      <c r="TJY97" s="244"/>
      <c r="TJZ97" s="244"/>
      <c r="TKA97" s="244"/>
      <c r="TKB97" s="244"/>
      <c r="TKC97" s="244"/>
      <c r="TKD97" s="244"/>
      <c r="TKE97" s="244"/>
      <c r="TKF97" s="244"/>
      <c r="TKG97" s="244"/>
      <c r="TKH97" s="244"/>
      <c r="TKI97" s="244"/>
      <c r="TKJ97" s="244"/>
      <c r="TKK97" s="244"/>
      <c r="TKL97" s="244"/>
      <c r="TKM97" s="244"/>
      <c r="TKN97" s="244"/>
      <c r="TKO97" s="244"/>
      <c r="TKP97" s="244"/>
      <c r="TKQ97" s="244"/>
      <c r="TKR97" s="244"/>
      <c r="TKS97" s="244"/>
      <c r="TKT97" s="244"/>
      <c r="TKU97" s="244"/>
      <c r="TKV97" s="244"/>
      <c r="TKW97" s="244"/>
      <c r="TKX97" s="244"/>
      <c r="TKY97" s="244"/>
      <c r="TKZ97" s="244"/>
      <c r="TLA97" s="244"/>
      <c r="TLB97" s="244"/>
      <c r="TLC97" s="244"/>
      <c r="TLD97" s="244"/>
      <c r="TLE97" s="244"/>
      <c r="TLF97" s="244"/>
      <c r="TLG97" s="244"/>
      <c r="TLH97" s="244"/>
      <c r="TLI97" s="244"/>
      <c r="TLJ97" s="244"/>
      <c r="TLK97" s="244"/>
      <c r="TLL97" s="244"/>
      <c r="TLM97" s="244"/>
      <c r="TLN97" s="244"/>
      <c r="TLO97" s="244"/>
      <c r="TLP97" s="244"/>
      <c r="TLQ97" s="244"/>
      <c r="TLR97" s="244"/>
      <c r="TLS97" s="244"/>
      <c r="TLT97" s="244"/>
      <c r="TLU97" s="244"/>
      <c r="TLV97" s="244"/>
      <c r="TLW97" s="244"/>
      <c r="TLX97" s="244"/>
      <c r="TLY97" s="244"/>
      <c r="TLZ97" s="244"/>
      <c r="TMA97" s="244"/>
      <c r="TMB97" s="244"/>
      <c r="TMC97" s="244"/>
      <c r="TMD97" s="244"/>
      <c r="TME97" s="244"/>
      <c r="TMF97" s="244"/>
      <c r="TMG97" s="244"/>
      <c r="TMH97" s="244"/>
      <c r="TMI97" s="244"/>
      <c r="TMJ97" s="244"/>
      <c r="TMK97" s="244"/>
      <c r="TML97" s="244"/>
      <c r="TMM97" s="244"/>
      <c r="TMN97" s="244"/>
      <c r="TMO97" s="244"/>
      <c r="TMP97" s="244"/>
      <c r="TMQ97" s="244"/>
      <c r="TMR97" s="244"/>
      <c r="TMS97" s="244"/>
      <c r="TMT97" s="244"/>
      <c r="TMU97" s="244"/>
      <c r="TMV97" s="244"/>
      <c r="TMW97" s="244"/>
      <c r="TMX97" s="244"/>
      <c r="TMY97" s="244"/>
      <c r="TMZ97" s="244"/>
      <c r="TNA97" s="244"/>
      <c r="TNB97" s="244"/>
      <c r="TNC97" s="244"/>
      <c r="TND97" s="244"/>
      <c r="TNE97" s="244"/>
      <c r="TNF97" s="244"/>
      <c r="TNG97" s="244"/>
      <c r="TNH97" s="244"/>
      <c r="TNI97" s="244"/>
      <c r="TNJ97" s="244"/>
      <c r="TNK97" s="244"/>
      <c r="TNL97" s="244"/>
      <c r="TNM97" s="244"/>
      <c r="TNN97" s="244"/>
      <c r="TNO97" s="244"/>
      <c r="TNP97" s="244"/>
      <c r="TNQ97" s="244"/>
      <c r="TNR97" s="244"/>
      <c r="TNS97" s="244"/>
      <c r="TNT97" s="244"/>
      <c r="TNU97" s="244"/>
      <c r="TNV97" s="244"/>
      <c r="TNW97" s="244"/>
      <c r="TNX97" s="244"/>
      <c r="TNY97" s="244"/>
      <c r="TNZ97" s="244"/>
      <c r="TOA97" s="244"/>
      <c r="TOB97" s="244"/>
      <c r="TOC97" s="244"/>
      <c r="TOD97" s="244"/>
      <c r="TOE97" s="244"/>
      <c r="TOF97" s="244"/>
      <c r="TOG97" s="244"/>
      <c r="TOH97" s="244"/>
      <c r="TOI97" s="244"/>
      <c r="TOJ97" s="244"/>
      <c r="TOK97" s="244"/>
      <c r="TOL97" s="244"/>
      <c r="TOM97" s="244"/>
      <c r="TON97" s="244"/>
      <c r="TOO97" s="244"/>
      <c r="TOP97" s="244"/>
      <c r="TOQ97" s="244"/>
      <c r="TOR97" s="244"/>
      <c r="TOS97" s="244"/>
      <c r="TOT97" s="244"/>
      <c r="TOU97" s="244"/>
      <c r="TOV97" s="244"/>
      <c r="TOW97" s="244"/>
      <c r="TOX97" s="244"/>
      <c r="TOY97" s="244"/>
      <c r="TOZ97" s="244"/>
      <c r="TPA97" s="244"/>
      <c r="TPB97" s="244"/>
      <c r="TPC97" s="244"/>
      <c r="TPD97" s="244"/>
      <c r="TPE97" s="244"/>
      <c r="TPF97" s="244"/>
      <c r="TPG97" s="244"/>
      <c r="TPH97" s="244"/>
      <c r="TPI97" s="244"/>
      <c r="TPJ97" s="244"/>
      <c r="TPK97" s="244"/>
      <c r="TPL97" s="244"/>
      <c r="TPM97" s="244"/>
      <c r="TPN97" s="244"/>
      <c r="TPO97" s="244"/>
      <c r="TPP97" s="244"/>
      <c r="TPQ97" s="244"/>
      <c r="TPR97" s="244"/>
      <c r="TPS97" s="244"/>
      <c r="TPT97" s="244"/>
      <c r="TPU97" s="244"/>
      <c r="TPV97" s="244"/>
      <c r="TPW97" s="244"/>
      <c r="TPX97" s="244"/>
      <c r="TPY97" s="244"/>
      <c r="TPZ97" s="244"/>
      <c r="TQA97" s="244"/>
      <c r="TQB97" s="244"/>
      <c r="TQC97" s="244"/>
      <c r="TQD97" s="244"/>
      <c r="TQE97" s="244"/>
      <c r="TQF97" s="244"/>
      <c r="TQG97" s="244"/>
      <c r="TQH97" s="244"/>
      <c r="TQI97" s="244"/>
      <c r="TQJ97" s="244"/>
      <c r="TQK97" s="244"/>
      <c r="TQL97" s="244"/>
      <c r="TQM97" s="244"/>
      <c r="TQN97" s="244"/>
      <c r="TQO97" s="244"/>
      <c r="TQP97" s="244"/>
      <c r="TQQ97" s="244"/>
      <c r="TQR97" s="244"/>
      <c r="TQS97" s="244"/>
      <c r="TQT97" s="244"/>
      <c r="TQU97" s="244"/>
      <c r="TQV97" s="244"/>
      <c r="TQW97" s="244"/>
      <c r="TQX97" s="244"/>
      <c r="TQY97" s="244"/>
      <c r="TQZ97" s="244"/>
      <c r="TRA97" s="244"/>
      <c r="TRB97" s="244"/>
      <c r="TRC97" s="244"/>
      <c r="TRD97" s="244"/>
      <c r="TRE97" s="244"/>
      <c r="TRF97" s="244"/>
      <c r="TRG97" s="244"/>
      <c r="TRH97" s="244"/>
      <c r="TRI97" s="244"/>
      <c r="TRJ97" s="244"/>
      <c r="TRK97" s="244"/>
      <c r="TRL97" s="244"/>
      <c r="TRM97" s="244"/>
      <c r="TRN97" s="244"/>
      <c r="TRO97" s="244"/>
      <c r="TRP97" s="244"/>
      <c r="TRQ97" s="244"/>
      <c r="TRR97" s="244"/>
      <c r="TRS97" s="244"/>
      <c r="TRT97" s="244"/>
      <c r="TRU97" s="244"/>
      <c r="TRV97" s="244"/>
      <c r="TRW97" s="244"/>
      <c r="TRX97" s="244"/>
      <c r="TRY97" s="244"/>
      <c r="TRZ97" s="244"/>
      <c r="TSA97" s="244"/>
      <c r="TSB97" s="244"/>
      <c r="TSC97" s="244"/>
      <c r="TSD97" s="244"/>
      <c r="TSE97" s="244"/>
      <c r="TSF97" s="244"/>
      <c r="TSG97" s="244"/>
      <c r="TSH97" s="244"/>
      <c r="TSI97" s="244"/>
      <c r="TSJ97" s="244"/>
      <c r="TSK97" s="244"/>
      <c r="TSL97" s="244"/>
      <c r="TSM97" s="244"/>
      <c r="TSN97" s="244"/>
      <c r="TSO97" s="244"/>
      <c r="TSP97" s="244"/>
      <c r="TSQ97" s="244"/>
      <c r="TSR97" s="244"/>
      <c r="TSS97" s="244"/>
      <c r="TST97" s="244"/>
      <c r="TSU97" s="244"/>
      <c r="TSV97" s="244"/>
      <c r="TSW97" s="244"/>
      <c r="TSX97" s="244"/>
      <c r="TSY97" s="244"/>
      <c r="TSZ97" s="244"/>
      <c r="TTA97" s="244"/>
      <c r="TTB97" s="244"/>
      <c r="TTC97" s="244"/>
      <c r="TTD97" s="244"/>
      <c r="TTE97" s="244"/>
      <c r="TTF97" s="244"/>
      <c r="TTG97" s="244"/>
      <c r="TTH97" s="244"/>
      <c r="TTI97" s="244"/>
      <c r="TTJ97" s="244"/>
      <c r="TTK97" s="244"/>
      <c r="TTL97" s="244"/>
      <c r="TTM97" s="244"/>
      <c r="TTN97" s="244"/>
      <c r="TTO97" s="244"/>
      <c r="TTP97" s="244"/>
      <c r="TTQ97" s="244"/>
      <c r="TTR97" s="244"/>
      <c r="TTS97" s="244"/>
      <c r="TTT97" s="244"/>
      <c r="TTU97" s="244"/>
      <c r="TTV97" s="244"/>
      <c r="TTW97" s="244"/>
      <c r="TTX97" s="244"/>
      <c r="TTY97" s="244"/>
      <c r="TTZ97" s="244"/>
      <c r="TUA97" s="244"/>
      <c r="TUB97" s="244"/>
      <c r="TUC97" s="244"/>
      <c r="TUD97" s="244"/>
      <c r="TUE97" s="244"/>
      <c r="TUF97" s="244"/>
      <c r="TUG97" s="244"/>
      <c r="TUH97" s="244"/>
      <c r="TUI97" s="244"/>
      <c r="TUJ97" s="244"/>
      <c r="TUK97" s="244"/>
      <c r="TUL97" s="244"/>
      <c r="TUM97" s="244"/>
      <c r="TUN97" s="244"/>
      <c r="TUO97" s="244"/>
      <c r="TUP97" s="244"/>
      <c r="TUQ97" s="244"/>
      <c r="TUR97" s="244"/>
      <c r="TUS97" s="244"/>
      <c r="TUT97" s="244"/>
      <c r="TUU97" s="244"/>
      <c r="TUV97" s="244"/>
      <c r="TUW97" s="244"/>
      <c r="TUX97" s="244"/>
      <c r="TUY97" s="244"/>
      <c r="TUZ97" s="244"/>
      <c r="TVA97" s="244"/>
      <c r="TVB97" s="244"/>
      <c r="TVC97" s="244"/>
      <c r="TVD97" s="244"/>
      <c r="TVE97" s="244"/>
      <c r="TVF97" s="244"/>
      <c r="TVG97" s="244"/>
      <c r="TVH97" s="244"/>
      <c r="TVI97" s="244"/>
      <c r="TVJ97" s="244"/>
      <c r="TVK97" s="244"/>
      <c r="TVL97" s="244"/>
      <c r="TVM97" s="244"/>
      <c r="TVN97" s="244"/>
      <c r="TVO97" s="244"/>
      <c r="TVP97" s="244"/>
      <c r="TVQ97" s="244"/>
      <c r="TVR97" s="244"/>
      <c r="TVS97" s="244"/>
      <c r="TVT97" s="244"/>
      <c r="TVU97" s="244"/>
      <c r="TVV97" s="244"/>
      <c r="TVW97" s="244"/>
      <c r="TVX97" s="244"/>
      <c r="TVY97" s="244"/>
      <c r="TVZ97" s="244"/>
      <c r="TWA97" s="244"/>
      <c r="TWB97" s="244"/>
      <c r="TWC97" s="244"/>
      <c r="TWD97" s="244"/>
      <c r="TWE97" s="244"/>
      <c r="TWF97" s="244"/>
      <c r="TWG97" s="244"/>
      <c r="TWH97" s="244"/>
      <c r="TWI97" s="244"/>
      <c r="TWJ97" s="244"/>
      <c r="TWK97" s="244"/>
      <c r="TWL97" s="244"/>
      <c r="TWM97" s="244"/>
      <c r="TWN97" s="244"/>
      <c r="TWO97" s="244"/>
      <c r="TWP97" s="244"/>
      <c r="TWQ97" s="244"/>
      <c r="TWR97" s="244"/>
      <c r="TWS97" s="244"/>
      <c r="TWT97" s="244"/>
      <c r="TWU97" s="244"/>
      <c r="TWV97" s="244"/>
      <c r="TWW97" s="244"/>
      <c r="TWX97" s="244"/>
      <c r="TWY97" s="244"/>
      <c r="TWZ97" s="244"/>
      <c r="TXA97" s="244"/>
      <c r="TXB97" s="244"/>
      <c r="TXC97" s="244"/>
      <c r="TXD97" s="244"/>
      <c r="TXE97" s="244"/>
      <c r="TXF97" s="244"/>
      <c r="TXG97" s="244"/>
      <c r="TXH97" s="244"/>
      <c r="TXI97" s="244"/>
      <c r="TXJ97" s="244"/>
      <c r="TXK97" s="244"/>
      <c r="TXL97" s="244"/>
      <c r="TXM97" s="244"/>
      <c r="TXN97" s="244"/>
      <c r="TXO97" s="244"/>
      <c r="TXP97" s="244"/>
      <c r="TXQ97" s="244"/>
      <c r="TXR97" s="244"/>
      <c r="TXS97" s="244"/>
      <c r="TXT97" s="244"/>
      <c r="TXU97" s="244"/>
      <c r="TXV97" s="244"/>
      <c r="TXW97" s="244"/>
      <c r="TXX97" s="244"/>
      <c r="TXY97" s="244"/>
      <c r="TXZ97" s="244"/>
      <c r="TYA97" s="244"/>
      <c r="TYB97" s="244"/>
      <c r="TYC97" s="244"/>
      <c r="TYD97" s="244"/>
      <c r="TYE97" s="244"/>
      <c r="TYF97" s="244"/>
      <c r="TYG97" s="244"/>
      <c r="TYH97" s="244"/>
      <c r="TYI97" s="244"/>
      <c r="TYJ97" s="244"/>
      <c r="TYK97" s="244"/>
      <c r="TYL97" s="244"/>
      <c r="TYM97" s="244"/>
      <c r="TYN97" s="244"/>
      <c r="TYO97" s="244"/>
      <c r="TYP97" s="244"/>
      <c r="TYQ97" s="244"/>
      <c r="TYR97" s="244"/>
      <c r="TYS97" s="244"/>
      <c r="TYT97" s="244"/>
      <c r="TYU97" s="244"/>
      <c r="TYV97" s="244"/>
      <c r="TYW97" s="244"/>
      <c r="TYX97" s="244"/>
      <c r="TYY97" s="244"/>
      <c r="TYZ97" s="244"/>
      <c r="TZA97" s="244"/>
      <c r="TZB97" s="244"/>
      <c r="TZC97" s="244"/>
      <c r="TZD97" s="244"/>
      <c r="TZE97" s="244"/>
      <c r="TZF97" s="244"/>
      <c r="TZG97" s="244"/>
      <c r="TZH97" s="244"/>
      <c r="TZI97" s="244"/>
      <c r="TZJ97" s="244"/>
      <c r="TZK97" s="244"/>
      <c r="TZL97" s="244"/>
      <c r="TZM97" s="244"/>
      <c r="TZN97" s="244"/>
      <c r="TZO97" s="244"/>
      <c r="TZP97" s="244"/>
      <c r="TZQ97" s="244"/>
      <c r="TZR97" s="244"/>
      <c r="TZS97" s="244"/>
      <c r="TZT97" s="244"/>
      <c r="TZU97" s="244"/>
      <c r="TZV97" s="244"/>
      <c r="TZW97" s="244"/>
      <c r="TZX97" s="244"/>
      <c r="TZY97" s="244"/>
      <c r="TZZ97" s="244"/>
      <c r="UAA97" s="244"/>
      <c r="UAB97" s="244"/>
      <c r="UAC97" s="244"/>
      <c r="UAD97" s="244"/>
      <c r="UAE97" s="244"/>
      <c r="UAF97" s="244"/>
      <c r="UAG97" s="244"/>
      <c r="UAH97" s="244"/>
      <c r="UAI97" s="244"/>
      <c r="UAJ97" s="244"/>
      <c r="UAK97" s="244"/>
      <c r="UAL97" s="244"/>
      <c r="UAM97" s="244"/>
      <c r="UAN97" s="244"/>
      <c r="UAO97" s="244"/>
      <c r="UAP97" s="244"/>
      <c r="UAQ97" s="244"/>
      <c r="UAR97" s="244"/>
      <c r="UAS97" s="244"/>
      <c r="UAT97" s="244"/>
      <c r="UAU97" s="244"/>
      <c r="UAV97" s="244"/>
      <c r="UAW97" s="244"/>
      <c r="UAX97" s="244"/>
      <c r="UAY97" s="244"/>
      <c r="UAZ97" s="244"/>
      <c r="UBA97" s="244"/>
      <c r="UBB97" s="244"/>
      <c r="UBC97" s="244"/>
      <c r="UBD97" s="244"/>
      <c r="UBE97" s="244"/>
      <c r="UBF97" s="244"/>
      <c r="UBG97" s="244"/>
      <c r="UBH97" s="244"/>
      <c r="UBI97" s="244"/>
      <c r="UBJ97" s="244"/>
      <c r="UBK97" s="244"/>
      <c r="UBL97" s="244"/>
      <c r="UBM97" s="244"/>
      <c r="UBN97" s="244"/>
      <c r="UBO97" s="244"/>
      <c r="UBP97" s="244"/>
      <c r="UBQ97" s="244"/>
      <c r="UBR97" s="244"/>
      <c r="UBS97" s="244"/>
      <c r="UBT97" s="244"/>
      <c r="UBU97" s="244"/>
      <c r="UBV97" s="244"/>
      <c r="UBW97" s="244"/>
      <c r="UBX97" s="244"/>
      <c r="UBY97" s="244"/>
      <c r="UBZ97" s="244"/>
      <c r="UCA97" s="244"/>
      <c r="UCB97" s="244"/>
      <c r="UCC97" s="244"/>
      <c r="UCD97" s="244"/>
      <c r="UCE97" s="244"/>
      <c r="UCF97" s="244"/>
      <c r="UCG97" s="244"/>
      <c r="UCH97" s="244"/>
      <c r="UCI97" s="244"/>
      <c r="UCJ97" s="244"/>
      <c r="UCK97" s="244"/>
      <c r="UCL97" s="244"/>
      <c r="UCM97" s="244"/>
      <c r="UCN97" s="244"/>
      <c r="UCO97" s="244"/>
      <c r="UCP97" s="244"/>
      <c r="UCQ97" s="244"/>
      <c r="UCR97" s="244"/>
      <c r="UCS97" s="244"/>
      <c r="UCT97" s="244"/>
      <c r="UCU97" s="244"/>
      <c r="UCV97" s="244"/>
      <c r="UCW97" s="244"/>
      <c r="UCX97" s="244"/>
      <c r="UCY97" s="244"/>
      <c r="UCZ97" s="244"/>
      <c r="UDA97" s="244"/>
      <c r="UDB97" s="244"/>
      <c r="UDC97" s="244"/>
      <c r="UDD97" s="244"/>
      <c r="UDE97" s="244"/>
      <c r="UDF97" s="244"/>
      <c r="UDG97" s="244"/>
      <c r="UDH97" s="244"/>
      <c r="UDI97" s="244"/>
      <c r="UDJ97" s="244"/>
      <c r="UDK97" s="244"/>
      <c r="UDL97" s="244"/>
      <c r="UDM97" s="244"/>
      <c r="UDN97" s="244"/>
      <c r="UDO97" s="244"/>
      <c r="UDP97" s="244"/>
      <c r="UDQ97" s="244"/>
      <c r="UDR97" s="244"/>
      <c r="UDS97" s="244"/>
      <c r="UDT97" s="244"/>
      <c r="UDU97" s="244"/>
      <c r="UDV97" s="244"/>
      <c r="UDW97" s="244"/>
      <c r="UDX97" s="244"/>
      <c r="UDY97" s="244"/>
      <c r="UDZ97" s="244"/>
      <c r="UEA97" s="244"/>
      <c r="UEB97" s="244"/>
      <c r="UEC97" s="244"/>
      <c r="UED97" s="244"/>
      <c r="UEE97" s="244"/>
      <c r="UEF97" s="244"/>
      <c r="UEG97" s="244"/>
      <c r="UEH97" s="244"/>
      <c r="UEI97" s="244"/>
      <c r="UEJ97" s="244"/>
      <c r="UEK97" s="244"/>
      <c r="UEL97" s="244"/>
      <c r="UEM97" s="244"/>
      <c r="UEN97" s="244"/>
      <c r="UEO97" s="244"/>
      <c r="UEP97" s="244"/>
      <c r="UEQ97" s="244"/>
      <c r="UER97" s="244"/>
      <c r="UES97" s="244"/>
      <c r="UET97" s="244"/>
      <c r="UEU97" s="244"/>
      <c r="UEV97" s="244"/>
      <c r="UEW97" s="244"/>
      <c r="UEX97" s="244"/>
      <c r="UEY97" s="244"/>
      <c r="UEZ97" s="244"/>
      <c r="UFA97" s="244"/>
      <c r="UFB97" s="244"/>
      <c r="UFC97" s="244"/>
      <c r="UFD97" s="244"/>
      <c r="UFE97" s="244"/>
      <c r="UFF97" s="244"/>
      <c r="UFG97" s="244"/>
      <c r="UFH97" s="244"/>
      <c r="UFI97" s="244"/>
      <c r="UFJ97" s="244"/>
      <c r="UFK97" s="244"/>
      <c r="UFL97" s="244"/>
      <c r="UFM97" s="244"/>
      <c r="UFN97" s="244"/>
      <c r="UFO97" s="244"/>
      <c r="UFP97" s="244"/>
      <c r="UFQ97" s="244"/>
      <c r="UFR97" s="244"/>
      <c r="UFS97" s="244"/>
      <c r="UFT97" s="244"/>
      <c r="UFU97" s="244"/>
      <c r="UFV97" s="244"/>
      <c r="UFW97" s="244"/>
      <c r="UFX97" s="244"/>
      <c r="UFY97" s="244"/>
      <c r="UFZ97" s="244"/>
      <c r="UGA97" s="244"/>
      <c r="UGB97" s="244"/>
      <c r="UGC97" s="244"/>
      <c r="UGD97" s="244"/>
      <c r="UGE97" s="244"/>
      <c r="UGF97" s="244"/>
      <c r="UGG97" s="244"/>
      <c r="UGH97" s="244"/>
      <c r="UGI97" s="244"/>
      <c r="UGJ97" s="244"/>
      <c r="UGK97" s="244"/>
      <c r="UGL97" s="244"/>
      <c r="UGM97" s="244"/>
      <c r="UGN97" s="244"/>
      <c r="UGO97" s="244"/>
      <c r="UGP97" s="244"/>
      <c r="UGQ97" s="244"/>
      <c r="UGR97" s="244"/>
      <c r="UGS97" s="244"/>
      <c r="UGT97" s="244"/>
      <c r="UGU97" s="244"/>
      <c r="UGV97" s="244"/>
      <c r="UGW97" s="244"/>
      <c r="UGX97" s="244"/>
      <c r="UGY97" s="244"/>
      <c r="UGZ97" s="244"/>
      <c r="UHA97" s="244"/>
      <c r="UHB97" s="244"/>
      <c r="UHC97" s="244"/>
      <c r="UHD97" s="244"/>
      <c r="UHE97" s="244"/>
      <c r="UHF97" s="244"/>
      <c r="UHG97" s="244"/>
      <c r="UHH97" s="244"/>
      <c r="UHI97" s="244"/>
      <c r="UHJ97" s="244"/>
      <c r="UHK97" s="244"/>
      <c r="UHL97" s="244"/>
      <c r="UHM97" s="244"/>
      <c r="UHN97" s="244"/>
      <c r="UHO97" s="244"/>
      <c r="UHP97" s="244"/>
      <c r="UHQ97" s="244"/>
      <c r="UHR97" s="244"/>
      <c r="UHS97" s="244"/>
      <c r="UHT97" s="244"/>
      <c r="UHU97" s="244"/>
      <c r="UHV97" s="244"/>
      <c r="UHW97" s="244"/>
      <c r="UHX97" s="244"/>
      <c r="UHY97" s="244"/>
      <c r="UHZ97" s="244"/>
      <c r="UIA97" s="244"/>
      <c r="UIB97" s="244"/>
      <c r="UIC97" s="244"/>
      <c r="UID97" s="244"/>
      <c r="UIE97" s="244"/>
      <c r="UIF97" s="244"/>
      <c r="UIG97" s="244"/>
      <c r="UIH97" s="244"/>
      <c r="UII97" s="244"/>
      <c r="UIJ97" s="244"/>
      <c r="UIK97" s="244"/>
      <c r="UIL97" s="244"/>
      <c r="UIM97" s="244"/>
      <c r="UIN97" s="244"/>
      <c r="UIO97" s="244"/>
      <c r="UIP97" s="244"/>
      <c r="UIQ97" s="244"/>
      <c r="UIR97" s="244"/>
      <c r="UIS97" s="244"/>
      <c r="UIT97" s="244"/>
      <c r="UIU97" s="244"/>
      <c r="UIV97" s="244"/>
      <c r="UIW97" s="244"/>
      <c r="UIX97" s="244"/>
      <c r="UIY97" s="244"/>
      <c r="UIZ97" s="244"/>
      <c r="UJA97" s="244"/>
      <c r="UJB97" s="244"/>
      <c r="UJC97" s="244"/>
      <c r="UJD97" s="244"/>
      <c r="UJE97" s="244"/>
      <c r="UJF97" s="244"/>
      <c r="UJG97" s="244"/>
      <c r="UJH97" s="244"/>
      <c r="UJI97" s="244"/>
      <c r="UJJ97" s="244"/>
      <c r="UJK97" s="244"/>
      <c r="UJL97" s="244"/>
      <c r="UJM97" s="244"/>
      <c r="UJN97" s="244"/>
      <c r="UJO97" s="244"/>
      <c r="UJP97" s="244"/>
      <c r="UJQ97" s="244"/>
      <c r="UJR97" s="244"/>
      <c r="UJS97" s="244"/>
      <c r="UJT97" s="244"/>
      <c r="UJU97" s="244"/>
      <c r="UJV97" s="244"/>
      <c r="UJW97" s="244"/>
      <c r="UJX97" s="244"/>
      <c r="UJY97" s="244"/>
      <c r="UJZ97" s="244"/>
      <c r="UKA97" s="244"/>
      <c r="UKB97" s="244"/>
      <c r="UKC97" s="244"/>
      <c r="UKD97" s="244"/>
      <c r="UKE97" s="244"/>
      <c r="UKF97" s="244"/>
      <c r="UKG97" s="244"/>
      <c r="UKH97" s="244"/>
      <c r="UKI97" s="244"/>
      <c r="UKJ97" s="244"/>
      <c r="UKK97" s="244"/>
      <c r="UKL97" s="244"/>
      <c r="UKM97" s="244"/>
      <c r="UKN97" s="244"/>
      <c r="UKO97" s="244"/>
      <c r="UKP97" s="244"/>
      <c r="UKQ97" s="244"/>
      <c r="UKR97" s="244"/>
      <c r="UKS97" s="244"/>
      <c r="UKT97" s="244"/>
      <c r="UKU97" s="244"/>
      <c r="UKV97" s="244"/>
      <c r="UKW97" s="244"/>
      <c r="UKX97" s="244"/>
      <c r="UKY97" s="244"/>
      <c r="UKZ97" s="244"/>
      <c r="ULA97" s="244"/>
      <c r="ULB97" s="244"/>
      <c r="ULC97" s="244"/>
      <c r="ULD97" s="244"/>
      <c r="ULE97" s="244"/>
      <c r="ULF97" s="244"/>
      <c r="ULG97" s="244"/>
      <c r="ULH97" s="244"/>
      <c r="ULI97" s="244"/>
      <c r="ULJ97" s="244"/>
      <c r="ULK97" s="244"/>
      <c r="ULL97" s="244"/>
      <c r="ULM97" s="244"/>
      <c r="ULN97" s="244"/>
      <c r="ULO97" s="244"/>
      <c r="ULP97" s="244"/>
      <c r="ULQ97" s="244"/>
      <c r="ULR97" s="244"/>
      <c r="ULS97" s="244"/>
      <c r="ULT97" s="244"/>
      <c r="ULU97" s="244"/>
      <c r="ULV97" s="244"/>
      <c r="ULW97" s="244"/>
      <c r="ULX97" s="244"/>
      <c r="ULY97" s="244"/>
      <c r="ULZ97" s="244"/>
      <c r="UMA97" s="244"/>
      <c r="UMB97" s="244"/>
      <c r="UMC97" s="244"/>
      <c r="UMD97" s="244"/>
      <c r="UME97" s="244"/>
      <c r="UMF97" s="244"/>
      <c r="UMG97" s="244"/>
      <c r="UMH97" s="244"/>
      <c r="UMI97" s="244"/>
      <c r="UMJ97" s="244"/>
      <c r="UMK97" s="244"/>
      <c r="UML97" s="244"/>
      <c r="UMM97" s="244"/>
      <c r="UMN97" s="244"/>
      <c r="UMO97" s="244"/>
      <c r="UMP97" s="244"/>
      <c r="UMQ97" s="244"/>
      <c r="UMR97" s="244"/>
      <c r="UMS97" s="244"/>
      <c r="UMT97" s="244"/>
      <c r="UMU97" s="244"/>
      <c r="UMV97" s="244"/>
      <c r="UMW97" s="244"/>
      <c r="UMX97" s="244"/>
      <c r="UMY97" s="244"/>
      <c r="UMZ97" s="244"/>
      <c r="UNA97" s="244"/>
      <c r="UNB97" s="244"/>
      <c r="UNC97" s="244"/>
      <c r="UND97" s="244"/>
      <c r="UNE97" s="244"/>
      <c r="UNF97" s="244"/>
      <c r="UNG97" s="244"/>
      <c r="UNH97" s="244"/>
      <c r="UNI97" s="244"/>
      <c r="UNJ97" s="244"/>
      <c r="UNK97" s="244"/>
      <c r="UNL97" s="244"/>
      <c r="UNM97" s="244"/>
      <c r="UNN97" s="244"/>
      <c r="UNO97" s="244"/>
      <c r="UNP97" s="244"/>
      <c r="UNQ97" s="244"/>
      <c r="UNR97" s="244"/>
      <c r="UNS97" s="244"/>
      <c r="UNT97" s="244"/>
      <c r="UNU97" s="244"/>
      <c r="UNV97" s="244"/>
      <c r="UNW97" s="244"/>
      <c r="UNX97" s="244"/>
      <c r="UNY97" s="244"/>
      <c r="UNZ97" s="244"/>
      <c r="UOA97" s="244"/>
      <c r="UOB97" s="244"/>
      <c r="UOC97" s="244"/>
      <c r="UOD97" s="244"/>
      <c r="UOE97" s="244"/>
      <c r="UOF97" s="244"/>
      <c r="UOG97" s="244"/>
      <c r="UOH97" s="244"/>
      <c r="UOI97" s="244"/>
      <c r="UOJ97" s="244"/>
      <c r="UOK97" s="244"/>
      <c r="UOL97" s="244"/>
      <c r="UOM97" s="244"/>
      <c r="UON97" s="244"/>
      <c r="UOO97" s="244"/>
      <c r="UOP97" s="244"/>
      <c r="UOQ97" s="244"/>
      <c r="UOR97" s="244"/>
      <c r="UOS97" s="244"/>
      <c r="UOT97" s="244"/>
      <c r="UOU97" s="244"/>
      <c r="UOV97" s="244"/>
      <c r="UOW97" s="244"/>
      <c r="UOX97" s="244"/>
      <c r="UOY97" s="244"/>
      <c r="UOZ97" s="244"/>
      <c r="UPA97" s="244"/>
      <c r="UPB97" s="244"/>
      <c r="UPC97" s="244"/>
      <c r="UPD97" s="244"/>
      <c r="UPE97" s="244"/>
      <c r="UPF97" s="244"/>
      <c r="UPG97" s="244"/>
      <c r="UPH97" s="244"/>
      <c r="UPI97" s="244"/>
      <c r="UPJ97" s="244"/>
      <c r="UPK97" s="244"/>
      <c r="UPL97" s="244"/>
      <c r="UPM97" s="244"/>
      <c r="UPN97" s="244"/>
      <c r="UPO97" s="244"/>
      <c r="UPP97" s="244"/>
      <c r="UPQ97" s="244"/>
      <c r="UPR97" s="244"/>
      <c r="UPS97" s="244"/>
      <c r="UPT97" s="244"/>
      <c r="UPU97" s="244"/>
      <c r="UPV97" s="244"/>
      <c r="UPW97" s="244"/>
      <c r="UPX97" s="244"/>
      <c r="UPY97" s="244"/>
      <c r="UPZ97" s="244"/>
      <c r="UQA97" s="244"/>
      <c r="UQB97" s="244"/>
      <c r="UQC97" s="244"/>
      <c r="UQD97" s="244"/>
      <c r="UQE97" s="244"/>
      <c r="UQF97" s="244"/>
      <c r="UQG97" s="244"/>
      <c r="UQH97" s="244"/>
      <c r="UQI97" s="244"/>
      <c r="UQJ97" s="244"/>
      <c r="UQK97" s="244"/>
      <c r="UQL97" s="244"/>
      <c r="UQM97" s="244"/>
      <c r="UQN97" s="244"/>
      <c r="UQO97" s="244"/>
      <c r="UQP97" s="244"/>
      <c r="UQQ97" s="244"/>
      <c r="UQR97" s="244"/>
      <c r="UQS97" s="244"/>
      <c r="UQT97" s="244"/>
      <c r="UQU97" s="244"/>
      <c r="UQV97" s="244"/>
      <c r="UQW97" s="244"/>
      <c r="UQX97" s="244"/>
      <c r="UQY97" s="244"/>
      <c r="UQZ97" s="244"/>
      <c r="URA97" s="244"/>
      <c r="URB97" s="244"/>
      <c r="URC97" s="244"/>
      <c r="URD97" s="244"/>
      <c r="URE97" s="244"/>
      <c r="URF97" s="244"/>
      <c r="URG97" s="244"/>
      <c r="URH97" s="244"/>
      <c r="URI97" s="244"/>
      <c r="URJ97" s="244"/>
      <c r="URK97" s="244"/>
      <c r="URL97" s="244"/>
      <c r="URM97" s="244"/>
      <c r="URN97" s="244"/>
      <c r="URO97" s="244"/>
      <c r="URP97" s="244"/>
      <c r="URQ97" s="244"/>
      <c r="URR97" s="244"/>
      <c r="URS97" s="244"/>
      <c r="URT97" s="244"/>
      <c r="URU97" s="244"/>
      <c r="URV97" s="244"/>
      <c r="URW97" s="244"/>
      <c r="URX97" s="244"/>
      <c r="URY97" s="244"/>
      <c r="URZ97" s="244"/>
      <c r="USA97" s="244"/>
      <c r="USB97" s="244"/>
      <c r="USC97" s="244"/>
      <c r="USD97" s="244"/>
      <c r="USE97" s="244"/>
      <c r="USF97" s="244"/>
      <c r="USG97" s="244"/>
      <c r="USH97" s="244"/>
      <c r="USI97" s="244"/>
      <c r="USJ97" s="244"/>
      <c r="USK97" s="244"/>
      <c r="USL97" s="244"/>
      <c r="USM97" s="244"/>
      <c r="USN97" s="244"/>
      <c r="USO97" s="244"/>
      <c r="USP97" s="244"/>
      <c r="USQ97" s="244"/>
      <c r="USR97" s="244"/>
      <c r="USS97" s="244"/>
      <c r="UST97" s="244"/>
      <c r="USU97" s="244"/>
      <c r="USV97" s="244"/>
      <c r="USW97" s="244"/>
      <c r="USX97" s="244"/>
      <c r="USY97" s="244"/>
      <c r="USZ97" s="244"/>
      <c r="UTA97" s="244"/>
      <c r="UTB97" s="244"/>
      <c r="UTC97" s="244"/>
      <c r="UTD97" s="244"/>
      <c r="UTE97" s="244"/>
      <c r="UTF97" s="244"/>
      <c r="UTG97" s="244"/>
      <c r="UTH97" s="244"/>
      <c r="UTI97" s="244"/>
      <c r="UTJ97" s="244"/>
      <c r="UTK97" s="244"/>
      <c r="UTL97" s="244"/>
      <c r="UTM97" s="244"/>
      <c r="UTN97" s="244"/>
      <c r="UTO97" s="244"/>
      <c r="UTP97" s="244"/>
      <c r="UTQ97" s="244"/>
      <c r="UTR97" s="244"/>
      <c r="UTS97" s="244"/>
      <c r="UTT97" s="244"/>
      <c r="UTU97" s="244"/>
      <c r="UTV97" s="244"/>
      <c r="UTW97" s="244"/>
      <c r="UTX97" s="244"/>
      <c r="UTY97" s="244"/>
      <c r="UTZ97" s="244"/>
      <c r="UUA97" s="244"/>
      <c r="UUB97" s="244"/>
      <c r="UUC97" s="244"/>
      <c r="UUD97" s="244"/>
      <c r="UUE97" s="244"/>
      <c r="UUF97" s="244"/>
      <c r="UUG97" s="244"/>
      <c r="UUH97" s="244"/>
      <c r="UUI97" s="244"/>
      <c r="UUJ97" s="244"/>
      <c r="UUK97" s="244"/>
      <c r="UUL97" s="244"/>
      <c r="UUM97" s="244"/>
      <c r="UUN97" s="244"/>
      <c r="UUO97" s="244"/>
      <c r="UUP97" s="244"/>
      <c r="UUQ97" s="244"/>
      <c r="UUR97" s="244"/>
      <c r="UUS97" s="244"/>
      <c r="UUT97" s="244"/>
      <c r="UUU97" s="244"/>
      <c r="UUV97" s="244"/>
      <c r="UUW97" s="244"/>
      <c r="UUX97" s="244"/>
      <c r="UUY97" s="244"/>
      <c r="UUZ97" s="244"/>
      <c r="UVA97" s="244"/>
      <c r="UVB97" s="244"/>
      <c r="UVC97" s="244"/>
      <c r="UVD97" s="244"/>
      <c r="UVE97" s="244"/>
      <c r="UVF97" s="244"/>
      <c r="UVG97" s="244"/>
      <c r="UVH97" s="244"/>
      <c r="UVI97" s="244"/>
      <c r="UVJ97" s="244"/>
      <c r="UVK97" s="244"/>
      <c r="UVL97" s="244"/>
      <c r="UVM97" s="244"/>
      <c r="UVN97" s="244"/>
      <c r="UVO97" s="244"/>
      <c r="UVP97" s="244"/>
      <c r="UVQ97" s="244"/>
      <c r="UVR97" s="244"/>
      <c r="UVS97" s="244"/>
      <c r="UVT97" s="244"/>
      <c r="UVU97" s="244"/>
      <c r="UVV97" s="244"/>
      <c r="UVW97" s="244"/>
      <c r="UVX97" s="244"/>
      <c r="UVY97" s="244"/>
      <c r="UVZ97" s="244"/>
      <c r="UWA97" s="244"/>
      <c r="UWB97" s="244"/>
      <c r="UWC97" s="244"/>
      <c r="UWD97" s="244"/>
      <c r="UWE97" s="244"/>
      <c r="UWF97" s="244"/>
      <c r="UWG97" s="244"/>
      <c r="UWH97" s="244"/>
      <c r="UWI97" s="244"/>
      <c r="UWJ97" s="244"/>
      <c r="UWK97" s="244"/>
      <c r="UWL97" s="244"/>
      <c r="UWM97" s="244"/>
      <c r="UWN97" s="244"/>
      <c r="UWO97" s="244"/>
      <c r="UWP97" s="244"/>
      <c r="UWQ97" s="244"/>
      <c r="UWR97" s="244"/>
      <c r="UWS97" s="244"/>
      <c r="UWT97" s="244"/>
      <c r="UWU97" s="244"/>
      <c r="UWV97" s="244"/>
      <c r="UWW97" s="244"/>
      <c r="UWX97" s="244"/>
      <c r="UWY97" s="244"/>
      <c r="UWZ97" s="244"/>
      <c r="UXA97" s="244"/>
      <c r="UXB97" s="244"/>
      <c r="UXC97" s="244"/>
      <c r="UXD97" s="244"/>
      <c r="UXE97" s="244"/>
      <c r="UXF97" s="244"/>
      <c r="UXG97" s="244"/>
      <c r="UXH97" s="244"/>
      <c r="UXI97" s="244"/>
      <c r="UXJ97" s="244"/>
      <c r="UXK97" s="244"/>
      <c r="UXL97" s="244"/>
      <c r="UXM97" s="244"/>
      <c r="UXN97" s="244"/>
      <c r="UXO97" s="244"/>
      <c r="UXP97" s="244"/>
      <c r="UXQ97" s="244"/>
      <c r="UXR97" s="244"/>
      <c r="UXS97" s="244"/>
      <c r="UXT97" s="244"/>
      <c r="UXU97" s="244"/>
      <c r="UXV97" s="244"/>
      <c r="UXW97" s="244"/>
      <c r="UXX97" s="244"/>
      <c r="UXY97" s="244"/>
      <c r="UXZ97" s="244"/>
      <c r="UYA97" s="244"/>
      <c r="UYB97" s="244"/>
      <c r="UYC97" s="244"/>
      <c r="UYD97" s="244"/>
      <c r="UYE97" s="244"/>
      <c r="UYF97" s="244"/>
      <c r="UYG97" s="244"/>
      <c r="UYH97" s="244"/>
      <c r="UYI97" s="244"/>
      <c r="UYJ97" s="244"/>
      <c r="UYK97" s="244"/>
      <c r="UYL97" s="244"/>
      <c r="UYM97" s="244"/>
      <c r="UYN97" s="244"/>
      <c r="UYO97" s="244"/>
      <c r="UYP97" s="244"/>
      <c r="UYQ97" s="244"/>
      <c r="UYR97" s="244"/>
      <c r="UYS97" s="244"/>
      <c r="UYT97" s="244"/>
      <c r="UYU97" s="244"/>
      <c r="UYV97" s="244"/>
      <c r="UYW97" s="244"/>
      <c r="UYX97" s="244"/>
      <c r="UYY97" s="244"/>
      <c r="UYZ97" s="244"/>
      <c r="UZA97" s="244"/>
      <c r="UZB97" s="244"/>
      <c r="UZC97" s="244"/>
      <c r="UZD97" s="244"/>
      <c r="UZE97" s="244"/>
      <c r="UZF97" s="244"/>
      <c r="UZG97" s="244"/>
      <c r="UZH97" s="244"/>
      <c r="UZI97" s="244"/>
      <c r="UZJ97" s="244"/>
      <c r="UZK97" s="244"/>
      <c r="UZL97" s="244"/>
      <c r="UZM97" s="244"/>
      <c r="UZN97" s="244"/>
      <c r="UZO97" s="244"/>
      <c r="UZP97" s="244"/>
      <c r="UZQ97" s="244"/>
      <c r="UZR97" s="244"/>
      <c r="UZS97" s="244"/>
      <c r="UZT97" s="244"/>
      <c r="UZU97" s="244"/>
      <c r="UZV97" s="244"/>
      <c r="UZW97" s="244"/>
      <c r="UZX97" s="244"/>
      <c r="UZY97" s="244"/>
      <c r="UZZ97" s="244"/>
      <c r="VAA97" s="244"/>
      <c r="VAB97" s="244"/>
      <c r="VAC97" s="244"/>
      <c r="VAD97" s="244"/>
      <c r="VAE97" s="244"/>
      <c r="VAF97" s="244"/>
      <c r="VAG97" s="244"/>
      <c r="VAH97" s="244"/>
      <c r="VAI97" s="244"/>
      <c r="VAJ97" s="244"/>
      <c r="VAK97" s="244"/>
      <c r="VAL97" s="244"/>
      <c r="VAM97" s="244"/>
      <c r="VAN97" s="244"/>
      <c r="VAO97" s="244"/>
      <c r="VAP97" s="244"/>
      <c r="VAQ97" s="244"/>
      <c r="VAR97" s="244"/>
      <c r="VAS97" s="244"/>
      <c r="VAT97" s="244"/>
      <c r="VAU97" s="244"/>
      <c r="VAV97" s="244"/>
      <c r="VAW97" s="244"/>
      <c r="VAX97" s="244"/>
      <c r="VAY97" s="244"/>
      <c r="VAZ97" s="244"/>
      <c r="VBA97" s="244"/>
      <c r="VBB97" s="244"/>
      <c r="VBC97" s="244"/>
      <c r="VBD97" s="244"/>
      <c r="VBE97" s="244"/>
      <c r="VBF97" s="244"/>
      <c r="VBG97" s="244"/>
      <c r="VBH97" s="244"/>
      <c r="VBI97" s="244"/>
      <c r="VBJ97" s="244"/>
      <c r="VBK97" s="244"/>
      <c r="VBL97" s="244"/>
      <c r="VBM97" s="244"/>
      <c r="VBN97" s="244"/>
      <c r="VBO97" s="244"/>
      <c r="VBP97" s="244"/>
      <c r="VBQ97" s="244"/>
      <c r="VBR97" s="244"/>
      <c r="VBS97" s="244"/>
      <c r="VBT97" s="244"/>
      <c r="VBU97" s="244"/>
      <c r="VBV97" s="244"/>
      <c r="VBW97" s="244"/>
      <c r="VBX97" s="244"/>
      <c r="VBY97" s="244"/>
      <c r="VBZ97" s="244"/>
      <c r="VCA97" s="244"/>
      <c r="VCB97" s="244"/>
      <c r="VCC97" s="244"/>
      <c r="VCD97" s="244"/>
      <c r="VCE97" s="244"/>
      <c r="VCF97" s="244"/>
      <c r="VCG97" s="244"/>
      <c r="VCH97" s="244"/>
      <c r="VCI97" s="244"/>
      <c r="VCJ97" s="244"/>
      <c r="VCK97" s="244"/>
      <c r="VCL97" s="244"/>
      <c r="VCM97" s="244"/>
      <c r="VCN97" s="244"/>
      <c r="VCO97" s="244"/>
      <c r="VCP97" s="244"/>
      <c r="VCQ97" s="244"/>
      <c r="VCR97" s="244"/>
      <c r="VCS97" s="244"/>
      <c r="VCT97" s="244"/>
      <c r="VCU97" s="244"/>
      <c r="VCV97" s="244"/>
      <c r="VCW97" s="244"/>
      <c r="VCX97" s="244"/>
      <c r="VCY97" s="244"/>
      <c r="VCZ97" s="244"/>
      <c r="VDA97" s="244"/>
      <c r="VDB97" s="244"/>
      <c r="VDC97" s="244"/>
      <c r="VDD97" s="244"/>
      <c r="VDE97" s="244"/>
      <c r="VDF97" s="244"/>
      <c r="VDG97" s="244"/>
      <c r="VDH97" s="244"/>
      <c r="VDI97" s="244"/>
      <c r="VDJ97" s="244"/>
      <c r="VDK97" s="244"/>
      <c r="VDL97" s="244"/>
      <c r="VDM97" s="244"/>
      <c r="VDN97" s="244"/>
      <c r="VDO97" s="244"/>
      <c r="VDP97" s="244"/>
      <c r="VDQ97" s="244"/>
      <c r="VDR97" s="244"/>
      <c r="VDS97" s="244"/>
      <c r="VDT97" s="244"/>
      <c r="VDU97" s="244"/>
      <c r="VDV97" s="244"/>
      <c r="VDW97" s="244"/>
      <c r="VDX97" s="244"/>
      <c r="VDY97" s="244"/>
      <c r="VDZ97" s="244"/>
      <c r="VEA97" s="244"/>
      <c r="VEB97" s="244"/>
      <c r="VEC97" s="244"/>
      <c r="VED97" s="244"/>
      <c r="VEE97" s="244"/>
      <c r="VEF97" s="244"/>
      <c r="VEG97" s="244"/>
      <c r="VEH97" s="244"/>
      <c r="VEI97" s="244"/>
      <c r="VEJ97" s="244"/>
      <c r="VEK97" s="244"/>
      <c r="VEL97" s="244"/>
      <c r="VEM97" s="244"/>
      <c r="VEN97" s="244"/>
      <c r="VEO97" s="244"/>
      <c r="VEP97" s="244"/>
      <c r="VEQ97" s="244"/>
      <c r="VER97" s="244"/>
      <c r="VES97" s="244"/>
      <c r="VET97" s="244"/>
      <c r="VEU97" s="244"/>
      <c r="VEV97" s="244"/>
      <c r="VEW97" s="244"/>
      <c r="VEX97" s="244"/>
      <c r="VEY97" s="244"/>
      <c r="VEZ97" s="244"/>
      <c r="VFA97" s="244"/>
      <c r="VFB97" s="244"/>
      <c r="VFC97" s="244"/>
      <c r="VFD97" s="244"/>
      <c r="VFE97" s="244"/>
      <c r="VFF97" s="244"/>
      <c r="VFG97" s="244"/>
      <c r="VFH97" s="244"/>
      <c r="VFI97" s="244"/>
      <c r="VFJ97" s="244"/>
      <c r="VFK97" s="244"/>
      <c r="VFL97" s="244"/>
      <c r="VFM97" s="244"/>
      <c r="VFN97" s="244"/>
      <c r="VFO97" s="244"/>
      <c r="VFP97" s="244"/>
      <c r="VFQ97" s="244"/>
      <c r="VFR97" s="244"/>
      <c r="VFS97" s="244"/>
      <c r="VFT97" s="244"/>
      <c r="VFU97" s="244"/>
      <c r="VFV97" s="244"/>
      <c r="VFW97" s="244"/>
      <c r="VFX97" s="244"/>
      <c r="VFY97" s="244"/>
      <c r="VFZ97" s="244"/>
      <c r="VGA97" s="244"/>
      <c r="VGB97" s="244"/>
      <c r="VGC97" s="244"/>
      <c r="VGD97" s="244"/>
      <c r="VGE97" s="244"/>
      <c r="VGF97" s="244"/>
      <c r="VGG97" s="244"/>
      <c r="VGH97" s="244"/>
      <c r="VGI97" s="244"/>
      <c r="VGJ97" s="244"/>
      <c r="VGK97" s="244"/>
      <c r="VGL97" s="244"/>
      <c r="VGM97" s="244"/>
      <c r="VGN97" s="244"/>
      <c r="VGO97" s="244"/>
      <c r="VGP97" s="244"/>
      <c r="VGQ97" s="244"/>
      <c r="VGR97" s="244"/>
      <c r="VGS97" s="244"/>
      <c r="VGT97" s="244"/>
      <c r="VGU97" s="244"/>
      <c r="VGV97" s="244"/>
      <c r="VGW97" s="244"/>
      <c r="VGX97" s="244"/>
      <c r="VGY97" s="244"/>
      <c r="VGZ97" s="244"/>
      <c r="VHA97" s="244"/>
      <c r="VHB97" s="244"/>
      <c r="VHC97" s="244"/>
      <c r="VHD97" s="244"/>
      <c r="VHE97" s="244"/>
      <c r="VHF97" s="244"/>
      <c r="VHG97" s="244"/>
      <c r="VHH97" s="244"/>
      <c r="VHI97" s="244"/>
      <c r="VHJ97" s="244"/>
      <c r="VHK97" s="244"/>
      <c r="VHL97" s="244"/>
      <c r="VHM97" s="244"/>
      <c r="VHN97" s="244"/>
      <c r="VHO97" s="244"/>
      <c r="VHP97" s="244"/>
      <c r="VHQ97" s="244"/>
      <c r="VHR97" s="244"/>
      <c r="VHS97" s="244"/>
      <c r="VHT97" s="244"/>
      <c r="VHU97" s="244"/>
      <c r="VHV97" s="244"/>
      <c r="VHW97" s="244"/>
      <c r="VHX97" s="244"/>
      <c r="VHY97" s="244"/>
      <c r="VHZ97" s="244"/>
      <c r="VIA97" s="244"/>
      <c r="VIB97" s="244"/>
      <c r="VIC97" s="244"/>
      <c r="VID97" s="244"/>
      <c r="VIE97" s="244"/>
      <c r="VIF97" s="244"/>
      <c r="VIG97" s="244"/>
      <c r="VIH97" s="244"/>
      <c r="VII97" s="244"/>
      <c r="VIJ97" s="244"/>
      <c r="VIK97" s="244"/>
      <c r="VIL97" s="244"/>
      <c r="VIM97" s="244"/>
      <c r="VIN97" s="244"/>
      <c r="VIO97" s="244"/>
      <c r="VIP97" s="244"/>
      <c r="VIQ97" s="244"/>
      <c r="VIR97" s="244"/>
      <c r="VIS97" s="244"/>
      <c r="VIT97" s="244"/>
      <c r="VIU97" s="244"/>
      <c r="VIV97" s="244"/>
      <c r="VIW97" s="244"/>
      <c r="VIX97" s="244"/>
      <c r="VIY97" s="244"/>
      <c r="VIZ97" s="244"/>
      <c r="VJA97" s="244"/>
      <c r="VJB97" s="244"/>
      <c r="VJC97" s="244"/>
      <c r="VJD97" s="244"/>
      <c r="VJE97" s="244"/>
      <c r="VJF97" s="244"/>
      <c r="VJG97" s="244"/>
      <c r="VJH97" s="244"/>
      <c r="VJI97" s="244"/>
      <c r="VJJ97" s="244"/>
      <c r="VJK97" s="244"/>
      <c r="VJL97" s="244"/>
      <c r="VJM97" s="244"/>
      <c r="VJN97" s="244"/>
      <c r="VJO97" s="244"/>
      <c r="VJP97" s="244"/>
      <c r="VJQ97" s="244"/>
      <c r="VJR97" s="244"/>
      <c r="VJS97" s="244"/>
      <c r="VJT97" s="244"/>
      <c r="VJU97" s="244"/>
      <c r="VJV97" s="244"/>
      <c r="VJW97" s="244"/>
      <c r="VJX97" s="244"/>
      <c r="VJY97" s="244"/>
      <c r="VJZ97" s="244"/>
      <c r="VKA97" s="244"/>
      <c r="VKB97" s="244"/>
      <c r="VKC97" s="244"/>
      <c r="VKD97" s="244"/>
      <c r="VKE97" s="244"/>
      <c r="VKF97" s="244"/>
      <c r="VKG97" s="244"/>
      <c r="VKH97" s="244"/>
      <c r="VKI97" s="244"/>
      <c r="VKJ97" s="244"/>
      <c r="VKK97" s="244"/>
      <c r="VKL97" s="244"/>
      <c r="VKM97" s="244"/>
      <c r="VKN97" s="244"/>
      <c r="VKO97" s="244"/>
      <c r="VKP97" s="244"/>
      <c r="VKQ97" s="244"/>
      <c r="VKR97" s="244"/>
      <c r="VKS97" s="244"/>
      <c r="VKT97" s="244"/>
      <c r="VKU97" s="244"/>
      <c r="VKV97" s="244"/>
      <c r="VKW97" s="244"/>
      <c r="VKX97" s="244"/>
      <c r="VKY97" s="244"/>
      <c r="VKZ97" s="244"/>
      <c r="VLA97" s="244"/>
      <c r="VLB97" s="244"/>
      <c r="VLC97" s="244"/>
      <c r="VLD97" s="244"/>
      <c r="VLE97" s="244"/>
      <c r="VLF97" s="244"/>
      <c r="VLG97" s="244"/>
      <c r="VLH97" s="244"/>
      <c r="VLI97" s="244"/>
      <c r="VLJ97" s="244"/>
      <c r="VLK97" s="244"/>
      <c r="VLL97" s="244"/>
      <c r="VLM97" s="244"/>
      <c r="VLN97" s="244"/>
      <c r="VLO97" s="244"/>
      <c r="VLP97" s="244"/>
      <c r="VLQ97" s="244"/>
      <c r="VLR97" s="244"/>
      <c r="VLS97" s="244"/>
      <c r="VLT97" s="244"/>
      <c r="VLU97" s="244"/>
      <c r="VLV97" s="244"/>
      <c r="VLW97" s="244"/>
      <c r="VLX97" s="244"/>
      <c r="VLY97" s="244"/>
      <c r="VLZ97" s="244"/>
      <c r="VMA97" s="244"/>
      <c r="VMB97" s="244"/>
      <c r="VMC97" s="244"/>
      <c r="VMD97" s="244"/>
      <c r="VME97" s="244"/>
      <c r="VMF97" s="244"/>
      <c r="VMG97" s="244"/>
      <c r="VMH97" s="244"/>
      <c r="VMI97" s="244"/>
      <c r="VMJ97" s="244"/>
      <c r="VMK97" s="244"/>
      <c r="VML97" s="244"/>
      <c r="VMM97" s="244"/>
      <c r="VMN97" s="244"/>
      <c r="VMO97" s="244"/>
      <c r="VMP97" s="244"/>
      <c r="VMQ97" s="244"/>
      <c r="VMR97" s="244"/>
      <c r="VMS97" s="244"/>
      <c r="VMT97" s="244"/>
      <c r="VMU97" s="244"/>
      <c r="VMV97" s="244"/>
      <c r="VMW97" s="244"/>
      <c r="VMX97" s="244"/>
      <c r="VMY97" s="244"/>
      <c r="VMZ97" s="244"/>
      <c r="VNA97" s="244"/>
      <c r="VNB97" s="244"/>
      <c r="VNC97" s="244"/>
      <c r="VND97" s="244"/>
      <c r="VNE97" s="244"/>
      <c r="VNF97" s="244"/>
      <c r="VNG97" s="244"/>
      <c r="VNH97" s="244"/>
      <c r="VNI97" s="244"/>
      <c r="VNJ97" s="244"/>
      <c r="VNK97" s="244"/>
      <c r="VNL97" s="244"/>
      <c r="VNM97" s="244"/>
      <c r="VNN97" s="244"/>
      <c r="VNO97" s="244"/>
      <c r="VNP97" s="244"/>
      <c r="VNQ97" s="244"/>
      <c r="VNR97" s="244"/>
      <c r="VNS97" s="244"/>
      <c r="VNT97" s="244"/>
      <c r="VNU97" s="244"/>
      <c r="VNV97" s="244"/>
      <c r="VNW97" s="244"/>
      <c r="VNX97" s="244"/>
      <c r="VNY97" s="244"/>
      <c r="VNZ97" s="244"/>
      <c r="VOA97" s="244"/>
      <c r="VOB97" s="244"/>
      <c r="VOC97" s="244"/>
      <c r="VOD97" s="244"/>
      <c r="VOE97" s="244"/>
      <c r="VOF97" s="244"/>
      <c r="VOG97" s="244"/>
      <c r="VOH97" s="244"/>
      <c r="VOI97" s="244"/>
      <c r="VOJ97" s="244"/>
      <c r="VOK97" s="244"/>
      <c r="VOL97" s="244"/>
      <c r="VOM97" s="244"/>
      <c r="VON97" s="244"/>
      <c r="VOO97" s="244"/>
      <c r="VOP97" s="244"/>
      <c r="VOQ97" s="244"/>
      <c r="VOR97" s="244"/>
      <c r="VOS97" s="244"/>
      <c r="VOT97" s="244"/>
      <c r="VOU97" s="244"/>
      <c r="VOV97" s="244"/>
      <c r="VOW97" s="244"/>
      <c r="VOX97" s="244"/>
      <c r="VOY97" s="244"/>
      <c r="VOZ97" s="244"/>
      <c r="VPA97" s="244"/>
      <c r="VPB97" s="244"/>
      <c r="VPC97" s="244"/>
      <c r="VPD97" s="244"/>
      <c r="VPE97" s="244"/>
      <c r="VPF97" s="244"/>
      <c r="VPG97" s="244"/>
      <c r="VPH97" s="244"/>
      <c r="VPI97" s="244"/>
      <c r="VPJ97" s="244"/>
      <c r="VPK97" s="244"/>
      <c r="VPL97" s="244"/>
      <c r="VPM97" s="244"/>
      <c r="VPN97" s="244"/>
      <c r="VPO97" s="244"/>
      <c r="VPP97" s="244"/>
      <c r="VPQ97" s="244"/>
      <c r="VPR97" s="244"/>
      <c r="VPS97" s="244"/>
      <c r="VPT97" s="244"/>
      <c r="VPU97" s="244"/>
      <c r="VPV97" s="244"/>
      <c r="VPW97" s="244"/>
      <c r="VPX97" s="244"/>
      <c r="VPY97" s="244"/>
      <c r="VPZ97" s="244"/>
      <c r="VQA97" s="244"/>
      <c r="VQB97" s="244"/>
      <c r="VQC97" s="244"/>
      <c r="VQD97" s="244"/>
      <c r="VQE97" s="244"/>
      <c r="VQF97" s="244"/>
      <c r="VQG97" s="244"/>
      <c r="VQH97" s="244"/>
      <c r="VQI97" s="244"/>
      <c r="VQJ97" s="244"/>
      <c r="VQK97" s="244"/>
      <c r="VQL97" s="244"/>
      <c r="VQM97" s="244"/>
      <c r="VQN97" s="244"/>
      <c r="VQO97" s="244"/>
      <c r="VQP97" s="244"/>
      <c r="VQQ97" s="244"/>
      <c r="VQR97" s="244"/>
      <c r="VQS97" s="244"/>
      <c r="VQT97" s="244"/>
      <c r="VQU97" s="244"/>
      <c r="VQV97" s="244"/>
      <c r="VQW97" s="244"/>
      <c r="VQX97" s="244"/>
      <c r="VQY97" s="244"/>
      <c r="VQZ97" s="244"/>
      <c r="VRA97" s="244"/>
      <c r="VRB97" s="244"/>
      <c r="VRC97" s="244"/>
      <c r="VRD97" s="244"/>
      <c r="VRE97" s="244"/>
      <c r="VRF97" s="244"/>
      <c r="VRG97" s="244"/>
      <c r="VRH97" s="244"/>
      <c r="VRI97" s="244"/>
      <c r="VRJ97" s="244"/>
      <c r="VRK97" s="244"/>
      <c r="VRL97" s="244"/>
      <c r="VRM97" s="244"/>
      <c r="VRN97" s="244"/>
      <c r="VRO97" s="244"/>
      <c r="VRP97" s="244"/>
      <c r="VRQ97" s="244"/>
      <c r="VRR97" s="244"/>
      <c r="VRS97" s="244"/>
      <c r="VRT97" s="244"/>
      <c r="VRU97" s="244"/>
      <c r="VRV97" s="244"/>
      <c r="VRW97" s="244"/>
      <c r="VRX97" s="244"/>
      <c r="VRY97" s="244"/>
      <c r="VRZ97" s="244"/>
      <c r="VSA97" s="244"/>
      <c r="VSB97" s="244"/>
      <c r="VSC97" s="244"/>
      <c r="VSD97" s="244"/>
      <c r="VSE97" s="244"/>
      <c r="VSF97" s="244"/>
      <c r="VSG97" s="244"/>
      <c r="VSH97" s="244"/>
      <c r="VSI97" s="244"/>
      <c r="VSJ97" s="244"/>
      <c r="VSK97" s="244"/>
      <c r="VSL97" s="244"/>
      <c r="VSM97" s="244"/>
      <c r="VSN97" s="244"/>
      <c r="VSO97" s="244"/>
      <c r="VSP97" s="244"/>
      <c r="VSQ97" s="244"/>
      <c r="VSR97" s="244"/>
      <c r="VSS97" s="244"/>
      <c r="VST97" s="244"/>
      <c r="VSU97" s="244"/>
      <c r="VSV97" s="244"/>
      <c r="VSW97" s="244"/>
      <c r="VSX97" s="244"/>
      <c r="VSY97" s="244"/>
      <c r="VSZ97" s="244"/>
      <c r="VTA97" s="244"/>
      <c r="VTB97" s="244"/>
      <c r="VTC97" s="244"/>
      <c r="VTD97" s="244"/>
      <c r="VTE97" s="244"/>
      <c r="VTF97" s="244"/>
      <c r="VTG97" s="244"/>
      <c r="VTH97" s="244"/>
      <c r="VTI97" s="244"/>
      <c r="VTJ97" s="244"/>
      <c r="VTK97" s="244"/>
      <c r="VTL97" s="244"/>
      <c r="VTM97" s="244"/>
      <c r="VTN97" s="244"/>
      <c r="VTO97" s="244"/>
      <c r="VTP97" s="244"/>
      <c r="VTQ97" s="244"/>
      <c r="VTR97" s="244"/>
      <c r="VTS97" s="244"/>
      <c r="VTT97" s="244"/>
      <c r="VTU97" s="244"/>
      <c r="VTV97" s="244"/>
      <c r="VTW97" s="244"/>
      <c r="VTX97" s="244"/>
      <c r="VTY97" s="244"/>
      <c r="VTZ97" s="244"/>
      <c r="VUA97" s="244"/>
      <c r="VUB97" s="244"/>
      <c r="VUC97" s="244"/>
      <c r="VUD97" s="244"/>
      <c r="VUE97" s="244"/>
      <c r="VUF97" s="244"/>
      <c r="VUG97" s="244"/>
      <c r="VUH97" s="244"/>
      <c r="VUI97" s="244"/>
      <c r="VUJ97" s="244"/>
      <c r="VUK97" s="244"/>
      <c r="VUL97" s="244"/>
      <c r="VUM97" s="244"/>
      <c r="VUN97" s="244"/>
      <c r="VUO97" s="244"/>
      <c r="VUP97" s="244"/>
      <c r="VUQ97" s="244"/>
      <c r="VUR97" s="244"/>
      <c r="VUS97" s="244"/>
      <c r="VUT97" s="244"/>
      <c r="VUU97" s="244"/>
      <c r="VUV97" s="244"/>
      <c r="VUW97" s="244"/>
      <c r="VUX97" s="244"/>
      <c r="VUY97" s="244"/>
      <c r="VUZ97" s="244"/>
      <c r="VVA97" s="244"/>
      <c r="VVB97" s="244"/>
      <c r="VVC97" s="244"/>
      <c r="VVD97" s="244"/>
      <c r="VVE97" s="244"/>
      <c r="VVF97" s="244"/>
      <c r="VVG97" s="244"/>
      <c r="VVH97" s="244"/>
      <c r="VVI97" s="244"/>
      <c r="VVJ97" s="244"/>
      <c r="VVK97" s="244"/>
      <c r="VVL97" s="244"/>
      <c r="VVM97" s="244"/>
      <c r="VVN97" s="244"/>
      <c r="VVO97" s="244"/>
      <c r="VVP97" s="244"/>
      <c r="VVQ97" s="244"/>
      <c r="VVR97" s="244"/>
      <c r="VVS97" s="244"/>
      <c r="VVT97" s="244"/>
      <c r="VVU97" s="244"/>
      <c r="VVV97" s="244"/>
      <c r="VVW97" s="244"/>
      <c r="VVX97" s="244"/>
      <c r="VVY97" s="244"/>
      <c r="VVZ97" s="244"/>
      <c r="VWA97" s="244"/>
      <c r="VWB97" s="244"/>
      <c r="VWC97" s="244"/>
      <c r="VWD97" s="244"/>
      <c r="VWE97" s="244"/>
      <c r="VWF97" s="244"/>
      <c r="VWG97" s="244"/>
      <c r="VWH97" s="244"/>
      <c r="VWI97" s="244"/>
      <c r="VWJ97" s="244"/>
      <c r="VWK97" s="244"/>
      <c r="VWL97" s="244"/>
      <c r="VWM97" s="244"/>
      <c r="VWN97" s="244"/>
      <c r="VWO97" s="244"/>
      <c r="VWP97" s="244"/>
      <c r="VWQ97" s="244"/>
      <c r="VWR97" s="244"/>
      <c r="VWS97" s="244"/>
      <c r="VWT97" s="244"/>
      <c r="VWU97" s="244"/>
      <c r="VWV97" s="244"/>
      <c r="VWW97" s="244"/>
      <c r="VWX97" s="244"/>
      <c r="VWY97" s="244"/>
      <c r="VWZ97" s="244"/>
      <c r="VXA97" s="244"/>
      <c r="VXB97" s="244"/>
      <c r="VXC97" s="244"/>
      <c r="VXD97" s="244"/>
      <c r="VXE97" s="244"/>
      <c r="VXF97" s="244"/>
      <c r="VXG97" s="244"/>
      <c r="VXH97" s="244"/>
      <c r="VXI97" s="244"/>
      <c r="VXJ97" s="244"/>
      <c r="VXK97" s="244"/>
      <c r="VXL97" s="244"/>
      <c r="VXM97" s="244"/>
      <c r="VXN97" s="244"/>
      <c r="VXO97" s="244"/>
      <c r="VXP97" s="244"/>
      <c r="VXQ97" s="244"/>
      <c r="VXR97" s="244"/>
      <c r="VXS97" s="244"/>
      <c r="VXT97" s="244"/>
      <c r="VXU97" s="244"/>
      <c r="VXV97" s="244"/>
      <c r="VXW97" s="244"/>
      <c r="VXX97" s="244"/>
      <c r="VXY97" s="244"/>
      <c r="VXZ97" s="244"/>
      <c r="VYA97" s="244"/>
      <c r="VYB97" s="244"/>
      <c r="VYC97" s="244"/>
      <c r="VYD97" s="244"/>
      <c r="VYE97" s="244"/>
      <c r="VYF97" s="244"/>
      <c r="VYG97" s="244"/>
      <c r="VYH97" s="244"/>
      <c r="VYI97" s="244"/>
      <c r="VYJ97" s="244"/>
      <c r="VYK97" s="244"/>
      <c r="VYL97" s="244"/>
      <c r="VYM97" s="244"/>
      <c r="VYN97" s="244"/>
      <c r="VYO97" s="244"/>
      <c r="VYP97" s="244"/>
      <c r="VYQ97" s="244"/>
      <c r="VYR97" s="244"/>
      <c r="VYS97" s="244"/>
      <c r="VYT97" s="244"/>
      <c r="VYU97" s="244"/>
      <c r="VYV97" s="244"/>
      <c r="VYW97" s="244"/>
      <c r="VYX97" s="244"/>
      <c r="VYY97" s="244"/>
      <c r="VYZ97" s="244"/>
      <c r="VZA97" s="244"/>
      <c r="VZB97" s="244"/>
      <c r="VZC97" s="244"/>
      <c r="VZD97" s="244"/>
      <c r="VZE97" s="244"/>
      <c r="VZF97" s="244"/>
      <c r="VZG97" s="244"/>
      <c r="VZH97" s="244"/>
      <c r="VZI97" s="244"/>
      <c r="VZJ97" s="244"/>
      <c r="VZK97" s="244"/>
      <c r="VZL97" s="244"/>
      <c r="VZM97" s="244"/>
      <c r="VZN97" s="244"/>
      <c r="VZO97" s="244"/>
      <c r="VZP97" s="244"/>
      <c r="VZQ97" s="244"/>
      <c r="VZR97" s="244"/>
      <c r="VZS97" s="244"/>
      <c r="VZT97" s="244"/>
      <c r="VZU97" s="244"/>
      <c r="VZV97" s="244"/>
      <c r="VZW97" s="244"/>
      <c r="VZX97" s="244"/>
      <c r="VZY97" s="244"/>
      <c r="VZZ97" s="244"/>
      <c r="WAA97" s="244"/>
      <c r="WAB97" s="244"/>
      <c r="WAC97" s="244"/>
      <c r="WAD97" s="244"/>
      <c r="WAE97" s="244"/>
      <c r="WAF97" s="244"/>
      <c r="WAG97" s="244"/>
      <c r="WAH97" s="244"/>
      <c r="WAI97" s="244"/>
      <c r="WAJ97" s="244"/>
      <c r="WAK97" s="244"/>
      <c r="WAL97" s="244"/>
      <c r="WAM97" s="244"/>
      <c r="WAN97" s="244"/>
      <c r="WAO97" s="244"/>
      <c r="WAP97" s="244"/>
      <c r="WAQ97" s="244"/>
      <c r="WAR97" s="244"/>
      <c r="WAS97" s="244"/>
      <c r="WAT97" s="244"/>
      <c r="WAU97" s="244"/>
      <c r="WAV97" s="244"/>
      <c r="WAW97" s="244"/>
      <c r="WAX97" s="244"/>
      <c r="WAY97" s="244"/>
      <c r="WAZ97" s="244"/>
      <c r="WBA97" s="244"/>
      <c r="WBB97" s="244"/>
      <c r="WBC97" s="244"/>
      <c r="WBD97" s="244"/>
      <c r="WBE97" s="244"/>
      <c r="WBF97" s="244"/>
      <c r="WBG97" s="244"/>
      <c r="WBH97" s="244"/>
      <c r="WBI97" s="244"/>
      <c r="WBJ97" s="244"/>
      <c r="WBK97" s="244"/>
      <c r="WBL97" s="244"/>
      <c r="WBM97" s="244"/>
      <c r="WBN97" s="244"/>
      <c r="WBO97" s="244"/>
      <c r="WBP97" s="244"/>
      <c r="WBQ97" s="244"/>
      <c r="WBR97" s="244"/>
      <c r="WBS97" s="244"/>
      <c r="WBT97" s="244"/>
      <c r="WBU97" s="244"/>
      <c r="WBV97" s="244"/>
      <c r="WBW97" s="244"/>
      <c r="WBX97" s="244"/>
      <c r="WBY97" s="244"/>
      <c r="WBZ97" s="244"/>
      <c r="WCA97" s="244"/>
      <c r="WCB97" s="244"/>
      <c r="WCC97" s="244"/>
      <c r="WCD97" s="244"/>
      <c r="WCE97" s="244"/>
      <c r="WCF97" s="244"/>
      <c r="WCG97" s="244"/>
      <c r="WCH97" s="244"/>
      <c r="WCI97" s="244"/>
      <c r="WCJ97" s="244"/>
      <c r="WCK97" s="244"/>
      <c r="WCL97" s="244"/>
      <c r="WCM97" s="244"/>
      <c r="WCN97" s="244"/>
      <c r="WCO97" s="244"/>
      <c r="WCP97" s="244"/>
      <c r="WCQ97" s="244"/>
      <c r="WCR97" s="244"/>
      <c r="WCS97" s="244"/>
      <c r="WCT97" s="244"/>
      <c r="WCU97" s="244"/>
      <c r="WCV97" s="244"/>
      <c r="WCW97" s="244"/>
      <c r="WCX97" s="244"/>
      <c r="WCY97" s="244"/>
      <c r="WCZ97" s="244"/>
      <c r="WDA97" s="244"/>
      <c r="WDB97" s="244"/>
      <c r="WDC97" s="244"/>
      <c r="WDD97" s="244"/>
      <c r="WDE97" s="244"/>
      <c r="WDF97" s="244"/>
      <c r="WDG97" s="244"/>
      <c r="WDH97" s="244"/>
      <c r="WDI97" s="244"/>
      <c r="WDJ97" s="244"/>
      <c r="WDK97" s="244"/>
      <c r="WDL97" s="244"/>
      <c r="WDM97" s="244"/>
      <c r="WDN97" s="244"/>
      <c r="WDO97" s="244"/>
      <c r="WDP97" s="244"/>
      <c r="WDQ97" s="244"/>
      <c r="WDR97" s="244"/>
      <c r="WDS97" s="244"/>
      <c r="WDT97" s="244"/>
      <c r="WDU97" s="244"/>
      <c r="WDV97" s="244"/>
      <c r="WDW97" s="244"/>
      <c r="WDX97" s="244"/>
      <c r="WDY97" s="244"/>
      <c r="WDZ97" s="244"/>
      <c r="WEA97" s="244"/>
      <c r="WEB97" s="244"/>
      <c r="WEC97" s="244"/>
      <c r="WED97" s="244"/>
      <c r="WEE97" s="244"/>
      <c r="WEF97" s="244"/>
      <c r="WEG97" s="244"/>
      <c r="WEH97" s="244"/>
      <c r="WEI97" s="244"/>
      <c r="WEJ97" s="244"/>
      <c r="WEK97" s="244"/>
      <c r="WEL97" s="244"/>
      <c r="WEM97" s="244"/>
      <c r="WEN97" s="244"/>
      <c r="WEO97" s="244"/>
      <c r="WEP97" s="244"/>
      <c r="WEQ97" s="244"/>
      <c r="WER97" s="244"/>
      <c r="WES97" s="244"/>
      <c r="WET97" s="244"/>
      <c r="WEU97" s="244"/>
      <c r="WEV97" s="244"/>
      <c r="WEW97" s="244"/>
      <c r="WEX97" s="244"/>
      <c r="WEY97" s="244"/>
      <c r="WEZ97" s="244"/>
      <c r="WFA97" s="244"/>
      <c r="WFB97" s="244"/>
      <c r="WFC97" s="244"/>
      <c r="WFD97" s="244"/>
      <c r="WFE97" s="244"/>
      <c r="WFF97" s="244"/>
      <c r="WFG97" s="244"/>
      <c r="WFH97" s="244"/>
      <c r="WFI97" s="244"/>
      <c r="WFJ97" s="244"/>
      <c r="WFK97" s="244"/>
      <c r="WFL97" s="244"/>
      <c r="WFM97" s="244"/>
      <c r="WFN97" s="244"/>
      <c r="WFO97" s="244"/>
      <c r="WFP97" s="244"/>
      <c r="WFQ97" s="244"/>
      <c r="WFR97" s="244"/>
      <c r="WFS97" s="244"/>
      <c r="WFT97" s="244"/>
      <c r="WFU97" s="244"/>
      <c r="WFV97" s="244"/>
      <c r="WFW97" s="244"/>
      <c r="WFX97" s="244"/>
      <c r="WFY97" s="244"/>
      <c r="WFZ97" s="244"/>
      <c r="WGA97" s="244"/>
      <c r="WGB97" s="244"/>
      <c r="WGC97" s="244"/>
      <c r="WGD97" s="244"/>
      <c r="WGE97" s="244"/>
      <c r="WGF97" s="244"/>
      <c r="WGG97" s="244"/>
      <c r="WGH97" s="244"/>
      <c r="WGI97" s="244"/>
      <c r="WGJ97" s="244"/>
      <c r="WGK97" s="244"/>
      <c r="WGL97" s="244"/>
      <c r="WGM97" s="244"/>
      <c r="WGN97" s="244"/>
      <c r="WGO97" s="244"/>
      <c r="WGP97" s="244"/>
      <c r="WGQ97" s="244"/>
      <c r="WGR97" s="244"/>
      <c r="WGS97" s="244"/>
      <c r="WGT97" s="244"/>
      <c r="WGU97" s="244"/>
      <c r="WGV97" s="244"/>
      <c r="WGW97" s="244"/>
      <c r="WGX97" s="244"/>
      <c r="WGY97" s="244"/>
      <c r="WGZ97" s="244"/>
      <c r="WHA97" s="244"/>
      <c r="WHB97" s="244"/>
      <c r="WHC97" s="244"/>
      <c r="WHD97" s="244"/>
      <c r="WHE97" s="244"/>
      <c r="WHF97" s="244"/>
      <c r="WHG97" s="244"/>
      <c r="WHH97" s="244"/>
      <c r="WHI97" s="244"/>
      <c r="WHJ97" s="244"/>
      <c r="WHK97" s="244"/>
      <c r="WHL97" s="244"/>
      <c r="WHM97" s="244"/>
      <c r="WHN97" s="244"/>
      <c r="WHO97" s="244"/>
      <c r="WHP97" s="244"/>
      <c r="WHQ97" s="244"/>
      <c r="WHR97" s="244"/>
      <c r="WHS97" s="244"/>
      <c r="WHT97" s="244"/>
      <c r="WHU97" s="244"/>
      <c r="WHV97" s="244"/>
      <c r="WHW97" s="244"/>
      <c r="WHX97" s="244"/>
      <c r="WHY97" s="244"/>
      <c r="WHZ97" s="244"/>
      <c r="WIA97" s="244"/>
      <c r="WIB97" s="244"/>
      <c r="WIC97" s="244"/>
      <c r="WID97" s="244"/>
      <c r="WIE97" s="244"/>
      <c r="WIF97" s="244"/>
      <c r="WIG97" s="244"/>
      <c r="WIH97" s="244"/>
      <c r="WII97" s="244"/>
      <c r="WIJ97" s="244"/>
      <c r="WIK97" s="244"/>
      <c r="WIL97" s="244"/>
      <c r="WIM97" s="244"/>
      <c r="WIN97" s="244"/>
      <c r="WIO97" s="244"/>
      <c r="WIP97" s="244"/>
      <c r="WIQ97" s="244"/>
      <c r="WIR97" s="244"/>
      <c r="WIS97" s="244"/>
      <c r="WIT97" s="244"/>
      <c r="WIU97" s="244"/>
      <c r="WIV97" s="244"/>
      <c r="WIW97" s="244"/>
      <c r="WIX97" s="244"/>
      <c r="WIY97" s="244"/>
      <c r="WIZ97" s="244"/>
      <c r="WJA97" s="244"/>
      <c r="WJB97" s="244"/>
      <c r="WJC97" s="244"/>
      <c r="WJD97" s="244"/>
      <c r="WJE97" s="244"/>
      <c r="WJF97" s="244"/>
      <c r="WJG97" s="244"/>
      <c r="WJH97" s="244"/>
      <c r="WJI97" s="244"/>
      <c r="WJJ97" s="244"/>
      <c r="WJK97" s="244"/>
      <c r="WJL97" s="244"/>
      <c r="WJM97" s="244"/>
      <c r="WJN97" s="244"/>
      <c r="WJO97" s="244"/>
      <c r="WJP97" s="244"/>
      <c r="WJQ97" s="244"/>
      <c r="WJR97" s="244"/>
      <c r="WJS97" s="244"/>
      <c r="WJT97" s="244"/>
      <c r="WJU97" s="244"/>
      <c r="WJV97" s="244"/>
      <c r="WJW97" s="244"/>
      <c r="WJX97" s="244"/>
      <c r="WJY97" s="244"/>
      <c r="WJZ97" s="244"/>
      <c r="WKA97" s="244"/>
      <c r="WKB97" s="244"/>
      <c r="WKC97" s="244"/>
      <c r="WKD97" s="244"/>
      <c r="WKE97" s="244"/>
      <c r="WKF97" s="244"/>
      <c r="WKG97" s="244"/>
      <c r="WKH97" s="244"/>
      <c r="WKI97" s="244"/>
      <c r="WKJ97" s="244"/>
      <c r="WKK97" s="244"/>
      <c r="WKL97" s="244"/>
      <c r="WKM97" s="244"/>
      <c r="WKN97" s="244"/>
      <c r="WKO97" s="244"/>
      <c r="WKP97" s="244"/>
      <c r="WKQ97" s="244"/>
      <c r="WKR97" s="244"/>
      <c r="WKS97" s="244"/>
      <c r="WKT97" s="244"/>
      <c r="WKU97" s="244"/>
      <c r="WKV97" s="244"/>
      <c r="WKW97" s="244"/>
      <c r="WKX97" s="244"/>
      <c r="WKY97" s="244"/>
      <c r="WKZ97" s="244"/>
      <c r="WLA97" s="244"/>
      <c r="WLB97" s="244"/>
      <c r="WLC97" s="244"/>
      <c r="WLD97" s="244"/>
      <c r="WLE97" s="244"/>
      <c r="WLF97" s="244"/>
      <c r="WLG97" s="244"/>
      <c r="WLH97" s="244"/>
      <c r="WLI97" s="244"/>
      <c r="WLJ97" s="244"/>
      <c r="WLK97" s="244"/>
      <c r="WLL97" s="244"/>
      <c r="WLM97" s="244"/>
      <c r="WLN97" s="244"/>
      <c r="WLO97" s="244"/>
      <c r="WLP97" s="244"/>
      <c r="WLQ97" s="244"/>
      <c r="WLR97" s="244"/>
      <c r="WLS97" s="244"/>
      <c r="WLT97" s="244"/>
      <c r="WLU97" s="244"/>
      <c r="WLV97" s="244"/>
      <c r="WLW97" s="244"/>
      <c r="WLX97" s="244"/>
      <c r="WLY97" s="244"/>
      <c r="WLZ97" s="244"/>
      <c r="WMA97" s="244"/>
      <c r="WMB97" s="244"/>
      <c r="WMC97" s="244"/>
      <c r="WMD97" s="244"/>
      <c r="WME97" s="244"/>
      <c r="WMF97" s="244"/>
      <c r="WMG97" s="244"/>
      <c r="WMH97" s="244"/>
      <c r="WMI97" s="244"/>
      <c r="WMJ97" s="244"/>
      <c r="WMK97" s="244"/>
      <c r="WML97" s="244"/>
      <c r="WMM97" s="244"/>
      <c r="WMN97" s="244"/>
      <c r="WMO97" s="244"/>
      <c r="WMP97" s="244"/>
      <c r="WMQ97" s="244"/>
      <c r="WMR97" s="244"/>
      <c r="WMS97" s="244"/>
      <c r="WMT97" s="244"/>
      <c r="WMU97" s="244"/>
      <c r="WMV97" s="244"/>
      <c r="WMW97" s="244"/>
      <c r="WMX97" s="244"/>
      <c r="WMY97" s="244"/>
      <c r="WMZ97" s="244"/>
      <c r="WNA97" s="244"/>
      <c r="WNB97" s="244"/>
      <c r="WNC97" s="244"/>
      <c r="WND97" s="244"/>
      <c r="WNE97" s="244"/>
      <c r="WNF97" s="244"/>
      <c r="WNG97" s="244"/>
      <c r="WNH97" s="244"/>
      <c r="WNI97" s="244"/>
      <c r="WNJ97" s="244"/>
      <c r="WNK97" s="244"/>
      <c r="WNL97" s="244"/>
      <c r="WNM97" s="244"/>
      <c r="WNN97" s="244"/>
      <c r="WNO97" s="244"/>
      <c r="WNP97" s="244"/>
      <c r="WNQ97" s="244"/>
      <c r="WNR97" s="244"/>
      <c r="WNS97" s="244"/>
      <c r="WNT97" s="244"/>
      <c r="WNU97" s="244"/>
      <c r="WNV97" s="244"/>
      <c r="WNW97" s="244"/>
      <c r="WNX97" s="244"/>
      <c r="WNY97" s="244"/>
      <c r="WNZ97" s="244"/>
      <c r="WOA97" s="244"/>
      <c r="WOB97" s="244"/>
      <c r="WOC97" s="244"/>
      <c r="WOD97" s="244"/>
      <c r="WOE97" s="244"/>
      <c r="WOF97" s="244"/>
      <c r="WOG97" s="244"/>
      <c r="WOH97" s="244"/>
      <c r="WOI97" s="244"/>
      <c r="WOJ97" s="244"/>
      <c r="WOK97" s="244"/>
      <c r="WOL97" s="244"/>
      <c r="WOM97" s="244"/>
      <c r="WON97" s="244"/>
      <c r="WOO97" s="244"/>
      <c r="WOP97" s="244"/>
      <c r="WOQ97" s="244"/>
      <c r="WOR97" s="244"/>
      <c r="WOS97" s="244"/>
      <c r="WOT97" s="244"/>
      <c r="WOU97" s="244"/>
      <c r="WOV97" s="244"/>
      <c r="WOW97" s="244"/>
      <c r="WOX97" s="244"/>
      <c r="WOY97" s="244"/>
      <c r="WOZ97" s="244"/>
      <c r="WPA97" s="244"/>
      <c r="WPB97" s="244"/>
      <c r="WPC97" s="244"/>
      <c r="WPD97" s="244"/>
      <c r="WPE97" s="244"/>
      <c r="WPF97" s="244"/>
      <c r="WPG97" s="244"/>
      <c r="WPH97" s="244"/>
      <c r="WPI97" s="244"/>
      <c r="WPJ97" s="244"/>
      <c r="WPK97" s="244"/>
      <c r="WPL97" s="244"/>
      <c r="WPM97" s="244"/>
      <c r="WPN97" s="244"/>
      <c r="WPO97" s="244"/>
      <c r="WPP97" s="244"/>
      <c r="WPQ97" s="244"/>
      <c r="WPR97" s="244"/>
      <c r="WPS97" s="244"/>
      <c r="WPT97" s="244"/>
      <c r="WPU97" s="244"/>
      <c r="WPV97" s="244"/>
      <c r="WPW97" s="244"/>
      <c r="WPX97" s="244"/>
      <c r="WPY97" s="244"/>
      <c r="WPZ97" s="244"/>
      <c r="WQA97" s="244"/>
      <c r="WQB97" s="244"/>
      <c r="WQC97" s="244"/>
      <c r="WQD97" s="244"/>
      <c r="WQE97" s="244"/>
      <c r="WQF97" s="244"/>
      <c r="WQG97" s="244"/>
      <c r="WQH97" s="244"/>
      <c r="WQI97" s="244"/>
      <c r="WQJ97" s="244"/>
      <c r="WQK97" s="244"/>
      <c r="WQL97" s="244"/>
      <c r="WQM97" s="244"/>
      <c r="WQN97" s="244"/>
      <c r="WQO97" s="244"/>
      <c r="WQP97" s="244"/>
      <c r="WQQ97" s="244"/>
      <c r="WQR97" s="244"/>
      <c r="WQS97" s="244"/>
      <c r="WQT97" s="244"/>
      <c r="WQU97" s="244"/>
      <c r="WQV97" s="244"/>
      <c r="WQW97" s="244"/>
      <c r="WQX97" s="244"/>
      <c r="WQY97" s="244"/>
      <c r="WQZ97" s="244"/>
      <c r="WRA97" s="244"/>
      <c r="WRB97" s="244"/>
      <c r="WRC97" s="244"/>
      <c r="WRD97" s="244"/>
      <c r="WRE97" s="244"/>
      <c r="WRF97" s="244"/>
      <c r="WRG97" s="244"/>
      <c r="WRH97" s="244"/>
      <c r="WRI97" s="244"/>
      <c r="WRJ97" s="244"/>
      <c r="WRK97" s="244"/>
      <c r="WRL97" s="244"/>
      <c r="WRM97" s="244"/>
      <c r="WRN97" s="244"/>
      <c r="WRO97" s="244"/>
      <c r="WRP97" s="244"/>
      <c r="WRQ97" s="244"/>
      <c r="WRR97" s="244"/>
      <c r="WRS97" s="244"/>
      <c r="WRT97" s="244"/>
      <c r="WRU97" s="244"/>
      <c r="WRV97" s="244"/>
      <c r="WRW97" s="244"/>
      <c r="WRX97" s="244"/>
      <c r="WRY97" s="244"/>
      <c r="WRZ97" s="244"/>
      <c r="WSA97" s="244"/>
      <c r="WSB97" s="244"/>
      <c r="WSC97" s="244"/>
      <c r="WSD97" s="244"/>
      <c r="WSE97" s="244"/>
      <c r="WSF97" s="244"/>
      <c r="WSG97" s="244"/>
      <c r="WSH97" s="244"/>
      <c r="WSI97" s="244"/>
      <c r="WSJ97" s="244"/>
      <c r="WSK97" s="244"/>
      <c r="WSL97" s="244"/>
      <c r="WSM97" s="244"/>
      <c r="WSN97" s="244"/>
      <c r="WSO97" s="244"/>
      <c r="WSP97" s="244"/>
      <c r="WSQ97" s="244"/>
      <c r="WSR97" s="244"/>
      <c r="WSS97" s="244"/>
      <c r="WST97" s="244"/>
      <c r="WSU97" s="244"/>
      <c r="WSV97" s="244"/>
      <c r="WSW97" s="244"/>
      <c r="WSX97" s="244"/>
      <c r="WSY97" s="244"/>
      <c r="WSZ97" s="244"/>
      <c r="WTA97" s="244"/>
      <c r="WTB97" s="244"/>
      <c r="WTC97" s="244"/>
      <c r="WTD97" s="244"/>
      <c r="WTE97" s="244"/>
      <c r="WTF97" s="244"/>
      <c r="WTG97" s="244"/>
      <c r="WTH97" s="244"/>
      <c r="WTI97" s="244"/>
      <c r="WTJ97" s="244"/>
      <c r="WTK97" s="244"/>
      <c r="WTL97" s="244"/>
      <c r="WTM97" s="244"/>
      <c r="WTN97" s="244"/>
      <c r="WTO97" s="244"/>
      <c r="WTP97" s="244"/>
      <c r="WTQ97" s="244"/>
      <c r="WTR97" s="244"/>
      <c r="WTS97" s="244"/>
      <c r="WTT97" s="244"/>
      <c r="WTU97" s="244"/>
      <c r="WTV97" s="244"/>
      <c r="WTW97" s="244"/>
      <c r="WTX97" s="244"/>
      <c r="WTY97" s="244"/>
      <c r="WTZ97" s="244"/>
      <c r="WUA97" s="244"/>
      <c r="WUB97" s="244"/>
      <c r="WUC97" s="244"/>
      <c r="WUD97" s="244"/>
      <c r="WUE97" s="244"/>
      <c r="WUF97" s="244"/>
      <c r="WUG97" s="244"/>
      <c r="WUH97" s="244"/>
      <c r="WUI97" s="244"/>
      <c r="WUJ97" s="244"/>
      <c r="WUK97" s="244"/>
      <c r="WUL97" s="244"/>
      <c r="WUM97" s="244"/>
      <c r="WUN97" s="244"/>
      <c r="WUO97" s="244"/>
      <c r="WUP97" s="244"/>
      <c r="WUQ97" s="244"/>
      <c r="WUR97" s="244"/>
      <c r="WUS97" s="244"/>
      <c r="WUT97" s="244"/>
      <c r="WUU97" s="244"/>
      <c r="WUV97" s="244"/>
      <c r="WUW97" s="244"/>
      <c r="WUX97" s="244"/>
      <c r="WUY97" s="244"/>
      <c r="WUZ97" s="244"/>
      <c r="WVA97" s="244"/>
      <c r="WVB97" s="244"/>
      <c r="WVC97" s="244"/>
      <c r="WVD97" s="244"/>
      <c r="WVE97" s="244"/>
      <c r="WVF97" s="244"/>
      <c r="WVG97" s="244"/>
      <c r="WVH97" s="244"/>
      <c r="WVI97" s="244"/>
      <c r="WVJ97" s="244"/>
      <c r="WVK97" s="244"/>
      <c r="WVL97" s="244"/>
      <c r="WVM97" s="244"/>
      <c r="WVN97" s="244"/>
      <c r="WVO97" s="244"/>
      <c r="WVP97" s="244"/>
      <c r="WVQ97" s="244"/>
      <c r="WVR97" s="244"/>
      <c r="WVS97" s="244"/>
      <c r="WVT97" s="244"/>
      <c r="WVU97" s="244"/>
      <c r="WVV97" s="244"/>
      <c r="WVW97" s="244"/>
      <c r="WVX97" s="244"/>
      <c r="WVY97" s="244"/>
      <c r="WVZ97" s="244"/>
      <c r="WWA97" s="244"/>
      <c r="WWB97" s="244"/>
      <c r="WWC97" s="244"/>
      <c r="WWD97" s="244"/>
      <c r="WWE97" s="244"/>
      <c r="WWF97" s="244"/>
      <c r="WWG97" s="244"/>
      <c r="WWH97" s="244"/>
      <c r="WWI97" s="244"/>
      <c r="WWJ97" s="244"/>
      <c r="WWK97" s="244"/>
      <c r="WWL97" s="244"/>
      <c r="WWM97" s="244"/>
      <c r="WWN97" s="244"/>
      <c r="WWO97" s="244"/>
      <c r="WWP97" s="244"/>
      <c r="WWQ97" s="244"/>
      <c r="WWR97" s="244"/>
      <c r="WWS97" s="244"/>
      <c r="WWT97" s="244"/>
      <c r="WWU97" s="244"/>
      <c r="WWV97" s="244"/>
      <c r="WWW97" s="244"/>
      <c r="WWX97" s="244"/>
      <c r="WWY97" s="244"/>
      <c r="WWZ97" s="244"/>
      <c r="WXA97" s="244"/>
      <c r="WXB97" s="244"/>
      <c r="WXC97" s="244"/>
      <c r="WXD97" s="244"/>
      <c r="WXE97" s="244"/>
      <c r="WXF97" s="244"/>
      <c r="WXG97" s="244"/>
      <c r="WXH97" s="244"/>
      <c r="WXI97" s="244"/>
      <c r="WXJ97" s="244"/>
      <c r="WXK97" s="244"/>
      <c r="WXL97" s="244"/>
      <c r="WXM97" s="244"/>
      <c r="WXN97" s="244"/>
      <c r="WXO97" s="244"/>
      <c r="WXP97" s="244"/>
      <c r="WXQ97" s="244"/>
      <c r="WXR97" s="244"/>
      <c r="WXS97" s="244"/>
      <c r="WXT97" s="244"/>
      <c r="WXU97" s="244"/>
      <c r="WXV97" s="244"/>
      <c r="WXW97" s="244"/>
      <c r="WXX97" s="244"/>
      <c r="WXY97" s="244"/>
      <c r="WXZ97" s="244"/>
      <c r="WYA97" s="244"/>
      <c r="WYB97" s="244"/>
      <c r="WYC97" s="244"/>
      <c r="WYD97" s="244"/>
      <c r="WYE97" s="244"/>
      <c r="WYF97" s="244"/>
      <c r="WYG97" s="244"/>
      <c r="WYH97" s="244"/>
      <c r="WYI97" s="244"/>
      <c r="WYJ97" s="244"/>
      <c r="WYK97" s="244"/>
      <c r="WYL97" s="244"/>
      <c r="WYM97" s="244"/>
      <c r="WYN97" s="244"/>
      <c r="WYO97" s="244"/>
      <c r="WYP97" s="244"/>
      <c r="WYQ97" s="244"/>
      <c r="WYR97" s="244"/>
      <c r="WYS97" s="244"/>
      <c r="WYT97" s="244"/>
      <c r="WYU97" s="244"/>
      <c r="WYV97" s="244"/>
      <c r="WYW97" s="244"/>
      <c r="WYX97" s="244"/>
      <c r="WYY97" s="244"/>
      <c r="WYZ97" s="244"/>
      <c r="WZA97" s="244"/>
      <c r="WZB97" s="244"/>
      <c r="WZC97" s="244"/>
      <c r="WZD97" s="244"/>
      <c r="WZE97" s="244"/>
      <c r="WZF97" s="244"/>
      <c r="WZG97" s="244"/>
      <c r="WZH97" s="244"/>
      <c r="WZI97" s="244"/>
      <c r="WZJ97" s="244"/>
      <c r="WZK97" s="244"/>
      <c r="WZL97" s="244"/>
      <c r="WZM97" s="244"/>
      <c r="WZN97" s="244"/>
      <c r="WZO97" s="244"/>
      <c r="WZP97" s="244"/>
      <c r="WZQ97" s="244"/>
      <c r="WZR97" s="244"/>
      <c r="WZS97" s="244"/>
      <c r="WZT97" s="244"/>
      <c r="WZU97" s="244"/>
      <c r="WZV97" s="244"/>
      <c r="WZW97" s="244"/>
      <c r="WZX97" s="244"/>
      <c r="WZY97" s="244"/>
      <c r="WZZ97" s="244"/>
      <c r="XAA97" s="244"/>
      <c r="XAB97" s="244"/>
      <c r="XAC97" s="244"/>
      <c r="XAD97" s="244"/>
      <c r="XAE97" s="244"/>
      <c r="XAF97" s="244"/>
      <c r="XAG97" s="244"/>
      <c r="XAH97" s="244"/>
      <c r="XAI97" s="244"/>
      <c r="XAJ97" s="244"/>
      <c r="XAK97" s="244"/>
      <c r="XAL97" s="244"/>
      <c r="XAM97" s="244"/>
      <c r="XAN97" s="244"/>
      <c r="XAO97" s="244"/>
      <c r="XAP97" s="244"/>
      <c r="XAQ97" s="244"/>
      <c r="XAR97" s="244"/>
      <c r="XAS97" s="244"/>
      <c r="XAT97" s="244"/>
      <c r="XAU97" s="244"/>
      <c r="XAV97" s="244"/>
      <c r="XAW97" s="244"/>
      <c r="XAX97" s="244"/>
      <c r="XAY97" s="244"/>
      <c r="XAZ97" s="244"/>
      <c r="XBA97" s="244"/>
      <c r="XBB97" s="244"/>
      <c r="XBC97" s="244"/>
      <c r="XBD97" s="244"/>
      <c r="XBE97" s="244"/>
      <c r="XBF97" s="244"/>
      <c r="XBG97" s="244"/>
      <c r="XBH97" s="244"/>
      <c r="XBI97" s="244"/>
      <c r="XBJ97" s="244"/>
      <c r="XBK97" s="244"/>
      <c r="XBL97" s="244"/>
      <c r="XBM97" s="244"/>
      <c r="XBN97" s="244"/>
      <c r="XBO97" s="244"/>
      <c r="XBP97" s="244"/>
      <c r="XBQ97" s="244"/>
      <c r="XBR97" s="244"/>
      <c r="XBS97" s="244"/>
      <c r="XBT97" s="244"/>
      <c r="XBU97" s="244"/>
      <c r="XBV97" s="244"/>
      <c r="XBW97" s="244"/>
      <c r="XBX97" s="244"/>
      <c r="XBY97" s="244"/>
      <c r="XBZ97" s="244"/>
      <c r="XCA97" s="244"/>
      <c r="XCB97" s="244"/>
      <c r="XCC97" s="244"/>
      <c r="XCD97" s="244"/>
      <c r="XCE97" s="244"/>
      <c r="XCF97" s="244"/>
      <c r="XCG97" s="244"/>
      <c r="XCH97" s="244"/>
      <c r="XCI97" s="244"/>
      <c r="XCJ97" s="244"/>
      <c r="XCK97" s="244"/>
      <c r="XCL97" s="244"/>
      <c r="XCM97" s="244"/>
      <c r="XCN97" s="244"/>
      <c r="XCO97" s="244"/>
      <c r="XCP97" s="244"/>
      <c r="XCQ97" s="244"/>
      <c r="XCR97" s="244"/>
      <c r="XCS97" s="244"/>
      <c r="XCT97" s="244"/>
      <c r="XCU97" s="244"/>
      <c r="XCV97" s="244"/>
      <c r="XCW97" s="244"/>
      <c r="XCX97" s="244"/>
      <c r="XCY97" s="244"/>
      <c r="XCZ97" s="244"/>
      <c r="XDA97" s="244"/>
      <c r="XDB97" s="244"/>
      <c r="XDC97" s="244"/>
      <c r="XDD97" s="244"/>
      <c r="XDE97" s="244"/>
      <c r="XDF97" s="244"/>
      <c r="XDG97" s="244"/>
      <c r="XDH97" s="244"/>
      <c r="XDI97" s="244"/>
      <c r="XDJ97" s="244"/>
      <c r="XDK97" s="244"/>
      <c r="XDL97" s="244"/>
      <c r="XDM97" s="244"/>
      <c r="XDN97" s="244"/>
      <c r="XDO97" s="244"/>
      <c r="XDP97" s="244"/>
      <c r="XDQ97" s="244"/>
      <c r="XDR97" s="244"/>
      <c r="XDS97" s="244"/>
      <c r="XDT97" s="244"/>
      <c r="XDU97" s="244"/>
      <c r="XDV97" s="244"/>
      <c r="XDW97" s="244"/>
      <c r="XDX97" s="244"/>
      <c r="XDY97" s="244"/>
      <c r="XDZ97" s="244"/>
      <c r="XEA97" s="244"/>
      <c r="XEB97" s="244"/>
      <c r="XEC97" s="244"/>
      <c r="XED97" s="244"/>
      <c r="XEE97" s="244"/>
      <c r="XEF97" s="244"/>
      <c r="XEG97" s="244"/>
      <c r="XEH97" s="244"/>
      <c r="XEI97" s="244"/>
      <c r="XEJ97" s="244"/>
      <c r="XEK97" s="244"/>
      <c r="XEL97" s="244"/>
      <c r="XEM97" s="244"/>
      <c r="XEN97" s="244"/>
      <c r="XEO97" s="244"/>
      <c r="XEP97" s="244"/>
      <c r="XEQ97" s="244"/>
      <c r="XER97" s="244"/>
      <c r="XES97" s="244"/>
      <c r="XET97" s="244"/>
      <c r="XEU97" s="244"/>
      <c r="XEV97" s="244"/>
      <c r="XEW97" s="244"/>
      <c r="XEX97" s="244"/>
    </row>
    <row r="98" spans="1:16378" ht="17.25" customHeight="1">
      <c r="A98" s="244">
        <v>94</v>
      </c>
      <c r="B98" s="242"/>
      <c r="C98" s="243">
        <v>45048.476539351854</v>
      </c>
      <c r="D98" s="250">
        <v>12</v>
      </c>
      <c r="E98" s="244" t="s">
        <v>853</v>
      </c>
      <c r="F98" s="244" t="s">
        <v>1525</v>
      </c>
      <c r="G98" s="255">
        <v>45036</v>
      </c>
      <c r="H98" s="276">
        <v>0.33333333333333331</v>
      </c>
      <c r="I98" s="244" t="s">
        <v>1512</v>
      </c>
      <c r="J98" s="244" t="s">
        <v>1038</v>
      </c>
      <c r="K98" s="271" t="s">
        <v>1039</v>
      </c>
      <c r="L98" s="242"/>
      <c r="M98" s="244" t="s">
        <v>1526</v>
      </c>
      <c r="N98" s="242" t="s">
        <v>793</v>
      </c>
      <c r="O98" s="244" t="s">
        <v>1010</v>
      </c>
      <c r="P98" s="244" t="s">
        <v>1053</v>
      </c>
      <c r="Q98" s="291" t="s">
        <v>1527</v>
      </c>
      <c r="R98" s="244" t="s">
        <v>1528</v>
      </c>
      <c r="S98" s="244" t="s">
        <v>390</v>
      </c>
      <c r="T98" s="292">
        <v>1</v>
      </c>
      <c r="U98" s="242" t="s">
        <v>117</v>
      </c>
      <c r="V98" s="293" t="s">
        <v>1515</v>
      </c>
      <c r="W98" s="294" t="s">
        <v>1529</v>
      </c>
      <c r="X98" s="244" t="s">
        <v>1369</v>
      </c>
      <c r="Y98" s="295" t="s">
        <v>1530</v>
      </c>
      <c r="Z98" s="309"/>
      <c r="AA98" s="294"/>
      <c r="AB98" s="294"/>
      <c r="AC98" s="294"/>
      <c r="AD98" s="244" t="s">
        <v>1222</v>
      </c>
      <c r="AE98" s="244" t="s">
        <v>1048</v>
      </c>
      <c r="AF98" s="244" t="s">
        <v>117</v>
      </c>
      <c r="AG98" s="294" t="s">
        <v>1531</v>
      </c>
      <c r="AH98" s="244" t="s">
        <v>1213</v>
      </c>
    </row>
    <row r="99" spans="1:16378" ht="20.25" customHeight="1">
      <c r="A99" s="246">
        <v>109</v>
      </c>
      <c r="B99" s="237"/>
      <c r="C99" s="238">
        <v>45051.409629629627</v>
      </c>
      <c r="D99" s="247">
        <v>15</v>
      </c>
      <c r="E99" s="246" t="s">
        <v>853</v>
      </c>
      <c r="F99" s="246" t="s">
        <v>939</v>
      </c>
      <c r="G99" s="256">
        <v>45036</v>
      </c>
      <c r="H99" s="265">
        <v>0.33333333333333331</v>
      </c>
      <c r="I99" s="265">
        <v>0.66666666666666663</v>
      </c>
      <c r="J99" s="246" t="s">
        <v>914</v>
      </c>
      <c r="K99" s="266" t="s">
        <v>915</v>
      </c>
      <c r="L99" s="237">
        <v>1</v>
      </c>
      <c r="M99" s="246" t="s">
        <v>1532</v>
      </c>
      <c r="N99" s="237" t="s">
        <v>884</v>
      </c>
      <c r="O99" s="246" t="s">
        <v>1533</v>
      </c>
      <c r="P99" s="246" t="s">
        <v>1534</v>
      </c>
      <c r="Q99" s="282" t="s">
        <v>1535</v>
      </c>
      <c r="R99" s="246" t="s">
        <v>990</v>
      </c>
      <c r="S99" s="246" t="s">
        <v>138</v>
      </c>
      <c r="T99" s="283">
        <v>67</v>
      </c>
      <c r="U99" s="237" t="s">
        <v>117</v>
      </c>
      <c r="V99" s="284">
        <v>70</v>
      </c>
      <c r="W99" s="277" t="s">
        <v>1536</v>
      </c>
      <c r="X99" s="246" t="s">
        <v>876</v>
      </c>
      <c r="Y99" s="285" t="s">
        <v>1537</v>
      </c>
      <c r="Z99" s="308"/>
      <c r="AA99" s="277"/>
      <c r="AB99" s="277"/>
      <c r="AC99" s="277"/>
      <c r="AD99" s="246" t="s">
        <v>865</v>
      </c>
      <c r="AE99" s="246" t="s">
        <v>905</v>
      </c>
      <c r="AF99" s="246" t="s">
        <v>1027</v>
      </c>
      <c r="AG99" s="277"/>
      <c r="AH99" s="246" t="s">
        <v>1538</v>
      </c>
    </row>
    <row r="100" spans="1:16378" ht="14.25" customHeight="1">
      <c r="A100" s="246">
        <v>124</v>
      </c>
      <c r="B100" s="237"/>
      <c r="C100" s="238">
        <v>45054.442974537036</v>
      </c>
      <c r="D100" s="247">
        <v>18</v>
      </c>
      <c r="E100" s="246" t="s">
        <v>853</v>
      </c>
      <c r="F100" s="246" t="s">
        <v>1428</v>
      </c>
      <c r="G100" s="255">
        <v>45036</v>
      </c>
      <c r="H100" s="275">
        <v>0.33333333333333331</v>
      </c>
      <c r="I100" s="275">
        <v>0.625</v>
      </c>
      <c r="J100" s="246" t="s">
        <v>1007</v>
      </c>
      <c r="K100" s="266" t="s">
        <v>1008</v>
      </c>
      <c r="L100" s="237">
        <v>1</v>
      </c>
      <c r="M100" s="246" t="s">
        <v>1162</v>
      </c>
      <c r="N100" s="237" t="s">
        <v>1163</v>
      </c>
      <c r="O100" s="246" t="s">
        <v>1164</v>
      </c>
      <c r="P100" s="246" t="s">
        <v>1165</v>
      </c>
      <c r="Q100" s="282" t="s">
        <v>1539</v>
      </c>
      <c r="R100" s="246"/>
      <c r="S100" s="246" t="s">
        <v>346</v>
      </c>
      <c r="T100" s="283">
        <v>300</v>
      </c>
      <c r="U100" s="237" t="s">
        <v>117</v>
      </c>
      <c r="V100" s="284" t="s">
        <v>1311</v>
      </c>
      <c r="W100" s="277" t="s">
        <v>1540</v>
      </c>
      <c r="X100" s="246" t="s">
        <v>876</v>
      </c>
      <c r="Y100" s="299" t="s">
        <v>1541</v>
      </c>
      <c r="Z100" s="308"/>
      <c r="AA100" s="277" t="s">
        <v>1452</v>
      </c>
      <c r="AB100" s="277" t="s">
        <v>1452</v>
      </c>
      <c r="AC100" s="277" t="s">
        <v>1477</v>
      </c>
      <c r="AD100" s="246" t="s">
        <v>1463</v>
      </c>
      <c r="AE100" s="246" t="s">
        <v>1172</v>
      </c>
      <c r="AF100" s="246" t="s">
        <v>1027</v>
      </c>
      <c r="AG100" s="277" t="s">
        <v>1452</v>
      </c>
      <c r="AH100" s="246" t="s">
        <v>1480</v>
      </c>
    </row>
    <row r="101" spans="1:16378">
      <c r="A101" s="246">
        <v>90</v>
      </c>
      <c r="B101" s="237"/>
      <c r="C101" s="238">
        <v>45048.339537037034</v>
      </c>
      <c r="D101" s="247">
        <v>11</v>
      </c>
      <c r="E101" s="246" t="s">
        <v>853</v>
      </c>
      <c r="F101" s="246" t="s">
        <v>854</v>
      </c>
      <c r="G101" s="256">
        <v>45037</v>
      </c>
      <c r="H101" s="264">
        <v>0.33333333333333331</v>
      </c>
      <c r="I101" s="264">
        <v>0.5</v>
      </c>
      <c r="J101" s="246" t="s">
        <v>855</v>
      </c>
      <c r="K101" s="266" t="s">
        <v>856</v>
      </c>
      <c r="L101" s="237"/>
      <c r="M101" s="246" t="s">
        <v>1542</v>
      </c>
      <c r="N101" s="237" t="s">
        <v>480</v>
      </c>
      <c r="O101" s="246" t="s">
        <v>1543</v>
      </c>
      <c r="P101" s="246" t="s">
        <v>1544</v>
      </c>
      <c r="Q101" s="246" t="s">
        <v>1545</v>
      </c>
      <c r="R101" s="246"/>
      <c r="S101" s="246" t="s">
        <v>380</v>
      </c>
      <c r="T101" s="283">
        <v>0</v>
      </c>
      <c r="U101" s="237"/>
      <c r="V101" s="284" t="s">
        <v>862</v>
      </c>
      <c r="W101" s="277"/>
      <c r="X101" s="246" t="s">
        <v>1002</v>
      </c>
      <c r="Y101" s="285" t="s">
        <v>1546</v>
      </c>
      <c r="Z101" s="308"/>
      <c r="AA101" s="277"/>
      <c r="AB101" s="277"/>
      <c r="AC101" s="277"/>
      <c r="AD101" s="246" t="s">
        <v>865</v>
      </c>
      <c r="AE101" s="246" t="s">
        <v>905</v>
      </c>
      <c r="AF101" s="246" t="s">
        <v>1027</v>
      </c>
      <c r="AG101" s="277"/>
      <c r="AH101" s="246" t="s">
        <v>1486</v>
      </c>
    </row>
    <row r="102" spans="1:16378" ht="18.75" customHeight="1">
      <c r="A102" s="246">
        <v>96</v>
      </c>
      <c r="B102" s="237"/>
      <c r="C102" s="238">
        <v>45048.507222222222</v>
      </c>
      <c r="D102" s="247">
        <v>11</v>
      </c>
      <c r="E102" s="246" t="s">
        <v>853</v>
      </c>
      <c r="F102" s="246" t="s">
        <v>1213</v>
      </c>
      <c r="G102" s="256">
        <v>45037</v>
      </c>
      <c r="H102" s="275">
        <v>0.33333333333333331</v>
      </c>
      <c r="I102" s="246" t="s">
        <v>1547</v>
      </c>
      <c r="J102" s="246" t="s">
        <v>1038</v>
      </c>
      <c r="K102" s="266" t="s">
        <v>1039</v>
      </c>
      <c r="L102" s="237">
        <v>1</v>
      </c>
      <c r="M102" s="246" t="s">
        <v>1548</v>
      </c>
      <c r="N102" s="237" t="s">
        <v>1492</v>
      </c>
      <c r="O102" s="246" t="s">
        <v>1549</v>
      </c>
      <c r="P102" s="246" t="s">
        <v>1053</v>
      </c>
      <c r="Q102" s="282" t="s">
        <v>1550</v>
      </c>
      <c r="R102" s="246" t="s">
        <v>1551</v>
      </c>
      <c r="S102" s="246" t="s">
        <v>404</v>
      </c>
      <c r="T102" s="283">
        <v>1476</v>
      </c>
      <c r="U102" s="237"/>
      <c r="V102" s="284" t="s">
        <v>1552</v>
      </c>
      <c r="W102" s="277"/>
      <c r="X102" s="246" t="s">
        <v>1553</v>
      </c>
      <c r="Y102" s="285" t="s">
        <v>1554</v>
      </c>
      <c r="Z102" s="308"/>
      <c r="AA102" s="277"/>
      <c r="AB102" s="277"/>
      <c r="AC102" s="277"/>
      <c r="AD102" s="246" t="s">
        <v>1222</v>
      </c>
      <c r="AE102" s="246" t="s">
        <v>1048</v>
      </c>
      <c r="AF102" s="246" t="s">
        <v>117</v>
      </c>
      <c r="AG102" s="277" t="s">
        <v>1555</v>
      </c>
      <c r="AH102" s="246" t="s">
        <v>1213</v>
      </c>
    </row>
    <row r="103" spans="1:16378" ht="24.75" customHeight="1">
      <c r="A103" s="244">
        <v>98</v>
      </c>
      <c r="B103" s="242"/>
      <c r="C103" s="243">
        <v>45048.514502314814</v>
      </c>
      <c r="D103" s="250">
        <v>11</v>
      </c>
      <c r="E103" s="244" t="s">
        <v>853</v>
      </c>
      <c r="F103" s="244" t="s">
        <v>1213</v>
      </c>
      <c r="G103" s="257">
        <v>45037</v>
      </c>
      <c r="H103" s="276">
        <v>0.33333333333333331</v>
      </c>
      <c r="I103" s="244" t="s">
        <v>1512</v>
      </c>
      <c r="J103" s="244" t="s">
        <v>1038</v>
      </c>
      <c r="K103" s="271" t="s">
        <v>1039</v>
      </c>
      <c r="L103" s="242"/>
      <c r="M103" s="244" t="s">
        <v>1556</v>
      </c>
      <c r="N103" s="242" t="s">
        <v>1492</v>
      </c>
      <c r="O103" s="244" t="s">
        <v>1557</v>
      </c>
      <c r="P103" s="244" t="s">
        <v>1053</v>
      </c>
      <c r="Q103" s="291" t="s">
        <v>1558</v>
      </c>
      <c r="R103" s="244" t="s">
        <v>1551</v>
      </c>
      <c r="S103" s="244" t="s">
        <v>390</v>
      </c>
      <c r="T103" s="292">
        <v>1</v>
      </c>
      <c r="U103" s="242"/>
      <c r="V103" s="293" t="s">
        <v>1559</v>
      </c>
      <c r="W103" s="294" t="s">
        <v>1529</v>
      </c>
      <c r="X103" s="244" t="s">
        <v>1369</v>
      </c>
      <c r="Y103" s="295" t="s">
        <v>1554</v>
      </c>
      <c r="Z103" s="309"/>
      <c r="AA103" s="294"/>
      <c r="AB103" s="294"/>
      <c r="AC103" s="294"/>
      <c r="AD103" s="244" t="s">
        <v>1222</v>
      </c>
      <c r="AE103" s="244" t="s">
        <v>1048</v>
      </c>
      <c r="AF103" s="244" t="s">
        <v>117</v>
      </c>
      <c r="AG103" s="294" t="s">
        <v>1560</v>
      </c>
      <c r="AH103" s="244" t="s">
        <v>1213</v>
      </c>
    </row>
    <row r="104" spans="1:16378" ht="30">
      <c r="A104" s="246">
        <v>105</v>
      </c>
      <c r="B104" s="237"/>
      <c r="C104" s="238">
        <v>45051.391365740739</v>
      </c>
      <c r="D104" s="247">
        <v>14</v>
      </c>
      <c r="E104" s="246" t="s">
        <v>853</v>
      </c>
      <c r="F104" s="246" t="s">
        <v>939</v>
      </c>
      <c r="G104" s="256">
        <v>45037</v>
      </c>
      <c r="H104" s="265">
        <v>0.33333333333333331</v>
      </c>
      <c r="I104" s="265">
        <v>0.66666666666666663</v>
      </c>
      <c r="J104" s="246" t="s">
        <v>914</v>
      </c>
      <c r="K104" s="266" t="s">
        <v>915</v>
      </c>
      <c r="L104" s="237">
        <v>1</v>
      </c>
      <c r="M104" s="246" t="s">
        <v>1561</v>
      </c>
      <c r="N104" s="237" t="s">
        <v>633</v>
      </c>
      <c r="O104" s="246" t="s">
        <v>1562</v>
      </c>
      <c r="P104" s="246" t="s">
        <v>1563</v>
      </c>
      <c r="Q104" s="282" t="s">
        <v>1564</v>
      </c>
      <c r="R104" s="246" t="s">
        <v>921</v>
      </c>
      <c r="S104" s="246" t="s">
        <v>126</v>
      </c>
      <c r="T104" s="283">
        <v>8</v>
      </c>
      <c r="U104" s="237" t="s">
        <v>117</v>
      </c>
      <c r="V104" s="284" t="s">
        <v>1565</v>
      </c>
      <c r="W104" s="277"/>
      <c r="X104" s="246" t="s">
        <v>876</v>
      </c>
      <c r="Y104" s="285" t="s">
        <v>1566</v>
      </c>
      <c r="Z104" s="308"/>
      <c r="AA104" s="277"/>
      <c r="AB104" s="277"/>
      <c r="AC104" s="277"/>
      <c r="AD104" s="246" t="s">
        <v>865</v>
      </c>
      <c r="AE104" s="246" t="s">
        <v>911</v>
      </c>
      <c r="AF104" s="246" t="s">
        <v>1027</v>
      </c>
      <c r="AG104" s="277"/>
      <c r="AH104" s="246" t="s">
        <v>1538</v>
      </c>
    </row>
    <row r="105" spans="1:16378" ht="17.25" customHeight="1">
      <c r="A105" s="246">
        <v>125</v>
      </c>
      <c r="B105" s="237"/>
      <c r="C105" s="238">
        <v>45054.490520833337</v>
      </c>
      <c r="D105" s="247">
        <v>17</v>
      </c>
      <c r="E105" s="246" t="s">
        <v>853</v>
      </c>
      <c r="F105" s="246" t="s">
        <v>1428</v>
      </c>
      <c r="G105" s="256">
        <v>45037</v>
      </c>
      <c r="H105" s="275">
        <v>0.33333333333333331</v>
      </c>
      <c r="I105" s="275">
        <v>0.625</v>
      </c>
      <c r="J105" s="246" t="s">
        <v>1007</v>
      </c>
      <c r="K105" s="266" t="s">
        <v>1008</v>
      </c>
      <c r="L105" s="237">
        <v>1</v>
      </c>
      <c r="M105" s="246" t="s">
        <v>1567</v>
      </c>
      <c r="N105" s="237" t="s">
        <v>1199</v>
      </c>
      <c r="O105" s="246" t="s">
        <v>1568</v>
      </c>
      <c r="P105" s="246" t="s">
        <v>1165</v>
      </c>
      <c r="Q105" s="282" t="s">
        <v>1443</v>
      </c>
      <c r="R105" s="246"/>
      <c r="S105" s="246" t="s">
        <v>346</v>
      </c>
      <c r="T105" s="283">
        <v>300</v>
      </c>
      <c r="U105" s="237" t="s">
        <v>117</v>
      </c>
      <c r="V105" s="284" t="s">
        <v>1311</v>
      </c>
      <c r="W105" s="277" t="s">
        <v>1505</v>
      </c>
      <c r="X105" s="246" t="s">
        <v>876</v>
      </c>
      <c r="Y105" s="285" t="s">
        <v>1569</v>
      </c>
      <c r="Z105" s="308"/>
      <c r="AA105" s="277" t="s">
        <v>1452</v>
      </c>
      <c r="AB105" s="277" t="s">
        <v>1452</v>
      </c>
      <c r="AC105" s="277" t="s">
        <v>1452</v>
      </c>
      <c r="AD105" s="246" t="s">
        <v>1570</v>
      </c>
      <c r="AE105" s="246" t="s">
        <v>1181</v>
      </c>
      <c r="AF105" s="246" t="s">
        <v>1027</v>
      </c>
      <c r="AG105" s="277" t="s">
        <v>1452</v>
      </c>
      <c r="AH105" s="246" t="s">
        <v>1480</v>
      </c>
    </row>
    <row r="106" spans="1:16378">
      <c r="A106" s="246">
        <v>121</v>
      </c>
      <c r="B106" s="246"/>
      <c r="C106" s="238">
        <v>45052.861585648148</v>
      </c>
      <c r="D106" s="252">
        <v>12</v>
      </c>
      <c r="E106" s="246" t="s">
        <v>853</v>
      </c>
      <c r="F106" s="246" t="s">
        <v>1571</v>
      </c>
      <c r="G106" s="255">
        <v>45040</v>
      </c>
      <c r="H106" s="264">
        <v>0.33333333333333331</v>
      </c>
      <c r="I106" s="264">
        <v>0.70833333333333337</v>
      </c>
      <c r="J106" s="246" t="s">
        <v>868</v>
      </c>
      <c r="K106" s="246" t="s">
        <v>869</v>
      </c>
      <c r="L106" s="246"/>
      <c r="M106" s="246" t="s">
        <v>1572</v>
      </c>
      <c r="N106" s="246" t="s">
        <v>633</v>
      </c>
      <c r="O106" s="246" t="s">
        <v>1573</v>
      </c>
      <c r="P106" s="246" t="s">
        <v>1574</v>
      </c>
      <c r="Q106" s="282" t="s">
        <v>1575</v>
      </c>
      <c r="R106" s="246"/>
      <c r="S106" s="246" t="s">
        <v>152</v>
      </c>
      <c r="T106" s="310">
        <v>42</v>
      </c>
      <c r="U106" s="246" t="s">
        <v>117</v>
      </c>
      <c r="V106" s="284" t="s">
        <v>1576</v>
      </c>
      <c r="W106" s="277"/>
      <c r="X106" s="246" t="s">
        <v>1169</v>
      </c>
      <c r="Y106" s="311" t="s">
        <v>1577</v>
      </c>
      <c r="Z106" s="246"/>
      <c r="AA106" s="277"/>
      <c r="AB106" s="277"/>
      <c r="AC106" s="277"/>
      <c r="AD106" s="246" t="s">
        <v>865</v>
      </c>
      <c r="AE106" s="246" t="s">
        <v>1578</v>
      </c>
      <c r="AF106" s="246" t="s">
        <v>1027</v>
      </c>
      <c r="AG106" s="277"/>
      <c r="AH106" s="246" t="s">
        <v>1571</v>
      </c>
    </row>
    <row r="107" spans="1:16378" ht="13.5" customHeight="1">
      <c r="A107" s="246">
        <v>106</v>
      </c>
      <c r="B107" s="237"/>
      <c r="C107" s="238">
        <v>45051.394016203703</v>
      </c>
      <c r="D107" s="247">
        <v>10</v>
      </c>
      <c r="E107" s="246" t="s">
        <v>853</v>
      </c>
      <c r="F107" s="246" t="s">
        <v>939</v>
      </c>
      <c r="G107" s="256">
        <v>45041</v>
      </c>
      <c r="H107" s="265">
        <v>0.33333333333333331</v>
      </c>
      <c r="I107" s="265">
        <v>0.66666666666666663</v>
      </c>
      <c r="J107" s="246" t="s">
        <v>914</v>
      </c>
      <c r="K107" s="266" t="s">
        <v>915</v>
      </c>
      <c r="L107" s="237">
        <v>1</v>
      </c>
      <c r="M107" s="246" t="s">
        <v>1561</v>
      </c>
      <c r="N107" s="237" t="s">
        <v>633</v>
      </c>
      <c r="O107" s="246" t="s">
        <v>1562</v>
      </c>
      <c r="P107" s="246" t="s">
        <v>1563</v>
      </c>
      <c r="Q107" s="282" t="s">
        <v>1579</v>
      </c>
      <c r="R107" s="246" t="s">
        <v>921</v>
      </c>
      <c r="S107" s="246" t="s">
        <v>126</v>
      </c>
      <c r="T107" s="283">
        <v>10</v>
      </c>
      <c r="U107" s="237" t="s">
        <v>117</v>
      </c>
      <c r="V107" s="284" t="s">
        <v>991</v>
      </c>
      <c r="W107" s="277"/>
      <c r="X107" s="246" t="s">
        <v>876</v>
      </c>
      <c r="Y107" s="285" t="s">
        <v>1580</v>
      </c>
      <c r="Z107" s="308"/>
      <c r="AA107" s="277"/>
      <c r="AB107" s="277"/>
      <c r="AC107" s="277"/>
      <c r="AD107" s="246" t="s">
        <v>865</v>
      </c>
      <c r="AE107" s="246" t="s">
        <v>911</v>
      </c>
      <c r="AF107" s="246" t="s">
        <v>1027</v>
      </c>
      <c r="AG107" s="277"/>
      <c r="AH107" s="246" t="s">
        <v>1538</v>
      </c>
    </row>
    <row r="108" spans="1:16378" ht="16.5" customHeight="1">
      <c r="A108" s="246">
        <v>108</v>
      </c>
      <c r="B108" s="237"/>
      <c r="C108" s="238">
        <v>45051.404421296298</v>
      </c>
      <c r="D108" s="247">
        <v>10</v>
      </c>
      <c r="E108" s="246" t="s">
        <v>853</v>
      </c>
      <c r="F108" s="246" t="s">
        <v>939</v>
      </c>
      <c r="G108" s="255">
        <v>45041</v>
      </c>
      <c r="H108" s="265">
        <v>0.33333333333333331</v>
      </c>
      <c r="I108" s="265">
        <v>0.66666666666666663</v>
      </c>
      <c r="J108" s="246" t="s">
        <v>914</v>
      </c>
      <c r="K108" s="266" t="s">
        <v>915</v>
      </c>
      <c r="L108" s="237">
        <v>1</v>
      </c>
      <c r="M108" s="246" t="s">
        <v>1561</v>
      </c>
      <c r="N108" s="237" t="s">
        <v>1581</v>
      </c>
      <c r="O108" s="246" t="s">
        <v>1582</v>
      </c>
      <c r="P108" s="246" t="s">
        <v>1563</v>
      </c>
      <c r="Q108" s="282" t="s">
        <v>1583</v>
      </c>
      <c r="R108" s="246" t="s">
        <v>921</v>
      </c>
      <c r="S108" s="246" t="s">
        <v>126</v>
      </c>
      <c r="T108" s="283">
        <v>21</v>
      </c>
      <c r="U108" s="237" t="s">
        <v>117</v>
      </c>
      <c r="V108" s="284" t="s">
        <v>1148</v>
      </c>
      <c r="W108" s="277"/>
      <c r="X108" s="246" t="s">
        <v>876</v>
      </c>
      <c r="Y108" s="285" t="s">
        <v>1584</v>
      </c>
      <c r="Z108" s="308"/>
      <c r="AA108" s="277"/>
      <c r="AB108" s="277"/>
      <c r="AC108" s="277"/>
      <c r="AD108" s="246" t="s">
        <v>1117</v>
      </c>
      <c r="AE108" s="246" t="s">
        <v>905</v>
      </c>
      <c r="AF108" s="246" t="s">
        <v>1027</v>
      </c>
      <c r="AG108" s="277"/>
      <c r="AH108" s="246" t="s">
        <v>1538</v>
      </c>
    </row>
    <row r="109" spans="1:16378" ht="18" customHeight="1">
      <c r="A109" s="246">
        <v>107</v>
      </c>
      <c r="B109" s="237"/>
      <c r="C109" s="238">
        <v>45051.396307870367</v>
      </c>
      <c r="D109" s="247">
        <v>9</v>
      </c>
      <c r="E109" s="246" t="s">
        <v>879</v>
      </c>
      <c r="F109" s="246" t="s">
        <v>1118</v>
      </c>
      <c r="G109" s="255">
        <v>45042</v>
      </c>
      <c r="H109" s="265">
        <v>0.33333333333333331</v>
      </c>
      <c r="I109" s="265">
        <v>0.66666666666666663</v>
      </c>
      <c r="J109" s="246" t="s">
        <v>914</v>
      </c>
      <c r="K109" s="266" t="s">
        <v>915</v>
      </c>
      <c r="L109" s="237">
        <v>1</v>
      </c>
      <c r="M109" s="246" t="s">
        <v>1561</v>
      </c>
      <c r="N109" s="237" t="s">
        <v>1585</v>
      </c>
      <c r="O109" s="246" t="s">
        <v>1586</v>
      </c>
      <c r="P109" s="246" t="s">
        <v>1563</v>
      </c>
      <c r="Q109" s="282" t="s">
        <v>1587</v>
      </c>
      <c r="R109" s="246" t="s">
        <v>921</v>
      </c>
      <c r="S109" s="246" t="s">
        <v>126</v>
      </c>
      <c r="T109" s="283">
        <v>58</v>
      </c>
      <c r="U109" s="237" t="s">
        <v>117</v>
      </c>
      <c r="V109" s="284" t="s">
        <v>1588</v>
      </c>
      <c r="W109" s="277"/>
      <c r="X109" s="246" t="s">
        <v>876</v>
      </c>
      <c r="Y109" s="285" t="s">
        <v>1589</v>
      </c>
      <c r="Z109" s="308"/>
      <c r="AA109" s="277"/>
      <c r="AB109" s="277"/>
      <c r="AC109" s="277"/>
      <c r="AD109" s="246" t="s">
        <v>1117</v>
      </c>
      <c r="AE109" s="246" t="s">
        <v>905</v>
      </c>
      <c r="AF109" s="246" t="s">
        <v>1027</v>
      </c>
      <c r="AG109" s="277"/>
      <c r="AH109" s="246" t="s">
        <v>1538</v>
      </c>
    </row>
    <row r="110" spans="1:16378">
      <c r="A110" s="246">
        <v>119</v>
      </c>
      <c r="B110" s="237"/>
      <c r="C110" s="238">
        <v>45052.742534722223</v>
      </c>
      <c r="D110" s="247">
        <v>9</v>
      </c>
      <c r="E110" s="246" t="s">
        <v>853</v>
      </c>
      <c r="F110" s="246" t="s">
        <v>1133</v>
      </c>
      <c r="G110" s="256">
        <v>45043</v>
      </c>
      <c r="H110" s="264">
        <v>0.375</v>
      </c>
      <c r="I110" s="264">
        <v>0.5</v>
      </c>
      <c r="J110" s="246" t="s">
        <v>868</v>
      </c>
      <c r="K110" s="266" t="s">
        <v>869</v>
      </c>
      <c r="L110" s="237">
        <v>1</v>
      </c>
      <c r="M110" s="246" t="s">
        <v>1590</v>
      </c>
      <c r="N110" s="237" t="s">
        <v>1333</v>
      </c>
      <c r="O110" s="246" t="s">
        <v>1591</v>
      </c>
      <c r="P110" s="246" t="s">
        <v>1592</v>
      </c>
      <c r="Q110" s="282" t="s">
        <v>218</v>
      </c>
      <c r="R110" s="246"/>
      <c r="S110" s="246" t="s">
        <v>168</v>
      </c>
      <c r="T110" s="283">
        <v>66</v>
      </c>
      <c r="U110" s="237" t="s">
        <v>117</v>
      </c>
      <c r="V110" s="284" t="s">
        <v>1593</v>
      </c>
      <c r="W110" s="277"/>
      <c r="X110" s="246" t="s">
        <v>876</v>
      </c>
      <c r="Y110" s="285" t="s">
        <v>1594</v>
      </c>
      <c r="Z110" s="308"/>
      <c r="AA110" s="277"/>
      <c r="AB110" s="277"/>
      <c r="AC110" s="277"/>
      <c r="AD110" s="246" t="s">
        <v>865</v>
      </c>
      <c r="AE110" s="246" t="s">
        <v>1595</v>
      </c>
      <c r="AF110" s="246" t="s">
        <v>1027</v>
      </c>
      <c r="AG110" s="277"/>
      <c r="AH110" s="246" t="s">
        <v>1133</v>
      </c>
    </row>
    <row r="111" spans="1:16378">
      <c r="A111" s="246">
        <v>118</v>
      </c>
      <c r="B111" s="237"/>
      <c r="C111" s="238">
        <v>45052.4765162037</v>
      </c>
      <c r="D111" s="247">
        <v>9</v>
      </c>
      <c r="E111" s="246" t="s">
        <v>853</v>
      </c>
      <c r="F111" s="246" t="s">
        <v>1571</v>
      </c>
      <c r="G111" s="256">
        <v>45043</v>
      </c>
      <c r="H111" s="264">
        <v>0.375</v>
      </c>
      <c r="I111" s="264">
        <v>0.5</v>
      </c>
      <c r="J111" s="246" t="s">
        <v>868</v>
      </c>
      <c r="K111" s="266" t="s">
        <v>869</v>
      </c>
      <c r="L111" s="237">
        <v>1</v>
      </c>
      <c r="M111" s="246" t="s">
        <v>1590</v>
      </c>
      <c r="N111" s="237" t="s">
        <v>489</v>
      </c>
      <c r="O111" s="246" t="s">
        <v>1596</v>
      </c>
      <c r="P111" s="246" t="s">
        <v>1597</v>
      </c>
      <c r="Q111" s="282" t="s">
        <v>218</v>
      </c>
      <c r="R111" s="246"/>
      <c r="S111" s="246" t="s">
        <v>168</v>
      </c>
      <c r="T111" s="283">
        <v>50</v>
      </c>
      <c r="U111" s="237" t="s">
        <v>117</v>
      </c>
      <c r="V111" s="284" t="s">
        <v>889</v>
      </c>
      <c r="W111" s="277"/>
      <c r="X111" s="246" t="s">
        <v>876</v>
      </c>
      <c r="Y111" s="285" t="s">
        <v>1598</v>
      </c>
      <c r="Z111" s="308"/>
      <c r="AA111" s="277"/>
      <c r="AB111" s="277"/>
      <c r="AC111" s="277"/>
      <c r="AD111" s="246" t="s">
        <v>1502</v>
      </c>
      <c r="AE111" s="246" t="s">
        <v>905</v>
      </c>
      <c r="AF111" s="246" t="s">
        <v>1027</v>
      </c>
      <c r="AG111" s="277"/>
      <c r="AH111" s="246" t="s">
        <v>1571</v>
      </c>
    </row>
    <row r="112" spans="1:16378" ht="17.25" customHeight="1">
      <c r="A112" s="246">
        <v>112</v>
      </c>
      <c r="B112" s="237"/>
      <c r="C112" s="238">
        <v>45051.523553240739</v>
      </c>
      <c r="D112" s="247">
        <v>8</v>
      </c>
      <c r="E112" s="246" t="s">
        <v>853</v>
      </c>
      <c r="F112" s="246" t="s">
        <v>1353</v>
      </c>
      <c r="G112" s="255">
        <v>45043</v>
      </c>
      <c r="H112" s="264">
        <v>0.33333333333333331</v>
      </c>
      <c r="I112" s="264">
        <v>0.5</v>
      </c>
      <c r="J112" s="246" t="s">
        <v>894</v>
      </c>
      <c r="K112" s="266" t="s">
        <v>895</v>
      </c>
      <c r="L112" s="237"/>
      <c r="M112" s="246" t="s">
        <v>1599</v>
      </c>
      <c r="N112" s="237" t="s">
        <v>1600</v>
      </c>
      <c r="O112" s="246" t="s">
        <v>1601</v>
      </c>
      <c r="P112" s="246" t="s">
        <v>1602</v>
      </c>
      <c r="Q112" s="282" t="s">
        <v>1603</v>
      </c>
      <c r="R112" s="246"/>
      <c r="S112" s="246" t="s">
        <v>341</v>
      </c>
      <c r="T112" s="283">
        <v>0</v>
      </c>
      <c r="U112" s="237"/>
      <c r="V112" s="284" t="s">
        <v>862</v>
      </c>
      <c r="W112" s="277" t="s">
        <v>1470</v>
      </c>
      <c r="X112" s="246" t="s">
        <v>1359</v>
      </c>
      <c r="Y112" s="285" t="s">
        <v>1604</v>
      </c>
      <c r="Z112" s="308"/>
      <c r="AA112" s="277" t="s">
        <v>1015</v>
      </c>
      <c r="AB112" s="277" t="s">
        <v>1015</v>
      </c>
      <c r="AC112" s="277" t="s">
        <v>1015</v>
      </c>
      <c r="AD112" s="246" t="s">
        <v>904</v>
      </c>
      <c r="AE112" s="246" t="s">
        <v>1605</v>
      </c>
      <c r="AF112" s="246" t="s">
        <v>1027</v>
      </c>
      <c r="AG112" s="277" t="s">
        <v>1015</v>
      </c>
      <c r="AH112" s="246" t="s">
        <v>1353</v>
      </c>
    </row>
    <row r="113" spans="1:16378" ht="16.5" customHeight="1">
      <c r="A113" s="246">
        <v>126</v>
      </c>
      <c r="B113" s="237"/>
      <c r="C113" s="238">
        <v>45059.728981481479</v>
      </c>
      <c r="D113" s="247">
        <v>16</v>
      </c>
      <c r="E113" s="246" t="s">
        <v>853</v>
      </c>
      <c r="F113" s="246" t="s">
        <v>1197</v>
      </c>
      <c r="G113" s="255">
        <v>45043</v>
      </c>
      <c r="H113" s="275">
        <v>0.33333333333333331</v>
      </c>
      <c r="I113" s="275">
        <v>0.625</v>
      </c>
      <c r="J113" s="246" t="s">
        <v>1007</v>
      </c>
      <c r="K113" s="266" t="s">
        <v>1008</v>
      </c>
      <c r="L113" s="237">
        <v>1</v>
      </c>
      <c r="M113" s="246" t="s">
        <v>1162</v>
      </c>
      <c r="N113" s="237" t="s">
        <v>1455</v>
      </c>
      <c r="O113" s="246" t="s">
        <v>1606</v>
      </c>
      <c r="P113" s="246" t="s">
        <v>1165</v>
      </c>
      <c r="Q113" s="282" t="s">
        <v>1443</v>
      </c>
      <c r="R113" s="246"/>
      <c r="S113" s="246" t="s">
        <v>346</v>
      </c>
      <c r="T113" s="283">
        <v>395</v>
      </c>
      <c r="U113" s="237" t="s">
        <v>117</v>
      </c>
      <c r="V113" s="284" t="s">
        <v>1607</v>
      </c>
      <c r="W113" s="277" t="s">
        <v>1608</v>
      </c>
      <c r="X113" s="246" t="s">
        <v>1169</v>
      </c>
      <c r="Y113" s="285" t="s">
        <v>1609</v>
      </c>
      <c r="Z113" s="308"/>
      <c r="AA113" s="277" t="s">
        <v>1477</v>
      </c>
      <c r="AB113" s="277" t="s">
        <v>1477</v>
      </c>
      <c r="AC113" s="277" t="s">
        <v>1452</v>
      </c>
      <c r="AD113" s="246" t="s">
        <v>1435</v>
      </c>
      <c r="AE113" s="246" t="s">
        <v>1181</v>
      </c>
      <c r="AF113" s="246" t="s">
        <v>1027</v>
      </c>
      <c r="AG113" s="277" t="s">
        <v>1477</v>
      </c>
      <c r="AH113" s="246" t="s">
        <v>1497</v>
      </c>
    </row>
    <row r="114" spans="1:16378" ht="23.25" customHeight="1">
      <c r="A114" s="246">
        <v>103</v>
      </c>
      <c r="B114" s="237"/>
      <c r="C114" s="238">
        <v>45051.368819444448</v>
      </c>
      <c r="D114" s="247">
        <v>7</v>
      </c>
      <c r="E114" s="246" t="s">
        <v>853</v>
      </c>
      <c r="F114" s="246" t="s">
        <v>939</v>
      </c>
      <c r="G114" s="256">
        <v>45044</v>
      </c>
      <c r="H114" s="265">
        <v>0.33333333333333331</v>
      </c>
      <c r="I114" s="265">
        <v>0.66666666666666663</v>
      </c>
      <c r="J114" s="246" t="s">
        <v>914</v>
      </c>
      <c r="K114" s="266" t="s">
        <v>915</v>
      </c>
      <c r="L114" s="237">
        <v>1</v>
      </c>
      <c r="M114" s="246" t="s">
        <v>1610</v>
      </c>
      <c r="N114" s="237" t="s">
        <v>633</v>
      </c>
      <c r="O114" s="246" t="s">
        <v>1562</v>
      </c>
      <c r="P114" s="246" t="s">
        <v>1563</v>
      </c>
      <c r="Q114" s="282" t="s">
        <v>1611</v>
      </c>
      <c r="R114" s="246" t="s">
        <v>921</v>
      </c>
      <c r="S114" s="246" t="s">
        <v>126</v>
      </c>
      <c r="T114" s="283">
        <v>17</v>
      </c>
      <c r="U114" s="237" t="s">
        <v>117</v>
      </c>
      <c r="V114" s="284" t="s">
        <v>1211</v>
      </c>
      <c r="W114" s="277" t="s">
        <v>1062</v>
      </c>
      <c r="X114" s="246" t="s">
        <v>876</v>
      </c>
      <c r="Y114" s="285" t="s">
        <v>1612</v>
      </c>
      <c r="Z114" s="308"/>
      <c r="AA114" s="277"/>
      <c r="AB114" s="277"/>
      <c r="AC114" s="277"/>
      <c r="AD114" s="246" t="s">
        <v>865</v>
      </c>
      <c r="AE114" s="246" t="s">
        <v>1125</v>
      </c>
      <c r="AF114" s="246" t="s">
        <v>1027</v>
      </c>
      <c r="AG114" s="277"/>
      <c r="AH114" s="246" t="s">
        <v>1538</v>
      </c>
    </row>
    <row r="115" spans="1:16378" ht="20.25" customHeight="1">
      <c r="A115" s="246">
        <v>104</v>
      </c>
      <c r="B115" s="237"/>
      <c r="C115" s="238">
        <v>45051.38689814815</v>
      </c>
      <c r="D115" s="247">
        <v>7</v>
      </c>
      <c r="E115" s="246" t="s">
        <v>853</v>
      </c>
      <c r="F115" s="246" t="s">
        <v>939</v>
      </c>
      <c r="G115" s="256">
        <v>45044</v>
      </c>
      <c r="H115" s="265">
        <v>0.33333333333333331</v>
      </c>
      <c r="I115" s="265">
        <v>0.66666666666666663</v>
      </c>
      <c r="J115" s="246" t="s">
        <v>914</v>
      </c>
      <c r="K115" s="266" t="s">
        <v>915</v>
      </c>
      <c r="L115" s="237">
        <v>1</v>
      </c>
      <c r="M115" s="246" t="s">
        <v>1561</v>
      </c>
      <c r="N115" s="237" t="s">
        <v>633</v>
      </c>
      <c r="O115" s="246" t="s">
        <v>1562</v>
      </c>
      <c r="P115" s="282" t="s">
        <v>1613</v>
      </c>
      <c r="Q115" s="282" t="s">
        <v>1611</v>
      </c>
      <c r="R115" s="246" t="s">
        <v>921</v>
      </c>
      <c r="S115" s="246" t="s">
        <v>126</v>
      </c>
      <c r="T115" s="283">
        <v>28</v>
      </c>
      <c r="U115" s="237" t="s">
        <v>117</v>
      </c>
      <c r="V115" s="284" t="s">
        <v>1614</v>
      </c>
      <c r="W115" s="277"/>
      <c r="X115" s="246" t="s">
        <v>876</v>
      </c>
      <c r="Y115" s="285" t="s">
        <v>1615</v>
      </c>
      <c r="Z115" s="308"/>
      <c r="AA115" s="277"/>
      <c r="AB115" s="277"/>
      <c r="AC115" s="277"/>
      <c r="AD115" s="246" t="s">
        <v>865</v>
      </c>
      <c r="AE115" s="246" t="s">
        <v>911</v>
      </c>
      <c r="AF115" s="246" t="s">
        <v>1027</v>
      </c>
      <c r="AG115" s="277"/>
      <c r="AH115" s="246" t="s">
        <v>1538</v>
      </c>
    </row>
    <row r="116" spans="1:16378" ht="17.25" customHeight="1">
      <c r="A116" s="246">
        <v>110</v>
      </c>
      <c r="B116" s="237"/>
      <c r="C116" s="238">
        <v>45051.44840277778</v>
      </c>
      <c r="D116" s="247">
        <v>7</v>
      </c>
      <c r="E116" s="246" t="s">
        <v>879</v>
      </c>
      <c r="F116" s="246" t="s">
        <v>1353</v>
      </c>
      <c r="G116" s="256">
        <v>45044</v>
      </c>
      <c r="H116" s="265">
        <v>0.33333333333333331</v>
      </c>
      <c r="I116" s="265">
        <v>0.54166666666666663</v>
      </c>
      <c r="J116" s="246" t="s">
        <v>894</v>
      </c>
      <c r="K116" s="266" t="s">
        <v>895</v>
      </c>
      <c r="L116" s="237"/>
      <c r="M116" s="246" t="s">
        <v>1616</v>
      </c>
      <c r="N116" s="237" t="s">
        <v>1585</v>
      </c>
      <c r="O116" s="246" t="s">
        <v>1617</v>
      </c>
      <c r="P116" s="246" t="s">
        <v>1618</v>
      </c>
      <c r="Q116" s="282" t="s">
        <v>1619</v>
      </c>
      <c r="R116" s="246"/>
      <c r="S116" s="246" t="s">
        <v>327</v>
      </c>
      <c r="T116" s="283">
        <v>108</v>
      </c>
      <c r="U116" s="237"/>
      <c r="V116" s="284" t="s">
        <v>1620</v>
      </c>
      <c r="W116" s="277" t="s">
        <v>1186</v>
      </c>
      <c r="X116" s="246" t="s">
        <v>1621</v>
      </c>
      <c r="Y116" s="285" t="s">
        <v>1622</v>
      </c>
      <c r="Z116" s="308"/>
      <c r="AA116" s="277" t="s">
        <v>1015</v>
      </c>
      <c r="AB116" s="277" t="s">
        <v>1015</v>
      </c>
      <c r="AC116" s="277" t="s">
        <v>1015</v>
      </c>
      <c r="AD116" s="246" t="s">
        <v>865</v>
      </c>
      <c r="AE116" s="246" t="s">
        <v>1075</v>
      </c>
      <c r="AF116" s="246" t="s">
        <v>1027</v>
      </c>
      <c r="AG116" s="277" t="s">
        <v>1015</v>
      </c>
      <c r="AH116" s="246" t="s">
        <v>1353</v>
      </c>
      <c r="AI116" s="246"/>
      <c r="AJ116" s="246"/>
      <c r="AK116" s="246"/>
      <c r="AL116" s="246"/>
      <c r="AM116" s="246"/>
      <c r="AN116" s="246"/>
      <c r="AO116" s="246"/>
      <c r="AP116" s="246"/>
      <c r="AQ116" s="246"/>
      <c r="AR116" s="246"/>
      <c r="AS116" s="246"/>
      <c r="AT116" s="246"/>
      <c r="AU116" s="246"/>
      <c r="AV116" s="246"/>
      <c r="AW116" s="246"/>
      <c r="AX116" s="246"/>
      <c r="AY116" s="246"/>
      <c r="AZ116" s="246"/>
      <c r="BA116" s="246"/>
      <c r="BB116" s="246"/>
      <c r="BC116" s="246"/>
      <c r="BD116" s="246"/>
      <c r="BE116" s="246"/>
      <c r="BF116" s="246"/>
      <c r="BG116" s="246"/>
      <c r="BH116" s="246"/>
      <c r="BI116" s="246"/>
      <c r="BJ116" s="246"/>
      <c r="BK116" s="246"/>
      <c r="BL116" s="246"/>
      <c r="BM116" s="246"/>
      <c r="BN116" s="246"/>
      <c r="BO116" s="246"/>
      <c r="BP116" s="246"/>
      <c r="BQ116" s="246"/>
      <c r="BR116" s="246"/>
      <c r="BS116" s="246"/>
      <c r="BT116" s="246"/>
      <c r="BU116" s="246"/>
      <c r="BV116" s="246"/>
      <c r="BW116" s="246"/>
      <c r="BX116" s="246"/>
      <c r="BY116" s="246"/>
      <c r="BZ116" s="246"/>
      <c r="CA116" s="246"/>
      <c r="CB116" s="246"/>
      <c r="CC116" s="246"/>
      <c r="CD116" s="246"/>
      <c r="CE116" s="246"/>
      <c r="CF116" s="246"/>
      <c r="CG116" s="246"/>
      <c r="CH116" s="246"/>
      <c r="CI116" s="246"/>
      <c r="CJ116" s="246"/>
      <c r="CK116" s="246"/>
      <c r="CL116" s="246"/>
      <c r="CM116" s="246"/>
      <c r="CN116" s="246"/>
      <c r="CO116" s="246"/>
      <c r="CP116" s="246"/>
      <c r="CQ116" s="246"/>
      <c r="CR116" s="246"/>
      <c r="CS116" s="246"/>
      <c r="CT116" s="246"/>
      <c r="CU116" s="246"/>
      <c r="CV116" s="246"/>
      <c r="CW116" s="246"/>
      <c r="CX116" s="246"/>
      <c r="CY116" s="246"/>
      <c r="CZ116" s="246"/>
      <c r="DA116" s="246"/>
      <c r="DB116" s="246"/>
      <c r="DC116" s="246"/>
      <c r="DD116" s="246"/>
      <c r="DE116" s="246"/>
      <c r="DF116" s="246"/>
      <c r="DG116" s="246"/>
      <c r="DH116" s="246"/>
      <c r="DI116" s="246"/>
      <c r="DJ116" s="246"/>
      <c r="DK116" s="246"/>
      <c r="DL116" s="246"/>
      <c r="DM116" s="246"/>
      <c r="DN116" s="246"/>
      <c r="DO116" s="246"/>
      <c r="DP116" s="246"/>
      <c r="DQ116" s="246"/>
      <c r="DR116" s="246"/>
      <c r="DS116" s="246"/>
      <c r="DT116" s="246"/>
      <c r="DU116" s="246"/>
      <c r="DV116" s="246"/>
      <c r="DW116" s="246"/>
      <c r="DX116" s="246"/>
      <c r="DY116" s="246"/>
      <c r="DZ116" s="246"/>
      <c r="EA116" s="246"/>
      <c r="EB116" s="246"/>
      <c r="EC116" s="246"/>
      <c r="ED116" s="246"/>
      <c r="EE116" s="246"/>
      <c r="EF116" s="246"/>
      <c r="EG116" s="246"/>
      <c r="EH116" s="246"/>
      <c r="EI116" s="246"/>
      <c r="EJ116" s="246"/>
      <c r="EK116" s="246"/>
      <c r="EL116" s="246"/>
      <c r="EM116" s="246"/>
      <c r="EN116" s="246"/>
      <c r="EO116" s="246"/>
      <c r="EP116" s="246"/>
      <c r="EQ116" s="246"/>
      <c r="ER116" s="246"/>
      <c r="ES116" s="246"/>
      <c r="ET116" s="246"/>
      <c r="EU116" s="246"/>
      <c r="EV116" s="246"/>
      <c r="EW116" s="246"/>
      <c r="EX116" s="246"/>
      <c r="EY116" s="246"/>
      <c r="EZ116" s="246"/>
      <c r="FA116" s="246"/>
      <c r="FB116" s="246"/>
      <c r="FC116" s="246"/>
      <c r="FD116" s="246"/>
      <c r="FE116" s="246"/>
      <c r="FF116" s="246"/>
      <c r="FG116" s="246"/>
      <c r="FH116" s="246"/>
      <c r="FI116" s="246"/>
      <c r="FJ116" s="246"/>
      <c r="FK116" s="246"/>
      <c r="FL116" s="246"/>
      <c r="FM116" s="246"/>
      <c r="FN116" s="246"/>
      <c r="FO116" s="246"/>
      <c r="FP116" s="246"/>
      <c r="FQ116" s="246"/>
      <c r="FR116" s="246"/>
      <c r="FS116" s="246"/>
      <c r="FT116" s="246"/>
      <c r="FU116" s="246"/>
      <c r="FV116" s="246"/>
      <c r="FW116" s="246"/>
      <c r="FX116" s="246"/>
      <c r="FY116" s="246"/>
      <c r="FZ116" s="246"/>
      <c r="GA116" s="246"/>
      <c r="GB116" s="246"/>
      <c r="GC116" s="246"/>
      <c r="GD116" s="246"/>
      <c r="GE116" s="246"/>
      <c r="GF116" s="246"/>
      <c r="GG116" s="246"/>
      <c r="GH116" s="246"/>
      <c r="GI116" s="246"/>
      <c r="GJ116" s="246"/>
      <c r="GK116" s="246"/>
      <c r="GL116" s="246"/>
      <c r="GM116" s="246"/>
      <c r="GN116" s="246"/>
      <c r="GO116" s="246"/>
      <c r="GP116" s="246"/>
      <c r="GQ116" s="246"/>
      <c r="GR116" s="246"/>
      <c r="GS116" s="246"/>
      <c r="GT116" s="246"/>
      <c r="GU116" s="246"/>
      <c r="GV116" s="246"/>
      <c r="GW116" s="246"/>
      <c r="GX116" s="246"/>
      <c r="GY116" s="246"/>
      <c r="GZ116" s="246"/>
      <c r="HA116" s="246"/>
      <c r="HB116" s="246"/>
      <c r="HC116" s="246"/>
      <c r="HD116" s="246"/>
      <c r="HE116" s="246"/>
      <c r="HF116" s="246"/>
      <c r="HG116" s="246"/>
      <c r="HH116" s="246"/>
      <c r="HI116" s="246"/>
      <c r="HJ116" s="246"/>
      <c r="HK116" s="246"/>
      <c r="HL116" s="246"/>
      <c r="HM116" s="246"/>
      <c r="HN116" s="246"/>
      <c r="HO116" s="246"/>
      <c r="HP116" s="246"/>
      <c r="HQ116" s="246"/>
      <c r="HR116" s="246"/>
      <c r="HS116" s="246"/>
      <c r="HT116" s="246"/>
      <c r="HU116" s="246"/>
      <c r="HV116" s="246"/>
      <c r="HW116" s="246"/>
      <c r="HX116" s="246"/>
      <c r="HY116" s="246"/>
      <c r="HZ116" s="246"/>
      <c r="IA116" s="246"/>
      <c r="IB116" s="246"/>
      <c r="IC116" s="246"/>
      <c r="ID116" s="246"/>
      <c r="IE116" s="246"/>
      <c r="IF116" s="246"/>
      <c r="IG116" s="246"/>
      <c r="IH116" s="246"/>
      <c r="II116" s="246"/>
      <c r="IJ116" s="246"/>
      <c r="IK116" s="246"/>
      <c r="IL116" s="246"/>
      <c r="IM116" s="246"/>
      <c r="IN116" s="246"/>
      <c r="IO116" s="246"/>
      <c r="IP116" s="246"/>
      <c r="IQ116" s="246"/>
      <c r="IR116" s="246"/>
      <c r="IS116" s="246"/>
      <c r="IT116" s="246"/>
      <c r="IU116" s="246"/>
      <c r="IV116" s="246"/>
      <c r="IW116" s="246"/>
      <c r="IX116" s="246"/>
      <c r="IY116" s="246"/>
      <c r="IZ116" s="246"/>
      <c r="JA116" s="246"/>
      <c r="JB116" s="246"/>
      <c r="JC116" s="246"/>
      <c r="JD116" s="246"/>
      <c r="JE116" s="246"/>
      <c r="JF116" s="246"/>
      <c r="JG116" s="246"/>
      <c r="JH116" s="246"/>
      <c r="JI116" s="246"/>
      <c r="JJ116" s="246"/>
      <c r="JK116" s="246"/>
      <c r="JL116" s="246"/>
      <c r="JM116" s="246"/>
      <c r="JN116" s="246"/>
      <c r="JO116" s="246"/>
      <c r="JP116" s="246"/>
      <c r="JQ116" s="246"/>
      <c r="JR116" s="246"/>
      <c r="JS116" s="246"/>
      <c r="JT116" s="246"/>
      <c r="JU116" s="246"/>
      <c r="JV116" s="246"/>
      <c r="JW116" s="246"/>
      <c r="JX116" s="246"/>
      <c r="JY116" s="246"/>
      <c r="JZ116" s="246"/>
      <c r="KA116" s="246"/>
      <c r="KB116" s="246"/>
      <c r="KC116" s="246"/>
      <c r="KD116" s="246"/>
      <c r="KE116" s="246"/>
      <c r="KF116" s="246"/>
      <c r="KG116" s="246"/>
      <c r="KH116" s="246"/>
      <c r="KI116" s="246"/>
      <c r="KJ116" s="246"/>
      <c r="KK116" s="246"/>
      <c r="KL116" s="246"/>
      <c r="KM116" s="246"/>
      <c r="KN116" s="246"/>
      <c r="KO116" s="246"/>
      <c r="KP116" s="246"/>
      <c r="KQ116" s="246"/>
      <c r="KR116" s="246"/>
      <c r="KS116" s="246"/>
      <c r="KT116" s="246"/>
      <c r="KU116" s="246"/>
      <c r="KV116" s="246"/>
      <c r="KW116" s="246"/>
      <c r="KX116" s="246"/>
      <c r="KY116" s="246"/>
      <c r="KZ116" s="246"/>
      <c r="LA116" s="246"/>
      <c r="LB116" s="246"/>
      <c r="LC116" s="246"/>
      <c r="LD116" s="246"/>
      <c r="LE116" s="246"/>
      <c r="LF116" s="246"/>
      <c r="LG116" s="246"/>
      <c r="LH116" s="246"/>
      <c r="LI116" s="246"/>
      <c r="LJ116" s="246"/>
      <c r="LK116" s="246"/>
      <c r="LL116" s="246"/>
      <c r="LM116" s="246"/>
      <c r="LN116" s="246"/>
      <c r="LO116" s="246"/>
      <c r="LP116" s="246"/>
      <c r="LQ116" s="246"/>
      <c r="LR116" s="246"/>
      <c r="LS116" s="246"/>
      <c r="LT116" s="246"/>
      <c r="LU116" s="246"/>
      <c r="LV116" s="246"/>
      <c r="LW116" s="246"/>
      <c r="LX116" s="246"/>
      <c r="LY116" s="246"/>
      <c r="LZ116" s="246"/>
      <c r="MA116" s="246"/>
      <c r="MB116" s="246"/>
      <c r="MC116" s="246"/>
      <c r="MD116" s="246"/>
      <c r="ME116" s="246"/>
      <c r="MF116" s="246"/>
      <c r="MG116" s="246"/>
      <c r="MH116" s="246"/>
      <c r="MI116" s="246"/>
      <c r="MJ116" s="246"/>
      <c r="MK116" s="246"/>
      <c r="ML116" s="246"/>
      <c r="MM116" s="246"/>
      <c r="MN116" s="246"/>
      <c r="MO116" s="246"/>
      <c r="MP116" s="246"/>
      <c r="MQ116" s="246"/>
      <c r="MR116" s="246"/>
      <c r="MS116" s="246"/>
      <c r="MT116" s="246"/>
      <c r="MU116" s="246"/>
      <c r="MV116" s="246"/>
      <c r="MW116" s="246"/>
      <c r="MX116" s="246"/>
      <c r="MY116" s="246"/>
      <c r="MZ116" s="246"/>
      <c r="NA116" s="246"/>
      <c r="NB116" s="246"/>
      <c r="NC116" s="246"/>
      <c r="ND116" s="246"/>
      <c r="NE116" s="246"/>
      <c r="NF116" s="246"/>
      <c r="NG116" s="246"/>
      <c r="NH116" s="246"/>
      <c r="NI116" s="246"/>
      <c r="NJ116" s="246"/>
      <c r="NK116" s="246"/>
      <c r="NL116" s="246"/>
      <c r="NM116" s="246"/>
      <c r="NN116" s="246"/>
      <c r="NO116" s="246"/>
      <c r="NP116" s="246"/>
      <c r="NQ116" s="246"/>
      <c r="NR116" s="246"/>
      <c r="NS116" s="246"/>
      <c r="NT116" s="246"/>
      <c r="NU116" s="246"/>
      <c r="NV116" s="246"/>
      <c r="NW116" s="246"/>
      <c r="NX116" s="246"/>
      <c r="NY116" s="246"/>
      <c r="NZ116" s="246"/>
      <c r="OA116" s="246"/>
      <c r="OB116" s="246"/>
      <c r="OC116" s="246"/>
      <c r="OD116" s="246"/>
      <c r="OE116" s="246"/>
      <c r="OF116" s="246"/>
      <c r="OG116" s="246"/>
      <c r="OH116" s="246"/>
      <c r="OI116" s="246"/>
      <c r="OJ116" s="246"/>
      <c r="OK116" s="246"/>
      <c r="OL116" s="246"/>
      <c r="OM116" s="246"/>
      <c r="ON116" s="246"/>
      <c r="OO116" s="246"/>
      <c r="OP116" s="246"/>
      <c r="OQ116" s="246"/>
      <c r="OR116" s="246"/>
      <c r="OS116" s="246"/>
      <c r="OT116" s="246"/>
      <c r="OU116" s="246"/>
      <c r="OV116" s="246"/>
      <c r="OW116" s="246"/>
      <c r="OX116" s="246"/>
      <c r="OY116" s="246"/>
      <c r="OZ116" s="246"/>
      <c r="PA116" s="246"/>
      <c r="PB116" s="246"/>
      <c r="PC116" s="246"/>
      <c r="PD116" s="246"/>
      <c r="PE116" s="246"/>
      <c r="PF116" s="246"/>
      <c r="PG116" s="246"/>
      <c r="PH116" s="246"/>
      <c r="PI116" s="246"/>
      <c r="PJ116" s="246"/>
      <c r="PK116" s="246"/>
      <c r="PL116" s="246"/>
      <c r="PM116" s="246"/>
      <c r="PN116" s="246"/>
      <c r="PO116" s="246"/>
      <c r="PP116" s="246"/>
      <c r="PQ116" s="246"/>
      <c r="PR116" s="246"/>
      <c r="PS116" s="246"/>
      <c r="PT116" s="246"/>
      <c r="PU116" s="246"/>
      <c r="PV116" s="246"/>
      <c r="PW116" s="246"/>
      <c r="PX116" s="246"/>
      <c r="PY116" s="246"/>
      <c r="PZ116" s="246"/>
      <c r="QA116" s="246"/>
      <c r="QB116" s="246"/>
      <c r="QC116" s="246"/>
      <c r="QD116" s="246"/>
      <c r="QE116" s="246"/>
      <c r="QF116" s="246"/>
      <c r="QG116" s="246"/>
      <c r="QH116" s="246"/>
      <c r="QI116" s="246"/>
      <c r="QJ116" s="246"/>
      <c r="QK116" s="246"/>
      <c r="QL116" s="246"/>
      <c r="QM116" s="246"/>
      <c r="QN116" s="246"/>
      <c r="QO116" s="246"/>
      <c r="QP116" s="246"/>
      <c r="QQ116" s="246"/>
      <c r="QR116" s="246"/>
      <c r="QS116" s="246"/>
      <c r="QT116" s="246"/>
      <c r="QU116" s="246"/>
      <c r="QV116" s="246"/>
      <c r="QW116" s="246"/>
      <c r="QX116" s="246"/>
      <c r="QY116" s="246"/>
      <c r="QZ116" s="246"/>
      <c r="RA116" s="246"/>
      <c r="RB116" s="246"/>
      <c r="RC116" s="246"/>
      <c r="RD116" s="246"/>
      <c r="RE116" s="246"/>
      <c r="RF116" s="246"/>
      <c r="RG116" s="246"/>
      <c r="RH116" s="246"/>
      <c r="RI116" s="246"/>
      <c r="RJ116" s="246"/>
      <c r="RK116" s="246"/>
      <c r="RL116" s="246"/>
      <c r="RM116" s="246"/>
      <c r="RN116" s="246"/>
      <c r="RO116" s="246"/>
      <c r="RP116" s="246"/>
      <c r="RQ116" s="246"/>
      <c r="RR116" s="246"/>
      <c r="RS116" s="246"/>
      <c r="RT116" s="246"/>
      <c r="RU116" s="246"/>
      <c r="RV116" s="246"/>
      <c r="RW116" s="246"/>
      <c r="RX116" s="246"/>
      <c r="RY116" s="246"/>
      <c r="RZ116" s="246"/>
      <c r="SA116" s="246"/>
      <c r="SB116" s="246"/>
      <c r="SC116" s="246"/>
      <c r="SD116" s="246"/>
      <c r="SE116" s="246"/>
      <c r="SF116" s="246"/>
      <c r="SG116" s="246"/>
      <c r="SH116" s="246"/>
      <c r="SI116" s="246"/>
      <c r="SJ116" s="246"/>
      <c r="SK116" s="246"/>
      <c r="SL116" s="246"/>
      <c r="SM116" s="246"/>
      <c r="SN116" s="246"/>
      <c r="SO116" s="246"/>
      <c r="SP116" s="246"/>
      <c r="SQ116" s="246"/>
      <c r="SR116" s="246"/>
      <c r="SS116" s="246"/>
      <c r="ST116" s="246"/>
      <c r="SU116" s="246"/>
      <c r="SV116" s="246"/>
      <c r="SW116" s="246"/>
      <c r="SX116" s="246"/>
      <c r="SY116" s="246"/>
      <c r="SZ116" s="246"/>
      <c r="TA116" s="246"/>
      <c r="TB116" s="246"/>
      <c r="TC116" s="246"/>
      <c r="TD116" s="246"/>
      <c r="TE116" s="246"/>
      <c r="TF116" s="246"/>
      <c r="TG116" s="246"/>
      <c r="TH116" s="246"/>
      <c r="TI116" s="246"/>
      <c r="TJ116" s="246"/>
      <c r="TK116" s="246"/>
      <c r="TL116" s="246"/>
      <c r="TM116" s="246"/>
      <c r="TN116" s="246"/>
      <c r="TO116" s="246"/>
      <c r="TP116" s="246"/>
      <c r="TQ116" s="246"/>
      <c r="TR116" s="246"/>
      <c r="TS116" s="246"/>
      <c r="TT116" s="246"/>
      <c r="TU116" s="246"/>
      <c r="TV116" s="246"/>
      <c r="TW116" s="246"/>
      <c r="TX116" s="246"/>
      <c r="TY116" s="246"/>
      <c r="TZ116" s="246"/>
      <c r="UA116" s="246"/>
      <c r="UB116" s="246"/>
      <c r="UC116" s="246"/>
      <c r="UD116" s="246"/>
      <c r="UE116" s="246"/>
      <c r="UF116" s="246"/>
      <c r="UG116" s="246"/>
      <c r="UH116" s="246"/>
      <c r="UI116" s="246"/>
      <c r="UJ116" s="246"/>
      <c r="UK116" s="246"/>
      <c r="UL116" s="246"/>
      <c r="UM116" s="246"/>
      <c r="UN116" s="246"/>
      <c r="UO116" s="246"/>
      <c r="UP116" s="246"/>
      <c r="UQ116" s="246"/>
      <c r="UR116" s="246"/>
      <c r="US116" s="246"/>
      <c r="UT116" s="246"/>
      <c r="UU116" s="246"/>
      <c r="UV116" s="246"/>
      <c r="UW116" s="246"/>
      <c r="UX116" s="246"/>
      <c r="UY116" s="246"/>
      <c r="UZ116" s="246"/>
      <c r="VA116" s="246"/>
      <c r="VB116" s="246"/>
      <c r="VC116" s="246"/>
      <c r="VD116" s="246"/>
      <c r="VE116" s="246"/>
      <c r="VF116" s="246"/>
      <c r="VG116" s="246"/>
      <c r="VH116" s="246"/>
      <c r="VI116" s="246"/>
      <c r="VJ116" s="246"/>
      <c r="VK116" s="246"/>
      <c r="VL116" s="246"/>
      <c r="VM116" s="246"/>
      <c r="VN116" s="246"/>
      <c r="VO116" s="246"/>
      <c r="VP116" s="246"/>
      <c r="VQ116" s="246"/>
      <c r="VR116" s="246"/>
      <c r="VS116" s="246"/>
      <c r="VT116" s="246"/>
      <c r="VU116" s="246"/>
      <c r="VV116" s="246"/>
      <c r="VW116" s="246"/>
      <c r="VX116" s="246"/>
      <c r="VY116" s="246"/>
      <c r="VZ116" s="246"/>
      <c r="WA116" s="246"/>
      <c r="WB116" s="246"/>
      <c r="WC116" s="246"/>
      <c r="WD116" s="246"/>
      <c r="WE116" s="246"/>
      <c r="WF116" s="246"/>
      <c r="WG116" s="246"/>
      <c r="WH116" s="246"/>
      <c r="WI116" s="246"/>
      <c r="WJ116" s="246"/>
      <c r="WK116" s="246"/>
      <c r="WL116" s="246"/>
      <c r="WM116" s="246"/>
      <c r="WN116" s="246"/>
      <c r="WO116" s="246"/>
      <c r="WP116" s="246"/>
      <c r="WQ116" s="246"/>
      <c r="WR116" s="246"/>
      <c r="WS116" s="246"/>
      <c r="WT116" s="246"/>
      <c r="WU116" s="246"/>
      <c r="WV116" s="246"/>
      <c r="WW116" s="246"/>
      <c r="WX116" s="246"/>
      <c r="WY116" s="246"/>
      <c r="WZ116" s="246"/>
      <c r="XA116" s="246"/>
      <c r="XB116" s="246"/>
      <c r="XC116" s="246"/>
      <c r="XD116" s="246"/>
      <c r="XE116" s="246"/>
      <c r="XF116" s="246"/>
      <c r="XG116" s="246"/>
      <c r="XH116" s="246"/>
      <c r="XI116" s="246"/>
      <c r="XJ116" s="246"/>
      <c r="XK116" s="246"/>
      <c r="XL116" s="246"/>
      <c r="XM116" s="246"/>
      <c r="XN116" s="246"/>
      <c r="XO116" s="246"/>
      <c r="XP116" s="246"/>
      <c r="XQ116" s="246"/>
      <c r="XR116" s="246"/>
      <c r="XS116" s="246"/>
      <c r="XT116" s="246"/>
      <c r="XU116" s="246"/>
      <c r="XV116" s="246"/>
      <c r="XW116" s="246"/>
      <c r="XX116" s="246"/>
      <c r="XY116" s="246"/>
      <c r="XZ116" s="246"/>
      <c r="YA116" s="246"/>
      <c r="YB116" s="246"/>
      <c r="YC116" s="246"/>
      <c r="YD116" s="246"/>
      <c r="YE116" s="246"/>
      <c r="YF116" s="246"/>
      <c r="YG116" s="246"/>
      <c r="YH116" s="246"/>
      <c r="YI116" s="246"/>
      <c r="YJ116" s="246"/>
      <c r="YK116" s="246"/>
      <c r="YL116" s="246"/>
      <c r="YM116" s="246"/>
      <c r="YN116" s="246"/>
      <c r="YO116" s="246"/>
      <c r="YP116" s="246"/>
      <c r="YQ116" s="246"/>
      <c r="YR116" s="246"/>
      <c r="YS116" s="246"/>
      <c r="YT116" s="246"/>
      <c r="YU116" s="246"/>
      <c r="YV116" s="246"/>
      <c r="YW116" s="246"/>
      <c r="YX116" s="246"/>
      <c r="YY116" s="246"/>
      <c r="YZ116" s="246"/>
      <c r="ZA116" s="246"/>
      <c r="ZB116" s="246"/>
      <c r="ZC116" s="246"/>
      <c r="ZD116" s="246"/>
      <c r="ZE116" s="246"/>
      <c r="ZF116" s="246"/>
      <c r="ZG116" s="246"/>
      <c r="ZH116" s="246"/>
      <c r="ZI116" s="246"/>
      <c r="ZJ116" s="246"/>
      <c r="ZK116" s="246"/>
      <c r="ZL116" s="246"/>
      <c r="ZM116" s="246"/>
      <c r="ZN116" s="246"/>
      <c r="ZO116" s="246"/>
      <c r="ZP116" s="246"/>
      <c r="ZQ116" s="246"/>
      <c r="ZR116" s="246"/>
      <c r="ZS116" s="246"/>
      <c r="ZT116" s="246"/>
      <c r="ZU116" s="246"/>
      <c r="ZV116" s="246"/>
      <c r="ZW116" s="246"/>
      <c r="ZX116" s="246"/>
      <c r="ZY116" s="246"/>
      <c r="ZZ116" s="246"/>
      <c r="AAA116" s="246"/>
      <c r="AAB116" s="246"/>
      <c r="AAC116" s="246"/>
      <c r="AAD116" s="246"/>
      <c r="AAE116" s="246"/>
      <c r="AAF116" s="246"/>
      <c r="AAG116" s="246"/>
      <c r="AAH116" s="246"/>
      <c r="AAI116" s="246"/>
      <c r="AAJ116" s="246"/>
      <c r="AAK116" s="246"/>
      <c r="AAL116" s="246"/>
      <c r="AAM116" s="246"/>
      <c r="AAN116" s="246"/>
      <c r="AAO116" s="246"/>
      <c r="AAP116" s="246"/>
      <c r="AAQ116" s="246"/>
      <c r="AAR116" s="246"/>
      <c r="AAS116" s="246"/>
      <c r="AAT116" s="246"/>
      <c r="AAU116" s="246"/>
      <c r="AAV116" s="246"/>
      <c r="AAW116" s="246"/>
      <c r="AAX116" s="246"/>
      <c r="AAY116" s="246"/>
      <c r="AAZ116" s="246"/>
      <c r="ABA116" s="246"/>
      <c r="ABB116" s="246"/>
      <c r="ABC116" s="246"/>
      <c r="ABD116" s="246"/>
      <c r="ABE116" s="246"/>
      <c r="ABF116" s="246"/>
      <c r="ABG116" s="246"/>
      <c r="ABH116" s="246"/>
      <c r="ABI116" s="246"/>
      <c r="ABJ116" s="246"/>
      <c r="ABK116" s="246"/>
      <c r="ABL116" s="246"/>
      <c r="ABM116" s="246"/>
      <c r="ABN116" s="246"/>
      <c r="ABO116" s="246"/>
      <c r="ABP116" s="246"/>
      <c r="ABQ116" s="246"/>
      <c r="ABR116" s="246"/>
      <c r="ABS116" s="246"/>
      <c r="ABT116" s="246"/>
      <c r="ABU116" s="246"/>
      <c r="ABV116" s="246"/>
      <c r="ABW116" s="246"/>
      <c r="ABX116" s="246"/>
      <c r="ABY116" s="246"/>
      <c r="ABZ116" s="246"/>
      <c r="ACA116" s="246"/>
      <c r="ACB116" s="246"/>
      <c r="ACC116" s="246"/>
      <c r="ACD116" s="246"/>
      <c r="ACE116" s="246"/>
      <c r="ACF116" s="246"/>
      <c r="ACG116" s="246"/>
      <c r="ACH116" s="246"/>
      <c r="ACI116" s="246"/>
      <c r="ACJ116" s="246"/>
      <c r="ACK116" s="246"/>
      <c r="ACL116" s="246"/>
      <c r="ACM116" s="246"/>
      <c r="ACN116" s="246"/>
      <c r="ACO116" s="246"/>
      <c r="ACP116" s="246"/>
      <c r="ACQ116" s="246"/>
      <c r="ACR116" s="246"/>
      <c r="ACS116" s="246"/>
      <c r="ACT116" s="246"/>
      <c r="ACU116" s="246"/>
      <c r="ACV116" s="246"/>
      <c r="ACW116" s="246"/>
      <c r="ACX116" s="246"/>
      <c r="ACY116" s="246"/>
      <c r="ACZ116" s="246"/>
      <c r="ADA116" s="246"/>
      <c r="ADB116" s="246"/>
      <c r="ADC116" s="246"/>
      <c r="ADD116" s="246"/>
      <c r="ADE116" s="246"/>
      <c r="ADF116" s="246"/>
      <c r="ADG116" s="246"/>
      <c r="ADH116" s="246"/>
      <c r="ADI116" s="246"/>
      <c r="ADJ116" s="246"/>
      <c r="ADK116" s="246"/>
      <c r="ADL116" s="246"/>
      <c r="ADM116" s="246"/>
      <c r="ADN116" s="246"/>
      <c r="ADO116" s="246"/>
      <c r="ADP116" s="246"/>
      <c r="ADQ116" s="246"/>
      <c r="ADR116" s="246"/>
      <c r="ADS116" s="246"/>
      <c r="ADT116" s="246"/>
      <c r="ADU116" s="246"/>
      <c r="ADV116" s="246"/>
      <c r="ADW116" s="246"/>
      <c r="ADX116" s="246"/>
      <c r="ADY116" s="246"/>
      <c r="ADZ116" s="246"/>
      <c r="AEA116" s="246"/>
      <c r="AEB116" s="246"/>
      <c r="AEC116" s="246"/>
      <c r="AED116" s="246"/>
      <c r="AEE116" s="246"/>
      <c r="AEF116" s="246"/>
      <c r="AEG116" s="246"/>
      <c r="AEH116" s="246"/>
      <c r="AEI116" s="246"/>
      <c r="AEJ116" s="246"/>
      <c r="AEK116" s="246"/>
      <c r="AEL116" s="246"/>
      <c r="AEM116" s="246"/>
      <c r="AEN116" s="246"/>
      <c r="AEO116" s="246"/>
      <c r="AEP116" s="246"/>
      <c r="AEQ116" s="246"/>
      <c r="AER116" s="246"/>
      <c r="AES116" s="246"/>
      <c r="AET116" s="246"/>
      <c r="AEU116" s="246"/>
      <c r="AEV116" s="246"/>
      <c r="AEW116" s="246"/>
      <c r="AEX116" s="246"/>
      <c r="AEY116" s="246"/>
      <c r="AEZ116" s="246"/>
      <c r="AFA116" s="246"/>
      <c r="AFB116" s="246"/>
      <c r="AFC116" s="246"/>
      <c r="AFD116" s="246"/>
      <c r="AFE116" s="246"/>
      <c r="AFF116" s="246"/>
      <c r="AFG116" s="246"/>
      <c r="AFH116" s="246"/>
      <c r="AFI116" s="246"/>
      <c r="AFJ116" s="246"/>
      <c r="AFK116" s="246"/>
      <c r="AFL116" s="246"/>
      <c r="AFM116" s="246"/>
      <c r="AFN116" s="246"/>
      <c r="AFO116" s="246"/>
      <c r="AFP116" s="246"/>
      <c r="AFQ116" s="246"/>
      <c r="AFR116" s="246"/>
      <c r="AFS116" s="246"/>
      <c r="AFT116" s="246"/>
      <c r="AFU116" s="246"/>
      <c r="AFV116" s="246"/>
      <c r="AFW116" s="246"/>
      <c r="AFX116" s="246"/>
      <c r="AFY116" s="246"/>
      <c r="AFZ116" s="246"/>
      <c r="AGA116" s="246"/>
      <c r="AGB116" s="246"/>
      <c r="AGC116" s="246"/>
      <c r="AGD116" s="246"/>
      <c r="AGE116" s="246"/>
      <c r="AGF116" s="246"/>
      <c r="AGG116" s="246"/>
      <c r="AGH116" s="246"/>
      <c r="AGI116" s="246"/>
      <c r="AGJ116" s="246"/>
      <c r="AGK116" s="246"/>
      <c r="AGL116" s="246"/>
      <c r="AGM116" s="246"/>
      <c r="AGN116" s="246"/>
      <c r="AGO116" s="246"/>
      <c r="AGP116" s="246"/>
      <c r="AGQ116" s="246"/>
      <c r="AGR116" s="246"/>
      <c r="AGS116" s="246"/>
      <c r="AGT116" s="246"/>
      <c r="AGU116" s="246"/>
      <c r="AGV116" s="246"/>
      <c r="AGW116" s="246"/>
      <c r="AGX116" s="246"/>
      <c r="AGY116" s="246"/>
      <c r="AGZ116" s="246"/>
      <c r="AHA116" s="246"/>
      <c r="AHB116" s="246"/>
      <c r="AHC116" s="246"/>
      <c r="AHD116" s="246"/>
      <c r="AHE116" s="246"/>
      <c r="AHF116" s="246"/>
      <c r="AHG116" s="246"/>
      <c r="AHH116" s="246"/>
      <c r="AHI116" s="246"/>
      <c r="AHJ116" s="246"/>
      <c r="AHK116" s="246"/>
      <c r="AHL116" s="246"/>
      <c r="AHM116" s="246"/>
      <c r="AHN116" s="246"/>
      <c r="AHO116" s="246"/>
      <c r="AHP116" s="246"/>
      <c r="AHQ116" s="246"/>
      <c r="AHR116" s="246"/>
      <c r="AHS116" s="246"/>
      <c r="AHT116" s="246"/>
      <c r="AHU116" s="246"/>
      <c r="AHV116" s="246"/>
      <c r="AHW116" s="246"/>
      <c r="AHX116" s="246"/>
      <c r="AHY116" s="246"/>
      <c r="AHZ116" s="246"/>
      <c r="AIA116" s="246"/>
      <c r="AIB116" s="246"/>
      <c r="AIC116" s="246"/>
      <c r="AID116" s="246"/>
      <c r="AIE116" s="246"/>
      <c r="AIF116" s="246"/>
      <c r="AIG116" s="246"/>
      <c r="AIH116" s="246"/>
      <c r="AII116" s="246"/>
      <c r="AIJ116" s="246"/>
      <c r="AIK116" s="246"/>
      <c r="AIL116" s="246"/>
      <c r="AIM116" s="246"/>
      <c r="AIN116" s="246"/>
      <c r="AIO116" s="246"/>
      <c r="AIP116" s="246"/>
      <c r="AIQ116" s="246"/>
      <c r="AIR116" s="246"/>
      <c r="AIS116" s="246"/>
      <c r="AIT116" s="246"/>
      <c r="AIU116" s="246"/>
      <c r="AIV116" s="246"/>
      <c r="AIW116" s="246"/>
      <c r="AIX116" s="246"/>
      <c r="AIY116" s="246"/>
      <c r="AIZ116" s="246"/>
      <c r="AJA116" s="246"/>
      <c r="AJB116" s="246"/>
      <c r="AJC116" s="246"/>
      <c r="AJD116" s="246"/>
      <c r="AJE116" s="246"/>
      <c r="AJF116" s="246"/>
      <c r="AJG116" s="246"/>
      <c r="AJH116" s="246"/>
      <c r="AJI116" s="246"/>
      <c r="AJJ116" s="246"/>
      <c r="AJK116" s="246"/>
      <c r="AJL116" s="246"/>
      <c r="AJM116" s="246"/>
      <c r="AJN116" s="246"/>
      <c r="AJO116" s="246"/>
      <c r="AJP116" s="246"/>
      <c r="AJQ116" s="246"/>
      <c r="AJR116" s="246"/>
      <c r="AJS116" s="246"/>
      <c r="AJT116" s="246"/>
      <c r="AJU116" s="246"/>
      <c r="AJV116" s="246"/>
      <c r="AJW116" s="246"/>
      <c r="AJX116" s="246"/>
      <c r="AJY116" s="246"/>
      <c r="AJZ116" s="246"/>
      <c r="AKA116" s="246"/>
      <c r="AKB116" s="246"/>
      <c r="AKC116" s="246"/>
      <c r="AKD116" s="246"/>
      <c r="AKE116" s="246"/>
      <c r="AKF116" s="246"/>
      <c r="AKG116" s="246"/>
      <c r="AKH116" s="246"/>
      <c r="AKI116" s="246"/>
      <c r="AKJ116" s="246"/>
      <c r="AKK116" s="246"/>
      <c r="AKL116" s="246"/>
      <c r="AKM116" s="246"/>
      <c r="AKN116" s="246"/>
      <c r="AKO116" s="246"/>
      <c r="AKP116" s="246"/>
      <c r="AKQ116" s="246"/>
      <c r="AKR116" s="246"/>
      <c r="AKS116" s="246"/>
      <c r="AKT116" s="246"/>
      <c r="AKU116" s="246"/>
      <c r="AKV116" s="246"/>
      <c r="AKW116" s="246"/>
      <c r="AKX116" s="246"/>
      <c r="AKY116" s="246"/>
      <c r="AKZ116" s="246"/>
      <c r="ALA116" s="246"/>
      <c r="ALB116" s="246"/>
      <c r="ALC116" s="246"/>
      <c r="ALD116" s="246"/>
      <c r="ALE116" s="246"/>
      <c r="ALF116" s="246"/>
      <c r="ALG116" s="246"/>
      <c r="ALH116" s="246"/>
      <c r="ALI116" s="246"/>
      <c r="ALJ116" s="246"/>
      <c r="ALK116" s="246"/>
      <c r="ALL116" s="246"/>
      <c r="ALM116" s="246"/>
      <c r="ALN116" s="246"/>
      <c r="ALO116" s="246"/>
      <c r="ALP116" s="246"/>
      <c r="ALQ116" s="246"/>
      <c r="ALR116" s="246"/>
      <c r="ALS116" s="246"/>
      <c r="ALT116" s="246"/>
      <c r="ALU116" s="246"/>
      <c r="ALV116" s="246"/>
      <c r="ALW116" s="246"/>
      <c r="ALX116" s="246"/>
      <c r="ALY116" s="246"/>
      <c r="ALZ116" s="246"/>
      <c r="AMA116" s="246"/>
      <c r="AMB116" s="246"/>
      <c r="AMC116" s="246"/>
      <c r="AMD116" s="246"/>
      <c r="AME116" s="246"/>
      <c r="AMF116" s="246"/>
      <c r="AMG116" s="246"/>
      <c r="AMH116" s="246"/>
      <c r="AMI116" s="246"/>
      <c r="AMJ116" s="246"/>
      <c r="AMK116" s="246"/>
      <c r="AML116" s="246"/>
      <c r="AMM116" s="246"/>
      <c r="AMN116" s="246"/>
      <c r="AMO116" s="246"/>
      <c r="AMP116" s="246"/>
      <c r="AMQ116" s="246"/>
      <c r="AMR116" s="246"/>
      <c r="AMS116" s="246"/>
      <c r="AMT116" s="246"/>
      <c r="AMU116" s="246"/>
      <c r="AMV116" s="246"/>
      <c r="AMW116" s="246"/>
      <c r="AMX116" s="246"/>
      <c r="AMY116" s="246"/>
      <c r="AMZ116" s="246"/>
      <c r="ANA116" s="246"/>
      <c r="ANB116" s="246"/>
      <c r="ANC116" s="246"/>
      <c r="AND116" s="246"/>
      <c r="ANE116" s="246"/>
      <c r="ANF116" s="246"/>
      <c r="ANG116" s="246"/>
      <c r="ANH116" s="246"/>
      <c r="ANI116" s="246"/>
      <c r="ANJ116" s="246"/>
      <c r="ANK116" s="246"/>
      <c r="ANL116" s="246"/>
      <c r="ANM116" s="246"/>
      <c r="ANN116" s="246"/>
      <c r="ANO116" s="246"/>
      <c r="ANP116" s="246"/>
      <c r="ANQ116" s="246"/>
      <c r="ANR116" s="246"/>
      <c r="ANS116" s="246"/>
      <c r="ANT116" s="246"/>
      <c r="ANU116" s="246"/>
      <c r="ANV116" s="246"/>
      <c r="ANW116" s="246"/>
      <c r="ANX116" s="246"/>
      <c r="ANY116" s="246"/>
      <c r="ANZ116" s="246"/>
      <c r="AOA116" s="246"/>
      <c r="AOB116" s="246"/>
      <c r="AOC116" s="246"/>
      <c r="AOD116" s="246"/>
      <c r="AOE116" s="246"/>
      <c r="AOF116" s="246"/>
      <c r="AOG116" s="246"/>
      <c r="AOH116" s="246"/>
      <c r="AOI116" s="246"/>
      <c r="AOJ116" s="246"/>
      <c r="AOK116" s="246"/>
      <c r="AOL116" s="246"/>
      <c r="AOM116" s="246"/>
      <c r="AON116" s="246"/>
      <c r="AOO116" s="246"/>
      <c r="AOP116" s="246"/>
      <c r="AOQ116" s="246"/>
      <c r="AOR116" s="246"/>
      <c r="AOS116" s="246"/>
      <c r="AOT116" s="246"/>
      <c r="AOU116" s="246"/>
      <c r="AOV116" s="246"/>
      <c r="AOW116" s="246"/>
      <c r="AOX116" s="246"/>
      <c r="AOY116" s="246"/>
      <c r="AOZ116" s="246"/>
      <c r="APA116" s="246"/>
      <c r="APB116" s="246"/>
      <c r="APC116" s="246"/>
      <c r="APD116" s="246"/>
      <c r="APE116" s="246"/>
      <c r="APF116" s="246"/>
      <c r="APG116" s="246"/>
      <c r="APH116" s="246"/>
      <c r="API116" s="246"/>
      <c r="APJ116" s="246"/>
      <c r="APK116" s="246"/>
      <c r="APL116" s="246"/>
      <c r="APM116" s="246"/>
      <c r="APN116" s="246"/>
      <c r="APO116" s="246"/>
      <c r="APP116" s="246"/>
      <c r="APQ116" s="246"/>
      <c r="APR116" s="246"/>
      <c r="APS116" s="246"/>
      <c r="APT116" s="246"/>
      <c r="APU116" s="246"/>
      <c r="APV116" s="246"/>
      <c r="APW116" s="246"/>
      <c r="APX116" s="246"/>
      <c r="APY116" s="246"/>
      <c r="APZ116" s="246"/>
      <c r="AQA116" s="246"/>
      <c r="AQB116" s="246"/>
      <c r="AQC116" s="246"/>
      <c r="AQD116" s="246"/>
      <c r="AQE116" s="246"/>
      <c r="AQF116" s="246"/>
      <c r="AQG116" s="246"/>
      <c r="AQH116" s="246"/>
      <c r="AQI116" s="246"/>
      <c r="AQJ116" s="246"/>
      <c r="AQK116" s="246"/>
      <c r="AQL116" s="246"/>
      <c r="AQM116" s="246"/>
      <c r="AQN116" s="246"/>
      <c r="AQO116" s="246"/>
      <c r="AQP116" s="246"/>
      <c r="AQQ116" s="246"/>
      <c r="AQR116" s="246"/>
      <c r="AQS116" s="246"/>
      <c r="AQT116" s="246"/>
      <c r="AQU116" s="246"/>
      <c r="AQV116" s="246"/>
      <c r="AQW116" s="246"/>
      <c r="AQX116" s="246"/>
      <c r="AQY116" s="246"/>
      <c r="AQZ116" s="246"/>
      <c r="ARA116" s="246"/>
      <c r="ARB116" s="246"/>
      <c r="ARC116" s="246"/>
      <c r="ARD116" s="246"/>
      <c r="ARE116" s="246"/>
      <c r="ARF116" s="246"/>
      <c r="ARG116" s="246"/>
      <c r="ARH116" s="246"/>
      <c r="ARI116" s="246"/>
      <c r="ARJ116" s="246"/>
      <c r="ARK116" s="246"/>
      <c r="ARL116" s="246"/>
      <c r="ARM116" s="246"/>
      <c r="ARN116" s="246"/>
      <c r="ARO116" s="246"/>
      <c r="ARP116" s="246"/>
      <c r="ARQ116" s="246"/>
      <c r="ARR116" s="246"/>
      <c r="ARS116" s="246"/>
      <c r="ART116" s="246"/>
      <c r="ARU116" s="246"/>
      <c r="ARV116" s="246"/>
      <c r="ARW116" s="246"/>
      <c r="ARX116" s="246"/>
      <c r="ARY116" s="246"/>
      <c r="ARZ116" s="246"/>
      <c r="ASA116" s="246"/>
      <c r="ASB116" s="246"/>
      <c r="ASC116" s="246"/>
      <c r="ASD116" s="246"/>
      <c r="ASE116" s="246"/>
      <c r="ASF116" s="246"/>
      <c r="ASG116" s="246"/>
      <c r="ASH116" s="246"/>
      <c r="ASI116" s="246"/>
      <c r="ASJ116" s="246"/>
      <c r="ASK116" s="246"/>
      <c r="ASL116" s="246"/>
      <c r="ASM116" s="246"/>
      <c r="ASN116" s="246"/>
      <c r="ASO116" s="246"/>
      <c r="ASP116" s="246"/>
      <c r="ASQ116" s="246"/>
      <c r="ASR116" s="246"/>
      <c r="ASS116" s="246"/>
      <c r="AST116" s="246"/>
      <c r="ASU116" s="246"/>
      <c r="ASV116" s="246"/>
      <c r="ASW116" s="246"/>
      <c r="ASX116" s="246"/>
      <c r="ASY116" s="246"/>
      <c r="ASZ116" s="246"/>
      <c r="ATA116" s="246"/>
      <c r="ATB116" s="246"/>
      <c r="ATC116" s="246"/>
      <c r="ATD116" s="246"/>
      <c r="ATE116" s="246"/>
      <c r="ATF116" s="246"/>
      <c r="ATG116" s="246"/>
      <c r="ATH116" s="246"/>
      <c r="ATI116" s="246"/>
      <c r="ATJ116" s="246"/>
      <c r="ATK116" s="246"/>
      <c r="ATL116" s="246"/>
      <c r="ATM116" s="246"/>
      <c r="ATN116" s="246"/>
      <c r="ATO116" s="246"/>
      <c r="ATP116" s="246"/>
      <c r="ATQ116" s="246"/>
      <c r="ATR116" s="246"/>
      <c r="ATS116" s="246"/>
      <c r="ATT116" s="246"/>
      <c r="ATU116" s="246"/>
      <c r="ATV116" s="246"/>
      <c r="ATW116" s="246"/>
      <c r="ATX116" s="246"/>
      <c r="ATY116" s="246"/>
      <c r="ATZ116" s="246"/>
      <c r="AUA116" s="246"/>
      <c r="AUB116" s="246"/>
      <c r="AUC116" s="246"/>
      <c r="AUD116" s="246"/>
      <c r="AUE116" s="246"/>
      <c r="AUF116" s="246"/>
      <c r="AUG116" s="246"/>
      <c r="AUH116" s="246"/>
      <c r="AUI116" s="246"/>
      <c r="AUJ116" s="246"/>
      <c r="AUK116" s="246"/>
      <c r="AUL116" s="246"/>
      <c r="AUM116" s="246"/>
      <c r="AUN116" s="246"/>
      <c r="AUO116" s="246"/>
      <c r="AUP116" s="246"/>
      <c r="AUQ116" s="246"/>
      <c r="AUR116" s="246"/>
      <c r="AUS116" s="246"/>
      <c r="AUT116" s="246"/>
      <c r="AUU116" s="246"/>
      <c r="AUV116" s="246"/>
      <c r="AUW116" s="246"/>
      <c r="AUX116" s="246"/>
      <c r="AUY116" s="246"/>
      <c r="AUZ116" s="246"/>
      <c r="AVA116" s="246"/>
      <c r="AVB116" s="246"/>
      <c r="AVC116" s="246"/>
      <c r="AVD116" s="246"/>
      <c r="AVE116" s="246"/>
      <c r="AVF116" s="246"/>
      <c r="AVG116" s="246"/>
      <c r="AVH116" s="246"/>
      <c r="AVI116" s="246"/>
      <c r="AVJ116" s="246"/>
      <c r="AVK116" s="246"/>
      <c r="AVL116" s="246"/>
      <c r="AVM116" s="246"/>
      <c r="AVN116" s="246"/>
      <c r="AVO116" s="246"/>
      <c r="AVP116" s="246"/>
      <c r="AVQ116" s="246"/>
      <c r="AVR116" s="246"/>
      <c r="AVS116" s="246"/>
      <c r="AVT116" s="246"/>
      <c r="AVU116" s="246"/>
      <c r="AVV116" s="246"/>
      <c r="AVW116" s="246"/>
      <c r="AVX116" s="246"/>
      <c r="AVY116" s="246"/>
      <c r="AVZ116" s="246"/>
      <c r="AWA116" s="246"/>
      <c r="AWB116" s="246"/>
      <c r="AWC116" s="246"/>
      <c r="AWD116" s="246"/>
      <c r="AWE116" s="246"/>
      <c r="AWF116" s="246"/>
      <c r="AWG116" s="246"/>
      <c r="AWH116" s="246"/>
      <c r="AWI116" s="246"/>
      <c r="AWJ116" s="246"/>
      <c r="AWK116" s="246"/>
      <c r="AWL116" s="246"/>
      <c r="AWM116" s="246"/>
      <c r="AWN116" s="246"/>
      <c r="AWO116" s="246"/>
      <c r="AWP116" s="246"/>
      <c r="AWQ116" s="246"/>
      <c r="AWR116" s="246"/>
      <c r="AWS116" s="246"/>
      <c r="AWT116" s="246"/>
      <c r="AWU116" s="246"/>
      <c r="AWV116" s="246"/>
      <c r="AWW116" s="246"/>
      <c r="AWX116" s="246"/>
      <c r="AWY116" s="246"/>
      <c r="AWZ116" s="246"/>
      <c r="AXA116" s="246"/>
      <c r="AXB116" s="246"/>
      <c r="AXC116" s="246"/>
      <c r="AXD116" s="246"/>
      <c r="AXE116" s="246"/>
      <c r="AXF116" s="246"/>
      <c r="AXG116" s="246"/>
      <c r="AXH116" s="246"/>
      <c r="AXI116" s="246"/>
      <c r="AXJ116" s="246"/>
      <c r="AXK116" s="246"/>
      <c r="AXL116" s="246"/>
      <c r="AXM116" s="246"/>
      <c r="AXN116" s="246"/>
      <c r="AXO116" s="246"/>
      <c r="AXP116" s="246"/>
      <c r="AXQ116" s="246"/>
      <c r="AXR116" s="246"/>
      <c r="AXS116" s="246"/>
      <c r="AXT116" s="246"/>
      <c r="AXU116" s="246"/>
      <c r="AXV116" s="246"/>
      <c r="AXW116" s="246"/>
      <c r="AXX116" s="246"/>
      <c r="AXY116" s="246"/>
      <c r="AXZ116" s="246"/>
      <c r="AYA116" s="246"/>
      <c r="AYB116" s="246"/>
      <c r="AYC116" s="246"/>
      <c r="AYD116" s="246"/>
      <c r="AYE116" s="246"/>
      <c r="AYF116" s="246"/>
      <c r="AYG116" s="246"/>
      <c r="AYH116" s="246"/>
      <c r="AYI116" s="246"/>
      <c r="AYJ116" s="246"/>
      <c r="AYK116" s="246"/>
      <c r="AYL116" s="246"/>
      <c r="AYM116" s="246"/>
      <c r="AYN116" s="246"/>
      <c r="AYO116" s="246"/>
      <c r="AYP116" s="246"/>
      <c r="AYQ116" s="246"/>
      <c r="AYR116" s="246"/>
      <c r="AYS116" s="246"/>
      <c r="AYT116" s="246"/>
      <c r="AYU116" s="246"/>
      <c r="AYV116" s="246"/>
      <c r="AYW116" s="246"/>
      <c r="AYX116" s="246"/>
      <c r="AYY116" s="246"/>
      <c r="AYZ116" s="246"/>
      <c r="AZA116" s="246"/>
      <c r="AZB116" s="246"/>
      <c r="AZC116" s="246"/>
      <c r="AZD116" s="246"/>
      <c r="AZE116" s="246"/>
      <c r="AZF116" s="246"/>
      <c r="AZG116" s="246"/>
      <c r="AZH116" s="246"/>
      <c r="AZI116" s="246"/>
      <c r="AZJ116" s="246"/>
      <c r="AZK116" s="246"/>
      <c r="AZL116" s="246"/>
      <c r="AZM116" s="246"/>
      <c r="AZN116" s="246"/>
      <c r="AZO116" s="246"/>
      <c r="AZP116" s="246"/>
      <c r="AZQ116" s="246"/>
      <c r="AZR116" s="246"/>
      <c r="AZS116" s="246"/>
      <c r="AZT116" s="246"/>
      <c r="AZU116" s="246"/>
      <c r="AZV116" s="246"/>
      <c r="AZW116" s="246"/>
      <c r="AZX116" s="246"/>
      <c r="AZY116" s="246"/>
      <c r="AZZ116" s="246"/>
      <c r="BAA116" s="246"/>
      <c r="BAB116" s="246"/>
      <c r="BAC116" s="246"/>
      <c r="BAD116" s="246"/>
      <c r="BAE116" s="246"/>
      <c r="BAF116" s="246"/>
      <c r="BAG116" s="246"/>
      <c r="BAH116" s="246"/>
      <c r="BAI116" s="246"/>
      <c r="BAJ116" s="246"/>
      <c r="BAK116" s="246"/>
      <c r="BAL116" s="246"/>
      <c r="BAM116" s="246"/>
      <c r="BAN116" s="246"/>
      <c r="BAO116" s="246"/>
      <c r="BAP116" s="246"/>
      <c r="BAQ116" s="246"/>
      <c r="BAR116" s="246"/>
      <c r="BAS116" s="246"/>
      <c r="BAT116" s="246"/>
      <c r="BAU116" s="246"/>
      <c r="BAV116" s="246"/>
      <c r="BAW116" s="246"/>
      <c r="BAX116" s="246"/>
      <c r="BAY116" s="246"/>
      <c r="BAZ116" s="246"/>
      <c r="BBA116" s="246"/>
      <c r="BBB116" s="246"/>
      <c r="BBC116" s="246"/>
      <c r="BBD116" s="246"/>
      <c r="BBE116" s="246"/>
      <c r="BBF116" s="246"/>
      <c r="BBG116" s="246"/>
      <c r="BBH116" s="246"/>
      <c r="BBI116" s="246"/>
      <c r="BBJ116" s="246"/>
      <c r="BBK116" s="246"/>
      <c r="BBL116" s="246"/>
      <c r="BBM116" s="246"/>
      <c r="BBN116" s="246"/>
      <c r="BBO116" s="246"/>
      <c r="BBP116" s="246"/>
      <c r="BBQ116" s="246"/>
      <c r="BBR116" s="246"/>
      <c r="BBS116" s="246"/>
      <c r="BBT116" s="246"/>
      <c r="BBU116" s="246"/>
      <c r="BBV116" s="246"/>
      <c r="BBW116" s="246"/>
      <c r="BBX116" s="246"/>
      <c r="BBY116" s="246"/>
      <c r="BBZ116" s="246"/>
      <c r="BCA116" s="246"/>
      <c r="BCB116" s="246"/>
      <c r="BCC116" s="246"/>
      <c r="BCD116" s="246"/>
      <c r="BCE116" s="246"/>
      <c r="BCF116" s="246"/>
      <c r="BCG116" s="246"/>
      <c r="BCH116" s="246"/>
      <c r="BCI116" s="246"/>
      <c r="BCJ116" s="246"/>
      <c r="BCK116" s="246"/>
      <c r="BCL116" s="246"/>
      <c r="BCM116" s="246"/>
      <c r="BCN116" s="246"/>
      <c r="BCO116" s="246"/>
      <c r="BCP116" s="246"/>
      <c r="BCQ116" s="246"/>
      <c r="BCR116" s="246"/>
      <c r="BCS116" s="246"/>
      <c r="BCT116" s="246"/>
      <c r="BCU116" s="246"/>
      <c r="BCV116" s="246"/>
      <c r="BCW116" s="246"/>
      <c r="BCX116" s="246"/>
      <c r="BCY116" s="246"/>
      <c r="BCZ116" s="246"/>
      <c r="BDA116" s="246"/>
      <c r="BDB116" s="246"/>
      <c r="BDC116" s="246"/>
      <c r="BDD116" s="246"/>
      <c r="BDE116" s="246"/>
      <c r="BDF116" s="246"/>
      <c r="BDG116" s="246"/>
      <c r="BDH116" s="246"/>
      <c r="BDI116" s="246"/>
      <c r="BDJ116" s="246"/>
      <c r="BDK116" s="246"/>
      <c r="BDL116" s="246"/>
      <c r="BDM116" s="246"/>
      <c r="BDN116" s="246"/>
      <c r="BDO116" s="246"/>
      <c r="BDP116" s="246"/>
      <c r="BDQ116" s="246"/>
      <c r="BDR116" s="246"/>
      <c r="BDS116" s="246"/>
      <c r="BDT116" s="246"/>
      <c r="BDU116" s="246"/>
      <c r="BDV116" s="246"/>
      <c r="BDW116" s="246"/>
      <c r="BDX116" s="246"/>
      <c r="BDY116" s="246"/>
      <c r="BDZ116" s="246"/>
      <c r="BEA116" s="246"/>
      <c r="BEB116" s="246"/>
      <c r="BEC116" s="246"/>
      <c r="BED116" s="246"/>
      <c r="BEE116" s="246"/>
      <c r="BEF116" s="246"/>
      <c r="BEG116" s="246"/>
      <c r="BEH116" s="246"/>
      <c r="BEI116" s="246"/>
      <c r="BEJ116" s="246"/>
      <c r="BEK116" s="246"/>
      <c r="BEL116" s="246"/>
      <c r="BEM116" s="246"/>
      <c r="BEN116" s="246"/>
      <c r="BEO116" s="246"/>
      <c r="BEP116" s="246"/>
      <c r="BEQ116" s="246"/>
      <c r="BER116" s="246"/>
      <c r="BES116" s="246"/>
      <c r="BET116" s="246"/>
      <c r="BEU116" s="246"/>
      <c r="BEV116" s="246"/>
      <c r="BEW116" s="246"/>
      <c r="BEX116" s="246"/>
      <c r="BEY116" s="246"/>
      <c r="BEZ116" s="246"/>
      <c r="BFA116" s="246"/>
      <c r="BFB116" s="246"/>
      <c r="BFC116" s="246"/>
      <c r="BFD116" s="246"/>
      <c r="BFE116" s="246"/>
      <c r="BFF116" s="246"/>
      <c r="BFG116" s="246"/>
      <c r="BFH116" s="246"/>
      <c r="BFI116" s="246"/>
      <c r="BFJ116" s="246"/>
      <c r="BFK116" s="246"/>
      <c r="BFL116" s="246"/>
      <c r="BFM116" s="246"/>
      <c r="BFN116" s="246"/>
      <c r="BFO116" s="246"/>
      <c r="BFP116" s="246"/>
      <c r="BFQ116" s="246"/>
      <c r="BFR116" s="246"/>
      <c r="BFS116" s="246"/>
      <c r="BFT116" s="246"/>
      <c r="BFU116" s="246"/>
      <c r="BFV116" s="246"/>
      <c r="BFW116" s="246"/>
      <c r="BFX116" s="246"/>
      <c r="BFY116" s="246"/>
      <c r="BFZ116" s="246"/>
      <c r="BGA116" s="246"/>
      <c r="BGB116" s="246"/>
      <c r="BGC116" s="246"/>
      <c r="BGD116" s="246"/>
      <c r="BGE116" s="246"/>
      <c r="BGF116" s="246"/>
      <c r="BGG116" s="246"/>
      <c r="BGH116" s="246"/>
      <c r="BGI116" s="246"/>
      <c r="BGJ116" s="246"/>
      <c r="BGK116" s="246"/>
      <c r="BGL116" s="246"/>
      <c r="BGM116" s="246"/>
      <c r="BGN116" s="246"/>
      <c r="BGO116" s="246"/>
      <c r="BGP116" s="246"/>
      <c r="BGQ116" s="246"/>
      <c r="BGR116" s="246"/>
      <c r="BGS116" s="246"/>
      <c r="BGT116" s="246"/>
      <c r="BGU116" s="246"/>
      <c r="BGV116" s="246"/>
      <c r="BGW116" s="246"/>
      <c r="BGX116" s="246"/>
      <c r="BGY116" s="246"/>
      <c r="BGZ116" s="246"/>
      <c r="BHA116" s="246"/>
      <c r="BHB116" s="246"/>
      <c r="BHC116" s="246"/>
      <c r="BHD116" s="246"/>
      <c r="BHE116" s="246"/>
      <c r="BHF116" s="246"/>
      <c r="BHG116" s="246"/>
      <c r="BHH116" s="246"/>
      <c r="BHI116" s="246"/>
      <c r="BHJ116" s="246"/>
      <c r="BHK116" s="246"/>
      <c r="BHL116" s="246"/>
      <c r="BHM116" s="246"/>
      <c r="BHN116" s="246"/>
      <c r="BHO116" s="246"/>
      <c r="BHP116" s="246"/>
      <c r="BHQ116" s="246"/>
      <c r="BHR116" s="246"/>
      <c r="BHS116" s="246"/>
      <c r="BHT116" s="246"/>
      <c r="BHU116" s="246"/>
      <c r="BHV116" s="246"/>
      <c r="BHW116" s="246"/>
      <c r="BHX116" s="246"/>
      <c r="BHY116" s="246"/>
      <c r="BHZ116" s="246"/>
      <c r="BIA116" s="246"/>
      <c r="BIB116" s="246"/>
      <c r="BIC116" s="246"/>
      <c r="BID116" s="246"/>
      <c r="BIE116" s="246"/>
      <c r="BIF116" s="246"/>
      <c r="BIG116" s="246"/>
      <c r="BIH116" s="246"/>
      <c r="BII116" s="246"/>
      <c r="BIJ116" s="246"/>
      <c r="BIK116" s="246"/>
      <c r="BIL116" s="246"/>
      <c r="BIM116" s="246"/>
      <c r="BIN116" s="246"/>
      <c r="BIO116" s="246"/>
      <c r="BIP116" s="246"/>
      <c r="BIQ116" s="246"/>
      <c r="BIR116" s="246"/>
      <c r="BIS116" s="246"/>
      <c r="BIT116" s="246"/>
      <c r="BIU116" s="246"/>
      <c r="BIV116" s="246"/>
      <c r="BIW116" s="246"/>
      <c r="BIX116" s="246"/>
      <c r="BIY116" s="246"/>
      <c r="BIZ116" s="246"/>
      <c r="BJA116" s="246"/>
      <c r="BJB116" s="246"/>
      <c r="BJC116" s="246"/>
      <c r="BJD116" s="246"/>
      <c r="BJE116" s="246"/>
      <c r="BJF116" s="246"/>
      <c r="BJG116" s="246"/>
      <c r="BJH116" s="246"/>
      <c r="BJI116" s="246"/>
      <c r="BJJ116" s="246"/>
      <c r="BJK116" s="246"/>
      <c r="BJL116" s="246"/>
      <c r="BJM116" s="246"/>
      <c r="BJN116" s="246"/>
      <c r="BJO116" s="246"/>
      <c r="BJP116" s="246"/>
      <c r="BJQ116" s="246"/>
      <c r="BJR116" s="246"/>
      <c r="BJS116" s="246"/>
      <c r="BJT116" s="246"/>
      <c r="BJU116" s="246"/>
      <c r="BJV116" s="246"/>
      <c r="BJW116" s="246"/>
      <c r="BJX116" s="246"/>
      <c r="BJY116" s="246"/>
      <c r="BJZ116" s="246"/>
      <c r="BKA116" s="246"/>
      <c r="BKB116" s="246"/>
      <c r="BKC116" s="246"/>
      <c r="BKD116" s="246"/>
      <c r="BKE116" s="246"/>
      <c r="BKF116" s="246"/>
      <c r="BKG116" s="246"/>
      <c r="BKH116" s="246"/>
      <c r="BKI116" s="246"/>
      <c r="BKJ116" s="246"/>
      <c r="BKK116" s="246"/>
      <c r="BKL116" s="246"/>
      <c r="BKM116" s="246"/>
      <c r="BKN116" s="246"/>
      <c r="BKO116" s="246"/>
      <c r="BKP116" s="246"/>
      <c r="BKQ116" s="246"/>
      <c r="BKR116" s="246"/>
      <c r="BKS116" s="246"/>
      <c r="BKT116" s="246"/>
      <c r="BKU116" s="246"/>
      <c r="BKV116" s="246"/>
      <c r="BKW116" s="246"/>
      <c r="BKX116" s="246"/>
      <c r="BKY116" s="246"/>
      <c r="BKZ116" s="246"/>
      <c r="BLA116" s="246"/>
      <c r="BLB116" s="246"/>
      <c r="BLC116" s="246"/>
      <c r="BLD116" s="246"/>
      <c r="BLE116" s="246"/>
      <c r="BLF116" s="246"/>
      <c r="BLG116" s="246"/>
      <c r="BLH116" s="246"/>
      <c r="BLI116" s="246"/>
      <c r="BLJ116" s="246"/>
      <c r="BLK116" s="246"/>
      <c r="BLL116" s="246"/>
      <c r="BLM116" s="246"/>
      <c r="BLN116" s="246"/>
      <c r="BLO116" s="246"/>
      <c r="BLP116" s="246"/>
      <c r="BLQ116" s="246"/>
      <c r="BLR116" s="246"/>
      <c r="BLS116" s="246"/>
      <c r="BLT116" s="246"/>
      <c r="BLU116" s="246"/>
      <c r="BLV116" s="246"/>
      <c r="BLW116" s="246"/>
      <c r="BLX116" s="246"/>
      <c r="BLY116" s="246"/>
      <c r="BLZ116" s="246"/>
      <c r="BMA116" s="246"/>
      <c r="BMB116" s="246"/>
      <c r="BMC116" s="246"/>
      <c r="BMD116" s="246"/>
      <c r="BME116" s="246"/>
      <c r="BMF116" s="246"/>
      <c r="BMG116" s="246"/>
      <c r="BMH116" s="246"/>
      <c r="BMI116" s="246"/>
      <c r="BMJ116" s="246"/>
      <c r="BMK116" s="246"/>
      <c r="BML116" s="246"/>
      <c r="BMM116" s="246"/>
      <c r="BMN116" s="246"/>
      <c r="BMO116" s="246"/>
      <c r="BMP116" s="246"/>
      <c r="BMQ116" s="246"/>
      <c r="BMR116" s="246"/>
      <c r="BMS116" s="246"/>
      <c r="BMT116" s="246"/>
      <c r="BMU116" s="246"/>
      <c r="BMV116" s="246"/>
      <c r="BMW116" s="246"/>
      <c r="BMX116" s="246"/>
      <c r="BMY116" s="246"/>
      <c r="BMZ116" s="246"/>
      <c r="BNA116" s="246"/>
      <c r="BNB116" s="246"/>
      <c r="BNC116" s="246"/>
      <c r="BND116" s="246"/>
      <c r="BNE116" s="246"/>
      <c r="BNF116" s="246"/>
      <c r="BNG116" s="246"/>
      <c r="BNH116" s="246"/>
      <c r="BNI116" s="246"/>
      <c r="BNJ116" s="246"/>
      <c r="BNK116" s="246"/>
      <c r="BNL116" s="246"/>
      <c r="BNM116" s="246"/>
      <c r="BNN116" s="246"/>
      <c r="BNO116" s="246"/>
      <c r="BNP116" s="246"/>
      <c r="BNQ116" s="246"/>
      <c r="BNR116" s="246"/>
      <c r="BNS116" s="246"/>
      <c r="BNT116" s="246"/>
      <c r="BNU116" s="246"/>
      <c r="BNV116" s="246"/>
      <c r="BNW116" s="246"/>
      <c r="BNX116" s="246"/>
      <c r="BNY116" s="246"/>
      <c r="BNZ116" s="246"/>
      <c r="BOA116" s="246"/>
      <c r="BOB116" s="246"/>
      <c r="BOC116" s="246"/>
      <c r="BOD116" s="246"/>
      <c r="BOE116" s="246"/>
      <c r="BOF116" s="246"/>
      <c r="BOG116" s="246"/>
      <c r="BOH116" s="246"/>
      <c r="BOI116" s="246"/>
      <c r="BOJ116" s="246"/>
      <c r="BOK116" s="246"/>
      <c r="BOL116" s="246"/>
      <c r="BOM116" s="246"/>
      <c r="BON116" s="246"/>
      <c r="BOO116" s="246"/>
      <c r="BOP116" s="246"/>
      <c r="BOQ116" s="246"/>
      <c r="BOR116" s="246"/>
      <c r="BOS116" s="246"/>
      <c r="BOT116" s="246"/>
      <c r="BOU116" s="246"/>
      <c r="BOV116" s="246"/>
      <c r="BOW116" s="246"/>
      <c r="BOX116" s="246"/>
      <c r="BOY116" s="246"/>
      <c r="BOZ116" s="246"/>
      <c r="BPA116" s="246"/>
      <c r="BPB116" s="246"/>
      <c r="BPC116" s="246"/>
      <c r="BPD116" s="246"/>
      <c r="BPE116" s="246"/>
      <c r="BPF116" s="246"/>
      <c r="BPG116" s="246"/>
      <c r="BPH116" s="246"/>
      <c r="BPI116" s="246"/>
      <c r="BPJ116" s="246"/>
      <c r="BPK116" s="246"/>
      <c r="BPL116" s="246"/>
      <c r="BPM116" s="246"/>
      <c r="BPN116" s="246"/>
      <c r="BPO116" s="246"/>
      <c r="BPP116" s="246"/>
      <c r="BPQ116" s="246"/>
      <c r="BPR116" s="246"/>
      <c r="BPS116" s="246"/>
      <c r="BPT116" s="246"/>
      <c r="BPU116" s="246"/>
      <c r="BPV116" s="246"/>
      <c r="BPW116" s="246"/>
      <c r="BPX116" s="246"/>
      <c r="BPY116" s="246"/>
      <c r="BPZ116" s="246"/>
      <c r="BQA116" s="246"/>
      <c r="BQB116" s="246"/>
      <c r="BQC116" s="246"/>
      <c r="BQD116" s="246"/>
      <c r="BQE116" s="246"/>
      <c r="BQF116" s="246"/>
      <c r="BQG116" s="246"/>
      <c r="BQH116" s="246"/>
      <c r="BQI116" s="246"/>
      <c r="BQJ116" s="246"/>
      <c r="BQK116" s="246"/>
      <c r="BQL116" s="246"/>
      <c r="BQM116" s="246"/>
      <c r="BQN116" s="246"/>
      <c r="BQO116" s="246"/>
      <c r="BQP116" s="246"/>
      <c r="BQQ116" s="246"/>
      <c r="BQR116" s="246"/>
      <c r="BQS116" s="246"/>
      <c r="BQT116" s="246"/>
      <c r="BQU116" s="246"/>
      <c r="BQV116" s="246"/>
      <c r="BQW116" s="246"/>
      <c r="BQX116" s="246"/>
      <c r="BQY116" s="246"/>
      <c r="BQZ116" s="246"/>
      <c r="BRA116" s="246"/>
      <c r="BRB116" s="246"/>
      <c r="BRC116" s="246"/>
      <c r="BRD116" s="246"/>
      <c r="BRE116" s="246"/>
      <c r="BRF116" s="246"/>
      <c r="BRG116" s="246"/>
      <c r="BRH116" s="246"/>
      <c r="BRI116" s="246"/>
      <c r="BRJ116" s="246"/>
      <c r="BRK116" s="246"/>
      <c r="BRL116" s="246"/>
      <c r="BRM116" s="246"/>
      <c r="BRN116" s="246"/>
      <c r="BRO116" s="246"/>
      <c r="BRP116" s="246"/>
      <c r="BRQ116" s="246"/>
      <c r="BRR116" s="246"/>
      <c r="BRS116" s="246"/>
      <c r="BRT116" s="246"/>
      <c r="BRU116" s="246"/>
      <c r="BRV116" s="246"/>
      <c r="BRW116" s="246"/>
      <c r="BRX116" s="246"/>
      <c r="BRY116" s="246"/>
      <c r="BRZ116" s="246"/>
      <c r="BSA116" s="246"/>
      <c r="BSB116" s="246"/>
      <c r="BSC116" s="246"/>
      <c r="BSD116" s="246"/>
      <c r="BSE116" s="246"/>
      <c r="BSF116" s="246"/>
      <c r="BSG116" s="246"/>
      <c r="BSH116" s="246"/>
      <c r="BSI116" s="246"/>
      <c r="BSJ116" s="246"/>
      <c r="BSK116" s="246"/>
      <c r="BSL116" s="246"/>
      <c r="BSM116" s="246"/>
      <c r="BSN116" s="246"/>
      <c r="BSO116" s="246"/>
      <c r="BSP116" s="246"/>
      <c r="BSQ116" s="246"/>
      <c r="BSR116" s="246"/>
      <c r="BSS116" s="246"/>
      <c r="BST116" s="246"/>
      <c r="BSU116" s="246"/>
      <c r="BSV116" s="246"/>
      <c r="BSW116" s="246"/>
      <c r="BSX116" s="246"/>
      <c r="BSY116" s="246"/>
      <c r="BSZ116" s="246"/>
      <c r="BTA116" s="246"/>
      <c r="BTB116" s="246"/>
      <c r="BTC116" s="246"/>
      <c r="BTD116" s="246"/>
      <c r="BTE116" s="246"/>
      <c r="BTF116" s="246"/>
      <c r="BTG116" s="246"/>
      <c r="BTH116" s="246"/>
      <c r="BTI116" s="246"/>
      <c r="BTJ116" s="246"/>
      <c r="BTK116" s="246"/>
      <c r="BTL116" s="246"/>
      <c r="BTM116" s="246"/>
      <c r="BTN116" s="246"/>
      <c r="BTO116" s="246"/>
      <c r="BTP116" s="246"/>
      <c r="BTQ116" s="246"/>
      <c r="BTR116" s="246"/>
      <c r="BTS116" s="246"/>
      <c r="BTT116" s="246"/>
      <c r="BTU116" s="246"/>
      <c r="BTV116" s="246"/>
      <c r="BTW116" s="246"/>
      <c r="BTX116" s="246"/>
      <c r="BTY116" s="246"/>
      <c r="BTZ116" s="246"/>
      <c r="BUA116" s="246"/>
      <c r="BUB116" s="246"/>
      <c r="BUC116" s="246"/>
      <c r="BUD116" s="246"/>
      <c r="BUE116" s="246"/>
      <c r="BUF116" s="246"/>
      <c r="BUG116" s="246"/>
      <c r="BUH116" s="246"/>
      <c r="BUI116" s="246"/>
      <c r="BUJ116" s="246"/>
      <c r="BUK116" s="246"/>
      <c r="BUL116" s="246"/>
      <c r="BUM116" s="246"/>
      <c r="BUN116" s="246"/>
      <c r="BUO116" s="246"/>
      <c r="BUP116" s="246"/>
      <c r="BUQ116" s="246"/>
      <c r="BUR116" s="246"/>
      <c r="BUS116" s="246"/>
      <c r="BUT116" s="246"/>
      <c r="BUU116" s="246"/>
      <c r="BUV116" s="246"/>
      <c r="BUW116" s="246"/>
      <c r="BUX116" s="246"/>
      <c r="BUY116" s="246"/>
      <c r="BUZ116" s="246"/>
      <c r="BVA116" s="246"/>
      <c r="BVB116" s="246"/>
      <c r="BVC116" s="246"/>
      <c r="BVD116" s="246"/>
      <c r="BVE116" s="246"/>
      <c r="BVF116" s="246"/>
      <c r="BVG116" s="246"/>
      <c r="BVH116" s="246"/>
      <c r="BVI116" s="246"/>
      <c r="BVJ116" s="246"/>
      <c r="BVK116" s="246"/>
      <c r="BVL116" s="246"/>
      <c r="BVM116" s="246"/>
      <c r="BVN116" s="246"/>
      <c r="BVO116" s="246"/>
      <c r="BVP116" s="246"/>
      <c r="BVQ116" s="246"/>
      <c r="BVR116" s="246"/>
      <c r="BVS116" s="246"/>
      <c r="BVT116" s="246"/>
      <c r="BVU116" s="246"/>
      <c r="BVV116" s="246"/>
      <c r="BVW116" s="246"/>
      <c r="BVX116" s="246"/>
      <c r="BVY116" s="246"/>
      <c r="BVZ116" s="246"/>
      <c r="BWA116" s="246"/>
      <c r="BWB116" s="246"/>
      <c r="BWC116" s="246"/>
      <c r="BWD116" s="246"/>
      <c r="BWE116" s="246"/>
      <c r="BWF116" s="246"/>
      <c r="BWG116" s="246"/>
      <c r="BWH116" s="246"/>
      <c r="BWI116" s="246"/>
      <c r="BWJ116" s="246"/>
      <c r="BWK116" s="246"/>
      <c r="BWL116" s="246"/>
      <c r="BWM116" s="246"/>
      <c r="BWN116" s="246"/>
      <c r="BWO116" s="246"/>
      <c r="BWP116" s="246"/>
      <c r="BWQ116" s="246"/>
      <c r="BWR116" s="246"/>
      <c r="BWS116" s="246"/>
      <c r="BWT116" s="246"/>
      <c r="BWU116" s="246"/>
      <c r="BWV116" s="246"/>
      <c r="BWW116" s="246"/>
      <c r="BWX116" s="246"/>
      <c r="BWY116" s="246"/>
      <c r="BWZ116" s="246"/>
      <c r="BXA116" s="246"/>
      <c r="BXB116" s="246"/>
      <c r="BXC116" s="246"/>
      <c r="BXD116" s="246"/>
      <c r="BXE116" s="246"/>
      <c r="BXF116" s="246"/>
      <c r="BXG116" s="246"/>
      <c r="BXH116" s="246"/>
      <c r="BXI116" s="246"/>
      <c r="BXJ116" s="246"/>
      <c r="BXK116" s="246"/>
      <c r="BXL116" s="246"/>
      <c r="BXM116" s="246"/>
      <c r="BXN116" s="246"/>
      <c r="BXO116" s="246"/>
      <c r="BXP116" s="246"/>
      <c r="BXQ116" s="246"/>
      <c r="BXR116" s="246"/>
      <c r="BXS116" s="246"/>
      <c r="BXT116" s="246"/>
      <c r="BXU116" s="246"/>
      <c r="BXV116" s="246"/>
      <c r="BXW116" s="246"/>
      <c r="BXX116" s="246"/>
      <c r="BXY116" s="246"/>
      <c r="BXZ116" s="246"/>
      <c r="BYA116" s="246"/>
      <c r="BYB116" s="246"/>
      <c r="BYC116" s="246"/>
      <c r="BYD116" s="246"/>
      <c r="BYE116" s="246"/>
      <c r="BYF116" s="246"/>
      <c r="BYG116" s="246"/>
      <c r="BYH116" s="246"/>
      <c r="BYI116" s="246"/>
      <c r="BYJ116" s="246"/>
      <c r="BYK116" s="246"/>
      <c r="BYL116" s="246"/>
      <c r="BYM116" s="246"/>
      <c r="BYN116" s="246"/>
      <c r="BYO116" s="246"/>
      <c r="BYP116" s="246"/>
      <c r="BYQ116" s="246"/>
      <c r="BYR116" s="246"/>
      <c r="BYS116" s="246"/>
      <c r="BYT116" s="246"/>
      <c r="BYU116" s="246"/>
      <c r="BYV116" s="246"/>
      <c r="BYW116" s="246"/>
      <c r="BYX116" s="246"/>
      <c r="BYY116" s="246"/>
      <c r="BYZ116" s="246"/>
      <c r="BZA116" s="246"/>
      <c r="BZB116" s="246"/>
      <c r="BZC116" s="246"/>
      <c r="BZD116" s="246"/>
      <c r="BZE116" s="246"/>
      <c r="BZF116" s="246"/>
      <c r="BZG116" s="246"/>
      <c r="BZH116" s="246"/>
      <c r="BZI116" s="246"/>
      <c r="BZJ116" s="246"/>
      <c r="BZK116" s="246"/>
      <c r="BZL116" s="246"/>
      <c r="BZM116" s="246"/>
      <c r="BZN116" s="246"/>
      <c r="BZO116" s="246"/>
      <c r="BZP116" s="246"/>
      <c r="BZQ116" s="246"/>
      <c r="BZR116" s="246"/>
      <c r="BZS116" s="246"/>
      <c r="BZT116" s="246"/>
      <c r="BZU116" s="246"/>
      <c r="BZV116" s="246"/>
      <c r="BZW116" s="246"/>
      <c r="BZX116" s="246"/>
      <c r="BZY116" s="246"/>
      <c r="BZZ116" s="246"/>
      <c r="CAA116" s="246"/>
      <c r="CAB116" s="246"/>
      <c r="CAC116" s="246"/>
      <c r="CAD116" s="246"/>
      <c r="CAE116" s="246"/>
      <c r="CAF116" s="246"/>
      <c r="CAG116" s="246"/>
      <c r="CAH116" s="246"/>
      <c r="CAI116" s="246"/>
      <c r="CAJ116" s="246"/>
      <c r="CAK116" s="246"/>
      <c r="CAL116" s="246"/>
      <c r="CAM116" s="246"/>
      <c r="CAN116" s="246"/>
      <c r="CAO116" s="246"/>
      <c r="CAP116" s="246"/>
      <c r="CAQ116" s="246"/>
      <c r="CAR116" s="246"/>
      <c r="CAS116" s="246"/>
      <c r="CAT116" s="246"/>
      <c r="CAU116" s="246"/>
      <c r="CAV116" s="246"/>
      <c r="CAW116" s="246"/>
      <c r="CAX116" s="246"/>
      <c r="CAY116" s="246"/>
      <c r="CAZ116" s="246"/>
      <c r="CBA116" s="246"/>
      <c r="CBB116" s="246"/>
      <c r="CBC116" s="246"/>
      <c r="CBD116" s="246"/>
      <c r="CBE116" s="246"/>
      <c r="CBF116" s="246"/>
      <c r="CBG116" s="246"/>
      <c r="CBH116" s="246"/>
      <c r="CBI116" s="246"/>
      <c r="CBJ116" s="246"/>
      <c r="CBK116" s="246"/>
      <c r="CBL116" s="246"/>
      <c r="CBM116" s="246"/>
      <c r="CBN116" s="246"/>
      <c r="CBO116" s="246"/>
      <c r="CBP116" s="246"/>
      <c r="CBQ116" s="246"/>
      <c r="CBR116" s="246"/>
      <c r="CBS116" s="246"/>
      <c r="CBT116" s="246"/>
      <c r="CBU116" s="246"/>
      <c r="CBV116" s="246"/>
      <c r="CBW116" s="246"/>
      <c r="CBX116" s="246"/>
      <c r="CBY116" s="246"/>
      <c r="CBZ116" s="246"/>
      <c r="CCA116" s="246"/>
      <c r="CCB116" s="246"/>
      <c r="CCC116" s="246"/>
      <c r="CCD116" s="246"/>
      <c r="CCE116" s="246"/>
      <c r="CCF116" s="246"/>
      <c r="CCG116" s="246"/>
      <c r="CCH116" s="246"/>
      <c r="CCI116" s="246"/>
      <c r="CCJ116" s="246"/>
      <c r="CCK116" s="246"/>
      <c r="CCL116" s="246"/>
      <c r="CCM116" s="246"/>
      <c r="CCN116" s="246"/>
      <c r="CCO116" s="246"/>
      <c r="CCP116" s="246"/>
      <c r="CCQ116" s="246"/>
      <c r="CCR116" s="246"/>
      <c r="CCS116" s="246"/>
      <c r="CCT116" s="246"/>
      <c r="CCU116" s="246"/>
      <c r="CCV116" s="246"/>
      <c r="CCW116" s="246"/>
      <c r="CCX116" s="246"/>
      <c r="CCY116" s="246"/>
      <c r="CCZ116" s="246"/>
      <c r="CDA116" s="246"/>
      <c r="CDB116" s="246"/>
      <c r="CDC116" s="246"/>
      <c r="CDD116" s="246"/>
      <c r="CDE116" s="246"/>
      <c r="CDF116" s="246"/>
      <c r="CDG116" s="246"/>
      <c r="CDH116" s="246"/>
      <c r="CDI116" s="246"/>
      <c r="CDJ116" s="246"/>
      <c r="CDK116" s="246"/>
      <c r="CDL116" s="246"/>
      <c r="CDM116" s="246"/>
      <c r="CDN116" s="246"/>
      <c r="CDO116" s="246"/>
      <c r="CDP116" s="246"/>
      <c r="CDQ116" s="246"/>
      <c r="CDR116" s="246"/>
      <c r="CDS116" s="246"/>
      <c r="CDT116" s="246"/>
      <c r="CDU116" s="246"/>
      <c r="CDV116" s="246"/>
      <c r="CDW116" s="246"/>
      <c r="CDX116" s="246"/>
      <c r="CDY116" s="246"/>
      <c r="CDZ116" s="246"/>
      <c r="CEA116" s="246"/>
      <c r="CEB116" s="246"/>
      <c r="CEC116" s="246"/>
      <c r="CED116" s="246"/>
      <c r="CEE116" s="246"/>
      <c r="CEF116" s="246"/>
      <c r="CEG116" s="246"/>
      <c r="CEH116" s="246"/>
      <c r="CEI116" s="246"/>
      <c r="CEJ116" s="246"/>
      <c r="CEK116" s="246"/>
      <c r="CEL116" s="246"/>
      <c r="CEM116" s="246"/>
      <c r="CEN116" s="246"/>
      <c r="CEO116" s="246"/>
      <c r="CEP116" s="246"/>
      <c r="CEQ116" s="246"/>
      <c r="CER116" s="246"/>
      <c r="CES116" s="246"/>
      <c r="CET116" s="246"/>
      <c r="CEU116" s="246"/>
      <c r="CEV116" s="246"/>
      <c r="CEW116" s="246"/>
      <c r="CEX116" s="246"/>
      <c r="CEY116" s="246"/>
      <c r="CEZ116" s="246"/>
      <c r="CFA116" s="246"/>
      <c r="CFB116" s="246"/>
      <c r="CFC116" s="246"/>
      <c r="CFD116" s="246"/>
      <c r="CFE116" s="246"/>
      <c r="CFF116" s="246"/>
      <c r="CFG116" s="246"/>
      <c r="CFH116" s="246"/>
      <c r="CFI116" s="246"/>
      <c r="CFJ116" s="246"/>
      <c r="CFK116" s="246"/>
      <c r="CFL116" s="246"/>
      <c r="CFM116" s="246"/>
      <c r="CFN116" s="246"/>
      <c r="CFO116" s="246"/>
      <c r="CFP116" s="246"/>
      <c r="CFQ116" s="246"/>
      <c r="CFR116" s="246"/>
      <c r="CFS116" s="246"/>
      <c r="CFT116" s="246"/>
      <c r="CFU116" s="246"/>
      <c r="CFV116" s="246"/>
      <c r="CFW116" s="246"/>
      <c r="CFX116" s="246"/>
      <c r="CFY116" s="246"/>
      <c r="CFZ116" s="246"/>
      <c r="CGA116" s="246"/>
      <c r="CGB116" s="246"/>
      <c r="CGC116" s="246"/>
      <c r="CGD116" s="246"/>
      <c r="CGE116" s="246"/>
      <c r="CGF116" s="246"/>
      <c r="CGG116" s="246"/>
      <c r="CGH116" s="246"/>
      <c r="CGI116" s="246"/>
      <c r="CGJ116" s="246"/>
      <c r="CGK116" s="246"/>
      <c r="CGL116" s="246"/>
      <c r="CGM116" s="246"/>
      <c r="CGN116" s="246"/>
      <c r="CGO116" s="246"/>
      <c r="CGP116" s="246"/>
      <c r="CGQ116" s="246"/>
      <c r="CGR116" s="246"/>
      <c r="CGS116" s="246"/>
      <c r="CGT116" s="246"/>
      <c r="CGU116" s="246"/>
      <c r="CGV116" s="246"/>
      <c r="CGW116" s="246"/>
      <c r="CGX116" s="246"/>
      <c r="CGY116" s="246"/>
      <c r="CGZ116" s="246"/>
      <c r="CHA116" s="246"/>
      <c r="CHB116" s="246"/>
      <c r="CHC116" s="246"/>
      <c r="CHD116" s="246"/>
      <c r="CHE116" s="246"/>
      <c r="CHF116" s="246"/>
      <c r="CHG116" s="246"/>
      <c r="CHH116" s="246"/>
      <c r="CHI116" s="246"/>
      <c r="CHJ116" s="246"/>
      <c r="CHK116" s="246"/>
      <c r="CHL116" s="246"/>
      <c r="CHM116" s="246"/>
      <c r="CHN116" s="246"/>
      <c r="CHO116" s="246"/>
      <c r="CHP116" s="246"/>
      <c r="CHQ116" s="246"/>
      <c r="CHR116" s="246"/>
      <c r="CHS116" s="246"/>
      <c r="CHT116" s="246"/>
      <c r="CHU116" s="246"/>
      <c r="CHV116" s="246"/>
      <c r="CHW116" s="246"/>
      <c r="CHX116" s="246"/>
      <c r="CHY116" s="246"/>
      <c r="CHZ116" s="246"/>
      <c r="CIA116" s="246"/>
      <c r="CIB116" s="246"/>
      <c r="CIC116" s="246"/>
      <c r="CID116" s="246"/>
      <c r="CIE116" s="246"/>
      <c r="CIF116" s="246"/>
      <c r="CIG116" s="246"/>
      <c r="CIH116" s="246"/>
      <c r="CII116" s="246"/>
      <c r="CIJ116" s="246"/>
      <c r="CIK116" s="246"/>
      <c r="CIL116" s="246"/>
      <c r="CIM116" s="246"/>
      <c r="CIN116" s="246"/>
      <c r="CIO116" s="246"/>
      <c r="CIP116" s="246"/>
      <c r="CIQ116" s="246"/>
      <c r="CIR116" s="246"/>
      <c r="CIS116" s="246"/>
      <c r="CIT116" s="246"/>
      <c r="CIU116" s="246"/>
      <c r="CIV116" s="246"/>
      <c r="CIW116" s="246"/>
      <c r="CIX116" s="246"/>
      <c r="CIY116" s="246"/>
      <c r="CIZ116" s="246"/>
      <c r="CJA116" s="246"/>
      <c r="CJB116" s="246"/>
      <c r="CJC116" s="246"/>
      <c r="CJD116" s="246"/>
      <c r="CJE116" s="246"/>
      <c r="CJF116" s="246"/>
      <c r="CJG116" s="246"/>
      <c r="CJH116" s="246"/>
      <c r="CJI116" s="246"/>
      <c r="CJJ116" s="246"/>
      <c r="CJK116" s="246"/>
      <c r="CJL116" s="246"/>
      <c r="CJM116" s="246"/>
      <c r="CJN116" s="246"/>
      <c r="CJO116" s="246"/>
      <c r="CJP116" s="246"/>
      <c r="CJQ116" s="246"/>
      <c r="CJR116" s="246"/>
      <c r="CJS116" s="246"/>
      <c r="CJT116" s="246"/>
      <c r="CJU116" s="246"/>
      <c r="CJV116" s="246"/>
      <c r="CJW116" s="246"/>
      <c r="CJX116" s="246"/>
      <c r="CJY116" s="246"/>
      <c r="CJZ116" s="246"/>
      <c r="CKA116" s="246"/>
      <c r="CKB116" s="246"/>
      <c r="CKC116" s="246"/>
      <c r="CKD116" s="246"/>
      <c r="CKE116" s="246"/>
      <c r="CKF116" s="246"/>
      <c r="CKG116" s="246"/>
      <c r="CKH116" s="246"/>
      <c r="CKI116" s="246"/>
      <c r="CKJ116" s="246"/>
      <c r="CKK116" s="246"/>
      <c r="CKL116" s="246"/>
      <c r="CKM116" s="246"/>
      <c r="CKN116" s="246"/>
      <c r="CKO116" s="246"/>
      <c r="CKP116" s="246"/>
      <c r="CKQ116" s="246"/>
      <c r="CKR116" s="246"/>
      <c r="CKS116" s="246"/>
      <c r="CKT116" s="246"/>
      <c r="CKU116" s="246"/>
      <c r="CKV116" s="246"/>
      <c r="CKW116" s="246"/>
      <c r="CKX116" s="246"/>
      <c r="CKY116" s="246"/>
      <c r="CKZ116" s="246"/>
      <c r="CLA116" s="246"/>
      <c r="CLB116" s="246"/>
      <c r="CLC116" s="246"/>
      <c r="CLD116" s="246"/>
      <c r="CLE116" s="246"/>
      <c r="CLF116" s="246"/>
      <c r="CLG116" s="246"/>
      <c r="CLH116" s="246"/>
      <c r="CLI116" s="246"/>
      <c r="CLJ116" s="246"/>
      <c r="CLK116" s="246"/>
      <c r="CLL116" s="246"/>
      <c r="CLM116" s="246"/>
      <c r="CLN116" s="246"/>
      <c r="CLO116" s="246"/>
      <c r="CLP116" s="246"/>
      <c r="CLQ116" s="246"/>
      <c r="CLR116" s="246"/>
      <c r="CLS116" s="246"/>
      <c r="CLT116" s="246"/>
      <c r="CLU116" s="246"/>
      <c r="CLV116" s="246"/>
      <c r="CLW116" s="246"/>
      <c r="CLX116" s="246"/>
      <c r="CLY116" s="246"/>
      <c r="CLZ116" s="246"/>
      <c r="CMA116" s="246"/>
      <c r="CMB116" s="246"/>
      <c r="CMC116" s="246"/>
      <c r="CMD116" s="246"/>
      <c r="CME116" s="246"/>
      <c r="CMF116" s="246"/>
      <c r="CMG116" s="246"/>
      <c r="CMH116" s="246"/>
      <c r="CMI116" s="246"/>
      <c r="CMJ116" s="246"/>
      <c r="CMK116" s="246"/>
      <c r="CML116" s="246"/>
      <c r="CMM116" s="246"/>
      <c r="CMN116" s="246"/>
      <c r="CMO116" s="246"/>
      <c r="CMP116" s="246"/>
      <c r="CMQ116" s="246"/>
      <c r="CMR116" s="246"/>
      <c r="CMS116" s="246"/>
      <c r="CMT116" s="246"/>
      <c r="CMU116" s="246"/>
      <c r="CMV116" s="246"/>
      <c r="CMW116" s="246"/>
      <c r="CMX116" s="246"/>
      <c r="CMY116" s="246"/>
      <c r="CMZ116" s="246"/>
      <c r="CNA116" s="246"/>
      <c r="CNB116" s="246"/>
      <c r="CNC116" s="246"/>
      <c r="CND116" s="246"/>
      <c r="CNE116" s="246"/>
      <c r="CNF116" s="246"/>
      <c r="CNG116" s="246"/>
      <c r="CNH116" s="246"/>
      <c r="CNI116" s="246"/>
      <c r="CNJ116" s="246"/>
      <c r="CNK116" s="246"/>
      <c r="CNL116" s="246"/>
      <c r="CNM116" s="246"/>
      <c r="CNN116" s="246"/>
      <c r="CNO116" s="246"/>
      <c r="CNP116" s="246"/>
      <c r="CNQ116" s="246"/>
      <c r="CNR116" s="246"/>
      <c r="CNS116" s="246"/>
      <c r="CNT116" s="246"/>
      <c r="CNU116" s="246"/>
      <c r="CNV116" s="246"/>
      <c r="CNW116" s="246"/>
      <c r="CNX116" s="246"/>
      <c r="CNY116" s="246"/>
      <c r="CNZ116" s="246"/>
      <c r="COA116" s="246"/>
      <c r="COB116" s="246"/>
      <c r="COC116" s="246"/>
      <c r="COD116" s="246"/>
      <c r="COE116" s="246"/>
      <c r="COF116" s="246"/>
      <c r="COG116" s="246"/>
      <c r="COH116" s="246"/>
      <c r="COI116" s="246"/>
      <c r="COJ116" s="246"/>
      <c r="COK116" s="246"/>
      <c r="COL116" s="246"/>
      <c r="COM116" s="246"/>
      <c r="CON116" s="246"/>
      <c r="COO116" s="246"/>
      <c r="COP116" s="246"/>
      <c r="COQ116" s="246"/>
      <c r="COR116" s="246"/>
      <c r="COS116" s="246"/>
      <c r="COT116" s="246"/>
      <c r="COU116" s="246"/>
      <c r="COV116" s="246"/>
      <c r="COW116" s="246"/>
      <c r="COX116" s="246"/>
      <c r="COY116" s="246"/>
      <c r="COZ116" s="246"/>
      <c r="CPA116" s="246"/>
      <c r="CPB116" s="246"/>
      <c r="CPC116" s="246"/>
      <c r="CPD116" s="246"/>
      <c r="CPE116" s="246"/>
      <c r="CPF116" s="246"/>
      <c r="CPG116" s="246"/>
      <c r="CPH116" s="246"/>
      <c r="CPI116" s="246"/>
      <c r="CPJ116" s="246"/>
      <c r="CPK116" s="246"/>
      <c r="CPL116" s="246"/>
      <c r="CPM116" s="246"/>
      <c r="CPN116" s="246"/>
      <c r="CPO116" s="246"/>
      <c r="CPP116" s="246"/>
      <c r="CPQ116" s="246"/>
      <c r="CPR116" s="246"/>
      <c r="CPS116" s="246"/>
      <c r="CPT116" s="246"/>
      <c r="CPU116" s="246"/>
      <c r="CPV116" s="246"/>
      <c r="CPW116" s="246"/>
      <c r="CPX116" s="246"/>
      <c r="CPY116" s="246"/>
      <c r="CPZ116" s="246"/>
      <c r="CQA116" s="246"/>
      <c r="CQB116" s="246"/>
      <c r="CQC116" s="246"/>
      <c r="CQD116" s="246"/>
      <c r="CQE116" s="246"/>
      <c r="CQF116" s="246"/>
      <c r="CQG116" s="246"/>
      <c r="CQH116" s="246"/>
      <c r="CQI116" s="246"/>
      <c r="CQJ116" s="246"/>
      <c r="CQK116" s="246"/>
      <c r="CQL116" s="246"/>
      <c r="CQM116" s="246"/>
      <c r="CQN116" s="246"/>
      <c r="CQO116" s="246"/>
      <c r="CQP116" s="246"/>
      <c r="CQQ116" s="246"/>
      <c r="CQR116" s="246"/>
      <c r="CQS116" s="246"/>
      <c r="CQT116" s="246"/>
      <c r="CQU116" s="246"/>
      <c r="CQV116" s="246"/>
      <c r="CQW116" s="246"/>
      <c r="CQX116" s="246"/>
      <c r="CQY116" s="246"/>
      <c r="CQZ116" s="246"/>
      <c r="CRA116" s="246"/>
      <c r="CRB116" s="246"/>
      <c r="CRC116" s="246"/>
      <c r="CRD116" s="246"/>
      <c r="CRE116" s="246"/>
      <c r="CRF116" s="246"/>
      <c r="CRG116" s="246"/>
      <c r="CRH116" s="246"/>
      <c r="CRI116" s="246"/>
      <c r="CRJ116" s="246"/>
      <c r="CRK116" s="246"/>
      <c r="CRL116" s="246"/>
      <c r="CRM116" s="246"/>
      <c r="CRN116" s="246"/>
      <c r="CRO116" s="246"/>
      <c r="CRP116" s="246"/>
      <c r="CRQ116" s="246"/>
      <c r="CRR116" s="246"/>
      <c r="CRS116" s="246"/>
      <c r="CRT116" s="246"/>
      <c r="CRU116" s="246"/>
      <c r="CRV116" s="246"/>
      <c r="CRW116" s="246"/>
      <c r="CRX116" s="246"/>
      <c r="CRY116" s="246"/>
      <c r="CRZ116" s="246"/>
      <c r="CSA116" s="246"/>
      <c r="CSB116" s="246"/>
      <c r="CSC116" s="246"/>
      <c r="CSD116" s="246"/>
      <c r="CSE116" s="246"/>
      <c r="CSF116" s="246"/>
      <c r="CSG116" s="246"/>
      <c r="CSH116" s="246"/>
      <c r="CSI116" s="246"/>
      <c r="CSJ116" s="246"/>
      <c r="CSK116" s="246"/>
      <c r="CSL116" s="246"/>
      <c r="CSM116" s="246"/>
      <c r="CSN116" s="246"/>
      <c r="CSO116" s="246"/>
      <c r="CSP116" s="246"/>
      <c r="CSQ116" s="246"/>
      <c r="CSR116" s="246"/>
      <c r="CSS116" s="246"/>
      <c r="CST116" s="246"/>
      <c r="CSU116" s="246"/>
      <c r="CSV116" s="246"/>
      <c r="CSW116" s="246"/>
      <c r="CSX116" s="246"/>
      <c r="CSY116" s="246"/>
      <c r="CSZ116" s="246"/>
      <c r="CTA116" s="246"/>
      <c r="CTB116" s="246"/>
      <c r="CTC116" s="246"/>
      <c r="CTD116" s="246"/>
      <c r="CTE116" s="246"/>
      <c r="CTF116" s="246"/>
      <c r="CTG116" s="246"/>
      <c r="CTH116" s="246"/>
      <c r="CTI116" s="246"/>
      <c r="CTJ116" s="246"/>
      <c r="CTK116" s="246"/>
      <c r="CTL116" s="246"/>
      <c r="CTM116" s="246"/>
      <c r="CTN116" s="246"/>
      <c r="CTO116" s="246"/>
      <c r="CTP116" s="246"/>
      <c r="CTQ116" s="246"/>
      <c r="CTR116" s="246"/>
      <c r="CTS116" s="246"/>
      <c r="CTT116" s="246"/>
      <c r="CTU116" s="246"/>
      <c r="CTV116" s="246"/>
      <c r="CTW116" s="246"/>
      <c r="CTX116" s="246"/>
      <c r="CTY116" s="246"/>
      <c r="CTZ116" s="246"/>
      <c r="CUA116" s="246"/>
      <c r="CUB116" s="246"/>
      <c r="CUC116" s="246"/>
      <c r="CUD116" s="246"/>
      <c r="CUE116" s="246"/>
      <c r="CUF116" s="246"/>
      <c r="CUG116" s="246"/>
      <c r="CUH116" s="246"/>
      <c r="CUI116" s="246"/>
      <c r="CUJ116" s="246"/>
      <c r="CUK116" s="246"/>
      <c r="CUL116" s="246"/>
      <c r="CUM116" s="246"/>
      <c r="CUN116" s="246"/>
      <c r="CUO116" s="246"/>
      <c r="CUP116" s="246"/>
      <c r="CUQ116" s="246"/>
      <c r="CUR116" s="246"/>
      <c r="CUS116" s="246"/>
      <c r="CUT116" s="246"/>
      <c r="CUU116" s="246"/>
      <c r="CUV116" s="246"/>
      <c r="CUW116" s="246"/>
      <c r="CUX116" s="246"/>
      <c r="CUY116" s="246"/>
      <c r="CUZ116" s="246"/>
      <c r="CVA116" s="246"/>
      <c r="CVB116" s="246"/>
      <c r="CVC116" s="246"/>
      <c r="CVD116" s="246"/>
      <c r="CVE116" s="246"/>
      <c r="CVF116" s="246"/>
      <c r="CVG116" s="246"/>
      <c r="CVH116" s="246"/>
      <c r="CVI116" s="246"/>
      <c r="CVJ116" s="246"/>
      <c r="CVK116" s="246"/>
      <c r="CVL116" s="246"/>
      <c r="CVM116" s="246"/>
      <c r="CVN116" s="246"/>
      <c r="CVO116" s="246"/>
      <c r="CVP116" s="246"/>
      <c r="CVQ116" s="246"/>
      <c r="CVR116" s="246"/>
      <c r="CVS116" s="246"/>
      <c r="CVT116" s="246"/>
      <c r="CVU116" s="246"/>
      <c r="CVV116" s="246"/>
      <c r="CVW116" s="246"/>
      <c r="CVX116" s="246"/>
      <c r="CVY116" s="246"/>
      <c r="CVZ116" s="246"/>
      <c r="CWA116" s="246"/>
      <c r="CWB116" s="246"/>
      <c r="CWC116" s="246"/>
      <c r="CWD116" s="246"/>
      <c r="CWE116" s="246"/>
      <c r="CWF116" s="246"/>
      <c r="CWG116" s="246"/>
      <c r="CWH116" s="246"/>
      <c r="CWI116" s="246"/>
      <c r="CWJ116" s="246"/>
      <c r="CWK116" s="246"/>
      <c r="CWL116" s="246"/>
      <c r="CWM116" s="246"/>
      <c r="CWN116" s="246"/>
      <c r="CWO116" s="246"/>
      <c r="CWP116" s="246"/>
      <c r="CWQ116" s="246"/>
      <c r="CWR116" s="246"/>
      <c r="CWS116" s="246"/>
      <c r="CWT116" s="246"/>
      <c r="CWU116" s="246"/>
      <c r="CWV116" s="246"/>
      <c r="CWW116" s="246"/>
      <c r="CWX116" s="246"/>
      <c r="CWY116" s="246"/>
      <c r="CWZ116" s="246"/>
      <c r="CXA116" s="246"/>
      <c r="CXB116" s="246"/>
      <c r="CXC116" s="246"/>
      <c r="CXD116" s="246"/>
      <c r="CXE116" s="246"/>
      <c r="CXF116" s="246"/>
      <c r="CXG116" s="246"/>
      <c r="CXH116" s="246"/>
      <c r="CXI116" s="246"/>
      <c r="CXJ116" s="246"/>
      <c r="CXK116" s="246"/>
      <c r="CXL116" s="246"/>
      <c r="CXM116" s="246"/>
      <c r="CXN116" s="246"/>
      <c r="CXO116" s="246"/>
      <c r="CXP116" s="246"/>
      <c r="CXQ116" s="246"/>
      <c r="CXR116" s="246"/>
      <c r="CXS116" s="246"/>
      <c r="CXT116" s="246"/>
      <c r="CXU116" s="246"/>
      <c r="CXV116" s="246"/>
      <c r="CXW116" s="246"/>
      <c r="CXX116" s="246"/>
      <c r="CXY116" s="246"/>
      <c r="CXZ116" s="246"/>
      <c r="CYA116" s="246"/>
      <c r="CYB116" s="246"/>
      <c r="CYC116" s="246"/>
      <c r="CYD116" s="246"/>
      <c r="CYE116" s="246"/>
      <c r="CYF116" s="246"/>
      <c r="CYG116" s="246"/>
      <c r="CYH116" s="246"/>
      <c r="CYI116" s="246"/>
      <c r="CYJ116" s="246"/>
      <c r="CYK116" s="246"/>
      <c r="CYL116" s="246"/>
      <c r="CYM116" s="246"/>
      <c r="CYN116" s="246"/>
      <c r="CYO116" s="246"/>
      <c r="CYP116" s="246"/>
      <c r="CYQ116" s="246"/>
      <c r="CYR116" s="246"/>
      <c r="CYS116" s="246"/>
      <c r="CYT116" s="246"/>
      <c r="CYU116" s="246"/>
      <c r="CYV116" s="246"/>
      <c r="CYW116" s="246"/>
      <c r="CYX116" s="246"/>
      <c r="CYY116" s="246"/>
      <c r="CYZ116" s="246"/>
      <c r="CZA116" s="246"/>
      <c r="CZB116" s="246"/>
      <c r="CZC116" s="246"/>
      <c r="CZD116" s="246"/>
      <c r="CZE116" s="246"/>
      <c r="CZF116" s="246"/>
      <c r="CZG116" s="246"/>
      <c r="CZH116" s="246"/>
      <c r="CZI116" s="246"/>
      <c r="CZJ116" s="246"/>
      <c r="CZK116" s="246"/>
      <c r="CZL116" s="246"/>
      <c r="CZM116" s="246"/>
      <c r="CZN116" s="246"/>
      <c r="CZO116" s="246"/>
      <c r="CZP116" s="246"/>
      <c r="CZQ116" s="246"/>
      <c r="CZR116" s="246"/>
      <c r="CZS116" s="246"/>
      <c r="CZT116" s="246"/>
      <c r="CZU116" s="246"/>
      <c r="CZV116" s="246"/>
      <c r="CZW116" s="246"/>
      <c r="CZX116" s="246"/>
      <c r="CZY116" s="246"/>
      <c r="CZZ116" s="246"/>
      <c r="DAA116" s="246"/>
      <c r="DAB116" s="246"/>
      <c r="DAC116" s="246"/>
      <c r="DAD116" s="246"/>
      <c r="DAE116" s="246"/>
      <c r="DAF116" s="246"/>
      <c r="DAG116" s="246"/>
      <c r="DAH116" s="246"/>
      <c r="DAI116" s="246"/>
      <c r="DAJ116" s="246"/>
      <c r="DAK116" s="246"/>
      <c r="DAL116" s="246"/>
      <c r="DAM116" s="246"/>
      <c r="DAN116" s="246"/>
      <c r="DAO116" s="246"/>
      <c r="DAP116" s="246"/>
      <c r="DAQ116" s="246"/>
      <c r="DAR116" s="246"/>
      <c r="DAS116" s="246"/>
      <c r="DAT116" s="246"/>
      <c r="DAU116" s="246"/>
      <c r="DAV116" s="246"/>
      <c r="DAW116" s="246"/>
      <c r="DAX116" s="246"/>
      <c r="DAY116" s="246"/>
      <c r="DAZ116" s="246"/>
      <c r="DBA116" s="246"/>
      <c r="DBB116" s="246"/>
      <c r="DBC116" s="246"/>
      <c r="DBD116" s="246"/>
      <c r="DBE116" s="246"/>
      <c r="DBF116" s="246"/>
      <c r="DBG116" s="246"/>
      <c r="DBH116" s="246"/>
      <c r="DBI116" s="246"/>
      <c r="DBJ116" s="246"/>
      <c r="DBK116" s="246"/>
      <c r="DBL116" s="246"/>
      <c r="DBM116" s="246"/>
      <c r="DBN116" s="246"/>
      <c r="DBO116" s="246"/>
      <c r="DBP116" s="246"/>
      <c r="DBQ116" s="246"/>
      <c r="DBR116" s="246"/>
      <c r="DBS116" s="246"/>
      <c r="DBT116" s="246"/>
      <c r="DBU116" s="246"/>
      <c r="DBV116" s="246"/>
      <c r="DBW116" s="246"/>
      <c r="DBX116" s="246"/>
      <c r="DBY116" s="246"/>
      <c r="DBZ116" s="246"/>
      <c r="DCA116" s="246"/>
      <c r="DCB116" s="246"/>
      <c r="DCC116" s="246"/>
      <c r="DCD116" s="246"/>
      <c r="DCE116" s="246"/>
      <c r="DCF116" s="246"/>
      <c r="DCG116" s="246"/>
      <c r="DCH116" s="246"/>
      <c r="DCI116" s="246"/>
      <c r="DCJ116" s="246"/>
      <c r="DCK116" s="246"/>
      <c r="DCL116" s="246"/>
      <c r="DCM116" s="246"/>
      <c r="DCN116" s="246"/>
      <c r="DCO116" s="246"/>
      <c r="DCP116" s="246"/>
      <c r="DCQ116" s="246"/>
      <c r="DCR116" s="246"/>
      <c r="DCS116" s="246"/>
      <c r="DCT116" s="246"/>
      <c r="DCU116" s="246"/>
      <c r="DCV116" s="246"/>
      <c r="DCW116" s="246"/>
      <c r="DCX116" s="246"/>
      <c r="DCY116" s="246"/>
      <c r="DCZ116" s="246"/>
      <c r="DDA116" s="246"/>
      <c r="DDB116" s="246"/>
      <c r="DDC116" s="246"/>
      <c r="DDD116" s="246"/>
      <c r="DDE116" s="246"/>
      <c r="DDF116" s="246"/>
      <c r="DDG116" s="246"/>
      <c r="DDH116" s="246"/>
      <c r="DDI116" s="246"/>
      <c r="DDJ116" s="246"/>
      <c r="DDK116" s="246"/>
      <c r="DDL116" s="246"/>
      <c r="DDM116" s="246"/>
      <c r="DDN116" s="246"/>
      <c r="DDO116" s="246"/>
      <c r="DDP116" s="246"/>
      <c r="DDQ116" s="246"/>
      <c r="DDR116" s="246"/>
      <c r="DDS116" s="246"/>
      <c r="DDT116" s="246"/>
      <c r="DDU116" s="246"/>
      <c r="DDV116" s="246"/>
      <c r="DDW116" s="246"/>
      <c r="DDX116" s="246"/>
      <c r="DDY116" s="246"/>
      <c r="DDZ116" s="246"/>
      <c r="DEA116" s="246"/>
      <c r="DEB116" s="246"/>
      <c r="DEC116" s="246"/>
      <c r="DED116" s="246"/>
      <c r="DEE116" s="246"/>
      <c r="DEF116" s="246"/>
      <c r="DEG116" s="246"/>
      <c r="DEH116" s="246"/>
      <c r="DEI116" s="246"/>
      <c r="DEJ116" s="246"/>
      <c r="DEK116" s="246"/>
      <c r="DEL116" s="246"/>
      <c r="DEM116" s="246"/>
      <c r="DEN116" s="246"/>
      <c r="DEO116" s="246"/>
      <c r="DEP116" s="246"/>
      <c r="DEQ116" s="246"/>
      <c r="DER116" s="246"/>
      <c r="DES116" s="246"/>
      <c r="DET116" s="246"/>
      <c r="DEU116" s="246"/>
      <c r="DEV116" s="246"/>
      <c r="DEW116" s="246"/>
      <c r="DEX116" s="246"/>
      <c r="DEY116" s="246"/>
      <c r="DEZ116" s="246"/>
      <c r="DFA116" s="246"/>
      <c r="DFB116" s="246"/>
      <c r="DFC116" s="246"/>
      <c r="DFD116" s="246"/>
      <c r="DFE116" s="246"/>
      <c r="DFF116" s="246"/>
      <c r="DFG116" s="246"/>
      <c r="DFH116" s="246"/>
      <c r="DFI116" s="246"/>
      <c r="DFJ116" s="246"/>
      <c r="DFK116" s="246"/>
      <c r="DFL116" s="246"/>
      <c r="DFM116" s="246"/>
      <c r="DFN116" s="246"/>
      <c r="DFO116" s="246"/>
      <c r="DFP116" s="246"/>
      <c r="DFQ116" s="246"/>
      <c r="DFR116" s="246"/>
      <c r="DFS116" s="246"/>
      <c r="DFT116" s="246"/>
      <c r="DFU116" s="246"/>
      <c r="DFV116" s="246"/>
      <c r="DFW116" s="246"/>
      <c r="DFX116" s="246"/>
      <c r="DFY116" s="246"/>
      <c r="DFZ116" s="246"/>
      <c r="DGA116" s="246"/>
      <c r="DGB116" s="246"/>
      <c r="DGC116" s="246"/>
      <c r="DGD116" s="246"/>
      <c r="DGE116" s="246"/>
      <c r="DGF116" s="246"/>
      <c r="DGG116" s="246"/>
      <c r="DGH116" s="246"/>
      <c r="DGI116" s="246"/>
      <c r="DGJ116" s="246"/>
      <c r="DGK116" s="246"/>
      <c r="DGL116" s="246"/>
      <c r="DGM116" s="246"/>
      <c r="DGN116" s="246"/>
      <c r="DGO116" s="246"/>
      <c r="DGP116" s="246"/>
      <c r="DGQ116" s="246"/>
      <c r="DGR116" s="246"/>
      <c r="DGS116" s="246"/>
      <c r="DGT116" s="246"/>
      <c r="DGU116" s="246"/>
      <c r="DGV116" s="246"/>
      <c r="DGW116" s="246"/>
      <c r="DGX116" s="246"/>
      <c r="DGY116" s="246"/>
      <c r="DGZ116" s="246"/>
      <c r="DHA116" s="246"/>
      <c r="DHB116" s="246"/>
      <c r="DHC116" s="246"/>
      <c r="DHD116" s="246"/>
      <c r="DHE116" s="246"/>
      <c r="DHF116" s="246"/>
      <c r="DHG116" s="246"/>
      <c r="DHH116" s="246"/>
      <c r="DHI116" s="246"/>
      <c r="DHJ116" s="246"/>
      <c r="DHK116" s="246"/>
      <c r="DHL116" s="246"/>
      <c r="DHM116" s="246"/>
      <c r="DHN116" s="246"/>
      <c r="DHO116" s="246"/>
      <c r="DHP116" s="246"/>
      <c r="DHQ116" s="246"/>
      <c r="DHR116" s="246"/>
      <c r="DHS116" s="246"/>
      <c r="DHT116" s="246"/>
      <c r="DHU116" s="246"/>
      <c r="DHV116" s="246"/>
      <c r="DHW116" s="246"/>
      <c r="DHX116" s="246"/>
      <c r="DHY116" s="246"/>
      <c r="DHZ116" s="246"/>
      <c r="DIA116" s="246"/>
      <c r="DIB116" s="246"/>
      <c r="DIC116" s="246"/>
      <c r="DID116" s="246"/>
      <c r="DIE116" s="246"/>
      <c r="DIF116" s="246"/>
      <c r="DIG116" s="246"/>
      <c r="DIH116" s="246"/>
      <c r="DII116" s="246"/>
      <c r="DIJ116" s="246"/>
      <c r="DIK116" s="246"/>
      <c r="DIL116" s="246"/>
      <c r="DIM116" s="246"/>
      <c r="DIN116" s="246"/>
      <c r="DIO116" s="246"/>
      <c r="DIP116" s="246"/>
      <c r="DIQ116" s="246"/>
      <c r="DIR116" s="246"/>
      <c r="DIS116" s="246"/>
      <c r="DIT116" s="246"/>
      <c r="DIU116" s="246"/>
      <c r="DIV116" s="246"/>
      <c r="DIW116" s="246"/>
      <c r="DIX116" s="246"/>
      <c r="DIY116" s="246"/>
      <c r="DIZ116" s="246"/>
      <c r="DJA116" s="246"/>
      <c r="DJB116" s="246"/>
      <c r="DJC116" s="246"/>
      <c r="DJD116" s="246"/>
      <c r="DJE116" s="246"/>
      <c r="DJF116" s="246"/>
      <c r="DJG116" s="246"/>
      <c r="DJH116" s="246"/>
      <c r="DJI116" s="246"/>
      <c r="DJJ116" s="246"/>
      <c r="DJK116" s="246"/>
      <c r="DJL116" s="246"/>
      <c r="DJM116" s="246"/>
      <c r="DJN116" s="246"/>
      <c r="DJO116" s="246"/>
      <c r="DJP116" s="246"/>
      <c r="DJQ116" s="246"/>
      <c r="DJR116" s="246"/>
      <c r="DJS116" s="246"/>
      <c r="DJT116" s="246"/>
      <c r="DJU116" s="246"/>
      <c r="DJV116" s="246"/>
      <c r="DJW116" s="246"/>
      <c r="DJX116" s="246"/>
      <c r="DJY116" s="246"/>
      <c r="DJZ116" s="246"/>
      <c r="DKA116" s="246"/>
      <c r="DKB116" s="246"/>
      <c r="DKC116" s="246"/>
      <c r="DKD116" s="246"/>
      <c r="DKE116" s="246"/>
      <c r="DKF116" s="246"/>
      <c r="DKG116" s="246"/>
      <c r="DKH116" s="246"/>
      <c r="DKI116" s="246"/>
      <c r="DKJ116" s="246"/>
      <c r="DKK116" s="246"/>
      <c r="DKL116" s="246"/>
      <c r="DKM116" s="246"/>
      <c r="DKN116" s="246"/>
      <c r="DKO116" s="246"/>
      <c r="DKP116" s="246"/>
      <c r="DKQ116" s="246"/>
      <c r="DKR116" s="246"/>
      <c r="DKS116" s="246"/>
      <c r="DKT116" s="246"/>
      <c r="DKU116" s="246"/>
      <c r="DKV116" s="246"/>
      <c r="DKW116" s="246"/>
      <c r="DKX116" s="246"/>
      <c r="DKY116" s="246"/>
      <c r="DKZ116" s="246"/>
      <c r="DLA116" s="246"/>
      <c r="DLB116" s="246"/>
      <c r="DLC116" s="246"/>
      <c r="DLD116" s="246"/>
      <c r="DLE116" s="246"/>
      <c r="DLF116" s="246"/>
      <c r="DLG116" s="246"/>
      <c r="DLH116" s="246"/>
      <c r="DLI116" s="246"/>
      <c r="DLJ116" s="246"/>
      <c r="DLK116" s="246"/>
      <c r="DLL116" s="246"/>
      <c r="DLM116" s="246"/>
      <c r="DLN116" s="246"/>
      <c r="DLO116" s="246"/>
      <c r="DLP116" s="246"/>
      <c r="DLQ116" s="246"/>
      <c r="DLR116" s="246"/>
      <c r="DLS116" s="246"/>
      <c r="DLT116" s="246"/>
      <c r="DLU116" s="246"/>
      <c r="DLV116" s="246"/>
      <c r="DLW116" s="246"/>
      <c r="DLX116" s="246"/>
      <c r="DLY116" s="246"/>
      <c r="DLZ116" s="246"/>
      <c r="DMA116" s="246"/>
      <c r="DMB116" s="246"/>
      <c r="DMC116" s="246"/>
      <c r="DMD116" s="246"/>
      <c r="DME116" s="246"/>
      <c r="DMF116" s="246"/>
      <c r="DMG116" s="246"/>
      <c r="DMH116" s="246"/>
      <c r="DMI116" s="246"/>
      <c r="DMJ116" s="246"/>
      <c r="DMK116" s="246"/>
      <c r="DML116" s="246"/>
      <c r="DMM116" s="246"/>
      <c r="DMN116" s="246"/>
      <c r="DMO116" s="246"/>
      <c r="DMP116" s="246"/>
      <c r="DMQ116" s="246"/>
      <c r="DMR116" s="246"/>
      <c r="DMS116" s="246"/>
      <c r="DMT116" s="246"/>
      <c r="DMU116" s="246"/>
      <c r="DMV116" s="246"/>
      <c r="DMW116" s="246"/>
      <c r="DMX116" s="246"/>
      <c r="DMY116" s="246"/>
      <c r="DMZ116" s="246"/>
      <c r="DNA116" s="246"/>
      <c r="DNB116" s="246"/>
      <c r="DNC116" s="246"/>
      <c r="DND116" s="246"/>
      <c r="DNE116" s="246"/>
      <c r="DNF116" s="246"/>
      <c r="DNG116" s="246"/>
      <c r="DNH116" s="246"/>
      <c r="DNI116" s="246"/>
      <c r="DNJ116" s="246"/>
      <c r="DNK116" s="246"/>
      <c r="DNL116" s="246"/>
      <c r="DNM116" s="246"/>
      <c r="DNN116" s="246"/>
      <c r="DNO116" s="246"/>
      <c r="DNP116" s="246"/>
      <c r="DNQ116" s="246"/>
      <c r="DNR116" s="246"/>
      <c r="DNS116" s="246"/>
      <c r="DNT116" s="246"/>
      <c r="DNU116" s="246"/>
      <c r="DNV116" s="246"/>
      <c r="DNW116" s="246"/>
      <c r="DNX116" s="246"/>
      <c r="DNY116" s="246"/>
      <c r="DNZ116" s="246"/>
      <c r="DOA116" s="246"/>
      <c r="DOB116" s="246"/>
      <c r="DOC116" s="246"/>
      <c r="DOD116" s="246"/>
      <c r="DOE116" s="246"/>
      <c r="DOF116" s="246"/>
      <c r="DOG116" s="246"/>
      <c r="DOH116" s="246"/>
      <c r="DOI116" s="246"/>
      <c r="DOJ116" s="246"/>
      <c r="DOK116" s="246"/>
      <c r="DOL116" s="246"/>
      <c r="DOM116" s="246"/>
      <c r="DON116" s="246"/>
      <c r="DOO116" s="246"/>
      <c r="DOP116" s="246"/>
      <c r="DOQ116" s="246"/>
      <c r="DOR116" s="246"/>
      <c r="DOS116" s="246"/>
      <c r="DOT116" s="246"/>
      <c r="DOU116" s="246"/>
      <c r="DOV116" s="246"/>
      <c r="DOW116" s="246"/>
      <c r="DOX116" s="246"/>
      <c r="DOY116" s="246"/>
      <c r="DOZ116" s="246"/>
      <c r="DPA116" s="246"/>
      <c r="DPB116" s="246"/>
      <c r="DPC116" s="246"/>
      <c r="DPD116" s="246"/>
      <c r="DPE116" s="246"/>
      <c r="DPF116" s="246"/>
      <c r="DPG116" s="246"/>
      <c r="DPH116" s="246"/>
      <c r="DPI116" s="246"/>
      <c r="DPJ116" s="246"/>
      <c r="DPK116" s="246"/>
      <c r="DPL116" s="246"/>
      <c r="DPM116" s="246"/>
      <c r="DPN116" s="246"/>
      <c r="DPO116" s="246"/>
      <c r="DPP116" s="246"/>
      <c r="DPQ116" s="246"/>
      <c r="DPR116" s="246"/>
      <c r="DPS116" s="246"/>
      <c r="DPT116" s="246"/>
      <c r="DPU116" s="246"/>
      <c r="DPV116" s="246"/>
      <c r="DPW116" s="246"/>
      <c r="DPX116" s="246"/>
      <c r="DPY116" s="246"/>
      <c r="DPZ116" s="246"/>
      <c r="DQA116" s="246"/>
      <c r="DQB116" s="246"/>
      <c r="DQC116" s="246"/>
      <c r="DQD116" s="246"/>
      <c r="DQE116" s="246"/>
      <c r="DQF116" s="246"/>
      <c r="DQG116" s="246"/>
      <c r="DQH116" s="246"/>
      <c r="DQI116" s="246"/>
      <c r="DQJ116" s="246"/>
      <c r="DQK116" s="246"/>
      <c r="DQL116" s="246"/>
      <c r="DQM116" s="246"/>
      <c r="DQN116" s="246"/>
      <c r="DQO116" s="246"/>
      <c r="DQP116" s="246"/>
      <c r="DQQ116" s="246"/>
      <c r="DQR116" s="246"/>
      <c r="DQS116" s="246"/>
      <c r="DQT116" s="246"/>
      <c r="DQU116" s="246"/>
      <c r="DQV116" s="246"/>
      <c r="DQW116" s="246"/>
      <c r="DQX116" s="246"/>
      <c r="DQY116" s="246"/>
      <c r="DQZ116" s="246"/>
      <c r="DRA116" s="246"/>
      <c r="DRB116" s="246"/>
      <c r="DRC116" s="246"/>
      <c r="DRD116" s="246"/>
      <c r="DRE116" s="246"/>
      <c r="DRF116" s="246"/>
      <c r="DRG116" s="246"/>
      <c r="DRH116" s="246"/>
      <c r="DRI116" s="246"/>
      <c r="DRJ116" s="246"/>
      <c r="DRK116" s="246"/>
      <c r="DRL116" s="246"/>
      <c r="DRM116" s="246"/>
      <c r="DRN116" s="246"/>
      <c r="DRO116" s="246"/>
      <c r="DRP116" s="246"/>
      <c r="DRQ116" s="246"/>
      <c r="DRR116" s="246"/>
      <c r="DRS116" s="246"/>
      <c r="DRT116" s="246"/>
      <c r="DRU116" s="246"/>
      <c r="DRV116" s="246"/>
      <c r="DRW116" s="246"/>
      <c r="DRX116" s="246"/>
      <c r="DRY116" s="246"/>
      <c r="DRZ116" s="246"/>
      <c r="DSA116" s="246"/>
      <c r="DSB116" s="246"/>
      <c r="DSC116" s="246"/>
      <c r="DSD116" s="246"/>
      <c r="DSE116" s="246"/>
      <c r="DSF116" s="246"/>
      <c r="DSG116" s="246"/>
      <c r="DSH116" s="246"/>
      <c r="DSI116" s="246"/>
      <c r="DSJ116" s="246"/>
      <c r="DSK116" s="246"/>
      <c r="DSL116" s="246"/>
      <c r="DSM116" s="246"/>
      <c r="DSN116" s="246"/>
      <c r="DSO116" s="246"/>
      <c r="DSP116" s="246"/>
      <c r="DSQ116" s="246"/>
      <c r="DSR116" s="246"/>
      <c r="DSS116" s="246"/>
      <c r="DST116" s="246"/>
      <c r="DSU116" s="246"/>
      <c r="DSV116" s="246"/>
      <c r="DSW116" s="246"/>
      <c r="DSX116" s="246"/>
      <c r="DSY116" s="246"/>
      <c r="DSZ116" s="246"/>
      <c r="DTA116" s="246"/>
      <c r="DTB116" s="246"/>
      <c r="DTC116" s="246"/>
      <c r="DTD116" s="246"/>
      <c r="DTE116" s="246"/>
      <c r="DTF116" s="246"/>
      <c r="DTG116" s="246"/>
      <c r="DTH116" s="246"/>
      <c r="DTI116" s="246"/>
      <c r="DTJ116" s="246"/>
      <c r="DTK116" s="246"/>
      <c r="DTL116" s="246"/>
      <c r="DTM116" s="246"/>
      <c r="DTN116" s="246"/>
      <c r="DTO116" s="246"/>
      <c r="DTP116" s="246"/>
      <c r="DTQ116" s="246"/>
      <c r="DTR116" s="246"/>
      <c r="DTS116" s="246"/>
      <c r="DTT116" s="246"/>
      <c r="DTU116" s="246"/>
      <c r="DTV116" s="246"/>
      <c r="DTW116" s="246"/>
      <c r="DTX116" s="246"/>
      <c r="DTY116" s="246"/>
      <c r="DTZ116" s="246"/>
      <c r="DUA116" s="246"/>
      <c r="DUB116" s="246"/>
      <c r="DUC116" s="246"/>
      <c r="DUD116" s="246"/>
      <c r="DUE116" s="246"/>
      <c r="DUF116" s="246"/>
      <c r="DUG116" s="246"/>
      <c r="DUH116" s="246"/>
      <c r="DUI116" s="246"/>
      <c r="DUJ116" s="246"/>
      <c r="DUK116" s="246"/>
      <c r="DUL116" s="246"/>
      <c r="DUM116" s="246"/>
      <c r="DUN116" s="246"/>
      <c r="DUO116" s="246"/>
      <c r="DUP116" s="246"/>
      <c r="DUQ116" s="246"/>
      <c r="DUR116" s="246"/>
      <c r="DUS116" s="246"/>
      <c r="DUT116" s="246"/>
      <c r="DUU116" s="246"/>
      <c r="DUV116" s="246"/>
      <c r="DUW116" s="246"/>
      <c r="DUX116" s="246"/>
      <c r="DUY116" s="246"/>
      <c r="DUZ116" s="246"/>
      <c r="DVA116" s="246"/>
      <c r="DVB116" s="246"/>
      <c r="DVC116" s="246"/>
      <c r="DVD116" s="246"/>
      <c r="DVE116" s="246"/>
      <c r="DVF116" s="246"/>
      <c r="DVG116" s="246"/>
      <c r="DVH116" s="246"/>
      <c r="DVI116" s="246"/>
      <c r="DVJ116" s="246"/>
      <c r="DVK116" s="246"/>
      <c r="DVL116" s="246"/>
      <c r="DVM116" s="246"/>
      <c r="DVN116" s="246"/>
      <c r="DVO116" s="246"/>
      <c r="DVP116" s="246"/>
      <c r="DVQ116" s="246"/>
      <c r="DVR116" s="246"/>
      <c r="DVS116" s="246"/>
      <c r="DVT116" s="246"/>
      <c r="DVU116" s="246"/>
      <c r="DVV116" s="246"/>
      <c r="DVW116" s="246"/>
      <c r="DVX116" s="246"/>
      <c r="DVY116" s="246"/>
      <c r="DVZ116" s="246"/>
      <c r="DWA116" s="246"/>
      <c r="DWB116" s="246"/>
      <c r="DWC116" s="246"/>
      <c r="DWD116" s="246"/>
      <c r="DWE116" s="246"/>
      <c r="DWF116" s="246"/>
      <c r="DWG116" s="246"/>
      <c r="DWH116" s="246"/>
      <c r="DWI116" s="246"/>
      <c r="DWJ116" s="246"/>
      <c r="DWK116" s="246"/>
      <c r="DWL116" s="246"/>
      <c r="DWM116" s="246"/>
      <c r="DWN116" s="246"/>
      <c r="DWO116" s="246"/>
      <c r="DWP116" s="246"/>
      <c r="DWQ116" s="246"/>
      <c r="DWR116" s="246"/>
      <c r="DWS116" s="246"/>
      <c r="DWT116" s="246"/>
      <c r="DWU116" s="246"/>
      <c r="DWV116" s="246"/>
      <c r="DWW116" s="246"/>
      <c r="DWX116" s="246"/>
      <c r="DWY116" s="246"/>
      <c r="DWZ116" s="246"/>
      <c r="DXA116" s="246"/>
      <c r="DXB116" s="246"/>
      <c r="DXC116" s="246"/>
      <c r="DXD116" s="246"/>
      <c r="DXE116" s="246"/>
      <c r="DXF116" s="246"/>
      <c r="DXG116" s="246"/>
      <c r="DXH116" s="246"/>
      <c r="DXI116" s="246"/>
      <c r="DXJ116" s="246"/>
      <c r="DXK116" s="246"/>
      <c r="DXL116" s="246"/>
      <c r="DXM116" s="246"/>
      <c r="DXN116" s="246"/>
      <c r="DXO116" s="246"/>
      <c r="DXP116" s="246"/>
      <c r="DXQ116" s="246"/>
      <c r="DXR116" s="246"/>
      <c r="DXS116" s="246"/>
      <c r="DXT116" s="246"/>
      <c r="DXU116" s="246"/>
      <c r="DXV116" s="246"/>
      <c r="DXW116" s="246"/>
      <c r="DXX116" s="246"/>
      <c r="DXY116" s="246"/>
      <c r="DXZ116" s="246"/>
      <c r="DYA116" s="246"/>
      <c r="DYB116" s="246"/>
      <c r="DYC116" s="246"/>
      <c r="DYD116" s="246"/>
      <c r="DYE116" s="246"/>
      <c r="DYF116" s="246"/>
      <c r="DYG116" s="246"/>
      <c r="DYH116" s="246"/>
      <c r="DYI116" s="246"/>
      <c r="DYJ116" s="246"/>
      <c r="DYK116" s="246"/>
      <c r="DYL116" s="246"/>
      <c r="DYM116" s="246"/>
      <c r="DYN116" s="246"/>
      <c r="DYO116" s="246"/>
      <c r="DYP116" s="246"/>
      <c r="DYQ116" s="246"/>
      <c r="DYR116" s="246"/>
      <c r="DYS116" s="246"/>
      <c r="DYT116" s="246"/>
      <c r="DYU116" s="246"/>
      <c r="DYV116" s="246"/>
      <c r="DYW116" s="246"/>
      <c r="DYX116" s="246"/>
      <c r="DYY116" s="246"/>
      <c r="DYZ116" s="246"/>
      <c r="DZA116" s="246"/>
      <c r="DZB116" s="246"/>
      <c r="DZC116" s="246"/>
      <c r="DZD116" s="246"/>
      <c r="DZE116" s="246"/>
      <c r="DZF116" s="246"/>
      <c r="DZG116" s="246"/>
      <c r="DZH116" s="246"/>
      <c r="DZI116" s="246"/>
      <c r="DZJ116" s="246"/>
      <c r="DZK116" s="246"/>
      <c r="DZL116" s="246"/>
      <c r="DZM116" s="246"/>
      <c r="DZN116" s="246"/>
      <c r="DZO116" s="246"/>
      <c r="DZP116" s="246"/>
      <c r="DZQ116" s="246"/>
      <c r="DZR116" s="246"/>
      <c r="DZS116" s="246"/>
      <c r="DZT116" s="246"/>
      <c r="DZU116" s="246"/>
      <c r="DZV116" s="246"/>
      <c r="DZW116" s="246"/>
      <c r="DZX116" s="246"/>
      <c r="DZY116" s="246"/>
      <c r="DZZ116" s="246"/>
      <c r="EAA116" s="246"/>
      <c r="EAB116" s="246"/>
      <c r="EAC116" s="246"/>
      <c r="EAD116" s="246"/>
      <c r="EAE116" s="246"/>
      <c r="EAF116" s="246"/>
      <c r="EAG116" s="246"/>
      <c r="EAH116" s="246"/>
      <c r="EAI116" s="246"/>
      <c r="EAJ116" s="246"/>
      <c r="EAK116" s="246"/>
      <c r="EAL116" s="246"/>
      <c r="EAM116" s="246"/>
      <c r="EAN116" s="246"/>
      <c r="EAO116" s="246"/>
      <c r="EAP116" s="246"/>
      <c r="EAQ116" s="246"/>
      <c r="EAR116" s="246"/>
      <c r="EAS116" s="246"/>
      <c r="EAT116" s="246"/>
      <c r="EAU116" s="246"/>
      <c r="EAV116" s="246"/>
      <c r="EAW116" s="246"/>
      <c r="EAX116" s="246"/>
      <c r="EAY116" s="246"/>
      <c r="EAZ116" s="246"/>
      <c r="EBA116" s="246"/>
      <c r="EBB116" s="246"/>
      <c r="EBC116" s="246"/>
      <c r="EBD116" s="246"/>
      <c r="EBE116" s="246"/>
      <c r="EBF116" s="246"/>
      <c r="EBG116" s="246"/>
      <c r="EBH116" s="246"/>
      <c r="EBI116" s="246"/>
      <c r="EBJ116" s="246"/>
      <c r="EBK116" s="246"/>
      <c r="EBL116" s="246"/>
      <c r="EBM116" s="246"/>
      <c r="EBN116" s="246"/>
      <c r="EBO116" s="246"/>
      <c r="EBP116" s="246"/>
      <c r="EBQ116" s="246"/>
      <c r="EBR116" s="246"/>
      <c r="EBS116" s="246"/>
      <c r="EBT116" s="246"/>
      <c r="EBU116" s="246"/>
      <c r="EBV116" s="246"/>
      <c r="EBW116" s="246"/>
      <c r="EBX116" s="246"/>
      <c r="EBY116" s="246"/>
      <c r="EBZ116" s="246"/>
      <c r="ECA116" s="246"/>
      <c r="ECB116" s="246"/>
      <c r="ECC116" s="246"/>
      <c r="ECD116" s="246"/>
      <c r="ECE116" s="246"/>
      <c r="ECF116" s="246"/>
      <c r="ECG116" s="246"/>
      <c r="ECH116" s="246"/>
      <c r="ECI116" s="246"/>
      <c r="ECJ116" s="246"/>
      <c r="ECK116" s="246"/>
      <c r="ECL116" s="246"/>
      <c r="ECM116" s="246"/>
      <c r="ECN116" s="246"/>
      <c r="ECO116" s="246"/>
      <c r="ECP116" s="246"/>
      <c r="ECQ116" s="246"/>
      <c r="ECR116" s="246"/>
      <c r="ECS116" s="246"/>
      <c r="ECT116" s="246"/>
      <c r="ECU116" s="246"/>
      <c r="ECV116" s="246"/>
      <c r="ECW116" s="246"/>
      <c r="ECX116" s="246"/>
      <c r="ECY116" s="246"/>
      <c r="ECZ116" s="246"/>
      <c r="EDA116" s="246"/>
      <c r="EDB116" s="246"/>
      <c r="EDC116" s="246"/>
      <c r="EDD116" s="246"/>
      <c r="EDE116" s="246"/>
      <c r="EDF116" s="246"/>
      <c r="EDG116" s="246"/>
      <c r="EDH116" s="246"/>
      <c r="EDI116" s="246"/>
      <c r="EDJ116" s="246"/>
      <c r="EDK116" s="246"/>
      <c r="EDL116" s="246"/>
      <c r="EDM116" s="246"/>
      <c r="EDN116" s="246"/>
      <c r="EDO116" s="246"/>
      <c r="EDP116" s="246"/>
      <c r="EDQ116" s="246"/>
      <c r="EDR116" s="246"/>
      <c r="EDS116" s="246"/>
      <c r="EDT116" s="246"/>
      <c r="EDU116" s="246"/>
      <c r="EDV116" s="246"/>
      <c r="EDW116" s="246"/>
      <c r="EDX116" s="246"/>
      <c r="EDY116" s="246"/>
      <c r="EDZ116" s="246"/>
      <c r="EEA116" s="246"/>
      <c r="EEB116" s="246"/>
      <c r="EEC116" s="246"/>
      <c r="EED116" s="246"/>
      <c r="EEE116" s="246"/>
      <c r="EEF116" s="246"/>
      <c r="EEG116" s="246"/>
      <c r="EEH116" s="246"/>
      <c r="EEI116" s="246"/>
      <c r="EEJ116" s="246"/>
      <c r="EEK116" s="246"/>
      <c r="EEL116" s="246"/>
      <c r="EEM116" s="246"/>
      <c r="EEN116" s="246"/>
      <c r="EEO116" s="246"/>
      <c r="EEP116" s="246"/>
      <c r="EEQ116" s="246"/>
      <c r="EER116" s="246"/>
      <c r="EES116" s="246"/>
      <c r="EET116" s="246"/>
      <c r="EEU116" s="246"/>
      <c r="EEV116" s="246"/>
      <c r="EEW116" s="246"/>
      <c r="EEX116" s="246"/>
      <c r="EEY116" s="246"/>
      <c r="EEZ116" s="246"/>
      <c r="EFA116" s="246"/>
      <c r="EFB116" s="246"/>
      <c r="EFC116" s="246"/>
      <c r="EFD116" s="246"/>
      <c r="EFE116" s="246"/>
      <c r="EFF116" s="246"/>
      <c r="EFG116" s="246"/>
      <c r="EFH116" s="246"/>
      <c r="EFI116" s="246"/>
      <c r="EFJ116" s="246"/>
      <c r="EFK116" s="246"/>
      <c r="EFL116" s="246"/>
      <c r="EFM116" s="246"/>
      <c r="EFN116" s="246"/>
      <c r="EFO116" s="246"/>
      <c r="EFP116" s="246"/>
      <c r="EFQ116" s="246"/>
      <c r="EFR116" s="246"/>
      <c r="EFS116" s="246"/>
      <c r="EFT116" s="246"/>
      <c r="EFU116" s="246"/>
      <c r="EFV116" s="246"/>
      <c r="EFW116" s="246"/>
      <c r="EFX116" s="246"/>
      <c r="EFY116" s="246"/>
      <c r="EFZ116" s="246"/>
      <c r="EGA116" s="246"/>
      <c r="EGB116" s="246"/>
      <c r="EGC116" s="246"/>
      <c r="EGD116" s="246"/>
      <c r="EGE116" s="246"/>
      <c r="EGF116" s="246"/>
      <c r="EGG116" s="246"/>
      <c r="EGH116" s="246"/>
      <c r="EGI116" s="246"/>
      <c r="EGJ116" s="246"/>
      <c r="EGK116" s="246"/>
      <c r="EGL116" s="246"/>
      <c r="EGM116" s="246"/>
      <c r="EGN116" s="246"/>
      <c r="EGO116" s="246"/>
      <c r="EGP116" s="246"/>
      <c r="EGQ116" s="246"/>
      <c r="EGR116" s="246"/>
      <c r="EGS116" s="246"/>
      <c r="EGT116" s="246"/>
      <c r="EGU116" s="246"/>
      <c r="EGV116" s="246"/>
      <c r="EGW116" s="246"/>
      <c r="EGX116" s="246"/>
      <c r="EGY116" s="246"/>
      <c r="EGZ116" s="246"/>
      <c r="EHA116" s="246"/>
      <c r="EHB116" s="246"/>
      <c r="EHC116" s="246"/>
      <c r="EHD116" s="246"/>
      <c r="EHE116" s="246"/>
      <c r="EHF116" s="246"/>
      <c r="EHG116" s="246"/>
      <c r="EHH116" s="246"/>
      <c r="EHI116" s="246"/>
      <c r="EHJ116" s="246"/>
      <c r="EHK116" s="246"/>
      <c r="EHL116" s="246"/>
      <c r="EHM116" s="246"/>
      <c r="EHN116" s="246"/>
      <c r="EHO116" s="246"/>
      <c r="EHP116" s="246"/>
      <c r="EHQ116" s="246"/>
      <c r="EHR116" s="246"/>
      <c r="EHS116" s="246"/>
      <c r="EHT116" s="246"/>
      <c r="EHU116" s="246"/>
      <c r="EHV116" s="246"/>
      <c r="EHW116" s="246"/>
      <c r="EHX116" s="246"/>
      <c r="EHY116" s="246"/>
      <c r="EHZ116" s="246"/>
      <c r="EIA116" s="246"/>
      <c r="EIB116" s="246"/>
      <c r="EIC116" s="246"/>
      <c r="EID116" s="246"/>
      <c r="EIE116" s="246"/>
      <c r="EIF116" s="246"/>
      <c r="EIG116" s="246"/>
      <c r="EIH116" s="246"/>
      <c r="EII116" s="246"/>
      <c r="EIJ116" s="246"/>
      <c r="EIK116" s="246"/>
      <c r="EIL116" s="246"/>
      <c r="EIM116" s="246"/>
      <c r="EIN116" s="246"/>
      <c r="EIO116" s="246"/>
      <c r="EIP116" s="246"/>
      <c r="EIQ116" s="246"/>
      <c r="EIR116" s="246"/>
      <c r="EIS116" s="246"/>
      <c r="EIT116" s="246"/>
      <c r="EIU116" s="246"/>
      <c r="EIV116" s="246"/>
      <c r="EIW116" s="246"/>
      <c r="EIX116" s="246"/>
      <c r="EIY116" s="246"/>
      <c r="EIZ116" s="246"/>
      <c r="EJA116" s="246"/>
      <c r="EJB116" s="246"/>
      <c r="EJC116" s="246"/>
      <c r="EJD116" s="246"/>
      <c r="EJE116" s="246"/>
      <c r="EJF116" s="246"/>
      <c r="EJG116" s="246"/>
      <c r="EJH116" s="246"/>
      <c r="EJI116" s="246"/>
      <c r="EJJ116" s="246"/>
      <c r="EJK116" s="246"/>
      <c r="EJL116" s="246"/>
      <c r="EJM116" s="246"/>
      <c r="EJN116" s="246"/>
      <c r="EJO116" s="246"/>
      <c r="EJP116" s="246"/>
      <c r="EJQ116" s="246"/>
      <c r="EJR116" s="246"/>
      <c r="EJS116" s="246"/>
      <c r="EJT116" s="246"/>
      <c r="EJU116" s="246"/>
      <c r="EJV116" s="246"/>
      <c r="EJW116" s="246"/>
      <c r="EJX116" s="246"/>
      <c r="EJY116" s="246"/>
      <c r="EJZ116" s="246"/>
      <c r="EKA116" s="246"/>
      <c r="EKB116" s="246"/>
      <c r="EKC116" s="246"/>
      <c r="EKD116" s="246"/>
      <c r="EKE116" s="246"/>
      <c r="EKF116" s="246"/>
      <c r="EKG116" s="246"/>
      <c r="EKH116" s="246"/>
      <c r="EKI116" s="246"/>
      <c r="EKJ116" s="246"/>
      <c r="EKK116" s="246"/>
      <c r="EKL116" s="246"/>
      <c r="EKM116" s="246"/>
      <c r="EKN116" s="246"/>
      <c r="EKO116" s="246"/>
      <c r="EKP116" s="246"/>
      <c r="EKQ116" s="246"/>
      <c r="EKR116" s="246"/>
      <c r="EKS116" s="246"/>
      <c r="EKT116" s="246"/>
      <c r="EKU116" s="246"/>
      <c r="EKV116" s="246"/>
      <c r="EKW116" s="246"/>
      <c r="EKX116" s="246"/>
      <c r="EKY116" s="246"/>
      <c r="EKZ116" s="246"/>
      <c r="ELA116" s="246"/>
      <c r="ELB116" s="246"/>
      <c r="ELC116" s="246"/>
      <c r="ELD116" s="246"/>
      <c r="ELE116" s="246"/>
      <c r="ELF116" s="246"/>
      <c r="ELG116" s="246"/>
      <c r="ELH116" s="246"/>
      <c r="ELI116" s="246"/>
      <c r="ELJ116" s="246"/>
      <c r="ELK116" s="246"/>
      <c r="ELL116" s="246"/>
      <c r="ELM116" s="246"/>
      <c r="ELN116" s="246"/>
      <c r="ELO116" s="246"/>
      <c r="ELP116" s="246"/>
      <c r="ELQ116" s="246"/>
      <c r="ELR116" s="246"/>
      <c r="ELS116" s="246"/>
      <c r="ELT116" s="246"/>
      <c r="ELU116" s="246"/>
      <c r="ELV116" s="246"/>
      <c r="ELW116" s="246"/>
      <c r="ELX116" s="246"/>
      <c r="ELY116" s="246"/>
      <c r="ELZ116" s="246"/>
      <c r="EMA116" s="246"/>
      <c r="EMB116" s="246"/>
      <c r="EMC116" s="246"/>
      <c r="EMD116" s="246"/>
      <c r="EME116" s="246"/>
      <c r="EMF116" s="246"/>
      <c r="EMG116" s="246"/>
      <c r="EMH116" s="246"/>
      <c r="EMI116" s="246"/>
      <c r="EMJ116" s="246"/>
      <c r="EMK116" s="246"/>
      <c r="EML116" s="246"/>
      <c r="EMM116" s="246"/>
      <c r="EMN116" s="246"/>
      <c r="EMO116" s="246"/>
      <c r="EMP116" s="246"/>
      <c r="EMQ116" s="246"/>
      <c r="EMR116" s="246"/>
      <c r="EMS116" s="246"/>
      <c r="EMT116" s="246"/>
      <c r="EMU116" s="246"/>
      <c r="EMV116" s="246"/>
      <c r="EMW116" s="246"/>
      <c r="EMX116" s="246"/>
      <c r="EMY116" s="246"/>
      <c r="EMZ116" s="246"/>
      <c r="ENA116" s="246"/>
      <c r="ENB116" s="246"/>
      <c r="ENC116" s="246"/>
      <c r="END116" s="246"/>
      <c r="ENE116" s="246"/>
      <c r="ENF116" s="246"/>
      <c r="ENG116" s="246"/>
      <c r="ENH116" s="246"/>
      <c r="ENI116" s="246"/>
      <c r="ENJ116" s="246"/>
      <c r="ENK116" s="246"/>
      <c r="ENL116" s="246"/>
      <c r="ENM116" s="246"/>
      <c r="ENN116" s="246"/>
      <c r="ENO116" s="246"/>
      <c r="ENP116" s="246"/>
      <c r="ENQ116" s="246"/>
      <c r="ENR116" s="246"/>
      <c r="ENS116" s="246"/>
      <c r="ENT116" s="246"/>
      <c r="ENU116" s="246"/>
      <c r="ENV116" s="246"/>
      <c r="ENW116" s="246"/>
      <c r="ENX116" s="246"/>
      <c r="ENY116" s="246"/>
      <c r="ENZ116" s="246"/>
      <c r="EOA116" s="246"/>
      <c r="EOB116" s="246"/>
      <c r="EOC116" s="246"/>
      <c r="EOD116" s="246"/>
      <c r="EOE116" s="246"/>
      <c r="EOF116" s="246"/>
      <c r="EOG116" s="246"/>
      <c r="EOH116" s="246"/>
      <c r="EOI116" s="246"/>
      <c r="EOJ116" s="246"/>
      <c r="EOK116" s="246"/>
      <c r="EOL116" s="246"/>
      <c r="EOM116" s="246"/>
      <c r="EON116" s="246"/>
      <c r="EOO116" s="246"/>
      <c r="EOP116" s="246"/>
      <c r="EOQ116" s="246"/>
      <c r="EOR116" s="246"/>
      <c r="EOS116" s="246"/>
      <c r="EOT116" s="246"/>
      <c r="EOU116" s="246"/>
      <c r="EOV116" s="246"/>
      <c r="EOW116" s="246"/>
      <c r="EOX116" s="246"/>
      <c r="EOY116" s="246"/>
      <c r="EOZ116" s="246"/>
      <c r="EPA116" s="246"/>
      <c r="EPB116" s="246"/>
      <c r="EPC116" s="246"/>
      <c r="EPD116" s="246"/>
      <c r="EPE116" s="246"/>
      <c r="EPF116" s="246"/>
      <c r="EPG116" s="246"/>
      <c r="EPH116" s="246"/>
      <c r="EPI116" s="246"/>
      <c r="EPJ116" s="246"/>
      <c r="EPK116" s="246"/>
      <c r="EPL116" s="246"/>
      <c r="EPM116" s="246"/>
      <c r="EPN116" s="246"/>
      <c r="EPO116" s="246"/>
      <c r="EPP116" s="246"/>
      <c r="EPQ116" s="246"/>
      <c r="EPR116" s="246"/>
      <c r="EPS116" s="246"/>
      <c r="EPT116" s="246"/>
      <c r="EPU116" s="246"/>
      <c r="EPV116" s="246"/>
      <c r="EPW116" s="246"/>
      <c r="EPX116" s="246"/>
      <c r="EPY116" s="246"/>
      <c r="EPZ116" s="246"/>
      <c r="EQA116" s="246"/>
      <c r="EQB116" s="246"/>
      <c r="EQC116" s="246"/>
      <c r="EQD116" s="246"/>
      <c r="EQE116" s="246"/>
      <c r="EQF116" s="246"/>
      <c r="EQG116" s="246"/>
      <c r="EQH116" s="246"/>
      <c r="EQI116" s="246"/>
      <c r="EQJ116" s="246"/>
      <c r="EQK116" s="246"/>
      <c r="EQL116" s="246"/>
      <c r="EQM116" s="246"/>
      <c r="EQN116" s="246"/>
      <c r="EQO116" s="246"/>
      <c r="EQP116" s="246"/>
      <c r="EQQ116" s="246"/>
      <c r="EQR116" s="246"/>
      <c r="EQS116" s="246"/>
      <c r="EQT116" s="246"/>
      <c r="EQU116" s="246"/>
      <c r="EQV116" s="246"/>
      <c r="EQW116" s="246"/>
      <c r="EQX116" s="246"/>
      <c r="EQY116" s="246"/>
      <c r="EQZ116" s="246"/>
      <c r="ERA116" s="246"/>
      <c r="ERB116" s="246"/>
      <c r="ERC116" s="246"/>
      <c r="ERD116" s="246"/>
      <c r="ERE116" s="246"/>
      <c r="ERF116" s="246"/>
      <c r="ERG116" s="246"/>
      <c r="ERH116" s="246"/>
      <c r="ERI116" s="246"/>
      <c r="ERJ116" s="246"/>
      <c r="ERK116" s="246"/>
      <c r="ERL116" s="246"/>
      <c r="ERM116" s="246"/>
      <c r="ERN116" s="246"/>
      <c r="ERO116" s="246"/>
      <c r="ERP116" s="246"/>
      <c r="ERQ116" s="246"/>
      <c r="ERR116" s="246"/>
      <c r="ERS116" s="246"/>
      <c r="ERT116" s="246"/>
      <c r="ERU116" s="246"/>
      <c r="ERV116" s="246"/>
      <c r="ERW116" s="246"/>
      <c r="ERX116" s="246"/>
      <c r="ERY116" s="246"/>
      <c r="ERZ116" s="246"/>
      <c r="ESA116" s="246"/>
      <c r="ESB116" s="246"/>
      <c r="ESC116" s="246"/>
      <c r="ESD116" s="246"/>
      <c r="ESE116" s="246"/>
      <c r="ESF116" s="246"/>
      <c r="ESG116" s="246"/>
      <c r="ESH116" s="246"/>
      <c r="ESI116" s="246"/>
      <c r="ESJ116" s="246"/>
      <c r="ESK116" s="246"/>
      <c r="ESL116" s="246"/>
      <c r="ESM116" s="246"/>
      <c r="ESN116" s="246"/>
      <c r="ESO116" s="246"/>
      <c r="ESP116" s="246"/>
      <c r="ESQ116" s="246"/>
      <c r="ESR116" s="246"/>
      <c r="ESS116" s="246"/>
      <c r="EST116" s="246"/>
      <c r="ESU116" s="246"/>
      <c r="ESV116" s="246"/>
      <c r="ESW116" s="246"/>
      <c r="ESX116" s="246"/>
      <c r="ESY116" s="246"/>
      <c r="ESZ116" s="246"/>
      <c r="ETA116" s="246"/>
      <c r="ETB116" s="246"/>
      <c r="ETC116" s="246"/>
      <c r="ETD116" s="246"/>
      <c r="ETE116" s="246"/>
      <c r="ETF116" s="246"/>
      <c r="ETG116" s="246"/>
      <c r="ETH116" s="246"/>
      <c r="ETI116" s="246"/>
      <c r="ETJ116" s="246"/>
      <c r="ETK116" s="246"/>
      <c r="ETL116" s="246"/>
      <c r="ETM116" s="246"/>
      <c r="ETN116" s="246"/>
      <c r="ETO116" s="246"/>
      <c r="ETP116" s="246"/>
      <c r="ETQ116" s="246"/>
      <c r="ETR116" s="246"/>
      <c r="ETS116" s="246"/>
      <c r="ETT116" s="246"/>
      <c r="ETU116" s="246"/>
      <c r="ETV116" s="246"/>
      <c r="ETW116" s="246"/>
      <c r="ETX116" s="246"/>
      <c r="ETY116" s="246"/>
      <c r="ETZ116" s="246"/>
      <c r="EUA116" s="246"/>
      <c r="EUB116" s="246"/>
      <c r="EUC116" s="246"/>
      <c r="EUD116" s="246"/>
      <c r="EUE116" s="246"/>
      <c r="EUF116" s="246"/>
      <c r="EUG116" s="246"/>
      <c r="EUH116" s="246"/>
      <c r="EUI116" s="246"/>
      <c r="EUJ116" s="246"/>
      <c r="EUK116" s="246"/>
      <c r="EUL116" s="246"/>
      <c r="EUM116" s="246"/>
      <c r="EUN116" s="246"/>
      <c r="EUO116" s="246"/>
      <c r="EUP116" s="246"/>
      <c r="EUQ116" s="246"/>
      <c r="EUR116" s="246"/>
      <c r="EUS116" s="246"/>
      <c r="EUT116" s="246"/>
      <c r="EUU116" s="246"/>
      <c r="EUV116" s="246"/>
      <c r="EUW116" s="246"/>
      <c r="EUX116" s="246"/>
      <c r="EUY116" s="246"/>
      <c r="EUZ116" s="246"/>
      <c r="EVA116" s="246"/>
      <c r="EVB116" s="246"/>
      <c r="EVC116" s="246"/>
      <c r="EVD116" s="246"/>
      <c r="EVE116" s="246"/>
      <c r="EVF116" s="246"/>
      <c r="EVG116" s="246"/>
      <c r="EVH116" s="246"/>
      <c r="EVI116" s="246"/>
      <c r="EVJ116" s="246"/>
      <c r="EVK116" s="246"/>
      <c r="EVL116" s="246"/>
      <c r="EVM116" s="246"/>
      <c r="EVN116" s="246"/>
      <c r="EVO116" s="246"/>
      <c r="EVP116" s="246"/>
      <c r="EVQ116" s="246"/>
      <c r="EVR116" s="246"/>
      <c r="EVS116" s="246"/>
      <c r="EVT116" s="246"/>
      <c r="EVU116" s="246"/>
      <c r="EVV116" s="246"/>
      <c r="EVW116" s="246"/>
      <c r="EVX116" s="246"/>
      <c r="EVY116" s="246"/>
      <c r="EVZ116" s="246"/>
      <c r="EWA116" s="246"/>
      <c r="EWB116" s="246"/>
      <c r="EWC116" s="246"/>
      <c r="EWD116" s="246"/>
      <c r="EWE116" s="246"/>
      <c r="EWF116" s="246"/>
      <c r="EWG116" s="246"/>
      <c r="EWH116" s="246"/>
      <c r="EWI116" s="246"/>
      <c r="EWJ116" s="246"/>
      <c r="EWK116" s="246"/>
      <c r="EWL116" s="246"/>
      <c r="EWM116" s="246"/>
      <c r="EWN116" s="246"/>
      <c r="EWO116" s="246"/>
      <c r="EWP116" s="246"/>
      <c r="EWQ116" s="246"/>
      <c r="EWR116" s="246"/>
      <c r="EWS116" s="246"/>
      <c r="EWT116" s="246"/>
      <c r="EWU116" s="246"/>
      <c r="EWV116" s="246"/>
      <c r="EWW116" s="246"/>
      <c r="EWX116" s="246"/>
      <c r="EWY116" s="246"/>
      <c r="EWZ116" s="246"/>
      <c r="EXA116" s="246"/>
      <c r="EXB116" s="246"/>
      <c r="EXC116" s="246"/>
      <c r="EXD116" s="246"/>
      <c r="EXE116" s="246"/>
      <c r="EXF116" s="246"/>
      <c r="EXG116" s="246"/>
      <c r="EXH116" s="246"/>
      <c r="EXI116" s="246"/>
      <c r="EXJ116" s="246"/>
      <c r="EXK116" s="246"/>
      <c r="EXL116" s="246"/>
      <c r="EXM116" s="246"/>
      <c r="EXN116" s="246"/>
      <c r="EXO116" s="246"/>
      <c r="EXP116" s="246"/>
      <c r="EXQ116" s="246"/>
      <c r="EXR116" s="246"/>
      <c r="EXS116" s="246"/>
      <c r="EXT116" s="246"/>
      <c r="EXU116" s="246"/>
      <c r="EXV116" s="246"/>
      <c r="EXW116" s="246"/>
      <c r="EXX116" s="246"/>
      <c r="EXY116" s="246"/>
      <c r="EXZ116" s="246"/>
      <c r="EYA116" s="246"/>
      <c r="EYB116" s="246"/>
      <c r="EYC116" s="246"/>
      <c r="EYD116" s="246"/>
      <c r="EYE116" s="246"/>
      <c r="EYF116" s="246"/>
      <c r="EYG116" s="246"/>
      <c r="EYH116" s="246"/>
      <c r="EYI116" s="246"/>
      <c r="EYJ116" s="246"/>
      <c r="EYK116" s="246"/>
      <c r="EYL116" s="246"/>
      <c r="EYM116" s="246"/>
      <c r="EYN116" s="246"/>
      <c r="EYO116" s="246"/>
      <c r="EYP116" s="246"/>
      <c r="EYQ116" s="246"/>
      <c r="EYR116" s="246"/>
      <c r="EYS116" s="246"/>
      <c r="EYT116" s="246"/>
      <c r="EYU116" s="246"/>
      <c r="EYV116" s="246"/>
      <c r="EYW116" s="246"/>
      <c r="EYX116" s="246"/>
      <c r="EYY116" s="246"/>
      <c r="EYZ116" s="246"/>
      <c r="EZA116" s="246"/>
      <c r="EZB116" s="246"/>
      <c r="EZC116" s="246"/>
      <c r="EZD116" s="246"/>
      <c r="EZE116" s="246"/>
      <c r="EZF116" s="246"/>
      <c r="EZG116" s="246"/>
      <c r="EZH116" s="246"/>
      <c r="EZI116" s="246"/>
      <c r="EZJ116" s="246"/>
      <c r="EZK116" s="246"/>
      <c r="EZL116" s="246"/>
      <c r="EZM116" s="246"/>
      <c r="EZN116" s="246"/>
      <c r="EZO116" s="246"/>
      <c r="EZP116" s="246"/>
      <c r="EZQ116" s="246"/>
      <c r="EZR116" s="246"/>
      <c r="EZS116" s="246"/>
      <c r="EZT116" s="246"/>
      <c r="EZU116" s="246"/>
      <c r="EZV116" s="246"/>
      <c r="EZW116" s="246"/>
      <c r="EZX116" s="246"/>
      <c r="EZY116" s="246"/>
      <c r="EZZ116" s="246"/>
      <c r="FAA116" s="246"/>
      <c r="FAB116" s="246"/>
      <c r="FAC116" s="246"/>
      <c r="FAD116" s="246"/>
      <c r="FAE116" s="246"/>
      <c r="FAF116" s="246"/>
      <c r="FAG116" s="246"/>
      <c r="FAH116" s="246"/>
      <c r="FAI116" s="246"/>
      <c r="FAJ116" s="246"/>
      <c r="FAK116" s="246"/>
      <c r="FAL116" s="246"/>
      <c r="FAM116" s="246"/>
      <c r="FAN116" s="246"/>
      <c r="FAO116" s="246"/>
      <c r="FAP116" s="246"/>
      <c r="FAQ116" s="246"/>
      <c r="FAR116" s="246"/>
      <c r="FAS116" s="246"/>
      <c r="FAT116" s="246"/>
      <c r="FAU116" s="246"/>
      <c r="FAV116" s="246"/>
      <c r="FAW116" s="246"/>
      <c r="FAX116" s="246"/>
      <c r="FAY116" s="246"/>
      <c r="FAZ116" s="246"/>
      <c r="FBA116" s="246"/>
      <c r="FBB116" s="246"/>
      <c r="FBC116" s="246"/>
      <c r="FBD116" s="246"/>
      <c r="FBE116" s="246"/>
      <c r="FBF116" s="246"/>
      <c r="FBG116" s="246"/>
      <c r="FBH116" s="246"/>
      <c r="FBI116" s="246"/>
      <c r="FBJ116" s="246"/>
      <c r="FBK116" s="246"/>
      <c r="FBL116" s="246"/>
      <c r="FBM116" s="246"/>
      <c r="FBN116" s="246"/>
      <c r="FBO116" s="246"/>
      <c r="FBP116" s="246"/>
      <c r="FBQ116" s="246"/>
      <c r="FBR116" s="246"/>
      <c r="FBS116" s="246"/>
      <c r="FBT116" s="246"/>
      <c r="FBU116" s="246"/>
      <c r="FBV116" s="246"/>
      <c r="FBW116" s="246"/>
      <c r="FBX116" s="246"/>
      <c r="FBY116" s="246"/>
      <c r="FBZ116" s="246"/>
      <c r="FCA116" s="246"/>
      <c r="FCB116" s="246"/>
      <c r="FCC116" s="246"/>
      <c r="FCD116" s="246"/>
      <c r="FCE116" s="246"/>
      <c r="FCF116" s="246"/>
      <c r="FCG116" s="246"/>
      <c r="FCH116" s="246"/>
      <c r="FCI116" s="246"/>
      <c r="FCJ116" s="246"/>
      <c r="FCK116" s="246"/>
      <c r="FCL116" s="246"/>
      <c r="FCM116" s="246"/>
      <c r="FCN116" s="246"/>
      <c r="FCO116" s="246"/>
      <c r="FCP116" s="246"/>
      <c r="FCQ116" s="246"/>
      <c r="FCR116" s="246"/>
      <c r="FCS116" s="246"/>
      <c r="FCT116" s="246"/>
      <c r="FCU116" s="246"/>
      <c r="FCV116" s="246"/>
      <c r="FCW116" s="246"/>
      <c r="FCX116" s="246"/>
      <c r="FCY116" s="246"/>
      <c r="FCZ116" s="246"/>
      <c r="FDA116" s="246"/>
      <c r="FDB116" s="246"/>
      <c r="FDC116" s="246"/>
      <c r="FDD116" s="246"/>
      <c r="FDE116" s="246"/>
      <c r="FDF116" s="246"/>
      <c r="FDG116" s="246"/>
      <c r="FDH116" s="246"/>
      <c r="FDI116" s="246"/>
      <c r="FDJ116" s="246"/>
      <c r="FDK116" s="246"/>
      <c r="FDL116" s="246"/>
      <c r="FDM116" s="246"/>
      <c r="FDN116" s="246"/>
      <c r="FDO116" s="246"/>
      <c r="FDP116" s="246"/>
      <c r="FDQ116" s="246"/>
      <c r="FDR116" s="246"/>
      <c r="FDS116" s="246"/>
      <c r="FDT116" s="246"/>
      <c r="FDU116" s="246"/>
      <c r="FDV116" s="246"/>
      <c r="FDW116" s="246"/>
      <c r="FDX116" s="246"/>
      <c r="FDY116" s="246"/>
      <c r="FDZ116" s="246"/>
      <c r="FEA116" s="246"/>
      <c r="FEB116" s="246"/>
      <c r="FEC116" s="246"/>
      <c r="FED116" s="246"/>
      <c r="FEE116" s="246"/>
      <c r="FEF116" s="246"/>
      <c r="FEG116" s="246"/>
      <c r="FEH116" s="246"/>
      <c r="FEI116" s="246"/>
      <c r="FEJ116" s="246"/>
      <c r="FEK116" s="246"/>
      <c r="FEL116" s="246"/>
      <c r="FEM116" s="246"/>
      <c r="FEN116" s="246"/>
      <c r="FEO116" s="246"/>
      <c r="FEP116" s="246"/>
      <c r="FEQ116" s="246"/>
      <c r="FER116" s="246"/>
      <c r="FES116" s="246"/>
      <c r="FET116" s="246"/>
      <c r="FEU116" s="246"/>
      <c r="FEV116" s="246"/>
      <c r="FEW116" s="246"/>
      <c r="FEX116" s="246"/>
      <c r="FEY116" s="246"/>
      <c r="FEZ116" s="246"/>
      <c r="FFA116" s="246"/>
      <c r="FFB116" s="246"/>
      <c r="FFC116" s="246"/>
      <c r="FFD116" s="246"/>
      <c r="FFE116" s="246"/>
      <c r="FFF116" s="246"/>
      <c r="FFG116" s="246"/>
      <c r="FFH116" s="246"/>
      <c r="FFI116" s="246"/>
      <c r="FFJ116" s="246"/>
      <c r="FFK116" s="246"/>
      <c r="FFL116" s="246"/>
      <c r="FFM116" s="246"/>
      <c r="FFN116" s="246"/>
      <c r="FFO116" s="246"/>
      <c r="FFP116" s="246"/>
      <c r="FFQ116" s="246"/>
      <c r="FFR116" s="246"/>
      <c r="FFS116" s="246"/>
      <c r="FFT116" s="246"/>
      <c r="FFU116" s="246"/>
      <c r="FFV116" s="246"/>
      <c r="FFW116" s="246"/>
      <c r="FFX116" s="246"/>
      <c r="FFY116" s="246"/>
      <c r="FFZ116" s="246"/>
      <c r="FGA116" s="246"/>
      <c r="FGB116" s="246"/>
      <c r="FGC116" s="246"/>
      <c r="FGD116" s="246"/>
      <c r="FGE116" s="246"/>
      <c r="FGF116" s="246"/>
      <c r="FGG116" s="246"/>
      <c r="FGH116" s="246"/>
      <c r="FGI116" s="246"/>
      <c r="FGJ116" s="246"/>
      <c r="FGK116" s="246"/>
      <c r="FGL116" s="246"/>
      <c r="FGM116" s="246"/>
      <c r="FGN116" s="246"/>
      <c r="FGO116" s="246"/>
      <c r="FGP116" s="246"/>
      <c r="FGQ116" s="246"/>
      <c r="FGR116" s="246"/>
      <c r="FGS116" s="246"/>
      <c r="FGT116" s="246"/>
      <c r="FGU116" s="246"/>
      <c r="FGV116" s="246"/>
      <c r="FGW116" s="246"/>
      <c r="FGX116" s="246"/>
      <c r="FGY116" s="246"/>
      <c r="FGZ116" s="246"/>
      <c r="FHA116" s="246"/>
      <c r="FHB116" s="246"/>
      <c r="FHC116" s="246"/>
      <c r="FHD116" s="246"/>
      <c r="FHE116" s="246"/>
      <c r="FHF116" s="246"/>
      <c r="FHG116" s="246"/>
      <c r="FHH116" s="246"/>
      <c r="FHI116" s="246"/>
      <c r="FHJ116" s="246"/>
      <c r="FHK116" s="246"/>
      <c r="FHL116" s="246"/>
      <c r="FHM116" s="246"/>
      <c r="FHN116" s="246"/>
      <c r="FHO116" s="246"/>
      <c r="FHP116" s="246"/>
      <c r="FHQ116" s="246"/>
      <c r="FHR116" s="246"/>
      <c r="FHS116" s="246"/>
      <c r="FHT116" s="246"/>
      <c r="FHU116" s="246"/>
      <c r="FHV116" s="246"/>
      <c r="FHW116" s="246"/>
      <c r="FHX116" s="246"/>
      <c r="FHY116" s="246"/>
      <c r="FHZ116" s="246"/>
      <c r="FIA116" s="246"/>
      <c r="FIB116" s="246"/>
      <c r="FIC116" s="246"/>
      <c r="FID116" s="246"/>
      <c r="FIE116" s="246"/>
      <c r="FIF116" s="246"/>
      <c r="FIG116" s="246"/>
      <c r="FIH116" s="246"/>
      <c r="FII116" s="246"/>
      <c r="FIJ116" s="246"/>
      <c r="FIK116" s="246"/>
      <c r="FIL116" s="246"/>
      <c r="FIM116" s="246"/>
      <c r="FIN116" s="246"/>
      <c r="FIO116" s="246"/>
      <c r="FIP116" s="246"/>
      <c r="FIQ116" s="246"/>
      <c r="FIR116" s="246"/>
      <c r="FIS116" s="246"/>
      <c r="FIT116" s="246"/>
      <c r="FIU116" s="246"/>
      <c r="FIV116" s="246"/>
      <c r="FIW116" s="246"/>
      <c r="FIX116" s="246"/>
      <c r="FIY116" s="246"/>
      <c r="FIZ116" s="246"/>
      <c r="FJA116" s="246"/>
      <c r="FJB116" s="246"/>
      <c r="FJC116" s="246"/>
      <c r="FJD116" s="246"/>
      <c r="FJE116" s="246"/>
      <c r="FJF116" s="246"/>
      <c r="FJG116" s="246"/>
      <c r="FJH116" s="246"/>
      <c r="FJI116" s="246"/>
      <c r="FJJ116" s="246"/>
      <c r="FJK116" s="246"/>
      <c r="FJL116" s="246"/>
      <c r="FJM116" s="246"/>
      <c r="FJN116" s="246"/>
      <c r="FJO116" s="246"/>
      <c r="FJP116" s="246"/>
      <c r="FJQ116" s="246"/>
      <c r="FJR116" s="246"/>
      <c r="FJS116" s="246"/>
      <c r="FJT116" s="246"/>
      <c r="FJU116" s="246"/>
      <c r="FJV116" s="246"/>
      <c r="FJW116" s="246"/>
      <c r="FJX116" s="246"/>
      <c r="FJY116" s="246"/>
      <c r="FJZ116" s="246"/>
      <c r="FKA116" s="246"/>
      <c r="FKB116" s="246"/>
      <c r="FKC116" s="246"/>
      <c r="FKD116" s="246"/>
      <c r="FKE116" s="246"/>
      <c r="FKF116" s="246"/>
      <c r="FKG116" s="246"/>
      <c r="FKH116" s="246"/>
      <c r="FKI116" s="246"/>
      <c r="FKJ116" s="246"/>
      <c r="FKK116" s="246"/>
      <c r="FKL116" s="246"/>
      <c r="FKM116" s="246"/>
      <c r="FKN116" s="246"/>
      <c r="FKO116" s="246"/>
      <c r="FKP116" s="246"/>
      <c r="FKQ116" s="246"/>
      <c r="FKR116" s="246"/>
      <c r="FKS116" s="246"/>
      <c r="FKT116" s="246"/>
      <c r="FKU116" s="246"/>
      <c r="FKV116" s="246"/>
      <c r="FKW116" s="246"/>
      <c r="FKX116" s="246"/>
      <c r="FKY116" s="246"/>
      <c r="FKZ116" s="246"/>
      <c r="FLA116" s="246"/>
      <c r="FLB116" s="246"/>
      <c r="FLC116" s="246"/>
      <c r="FLD116" s="246"/>
      <c r="FLE116" s="246"/>
      <c r="FLF116" s="246"/>
      <c r="FLG116" s="246"/>
      <c r="FLH116" s="246"/>
      <c r="FLI116" s="246"/>
      <c r="FLJ116" s="246"/>
      <c r="FLK116" s="246"/>
      <c r="FLL116" s="246"/>
      <c r="FLM116" s="246"/>
      <c r="FLN116" s="246"/>
      <c r="FLO116" s="246"/>
      <c r="FLP116" s="246"/>
      <c r="FLQ116" s="246"/>
      <c r="FLR116" s="246"/>
      <c r="FLS116" s="246"/>
      <c r="FLT116" s="246"/>
      <c r="FLU116" s="246"/>
      <c r="FLV116" s="246"/>
      <c r="FLW116" s="246"/>
      <c r="FLX116" s="246"/>
      <c r="FLY116" s="246"/>
      <c r="FLZ116" s="246"/>
      <c r="FMA116" s="246"/>
      <c r="FMB116" s="246"/>
      <c r="FMC116" s="246"/>
      <c r="FMD116" s="246"/>
      <c r="FME116" s="246"/>
      <c r="FMF116" s="246"/>
      <c r="FMG116" s="246"/>
      <c r="FMH116" s="246"/>
      <c r="FMI116" s="246"/>
      <c r="FMJ116" s="246"/>
      <c r="FMK116" s="246"/>
      <c r="FML116" s="246"/>
      <c r="FMM116" s="246"/>
      <c r="FMN116" s="246"/>
      <c r="FMO116" s="246"/>
      <c r="FMP116" s="246"/>
      <c r="FMQ116" s="246"/>
      <c r="FMR116" s="246"/>
      <c r="FMS116" s="246"/>
      <c r="FMT116" s="246"/>
      <c r="FMU116" s="246"/>
      <c r="FMV116" s="246"/>
      <c r="FMW116" s="246"/>
      <c r="FMX116" s="246"/>
      <c r="FMY116" s="246"/>
      <c r="FMZ116" s="246"/>
      <c r="FNA116" s="246"/>
      <c r="FNB116" s="246"/>
      <c r="FNC116" s="246"/>
      <c r="FND116" s="246"/>
      <c r="FNE116" s="246"/>
      <c r="FNF116" s="246"/>
      <c r="FNG116" s="246"/>
      <c r="FNH116" s="246"/>
      <c r="FNI116" s="246"/>
      <c r="FNJ116" s="246"/>
      <c r="FNK116" s="246"/>
      <c r="FNL116" s="246"/>
      <c r="FNM116" s="246"/>
      <c r="FNN116" s="246"/>
      <c r="FNO116" s="246"/>
      <c r="FNP116" s="246"/>
      <c r="FNQ116" s="246"/>
      <c r="FNR116" s="246"/>
      <c r="FNS116" s="246"/>
      <c r="FNT116" s="246"/>
      <c r="FNU116" s="246"/>
      <c r="FNV116" s="246"/>
      <c r="FNW116" s="246"/>
      <c r="FNX116" s="246"/>
      <c r="FNY116" s="246"/>
      <c r="FNZ116" s="246"/>
      <c r="FOA116" s="246"/>
      <c r="FOB116" s="246"/>
      <c r="FOC116" s="246"/>
      <c r="FOD116" s="246"/>
      <c r="FOE116" s="246"/>
      <c r="FOF116" s="246"/>
      <c r="FOG116" s="246"/>
      <c r="FOH116" s="246"/>
      <c r="FOI116" s="246"/>
      <c r="FOJ116" s="246"/>
      <c r="FOK116" s="246"/>
      <c r="FOL116" s="246"/>
      <c r="FOM116" s="246"/>
      <c r="FON116" s="246"/>
      <c r="FOO116" s="246"/>
      <c r="FOP116" s="246"/>
      <c r="FOQ116" s="246"/>
      <c r="FOR116" s="246"/>
      <c r="FOS116" s="246"/>
      <c r="FOT116" s="246"/>
      <c r="FOU116" s="246"/>
      <c r="FOV116" s="246"/>
      <c r="FOW116" s="246"/>
      <c r="FOX116" s="246"/>
      <c r="FOY116" s="246"/>
      <c r="FOZ116" s="246"/>
      <c r="FPA116" s="246"/>
      <c r="FPB116" s="246"/>
      <c r="FPC116" s="246"/>
      <c r="FPD116" s="246"/>
      <c r="FPE116" s="246"/>
      <c r="FPF116" s="246"/>
      <c r="FPG116" s="246"/>
      <c r="FPH116" s="246"/>
      <c r="FPI116" s="246"/>
      <c r="FPJ116" s="246"/>
      <c r="FPK116" s="246"/>
      <c r="FPL116" s="246"/>
      <c r="FPM116" s="246"/>
      <c r="FPN116" s="246"/>
      <c r="FPO116" s="246"/>
      <c r="FPP116" s="246"/>
      <c r="FPQ116" s="246"/>
      <c r="FPR116" s="246"/>
      <c r="FPS116" s="246"/>
      <c r="FPT116" s="246"/>
      <c r="FPU116" s="246"/>
      <c r="FPV116" s="246"/>
      <c r="FPW116" s="246"/>
      <c r="FPX116" s="246"/>
      <c r="FPY116" s="246"/>
      <c r="FPZ116" s="246"/>
      <c r="FQA116" s="246"/>
      <c r="FQB116" s="246"/>
      <c r="FQC116" s="246"/>
      <c r="FQD116" s="246"/>
      <c r="FQE116" s="246"/>
      <c r="FQF116" s="246"/>
      <c r="FQG116" s="246"/>
      <c r="FQH116" s="246"/>
      <c r="FQI116" s="246"/>
      <c r="FQJ116" s="246"/>
      <c r="FQK116" s="246"/>
      <c r="FQL116" s="246"/>
      <c r="FQM116" s="246"/>
      <c r="FQN116" s="246"/>
      <c r="FQO116" s="246"/>
      <c r="FQP116" s="246"/>
      <c r="FQQ116" s="246"/>
      <c r="FQR116" s="246"/>
      <c r="FQS116" s="246"/>
      <c r="FQT116" s="246"/>
      <c r="FQU116" s="246"/>
      <c r="FQV116" s="246"/>
      <c r="FQW116" s="246"/>
      <c r="FQX116" s="246"/>
      <c r="FQY116" s="246"/>
      <c r="FQZ116" s="246"/>
      <c r="FRA116" s="246"/>
      <c r="FRB116" s="246"/>
      <c r="FRC116" s="246"/>
      <c r="FRD116" s="246"/>
      <c r="FRE116" s="246"/>
      <c r="FRF116" s="246"/>
      <c r="FRG116" s="246"/>
      <c r="FRH116" s="246"/>
      <c r="FRI116" s="246"/>
      <c r="FRJ116" s="246"/>
      <c r="FRK116" s="246"/>
      <c r="FRL116" s="246"/>
      <c r="FRM116" s="246"/>
      <c r="FRN116" s="246"/>
      <c r="FRO116" s="246"/>
      <c r="FRP116" s="246"/>
      <c r="FRQ116" s="246"/>
      <c r="FRR116" s="246"/>
      <c r="FRS116" s="246"/>
      <c r="FRT116" s="246"/>
      <c r="FRU116" s="246"/>
      <c r="FRV116" s="246"/>
      <c r="FRW116" s="246"/>
      <c r="FRX116" s="246"/>
      <c r="FRY116" s="246"/>
      <c r="FRZ116" s="246"/>
      <c r="FSA116" s="246"/>
      <c r="FSB116" s="246"/>
      <c r="FSC116" s="246"/>
      <c r="FSD116" s="246"/>
      <c r="FSE116" s="246"/>
      <c r="FSF116" s="246"/>
      <c r="FSG116" s="246"/>
      <c r="FSH116" s="246"/>
      <c r="FSI116" s="246"/>
      <c r="FSJ116" s="246"/>
      <c r="FSK116" s="246"/>
      <c r="FSL116" s="246"/>
      <c r="FSM116" s="246"/>
      <c r="FSN116" s="246"/>
      <c r="FSO116" s="246"/>
      <c r="FSP116" s="246"/>
      <c r="FSQ116" s="246"/>
      <c r="FSR116" s="246"/>
      <c r="FSS116" s="246"/>
      <c r="FST116" s="246"/>
      <c r="FSU116" s="246"/>
      <c r="FSV116" s="246"/>
      <c r="FSW116" s="246"/>
      <c r="FSX116" s="246"/>
      <c r="FSY116" s="246"/>
      <c r="FSZ116" s="246"/>
      <c r="FTA116" s="246"/>
      <c r="FTB116" s="246"/>
      <c r="FTC116" s="246"/>
      <c r="FTD116" s="246"/>
      <c r="FTE116" s="246"/>
      <c r="FTF116" s="246"/>
      <c r="FTG116" s="246"/>
      <c r="FTH116" s="246"/>
      <c r="FTI116" s="246"/>
      <c r="FTJ116" s="246"/>
      <c r="FTK116" s="246"/>
      <c r="FTL116" s="246"/>
      <c r="FTM116" s="246"/>
      <c r="FTN116" s="246"/>
      <c r="FTO116" s="246"/>
      <c r="FTP116" s="246"/>
      <c r="FTQ116" s="246"/>
      <c r="FTR116" s="246"/>
      <c r="FTS116" s="246"/>
      <c r="FTT116" s="246"/>
      <c r="FTU116" s="246"/>
      <c r="FTV116" s="246"/>
      <c r="FTW116" s="246"/>
      <c r="FTX116" s="246"/>
      <c r="FTY116" s="246"/>
      <c r="FTZ116" s="246"/>
      <c r="FUA116" s="246"/>
      <c r="FUB116" s="246"/>
      <c r="FUC116" s="246"/>
      <c r="FUD116" s="246"/>
      <c r="FUE116" s="246"/>
      <c r="FUF116" s="246"/>
      <c r="FUG116" s="246"/>
      <c r="FUH116" s="246"/>
      <c r="FUI116" s="246"/>
      <c r="FUJ116" s="246"/>
      <c r="FUK116" s="246"/>
      <c r="FUL116" s="246"/>
      <c r="FUM116" s="246"/>
      <c r="FUN116" s="246"/>
      <c r="FUO116" s="246"/>
      <c r="FUP116" s="246"/>
      <c r="FUQ116" s="246"/>
      <c r="FUR116" s="246"/>
      <c r="FUS116" s="246"/>
      <c r="FUT116" s="246"/>
      <c r="FUU116" s="246"/>
      <c r="FUV116" s="246"/>
      <c r="FUW116" s="246"/>
      <c r="FUX116" s="246"/>
      <c r="FUY116" s="246"/>
      <c r="FUZ116" s="246"/>
      <c r="FVA116" s="246"/>
      <c r="FVB116" s="246"/>
      <c r="FVC116" s="246"/>
      <c r="FVD116" s="246"/>
      <c r="FVE116" s="246"/>
      <c r="FVF116" s="246"/>
      <c r="FVG116" s="246"/>
      <c r="FVH116" s="246"/>
      <c r="FVI116" s="246"/>
      <c r="FVJ116" s="246"/>
      <c r="FVK116" s="246"/>
      <c r="FVL116" s="246"/>
      <c r="FVM116" s="246"/>
      <c r="FVN116" s="246"/>
      <c r="FVO116" s="246"/>
      <c r="FVP116" s="246"/>
      <c r="FVQ116" s="246"/>
      <c r="FVR116" s="246"/>
      <c r="FVS116" s="246"/>
      <c r="FVT116" s="246"/>
      <c r="FVU116" s="246"/>
      <c r="FVV116" s="246"/>
      <c r="FVW116" s="246"/>
      <c r="FVX116" s="246"/>
      <c r="FVY116" s="246"/>
      <c r="FVZ116" s="246"/>
      <c r="FWA116" s="246"/>
      <c r="FWB116" s="246"/>
      <c r="FWC116" s="246"/>
      <c r="FWD116" s="246"/>
      <c r="FWE116" s="246"/>
      <c r="FWF116" s="246"/>
      <c r="FWG116" s="246"/>
      <c r="FWH116" s="246"/>
      <c r="FWI116" s="246"/>
      <c r="FWJ116" s="246"/>
      <c r="FWK116" s="246"/>
      <c r="FWL116" s="246"/>
      <c r="FWM116" s="246"/>
      <c r="FWN116" s="246"/>
      <c r="FWO116" s="246"/>
      <c r="FWP116" s="246"/>
      <c r="FWQ116" s="246"/>
      <c r="FWR116" s="246"/>
      <c r="FWS116" s="246"/>
      <c r="FWT116" s="246"/>
      <c r="FWU116" s="246"/>
      <c r="FWV116" s="246"/>
      <c r="FWW116" s="246"/>
      <c r="FWX116" s="246"/>
      <c r="FWY116" s="246"/>
      <c r="FWZ116" s="246"/>
      <c r="FXA116" s="246"/>
      <c r="FXB116" s="246"/>
      <c r="FXC116" s="246"/>
      <c r="FXD116" s="246"/>
      <c r="FXE116" s="246"/>
      <c r="FXF116" s="246"/>
      <c r="FXG116" s="246"/>
      <c r="FXH116" s="246"/>
      <c r="FXI116" s="246"/>
      <c r="FXJ116" s="246"/>
      <c r="FXK116" s="246"/>
      <c r="FXL116" s="246"/>
      <c r="FXM116" s="246"/>
      <c r="FXN116" s="246"/>
      <c r="FXO116" s="246"/>
      <c r="FXP116" s="246"/>
      <c r="FXQ116" s="246"/>
      <c r="FXR116" s="246"/>
      <c r="FXS116" s="246"/>
      <c r="FXT116" s="246"/>
      <c r="FXU116" s="246"/>
      <c r="FXV116" s="246"/>
      <c r="FXW116" s="246"/>
      <c r="FXX116" s="246"/>
      <c r="FXY116" s="246"/>
      <c r="FXZ116" s="246"/>
      <c r="FYA116" s="246"/>
      <c r="FYB116" s="246"/>
      <c r="FYC116" s="246"/>
      <c r="FYD116" s="246"/>
      <c r="FYE116" s="246"/>
      <c r="FYF116" s="246"/>
      <c r="FYG116" s="246"/>
      <c r="FYH116" s="246"/>
      <c r="FYI116" s="246"/>
      <c r="FYJ116" s="246"/>
      <c r="FYK116" s="246"/>
      <c r="FYL116" s="246"/>
      <c r="FYM116" s="246"/>
      <c r="FYN116" s="246"/>
      <c r="FYO116" s="246"/>
      <c r="FYP116" s="246"/>
      <c r="FYQ116" s="246"/>
      <c r="FYR116" s="246"/>
      <c r="FYS116" s="246"/>
      <c r="FYT116" s="246"/>
      <c r="FYU116" s="246"/>
      <c r="FYV116" s="246"/>
      <c r="FYW116" s="246"/>
      <c r="FYX116" s="246"/>
      <c r="FYY116" s="246"/>
      <c r="FYZ116" s="246"/>
      <c r="FZA116" s="246"/>
      <c r="FZB116" s="246"/>
      <c r="FZC116" s="246"/>
      <c r="FZD116" s="246"/>
      <c r="FZE116" s="246"/>
      <c r="FZF116" s="246"/>
      <c r="FZG116" s="246"/>
      <c r="FZH116" s="246"/>
      <c r="FZI116" s="246"/>
      <c r="FZJ116" s="246"/>
      <c r="FZK116" s="246"/>
      <c r="FZL116" s="246"/>
      <c r="FZM116" s="246"/>
      <c r="FZN116" s="246"/>
      <c r="FZO116" s="246"/>
      <c r="FZP116" s="246"/>
      <c r="FZQ116" s="246"/>
      <c r="FZR116" s="246"/>
      <c r="FZS116" s="246"/>
      <c r="FZT116" s="246"/>
      <c r="FZU116" s="246"/>
      <c r="FZV116" s="246"/>
      <c r="FZW116" s="246"/>
      <c r="FZX116" s="246"/>
      <c r="FZY116" s="246"/>
      <c r="FZZ116" s="246"/>
      <c r="GAA116" s="246"/>
      <c r="GAB116" s="246"/>
      <c r="GAC116" s="246"/>
      <c r="GAD116" s="246"/>
      <c r="GAE116" s="246"/>
      <c r="GAF116" s="246"/>
      <c r="GAG116" s="246"/>
      <c r="GAH116" s="246"/>
      <c r="GAI116" s="246"/>
      <c r="GAJ116" s="246"/>
      <c r="GAK116" s="246"/>
      <c r="GAL116" s="246"/>
      <c r="GAM116" s="246"/>
      <c r="GAN116" s="246"/>
      <c r="GAO116" s="246"/>
      <c r="GAP116" s="246"/>
      <c r="GAQ116" s="246"/>
      <c r="GAR116" s="246"/>
      <c r="GAS116" s="246"/>
      <c r="GAT116" s="246"/>
      <c r="GAU116" s="246"/>
      <c r="GAV116" s="246"/>
      <c r="GAW116" s="246"/>
      <c r="GAX116" s="246"/>
      <c r="GAY116" s="246"/>
      <c r="GAZ116" s="246"/>
      <c r="GBA116" s="246"/>
      <c r="GBB116" s="246"/>
      <c r="GBC116" s="246"/>
      <c r="GBD116" s="246"/>
      <c r="GBE116" s="246"/>
      <c r="GBF116" s="246"/>
      <c r="GBG116" s="246"/>
      <c r="GBH116" s="246"/>
      <c r="GBI116" s="246"/>
      <c r="GBJ116" s="246"/>
      <c r="GBK116" s="246"/>
      <c r="GBL116" s="246"/>
      <c r="GBM116" s="246"/>
      <c r="GBN116" s="246"/>
      <c r="GBO116" s="246"/>
      <c r="GBP116" s="246"/>
      <c r="GBQ116" s="246"/>
      <c r="GBR116" s="246"/>
      <c r="GBS116" s="246"/>
      <c r="GBT116" s="246"/>
      <c r="GBU116" s="246"/>
      <c r="GBV116" s="246"/>
      <c r="GBW116" s="246"/>
      <c r="GBX116" s="246"/>
      <c r="GBY116" s="246"/>
      <c r="GBZ116" s="246"/>
      <c r="GCA116" s="246"/>
      <c r="GCB116" s="246"/>
      <c r="GCC116" s="246"/>
      <c r="GCD116" s="246"/>
      <c r="GCE116" s="246"/>
      <c r="GCF116" s="246"/>
      <c r="GCG116" s="246"/>
      <c r="GCH116" s="246"/>
      <c r="GCI116" s="246"/>
      <c r="GCJ116" s="246"/>
      <c r="GCK116" s="246"/>
      <c r="GCL116" s="246"/>
      <c r="GCM116" s="246"/>
      <c r="GCN116" s="246"/>
      <c r="GCO116" s="246"/>
      <c r="GCP116" s="246"/>
      <c r="GCQ116" s="246"/>
      <c r="GCR116" s="246"/>
      <c r="GCS116" s="246"/>
      <c r="GCT116" s="246"/>
      <c r="GCU116" s="246"/>
      <c r="GCV116" s="246"/>
      <c r="GCW116" s="246"/>
      <c r="GCX116" s="246"/>
      <c r="GCY116" s="246"/>
      <c r="GCZ116" s="246"/>
      <c r="GDA116" s="246"/>
      <c r="GDB116" s="246"/>
      <c r="GDC116" s="246"/>
      <c r="GDD116" s="246"/>
      <c r="GDE116" s="246"/>
      <c r="GDF116" s="246"/>
      <c r="GDG116" s="246"/>
      <c r="GDH116" s="246"/>
      <c r="GDI116" s="246"/>
      <c r="GDJ116" s="246"/>
      <c r="GDK116" s="246"/>
      <c r="GDL116" s="246"/>
      <c r="GDM116" s="246"/>
      <c r="GDN116" s="246"/>
      <c r="GDO116" s="246"/>
      <c r="GDP116" s="246"/>
      <c r="GDQ116" s="246"/>
      <c r="GDR116" s="246"/>
      <c r="GDS116" s="246"/>
      <c r="GDT116" s="246"/>
      <c r="GDU116" s="246"/>
      <c r="GDV116" s="246"/>
      <c r="GDW116" s="246"/>
      <c r="GDX116" s="246"/>
      <c r="GDY116" s="246"/>
      <c r="GDZ116" s="246"/>
      <c r="GEA116" s="246"/>
      <c r="GEB116" s="246"/>
      <c r="GEC116" s="246"/>
      <c r="GED116" s="246"/>
      <c r="GEE116" s="246"/>
      <c r="GEF116" s="246"/>
      <c r="GEG116" s="246"/>
      <c r="GEH116" s="246"/>
      <c r="GEI116" s="246"/>
      <c r="GEJ116" s="246"/>
      <c r="GEK116" s="246"/>
      <c r="GEL116" s="246"/>
      <c r="GEM116" s="246"/>
      <c r="GEN116" s="246"/>
      <c r="GEO116" s="246"/>
      <c r="GEP116" s="246"/>
      <c r="GEQ116" s="246"/>
      <c r="GER116" s="246"/>
      <c r="GES116" s="246"/>
      <c r="GET116" s="246"/>
      <c r="GEU116" s="246"/>
      <c r="GEV116" s="246"/>
      <c r="GEW116" s="246"/>
      <c r="GEX116" s="246"/>
      <c r="GEY116" s="246"/>
      <c r="GEZ116" s="246"/>
      <c r="GFA116" s="246"/>
      <c r="GFB116" s="246"/>
      <c r="GFC116" s="246"/>
      <c r="GFD116" s="246"/>
      <c r="GFE116" s="246"/>
      <c r="GFF116" s="246"/>
      <c r="GFG116" s="246"/>
      <c r="GFH116" s="246"/>
      <c r="GFI116" s="246"/>
      <c r="GFJ116" s="246"/>
      <c r="GFK116" s="246"/>
      <c r="GFL116" s="246"/>
      <c r="GFM116" s="246"/>
      <c r="GFN116" s="246"/>
      <c r="GFO116" s="246"/>
      <c r="GFP116" s="246"/>
      <c r="GFQ116" s="246"/>
      <c r="GFR116" s="246"/>
      <c r="GFS116" s="246"/>
      <c r="GFT116" s="246"/>
      <c r="GFU116" s="246"/>
      <c r="GFV116" s="246"/>
      <c r="GFW116" s="246"/>
      <c r="GFX116" s="246"/>
      <c r="GFY116" s="246"/>
      <c r="GFZ116" s="246"/>
      <c r="GGA116" s="246"/>
      <c r="GGB116" s="246"/>
      <c r="GGC116" s="246"/>
      <c r="GGD116" s="246"/>
      <c r="GGE116" s="246"/>
      <c r="GGF116" s="246"/>
      <c r="GGG116" s="246"/>
      <c r="GGH116" s="246"/>
      <c r="GGI116" s="246"/>
      <c r="GGJ116" s="246"/>
      <c r="GGK116" s="246"/>
      <c r="GGL116" s="246"/>
      <c r="GGM116" s="246"/>
      <c r="GGN116" s="246"/>
      <c r="GGO116" s="246"/>
      <c r="GGP116" s="246"/>
      <c r="GGQ116" s="246"/>
      <c r="GGR116" s="246"/>
      <c r="GGS116" s="246"/>
      <c r="GGT116" s="246"/>
      <c r="GGU116" s="246"/>
      <c r="GGV116" s="246"/>
      <c r="GGW116" s="246"/>
      <c r="GGX116" s="246"/>
      <c r="GGY116" s="246"/>
      <c r="GGZ116" s="246"/>
      <c r="GHA116" s="246"/>
      <c r="GHB116" s="246"/>
      <c r="GHC116" s="246"/>
      <c r="GHD116" s="246"/>
      <c r="GHE116" s="246"/>
      <c r="GHF116" s="246"/>
      <c r="GHG116" s="246"/>
      <c r="GHH116" s="246"/>
      <c r="GHI116" s="246"/>
      <c r="GHJ116" s="246"/>
      <c r="GHK116" s="246"/>
      <c r="GHL116" s="246"/>
      <c r="GHM116" s="246"/>
      <c r="GHN116" s="246"/>
      <c r="GHO116" s="246"/>
      <c r="GHP116" s="246"/>
      <c r="GHQ116" s="246"/>
      <c r="GHR116" s="246"/>
      <c r="GHS116" s="246"/>
      <c r="GHT116" s="246"/>
      <c r="GHU116" s="246"/>
      <c r="GHV116" s="246"/>
      <c r="GHW116" s="246"/>
      <c r="GHX116" s="246"/>
      <c r="GHY116" s="246"/>
      <c r="GHZ116" s="246"/>
      <c r="GIA116" s="246"/>
      <c r="GIB116" s="246"/>
      <c r="GIC116" s="246"/>
      <c r="GID116" s="246"/>
      <c r="GIE116" s="246"/>
      <c r="GIF116" s="246"/>
      <c r="GIG116" s="246"/>
      <c r="GIH116" s="246"/>
      <c r="GII116" s="246"/>
      <c r="GIJ116" s="246"/>
      <c r="GIK116" s="246"/>
      <c r="GIL116" s="246"/>
      <c r="GIM116" s="246"/>
      <c r="GIN116" s="246"/>
      <c r="GIO116" s="246"/>
      <c r="GIP116" s="246"/>
      <c r="GIQ116" s="246"/>
      <c r="GIR116" s="246"/>
      <c r="GIS116" s="246"/>
      <c r="GIT116" s="246"/>
      <c r="GIU116" s="246"/>
      <c r="GIV116" s="246"/>
      <c r="GIW116" s="246"/>
      <c r="GIX116" s="246"/>
      <c r="GIY116" s="246"/>
      <c r="GIZ116" s="246"/>
      <c r="GJA116" s="246"/>
      <c r="GJB116" s="246"/>
      <c r="GJC116" s="246"/>
      <c r="GJD116" s="246"/>
      <c r="GJE116" s="246"/>
      <c r="GJF116" s="246"/>
      <c r="GJG116" s="246"/>
      <c r="GJH116" s="246"/>
      <c r="GJI116" s="246"/>
      <c r="GJJ116" s="246"/>
      <c r="GJK116" s="246"/>
      <c r="GJL116" s="246"/>
      <c r="GJM116" s="246"/>
      <c r="GJN116" s="246"/>
      <c r="GJO116" s="246"/>
      <c r="GJP116" s="246"/>
      <c r="GJQ116" s="246"/>
      <c r="GJR116" s="246"/>
      <c r="GJS116" s="246"/>
      <c r="GJT116" s="246"/>
      <c r="GJU116" s="246"/>
      <c r="GJV116" s="246"/>
      <c r="GJW116" s="246"/>
      <c r="GJX116" s="246"/>
      <c r="GJY116" s="246"/>
      <c r="GJZ116" s="246"/>
      <c r="GKA116" s="246"/>
      <c r="GKB116" s="246"/>
      <c r="GKC116" s="246"/>
      <c r="GKD116" s="246"/>
      <c r="GKE116" s="246"/>
      <c r="GKF116" s="246"/>
      <c r="GKG116" s="246"/>
      <c r="GKH116" s="246"/>
      <c r="GKI116" s="246"/>
      <c r="GKJ116" s="246"/>
      <c r="GKK116" s="246"/>
      <c r="GKL116" s="246"/>
      <c r="GKM116" s="246"/>
      <c r="GKN116" s="246"/>
      <c r="GKO116" s="246"/>
      <c r="GKP116" s="246"/>
      <c r="GKQ116" s="246"/>
      <c r="GKR116" s="246"/>
      <c r="GKS116" s="246"/>
      <c r="GKT116" s="246"/>
      <c r="GKU116" s="246"/>
      <c r="GKV116" s="246"/>
      <c r="GKW116" s="246"/>
      <c r="GKX116" s="246"/>
      <c r="GKY116" s="246"/>
      <c r="GKZ116" s="246"/>
      <c r="GLA116" s="246"/>
      <c r="GLB116" s="246"/>
      <c r="GLC116" s="246"/>
      <c r="GLD116" s="246"/>
      <c r="GLE116" s="246"/>
      <c r="GLF116" s="246"/>
      <c r="GLG116" s="246"/>
      <c r="GLH116" s="246"/>
      <c r="GLI116" s="246"/>
      <c r="GLJ116" s="246"/>
      <c r="GLK116" s="246"/>
      <c r="GLL116" s="246"/>
      <c r="GLM116" s="246"/>
      <c r="GLN116" s="246"/>
      <c r="GLO116" s="246"/>
      <c r="GLP116" s="246"/>
      <c r="GLQ116" s="246"/>
      <c r="GLR116" s="246"/>
      <c r="GLS116" s="246"/>
      <c r="GLT116" s="246"/>
      <c r="GLU116" s="246"/>
      <c r="GLV116" s="246"/>
      <c r="GLW116" s="246"/>
      <c r="GLX116" s="246"/>
      <c r="GLY116" s="246"/>
      <c r="GLZ116" s="246"/>
      <c r="GMA116" s="246"/>
      <c r="GMB116" s="246"/>
      <c r="GMC116" s="246"/>
      <c r="GMD116" s="246"/>
      <c r="GME116" s="246"/>
      <c r="GMF116" s="246"/>
      <c r="GMG116" s="246"/>
      <c r="GMH116" s="246"/>
      <c r="GMI116" s="246"/>
      <c r="GMJ116" s="246"/>
      <c r="GMK116" s="246"/>
      <c r="GML116" s="246"/>
      <c r="GMM116" s="246"/>
      <c r="GMN116" s="246"/>
      <c r="GMO116" s="246"/>
      <c r="GMP116" s="246"/>
      <c r="GMQ116" s="246"/>
      <c r="GMR116" s="246"/>
      <c r="GMS116" s="246"/>
      <c r="GMT116" s="246"/>
      <c r="GMU116" s="246"/>
      <c r="GMV116" s="246"/>
      <c r="GMW116" s="246"/>
      <c r="GMX116" s="246"/>
      <c r="GMY116" s="246"/>
      <c r="GMZ116" s="246"/>
      <c r="GNA116" s="246"/>
      <c r="GNB116" s="246"/>
      <c r="GNC116" s="246"/>
      <c r="GND116" s="246"/>
      <c r="GNE116" s="246"/>
      <c r="GNF116" s="246"/>
      <c r="GNG116" s="246"/>
      <c r="GNH116" s="246"/>
      <c r="GNI116" s="246"/>
      <c r="GNJ116" s="246"/>
      <c r="GNK116" s="246"/>
      <c r="GNL116" s="246"/>
      <c r="GNM116" s="246"/>
      <c r="GNN116" s="246"/>
      <c r="GNO116" s="246"/>
      <c r="GNP116" s="246"/>
      <c r="GNQ116" s="246"/>
      <c r="GNR116" s="246"/>
      <c r="GNS116" s="246"/>
      <c r="GNT116" s="246"/>
      <c r="GNU116" s="246"/>
      <c r="GNV116" s="246"/>
      <c r="GNW116" s="246"/>
      <c r="GNX116" s="246"/>
      <c r="GNY116" s="246"/>
      <c r="GNZ116" s="246"/>
      <c r="GOA116" s="246"/>
      <c r="GOB116" s="246"/>
      <c r="GOC116" s="246"/>
      <c r="GOD116" s="246"/>
      <c r="GOE116" s="246"/>
      <c r="GOF116" s="246"/>
      <c r="GOG116" s="246"/>
      <c r="GOH116" s="246"/>
      <c r="GOI116" s="246"/>
      <c r="GOJ116" s="246"/>
      <c r="GOK116" s="246"/>
      <c r="GOL116" s="246"/>
      <c r="GOM116" s="246"/>
      <c r="GON116" s="246"/>
      <c r="GOO116" s="246"/>
      <c r="GOP116" s="246"/>
      <c r="GOQ116" s="246"/>
      <c r="GOR116" s="246"/>
      <c r="GOS116" s="246"/>
      <c r="GOT116" s="246"/>
      <c r="GOU116" s="246"/>
      <c r="GOV116" s="246"/>
      <c r="GOW116" s="246"/>
      <c r="GOX116" s="246"/>
      <c r="GOY116" s="246"/>
      <c r="GOZ116" s="246"/>
      <c r="GPA116" s="246"/>
      <c r="GPB116" s="246"/>
      <c r="GPC116" s="246"/>
      <c r="GPD116" s="246"/>
      <c r="GPE116" s="246"/>
      <c r="GPF116" s="246"/>
      <c r="GPG116" s="246"/>
      <c r="GPH116" s="246"/>
      <c r="GPI116" s="246"/>
      <c r="GPJ116" s="246"/>
      <c r="GPK116" s="246"/>
      <c r="GPL116" s="246"/>
      <c r="GPM116" s="246"/>
      <c r="GPN116" s="246"/>
      <c r="GPO116" s="246"/>
      <c r="GPP116" s="246"/>
      <c r="GPQ116" s="246"/>
      <c r="GPR116" s="246"/>
      <c r="GPS116" s="246"/>
      <c r="GPT116" s="246"/>
      <c r="GPU116" s="246"/>
      <c r="GPV116" s="246"/>
      <c r="GPW116" s="246"/>
      <c r="GPX116" s="246"/>
      <c r="GPY116" s="246"/>
      <c r="GPZ116" s="246"/>
      <c r="GQA116" s="246"/>
      <c r="GQB116" s="246"/>
      <c r="GQC116" s="246"/>
      <c r="GQD116" s="246"/>
      <c r="GQE116" s="246"/>
      <c r="GQF116" s="246"/>
      <c r="GQG116" s="246"/>
      <c r="GQH116" s="246"/>
      <c r="GQI116" s="246"/>
      <c r="GQJ116" s="246"/>
      <c r="GQK116" s="246"/>
      <c r="GQL116" s="246"/>
      <c r="GQM116" s="246"/>
      <c r="GQN116" s="246"/>
      <c r="GQO116" s="246"/>
      <c r="GQP116" s="246"/>
      <c r="GQQ116" s="246"/>
      <c r="GQR116" s="246"/>
      <c r="GQS116" s="246"/>
      <c r="GQT116" s="246"/>
      <c r="GQU116" s="246"/>
      <c r="GQV116" s="246"/>
      <c r="GQW116" s="246"/>
      <c r="GQX116" s="246"/>
      <c r="GQY116" s="246"/>
      <c r="GQZ116" s="246"/>
      <c r="GRA116" s="246"/>
      <c r="GRB116" s="246"/>
      <c r="GRC116" s="246"/>
      <c r="GRD116" s="246"/>
      <c r="GRE116" s="246"/>
      <c r="GRF116" s="246"/>
      <c r="GRG116" s="246"/>
      <c r="GRH116" s="246"/>
      <c r="GRI116" s="246"/>
      <c r="GRJ116" s="246"/>
      <c r="GRK116" s="246"/>
      <c r="GRL116" s="246"/>
      <c r="GRM116" s="246"/>
      <c r="GRN116" s="246"/>
      <c r="GRO116" s="246"/>
      <c r="GRP116" s="246"/>
      <c r="GRQ116" s="246"/>
      <c r="GRR116" s="246"/>
      <c r="GRS116" s="246"/>
      <c r="GRT116" s="246"/>
      <c r="GRU116" s="246"/>
      <c r="GRV116" s="246"/>
      <c r="GRW116" s="246"/>
      <c r="GRX116" s="246"/>
      <c r="GRY116" s="246"/>
      <c r="GRZ116" s="246"/>
      <c r="GSA116" s="246"/>
      <c r="GSB116" s="246"/>
      <c r="GSC116" s="246"/>
      <c r="GSD116" s="246"/>
      <c r="GSE116" s="246"/>
      <c r="GSF116" s="246"/>
      <c r="GSG116" s="246"/>
      <c r="GSH116" s="246"/>
      <c r="GSI116" s="246"/>
      <c r="GSJ116" s="246"/>
      <c r="GSK116" s="246"/>
      <c r="GSL116" s="246"/>
      <c r="GSM116" s="246"/>
      <c r="GSN116" s="246"/>
      <c r="GSO116" s="246"/>
      <c r="GSP116" s="246"/>
      <c r="GSQ116" s="246"/>
      <c r="GSR116" s="246"/>
      <c r="GSS116" s="246"/>
      <c r="GST116" s="246"/>
      <c r="GSU116" s="246"/>
      <c r="GSV116" s="246"/>
      <c r="GSW116" s="246"/>
      <c r="GSX116" s="246"/>
      <c r="GSY116" s="246"/>
      <c r="GSZ116" s="246"/>
      <c r="GTA116" s="246"/>
      <c r="GTB116" s="246"/>
      <c r="GTC116" s="246"/>
      <c r="GTD116" s="246"/>
      <c r="GTE116" s="246"/>
      <c r="GTF116" s="246"/>
      <c r="GTG116" s="246"/>
      <c r="GTH116" s="246"/>
      <c r="GTI116" s="246"/>
      <c r="GTJ116" s="246"/>
      <c r="GTK116" s="246"/>
      <c r="GTL116" s="246"/>
      <c r="GTM116" s="246"/>
      <c r="GTN116" s="246"/>
      <c r="GTO116" s="246"/>
      <c r="GTP116" s="246"/>
      <c r="GTQ116" s="246"/>
      <c r="GTR116" s="246"/>
      <c r="GTS116" s="246"/>
      <c r="GTT116" s="246"/>
      <c r="GTU116" s="246"/>
      <c r="GTV116" s="246"/>
      <c r="GTW116" s="246"/>
      <c r="GTX116" s="246"/>
      <c r="GTY116" s="246"/>
      <c r="GTZ116" s="246"/>
      <c r="GUA116" s="246"/>
      <c r="GUB116" s="246"/>
      <c r="GUC116" s="246"/>
      <c r="GUD116" s="246"/>
      <c r="GUE116" s="246"/>
      <c r="GUF116" s="246"/>
      <c r="GUG116" s="246"/>
      <c r="GUH116" s="246"/>
      <c r="GUI116" s="246"/>
      <c r="GUJ116" s="246"/>
      <c r="GUK116" s="246"/>
      <c r="GUL116" s="246"/>
      <c r="GUM116" s="246"/>
      <c r="GUN116" s="246"/>
      <c r="GUO116" s="246"/>
      <c r="GUP116" s="246"/>
      <c r="GUQ116" s="246"/>
      <c r="GUR116" s="246"/>
      <c r="GUS116" s="246"/>
      <c r="GUT116" s="246"/>
      <c r="GUU116" s="246"/>
      <c r="GUV116" s="246"/>
      <c r="GUW116" s="246"/>
      <c r="GUX116" s="246"/>
      <c r="GUY116" s="246"/>
      <c r="GUZ116" s="246"/>
      <c r="GVA116" s="246"/>
      <c r="GVB116" s="246"/>
      <c r="GVC116" s="246"/>
      <c r="GVD116" s="246"/>
      <c r="GVE116" s="246"/>
      <c r="GVF116" s="246"/>
      <c r="GVG116" s="246"/>
      <c r="GVH116" s="246"/>
      <c r="GVI116" s="246"/>
      <c r="GVJ116" s="246"/>
      <c r="GVK116" s="246"/>
      <c r="GVL116" s="246"/>
      <c r="GVM116" s="246"/>
      <c r="GVN116" s="246"/>
      <c r="GVO116" s="246"/>
      <c r="GVP116" s="246"/>
      <c r="GVQ116" s="246"/>
      <c r="GVR116" s="246"/>
      <c r="GVS116" s="246"/>
      <c r="GVT116" s="246"/>
      <c r="GVU116" s="246"/>
      <c r="GVV116" s="246"/>
      <c r="GVW116" s="246"/>
      <c r="GVX116" s="246"/>
      <c r="GVY116" s="246"/>
      <c r="GVZ116" s="246"/>
      <c r="GWA116" s="246"/>
      <c r="GWB116" s="246"/>
      <c r="GWC116" s="246"/>
      <c r="GWD116" s="246"/>
      <c r="GWE116" s="246"/>
      <c r="GWF116" s="246"/>
      <c r="GWG116" s="246"/>
      <c r="GWH116" s="246"/>
      <c r="GWI116" s="246"/>
      <c r="GWJ116" s="246"/>
      <c r="GWK116" s="246"/>
      <c r="GWL116" s="246"/>
      <c r="GWM116" s="246"/>
      <c r="GWN116" s="246"/>
      <c r="GWO116" s="246"/>
      <c r="GWP116" s="246"/>
      <c r="GWQ116" s="246"/>
      <c r="GWR116" s="246"/>
      <c r="GWS116" s="246"/>
      <c r="GWT116" s="246"/>
      <c r="GWU116" s="246"/>
      <c r="GWV116" s="246"/>
      <c r="GWW116" s="246"/>
      <c r="GWX116" s="246"/>
      <c r="GWY116" s="246"/>
      <c r="GWZ116" s="246"/>
      <c r="GXA116" s="246"/>
      <c r="GXB116" s="246"/>
      <c r="GXC116" s="246"/>
      <c r="GXD116" s="246"/>
      <c r="GXE116" s="246"/>
      <c r="GXF116" s="246"/>
      <c r="GXG116" s="246"/>
      <c r="GXH116" s="246"/>
      <c r="GXI116" s="246"/>
      <c r="GXJ116" s="246"/>
      <c r="GXK116" s="246"/>
      <c r="GXL116" s="246"/>
      <c r="GXM116" s="246"/>
      <c r="GXN116" s="246"/>
      <c r="GXO116" s="246"/>
      <c r="GXP116" s="246"/>
      <c r="GXQ116" s="246"/>
      <c r="GXR116" s="246"/>
      <c r="GXS116" s="246"/>
      <c r="GXT116" s="246"/>
      <c r="GXU116" s="246"/>
      <c r="GXV116" s="246"/>
      <c r="GXW116" s="246"/>
      <c r="GXX116" s="246"/>
      <c r="GXY116" s="246"/>
      <c r="GXZ116" s="246"/>
      <c r="GYA116" s="246"/>
      <c r="GYB116" s="246"/>
      <c r="GYC116" s="246"/>
      <c r="GYD116" s="246"/>
      <c r="GYE116" s="246"/>
      <c r="GYF116" s="246"/>
      <c r="GYG116" s="246"/>
      <c r="GYH116" s="246"/>
      <c r="GYI116" s="246"/>
      <c r="GYJ116" s="246"/>
      <c r="GYK116" s="246"/>
      <c r="GYL116" s="246"/>
      <c r="GYM116" s="246"/>
      <c r="GYN116" s="246"/>
      <c r="GYO116" s="246"/>
      <c r="GYP116" s="246"/>
      <c r="GYQ116" s="246"/>
      <c r="GYR116" s="246"/>
      <c r="GYS116" s="246"/>
      <c r="GYT116" s="246"/>
      <c r="GYU116" s="246"/>
      <c r="GYV116" s="246"/>
      <c r="GYW116" s="246"/>
      <c r="GYX116" s="246"/>
      <c r="GYY116" s="246"/>
      <c r="GYZ116" s="246"/>
      <c r="GZA116" s="246"/>
      <c r="GZB116" s="246"/>
      <c r="GZC116" s="246"/>
      <c r="GZD116" s="246"/>
      <c r="GZE116" s="246"/>
      <c r="GZF116" s="246"/>
      <c r="GZG116" s="246"/>
      <c r="GZH116" s="246"/>
      <c r="GZI116" s="246"/>
      <c r="GZJ116" s="246"/>
      <c r="GZK116" s="246"/>
      <c r="GZL116" s="246"/>
      <c r="GZM116" s="246"/>
      <c r="GZN116" s="246"/>
      <c r="GZO116" s="246"/>
      <c r="GZP116" s="246"/>
      <c r="GZQ116" s="246"/>
      <c r="GZR116" s="246"/>
      <c r="GZS116" s="246"/>
      <c r="GZT116" s="246"/>
      <c r="GZU116" s="246"/>
      <c r="GZV116" s="246"/>
      <c r="GZW116" s="246"/>
      <c r="GZX116" s="246"/>
      <c r="GZY116" s="246"/>
      <c r="GZZ116" s="246"/>
      <c r="HAA116" s="246"/>
      <c r="HAB116" s="246"/>
      <c r="HAC116" s="246"/>
      <c r="HAD116" s="246"/>
      <c r="HAE116" s="246"/>
      <c r="HAF116" s="246"/>
      <c r="HAG116" s="246"/>
      <c r="HAH116" s="246"/>
      <c r="HAI116" s="246"/>
      <c r="HAJ116" s="246"/>
      <c r="HAK116" s="246"/>
      <c r="HAL116" s="246"/>
      <c r="HAM116" s="246"/>
      <c r="HAN116" s="246"/>
      <c r="HAO116" s="246"/>
      <c r="HAP116" s="246"/>
      <c r="HAQ116" s="246"/>
      <c r="HAR116" s="246"/>
      <c r="HAS116" s="246"/>
      <c r="HAT116" s="246"/>
      <c r="HAU116" s="246"/>
      <c r="HAV116" s="246"/>
      <c r="HAW116" s="246"/>
      <c r="HAX116" s="246"/>
      <c r="HAY116" s="246"/>
      <c r="HAZ116" s="246"/>
      <c r="HBA116" s="246"/>
      <c r="HBB116" s="246"/>
      <c r="HBC116" s="246"/>
      <c r="HBD116" s="246"/>
      <c r="HBE116" s="246"/>
      <c r="HBF116" s="246"/>
      <c r="HBG116" s="246"/>
      <c r="HBH116" s="246"/>
      <c r="HBI116" s="246"/>
      <c r="HBJ116" s="246"/>
      <c r="HBK116" s="246"/>
      <c r="HBL116" s="246"/>
      <c r="HBM116" s="246"/>
      <c r="HBN116" s="246"/>
      <c r="HBO116" s="246"/>
      <c r="HBP116" s="246"/>
      <c r="HBQ116" s="246"/>
      <c r="HBR116" s="246"/>
      <c r="HBS116" s="246"/>
      <c r="HBT116" s="246"/>
      <c r="HBU116" s="246"/>
      <c r="HBV116" s="246"/>
      <c r="HBW116" s="246"/>
      <c r="HBX116" s="246"/>
      <c r="HBY116" s="246"/>
      <c r="HBZ116" s="246"/>
      <c r="HCA116" s="246"/>
      <c r="HCB116" s="246"/>
      <c r="HCC116" s="246"/>
      <c r="HCD116" s="246"/>
      <c r="HCE116" s="246"/>
      <c r="HCF116" s="246"/>
      <c r="HCG116" s="246"/>
      <c r="HCH116" s="246"/>
      <c r="HCI116" s="246"/>
      <c r="HCJ116" s="246"/>
      <c r="HCK116" s="246"/>
      <c r="HCL116" s="246"/>
      <c r="HCM116" s="246"/>
      <c r="HCN116" s="246"/>
      <c r="HCO116" s="246"/>
      <c r="HCP116" s="246"/>
      <c r="HCQ116" s="246"/>
      <c r="HCR116" s="246"/>
      <c r="HCS116" s="246"/>
      <c r="HCT116" s="246"/>
      <c r="HCU116" s="246"/>
      <c r="HCV116" s="246"/>
      <c r="HCW116" s="246"/>
      <c r="HCX116" s="246"/>
      <c r="HCY116" s="246"/>
      <c r="HCZ116" s="246"/>
      <c r="HDA116" s="246"/>
      <c r="HDB116" s="246"/>
      <c r="HDC116" s="246"/>
      <c r="HDD116" s="246"/>
      <c r="HDE116" s="246"/>
      <c r="HDF116" s="246"/>
      <c r="HDG116" s="246"/>
      <c r="HDH116" s="246"/>
      <c r="HDI116" s="246"/>
      <c r="HDJ116" s="246"/>
      <c r="HDK116" s="246"/>
      <c r="HDL116" s="246"/>
      <c r="HDM116" s="246"/>
      <c r="HDN116" s="246"/>
      <c r="HDO116" s="246"/>
      <c r="HDP116" s="246"/>
      <c r="HDQ116" s="246"/>
      <c r="HDR116" s="246"/>
      <c r="HDS116" s="246"/>
      <c r="HDT116" s="246"/>
      <c r="HDU116" s="246"/>
      <c r="HDV116" s="246"/>
      <c r="HDW116" s="246"/>
      <c r="HDX116" s="246"/>
      <c r="HDY116" s="246"/>
      <c r="HDZ116" s="246"/>
      <c r="HEA116" s="246"/>
      <c r="HEB116" s="246"/>
      <c r="HEC116" s="246"/>
      <c r="HED116" s="246"/>
      <c r="HEE116" s="246"/>
      <c r="HEF116" s="246"/>
      <c r="HEG116" s="246"/>
      <c r="HEH116" s="246"/>
      <c r="HEI116" s="246"/>
      <c r="HEJ116" s="246"/>
      <c r="HEK116" s="246"/>
      <c r="HEL116" s="246"/>
      <c r="HEM116" s="246"/>
      <c r="HEN116" s="246"/>
      <c r="HEO116" s="246"/>
      <c r="HEP116" s="246"/>
      <c r="HEQ116" s="246"/>
      <c r="HER116" s="246"/>
      <c r="HES116" s="246"/>
      <c r="HET116" s="246"/>
      <c r="HEU116" s="246"/>
      <c r="HEV116" s="246"/>
      <c r="HEW116" s="246"/>
      <c r="HEX116" s="246"/>
      <c r="HEY116" s="246"/>
      <c r="HEZ116" s="246"/>
      <c r="HFA116" s="246"/>
      <c r="HFB116" s="246"/>
      <c r="HFC116" s="246"/>
      <c r="HFD116" s="246"/>
      <c r="HFE116" s="246"/>
      <c r="HFF116" s="246"/>
      <c r="HFG116" s="246"/>
      <c r="HFH116" s="246"/>
      <c r="HFI116" s="246"/>
      <c r="HFJ116" s="246"/>
      <c r="HFK116" s="246"/>
      <c r="HFL116" s="246"/>
      <c r="HFM116" s="246"/>
      <c r="HFN116" s="246"/>
      <c r="HFO116" s="246"/>
      <c r="HFP116" s="246"/>
      <c r="HFQ116" s="246"/>
      <c r="HFR116" s="246"/>
      <c r="HFS116" s="246"/>
      <c r="HFT116" s="246"/>
      <c r="HFU116" s="246"/>
      <c r="HFV116" s="246"/>
      <c r="HFW116" s="246"/>
      <c r="HFX116" s="246"/>
      <c r="HFY116" s="246"/>
      <c r="HFZ116" s="246"/>
      <c r="HGA116" s="246"/>
      <c r="HGB116" s="246"/>
      <c r="HGC116" s="246"/>
      <c r="HGD116" s="246"/>
      <c r="HGE116" s="246"/>
      <c r="HGF116" s="246"/>
      <c r="HGG116" s="246"/>
      <c r="HGH116" s="246"/>
      <c r="HGI116" s="246"/>
      <c r="HGJ116" s="246"/>
      <c r="HGK116" s="246"/>
      <c r="HGL116" s="246"/>
      <c r="HGM116" s="246"/>
      <c r="HGN116" s="246"/>
      <c r="HGO116" s="246"/>
      <c r="HGP116" s="246"/>
      <c r="HGQ116" s="246"/>
      <c r="HGR116" s="246"/>
      <c r="HGS116" s="246"/>
      <c r="HGT116" s="246"/>
      <c r="HGU116" s="246"/>
      <c r="HGV116" s="246"/>
      <c r="HGW116" s="246"/>
      <c r="HGX116" s="246"/>
      <c r="HGY116" s="246"/>
      <c r="HGZ116" s="246"/>
      <c r="HHA116" s="246"/>
      <c r="HHB116" s="246"/>
      <c r="HHC116" s="246"/>
      <c r="HHD116" s="246"/>
      <c r="HHE116" s="246"/>
      <c r="HHF116" s="246"/>
      <c r="HHG116" s="246"/>
      <c r="HHH116" s="246"/>
      <c r="HHI116" s="246"/>
      <c r="HHJ116" s="246"/>
      <c r="HHK116" s="246"/>
      <c r="HHL116" s="246"/>
      <c r="HHM116" s="246"/>
      <c r="HHN116" s="246"/>
      <c r="HHO116" s="246"/>
      <c r="HHP116" s="246"/>
      <c r="HHQ116" s="246"/>
      <c r="HHR116" s="246"/>
      <c r="HHS116" s="246"/>
      <c r="HHT116" s="246"/>
      <c r="HHU116" s="246"/>
      <c r="HHV116" s="246"/>
      <c r="HHW116" s="246"/>
      <c r="HHX116" s="246"/>
      <c r="HHY116" s="246"/>
      <c r="HHZ116" s="246"/>
      <c r="HIA116" s="246"/>
      <c r="HIB116" s="246"/>
      <c r="HIC116" s="246"/>
      <c r="HID116" s="246"/>
      <c r="HIE116" s="246"/>
      <c r="HIF116" s="246"/>
      <c r="HIG116" s="246"/>
      <c r="HIH116" s="246"/>
      <c r="HII116" s="246"/>
      <c r="HIJ116" s="246"/>
      <c r="HIK116" s="246"/>
      <c r="HIL116" s="246"/>
      <c r="HIM116" s="246"/>
      <c r="HIN116" s="246"/>
      <c r="HIO116" s="246"/>
      <c r="HIP116" s="246"/>
      <c r="HIQ116" s="246"/>
      <c r="HIR116" s="246"/>
      <c r="HIS116" s="246"/>
      <c r="HIT116" s="246"/>
      <c r="HIU116" s="246"/>
      <c r="HIV116" s="246"/>
      <c r="HIW116" s="246"/>
      <c r="HIX116" s="246"/>
      <c r="HIY116" s="246"/>
      <c r="HIZ116" s="246"/>
      <c r="HJA116" s="246"/>
      <c r="HJB116" s="246"/>
      <c r="HJC116" s="246"/>
      <c r="HJD116" s="246"/>
      <c r="HJE116" s="246"/>
      <c r="HJF116" s="246"/>
      <c r="HJG116" s="246"/>
      <c r="HJH116" s="246"/>
      <c r="HJI116" s="246"/>
      <c r="HJJ116" s="246"/>
      <c r="HJK116" s="246"/>
      <c r="HJL116" s="246"/>
      <c r="HJM116" s="246"/>
      <c r="HJN116" s="246"/>
      <c r="HJO116" s="246"/>
      <c r="HJP116" s="246"/>
      <c r="HJQ116" s="246"/>
      <c r="HJR116" s="246"/>
      <c r="HJS116" s="246"/>
      <c r="HJT116" s="246"/>
      <c r="HJU116" s="246"/>
      <c r="HJV116" s="246"/>
      <c r="HJW116" s="246"/>
      <c r="HJX116" s="246"/>
      <c r="HJY116" s="246"/>
      <c r="HJZ116" s="246"/>
      <c r="HKA116" s="246"/>
      <c r="HKB116" s="246"/>
      <c r="HKC116" s="246"/>
      <c r="HKD116" s="246"/>
      <c r="HKE116" s="246"/>
      <c r="HKF116" s="246"/>
      <c r="HKG116" s="246"/>
      <c r="HKH116" s="246"/>
      <c r="HKI116" s="246"/>
      <c r="HKJ116" s="246"/>
      <c r="HKK116" s="246"/>
      <c r="HKL116" s="246"/>
      <c r="HKM116" s="246"/>
      <c r="HKN116" s="246"/>
      <c r="HKO116" s="246"/>
      <c r="HKP116" s="246"/>
      <c r="HKQ116" s="246"/>
      <c r="HKR116" s="246"/>
      <c r="HKS116" s="246"/>
      <c r="HKT116" s="246"/>
      <c r="HKU116" s="246"/>
      <c r="HKV116" s="246"/>
      <c r="HKW116" s="246"/>
      <c r="HKX116" s="246"/>
      <c r="HKY116" s="246"/>
      <c r="HKZ116" s="246"/>
      <c r="HLA116" s="246"/>
      <c r="HLB116" s="246"/>
      <c r="HLC116" s="246"/>
      <c r="HLD116" s="246"/>
      <c r="HLE116" s="246"/>
      <c r="HLF116" s="246"/>
      <c r="HLG116" s="246"/>
      <c r="HLH116" s="246"/>
      <c r="HLI116" s="246"/>
      <c r="HLJ116" s="246"/>
      <c r="HLK116" s="246"/>
      <c r="HLL116" s="246"/>
      <c r="HLM116" s="246"/>
      <c r="HLN116" s="246"/>
      <c r="HLO116" s="246"/>
      <c r="HLP116" s="246"/>
      <c r="HLQ116" s="246"/>
      <c r="HLR116" s="246"/>
      <c r="HLS116" s="246"/>
      <c r="HLT116" s="246"/>
      <c r="HLU116" s="246"/>
      <c r="HLV116" s="246"/>
      <c r="HLW116" s="246"/>
      <c r="HLX116" s="246"/>
      <c r="HLY116" s="246"/>
      <c r="HLZ116" s="246"/>
      <c r="HMA116" s="246"/>
      <c r="HMB116" s="246"/>
      <c r="HMC116" s="246"/>
      <c r="HMD116" s="246"/>
      <c r="HME116" s="246"/>
      <c r="HMF116" s="246"/>
      <c r="HMG116" s="246"/>
      <c r="HMH116" s="246"/>
      <c r="HMI116" s="246"/>
      <c r="HMJ116" s="246"/>
      <c r="HMK116" s="246"/>
      <c r="HML116" s="246"/>
      <c r="HMM116" s="246"/>
      <c r="HMN116" s="246"/>
      <c r="HMO116" s="246"/>
      <c r="HMP116" s="246"/>
      <c r="HMQ116" s="246"/>
      <c r="HMR116" s="246"/>
      <c r="HMS116" s="246"/>
      <c r="HMT116" s="246"/>
      <c r="HMU116" s="246"/>
      <c r="HMV116" s="246"/>
      <c r="HMW116" s="246"/>
      <c r="HMX116" s="246"/>
      <c r="HMY116" s="246"/>
      <c r="HMZ116" s="246"/>
      <c r="HNA116" s="246"/>
      <c r="HNB116" s="246"/>
      <c r="HNC116" s="246"/>
      <c r="HND116" s="246"/>
      <c r="HNE116" s="246"/>
      <c r="HNF116" s="246"/>
      <c r="HNG116" s="246"/>
      <c r="HNH116" s="246"/>
      <c r="HNI116" s="246"/>
      <c r="HNJ116" s="246"/>
      <c r="HNK116" s="246"/>
      <c r="HNL116" s="246"/>
      <c r="HNM116" s="246"/>
      <c r="HNN116" s="246"/>
      <c r="HNO116" s="246"/>
      <c r="HNP116" s="246"/>
      <c r="HNQ116" s="246"/>
      <c r="HNR116" s="246"/>
      <c r="HNS116" s="246"/>
      <c r="HNT116" s="246"/>
      <c r="HNU116" s="246"/>
      <c r="HNV116" s="246"/>
      <c r="HNW116" s="246"/>
      <c r="HNX116" s="246"/>
      <c r="HNY116" s="246"/>
      <c r="HNZ116" s="246"/>
      <c r="HOA116" s="246"/>
      <c r="HOB116" s="246"/>
      <c r="HOC116" s="246"/>
      <c r="HOD116" s="246"/>
      <c r="HOE116" s="246"/>
      <c r="HOF116" s="246"/>
      <c r="HOG116" s="246"/>
      <c r="HOH116" s="246"/>
      <c r="HOI116" s="246"/>
      <c r="HOJ116" s="246"/>
      <c r="HOK116" s="246"/>
      <c r="HOL116" s="246"/>
      <c r="HOM116" s="246"/>
      <c r="HON116" s="246"/>
      <c r="HOO116" s="246"/>
      <c r="HOP116" s="246"/>
      <c r="HOQ116" s="246"/>
      <c r="HOR116" s="246"/>
      <c r="HOS116" s="246"/>
      <c r="HOT116" s="246"/>
      <c r="HOU116" s="246"/>
      <c r="HOV116" s="246"/>
      <c r="HOW116" s="246"/>
      <c r="HOX116" s="246"/>
      <c r="HOY116" s="246"/>
      <c r="HOZ116" s="246"/>
      <c r="HPA116" s="246"/>
      <c r="HPB116" s="246"/>
      <c r="HPC116" s="246"/>
      <c r="HPD116" s="246"/>
      <c r="HPE116" s="246"/>
      <c r="HPF116" s="246"/>
      <c r="HPG116" s="246"/>
      <c r="HPH116" s="246"/>
      <c r="HPI116" s="246"/>
      <c r="HPJ116" s="246"/>
      <c r="HPK116" s="246"/>
      <c r="HPL116" s="246"/>
      <c r="HPM116" s="246"/>
      <c r="HPN116" s="246"/>
      <c r="HPO116" s="246"/>
      <c r="HPP116" s="246"/>
      <c r="HPQ116" s="246"/>
      <c r="HPR116" s="246"/>
      <c r="HPS116" s="246"/>
      <c r="HPT116" s="246"/>
      <c r="HPU116" s="246"/>
      <c r="HPV116" s="246"/>
      <c r="HPW116" s="246"/>
      <c r="HPX116" s="246"/>
      <c r="HPY116" s="246"/>
      <c r="HPZ116" s="246"/>
      <c r="HQA116" s="246"/>
      <c r="HQB116" s="246"/>
      <c r="HQC116" s="246"/>
      <c r="HQD116" s="246"/>
      <c r="HQE116" s="246"/>
      <c r="HQF116" s="246"/>
      <c r="HQG116" s="246"/>
      <c r="HQH116" s="246"/>
      <c r="HQI116" s="246"/>
      <c r="HQJ116" s="246"/>
      <c r="HQK116" s="246"/>
      <c r="HQL116" s="246"/>
      <c r="HQM116" s="246"/>
      <c r="HQN116" s="246"/>
      <c r="HQO116" s="246"/>
      <c r="HQP116" s="246"/>
      <c r="HQQ116" s="246"/>
      <c r="HQR116" s="246"/>
      <c r="HQS116" s="246"/>
      <c r="HQT116" s="246"/>
      <c r="HQU116" s="246"/>
      <c r="HQV116" s="246"/>
      <c r="HQW116" s="246"/>
      <c r="HQX116" s="246"/>
      <c r="HQY116" s="246"/>
      <c r="HQZ116" s="246"/>
      <c r="HRA116" s="246"/>
      <c r="HRB116" s="246"/>
      <c r="HRC116" s="246"/>
      <c r="HRD116" s="246"/>
      <c r="HRE116" s="246"/>
      <c r="HRF116" s="246"/>
      <c r="HRG116" s="246"/>
      <c r="HRH116" s="246"/>
      <c r="HRI116" s="246"/>
      <c r="HRJ116" s="246"/>
      <c r="HRK116" s="246"/>
      <c r="HRL116" s="246"/>
      <c r="HRM116" s="246"/>
      <c r="HRN116" s="246"/>
      <c r="HRO116" s="246"/>
      <c r="HRP116" s="246"/>
      <c r="HRQ116" s="246"/>
      <c r="HRR116" s="246"/>
      <c r="HRS116" s="246"/>
      <c r="HRT116" s="246"/>
      <c r="HRU116" s="246"/>
      <c r="HRV116" s="246"/>
      <c r="HRW116" s="246"/>
      <c r="HRX116" s="246"/>
      <c r="HRY116" s="246"/>
      <c r="HRZ116" s="246"/>
      <c r="HSA116" s="246"/>
      <c r="HSB116" s="246"/>
      <c r="HSC116" s="246"/>
      <c r="HSD116" s="246"/>
      <c r="HSE116" s="246"/>
      <c r="HSF116" s="246"/>
      <c r="HSG116" s="246"/>
      <c r="HSH116" s="246"/>
      <c r="HSI116" s="246"/>
      <c r="HSJ116" s="246"/>
      <c r="HSK116" s="246"/>
      <c r="HSL116" s="246"/>
      <c r="HSM116" s="246"/>
      <c r="HSN116" s="246"/>
      <c r="HSO116" s="246"/>
      <c r="HSP116" s="246"/>
      <c r="HSQ116" s="246"/>
      <c r="HSR116" s="246"/>
      <c r="HSS116" s="246"/>
      <c r="HST116" s="246"/>
      <c r="HSU116" s="246"/>
      <c r="HSV116" s="246"/>
      <c r="HSW116" s="246"/>
      <c r="HSX116" s="246"/>
      <c r="HSY116" s="246"/>
      <c r="HSZ116" s="246"/>
      <c r="HTA116" s="246"/>
      <c r="HTB116" s="246"/>
      <c r="HTC116" s="246"/>
      <c r="HTD116" s="246"/>
      <c r="HTE116" s="246"/>
      <c r="HTF116" s="246"/>
      <c r="HTG116" s="246"/>
      <c r="HTH116" s="246"/>
      <c r="HTI116" s="246"/>
      <c r="HTJ116" s="246"/>
      <c r="HTK116" s="246"/>
      <c r="HTL116" s="246"/>
      <c r="HTM116" s="246"/>
      <c r="HTN116" s="246"/>
      <c r="HTO116" s="246"/>
      <c r="HTP116" s="246"/>
      <c r="HTQ116" s="246"/>
      <c r="HTR116" s="246"/>
      <c r="HTS116" s="246"/>
      <c r="HTT116" s="246"/>
      <c r="HTU116" s="246"/>
      <c r="HTV116" s="246"/>
      <c r="HTW116" s="246"/>
      <c r="HTX116" s="246"/>
      <c r="HTY116" s="246"/>
      <c r="HTZ116" s="246"/>
      <c r="HUA116" s="246"/>
      <c r="HUB116" s="246"/>
      <c r="HUC116" s="246"/>
      <c r="HUD116" s="246"/>
      <c r="HUE116" s="246"/>
      <c r="HUF116" s="246"/>
      <c r="HUG116" s="246"/>
      <c r="HUH116" s="246"/>
      <c r="HUI116" s="246"/>
      <c r="HUJ116" s="246"/>
      <c r="HUK116" s="246"/>
      <c r="HUL116" s="246"/>
      <c r="HUM116" s="246"/>
      <c r="HUN116" s="246"/>
      <c r="HUO116" s="246"/>
      <c r="HUP116" s="246"/>
      <c r="HUQ116" s="246"/>
      <c r="HUR116" s="246"/>
      <c r="HUS116" s="246"/>
      <c r="HUT116" s="246"/>
      <c r="HUU116" s="246"/>
      <c r="HUV116" s="246"/>
      <c r="HUW116" s="246"/>
      <c r="HUX116" s="246"/>
      <c r="HUY116" s="246"/>
      <c r="HUZ116" s="246"/>
      <c r="HVA116" s="246"/>
      <c r="HVB116" s="246"/>
      <c r="HVC116" s="246"/>
      <c r="HVD116" s="246"/>
      <c r="HVE116" s="246"/>
      <c r="HVF116" s="246"/>
      <c r="HVG116" s="246"/>
      <c r="HVH116" s="246"/>
      <c r="HVI116" s="246"/>
      <c r="HVJ116" s="246"/>
      <c r="HVK116" s="246"/>
      <c r="HVL116" s="246"/>
      <c r="HVM116" s="246"/>
      <c r="HVN116" s="246"/>
      <c r="HVO116" s="246"/>
      <c r="HVP116" s="246"/>
      <c r="HVQ116" s="246"/>
      <c r="HVR116" s="246"/>
      <c r="HVS116" s="246"/>
      <c r="HVT116" s="246"/>
      <c r="HVU116" s="246"/>
      <c r="HVV116" s="246"/>
      <c r="HVW116" s="246"/>
      <c r="HVX116" s="246"/>
      <c r="HVY116" s="246"/>
      <c r="HVZ116" s="246"/>
      <c r="HWA116" s="246"/>
      <c r="HWB116" s="246"/>
      <c r="HWC116" s="246"/>
      <c r="HWD116" s="246"/>
      <c r="HWE116" s="246"/>
      <c r="HWF116" s="246"/>
      <c r="HWG116" s="246"/>
      <c r="HWH116" s="246"/>
      <c r="HWI116" s="246"/>
      <c r="HWJ116" s="246"/>
      <c r="HWK116" s="246"/>
      <c r="HWL116" s="246"/>
      <c r="HWM116" s="246"/>
      <c r="HWN116" s="246"/>
      <c r="HWO116" s="246"/>
      <c r="HWP116" s="246"/>
      <c r="HWQ116" s="246"/>
      <c r="HWR116" s="246"/>
      <c r="HWS116" s="246"/>
      <c r="HWT116" s="246"/>
      <c r="HWU116" s="246"/>
      <c r="HWV116" s="246"/>
      <c r="HWW116" s="246"/>
      <c r="HWX116" s="246"/>
      <c r="HWY116" s="246"/>
      <c r="HWZ116" s="246"/>
      <c r="HXA116" s="246"/>
      <c r="HXB116" s="246"/>
      <c r="HXC116" s="246"/>
      <c r="HXD116" s="246"/>
      <c r="HXE116" s="246"/>
      <c r="HXF116" s="246"/>
      <c r="HXG116" s="246"/>
      <c r="HXH116" s="246"/>
      <c r="HXI116" s="246"/>
      <c r="HXJ116" s="246"/>
      <c r="HXK116" s="246"/>
      <c r="HXL116" s="246"/>
      <c r="HXM116" s="246"/>
      <c r="HXN116" s="246"/>
      <c r="HXO116" s="246"/>
      <c r="HXP116" s="246"/>
      <c r="HXQ116" s="246"/>
      <c r="HXR116" s="246"/>
      <c r="HXS116" s="246"/>
      <c r="HXT116" s="246"/>
      <c r="HXU116" s="246"/>
      <c r="HXV116" s="246"/>
      <c r="HXW116" s="246"/>
      <c r="HXX116" s="246"/>
      <c r="HXY116" s="246"/>
      <c r="HXZ116" s="246"/>
      <c r="HYA116" s="246"/>
      <c r="HYB116" s="246"/>
      <c r="HYC116" s="246"/>
      <c r="HYD116" s="246"/>
      <c r="HYE116" s="246"/>
      <c r="HYF116" s="246"/>
      <c r="HYG116" s="246"/>
      <c r="HYH116" s="246"/>
      <c r="HYI116" s="246"/>
      <c r="HYJ116" s="246"/>
      <c r="HYK116" s="246"/>
      <c r="HYL116" s="246"/>
      <c r="HYM116" s="246"/>
      <c r="HYN116" s="246"/>
      <c r="HYO116" s="246"/>
      <c r="HYP116" s="246"/>
      <c r="HYQ116" s="246"/>
      <c r="HYR116" s="246"/>
      <c r="HYS116" s="246"/>
      <c r="HYT116" s="246"/>
      <c r="HYU116" s="246"/>
      <c r="HYV116" s="246"/>
      <c r="HYW116" s="246"/>
      <c r="HYX116" s="246"/>
      <c r="HYY116" s="246"/>
      <c r="HYZ116" s="246"/>
      <c r="HZA116" s="246"/>
      <c r="HZB116" s="246"/>
      <c r="HZC116" s="246"/>
      <c r="HZD116" s="246"/>
      <c r="HZE116" s="246"/>
      <c r="HZF116" s="246"/>
      <c r="HZG116" s="246"/>
      <c r="HZH116" s="246"/>
      <c r="HZI116" s="246"/>
      <c r="HZJ116" s="246"/>
      <c r="HZK116" s="246"/>
      <c r="HZL116" s="246"/>
      <c r="HZM116" s="246"/>
      <c r="HZN116" s="246"/>
      <c r="HZO116" s="246"/>
      <c r="HZP116" s="246"/>
      <c r="HZQ116" s="246"/>
      <c r="HZR116" s="246"/>
      <c r="HZS116" s="246"/>
      <c r="HZT116" s="246"/>
      <c r="HZU116" s="246"/>
      <c r="HZV116" s="246"/>
      <c r="HZW116" s="246"/>
      <c r="HZX116" s="246"/>
      <c r="HZY116" s="246"/>
      <c r="HZZ116" s="246"/>
      <c r="IAA116" s="246"/>
      <c r="IAB116" s="246"/>
      <c r="IAC116" s="246"/>
      <c r="IAD116" s="246"/>
      <c r="IAE116" s="246"/>
      <c r="IAF116" s="246"/>
      <c r="IAG116" s="246"/>
      <c r="IAH116" s="246"/>
      <c r="IAI116" s="246"/>
      <c r="IAJ116" s="246"/>
      <c r="IAK116" s="246"/>
      <c r="IAL116" s="246"/>
      <c r="IAM116" s="246"/>
      <c r="IAN116" s="246"/>
      <c r="IAO116" s="246"/>
      <c r="IAP116" s="246"/>
      <c r="IAQ116" s="246"/>
      <c r="IAR116" s="246"/>
      <c r="IAS116" s="246"/>
      <c r="IAT116" s="246"/>
      <c r="IAU116" s="246"/>
      <c r="IAV116" s="246"/>
      <c r="IAW116" s="246"/>
      <c r="IAX116" s="246"/>
      <c r="IAY116" s="246"/>
      <c r="IAZ116" s="246"/>
      <c r="IBA116" s="246"/>
      <c r="IBB116" s="246"/>
      <c r="IBC116" s="246"/>
      <c r="IBD116" s="246"/>
      <c r="IBE116" s="246"/>
      <c r="IBF116" s="246"/>
      <c r="IBG116" s="246"/>
      <c r="IBH116" s="246"/>
      <c r="IBI116" s="246"/>
      <c r="IBJ116" s="246"/>
      <c r="IBK116" s="246"/>
      <c r="IBL116" s="246"/>
      <c r="IBM116" s="246"/>
      <c r="IBN116" s="246"/>
      <c r="IBO116" s="246"/>
      <c r="IBP116" s="246"/>
      <c r="IBQ116" s="246"/>
      <c r="IBR116" s="246"/>
      <c r="IBS116" s="246"/>
      <c r="IBT116" s="246"/>
      <c r="IBU116" s="246"/>
      <c r="IBV116" s="246"/>
      <c r="IBW116" s="246"/>
      <c r="IBX116" s="246"/>
      <c r="IBY116" s="246"/>
      <c r="IBZ116" s="246"/>
      <c r="ICA116" s="246"/>
      <c r="ICB116" s="246"/>
      <c r="ICC116" s="246"/>
      <c r="ICD116" s="246"/>
      <c r="ICE116" s="246"/>
      <c r="ICF116" s="246"/>
      <c r="ICG116" s="246"/>
      <c r="ICH116" s="246"/>
      <c r="ICI116" s="246"/>
      <c r="ICJ116" s="246"/>
      <c r="ICK116" s="246"/>
      <c r="ICL116" s="246"/>
      <c r="ICM116" s="246"/>
      <c r="ICN116" s="246"/>
      <c r="ICO116" s="246"/>
      <c r="ICP116" s="246"/>
      <c r="ICQ116" s="246"/>
      <c r="ICR116" s="246"/>
      <c r="ICS116" s="246"/>
      <c r="ICT116" s="246"/>
      <c r="ICU116" s="246"/>
      <c r="ICV116" s="246"/>
      <c r="ICW116" s="246"/>
      <c r="ICX116" s="246"/>
      <c r="ICY116" s="246"/>
      <c r="ICZ116" s="246"/>
      <c r="IDA116" s="246"/>
      <c r="IDB116" s="246"/>
      <c r="IDC116" s="246"/>
      <c r="IDD116" s="246"/>
      <c r="IDE116" s="246"/>
      <c r="IDF116" s="246"/>
      <c r="IDG116" s="246"/>
      <c r="IDH116" s="246"/>
      <c r="IDI116" s="246"/>
      <c r="IDJ116" s="246"/>
      <c r="IDK116" s="246"/>
      <c r="IDL116" s="246"/>
      <c r="IDM116" s="246"/>
      <c r="IDN116" s="246"/>
      <c r="IDO116" s="246"/>
      <c r="IDP116" s="246"/>
      <c r="IDQ116" s="246"/>
      <c r="IDR116" s="246"/>
      <c r="IDS116" s="246"/>
      <c r="IDT116" s="246"/>
      <c r="IDU116" s="246"/>
      <c r="IDV116" s="246"/>
      <c r="IDW116" s="246"/>
      <c r="IDX116" s="246"/>
      <c r="IDY116" s="246"/>
      <c r="IDZ116" s="246"/>
      <c r="IEA116" s="246"/>
      <c r="IEB116" s="246"/>
      <c r="IEC116" s="246"/>
      <c r="IED116" s="246"/>
      <c r="IEE116" s="246"/>
      <c r="IEF116" s="246"/>
      <c r="IEG116" s="246"/>
      <c r="IEH116" s="246"/>
      <c r="IEI116" s="246"/>
      <c r="IEJ116" s="246"/>
      <c r="IEK116" s="246"/>
      <c r="IEL116" s="246"/>
      <c r="IEM116" s="246"/>
      <c r="IEN116" s="246"/>
      <c r="IEO116" s="246"/>
      <c r="IEP116" s="246"/>
      <c r="IEQ116" s="246"/>
      <c r="IER116" s="246"/>
      <c r="IES116" s="246"/>
      <c r="IET116" s="246"/>
      <c r="IEU116" s="246"/>
      <c r="IEV116" s="246"/>
      <c r="IEW116" s="246"/>
      <c r="IEX116" s="246"/>
      <c r="IEY116" s="246"/>
      <c r="IEZ116" s="246"/>
      <c r="IFA116" s="246"/>
      <c r="IFB116" s="246"/>
      <c r="IFC116" s="246"/>
      <c r="IFD116" s="246"/>
      <c r="IFE116" s="246"/>
      <c r="IFF116" s="246"/>
      <c r="IFG116" s="246"/>
      <c r="IFH116" s="246"/>
      <c r="IFI116" s="246"/>
      <c r="IFJ116" s="246"/>
      <c r="IFK116" s="246"/>
      <c r="IFL116" s="246"/>
      <c r="IFM116" s="246"/>
      <c r="IFN116" s="246"/>
      <c r="IFO116" s="246"/>
      <c r="IFP116" s="246"/>
      <c r="IFQ116" s="246"/>
      <c r="IFR116" s="246"/>
      <c r="IFS116" s="246"/>
      <c r="IFT116" s="246"/>
      <c r="IFU116" s="246"/>
      <c r="IFV116" s="246"/>
      <c r="IFW116" s="246"/>
      <c r="IFX116" s="246"/>
      <c r="IFY116" s="246"/>
      <c r="IFZ116" s="246"/>
      <c r="IGA116" s="246"/>
      <c r="IGB116" s="246"/>
      <c r="IGC116" s="246"/>
      <c r="IGD116" s="246"/>
      <c r="IGE116" s="246"/>
      <c r="IGF116" s="246"/>
      <c r="IGG116" s="246"/>
      <c r="IGH116" s="246"/>
      <c r="IGI116" s="246"/>
      <c r="IGJ116" s="246"/>
      <c r="IGK116" s="246"/>
      <c r="IGL116" s="246"/>
      <c r="IGM116" s="246"/>
      <c r="IGN116" s="246"/>
      <c r="IGO116" s="246"/>
      <c r="IGP116" s="246"/>
      <c r="IGQ116" s="246"/>
      <c r="IGR116" s="246"/>
      <c r="IGS116" s="246"/>
      <c r="IGT116" s="246"/>
      <c r="IGU116" s="246"/>
      <c r="IGV116" s="246"/>
      <c r="IGW116" s="246"/>
      <c r="IGX116" s="246"/>
      <c r="IGY116" s="246"/>
      <c r="IGZ116" s="246"/>
      <c r="IHA116" s="246"/>
      <c r="IHB116" s="246"/>
      <c r="IHC116" s="246"/>
      <c r="IHD116" s="246"/>
      <c r="IHE116" s="246"/>
      <c r="IHF116" s="246"/>
      <c r="IHG116" s="246"/>
      <c r="IHH116" s="246"/>
      <c r="IHI116" s="246"/>
      <c r="IHJ116" s="246"/>
      <c r="IHK116" s="246"/>
      <c r="IHL116" s="246"/>
      <c r="IHM116" s="246"/>
      <c r="IHN116" s="246"/>
      <c r="IHO116" s="246"/>
      <c r="IHP116" s="246"/>
      <c r="IHQ116" s="246"/>
      <c r="IHR116" s="246"/>
      <c r="IHS116" s="246"/>
      <c r="IHT116" s="246"/>
      <c r="IHU116" s="246"/>
      <c r="IHV116" s="246"/>
      <c r="IHW116" s="246"/>
      <c r="IHX116" s="246"/>
      <c r="IHY116" s="246"/>
      <c r="IHZ116" s="246"/>
      <c r="IIA116" s="246"/>
      <c r="IIB116" s="246"/>
      <c r="IIC116" s="246"/>
      <c r="IID116" s="246"/>
      <c r="IIE116" s="246"/>
      <c r="IIF116" s="246"/>
      <c r="IIG116" s="246"/>
      <c r="IIH116" s="246"/>
      <c r="III116" s="246"/>
      <c r="IIJ116" s="246"/>
      <c r="IIK116" s="246"/>
      <c r="IIL116" s="246"/>
      <c r="IIM116" s="246"/>
      <c r="IIN116" s="246"/>
      <c r="IIO116" s="246"/>
      <c r="IIP116" s="246"/>
      <c r="IIQ116" s="246"/>
      <c r="IIR116" s="246"/>
      <c r="IIS116" s="246"/>
      <c r="IIT116" s="246"/>
      <c r="IIU116" s="246"/>
      <c r="IIV116" s="246"/>
      <c r="IIW116" s="246"/>
      <c r="IIX116" s="246"/>
      <c r="IIY116" s="246"/>
      <c r="IIZ116" s="246"/>
      <c r="IJA116" s="246"/>
      <c r="IJB116" s="246"/>
      <c r="IJC116" s="246"/>
      <c r="IJD116" s="246"/>
      <c r="IJE116" s="246"/>
      <c r="IJF116" s="246"/>
      <c r="IJG116" s="246"/>
      <c r="IJH116" s="246"/>
      <c r="IJI116" s="246"/>
      <c r="IJJ116" s="246"/>
      <c r="IJK116" s="246"/>
      <c r="IJL116" s="246"/>
      <c r="IJM116" s="246"/>
      <c r="IJN116" s="246"/>
      <c r="IJO116" s="246"/>
      <c r="IJP116" s="246"/>
      <c r="IJQ116" s="246"/>
      <c r="IJR116" s="246"/>
      <c r="IJS116" s="246"/>
      <c r="IJT116" s="246"/>
      <c r="IJU116" s="246"/>
      <c r="IJV116" s="246"/>
      <c r="IJW116" s="246"/>
      <c r="IJX116" s="246"/>
      <c r="IJY116" s="246"/>
      <c r="IJZ116" s="246"/>
      <c r="IKA116" s="246"/>
      <c r="IKB116" s="246"/>
      <c r="IKC116" s="246"/>
      <c r="IKD116" s="246"/>
      <c r="IKE116" s="246"/>
      <c r="IKF116" s="246"/>
      <c r="IKG116" s="246"/>
      <c r="IKH116" s="246"/>
      <c r="IKI116" s="246"/>
      <c r="IKJ116" s="246"/>
      <c r="IKK116" s="246"/>
      <c r="IKL116" s="246"/>
      <c r="IKM116" s="246"/>
      <c r="IKN116" s="246"/>
      <c r="IKO116" s="246"/>
      <c r="IKP116" s="246"/>
      <c r="IKQ116" s="246"/>
      <c r="IKR116" s="246"/>
      <c r="IKS116" s="246"/>
      <c r="IKT116" s="246"/>
      <c r="IKU116" s="246"/>
      <c r="IKV116" s="246"/>
      <c r="IKW116" s="246"/>
      <c r="IKX116" s="246"/>
      <c r="IKY116" s="246"/>
      <c r="IKZ116" s="246"/>
      <c r="ILA116" s="246"/>
      <c r="ILB116" s="246"/>
      <c r="ILC116" s="246"/>
      <c r="ILD116" s="246"/>
      <c r="ILE116" s="246"/>
      <c r="ILF116" s="246"/>
      <c r="ILG116" s="246"/>
      <c r="ILH116" s="246"/>
      <c r="ILI116" s="246"/>
      <c r="ILJ116" s="246"/>
      <c r="ILK116" s="246"/>
      <c r="ILL116" s="246"/>
      <c r="ILM116" s="246"/>
      <c r="ILN116" s="246"/>
      <c r="ILO116" s="246"/>
      <c r="ILP116" s="246"/>
      <c r="ILQ116" s="246"/>
      <c r="ILR116" s="246"/>
      <c r="ILS116" s="246"/>
      <c r="ILT116" s="246"/>
      <c r="ILU116" s="246"/>
      <c r="ILV116" s="246"/>
      <c r="ILW116" s="246"/>
      <c r="ILX116" s="246"/>
      <c r="ILY116" s="246"/>
      <c r="ILZ116" s="246"/>
      <c r="IMA116" s="246"/>
      <c r="IMB116" s="246"/>
      <c r="IMC116" s="246"/>
      <c r="IMD116" s="246"/>
      <c r="IME116" s="246"/>
      <c r="IMF116" s="246"/>
      <c r="IMG116" s="246"/>
      <c r="IMH116" s="246"/>
      <c r="IMI116" s="246"/>
      <c r="IMJ116" s="246"/>
      <c r="IMK116" s="246"/>
      <c r="IML116" s="246"/>
      <c r="IMM116" s="246"/>
      <c r="IMN116" s="246"/>
      <c r="IMO116" s="246"/>
      <c r="IMP116" s="246"/>
      <c r="IMQ116" s="246"/>
      <c r="IMR116" s="246"/>
      <c r="IMS116" s="246"/>
      <c r="IMT116" s="246"/>
      <c r="IMU116" s="246"/>
      <c r="IMV116" s="246"/>
      <c r="IMW116" s="246"/>
      <c r="IMX116" s="246"/>
      <c r="IMY116" s="246"/>
      <c r="IMZ116" s="246"/>
      <c r="INA116" s="246"/>
      <c r="INB116" s="246"/>
      <c r="INC116" s="246"/>
      <c r="IND116" s="246"/>
      <c r="INE116" s="246"/>
      <c r="INF116" s="246"/>
      <c r="ING116" s="246"/>
      <c r="INH116" s="246"/>
      <c r="INI116" s="246"/>
      <c r="INJ116" s="246"/>
      <c r="INK116" s="246"/>
      <c r="INL116" s="246"/>
      <c r="INM116" s="246"/>
      <c r="INN116" s="246"/>
      <c r="INO116" s="246"/>
      <c r="INP116" s="246"/>
      <c r="INQ116" s="246"/>
      <c r="INR116" s="246"/>
      <c r="INS116" s="246"/>
      <c r="INT116" s="246"/>
      <c r="INU116" s="246"/>
      <c r="INV116" s="246"/>
      <c r="INW116" s="246"/>
      <c r="INX116" s="246"/>
      <c r="INY116" s="246"/>
      <c r="INZ116" s="246"/>
      <c r="IOA116" s="246"/>
      <c r="IOB116" s="246"/>
      <c r="IOC116" s="246"/>
      <c r="IOD116" s="246"/>
      <c r="IOE116" s="246"/>
      <c r="IOF116" s="246"/>
      <c r="IOG116" s="246"/>
      <c r="IOH116" s="246"/>
      <c r="IOI116" s="246"/>
      <c r="IOJ116" s="246"/>
      <c r="IOK116" s="246"/>
      <c r="IOL116" s="246"/>
      <c r="IOM116" s="246"/>
      <c r="ION116" s="246"/>
      <c r="IOO116" s="246"/>
      <c r="IOP116" s="246"/>
      <c r="IOQ116" s="246"/>
      <c r="IOR116" s="246"/>
      <c r="IOS116" s="246"/>
      <c r="IOT116" s="246"/>
      <c r="IOU116" s="246"/>
      <c r="IOV116" s="246"/>
      <c r="IOW116" s="246"/>
      <c r="IOX116" s="246"/>
      <c r="IOY116" s="246"/>
      <c r="IOZ116" s="246"/>
      <c r="IPA116" s="246"/>
      <c r="IPB116" s="246"/>
      <c r="IPC116" s="246"/>
      <c r="IPD116" s="246"/>
      <c r="IPE116" s="246"/>
      <c r="IPF116" s="246"/>
      <c r="IPG116" s="246"/>
      <c r="IPH116" s="246"/>
      <c r="IPI116" s="246"/>
      <c r="IPJ116" s="246"/>
      <c r="IPK116" s="246"/>
      <c r="IPL116" s="246"/>
      <c r="IPM116" s="246"/>
      <c r="IPN116" s="246"/>
      <c r="IPO116" s="246"/>
      <c r="IPP116" s="246"/>
      <c r="IPQ116" s="246"/>
      <c r="IPR116" s="246"/>
      <c r="IPS116" s="246"/>
      <c r="IPT116" s="246"/>
      <c r="IPU116" s="246"/>
      <c r="IPV116" s="246"/>
      <c r="IPW116" s="246"/>
      <c r="IPX116" s="246"/>
      <c r="IPY116" s="246"/>
      <c r="IPZ116" s="246"/>
      <c r="IQA116" s="246"/>
      <c r="IQB116" s="246"/>
      <c r="IQC116" s="246"/>
      <c r="IQD116" s="246"/>
      <c r="IQE116" s="246"/>
      <c r="IQF116" s="246"/>
      <c r="IQG116" s="246"/>
      <c r="IQH116" s="246"/>
      <c r="IQI116" s="246"/>
      <c r="IQJ116" s="246"/>
      <c r="IQK116" s="246"/>
      <c r="IQL116" s="246"/>
      <c r="IQM116" s="246"/>
      <c r="IQN116" s="246"/>
      <c r="IQO116" s="246"/>
      <c r="IQP116" s="246"/>
      <c r="IQQ116" s="246"/>
      <c r="IQR116" s="246"/>
      <c r="IQS116" s="246"/>
      <c r="IQT116" s="246"/>
      <c r="IQU116" s="246"/>
      <c r="IQV116" s="246"/>
      <c r="IQW116" s="246"/>
      <c r="IQX116" s="246"/>
      <c r="IQY116" s="246"/>
      <c r="IQZ116" s="246"/>
      <c r="IRA116" s="246"/>
      <c r="IRB116" s="246"/>
      <c r="IRC116" s="246"/>
      <c r="IRD116" s="246"/>
      <c r="IRE116" s="246"/>
      <c r="IRF116" s="246"/>
      <c r="IRG116" s="246"/>
      <c r="IRH116" s="246"/>
      <c r="IRI116" s="246"/>
      <c r="IRJ116" s="246"/>
      <c r="IRK116" s="246"/>
      <c r="IRL116" s="246"/>
      <c r="IRM116" s="246"/>
      <c r="IRN116" s="246"/>
      <c r="IRO116" s="246"/>
      <c r="IRP116" s="246"/>
      <c r="IRQ116" s="246"/>
      <c r="IRR116" s="246"/>
      <c r="IRS116" s="246"/>
      <c r="IRT116" s="246"/>
      <c r="IRU116" s="246"/>
      <c r="IRV116" s="246"/>
      <c r="IRW116" s="246"/>
      <c r="IRX116" s="246"/>
      <c r="IRY116" s="246"/>
      <c r="IRZ116" s="246"/>
      <c r="ISA116" s="246"/>
      <c r="ISB116" s="246"/>
      <c r="ISC116" s="246"/>
      <c r="ISD116" s="246"/>
      <c r="ISE116" s="246"/>
      <c r="ISF116" s="246"/>
      <c r="ISG116" s="246"/>
      <c r="ISH116" s="246"/>
      <c r="ISI116" s="246"/>
      <c r="ISJ116" s="246"/>
      <c r="ISK116" s="246"/>
      <c r="ISL116" s="246"/>
      <c r="ISM116" s="246"/>
      <c r="ISN116" s="246"/>
      <c r="ISO116" s="246"/>
      <c r="ISP116" s="246"/>
      <c r="ISQ116" s="246"/>
      <c r="ISR116" s="246"/>
      <c r="ISS116" s="246"/>
      <c r="IST116" s="246"/>
      <c r="ISU116" s="246"/>
      <c r="ISV116" s="246"/>
      <c r="ISW116" s="246"/>
      <c r="ISX116" s="246"/>
      <c r="ISY116" s="246"/>
      <c r="ISZ116" s="246"/>
      <c r="ITA116" s="246"/>
      <c r="ITB116" s="246"/>
      <c r="ITC116" s="246"/>
      <c r="ITD116" s="246"/>
      <c r="ITE116" s="246"/>
      <c r="ITF116" s="246"/>
      <c r="ITG116" s="246"/>
      <c r="ITH116" s="246"/>
      <c r="ITI116" s="246"/>
      <c r="ITJ116" s="246"/>
      <c r="ITK116" s="246"/>
      <c r="ITL116" s="246"/>
      <c r="ITM116" s="246"/>
      <c r="ITN116" s="246"/>
      <c r="ITO116" s="246"/>
      <c r="ITP116" s="246"/>
      <c r="ITQ116" s="246"/>
      <c r="ITR116" s="246"/>
      <c r="ITS116" s="246"/>
      <c r="ITT116" s="246"/>
      <c r="ITU116" s="246"/>
      <c r="ITV116" s="246"/>
      <c r="ITW116" s="246"/>
      <c r="ITX116" s="246"/>
      <c r="ITY116" s="246"/>
      <c r="ITZ116" s="246"/>
      <c r="IUA116" s="246"/>
      <c r="IUB116" s="246"/>
      <c r="IUC116" s="246"/>
      <c r="IUD116" s="246"/>
      <c r="IUE116" s="246"/>
      <c r="IUF116" s="246"/>
      <c r="IUG116" s="246"/>
      <c r="IUH116" s="246"/>
      <c r="IUI116" s="246"/>
      <c r="IUJ116" s="246"/>
      <c r="IUK116" s="246"/>
      <c r="IUL116" s="246"/>
      <c r="IUM116" s="246"/>
      <c r="IUN116" s="246"/>
      <c r="IUO116" s="246"/>
      <c r="IUP116" s="246"/>
      <c r="IUQ116" s="246"/>
      <c r="IUR116" s="246"/>
      <c r="IUS116" s="246"/>
      <c r="IUT116" s="246"/>
      <c r="IUU116" s="246"/>
      <c r="IUV116" s="246"/>
      <c r="IUW116" s="246"/>
      <c r="IUX116" s="246"/>
      <c r="IUY116" s="246"/>
      <c r="IUZ116" s="246"/>
      <c r="IVA116" s="246"/>
      <c r="IVB116" s="246"/>
      <c r="IVC116" s="246"/>
      <c r="IVD116" s="246"/>
      <c r="IVE116" s="246"/>
      <c r="IVF116" s="246"/>
      <c r="IVG116" s="246"/>
      <c r="IVH116" s="246"/>
      <c r="IVI116" s="246"/>
      <c r="IVJ116" s="246"/>
      <c r="IVK116" s="246"/>
      <c r="IVL116" s="246"/>
      <c r="IVM116" s="246"/>
      <c r="IVN116" s="246"/>
      <c r="IVO116" s="246"/>
      <c r="IVP116" s="246"/>
      <c r="IVQ116" s="246"/>
      <c r="IVR116" s="246"/>
      <c r="IVS116" s="246"/>
      <c r="IVT116" s="246"/>
      <c r="IVU116" s="246"/>
      <c r="IVV116" s="246"/>
      <c r="IVW116" s="246"/>
      <c r="IVX116" s="246"/>
      <c r="IVY116" s="246"/>
      <c r="IVZ116" s="246"/>
      <c r="IWA116" s="246"/>
      <c r="IWB116" s="246"/>
      <c r="IWC116" s="246"/>
      <c r="IWD116" s="246"/>
      <c r="IWE116" s="246"/>
      <c r="IWF116" s="246"/>
      <c r="IWG116" s="246"/>
      <c r="IWH116" s="246"/>
      <c r="IWI116" s="246"/>
      <c r="IWJ116" s="246"/>
      <c r="IWK116" s="246"/>
      <c r="IWL116" s="246"/>
      <c r="IWM116" s="246"/>
      <c r="IWN116" s="246"/>
      <c r="IWO116" s="246"/>
      <c r="IWP116" s="246"/>
      <c r="IWQ116" s="246"/>
      <c r="IWR116" s="246"/>
      <c r="IWS116" s="246"/>
      <c r="IWT116" s="246"/>
      <c r="IWU116" s="246"/>
      <c r="IWV116" s="246"/>
      <c r="IWW116" s="246"/>
      <c r="IWX116" s="246"/>
      <c r="IWY116" s="246"/>
      <c r="IWZ116" s="246"/>
      <c r="IXA116" s="246"/>
      <c r="IXB116" s="246"/>
      <c r="IXC116" s="246"/>
      <c r="IXD116" s="246"/>
      <c r="IXE116" s="246"/>
      <c r="IXF116" s="246"/>
      <c r="IXG116" s="246"/>
      <c r="IXH116" s="246"/>
      <c r="IXI116" s="246"/>
      <c r="IXJ116" s="246"/>
      <c r="IXK116" s="246"/>
      <c r="IXL116" s="246"/>
      <c r="IXM116" s="246"/>
      <c r="IXN116" s="246"/>
      <c r="IXO116" s="246"/>
      <c r="IXP116" s="246"/>
      <c r="IXQ116" s="246"/>
      <c r="IXR116" s="246"/>
      <c r="IXS116" s="246"/>
      <c r="IXT116" s="246"/>
      <c r="IXU116" s="246"/>
      <c r="IXV116" s="246"/>
      <c r="IXW116" s="246"/>
      <c r="IXX116" s="246"/>
      <c r="IXY116" s="246"/>
      <c r="IXZ116" s="246"/>
      <c r="IYA116" s="246"/>
      <c r="IYB116" s="246"/>
      <c r="IYC116" s="246"/>
      <c r="IYD116" s="246"/>
      <c r="IYE116" s="246"/>
      <c r="IYF116" s="246"/>
      <c r="IYG116" s="246"/>
      <c r="IYH116" s="246"/>
      <c r="IYI116" s="246"/>
      <c r="IYJ116" s="246"/>
      <c r="IYK116" s="246"/>
      <c r="IYL116" s="246"/>
      <c r="IYM116" s="246"/>
      <c r="IYN116" s="246"/>
      <c r="IYO116" s="246"/>
      <c r="IYP116" s="246"/>
      <c r="IYQ116" s="246"/>
      <c r="IYR116" s="246"/>
      <c r="IYS116" s="246"/>
      <c r="IYT116" s="246"/>
      <c r="IYU116" s="246"/>
      <c r="IYV116" s="246"/>
      <c r="IYW116" s="246"/>
      <c r="IYX116" s="246"/>
      <c r="IYY116" s="246"/>
      <c r="IYZ116" s="246"/>
      <c r="IZA116" s="246"/>
      <c r="IZB116" s="246"/>
      <c r="IZC116" s="246"/>
      <c r="IZD116" s="246"/>
      <c r="IZE116" s="246"/>
      <c r="IZF116" s="246"/>
      <c r="IZG116" s="246"/>
      <c r="IZH116" s="246"/>
      <c r="IZI116" s="246"/>
      <c r="IZJ116" s="246"/>
      <c r="IZK116" s="246"/>
      <c r="IZL116" s="246"/>
      <c r="IZM116" s="246"/>
      <c r="IZN116" s="246"/>
      <c r="IZO116" s="246"/>
      <c r="IZP116" s="246"/>
      <c r="IZQ116" s="246"/>
      <c r="IZR116" s="246"/>
      <c r="IZS116" s="246"/>
      <c r="IZT116" s="246"/>
      <c r="IZU116" s="246"/>
      <c r="IZV116" s="246"/>
      <c r="IZW116" s="246"/>
      <c r="IZX116" s="246"/>
      <c r="IZY116" s="246"/>
      <c r="IZZ116" s="246"/>
      <c r="JAA116" s="246"/>
      <c r="JAB116" s="246"/>
      <c r="JAC116" s="246"/>
      <c r="JAD116" s="246"/>
      <c r="JAE116" s="246"/>
      <c r="JAF116" s="246"/>
      <c r="JAG116" s="246"/>
      <c r="JAH116" s="246"/>
      <c r="JAI116" s="246"/>
      <c r="JAJ116" s="246"/>
      <c r="JAK116" s="246"/>
      <c r="JAL116" s="246"/>
      <c r="JAM116" s="246"/>
      <c r="JAN116" s="246"/>
      <c r="JAO116" s="246"/>
      <c r="JAP116" s="246"/>
      <c r="JAQ116" s="246"/>
      <c r="JAR116" s="246"/>
      <c r="JAS116" s="246"/>
      <c r="JAT116" s="246"/>
      <c r="JAU116" s="246"/>
      <c r="JAV116" s="246"/>
      <c r="JAW116" s="246"/>
      <c r="JAX116" s="246"/>
      <c r="JAY116" s="246"/>
      <c r="JAZ116" s="246"/>
      <c r="JBA116" s="246"/>
      <c r="JBB116" s="246"/>
      <c r="JBC116" s="246"/>
      <c r="JBD116" s="246"/>
      <c r="JBE116" s="246"/>
      <c r="JBF116" s="246"/>
      <c r="JBG116" s="246"/>
      <c r="JBH116" s="246"/>
      <c r="JBI116" s="246"/>
      <c r="JBJ116" s="246"/>
      <c r="JBK116" s="246"/>
      <c r="JBL116" s="246"/>
      <c r="JBM116" s="246"/>
      <c r="JBN116" s="246"/>
      <c r="JBO116" s="246"/>
      <c r="JBP116" s="246"/>
      <c r="JBQ116" s="246"/>
      <c r="JBR116" s="246"/>
      <c r="JBS116" s="246"/>
      <c r="JBT116" s="246"/>
      <c r="JBU116" s="246"/>
      <c r="JBV116" s="246"/>
      <c r="JBW116" s="246"/>
      <c r="JBX116" s="246"/>
      <c r="JBY116" s="246"/>
      <c r="JBZ116" s="246"/>
      <c r="JCA116" s="246"/>
      <c r="JCB116" s="246"/>
      <c r="JCC116" s="246"/>
      <c r="JCD116" s="246"/>
      <c r="JCE116" s="246"/>
      <c r="JCF116" s="246"/>
      <c r="JCG116" s="246"/>
      <c r="JCH116" s="246"/>
      <c r="JCI116" s="246"/>
      <c r="JCJ116" s="246"/>
      <c r="JCK116" s="246"/>
      <c r="JCL116" s="246"/>
      <c r="JCM116" s="246"/>
      <c r="JCN116" s="246"/>
      <c r="JCO116" s="246"/>
      <c r="JCP116" s="246"/>
      <c r="JCQ116" s="246"/>
      <c r="JCR116" s="246"/>
      <c r="JCS116" s="246"/>
      <c r="JCT116" s="246"/>
      <c r="JCU116" s="246"/>
      <c r="JCV116" s="246"/>
      <c r="JCW116" s="246"/>
      <c r="JCX116" s="246"/>
      <c r="JCY116" s="246"/>
      <c r="JCZ116" s="246"/>
      <c r="JDA116" s="246"/>
      <c r="JDB116" s="246"/>
      <c r="JDC116" s="246"/>
      <c r="JDD116" s="246"/>
      <c r="JDE116" s="246"/>
      <c r="JDF116" s="246"/>
      <c r="JDG116" s="246"/>
      <c r="JDH116" s="246"/>
      <c r="JDI116" s="246"/>
      <c r="JDJ116" s="246"/>
      <c r="JDK116" s="246"/>
      <c r="JDL116" s="246"/>
      <c r="JDM116" s="246"/>
      <c r="JDN116" s="246"/>
      <c r="JDO116" s="246"/>
      <c r="JDP116" s="246"/>
      <c r="JDQ116" s="246"/>
      <c r="JDR116" s="246"/>
      <c r="JDS116" s="246"/>
      <c r="JDT116" s="246"/>
      <c r="JDU116" s="246"/>
      <c r="JDV116" s="246"/>
      <c r="JDW116" s="246"/>
      <c r="JDX116" s="246"/>
      <c r="JDY116" s="246"/>
      <c r="JDZ116" s="246"/>
      <c r="JEA116" s="246"/>
      <c r="JEB116" s="246"/>
      <c r="JEC116" s="246"/>
      <c r="JED116" s="246"/>
      <c r="JEE116" s="246"/>
      <c r="JEF116" s="246"/>
      <c r="JEG116" s="246"/>
      <c r="JEH116" s="246"/>
      <c r="JEI116" s="246"/>
      <c r="JEJ116" s="246"/>
      <c r="JEK116" s="246"/>
      <c r="JEL116" s="246"/>
      <c r="JEM116" s="246"/>
      <c r="JEN116" s="246"/>
      <c r="JEO116" s="246"/>
      <c r="JEP116" s="246"/>
      <c r="JEQ116" s="246"/>
      <c r="JER116" s="246"/>
      <c r="JES116" s="246"/>
      <c r="JET116" s="246"/>
      <c r="JEU116" s="246"/>
      <c r="JEV116" s="246"/>
      <c r="JEW116" s="246"/>
      <c r="JEX116" s="246"/>
      <c r="JEY116" s="246"/>
      <c r="JEZ116" s="246"/>
      <c r="JFA116" s="246"/>
      <c r="JFB116" s="246"/>
      <c r="JFC116" s="246"/>
      <c r="JFD116" s="246"/>
      <c r="JFE116" s="246"/>
      <c r="JFF116" s="246"/>
      <c r="JFG116" s="246"/>
      <c r="JFH116" s="246"/>
      <c r="JFI116" s="246"/>
      <c r="JFJ116" s="246"/>
      <c r="JFK116" s="246"/>
      <c r="JFL116" s="246"/>
      <c r="JFM116" s="246"/>
      <c r="JFN116" s="246"/>
      <c r="JFO116" s="246"/>
      <c r="JFP116" s="246"/>
      <c r="JFQ116" s="246"/>
      <c r="JFR116" s="246"/>
      <c r="JFS116" s="246"/>
      <c r="JFT116" s="246"/>
      <c r="JFU116" s="246"/>
      <c r="JFV116" s="246"/>
      <c r="JFW116" s="246"/>
      <c r="JFX116" s="246"/>
      <c r="JFY116" s="246"/>
      <c r="JFZ116" s="246"/>
      <c r="JGA116" s="246"/>
      <c r="JGB116" s="246"/>
      <c r="JGC116" s="246"/>
      <c r="JGD116" s="246"/>
      <c r="JGE116" s="246"/>
      <c r="JGF116" s="246"/>
      <c r="JGG116" s="246"/>
      <c r="JGH116" s="246"/>
      <c r="JGI116" s="246"/>
      <c r="JGJ116" s="246"/>
      <c r="JGK116" s="246"/>
      <c r="JGL116" s="246"/>
      <c r="JGM116" s="246"/>
      <c r="JGN116" s="246"/>
      <c r="JGO116" s="246"/>
      <c r="JGP116" s="246"/>
      <c r="JGQ116" s="246"/>
      <c r="JGR116" s="246"/>
      <c r="JGS116" s="246"/>
      <c r="JGT116" s="246"/>
      <c r="JGU116" s="246"/>
      <c r="JGV116" s="246"/>
      <c r="JGW116" s="246"/>
      <c r="JGX116" s="246"/>
      <c r="JGY116" s="246"/>
      <c r="JGZ116" s="246"/>
      <c r="JHA116" s="246"/>
      <c r="JHB116" s="246"/>
      <c r="JHC116" s="246"/>
      <c r="JHD116" s="246"/>
      <c r="JHE116" s="246"/>
      <c r="JHF116" s="246"/>
      <c r="JHG116" s="246"/>
      <c r="JHH116" s="246"/>
      <c r="JHI116" s="246"/>
      <c r="JHJ116" s="246"/>
      <c r="JHK116" s="246"/>
      <c r="JHL116" s="246"/>
      <c r="JHM116" s="246"/>
      <c r="JHN116" s="246"/>
      <c r="JHO116" s="246"/>
      <c r="JHP116" s="246"/>
      <c r="JHQ116" s="246"/>
      <c r="JHR116" s="246"/>
      <c r="JHS116" s="246"/>
      <c r="JHT116" s="246"/>
      <c r="JHU116" s="246"/>
      <c r="JHV116" s="246"/>
      <c r="JHW116" s="246"/>
      <c r="JHX116" s="246"/>
      <c r="JHY116" s="246"/>
      <c r="JHZ116" s="246"/>
      <c r="JIA116" s="246"/>
      <c r="JIB116" s="246"/>
      <c r="JIC116" s="246"/>
      <c r="JID116" s="246"/>
      <c r="JIE116" s="246"/>
      <c r="JIF116" s="246"/>
      <c r="JIG116" s="246"/>
      <c r="JIH116" s="246"/>
      <c r="JII116" s="246"/>
      <c r="JIJ116" s="246"/>
      <c r="JIK116" s="246"/>
      <c r="JIL116" s="246"/>
      <c r="JIM116" s="246"/>
      <c r="JIN116" s="246"/>
      <c r="JIO116" s="246"/>
      <c r="JIP116" s="246"/>
      <c r="JIQ116" s="246"/>
      <c r="JIR116" s="246"/>
      <c r="JIS116" s="246"/>
      <c r="JIT116" s="246"/>
      <c r="JIU116" s="246"/>
      <c r="JIV116" s="246"/>
      <c r="JIW116" s="246"/>
      <c r="JIX116" s="246"/>
      <c r="JIY116" s="246"/>
      <c r="JIZ116" s="246"/>
      <c r="JJA116" s="246"/>
      <c r="JJB116" s="246"/>
      <c r="JJC116" s="246"/>
      <c r="JJD116" s="246"/>
      <c r="JJE116" s="246"/>
      <c r="JJF116" s="246"/>
      <c r="JJG116" s="246"/>
      <c r="JJH116" s="246"/>
      <c r="JJI116" s="246"/>
      <c r="JJJ116" s="246"/>
      <c r="JJK116" s="246"/>
      <c r="JJL116" s="246"/>
      <c r="JJM116" s="246"/>
      <c r="JJN116" s="246"/>
      <c r="JJO116" s="246"/>
      <c r="JJP116" s="246"/>
      <c r="JJQ116" s="246"/>
      <c r="JJR116" s="246"/>
      <c r="JJS116" s="246"/>
      <c r="JJT116" s="246"/>
      <c r="JJU116" s="246"/>
      <c r="JJV116" s="246"/>
      <c r="JJW116" s="246"/>
      <c r="JJX116" s="246"/>
      <c r="JJY116" s="246"/>
      <c r="JJZ116" s="246"/>
      <c r="JKA116" s="246"/>
      <c r="JKB116" s="246"/>
      <c r="JKC116" s="246"/>
      <c r="JKD116" s="246"/>
      <c r="JKE116" s="246"/>
      <c r="JKF116" s="246"/>
      <c r="JKG116" s="246"/>
      <c r="JKH116" s="246"/>
      <c r="JKI116" s="246"/>
      <c r="JKJ116" s="246"/>
      <c r="JKK116" s="246"/>
      <c r="JKL116" s="246"/>
      <c r="JKM116" s="246"/>
      <c r="JKN116" s="246"/>
      <c r="JKO116" s="246"/>
      <c r="JKP116" s="246"/>
      <c r="JKQ116" s="246"/>
      <c r="JKR116" s="246"/>
      <c r="JKS116" s="246"/>
      <c r="JKT116" s="246"/>
      <c r="JKU116" s="246"/>
      <c r="JKV116" s="246"/>
      <c r="JKW116" s="246"/>
      <c r="JKX116" s="246"/>
      <c r="JKY116" s="246"/>
      <c r="JKZ116" s="246"/>
      <c r="JLA116" s="246"/>
      <c r="JLB116" s="246"/>
      <c r="JLC116" s="246"/>
      <c r="JLD116" s="246"/>
      <c r="JLE116" s="246"/>
      <c r="JLF116" s="246"/>
      <c r="JLG116" s="246"/>
      <c r="JLH116" s="246"/>
      <c r="JLI116" s="246"/>
      <c r="JLJ116" s="246"/>
      <c r="JLK116" s="246"/>
      <c r="JLL116" s="246"/>
      <c r="JLM116" s="246"/>
      <c r="JLN116" s="246"/>
      <c r="JLO116" s="246"/>
      <c r="JLP116" s="246"/>
      <c r="JLQ116" s="246"/>
      <c r="JLR116" s="246"/>
      <c r="JLS116" s="246"/>
      <c r="JLT116" s="246"/>
      <c r="JLU116" s="246"/>
      <c r="JLV116" s="246"/>
      <c r="JLW116" s="246"/>
      <c r="JLX116" s="246"/>
      <c r="JLY116" s="246"/>
      <c r="JLZ116" s="246"/>
      <c r="JMA116" s="246"/>
      <c r="JMB116" s="246"/>
      <c r="JMC116" s="246"/>
      <c r="JMD116" s="246"/>
      <c r="JME116" s="246"/>
      <c r="JMF116" s="246"/>
      <c r="JMG116" s="246"/>
      <c r="JMH116" s="246"/>
      <c r="JMI116" s="246"/>
      <c r="JMJ116" s="246"/>
      <c r="JMK116" s="246"/>
      <c r="JML116" s="246"/>
      <c r="JMM116" s="246"/>
      <c r="JMN116" s="246"/>
      <c r="JMO116" s="246"/>
      <c r="JMP116" s="246"/>
      <c r="JMQ116" s="246"/>
      <c r="JMR116" s="246"/>
      <c r="JMS116" s="246"/>
      <c r="JMT116" s="246"/>
      <c r="JMU116" s="246"/>
      <c r="JMV116" s="246"/>
      <c r="JMW116" s="246"/>
      <c r="JMX116" s="246"/>
      <c r="JMY116" s="246"/>
      <c r="JMZ116" s="246"/>
      <c r="JNA116" s="246"/>
      <c r="JNB116" s="246"/>
      <c r="JNC116" s="246"/>
      <c r="JND116" s="246"/>
      <c r="JNE116" s="246"/>
      <c r="JNF116" s="246"/>
      <c r="JNG116" s="246"/>
      <c r="JNH116" s="246"/>
      <c r="JNI116" s="246"/>
      <c r="JNJ116" s="246"/>
      <c r="JNK116" s="246"/>
      <c r="JNL116" s="246"/>
      <c r="JNM116" s="246"/>
      <c r="JNN116" s="246"/>
      <c r="JNO116" s="246"/>
      <c r="JNP116" s="246"/>
      <c r="JNQ116" s="246"/>
      <c r="JNR116" s="246"/>
      <c r="JNS116" s="246"/>
      <c r="JNT116" s="246"/>
      <c r="JNU116" s="246"/>
      <c r="JNV116" s="246"/>
      <c r="JNW116" s="246"/>
      <c r="JNX116" s="246"/>
      <c r="JNY116" s="246"/>
      <c r="JNZ116" s="246"/>
      <c r="JOA116" s="246"/>
      <c r="JOB116" s="246"/>
      <c r="JOC116" s="246"/>
      <c r="JOD116" s="246"/>
      <c r="JOE116" s="246"/>
      <c r="JOF116" s="246"/>
      <c r="JOG116" s="246"/>
      <c r="JOH116" s="246"/>
      <c r="JOI116" s="246"/>
      <c r="JOJ116" s="246"/>
      <c r="JOK116" s="246"/>
      <c r="JOL116" s="246"/>
      <c r="JOM116" s="246"/>
      <c r="JON116" s="246"/>
      <c r="JOO116" s="246"/>
      <c r="JOP116" s="246"/>
      <c r="JOQ116" s="246"/>
      <c r="JOR116" s="246"/>
      <c r="JOS116" s="246"/>
      <c r="JOT116" s="246"/>
      <c r="JOU116" s="246"/>
      <c r="JOV116" s="246"/>
      <c r="JOW116" s="246"/>
      <c r="JOX116" s="246"/>
      <c r="JOY116" s="246"/>
      <c r="JOZ116" s="246"/>
      <c r="JPA116" s="246"/>
      <c r="JPB116" s="246"/>
      <c r="JPC116" s="246"/>
      <c r="JPD116" s="246"/>
      <c r="JPE116" s="246"/>
      <c r="JPF116" s="246"/>
      <c r="JPG116" s="246"/>
      <c r="JPH116" s="246"/>
      <c r="JPI116" s="246"/>
      <c r="JPJ116" s="246"/>
      <c r="JPK116" s="246"/>
      <c r="JPL116" s="246"/>
      <c r="JPM116" s="246"/>
      <c r="JPN116" s="246"/>
      <c r="JPO116" s="246"/>
      <c r="JPP116" s="246"/>
      <c r="JPQ116" s="246"/>
      <c r="JPR116" s="246"/>
      <c r="JPS116" s="246"/>
      <c r="JPT116" s="246"/>
      <c r="JPU116" s="246"/>
      <c r="JPV116" s="246"/>
      <c r="JPW116" s="246"/>
      <c r="JPX116" s="246"/>
      <c r="JPY116" s="246"/>
      <c r="JPZ116" s="246"/>
      <c r="JQA116" s="246"/>
      <c r="JQB116" s="246"/>
      <c r="JQC116" s="246"/>
      <c r="JQD116" s="246"/>
      <c r="JQE116" s="246"/>
      <c r="JQF116" s="246"/>
      <c r="JQG116" s="246"/>
      <c r="JQH116" s="246"/>
      <c r="JQI116" s="246"/>
      <c r="JQJ116" s="246"/>
      <c r="JQK116" s="246"/>
      <c r="JQL116" s="246"/>
      <c r="JQM116" s="246"/>
      <c r="JQN116" s="246"/>
      <c r="JQO116" s="246"/>
      <c r="JQP116" s="246"/>
      <c r="JQQ116" s="246"/>
      <c r="JQR116" s="246"/>
      <c r="JQS116" s="246"/>
      <c r="JQT116" s="246"/>
      <c r="JQU116" s="246"/>
      <c r="JQV116" s="246"/>
      <c r="JQW116" s="246"/>
      <c r="JQX116" s="246"/>
      <c r="JQY116" s="246"/>
      <c r="JQZ116" s="246"/>
      <c r="JRA116" s="246"/>
      <c r="JRB116" s="246"/>
      <c r="JRC116" s="246"/>
      <c r="JRD116" s="246"/>
      <c r="JRE116" s="246"/>
      <c r="JRF116" s="246"/>
      <c r="JRG116" s="246"/>
      <c r="JRH116" s="246"/>
      <c r="JRI116" s="246"/>
      <c r="JRJ116" s="246"/>
      <c r="JRK116" s="246"/>
      <c r="JRL116" s="246"/>
      <c r="JRM116" s="246"/>
      <c r="JRN116" s="246"/>
      <c r="JRO116" s="246"/>
      <c r="JRP116" s="246"/>
      <c r="JRQ116" s="246"/>
      <c r="JRR116" s="246"/>
      <c r="JRS116" s="246"/>
      <c r="JRT116" s="246"/>
      <c r="JRU116" s="246"/>
      <c r="JRV116" s="246"/>
      <c r="JRW116" s="246"/>
      <c r="JRX116" s="246"/>
      <c r="JRY116" s="246"/>
      <c r="JRZ116" s="246"/>
      <c r="JSA116" s="246"/>
      <c r="JSB116" s="246"/>
      <c r="JSC116" s="246"/>
      <c r="JSD116" s="246"/>
      <c r="JSE116" s="246"/>
      <c r="JSF116" s="246"/>
      <c r="JSG116" s="246"/>
      <c r="JSH116" s="246"/>
      <c r="JSI116" s="246"/>
      <c r="JSJ116" s="246"/>
      <c r="JSK116" s="246"/>
      <c r="JSL116" s="246"/>
      <c r="JSM116" s="246"/>
      <c r="JSN116" s="246"/>
      <c r="JSO116" s="246"/>
      <c r="JSP116" s="246"/>
      <c r="JSQ116" s="246"/>
      <c r="JSR116" s="246"/>
      <c r="JSS116" s="246"/>
      <c r="JST116" s="246"/>
      <c r="JSU116" s="246"/>
      <c r="JSV116" s="246"/>
      <c r="JSW116" s="246"/>
      <c r="JSX116" s="246"/>
      <c r="JSY116" s="246"/>
      <c r="JSZ116" s="246"/>
      <c r="JTA116" s="246"/>
      <c r="JTB116" s="246"/>
      <c r="JTC116" s="246"/>
      <c r="JTD116" s="246"/>
      <c r="JTE116" s="246"/>
      <c r="JTF116" s="246"/>
      <c r="JTG116" s="246"/>
      <c r="JTH116" s="246"/>
      <c r="JTI116" s="246"/>
      <c r="JTJ116" s="246"/>
      <c r="JTK116" s="246"/>
      <c r="JTL116" s="246"/>
      <c r="JTM116" s="246"/>
      <c r="JTN116" s="246"/>
      <c r="JTO116" s="246"/>
      <c r="JTP116" s="246"/>
      <c r="JTQ116" s="246"/>
      <c r="JTR116" s="246"/>
      <c r="JTS116" s="246"/>
      <c r="JTT116" s="246"/>
      <c r="JTU116" s="246"/>
      <c r="JTV116" s="246"/>
      <c r="JTW116" s="246"/>
      <c r="JTX116" s="246"/>
      <c r="JTY116" s="246"/>
      <c r="JTZ116" s="246"/>
      <c r="JUA116" s="246"/>
      <c r="JUB116" s="246"/>
      <c r="JUC116" s="246"/>
      <c r="JUD116" s="246"/>
      <c r="JUE116" s="246"/>
      <c r="JUF116" s="246"/>
      <c r="JUG116" s="246"/>
      <c r="JUH116" s="246"/>
      <c r="JUI116" s="246"/>
      <c r="JUJ116" s="246"/>
      <c r="JUK116" s="246"/>
      <c r="JUL116" s="246"/>
      <c r="JUM116" s="246"/>
      <c r="JUN116" s="246"/>
      <c r="JUO116" s="246"/>
      <c r="JUP116" s="246"/>
      <c r="JUQ116" s="246"/>
      <c r="JUR116" s="246"/>
      <c r="JUS116" s="246"/>
      <c r="JUT116" s="246"/>
      <c r="JUU116" s="246"/>
      <c r="JUV116" s="246"/>
      <c r="JUW116" s="246"/>
      <c r="JUX116" s="246"/>
      <c r="JUY116" s="246"/>
      <c r="JUZ116" s="246"/>
      <c r="JVA116" s="246"/>
      <c r="JVB116" s="246"/>
      <c r="JVC116" s="246"/>
      <c r="JVD116" s="246"/>
      <c r="JVE116" s="246"/>
      <c r="JVF116" s="246"/>
      <c r="JVG116" s="246"/>
      <c r="JVH116" s="246"/>
      <c r="JVI116" s="246"/>
      <c r="JVJ116" s="246"/>
      <c r="JVK116" s="246"/>
      <c r="JVL116" s="246"/>
      <c r="JVM116" s="246"/>
      <c r="JVN116" s="246"/>
      <c r="JVO116" s="246"/>
      <c r="JVP116" s="246"/>
      <c r="JVQ116" s="246"/>
      <c r="JVR116" s="246"/>
      <c r="JVS116" s="246"/>
      <c r="JVT116" s="246"/>
      <c r="JVU116" s="246"/>
      <c r="JVV116" s="246"/>
      <c r="JVW116" s="246"/>
      <c r="JVX116" s="246"/>
      <c r="JVY116" s="246"/>
      <c r="JVZ116" s="246"/>
      <c r="JWA116" s="246"/>
      <c r="JWB116" s="246"/>
      <c r="JWC116" s="246"/>
      <c r="JWD116" s="246"/>
      <c r="JWE116" s="246"/>
      <c r="JWF116" s="246"/>
      <c r="JWG116" s="246"/>
      <c r="JWH116" s="246"/>
      <c r="JWI116" s="246"/>
      <c r="JWJ116" s="246"/>
      <c r="JWK116" s="246"/>
      <c r="JWL116" s="246"/>
      <c r="JWM116" s="246"/>
      <c r="JWN116" s="246"/>
      <c r="JWO116" s="246"/>
      <c r="JWP116" s="246"/>
      <c r="JWQ116" s="246"/>
      <c r="JWR116" s="246"/>
      <c r="JWS116" s="246"/>
      <c r="JWT116" s="246"/>
      <c r="JWU116" s="246"/>
      <c r="JWV116" s="246"/>
      <c r="JWW116" s="246"/>
      <c r="JWX116" s="246"/>
      <c r="JWY116" s="246"/>
      <c r="JWZ116" s="246"/>
      <c r="JXA116" s="246"/>
      <c r="JXB116" s="246"/>
      <c r="JXC116" s="246"/>
      <c r="JXD116" s="246"/>
      <c r="JXE116" s="246"/>
      <c r="JXF116" s="246"/>
      <c r="JXG116" s="246"/>
      <c r="JXH116" s="246"/>
      <c r="JXI116" s="246"/>
      <c r="JXJ116" s="246"/>
      <c r="JXK116" s="246"/>
      <c r="JXL116" s="246"/>
      <c r="JXM116" s="246"/>
      <c r="JXN116" s="246"/>
      <c r="JXO116" s="246"/>
      <c r="JXP116" s="246"/>
      <c r="JXQ116" s="246"/>
      <c r="JXR116" s="246"/>
      <c r="JXS116" s="246"/>
      <c r="JXT116" s="246"/>
      <c r="JXU116" s="246"/>
      <c r="JXV116" s="246"/>
      <c r="JXW116" s="246"/>
      <c r="JXX116" s="246"/>
      <c r="JXY116" s="246"/>
      <c r="JXZ116" s="246"/>
      <c r="JYA116" s="246"/>
      <c r="JYB116" s="246"/>
      <c r="JYC116" s="246"/>
      <c r="JYD116" s="246"/>
      <c r="JYE116" s="246"/>
      <c r="JYF116" s="246"/>
      <c r="JYG116" s="246"/>
      <c r="JYH116" s="246"/>
      <c r="JYI116" s="246"/>
      <c r="JYJ116" s="246"/>
      <c r="JYK116" s="246"/>
      <c r="JYL116" s="246"/>
      <c r="JYM116" s="246"/>
      <c r="JYN116" s="246"/>
      <c r="JYO116" s="246"/>
      <c r="JYP116" s="246"/>
      <c r="JYQ116" s="246"/>
      <c r="JYR116" s="246"/>
      <c r="JYS116" s="246"/>
      <c r="JYT116" s="246"/>
      <c r="JYU116" s="246"/>
      <c r="JYV116" s="246"/>
      <c r="JYW116" s="246"/>
      <c r="JYX116" s="246"/>
      <c r="JYY116" s="246"/>
      <c r="JYZ116" s="246"/>
      <c r="JZA116" s="246"/>
      <c r="JZB116" s="246"/>
      <c r="JZC116" s="246"/>
      <c r="JZD116" s="246"/>
      <c r="JZE116" s="246"/>
      <c r="JZF116" s="246"/>
      <c r="JZG116" s="246"/>
      <c r="JZH116" s="246"/>
      <c r="JZI116" s="246"/>
      <c r="JZJ116" s="246"/>
      <c r="JZK116" s="246"/>
      <c r="JZL116" s="246"/>
      <c r="JZM116" s="246"/>
      <c r="JZN116" s="246"/>
      <c r="JZO116" s="246"/>
      <c r="JZP116" s="246"/>
      <c r="JZQ116" s="246"/>
      <c r="JZR116" s="246"/>
      <c r="JZS116" s="246"/>
      <c r="JZT116" s="246"/>
      <c r="JZU116" s="246"/>
      <c r="JZV116" s="246"/>
      <c r="JZW116" s="246"/>
      <c r="JZX116" s="246"/>
      <c r="JZY116" s="246"/>
      <c r="JZZ116" s="246"/>
      <c r="KAA116" s="246"/>
      <c r="KAB116" s="246"/>
      <c r="KAC116" s="246"/>
      <c r="KAD116" s="246"/>
      <c r="KAE116" s="246"/>
      <c r="KAF116" s="246"/>
      <c r="KAG116" s="246"/>
      <c r="KAH116" s="246"/>
      <c r="KAI116" s="246"/>
      <c r="KAJ116" s="246"/>
      <c r="KAK116" s="246"/>
      <c r="KAL116" s="246"/>
      <c r="KAM116" s="246"/>
      <c r="KAN116" s="246"/>
      <c r="KAO116" s="246"/>
      <c r="KAP116" s="246"/>
      <c r="KAQ116" s="246"/>
      <c r="KAR116" s="246"/>
      <c r="KAS116" s="246"/>
      <c r="KAT116" s="246"/>
      <c r="KAU116" s="246"/>
      <c r="KAV116" s="246"/>
      <c r="KAW116" s="246"/>
      <c r="KAX116" s="246"/>
      <c r="KAY116" s="246"/>
      <c r="KAZ116" s="246"/>
      <c r="KBA116" s="246"/>
      <c r="KBB116" s="246"/>
      <c r="KBC116" s="246"/>
      <c r="KBD116" s="246"/>
      <c r="KBE116" s="246"/>
      <c r="KBF116" s="246"/>
      <c r="KBG116" s="246"/>
      <c r="KBH116" s="246"/>
      <c r="KBI116" s="246"/>
      <c r="KBJ116" s="246"/>
      <c r="KBK116" s="246"/>
      <c r="KBL116" s="246"/>
      <c r="KBM116" s="246"/>
      <c r="KBN116" s="246"/>
      <c r="KBO116" s="246"/>
      <c r="KBP116" s="246"/>
      <c r="KBQ116" s="246"/>
      <c r="KBR116" s="246"/>
      <c r="KBS116" s="246"/>
      <c r="KBT116" s="246"/>
      <c r="KBU116" s="246"/>
      <c r="KBV116" s="246"/>
      <c r="KBW116" s="246"/>
      <c r="KBX116" s="246"/>
      <c r="KBY116" s="246"/>
      <c r="KBZ116" s="246"/>
      <c r="KCA116" s="246"/>
      <c r="KCB116" s="246"/>
      <c r="KCC116" s="246"/>
      <c r="KCD116" s="246"/>
      <c r="KCE116" s="246"/>
      <c r="KCF116" s="246"/>
      <c r="KCG116" s="246"/>
      <c r="KCH116" s="246"/>
      <c r="KCI116" s="246"/>
      <c r="KCJ116" s="246"/>
      <c r="KCK116" s="246"/>
      <c r="KCL116" s="246"/>
      <c r="KCM116" s="246"/>
      <c r="KCN116" s="246"/>
      <c r="KCO116" s="246"/>
      <c r="KCP116" s="246"/>
      <c r="KCQ116" s="246"/>
      <c r="KCR116" s="246"/>
      <c r="KCS116" s="246"/>
      <c r="KCT116" s="246"/>
      <c r="KCU116" s="246"/>
      <c r="KCV116" s="246"/>
      <c r="KCW116" s="246"/>
      <c r="KCX116" s="246"/>
      <c r="KCY116" s="246"/>
      <c r="KCZ116" s="246"/>
      <c r="KDA116" s="246"/>
      <c r="KDB116" s="246"/>
      <c r="KDC116" s="246"/>
      <c r="KDD116" s="246"/>
      <c r="KDE116" s="246"/>
      <c r="KDF116" s="246"/>
      <c r="KDG116" s="246"/>
      <c r="KDH116" s="246"/>
      <c r="KDI116" s="246"/>
      <c r="KDJ116" s="246"/>
      <c r="KDK116" s="246"/>
      <c r="KDL116" s="246"/>
      <c r="KDM116" s="246"/>
      <c r="KDN116" s="246"/>
      <c r="KDO116" s="246"/>
      <c r="KDP116" s="246"/>
      <c r="KDQ116" s="246"/>
      <c r="KDR116" s="246"/>
      <c r="KDS116" s="246"/>
      <c r="KDT116" s="246"/>
      <c r="KDU116" s="246"/>
      <c r="KDV116" s="246"/>
      <c r="KDW116" s="246"/>
      <c r="KDX116" s="246"/>
      <c r="KDY116" s="246"/>
      <c r="KDZ116" s="246"/>
      <c r="KEA116" s="246"/>
      <c r="KEB116" s="246"/>
      <c r="KEC116" s="246"/>
      <c r="KED116" s="246"/>
      <c r="KEE116" s="246"/>
      <c r="KEF116" s="246"/>
      <c r="KEG116" s="246"/>
      <c r="KEH116" s="246"/>
      <c r="KEI116" s="246"/>
      <c r="KEJ116" s="246"/>
      <c r="KEK116" s="246"/>
      <c r="KEL116" s="246"/>
      <c r="KEM116" s="246"/>
      <c r="KEN116" s="246"/>
      <c r="KEO116" s="246"/>
      <c r="KEP116" s="246"/>
      <c r="KEQ116" s="246"/>
      <c r="KER116" s="246"/>
      <c r="KES116" s="246"/>
      <c r="KET116" s="246"/>
      <c r="KEU116" s="246"/>
      <c r="KEV116" s="246"/>
      <c r="KEW116" s="246"/>
      <c r="KEX116" s="246"/>
      <c r="KEY116" s="246"/>
      <c r="KEZ116" s="246"/>
      <c r="KFA116" s="246"/>
      <c r="KFB116" s="246"/>
      <c r="KFC116" s="246"/>
      <c r="KFD116" s="246"/>
      <c r="KFE116" s="246"/>
      <c r="KFF116" s="246"/>
      <c r="KFG116" s="246"/>
      <c r="KFH116" s="246"/>
      <c r="KFI116" s="246"/>
      <c r="KFJ116" s="246"/>
      <c r="KFK116" s="246"/>
      <c r="KFL116" s="246"/>
      <c r="KFM116" s="246"/>
      <c r="KFN116" s="246"/>
      <c r="KFO116" s="246"/>
      <c r="KFP116" s="246"/>
      <c r="KFQ116" s="246"/>
      <c r="KFR116" s="246"/>
      <c r="KFS116" s="246"/>
      <c r="KFT116" s="246"/>
      <c r="KFU116" s="246"/>
      <c r="KFV116" s="246"/>
      <c r="KFW116" s="246"/>
      <c r="KFX116" s="246"/>
      <c r="KFY116" s="246"/>
      <c r="KFZ116" s="246"/>
      <c r="KGA116" s="246"/>
      <c r="KGB116" s="246"/>
      <c r="KGC116" s="246"/>
      <c r="KGD116" s="246"/>
      <c r="KGE116" s="246"/>
      <c r="KGF116" s="246"/>
      <c r="KGG116" s="246"/>
      <c r="KGH116" s="246"/>
      <c r="KGI116" s="246"/>
      <c r="KGJ116" s="246"/>
      <c r="KGK116" s="246"/>
      <c r="KGL116" s="246"/>
      <c r="KGM116" s="246"/>
      <c r="KGN116" s="246"/>
      <c r="KGO116" s="246"/>
      <c r="KGP116" s="246"/>
      <c r="KGQ116" s="246"/>
      <c r="KGR116" s="246"/>
      <c r="KGS116" s="246"/>
      <c r="KGT116" s="246"/>
      <c r="KGU116" s="246"/>
      <c r="KGV116" s="246"/>
      <c r="KGW116" s="246"/>
      <c r="KGX116" s="246"/>
      <c r="KGY116" s="246"/>
      <c r="KGZ116" s="246"/>
      <c r="KHA116" s="246"/>
      <c r="KHB116" s="246"/>
      <c r="KHC116" s="246"/>
      <c r="KHD116" s="246"/>
      <c r="KHE116" s="246"/>
      <c r="KHF116" s="246"/>
      <c r="KHG116" s="246"/>
      <c r="KHH116" s="246"/>
      <c r="KHI116" s="246"/>
      <c r="KHJ116" s="246"/>
      <c r="KHK116" s="246"/>
      <c r="KHL116" s="246"/>
      <c r="KHM116" s="246"/>
      <c r="KHN116" s="246"/>
      <c r="KHO116" s="246"/>
      <c r="KHP116" s="246"/>
      <c r="KHQ116" s="246"/>
      <c r="KHR116" s="246"/>
      <c r="KHS116" s="246"/>
      <c r="KHT116" s="246"/>
      <c r="KHU116" s="246"/>
      <c r="KHV116" s="246"/>
      <c r="KHW116" s="246"/>
      <c r="KHX116" s="246"/>
      <c r="KHY116" s="246"/>
      <c r="KHZ116" s="246"/>
      <c r="KIA116" s="246"/>
      <c r="KIB116" s="246"/>
      <c r="KIC116" s="246"/>
      <c r="KID116" s="246"/>
      <c r="KIE116" s="246"/>
      <c r="KIF116" s="246"/>
      <c r="KIG116" s="246"/>
      <c r="KIH116" s="246"/>
      <c r="KII116" s="246"/>
      <c r="KIJ116" s="246"/>
      <c r="KIK116" s="246"/>
      <c r="KIL116" s="246"/>
      <c r="KIM116" s="246"/>
      <c r="KIN116" s="246"/>
      <c r="KIO116" s="246"/>
      <c r="KIP116" s="246"/>
      <c r="KIQ116" s="246"/>
      <c r="KIR116" s="246"/>
      <c r="KIS116" s="246"/>
      <c r="KIT116" s="246"/>
      <c r="KIU116" s="246"/>
      <c r="KIV116" s="246"/>
      <c r="KIW116" s="246"/>
      <c r="KIX116" s="246"/>
      <c r="KIY116" s="246"/>
      <c r="KIZ116" s="246"/>
      <c r="KJA116" s="246"/>
      <c r="KJB116" s="246"/>
      <c r="KJC116" s="246"/>
      <c r="KJD116" s="246"/>
      <c r="KJE116" s="246"/>
      <c r="KJF116" s="246"/>
      <c r="KJG116" s="246"/>
      <c r="KJH116" s="246"/>
      <c r="KJI116" s="246"/>
      <c r="KJJ116" s="246"/>
      <c r="KJK116" s="246"/>
      <c r="KJL116" s="246"/>
      <c r="KJM116" s="246"/>
      <c r="KJN116" s="246"/>
      <c r="KJO116" s="246"/>
      <c r="KJP116" s="246"/>
      <c r="KJQ116" s="246"/>
      <c r="KJR116" s="246"/>
      <c r="KJS116" s="246"/>
      <c r="KJT116" s="246"/>
      <c r="KJU116" s="246"/>
      <c r="KJV116" s="246"/>
      <c r="KJW116" s="246"/>
      <c r="KJX116" s="246"/>
      <c r="KJY116" s="246"/>
      <c r="KJZ116" s="246"/>
      <c r="KKA116" s="246"/>
      <c r="KKB116" s="246"/>
      <c r="KKC116" s="246"/>
      <c r="KKD116" s="246"/>
      <c r="KKE116" s="246"/>
      <c r="KKF116" s="246"/>
      <c r="KKG116" s="246"/>
      <c r="KKH116" s="246"/>
      <c r="KKI116" s="246"/>
      <c r="KKJ116" s="246"/>
      <c r="KKK116" s="246"/>
      <c r="KKL116" s="246"/>
      <c r="KKM116" s="246"/>
      <c r="KKN116" s="246"/>
      <c r="KKO116" s="246"/>
      <c r="KKP116" s="246"/>
      <c r="KKQ116" s="246"/>
      <c r="KKR116" s="246"/>
      <c r="KKS116" s="246"/>
      <c r="KKT116" s="246"/>
      <c r="KKU116" s="246"/>
      <c r="KKV116" s="246"/>
      <c r="KKW116" s="246"/>
      <c r="KKX116" s="246"/>
      <c r="KKY116" s="246"/>
      <c r="KKZ116" s="246"/>
      <c r="KLA116" s="246"/>
      <c r="KLB116" s="246"/>
      <c r="KLC116" s="246"/>
      <c r="KLD116" s="246"/>
      <c r="KLE116" s="246"/>
      <c r="KLF116" s="246"/>
      <c r="KLG116" s="246"/>
      <c r="KLH116" s="246"/>
      <c r="KLI116" s="246"/>
      <c r="KLJ116" s="246"/>
      <c r="KLK116" s="246"/>
      <c r="KLL116" s="246"/>
      <c r="KLM116" s="246"/>
      <c r="KLN116" s="246"/>
      <c r="KLO116" s="246"/>
      <c r="KLP116" s="246"/>
      <c r="KLQ116" s="246"/>
      <c r="KLR116" s="246"/>
      <c r="KLS116" s="246"/>
      <c r="KLT116" s="246"/>
      <c r="KLU116" s="246"/>
      <c r="KLV116" s="246"/>
      <c r="KLW116" s="246"/>
      <c r="KLX116" s="246"/>
      <c r="KLY116" s="246"/>
      <c r="KLZ116" s="246"/>
      <c r="KMA116" s="246"/>
      <c r="KMB116" s="246"/>
      <c r="KMC116" s="246"/>
      <c r="KMD116" s="246"/>
      <c r="KME116" s="246"/>
      <c r="KMF116" s="246"/>
      <c r="KMG116" s="246"/>
      <c r="KMH116" s="246"/>
      <c r="KMI116" s="246"/>
      <c r="KMJ116" s="246"/>
      <c r="KMK116" s="246"/>
      <c r="KML116" s="246"/>
      <c r="KMM116" s="246"/>
      <c r="KMN116" s="246"/>
      <c r="KMO116" s="246"/>
      <c r="KMP116" s="246"/>
      <c r="KMQ116" s="246"/>
      <c r="KMR116" s="246"/>
      <c r="KMS116" s="246"/>
      <c r="KMT116" s="246"/>
      <c r="KMU116" s="246"/>
      <c r="KMV116" s="246"/>
      <c r="KMW116" s="246"/>
      <c r="KMX116" s="246"/>
      <c r="KMY116" s="246"/>
      <c r="KMZ116" s="246"/>
      <c r="KNA116" s="246"/>
      <c r="KNB116" s="246"/>
      <c r="KNC116" s="246"/>
      <c r="KND116" s="246"/>
      <c r="KNE116" s="246"/>
      <c r="KNF116" s="246"/>
      <c r="KNG116" s="246"/>
      <c r="KNH116" s="246"/>
      <c r="KNI116" s="246"/>
      <c r="KNJ116" s="246"/>
      <c r="KNK116" s="246"/>
      <c r="KNL116" s="246"/>
      <c r="KNM116" s="246"/>
      <c r="KNN116" s="246"/>
      <c r="KNO116" s="246"/>
      <c r="KNP116" s="246"/>
      <c r="KNQ116" s="246"/>
      <c r="KNR116" s="246"/>
      <c r="KNS116" s="246"/>
      <c r="KNT116" s="246"/>
      <c r="KNU116" s="246"/>
      <c r="KNV116" s="246"/>
      <c r="KNW116" s="246"/>
      <c r="KNX116" s="246"/>
      <c r="KNY116" s="246"/>
      <c r="KNZ116" s="246"/>
      <c r="KOA116" s="246"/>
      <c r="KOB116" s="246"/>
      <c r="KOC116" s="246"/>
      <c r="KOD116" s="246"/>
      <c r="KOE116" s="246"/>
      <c r="KOF116" s="246"/>
      <c r="KOG116" s="246"/>
      <c r="KOH116" s="246"/>
      <c r="KOI116" s="246"/>
      <c r="KOJ116" s="246"/>
      <c r="KOK116" s="246"/>
      <c r="KOL116" s="246"/>
      <c r="KOM116" s="246"/>
      <c r="KON116" s="246"/>
      <c r="KOO116" s="246"/>
      <c r="KOP116" s="246"/>
      <c r="KOQ116" s="246"/>
      <c r="KOR116" s="246"/>
      <c r="KOS116" s="246"/>
      <c r="KOT116" s="246"/>
      <c r="KOU116" s="246"/>
      <c r="KOV116" s="246"/>
      <c r="KOW116" s="246"/>
      <c r="KOX116" s="246"/>
      <c r="KOY116" s="246"/>
      <c r="KOZ116" s="246"/>
      <c r="KPA116" s="246"/>
      <c r="KPB116" s="246"/>
      <c r="KPC116" s="246"/>
      <c r="KPD116" s="246"/>
      <c r="KPE116" s="246"/>
      <c r="KPF116" s="246"/>
      <c r="KPG116" s="246"/>
      <c r="KPH116" s="246"/>
      <c r="KPI116" s="246"/>
      <c r="KPJ116" s="246"/>
      <c r="KPK116" s="246"/>
      <c r="KPL116" s="246"/>
      <c r="KPM116" s="246"/>
      <c r="KPN116" s="246"/>
      <c r="KPO116" s="246"/>
      <c r="KPP116" s="246"/>
      <c r="KPQ116" s="246"/>
      <c r="KPR116" s="246"/>
      <c r="KPS116" s="246"/>
      <c r="KPT116" s="246"/>
      <c r="KPU116" s="246"/>
      <c r="KPV116" s="246"/>
      <c r="KPW116" s="246"/>
      <c r="KPX116" s="246"/>
      <c r="KPY116" s="246"/>
      <c r="KPZ116" s="246"/>
      <c r="KQA116" s="246"/>
      <c r="KQB116" s="246"/>
      <c r="KQC116" s="246"/>
      <c r="KQD116" s="246"/>
      <c r="KQE116" s="246"/>
      <c r="KQF116" s="246"/>
      <c r="KQG116" s="246"/>
      <c r="KQH116" s="246"/>
      <c r="KQI116" s="246"/>
      <c r="KQJ116" s="246"/>
      <c r="KQK116" s="246"/>
      <c r="KQL116" s="246"/>
      <c r="KQM116" s="246"/>
      <c r="KQN116" s="246"/>
      <c r="KQO116" s="246"/>
      <c r="KQP116" s="246"/>
      <c r="KQQ116" s="246"/>
      <c r="KQR116" s="246"/>
      <c r="KQS116" s="246"/>
      <c r="KQT116" s="246"/>
      <c r="KQU116" s="246"/>
      <c r="KQV116" s="246"/>
      <c r="KQW116" s="246"/>
      <c r="KQX116" s="246"/>
      <c r="KQY116" s="246"/>
      <c r="KQZ116" s="246"/>
      <c r="KRA116" s="246"/>
      <c r="KRB116" s="246"/>
      <c r="KRC116" s="246"/>
      <c r="KRD116" s="246"/>
      <c r="KRE116" s="246"/>
      <c r="KRF116" s="246"/>
      <c r="KRG116" s="246"/>
      <c r="KRH116" s="246"/>
      <c r="KRI116" s="246"/>
      <c r="KRJ116" s="246"/>
      <c r="KRK116" s="246"/>
      <c r="KRL116" s="246"/>
      <c r="KRM116" s="246"/>
      <c r="KRN116" s="246"/>
      <c r="KRO116" s="246"/>
      <c r="KRP116" s="246"/>
      <c r="KRQ116" s="246"/>
      <c r="KRR116" s="246"/>
      <c r="KRS116" s="246"/>
      <c r="KRT116" s="246"/>
      <c r="KRU116" s="246"/>
      <c r="KRV116" s="246"/>
      <c r="KRW116" s="246"/>
      <c r="KRX116" s="246"/>
      <c r="KRY116" s="246"/>
      <c r="KRZ116" s="246"/>
      <c r="KSA116" s="246"/>
      <c r="KSB116" s="246"/>
      <c r="KSC116" s="246"/>
      <c r="KSD116" s="246"/>
      <c r="KSE116" s="246"/>
      <c r="KSF116" s="246"/>
      <c r="KSG116" s="246"/>
      <c r="KSH116" s="246"/>
      <c r="KSI116" s="246"/>
      <c r="KSJ116" s="246"/>
      <c r="KSK116" s="246"/>
      <c r="KSL116" s="246"/>
      <c r="KSM116" s="246"/>
      <c r="KSN116" s="246"/>
      <c r="KSO116" s="246"/>
      <c r="KSP116" s="246"/>
      <c r="KSQ116" s="246"/>
      <c r="KSR116" s="246"/>
      <c r="KSS116" s="246"/>
      <c r="KST116" s="246"/>
      <c r="KSU116" s="246"/>
      <c r="KSV116" s="246"/>
      <c r="KSW116" s="246"/>
      <c r="KSX116" s="246"/>
      <c r="KSY116" s="246"/>
      <c r="KSZ116" s="246"/>
      <c r="KTA116" s="246"/>
      <c r="KTB116" s="246"/>
      <c r="KTC116" s="246"/>
      <c r="KTD116" s="246"/>
      <c r="KTE116" s="246"/>
      <c r="KTF116" s="246"/>
      <c r="KTG116" s="246"/>
      <c r="KTH116" s="246"/>
      <c r="KTI116" s="246"/>
      <c r="KTJ116" s="246"/>
      <c r="KTK116" s="246"/>
      <c r="KTL116" s="246"/>
      <c r="KTM116" s="246"/>
      <c r="KTN116" s="246"/>
      <c r="KTO116" s="246"/>
      <c r="KTP116" s="246"/>
      <c r="KTQ116" s="246"/>
      <c r="KTR116" s="246"/>
      <c r="KTS116" s="246"/>
      <c r="KTT116" s="246"/>
      <c r="KTU116" s="246"/>
      <c r="KTV116" s="246"/>
      <c r="KTW116" s="246"/>
      <c r="KTX116" s="246"/>
      <c r="KTY116" s="246"/>
      <c r="KTZ116" s="246"/>
      <c r="KUA116" s="246"/>
      <c r="KUB116" s="246"/>
      <c r="KUC116" s="246"/>
      <c r="KUD116" s="246"/>
      <c r="KUE116" s="246"/>
      <c r="KUF116" s="246"/>
      <c r="KUG116" s="246"/>
      <c r="KUH116" s="246"/>
      <c r="KUI116" s="246"/>
      <c r="KUJ116" s="246"/>
      <c r="KUK116" s="246"/>
      <c r="KUL116" s="246"/>
      <c r="KUM116" s="246"/>
      <c r="KUN116" s="246"/>
      <c r="KUO116" s="246"/>
      <c r="KUP116" s="246"/>
      <c r="KUQ116" s="246"/>
      <c r="KUR116" s="246"/>
      <c r="KUS116" s="246"/>
      <c r="KUT116" s="246"/>
      <c r="KUU116" s="246"/>
      <c r="KUV116" s="246"/>
      <c r="KUW116" s="246"/>
      <c r="KUX116" s="246"/>
      <c r="KUY116" s="246"/>
      <c r="KUZ116" s="246"/>
      <c r="KVA116" s="246"/>
      <c r="KVB116" s="246"/>
      <c r="KVC116" s="246"/>
      <c r="KVD116" s="246"/>
      <c r="KVE116" s="246"/>
      <c r="KVF116" s="246"/>
      <c r="KVG116" s="246"/>
      <c r="KVH116" s="246"/>
      <c r="KVI116" s="246"/>
      <c r="KVJ116" s="246"/>
      <c r="KVK116" s="246"/>
      <c r="KVL116" s="246"/>
      <c r="KVM116" s="246"/>
      <c r="KVN116" s="246"/>
      <c r="KVO116" s="246"/>
      <c r="KVP116" s="246"/>
      <c r="KVQ116" s="246"/>
      <c r="KVR116" s="246"/>
      <c r="KVS116" s="246"/>
      <c r="KVT116" s="246"/>
      <c r="KVU116" s="246"/>
      <c r="KVV116" s="246"/>
      <c r="KVW116" s="246"/>
      <c r="KVX116" s="246"/>
      <c r="KVY116" s="246"/>
      <c r="KVZ116" s="246"/>
      <c r="KWA116" s="246"/>
      <c r="KWB116" s="246"/>
      <c r="KWC116" s="246"/>
      <c r="KWD116" s="246"/>
      <c r="KWE116" s="246"/>
      <c r="KWF116" s="246"/>
      <c r="KWG116" s="246"/>
      <c r="KWH116" s="246"/>
      <c r="KWI116" s="246"/>
      <c r="KWJ116" s="246"/>
      <c r="KWK116" s="246"/>
      <c r="KWL116" s="246"/>
      <c r="KWM116" s="246"/>
      <c r="KWN116" s="246"/>
      <c r="KWO116" s="246"/>
      <c r="KWP116" s="246"/>
      <c r="KWQ116" s="246"/>
      <c r="KWR116" s="246"/>
      <c r="KWS116" s="246"/>
      <c r="KWT116" s="246"/>
      <c r="KWU116" s="246"/>
      <c r="KWV116" s="246"/>
      <c r="KWW116" s="246"/>
      <c r="KWX116" s="246"/>
      <c r="KWY116" s="246"/>
      <c r="KWZ116" s="246"/>
      <c r="KXA116" s="246"/>
      <c r="KXB116" s="246"/>
      <c r="KXC116" s="246"/>
      <c r="KXD116" s="246"/>
      <c r="KXE116" s="246"/>
      <c r="KXF116" s="246"/>
      <c r="KXG116" s="246"/>
      <c r="KXH116" s="246"/>
      <c r="KXI116" s="246"/>
      <c r="KXJ116" s="246"/>
      <c r="KXK116" s="246"/>
      <c r="KXL116" s="246"/>
      <c r="KXM116" s="246"/>
      <c r="KXN116" s="246"/>
      <c r="KXO116" s="246"/>
      <c r="KXP116" s="246"/>
      <c r="KXQ116" s="246"/>
      <c r="KXR116" s="246"/>
      <c r="KXS116" s="246"/>
      <c r="KXT116" s="246"/>
      <c r="KXU116" s="246"/>
      <c r="KXV116" s="246"/>
      <c r="KXW116" s="246"/>
      <c r="KXX116" s="246"/>
      <c r="KXY116" s="246"/>
      <c r="KXZ116" s="246"/>
      <c r="KYA116" s="246"/>
      <c r="KYB116" s="246"/>
      <c r="KYC116" s="246"/>
      <c r="KYD116" s="246"/>
      <c r="KYE116" s="246"/>
      <c r="KYF116" s="246"/>
      <c r="KYG116" s="246"/>
      <c r="KYH116" s="246"/>
      <c r="KYI116" s="246"/>
      <c r="KYJ116" s="246"/>
      <c r="KYK116" s="246"/>
      <c r="KYL116" s="246"/>
      <c r="KYM116" s="246"/>
      <c r="KYN116" s="246"/>
      <c r="KYO116" s="246"/>
      <c r="KYP116" s="246"/>
      <c r="KYQ116" s="246"/>
      <c r="KYR116" s="246"/>
      <c r="KYS116" s="246"/>
      <c r="KYT116" s="246"/>
      <c r="KYU116" s="246"/>
      <c r="KYV116" s="246"/>
      <c r="KYW116" s="246"/>
      <c r="KYX116" s="246"/>
      <c r="KYY116" s="246"/>
      <c r="KYZ116" s="246"/>
      <c r="KZA116" s="246"/>
      <c r="KZB116" s="246"/>
      <c r="KZC116" s="246"/>
      <c r="KZD116" s="246"/>
      <c r="KZE116" s="246"/>
      <c r="KZF116" s="246"/>
      <c r="KZG116" s="246"/>
      <c r="KZH116" s="246"/>
      <c r="KZI116" s="246"/>
      <c r="KZJ116" s="246"/>
      <c r="KZK116" s="246"/>
      <c r="KZL116" s="246"/>
      <c r="KZM116" s="246"/>
      <c r="KZN116" s="246"/>
      <c r="KZO116" s="246"/>
      <c r="KZP116" s="246"/>
      <c r="KZQ116" s="246"/>
      <c r="KZR116" s="246"/>
      <c r="KZS116" s="246"/>
      <c r="KZT116" s="246"/>
      <c r="KZU116" s="246"/>
      <c r="KZV116" s="246"/>
      <c r="KZW116" s="246"/>
      <c r="KZX116" s="246"/>
      <c r="KZY116" s="246"/>
      <c r="KZZ116" s="246"/>
      <c r="LAA116" s="246"/>
      <c r="LAB116" s="246"/>
      <c r="LAC116" s="246"/>
      <c r="LAD116" s="246"/>
      <c r="LAE116" s="246"/>
      <c r="LAF116" s="246"/>
      <c r="LAG116" s="246"/>
      <c r="LAH116" s="246"/>
      <c r="LAI116" s="246"/>
      <c r="LAJ116" s="246"/>
      <c r="LAK116" s="246"/>
      <c r="LAL116" s="246"/>
      <c r="LAM116" s="246"/>
      <c r="LAN116" s="246"/>
      <c r="LAO116" s="246"/>
      <c r="LAP116" s="246"/>
      <c r="LAQ116" s="246"/>
      <c r="LAR116" s="246"/>
      <c r="LAS116" s="246"/>
      <c r="LAT116" s="246"/>
      <c r="LAU116" s="246"/>
      <c r="LAV116" s="246"/>
      <c r="LAW116" s="246"/>
      <c r="LAX116" s="246"/>
      <c r="LAY116" s="246"/>
      <c r="LAZ116" s="246"/>
      <c r="LBA116" s="246"/>
      <c r="LBB116" s="246"/>
      <c r="LBC116" s="246"/>
      <c r="LBD116" s="246"/>
      <c r="LBE116" s="246"/>
      <c r="LBF116" s="246"/>
      <c r="LBG116" s="246"/>
      <c r="LBH116" s="246"/>
      <c r="LBI116" s="246"/>
      <c r="LBJ116" s="246"/>
      <c r="LBK116" s="246"/>
      <c r="LBL116" s="246"/>
      <c r="LBM116" s="246"/>
      <c r="LBN116" s="246"/>
      <c r="LBO116" s="246"/>
      <c r="LBP116" s="246"/>
      <c r="LBQ116" s="246"/>
      <c r="LBR116" s="246"/>
      <c r="LBS116" s="246"/>
      <c r="LBT116" s="246"/>
      <c r="LBU116" s="246"/>
      <c r="LBV116" s="246"/>
      <c r="LBW116" s="246"/>
      <c r="LBX116" s="246"/>
      <c r="LBY116" s="246"/>
      <c r="LBZ116" s="246"/>
      <c r="LCA116" s="246"/>
      <c r="LCB116" s="246"/>
      <c r="LCC116" s="246"/>
      <c r="LCD116" s="246"/>
      <c r="LCE116" s="246"/>
      <c r="LCF116" s="246"/>
      <c r="LCG116" s="246"/>
      <c r="LCH116" s="246"/>
      <c r="LCI116" s="246"/>
      <c r="LCJ116" s="246"/>
      <c r="LCK116" s="246"/>
      <c r="LCL116" s="246"/>
      <c r="LCM116" s="246"/>
      <c r="LCN116" s="246"/>
      <c r="LCO116" s="246"/>
      <c r="LCP116" s="246"/>
      <c r="LCQ116" s="246"/>
      <c r="LCR116" s="246"/>
      <c r="LCS116" s="246"/>
      <c r="LCT116" s="246"/>
      <c r="LCU116" s="246"/>
      <c r="LCV116" s="246"/>
      <c r="LCW116" s="246"/>
      <c r="LCX116" s="246"/>
      <c r="LCY116" s="246"/>
      <c r="LCZ116" s="246"/>
      <c r="LDA116" s="246"/>
      <c r="LDB116" s="246"/>
      <c r="LDC116" s="246"/>
      <c r="LDD116" s="246"/>
      <c r="LDE116" s="246"/>
      <c r="LDF116" s="246"/>
      <c r="LDG116" s="246"/>
      <c r="LDH116" s="246"/>
      <c r="LDI116" s="246"/>
      <c r="LDJ116" s="246"/>
      <c r="LDK116" s="246"/>
      <c r="LDL116" s="246"/>
      <c r="LDM116" s="246"/>
      <c r="LDN116" s="246"/>
      <c r="LDO116" s="246"/>
      <c r="LDP116" s="246"/>
      <c r="LDQ116" s="246"/>
      <c r="LDR116" s="246"/>
      <c r="LDS116" s="246"/>
      <c r="LDT116" s="246"/>
      <c r="LDU116" s="246"/>
      <c r="LDV116" s="246"/>
      <c r="LDW116" s="246"/>
      <c r="LDX116" s="246"/>
      <c r="LDY116" s="246"/>
      <c r="LDZ116" s="246"/>
      <c r="LEA116" s="246"/>
      <c r="LEB116" s="246"/>
      <c r="LEC116" s="246"/>
      <c r="LED116" s="246"/>
      <c r="LEE116" s="246"/>
      <c r="LEF116" s="246"/>
      <c r="LEG116" s="246"/>
      <c r="LEH116" s="246"/>
      <c r="LEI116" s="246"/>
      <c r="LEJ116" s="246"/>
      <c r="LEK116" s="246"/>
      <c r="LEL116" s="246"/>
      <c r="LEM116" s="246"/>
      <c r="LEN116" s="246"/>
      <c r="LEO116" s="246"/>
      <c r="LEP116" s="246"/>
      <c r="LEQ116" s="246"/>
      <c r="LER116" s="246"/>
      <c r="LES116" s="246"/>
      <c r="LET116" s="246"/>
      <c r="LEU116" s="246"/>
      <c r="LEV116" s="246"/>
      <c r="LEW116" s="246"/>
      <c r="LEX116" s="246"/>
      <c r="LEY116" s="246"/>
      <c r="LEZ116" s="246"/>
      <c r="LFA116" s="246"/>
      <c r="LFB116" s="246"/>
      <c r="LFC116" s="246"/>
      <c r="LFD116" s="246"/>
      <c r="LFE116" s="246"/>
      <c r="LFF116" s="246"/>
      <c r="LFG116" s="246"/>
      <c r="LFH116" s="246"/>
      <c r="LFI116" s="246"/>
      <c r="LFJ116" s="246"/>
      <c r="LFK116" s="246"/>
      <c r="LFL116" s="246"/>
      <c r="LFM116" s="246"/>
      <c r="LFN116" s="246"/>
      <c r="LFO116" s="246"/>
      <c r="LFP116" s="246"/>
      <c r="LFQ116" s="246"/>
      <c r="LFR116" s="246"/>
      <c r="LFS116" s="246"/>
      <c r="LFT116" s="246"/>
      <c r="LFU116" s="246"/>
      <c r="LFV116" s="246"/>
      <c r="LFW116" s="246"/>
      <c r="LFX116" s="246"/>
      <c r="LFY116" s="246"/>
      <c r="LFZ116" s="246"/>
      <c r="LGA116" s="246"/>
      <c r="LGB116" s="246"/>
      <c r="LGC116" s="246"/>
      <c r="LGD116" s="246"/>
      <c r="LGE116" s="246"/>
      <c r="LGF116" s="246"/>
      <c r="LGG116" s="246"/>
      <c r="LGH116" s="246"/>
      <c r="LGI116" s="246"/>
      <c r="LGJ116" s="246"/>
      <c r="LGK116" s="246"/>
      <c r="LGL116" s="246"/>
      <c r="LGM116" s="246"/>
      <c r="LGN116" s="246"/>
      <c r="LGO116" s="246"/>
      <c r="LGP116" s="246"/>
      <c r="LGQ116" s="246"/>
      <c r="LGR116" s="246"/>
      <c r="LGS116" s="246"/>
      <c r="LGT116" s="246"/>
      <c r="LGU116" s="246"/>
      <c r="LGV116" s="246"/>
      <c r="LGW116" s="246"/>
      <c r="LGX116" s="246"/>
      <c r="LGY116" s="246"/>
      <c r="LGZ116" s="246"/>
      <c r="LHA116" s="246"/>
      <c r="LHB116" s="246"/>
      <c r="LHC116" s="246"/>
      <c r="LHD116" s="246"/>
      <c r="LHE116" s="246"/>
      <c r="LHF116" s="246"/>
      <c r="LHG116" s="246"/>
      <c r="LHH116" s="246"/>
      <c r="LHI116" s="246"/>
      <c r="LHJ116" s="246"/>
      <c r="LHK116" s="246"/>
      <c r="LHL116" s="246"/>
      <c r="LHM116" s="246"/>
      <c r="LHN116" s="246"/>
      <c r="LHO116" s="246"/>
      <c r="LHP116" s="246"/>
      <c r="LHQ116" s="246"/>
      <c r="LHR116" s="246"/>
      <c r="LHS116" s="246"/>
      <c r="LHT116" s="246"/>
      <c r="LHU116" s="246"/>
      <c r="LHV116" s="246"/>
      <c r="LHW116" s="246"/>
      <c r="LHX116" s="246"/>
      <c r="LHY116" s="246"/>
      <c r="LHZ116" s="246"/>
      <c r="LIA116" s="246"/>
      <c r="LIB116" s="246"/>
      <c r="LIC116" s="246"/>
      <c r="LID116" s="246"/>
      <c r="LIE116" s="246"/>
      <c r="LIF116" s="246"/>
      <c r="LIG116" s="246"/>
      <c r="LIH116" s="246"/>
      <c r="LII116" s="246"/>
      <c r="LIJ116" s="246"/>
      <c r="LIK116" s="246"/>
      <c r="LIL116" s="246"/>
      <c r="LIM116" s="246"/>
      <c r="LIN116" s="246"/>
      <c r="LIO116" s="246"/>
      <c r="LIP116" s="246"/>
      <c r="LIQ116" s="246"/>
      <c r="LIR116" s="246"/>
      <c r="LIS116" s="246"/>
      <c r="LIT116" s="246"/>
      <c r="LIU116" s="246"/>
      <c r="LIV116" s="246"/>
      <c r="LIW116" s="246"/>
      <c r="LIX116" s="246"/>
      <c r="LIY116" s="246"/>
      <c r="LIZ116" s="246"/>
      <c r="LJA116" s="246"/>
      <c r="LJB116" s="246"/>
      <c r="LJC116" s="246"/>
      <c r="LJD116" s="246"/>
      <c r="LJE116" s="246"/>
      <c r="LJF116" s="246"/>
      <c r="LJG116" s="246"/>
      <c r="LJH116" s="246"/>
      <c r="LJI116" s="246"/>
      <c r="LJJ116" s="246"/>
      <c r="LJK116" s="246"/>
      <c r="LJL116" s="246"/>
      <c r="LJM116" s="246"/>
      <c r="LJN116" s="246"/>
      <c r="LJO116" s="246"/>
      <c r="LJP116" s="246"/>
      <c r="LJQ116" s="246"/>
      <c r="LJR116" s="246"/>
      <c r="LJS116" s="246"/>
      <c r="LJT116" s="246"/>
      <c r="LJU116" s="246"/>
      <c r="LJV116" s="246"/>
      <c r="LJW116" s="246"/>
      <c r="LJX116" s="246"/>
      <c r="LJY116" s="246"/>
      <c r="LJZ116" s="246"/>
      <c r="LKA116" s="246"/>
      <c r="LKB116" s="246"/>
      <c r="LKC116" s="246"/>
      <c r="LKD116" s="246"/>
      <c r="LKE116" s="246"/>
      <c r="LKF116" s="246"/>
      <c r="LKG116" s="246"/>
      <c r="LKH116" s="246"/>
      <c r="LKI116" s="246"/>
      <c r="LKJ116" s="246"/>
      <c r="LKK116" s="246"/>
      <c r="LKL116" s="246"/>
      <c r="LKM116" s="246"/>
      <c r="LKN116" s="246"/>
      <c r="LKO116" s="246"/>
      <c r="LKP116" s="246"/>
      <c r="LKQ116" s="246"/>
      <c r="LKR116" s="246"/>
      <c r="LKS116" s="246"/>
      <c r="LKT116" s="246"/>
      <c r="LKU116" s="246"/>
      <c r="LKV116" s="246"/>
      <c r="LKW116" s="246"/>
      <c r="LKX116" s="246"/>
      <c r="LKY116" s="246"/>
      <c r="LKZ116" s="246"/>
      <c r="LLA116" s="246"/>
      <c r="LLB116" s="246"/>
      <c r="LLC116" s="246"/>
      <c r="LLD116" s="246"/>
      <c r="LLE116" s="246"/>
      <c r="LLF116" s="246"/>
      <c r="LLG116" s="246"/>
      <c r="LLH116" s="246"/>
      <c r="LLI116" s="246"/>
      <c r="LLJ116" s="246"/>
      <c r="LLK116" s="246"/>
      <c r="LLL116" s="246"/>
      <c r="LLM116" s="246"/>
      <c r="LLN116" s="246"/>
      <c r="LLO116" s="246"/>
      <c r="LLP116" s="246"/>
      <c r="LLQ116" s="246"/>
      <c r="LLR116" s="246"/>
      <c r="LLS116" s="246"/>
      <c r="LLT116" s="246"/>
      <c r="LLU116" s="246"/>
      <c r="LLV116" s="246"/>
      <c r="LLW116" s="246"/>
      <c r="LLX116" s="246"/>
      <c r="LLY116" s="246"/>
      <c r="LLZ116" s="246"/>
      <c r="LMA116" s="246"/>
      <c r="LMB116" s="246"/>
      <c r="LMC116" s="246"/>
      <c r="LMD116" s="246"/>
      <c r="LME116" s="246"/>
      <c r="LMF116" s="246"/>
      <c r="LMG116" s="246"/>
      <c r="LMH116" s="246"/>
      <c r="LMI116" s="246"/>
      <c r="LMJ116" s="246"/>
      <c r="LMK116" s="246"/>
      <c r="LML116" s="246"/>
      <c r="LMM116" s="246"/>
      <c r="LMN116" s="246"/>
      <c r="LMO116" s="246"/>
      <c r="LMP116" s="246"/>
      <c r="LMQ116" s="246"/>
      <c r="LMR116" s="246"/>
      <c r="LMS116" s="246"/>
      <c r="LMT116" s="246"/>
      <c r="LMU116" s="246"/>
      <c r="LMV116" s="246"/>
      <c r="LMW116" s="246"/>
      <c r="LMX116" s="246"/>
      <c r="LMY116" s="246"/>
      <c r="LMZ116" s="246"/>
      <c r="LNA116" s="246"/>
      <c r="LNB116" s="246"/>
      <c r="LNC116" s="246"/>
      <c r="LND116" s="246"/>
      <c r="LNE116" s="246"/>
      <c r="LNF116" s="246"/>
      <c r="LNG116" s="246"/>
      <c r="LNH116" s="246"/>
      <c r="LNI116" s="246"/>
      <c r="LNJ116" s="246"/>
      <c r="LNK116" s="246"/>
      <c r="LNL116" s="246"/>
      <c r="LNM116" s="246"/>
      <c r="LNN116" s="246"/>
      <c r="LNO116" s="246"/>
      <c r="LNP116" s="246"/>
      <c r="LNQ116" s="246"/>
      <c r="LNR116" s="246"/>
      <c r="LNS116" s="246"/>
      <c r="LNT116" s="246"/>
      <c r="LNU116" s="246"/>
      <c r="LNV116" s="246"/>
      <c r="LNW116" s="246"/>
      <c r="LNX116" s="246"/>
      <c r="LNY116" s="246"/>
      <c r="LNZ116" s="246"/>
      <c r="LOA116" s="246"/>
      <c r="LOB116" s="246"/>
      <c r="LOC116" s="246"/>
      <c r="LOD116" s="246"/>
      <c r="LOE116" s="246"/>
      <c r="LOF116" s="246"/>
      <c r="LOG116" s="246"/>
      <c r="LOH116" s="246"/>
      <c r="LOI116" s="246"/>
      <c r="LOJ116" s="246"/>
      <c r="LOK116" s="246"/>
      <c r="LOL116" s="246"/>
      <c r="LOM116" s="246"/>
      <c r="LON116" s="246"/>
      <c r="LOO116" s="246"/>
      <c r="LOP116" s="246"/>
      <c r="LOQ116" s="246"/>
      <c r="LOR116" s="246"/>
      <c r="LOS116" s="246"/>
      <c r="LOT116" s="246"/>
      <c r="LOU116" s="246"/>
      <c r="LOV116" s="246"/>
      <c r="LOW116" s="246"/>
      <c r="LOX116" s="246"/>
      <c r="LOY116" s="246"/>
      <c r="LOZ116" s="246"/>
      <c r="LPA116" s="246"/>
      <c r="LPB116" s="246"/>
      <c r="LPC116" s="246"/>
      <c r="LPD116" s="246"/>
      <c r="LPE116" s="246"/>
      <c r="LPF116" s="246"/>
      <c r="LPG116" s="246"/>
      <c r="LPH116" s="246"/>
      <c r="LPI116" s="246"/>
      <c r="LPJ116" s="246"/>
      <c r="LPK116" s="246"/>
      <c r="LPL116" s="246"/>
      <c r="LPM116" s="246"/>
      <c r="LPN116" s="246"/>
      <c r="LPO116" s="246"/>
      <c r="LPP116" s="246"/>
      <c r="LPQ116" s="246"/>
      <c r="LPR116" s="246"/>
      <c r="LPS116" s="246"/>
      <c r="LPT116" s="246"/>
      <c r="LPU116" s="246"/>
      <c r="LPV116" s="246"/>
      <c r="LPW116" s="246"/>
      <c r="LPX116" s="246"/>
      <c r="LPY116" s="246"/>
      <c r="LPZ116" s="246"/>
      <c r="LQA116" s="246"/>
      <c r="LQB116" s="246"/>
      <c r="LQC116" s="246"/>
      <c r="LQD116" s="246"/>
      <c r="LQE116" s="246"/>
      <c r="LQF116" s="246"/>
      <c r="LQG116" s="246"/>
      <c r="LQH116" s="246"/>
      <c r="LQI116" s="246"/>
      <c r="LQJ116" s="246"/>
      <c r="LQK116" s="246"/>
      <c r="LQL116" s="246"/>
      <c r="LQM116" s="246"/>
      <c r="LQN116" s="246"/>
      <c r="LQO116" s="246"/>
      <c r="LQP116" s="246"/>
      <c r="LQQ116" s="246"/>
      <c r="LQR116" s="246"/>
      <c r="LQS116" s="246"/>
      <c r="LQT116" s="246"/>
      <c r="LQU116" s="246"/>
      <c r="LQV116" s="246"/>
      <c r="LQW116" s="246"/>
      <c r="LQX116" s="246"/>
      <c r="LQY116" s="246"/>
      <c r="LQZ116" s="246"/>
      <c r="LRA116" s="246"/>
      <c r="LRB116" s="246"/>
      <c r="LRC116" s="246"/>
      <c r="LRD116" s="246"/>
      <c r="LRE116" s="246"/>
      <c r="LRF116" s="246"/>
      <c r="LRG116" s="246"/>
      <c r="LRH116" s="246"/>
      <c r="LRI116" s="246"/>
      <c r="LRJ116" s="246"/>
      <c r="LRK116" s="246"/>
      <c r="LRL116" s="246"/>
      <c r="LRM116" s="246"/>
      <c r="LRN116" s="246"/>
      <c r="LRO116" s="246"/>
      <c r="LRP116" s="246"/>
      <c r="LRQ116" s="246"/>
      <c r="LRR116" s="246"/>
      <c r="LRS116" s="246"/>
      <c r="LRT116" s="246"/>
      <c r="LRU116" s="246"/>
      <c r="LRV116" s="246"/>
      <c r="LRW116" s="246"/>
      <c r="LRX116" s="246"/>
      <c r="LRY116" s="246"/>
      <c r="LRZ116" s="246"/>
      <c r="LSA116" s="246"/>
      <c r="LSB116" s="246"/>
      <c r="LSC116" s="246"/>
      <c r="LSD116" s="246"/>
      <c r="LSE116" s="246"/>
      <c r="LSF116" s="246"/>
      <c r="LSG116" s="246"/>
      <c r="LSH116" s="246"/>
      <c r="LSI116" s="246"/>
      <c r="LSJ116" s="246"/>
      <c r="LSK116" s="246"/>
      <c r="LSL116" s="246"/>
      <c r="LSM116" s="246"/>
      <c r="LSN116" s="246"/>
      <c r="LSO116" s="246"/>
      <c r="LSP116" s="246"/>
      <c r="LSQ116" s="246"/>
      <c r="LSR116" s="246"/>
      <c r="LSS116" s="246"/>
      <c r="LST116" s="246"/>
      <c r="LSU116" s="246"/>
      <c r="LSV116" s="246"/>
      <c r="LSW116" s="246"/>
      <c r="LSX116" s="246"/>
      <c r="LSY116" s="246"/>
      <c r="LSZ116" s="246"/>
      <c r="LTA116" s="246"/>
      <c r="LTB116" s="246"/>
      <c r="LTC116" s="246"/>
      <c r="LTD116" s="246"/>
      <c r="LTE116" s="246"/>
      <c r="LTF116" s="246"/>
      <c r="LTG116" s="246"/>
      <c r="LTH116" s="246"/>
      <c r="LTI116" s="246"/>
      <c r="LTJ116" s="246"/>
      <c r="LTK116" s="246"/>
      <c r="LTL116" s="246"/>
      <c r="LTM116" s="246"/>
      <c r="LTN116" s="246"/>
      <c r="LTO116" s="246"/>
      <c r="LTP116" s="246"/>
      <c r="LTQ116" s="246"/>
      <c r="LTR116" s="246"/>
      <c r="LTS116" s="246"/>
      <c r="LTT116" s="246"/>
      <c r="LTU116" s="246"/>
      <c r="LTV116" s="246"/>
      <c r="LTW116" s="246"/>
      <c r="LTX116" s="246"/>
      <c r="LTY116" s="246"/>
      <c r="LTZ116" s="246"/>
      <c r="LUA116" s="246"/>
      <c r="LUB116" s="246"/>
      <c r="LUC116" s="246"/>
      <c r="LUD116" s="246"/>
      <c r="LUE116" s="246"/>
      <c r="LUF116" s="246"/>
      <c r="LUG116" s="246"/>
      <c r="LUH116" s="246"/>
      <c r="LUI116" s="246"/>
      <c r="LUJ116" s="246"/>
      <c r="LUK116" s="246"/>
      <c r="LUL116" s="246"/>
      <c r="LUM116" s="246"/>
      <c r="LUN116" s="246"/>
      <c r="LUO116" s="246"/>
      <c r="LUP116" s="246"/>
      <c r="LUQ116" s="246"/>
      <c r="LUR116" s="246"/>
      <c r="LUS116" s="246"/>
      <c r="LUT116" s="246"/>
      <c r="LUU116" s="246"/>
      <c r="LUV116" s="246"/>
      <c r="LUW116" s="246"/>
      <c r="LUX116" s="246"/>
      <c r="LUY116" s="246"/>
      <c r="LUZ116" s="246"/>
      <c r="LVA116" s="246"/>
      <c r="LVB116" s="246"/>
      <c r="LVC116" s="246"/>
      <c r="LVD116" s="246"/>
      <c r="LVE116" s="246"/>
      <c r="LVF116" s="246"/>
      <c r="LVG116" s="246"/>
      <c r="LVH116" s="246"/>
      <c r="LVI116" s="246"/>
      <c r="LVJ116" s="246"/>
      <c r="LVK116" s="246"/>
      <c r="LVL116" s="246"/>
      <c r="LVM116" s="246"/>
      <c r="LVN116" s="246"/>
      <c r="LVO116" s="246"/>
      <c r="LVP116" s="246"/>
      <c r="LVQ116" s="246"/>
      <c r="LVR116" s="246"/>
      <c r="LVS116" s="246"/>
      <c r="LVT116" s="246"/>
      <c r="LVU116" s="246"/>
      <c r="LVV116" s="246"/>
      <c r="LVW116" s="246"/>
      <c r="LVX116" s="246"/>
      <c r="LVY116" s="246"/>
      <c r="LVZ116" s="246"/>
      <c r="LWA116" s="246"/>
      <c r="LWB116" s="246"/>
      <c r="LWC116" s="246"/>
      <c r="LWD116" s="246"/>
      <c r="LWE116" s="246"/>
      <c r="LWF116" s="246"/>
      <c r="LWG116" s="246"/>
      <c r="LWH116" s="246"/>
      <c r="LWI116" s="246"/>
      <c r="LWJ116" s="246"/>
      <c r="LWK116" s="246"/>
      <c r="LWL116" s="246"/>
      <c r="LWM116" s="246"/>
      <c r="LWN116" s="246"/>
      <c r="LWO116" s="246"/>
      <c r="LWP116" s="246"/>
      <c r="LWQ116" s="246"/>
      <c r="LWR116" s="246"/>
      <c r="LWS116" s="246"/>
      <c r="LWT116" s="246"/>
      <c r="LWU116" s="246"/>
      <c r="LWV116" s="246"/>
      <c r="LWW116" s="246"/>
      <c r="LWX116" s="246"/>
      <c r="LWY116" s="246"/>
      <c r="LWZ116" s="246"/>
      <c r="LXA116" s="246"/>
      <c r="LXB116" s="246"/>
      <c r="LXC116" s="246"/>
      <c r="LXD116" s="246"/>
      <c r="LXE116" s="246"/>
      <c r="LXF116" s="246"/>
      <c r="LXG116" s="246"/>
      <c r="LXH116" s="246"/>
      <c r="LXI116" s="246"/>
      <c r="LXJ116" s="246"/>
      <c r="LXK116" s="246"/>
      <c r="LXL116" s="246"/>
      <c r="LXM116" s="246"/>
      <c r="LXN116" s="246"/>
      <c r="LXO116" s="246"/>
      <c r="LXP116" s="246"/>
      <c r="LXQ116" s="246"/>
      <c r="LXR116" s="246"/>
      <c r="LXS116" s="246"/>
      <c r="LXT116" s="246"/>
      <c r="LXU116" s="246"/>
      <c r="LXV116" s="246"/>
      <c r="LXW116" s="246"/>
      <c r="LXX116" s="246"/>
      <c r="LXY116" s="246"/>
      <c r="LXZ116" s="246"/>
      <c r="LYA116" s="246"/>
      <c r="LYB116" s="246"/>
      <c r="LYC116" s="246"/>
      <c r="LYD116" s="246"/>
      <c r="LYE116" s="246"/>
      <c r="LYF116" s="246"/>
      <c r="LYG116" s="246"/>
      <c r="LYH116" s="246"/>
      <c r="LYI116" s="246"/>
      <c r="LYJ116" s="246"/>
      <c r="LYK116" s="246"/>
      <c r="LYL116" s="246"/>
      <c r="LYM116" s="246"/>
      <c r="LYN116" s="246"/>
      <c r="LYO116" s="246"/>
      <c r="LYP116" s="246"/>
      <c r="LYQ116" s="246"/>
      <c r="LYR116" s="246"/>
      <c r="LYS116" s="246"/>
      <c r="LYT116" s="246"/>
      <c r="LYU116" s="246"/>
      <c r="LYV116" s="246"/>
      <c r="LYW116" s="246"/>
      <c r="LYX116" s="246"/>
      <c r="LYY116" s="246"/>
      <c r="LYZ116" s="246"/>
      <c r="LZA116" s="246"/>
      <c r="LZB116" s="246"/>
      <c r="LZC116" s="246"/>
      <c r="LZD116" s="246"/>
      <c r="LZE116" s="246"/>
      <c r="LZF116" s="246"/>
      <c r="LZG116" s="246"/>
      <c r="LZH116" s="246"/>
      <c r="LZI116" s="246"/>
      <c r="LZJ116" s="246"/>
      <c r="LZK116" s="246"/>
      <c r="LZL116" s="246"/>
      <c r="LZM116" s="246"/>
      <c r="LZN116" s="246"/>
      <c r="LZO116" s="246"/>
      <c r="LZP116" s="246"/>
      <c r="LZQ116" s="246"/>
      <c r="LZR116" s="246"/>
      <c r="LZS116" s="246"/>
      <c r="LZT116" s="246"/>
      <c r="LZU116" s="246"/>
      <c r="LZV116" s="246"/>
      <c r="LZW116" s="246"/>
      <c r="LZX116" s="246"/>
      <c r="LZY116" s="246"/>
      <c r="LZZ116" s="246"/>
      <c r="MAA116" s="246"/>
      <c r="MAB116" s="246"/>
      <c r="MAC116" s="246"/>
      <c r="MAD116" s="246"/>
      <c r="MAE116" s="246"/>
      <c r="MAF116" s="246"/>
      <c r="MAG116" s="246"/>
      <c r="MAH116" s="246"/>
      <c r="MAI116" s="246"/>
      <c r="MAJ116" s="246"/>
      <c r="MAK116" s="246"/>
      <c r="MAL116" s="246"/>
      <c r="MAM116" s="246"/>
      <c r="MAN116" s="246"/>
      <c r="MAO116" s="246"/>
      <c r="MAP116" s="246"/>
      <c r="MAQ116" s="246"/>
      <c r="MAR116" s="246"/>
      <c r="MAS116" s="246"/>
      <c r="MAT116" s="246"/>
      <c r="MAU116" s="246"/>
      <c r="MAV116" s="246"/>
      <c r="MAW116" s="246"/>
      <c r="MAX116" s="246"/>
      <c r="MAY116" s="246"/>
      <c r="MAZ116" s="246"/>
      <c r="MBA116" s="246"/>
      <c r="MBB116" s="246"/>
      <c r="MBC116" s="246"/>
      <c r="MBD116" s="246"/>
      <c r="MBE116" s="246"/>
      <c r="MBF116" s="246"/>
      <c r="MBG116" s="246"/>
      <c r="MBH116" s="246"/>
      <c r="MBI116" s="246"/>
      <c r="MBJ116" s="246"/>
      <c r="MBK116" s="246"/>
      <c r="MBL116" s="246"/>
      <c r="MBM116" s="246"/>
      <c r="MBN116" s="246"/>
      <c r="MBO116" s="246"/>
      <c r="MBP116" s="246"/>
      <c r="MBQ116" s="246"/>
      <c r="MBR116" s="246"/>
      <c r="MBS116" s="246"/>
      <c r="MBT116" s="246"/>
      <c r="MBU116" s="246"/>
      <c r="MBV116" s="246"/>
      <c r="MBW116" s="246"/>
      <c r="MBX116" s="246"/>
      <c r="MBY116" s="246"/>
      <c r="MBZ116" s="246"/>
      <c r="MCA116" s="246"/>
      <c r="MCB116" s="246"/>
      <c r="MCC116" s="246"/>
      <c r="MCD116" s="246"/>
      <c r="MCE116" s="246"/>
      <c r="MCF116" s="246"/>
      <c r="MCG116" s="246"/>
      <c r="MCH116" s="246"/>
      <c r="MCI116" s="246"/>
      <c r="MCJ116" s="246"/>
      <c r="MCK116" s="246"/>
      <c r="MCL116" s="246"/>
      <c r="MCM116" s="246"/>
      <c r="MCN116" s="246"/>
      <c r="MCO116" s="246"/>
      <c r="MCP116" s="246"/>
      <c r="MCQ116" s="246"/>
      <c r="MCR116" s="246"/>
      <c r="MCS116" s="246"/>
      <c r="MCT116" s="246"/>
      <c r="MCU116" s="246"/>
      <c r="MCV116" s="246"/>
      <c r="MCW116" s="246"/>
      <c r="MCX116" s="246"/>
      <c r="MCY116" s="246"/>
      <c r="MCZ116" s="246"/>
      <c r="MDA116" s="246"/>
      <c r="MDB116" s="246"/>
      <c r="MDC116" s="246"/>
      <c r="MDD116" s="246"/>
      <c r="MDE116" s="246"/>
      <c r="MDF116" s="246"/>
      <c r="MDG116" s="246"/>
      <c r="MDH116" s="246"/>
      <c r="MDI116" s="246"/>
      <c r="MDJ116" s="246"/>
      <c r="MDK116" s="246"/>
      <c r="MDL116" s="246"/>
      <c r="MDM116" s="246"/>
      <c r="MDN116" s="246"/>
      <c r="MDO116" s="246"/>
      <c r="MDP116" s="246"/>
      <c r="MDQ116" s="246"/>
      <c r="MDR116" s="246"/>
      <c r="MDS116" s="246"/>
      <c r="MDT116" s="246"/>
      <c r="MDU116" s="246"/>
      <c r="MDV116" s="246"/>
      <c r="MDW116" s="246"/>
      <c r="MDX116" s="246"/>
      <c r="MDY116" s="246"/>
      <c r="MDZ116" s="246"/>
      <c r="MEA116" s="246"/>
      <c r="MEB116" s="246"/>
      <c r="MEC116" s="246"/>
      <c r="MED116" s="246"/>
      <c r="MEE116" s="246"/>
      <c r="MEF116" s="246"/>
      <c r="MEG116" s="246"/>
      <c r="MEH116" s="246"/>
      <c r="MEI116" s="246"/>
      <c r="MEJ116" s="246"/>
      <c r="MEK116" s="246"/>
      <c r="MEL116" s="246"/>
      <c r="MEM116" s="246"/>
      <c r="MEN116" s="246"/>
      <c r="MEO116" s="246"/>
      <c r="MEP116" s="246"/>
      <c r="MEQ116" s="246"/>
      <c r="MER116" s="246"/>
      <c r="MES116" s="246"/>
      <c r="MET116" s="246"/>
      <c r="MEU116" s="246"/>
      <c r="MEV116" s="246"/>
      <c r="MEW116" s="246"/>
      <c r="MEX116" s="246"/>
      <c r="MEY116" s="246"/>
      <c r="MEZ116" s="246"/>
      <c r="MFA116" s="246"/>
      <c r="MFB116" s="246"/>
      <c r="MFC116" s="246"/>
      <c r="MFD116" s="246"/>
      <c r="MFE116" s="246"/>
      <c r="MFF116" s="246"/>
      <c r="MFG116" s="246"/>
      <c r="MFH116" s="246"/>
      <c r="MFI116" s="246"/>
      <c r="MFJ116" s="246"/>
      <c r="MFK116" s="246"/>
      <c r="MFL116" s="246"/>
      <c r="MFM116" s="246"/>
      <c r="MFN116" s="246"/>
      <c r="MFO116" s="246"/>
      <c r="MFP116" s="246"/>
      <c r="MFQ116" s="246"/>
      <c r="MFR116" s="246"/>
      <c r="MFS116" s="246"/>
      <c r="MFT116" s="246"/>
      <c r="MFU116" s="246"/>
      <c r="MFV116" s="246"/>
      <c r="MFW116" s="246"/>
      <c r="MFX116" s="246"/>
      <c r="MFY116" s="246"/>
      <c r="MFZ116" s="246"/>
      <c r="MGA116" s="246"/>
      <c r="MGB116" s="246"/>
      <c r="MGC116" s="246"/>
      <c r="MGD116" s="246"/>
      <c r="MGE116" s="246"/>
      <c r="MGF116" s="246"/>
      <c r="MGG116" s="246"/>
      <c r="MGH116" s="246"/>
      <c r="MGI116" s="246"/>
      <c r="MGJ116" s="246"/>
      <c r="MGK116" s="246"/>
      <c r="MGL116" s="246"/>
      <c r="MGM116" s="246"/>
      <c r="MGN116" s="246"/>
      <c r="MGO116" s="246"/>
      <c r="MGP116" s="246"/>
      <c r="MGQ116" s="246"/>
      <c r="MGR116" s="246"/>
      <c r="MGS116" s="246"/>
      <c r="MGT116" s="246"/>
      <c r="MGU116" s="246"/>
      <c r="MGV116" s="246"/>
      <c r="MGW116" s="246"/>
      <c r="MGX116" s="246"/>
      <c r="MGY116" s="246"/>
      <c r="MGZ116" s="246"/>
      <c r="MHA116" s="246"/>
      <c r="MHB116" s="246"/>
      <c r="MHC116" s="246"/>
      <c r="MHD116" s="246"/>
      <c r="MHE116" s="246"/>
      <c r="MHF116" s="246"/>
      <c r="MHG116" s="246"/>
      <c r="MHH116" s="246"/>
      <c r="MHI116" s="246"/>
      <c r="MHJ116" s="246"/>
      <c r="MHK116" s="246"/>
      <c r="MHL116" s="246"/>
      <c r="MHM116" s="246"/>
      <c r="MHN116" s="246"/>
      <c r="MHO116" s="246"/>
      <c r="MHP116" s="246"/>
      <c r="MHQ116" s="246"/>
      <c r="MHR116" s="246"/>
      <c r="MHS116" s="246"/>
      <c r="MHT116" s="246"/>
      <c r="MHU116" s="246"/>
      <c r="MHV116" s="246"/>
      <c r="MHW116" s="246"/>
      <c r="MHX116" s="246"/>
      <c r="MHY116" s="246"/>
      <c r="MHZ116" s="246"/>
      <c r="MIA116" s="246"/>
      <c r="MIB116" s="246"/>
      <c r="MIC116" s="246"/>
      <c r="MID116" s="246"/>
      <c r="MIE116" s="246"/>
      <c r="MIF116" s="246"/>
      <c r="MIG116" s="246"/>
      <c r="MIH116" s="246"/>
      <c r="MII116" s="246"/>
      <c r="MIJ116" s="246"/>
      <c r="MIK116" s="246"/>
      <c r="MIL116" s="246"/>
      <c r="MIM116" s="246"/>
      <c r="MIN116" s="246"/>
      <c r="MIO116" s="246"/>
      <c r="MIP116" s="246"/>
      <c r="MIQ116" s="246"/>
      <c r="MIR116" s="246"/>
      <c r="MIS116" s="246"/>
      <c r="MIT116" s="246"/>
      <c r="MIU116" s="246"/>
      <c r="MIV116" s="246"/>
      <c r="MIW116" s="246"/>
      <c r="MIX116" s="246"/>
      <c r="MIY116" s="246"/>
      <c r="MIZ116" s="246"/>
      <c r="MJA116" s="246"/>
      <c r="MJB116" s="246"/>
      <c r="MJC116" s="246"/>
      <c r="MJD116" s="246"/>
      <c r="MJE116" s="246"/>
      <c r="MJF116" s="246"/>
      <c r="MJG116" s="246"/>
      <c r="MJH116" s="246"/>
      <c r="MJI116" s="246"/>
      <c r="MJJ116" s="246"/>
      <c r="MJK116" s="246"/>
      <c r="MJL116" s="246"/>
      <c r="MJM116" s="246"/>
      <c r="MJN116" s="246"/>
      <c r="MJO116" s="246"/>
      <c r="MJP116" s="246"/>
      <c r="MJQ116" s="246"/>
      <c r="MJR116" s="246"/>
      <c r="MJS116" s="246"/>
      <c r="MJT116" s="246"/>
      <c r="MJU116" s="246"/>
      <c r="MJV116" s="246"/>
      <c r="MJW116" s="246"/>
      <c r="MJX116" s="246"/>
      <c r="MJY116" s="246"/>
      <c r="MJZ116" s="246"/>
      <c r="MKA116" s="246"/>
      <c r="MKB116" s="246"/>
      <c r="MKC116" s="246"/>
      <c r="MKD116" s="246"/>
      <c r="MKE116" s="246"/>
      <c r="MKF116" s="246"/>
      <c r="MKG116" s="246"/>
      <c r="MKH116" s="246"/>
      <c r="MKI116" s="246"/>
      <c r="MKJ116" s="246"/>
      <c r="MKK116" s="246"/>
      <c r="MKL116" s="246"/>
      <c r="MKM116" s="246"/>
      <c r="MKN116" s="246"/>
      <c r="MKO116" s="246"/>
      <c r="MKP116" s="246"/>
      <c r="MKQ116" s="246"/>
      <c r="MKR116" s="246"/>
      <c r="MKS116" s="246"/>
      <c r="MKT116" s="246"/>
      <c r="MKU116" s="246"/>
      <c r="MKV116" s="246"/>
      <c r="MKW116" s="246"/>
      <c r="MKX116" s="246"/>
      <c r="MKY116" s="246"/>
      <c r="MKZ116" s="246"/>
      <c r="MLA116" s="246"/>
      <c r="MLB116" s="246"/>
      <c r="MLC116" s="246"/>
      <c r="MLD116" s="246"/>
      <c r="MLE116" s="246"/>
      <c r="MLF116" s="246"/>
      <c r="MLG116" s="246"/>
      <c r="MLH116" s="246"/>
      <c r="MLI116" s="246"/>
      <c r="MLJ116" s="246"/>
      <c r="MLK116" s="246"/>
      <c r="MLL116" s="246"/>
      <c r="MLM116" s="246"/>
      <c r="MLN116" s="246"/>
      <c r="MLO116" s="246"/>
      <c r="MLP116" s="246"/>
      <c r="MLQ116" s="246"/>
      <c r="MLR116" s="246"/>
      <c r="MLS116" s="246"/>
      <c r="MLT116" s="246"/>
      <c r="MLU116" s="246"/>
      <c r="MLV116" s="246"/>
      <c r="MLW116" s="246"/>
      <c r="MLX116" s="246"/>
      <c r="MLY116" s="246"/>
      <c r="MLZ116" s="246"/>
      <c r="MMA116" s="246"/>
      <c r="MMB116" s="246"/>
      <c r="MMC116" s="246"/>
      <c r="MMD116" s="246"/>
      <c r="MME116" s="246"/>
      <c r="MMF116" s="246"/>
      <c r="MMG116" s="246"/>
      <c r="MMH116" s="246"/>
      <c r="MMI116" s="246"/>
      <c r="MMJ116" s="246"/>
      <c r="MMK116" s="246"/>
      <c r="MML116" s="246"/>
      <c r="MMM116" s="246"/>
      <c r="MMN116" s="246"/>
      <c r="MMO116" s="246"/>
      <c r="MMP116" s="246"/>
      <c r="MMQ116" s="246"/>
      <c r="MMR116" s="246"/>
      <c r="MMS116" s="246"/>
      <c r="MMT116" s="246"/>
      <c r="MMU116" s="246"/>
      <c r="MMV116" s="246"/>
      <c r="MMW116" s="246"/>
      <c r="MMX116" s="246"/>
      <c r="MMY116" s="246"/>
      <c r="MMZ116" s="246"/>
      <c r="MNA116" s="246"/>
      <c r="MNB116" s="246"/>
      <c r="MNC116" s="246"/>
      <c r="MND116" s="246"/>
      <c r="MNE116" s="246"/>
      <c r="MNF116" s="246"/>
      <c r="MNG116" s="246"/>
      <c r="MNH116" s="246"/>
      <c r="MNI116" s="246"/>
      <c r="MNJ116" s="246"/>
      <c r="MNK116" s="246"/>
      <c r="MNL116" s="246"/>
      <c r="MNM116" s="246"/>
      <c r="MNN116" s="246"/>
      <c r="MNO116" s="246"/>
      <c r="MNP116" s="246"/>
      <c r="MNQ116" s="246"/>
      <c r="MNR116" s="246"/>
      <c r="MNS116" s="246"/>
      <c r="MNT116" s="246"/>
      <c r="MNU116" s="246"/>
      <c r="MNV116" s="246"/>
      <c r="MNW116" s="246"/>
      <c r="MNX116" s="246"/>
      <c r="MNY116" s="246"/>
      <c r="MNZ116" s="246"/>
      <c r="MOA116" s="246"/>
      <c r="MOB116" s="246"/>
      <c r="MOC116" s="246"/>
      <c r="MOD116" s="246"/>
      <c r="MOE116" s="246"/>
      <c r="MOF116" s="246"/>
      <c r="MOG116" s="246"/>
      <c r="MOH116" s="246"/>
      <c r="MOI116" s="246"/>
      <c r="MOJ116" s="246"/>
      <c r="MOK116" s="246"/>
      <c r="MOL116" s="246"/>
      <c r="MOM116" s="246"/>
      <c r="MON116" s="246"/>
      <c r="MOO116" s="246"/>
      <c r="MOP116" s="246"/>
      <c r="MOQ116" s="246"/>
      <c r="MOR116" s="246"/>
      <c r="MOS116" s="246"/>
      <c r="MOT116" s="246"/>
      <c r="MOU116" s="246"/>
      <c r="MOV116" s="246"/>
      <c r="MOW116" s="246"/>
      <c r="MOX116" s="246"/>
      <c r="MOY116" s="246"/>
      <c r="MOZ116" s="246"/>
      <c r="MPA116" s="246"/>
      <c r="MPB116" s="246"/>
      <c r="MPC116" s="246"/>
      <c r="MPD116" s="246"/>
      <c r="MPE116" s="246"/>
      <c r="MPF116" s="246"/>
      <c r="MPG116" s="246"/>
      <c r="MPH116" s="246"/>
      <c r="MPI116" s="246"/>
      <c r="MPJ116" s="246"/>
      <c r="MPK116" s="246"/>
      <c r="MPL116" s="246"/>
      <c r="MPM116" s="246"/>
      <c r="MPN116" s="246"/>
      <c r="MPO116" s="246"/>
      <c r="MPP116" s="246"/>
      <c r="MPQ116" s="246"/>
      <c r="MPR116" s="246"/>
      <c r="MPS116" s="246"/>
      <c r="MPT116" s="246"/>
      <c r="MPU116" s="246"/>
      <c r="MPV116" s="246"/>
      <c r="MPW116" s="246"/>
      <c r="MPX116" s="246"/>
      <c r="MPY116" s="246"/>
      <c r="MPZ116" s="246"/>
      <c r="MQA116" s="246"/>
      <c r="MQB116" s="246"/>
      <c r="MQC116" s="246"/>
      <c r="MQD116" s="246"/>
      <c r="MQE116" s="246"/>
      <c r="MQF116" s="246"/>
      <c r="MQG116" s="246"/>
      <c r="MQH116" s="246"/>
      <c r="MQI116" s="246"/>
      <c r="MQJ116" s="246"/>
      <c r="MQK116" s="246"/>
      <c r="MQL116" s="246"/>
      <c r="MQM116" s="246"/>
      <c r="MQN116" s="246"/>
      <c r="MQO116" s="246"/>
      <c r="MQP116" s="246"/>
      <c r="MQQ116" s="246"/>
      <c r="MQR116" s="246"/>
      <c r="MQS116" s="246"/>
      <c r="MQT116" s="246"/>
      <c r="MQU116" s="246"/>
      <c r="MQV116" s="246"/>
      <c r="MQW116" s="246"/>
      <c r="MQX116" s="246"/>
      <c r="MQY116" s="246"/>
      <c r="MQZ116" s="246"/>
      <c r="MRA116" s="246"/>
      <c r="MRB116" s="246"/>
      <c r="MRC116" s="246"/>
      <c r="MRD116" s="246"/>
      <c r="MRE116" s="246"/>
      <c r="MRF116" s="246"/>
      <c r="MRG116" s="246"/>
      <c r="MRH116" s="246"/>
      <c r="MRI116" s="246"/>
      <c r="MRJ116" s="246"/>
      <c r="MRK116" s="246"/>
      <c r="MRL116" s="246"/>
      <c r="MRM116" s="246"/>
      <c r="MRN116" s="246"/>
      <c r="MRO116" s="246"/>
      <c r="MRP116" s="246"/>
      <c r="MRQ116" s="246"/>
      <c r="MRR116" s="246"/>
      <c r="MRS116" s="246"/>
      <c r="MRT116" s="246"/>
      <c r="MRU116" s="246"/>
      <c r="MRV116" s="246"/>
      <c r="MRW116" s="246"/>
      <c r="MRX116" s="246"/>
      <c r="MRY116" s="246"/>
      <c r="MRZ116" s="246"/>
      <c r="MSA116" s="246"/>
      <c r="MSB116" s="246"/>
      <c r="MSC116" s="246"/>
      <c r="MSD116" s="246"/>
      <c r="MSE116" s="246"/>
      <c r="MSF116" s="246"/>
      <c r="MSG116" s="246"/>
      <c r="MSH116" s="246"/>
      <c r="MSI116" s="246"/>
      <c r="MSJ116" s="246"/>
      <c r="MSK116" s="246"/>
      <c r="MSL116" s="246"/>
      <c r="MSM116" s="246"/>
      <c r="MSN116" s="246"/>
      <c r="MSO116" s="246"/>
      <c r="MSP116" s="246"/>
      <c r="MSQ116" s="246"/>
      <c r="MSR116" s="246"/>
      <c r="MSS116" s="246"/>
      <c r="MST116" s="246"/>
      <c r="MSU116" s="246"/>
      <c r="MSV116" s="246"/>
      <c r="MSW116" s="246"/>
      <c r="MSX116" s="246"/>
      <c r="MSY116" s="246"/>
      <c r="MSZ116" s="246"/>
      <c r="MTA116" s="246"/>
      <c r="MTB116" s="246"/>
      <c r="MTC116" s="246"/>
      <c r="MTD116" s="246"/>
      <c r="MTE116" s="246"/>
      <c r="MTF116" s="246"/>
      <c r="MTG116" s="246"/>
      <c r="MTH116" s="246"/>
      <c r="MTI116" s="246"/>
      <c r="MTJ116" s="246"/>
      <c r="MTK116" s="246"/>
      <c r="MTL116" s="246"/>
      <c r="MTM116" s="246"/>
      <c r="MTN116" s="246"/>
      <c r="MTO116" s="246"/>
      <c r="MTP116" s="246"/>
      <c r="MTQ116" s="246"/>
      <c r="MTR116" s="246"/>
      <c r="MTS116" s="246"/>
      <c r="MTT116" s="246"/>
      <c r="MTU116" s="246"/>
      <c r="MTV116" s="246"/>
      <c r="MTW116" s="246"/>
      <c r="MTX116" s="246"/>
      <c r="MTY116" s="246"/>
      <c r="MTZ116" s="246"/>
      <c r="MUA116" s="246"/>
      <c r="MUB116" s="246"/>
      <c r="MUC116" s="246"/>
      <c r="MUD116" s="246"/>
      <c r="MUE116" s="246"/>
      <c r="MUF116" s="246"/>
      <c r="MUG116" s="246"/>
      <c r="MUH116" s="246"/>
      <c r="MUI116" s="246"/>
      <c r="MUJ116" s="246"/>
      <c r="MUK116" s="246"/>
      <c r="MUL116" s="246"/>
      <c r="MUM116" s="246"/>
      <c r="MUN116" s="246"/>
      <c r="MUO116" s="246"/>
      <c r="MUP116" s="246"/>
      <c r="MUQ116" s="246"/>
      <c r="MUR116" s="246"/>
      <c r="MUS116" s="246"/>
      <c r="MUT116" s="246"/>
      <c r="MUU116" s="246"/>
      <c r="MUV116" s="246"/>
      <c r="MUW116" s="246"/>
      <c r="MUX116" s="246"/>
      <c r="MUY116" s="246"/>
      <c r="MUZ116" s="246"/>
      <c r="MVA116" s="246"/>
      <c r="MVB116" s="246"/>
      <c r="MVC116" s="246"/>
      <c r="MVD116" s="246"/>
      <c r="MVE116" s="246"/>
      <c r="MVF116" s="246"/>
      <c r="MVG116" s="246"/>
      <c r="MVH116" s="246"/>
      <c r="MVI116" s="246"/>
      <c r="MVJ116" s="246"/>
      <c r="MVK116" s="246"/>
      <c r="MVL116" s="246"/>
      <c r="MVM116" s="246"/>
      <c r="MVN116" s="246"/>
      <c r="MVO116" s="246"/>
      <c r="MVP116" s="246"/>
      <c r="MVQ116" s="246"/>
      <c r="MVR116" s="246"/>
      <c r="MVS116" s="246"/>
      <c r="MVT116" s="246"/>
      <c r="MVU116" s="246"/>
      <c r="MVV116" s="246"/>
      <c r="MVW116" s="246"/>
      <c r="MVX116" s="246"/>
      <c r="MVY116" s="246"/>
      <c r="MVZ116" s="246"/>
      <c r="MWA116" s="246"/>
      <c r="MWB116" s="246"/>
      <c r="MWC116" s="246"/>
      <c r="MWD116" s="246"/>
      <c r="MWE116" s="246"/>
      <c r="MWF116" s="246"/>
      <c r="MWG116" s="246"/>
      <c r="MWH116" s="246"/>
      <c r="MWI116" s="246"/>
      <c r="MWJ116" s="246"/>
      <c r="MWK116" s="246"/>
      <c r="MWL116" s="246"/>
      <c r="MWM116" s="246"/>
      <c r="MWN116" s="246"/>
      <c r="MWO116" s="246"/>
      <c r="MWP116" s="246"/>
      <c r="MWQ116" s="246"/>
      <c r="MWR116" s="246"/>
      <c r="MWS116" s="246"/>
      <c r="MWT116" s="246"/>
      <c r="MWU116" s="246"/>
      <c r="MWV116" s="246"/>
      <c r="MWW116" s="246"/>
      <c r="MWX116" s="246"/>
      <c r="MWY116" s="246"/>
      <c r="MWZ116" s="246"/>
      <c r="MXA116" s="246"/>
      <c r="MXB116" s="246"/>
      <c r="MXC116" s="246"/>
      <c r="MXD116" s="246"/>
      <c r="MXE116" s="246"/>
      <c r="MXF116" s="246"/>
      <c r="MXG116" s="246"/>
      <c r="MXH116" s="246"/>
      <c r="MXI116" s="246"/>
      <c r="MXJ116" s="246"/>
      <c r="MXK116" s="246"/>
      <c r="MXL116" s="246"/>
      <c r="MXM116" s="246"/>
      <c r="MXN116" s="246"/>
      <c r="MXO116" s="246"/>
      <c r="MXP116" s="246"/>
      <c r="MXQ116" s="246"/>
      <c r="MXR116" s="246"/>
      <c r="MXS116" s="246"/>
      <c r="MXT116" s="246"/>
      <c r="MXU116" s="246"/>
      <c r="MXV116" s="246"/>
      <c r="MXW116" s="246"/>
      <c r="MXX116" s="246"/>
      <c r="MXY116" s="246"/>
      <c r="MXZ116" s="246"/>
      <c r="MYA116" s="246"/>
      <c r="MYB116" s="246"/>
      <c r="MYC116" s="246"/>
      <c r="MYD116" s="246"/>
      <c r="MYE116" s="246"/>
      <c r="MYF116" s="246"/>
      <c r="MYG116" s="246"/>
      <c r="MYH116" s="246"/>
      <c r="MYI116" s="246"/>
      <c r="MYJ116" s="246"/>
      <c r="MYK116" s="246"/>
      <c r="MYL116" s="246"/>
      <c r="MYM116" s="246"/>
      <c r="MYN116" s="246"/>
      <c r="MYO116" s="246"/>
      <c r="MYP116" s="246"/>
      <c r="MYQ116" s="246"/>
      <c r="MYR116" s="246"/>
      <c r="MYS116" s="246"/>
      <c r="MYT116" s="246"/>
      <c r="MYU116" s="246"/>
      <c r="MYV116" s="246"/>
      <c r="MYW116" s="246"/>
      <c r="MYX116" s="246"/>
      <c r="MYY116" s="246"/>
      <c r="MYZ116" s="246"/>
      <c r="MZA116" s="246"/>
      <c r="MZB116" s="246"/>
      <c r="MZC116" s="246"/>
      <c r="MZD116" s="246"/>
      <c r="MZE116" s="246"/>
      <c r="MZF116" s="246"/>
      <c r="MZG116" s="246"/>
      <c r="MZH116" s="246"/>
      <c r="MZI116" s="246"/>
      <c r="MZJ116" s="246"/>
      <c r="MZK116" s="246"/>
      <c r="MZL116" s="246"/>
      <c r="MZM116" s="246"/>
      <c r="MZN116" s="246"/>
      <c r="MZO116" s="246"/>
      <c r="MZP116" s="246"/>
      <c r="MZQ116" s="246"/>
      <c r="MZR116" s="246"/>
      <c r="MZS116" s="246"/>
      <c r="MZT116" s="246"/>
      <c r="MZU116" s="246"/>
      <c r="MZV116" s="246"/>
      <c r="MZW116" s="246"/>
      <c r="MZX116" s="246"/>
      <c r="MZY116" s="246"/>
      <c r="MZZ116" s="246"/>
      <c r="NAA116" s="246"/>
      <c r="NAB116" s="246"/>
      <c r="NAC116" s="246"/>
      <c r="NAD116" s="246"/>
      <c r="NAE116" s="246"/>
      <c r="NAF116" s="246"/>
      <c r="NAG116" s="246"/>
      <c r="NAH116" s="246"/>
      <c r="NAI116" s="246"/>
      <c r="NAJ116" s="246"/>
      <c r="NAK116" s="246"/>
      <c r="NAL116" s="246"/>
      <c r="NAM116" s="246"/>
      <c r="NAN116" s="246"/>
      <c r="NAO116" s="246"/>
      <c r="NAP116" s="246"/>
      <c r="NAQ116" s="246"/>
      <c r="NAR116" s="246"/>
      <c r="NAS116" s="246"/>
      <c r="NAT116" s="246"/>
      <c r="NAU116" s="246"/>
      <c r="NAV116" s="246"/>
      <c r="NAW116" s="246"/>
      <c r="NAX116" s="246"/>
      <c r="NAY116" s="246"/>
      <c r="NAZ116" s="246"/>
      <c r="NBA116" s="246"/>
      <c r="NBB116" s="246"/>
      <c r="NBC116" s="246"/>
      <c r="NBD116" s="246"/>
      <c r="NBE116" s="246"/>
      <c r="NBF116" s="246"/>
      <c r="NBG116" s="246"/>
      <c r="NBH116" s="246"/>
      <c r="NBI116" s="246"/>
      <c r="NBJ116" s="246"/>
      <c r="NBK116" s="246"/>
      <c r="NBL116" s="246"/>
      <c r="NBM116" s="246"/>
      <c r="NBN116" s="246"/>
      <c r="NBO116" s="246"/>
      <c r="NBP116" s="246"/>
      <c r="NBQ116" s="246"/>
      <c r="NBR116" s="246"/>
      <c r="NBS116" s="246"/>
      <c r="NBT116" s="246"/>
      <c r="NBU116" s="246"/>
      <c r="NBV116" s="246"/>
      <c r="NBW116" s="246"/>
      <c r="NBX116" s="246"/>
      <c r="NBY116" s="246"/>
      <c r="NBZ116" s="246"/>
      <c r="NCA116" s="246"/>
      <c r="NCB116" s="246"/>
      <c r="NCC116" s="246"/>
      <c r="NCD116" s="246"/>
      <c r="NCE116" s="246"/>
      <c r="NCF116" s="246"/>
      <c r="NCG116" s="246"/>
      <c r="NCH116" s="246"/>
      <c r="NCI116" s="246"/>
      <c r="NCJ116" s="246"/>
      <c r="NCK116" s="246"/>
      <c r="NCL116" s="246"/>
      <c r="NCM116" s="246"/>
      <c r="NCN116" s="246"/>
      <c r="NCO116" s="246"/>
      <c r="NCP116" s="246"/>
      <c r="NCQ116" s="246"/>
      <c r="NCR116" s="246"/>
      <c r="NCS116" s="246"/>
      <c r="NCT116" s="246"/>
      <c r="NCU116" s="246"/>
      <c r="NCV116" s="246"/>
      <c r="NCW116" s="246"/>
      <c r="NCX116" s="246"/>
      <c r="NCY116" s="246"/>
      <c r="NCZ116" s="246"/>
      <c r="NDA116" s="246"/>
      <c r="NDB116" s="246"/>
      <c r="NDC116" s="246"/>
      <c r="NDD116" s="246"/>
      <c r="NDE116" s="246"/>
      <c r="NDF116" s="246"/>
      <c r="NDG116" s="246"/>
      <c r="NDH116" s="246"/>
      <c r="NDI116" s="246"/>
      <c r="NDJ116" s="246"/>
      <c r="NDK116" s="246"/>
      <c r="NDL116" s="246"/>
      <c r="NDM116" s="246"/>
      <c r="NDN116" s="246"/>
      <c r="NDO116" s="246"/>
      <c r="NDP116" s="246"/>
      <c r="NDQ116" s="246"/>
      <c r="NDR116" s="246"/>
      <c r="NDS116" s="246"/>
      <c r="NDT116" s="246"/>
      <c r="NDU116" s="246"/>
      <c r="NDV116" s="246"/>
      <c r="NDW116" s="246"/>
      <c r="NDX116" s="246"/>
      <c r="NDY116" s="246"/>
      <c r="NDZ116" s="246"/>
      <c r="NEA116" s="246"/>
      <c r="NEB116" s="246"/>
      <c r="NEC116" s="246"/>
      <c r="NED116" s="246"/>
      <c r="NEE116" s="246"/>
      <c r="NEF116" s="246"/>
      <c r="NEG116" s="246"/>
      <c r="NEH116" s="246"/>
      <c r="NEI116" s="246"/>
      <c r="NEJ116" s="246"/>
      <c r="NEK116" s="246"/>
      <c r="NEL116" s="246"/>
      <c r="NEM116" s="246"/>
      <c r="NEN116" s="246"/>
      <c r="NEO116" s="246"/>
      <c r="NEP116" s="246"/>
      <c r="NEQ116" s="246"/>
      <c r="NER116" s="246"/>
      <c r="NES116" s="246"/>
      <c r="NET116" s="246"/>
      <c r="NEU116" s="246"/>
      <c r="NEV116" s="246"/>
      <c r="NEW116" s="246"/>
      <c r="NEX116" s="246"/>
      <c r="NEY116" s="246"/>
      <c r="NEZ116" s="246"/>
      <c r="NFA116" s="246"/>
      <c r="NFB116" s="246"/>
      <c r="NFC116" s="246"/>
      <c r="NFD116" s="246"/>
      <c r="NFE116" s="246"/>
      <c r="NFF116" s="246"/>
      <c r="NFG116" s="246"/>
      <c r="NFH116" s="246"/>
      <c r="NFI116" s="246"/>
      <c r="NFJ116" s="246"/>
      <c r="NFK116" s="246"/>
      <c r="NFL116" s="246"/>
      <c r="NFM116" s="246"/>
      <c r="NFN116" s="246"/>
      <c r="NFO116" s="246"/>
      <c r="NFP116" s="246"/>
      <c r="NFQ116" s="246"/>
      <c r="NFR116" s="246"/>
      <c r="NFS116" s="246"/>
      <c r="NFT116" s="246"/>
      <c r="NFU116" s="246"/>
      <c r="NFV116" s="246"/>
      <c r="NFW116" s="246"/>
      <c r="NFX116" s="246"/>
      <c r="NFY116" s="246"/>
      <c r="NFZ116" s="246"/>
      <c r="NGA116" s="246"/>
      <c r="NGB116" s="246"/>
      <c r="NGC116" s="246"/>
      <c r="NGD116" s="246"/>
      <c r="NGE116" s="246"/>
      <c r="NGF116" s="246"/>
      <c r="NGG116" s="246"/>
      <c r="NGH116" s="246"/>
      <c r="NGI116" s="246"/>
      <c r="NGJ116" s="246"/>
      <c r="NGK116" s="246"/>
      <c r="NGL116" s="246"/>
      <c r="NGM116" s="246"/>
      <c r="NGN116" s="246"/>
      <c r="NGO116" s="246"/>
      <c r="NGP116" s="246"/>
      <c r="NGQ116" s="246"/>
      <c r="NGR116" s="246"/>
      <c r="NGS116" s="246"/>
      <c r="NGT116" s="246"/>
      <c r="NGU116" s="246"/>
      <c r="NGV116" s="246"/>
      <c r="NGW116" s="246"/>
      <c r="NGX116" s="246"/>
      <c r="NGY116" s="246"/>
      <c r="NGZ116" s="246"/>
      <c r="NHA116" s="246"/>
      <c r="NHB116" s="246"/>
      <c r="NHC116" s="246"/>
      <c r="NHD116" s="246"/>
      <c r="NHE116" s="246"/>
      <c r="NHF116" s="246"/>
      <c r="NHG116" s="246"/>
      <c r="NHH116" s="246"/>
      <c r="NHI116" s="246"/>
      <c r="NHJ116" s="246"/>
      <c r="NHK116" s="246"/>
      <c r="NHL116" s="246"/>
      <c r="NHM116" s="246"/>
      <c r="NHN116" s="246"/>
      <c r="NHO116" s="246"/>
      <c r="NHP116" s="246"/>
      <c r="NHQ116" s="246"/>
      <c r="NHR116" s="246"/>
      <c r="NHS116" s="246"/>
      <c r="NHT116" s="246"/>
      <c r="NHU116" s="246"/>
      <c r="NHV116" s="246"/>
      <c r="NHW116" s="246"/>
      <c r="NHX116" s="246"/>
      <c r="NHY116" s="246"/>
      <c r="NHZ116" s="246"/>
      <c r="NIA116" s="246"/>
      <c r="NIB116" s="246"/>
      <c r="NIC116" s="246"/>
      <c r="NID116" s="246"/>
      <c r="NIE116" s="246"/>
      <c r="NIF116" s="246"/>
      <c r="NIG116" s="246"/>
      <c r="NIH116" s="246"/>
      <c r="NII116" s="246"/>
      <c r="NIJ116" s="246"/>
      <c r="NIK116" s="246"/>
      <c r="NIL116" s="246"/>
      <c r="NIM116" s="246"/>
      <c r="NIN116" s="246"/>
      <c r="NIO116" s="246"/>
      <c r="NIP116" s="246"/>
      <c r="NIQ116" s="246"/>
      <c r="NIR116" s="246"/>
      <c r="NIS116" s="246"/>
      <c r="NIT116" s="246"/>
      <c r="NIU116" s="246"/>
      <c r="NIV116" s="246"/>
      <c r="NIW116" s="246"/>
      <c r="NIX116" s="246"/>
      <c r="NIY116" s="246"/>
      <c r="NIZ116" s="246"/>
      <c r="NJA116" s="246"/>
      <c r="NJB116" s="246"/>
      <c r="NJC116" s="246"/>
      <c r="NJD116" s="246"/>
      <c r="NJE116" s="246"/>
      <c r="NJF116" s="246"/>
      <c r="NJG116" s="246"/>
      <c r="NJH116" s="246"/>
      <c r="NJI116" s="246"/>
      <c r="NJJ116" s="246"/>
      <c r="NJK116" s="246"/>
      <c r="NJL116" s="246"/>
      <c r="NJM116" s="246"/>
      <c r="NJN116" s="246"/>
      <c r="NJO116" s="246"/>
      <c r="NJP116" s="246"/>
      <c r="NJQ116" s="246"/>
      <c r="NJR116" s="246"/>
      <c r="NJS116" s="246"/>
      <c r="NJT116" s="246"/>
      <c r="NJU116" s="246"/>
      <c r="NJV116" s="246"/>
      <c r="NJW116" s="246"/>
      <c r="NJX116" s="246"/>
      <c r="NJY116" s="246"/>
      <c r="NJZ116" s="246"/>
      <c r="NKA116" s="246"/>
      <c r="NKB116" s="246"/>
      <c r="NKC116" s="246"/>
      <c r="NKD116" s="246"/>
      <c r="NKE116" s="246"/>
      <c r="NKF116" s="246"/>
      <c r="NKG116" s="246"/>
      <c r="NKH116" s="246"/>
      <c r="NKI116" s="246"/>
      <c r="NKJ116" s="246"/>
      <c r="NKK116" s="246"/>
      <c r="NKL116" s="246"/>
      <c r="NKM116" s="246"/>
      <c r="NKN116" s="246"/>
      <c r="NKO116" s="246"/>
      <c r="NKP116" s="246"/>
      <c r="NKQ116" s="246"/>
      <c r="NKR116" s="246"/>
      <c r="NKS116" s="246"/>
      <c r="NKT116" s="246"/>
      <c r="NKU116" s="246"/>
      <c r="NKV116" s="246"/>
      <c r="NKW116" s="246"/>
      <c r="NKX116" s="246"/>
      <c r="NKY116" s="246"/>
      <c r="NKZ116" s="246"/>
      <c r="NLA116" s="246"/>
      <c r="NLB116" s="246"/>
      <c r="NLC116" s="246"/>
      <c r="NLD116" s="246"/>
      <c r="NLE116" s="246"/>
      <c r="NLF116" s="246"/>
      <c r="NLG116" s="246"/>
      <c r="NLH116" s="246"/>
      <c r="NLI116" s="246"/>
      <c r="NLJ116" s="246"/>
      <c r="NLK116" s="246"/>
      <c r="NLL116" s="246"/>
      <c r="NLM116" s="246"/>
      <c r="NLN116" s="246"/>
      <c r="NLO116" s="246"/>
      <c r="NLP116" s="246"/>
      <c r="NLQ116" s="246"/>
      <c r="NLR116" s="246"/>
      <c r="NLS116" s="246"/>
      <c r="NLT116" s="246"/>
      <c r="NLU116" s="246"/>
      <c r="NLV116" s="246"/>
      <c r="NLW116" s="246"/>
      <c r="NLX116" s="246"/>
      <c r="NLY116" s="246"/>
      <c r="NLZ116" s="246"/>
      <c r="NMA116" s="246"/>
      <c r="NMB116" s="246"/>
      <c r="NMC116" s="246"/>
      <c r="NMD116" s="246"/>
      <c r="NME116" s="246"/>
      <c r="NMF116" s="246"/>
      <c r="NMG116" s="246"/>
      <c r="NMH116" s="246"/>
      <c r="NMI116" s="246"/>
      <c r="NMJ116" s="246"/>
      <c r="NMK116" s="246"/>
      <c r="NML116" s="246"/>
      <c r="NMM116" s="246"/>
      <c r="NMN116" s="246"/>
      <c r="NMO116" s="246"/>
      <c r="NMP116" s="246"/>
      <c r="NMQ116" s="246"/>
      <c r="NMR116" s="246"/>
      <c r="NMS116" s="246"/>
      <c r="NMT116" s="246"/>
      <c r="NMU116" s="246"/>
      <c r="NMV116" s="246"/>
      <c r="NMW116" s="246"/>
      <c r="NMX116" s="246"/>
      <c r="NMY116" s="246"/>
      <c r="NMZ116" s="246"/>
      <c r="NNA116" s="246"/>
      <c r="NNB116" s="246"/>
      <c r="NNC116" s="246"/>
      <c r="NND116" s="246"/>
      <c r="NNE116" s="246"/>
      <c r="NNF116" s="246"/>
      <c r="NNG116" s="246"/>
      <c r="NNH116" s="246"/>
      <c r="NNI116" s="246"/>
      <c r="NNJ116" s="246"/>
      <c r="NNK116" s="246"/>
      <c r="NNL116" s="246"/>
      <c r="NNM116" s="246"/>
      <c r="NNN116" s="246"/>
      <c r="NNO116" s="246"/>
      <c r="NNP116" s="246"/>
      <c r="NNQ116" s="246"/>
      <c r="NNR116" s="246"/>
      <c r="NNS116" s="246"/>
      <c r="NNT116" s="246"/>
      <c r="NNU116" s="246"/>
      <c r="NNV116" s="246"/>
      <c r="NNW116" s="246"/>
      <c r="NNX116" s="246"/>
      <c r="NNY116" s="246"/>
      <c r="NNZ116" s="246"/>
      <c r="NOA116" s="246"/>
      <c r="NOB116" s="246"/>
      <c r="NOC116" s="246"/>
      <c r="NOD116" s="246"/>
      <c r="NOE116" s="246"/>
      <c r="NOF116" s="246"/>
      <c r="NOG116" s="246"/>
      <c r="NOH116" s="246"/>
      <c r="NOI116" s="246"/>
      <c r="NOJ116" s="246"/>
      <c r="NOK116" s="246"/>
      <c r="NOL116" s="246"/>
      <c r="NOM116" s="246"/>
      <c r="NON116" s="246"/>
      <c r="NOO116" s="246"/>
      <c r="NOP116" s="246"/>
      <c r="NOQ116" s="246"/>
      <c r="NOR116" s="246"/>
      <c r="NOS116" s="246"/>
      <c r="NOT116" s="246"/>
      <c r="NOU116" s="246"/>
      <c r="NOV116" s="246"/>
      <c r="NOW116" s="246"/>
      <c r="NOX116" s="246"/>
      <c r="NOY116" s="246"/>
      <c r="NOZ116" s="246"/>
      <c r="NPA116" s="246"/>
      <c r="NPB116" s="246"/>
      <c r="NPC116" s="246"/>
      <c r="NPD116" s="246"/>
      <c r="NPE116" s="246"/>
      <c r="NPF116" s="246"/>
      <c r="NPG116" s="246"/>
      <c r="NPH116" s="246"/>
      <c r="NPI116" s="246"/>
      <c r="NPJ116" s="246"/>
      <c r="NPK116" s="246"/>
      <c r="NPL116" s="246"/>
      <c r="NPM116" s="246"/>
      <c r="NPN116" s="246"/>
      <c r="NPO116" s="246"/>
      <c r="NPP116" s="246"/>
      <c r="NPQ116" s="246"/>
      <c r="NPR116" s="246"/>
      <c r="NPS116" s="246"/>
      <c r="NPT116" s="246"/>
      <c r="NPU116" s="246"/>
      <c r="NPV116" s="246"/>
      <c r="NPW116" s="246"/>
      <c r="NPX116" s="246"/>
      <c r="NPY116" s="246"/>
      <c r="NPZ116" s="246"/>
      <c r="NQA116" s="246"/>
      <c r="NQB116" s="246"/>
      <c r="NQC116" s="246"/>
      <c r="NQD116" s="246"/>
      <c r="NQE116" s="246"/>
      <c r="NQF116" s="246"/>
      <c r="NQG116" s="246"/>
      <c r="NQH116" s="246"/>
      <c r="NQI116" s="246"/>
      <c r="NQJ116" s="246"/>
      <c r="NQK116" s="246"/>
      <c r="NQL116" s="246"/>
      <c r="NQM116" s="246"/>
      <c r="NQN116" s="246"/>
      <c r="NQO116" s="246"/>
      <c r="NQP116" s="246"/>
      <c r="NQQ116" s="246"/>
      <c r="NQR116" s="246"/>
      <c r="NQS116" s="246"/>
      <c r="NQT116" s="246"/>
      <c r="NQU116" s="246"/>
      <c r="NQV116" s="246"/>
      <c r="NQW116" s="246"/>
      <c r="NQX116" s="246"/>
      <c r="NQY116" s="246"/>
      <c r="NQZ116" s="246"/>
      <c r="NRA116" s="246"/>
      <c r="NRB116" s="246"/>
      <c r="NRC116" s="246"/>
      <c r="NRD116" s="246"/>
      <c r="NRE116" s="246"/>
      <c r="NRF116" s="246"/>
      <c r="NRG116" s="246"/>
      <c r="NRH116" s="246"/>
      <c r="NRI116" s="246"/>
      <c r="NRJ116" s="246"/>
      <c r="NRK116" s="246"/>
      <c r="NRL116" s="246"/>
      <c r="NRM116" s="246"/>
      <c r="NRN116" s="246"/>
      <c r="NRO116" s="246"/>
      <c r="NRP116" s="246"/>
      <c r="NRQ116" s="246"/>
      <c r="NRR116" s="246"/>
      <c r="NRS116" s="246"/>
      <c r="NRT116" s="246"/>
      <c r="NRU116" s="246"/>
      <c r="NRV116" s="246"/>
      <c r="NRW116" s="246"/>
      <c r="NRX116" s="246"/>
      <c r="NRY116" s="246"/>
      <c r="NRZ116" s="246"/>
      <c r="NSA116" s="246"/>
      <c r="NSB116" s="246"/>
      <c r="NSC116" s="246"/>
      <c r="NSD116" s="246"/>
      <c r="NSE116" s="246"/>
      <c r="NSF116" s="246"/>
      <c r="NSG116" s="246"/>
      <c r="NSH116" s="246"/>
      <c r="NSI116" s="246"/>
      <c r="NSJ116" s="246"/>
      <c r="NSK116" s="246"/>
      <c r="NSL116" s="246"/>
      <c r="NSM116" s="246"/>
      <c r="NSN116" s="246"/>
      <c r="NSO116" s="246"/>
      <c r="NSP116" s="246"/>
      <c r="NSQ116" s="246"/>
      <c r="NSR116" s="246"/>
      <c r="NSS116" s="246"/>
      <c r="NST116" s="246"/>
      <c r="NSU116" s="246"/>
      <c r="NSV116" s="246"/>
      <c r="NSW116" s="246"/>
      <c r="NSX116" s="246"/>
      <c r="NSY116" s="246"/>
      <c r="NSZ116" s="246"/>
      <c r="NTA116" s="246"/>
      <c r="NTB116" s="246"/>
      <c r="NTC116" s="246"/>
      <c r="NTD116" s="246"/>
      <c r="NTE116" s="246"/>
      <c r="NTF116" s="246"/>
      <c r="NTG116" s="246"/>
      <c r="NTH116" s="246"/>
      <c r="NTI116" s="246"/>
      <c r="NTJ116" s="246"/>
      <c r="NTK116" s="246"/>
      <c r="NTL116" s="246"/>
      <c r="NTM116" s="246"/>
      <c r="NTN116" s="246"/>
      <c r="NTO116" s="246"/>
      <c r="NTP116" s="246"/>
      <c r="NTQ116" s="246"/>
      <c r="NTR116" s="246"/>
      <c r="NTS116" s="246"/>
      <c r="NTT116" s="246"/>
      <c r="NTU116" s="246"/>
      <c r="NTV116" s="246"/>
      <c r="NTW116" s="246"/>
      <c r="NTX116" s="246"/>
      <c r="NTY116" s="246"/>
      <c r="NTZ116" s="246"/>
      <c r="NUA116" s="246"/>
      <c r="NUB116" s="246"/>
      <c r="NUC116" s="246"/>
      <c r="NUD116" s="246"/>
      <c r="NUE116" s="246"/>
      <c r="NUF116" s="246"/>
      <c r="NUG116" s="246"/>
      <c r="NUH116" s="246"/>
      <c r="NUI116" s="246"/>
      <c r="NUJ116" s="246"/>
      <c r="NUK116" s="246"/>
      <c r="NUL116" s="246"/>
      <c r="NUM116" s="246"/>
      <c r="NUN116" s="246"/>
      <c r="NUO116" s="246"/>
      <c r="NUP116" s="246"/>
      <c r="NUQ116" s="246"/>
      <c r="NUR116" s="246"/>
      <c r="NUS116" s="246"/>
      <c r="NUT116" s="246"/>
      <c r="NUU116" s="246"/>
      <c r="NUV116" s="246"/>
      <c r="NUW116" s="246"/>
      <c r="NUX116" s="246"/>
      <c r="NUY116" s="246"/>
      <c r="NUZ116" s="246"/>
      <c r="NVA116" s="246"/>
      <c r="NVB116" s="246"/>
      <c r="NVC116" s="246"/>
      <c r="NVD116" s="246"/>
      <c r="NVE116" s="246"/>
      <c r="NVF116" s="246"/>
      <c r="NVG116" s="246"/>
      <c r="NVH116" s="246"/>
      <c r="NVI116" s="246"/>
      <c r="NVJ116" s="246"/>
      <c r="NVK116" s="246"/>
      <c r="NVL116" s="246"/>
      <c r="NVM116" s="246"/>
      <c r="NVN116" s="246"/>
      <c r="NVO116" s="246"/>
      <c r="NVP116" s="246"/>
      <c r="NVQ116" s="246"/>
      <c r="NVR116" s="246"/>
      <c r="NVS116" s="246"/>
      <c r="NVT116" s="246"/>
      <c r="NVU116" s="246"/>
      <c r="NVV116" s="246"/>
      <c r="NVW116" s="246"/>
      <c r="NVX116" s="246"/>
      <c r="NVY116" s="246"/>
      <c r="NVZ116" s="246"/>
      <c r="NWA116" s="246"/>
      <c r="NWB116" s="246"/>
      <c r="NWC116" s="246"/>
      <c r="NWD116" s="246"/>
      <c r="NWE116" s="246"/>
      <c r="NWF116" s="246"/>
      <c r="NWG116" s="246"/>
      <c r="NWH116" s="246"/>
      <c r="NWI116" s="246"/>
      <c r="NWJ116" s="246"/>
      <c r="NWK116" s="246"/>
      <c r="NWL116" s="246"/>
      <c r="NWM116" s="246"/>
      <c r="NWN116" s="246"/>
      <c r="NWO116" s="246"/>
      <c r="NWP116" s="246"/>
      <c r="NWQ116" s="246"/>
      <c r="NWR116" s="246"/>
      <c r="NWS116" s="246"/>
      <c r="NWT116" s="246"/>
      <c r="NWU116" s="246"/>
      <c r="NWV116" s="246"/>
      <c r="NWW116" s="246"/>
      <c r="NWX116" s="246"/>
      <c r="NWY116" s="246"/>
      <c r="NWZ116" s="246"/>
      <c r="NXA116" s="246"/>
      <c r="NXB116" s="246"/>
      <c r="NXC116" s="246"/>
      <c r="NXD116" s="246"/>
      <c r="NXE116" s="246"/>
      <c r="NXF116" s="246"/>
      <c r="NXG116" s="246"/>
      <c r="NXH116" s="246"/>
      <c r="NXI116" s="246"/>
      <c r="NXJ116" s="246"/>
      <c r="NXK116" s="246"/>
      <c r="NXL116" s="246"/>
      <c r="NXM116" s="246"/>
      <c r="NXN116" s="246"/>
      <c r="NXO116" s="246"/>
      <c r="NXP116" s="246"/>
      <c r="NXQ116" s="246"/>
      <c r="NXR116" s="246"/>
      <c r="NXS116" s="246"/>
      <c r="NXT116" s="246"/>
      <c r="NXU116" s="246"/>
      <c r="NXV116" s="246"/>
      <c r="NXW116" s="246"/>
      <c r="NXX116" s="246"/>
      <c r="NXY116" s="246"/>
      <c r="NXZ116" s="246"/>
      <c r="NYA116" s="246"/>
      <c r="NYB116" s="246"/>
      <c r="NYC116" s="246"/>
      <c r="NYD116" s="246"/>
      <c r="NYE116" s="246"/>
      <c r="NYF116" s="246"/>
      <c r="NYG116" s="246"/>
      <c r="NYH116" s="246"/>
      <c r="NYI116" s="246"/>
      <c r="NYJ116" s="246"/>
      <c r="NYK116" s="246"/>
      <c r="NYL116" s="246"/>
      <c r="NYM116" s="246"/>
      <c r="NYN116" s="246"/>
      <c r="NYO116" s="246"/>
      <c r="NYP116" s="246"/>
      <c r="NYQ116" s="246"/>
      <c r="NYR116" s="246"/>
      <c r="NYS116" s="246"/>
      <c r="NYT116" s="246"/>
      <c r="NYU116" s="246"/>
      <c r="NYV116" s="246"/>
      <c r="NYW116" s="246"/>
      <c r="NYX116" s="246"/>
      <c r="NYY116" s="246"/>
      <c r="NYZ116" s="246"/>
      <c r="NZA116" s="246"/>
      <c r="NZB116" s="246"/>
      <c r="NZC116" s="246"/>
      <c r="NZD116" s="246"/>
      <c r="NZE116" s="246"/>
      <c r="NZF116" s="246"/>
      <c r="NZG116" s="246"/>
      <c r="NZH116" s="246"/>
      <c r="NZI116" s="246"/>
      <c r="NZJ116" s="246"/>
      <c r="NZK116" s="246"/>
      <c r="NZL116" s="246"/>
      <c r="NZM116" s="246"/>
      <c r="NZN116" s="246"/>
      <c r="NZO116" s="246"/>
      <c r="NZP116" s="246"/>
      <c r="NZQ116" s="246"/>
      <c r="NZR116" s="246"/>
      <c r="NZS116" s="246"/>
      <c r="NZT116" s="246"/>
      <c r="NZU116" s="246"/>
      <c r="NZV116" s="246"/>
      <c r="NZW116" s="246"/>
      <c r="NZX116" s="246"/>
      <c r="NZY116" s="246"/>
      <c r="NZZ116" s="246"/>
      <c r="OAA116" s="246"/>
      <c r="OAB116" s="246"/>
      <c r="OAC116" s="246"/>
      <c r="OAD116" s="246"/>
      <c r="OAE116" s="246"/>
      <c r="OAF116" s="246"/>
      <c r="OAG116" s="246"/>
      <c r="OAH116" s="246"/>
      <c r="OAI116" s="246"/>
      <c r="OAJ116" s="246"/>
      <c r="OAK116" s="246"/>
      <c r="OAL116" s="246"/>
      <c r="OAM116" s="246"/>
      <c r="OAN116" s="246"/>
      <c r="OAO116" s="246"/>
      <c r="OAP116" s="246"/>
      <c r="OAQ116" s="246"/>
      <c r="OAR116" s="246"/>
      <c r="OAS116" s="246"/>
      <c r="OAT116" s="246"/>
      <c r="OAU116" s="246"/>
      <c r="OAV116" s="246"/>
      <c r="OAW116" s="246"/>
      <c r="OAX116" s="246"/>
      <c r="OAY116" s="246"/>
      <c r="OAZ116" s="246"/>
      <c r="OBA116" s="246"/>
      <c r="OBB116" s="246"/>
      <c r="OBC116" s="246"/>
      <c r="OBD116" s="246"/>
      <c r="OBE116" s="246"/>
      <c r="OBF116" s="246"/>
      <c r="OBG116" s="246"/>
      <c r="OBH116" s="246"/>
      <c r="OBI116" s="246"/>
      <c r="OBJ116" s="246"/>
      <c r="OBK116" s="246"/>
      <c r="OBL116" s="246"/>
      <c r="OBM116" s="246"/>
      <c r="OBN116" s="246"/>
      <c r="OBO116" s="246"/>
      <c r="OBP116" s="246"/>
      <c r="OBQ116" s="246"/>
      <c r="OBR116" s="246"/>
      <c r="OBS116" s="246"/>
      <c r="OBT116" s="246"/>
      <c r="OBU116" s="246"/>
      <c r="OBV116" s="246"/>
      <c r="OBW116" s="246"/>
      <c r="OBX116" s="246"/>
      <c r="OBY116" s="246"/>
      <c r="OBZ116" s="246"/>
      <c r="OCA116" s="246"/>
      <c r="OCB116" s="246"/>
      <c r="OCC116" s="246"/>
      <c r="OCD116" s="246"/>
      <c r="OCE116" s="246"/>
      <c r="OCF116" s="246"/>
      <c r="OCG116" s="246"/>
      <c r="OCH116" s="246"/>
      <c r="OCI116" s="246"/>
      <c r="OCJ116" s="246"/>
      <c r="OCK116" s="246"/>
      <c r="OCL116" s="246"/>
      <c r="OCM116" s="246"/>
      <c r="OCN116" s="246"/>
      <c r="OCO116" s="246"/>
      <c r="OCP116" s="246"/>
      <c r="OCQ116" s="246"/>
      <c r="OCR116" s="246"/>
      <c r="OCS116" s="246"/>
      <c r="OCT116" s="246"/>
      <c r="OCU116" s="246"/>
      <c r="OCV116" s="246"/>
      <c r="OCW116" s="246"/>
      <c r="OCX116" s="246"/>
      <c r="OCY116" s="246"/>
      <c r="OCZ116" s="246"/>
      <c r="ODA116" s="246"/>
      <c r="ODB116" s="246"/>
      <c r="ODC116" s="246"/>
      <c r="ODD116" s="246"/>
      <c r="ODE116" s="246"/>
      <c r="ODF116" s="246"/>
      <c r="ODG116" s="246"/>
      <c r="ODH116" s="246"/>
      <c r="ODI116" s="246"/>
      <c r="ODJ116" s="246"/>
      <c r="ODK116" s="246"/>
      <c r="ODL116" s="246"/>
      <c r="ODM116" s="246"/>
      <c r="ODN116" s="246"/>
      <c r="ODO116" s="246"/>
      <c r="ODP116" s="246"/>
      <c r="ODQ116" s="246"/>
      <c r="ODR116" s="246"/>
      <c r="ODS116" s="246"/>
      <c r="ODT116" s="246"/>
      <c r="ODU116" s="246"/>
      <c r="ODV116" s="246"/>
      <c r="ODW116" s="246"/>
      <c r="ODX116" s="246"/>
      <c r="ODY116" s="246"/>
      <c r="ODZ116" s="246"/>
      <c r="OEA116" s="246"/>
      <c r="OEB116" s="246"/>
      <c r="OEC116" s="246"/>
      <c r="OED116" s="246"/>
      <c r="OEE116" s="246"/>
      <c r="OEF116" s="246"/>
      <c r="OEG116" s="246"/>
      <c r="OEH116" s="246"/>
      <c r="OEI116" s="246"/>
      <c r="OEJ116" s="246"/>
      <c r="OEK116" s="246"/>
      <c r="OEL116" s="246"/>
      <c r="OEM116" s="246"/>
      <c r="OEN116" s="246"/>
      <c r="OEO116" s="246"/>
      <c r="OEP116" s="246"/>
      <c r="OEQ116" s="246"/>
      <c r="OER116" s="246"/>
      <c r="OES116" s="246"/>
      <c r="OET116" s="246"/>
      <c r="OEU116" s="246"/>
      <c r="OEV116" s="246"/>
      <c r="OEW116" s="246"/>
      <c r="OEX116" s="246"/>
      <c r="OEY116" s="246"/>
      <c r="OEZ116" s="246"/>
      <c r="OFA116" s="246"/>
      <c r="OFB116" s="246"/>
      <c r="OFC116" s="246"/>
      <c r="OFD116" s="246"/>
      <c r="OFE116" s="246"/>
      <c r="OFF116" s="246"/>
      <c r="OFG116" s="246"/>
      <c r="OFH116" s="246"/>
      <c r="OFI116" s="246"/>
      <c r="OFJ116" s="246"/>
      <c r="OFK116" s="246"/>
      <c r="OFL116" s="246"/>
      <c r="OFM116" s="246"/>
      <c r="OFN116" s="246"/>
      <c r="OFO116" s="246"/>
      <c r="OFP116" s="246"/>
      <c r="OFQ116" s="246"/>
      <c r="OFR116" s="246"/>
      <c r="OFS116" s="246"/>
      <c r="OFT116" s="246"/>
      <c r="OFU116" s="246"/>
      <c r="OFV116" s="246"/>
      <c r="OFW116" s="246"/>
      <c r="OFX116" s="246"/>
      <c r="OFY116" s="246"/>
      <c r="OFZ116" s="246"/>
      <c r="OGA116" s="246"/>
      <c r="OGB116" s="246"/>
      <c r="OGC116" s="246"/>
      <c r="OGD116" s="246"/>
      <c r="OGE116" s="246"/>
      <c r="OGF116" s="246"/>
      <c r="OGG116" s="246"/>
      <c r="OGH116" s="246"/>
      <c r="OGI116" s="246"/>
      <c r="OGJ116" s="246"/>
      <c r="OGK116" s="246"/>
      <c r="OGL116" s="246"/>
      <c r="OGM116" s="246"/>
      <c r="OGN116" s="246"/>
      <c r="OGO116" s="246"/>
      <c r="OGP116" s="246"/>
      <c r="OGQ116" s="246"/>
      <c r="OGR116" s="246"/>
      <c r="OGS116" s="246"/>
      <c r="OGT116" s="246"/>
      <c r="OGU116" s="246"/>
      <c r="OGV116" s="246"/>
      <c r="OGW116" s="246"/>
      <c r="OGX116" s="246"/>
      <c r="OGY116" s="246"/>
      <c r="OGZ116" s="246"/>
      <c r="OHA116" s="246"/>
      <c r="OHB116" s="246"/>
      <c r="OHC116" s="246"/>
      <c r="OHD116" s="246"/>
      <c r="OHE116" s="246"/>
      <c r="OHF116" s="246"/>
      <c r="OHG116" s="246"/>
      <c r="OHH116" s="246"/>
      <c r="OHI116" s="246"/>
      <c r="OHJ116" s="246"/>
      <c r="OHK116" s="246"/>
      <c r="OHL116" s="246"/>
      <c r="OHM116" s="246"/>
      <c r="OHN116" s="246"/>
      <c r="OHO116" s="246"/>
      <c r="OHP116" s="246"/>
      <c r="OHQ116" s="246"/>
      <c r="OHR116" s="246"/>
      <c r="OHS116" s="246"/>
      <c r="OHT116" s="246"/>
      <c r="OHU116" s="246"/>
      <c r="OHV116" s="246"/>
      <c r="OHW116" s="246"/>
      <c r="OHX116" s="246"/>
      <c r="OHY116" s="246"/>
      <c r="OHZ116" s="246"/>
      <c r="OIA116" s="246"/>
      <c r="OIB116" s="246"/>
      <c r="OIC116" s="246"/>
      <c r="OID116" s="246"/>
      <c r="OIE116" s="246"/>
      <c r="OIF116" s="246"/>
      <c r="OIG116" s="246"/>
      <c r="OIH116" s="246"/>
      <c r="OII116" s="246"/>
      <c r="OIJ116" s="246"/>
      <c r="OIK116" s="246"/>
      <c r="OIL116" s="246"/>
      <c r="OIM116" s="246"/>
      <c r="OIN116" s="246"/>
      <c r="OIO116" s="246"/>
      <c r="OIP116" s="246"/>
      <c r="OIQ116" s="246"/>
      <c r="OIR116" s="246"/>
      <c r="OIS116" s="246"/>
      <c r="OIT116" s="246"/>
      <c r="OIU116" s="246"/>
      <c r="OIV116" s="246"/>
      <c r="OIW116" s="246"/>
      <c r="OIX116" s="246"/>
      <c r="OIY116" s="246"/>
      <c r="OIZ116" s="246"/>
      <c r="OJA116" s="246"/>
      <c r="OJB116" s="246"/>
      <c r="OJC116" s="246"/>
      <c r="OJD116" s="246"/>
      <c r="OJE116" s="246"/>
      <c r="OJF116" s="246"/>
      <c r="OJG116" s="246"/>
      <c r="OJH116" s="246"/>
      <c r="OJI116" s="246"/>
      <c r="OJJ116" s="246"/>
      <c r="OJK116" s="246"/>
      <c r="OJL116" s="246"/>
      <c r="OJM116" s="246"/>
      <c r="OJN116" s="246"/>
      <c r="OJO116" s="246"/>
      <c r="OJP116" s="246"/>
      <c r="OJQ116" s="246"/>
      <c r="OJR116" s="246"/>
      <c r="OJS116" s="246"/>
      <c r="OJT116" s="246"/>
      <c r="OJU116" s="246"/>
      <c r="OJV116" s="246"/>
      <c r="OJW116" s="246"/>
      <c r="OJX116" s="246"/>
      <c r="OJY116" s="246"/>
      <c r="OJZ116" s="246"/>
      <c r="OKA116" s="246"/>
      <c r="OKB116" s="246"/>
      <c r="OKC116" s="246"/>
      <c r="OKD116" s="246"/>
      <c r="OKE116" s="246"/>
      <c r="OKF116" s="246"/>
      <c r="OKG116" s="246"/>
      <c r="OKH116" s="246"/>
      <c r="OKI116" s="246"/>
      <c r="OKJ116" s="246"/>
      <c r="OKK116" s="246"/>
      <c r="OKL116" s="246"/>
      <c r="OKM116" s="246"/>
      <c r="OKN116" s="246"/>
      <c r="OKO116" s="246"/>
      <c r="OKP116" s="246"/>
      <c r="OKQ116" s="246"/>
      <c r="OKR116" s="246"/>
      <c r="OKS116" s="246"/>
      <c r="OKT116" s="246"/>
      <c r="OKU116" s="246"/>
      <c r="OKV116" s="246"/>
      <c r="OKW116" s="246"/>
      <c r="OKX116" s="246"/>
      <c r="OKY116" s="246"/>
      <c r="OKZ116" s="246"/>
      <c r="OLA116" s="246"/>
      <c r="OLB116" s="246"/>
      <c r="OLC116" s="246"/>
      <c r="OLD116" s="246"/>
      <c r="OLE116" s="246"/>
      <c r="OLF116" s="246"/>
      <c r="OLG116" s="246"/>
      <c r="OLH116" s="246"/>
      <c r="OLI116" s="246"/>
      <c r="OLJ116" s="246"/>
      <c r="OLK116" s="246"/>
      <c r="OLL116" s="246"/>
      <c r="OLM116" s="246"/>
      <c r="OLN116" s="246"/>
      <c r="OLO116" s="246"/>
      <c r="OLP116" s="246"/>
      <c r="OLQ116" s="246"/>
      <c r="OLR116" s="246"/>
      <c r="OLS116" s="246"/>
      <c r="OLT116" s="246"/>
      <c r="OLU116" s="246"/>
      <c r="OLV116" s="246"/>
      <c r="OLW116" s="246"/>
      <c r="OLX116" s="246"/>
      <c r="OLY116" s="246"/>
      <c r="OLZ116" s="246"/>
      <c r="OMA116" s="246"/>
      <c r="OMB116" s="246"/>
      <c r="OMC116" s="246"/>
      <c r="OMD116" s="246"/>
      <c r="OME116" s="246"/>
      <c r="OMF116" s="246"/>
      <c r="OMG116" s="246"/>
      <c r="OMH116" s="246"/>
      <c r="OMI116" s="246"/>
      <c r="OMJ116" s="246"/>
      <c r="OMK116" s="246"/>
      <c r="OML116" s="246"/>
      <c r="OMM116" s="246"/>
      <c r="OMN116" s="246"/>
      <c r="OMO116" s="246"/>
      <c r="OMP116" s="246"/>
      <c r="OMQ116" s="246"/>
      <c r="OMR116" s="246"/>
      <c r="OMS116" s="246"/>
      <c r="OMT116" s="246"/>
      <c r="OMU116" s="246"/>
      <c r="OMV116" s="246"/>
      <c r="OMW116" s="246"/>
      <c r="OMX116" s="246"/>
      <c r="OMY116" s="246"/>
      <c r="OMZ116" s="246"/>
      <c r="ONA116" s="246"/>
      <c r="ONB116" s="246"/>
      <c r="ONC116" s="246"/>
      <c r="OND116" s="246"/>
      <c r="ONE116" s="246"/>
      <c r="ONF116" s="246"/>
      <c r="ONG116" s="246"/>
      <c r="ONH116" s="246"/>
      <c r="ONI116" s="246"/>
      <c r="ONJ116" s="246"/>
      <c r="ONK116" s="246"/>
      <c r="ONL116" s="246"/>
      <c r="ONM116" s="246"/>
      <c r="ONN116" s="246"/>
      <c r="ONO116" s="246"/>
      <c r="ONP116" s="246"/>
      <c r="ONQ116" s="246"/>
      <c r="ONR116" s="246"/>
      <c r="ONS116" s="246"/>
      <c r="ONT116" s="246"/>
      <c r="ONU116" s="246"/>
      <c r="ONV116" s="246"/>
      <c r="ONW116" s="246"/>
      <c r="ONX116" s="246"/>
      <c r="ONY116" s="246"/>
      <c r="ONZ116" s="246"/>
      <c r="OOA116" s="246"/>
      <c r="OOB116" s="246"/>
      <c r="OOC116" s="246"/>
      <c r="OOD116" s="246"/>
      <c r="OOE116" s="246"/>
      <c r="OOF116" s="246"/>
      <c r="OOG116" s="246"/>
      <c r="OOH116" s="246"/>
      <c r="OOI116" s="246"/>
      <c r="OOJ116" s="246"/>
      <c r="OOK116" s="246"/>
      <c r="OOL116" s="246"/>
      <c r="OOM116" s="246"/>
      <c r="OON116" s="246"/>
      <c r="OOO116" s="246"/>
      <c r="OOP116" s="246"/>
      <c r="OOQ116" s="246"/>
      <c r="OOR116" s="246"/>
      <c r="OOS116" s="246"/>
      <c r="OOT116" s="246"/>
      <c r="OOU116" s="246"/>
      <c r="OOV116" s="246"/>
      <c r="OOW116" s="246"/>
      <c r="OOX116" s="246"/>
      <c r="OOY116" s="246"/>
      <c r="OOZ116" s="246"/>
      <c r="OPA116" s="246"/>
      <c r="OPB116" s="246"/>
      <c r="OPC116" s="246"/>
      <c r="OPD116" s="246"/>
      <c r="OPE116" s="246"/>
      <c r="OPF116" s="246"/>
      <c r="OPG116" s="246"/>
      <c r="OPH116" s="246"/>
      <c r="OPI116" s="246"/>
      <c r="OPJ116" s="246"/>
      <c r="OPK116" s="246"/>
      <c r="OPL116" s="246"/>
      <c r="OPM116" s="246"/>
      <c r="OPN116" s="246"/>
      <c r="OPO116" s="246"/>
      <c r="OPP116" s="246"/>
      <c r="OPQ116" s="246"/>
      <c r="OPR116" s="246"/>
      <c r="OPS116" s="246"/>
      <c r="OPT116" s="246"/>
      <c r="OPU116" s="246"/>
      <c r="OPV116" s="246"/>
      <c r="OPW116" s="246"/>
      <c r="OPX116" s="246"/>
      <c r="OPY116" s="246"/>
      <c r="OPZ116" s="246"/>
      <c r="OQA116" s="246"/>
      <c r="OQB116" s="246"/>
      <c r="OQC116" s="246"/>
      <c r="OQD116" s="246"/>
      <c r="OQE116" s="246"/>
      <c r="OQF116" s="246"/>
      <c r="OQG116" s="246"/>
      <c r="OQH116" s="246"/>
      <c r="OQI116" s="246"/>
      <c r="OQJ116" s="246"/>
      <c r="OQK116" s="246"/>
      <c r="OQL116" s="246"/>
      <c r="OQM116" s="246"/>
      <c r="OQN116" s="246"/>
      <c r="OQO116" s="246"/>
      <c r="OQP116" s="246"/>
      <c r="OQQ116" s="246"/>
      <c r="OQR116" s="246"/>
      <c r="OQS116" s="246"/>
      <c r="OQT116" s="246"/>
      <c r="OQU116" s="246"/>
      <c r="OQV116" s="246"/>
      <c r="OQW116" s="246"/>
      <c r="OQX116" s="246"/>
      <c r="OQY116" s="246"/>
      <c r="OQZ116" s="246"/>
      <c r="ORA116" s="246"/>
      <c r="ORB116" s="246"/>
      <c r="ORC116" s="246"/>
      <c r="ORD116" s="246"/>
      <c r="ORE116" s="246"/>
      <c r="ORF116" s="246"/>
      <c r="ORG116" s="246"/>
      <c r="ORH116" s="246"/>
      <c r="ORI116" s="246"/>
      <c r="ORJ116" s="246"/>
      <c r="ORK116" s="246"/>
      <c r="ORL116" s="246"/>
      <c r="ORM116" s="246"/>
      <c r="ORN116" s="246"/>
      <c r="ORO116" s="246"/>
      <c r="ORP116" s="246"/>
      <c r="ORQ116" s="246"/>
      <c r="ORR116" s="246"/>
      <c r="ORS116" s="246"/>
      <c r="ORT116" s="246"/>
      <c r="ORU116" s="246"/>
      <c r="ORV116" s="246"/>
      <c r="ORW116" s="246"/>
      <c r="ORX116" s="246"/>
      <c r="ORY116" s="246"/>
      <c r="ORZ116" s="246"/>
      <c r="OSA116" s="246"/>
      <c r="OSB116" s="246"/>
      <c r="OSC116" s="246"/>
      <c r="OSD116" s="246"/>
      <c r="OSE116" s="246"/>
      <c r="OSF116" s="246"/>
      <c r="OSG116" s="246"/>
      <c r="OSH116" s="246"/>
      <c r="OSI116" s="246"/>
      <c r="OSJ116" s="246"/>
      <c r="OSK116" s="246"/>
      <c r="OSL116" s="246"/>
      <c r="OSM116" s="246"/>
      <c r="OSN116" s="246"/>
      <c r="OSO116" s="246"/>
      <c r="OSP116" s="246"/>
      <c r="OSQ116" s="246"/>
      <c r="OSR116" s="246"/>
      <c r="OSS116" s="246"/>
      <c r="OST116" s="246"/>
      <c r="OSU116" s="246"/>
      <c r="OSV116" s="246"/>
      <c r="OSW116" s="246"/>
      <c r="OSX116" s="246"/>
      <c r="OSY116" s="246"/>
      <c r="OSZ116" s="246"/>
      <c r="OTA116" s="246"/>
      <c r="OTB116" s="246"/>
      <c r="OTC116" s="246"/>
      <c r="OTD116" s="246"/>
      <c r="OTE116" s="246"/>
      <c r="OTF116" s="246"/>
      <c r="OTG116" s="246"/>
      <c r="OTH116" s="246"/>
      <c r="OTI116" s="246"/>
      <c r="OTJ116" s="246"/>
      <c r="OTK116" s="246"/>
      <c r="OTL116" s="246"/>
      <c r="OTM116" s="246"/>
      <c r="OTN116" s="246"/>
      <c r="OTO116" s="246"/>
      <c r="OTP116" s="246"/>
      <c r="OTQ116" s="246"/>
      <c r="OTR116" s="246"/>
      <c r="OTS116" s="246"/>
      <c r="OTT116" s="246"/>
      <c r="OTU116" s="246"/>
      <c r="OTV116" s="246"/>
      <c r="OTW116" s="246"/>
      <c r="OTX116" s="246"/>
      <c r="OTY116" s="246"/>
      <c r="OTZ116" s="246"/>
      <c r="OUA116" s="246"/>
      <c r="OUB116" s="246"/>
      <c r="OUC116" s="246"/>
      <c r="OUD116" s="246"/>
      <c r="OUE116" s="246"/>
      <c r="OUF116" s="246"/>
      <c r="OUG116" s="246"/>
      <c r="OUH116" s="246"/>
      <c r="OUI116" s="246"/>
      <c r="OUJ116" s="246"/>
      <c r="OUK116" s="246"/>
      <c r="OUL116" s="246"/>
      <c r="OUM116" s="246"/>
      <c r="OUN116" s="246"/>
      <c r="OUO116" s="246"/>
      <c r="OUP116" s="246"/>
      <c r="OUQ116" s="246"/>
      <c r="OUR116" s="246"/>
      <c r="OUS116" s="246"/>
      <c r="OUT116" s="246"/>
      <c r="OUU116" s="246"/>
      <c r="OUV116" s="246"/>
      <c r="OUW116" s="246"/>
      <c r="OUX116" s="246"/>
      <c r="OUY116" s="246"/>
      <c r="OUZ116" s="246"/>
      <c r="OVA116" s="246"/>
      <c r="OVB116" s="246"/>
      <c r="OVC116" s="246"/>
      <c r="OVD116" s="246"/>
      <c r="OVE116" s="246"/>
      <c r="OVF116" s="246"/>
      <c r="OVG116" s="246"/>
      <c r="OVH116" s="246"/>
      <c r="OVI116" s="246"/>
      <c r="OVJ116" s="246"/>
      <c r="OVK116" s="246"/>
      <c r="OVL116" s="246"/>
      <c r="OVM116" s="246"/>
      <c r="OVN116" s="246"/>
      <c r="OVO116" s="246"/>
      <c r="OVP116" s="246"/>
      <c r="OVQ116" s="246"/>
      <c r="OVR116" s="246"/>
      <c r="OVS116" s="246"/>
      <c r="OVT116" s="246"/>
      <c r="OVU116" s="246"/>
      <c r="OVV116" s="246"/>
      <c r="OVW116" s="246"/>
      <c r="OVX116" s="246"/>
      <c r="OVY116" s="246"/>
      <c r="OVZ116" s="246"/>
      <c r="OWA116" s="246"/>
      <c r="OWB116" s="246"/>
      <c r="OWC116" s="246"/>
      <c r="OWD116" s="246"/>
      <c r="OWE116" s="246"/>
      <c r="OWF116" s="246"/>
      <c r="OWG116" s="246"/>
      <c r="OWH116" s="246"/>
      <c r="OWI116" s="246"/>
      <c r="OWJ116" s="246"/>
      <c r="OWK116" s="246"/>
      <c r="OWL116" s="246"/>
      <c r="OWM116" s="246"/>
      <c r="OWN116" s="246"/>
      <c r="OWO116" s="246"/>
      <c r="OWP116" s="246"/>
      <c r="OWQ116" s="246"/>
      <c r="OWR116" s="246"/>
      <c r="OWS116" s="246"/>
      <c r="OWT116" s="246"/>
      <c r="OWU116" s="246"/>
      <c r="OWV116" s="246"/>
      <c r="OWW116" s="246"/>
      <c r="OWX116" s="246"/>
      <c r="OWY116" s="246"/>
      <c r="OWZ116" s="246"/>
      <c r="OXA116" s="246"/>
      <c r="OXB116" s="246"/>
      <c r="OXC116" s="246"/>
      <c r="OXD116" s="246"/>
      <c r="OXE116" s="246"/>
      <c r="OXF116" s="246"/>
      <c r="OXG116" s="246"/>
      <c r="OXH116" s="246"/>
      <c r="OXI116" s="246"/>
      <c r="OXJ116" s="246"/>
      <c r="OXK116" s="246"/>
      <c r="OXL116" s="246"/>
      <c r="OXM116" s="246"/>
      <c r="OXN116" s="246"/>
      <c r="OXO116" s="246"/>
      <c r="OXP116" s="246"/>
      <c r="OXQ116" s="246"/>
      <c r="OXR116" s="246"/>
      <c r="OXS116" s="246"/>
      <c r="OXT116" s="246"/>
      <c r="OXU116" s="246"/>
      <c r="OXV116" s="246"/>
      <c r="OXW116" s="246"/>
      <c r="OXX116" s="246"/>
      <c r="OXY116" s="246"/>
      <c r="OXZ116" s="246"/>
      <c r="OYA116" s="246"/>
      <c r="OYB116" s="246"/>
      <c r="OYC116" s="246"/>
      <c r="OYD116" s="246"/>
      <c r="OYE116" s="246"/>
      <c r="OYF116" s="246"/>
      <c r="OYG116" s="246"/>
      <c r="OYH116" s="246"/>
      <c r="OYI116" s="246"/>
      <c r="OYJ116" s="246"/>
      <c r="OYK116" s="246"/>
      <c r="OYL116" s="246"/>
      <c r="OYM116" s="246"/>
      <c r="OYN116" s="246"/>
      <c r="OYO116" s="246"/>
      <c r="OYP116" s="246"/>
      <c r="OYQ116" s="246"/>
      <c r="OYR116" s="246"/>
      <c r="OYS116" s="246"/>
      <c r="OYT116" s="246"/>
      <c r="OYU116" s="246"/>
      <c r="OYV116" s="246"/>
      <c r="OYW116" s="246"/>
      <c r="OYX116" s="246"/>
      <c r="OYY116" s="246"/>
      <c r="OYZ116" s="246"/>
      <c r="OZA116" s="246"/>
      <c r="OZB116" s="246"/>
      <c r="OZC116" s="246"/>
      <c r="OZD116" s="246"/>
      <c r="OZE116" s="246"/>
      <c r="OZF116" s="246"/>
      <c r="OZG116" s="246"/>
      <c r="OZH116" s="246"/>
      <c r="OZI116" s="246"/>
      <c r="OZJ116" s="246"/>
      <c r="OZK116" s="246"/>
      <c r="OZL116" s="246"/>
      <c r="OZM116" s="246"/>
      <c r="OZN116" s="246"/>
      <c r="OZO116" s="246"/>
      <c r="OZP116" s="246"/>
      <c r="OZQ116" s="246"/>
      <c r="OZR116" s="246"/>
      <c r="OZS116" s="246"/>
      <c r="OZT116" s="246"/>
      <c r="OZU116" s="246"/>
      <c r="OZV116" s="246"/>
      <c r="OZW116" s="246"/>
      <c r="OZX116" s="246"/>
      <c r="OZY116" s="246"/>
      <c r="OZZ116" s="246"/>
      <c r="PAA116" s="246"/>
      <c r="PAB116" s="246"/>
      <c r="PAC116" s="246"/>
      <c r="PAD116" s="246"/>
      <c r="PAE116" s="246"/>
      <c r="PAF116" s="246"/>
      <c r="PAG116" s="246"/>
      <c r="PAH116" s="246"/>
      <c r="PAI116" s="246"/>
      <c r="PAJ116" s="246"/>
      <c r="PAK116" s="246"/>
      <c r="PAL116" s="246"/>
      <c r="PAM116" s="246"/>
      <c r="PAN116" s="246"/>
      <c r="PAO116" s="246"/>
      <c r="PAP116" s="246"/>
      <c r="PAQ116" s="246"/>
      <c r="PAR116" s="246"/>
      <c r="PAS116" s="246"/>
      <c r="PAT116" s="246"/>
      <c r="PAU116" s="246"/>
      <c r="PAV116" s="246"/>
      <c r="PAW116" s="246"/>
      <c r="PAX116" s="246"/>
      <c r="PAY116" s="246"/>
      <c r="PAZ116" s="246"/>
      <c r="PBA116" s="246"/>
      <c r="PBB116" s="246"/>
      <c r="PBC116" s="246"/>
      <c r="PBD116" s="246"/>
      <c r="PBE116" s="246"/>
      <c r="PBF116" s="246"/>
      <c r="PBG116" s="246"/>
      <c r="PBH116" s="246"/>
      <c r="PBI116" s="246"/>
      <c r="PBJ116" s="246"/>
      <c r="PBK116" s="246"/>
      <c r="PBL116" s="246"/>
      <c r="PBM116" s="246"/>
      <c r="PBN116" s="246"/>
      <c r="PBO116" s="246"/>
      <c r="PBP116" s="246"/>
      <c r="PBQ116" s="246"/>
      <c r="PBR116" s="246"/>
      <c r="PBS116" s="246"/>
      <c r="PBT116" s="246"/>
      <c r="PBU116" s="246"/>
      <c r="PBV116" s="246"/>
      <c r="PBW116" s="246"/>
      <c r="PBX116" s="246"/>
      <c r="PBY116" s="246"/>
      <c r="PBZ116" s="246"/>
      <c r="PCA116" s="246"/>
      <c r="PCB116" s="246"/>
      <c r="PCC116" s="246"/>
      <c r="PCD116" s="246"/>
      <c r="PCE116" s="246"/>
      <c r="PCF116" s="246"/>
      <c r="PCG116" s="246"/>
      <c r="PCH116" s="246"/>
      <c r="PCI116" s="246"/>
      <c r="PCJ116" s="246"/>
      <c r="PCK116" s="246"/>
      <c r="PCL116" s="246"/>
      <c r="PCM116" s="246"/>
      <c r="PCN116" s="246"/>
      <c r="PCO116" s="246"/>
      <c r="PCP116" s="246"/>
      <c r="PCQ116" s="246"/>
      <c r="PCR116" s="246"/>
      <c r="PCS116" s="246"/>
      <c r="PCT116" s="246"/>
      <c r="PCU116" s="246"/>
      <c r="PCV116" s="246"/>
      <c r="PCW116" s="246"/>
      <c r="PCX116" s="246"/>
      <c r="PCY116" s="246"/>
      <c r="PCZ116" s="246"/>
      <c r="PDA116" s="246"/>
      <c r="PDB116" s="246"/>
      <c r="PDC116" s="246"/>
      <c r="PDD116" s="246"/>
      <c r="PDE116" s="246"/>
      <c r="PDF116" s="246"/>
      <c r="PDG116" s="246"/>
      <c r="PDH116" s="246"/>
      <c r="PDI116" s="246"/>
      <c r="PDJ116" s="246"/>
      <c r="PDK116" s="246"/>
      <c r="PDL116" s="246"/>
      <c r="PDM116" s="246"/>
      <c r="PDN116" s="246"/>
      <c r="PDO116" s="246"/>
      <c r="PDP116" s="246"/>
      <c r="PDQ116" s="246"/>
      <c r="PDR116" s="246"/>
      <c r="PDS116" s="246"/>
      <c r="PDT116" s="246"/>
      <c r="PDU116" s="246"/>
      <c r="PDV116" s="246"/>
      <c r="PDW116" s="246"/>
      <c r="PDX116" s="246"/>
      <c r="PDY116" s="246"/>
      <c r="PDZ116" s="246"/>
      <c r="PEA116" s="246"/>
      <c r="PEB116" s="246"/>
      <c r="PEC116" s="246"/>
      <c r="PED116" s="246"/>
      <c r="PEE116" s="246"/>
      <c r="PEF116" s="246"/>
      <c r="PEG116" s="246"/>
      <c r="PEH116" s="246"/>
      <c r="PEI116" s="246"/>
      <c r="PEJ116" s="246"/>
      <c r="PEK116" s="246"/>
      <c r="PEL116" s="246"/>
      <c r="PEM116" s="246"/>
      <c r="PEN116" s="246"/>
      <c r="PEO116" s="246"/>
      <c r="PEP116" s="246"/>
      <c r="PEQ116" s="246"/>
      <c r="PER116" s="246"/>
      <c r="PES116" s="246"/>
      <c r="PET116" s="246"/>
      <c r="PEU116" s="246"/>
      <c r="PEV116" s="246"/>
      <c r="PEW116" s="246"/>
      <c r="PEX116" s="246"/>
      <c r="PEY116" s="246"/>
      <c r="PEZ116" s="246"/>
      <c r="PFA116" s="246"/>
      <c r="PFB116" s="246"/>
      <c r="PFC116" s="246"/>
      <c r="PFD116" s="246"/>
      <c r="PFE116" s="246"/>
      <c r="PFF116" s="246"/>
      <c r="PFG116" s="246"/>
      <c r="PFH116" s="246"/>
      <c r="PFI116" s="246"/>
      <c r="PFJ116" s="246"/>
      <c r="PFK116" s="246"/>
      <c r="PFL116" s="246"/>
      <c r="PFM116" s="246"/>
      <c r="PFN116" s="246"/>
      <c r="PFO116" s="246"/>
      <c r="PFP116" s="246"/>
      <c r="PFQ116" s="246"/>
      <c r="PFR116" s="246"/>
      <c r="PFS116" s="246"/>
      <c r="PFT116" s="246"/>
      <c r="PFU116" s="246"/>
      <c r="PFV116" s="246"/>
      <c r="PFW116" s="246"/>
      <c r="PFX116" s="246"/>
      <c r="PFY116" s="246"/>
      <c r="PFZ116" s="246"/>
      <c r="PGA116" s="246"/>
      <c r="PGB116" s="246"/>
      <c r="PGC116" s="246"/>
      <c r="PGD116" s="246"/>
      <c r="PGE116" s="246"/>
      <c r="PGF116" s="246"/>
      <c r="PGG116" s="246"/>
      <c r="PGH116" s="246"/>
      <c r="PGI116" s="246"/>
      <c r="PGJ116" s="246"/>
      <c r="PGK116" s="246"/>
      <c r="PGL116" s="246"/>
      <c r="PGM116" s="246"/>
      <c r="PGN116" s="246"/>
      <c r="PGO116" s="246"/>
      <c r="PGP116" s="246"/>
      <c r="PGQ116" s="246"/>
      <c r="PGR116" s="246"/>
      <c r="PGS116" s="246"/>
      <c r="PGT116" s="246"/>
      <c r="PGU116" s="246"/>
      <c r="PGV116" s="246"/>
      <c r="PGW116" s="246"/>
      <c r="PGX116" s="246"/>
      <c r="PGY116" s="246"/>
      <c r="PGZ116" s="246"/>
      <c r="PHA116" s="246"/>
      <c r="PHB116" s="246"/>
      <c r="PHC116" s="246"/>
      <c r="PHD116" s="246"/>
      <c r="PHE116" s="246"/>
      <c r="PHF116" s="246"/>
      <c r="PHG116" s="246"/>
      <c r="PHH116" s="246"/>
      <c r="PHI116" s="246"/>
      <c r="PHJ116" s="246"/>
      <c r="PHK116" s="246"/>
      <c r="PHL116" s="246"/>
      <c r="PHM116" s="246"/>
      <c r="PHN116" s="246"/>
      <c r="PHO116" s="246"/>
      <c r="PHP116" s="246"/>
      <c r="PHQ116" s="246"/>
      <c r="PHR116" s="246"/>
      <c r="PHS116" s="246"/>
      <c r="PHT116" s="246"/>
      <c r="PHU116" s="246"/>
      <c r="PHV116" s="246"/>
      <c r="PHW116" s="246"/>
      <c r="PHX116" s="246"/>
      <c r="PHY116" s="246"/>
      <c r="PHZ116" s="246"/>
      <c r="PIA116" s="246"/>
      <c r="PIB116" s="246"/>
      <c r="PIC116" s="246"/>
      <c r="PID116" s="246"/>
      <c r="PIE116" s="246"/>
      <c r="PIF116" s="246"/>
      <c r="PIG116" s="246"/>
      <c r="PIH116" s="246"/>
      <c r="PII116" s="246"/>
      <c r="PIJ116" s="246"/>
      <c r="PIK116" s="246"/>
      <c r="PIL116" s="246"/>
      <c r="PIM116" s="246"/>
      <c r="PIN116" s="246"/>
      <c r="PIO116" s="246"/>
      <c r="PIP116" s="246"/>
      <c r="PIQ116" s="246"/>
      <c r="PIR116" s="246"/>
      <c r="PIS116" s="246"/>
      <c r="PIT116" s="246"/>
      <c r="PIU116" s="246"/>
      <c r="PIV116" s="246"/>
      <c r="PIW116" s="246"/>
      <c r="PIX116" s="246"/>
      <c r="PIY116" s="246"/>
      <c r="PIZ116" s="246"/>
      <c r="PJA116" s="246"/>
      <c r="PJB116" s="246"/>
      <c r="PJC116" s="246"/>
      <c r="PJD116" s="246"/>
      <c r="PJE116" s="246"/>
      <c r="PJF116" s="246"/>
      <c r="PJG116" s="246"/>
      <c r="PJH116" s="246"/>
      <c r="PJI116" s="246"/>
      <c r="PJJ116" s="246"/>
      <c r="PJK116" s="246"/>
      <c r="PJL116" s="246"/>
      <c r="PJM116" s="246"/>
      <c r="PJN116" s="246"/>
      <c r="PJO116" s="246"/>
      <c r="PJP116" s="246"/>
      <c r="PJQ116" s="246"/>
      <c r="PJR116" s="246"/>
      <c r="PJS116" s="246"/>
      <c r="PJT116" s="246"/>
      <c r="PJU116" s="246"/>
      <c r="PJV116" s="246"/>
      <c r="PJW116" s="246"/>
      <c r="PJX116" s="246"/>
      <c r="PJY116" s="246"/>
      <c r="PJZ116" s="246"/>
      <c r="PKA116" s="246"/>
      <c r="PKB116" s="246"/>
      <c r="PKC116" s="246"/>
      <c r="PKD116" s="246"/>
      <c r="PKE116" s="246"/>
      <c r="PKF116" s="246"/>
      <c r="PKG116" s="246"/>
      <c r="PKH116" s="246"/>
      <c r="PKI116" s="246"/>
      <c r="PKJ116" s="246"/>
      <c r="PKK116" s="246"/>
      <c r="PKL116" s="246"/>
      <c r="PKM116" s="246"/>
      <c r="PKN116" s="246"/>
      <c r="PKO116" s="246"/>
      <c r="PKP116" s="246"/>
      <c r="PKQ116" s="246"/>
      <c r="PKR116" s="246"/>
      <c r="PKS116" s="246"/>
      <c r="PKT116" s="246"/>
      <c r="PKU116" s="246"/>
      <c r="PKV116" s="246"/>
      <c r="PKW116" s="246"/>
      <c r="PKX116" s="246"/>
      <c r="PKY116" s="246"/>
      <c r="PKZ116" s="246"/>
      <c r="PLA116" s="246"/>
      <c r="PLB116" s="246"/>
      <c r="PLC116" s="246"/>
      <c r="PLD116" s="246"/>
      <c r="PLE116" s="246"/>
      <c r="PLF116" s="246"/>
      <c r="PLG116" s="246"/>
      <c r="PLH116" s="246"/>
      <c r="PLI116" s="246"/>
      <c r="PLJ116" s="246"/>
      <c r="PLK116" s="246"/>
      <c r="PLL116" s="246"/>
      <c r="PLM116" s="246"/>
      <c r="PLN116" s="246"/>
      <c r="PLO116" s="246"/>
      <c r="PLP116" s="246"/>
      <c r="PLQ116" s="246"/>
      <c r="PLR116" s="246"/>
      <c r="PLS116" s="246"/>
      <c r="PLT116" s="246"/>
      <c r="PLU116" s="246"/>
      <c r="PLV116" s="246"/>
      <c r="PLW116" s="246"/>
      <c r="PLX116" s="246"/>
      <c r="PLY116" s="246"/>
      <c r="PLZ116" s="246"/>
      <c r="PMA116" s="246"/>
      <c r="PMB116" s="246"/>
      <c r="PMC116" s="246"/>
      <c r="PMD116" s="246"/>
      <c r="PME116" s="246"/>
      <c r="PMF116" s="246"/>
      <c r="PMG116" s="246"/>
      <c r="PMH116" s="246"/>
      <c r="PMI116" s="246"/>
      <c r="PMJ116" s="246"/>
      <c r="PMK116" s="246"/>
      <c r="PML116" s="246"/>
      <c r="PMM116" s="246"/>
      <c r="PMN116" s="246"/>
      <c r="PMO116" s="246"/>
      <c r="PMP116" s="246"/>
      <c r="PMQ116" s="246"/>
      <c r="PMR116" s="246"/>
      <c r="PMS116" s="246"/>
      <c r="PMT116" s="246"/>
      <c r="PMU116" s="246"/>
      <c r="PMV116" s="246"/>
      <c r="PMW116" s="246"/>
      <c r="PMX116" s="246"/>
      <c r="PMY116" s="246"/>
      <c r="PMZ116" s="246"/>
      <c r="PNA116" s="246"/>
      <c r="PNB116" s="246"/>
      <c r="PNC116" s="246"/>
      <c r="PND116" s="246"/>
      <c r="PNE116" s="246"/>
      <c r="PNF116" s="246"/>
      <c r="PNG116" s="246"/>
      <c r="PNH116" s="246"/>
      <c r="PNI116" s="246"/>
      <c r="PNJ116" s="246"/>
      <c r="PNK116" s="246"/>
      <c r="PNL116" s="246"/>
      <c r="PNM116" s="246"/>
      <c r="PNN116" s="246"/>
      <c r="PNO116" s="246"/>
      <c r="PNP116" s="246"/>
      <c r="PNQ116" s="246"/>
      <c r="PNR116" s="246"/>
      <c r="PNS116" s="246"/>
      <c r="PNT116" s="246"/>
      <c r="PNU116" s="246"/>
      <c r="PNV116" s="246"/>
      <c r="PNW116" s="246"/>
      <c r="PNX116" s="246"/>
      <c r="PNY116" s="246"/>
      <c r="PNZ116" s="246"/>
      <c r="POA116" s="246"/>
      <c r="POB116" s="246"/>
      <c r="POC116" s="246"/>
      <c r="POD116" s="246"/>
      <c r="POE116" s="246"/>
      <c r="POF116" s="246"/>
      <c r="POG116" s="246"/>
      <c r="POH116" s="246"/>
      <c r="POI116" s="246"/>
      <c r="POJ116" s="246"/>
      <c r="POK116" s="246"/>
      <c r="POL116" s="246"/>
      <c r="POM116" s="246"/>
      <c r="PON116" s="246"/>
      <c r="POO116" s="246"/>
      <c r="POP116" s="246"/>
      <c r="POQ116" s="246"/>
      <c r="POR116" s="246"/>
      <c r="POS116" s="246"/>
      <c r="POT116" s="246"/>
      <c r="POU116" s="246"/>
      <c r="POV116" s="246"/>
      <c r="POW116" s="246"/>
      <c r="POX116" s="246"/>
      <c r="POY116" s="246"/>
      <c r="POZ116" s="246"/>
      <c r="PPA116" s="246"/>
      <c r="PPB116" s="246"/>
      <c r="PPC116" s="246"/>
      <c r="PPD116" s="246"/>
      <c r="PPE116" s="246"/>
      <c r="PPF116" s="246"/>
      <c r="PPG116" s="246"/>
      <c r="PPH116" s="246"/>
      <c r="PPI116" s="246"/>
      <c r="PPJ116" s="246"/>
      <c r="PPK116" s="246"/>
      <c r="PPL116" s="246"/>
      <c r="PPM116" s="246"/>
      <c r="PPN116" s="246"/>
      <c r="PPO116" s="246"/>
      <c r="PPP116" s="246"/>
      <c r="PPQ116" s="246"/>
      <c r="PPR116" s="246"/>
      <c r="PPS116" s="246"/>
      <c r="PPT116" s="246"/>
      <c r="PPU116" s="246"/>
      <c r="PPV116" s="246"/>
      <c r="PPW116" s="246"/>
      <c r="PPX116" s="246"/>
      <c r="PPY116" s="246"/>
      <c r="PPZ116" s="246"/>
      <c r="PQA116" s="246"/>
      <c r="PQB116" s="246"/>
      <c r="PQC116" s="246"/>
      <c r="PQD116" s="246"/>
      <c r="PQE116" s="246"/>
      <c r="PQF116" s="246"/>
      <c r="PQG116" s="246"/>
      <c r="PQH116" s="246"/>
      <c r="PQI116" s="246"/>
      <c r="PQJ116" s="246"/>
      <c r="PQK116" s="246"/>
      <c r="PQL116" s="246"/>
      <c r="PQM116" s="246"/>
      <c r="PQN116" s="246"/>
      <c r="PQO116" s="246"/>
      <c r="PQP116" s="246"/>
      <c r="PQQ116" s="246"/>
      <c r="PQR116" s="246"/>
      <c r="PQS116" s="246"/>
      <c r="PQT116" s="246"/>
      <c r="PQU116" s="246"/>
      <c r="PQV116" s="246"/>
      <c r="PQW116" s="246"/>
      <c r="PQX116" s="246"/>
      <c r="PQY116" s="246"/>
      <c r="PQZ116" s="246"/>
      <c r="PRA116" s="246"/>
      <c r="PRB116" s="246"/>
      <c r="PRC116" s="246"/>
      <c r="PRD116" s="246"/>
      <c r="PRE116" s="246"/>
      <c r="PRF116" s="246"/>
      <c r="PRG116" s="246"/>
      <c r="PRH116" s="246"/>
      <c r="PRI116" s="246"/>
      <c r="PRJ116" s="246"/>
      <c r="PRK116" s="246"/>
      <c r="PRL116" s="246"/>
      <c r="PRM116" s="246"/>
      <c r="PRN116" s="246"/>
      <c r="PRO116" s="246"/>
      <c r="PRP116" s="246"/>
      <c r="PRQ116" s="246"/>
      <c r="PRR116" s="246"/>
      <c r="PRS116" s="246"/>
      <c r="PRT116" s="246"/>
      <c r="PRU116" s="246"/>
      <c r="PRV116" s="246"/>
      <c r="PRW116" s="246"/>
      <c r="PRX116" s="246"/>
      <c r="PRY116" s="246"/>
      <c r="PRZ116" s="246"/>
      <c r="PSA116" s="246"/>
      <c r="PSB116" s="246"/>
      <c r="PSC116" s="246"/>
      <c r="PSD116" s="246"/>
      <c r="PSE116" s="246"/>
      <c r="PSF116" s="246"/>
      <c r="PSG116" s="246"/>
      <c r="PSH116" s="246"/>
      <c r="PSI116" s="246"/>
      <c r="PSJ116" s="246"/>
      <c r="PSK116" s="246"/>
      <c r="PSL116" s="246"/>
      <c r="PSM116" s="246"/>
      <c r="PSN116" s="246"/>
      <c r="PSO116" s="246"/>
      <c r="PSP116" s="246"/>
      <c r="PSQ116" s="246"/>
      <c r="PSR116" s="246"/>
      <c r="PSS116" s="246"/>
      <c r="PST116" s="246"/>
      <c r="PSU116" s="246"/>
      <c r="PSV116" s="246"/>
      <c r="PSW116" s="246"/>
      <c r="PSX116" s="246"/>
      <c r="PSY116" s="246"/>
      <c r="PSZ116" s="246"/>
      <c r="PTA116" s="246"/>
      <c r="PTB116" s="246"/>
      <c r="PTC116" s="246"/>
      <c r="PTD116" s="246"/>
      <c r="PTE116" s="246"/>
      <c r="PTF116" s="246"/>
      <c r="PTG116" s="246"/>
      <c r="PTH116" s="246"/>
      <c r="PTI116" s="246"/>
      <c r="PTJ116" s="246"/>
      <c r="PTK116" s="246"/>
      <c r="PTL116" s="246"/>
      <c r="PTM116" s="246"/>
      <c r="PTN116" s="246"/>
      <c r="PTO116" s="246"/>
      <c r="PTP116" s="246"/>
      <c r="PTQ116" s="246"/>
      <c r="PTR116" s="246"/>
      <c r="PTS116" s="246"/>
      <c r="PTT116" s="246"/>
      <c r="PTU116" s="246"/>
      <c r="PTV116" s="246"/>
      <c r="PTW116" s="246"/>
      <c r="PTX116" s="246"/>
      <c r="PTY116" s="246"/>
      <c r="PTZ116" s="246"/>
      <c r="PUA116" s="246"/>
      <c r="PUB116" s="246"/>
      <c r="PUC116" s="246"/>
      <c r="PUD116" s="246"/>
      <c r="PUE116" s="246"/>
      <c r="PUF116" s="246"/>
      <c r="PUG116" s="246"/>
      <c r="PUH116" s="246"/>
      <c r="PUI116" s="246"/>
      <c r="PUJ116" s="246"/>
      <c r="PUK116" s="246"/>
      <c r="PUL116" s="246"/>
      <c r="PUM116" s="246"/>
      <c r="PUN116" s="246"/>
      <c r="PUO116" s="246"/>
      <c r="PUP116" s="246"/>
      <c r="PUQ116" s="246"/>
      <c r="PUR116" s="246"/>
      <c r="PUS116" s="246"/>
      <c r="PUT116" s="246"/>
      <c r="PUU116" s="246"/>
      <c r="PUV116" s="246"/>
      <c r="PUW116" s="246"/>
      <c r="PUX116" s="246"/>
      <c r="PUY116" s="246"/>
      <c r="PUZ116" s="246"/>
      <c r="PVA116" s="246"/>
      <c r="PVB116" s="246"/>
      <c r="PVC116" s="246"/>
      <c r="PVD116" s="246"/>
      <c r="PVE116" s="246"/>
      <c r="PVF116" s="246"/>
      <c r="PVG116" s="246"/>
      <c r="PVH116" s="246"/>
      <c r="PVI116" s="246"/>
      <c r="PVJ116" s="246"/>
      <c r="PVK116" s="246"/>
      <c r="PVL116" s="246"/>
      <c r="PVM116" s="246"/>
      <c r="PVN116" s="246"/>
      <c r="PVO116" s="246"/>
      <c r="PVP116" s="246"/>
      <c r="PVQ116" s="246"/>
      <c r="PVR116" s="246"/>
      <c r="PVS116" s="246"/>
      <c r="PVT116" s="246"/>
      <c r="PVU116" s="246"/>
      <c r="PVV116" s="246"/>
      <c r="PVW116" s="246"/>
      <c r="PVX116" s="246"/>
      <c r="PVY116" s="246"/>
      <c r="PVZ116" s="246"/>
      <c r="PWA116" s="246"/>
      <c r="PWB116" s="246"/>
      <c r="PWC116" s="246"/>
      <c r="PWD116" s="246"/>
      <c r="PWE116" s="246"/>
      <c r="PWF116" s="246"/>
      <c r="PWG116" s="246"/>
      <c r="PWH116" s="246"/>
      <c r="PWI116" s="246"/>
      <c r="PWJ116" s="246"/>
      <c r="PWK116" s="246"/>
      <c r="PWL116" s="246"/>
      <c r="PWM116" s="246"/>
      <c r="PWN116" s="246"/>
      <c r="PWO116" s="246"/>
      <c r="PWP116" s="246"/>
      <c r="PWQ116" s="246"/>
      <c r="PWR116" s="246"/>
      <c r="PWS116" s="246"/>
      <c r="PWT116" s="246"/>
      <c r="PWU116" s="246"/>
      <c r="PWV116" s="246"/>
      <c r="PWW116" s="246"/>
      <c r="PWX116" s="246"/>
      <c r="PWY116" s="246"/>
      <c r="PWZ116" s="246"/>
      <c r="PXA116" s="246"/>
      <c r="PXB116" s="246"/>
      <c r="PXC116" s="246"/>
      <c r="PXD116" s="246"/>
      <c r="PXE116" s="246"/>
      <c r="PXF116" s="246"/>
      <c r="PXG116" s="246"/>
      <c r="PXH116" s="246"/>
      <c r="PXI116" s="246"/>
      <c r="PXJ116" s="246"/>
      <c r="PXK116" s="246"/>
      <c r="PXL116" s="246"/>
      <c r="PXM116" s="246"/>
      <c r="PXN116" s="246"/>
      <c r="PXO116" s="246"/>
      <c r="PXP116" s="246"/>
      <c r="PXQ116" s="246"/>
      <c r="PXR116" s="246"/>
      <c r="PXS116" s="246"/>
      <c r="PXT116" s="246"/>
      <c r="PXU116" s="246"/>
      <c r="PXV116" s="246"/>
      <c r="PXW116" s="246"/>
      <c r="PXX116" s="246"/>
      <c r="PXY116" s="246"/>
      <c r="PXZ116" s="246"/>
      <c r="PYA116" s="246"/>
      <c r="PYB116" s="246"/>
      <c r="PYC116" s="246"/>
      <c r="PYD116" s="246"/>
      <c r="PYE116" s="246"/>
      <c r="PYF116" s="246"/>
      <c r="PYG116" s="246"/>
      <c r="PYH116" s="246"/>
      <c r="PYI116" s="246"/>
      <c r="PYJ116" s="246"/>
      <c r="PYK116" s="246"/>
      <c r="PYL116" s="246"/>
      <c r="PYM116" s="246"/>
      <c r="PYN116" s="246"/>
      <c r="PYO116" s="246"/>
      <c r="PYP116" s="246"/>
      <c r="PYQ116" s="246"/>
      <c r="PYR116" s="246"/>
      <c r="PYS116" s="246"/>
      <c r="PYT116" s="246"/>
      <c r="PYU116" s="246"/>
      <c r="PYV116" s="246"/>
      <c r="PYW116" s="246"/>
      <c r="PYX116" s="246"/>
      <c r="PYY116" s="246"/>
      <c r="PYZ116" s="246"/>
      <c r="PZA116" s="246"/>
      <c r="PZB116" s="246"/>
      <c r="PZC116" s="246"/>
      <c r="PZD116" s="246"/>
      <c r="PZE116" s="246"/>
      <c r="PZF116" s="246"/>
      <c r="PZG116" s="246"/>
      <c r="PZH116" s="246"/>
      <c r="PZI116" s="246"/>
      <c r="PZJ116" s="246"/>
      <c r="PZK116" s="246"/>
      <c r="PZL116" s="246"/>
      <c r="PZM116" s="246"/>
      <c r="PZN116" s="246"/>
      <c r="PZO116" s="246"/>
      <c r="PZP116" s="246"/>
      <c r="PZQ116" s="246"/>
      <c r="PZR116" s="246"/>
      <c r="PZS116" s="246"/>
      <c r="PZT116" s="246"/>
      <c r="PZU116" s="246"/>
      <c r="PZV116" s="246"/>
      <c r="PZW116" s="246"/>
      <c r="PZX116" s="246"/>
      <c r="PZY116" s="246"/>
      <c r="PZZ116" s="246"/>
      <c r="QAA116" s="246"/>
      <c r="QAB116" s="246"/>
      <c r="QAC116" s="246"/>
      <c r="QAD116" s="246"/>
      <c r="QAE116" s="246"/>
      <c r="QAF116" s="246"/>
      <c r="QAG116" s="246"/>
      <c r="QAH116" s="246"/>
      <c r="QAI116" s="246"/>
      <c r="QAJ116" s="246"/>
      <c r="QAK116" s="246"/>
      <c r="QAL116" s="246"/>
      <c r="QAM116" s="246"/>
      <c r="QAN116" s="246"/>
      <c r="QAO116" s="246"/>
      <c r="QAP116" s="246"/>
      <c r="QAQ116" s="246"/>
      <c r="QAR116" s="246"/>
      <c r="QAS116" s="246"/>
      <c r="QAT116" s="246"/>
      <c r="QAU116" s="246"/>
      <c r="QAV116" s="246"/>
      <c r="QAW116" s="246"/>
      <c r="QAX116" s="246"/>
      <c r="QAY116" s="246"/>
      <c r="QAZ116" s="246"/>
      <c r="QBA116" s="246"/>
      <c r="QBB116" s="246"/>
      <c r="QBC116" s="246"/>
      <c r="QBD116" s="246"/>
      <c r="QBE116" s="246"/>
      <c r="QBF116" s="246"/>
      <c r="QBG116" s="246"/>
      <c r="QBH116" s="246"/>
      <c r="QBI116" s="246"/>
      <c r="QBJ116" s="246"/>
      <c r="QBK116" s="246"/>
      <c r="QBL116" s="246"/>
      <c r="QBM116" s="246"/>
      <c r="QBN116" s="246"/>
      <c r="QBO116" s="246"/>
      <c r="QBP116" s="246"/>
      <c r="QBQ116" s="246"/>
      <c r="QBR116" s="246"/>
      <c r="QBS116" s="246"/>
      <c r="QBT116" s="246"/>
      <c r="QBU116" s="246"/>
      <c r="QBV116" s="246"/>
      <c r="QBW116" s="246"/>
      <c r="QBX116" s="246"/>
      <c r="QBY116" s="246"/>
      <c r="QBZ116" s="246"/>
      <c r="QCA116" s="246"/>
      <c r="QCB116" s="246"/>
      <c r="QCC116" s="246"/>
      <c r="QCD116" s="246"/>
      <c r="QCE116" s="246"/>
      <c r="QCF116" s="246"/>
      <c r="QCG116" s="246"/>
      <c r="QCH116" s="246"/>
      <c r="QCI116" s="246"/>
      <c r="QCJ116" s="246"/>
      <c r="QCK116" s="246"/>
      <c r="QCL116" s="246"/>
      <c r="QCM116" s="246"/>
      <c r="QCN116" s="246"/>
      <c r="QCO116" s="246"/>
      <c r="QCP116" s="246"/>
      <c r="QCQ116" s="246"/>
      <c r="QCR116" s="246"/>
      <c r="QCS116" s="246"/>
      <c r="QCT116" s="246"/>
      <c r="QCU116" s="246"/>
      <c r="QCV116" s="246"/>
      <c r="QCW116" s="246"/>
      <c r="QCX116" s="246"/>
      <c r="QCY116" s="246"/>
      <c r="QCZ116" s="246"/>
      <c r="QDA116" s="246"/>
      <c r="QDB116" s="246"/>
      <c r="QDC116" s="246"/>
      <c r="QDD116" s="246"/>
      <c r="QDE116" s="246"/>
      <c r="QDF116" s="246"/>
      <c r="QDG116" s="246"/>
      <c r="QDH116" s="246"/>
      <c r="QDI116" s="246"/>
      <c r="QDJ116" s="246"/>
      <c r="QDK116" s="246"/>
      <c r="QDL116" s="246"/>
      <c r="QDM116" s="246"/>
      <c r="QDN116" s="246"/>
      <c r="QDO116" s="246"/>
      <c r="QDP116" s="246"/>
      <c r="QDQ116" s="246"/>
      <c r="QDR116" s="246"/>
      <c r="QDS116" s="246"/>
      <c r="QDT116" s="246"/>
      <c r="QDU116" s="246"/>
      <c r="QDV116" s="246"/>
      <c r="QDW116" s="246"/>
      <c r="QDX116" s="246"/>
      <c r="QDY116" s="246"/>
      <c r="QDZ116" s="246"/>
      <c r="QEA116" s="246"/>
      <c r="QEB116" s="246"/>
      <c r="QEC116" s="246"/>
      <c r="QED116" s="246"/>
      <c r="QEE116" s="246"/>
      <c r="QEF116" s="246"/>
      <c r="QEG116" s="246"/>
      <c r="QEH116" s="246"/>
      <c r="QEI116" s="246"/>
      <c r="QEJ116" s="246"/>
      <c r="QEK116" s="246"/>
      <c r="QEL116" s="246"/>
      <c r="QEM116" s="246"/>
      <c r="QEN116" s="246"/>
      <c r="QEO116" s="246"/>
      <c r="QEP116" s="246"/>
      <c r="QEQ116" s="246"/>
      <c r="QER116" s="246"/>
      <c r="QES116" s="246"/>
      <c r="QET116" s="246"/>
      <c r="QEU116" s="246"/>
      <c r="QEV116" s="246"/>
      <c r="QEW116" s="246"/>
      <c r="QEX116" s="246"/>
      <c r="QEY116" s="246"/>
      <c r="QEZ116" s="246"/>
      <c r="QFA116" s="246"/>
      <c r="QFB116" s="246"/>
      <c r="QFC116" s="246"/>
      <c r="QFD116" s="246"/>
      <c r="QFE116" s="246"/>
      <c r="QFF116" s="246"/>
      <c r="QFG116" s="246"/>
      <c r="QFH116" s="246"/>
      <c r="QFI116" s="246"/>
      <c r="QFJ116" s="246"/>
      <c r="QFK116" s="246"/>
      <c r="QFL116" s="246"/>
      <c r="QFM116" s="246"/>
      <c r="QFN116" s="246"/>
      <c r="QFO116" s="246"/>
      <c r="QFP116" s="246"/>
      <c r="QFQ116" s="246"/>
      <c r="QFR116" s="246"/>
      <c r="QFS116" s="246"/>
      <c r="QFT116" s="246"/>
      <c r="QFU116" s="246"/>
      <c r="QFV116" s="246"/>
      <c r="QFW116" s="246"/>
      <c r="QFX116" s="246"/>
      <c r="QFY116" s="246"/>
      <c r="QFZ116" s="246"/>
      <c r="QGA116" s="246"/>
      <c r="QGB116" s="246"/>
      <c r="QGC116" s="246"/>
      <c r="QGD116" s="246"/>
      <c r="QGE116" s="246"/>
      <c r="QGF116" s="246"/>
      <c r="QGG116" s="246"/>
      <c r="QGH116" s="246"/>
      <c r="QGI116" s="246"/>
      <c r="QGJ116" s="246"/>
      <c r="QGK116" s="246"/>
      <c r="QGL116" s="246"/>
      <c r="QGM116" s="246"/>
      <c r="QGN116" s="246"/>
      <c r="QGO116" s="246"/>
      <c r="QGP116" s="246"/>
      <c r="QGQ116" s="246"/>
      <c r="QGR116" s="246"/>
      <c r="QGS116" s="246"/>
      <c r="QGT116" s="246"/>
      <c r="QGU116" s="246"/>
      <c r="QGV116" s="246"/>
      <c r="QGW116" s="246"/>
      <c r="QGX116" s="246"/>
      <c r="QGY116" s="246"/>
      <c r="QGZ116" s="246"/>
      <c r="QHA116" s="246"/>
      <c r="QHB116" s="246"/>
      <c r="QHC116" s="246"/>
      <c r="QHD116" s="246"/>
      <c r="QHE116" s="246"/>
      <c r="QHF116" s="246"/>
      <c r="QHG116" s="246"/>
      <c r="QHH116" s="246"/>
      <c r="QHI116" s="246"/>
      <c r="QHJ116" s="246"/>
      <c r="QHK116" s="246"/>
      <c r="QHL116" s="246"/>
      <c r="QHM116" s="246"/>
      <c r="QHN116" s="246"/>
      <c r="QHO116" s="246"/>
      <c r="QHP116" s="246"/>
      <c r="QHQ116" s="246"/>
      <c r="QHR116" s="246"/>
      <c r="QHS116" s="246"/>
      <c r="QHT116" s="246"/>
      <c r="QHU116" s="246"/>
      <c r="QHV116" s="246"/>
      <c r="QHW116" s="246"/>
      <c r="QHX116" s="246"/>
      <c r="QHY116" s="246"/>
      <c r="QHZ116" s="246"/>
      <c r="QIA116" s="246"/>
      <c r="QIB116" s="246"/>
      <c r="QIC116" s="246"/>
      <c r="QID116" s="246"/>
      <c r="QIE116" s="246"/>
      <c r="QIF116" s="246"/>
      <c r="QIG116" s="246"/>
      <c r="QIH116" s="246"/>
      <c r="QII116" s="246"/>
      <c r="QIJ116" s="246"/>
      <c r="QIK116" s="246"/>
      <c r="QIL116" s="246"/>
      <c r="QIM116" s="246"/>
      <c r="QIN116" s="246"/>
      <c r="QIO116" s="246"/>
      <c r="QIP116" s="246"/>
      <c r="QIQ116" s="246"/>
      <c r="QIR116" s="246"/>
      <c r="QIS116" s="246"/>
      <c r="QIT116" s="246"/>
      <c r="QIU116" s="246"/>
      <c r="QIV116" s="246"/>
      <c r="QIW116" s="246"/>
      <c r="QIX116" s="246"/>
      <c r="QIY116" s="246"/>
      <c r="QIZ116" s="246"/>
      <c r="QJA116" s="246"/>
      <c r="QJB116" s="246"/>
      <c r="QJC116" s="246"/>
      <c r="QJD116" s="246"/>
      <c r="QJE116" s="246"/>
      <c r="QJF116" s="246"/>
      <c r="QJG116" s="246"/>
      <c r="QJH116" s="246"/>
      <c r="QJI116" s="246"/>
      <c r="QJJ116" s="246"/>
      <c r="QJK116" s="246"/>
      <c r="QJL116" s="246"/>
      <c r="QJM116" s="246"/>
      <c r="QJN116" s="246"/>
      <c r="QJO116" s="246"/>
      <c r="QJP116" s="246"/>
      <c r="QJQ116" s="246"/>
      <c r="QJR116" s="246"/>
      <c r="QJS116" s="246"/>
      <c r="QJT116" s="246"/>
      <c r="QJU116" s="246"/>
      <c r="QJV116" s="246"/>
      <c r="QJW116" s="246"/>
      <c r="QJX116" s="246"/>
      <c r="QJY116" s="246"/>
      <c r="QJZ116" s="246"/>
      <c r="QKA116" s="246"/>
      <c r="QKB116" s="246"/>
      <c r="QKC116" s="246"/>
      <c r="QKD116" s="246"/>
      <c r="QKE116" s="246"/>
      <c r="QKF116" s="246"/>
      <c r="QKG116" s="246"/>
      <c r="QKH116" s="246"/>
      <c r="QKI116" s="246"/>
      <c r="QKJ116" s="246"/>
      <c r="QKK116" s="246"/>
      <c r="QKL116" s="246"/>
      <c r="QKM116" s="246"/>
      <c r="QKN116" s="246"/>
      <c r="QKO116" s="246"/>
      <c r="QKP116" s="246"/>
      <c r="QKQ116" s="246"/>
      <c r="QKR116" s="246"/>
      <c r="QKS116" s="246"/>
      <c r="QKT116" s="246"/>
      <c r="QKU116" s="246"/>
      <c r="QKV116" s="246"/>
      <c r="QKW116" s="246"/>
      <c r="QKX116" s="246"/>
      <c r="QKY116" s="246"/>
      <c r="QKZ116" s="246"/>
      <c r="QLA116" s="246"/>
      <c r="QLB116" s="246"/>
      <c r="QLC116" s="246"/>
      <c r="QLD116" s="246"/>
      <c r="QLE116" s="246"/>
      <c r="QLF116" s="246"/>
      <c r="QLG116" s="246"/>
      <c r="QLH116" s="246"/>
      <c r="QLI116" s="246"/>
      <c r="QLJ116" s="246"/>
      <c r="QLK116" s="246"/>
      <c r="QLL116" s="246"/>
      <c r="QLM116" s="246"/>
      <c r="QLN116" s="246"/>
      <c r="QLO116" s="246"/>
      <c r="QLP116" s="246"/>
      <c r="QLQ116" s="246"/>
      <c r="QLR116" s="246"/>
      <c r="QLS116" s="246"/>
      <c r="QLT116" s="246"/>
      <c r="QLU116" s="246"/>
      <c r="QLV116" s="246"/>
      <c r="QLW116" s="246"/>
      <c r="QLX116" s="246"/>
      <c r="QLY116" s="246"/>
      <c r="QLZ116" s="246"/>
      <c r="QMA116" s="246"/>
      <c r="QMB116" s="246"/>
      <c r="QMC116" s="246"/>
      <c r="QMD116" s="246"/>
      <c r="QME116" s="246"/>
      <c r="QMF116" s="246"/>
      <c r="QMG116" s="246"/>
      <c r="QMH116" s="246"/>
      <c r="QMI116" s="246"/>
      <c r="QMJ116" s="246"/>
      <c r="QMK116" s="246"/>
      <c r="QML116" s="246"/>
      <c r="QMM116" s="246"/>
      <c r="QMN116" s="246"/>
      <c r="QMO116" s="246"/>
      <c r="QMP116" s="246"/>
      <c r="QMQ116" s="246"/>
      <c r="QMR116" s="246"/>
      <c r="QMS116" s="246"/>
      <c r="QMT116" s="246"/>
      <c r="QMU116" s="246"/>
      <c r="QMV116" s="246"/>
      <c r="QMW116" s="246"/>
      <c r="QMX116" s="246"/>
      <c r="QMY116" s="246"/>
      <c r="QMZ116" s="246"/>
      <c r="QNA116" s="246"/>
      <c r="QNB116" s="246"/>
      <c r="QNC116" s="246"/>
      <c r="QND116" s="246"/>
      <c r="QNE116" s="246"/>
      <c r="QNF116" s="246"/>
      <c r="QNG116" s="246"/>
      <c r="QNH116" s="246"/>
      <c r="QNI116" s="246"/>
      <c r="QNJ116" s="246"/>
      <c r="QNK116" s="246"/>
      <c r="QNL116" s="246"/>
      <c r="QNM116" s="246"/>
      <c r="QNN116" s="246"/>
      <c r="QNO116" s="246"/>
      <c r="QNP116" s="246"/>
      <c r="QNQ116" s="246"/>
      <c r="QNR116" s="246"/>
      <c r="QNS116" s="246"/>
      <c r="QNT116" s="246"/>
      <c r="QNU116" s="246"/>
      <c r="QNV116" s="246"/>
      <c r="QNW116" s="246"/>
      <c r="QNX116" s="246"/>
      <c r="QNY116" s="246"/>
      <c r="QNZ116" s="246"/>
      <c r="QOA116" s="246"/>
      <c r="QOB116" s="246"/>
      <c r="QOC116" s="246"/>
      <c r="QOD116" s="246"/>
      <c r="QOE116" s="246"/>
      <c r="QOF116" s="246"/>
      <c r="QOG116" s="246"/>
      <c r="QOH116" s="246"/>
      <c r="QOI116" s="246"/>
      <c r="QOJ116" s="246"/>
      <c r="QOK116" s="246"/>
      <c r="QOL116" s="246"/>
      <c r="QOM116" s="246"/>
      <c r="QON116" s="246"/>
      <c r="QOO116" s="246"/>
      <c r="QOP116" s="246"/>
      <c r="QOQ116" s="246"/>
      <c r="QOR116" s="246"/>
      <c r="QOS116" s="246"/>
      <c r="QOT116" s="246"/>
      <c r="QOU116" s="246"/>
      <c r="QOV116" s="246"/>
      <c r="QOW116" s="246"/>
      <c r="QOX116" s="246"/>
      <c r="QOY116" s="246"/>
      <c r="QOZ116" s="246"/>
      <c r="QPA116" s="246"/>
      <c r="QPB116" s="246"/>
      <c r="QPC116" s="246"/>
      <c r="QPD116" s="246"/>
      <c r="QPE116" s="246"/>
      <c r="QPF116" s="246"/>
      <c r="QPG116" s="246"/>
      <c r="QPH116" s="246"/>
      <c r="QPI116" s="246"/>
      <c r="QPJ116" s="246"/>
      <c r="QPK116" s="246"/>
      <c r="QPL116" s="246"/>
      <c r="QPM116" s="246"/>
      <c r="QPN116" s="246"/>
      <c r="QPO116" s="246"/>
      <c r="QPP116" s="246"/>
      <c r="QPQ116" s="246"/>
      <c r="QPR116" s="246"/>
      <c r="QPS116" s="246"/>
      <c r="QPT116" s="246"/>
      <c r="QPU116" s="246"/>
      <c r="QPV116" s="246"/>
      <c r="QPW116" s="246"/>
      <c r="QPX116" s="246"/>
      <c r="QPY116" s="246"/>
      <c r="QPZ116" s="246"/>
      <c r="QQA116" s="246"/>
      <c r="QQB116" s="246"/>
      <c r="QQC116" s="246"/>
      <c r="QQD116" s="246"/>
      <c r="QQE116" s="246"/>
      <c r="QQF116" s="246"/>
      <c r="QQG116" s="246"/>
      <c r="QQH116" s="246"/>
      <c r="QQI116" s="246"/>
      <c r="QQJ116" s="246"/>
      <c r="QQK116" s="246"/>
      <c r="QQL116" s="246"/>
      <c r="QQM116" s="246"/>
      <c r="QQN116" s="246"/>
      <c r="QQO116" s="246"/>
      <c r="QQP116" s="246"/>
      <c r="QQQ116" s="246"/>
      <c r="QQR116" s="246"/>
      <c r="QQS116" s="246"/>
      <c r="QQT116" s="246"/>
      <c r="QQU116" s="246"/>
      <c r="QQV116" s="246"/>
      <c r="QQW116" s="246"/>
      <c r="QQX116" s="246"/>
      <c r="QQY116" s="246"/>
      <c r="QQZ116" s="246"/>
      <c r="QRA116" s="246"/>
      <c r="QRB116" s="246"/>
      <c r="QRC116" s="246"/>
      <c r="QRD116" s="246"/>
      <c r="QRE116" s="246"/>
      <c r="QRF116" s="246"/>
      <c r="QRG116" s="246"/>
      <c r="QRH116" s="246"/>
      <c r="QRI116" s="246"/>
      <c r="QRJ116" s="246"/>
      <c r="QRK116" s="246"/>
      <c r="QRL116" s="246"/>
      <c r="QRM116" s="246"/>
      <c r="QRN116" s="246"/>
      <c r="QRO116" s="246"/>
      <c r="QRP116" s="246"/>
      <c r="QRQ116" s="246"/>
      <c r="QRR116" s="246"/>
      <c r="QRS116" s="246"/>
      <c r="QRT116" s="246"/>
      <c r="QRU116" s="246"/>
      <c r="QRV116" s="246"/>
      <c r="QRW116" s="246"/>
      <c r="QRX116" s="246"/>
      <c r="QRY116" s="246"/>
      <c r="QRZ116" s="246"/>
      <c r="QSA116" s="246"/>
      <c r="QSB116" s="246"/>
      <c r="QSC116" s="246"/>
      <c r="QSD116" s="246"/>
      <c r="QSE116" s="246"/>
      <c r="QSF116" s="246"/>
      <c r="QSG116" s="246"/>
      <c r="QSH116" s="246"/>
      <c r="QSI116" s="246"/>
      <c r="QSJ116" s="246"/>
      <c r="QSK116" s="246"/>
      <c r="QSL116" s="246"/>
      <c r="QSM116" s="246"/>
      <c r="QSN116" s="246"/>
      <c r="QSO116" s="246"/>
      <c r="QSP116" s="246"/>
      <c r="QSQ116" s="246"/>
      <c r="QSR116" s="246"/>
      <c r="QSS116" s="246"/>
      <c r="QST116" s="246"/>
      <c r="QSU116" s="246"/>
      <c r="QSV116" s="246"/>
      <c r="QSW116" s="246"/>
      <c r="QSX116" s="246"/>
      <c r="QSY116" s="246"/>
      <c r="QSZ116" s="246"/>
      <c r="QTA116" s="246"/>
      <c r="QTB116" s="246"/>
      <c r="QTC116" s="246"/>
      <c r="QTD116" s="246"/>
      <c r="QTE116" s="246"/>
      <c r="QTF116" s="246"/>
      <c r="QTG116" s="246"/>
      <c r="QTH116" s="246"/>
      <c r="QTI116" s="246"/>
      <c r="QTJ116" s="246"/>
      <c r="QTK116" s="246"/>
      <c r="QTL116" s="246"/>
      <c r="QTM116" s="246"/>
      <c r="QTN116" s="246"/>
      <c r="QTO116" s="246"/>
      <c r="QTP116" s="246"/>
      <c r="QTQ116" s="246"/>
      <c r="QTR116" s="246"/>
      <c r="QTS116" s="246"/>
      <c r="QTT116" s="246"/>
      <c r="QTU116" s="246"/>
      <c r="QTV116" s="246"/>
      <c r="QTW116" s="246"/>
      <c r="QTX116" s="246"/>
      <c r="QTY116" s="246"/>
      <c r="QTZ116" s="246"/>
      <c r="QUA116" s="246"/>
      <c r="QUB116" s="246"/>
      <c r="QUC116" s="246"/>
      <c r="QUD116" s="246"/>
      <c r="QUE116" s="246"/>
      <c r="QUF116" s="246"/>
      <c r="QUG116" s="246"/>
      <c r="QUH116" s="246"/>
      <c r="QUI116" s="246"/>
      <c r="QUJ116" s="246"/>
      <c r="QUK116" s="246"/>
      <c r="QUL116" s="246"/>
      <c r="QUM116" s="246"/>
      <c r="QUN116" s="246"/>
      <c r="QUO116" s="246"/>
      <c r="QUP116" s="246"/>
      <c r="QUQ116" s="246"/>
      <c r="QUR116" s="246"/>
      <c r="QUS116" s="246"/>
      <c r="QUT116" s="246"/>
      <c r="QUU116" s="246"/>
      <c r="QUV116" s="246"/>
      <c r="QUW116" s="246"/>
      <c r="QUX116" s="246"/>
      <c r="QUY116" s="246"/>
      <c r="QUZ116" s="246"/>
      <c r="QVA116" s="246"/>
      <c r="QVB116" s="246"/>
      <c r="QVC116" s="246"/>
      <c r="QVD116" s="246"/>
      <c r="QVE116" s="246"/>
      <c r="QVF116" s="246"/>
      <c r="QVG116" s="246"/>
      <c r="QVH116" s="246"/>
      <c r="QVI116" s="246"/>
      <c r="QVJ116" s="246"/>
      <c r="QVK116" s="246"/>
      <c r="QVL116" s="246"/>
      <c r="QVM116" s="246"/>
      <c r="QVN116" s="246"/>
      <c r="QVO116" s="246"/>
      <c r="QVP116" s="246"/>
      <c r="QVQ116" s="246"/>
      <c r="QVR116" s="246"/>
      <c r="QVS116" s="246"/>
      <c r="QVT116" s="246"/>
      <c r="QVU116" s="246"/>
      <c r="QVV116" s="246"/>
      <c r="QVW116" s="246"/>
      <c r="QVX116" s="246"/>
      <c r="QVY116" s="246"/>
      <c r="QVZ116" s="246"/>
      <c r="QWA116" s="246"/>
      <c r="QWB116" s="246"/>
      <c r="QWC116" s="246"/>
      <c r="QWD116" s="246"/>
      <c r="QWE116" s="246"/>
      <c r="QWF116" s="246"/>
      <c r="QWG116" s="246"/>
      <c r="QWH116" s="246"/>
      <c r="QWI116" s="246"/>
      <c r="QWJ116" s="246"/>
      <c r="QWK116" s="246"/>
      <c r="QWL116" s="246"/>
      <c r="QWM116" s="246"/>
      <c r="QWN116" s="246"/>
      <c r="QWO116" s="246"/>
      <c r="QWP116" s="246"/>
      <c r="QWQ116" s="246"/>
      <c r="QWR116" s="246"/>
      <c r="QWS116" s="246"/>
      <c r="QWT116" s="246"/>
      <c r="QWU116" s="246"/>
      <c r="QWV116" s="246"/>
      <c r="QWW116" s="246"/>
      <c r="QWX116" s="246"/>
      <c r="QWY116" s="246"/>
      <c r="QWZ116" s="246"/>
      <c r="QXA116" s="246"/>
      <c r="QXB116" s="246"/>
      <c r="QXC116" s="246"/>
      <c r="QXD116" s="246"/>
      <c r="QXE116" s="246"/>
      <c r="QXF116" s="246"/>
      <c r="QXG116" s="246"/>
      <c r="QXH116" s="246"/>
      <c r="QXI116" s="246"/>
      <c r="QXJ116" s="246"/>
      <c r="QXK116" s="246"/>
      <c r="QXL116" s="246"/>
      <c r="QXM116" s="246"/>
      <c r="QXN116" s="246"/>
      <c r="QXO116" s="246"/>
      <c r="QXP116" s="246"/>
      <c r="QXQ116" s="246"/>
      <c r="QXR116" s="246"/>
      <c r="QXS116" s="246"/>
      <c r="QXT116" s="246"/>
      <c r="QXU116" s="246"/>
      <c r="QXV116" s="246"/>
      <c r="QXW116" s="246"/>
      <c r="QXX116" s="246"/>
      <c r="QXY116" s="246"/>
      <c r="QXZ116" s="246"/>
      <c r="QYA116" s="246"/>
      <c r="QYB116" s="246"/>
      <c r="QYC116" s="246"/>
      <c r="QYD116" s="246"/>
      <c r="QYE116" s="246"/>
      <c r="QYF116" s="246"/>
      <c r="QYG116" s="246"/>
      <c r="QYH116" s="246"/>
      <c r="QYI116" s="246"/>
      <c r="QYJ116" s="246"/>
      <c r="QYK116" s="246"/>
      <c r="QYL116" s="246"/>
      <c r="QYM116" s="246"/>
      <c r="QYN116" s="246"/>
      <c r="QYO116" s="246"/>
      <c r="QYP116" s="246"/>
      <c r="QYQ116" s="246"/>
      <c r="QYR116" s="246"/>
      <c r="QYS116" s="246"/>
      <c r="QYT116" s="246"/>
      <c r="QYU116" s="246"/>
      <c r="QYV116" s="246"/>
      <c r="QYW116" s="246"/>
      <c r="QYX116" s="246"/>
      <c r="QYY116" s="246"/>
      <c r="QYZ116" s="246"/>
      <c r="QZA116" s="246"/>
      <c r="QZB116" s="246"/>
      <c r="QZC116" s="246"/>
      <c r="QZD116" s="246"/>
      <c r="QZE116" s="246"/>
      <c r="QZF116" s="246"/>
      <c r="QZG116" s="246"/>
      <c r="QZH116" s="246"/>
      <c r="QZI116" s="246"/>
      <c r="QZJ116" s="246"/>
      <c r="QZK116" s="246"/>
      <c r="QZL116" s="246"/>
      <c r="QZM116" s="246"/>
      <c r="QZN116" s="246"/>
      <c r="QZO116" s="246"/>
      <c r="QZP116" s="246"/>
      <c r="QZQ116" s="246"/>
      <c r="QZR116" s="246"/>
      <c r="QZS116" s="246"/>
      <c r="QZT116" s="246"/>
      <c r="QZU116" s="246"/>
      <c r="QZV116" s="246"/>
      <c r="QZW116" s="246"/>
      <c r="QZX116" s="246"/>
      <c r="QZY116" s="246"/>
      <c r="QZZ116" s="246"/>
      <c r="RAA116" s="246"/>
      <c r="RAB116" s="246"/>
      <c r="RAC116" s="246"/>
      <c r="RAD116" s="246"/>
      <c r="RAE116" s="246"/>
      <c r="RAF116" s="246"/>
      <c r="RAG116" s="246"/>
      <c r="RAH116" s="246"/>
      <c r="RAI116" s="246"/>
      <c r="RAJ116" s="246"/>
      <c r="RAK116" s="246"/>
      <c r="RAL116" s="246"/>
      <c r="RAM116" s="246"/>
      <c r="RAN116" s="246"/>
      <c r="RAO116" s="246"/>
      <c r="RAP116" s="246"/>
      <c r="RAQ116" s="246"/>
      <c r="RAR116" s="246"/>
      <c r="RAS116" s="246"/>
      <c r="RAT116" s="246"/>
      <c r="RAU116" s="246"/>
      <c r="RAV116" s="246"/>
      <c r="RAW116" s="246"/>
      <c r="RAX116" s="246"/>
      <c r="RAY116" s="246"/>
      <c r="RAZ116" s="246"/>
      <c r="RBA116" s="246"/>
      <c r="RBB116" s="246"/>
      <c r="RBC116" s="246"/>
      <c r="RBD116" s="246"/>
      <c r="RBE116" s="246"/>
      <c r="RBF116" s="246"/>
      <c r="RBG116" s="246"/>
      <c r="RBH116" s="246"/>
      <c r="RBI116" s="246"/>
      <c r="RBJ116" s="246"/>
      <c r="RBK116" s="246"/>
      <c r="RBL116" s="246"/>
      <c r="RBM116" s="246"/>
      <c r="RBN116" s="246"/>
      <c r="RBO116" s="246"/>
      <c r="RBP116" s="246"/>
      <c r="RBQ116" s="246"/>
      <c r="RBR116" s="246"/>
      <c r="RBS116" s="246"/>
      <c r="RBT116" s="246"/>
      <c r="RBU116" s="246"/>
      <c r="RBV116" s="246"/>
      <c r="RBW116" s="246"/>
      <c r="RBX116" s="246"/>
      <c r="RBY116" s="246"/>
      <c r="RBZ116" s="246"/>
      <c r="RCA116" s="246"/>
      <c r="RCB116" s="246"/>
      <c r="RCC116" s="246"/>
      <c r="RCD116" s="246"/>
      <c r="RCE116" s="246"/>
      <c r="RCF116" s="246"/>
      <c r="RCG116" s="246"/>
      <c r="RCH116" s="246"/>
      <c r="RCI116" s="246"/>
      <c r="RCJ116" s="246"/>
      <c r="RCK116" s="246"/>
      <c r="RCL116" s="246"/>
      <c r="RCM116" s="246"/>
      <c r="RCN116" s="246"/>
      <c r="RCO116" s="246"/>
      <c r="RCP116" s="246"/>
      <c r="RCQ116" s="246"/>
      <c r="RCR116" s="246"/>
      <c r="RCS116" s="246"/>
      <c r="RCT116" s="246"/>
      <c r="RCU116" s="246"/>
      <c r="RCV116" s="246"/>
      <c r="RCW116" s="246"/>
      <c r="RCX116" s="246"/>
      <c r="RCY116" s="246"/>
      <c r="RCZ116" s="246"/>
      <c r="RDA116" s="246"/>
      <c r="RDB116" s="246"/>
      <c r="RDC116" s="246"/>
      <c r="RDD116" s="246"/>
      <c r="RDE116" s="246"/>
      <c r="RDF116" s="246"/>
      <c r="RDG116" s="246"/>
      <c r="RDH116" s="246"/>
      <c r="RDI116" s="246"/>
      <c r="RDJ116" s="246"/>
      <c r="RDK116" s="246"/>
      <c r="RDL116" s="246"/>
      <c r="RDM116" s="246"/>
      <c r="RDN116" s="246"/>
      <c r="RDO116" s="246"/>
      <c r="RDP116" s="246"/>
      <c r="RDQ116" s="246"/>
      <c r="RDR116" s="246"/>
      <c r="RDS116" s="246"/>
      <c r="RDT116" s="246"/>
      <c r="RDU116" s="246"/>
      <c r="RDV116" s="246"/>
      <c r="RDW116" s="246"/>
      <c r="RDX116" s="246"/>
      <c r="RDY116" s="246"/>
      <c r="RDZ116" s="246"/>
      <c r="REA116" s="246"/>
      <c r="REB116" s="246"/>
      <c r="REC116" s="246"/>
      <c r="RED116" s="246"/>
      <c r="REE116" s="246"/>
      <c r="REF116" s="246"/>
      <c r="REG116" s="246"/>
      <c r="REH116" s="246"/>
      <c r="REI116" s="246"/>
      <c r="REJ116" s="246"/>
      <c r="REK116" s="246"/>
      <c r="REL116" s="246"/>
      <c r="REM116" s="246"/>
      <c r="REN116" s="246"/>
      <c r="REO116" s="246"/>
      <c r="REP116" s="246"/>
      <c r="REQ116" s="246"/>
      <c r="RER116" s="246"/>
      <c r="RES116" s="246"/>
      <c r="RET116" s="246"/>
      <c r="REU116" s="246"/>
      <c r="REV116" s="246"/>
      <c r="REW116" s="246"/>
      <c r="REX116" s="246"/>
      <c r="REY116" s="246"/>
      <c r="REZ116" s="246"/>
      <c r="RFA116" s="246"/>
      <c r="RFB116" s="246"/>
      <c r="RFC116" s="246"/>
      <c r="RFD116" s="246"/>
      <c r="RFE116" s="246"/>
      <c r="RFF116" s="246"/>
      <c r="RFG116" s="246"/>
      <c r="RFH116" s="246"/>
      <c r="RFI116" s="246"/>
      <c r="RFJ116" s="246"/>
      <c r="RFK116" s="246"/>
      <c r="RFL116" s="246"/>
      <c r="RFM116" s="246"/>
      <c r="RFN116" s="246"/>
      <c r="RFO116" s="246"/>
      <c r="RFP116" s="246"/>
      <c r="RFQ116" s="246"/>
      <c r="RFR116" s="246"/>
      <c r="RFS116" s="246"/>
      <c r="RFT116" s="246"/>
      <c r="RFU116" s="246"/>
      <c r="RFV116" s="246"/>
      <c r="RFW116" s="246"/>
      <c r="RFX116" s="246"/>
      <c r="RFY116" s="246"/>
      <c r="RFZ116" s="246"/>
      <c r="RGA116" s="246"/>
      <c r="RGB116" s="246"/>
      <c r="RGC116" s="246"/>
      <c r="RGD116" s="246"/>
      <c r="RGE116" s="246"/>
      <c r="RGF116" s="246"/>
      <c r="RGG116" s="246"/>
      <c r="RGH116" s="246"/>
      <c r="RGI116" s="246"/>
      <c r="RGJ116" s="246"/>
      <c r="RGK116" s="246"/>
      <c r="RGL116" s="246"/>
      <c r="RGM116" s="246"/>
      <c r="RGN116" s="246"/>
      <c r="RGO116" s="246"/>
      <c r="RGP116" s="246"/>
      <c r="RGQ116" s="246"/>
      <c r="RGR116" s="246"/>
      <c r="RGS116" s="246"/>
      <c r="RGT116" s="246"/>
      <c r="RGU116" s="246"/>
      <c r="RGV116" s="246"/>
      <c r="RGW116" s="246"/>
      <c r="RGX116" s="246"/>
      <c r="RGY116" s="246"/>
      <c r="RGZ116" s="246"/>
      <c r="RHA116" s="246"/>
      <c r="RHB116" s="246"/>
      <c r="RHC116" s="246"/>
      <c r="RHD116" s="246"/>
      <c r="RHE116" s="246"/>
      <c r="RHF116" s="246"/>
      <c r="RHG116" s="246"/>
      <c r="RHH116" s="246"/>
      <c r="RHI116" s="246"/>
      <c r="RHJ116" s="246"/>
      <c r="RHK116" s="246"/>
      <c r="RHL116" s="246"/>
      <c r="RHM116" s="246"/>
      <c r="RHN116" s="246"/>
      <c r="RHO116" s="246"/>
      <c r="RHP116" s="246"/>
      <c r="RHQ116" s="246"/>
      <c r="RHR116" s="246"/>
      <c r="RHS116" s="246"/>
      <c r="RHT116" s="246"/>
      <c r="RHU116" s="246"/>
      <c r="RHV116" s="246"/>
      <c r="RHW116" s="246"/>
      <c r="RHX116" s="246"/>
      <c r="RHY116" s="246"/>
      <c r="RHZ116" s="246"/>
      <c r="RIA116" s="246"/>
      <c r="RIB116" s="246"/>
      <c r="RIC116" s="246"/>
      <c r="RID116" s="246"/>
      <c r="RIE116" s="246"/>
      <c r="RIF116" s="246"/>
      <c r="RIG116" s="246"/>
      <c r="RIH116" s="246"/>
      <c r="RII116" s="246"/>
      <c r="RIJ116" s="246"/>
      <c r="RIK116" s="246"/>
      <c r="RIL116" s="246"/>
      <c r="RIM116" s="246"/>
      <c r="RIN116" s="246"/>
      <c r="RIO116" s="246"/>
      <c r="RIP116" s="246"/>
      <c r="RIQ116" s="246"/>
      <c r="RIR116" s="246"/>
      <c r="RIS116" s="246"/>
      <c r="RIT116" s="246"/>
      <c r="RIU116" s="246"/>
      <c r="RIV116" s="246"/>
      <c r="RIW116" s="246"/>
      <c r="RIX116" s="246"/>
      <c r="RIY116" s="246"/>
      <c r="RIZ116" s="246"/>
      <c r="RJA116" s="246"/>
      <c r="RJB116" s="246"/>
      <c r="RJC116" s="246"/>
      <c r="RJD116" s="246"/>
      <c r="RJE116" s="246"/>
      <c r="RJF116" s="246"/>
      <c r="RJG116" s="246"/>
      <c r="RJH116" s="246"/>
      <c r="RJI116" s="246"/>
      <c r="RJJ116" s="246"/>
      <c r="RJK116" s="246"/>
      <c r="RJL116" s="246"/>
      <c r="RJM116" s="246"/>
      <c r="RJN116" s="246"/>
      <c r="RJO116" s="246"/>
      <c r="RJP116" s="246"/>
      <c r="RJQ116" s="246"/>
      <c r="RJR116" s="246"/>
      <c r="RJS116" s="246"/>
      <c r="RJT116" s="246"/>
      <c r="RJU116" s="246"/>
      <c r="RJV116" s="246"/>
      <c r="RJW116" s="246"/>
      <c r="RJX116" s="246"/>
      <c r="RJY116" s="246"/>
      <c r="RJZ116" s="246"/>
      <c r="RKA116" s="246"/>
      <c r="RKB116" s="246"/>
      <c r="RKC116" s="246"/>
      <c r="RKD116" s="246"/>
      <c r="RKE116" s="246"/>
      <c r="RKF116" s="246"/>
      <c r="RKG116" s="246"/>
      <c r="RKH116" s="246"/>
      <c r="RKI116" s="246"/>
      <c r="RKJ116" s="246"/>
      <c r="RKK116" s="246"/>
      <c r="RKL116" s="246"/>
      <c r="RKM116" s="246"/>
      <c r="RKN116" s="246"/>
      <c r="RKO116" s="246"/>
      <c r="RKP116" s="246"/>
      <c r="RKQ116" s="246"/>
      <c r="RKR116" s="246"/>
      <c r="RKS116" s="246"/>
      <c r="RKT116" s="246"/>
      <c r="RKU116" s="246"/>
      <c r="RKV116" s="246"/>
      <c r="RKW116" s="246"/>
      <c r="RKX116" s="246"/>
      <c r="RKY116" s="246"/>
      <c r="RKZ116" s="246"/>
      <c r="RLA116" s="246"/>
      <c r="RLB116" s="246"/>
      <c r="RLC116" s="246"/>
      <c r="RLD116" s="246"/>
      <c r="RLE116" s="246"/>
      <c r="RLF116" s="246"/>
      <c r="RLG116" s="246"/>
      <c r="RLH116" s="246"/>
      <c r="RLI116" s="246"/>
      <c r="RLJ116" s="246"/>
      <c r="RLK116" s="246"/>
      <c r="RLL116" s="246"/>
      <c r="RLM116" s="246"/>
      <c r="RLN116" s="246"/>
      <c r="RLO116" s="246"/>
      <c r="RLP116" s="246"/>
      <c r="RLQ116" s="246"/>
      <c r="RLR116" s="246"/>
      <c r="RLS116" s="246"/>
      <c r="RLT116" s="246"/>
      <c r="RLU116" s="246"/>
      <c r="RLV116" s="246"/>
      <c r="RLW116" s="246"/>
      <c r="RLX116" s="246"/>
      <c r="RLY116" s="246"/>
      <c r="RLZ116" s="246"/>
      <c r="RMA116" s="246"/>
      <c r="RMB116" s="246"/>
      <c r="RMC116" s="246"/>
      <c r="RMD116" s="246"/>
      <c r="RME116" s="246"/>
      <c r="RMF116" s="246"/>
      <c r="RMG116" s="246"/>
      <c r="RMH116" s="246"/>
      <c r="RMI116" s="246"/>
      <c r="RMJ116" s="246"/>
      <c r="RMK116" s="246"/>
      <c r="RML116" s="246"/>
      <c r="RMM116" s="246"/>
      <c r="RMN116" s="246"/>
      <c r="RMO116" s="246"/>
      <c r="RMP116" s="246"/>
      <c r="RMQ116" s="246"/>
      <c r="RMR116" s="246"/>
      <c r="RMS116" s="246"/>
      <c r="RMT116" s="246"/>
      <c r="RMU116" s="246"/>
      <c r="RMV116" s="246"/>
      <c r="RMW116" s="246"/>
      <c r="RMX116" s="246"/>
      <c r="RMY116" s="246"/>
      <c r="RMZ116" s="246"/>
      <c r="RNA116" s="246"/>
      <c r="RNB116" s="246"/>
      <c r="RNC116" s="246"/>
      <c r="RND116" s="246"/>
      <c r="RNE116" s="246"/>
      <c r="RNF116" s="246"/>
      <c r="RNG116" s="246"/>
      <c r="RNH116" s="246"/>
      <c r="RNI116" s="246"/>
      <c r="RNJ116" s="246"/>
      <c r="RNK116" s="246"/>
      <c r="RNL116" s="246"/>
      <c r="RNM116" s="246"/>
      <c r="RNN116" s="246"/>
      <c r="RNO116" s="246"/>
      <c r="RNP116" s="246"/>
      <c r="RNQ116" s="246"/>
      <c r="RNR116" s="246"/>
      <c r="RNS116" s="246"/>
      <c r="RNT116" s="246"/>
      <c r="RNU116" s="246"/>
      <c r="RNV116" s="246"/>
      <c r="RNW116" s="246"/>
      <c r="RNX116" s="246"/>
      <c r="RNY116" s="246"/>
      <c r="RNZ116" s="246"/>
      <c r="ROA116" s="246"/>
      <c r="ROB116" s="246"/>
      <c r="ROC116" s="246"/>
      <c r="ROD116" s="246"/>
      <c r="ROE116" s="246"/>
      <c r="ROF116" s="246"/>
      <c r="ROG116" s="246"/>
      <c r="ROH116" s="246"/>
      <c r="ROI116" s="246"/>
      <c r="ROJ116" s="246"/>
      <c r="ROK116" s="246"/>
      <c r="ROL116" s="246"/>
      <c r="ROM116" s="246"/>
      <c r="RON116" s="246"/>
      <c r="ROO116" s="246"/>
      <c r="ROP116" s="246"/>
      <c r="ROQ116" s="246"/>
      <c r="ROR116" s="246"/>
      <c r="ROS116" s="246"/>
      <c r="ROT116" s="246"/>
      <c r="ROU116" s="246"/>
      <c r="ROV116" s="246"/>
      <c r="ROW116" s="246"/>
      <c r="ROX116" s="246"/>
      <c r="ROY116" s="246"/>
      <c r="ROZ116" s="246"/>
      <c r="RPA116" s="246"/>
      <c r="RPB116" s="246"/>
      <c r="RPC116" s="246"/>
      <c r="RPD116" s="246"/>
      <c r="RPE116" s="246"/>
      <c r="RPF116" s="246"/>
      <c r="RPG116" s="246"/>
      <c r="RPH116" s="246"/>
      <c r="RPI116" s="246"/>
      <c r="RPJ116" s="246"/>
      <c r="RPK116" s="246"/>
      <c r="RPL116" s="246"/>
      <c r="RPM116" s="246"/>
      <c r="RPN116" s="246"/>
      <c r="RPO116" s="246"/>
      <c r="RPP116" s="246"/>
      <c r="RPQ116" s="246"/>
      <c r="RPR116" s="246"/>
      <c r="RPS116" s="246"/>
      <c r="RPT116" s="246"/>
      <c r="RPU116" s="246"/>
      <c r="RPV116" s="246"/>
      <c r="RPW116" s="246"/>
      <c r="RPX116" s="246"/>
      <c r="RPY116" s="246"/>
      <c r="RPZ116" s="246"/>
      <c r="RQA116" s="246"/>
      <c r="RQB116" s="246"/>
      <c r="RQC116" s="246"/>
      <c r="RQD116" s="246"/>
      <c r="RQE116" s="246"/>
      <c r="RQF116" s="246"/>
      <c r="RQG116" s="246"/>
      <c r="RQH116" s="246"/>
      <c r="RQI116" s="246"/>
      <c r="RQJ116" s="246"/>
      <c r="RQK116" s="246"/>
      <c r="RQL116" s="246"/>
      <c r="RQM116" s="246"/>
      <c r="RQN116" s="246"/>
      <c r="RQO116" s="246"/>
      <c r="RQP116" s="246"/>
      <c r="RQQ116" s="246"/>
      <c r="RQR116" s="246"/>
      <c r="RQS116" s="246"/>
      <c r="RQT116" s="246"/>
      <c r="RQU116" s="246"/>
      <c r="RQV116" s="246"/>
      <c r="RQW116" s="246"/>
      <c r="RQX116" s="246"/>
      <c r="RQY116" s="246"/>
      <c r="RQZ116" s="246"/>
      <c r="RRA116" s="246"/>
      <c r="RRB116" s="246"/>
      <c r="RRC116" s="246"/>
      <c r="RRD116" s="246"/>
      <c r="RRE116" s="246"/>
      <c r="RRF116" s="246"/>
      <c r="RRG116" s="246"/>
      <c r="RRH116" s="246"/>
      <c r="RRI116" s="246"/>
      <c r="RRJ116" s="246"/>
      <c r="RRK116" s="246"/>
      <c r="RRL116" s="246"/>
      <c r="RRM116" s="246"/>
      <c r="RRN116" s="246"/>
      <c r="RRO116" s="246"/>
      <c r="RRP116" s="246"/>
      <c r="RRQ116" s="246"/>
      <c r="RRR116" s="246"/>
      <c r="RRS116" s="246"/>
      <c r="RRT116" s="246"/>
      <c r="RRU116" s="246"/>
      <c r="RRV116" s="246"/>
      <c r="RRW116" s="246"/>
      <c r="RRX116" s="246"/>
      <c r="RRY116" s="246"/>
      <c r="RRZ116" s="246"/>
      <c r="RSA116" s="246"/>
      <c r="RSB116" s="246"/>
      <c r="RSC116" s="246"/>
      <c r="RSD116" s="246"/>
      <c r="RSE116" s="246"/>
      <c r="RSF116" s="246"/>
      <c r="RSG116" s="246"/>
      <c r="RSH116" s="246"/>
      <c r="RSI116" s="246"/>
      <c r="RSJ116" s="246"/>
      <c r="RSK116" s="246"/>
      <c r="RSL116" s="246"/>
      <c r="RSM116" s="246"/>
      <c r="RSN116" s="246"/>
      <c r="RSO116" s="246"/>
      <c r="RSP116" s="246"/>
      <c r="RSQ116" s="246"/>
      <c r="RSR116" s="246"/>
      <c r="RSS116" s="246"/>
      <c r="RST116" s="246"/>
      <c r="RSU116" s="246"/>
      <c r="RSV116" s="246"/>
      <c r="RSW116" s="246"/>
      <c r="RSX116" s="246"/>
      <c r="RSY116" s="246"/>
      <c r="RSZ116" s="246"/>
      <c r="RTA116" s="246"/>
      <c r="RTB116" s="246"/>
      <c r="RTC116" s="246"/>
      <c r="RTD116" s="246"/>
      <c r="RTE116" s="246"/>
      <c r="RTF116" s="246"/>
      <c r="RTG116" s="246"/>
      <c r="RTH116" s="246"/>
      <c r="RTI116" s="246"/>
      <c r="RTJ116" s="246"/>
      <c r="RTK116" s="246"/>
      <c r="RTL116" s="246"/>
      <c r="RTM116" s="246"/>
      <c r="RTN116" s="246"/>
      <c r="RTO116" s="246"/>
      <c r="RTP116" s="246"/>
      <c r="RTQ116" s="246"/>
      <c r="RTR116" s="246"/>
      <c r="RTS116" s="246"/>
      <c r="RTT116" s="246"/>
      <c r="RTU116" s="246"/>
      <c r="RTV116" s="246"/>
      <c r="RTW116" s="246"/>
      <c r="RTX116" s="246"/>
      <c r="RTY116" s="246"/>
      <c r="RTZ116" s="246"/>
      <c r="RUA116" s="246"/>
      <c r="RUB116" s="246"/>
      <c r="RUC116" s="246"/>
      <c r="RUD116" s="246"/>
      <c r="RUE116" s="246"/>
      <c r="RUF116" s="246"/>
      <c r="RUG116" s="246"/>
      <c r="RUH116" s="246"/>
      <c r="RUI116" s="246"/>
      <c r="RUJ116" s="246"/>
      <c r="RUK116" s="246"/>
      <c r="RUL116" s="246"/>
      <c r="RUM116" s="246"/>
      <c r="RUN116" s="246"/>
      <c r="RUO116" s="246"/>
      <c r="RUP116" s="246"/>
      <c r="RUQ116" s="246"/>
      <c r="RUR116" s="246"/>
      <c r="RUS116" s="246"/>
      <c r="RUT116" s="246"/>
      <c r="RUU116" s="246"/>
      <c r="RUV116" s="246"/>
      <c r="RUW116" s="246"/>
      <c r="RUX116" s="246"/>
      <c r="RUY116" s="246"/>
      <c r="RUZ116" s="246"/>
      <c r="RVA116" s="246"/>
      <c r="RVB116" s="246"/>
      <c r="RVC116" s="246"/>
      <c r="RVD116" s="246"/>
      <c r="RVE116" s="246"/>
      <c r="RVF116" s="246"/>
      <c r="RVG116" s="246"/>
      <c r="RVH116" s="246"/>
      <c r="RVI116" s="246"/>
      <c r="RVJ116" s="246"/>
      <c r="RVK116" s="246"/>
      <c r="RVL116" s="246"/>
      <c r="RVM116" s="246"/>
      <c r="RVN116" s="246"/>
      <c r="RVO116" s="246"/>
      <c r="RVP116" s="246"/>
      <c r="RVQ116" s="246"/>
      <c r="RVR116" s="246"/>
      <c r="RVS116" s="246"/>
      <c r="RVT116" s="246"/>
      <c r="RVU116" s="246"/>
      <c r="RVV116" s="246"/>
      <c r="RVW116" s="246"/>
      <c r="RVX116" s="246"/>
      <c r="RVY116" s="246"/>
      <c r="RVZ116" s="246"/>
      <c r="RWA116" s="246"/>
      <c r="RWB116" s="246"/>
      <c r="RWC116" s="246"/>
      <c r="RWD116" s="246"/>
      <c r="RWE116" s="246"/>
      <c r="RWF116" s="246"/>
      <c r="RWG116" s="246"/>
      <c r="RWH116" s="246"/>
      <c r="RWI116" s="246"/>
      <c r="RWJ116" s="246"/>
      <c r="RWK116" s="246"/>
      <c r="RWL116" s="246"/>
      <c r="RWM116" s="246"/>
      <c r="RWN116" s="246"/>
      <c r="RWO116" s="246"/>
      <c r="RWP116" s="246"/>
      <c r="RWQ116" s="246"/>
      <c r="RWR116" s="246"/>
      <c r="RWS116" s="246"/>
      <c r="RWT116" s="246"/>
      <c r="RWU116" s="246"/>
      <c r="RWV116" s="246"/>
      <c r="RWW116" s="246"/>
      <c r="RWX116" s="246"/>
      <c r="RWY116" s="246"/>
      <c r="RWZ116" s="246"/>
      <c r="RXA116" s="246"/>
      <c r="RXB116" s="246"/>
      <c r="RXC116" s="246"/>
      <c r="RXD116" s="246"/>
      <c r="RXE116" s="246"/>
      <c r="RXF116" s="246"/>
      <c r="RXG116" s="246"/>
      <c r="RXH116" s="246"/>
      <c r="RXI116" s="246"/>
      <c r="RXJ116" s="246"/>
      <c r="RXK116" s="246"/>
      <c r="RXL116" s="246"/>
      <c r="RXM116" s="246"/>
      <c r="RXN116" s="246"/>
      <c r="RXO116" s="246"/>
      <c r="RXP116" s="246"/>
      <c r="RXQ116" s="246"/>
      <c r="RXR116" s="246"/>
      <c r="RXS116" s="246"/>
      <c r="RXT116" s="246"/>
      <c r="RXU116" s="246"/>
      <c r="RXV116" s="246"/>
      <c r="RXW116" s="246"/>
      <c r="RXX116" s="246"/>
      <c r="RXY116" s="246"/>
      <c r="RXZ116" s="246"/>
      <c r="RYA116" s="246"/>
      <c r="RYB116" s="246"/>
      <c r="RYC116" s="246"/>
      <c r="RYD116" s="246"/>
      <c r="RYE116" s="246"/>
      <c r="RYF116" s="246"/>
      <c r="RYG116" s="246"/>
      <c r="RYH116" s="246"/>
      <c r="RYI116" s="246"/>
      <c r="RYJ116" s="246"/>
      <c r="RYK116" s="246"/>
      <c r="RYL116" s="246"/>
      <c r="RYM116" s="246"/>
      <c r="RYN116" s="246"/>
      <c r="RYO116" s="246"/>
      <c r="RYP116" s="246"/>
      <c r="RYQ116" s="246"/>
      <c r="RYR116" s="246"/>
      <c r="RYS116" s="246"/>
      <c r="RYT116" s="246"/>
      <c r="RYU116" s="246"/>
      <c r="RYV116" s="246"/>
      <c r="RYW116" s="246"/>
      <c r="RYX116" s="246"/>
      <c r="RYY116" s="246"/>
      <c r="RYZ116" s="246"/>
      <c r="RZA116" s="246"/>
      <c r="RZB116" s="246"/>
      <c r="RZC116" s="246"/>
      <c r="RZD116" s="246"/>
      <c r="RZE116" s="246"/>
      <c r="RZF116" s="246"/>
      <c r="RZG116" s="246"/>
      <c r="RZH116" s="246"/>
      <c r="RZI116" s="246"/>
      <c r="RZJ116" s="246"/>
      <c r="RZK116" s="246"/>
      <c r="RZL116" s="246"/>
      <c r="RZM116" s="246"/>
      <c r="RZN116" s="246"/>
      <c r="RZO116" s="246"/>
      <c r="RZP116" s="246"/>
      <c r="RZQ116" s="246"/>
      <c r="RZR116" s="246"/>
      <c r="RZS116" s="246"/>
      <c r="RZT116" s="246"/>
      <c r="RZU116" s="246"/>
      <c r="RZV116" s="246"/>
      <c r="RZW116" s="246"/>
      <c r="RZX116" s="246"/>
      <c r="RZY116" s="246"/>
      <c r="RZZ116" s="246"/>
      <c r="SAA116" s="246"/>
      <c r="SAB116" s="246"/>
      <c r="SAC116" s="246"/>
      <c r="SAD116" s="246"/>
      <c r="SAE116" s="246"/>
      <c r="SAF116" s="246"/>
      <c r="SAG116" s="246"/>
      <c r="SAH116" s="246"/>
      <c r="SAI116" s="246"/>
      <c r="SAJ116" s="246"/>
      <c r="SAK116" s="246"/>
      <c r="SAL116" s="246"/>
      <c r="SAM116" s="246"/>
      <c r="SAN116" s="246"/>
      <c r="SAO116" s="246"/>
      <c r="SAP116" s="246"/>
      <c r="SAQ116" s="246"/>
      <c r="SAR116" s="246"/>
      <c r="SAS116" s="246"/>
      <c r="SAT116" s="246"/>
      <c r="SAU116" s="246"/>
      <c r="SAV116" s="246"/>
      <c r="SAW116" s="246"/>
      <c r="SAX116" s="246"/>
      <c r="SAY116" s="246"/>
      <c r="SAZ116" s="246"/>
      <c r="SBA116" s="246"/>
      <c r="SBB116" s="246"/>
      <c r="SBC116" s="246"/>
      <c r="SBD116" s="246"/>
      <c r="SBE116" s="246"/>
      <c r="SBF116" s="246"/>
      <c r="SBG116" s="246"/>
      <c r="SBH116" s="246"/>
      <c r="SBI116" s="246"/>
      <c r="SBJ116" s="246"/>
      <c r="SBK116" s="246"/>
      <c r="SBL116" s="246"/>
      <c r="SBM116" s="246"/>
      <c r="SBN116" s="246"/>
      <c r="SBO116" s="246"/>
      <c r="SBP116" s="246"/>
      <c r="SBQ116" s="246"/>
      <c r="SBR116" s="246"/>
      <c r="SBS116" s="246"/>
      <c r="SBT116" s="246"/>
      <c r="SBU116" s="246"/>
      <c r="SBV116" s="246"/>
      <c r="SBW116" s="246"/>
      <c r="SBX116" s="246"/>
      <c r="SBY116" s="246"/>
      <c r="SBZ116" s="246"/>
      <c r="SCA116" s="246"/>
      <c r="SCB116" s="246"/>
      <c r="SCC116" s="246"/>
      <c r="SCD116" s="246"/>
      <c r="SCE116" s="246"/>
      <c r="SCF116" s="246"/>
      <c r="SCG116" s="246"/>
      <c r="SCH116" s="246"/>
      <c r="SCI116" s="246"/>
      <c r="SCJ116" s="246"/>
      <c r="SCK116" s="246"/>
      <c r="SCL116" s="246"/>
      <c r="SCM116" s="246"/>
      <c r="SCN116" s="246"/>
      <c r="SCO116" s="246"/>
      <c r="SCP116" s="246"/>
      <c r="SCQ116" s="246"/>
      <c r="SCR116" s="246"/>
      <c r="SCS116" s="246"/>
      <c r="SCT116" s="246"/>
      <c r="SCU116" s="246"/>
      <c r="SCV116" s="246"/>
      <c r="SCW116" s="246"/>
      <c r="SCX116" s="246"/>
      <c r="SCY116" s="246"/>
      <c r="SCZ116" s="246"/>
      <c r="SDA116" s="246"/>
      <c r="SDB116" s="246"/>
      <c r="SDC116" s="246"/>
      <c r="SDD116" s="246"/>
      <c r="SDE116" s="246"/>
      <c r="SDF116" s="246"/>
      <c r="SDG116" s="246"/>
      <c r="SDH116" s="246"/>
      <c r="SDI116" s="246"/>
      <c r="SDJ116" s="246"/>
      <c r="SDK116" s="246"/>
      <c r="SDL116" s="246"/>
      <c r="SDM116" s="246"/>
      <c r="SDN116" s="246"/>
      <c r="SDO116" s="246"/>
      <c r="SDP116" s="246"/>
      <c r="SDQ116" s="246"/>
      <c r="SDR116" s="246"/>
      <c r="SDS116" s="246"/>
      <c r="SDT116" s="246"/>
      <c r="SDU116" s="246"/>
      <c r="SDV116" s="246"/>
      <c r="SDW116" s="246"/>
      <c r="SDX116" s="246"/>
      <c r="SDY116" s="246"/>
      <c r="SDZ116" s="246"/>
      <c r="SEA116" s="246"/>
      <c r="SEB116" s="246"/>
      <c r="SEC116" s="246"/>
      <c r="SED116" s="246"/>
      <c r="SEE116" s="246"/>
      <c r="SEF116" s="246"/>
      <c r="SEG116" s="246"/>
      <c r="SEH116" s="246"/>
      <c r="SEI116" s="246"/>
      <c r="SEJ116" s="246"/>
      <c r="SEK116" s="246"/>
      <c r="SEL116" s="246"/>
      <c r="SEM116" s="246"/>
      <c r="SEN116" s="246"/>
      <c r="SEO116" s="246"/>
      <c r="SEP116" s="246"/>
      <c r="SEQ116" s="246"/>
      <c r="SER116" s="246"/>
      <c r="SES116" s="246"/>
      <c r="SET116" s="246"/>
      <c r="SEU116" s="246"/>
      <c r="SEV116" s="246"/>
      <c r="SEW116" s="246"/>
      <c r="SEX116" s="246"/>
      <c r="SEY116" s="246"/>
      <c r="SEZ116" s="246"/>
      <c r="SFA116" s="246"/>
      <c r="SFB116" s="246"/>
      <c r="SFC116" s="246"/>
      <c r="SFD116" s="246"/>
      <c r="SFE116" s="246"/>
      <c r="SFF116" s="246"/>
      <c r="SFG116" s="246"/>
      <c r="SFH116" s="246"/>
      <c r="SFI116" s="246"/>
      <c r="SFJ116" s="246"/>
      <c r="SFK116" s="246"/>
      <c r="SFL116" s="246"/>
      <c r="SFM116" s="246"/>
      <c r="SFN116" s="246"/>
      <c r="SFO116" s="246"/>
      <c r="SFP116" s="246"/>
      <c r="SFQ116" s="246"/>
      <c r="SFR116" s="246"/>
      <c r="SFS116" s="246"/>
      <c r="SFT116" s="246"/>
      <c r="SFU116" s="246"/>
      <c r="SFV116" s="246"/>
      <c r="SFW116" s="246"/>
      <c r="SFX116" s="246"/>
      <c r="SFY116" s="246"/>
      <c r="SFZ116" s="246"/>
      <c r="SGA116" s="246"/>
      <c r="SGB116" s="246"/>
      <c r="SGC116" s="246"/>
      <c r="SGD116" s="246"/>
      <c r="SGE116" s="246"/>
      <c r="SGF116" s="246"/>
      <c r="SGG116" s="246"/>
      <c r="SGH116" s="246"/>
      <c r="SGI116" s="246"/>
      <c r="SGJ116" s="246"/>
      <c r="SGK116" s="246"/>
      <c r="SGL116" s="246"/>
      <c r="SGM116" s="246"/>
      <c r="SGN116" s="246"/>
      <c r="SGO116" s="246"/>
      <c r="SGP116" s="246"/>
      <c r="SGQ116" s="246"/>
      <c r="SGR116" s="246"/>
      <c r="SGS116" s="246"/>
      <c r="SGT116" s="246"/>
      <c r="SGU116" s="246"/>
      <c r="SGV116" s="246"/>
      <c r="SGW116" s="246"/>
      <c r="SGX116" s="246"/>
      <c r="SGY116" s="246"/>
      <c r="SGZ116" s="246"/>
      <c r="SHA116" s="246"/>
      <c r="SHB116" s="246"/>
      <c r="SHC116" s="246"/>
      <c r="SHD116" s="246"/>
      <c r="SHE116" s="246"/>
      <c r="SHF116" s="246"/>
      <c r="SHG116" s="246"/>
      <c r="SHH116" s="246"/>
      <c r="SHI116" s="246"/>
      <c r="SHJ116" s="246"/>
      <c r="SHK116" s="246"/>
      <c r="SHL116" s="246"/>
      <c r="SHM116" s="246"/>
      <c r="SHN116" s="246"/>
      <c r="SHO116" s="246"/>
      <c r="SHP116" s="246"/>
      <c r="SHQ116" s="246"/>
      <c r="SHR116" s="246"/>
      <c r="SHS116" s="246"/>
      <c r="SHT116" s="246"/>
      <c r="SHU116" s="246"/>
      <c r="SHV116" s="246"/>
      <c r="SHW116" s="246"/>
      <c r="SHX116" s="246"/>
      <c r="SHY116" s="246"/>
      <c r="SHZ116" s="246"/>
      <c r="SIA116" s="246"/>
      <c r="SIB116" s="246"/>
      <c r="SIC116" s="246"/>
      <c r="SID116" s="246"/>
      <c r="SIE116" s="246"/>
      <c r="SIF116" s="246"/>
      <c r="SIG116" s="246"/>
      <c r="SIH116" s="246"/>
      <c r="SII116" s="246"/>
      <c r="SIJ116" s="246"/>
      <c r="SIK116" s="246"/>
      <c r="SIL116" s="246"/>
      <c r="SIM116" s="246"/>
      <c r="SIN116" s="246"/>
      <c r="SIO116" s="246"/>
      <c r="SIP116" s="246"/>
      <c r="SIQ116" s="246"/>
      <c r="SIR116" s="246"/>
      <c r="SIS116" s="246"/>
      <c r="SIT116" s="246"/>
      <c r="SIU116" s="246"/>
      <c r="SIV116" s="246"/>
      <c r="SIW116" s="246"/>
      <c r="SIX116" s="246"/>
      <c r="SIY116" s="246"/>
      <c r="SIZ116" s="246"/>
      <c r="SJA116" s="246"/>
      <c r="SJB116" s="246"/>
      <c r="SJC116" s="246"/>
      <c r="SJD116" s="246"/>
      <c r="SJE116" s="246"/>
      <c r="SJF116" s="246"/>
      <c r="SJG116" s="246"/>
      <c r="SJH116" s="246"/>
      <c r="SJI116" s="246"/>
      <c r="SJJ116" s="246"/>
      <c r="SJK116" s="246"/>
      <c r="SJL116" s="246"/>
      <c r="SJM116" s="246"/>
      <c r="SJN116" s="246"/>
      <c r="SJO116" s="246"/>
      <c r="SJP116" s="246"/>
      <c r="SJQ116" s="246"/>
      <c r="SJR116" s="246"/>
      <c r="SJS116" s="246"/>
      <c r="SJT116" s="246"/>
      <c r="SJU116" s="246"/>
      <c r="SJV116" s="246"/>
      <c r="SJW116" s="246"/>
      <c r="SJX116" s="246"/>
      <c r="SJY116" s="246"/>
      <c r="SJZ116" s="246"/>
      <c r="SKA116" s="246"/>
      <c r="SKB116" s="246"/>
      <c r="SKC116" s="246"/>
      <c r="SKD116" s="246"/>
      <c r="SKE116" s="246"/>
      <c r="SKF116" s="246"/>
      <c r="SKG116" s="246"/>
      <c r="SKH116" s="246"/>
      <c r="SKI116" s="246"/>
      <c r="SKJ116" s="246"/>
      <c r="SKK116" s="246"/>
      <c r="SKL116" s="246"/>
      <c r="SKM116" s="246"/>
      <c r="SKN116" s="246"/>
      <c r="SKO116" s="246"/>
      <c r="SKP116" s="246"/>
      <c r="SKQ116" s="246"/>
      <c r="SKR116" s="246"/>
      <c r="SKS116" s="246"/>
      <c r="SKT116" s="246"/>
      <c r="SKU116" s="246"/>
      <c r="SKV116" s="246"/>
      <c r="SKW116" s="246"/>
      <c r="SKX116" s="246"/>
      <c r="SKY116" s="246"/>
      <c r="SKZ116" s="246"/>
      <c r="SLA116" s="246"/>
      <c r="SLB116" s="246"/>
      <c r="SLC116" s="246"/>
      <c r="SLD116" s="246"/>
      <c r="SLE116" s="246"/>
      <c r="SLF116" s="246"/>
      <c r="SLG116" s="246"/>
      <c r="SLH116" s="246"/>
      <c r="SLI116" s="246"/>
      <c r="SLJ116" s="246"/>
      <c r="SLK116" s="246"/>
      <c r="SLL116" s="246"/>
      <c r="SLM116" s="246"/>
      <c r="SLN116" s="246"/>
      <c r="SLO116" s="246"/>
      <c r="SLP116" s="246"/>
      <c r="SLQ116" s="246"/>
      <c r="SLR116" s="246"/>
      <c r="SLS116" s="246"/>
      <c r="SLT116" s="246"/>
      <c r="SLU116" s="246"/>
      <c r="SLV116" s="246"/>
      <c r="SLW116" s="246"/>
      <c r="SLX116" s="246"/>
      <c r="SLY116" s="246"/>
      <c r="SLZ116" s="246"/>
      <c r="SMA116" s="246"/>
      <c r="SMB116" s="246"/>
      <c r="SMC116" s="246"/>
      <c r="SMD116" s="246"/>
      <c r="SME116" s="246"/>
      <c r="SMF116" s="246"/>
      <c r="SMG116" s="246"/>
      <c r="SMH116" s="246"/>
      <c r="SMI116" s="246"/>
      <c r="SMJ116" s="246"/>
      <c r="SMK116" s="246"/>
      <c r="SML116" s="246"/>
      <c r="SMM116" s="246"/>
      <c r="SMN116" s="246"/>
      <c r="SMO116" s="246"/>
      <c r="SMP116" s="246"/>
      <c r="SMQ116" s="246"/>
      <c r="SMR116" s="246"/>
      <c r="SMS116" s="246"/>
      <c r="SMT116" s="246"/>
      <c r="SMU116" s="246"/>
      <c r="SMV116" s="246"/>
      <c r="SMW116" s="246"/>
      <c r="SMX116" s="246"/>
      <c r="SMY116" s="246"/>
      <c r="SMZ116" s="246"/>
      <c r="SNA116" s="246"/>
      <c r="SNB116" s="246"/>
      <c r="SNC116" s="246"/>
      <c r="SND116" s="246"/>
      <c r="SNE116" s="246"/>
      <c r="SNF116" s="246"/>
      <c r="SNG116" s="246"/>
      <c r="SNH116" s="246"/>
      <c r="SNI116" s="246"/>
      <c r="SNJ116" s="246"/>
      <c r="SNK116" s="246"/>
      <c r="SNL116" s="246"/>
      <c r="SNM116" s="246"/>
      <c r="SNN116" s="246"/>
      <c r="SNO116" s="246"/>
      <c r="SNP116" s="246"/>
      <c r="SNQ116" s="246"/>
      <c r="SNR116" s="246"/>
      <c r="SNS116" s="246"/>
      <c r="SNT116" s="246"/>
      <c r="SNU116" s="246"/>
      <c r="SNV116" s="246"/>
      <c r="SNW116" s="246"/>
      <c r="SNX116" s="246"/>
      <c r="SNY116" s="246"/>
      <c r="SNZ116" s="246"/>
      <c r="SOA116" s="246"/>
      <c r="SOB116" s="246"/>
      <c r="SOC116" s="246"/>
      <c r="SOD116" s="246"/>
      <c r="SOE116" s="246"/>
      <c r="SOF116" s="246"/>
      <c r="SOG116" s="246"/>
      <c r="SOH116" s="246"/>
      <c r="SOI116" s="246"/>
      <c r="SOJ116" s="246"/>
      <c r="SOK116" s="246"/>
      <c r="SOL116" s="246"/>
      <c r="SOM116" s="246"/>
      <c r="SON116" s="246"/>
      <c r="SOO116" s="246"/>
      <c r="SOP116" s="246"/>
      <c r="SOQ116" s="246"/>
      <c r="SOR116" s="246"/>
      <c r="SOS116" s="246"/>
      <c r="SOT116" s="246"/>
      <c r="SOU116" s="246"/>
      <c r="SOV116" s="246"/>
      <c r="SOW116" s="246"/>
      <c r="SOX116" s="246"/>
      <c r="SOY116" s="246"/>
      <c r="SOZ116" s="246"/>
      <c r="SPA116" s="246"/>
      <c r="SPB116" s="246"/>
      <c r="SPC116" s="246"/>
      <c r="SPD116" s="246"/>
      <c r="SPE116" s="246"/>
      <c r="SPF116" s="246"/>
      <c r="SPG116" s="246"/>
      <c r="SPH116" s="246"/>
      <c r="SPI116" s="246"/>
      <c r="SPJ116" s="246"/>
      <c r="SPK116" s="246"/>
      <c r="SPL116" s="246"/>
      <c r="SPM116" s="246"/>
      <c r="SPN116" s="246"/>
      <c r="SPO116" s="246"/>
      <c r="SPP116" s="246"/>
      <c r="SPQ116" s="246"/>
      <c r="SPR116" s="246"/>
      <c r="SPS116" s="246"/>
      <c r="SPT116" s="246"/>
      <c r="SPU116" s="246"/>
      <c r="SPV116" s="246"/>
      <c r="SPW116" s="246"/>
      <c r="SPX116" s="246"/>
      <c r="SPY116" s="246"/>
      <c r="SPZ116" s="246"/>
      <c r="SQA116" s="246"/>
      <c r="SQB116" s="246"/>
      <c r="SQC116" s="246"/>
      <c r="SQD116" s="246"/>
      <c r="SQE116" s="246"/>
      <c r="SQF116" s="246"/>
      <c r="SQG116" s="246"/>
      <c r="SQH116" s="246"/>
      <c r="SQI116" s="246"/>
      <c r="SQJ116" s="246"/>
      <c r="SQK116" s="246"/>
      <c r="SQL116" s="246"/>
      <c r="SQM116" s="246"/>
      <c r="SQN116" s="246"/>
      <c r="SQO116" s="246"/>
      <c r="SQP116" s="246"/>
      <c r="SQQ116" s="246"/>
      <c r="SQR116" s="246"/>
      <c r="SQS116" s="246"/>
      <c r="SQT116" s="246"/>
      <c r="SQU116" s="246"/>
      <c r="SQV116" s="246"/>
      <c r="SQW116" s="246"/>
      <c r="SQX116" s="246"/>
      <c r="SQY116" s="246"/>
      <c r="SQZ116" s="246"/>
      <c r="SRA116" s="246"/>
      <c r="SRB116" s="246"/>
      <c r="SRC116" s="246"/>
      <c r="SRD116" s="246"/>
      <c r="SRE116" s="246"/>
      <c r="SRF116" s="246"/>
      <c r="SRG116" s="246"/>
      <c r="SRH116" s="246"/>
      <c r="SRI116" s="246"/>
      <c r="SRJ116" s="246"/>
      <c r="SRK116" s="246"/>
      <c r="SRL116" s="246"/>
      <c r="SRM116" s="246"/>
      <c r="SRN116" s="246"/>
      <c r="SRO116" s="246"/>
      <c r="SRP116" s="246"/>
      <c r="SRQ116" s="246"/>
      <c r="SRR116" s="246"/>
      <c r="SRS116" s="246"/>
      <c r="SRT116" s="246"/>
      <c r="SRU116" s="246"/>
      <c r="SRV116" s="246"/>
      <c r="SRW116" s="246"/>
      <c r="SRX116" s="246"/>
      <c r="SRY116" s="246"/>
      <c r="SRZ116" s="246"/>
      <c r="SSA116" s="246"/>
      <c r="SSB116" s="246"/>
      <c r="SSC116" s="246"/>
      <c r="SSD116" s="246"/>
      <c r="SSE116" s="246"/>
      <c r="SSF116" s="246"/>
      <c r="SSG116" s="246"/>
      <c r="SSH116" s="246"/>
      <c r="SSI116" s="246"/>
      <c r="SSJ116" s="246"/>
      <c r="SSK116" s="246"/>
      <c r="SSL116" s="246"/>
      <c r="SSM116" s="246"/>
      <c r="SSN116" s="246"/>
      <c r="SSO116" s="246"/>
      <c r="SSP116" s="246"/>
      <c r="SSQ116" s="246"/>
      <c r="SSR116" s="246"/>
      <c r="SSS116" s="246"/>
      <c r="SST116" s="246"/>
      <c r="SSU116" s="246"/>
      <c r="SSV116" s="246"/>
      <c r="SSW116" s="246"/>
      <c r="SSX116" s="246"/>
      <c r="SSY116" s="246"/>
      <c r="SSZ116" s="246"/>
      <c r="STA116" s="246"/>
      <c r="STB116" s="246"/>
      <c r="STC116" s="246"/>
      <c r="STD116" s="246"/>
      <c r="STE116" s="246"/>
      <c r="STF116" s="246"/>
      <c r="STG116" s="246"/>
      <c r="STH116" s="246"/>
      <c r="STI116" s="246"/>
      <c r="STJ116" s="246"/>
      <c r="STK116" s="246"/>
      <c r="STL116" s="246"/>
      <c r="STM116" s="246"/>
      <c r="STN116" s="246"/>
      <c r="STO116" s="246"/>
      <c r="STP116" s="246"/>
      <c r="STQ116" s="246"/>
      <c r="STR116" s="246"/>
      <c r="STS116" s="246"/>
      <c r="STT116" s="246"/>
      <c r="STU116" s="246"/>
      <c r="STV116" s="246"/>
      <c r="STW116" s="246"/>
      <c r="STX116" s="246"/>
      <c r="STY116" s="246"/>
      <c r="STZ116" s="246"/>
      <c r="SUA116" s="246"/>
      <c r="SUB116" s="246"/>
      <c r="SUC116" s="246"/>
      <c r="SUD116" s="246"/>
      <c r="SUE116" s="246"/>
      <c r="SUF116" s="246"/>
      <c r="SUG116" s="246"/>
      <c r="SUH116" s="246"/>
      <c r="SUI116" s="246"/>
      <c r="SUJ116" s="246"/>
      <c r="SUK116" s="246"/>
      <c r="SUL116" s="246"/>
      <c r="SUM116" s="246"/>
      <c r="SUN116" s="246"/>
      <c r="SUO116" s="246"/>
      <c r="SUP116" s="246"/>
      <c r="SUQ116" s="246"/>
      <c r="SUR116" s="246"/>
      <c r="SUS116" s="246"/>
      <c r="SUT116" s="246"/>
      <c r="SUU116" s="246"/>
      <c r="SUV116" s="246"/>
      <c r="SUW116" s="246"/>
      <c r="SUX116" s="246"/>
      <c r="SUY116" s="246"/>
      <c r="SUZ116" s="246"/>
      <c r="SVA116" s="246"/>
      <c r="SVB116" s="246"/>
      <c r="SVC116" s="246"/>
      <c r="SVD116" s="246"/>
      <c r="SVE116" s="246"/>
      <c r="SVF116" s="246"/>
      <c r="SVG116" s="246"/>
      <c r="SVH116" s="246"/>
      <c r="SVI116" s="246"/>
      <c r="SVJ116" s="246"/>
      <c r="SVK116" s="246"/>
      <c r="SVL116" s="246"/>
      <c r="SVM116" s="246"/>
      <c r="SVN116" s="246"/>
      <c r="SVO116" s="246"/>
      <c r="SVP116" s="246"/>
      <c r="SVQ116" s="246"/>
      <c r="SVR116" s="246"/>
      <c r="SVS116" s="246"/>
      <c r="SVT116" s="246"/>
      <c r="SVU116" s="246"/>
      <c r="SVV116" s="246"/>
      <c r="SVW116" s="246"/>
      <c r="SVX116" s="246"/>
      <c r="SVY116" s="246"/>
      <c r="SVZ116" s="246"/>
      <c r="SWA116" s="246"/>
      <c r="SWB116" s="246"/>
      <c r="SWC116" s="246"/>
      <c r="SWD116" s="246"/>
      <c r="SWE116" s="246"/>
      <c r="SWF116" s="246"/>
      <c r="SWG116" s="246"/>
      <c r="SWH116" s="246"/>
      <c r="SWI116" s="246"/>
      <c r="SWJ116" s="246"/>
      <c r="SWK116" s="246"/>
      <c r="SWL116" s="246"/>
      <c r="SWM116" s="246"/>
      <c r="SWN116" s="246"/>
      <c r="SWO116" s="246"/>
      <c r="SWP116" s="246"/>
      <c r="SWQ116" s="246"/>
      <c r="SWR116" s="246"/>
      <c r="SWS116" s="246"/>
      <c r="SWT116" s="246"/>
      <c r="SWU116" s="246"/>
      <c r="SWV116" s="246"/>
      <c r="SWW116" s="246"/>
      <c r="SWX116" s="246"/>
      <c r="SWY116" s="246"/>
      <c r="SWZ116" s="246"/>
      <c r="SXA116" s="246"/>
      <c r="SXB116" s="246"/>
      <c r="SXC116" s="246"/>
      <c r="SXD116" s="246"/>
      <c r="SXE116" s="246"/>
      <c r="SXF116" s="246"/>
      <c r="SXG116" s="246"/>
      <c r="SXH116" s="246"/>
      <c r="SXI116" s="246"/>
      <c r="SXJ116" s="246"/>
      <c r="SXK116" s="246"/>
      <c r="SXL116" s="246"/>
      <c r="SXM116" s="246"/>
      <c r="SXN116" s="246"/>
      <c r="SXO116" s="246"/>
      <c r="SXP116" s="246"/>
      <c r="SXQ116" s="246"/>
      <c r="SXR116" s="246"/>
      <c r="SXS116" s="246"/>
      <c r="SXT116" s="246"/>
      <c r="SXU116" s="246"/>
      <c r="SXV116" s="246"/>
      <c r="SXW116" s="246"/>
      <c r="SXX116" s="246"/>
      <c r="SXY116" s="246"/>
      <c r="SXZ116" s="246"/>
      <c r="SYA116" s="246"/>
      <c r="SYB116" s="246"/>
      <c r="SYC116" s="246"/>
      <c r="SYD116" s="246"/>
      <c r="SYE116" s="246"/>
      <c r="SYF116" s="246"/>
      <c r="SYG116" s="246"/>
      <c r="SYH116" s="246"/>
      <c r="SYI116" s="246"/>
      <c r="SYJ116" s="246"/>
      <c r="SYK116" s="246"/>
      <c r="SYL116" s="246"/>
      <c r="SYM116" s="246"/>
      <c r="SYN116" s="246"/>
      <c r="SYO116" s="246"/>
      <c r="SYP116" s="246"/>
      <c r="SYQ116" s="246"/>
      <c r="SYR116" s="246"/>
      <c r="SYS116" s="246"/>
      <c r="SYT116" s="246"/>
      <c r="SYU116" s="246"/>
      <c r="SYV116" s="246"/>
      <c r="SYW116" s="246"/>
      <c r="SYX116" s="246"/>
      <c r="SYY116" s="246"/>
      <c r="SYZ116" s="246"/>
      <c r="SZA116" s="246"/>
      <c r="SZB116" s="246"/>
      <c r="SZC116" s="246"/>
      <c r="SZD116" s="246"/>
      <c r="SZE116" s="246"/>
      <c r="SZF116" s="246"/>
      <c r="SZG116" s="246"/>
      <c r="SZH116" s="246"/>
      <c r="SZI116" s="246"/>
      <c r="SZJ116" s="246"/>
      <c r="SZK116" s="246"/>
      <c r="SZL116" s="246"/>
      <c r="SZM116" s="246"/>
      <c r="SZN116" s="246"/>
      <c r="SZO116" s="246"/>
      <c r="SZP116" s="246"/>
      <c r="SZQ116" s="246"/>
      <c r="SZR116" s="246"/>
      <c r="SZS116" s="246"/>
      <c r="SZT116" s="246"/>
      <c r="SZU116" s="246"/>
      <c r="SZV116" s="246"/>
      <c r="SZW116" s="246"/>
      <c r="SZX116" s="246"/>
      <c r="SZY116" s="246"/>
      <c r="SZZ116" s="246"/>
      <c r="TAA116" s="246"/>
      <c r="TAB116" s="246"/>
      <c r="TAC116" s="246"/>
      <c r="TAD116" s="246"/>
      <c r="TAE116" s="246"/>
      <c r="TAF116" s="246"/>
      <c r="TAG116" s="246"/>
      <c r="TAH116" s="246"/>
      <c r="TAI116" s="246"/>
      <c r="TAJ116" s="246"/>
      <c r="TAK116" s="246"/>
      <c r="TAL116" s="246"/>
      <c r="TAM116" s="246"/>
      <c r="TAN116" s="246"/>
      <c r="TAO116" s="246"/>
      <c r="TAP116" s="246"/>
      <c r="TAQ116" s="246"/>
      <c r="TAR116" s="246"/>
      <c r="TAS116" s="246"/>
      <c r="TAT116" s="246"/>
      <c r="TAU116" s="246"/>
      <c r="TAV116" s="246"/>
      <c r="TAW116" s="246"/>
      <c r="TAX116" s="246"/>
      <c r="TAY116" s="246"/>
      <c r="TAZ116" s="246"/>
      <c r="TBA116" s="246"/>
      <c r="TBB116" s="246"/>
      <c r="TBC116" s="246"/>
      <c r="TBD116" s="246"/>
      <c r="TBE116" s="246"/>
      <c r="TBF116" s="246"/>
      <c r="TBG116" s="246"/>
      <c r="TBH116" s="246"/>
      <c r="TBI116" s="246"/>
      <c r="TBJ116" s="246"/>
      <c r="TBK116" s="246"/>
      <c r="TBL116" s="246"/>
      <c r="TBM116" s="246"/>
      <c r="TBN116" s="246"/>
      <c r="TBO116" s="246"/>
      <c r="TBP116" s="246"/>
      <c r="TBQ116" s="246"/>
      <c r="TBR116" s="246"/>
      <c r="TBS116" s="246"/>
      <c r="TBT116" s="246"/>
      <c r="TBU116" s="246"/>
      <c r="TBV116" s="246"/>
      <c r="TBW116" s="246"/>
      <c r="TBX116" s="246"/>
      <c r="TBY116" s="246"/>
      <c r="TBZ116" s="246"/>
      <c r="TCA116" s="246"/>
      <c r="TCB116" s="246"/>
      <c r="TCC116" s="246"/>
      <c r="TCD116" s="246"/>
      <c r="TCE116" s="246"/>
      <c r="TCF116" s="246"/>
      <c r="TCG116" s="246"/>
      <c r="TCH116" s="246"/>
      <c r="TCI116" s="246"/>
      <c r="TCJ116" s="246"/>
      <c r="TCK116" s="246"/>
      <c r="TCL116" s="246"/>
      <c r="TCM116" s="246"/>
      <c r="TCN116" s="246"/>
      <c r="TCO116" s="246"/>
      <c r="TCP116" s="246"/>
      <c r="TCQ116" s="246"/>
      <c r="TCR116" s="246"/>
      <c r="TCS116" s="246"/>
      <c r="TCT116" s="246"/>
      <c r="TCU116" s="246"/>
      <c r="TCV116" s="246"/>
      <c r="TCW116" s="246"/>
      <c r="TCX116" s="246"/>
      <c r="TCY116" s="246"/>
      <c r="TCZ116" s="246"/>
      <c r="TDA116" s="246"/>
      <c r="TDB116" s="246"/>
      <c r="TDC116" s="246"/>
      <c r="TDD116" s="246"/>
      <c r="TDE116" s="246"/>
      <c r="TDF116" s="246"/>
      <c r="TDG116" s="246"/>
      <c r="TDH116" s="246"/>
      <c r="TDI116" s="246"/>
      <c r="TDJ116" s="246"/>
      <c r="TDK116" s="246"/>
      <c r="TDL116" s="246"/>
      <c r="TDM116" s="246"/>
      <c r="TDN116" s="246"/>
      <c r="TDO116" s="246"/>
      <c r="TDP116" s="246"/>
      <c r="TDQ116" s="246"/>
      <c r="TDR116" s="246"/>
      <c r="TDS116" s="246"/>
      <c r="TDT116" s="246"/>
      <c r="TDU116" s="246"/>
      <c r="TDV116" s="246"/>
      <c r="TDW116" s="246"/>
      <c r="TDX116" s="246"/>
      <c r="TDY116" s="246"/>
      <c r="TDZ116" s="246"/>
      <c r="TEA116" s="246"/>
      <c r="TEB116" s="246"/>
      <c r="TEC116" s="246"/>
      <c r="TED116" s="246"/>
      <c r="TEE116" s="246"/>
      <c r="TEF116" s="246"/>
      <c r="TEG116" s="246"/>
      <c r="TEH116" s="246"/>
      <c r="TEI116" s="246"/>
      <c r="TEJ116" s="246"/>
      <c r="TEK116" s="246"/>
      <c r="TEL116" s="246"/>
      <c r="TEM116" s="246"/>
      <c r="TEN116" s="246"/>
      <c r="TEO116" s="246"/>
      <c r="TEP116" s="246"/>
      <c r="TEQ116" s="246"/>
      <c r="TER116" s="246"/>
      <c r="TES116" s="246"/>
      <c r="TET116" s="246"/>
      <c r="TEU116" s="246"/>
      <c r="TEV116" s="246"/>
      <c r="TEW116" s="246"/>
      <c r="TEX116" s="246"/>
      <c r="TEY116" s="246"/>
      <c r="TEZ116" s="246"/>
      <c r="TFA116" s="246"/>
      <c r="TFB116" s="246"/>
      <c r="TFC116" s="246"/>
      <c r="TFD116" s="246"/>
      <c r="TFE116" s="246"/>
      <c r="TFF116" s="246"/>
      <c r="TFG116" s="246"/>
      <c r="TFH116" s="246"/>
      <c r="TFI116" s="246"/>
      <c r="TFJ116" s="246"/>
      <c r="TFK116" s="246"/>
      <c r="TFL116" s="246"/>
      <c r="TFM116" s="246"/>
      <c r="TFN116" s="246"/>
      <c r="TFO116" s="246"/>
      <c r="TFP116" s="246"/>
      <c r="TFQ116" s="246"/>
      <c r="TFR116" s="246"/>
      <c r="TFS116" s="246"/>
      <c r="TFT116" s="246"/>
      <c r="TFU116" s="246"/>
      <c r="TFV116" s="246"/>
      <c r="TFW116" s="246"/>
      <c r="TFX116" s="246"/>
      <c r="TFY116" s="246"/>
      <c r="TFZ116" s="246"/>
      <c r="TGA116" s="246"/>
      <c r="TGB116" s="246"/>
      <c r="TGC116" s="246"/>
      <c r="TGD116" s="246"/>
      <c r="TGE116" s="246"/>
      <c r="TGF116" s="246"/>
      <c r="TGG116" s="246"/>
      <c r="TGH116" s="246"/>
      <c r="TGI116" s="246"/>
      <c r="TGJ116" s="246"/>
      <c r="TGK116" s="246"/>
      <c r="TGL116" s="246"/>
      <c r="TGM116" s="246"/>
      <c r="TGN116" s="246"/>
      <c r="TGO116" s="246"/>
      <c r="TGP116" s="246"/>
      <c r="TGQ116" s="246"/>
      <c r="TGR116" s="246"/>
      <c r="TGS116" s="246"/>
      <c r="TGT116" s="246"/>
      <c r="TGU116" s="246"/>
      <c r="TGV116" s="246"/>
      <c r="TGW116" s="246"/>
      <c r="TGX116" s="246"/>
      <c r="TGY116" s="246"/>
      <c r="TGZ116" s="246"/>
      <c r="THA116" s="246"/>
      <c r="THB116" s="246"/>
      <c r="THC116" s="246"/>
      <c r="THD116" s="246"/>
      <c r="THE116" s="246"/>
      <c r="THF116" s="246"/>
      <c r="THG116" s="246"/>
      <c r="THH116" s="246"/>
      <c r="THI116" s="246"/>
      <c r="THJ116" s="246"/>
      <c r="THK116" s="246"/>
      <c r="THL116" s="246"/>
      <c r="THM116" s="246"/>
      <c r="THN116" s="246"/>
      <c r="THO116" s="246"/>
      <c r="THP116" s="246"/>
      <c r="THQ116" s="246"/>
      <c r="THR116" s="246"/>
      <c r="THS116" s="246"/>
      <c r="THT116" s="246"/>
      <c r="THU116" s="246"/>
      <c r="THV116" s="246"/>
      <c r="THW116" s="246"/>
      <c r="THX116" s="246"/>
      <c r="THY116" s="246"/>
      <c r="THZ116" s="246"/>
      <c r="TIA116" s="246"/>
      <c r="TIB116" s="246"/>
      <c r="TIC116" s="246"/>
      <c r="TID116" s="246"/>
      <c r="TIE116" s="246"/>
      <c r="TIF116" s="246"/>
      <c r="TIG116" s="246"/>
      <c r="TIH116" s="246"/>
      <c r="TII116" s="246"/>
      <c r="TIJ116" s="246"/>
      <c r="TIK116" s="246"/>
      <c r="TIL116" s="246"/>
      <c r="TIM116" s="246"/>
      <c r="TIN116" s="246"/>
      <c r="TIO116" s="246"/>
      <c r="TIP116" s="246"/>
      <c r="TIQ116" s="246"/>
      <c r="TIR116" s="246"/>
      <c r="TIS116" s="246"/>
      <c r="TIT116" s="246"/>
      <c r="TIU116" s="246"/>
      <c r="TIV116" s="246"/>
      <c r="TIW116" s="246"/>
      <c r="TIX116" s="246"/>
      <c r="TIY116" s="246"/>
      <c r="TIZ116" s="246"/>
      <c r="TJA116" s="246"/>
      <c r="TJB116" s="246"/>
      <c r="TJC116" s="246"/>
      <c r="TJD116" s="246"/>
      <c r="TJE116" s="246"/>
      <c r="TJF116" s="246"/>
      <c r="TJG116" s="246"/>
      <c r="TJH116" s="246"/>
      <c r="TJI116" s="246"/>
      <c r="TJJ116" s="246"/>
      <c r="TJK116" s="246"/>
      <c r="TJL116" s="246"/>
      <c r="TJM116" s="246"/>
      <c r="TJN116" s="246"/>
      <c r="TJO116" s="246"/>
      <c r="TJP116" s="246"/>
      <c r="TJQ116" s="246"/>
      <c r="TJR116" s="246"/>
      <c r="TJS116" s="246"/>
      <c r="TJT116" s="246"/>
      <c r="TJU116" s="246"/>
      <c r="TJV116" s="246"/>
      <c r="TJW116" s="246"/>
      <c r="TJX116" s="246"/>
      <c r="TJY116" s="246"/>
      <c r="TJZ116" s="246"/>
      <c r="TKA116" s="246"/>
      <c r="TKB116" s="246"/>
      <c r="TKC116" s="246"/>
      <c r="TKD116" s="246"/>
      <c r="TKE116" s="246"/>
      <c r="TKF116" s="246"/>
      <c r="TKG116" s="246"/>
      <c r="TKH116" s="246"/>
      <c r="TKI116" s="246"/>
      <c r="TKJ116" s="246"/>
      <c r="TKK116" s="246"/>
      <c r="TKL116" s="246"/>
      <c r="TKM116" s="246"/>
      <c r="TKN116" s="246"/>
      <c r="TKO116" s="246"/>
      <c r="TKP116" s="246"/>
      <c r="TKQ116" s="246"/>
      <c r="TKR116" s="246"/>
      <c r="TKS116" s="246"/>
      <c r="TKT116" s="246"/>
      <c r="TKU116" s="246"/>
      <c r="TKV116" s="246"/>
      <c r="TKW116" s="246"/>
      <c r="TKX116" s="246"/>
      <c r="TKY116" s="246"/>
      <c r="TKZ116" s="246"/>
      <c r="TLA116" s="246"/>
      <c r="TLB116" s="246"/>
      <c r="TLC116" s="246"/>
      <c r="TLD116" s="246"/>
      <c r="TLE116" s="246"/>
      <c r="TLF116" s="246"/>
      <c r="TLG116" s="246"/>
      <c r="TLH116" s="246"/>
      <c r="TLI116" s="246"/>
      <c r="TLJ116" s="246"/>
      <c r="TLK116" s="246"/>
      <c r="TLL116" s="246"/>
      <c r="TLM116" s="246"/>
      <c r="TLN116" s="246"/>
      <c r="TLO116" s="246"/>
      <c r="TLP116" s="246"/>
      <c r="TLQ116" s="246"/>
      <c r="TLR116" s="246"/>
      <c r="TLS116" s="246"/>
      <c r="TLT116" s="246"/>
      <c r="TLU116" s="246"/>
      <c r="TLV116" s="246"/>
      <c r="TLW116" s="246"/>
      <c r="TLX116" s="246"/>
      <c r="TLY116" s="246"/>
      <c r="TLZ116" s="246"/>
      <c r="TMA116" s="246"/>
      <c r="TMB116" s="246"/>
      <c r="TMC116" s="246"/>
      <c r="TMD116" s="246"/>
      <c r="TME116" s="246"/>
      <c r="TMF116" s="246"/>
      <c r="TMG116" s="246"/>
      <c r="TMH116" s="246"/>
      <c r="TMI116" s="246"/>
      <c r="TMJ116" s="246"/>
      <c r="TMK116" s="246"/>
      <c r="TML116" s="246"/>
      <c r="TMM116" s="246"/>
      <c r="TMN116" s="246"/>
      <c r="TMO116" s="246"/>
      <c r="TMP116" s="246"/>
      <c r="TMQ116" s="246"/>
      <c r="TMR116" s="246"/>
      <c r="TMS116" s="246"/>
      <c r="TMT116" s="246"/>
      <c r="TMU116" s="246"/>
      <c r="TMV116" s="246"/>
      <c r="TMW116" s="246"/>
      <c r="TMX116" s="246"/>
      <c r="TMY116" s="246"/>
      <c r="TMZ116" s="246"/>
      <c r="TNA116" s="246"/>
      <c r="TNB116" s="246"/>
      <c r="TNC116" s="246"/>
      <c r="TND116" s="246"/>
      <c r="TNE116" s="246"/>
      <c r="TNF116" s="246"/>
      <c r="TNG116" s="246"/>
      <c r="TNH116" s="246"/>
      <c r="TNI116" s="246"/>
      <c r="TNJ116" s="246"/>
      <c r="TNK116" s="246"/>
      <c r="TNL116" s="246"/>
      <c r="TNM116" s="246"/>
      <c r="TNN116" s="246"/>
      <c r="TNO116" s="246"/>
      <c r="TNP116" s="246"/>
      <c r="TNQ116" s="246"/>
      <c r="TNR116" s="246"/>
      <c r="TNS116" s="246"/>
      <c r="TNT116" s="246"/>
      <c r="TNU116" s="246"/>
      <c r="TNV116" s="246"/>
      <c r="TNW116" s="246"/>
      <c r="TNX116" s="246"/>
      <c r="TNY116" s="246"/>
      <c r="TNZ116" s="246"/>
      <c r="TOA116" s="246"/>
      <c r="TOB116" s="246"/>
      <c r="TOC116" s="246"/>
      <c r="TOD116" s="246"/>
      <c r="TOE116" s="246"/>
      <c r="TOF116" s="246"/>
      <c r="TOG116" s="246"/>
      <c r="TOH116" s="246"/>
      <c r="TOI116" s="246"/>
      <c r="TOJ116" s="246"/>
      <c r="TOK116" s="246"/>
      <c r="TOL116" s="246"/>
      <c r="TOM116" s="246"/>
      <c r="TON116" s="246"/>
      <c r="TOO116" s="246"/>
      <c r="TOP116" s="246"/>
      <c r="TOQ116" s="246"/>
      <c r="TOR116" s="246"/>
      <c r="TOS116" s="246"/>
      <c r="TOT116" s="246"/>
      <c r="TOU116" s="246"/>
      <c r="TOV116" s="246"/>
      <c r="TOW116" s="246"/>
      <c r="TOX116" s="246"/>
      <c r="TOY116" s="246"/>
      <c r="TOZ116" s="246"/>
      <c r="TPA116" s="246"/>
      <c r="TPB116" s="246"/>
      <c r="TPC116" s="246"/>
      <c r="TPD116" s="246"/>
      <c r="TPE116" s="246"/>
      <c r="TPF116" s="246"/>
      <c r="TPG116" s="246"/>
      <c r="TPH116" s="246"/>
      <c r="TPI116" s="246"/>
      <c r="TPJ116" s="246"/>
      <c r="TPK116" s="246"/>
      <c r="TPL116" s="246"/>
      <c r="TPM116" s="246"/>
      <c r="TPN116" s="246"/>
      <c r="TPO116" s="246"/>
      <c r="TPP116" s="246"/>
      <c r="TPQ116" s="246"/>
      <c r="TPR116" s="246"/>
      <c r="TPS116" s="246"/>
      <c r="TPT116" s="246"/>
      <c r="TPU116" s="246"/>
      <c r="TPV116" s="246"/>
      <c r="TPW116" s="246"/>
      <c r="TPX116" s="246"/>
      <c r="TPY116" s="246"/>
      <c r="TPZ116" s="246"/>
      <c r="TQA116" s="246"/>
      <c r="TQB116" s="246"/>
      <c r="TQC116" s="246"/>
      <c r="TQD116" s="246"/>
      <c r="TQE116" s="246"/>
      <c r="TQF116" s="246"/>
      <c r="TQG116" s="246"/>
      <c r="TQH116" s="246"/>
      <c r="TQI116" s="246"/>
      <c r="TQJ116" s="246"/>
      <c r="TQK116" s="246"/>
      <c r="TQL116" s="246"/>
      <c r="TQM116" s="246"/>
      <c r="TQN116" s="246"/>
      <c r="TQO116" s="246"/>
      <c r="TQP116" s="246"/>
      <c r="TQQ116" s="246"/>
      <c r="TQR116" s="246"/>
      <c r="TQS116" s="246"/>
      <c r="TQT116" s="246"/>
      <c r="TQU116" s="246"/>
      <c r="TQV116" s="246"/>
      <c r="TQW116" s="246"/>
      <c r="TQX116" s="246"/>
      <c r="TQY116" s="246"/>
      <c r="TQZ116" s="246"/>
      <c r="TRA116" s="246"/>
      <c r="TRB116" s="246"/>
      <c r="TRC116" s="246"/>
      <c r="TRD116" s="246"/>
      <c r="TRE116" s="246"/>
      <c r="TRF116" s="246"/>
      <c r="TRG116" s="246"/>
      <c r="TRH116" s="246"/>
      <c r="TRI116" s="246"/>
      <c r="TRJ116" s="246"/>
      <c r="TRK116" s="246"/>
      <c r="TRL116" s="246"/>
      <c r="TRM116" s="246"/>
      <c r="TRN116" s="246"/>
      <c r="TRO116" s="246"/>
      <c r="TRP116" s="246"/>
      <c r="TRQ116" s="246"/>
      <c r="TRR116" s="246"/>
      <c r="TRS116" s="246"/>
      <c r="TRT116" s="246"/>
      <c r="TRU116" s="246"/>
      <c r="TRV116" s="246"/>
      <c r="TRW116" s="246"/>
      <c r="TRX116" s="246"/>
      <c r="TRY116" s="246"/>
      <c r="TRZ116" s="246"/>
      <c r="TSA116" s="246"/>
      <c r="TSB116" s="246"/>
      <c r="TSC116" s="246"/>
      <c r="TSD116" s="246"/>
      <c r="TSE116" s="246"/>
      <c r="TSF116" s="246"/>
      <c r="TSG116" s="246"/>
      <c r="TSH116" s="246"/>
      <c r="TSI116" s="246"/>
      <c r="TSJ116" s="246"/>
      <c r="TSK116" s="246"/>
      <c r="TSL116" s="246"/>
      <c r="TSM116" s="246"/>
      <c r="TSN116" s="246"/>
      <c r="TSO116" s="246"/>
      <c r="TSP116" s="246"/>
      <c r="TSQ116" s="246"/>
      <c r="TSR116" s="246"/>
      <c r="TSS116" s="246"/>
      <c r="TST116" s="246"/>
      <c r="TSU116" s="246"/>
      <c r="TSV116" s="246"/>
      <c r="TSW116" s="246"/>
      <c r="TSX116" s="246"/>
      <c r="TSY116" s="246"/>
      <c r="TSZ116" s="246"/>
      <c r="TTA116" s="246"/>
      <c r="TTB116" s="246"/>
      <c r="TTC116" s="246"/>
      <c r="TTD116" s="246"/>
      <c r="TTE116" s="246"/>
      <c r="TTF116" s="246"/>
      <c r="TTG116" s="246"/>
      <c r="TTH116" s="246"/>
      <c r="TTI116" s="246"/>
      <c r="TTJ116" s="246"/>
      <c r="TTK116" s="246"/>
      <c r="TTL116" s="246"/>
      <c r="TTM116" s="246"/>
      <c r="TTN116" s="246"/>
      <c r="TTO116" s="246"/>
      <c r="TTP116" s="246"/>
      <c r="TTQ116" s="246"/>
      <c r="TTR116" s="246"/>
      <c r="TTS116" s="246"/>
      <c r="TTT116" s="246"/>
      <c r="TTU116" s="246"/>
      <c r="TTV116" s="246"/>
      <c r="TTW116" s="246"/>
      <c r="TTX116" s="246"/>
      <c r="TTY116" s="246"/>
      <c r="TTZ116" s="246"/>
      <c r="TUA116" s="246"/>
      <c r="TUB116" s="246"/>
      <c r="TUC116" s="246"/>
      <c r="TUD116" s="246"/>
      <c r="TUE116" s="246"/>
      <c r="TUF116" s="246"/>
      <c r="TUG116" s="246"/>
      <c r="TUH116" s="246"/>
      <c r="TUI116" s="246"/>
      <c r="TUJ116" s="246"/>
      <c r="TUK116" s="246"/>
      <c r="TUL116" s="246"/>
      <c r="TUM116" s="246"/>
      <c r="TUN116" s="246"/>
      <c r="TUO116" s="246"/>
      <c r="TUP116" s="246"/>
      <c r="TUQ116" s="246"/>
      <c r="TUR116" s="246"/>
      <c r="TUS116" s="246"/>
      <c r="TUT116" s="246"/>
      <c r="TUU116" s="246"/>
      <c r="TUV116" s="246"/>
      <c r="TUW116" s="246"/>
      <c r="TUX116" s="246"/>
      <c r="TUY116" s="246"/>
      <c r="TUZ116" s="246"/>
      <c r="TVA116" s="246"/>
      <c r="TVB116" s="246"/>
      <c r="TVC116" s="246"/>
      <c r="TVD116" s="246"/>
      <c r="TVE116" s="246"/>
      <c r="TVF116" s="246"/>
      <c r="TVG116" s="246"/>
      <c r="TVH116" s="246"/>
      <c r="TVI116" s="246"/>
      <c r="TVJ116" s="246"/>
      <c r="TVK116" s="246"/>
      <c r="TVL116" s="246"/>
      <c r="TVM116" s="246"/>
      <c r="TVN116" s="246"/>
      <c r="TVO116" s="246"/>
      <c r="TVP116" s="246"/>
      <c r="TVQ116" s="246"/>
      <c r="TVR116" s="246"/>
      <c r="TVS116" s="246"/>
      <c r="TVT116" s="246"/>
      <c r="TVU116" s="246"/>
      <c r="TVV116" s="246"/>
      <c r="TVW116" s="246"/>
      <c r="TVX116" s="246"/>
      <c r="TVY116" s="246"/>
      <c r="TVZ116" s="246"/>
      <c r="TWA116" s="246"/>
      <c r="TWB116" s="246"/>
      <c r="TWC116" s="246"/>
      <c r="TWD116" s="246"/>
      <c r="TWE116" s="246"/>
      <c r="TWF116" s="246"/>
      <c r="TWG116" s="246"/>
      <c r="TWH116" s="246"/>
      <c r="TWI116" s="246"/>
      <c r="TWJ116" s="246"/>
      <c r="TWK116" s="246"/>
      <c r="TWL116" s="246"/>
      <c r="TWM116" s="246"/>
      <c r="TWN116" s="246"/>
      <c r="TWO116" s="246"/>
      <c r="TWP116" s="246"/>
      <c r="TWQ116" s="246"/>
      <c r="TWR116" s="246"/>
      <c r="TWS116" s="246"/>
      <c r="TWT116" s="246"/>
      <c r="TWU116" s="246"/>
      <c r="TWV116" s="246"/>
      <c r="TWW116" s="246"/>
      <c r="TWX116" s="246"/>
      <c r="TWY116" s="246"/>
      <c r="TWZ116" s="246"/>
      <c r="TXA116" s="246"/>
      <c r="TXB116" s="246"/>
      <c r="TXC116" s="246"/>
      <c r="TXD116" s="246"/>
      <c r="TXE116" s="246"/>
      <c r="TXF116" s="246"/>
      <c r="TXG116" s="246"/>
      <c r="TXH116" s="246"/>
      <c r="TXI116" s="246"/>
      <c r="TXJ116" s="246"/>
      <c r="TXK116" s="246"/>
      <c r="TXL116" s="246"/>
      <c r="TXM116" s="246"/>
      <c r="TXN116" s="246"/>
      <c r="TXO116" s="246"/>
      <c r="TXP116" s="246"/>
      <c r="TXQ116" s="246"/>
      <c r="TXR116" s="246"/>
      <c r="TXS116" s="246"/>
      <c r="TXT116" s="246"/>
      <c r="TXU116" s="246"/>
      <c r="TXV116" s="246"/>
      <c r="TXW116" s="246"/>
      <c r="TXX116" s="246"/>
      <c r="TXY116" s="246"/>
      <c r="TXZ116" s="246"/>
      <c r="TYA116" s="246"/>
      <c r="TYB116" s="246"/>
      <c r="TYC116" s="246"/>
      <c r="TYD116" s="246"/>
      <c r="TYE116" s="246"/>
      <c r="TYF116" s="246"/>
      <c r="TYG116" s="246"/>
      <c r="TYH116" s="246"/>
      <c r="TYI116" s="246"/>
      <c r="TYJ116" s="246"/>
      <c r="TYK116" s="246"/>
      <c r="TYL116" s="246"/>
      <c r="TYM116" s="246"/>
      <c r="TYN116" s="246"/>
      <c r="TYO116" s="246"/>
      <c r="TYP116" s="246"/>
      <c r="TYQ116" s="246"/>
      <c r="TYR116" s="246"/>
      <c r="TYS116" s="246"/>
      <c r="TYT116" s="246"/>
      <c r="TYU116" s="246"/>
      <c r="TYV116" s="246"/>
      <c r="TYW116" s="246"/>
      <c r="TYX116" s="246"/>
      <c r="TYY116" s="246"/>
      <c r="TYZ116" s="246"/>
      <c r="TZA116" s="246"/>
      <c r="TZB116" s="246"/>
      <c r="TZC116" s="246"/>
      <c r="TZD116" s="246"/>
      <c r="TZE116" s="246"/>
      <c r="TZF116" s="246"/>
      <c r="TZG116" s="246"/>
      <c r="TZH116" s="246"/>
      <c r="TZI116" s="246"/>
      <c r="TZJ116" s="246"/>
      <c r="TZK116" s="246"/>
      <c r="TZL116" s="246"/>
      <c r="TZM116" s="246"/>
      <c r="TZN116" s="246"/>
      <c r="TZO116" s="246"/>
      <c r="TZP116" s="246"/>
      <c r="TZQ116" s="246"/>
      <c r="TZR116" s="246"/>
      <c r="TZS116" s="246"/>
      <c r="TZT116" s="246"/>
      <c r="TZU116" s="246"/>
      <c r="TZV116" s="246"/>
      <c r="TZW116" s="246"/>
      <c r="TZX116" s="246"/>
      <c r="TZY116" s="246"/>
      <c r="TZZ116" s="246"/>
      <c r="UAA116" s="246"/>
      <c r="UAB116" s="246"/>
      <c r="UAC116" s="246"/>
      <c r="UAD116" s="246"/>
      <c r="UAE116" s="246"/>
      <c r="UAF116" s="246"/>
      <c r="UAG116" s="246"/>
      <c r="UAH116" s="246"/>
      <c r="UAI116" s="246"/>
      <c r="UAJ116" s="246"/>
      <c r="UAK116" s="246"/>
      <c r="UAL116" s="246"/>
      <c r="UAM116" s="246"/>
      <c r="UAN116" s="246"/>
      <c r="UAO116" s="246"/>
      <c r="UAP116" s="246"/>
      <c r="UAQ116" s="246"/>
      <c r="UAR116" s="246"/>
      <c r="UAS116" s="246"/>
      <c r="UAT116" s="246"/>
      <c r="UAU116" s="246"/>
      <c r="UAV116" s="246"/>
      <c r="UAW116" s="246"/>
      <c r="UAX116" s="246"/>
      <c r="UAY116" s="246"/>
      <c r="UAZ116" s="246"/>
      <c r="UBA116" s="246"/>
      <c r="UBB116" s="246"/>
      <c r="UBC116" s="246"/>
      <c r="UBD116" s="246"/>
      <c r="UBE116" s="246"/>
      <c r="UBF116" s="246"/>
      <c r="UBG116" s="246"/>
      <c r="UBH116" s="246"/>
      <c r="UBI116" s="246"/>
      <c r="UBJ116" s="246"/>
      <c r="UBK116" s="246"/>
      <c r="UBL116" s="246"/>
      <c r="UBM116" s="246"/>
      <c r="UBN116" s="246"/>
      <c r="UBO116" s="246"/>
      <c r="UBP116" s="246"/>
      <c r="UBQ116" s="246"/>
      <c r="UBR116" s="246"/>
      <c r="UBS116" s="246"/>
      <c r="UBT116" s="246"/>
      <c r="UBU116" s="246"/>
      <c r="UBV116" s="246"/>
      <c r="UBW116" s="246"/>
      <c r="UBX116" s="246"/>
      <c r="UBY116" s="246"/>
      <c r="UBZ116" s="246"/>
      <c r="UCA116" s="246"/>
      <c r="UCB116" s="246"/>
      <c r="UCC116" s="246"/>
      <c r="UCD116" s="246"/>
      <c r="UCE116" s="246"/>
      <c r="UCF116" s="246"/>
      <c r="UCG116" s="246"/>
      <c r="UCH116" s="246"/>
      <c r="UCI116" s="246"/>
      <c r="UCJ116" s="246"/>
      <c r="UCK116" s="246"/>
      <c r="UCL116" s="246"/>
      <c r="UCM116" s="246"/>
      <c r="UCN116" s="246"/>
      <c r="UCO116" s="246"/>
      <c r="UCP116" s="246"/>
      <c r="UCQ116" s="246"/>
      <c r="UCR116" s="246"/>
      <c r="UCS116" s="246"/>
      <c r="UCT116" s="246"/>
      <c r="UCU116" s="246"/>
      <c r="UCV116" s="246"/>
      <c r="UCW116" s="246"/>
      <c r="UCX116" s="246"/>
      <c r="UCY116" s="246"/>
      <c r="UCZ116" s="246"/>
      <c r="UDA116" s="246"/>
      <c r="UDB116" s="246"/>
      <c r="UDC116" s="246"/>
      <c r="UDD116" s="246"/>
      <c r="UDE116" s="246"/>
      <c r="UDF116" s="246"/>
      <c r="UDG116" s="246"/>
      <c r="UDH116" s="246"/>
      <c r="UDI116" s="246"/>
      <c r="UDJ116" s="246"/>
      <c r="UDK116" s="246"/>
      <c r="UDL116" s="246"/>
      <c r="UDM116" s="246"/>
      <c r="UDN116" s="246"/>
      <c r="UDO116" s="246"/>
      <c r="UDP116" s="246"/>
      <c r="UDQ116" s="246"/>
      <c r="UDR116" s="246"/>
      <c r="UDS116" s="246"/>
      <c r="UDT116" s="246"/>
      <c r="UDU116" s="246"/>
      <c r="UDV116" s="246"/>
      <c r="UDW116" s="246"/>
      <c r="UDX116" s="246"/>
      <c r="UDY116" s="246"/>
      <c r="UDZ116" s="246"/>
      <c r="UEA116" s="246"/>
      <c r="UEB116" s="246"/>
      <c r="UEC116" s="246"/>
      <c r="UED116" s="246"/>
      <c r="UEE116" s="246"/>
      <c r="UEF116" s="246"/>
      <c r="UEG116" s="246"/>
      <c r="UEH116" s="246"/>
      <c r="UEI116" s="246"/>
      <c r="UEJ116" s="246"/>
      <c r="UEK116" s="246"/>
      <c r="UEL116" s="246"/>
      <c r="UEM116" s="246"/>
      <c r="UEN116" s="246"/>
      <c r="UEO116" s="246"/>
      <c r="UEP116" s="246"/>
      <c r="UEQ116" s="246"/>
      <c r="UER116" s="246"/>
      <c r="UES116" s="246"/>
      <c r="UET116" s="246"/>
      <c r="UEU116" s="246"/>
      <c r="UEV116" s="246"/>
      <c r="UEW116" s="246"/>
      <c r="UEX116" s="246"/>
      <c r="UEY116" s="246"/>
      <c r="UEZ116" s="246"/>
      <c r="UFA116" s="246"/>
      <c r="UFB116" s="246"/>
      <c r="UFC116" s="246"/>
      <c r="UFD116" s="246"/>
      <c r="UFE116" s="246"/>
      <c r="UFF116" s="246"/>
      <c r="UFG116" s="246"/>
      <c r="UFH116" s="246"/>
      <c r="UFI116" s="246"/>
      <c r="UFJ116" s="246"/>
      <c r="UFK116" s="246"/>
      <c r="UFL116" s="246"/>
      <c r="UFM116" s="246"/>
      <c r="UFN116" s="246"/>
      <c r="UFO116" s="246"/>
      <c r="UFP116" s="246"/>
      <c r="UFQ116" s="246"/>
      <c r="UFR116" s="246"/>
      <c r="UFS116" s="246"/>
      <c r="UFT116" s="246"/>
      <c r="UFU116" s="246"/>
      <c r="UFV116" s="246"/>
      <c r="UFW116" s="246"/>
      <c r="UFX116" s="246"/>
      <c r="UFY116" s="246"/>
      <c r="UFZ116" s="246"/>
      <c r="UGA116" s="246"/>
      <c r="UGB116" s="246"/>
      <c r="UGC116" s="246"/>
      <c r="UGD116" s="246"/>
      <c r="UGE116" s="246"/>
      <c r="UGF116" s="246"/>
      <c r="UGG116" s="246"/>
      <c r="UGH116" s="246"/>
      <c r="UGI116" s="246"/>
      <c r="UGJ116" s="246"/>
      <c r="UGK116" s="246"/>
      <c r="UGL116" s="246"/>
      <c r="UGM116" s="246"/>
      <c r="UGN116" s="246"/>
      <c r="UGO116" s="246"/>
      <c r="UGP116" s="246"/>
      <c r="UGQ116" s="246"/>
      <c r="UGR116" s="246"/>
      <c r="UGS116" s="246"/>
      <c r="UGT116" s="246"/>
      <c r="UGU116" s="246"/>
      <c r="UGV116" s="246"/>
      <c r="UGW116" s="246"/>
      <c r="UGX116" s="246"/>
      <c r="UGY116" s="246"/>
      <c r="UGZ116" s="246"/>
      <c r="UHA116" s="246"/>
      <c r="UHB116" s="246"/>
      <c r="UHC116" s="246"/>
      <c r="UHD116" s="246"/>
      <c r="UHE116" s="246"/>
      <c r="UHF116" s="246"/>
      <c r="UHG116" s="246"/>
      <c r="UHH116" s="246"/>
      <c r="UHI116" s="246"/>
      <c r="UHJ116" s="246"/>
      <c r="UHK116" s="246"/>
      <c r="UHL116" s="246"/>
      <c r="UHM116" s="246"/>
      <c r="UHN116" s="246"/>
      <c r="UHO116" s="246"/>
      <c r="UHP116" s="246"/>
      <c r="UHQ116" s="246"/>
      <c r="UHR116" s="246"/>
      <c r="UHS116" s="246"/>
      <c r="UHT116" s="246"/>
      <c r="UHU116" s="246"/>
      <c r="UHV116" s="246"/>
      <c r="UHW116" s="246"/>
      <c r="UHX116" s="246"/>
      <c r="UHY116" s="246"/>
      <c r="UHZ116" s="246"/>
      <c r="UIA116" s="246"/>
      <c r="UIB116" s="246"/>
      <c r="UIC116" s="246"/>
      <c r="UID116" s="246"/>
      <c r="UIE116" s="246"/>
      <c r="UIF116" s="246"/>
      <c r="UIG116" s="246"/>
      <c r="UIH116" s="246"/>
      <c r="UII116" s="246"/>
      <c r="UIJ116" s="246"/>
      <c r="UIK116" s="246"/>
      <c r="UIL116" s="246"/>
      <c r="UIM116" s="246"/>
      <c r="UIN116" s="246"/>
      <c r="UIO116" s="246"/>
      <c r="UIP116" s="246"/>
      <c r="UIQ116" s="246"/>
      <c r="UIR116" s="246"/>
      <c r="UIS116" s="246"/>
      <c r="UIT116" s="246"/>
      <c r="UIU116" s="246"/>
      <c r="UIV116" s="246"/>
      <c r="UIW116" s="246"/>
      <c r="UIX116" s="246"/>
      <c r="UIY116" s="246"/>
      <c r="UIZ116" s="246"/>
      <c r="UJA116" s="246"/>
      <c r="UJB116" s="246"/>
      <c r="UJC116" s="246"/>
      <c r="UJD116" s="246"/>
      <c r="UJE116" s="246"/>
      <c r="UJF116" s="246"/>
      <c r="UJG116" s="246"/>
      <c r="UJH116" s="246"/>
      <c r="UJI116" s="246"/>
      <c r="UJJ116" s="246"/>
      <c r="UJK116" s="246"/>
      <c r="UJL116" s="246"/>
      <c r="UJM116" s="246"/>
      <c r="UJN116" s="246"/>
      <c r="UJO116" s="246"/>
      <c r="UJP116" s="246"/>
      <c r="UJQ116" s="246"/>
      <c r="UJR116" s="246"/>
      <c r="UJS116" s="246"/>
      <c r="UJT116" s="246"/>
      <c r="UJU116" s="246"/>
      <c r="UJV116" s="246"/>
      <c r="UJW116" s="246"/>
      <c r="UJX116" s="246"/>
      <c r="UJY116" s="246"/>
      <c r="UJZ116" s="246"/>
      <c r="UKA116" s="246"/>
      <c r="UKB116" s="246"/>
      <c r="UKC116" s="246"/>
      <c r="UKD116" s="246"/>
      <c r="UKE116" s="246"/>
      <c r="UKF116" s="246"/>
      <c r="UKG116" s="246"/>
      <c r="UKH116" s="246"/>
      <c r="UKI116" s="246"/>
      <c r="UKJ116" s="246"/>
      <c r="UKK116" s="246"/>
      <c r="UKL116" s="246"/>
      <c r="UKM116" s="246"/>
      <c r="UKN116" s="246"/>
      <c r="UKO116" s="246"/>
      <c r="UKP116" s="246"/>
      <c r="UKQ116" s="246"/>
      <c r="UKR116" s="246"/>
      <c r="UKS116" s="246"/>
      <c r="UKT116" s="246"/>
      <c r="UKU116" s="246"/>
      <c r="UKV116" s="246"/>
      <c r="UKW116" s="246"/>
      <c r="UKX116" s="246"/>
      <c r="UKY116" s="246"/>
      <c r="UKZ116" s="246"/>
      <c r="ULA116" s="246"/>
      <c r="ULB116" s="246"/>
      <c r="ULC116" s="246"/>
      <c r="ULD116" s="246"/>
      <c r="ULE116" s="246"/>
      <c r="ULF116" s="246"/>
      <c r="ULG116" s="246"/>
      <c r="ULH116" s="246"/>
      <c r="ULI116" s="246"/>
      <c r="ULJ116" s="246"/>
      <c r="ULK116" s="246"/>
      <c r="ULL116" s="246"/>
      <c r="ULM116" s="246"/>
      <c r="ULN116" s="246"/>
      <c r="ULO116" s="246"/>
      <c r="ULP116" s="246"/>
      <c r="ULQ116" s="246"/>
      <c r="ULR116" s="246"/>
      <c r="ULS116" s="246"/>
      <c r="ULT116" s="246"/>
      <c r="ULU116" s="246"/>
      <c r="ULV116" s="246"/>
      <c r="ULW116" s="246"/>
      <c r="ULX116" s="246"/>
      <c r="ULY116" s="246"/>
      <c r="ULZ116" s="246"/>
      <c r="UMA116" s="246"/>
      <c r="UMB116" s="246"/>
      <c r="UMC116" s="246"/>
      <c r="UMD116" s="246"/>
      <c r="UME116" s="246"/>
      <c r="UMF116" s="246"/>
      <c r="UMG116" s="246"/>
      <c r="UMH116" s="246"/>
      <c r="UMI116" s="246"/>
      <c r="UMJ116" s="246"/>
      <c r="UMK116" s="246"/>
      <c r="UML116" s="246"/>
      <c r="UMM116" s="246"/>
      <c r="UMN116" s="246"/>
      <c r="UMO116" s="246"/>
      <c r="UMP116" s="246"/>
      <c r="UMQ116" s="246"/>
      <c r="UMR116" s="246"/>
      <c r="UMS116" s="246"/>
      <c r="UMT116" s="246"/>
      <c r="UMU116" s="246"/>
      <c r="UMV116" s="246"/>
      <c r="UMW116" s="246"/>
      <c r="UMX116" s="246"/>
      <c r="UMY116" s="246"/>
      <c r="UMZ116" s="246"/>
      <c r="UNA116" s="246"/>
      <c r="UNB116" s="246"/>
      <c r="UNC116" s="246"/>
      <c r="UND116" s="246"/>
      <c r="UNE116" s="246"/>
      <c r="UNF116" s="246"/>
      <c r="UNG116" s="246"/>
      <c r="UNH116" s="246"/>
      <c r="UNI116" s="246"/>
      <c r="UNJ116" s="246"/>
      <c r="UNK116" s="246"/>
      <c r="UNL116" s="246"/>
      <c r="UNM116" s="246"/>
      <c r="UNN116" s="246"/>
      <c r="UNO116" s="246"/>
      <c r="UNP116" s="246"/>
      <c r="UNQ116" s="246"/>
      <c r="UNR116" s="246"/>
      <c r="UNS116" s="246"/>
      <c r="UNT116" s="246"/>
      <c r="UNU116" s="246"/>
      <c r="UNV116" s="246"/>
      <c r="UNW116" s="246"/>
      <c r="UNX116" s="246"/>
      <c r="UNY116" s="246"/>
      <c r="UNZ116" s="246"/>
      <c r="UOA116" s="246"/>
      <c r="UOB116" s="246"/>
      <c r="UOC116" s="246"/>
      <c r="UOD116" s="246"/>
      <c r="UOE116" s="246"/>
      <c r="UOF116" s="246"/>
      <c r="UOG116" s="246"/>
      <c r="UOH116" s="246"/>
      <c r="UOI116" s="246"/>
      <c r="UOJ116" s="246"/>
      <c r="UOK116" s="246"/>
      <c r="UOL116" s="246"/>
      <c r="UOM116" s="246"/>
      <c r="UON116" s="246"/>
      <c r="UOO116" s="246"/>
      <c r="UOP116" s="246"/>
      <c r="UOQ116" s="246"/>
      <c r="UOR116" s="246"/>
      <c r="UOS116" s="246"/>
      <c r="UOT116" s="246"/>
      <c r="UOU116" s="246"/>
      <c r="UOV116" s="246"/>
      <c r="UOW116" s="246"/>
      <c r="UOX116" s="246"/>
      <c r="UOY116" s="246"/>
      <c r="UOZ116" s="246"/>
      <c r="UPA116" s="246"/>
      <c r="UPB116" s="246"/>
      <c r="UPC116" s="246"/>
      <c r="UPD116" s="246"/>
      <c r="UPE116" s="246"/>
      <c r="UPF116" s="246"/>
      <c r="UPG116" s="246"/>
      <c r="UPH116" s="246"/>
      <c r="UPI116" s="246"/>
      <c r="UPJ116" s="246"/>
      <c r="UPK116" s="246"/>
      <c r="UPL116" s="246"/>
      <c r="UPM116" s="246"/>
      <c r="UPN116" s="246"/>
      <c r="UPO116" s="246"/>
      <c r="UPP116" s="246"/>
      <c r="UPQ116" s="246"/>
      <c r="UPR116" s="246"/>
      <c r="UPS116" s="246"/>
      <c r="UPT116" s="246"/>
      <c r="UPU116" s="246"/>
      <c r="UPV116" s="246"/>
      <c r="UPW116" s="246"/>
      <c r="UPX116" s="246"/>
      <c r="UPY116" s="246"/>
      <c r="UPZ116" s="246"/>
      <c r="UQA116" s="246"/>
      <c r="UQB116" s="246"/>
      <c r="UQC116" s="246"/>
      <c r="UQD116" s="246"/>
      <c r="UQE116" s="246"/>
      <c r="UQF116" s="246"/>
      <c r="UQG116" s="246"/>
      <c r="UQH116" s="246"/>
      <c r="UQI116" s="246"/>
      <c r="UQJ116" s="246"/>
      <c r="UQK116" s="246"/>
      <c r="UQL116" s="246"/>
      <c r="UQM116" s="246"/>
      <c r="UQN116" s="246"/>
      <c r="UQO116" s="246"/>
      <c r="UQP116" s="246"/>
      <c r="UQQ116" s="246"/>
      <c r="UQR116" s="246"/>
      <c r="UQS116" s="246"/>
      <c r="UQT116" s="246"/>
      <c r="UQU116" s="246"/>
      <c r="UQV116" s="246"/>
      <c r="UQW116" s="246"/>
      <c r="UQX116" s="246"/>
      <c r="UQY116" s="246"/>
      <c r="UQZ116" s="246"/>
      <c r="URA116" s="246"/>
      <c r="URB116" s="246"/>
      <c r="URC116" s="246"/>
      <c r="URD116" s="246"/>
      <c r="URE116" s="246"/>
      <c r="URF116" s="246"/>
      <c r="URG116" s="246"/>
      <c r="URH116" s="246"/>
      <c r="URI116" s="246"/>
      <c r="URJ116" s="246"/>
      <c r="URK116" s="246"/>
      <c r="URL116" s="246"/>
      <c r="URM116" s="246"/>
      <c r="URN116" s="246"/>
      <c r="URO116" s="246"/>
      <c r="URP116" s="246"/>
      <c r="URQ116" s="246"/>
      <c r="URR116" s="246"/>
      <c r="URS116" s="246"/>
      <c r="URT116" s="246"/>
      <c r="URU116" s="246"/>
      <c r="URV116" s="246"/>
      <c r="URW116" s="246"/>
      <c r="URX116" s="246"/>
      <c r="URY116" s="246"/>
      <c r="URZ116" s="246"/>
      <c r="USA116" s="246"/>
      <c r="USB116" s="246"/>
      <c r="USC116" s="246"/>
      <c r="USD116" s="246"/>
      <c r="USE116" s="246"/>
      <c r="USF116" s="246"/>
      <c r="USG116" s="246"/>
      <c r="USH116" s="246"/>
      <c r="USI116" s="246"/>
      <c r="USJ116" s="246"/>
      <c r="USK116" s="246"/>
      <c r="USL116" s="246"/>
      <c r="USM116" s="246"/>
      <c r="USN116" s="246"/>
      <c r="USO116" s="246"/>
      <c r="USP116" s="246"/>
      <c r="USQ116" s="246"/>
      <c r="USR116" s="246"/>
      <c r="USS116" s="246"/>
      <c r="UST116" s="246"/>
      <c r="USU116" s="246"/>
      <c r="USV116" s="246"/>
      <c r="USW116" s="246"/>
      <c r="USX116" s="246"/>
      <c r="USY116" s="246"/>
      <c r="USZ116" s="246"/>
      <c r="UTA116" s="246"/>
      <c r="UTB116" s="246"/>
      <c r="UTC116" s="246"/>
      <c r="UTD116" s="246"/>
      <c r="UTE116" s="246"/>
      <c r="UTF116" s="246"/>
      <c r="UTG116" s="246"/>
      <c r="UTH116" s="246"/>
      <c r="UTI116" s="246"/>
      <c r="UTJ116" s="246"/>
      <c r="UTK116" s="246"/>
      <c r="UTL116" s="246"/>
      <c r="UTM116" s="246"/>
      <c r="UTN116" s="246"/>
      <c r="UTO116" s="246"/>
      <c r="UTP116" s="246"/>
      <c r="UTQ116" s="246"/>
      <c r="UTR116" s="246"/>
      <c r="UTS116" s="246"/>
      <c r="UTT116" s="246"/>
      <c r="UTU116" s="246"/>
      <c r="UTV116" s="246"/>
      <c r="UTW116" s="246"/>
      <c r="UTX116" s="246"/>
      <c r="UTY116" s="246"/>
      <c r="UTZ116" s="246"/>
      <c r="UUA116" s="246"/>
      <c r="UUB116" s="246"/>
      <c r="UUC116" s="246"/>
      <c r="UUD116" s="246"/>
      <c r="UUE116" s="246"/>
      <c r="UUF116" s="246"/>
      <c r="UUG116" s="246"/>
      <c r="UUH116" s="246"/>
      <c r="UUI116" s="246"/>
      <c r="UUJ116" s="246"/>
      <c r="UUK116" s="246"/>
      <c r="UUL116" s="246"/>
      <c r="UUM116" s="246"/>
      <c r="UUN116" s="246"/>
      <c r="UUO116" s="246"/>
      <c r="UUP116" s="246"/>
      <c r="UUQ116" s="246"/>
      <c r="UUR116" s="246"/>
      <c r="UUS116" s="246"/>
      <c r="UUT116" s="246"/>
      <c r="UUU116" s="246"/>
      <c r="UUV116" s="246"/>
      <c r="UUW116" s="246"/>
      <c r="UUX116" s="246"/>
      <c r="UUY116" s="246"/>
      <c r="UUZ116" s="246"/>
      <c r="UVA116" s="246"/>
      <c r="UVB116" s="246"/>
      <c r="UVC116" s="246"/>
      <c r="UVD116" s="246"/>
      <c r="UVE116" s="246"/>
      <c r="UVF116" s="246"/>
      <c r="UVG116" s="246"/>
      <c r="UVH116" s="246"/>
      <c r="UVI116" s="246"/>
      <c r="UVJ116" s="246"/>
      <c r="UVK116" s="246"/>
      <c r="UVL116" s="246"/>
      <c r="UVM116" s="246"/>
      <c r="UVN116" s="246"/>
      <c r="UVO116" s="246"/>
      <c r="UVP116" s="246"/>
      <c r="UVQ116" s="246"/>
      <c r="UVR116" s="246"/>
      <c r="UVS116" s="246"/>
      <c r="UVT116" s="246"/>
      <c r="UVU116" s="246"/>
      <c r="UVV116" s="246"/>
      <c r="UVW116" s="246"/>
      <c r="UVX116" s="246"/>
      <c r="UVY116" s="246"/>
      <c r="UVZ116" s="246"/>
      <c r="UWA116" s="246"/>
      <c r="UWB116" s="246"/>
      <c r="UWC116" s="246"/>
      <c r="UWD116" s="246"/>
      <c r="UWE116" s="246"/>
      <c r="UWF116" s="246"/>
      <c r="UWG116" s="246"/>
      <c r="UWH116" s="246"/>
      <c r="UWI116" s="246"/>
      <c r="UWJ116" s="246"/>
      <c r="UWK116" s="246"/>
      <c r="UWL116" s="246"/>
      <c r="UWM116" s="246"/>
      <c r="UWN116" s="246"/>
      <c r="UWO116" s="246"/>
      <c r="UWP116" s="246"/>
      <c r="UWQ116" s="246"/>
      <c r="UWR116" s="246"/>
      <c r="UWS116" s="246"/>
      <c r="UWT116" s="246"/>
      <c r="UWU116" s="246"/>
      <c r="UWV116" s="246"/>
      <c r="UWW116" s="246"/>
      <c r="UWX116" s="246"/>
      <c r="UWY116" s="246"/>
      <c r="UWZ116" s="246"/>
      <c r="UXA116" s="246"/>
      <c r="UXB116" s="246"/>
      <c r="UXC116" s="246"/>
      <c r="UXD116" s="246"/>
      <c r="UXE116" s="246"/>
      <c r="UXF116" s="246"/>
      <c r="UXG116" s="246"/>
      <c r="UXH116" s="246"/>
      <c r="UXI116" s="246"/>
      <c r="UXJ116" s="246"/>
      <c r="UXK116" s="246"/>
      <c r="UXL116" s="246"/>
      <c r="UXM116" s="246"/>
      <c r="UXN116" s="246"/>
      <c r="UXO116" s="246"/>
      <c r="UXP116" s="246"/>
      <c r="UXQ116" s="246"/>
      <c r="UXR116" s="246"/>
      <c r="UXS116" s="246"/>
      <c r="UXT116" s="246"/>
      <c r="UXU116" s="246"/>
      <c r="UXV116" s="246"/>
      <c r="UXW116" s="246"/>
      <c r="UXX116" s="246"/>
      <c r="UXY116" s="246"/>
      <c r="UXZ116" s="246"/>
      <c r="UYA116" s="246"/>
      <c r="UYB116" s="246"/>
      <c r="UYC116" s="246"/>
      <c r="UYD116" s="246"/>
      <c r="UYE116" s="246"/>
      <c r="UYF116" s="246"/>
      <c r="UYG116" s="246"/>
      <c r="UYH116" s="246"/>
      <c r="UYI116" s="246"/>
      <c r="UYJ116" s="246"/>
      <c r="UYK116" s="246"/>
      <c r="UYL116" s="246"/>
      <c r="UYM116" s="246"/>
      <c r="UYN116" s="246"/>
      <c r="UYO116" s="246"/>
      <c r="UYP116" s="246"/>
      <c r="UYQ116" s="246"/>
      <c r="UYR116" s="246"/>
      <c r="UYS116" s="246"/>
      <c r="UYT116" s="246"/>
      <c r="UYU116" s="246"/>
      <c r="UYV116" s="246"/>
      <c r="UYW116" s="246"/>
      <c r="UYX116" s="246"/>
      <c r="UYY116" s="246"/>
      <c r="UYZ116" s="246"/>
      <c r="UZA116" s="246"/>
      <c r="UZB116" s="246"/>
      <c r="UZC116" s="246"/>
      <c r="UZD116" s="246"/>
      <c r="UZE116" s="246"/>
      <c r="UZF116" s="246"/>
      <c r="UZG116" s="246"/>
      <c r="UZH116" s="246"/>
      <c r="UZI116" s="246"/>
      <c r="UZJ116" s="246"/>
      <c r="UZK116" s="246"/>
      <c r="UZL116" s="246"/>
      <c r="UZM116" s="246"/>
      <c r="UZN116" s="246"/>
      <c r="UZO116" s="246"/>
      <c r="UZP116" s="246"/>
      <c r="UZQ116" s="246"/>
      <c r="UZR116" s="246"/>
      <c r="UZS116" s="246"/>
      <c r="UZT116" s="246"/>
      <c r="UZU116" s="246"/>
      <c r="UZV116" s="246"/>
      <c r="UZW116" s="246"/>
      <c r="UZX116" s="246"/>
      <c r="UZY116" s="246"/>
      <c r="UZZ116" s="246"/>
      <c r="VAA116" s="246"/>
      <c r="VAB116" s="246"/>
      <c r="VAC116" s="246"/>
      <c r="VAD116" s="246"/>
      <c r="VAE116" s="246"/>
      <c r="VAF116" s="246"/>
      <c r="VAG116" s="246"/>
      <c r="VAH116" s="246"/>
      <c r="VAI116" s="246"/>
      <c r="VAJ116" s="246"/>
      <c r="VAK116" s="246"/>
      <c r="VAL116" s="246"/>
      <c r="VAM116" s="246"/>
      <c r="VAN116" s="246"/>
      <c r="VAO116" s="246"/>
      <c r="VAP116" s="246"/>
      <c r="VAQ116" s="246"/>
      <c r="VAR116" s="246"/>
      <c r="VAS116" s="246"/>
      <c r="VAT116" s="246"/>
      <c r="VAU116" s="246"/>
      <c r="VAV116" s="246"/>
      <c r="VAW116" s="246"/>
      <c r="VAX116" s="246"/>
      <c r="VAY116" s="246"/>
      <c r="VAZ116" s="246"/>
      <c r="VBA116" s="246"/>
      <c r="VBB116" s="246"/>
      <c r="VBC116" s="246"/>
      <c r="VBD116" s="246"/>
      <c r="VBE116" s="246"/>
      <c r="VBF116" s="246"/>
      <c r="VBG116" s="246"/>
      <c r="VBH116" s="246"/>
      <c r="VBI116" s="246"/>
      <c r="VBJ116" s="246"/>
      <c r="VBK116" s="246"/>
      <c r="VBL116" s="246"/>
      <c r="VBM116" s="246"/>
      <c r="VBN116" s="246"/>
      <c r="VBO116" s="246"/>
      <c r="VBP116" s="246"/>
      <c r="VBQ116" s="246"/>
      <c r="VBR116" s="246"/>
      <c r="VBS116" s="246"/>
      <c r="VBT116" s="246"/>
      <c r="VBU116" s="246"/>
      <c r="VBV116" s="246"/>
      <c r="VBW116" s="246"/>
      <c r="VBX116" s="246"/>
      <c r="VBY116" s="246"/>
      <c r="VBZ116" s="246"/>
      <c r="VCA116" s="246"/>
      <c r="VCB116" s="246"/>
      <c r="VCC116" s="246"/>
      <c r="VCD116" s="246"/>
      <c r="VCE116" s="246"/>
      <c r="VCF116" s="246"/>
      <c r="VCG116" s="246"/>
      <c r="VCH116" s="246"/>
      <c r="VCI116" s="246"/>
      <c r="VCJ116" s="246"/>
      <c r="VCK116" s="246"/>
      <c r="VCL116" s="246"/>
      <c r="VCM116" s="246"/>
      <c r="VCN116" s="246"/>
      <c r="VCO116" s="246"/>
      <c r="VCP116" s="246"/>
      <c r="VCQ116" s="246"/>
      <c r="VCR116" s="246"/>
      <c r="VCS116" s="246"/>
      <c r="VCT116" s="246"/>
      <c r="VCU116" s="246"/>
      <c r="VCV116" s="246"/>
      <c r="VCW116" s="246"/>
      <c r="VCX116" s="246"/>
      <c r="VCY116" s="246"/>
      <c r="VCZ116" s="246"/>
      <c r="VDA116" s="246"/>
      <c r="VDB116" s="246"/>
      <c r="VDC116" s="246"/>
      <c r="VDD116" s="246"/>
      <c r="VDE116" s="246"/>
      <c r="VDF116" s="246"/>
      <c r="VDG116" s="246"/>
      <c r="VDH116" s="246"/>
      <c r="VDI116" s="246"/>
      <c r="VDJ116" s="246"/>
      <c r="VDK116" s="246"/>
      <c r="VDL116" s="246"/>
      <c r="VDM116" s="246"/>
      <c r="VDN116" s="246"/>
      <c r="VDO116" s="246"/>
      <c r="VDP116" s="246"/>
      <c r="VDQ116" s="246"/>
      <c r="VDR116" s="246"/>
      <c r="VDS116" s="246"/>
      <c r="VDT116" s="246"/>
      <c r="VDU116" s="246"/>
      <c r="VDV116" s="246"/>
      <c r="VDW116" s="246"/>
      <c r="VDX116" s="246"/>
      <c r="VDY116" s="246"/>
      <c r="VDZ116" s="246"/>
      <c r="VEA116" s="246"/>
      <c r="VEB116" s="246"/>
      <c r="VEC116" s="246"/>
      <c r="VED116" s="246"/>
      <c r="VEE116" s="246"/>
      <c r="VEF116" s="246"/>
      <c r="VEG116" s="246"/>
      <c r="VEH116" s="246"/>
      <c r="VEI116" s="246"/>
      <c r="VEJ116" s="246"/>
      <c r="VEK116" s="246"/>
      <c r="VEL116" s="246"/>
      <c r="VEM116" s="246"/>
      <c r="VEN116" s="246"/>
      <c r="VEO116" s="246"/>
      <c r="VEP116" s="246"/>
      <c r="VEQ116" s="246"/>
      <c r="VER116" s="246"/>
      <c r="VES116" s="246"/>
      <c r="VET116" s="246"/>
      <c r="VEU116" s="246"/>
      <c r="VEV116" s="246"/>
      <c r="VEW116" s="246"/>
      <c r="VEX116" s="246"/>
      <c r="VEY116" s="246"/>
      <c r="VEZ116" s="246"/>
      <c r="VFA116" s="246"/>
      <c r="VFB116" s="246"/>
      <c r="VFC116" s="246"/>
      <c r="VFD116" s="246"/>
      <c r="VFE116" s="246"/>
      <c r="VFF116" s="246"/>
      <c r="VFG116" s="246"/>
      <c r="VFH116" s="246"/>
      <c r="VFI116" s="246"/>
      <c r="VFJ116" s="246"/>
      <c r="VFK116" s="246"/>
      <c r="VFL116" s="246"/>
      <c r="VFM116" s="246"/>
      <c r="VFN116" s="246"/>
      <c r="VFO116" s="246"/>
      <c r="VFP116" s="246"/>
      <c r="VFQ116" s="246"/>
      <c r="VFR116" s="246"/>
      <c r="VFS116" s="246"/>
      <c r="VFT116" s="246"/>
      <c r="VFU116" s="246"/>
      <c r="VFV116" s="246"/>
      <c r="VFW116" s="246"/>
      <c r="VFX116" s="246"/>
      <c r="VFY116" s="246"/>
      <c r="VFZ116" s="246"/>
      <c r="VGA116" s="246"/>
      <c r="VGB116" s="246"/>
      <c r="VGC116" s="246"/>
      <c r="VGD116" s="246"/>
      <c r="VGE116" s="246"/>
      <c r="VGF116" s="246"/>
      <c r="VGG116" s="246"/>
      <c r="VGH116" s="246"/>
      <c r="VGI116" s="246"/>
      <c r="VGJ116" s="246"/>
      <c r="VGK116" s="246"/>
      <c r="VGL116" s="246"/>
      <c r="VGM116" s="246"/>
      <c r="VGN116" s="246"/>
      <c r="VGO116" s="246"/>
      <c r="VGP116" s="246"/>
      <c r="VGQ116" s="246"/>
      <c r="VGR116" s="246"/>
      <c r="VGS116" s="246"/>
      <c r="VGT116" s="246"/>
      <c r="VGU116" s="246"/>
      <c r="VGV116" s="246"/>
      <c r="VGW116" s="246"/>
      <c r="VGX116" s="246"/>
      <c r="VGY116" s="246"/>
      <c r="VGZ116" s="246"/>
      <c r="VHA116" s="246"/>
      <c r="VHB116" s="246"/>
      <c r="VHC116" s="246"/>
      <c r="VHD116" s="246"/>
      <c r="VHE116" s="246"/>
      <c r="VHF116" s="246"/>
      <c r="VHG116" s="246"/>
      <c r="VHH116" s="246"/>
      <c r="VHI116" s="246"/>
      <c r="VHJ116" s="246"/>
      <c r="VHK116" s="246"/>
      <c r="VHL116" s="246"/>
      <c r="VHM116" s="246"/>
      <c r="VHN116" s="246"/>
      <c r="VHO116" s="246"/>
      <c r="VHP116" s="246"/>
      <c r="VHQ116" s="246"/>
      <c r="VHR116" s="246"/>
      <c r="VHS116" s="246"/>
      <c r="VHT116" s="246"/>
      <c r="VHU116" s="246"/>
      <c r="VHV116" s="246"/>
      <c r="VHW116" s="246"/>
      <c r="VHX116" s="246"/>
      <c r="VHY116" s="246"/>
      <c r="VHZ116" s="246"/>
      <c r="VIA116" s="246"/>
      <c r="VIB116" s="246"/>
      <c r="VIC116" s="246"/>
      <c r="VID116" s="246"/>
      <c r="VIE116" s="246"/>
      <c r="VIF116" s="246"/>
      <c r="VIG116" s="246"/>
      <c r="VIH116" s="246"/>
      <c r="VII116" s="246"/>
      <c r="VIJ116" s="246"/>
      <c r="VIK116" s="246"/>
      <c r="VIL116" s="246"/>
      <c r="VIM116" s="246"/>
      <c r="VIN116" s="246"/>
      <c r="VIO116" s="246"/>
      <c r="VIP116" s="246"/>
      <c r="VIQ116" s="246"/>
      <c r="VIR116" s="246"/>
      <c r="VIS116" s="246"/>
      <c r="VIT116" s="246"/>
      <c r="VIU116" s="246"/>
      <c r="VIV116" s="246"/>
      <c r="VIW116" s="246"/>
      <c r="VIX116" s="246"/>
      <c r="VIY116" s="246"/>
      <c r="VIZ116" s="246"/>
      <c r="VJA116" s="246"/>
      <c r="VJB116" s="246"/>
      <c r="VJC116" s="246"/>
      <c r="VJD116" s="246"/>
      <c r="VJE116" s="246"/>
      <c r="VJF116" s="246"/>
      <c r="VJG116" s="246"/>
      <c r="VJH116" s="246"/>
      <c r="VJI116" s="246"/>
      <c r="VJJ116" s="246"/>
      <c r="VJK116" s="246"/>
      <c r="VJL116" s="246"/>
      <c r="VJM116" s="246"/>
      <c r="VJN116" s="246"/>
      <c r="VJO116" s="246"/>
      <c r="VJP116" s="246"/>
      <c r="VJQ116" s="246"/>
      <c r="VJR116" s="246"/>
      <c r="VJS116" s="246"/>
      <c r="VJT116" s="246"/>
      <c r="VJU116" s="246"/>
      <c r="VJV116" s="246"/>
      <c r="VJW116" s="246"/>
      <c r="VJX116" s="246"/>
      <c r="VJY116" s="246"/>
      <c r="VJZ116" s="246"/>
      <c r="VKA116" s="246"/>
      <c r="VKB116" s="246"/>
      <c r="VKC116" s="246"/>
      <c r="VKD116" s="246"/>
      <c r="VKE116" s="246"/>
      <c r="VKF116" s="246"/>
      <c r="VKG116" s="246"/>
      <c r="VKH116" s="246"/>
      <c r="VKI116" s="246"/>
      <c r="VKJ116" s="246"/>
      <c r="VKK116" s="246"/>
      <c r="VKL116" s="246"/>
      <c r="VKM116" s="246"/>
      <c r="VKN116" s="246"/>
      <c r="VKO116" s="246"/>
      <c r="VKP116" s="246"/>
      <c r="VKQ116" s="246"/>
      <c r="VKR116" s="246"/>
      <c r="VKS116" s="246"/>
      <c r="VKT116" s="246"/>
      <c r="VKU116" s="246"/>
      <c r="VKV116" s="246"/>
      <c r="VKW116" s="246"/>
      <c r="VKX116" s="246"/>
      <c r="VKY116" s="246"/>
      <c r="VKZ116" s="246"/>
      <c r="VLA116" s="246"/>
      <c r="VLB116" s="246"/>
      <c r="VLC116" s="246"/>
      <c r="VLD116" s="246"/>
      <c r="VLE116" s="246"/>
      <c r="VLF116" s="246"/>
      <c r="VLG116" s="246"/>
      <c r="VLH116" s="246"/>
      <c r="VLI116" s="246"/>
      <c r="VLJ116" s="246"/>
      <c r="VLK116" s="246"/>
      <c r="VLL116" s="246"/>
      <c r="VLM116" s="246"/>
      <c r="VLN116" s="246"/>
      <c r="VLO116" s="246"/>
      <c r="VLP116" s="246"/>
      <c r="VLQ116" s="246"/>
      <c r="VLR116" s="246"/>
      <c r="VLS116" s="246"/>
      <c r="VLT116" s="246"/>
      <c r="VLU116" s="246"/>
      <c r="VLV116" s="246"/>
      <c r="VLW116" s="246"/>
      <c r="VLX116" s="246"/>
      <c r="VLY116" s="246"/>
      <c r="VLZ116" s="246"/>
      <c r="VMA116" s="246"/>
      <c r="VMB116" s="246"/>
      <c r="VMC116" s="246"/>
      <c r="VMD116" s="246"/>
      <c r="VME116" s="246"/>
      <c r="VMF116" s="246"/>
      <c r="VMG116" s="246"/>
      <c r="VMH116" s="246"/>
      <c r="VMI116" s="246"/>
      <c r="VMJ116" s="246"/>
      <c r="VMK116" s="246"/>
      <c r="VML116" s="246"/>
      <c r="VMM116" s="246"/>
      <c r="VMN116" s="246"/>
      <c r="VMO116" s="246"/>
      <c r="VMP116" s="246"/>
      <c r="VMQ116" s="246"/>
      <c r="VMR116" s="246"/>
      <c r="VMS116" s="246"/>
      <c r="VMT116" s="246"/>
      <c r="VMU116" s="246"/>
      <c r="VMV116" s="246"/>
      <c r="VMW116" s="246"/>
      <c r="VMX116" s="246"/>
      <c r="VMY116" s="246"/>
      <c r="VMZ116" s="246"/>
      <c r="VNA116" s="246"/>
      <c r="VNB116" s="246"/>
      <c r="VNC116" s="246"/>
      <c r="VND116" s="246"/>
      <c r="VNE116" s="246"/>
      <c r="VNF116" s="246"/>
      <c r="VNG116" s="246"/>
      <c r="VNH116" s="246"/>
      <c r="VNI116" s="246"/>
      <c r="VNJ116" s="246"/>
      <c r="VNK116" s="246"/>
      <c r="VNL116" s="246"/>
      <c r="VNM116" s="246"/>
      <c r="VNN116" s="246"/>
      <c r="VNO116" s="246"/>
      <c r="VNP116" s="246"/>
      <c r="VNQ116" s="246"/>
      <c r="VNR116" s="246"/>
      <c r="VNS116" s="246"/>
      <c r="VNT116" s="246"/>
      <c r="VNU116" s="246"/>
      <c r="VNV116" s="246"/>
      <c r="VNW116" s="246"/>
      <c r="VNX116" s="246"/>
      <c r="VNY116" s="246"/>
      <c r="VNZ116" s="246"/>
      <c r="VOA116" s="246"/>
      <c r="VOB116" s="246"/>
      <c r="VOC116" s="246"/>
      <c r="VOD116" s="246"/>
      <c r="VOE116" s="246"/>
      <c r="VOF116" s="246"/>
      <c r="VOG116" s="246"/>
      <c r="VOH116" s="246"/>
      <c r="VOI116" s="246"/>
      <c r="VOJ116" s="246"/>
      <c r="VOK116" s="246"/>
      <c r="VOL116" s="246"/>
      <c r="VOM116" s="246"/>
      <c r="VON116" s="246"/>
      <c r="VOO116" s="246"/>
      <c r="VOP116" s="246"/>
      <c r="VOQ116" s="246"/>
      <c r="VOR116" s="246"/>
      <c r="VOS116" s="246"/>
      <c r="VOT116" s="246"/>
      <c r="VOU116" s="246"/>
      <c r="VOV116" s="246"/>
      <c r="VOW116" s="246"/>
      <c r="VOX116" s="246"/>
      <c r="VOY116" s="246"/>
      <c r="VOZ116" s="246"/>
      <c r="VPA116" s="246"/>
      <c r="VPB116" s="246"/>
      <c r="VPC116" s="246"/>
      <c r="VPD116" s="246"/>
      <c r="VPE116" s="246"/>
      <c r="VPF116" s="246"/>
      <c r="VPG116" s="246"/>
      <c r="VPH116" s="246"/>
      <c r="VPI116" s="246"/>
      <c r="VPJ116" s="246"/>
      <c r="VPK116" s="246"/>
      <c r="VPL116" s="246"/>
      <c r="VPM116" s="246"/>
      <c r="VPN116" s="246"/>
      <c r="VPO116" s="246"/>
      <c r="VPP116" s="246"/>
      <c r="VPQ116" s="246"/>
      <c r="VPR116" s="246"/>
      <c r="VPS116" s="246"/>
      <c r="VPT116" s="246"/>
      <c r="VPU116" s="246"/>
      <c r="VPV116" s="246"/>
      <c r="VPW116" s="246"/>
      <c r="VPX116" s="246"/>
      <c r="VPY116" s="246"/>
      <c r="VPZ116" s="246"/>
      <c r="VQA116" s="246"/>
      <c r="VQB116" s="246"/>
      <c r="VQC116" s="246"/>
      <c r="VQD116" s="246"/>
      <c r="VQE116" s="246"/>
      <c r="VQF116" s="246"/>
      <c r="VQG116" s="246"/>
      <c r="VQH116" s="246"/>
      <c r="VQI116" s="246"/>
      <c r="VQJ116" s="246"/>
      <c r="VQK116" s="246"/>
      <c r="VQL116" s="246"/>
      <c r="VQM116" s="246"/>
      <c r="VQN116" s="246"/>
      <c r="VQO116" s="246"/>
      <c r="VQP116" s="246"/>
      <c r="VQQ116" s="246"/>
      <c r="VQR116" s="246"/>
      <c r="VQS116" s="246"/>
      <c r="VQT116" s="246"/>
      <c r="VQU116" s="246"/>
      <c r="VQV116" s="246"/>
      <c r="VQW116" s="246"/>
      <c r="VQX116" s="246"/>
      <c r="VQY116" s="246"/>
      <c r="VQZ116" s="246"/>
      <c r="VRA116" s="246"/>
      <c r="VRB116" s="246"/>
      <c r="VRC116" s="246"/>
      <c r="VRD116" s="246"/>
      <c r="VRE116" s="246"/>
      <c r="VRF116" s="246"/>
      <c r="VRG116" s="246"/>
      <c r="VRH116" s="246"/>
      <c r="VRI116" s="246"/>
      <c r="VRJ116" s="246"/>
      <c r="VRK116" s="246"/>
      <c r="VRL116" s="246"/>
      <c r="VRM116" s="246"/>
      <c r="VRN116" s="246"/>
      <c r="VRO116" s="246"/>
      <c r="VRP116" s="246"/>
      <c r="VRQ116" s="246"/>
      <c r="VRR116" s="246"/>
      <c r="VRS116" s="246"/>
      <c r="VRT116" s="246"/>
      <c r="VRU116" s="246"/>
      <c r="VRV116" s="246"/>
      <c r="VRW116" s="246"/>
      <c r="VRX116" s="246"/>
      <c r="VRY116" s="246"/>
      <c r="VRZ116" s="246"/>
      <c r="VSA116" s="246"/>
      <c r="VSB116" s="246"/>
      <c r="VSC116" s="246"/>
      <c r="VSD116" s="246"/>
      <c r="VSE116" s="246"/>
      <c r="VSF116" s="246"/>
      <c r="VSG116" s="246"/>
      <c r="VSH116" s="246"/>
      <c r="VSI116" s="246"/>
      <c r="VSJ116" s="246"/>
      <c r="VSK116" s="246"/>
      <c r="VSL116" s="246"/>
      <c r="VSM116" s="246"/>
      <c r="VSN116" s="246"/>
      <c r="VSO116" s="246"/>
      <c r="VSP116" s="246"/>
      <c r="VSQ116" s="246"/>
      <c r="VSR116" s="246"/>
      <c r="VSS116" s="246"/>
      <c r="VST116" s="246"/>
      <c r="VSU116" s="246"/>
      <c r="VSV116" s="246"/>
      <c r="VSW116" s="246"/>
      <c r="VSX116" s="246"/>
      <c r="VSY116" s="246"/>
      <c r="VSZ116" s="246"/>
      <c r="VTA116" s="246"/>
      <c r="VTB116" s="246"/>
      <c r="VTC116" s="246"/>
      <c r="VTD116" s="246"/>
      <c r="VTE116" s="246"/>
      <c r="VTF116" s="246"/>
      <c r="VTG116" s="246"/>
      <c r="VTH116" s="246"/>
      <c r="VTI116" s="246"/>
      <c r="VTJ116" s="246"/>
      <c r="VTK116" s="246"/>
      <c r="VTL116" s="246"/>
      <c r="VTM116" s="246"/>
      <c r="VTN116" s="246"/>
      <c r="VTO116" s="246"/>
      <c r="VTP116" s="246"/>
      <c r="VTQ116" s="246"/>
      <c r="VTR116" s="246"/>
      <c r="VTS116" s="246"/>
      <c r="VTT116" s="246"/>
      <c r="VTU116" s="246"/>
      <c r="VTV116" s="246"/>
      <c r="VTW116" s="246"/>
      <c r="VTX116" s="246"/>
      <c r="VTY116" s="246"/>
      <c r="VTZ116" s="246"/>
      <c r="VUA116" s="246"/>
      <c r="VUB116" s="246"/>
      <c r="VUC116" s="246"/>
      <c r="VUD116" s="246"/>
      <c r="VUE116" s="246"/>
      <c r="VUF116" s="246"/>
      <c r="VUG116" s="246"/>
      <c r="VUH116" s="246"/>
      <c r="VUI116" s="246"/>
      <c r="VUJ116" s="246"/>
      <c r="VUK116" s="246"/>
      <c r="VUL116" s="246"/>
      <c r="VUM116" s="246"/>
      <c r="VUN116" s="246"/>
      <c r="VUO116" s="246"/>
      <c r="VUP116" s="246"/>
      <c r="VUQ116" s="246"/>
      <c r="VUR116" s="246"/>
      <c r="VUS116" s="246"/>
      <c r="VUT116" s="246"/>
      <c r="VUU116" s="246"/>
      <c r="VUV116" s="246"/>
      <c r="VUW116" s="246"/>
      <c r="VUX116" s="246"/>
      <c r="VUY116" s="246"/>
      <c r="VUZ116" s="246"/>
      <c r="VVA116" s="246"/>
      <c r="VVB116" s="246"/>
      <c r="VVC116" s="246"/>
      <c r="VVD116" s="246"/>
      <c r="VVE116" s="246"/>
      <c r="VVF116" s="246"/>
      <c r="VVG116" s="246"/>
      <c r="VVH116" s="246"/>
      <c r="VVI116" s="246"/>
      <c r="VVJ116" s="246"/>
      <c r="VVK116" s="246"/>
      <c r="VVL116" s="246"/>
      <c r="VVM116" s="246"/>
      <c r="VVN116" s="246"/>
      <c r="VVO116" s="246"/>
      <c r="VVP116" s="246"/>
      <c r="VVQ116" s="246"/>
      <c r="VVR116" s="246"/>
      <c r="VVS116" s="246"/>
      <c r="VVT116" s="246"/>
      <c r="VVU116" s="246"/>
      <c r="VVV116" s="246"/>
      <c r="VVW116" s="246"/>
      <c r="VVX116" s="246"/>
      <c r="VVY116" s="246"/>
      <c r="VVZ116" s="246"/>
      <c r="VWA116" s="246"/>
      <c r="VWB116" s="246"/>
      <c r="VWC116" s="246"/>
      <c r="VWD116" s="246"/>
      <c r="VWE116" s="246"/>
      <c r="VWF116" s="246"/>
      <c r="VWG116" s="246"/>
      <c r="VWH116" s="246"/>
      <c r="VWI116" s="246"/>
      <c r="VWJ116" s="246"/>
      <c r="VWK116" s="246"/>
      <c r="VWL116" s="246"/>
      <c r="VWM116" s="246"/>
      <c r="VWN116" s="246"/>
      <c r="VWO116" s="246"/>
      <c r="VWP116" s="246"/>
      <c r="VWQ116" s="246"/>
      <c r="VWR116" s="246"/>
      <c r="VWS116" s="246"/>
      <c r="VWT116" s="246"/>
      <c r="VWU116" s="246"/>
      <c r="VWV116" s="246"/>
      <c r="VWW116" s="246"/>
      <c r="VWX116" s="246"/>
      <c r="VWY116" s="246"/>
      <c r="VWZ116" s="246"/>
      <c r="VXA116" s="246"/>
      <c r="VXB116" s="246"/>
      <c r="VXC116" s="246"/>
      <c r="VXD116" s="246"/>
      <c r="VXE116" s="246"/>
      <c r="VXF116" s="246"/>
      <c r="VXG116" s="246"/>
      <c r="VXH116" s="246"/>
      <c r="VXI116" s="246"/>
      <c r="VXJ116" s="246"/>
      <c r="VXK116" s="246"/>
      <c r="VXL116" s="246"/>
      <c r="VXM116" s="246"/>
      <c r="VXN116" s="246"/>
      <c r="VXO116" s="246"/>
      <c r="VXP116" s="246"/>
      <c r="VXQ116" s="246"/>
      <c r="VXR116" s="246"/>
      <c r="VXS116" s="246"/>
      <c r="VXT116" s="246"/>
      <c r="VXU116" s="246"/>
      <c r="VXV116" s="246"/>
      <c r="VXW116" s="246"/>
      <c r="VXX116" s="246"/>
      <c r="VXY116" s="246"/>
      <c r="VXZ116" s="246"/>
      <c r="VYA116" s="246"/>
      <c r="VYB116" s="246"/>
      <c r="VYC116" s="246"/>
      <c r="VYD116" s="246"/>
      <c r="VYE116" s="246"/>
      <c r="VYF116" s="246"/>
      <c r="VYG116" s="246"/>
      <c r="VYH116" s="246"/>
      <c r="VYI116" s="246"/>
      <c r="VYJ116" s="246"/>
      <c r="VYK116" s="246"/>
      <c r="VYL116" s="246"/>
      <c r="VYM116" s="246"/>
      <c r="VYN116" s="246"/>
      <c r="VYO116" s="246"/>
      <c r="VYP116" s="246"/>
      <c r="VYQ116" s="246"/>
      <c r="VYR116" s="246"/>
      <c r="VYS116" s="246"/>
      <c r="VYT116" s="246"/>
      <c r="VYU116" s="246"/>
      <c r="VYV116" s="246"/>
      <c r="VYW116" s="246"/>
      <c r="VYX116" s="246"/>
      <c r="VYY116" s="246"/>
      <c r="VYZ116" s="246"/>
      <c r="VZA116" s="246"/>
      <c r="VZB116" s="246"/>
      <c r="VZC116" s="246"/>
      <c r="VZD116" s="246"/>
      <c r="VZE116" s="246"/>
      <c r="VZF116" s="246"/>
      <c r="VZG116" s="246"/>
      <c r="VZH116" s="246"/>
      <c r="VZI116" s="246"/>
      <c r="VZJ116" s="246"/>
      <c r="VZK116" s="246"/>
      <c r="VZL116" s="246"/>
      <c r="VZM116" s="246"/>
      <c r="VZN116" s="246"/>
      <c r="VZO116" s="246"/>
      <c r="VZP116" s="246"/>
      <c r="VZQ116" s="246"/>
      <c r="VZR116" s="246"/>
      <c r="VZS116" s="246"/>
      <c r="VZT116" s="246"/>
      <c r="VZU116" s="246"/>
      <c r="VZV116" s="246"/>
      <c r="VZW116" s="246"/>
      <c r="VZX116" s="246"/>
      <c r="VZY116" s="246"/>
      <c r="VZZ116" s="246"/>
      <c r="WAA116" s="246"/>
      <c r="WAB116" s="246"/>
      <c r="WAC116" s="246"/>
      <c r="WAD116" s="246"/>
      <c r="WAE116" s="246"/>
      <c r="WAF116" s="246"/>
      <c r="WAG116" s="246"/>
      <c r="WAH116" s="246"/>
      <c r="WAI116" s="246"/>
      <c r="WAJ116" s="246"/>
      <c r="WAK116" s="246"/>
      <c r="WAL116" s="246"/>
      <c r="WAM116" s="246"/>
      <c r="WAN116" s="246"/>
      <c r="WAO116" s="246"/>
      <c r="WAP116" s="246"/>
      <c r="WAQ116" s="246"/>
      <c r="WAR116" s="246"/>
      <c r="WAS116" s="246"/>
      <c r="WAT116" s="246"/>
      <c r="WAU116" s="246"/>
      <c r="WAV116" s="246"/>
      <c r="WAW116" s="246"/>
      <c r="WAX116" s="246"/>
      <c r="WAY116" s="246"/>
      <c r="WAZ116" s="246"/>
      <c r="WBA116" s="246"/>
      <c r="WBB116" s="246"/>
      <c r="WBC116" s="246"/>
      <c r="WBD116" s="246"/>
      <c r="WBE116" s="246"/>
      <c r="WBF116" s="246"/>
      <c r="WBG116" s="246"/>
      <c r="WBH116" s="246"/>
      <c r="WBI116" s="246"/>
      <c r="WBJ116" s="246"/>
      <c r="WBK116" s="246"/>
      <c r="WBL116" s="246"/>
      <c r="WBM116" s="246"/>
      <c r="WBN116" s="246"/>
      <c r="WBO116" s="246"/>
      <c r="WBP116" s="246"/>
      <c r="WBQ116" s="246"/>
      <c r="WBR116" s="246"/>
      <c r="WBS116" s="246"/>
      <c r="WBT116" s="246"/>
      <c r="WBU116" s="246"/>
      <c r="WBV116" s="246"/>
      <c r="WBW116" s="246"/>
      <c r="WBX116" s="246"/>
      <c r="WBY116" s="246"/>
      <c r="WBZ116" s="246"/>
      <c r="WCA116" s="246"/>
      <c r="WCB116" s="246"/>
      <c r="WCC116" s="246"/>
      <c r="WCD116" s="246"/>
      <c r="WCE116" s="246"/>
      <c r="WCF116" s="246"/>
      <c r="WCG116" s="246"/>
      <c r="WCH116" s="246"/>
      <c r="WCI116" s="246"/>
      <c r="WCJ116" s="246"/>
      <c r="WCK116" s="246"/>
      <c r="WCL116" s="246"/>
      <c r="WCM116" s="246"/>
      <c r="WCN116" s="246"/>
      <c r="WCO116" s="246"/>
      <c r="WCP116" s="246"/>
      <c r="WCQ116" s="246"/>
      <c r="WCR116" s="246"/>
      <c r="WCS116" s="246"/>
      <c r="WCT116" s="246"/>
      <c r="WCU116" s="246"/>
      <c r="WCV116" s="246"/>
      <c r="WCW116" s="246"/>
      <c r="WCX116" s="246"/>
      <c r="WCY116" s="246"/>
      <c r="WCZ116" s="246"/>
      <c r="WDA116" s="246"/>
      <c r="WDB116" s="246"/>
      <c r="WDC116" s="246"/>
      <c r="WDD116" s="246"/>
      <c r="WDE116" s="246"/>
      <c r="WDF116" s="246"/>
      <c r="WDG116" s="246"/>
      <c r="WDH116" s="246"/>
      <c r="WDI116" s="246"/>
      <c r="WDJ116" s="246"/>
      <c r="WDK116" s="246"/>
      <c r="WDL116" s="246"/>
      <c r="WDM116" s="246"/>
      <c r="WDN116" s="246"/>
      <c r="WDO116" s="246"/>
      <c r="WDP116" s="246"/>
      <c r="WDQ116" s="246"/>
      <c r="WDR116" s="246"/>
      <c r="WDS116" s="246"/>
      <c r="WDT116" s="246"/>
      <c r="WDU116" s="246"/>
      <c r="WDV116" s="246"/>
      <c r="WDW116" s="246"/>
      <c r="WDX116" s="246"/>
      <c r="WDY116" s="246"/>
      <c r="WDZ116" s="246"/>
      <c r="WEA116" s="246"/>
      <c r="WEB116" s="246"/>
      <c r="WEC116" s="246"/>
      <c r="WED116" s="246"/>
      <c r="WEE116" s="246"/>
      <c r="WEF116" s="246"/>
      <c r="WEG116" s="246"/>
      <c r="WEH116" s="246"/>
      <c r="WEI116" s="246"/>
      <c r="WEJ116" s="246"/>
      <c r="WEK116" s="246"/>
      <c r="WEL116" s="246"/>
      <c r="WEM116" s="246"/>
      <c r="WEN116" s="246"/>
      <c r="WEO116" s="246"/>
      <c r="WEP116" s="246"/>
      <c r="WEQ116" s="246"/>
      <c r="WER116" s="246"/>
      <c r="WES116" s="246"/>
      <c r="WET116" s="246"/>
      <c r="WEU116" s="246"/>
      <c r="WEV116" s="246"/>
      <c r="WEW116" s="246"/>
      <c r="WEX116" s="246"/>
      <c r="WEY116" s="246"/>
      <c r="WEZ116" s="246"/>
      <c r="WFA116" s="246"/>
      <c r="WFB116" s="246"/>
      <c r="WFC116" s="246"/>
      <c r="WFD116" s="246"/>
      <c r="WFE116" s="246"/>
      <c r="WFF116" s="246"/>
      <c r="WFG116" s="246"/>
      <c r="WFH116" s="246"/>
      <c r="WFI116" s="246"/>
      <c r="WFJ116" s="246"/>
      <c r="WFK116" s="246"/>
      <c r="WFL116" s="246"/>
      <c r="WFM116" s="246"/>
      <c r="WFN116" s="246"/>
      <c r="WFO116" s="246"/>
      <c r="WFP116" s="246"/>
      <c r="WFQ116" s="246"/>
      <c r="WFR116" s="246"/>
      <c r="WFS116" s="246"/>
      <c r="WFT116" s="246"/>
      <c r="WFU116" s="246"/>
      <c r="WFV116" s="246"/>
      <c r="WFW116" s="246"/>
      <c r="WFX116" s="246"/>
      <c r="WFY116" s="246"/>
      <c r="WFZ116" s="246"/>
      <c r="WGA116" s="246"/>
      <c r="WGB116" s="246"/>
      <c r="WGC116" s="246"/>
      <c r="WGD116" s="246"/>
      <c r="WGE116" s="246"/>
      <c r="WGF116" s="246"/>
      <c r="WGG116" s="246"/>
      <c r="WGH116" s="246"/>
      <c r="WGI116" s="246"/>
      <c r="WGJ116" s="246"/>
      <c r="WGK116" s="246"/>
      <c r="WGL116" s="246"/>
      <c r="WGM116" s="246"/>
      <c r="WGN116" s="246"/>
      <c r="WGO116" s="246"/>
      <c r="WGP116" s="246"/>
      <c r="WGQ116" s="246"/>
      <c r="WGR116" s="246"/>
      <c r="WGS116" s="246"/>
      <c r="WGT116" s="246"/>
      <c r="WGU116" s="246"/>
      <c r="WGV116" s="246"/>
      <c r="WGW116" s="246"/>
      <c r="WGX116" s="246"/>
      <c r="WGY116" s="246"/>
      <c r="WGZ116" s="246"/>
      <c r="WHA116" s="246"/>
      <c r="WHB116" s="246"/>
      <c r="WHC116" s="246"/>
      <c r="WHD116" s="246"/>
      <c r="WHE116" s="246"/>
      <c r="WHF116" s="246"/>
      <c r="WHG116" s="246"/>
      <c r="WHH116" s="246"/>
      <c r="WHI116" s="246"/>
      <c r="WHJ116" s="246"/>
      <c r="WHK116" s="246"/>
      <c r="WHL116" s="246"/>
      <c r="WHM116" s="246"/>
      <c r="WHN116" s="246"/>
      <c r="WHO116" s="246"/>
      <c r="WHP116" s="246"/>
      <c r="WHQ116" s="246"/>
      <c r="WHR116" s="246"/>
      <c r="WHS116" s="246"/>
      <c r="WHT116" s="246"/>
      <c r="WHU116" s="246"/>
      <c r="WHV116" s="246"/>
      <c r="WHW116" s="246"/>
      <c r="WHX116" s="246"/>
      <c r="WHY116" s="246"/>
      <c r="WHZ116" s="246"/>
      <c r="WIA116" s="246"/>
      <c r="WIB116" s="246"/>
      <c r="WIC116" s="246"/>
      <c r="WID116" s="246"/>
      <c r="WIE116" s="246"/>
      <c r="WIF116" s="246"/>
      <c r="WIG116" s="246"/>
      <c r="WIH116" s="246"/>
      <c r="WII116" s="246"/>
      <c r="WIJ116" s="246"/>
      <c r="WIK116" s="246"/>
      <c r="WIL116" s="246"/>
      <c r="WIM116" s="246"/>
      <c r="WIN116" s="246"/>
      <c r="WIO116" s="246"/>
      <c r="WIP116" s="246"/>
      <c r="WIQ116" s="246"/>
      <c r="WIR116" s="246"/>
      <c r="WIS116" s="246"/>
      <c r="WIT116" s="246"/>
      <c r="WIU116" s="246"/>
      <c r="WIV116" s="246"/>
      <c r="WIW116" s="246"/>
      <c r="WIX116" s="246"/>
      <c r="WIY116" s="246"/>
      <c r="WIZ116" s="246"/>
      <c r="WJA116" s="246"/>
      <c r="WJB116" s="246"/>
      <c r="WJC116" s="246"/>
      <c r="WJD116" s="246"/>
      <c r="WJE116" s="246"/>
      <c r="WJF116" s="246"/>
      <c r="WJG116" s="246"/>
      <c r="WJH116" s="246"/>
      <c r="WJI116" s="246"/>
      <c r="WJJ116" s="246"/>
      <c r="WJK116" s="246"/>
      <c r="WJL116" s="246"/>
      <c r="WJM116" s="246"/>
      <c r="WJN116" s="246"/>
      <c r="WJO116" s="246"/>
      <c r="WJP116" s="246"/>
      <c r="WJQ116" s="246"/>
      <c r="WJR116" s="246"/>
      <c r="WJS116" s="246"/>
      <c r="WJT116" s="246"/>
      <c r="WJU116" s="246"/>
      <c r="WJV116" s="246"/>
      <c r="WJW116" s="246"/>
      <c r="WJX116" s="246"/>
      <c r="WJY116" s="246"/>
      <c r="WJZ116" s="246"/>
      <c r="WKA116" s="246"/>
      <c r="WKB116" s="246"/>
      <c r="WKC116" s="246"/>
      <c r="WKD116" s="246"/>
      <c r="WKE116" s="246"/>
      <c r="WKF116" s="246"/>
      <c r="WKG116" s="246"/>
      <c r="WKH116" s="246"/>
      <c r="WKI116" s="246"/>
      <c r="WKJ116" s="246"/>
      <c r="WKK116" s="246"/>
      <c r="WKL116" s="246"/>
      <c r="WKM116" s="246"/>
      <c r="WKN116" s="246"/>
      <c r="WKO116" s="246"/>
      <c r="WKP116" s="246"/>
      <c r="WKQ116" s="246"/>
      <c r="WKR116" s="246"/>
      <c r="WKS116" s="246"/>
      <c r="WKT116" s="246"/>
      <c r="WKU116" s="246"/>
      <c r="WKV116" s="246"/>
      <c r="WKW116" s="246"/>
      <c r="WKX116" s="246"/>
      <c r="WKY116" s="246"/>
      <c r="WKZ116" s="246"/>
      <c r="WLA116" s="246"/>
      <c r="WLB116" s="246"/>
      <c r="WLC116" s="246"/>
      <c r="WLD116" s="246"/>
      <c r="WLE116" s="246"/>
      <c r="WLF116" s="246"/>
      <c r="WLG116" s="246"/>
      <c r="WLH116" s="246"/>
      <c r="WLI116" s="246"/>
      <c r="WLJ116" s="246"/>
      <c r="WLK116" s="246"/>
      <c r="WLL116" s="246"/>
      <c r="WLM116" s="246"/>
      <c r="WLN116" s="246"/>
      <c r="WLO116" s="246"/>
      <c r="WLP116" s="246"/>
      <c r="WLQ116" s="246"/>
      <c r="WLR116" s="246"/>
      <c r="WLS116" s="246"/>
      <c r="WLT116" s="246"/>
      <c r="WLU116" s="246"/>
      <c r="WLV116" s="246"/>
      <c r="WLW116" s="246"/>
      <c r="WLX116" s="246"/>
      <c r="WLY116" s="246"/>
      <c r="WLZ116" s="246"/>
      <c r="WMA116" s="246"/>
      <c r="WMB116" s="246"/>
      <c r="WMC116" s="246"/>
      <c r="WMD116" s="246"/>
      <c r="WME116" s="246"/>
      <c r="WMF116" s="246"/>
      <c r="WMG116" s="246"/>
      <c r="WMH116" s="246"/>
      <c r="WMI116" s="246"/>
      <c r="WMJ116" s="246"/>
      <c r="WMK116" s="246"/>
      <c r="WML116" s="246"/>
      <c r="WMM116" s="246"/>
      <c r="WMN116" s="246"/>
      <c r="WMO116" s="246"/>
      <c r="WMP116" s="246"/>
      <c r="WMQ116" s="246"/>
      <c r="WMR116" s="246"/>
      <c r="WMS116" s="246"/>
      <c r="WMT116" s="246"/>
      <c r="WMU116" s="246"/>
      <c r="WMV116" s="246"/>
      <c r="WMW116" s="246"/>
      <c r="WMX116" s="246"/>
      <c r="WMY116" s="246"/>
      <c r="WMZ116" s="246"/>
      <c r="WNA116" s="246"/>
      <c r="WNB116" s="246"/>
      <c r="WNC116" s="246"/>
      <c r="WND116" s="246"/>
      <c r="WNE116" s="246"/>
      <c r="WNF116" s="246"/>
      <c r="WNG116" s="246"/>
      <c r="WNH116" s="246"/>
      <c r="WNI116" s="246"/>
      <c r="WNJ116" s="246"/>
      <c r="WNK116" s="246"/>
      <c r="WNL116" s="246"/>
      <c r="WNM116" s="246"/>
      <c r="WNN116" s="246"/>
      <c r="WNO116" s="246"/>
      <c r="WNP116" s="246"/>
      <c r="WNQ116" s="246"/>
      <c r="WNR116" s="246"/>
      <c r="WNS116" s="246"/>
      <c r="WNT116" s="246"/>
      <c r="WNU116" s="246"/>
      <c r="WNV116" s="246"/>
      <c r="WNW116" s="246"/>
      <c r="WNX116" s="246"/>
      <c r="WNY116" s="246"/>
      <c r="WNZ116" s="246"/>
      <c r="WOA116" s="246"/>
      <c r="WOB116" s="246"/>
      <c r="WOC116" s="246"/>
      <c r="WOD116" s="246"/>
      <c r="WOE116" s="246"/>
      <c r="WOF116" s="246"/>
      <c r="WOG116" s="246"/>
      <c r="WOH116" s="246"/>
      <c r="WOI116" s="246"/>
      <c r="WOJ116" s="246"/>
      <c r="WOK116" s="246"/>
      <c r="WOL116" s="246"/>
      <c r="WOM116" s="246"/>
      <c r="WON116" s="246"/>
      <c r="WOO116" s="246"/>
      <c r="WOP116" s="246"/>
      <c r="WOQ116" s="246"/>
      <c r="WOR116" s="246"/>
      <c r="WOS116" s="246"/>
      <c r="WOT116" s="246"/>
      <c r="WOU116" s="246"/>
      <c r="WOV116" s="246"/>
      <c r="WOW116" s="246"/>
      <c r="WOX116" s="246"/>
      <c r="WOY116" s="246"/>
      <c r="WOZ116" s="246"/>
      <c r="WPA116" s="246"/>
      <c r="WPB116" s="246"/>
      <c r="WPC116" s="246"/>
      <c r="WPD116" s="246"/>
      <c r="WPE116" s="246"/>
      <c r="WPF116" s="246"/>
      <c r="WPG116" s="246"/>
      <c r="WPH116" s="246"/>
      <c r="WPI116" s="246"/>
      <c r="WPJ116" s="246"/>
      <c r="WPK116" s="246"/>
      <c r="WPL116" s="246"/>
      <c r="WPM116" s="246"/>
      <c r="WPN116" s="246"/>
      <c r="WPO116" s="246"/>
      <c r="WPP116" s="246"/>
      <c r="WPQ116" s="246"/>
      <c r="WPR116" s="246"/>
      <c r="WPS116" s="246"/>
      <c r="WPT116" s="246"/>
      <c r="WPU116" s="246"/>
      <c r="WPV116" s="246"/>
      <c r="WPW116" s="246"/>
      <c r="WPX116" s="246"/>
      <c r="WPY116" s="246"/>
      <c r="WPZ116" s="246"/>
      <c r="WQA116" s="246"/>
      <c r="WQB116" s="246"/>
      <c r="WQC116" s="246"/>
      <c r="WQD116" s="246"/>
      <c r="WQE116" s="246"/>
      <c r="WQF116" s="246"/>
      <c r="WQG116" s="246"/>
      <c r="WQH116" s="246"/>
      <c r="WQI116" s="246"/>
      <c r="WQJ116" s="246"/>
      <c r="WQK116" s="246"/>
      <c r="WQL116" s="246"/>
      <c r="WQM116" s="246"/>
      <c r="WQN116" s="246"/>
      <c r="WQO116" s="246"/>
      <c r="WQP116" s="246"/>
      <c r="WQQ116" s="246"/>
      <c r="WQR116" s="246"/>
      <c r="WQS116" s="246"/>
      <c r="WQT116" s="246"/>
      <c r="WQU116" s="246"/>
      <c r="WQV116" s="246"/>
      <c r="WQW116" s="246"/>
      <c r="WQX116" s="246"/>
      <c r="WQY116" s="246"/>
      <c r="WQZ116" s="246"/>
      <c r="WRA116" s="246"/>
      <c r="WRB116" s="246"/>
      <c r="WRC116" s="246"/>
      <c r="WRD116" s="246"/>
      <c r="WRE116" s="246"/>
      <c r="WRF116" s="246"/>
      <c r="WRG116" s="246"/>
      <c r="WRH116" s="246"/>
      <c r="WRI116" s="246"/>
      <c r="WRJ116" s="246"/>
      <c r="WRK116" s="246"/>
      <c r="WRL116" s="246"/>
      <c r="WRM116" s="246"/>
      <c r="WRN116" s="246"/>
      <c r="WRO116" s="246"/>
      <c r="WRP116" s="246"/>
      <c r="WRQ116" s="246"/>
      <c r="WRR116" s="246"/>
      <c r="WRS116" s="246"/>
      <c r="WRT116" s="246"/>
      <c r="WRU116" s="246"/>
      <c r="WRV116" s="246"/>
      <c r="WRW116" s="246"/>
      <c r="WRX116" s="246"/>
      <c r="WRY116" s="246"/>
      <c r="WRZ116" s="246"/>
      <c r="WSA116" s="246"/>
      <c r="WSB116" s="246"/>
      <c r="WSC116" s="246"/>
      <c r="WSD116" s="246"/>
      <c r="WSE116" s="246"/>
      <c r="WSF116" s="246"/>
      <c r="WSG116" s="246"/>
      <c r="WSH116" s="246"/>
      <c r="WSI116" s="246"/>
      <c r="WSJ116" s="246"/>
      <c r="WSK116" s="246"/>
      <c r="WSL116" s="246"/>
      <c r="WSM116" s="246"/>
      <c r="WSN116" s="246"/>
      <c r="WSO116" s="246"/>
      <c r="WSP116" s="246"/>
      <c r="WSQ116" s="246"/>
      <c r="WSR116" s="246"/>
      <c r="WSS116" s="246"/>
      <c r="WST116" s="246"/>
      <c r="WSU116" s="246"/>
      <c r="WSV116" s="246"/>
      <c r="WSW116" s="246"/>
      <c r="WSX116" s="246"/>
      <c r="WSY116" s="246"/>
      <c r="WSZ116" s="246"/>
      <c r="WTA116" s="246"/>
      <c r="WTB116" s="246"/>
      <c r="WTC116" s="246"/>
      <c r="WTD116" s="246"/>
      <c r="WTE116" s="246"/>
      <c r="WTF116" s="246"/>
      <c r="WTG116" s="246"/>
      <c r="WTH116" s="246"/>
      <c r="WTI116" s="246"/>
      <c r="WTJ116" s="246"/>
      <c r="WTK116" s="246"/>
      <c r="WTL116" s="246"/>
      <c r="WTM116" s="246"/>
      <c r="WTN116" s="246"/>
      <c r="WTO116" s="246"/>
      <c r="WTP116" s="246"/>
      <c r="WTQ116" s="246"/>
      <c r="WTR116" s="246"/>
      <c r="WTS116" s="246"/>
      <c r="WTT116" s="246"/>
      <c r="WTU116" s="246"/>
      <c r="WTV116" s="246"/>
      <c r="WTW116" s="246"/>
      <c r="WTX116" s="246"/>
      <c r="WTY116" s="246"/>
      <c r="WTZ116" s="246"/>
      <c r="WUA116" s="246"/>
      <c r="WUB116" s="246"/>
      <c r="WUC116" s="246"/>
      <c r="WUD116" s="246"/>
      <c r="WUE116" s="246"/>
      <c r="WUF116" s="246"/>
      <c r="WUG116" s="246"/>
      <c r="WUH116" s="246"/>
      <c r="WUI116" s="246"/>
      <c r="WUJ116" s="246"/>
      <c r="WUK116" s="246"/>
      <c r="WUL116" s="246"/>
      <c r="WUM116" s="246"/>
      <c r="WUN116" s="246"/>
      <c r="WUO116" s="246"/>
      <c r="WUP116" s="246"/>
      <c r="WUQ116" s="246"/>
      <c r="WUR116" s="246"/>
      <c r="WUS116" s="246"/>
      <c r="WUT116" s="246"/>
      <c r="WUU116" s="246"/>
      <c r="WUV116" s="246"/>
      <c r="WUW116" s="246"/>
      <c r="WUX116" s="246"/>
      <c r="WUY116" s="246"/>
      <c r="WUZ116" s="246"/>
      <c r="WVA116" s="246"/>
      <c r="WVB116" s="246"/>
      <c r="WVC116" s="246"/>
      <c r="WVD116" s="246"/>
      <c r="WVE116" s="246"/>
      <c r="WVF116" s="246"/>
      <c r="WVG116" s="246"/>
      <c r="WVH116" s="246"/>
      <c r="WVI116" s="246"/>
      <c r="WVJ116" s="246"/>
      <c r="WVK116" s="246"/>
      <c r="WVL116" s="246"/>
      <c r="WVM116" s="246"/>
      <c r="WVN116" s="246"/>
      <c r="WVO116" s="246"/>
      <c r="WVP116" s="246"/>
      <c r="WVQ116" s="246"/>
      <c r="WVR116" s="246"/>
      <c r="WVS116" s="246"/>
      <c r="WVT116" s="246"/>
      <c r="WVU116" s="246"/>
      <c r="WVV116" s="246"/>
      <c r="WVW116" s="246"/>
      <c r="WVX116" s="246"/>
      <c r="WVY116" s="246"/>
      <c r="WVZ116" s="246"/>
      <c r="WWA116" s="246"/>
      <c r="WWB116" s="246"/>
      <c r="WWC116" s="246"/>
      <c r="WWD116" s="246"/>
      <c r="WWE116" s="246"/>
      <c r="WWF116" s="246"/>
      <c r="WWG116" s="246"/>
      <c r="WWH116" s="246"/>
      <c r="WWI116" s="246"/>
      <c r="WWJ116" s="246"/>
      <c r="WWK116" s="246"/>
      <c r="WWL116" s="246"/>
      <c r="WWM116" s="246"/>
      <c r="WWN116" s="246"/>
      <c r="WWO116" s="246"/>
      <c r="WWP116" s="246"/>
      <c r="WWQ116" s="246"/>
      <c r="WWR116" s="246"/>
      <c r="WWS116" s="246"/>
      <c r="WWT116" s="246"/>
      <c r="WWU116" s="246"/>
      <c r="WWV116" s="246"/>
      <c r="WWW116" s="246"/>
      <c r="WWX116" s="246"/>
      <c r="WWY116" s="246"/>
      <c r="WWZ116" s="246"/>
      <c r="WXA116" s="246"/>
      <c r="WXB116" s="246"/>
      <c r="WXC116" s="246"/>
      <c r="WXD116" s="246"/>
      <c r="WXE116" s="246"/>
      <c r="WXF116" s="246"/>
      <c r="WXG116" s="246"/>
      <c r="WXH116" s="246"/>
      <c r="WXI116" s="246"/>
      <c r="WXJ116" s="246"/>
      <c r="WXK116" s="246"/>
      <c r="WXL116" s="246"/>
      <c r="WXM116" s="246"/>
      <c r="WXN116" s="246"/>
      <c r="WXO116" s="246"/>
      <c r="WXP116" s="246"/>
      <c r="WXQ116" s="246"/>
      <c r="WXR116" s="246"/>
      <c r="WXS116" s="246"/>
      <c r="WXT116" s="246"/>
      <c r="WXU116" s="246"/>
      <c r="WXV116" s="246"/>
      <c r="WXW116" s="246"/>
      <c r="WXX116" s="246"/>
      <c r="WXY116" s="246"/>
      <c r="WXZ116" s="246"/>
      <c r="WYA116" s="246"/>
      <c r="WYB116" s="246"/>
      <c r="WYC116" s="246"/>
      <c r="WYD116" s="246"/>
      <c r="WYE116" s="246"/>
      <c r="WYF116" s="246"/>
      <c r="WYG116" s="246"/>
      <c r="WYH116" s="246"/>
      <c r="WYI116" s="246"/>
      <c r="WYJ116" s="246"/>
      <c r="WYK116" s="246"/>
      <c r="WYL116" s="246"/>
      <c r="WYM116" s="246"/>
      <c r="WYN116" s="246"/>
      <c r="WYO116" s="246"/>
      <c r="WYP116" s="246"/>
      <c r="WYQ116" s="246"/>
      <c r="WYR116" s="246"/>
      <c r="WYS116" s="246"/>
      <c r="WYT116" s="246"/>
      <c r="WYU116" s="246"/>
      <c r="WYV116" s="246"/>
      <c r="WYW116" s="246"/>
      <c r="WYX116" s="246"/>
      <c r="WYY116" s="246"/>
      <c r="WYZ116" s="246"/>
      <c r="WZA116" s="246"/>
      <c r="WZB116" s="246"/>
      <c r="WZC116" s="246"/>
      <c r="WZD116" s="246"/>
      <c r="WZE116" s="246"/>
      <c r="WZF116" s="246"/>
      <c r="WZG116" s="246"/>
      <c r="WZH116" s="246"/>
      <c r="WZI116" s="246"/>
      <c r="WZJ116" s="246"/>
      <c r="WZK116" s="246"/>
      <c r="WZL116" s="246"/>
      <c r="WZM116" s="246"/>
      <c r="WZN116" s="246"/>
      <c r="WZO116" s="246"/>
      <c r="WZP116" s="246"/>
      <c r="WZQ116" s="246"/>
      <c r="WZR116" s="246"/>
      <c r="WZS116" s="246"/>
      <c r="WZT116" s="246"/>
      <c r="WZU116" s="246"/>
      <c r="WZV116" s="246"/>
      <c r="WZW116" s="246"/>
      <c r="WZX116" s="246"/>
      <c r="WZY116" s="246"/>
      <c r="WZZ116" s="246"/>
      <c r="XAA116" s="246"/>
      <c r="XAB116" s="246"/>
      <c r="XAC116" s="246"/>
      <c r="XAD116" s="246"/>
      <c r="XAE116" s="246"/>
      <c r="XAF116" s="246"/>
      <c r="XAG116" s="246"/>
      <c r="XAH116" s="246"/>
      <c r="XAI116" s="246"/>
      <c r="XAJ116" s="246"/>
      <c r="XAK116" s="246"/>
      <c r="XAL116" s="246"/>
      <c r="XAM116" s="246"/>
      <c r="XAN116" s="246"/>
      <c r="XAO116" s="246"/>
      <c r="XAP116" s="246"/>
      <c r="XAQ116" s="246"/>
      <c r="XAR116" s="246"/>
      <c r="XAS116" s="246"/>
      <c r="XAT116" s="246"/>
      <c r="XAU116" s="246"/>
      <c r="XAV116" s="246"/>
      <c r="XAW116" s="246"/>
      <c r="XAX116" s="246"/>
      <c r="XAY116" s="246"/>
      <c r="XAZ116" s="246"/>
      <c r="XBA116" s="246"/>
      <c r="XBB116" s="246"/>
      <c r="XBC116" s="246"/>
      <c r="XBD116" s="246"/>
      <c r="XBE116" s="246"/>
      <c r="XBF116" s="246"/>
      <c r="XBG116" s="246"/>
      <c r="XBH116" s="246"/>
      <c r="XBI116" s="246"/>
      <c r="XBJ116" s="246"/>
      <c r="XBK116" s="246"/>
      <c r="XBL116" s="246"/>
      <c r="XBM116" s="246"/>
      <c r="XBN116" s="246"/>
      <c r="XBO116" s="246"/>
      <c r="XBP116" s="246"/>
      <c r="XBQ116" s="246"/>
      <c r="XBR116" s="246"/>
      <c r="XBS116" s="246"/>
      <c r="XBT116" s="246"/>
      <c r="XBU116" s="246"/>
      <c r="XBV116" s="246"/>
      <c r="XBW116" s="246"/>
      <c r="XBX116" s="246"/>
      <c r="XBY116" s="246"/>
      <c r="XBZ116" s="246"/>
      <c r="XCA116" s="246"/>
      <c r="XCB116" s="246"/>
      <c r="XCC116" s="246"/>
      <c r="XCD116" s="246"/>
      <c r="XCE116" s="246"/>
      <c r="XCF116" s="246"/>
      <c r="XCG116" s="246"/>
      <c r="XCH116" s="246"/>
      <c r="XCI116" s="246"/>
      <c r="XCJ116" s="246"/>
      <c r="XCK116" s="246"/>
      <c r="XCL116" s="246"/>
      <c r="XCM116" s="246"/>
      <c r="XCN116" s="246"/>
      <c r="XCO116" s="246"/>
      <c r="XCP116" s="246"/>
      <c r="XCQ116" s="246"/>
      <c r="XCR116" s="246"/>
      <c r="XCS116" s="246"/>
      <c r="XCT116" s="246"/>
      <c r="XCU116" s="246"/>
      <c r="XCV116" s="246"/>
      <c r="XCW116" s="246"/>
      <c r="XCX116" s="246"/>
      <c r="XCY116" s="246"/>
      <c r="XCZ116" s="246"/>
      <c r="XDA116" s="246"/>
      <c r="XDB116" s="246"/>
      <c r="XDC116" s="246"/>
      <c r="XDD116" s="246"/>
      <c r="XDE116" s="246"/>
      <c r="XDF116" s="246"/>
      <c r="XDG116" s="246"/>
      <c r="XDH116" s="246"/>
      <c r="XDI116" s="246"/>
      <c r="XDJ116" s="246"/>
      <c r="XDK116" s="246"/>
      <c r="XDL116" s="246"/>
      <c r="XDM116" s="246"/>
      <c r="XDN116" s="246"/>
      <c r="XDO116" s="246"/>
      <c r="XDP116" s="246"/>
      <c r="XDQ116" s="246"/>
      <c r="XDR116" s="246"/>
      <c r="XDS116" s="246"/>
      <c r="XDT116" s="246"/>
      <c r="XDU116" s="246"/>
      <c r="XDV116" s="246"/>
      <c r="XDW116" s="246"/>
      <c r="XDX116" s="246"/>
      <c r="XDY116" s="246"/>
      <c r="XDZ116" s="246"/>
      <c r="XEA116" s="246"/>
      <c r="XEB116" s="246"/>
      <c r="XEC116" s="246"/>
      <c r="XED116" s="246"/>
      <c r="XEE116" s="246"/>
      <c r="XEF116" s="246"/>
      <c r="XEG116" s="246"/>
      <c r="XEH116" s="246"/>
      <c r="XEI116" s="246"/>
      <c r="XEJ116" s="246"/>
      <c r="XEK116" s="246"/>
      <c r="XEL116" s="246"/>
      <c r="XEM116" s="246"/>
      <c r="XEN116" s="246"/>
      <c r="XEO116" s="246"/>
      <c r="XEP116" s="246"/>
      <c r="XEQ116" s="246"/>
      <c r="XER116" s="246"/>
      <c r="XES116" s="246"/>
      <c r="XET116" s="246"/>
      <c r="XEU116" s="246"/>
      <c r="XEV116" s="246"/>
      <c r="XEW116" s="246"/>
      <c r="XEX116" s="246"/>
    </row>
    <row r="117" spans="1:16378">
      <c r="A117" s="246">
        <v>113</v>
      </c>
      <c r="B117" s="237"/>
      <c r="C117" s="238">
        <v>45051.574918981481</v>
      </c>
      <c r="D117" s="247">
        <v>7</v>
      </c>
      <c r="E117" s="246" t="s">
        <v>853</v>
      </c>
      <c r="F117" s="246" t="s">
        <v>973</v>
      </c>
      <c r="G117" s="255">
        <v>45044</v>
      </c>
      <c r="H117" s="264">
        <v>0.64027777777777783</v>
      </c>
      <c r="I117" s="264">
        <v>0.64097222222222217</v>
      </c>
      <c r="J117" s="246" t="s">
        <v>974</v>
      </c>
      <c r="K117" s="266" t="s">
        <v>975</v>
      </c>
      <c r="L117" s="237">
        <v>2</v>
      </c>
      <c r="M117" s="246" t="s">
        <v>1623</v>
      </c>
      <c r="N117" s="237" t="s">
        <v>1333</v>
      </c>
      <c r="O117" s="246" t="s">
        <v>1624</v>
      </c>
      <c r="P117" s="246" t="s">
        <v>1625</v>
      </c>
      <c r="Q117" s="282" t="s">
        <v>1626</v>
      </c>
      <c r="R117" s="246"/>
      <c r="S117" s="246" t="s">
        <v>213</v>
      </c>
      <c r="T117" s="283">
        <v>67</v>
      </c>
      <c r="U117" s="237" t="s">
        <v>117</v>
      </c>
      <c r="V117" s="284" t="s">
        <v>1627</v>
      </c>
      <c r="W117" s="277" t="s">
        <v>1321</v>
      </c>
      <c r="X117" s="246" t="s">
        <v>876</v>
      </c>
      <c r="Y117" s="285" t="s">
        <v>1628</v>
      </c>
      <c r="Z117" s="308"/>
      <c r="AA117" s="277"/>
      <c r="AB117" s="277"/>
      <c r="AC117" s="277"/>
      <c r="AD117" s="246" t="s">
        <v>865</v>
      </c>
      <c r="AE117" s="246" t="s">
        <v>911</v>
      </c>
      <c r="AF117" s="246" t="s">
        <v>1027</v>
      </c>
      <c r="AG117" s="277"/>
      <c r="AH117" s="246" t="s">
        <v>1629</v>
      </c>
    </row>
    <row r="118" spans="1:16378" ht="15.75" customHeight="1">
      <c r="A118" s="246">
        <v>127</v>
      </c>
      <c r="B118" s="237"/>
      <c r="C118" s="238">
        <v>45059.734537037039</v>
      </c>
      <c r="D118" s="247">
        <v>15</v>
      </c>
      <c r="E118" s="246" t="s">
        <v>853</v>
      </c>
      <c r="F118" s="246" t="s">
        <v>1428</v>
      </c>
      <c r="G118" s="256">
        <v>45044</v>
      </c>
      <c r="H118" s="275">
        <v>0.33333333333333331</v>
      </c>
      <c r="I118" s="275">
        <v>0.625</v>
      </c>
      <c r="J118" s="246" t="s">
        <v>1007</v>
      </c>
      <c r="K118" s="266" t="s">
        <v>1008</v>
      </c>
      <c r="L118" s="237">
        <v>1</v>
      </c>
      <c r="M118" s="246" t="s">
        <v>1630</v>
      </c>
      <c r="N118" s="237" t="s">
        <v>1441</v>
      </c>
      <c r="O118" s="246" t="s">
        <v>1631</v>
      </c>
      <c r="P118" s="246" t="s">
        <v>1165</v>
      </c>
      <c r="Q118" s="282" t="s">
        <v>1443</v>
      </c>
      <c r="R118" s="246"/>
      <c r="S118" s="246" t="s">
        <v>346</v>
      </c>
      <c r="T118" s="283">
        <v>342</v>
      </c>
      <c r="U118" s="237" t="s">
        <v>117</v>
      </c>
      <c r="V118" s="284" t="s">
        <v>1632</v>
      </c>
      <c r="W118" s="277" t="s">
        <v>1633</v>
      </c>
      <c r="X118" s="246" t="s">
        <v>1169</v>
      </c>
      <c r="Y118" s="285" t="s">
        <v>1634</v>
      </c>
      <c r="Z118" s="308"/>
      <c r="AA118" s="277" t="s">
        <v>1452</v>
      </c>
      <c r="AB118" s="277" t="s">
        <v>1635</v>
      </c>
      <c r="AC118" s="277" t="s">
        <v>1452</v>
      </c>
      <c r="AD118" s="246" t="s">
        <v>1435</v>
      </c>
      <c r="AE118" s="246" t="s">
        <v>1172</v>
      </c>
      <c r="AF118" s="246" t="s">
        <v>1027</v>
      </c>
      <c r="AG118" s="277"/>
      <c r="AH118" s="246" t="s">
        <v>1480</v>
      </c>
    </row>
    <row r="119" spans="1:16378" ht="19.5" customHeight="1">
      <c r="A119" s="246">
        <v>135</v>
      </c>
      <c r="B119" s="237"/>
      <c r="C119" s="238">
        <v>45062.465254629627</v>
      </c>
      <c r="D119" s="247">
        <v>18</v>
      </c>
      <c r="E119" s="246" t="s">
        <v>853</v>
      </c>
      <c r="F119" s="246" t="s">
        <v>1197</v>
      </c>
      <c r="G119" s="255">
        <v>45044</v>
      </c>
      <c r="H119" s="275">
        <v>0.33333333333333331</v>
      </c>
      <c r="I119" s="275">
        <v>0.625</v>
      </c>
      <c r="J119" s="246" t="s">
        <v>1007</v>
      </c>
      <c r="K119" s="266" t="s">
        <v>1008</v>
      </c>
      <c r="L119" s="237">
        <v>1</v>
      </c>
      <c r="M119" s="246" t="s">
        <v>1630</v>
      </c>
      <c r="N119" s="237" t="s">
        <v>1441</v>
      </c>
      <c r="O119" s="246" t="s">
        <v>1631</v>
      </c>
      <c r="P119" s="246" t="s">
        <v>1165</v>
      </c>
      <c r="Q119" s="282" t="s">
        <v>1443</v>
      </c>
      <c r="R119" s="246"/>
      <c r="S119" s="246" t="s">
        <v>346</v>
      </c>
      <c r="T119" s="283">
        <v>40</v>
      </c>
      <c r="U119" s="237" t="s">
        <v>117</v>
      </c>
      <c r="V119" s="284" t="s">
        <v>1409</v>
      </c>
      <c r="W119" s="277" t="s">
        <v>1636</v>
      </c>
      <c r="X119" s="246" t="s">
        <v>876</v>
      </c>
      <c r="Y119" s="285" t="s">
        <v>1445</v>
      </c>
      <c r="Z119" s="308"/>
      <c r="AA119" s="277" t="s">
        <v>1477</v>
      </c>
      <c r="AB119" s="277" t="s">
        <v>1452</v>
      </c>
      <c r="AC119" s="277" t="s">
        <v>1477</v>
      </c>
      <c r="AD119" s="246" t="s">
        <v>1171</v>
      </c>
      <c r="AE119" s="246" t="s">
        <v>1172</v>
      </c>
      <c r="AF119" s="246" t="s">
        <v>1027</v>
      </c>
      <c r="AG119" s="277" t="s">
        <v>1477</v>
      </c>
      <c r="AH119" s="246" t="s">
        <v>1480</v>
      </c>
    </row>
    <row r="120" spans="1:16378" ht="21" customHeight="1">
      <c r="A120" s="246">
        <v>101</v>
      </c>
      <c r="B120" s="237"/>
      <c r="C120" s="238">
        <v>45050.352372685185</v>
      </c>
      <c r="D120" s="247">
        <v>6</v>
      </c>
      <c r="E120" s="246" t="s">
        <v>853</v>
      </c>
      <c r="F120" s="246" t="s">
        <v>1230</v>
      </c>
      <c r="G120" s="256">
        <v>45044</v>
      </c>
      <c r="H120" s="277" t="s">
        <v>1637</v>
      </c>
      <c r="I120" s="277" t="s">
        <v>1637</v>
      </c>
      <c r="J120" s="246" t="s">
        <v>881</v>
      </c>
      <c r="K120" s="266" t="s">
        <v>882</v>
      </c>
      <c r="L120" s="237"/>
      <c r="M120" s="246" t="s">
        <v>1231</v>
      </c>
      <c r="N120" s="237" t="s">
        <v>1638</v>
      </c>
      <c r="O120" s="246" t="s">
        <v>1639</v>
      </c>
      <c r="P120" s="246" t="s">
        <v>1640</v>
      </c>
      <c r="Q120" s="282" t="s">
        <v>1641</v>
      </c>
      <c r="R120" s="246"/>
      <c r="S120" s="246" t="s">
        <v>251</v>
      </c>
      <c r="T120" s="283">
        <v>5</v>
      </c>
      <c r="U120" s="237" t="s">
        <v>117</v>
      </c>
      <c r="V120" s="284" t="s">
        <v>1642</v>
      </c>
      <c r="W120" s="277" t="s">
        <v>1642</v>
      </c>
      <c r="X120" s="246" t="s">
        <v>1643</v>
      </c>
      <c r="Y120" s="285" t="s">
        <v>1644</v>
      </c>
      <c r="Z120" s="308"/>
      <c r="AA120" s="277"/>
      <c r="AB120" s="277"/>
      <c r="AC120" s="277"/>
      <c r="AD120" s="246" t="s">
        <v>865</v>
      </c>
      <c r="AE120" s="246" t="s">
        <v>911</v>
      </c>
      <c r="AF120" s="246" t="s">
        <v>1027</v>
      </c>
      <c r="AG120" s="277"/>
      <c r="AH120" s="246" t="s">
        <v>1645</v>
      </c>
    </row>
    <row r="121" spans="1:16378">
      <c r="A121" s="246">
        <v>102</v>
      </c>
      <c r="B121" s="237"/>
      <c r="C121" s="238">
        <v>45050.35665509259</v>
      </c>
      <c r="D121" s="247">
        <v>6</v>
      </c>
      <c r="E121" s="246" t="s">
        <v>853</v>
      </c>
      <c r="F121" s="246" t="s">
        <v>1230</v>
      </c>
      <c r="G121" s="255">
        <v>45044</v>
      </c>
      <c r="H121" s="277" t="s">
        <v>1637</v>
      </c>
      <c r="I121" s="277" t="s">
        <v>1637</v>
      </c>
      <c r="J121" s="246" t="s">
        <v>1402</v>
      </c>
      <c r="K121" s="266" t="s">
        <v>1403</v>
      </c>
      <c r="L121" s="237"/>
      <c r="M121" s="246" t="s">
        <v>1646</v>
      </c>
      <c r="N121" s="234" t="s">
        <v>884</v>
      </c>
      <c r="O121" s="246" t="s">
        <v>1639</v>
      </c>
      <c r="P121" s="246" t="s">
        <v>1647</v>
      </c>
      <c r="Q121" s="282" t="s">
        <v>1648</v>
      </c>
      <c r="R121" s="246"/>
      <c r="S121" s="246" t="s">
        <v>315</v>
      </c>
      <c r="T121" s="283">
        <v>13</v>
      </c>
      <c r="U121" s="237" t="s">
        <v>117</v>
      </c>
      <c r="V121" s="284" t="s">
        <v>1649</v>
      </c>
      <c r="W121" s="277" t="s">
        <v>1529</v>
      </c>
      <c r="X121" s="246" t="s">
        <v>876</v>
      </c>
      <c r="Y121" s="285" t="s">
        <v>1650</v>
      </c>
      <c r="Z121" s="308"/>
      <c r="AA121" s="277"/>
      <c r="AB121" s="277"/>
      <c r="AC121" s="277"/>
      <c r="AD121" s="246" t="s">
        <v>865</v>
      </c>
      <c r="AE121" s="246" t="s">
        <v>911</v>
      </c>
      <c r="AF121" s="246" t="s">
        <v>1027</v>
      </c>
      <c r="AG121" s="277"/>
      <c r="AH121" s="246" t="s">
        <v>1645</v>
      </c>
      <c r="AI121" s="246"/>
      <c r="AJ121" s="246"/>
      <c r="AK121" s="246"/>
      <c r="AL121" s="246"/>
      <c r="AM121" s="246"/>
      <c r="AN121" s="246"/>
      <c r="AO121" s="246"/>
      <c r="AP121" s="246"/>
      <c r="AQ121" s="246"/>
      <c r="AR121" s="246"/>
      <c r="AS121" s="246"/>
      <c r="AT121" s="246"/>
      <c r="AU121" s="246"/>
      <c r="AV121" s="246"/>
      <c r="AW121" s="246"/>
      <c r="AX121" s="246"/>
      <c r="AY121" s="246"/>
      <c r="AZ121" s="246"/>
      <c r="BA121" s="246"/>
      <c r="BB121" s="246"/>
      <c r="BC121" s="246"/>
      <c r="BD121" s="246"/>
      <c r="BE121" s="246"/>
      <c r="BF121" s="246"/>
      <c r="BG121" s="246"/>
      <c r="BH121" s="246"/>
      <c r="BI121" s="246"/>
      <c r="BJ121" s="246"/>
      <c r="BK121" s="246"/>
      <c r="BL121" s="246"/>
      <c r="BM121" s="246"/>
      <c r="BN121" s="246"/>
      <c r="BO121" s="246"/>
      <c r="BP121" s="246"/>
      <c r="BQ121" s="246"/>
      <c r="BR121" s="246"/>
      <c r="BS121" s="246"/>
      <c r="BT121" s="246"/>
      <c r="BU121" s="246"/>
      <c r="BV121" s="246"/>
      <c r="BW121" s="246"/>
      <c r="BX121" s="246"/>
      <c r="BY121" s="246"/>
      <c r="BZ121" s="246"/>
      <c r="CA121" s="246"/>
      <c r="CB121" s="246"/>
      <c r="CC121" s="246"/>
      <c r="CD121" s="246"/>
      <c r="CE121" s="246"/>
      <c r="CF121" s="246"/>
      <c r="CG121" s="246"/>
      <c r="CH121" s="246"/>
      <c r="CI121" s="246"/>
      <c r="CJ121" s="246"/>
      <c r="CK121" s="246"/>
      <c r="CL121" s="246"/>
      <c r="CM121" s="246"/>
      <c r="CN121" s="246"/>
      <c r="CO121" s="246"/>
      <c r="CP121" s="246"/>
      <c r="CQ121" s="246"/>
      <c r="CR121" s="246"/>
      <c r="CS121" s="246"/>
      <c r="CT121" s="246"/>
      <c r="CU121" s="246"/>
      <c r="CV121" s="246"/>
      <c r="CW121" s="246"/>
      <c r="CX121" s="246"/>
      <c r="CY121" s="246"/>
      <c r="CZ121" s="246"/>
      <c r="DA121" s="246"/>
      <c r="DB121" s="246"/>
      <c r="DC121" s="246"/>
      <c r="DD121" s="246"/>
      <c r="DE121" s="246"/>
      <c r="DF121" s="246"/>
      <c r="DG121" s="246"/>
      <c r="DH121" s="246"/>
      <c r="DI121" s="246"/>
      <c r="DJ121" s="246"/>
      <c r="DK121" s="246"/>
      <c r="DL121" s="246"/>
      <c r="DM121" s="246"/>
      <c r="DN121" s="246"/>
      <c r="DO121" s="246"/>
      <c r="DP121" s="246"/>
      <c r="DQ121" s="246"/>
      <c r="DR121" s="246"/>
      <c r="DS121" s="246"/>
      <c r="DT121" s="246"/>
      <c r="DU121" s="246"/>
      <c r="DV121" s="246"/>
      <c r="DW121" s="246"/>
      <c r="DX121" s="246"/>
      <c r="DY121" s="246"/>
      <c r="DZ121" s="246"/>
      <c r="EA121" s="246"/>
      <c r="EB121" s="246"/>
      <c r="EC121" s="246"/>
      <c r="ED121" s="246"/>
      <c r="EE121" s="246"/>
      <c r="EF121" s="246"/>
      <c r="EG121" s="246"/>
      <c r="EH121" s="246"/>
      <c r="EI121" s="246"/>
      <c r="EJ121" s="246"/>
      <c r="EK121" s="246"/>
      <c r="EL121" s="246"/>
      <c r="EM121" s="246"/>
      <c r="EN121" s="246"/>
      <c r="EO121" s="246"/>
      <c r="EP121" s="246"/>
      <c r="EQ121" s="246"/>
      <c r="ER121" s="246"/>
      <c r="ES121" s="246"/>
      <c r="ET121" s="246"/>
      <c r="EU121" s="246"/>
      <c r="EV121" s="246"/>
      <c r="EW121" s="246"/>
      <c r="EX121" s="246"/>
      <c r="EY121" s="246"/>
      <c r="EZ121" s="246"/>
      <c r="FA121" s="246"/>
      <c r="FB121" s="246"/>
      <c r="FC121" s="246"/>
      <c r="FD121" s="246"/>
      <c r="FE121" s="246"/>
      <c r="FF121" s="246"/>
      <c r="FG121" s="246"/>
      <c r="FH121" s="246"/>
      <c r="FI121" s="246"/>
      <c r="FJ121" s="246"/>
      <c r="FK121" s="246"/>
      <c r="FL121" s="246"/>
      <c r="FM121" s="246"/>
      <c r="FN121" s="246"/>
      <c r="FO121" s="246"/>
      <c r="FP121" s="246"/>
      <c r="FQ121" s="246"/>
      <c r="FR121" s="246"/>
      <c r="FS121" s="246"/>
      <c r="FT121" s="246"/>
      <c r="FU121" s="246"/>
      <c r="FV121" s="246"/>
      <c r="FW121" s="246"/>
      <c r="FX121" s="246"/>
      <c r="FY121" s="246"/>
      <c r="FZ121" s="246"/>
      <c r="GA121" s="246"/>
      <c r="GB121" s="246"/>
      <c r="GC121" s="246"/>
      <c r="GD121" s="246"/>
      <c r="GE121" s="246"/>
      <c r="GF121" s="246"/>
      <c r="GG121" s="246"/>
      <c r="GH121" s="246"/>
      <c r="GI121" s="246"/>
      <c r="GJ121" s="246"/>
      <c r="GK121" s="246"/>
      <c r="GL121" s="246"/>
      <c r="GM121" s="246"/>
      <c r="GN121" s="246"/>
      <c r="GO121" s="246"/>
      <c r="GP121" s="246"/>
      <c r="GQ121" s="246"/>
      <c r="GR121" s="246"/>
      <c r="GS121" s="246"/>
      <c r="GT121" s="246"/>
      <c r="GU121" s="246"/>
      <c r="GV121" s="246"/>
      <c r="GW121" s="246"/>
      <c r="GX121" s="246"/>
      <c r="GY121" s="246"/>
      <c r="GZ121" s="246"/>
      <c r="HA121" s="246"/>
      <c r="HB121" s="246"/>
      <c r="HC121" s="246"/>
      <c r="HD121" s="246"/>
      <c r="HE121" s="246"/>
      <c r="HF121" s="246"/>
      <c r="HG121" s="246"/>
      <c r="HH121" s="246"/>
      <c r="HI121" s="246"/>
      <c r="HJ121" s="246"/>
      <c r="HK121" s="246"/>
      <c r="HL121" s="246"/>
      <c r="HM121" s="246"/>
      <c r="HN121" s="246"/>
      <c r="HO121" s="246"/>
      <c r="HP121" s="246"/>
      <c r="HQ121" s="246"/>
      <c r="HR121" s="246"/>
      <c r="HS121" s="246"/>
      <c r="HT121" s="246"/>
      <c r="HU121" s="246"/>
      <c r="HV121" s="246"/>
      <c r="HW121" s="246"/>
      <c r="HX121" s="246"/>
      <c r="HY121" s="246"/>
      <c r="HZ121" s="246"/>
      <c r="IA121" s="246"/>
      <c r="IB121" s="246"/>
      <c r="IC121" s="246"/>
      <c r="ID121" s="246"/>
      <c r="IE121" s="246"/>
      <c r="IF121" s="246"/>
      <c r="IG121" s="246"/>
      <c r="IH121" s="246"/>
      <c r="II121" s="246"/>
      <c r="IJ121" s="246"/>
      <c r="IK121" s="246"/>
      <c r="IL121" s="246"/>
      <c r="IM121" s="246"/>
      <c r="IN121" s="246"/>
      <c r="IO121" s="246"/>
      <c r="IP121" s="246"/>
      <c r="IQ121" s="246"/>
      <c r="IR121" s="246"/>
      <c r="IS121" s="246"/>
      <c r="IT121" s="246"/>
      <c r="IU121" s="246"/>
      <c r="IV121" s="246"/>
      <c r="IW121" s="246"/>
      <c r="IX121" s="246"/>
      <c r="IY121" s="246"/>
      <c r="IZ121" s="246"/>
      <c r="JA121" s="246"/>
      <c r="JB121" s="246"/>
      <c r="JC121" s="246"/>
      <c r="JD121" s="246"/>
      <c r="JE121" s="246"/>
      <c r="JF121" s="246"/>
      <c r="JG121" s="246"/>
      <c r="JH121" s="246"/>
      <c r="JI121" s="246"/>
      <c r="JJ121" s="246"/>
      <c r="JK121" s="246"/>
      <c r="JL121" s="246"/>
      <c r="JM121" s="246"/>
      <c r="JN121" s="246"/>
      <c r="JO121" s="246"/>
      <c r="JP121" s="246"/>
      <c r="JQ121" s="246"/>
      <c r="JR121" s="246"/>
      <c r="JS121" s="246"/>
      <c r="JT121" s="246"/>
      <c r="JU121" s="246"/>
      <c r="JV121" s="246"/>
      <c r="JW121" s="246"/>
      <c r="JX121" s="246"/>
      <c r="JY121" s="246"/>
      <c r="JZ121" s="246"/>
      <c r="KA121" s="246"/>
      <c r="KB121" s="246"/>
      <c r="KC121" s="246"/>
      <c r="KD121" s="246"/>
      <c r="KE121" s="246"/>
      <c r="KF121" s="246"/>
      <c r="KG121" s="246"/>
      <c r="KH121" s="246"/>
      <c r="KI121" s="246"/>
      <c r="KJ121" s="246"/>
      <c r="KK121" s="246"/>
      <c r="KL121" s="246"/>
      <c r="KM121" s="246"/>
      <c r="KN121" s="246"/>
      <c r="KO121" s="246"/>
      <c r="KP121" s="246"/>
      <c r="KQ121" s="246"/>
      <c r="KR121" s="246"/>
      <c r="KS121" s="246"/>
      <c r="KT121" s="246"/>
      <c r="KU121" s="246"/>
      <c r="KV121" s="246"/>
      <c r="KW121" s="246"/>
      <c r="KX121" s="246"/>
      <c r="KY121" s="246"/>
      <c r="KZ121" s="246"/>
      <c r="LA121" s="246"/>
      <c r="LB121" s="246"/>
      <c r="LC121" s="246"/>
      <c r="LD121" s="246"/>
      <c r="LE121" s="246"/>
      <c r="LF121" s="246"/>
      <c r="LG121" s="246"/>
      <c r="LH121" s="246"/>
      <c r="LI121" s="246"/>
      <c r="LJ121" s="246"/>
      <c r="LK121" s="246"/>
      <c r="LL121" s="246"/>
      <c r="LM121" s="246"/>
      <c r="LN121" s="246"/>
      <c r="LO121" s="246"/>
      <c r="LP121" s="246"/>
      <c r="LQ121" s="246"/>
      <c r="LR121" s="246"/>
      <c r="LS121" s="246"/>
      <c r="LT121" s="246"/>
      <c r="LU121" s="246"/>
      <c r="LV121" s="246"/>
      <c r="LW121" s="246"/>
      <c r="LX121" s="246"/>
      <c r="LY121" s="246"/>
      <c r="LZ121" s="246"/>
      <c r="MA121" s="246"/>
      <c r="MB121" s="246"/>
      <c r="MC121" s="246"/>
      <c r="MD121" s="246"/>
      <c r="ME121" s="246"/>
      <c r="MF121" s="246"/>
      <c r="MG121" s="246"/>
      <c r="MH121" s="246"/>
      <c r="MI121" s="246"/>
      <c r="MJ121" s="246"/>
      <c r="MK121" s="246"/>
      <c r="ML121" s="246"/>
      <c r="MM121" s="246"/>
      <c r="MN121" s="246"/>
      <c r="MO121" s="246"/>
      <c r="MP121" s="246"/>
      <c r="MQ121" s="246"/>
      <c r="MR121" s="246"/>
      <c r="MS121" s="246"/>
      <c r="MT121" s="246"/>
      <c r="MU121" s="246"/>
      <c r="MV121" s="246"/>
      <c r="MW121" s="246"/>
      <c r="MX121" s="246"/>
      <c r="MY121" s="246"/>
      <c r="MZ121" s="246"/>
      <c r="NA121" s="246"/>
      <c r="NB121" s="246"/>
      <c r="NC121" s="246"/>
      <c r="ND121" s="246"/>
      <c r="NE121" s="246"/>
      <c r="NF121" s="246"/>
      <c r="NG121" s="246"/>
      <c r="NH121" s="246"/>
      <c r="NI121" s="246"/>
      <c r="NJ121" s="246"/>
      <c r="NK121" s="246"/>
      <c r="NL121" s="246"/>
      <c r="NM121" s="246"/>
      <c r="NN121" s="246"/>
      <c r="NO121" s="246"/>
      <c r="NP121" s="246"/>
      <c r="NQ121" s="246"/>
      <c r="NR121" s="246"/>
      <c r="NS121" s="246"/>
      <c r="NT121" s="246"/>
      <c r="NU121" s="246"/>
      <c r="NV121" s="246"/>
      <c r="NW121" s="246"/>
      <c r="NX121" s="246"/>
      <c r="NY121" s="246"/>
      <c r="NZ121" s="246"/>
      <c r="OA121" s="246"/>
      <c r="OB121" s="246"/>
      <c r="OC121" s="246"/>
      <c r="OD121" s="246"/>
      <c r="OE121" s="246"/>
      <c r="OF121" s="246"/>
      <c r="OG121" s="246"/>
      <c r="OH121" s="246"/>
      <c r="OI121" s="246"/>
      <c r="OJ121" s="246"/>
      <c r="OK121" s="246"/>
      <c r="OL121" s="246"/>
      <c r="OM121" s="246"/>
      <c r="ON121" s="246"/>
      <c r="OO121" s="246"/>
      <c r="OP121" s="246"/>
      <c r="OQ121" s="246"/>
      <c r="OR121" s="246"/>
      <c r="OS121" s="246"/>
      <c r="OT121" s="246"/>
      <c r="OU121" s="246"/>
      <c r="OV121" s="246"/>
      <c r="OW121" s="246"/>
      <c r="OX121" s="246"/>
      <c r="OY121" s="246"/>
      <c r="OZ121" s="246"/>
      <c r="PA121" s="246"/>
      <c r="PB121" s="246"/>
      <c r="PC121" s="246"/>
      <c r="PD121" s="246"/>
      <c r="PE121" s="246"/>
      <c r="PF121" s="246"/>
      <c r="PG121" s="246"/>
      <c r="PH121" s="246"/>
      <c r="PI121" s="246"/>
      <c r="PJ121" s="246"/>
      <c r="PK121" s="246"/>
      <c r="PL121" s="246"/>
      <c r="PM121" s="246"/>
      <c r="PN121" s="246"/>
      <c r="PO121" s="246"/>
      <c r="PP121" s="246"/>
      <c r="PQ121" s="246"/>
      <c r="PR121" s="246"/>
      <c r="PS121" s="246"/>
      <c r="PT121" s="246"/>
      <c r="PU121" s="246"/>
      <c r="PV121" s="246"/>
      <c r="PW121" s="246"/>
      <c r="PX121" s="246"/>
      <c r="PY121" s="246"/>
      <c r="PZ121" s="246"/>
      <c r="QA121" s="246"/>
      <c r="QB121" s="246"/>
      <c r="QC121" s="246"/>
      <c r="QD121" s="246"/>
      <c r="QE121" s="246"/>
      <c r="QF121" s="246"/>
      <c r="QG121" s="246"/>
      <c r="QH121" s="246"/>
      <c r="QI121" s="246"/>
      <c r="QJ121" s="246"/>
      <c r="QK121" s="246"/>
      <c r="QL121" s="246"/>
      <c r="QM121" s="246"/>
      <c r="QN121" s="246"/>
      <c r="QO121" s="246"/>
      <c r="QP121" s="246"/>
      <c r="QQ121" s="246"/>
      <c r="QR121" s="246"/>
      <c r="QS121" s="246"/>
      <c r="QT121" s="246"/>
      <c r="QU121" s="246"/>
      <c r="QV121" s="246"/>
      <c r="QW121" s="246"/>
      <c r="QX121" s="246"/>
      <c r="QY121" s="246"/>
      <c r="QZ121" s="246"/>
      <c r="RA121" s="246"/>
      <c r="RB121" s="246"/>
      <c r="RC121" s="246"/>
      <c r="RD121" s="246"/>
      <c r="RE121" s="246"/>
      <c r="RF121" s="246"/>
      <c r="RG121" s="246"/>
      <c r="RH121" s="246"/>
      <c r="RI121" s="246"/>
      <c r="RJ121" s="246"/>
      <c r="RK121" s="246"/>
      <c r="RL121" s="246"/>
      <c r="RM121" s="246"/>
      <c r="RN121" s="246"/>
      <c r="RO121" s="246"/>
      <c r="RP121" s="246"/>
      <c r="RQ121" s="246"/>
      <c r="RR121" s="246"/>
      <c r="RS121" s="246"/>
      <c r="RT121" s="246"/>
      <c r="RU121" s="246"/>
      <c r="RV121" s="246"/>
      <c r="RW121" s="246"/>
      <c r="RX121" s="246"/>
      <c r="RY121" s="246"/>
      <c r="RZ121" s="246"/>
      <c r="SA121" s="246"/>
      <c r="SB121" s="246"/>
      <c r="SC121" s="246"/>
      <c r="SD121" s="246"/>
      <c r="SE121" s="246"/>
      <c r="SF121" s="246"/>
      <c r="SG121" s="246"/>
      <c r="SH121" s="246"/>
      <c r="SI121" s="246"/>
      <c r="SJ121" s="246"/>
      <c r="SK121" s="246"/>
      <c r="SL121" s="246"/>
      <c r="SM121" s="246"/>
      <c r="SN121" s="246"/>
      <c r="SO121" s="246"/>
      <c r="SP121" s="246"/>
      <c r="SQ121" s="246"/>
      <c r="SR121" s="246"/>
      <c r="SS121" s="246"/>
      <c r="ST121" s="246"/>
      <c r="SU121" s="246"/>
      <c r="SV121" s="246"/>
      <c r="SW121" s="246"/>
      <c r="SX121" s="246"/>
      <c r="SY121" s="246"/>
      <c r="SZ121" s="246"/>
      <c r="TA121" s="246"/>
      <c r="TB121" s="246"/>
      <c r="TC121" s="246"/>
      <c r="TD121" s="246"/>
      <c r="TE121" s="246"/>
      <c r="TF121" s="246"/>
      <c r="TG121" s="246"/>
      <c r="TH121" s="246"/>
      <c r="TI121" s="246"/>
      <c r="TJ121" s="246"/>
      <c r="TK121" s="246"/>
      <c r="TL121" s="246"/>
      <c r="TM121" s="246"/>
      <c r="TN121" s="246"/>
      <c r="TO121" s="246"/>
      <c r="TP121" s="246"/>
      <c r="TQ121" s="246"/>
      <c r="TR121" s="246"/>
      <c r="TS121" s="246"/>
      <c r="TT121" s="246"/>
      <c r="TU121" s="246"/>
      <c r="TV121" s="246"/>
      <c r="TW121" s="246"/>
      <c r="TX121" s="246"/>
      <c r="TY121" s="246"/>
      <c r="TZ121" s="246"/>
      <c r="UA121" s="246"/>
      <c r="UB121" s="246"/>
      <c r="UC121" s="246"/>
      <c r="UD121" s="246"/>
      <c r="UE121" s="246"/>
      <c r="UF121" s="246"/>
      <c r="UG121" s="246"/>
      <c r="UH121" s="246"/>
      <c r="UI121" s="246"/>
      <c r="UJ121" s="246"/>
      <c r="UK121" s="246"/>
      <c r="UL121" s="246"/>
      <c r="UM121" s="246"/>
      <c r="UN121" s="246"/>
      <c r="UO121" s="246"/>
      <c r="UP121" s="246"/>
      <c r="UQ121" s="246"/>
      <c r="UR121" s="246"/>
      <c r="US121" s="246"/>
      <c r="UT121" s="246"/>
      <c r="UU121" s="246"/>
      <c r="UV121" s="246"/>
      <c r="UW121" s="246"/>
      <c r="UX121" s="246"/>
      <c r="UY121" s="246"/>
      <c r="UZ121" s="246"/>
      <c r="VA121" s="246"/>
      <c r="VB121" s="246"/>
      <c r="VC121" s="246"/>
      <c r="VD121" s="246"/>
      <c r="VE121" s="246"/>
      <c r="VF121" s="246"/>
      <c r="VG121" s="246"/>
      <c r="VH121" s="246"/>
      <c r="VI121" s="246"/>
      <c r="VJ121" s="246"/>
      <c r="VK121" s="246"/>
      <c r="VL121" s="246"/>
      <c r="VM121" s="246"/>
      <c r="VN121" s="246"/>
      <c r="VO121" s="246"/>
      <c r="VP121" s="246"/>
      <c r="VQ121" s="246"/>
      <c r="VR121" s="246"/>
      <c r="VS121" s="246"/>
      <c r="VT121" s="246"/>
      <c r="VU121" s="246"/>
      <c r="VV121" s="246"/>
      <c r="VW121" s="246"/>
      <c r="VX121" s="246"/>
      <c r="VY121" s="246"/>
      <c r="VZ121" s="246"/>
      <c r="WA121" s="246"/>
      <c r="WB121" s="246"/>
      <c r="WC121" s="246"/>
      <c r="WD121" s="246"/>
      <c r="WE121" s="246"/>
      <c r="WF121" s="246"/>
      <c r="WG121" s="246"/>
      <c r="WH121" s="246"/>
      <c r="WI121" s="246"/>
      <c r="WJ121" s="246"/>
      <c r="WK121" s="246"/>
      <c r="WL121" s="246"/>
      <c r="WM121" s="246"/>
      <c r="WN121" s="246"/>
      <c r="WO121" s="246"/>
      <c r="WP121" s="246"/>
      <c r="WQ121" s="246"/>
      <c r="WR121" s="246"/>
      <c r="WS121" s="246"/>
      <c r="WT121" s="246"/>
      <c r="WU121" s="246"/>
      <c r="WV121" s="246"/>
      <c r="WW121" s="246"/>
      <c r="WX121" s="246"/>
      <c r="WY121" s="246"/>
      <c r="WZ121" s="246"/>
      <c r="XA121" s="246"/>
      <c r="XB121" s="246"/>
      <c r="XC121" s="246"/>
      <c r="XD121" s="246"/>
      <c r="XE121" s="246"/>
      <c r="XF121" s="246"/>
      <c r="XG121" s="246"/>
      <c r="XH121" s="246"/>
      <c r="XI121" s="246"/>
      <c r="XJ121" s="246"/>
      <c r="XK121" s="246"/>
      <c r="XL121" s="246"/>
      <c r="XM121" s="246"/>
      <c r="XN121" s="246"/>
      <c r="XO121" s="246"/>
      <c r="XP121" s="246"/>
      <c r="XQ121" s="246"/>
      <c r="XR121" s="246"/>
      <c r="XS121" s="246"/>
      <c r="XT121" s="246"/>
      <c r="XU121" s="246"/>
      <c r="XV121" s="246"/>
      <c r="XW121" s="246"/>
      <c r="XX121" s="246"/>
      <c r="XY121" s="246"/>
      <c r="XZ121" s="246"/>
      <c r="YA121" s="246"/>
      <c r="YB121" s="246"/>
      <c r="YC121" s="246"/>
      <c r="YD121" s="246"/>
      <c r="YE121" s="246"/>
      <c r="YF121" s="246"/>
      <c r="YG121" s="246"/>
      <c r="YH121" s="246"/>
      <c r="YI121" s="246"/>
      <c r="YJ121" s="246"/>
      <c r="YK121" s="246"/>
      <c r="YL121" s="246"/>
      <c r="YM121" s="246"/>
      <c r="YN121" s="246"/>
      <c r="YO121" s="246"/>
      <c r="YP121" s="246"/>
      <c r="YQ121" s="246"/>
      <c r="YR121" s="246"/>
      <c r="YS121" s="246"/>
      <c r="YT121" s="246"/>
      <c r="YU121" s="246"/>
      <c r="YV121" s="246"/>
      <c r="YW121" s="246"/>
      <c r="YX121" s="246"/>
      <c r="YY121" s="246"/>
      <c r="YZ121" s="246"/>
      <c r="ZA121" s="246"/>
      <c r="ZB121" s="246"/>
      <c r="ZC121" s="246"/>
      <c r="ZD121" s="246"/>
      <c r="ZE121" s="246"/>
      <c r="ZF121" s="246"/>
      <c r="ZG121" s="246"/>
      <c r="ZH121" s="246"/>
      <c r="ZI121" s="246"/>
      <c r="ZJ121" s="246"/>
      <c r="ZK121" s="246"/>
      <c r="ZL121" s="246"/>
      <c r="ZM121" s="246"/>
      <c r="ZN121" s="246"/>
      <c r="ZO121" s="246"/>
      <c r="ZP121" s="246"/>
      <c r="ZQ121" s="246"/>
      <c r="ZR121" s="246"/>
      <c r="ZS121" s="246"/>
      <c r="ZT121" s="246"/>
      <c r="ZU121" s="246"/>
      <c r="ZV121" s="246"/>
      <c r="ZW121" s="246"/>
      <c r="ZX121" s="246"/>
      <c r="ZY121" s="246"/>
      <c r="ZZ121" s="246"/>
      <c r="AAA121" s="246"/>
      <c r="AAB121" s="246"/>
      <c r="AAC121" s="246"/>
      <c r="AAD121" s="246"/>
      <c r="AAE121" s="246"/>
      <c r="AAF121" s="246"/>
      <c r="AAG121" s="246"/>
      <c r="AAH121" s="246"/>
      <c r="AAI121" s="246"/>
      <c r="AAJ121" s="246"/>
      <c r="AAK121" s="246"/>
      <c r="AAL121" s="246"/>
      <c r="AAM121" s="246"/>
      <c r="AAN121" s="246"/>
      <c r="AAO121" s="246"/>
      <c r="AAP121" s="246"/>
      <c r="AAQ121" s="246"/>
      <c r="AAR121" s="246"/>
      <c r="AAS121" s="246"/>
      <c r="AAT121" s="246"/>
      <c r="AAU121" s="246"/>
      <c r="AAV121" s="246"/>
      <c r="AAW121" s="246"/>
      <c r="AAX121" s="246"/>
      <c r="AAY121" s="246"/>
      <c r="AAZ121" s="246"/>
      <c r="ABA121" s="246"/>
      <c r="ABB121" s="246"/>
      <c r="ABC121" s="246"/>
      <c r="ABD121" s="246"/>
      <c r="ABE121" s="246"/>
      <c r="ABF121" s="246"/>
      <c r="ABG121" s="246"/>
      <c r="ABH121" s="246"/>
      <c r="ABI121" s="246"/>
      <c r="ABJ121" s="246"/>
      <c r="ABK121" s="246"/>
      <c r="ABL121" s="246"/>
      <c r="ABM121" s="246"/>
      <c r="ABN121" s="246"/>
      <c r="ABO121" s="246"/>
      <c r="ABP121" s="246"/>
      <c r="ABQ121" s="246"/>
      <c r="ABR121" s="246"/>
      <c r="ABS121" s="246"/>
      <c r="ABT121" s="246"/>
      <c r="ABU121" s="246"/>
      <c r="ABV121" s="246"/>
      <c r="ABW121" s="246"/>
      <c r="ABX121" s="246"/>
      <c r="ABY121" s="246"/>
      <c r="ABZ121" s="246"/>
      <c r="ACA121" s="246"/>
      <c r="ACB121" s="246"/>
      <c r="ACC121" s="246"/>
      <c r="ACD121" s="246"/>
      <c r="ACE121" s="246"/>
      <c r="ACF121" s="246"/>
      <c r="ACG121" s="246"/>
      <c r="ACH121" s="246"/>
      <c r="ACI121" s="246"/>
      <c r="ACJ121" s="246"/>
      <c r="ACK121" s="246"/>
      <c r="ACL121" s="246"/>
      <c r="ACM121" s="246"/>
      <c r="ACN121" s="246"/>
      <c r="ACO121" s="246"/>
      <c r="ACP121" s="246"/>
      <c r="ACQ121" s="246"/>
      <c r="ACR121" s="246"/>
      <c r="ACS121" s="246"/>
      <c r="ACT121" s="246"/>
      <c r="ACU121" s="246"/>
      <c r="ACV121" s="246"/>
      <c r="ACW121" s="246"/>
      <c r="ACX121" s="246"/>
      <c r="ACY121" s="246"/>
      <c r="ACZ121" s="246"/>
      <c r="ADA121" s="246"/>
      <c r="ADB121" s="246"/>
      <c r="ADC121" s="246"/>
      <c r="ADD121" s="246"/>
      <c r="ADE121" s="246"/>
      <c r="ADF121" s="246"/>
      <c r="ADG121" s="246"/>
      <c r="ADH121" s="246"/>
      <c r="ADI121" s="246"/>
      <c r="ADJ121" s="246"/>
      <c r="ADK121" s="246"/>
      <c r="ADL121" s="246"/>
      <c r="ADM121" s="246"/>
      <c r="ADN121" s="246"/>
      <c r="ADO121" s="246"/>
      <c r="ADP121" s="246"/>
      <c r="ADQ121" s="246"/>
      <c r="ADR121" s="246"/>
      <c r="ADS121" s="246"/>
      <c r="ADT121" s="246"/>
      <c r="ADU121" s="246"/>
      <c r="ADV121" s="246"/>
      <c r="ADW121" s="246"/>
      <c r="ADX121" s="246"/>
      <c r="ADY121" s="246"/>
      <c r="ADZ121" s="246"/>
      <c r="AEA121" s="246"/>
      <c r="AEB121" s="246"/>
      <c r="AEC121" s="246"/>
      <c r="AED121" s="246"/>
      <c r="AEE121" s="246"/>
      <c r="AEF121" s="246"/>
      <c r="AEG121" s="246"/>
      <c r="AEH121" s="246"/>
      <c r="AEI121" s="246"/>
      <c r="AEJ121" s="246"/>
      <c r="AEK121" s="246"/>
      <c r="AEL121" s="246"/>
      <c r="AEM121" s="246"/>
      <c r="AEN121" s="246"/>
      <c r="AEO121" s="246"/>
      <c r="AEP121" s="246"/>
      <c r="AEQ121" s="246"/>
      <c r="AER121" s="246"/>
      <c r="AES121" s="246"/>
      <c r="AET121" s="246"/>
      <c r="AEU121" s="246"/>
      <c r="AEV121" s="246"/>
      <c r="AEW121" s="246"/>
      <c r="AEX121" s="246"/>
      <c r="AEY121" s="246"/>
      <c r="AEZ121" s="246"/>
      <c r="AFA121" s="246"/>
      <c r="AFB121" s="246"/>
      <c r="AFC121" s="246"/>
      <c r="AFD121" s="246"/>
      <c r="AFE121" s="246"/>
      <c r="AFF121" s="246"/>
      <c r="AFG121" s="246"/>
      <c r="AFH121" s="246"/>
      <c r="AFI121" s="246"/>
      <c r="AFJ121" s="246"/>
      <c r="AFK121" s="246"/>
      <c r="AFL121" s="246"/>
      <c r="AFM121" s="246"/>
      <c r="AFN121" s="246"/>
      <c r="AFO121" s="246"/>
      <c r="AFP121" s="246"/>
      <c r="AFQ121" s="246"/>
      <c r="AFR121" s="246"/>
      <c r="AFS121" s="246"/>
      <c r="AFT121" s="246"/>
      <c r="AFU121" s="246"/>
      <c r="AFV121" s="246"/>
      <c r="AFW121" s="246"/>
      <c r="AFX121" s="246"/>
      <c r="AFY121" s="246"/>
      <c r="AFZ121" s="246"/>
      <c r="AGA121" s="246"/>
      <c r="AGB121" s="246"/>
      <c r="AGC121" s="246"/>
      <c r="AGD121" s="246"/>
      <c r="AGE121" s="246"/>
      <c r="AGF121" s="246"/>
      <c r="AGG121" s="246"/>
      <c r="AGH121" s="246"/>
      <c r="AGI121" s="246"/>
      <c r="AGJ121" s="246"/>
      <c r="AGK121" s="246"/>
      <c r="AGL121" s="246"/>
      <c r="AGM121" s="246"/>
      <c r="AGN121" s="246"/>
      <c r="AGO121" s="246"/>
      <c r="AGP121" s="246"/>
      <c r="AGQ121" s="246"/>
      <c r="AGR121" s="246"/>
      <c r="AGS121" s="246"/>
      <c r="AGT121" s="246"/>
      <c r="AGU121" s="246"/>
      <c r="AGV121" s="246"/>
      <c r="AGW121" s="246"/>
      <c r="AGX121" s="246"/>
      <c r="AGY121" s="246"/>
      <c r="AGZ121" s="246"/>
      <c r="AHA121" s="246"/>
      <c r="AHB121" s="246"/>
      <c r="AHC121" s="246"/>
      <c r="AHD121" s="246"/>
      <c r="AHE121" s="246"/>
      <c r="AHF121" s="246"/>
      <c r="AHG121" s="246"/>
      <c r="AHH121" s="246"/>
      <c r="AHI121" s="246"/>
      <c r="AHJ121" s="246"/>
      <c r="AHK121" s="246"/>
      <c r="AHL121" s="246"/>
      <c r="AHM121" s="246"/>
      <c r="AHN121" s="246"/>
      <c r="AHO121" s="246"/>
      <c r="AHP121" s="246"/>
      <c r="AHQ121" s="246"/>
      <c r="AHR121" s="246"/>
      <c r="AHS121" s="246"/>
      <c r="AHT121" s="246"/>
      <c r="AHU121" s="246"/>
      <c r="AHV121" s="246"/>
      <c r="AHW121" s="246"/>
      <c r="AHX121" s="246"/>
      <c r="AHY121" s="246"/>
      <c r="AHZ121" s="246"/>
      <c r="AIA121" s="246"/>
      <c r="AIB121" s="246"/>
      <c r="AIC121" s="246"/>
      <c r="AID121" s="246"/>
      <c r="AIE121" s="246"/>
      <c r="AIF121" s="246"/>
      <c r="AIG121" s="246"/>
      <c r="AIH121" s="246"/>
      <c r="AII121" s="246"/>
      <c r="AIJ121" s="246"/>
      <c r="AIK121" s="246"/>
      <c r="AIL121" s="246"/>
      <c r="AIM121" s="246"/>
      <c r="AIN121" s="246"/>
      <c r="AIO121" s="246"/>
      <c r="AIP121" s="246"/>
      <c r="AIQ121" s="246"/>
      <c r="AIR121" s="246"/>
      <c r="AIS121" s="246"/>
      <c r="AIT121" s="246"/>
      <c r="AIU121" s="246"/>
      <c r="AIV121" s="246"/>
      <c r="AIW121" s="246"/>
      <c r="AIX121" s="246"/>
      <c r="AIY121" s="246"/>
      <c r="AIZ121" s="246"/>
      <c r="AJA121" s="246"/>
      <c r="AJB121" s="246"/>
      <c r="AJC121" s="246"/>
      <c r="AJD121" s="246"/>
      <c r="AJE121" s="246"/>
      <c r="AJF121" s="246"/>
      <c r="AJG121" s="246"/>
      <c r="AJH121" s="246"/>
      <c r="AJI121" s="246"/>
      <c r="AJJ121" s="246"/>
      <c r="AJK121" s="246"/>
      <c r="AJL121" s="246"/>
      <c r="AJM121" s="246"/>
      <c r="AJN121" s="246"/>
      <c r="AJO121" s="246"/>
      <c r="AJP121" s="246"/>
      <c r="AJQ121" s="246"/>
      <c r="AJR121" s="246"/>
      <c r="AJS121" s="246"/>
      <c r="AJT121" s="246"/>
      <c r="AJU121" s="246"/>
      <c r="AJV121" s="246"/>
      <c r="AJW121" s="246"/>
      <c r="AJX121" s="246"/>
      <c r="AJY121" s="246"/>
      <c r="AJZ121" s="246"/>
      <c r="AKA121" s="246"/>
      <c r="AKB121" s="246"/>
      <c r="AKC121" s="246"/>
      <c r="AKD121" s="246"/>
      <c r="AKE121" s="246"/>
      <c r="AKF121" s="246"/>
      <c r="AKG121" s="246"/>
      <c r="AKH121" s="246"/>
      <c r="AKI121" s="246"/>
      <c r="AKJ121" s="246"/>
      <c r="AKK121" s="246"/>
      <c r="AKL121" s="246"/>
      <c r="AKM121" s="246"/>
      <c r="AKN121" s="246"/>
      <c r="AKO121" s="246"/>
      <c r="AKP121" s="246"/>
      <c r="AKQ121" s="246"/>
      <c r="AKR121" s="246"/>
      <c r="AKS121" s="246"/>
      <c r="AKT121" s="246"/>
      <c r="AKU121" s="246"/>
      <c r="AKV121" s="246"/>
      <c r="AKW121" s="246"/>
      <c r="AKX121" s="246"/>
      <c r="AKY121" s="246"/>
      <c r="AKZ121" s="246"/>
      <c r="ALA121" s="246"/>
      <c r="ALB121" s="246"/>
      <c r="ALC121" s="246"/>
      <c r="ALD121" s="246"/>
      <c r="ALE121" s="246"/>
      <c r="ALF121" s="246"/>
      <c r="ALG121" s="246"/>
      <c r="ALH121" s="246"/>
      <c r="ALI121" s="246"/>
      <c r="ALJ121" s="246"/>
      <c r="ALK121" s="246"/>
      <c r="ALL121" s="246"/>
      <c r="ALM121" s="246"/>
      <c r="ALN121" s="246"/>
      <c r="ALO121" s="246"/>
      <c r="ALP121" s="246"/>
      <c r="ALQ121" s="246"/>
      <c r="ALR121" s="246"/>
      <c r="ALS121" s="246"/>
      <c r="ALT121" s="246"/>
      <c r="ALU121" s="246"/>
      <c r="ALV121" s="246"/>
      <c r="ALW121" s="246"/>
      <c r="ALX121" s="246"/>
      <c r="ALY121" s="246"/>
      <c r="ALZ121" s="246"/>
      <c r="AMA121" s="246"/>
      <c r="AMB121" s="246"/>
      <c r="AMC121" s="246"/>
      <c r="AMD121" s="246"/>
      <c r="AME121" s="246"/>
      <c r="AMF121" s="246"/>
      <c r="AMG121" s="246"/>
      <c r="AMH121" s="246"/>
      <c r="AMI121" s="246"/>
      <c r="AMJ121" s="246"/>
      <c r="AMK121" s="246"/>
      <c r="AML121" s="246"/>
      <c r="AMM121" s="246"/>
      <c r="AMN121" s="246"/>
      <c r="AMO121" s="246"/>
      <c r="AMP121" s="246"/>
      <c r="AMQ121" s="246"/>
      <c r="AMR121" s="246"/>
      <c r="AMS121" s="246"/>
      <c r="AMT121" s="246"/>
      <c r="AMU121" s="246"/>
      <c r="AMV121" s="246"/>
      <c r="AMW121" s="246"/>
      <c r="AMX121" s="246"/>
      <c r="AMY121" s="246"/>
      <c r="AMZ121" s="246"/>
      <c r="ANA121" s="246"/>
      <c r="ANB121" s="246"/>
      <c r="ANC121" s="246"/>
      <c r="AND121" s="246"/>
      <c r="ANE121" s="246"/>
      <c r="ANF121" s="246"/>
      <c r="ANG121" s="246"/>
      <c r="ANH121" s="246"/>
      <c r="ANI121" s="246"/>
      <c r="ANJ121" s="246"/>
      <c r="ANK121" s="246"/>
      <c r="ANL121" s="246"/>
      <c r="ANM121" s="246"/>
      <c r="ANN121" s="246"/>
      <c r="ANO121" s="246"/>
      <c r="ANP121" s="246"/>
      <c r="ANQ121" s="246"/>
      <c r="ANR121" s="246"/>
      <c r="ANS121" s="246"/>
      <c r="ANT121" s="246"/>
      <c r="ANU121" s="246"/>
      <c r="ANV121" s="246"/>
      <c r="ANW121" s="246"/>
      <c r="ANX121" s="246"/>
      <c r="ANY121" s="246"/>
      <c r="ANZ121" s="246"/>
      <c r="AOA121" s="246"/>
      <c r="AOB121" s="246"/>
      <c r="AOC121" s="246"/>
      <c r="AOD121" s="246"/>
      <c r="AOE121" s="246"/>
      <c r="AOF121" s="246"/>
      <c r="AOG121" s="246"/>
      <c r="AOH121" s="246"/>
      <c r="AOI121" s="246"/>
      <c r="AOJ121" s="246"/>
      <c r="AOK121" s="246"/>
      <c r="AOL121" s="246"/>
      <c r="AOM121" s="246"/>
      <c r="AON121" s="246"/>
      <c r="AOO121" s="246"/>
      <c r="AOP121" s="246"/>
      <c r="AOQ121" s="246"/>
      <c r="AOR121" s="246"/>
      <c r="AOS121" s="246"/>
      <c r="AOT121" s="246"/>
      <c r="AOU121" s="246"/>
      <c r="AOV121" s="246"/>
      <c r="AOW121" s="246"/>
      <c r="AOX121" s="246"/>
      <c r="AOY121" s="246"/>
      <c r="AOZ121" s="246"/>
      <c r="APA121" s="246"/>
      <c r="APB121" s="246"/>
      <c r="APC121" s="246"/>
      <c r="APD121" s="246"/>
      <c r="APE121" s="246"/>
      <c r="APF121" s="246"/>
      <c r="APG121" s="246"/>
      <c r="APH121" s="246"/>
      <c r="API121" s="246"/>
      <c r="APJ121" s="246"/>
      <c r="APK121" s="246"/>
      <c r="APL121" s="246"/>
      <c r="APM121" s="246"/>
      <c r="APN121" s="246"/>
      <c r="APO121" s="246"/>
      <c r="APP121" s="246"/>
      <c r="APQ121" s="246"/>
      <c r="APR121" s="246"/>
      <c r="APS121" s="246"/>
      <c r="APT121" s="246"/>
      <c r="APU121" s="246"/>
      <c r="APV121" s="246"/>
      <c r="APW121" s="246"/>
      <c r="APX121" s="246"/>
      <c r="APY121" s="246"/>
      <c r="APZ121" s="246"/>
      <c r="AQA121" s="246"/>
      <c r="AQB121" s="246"/>
      <c r="AQC121" s="246"/>
      <c r="AQD121" s="246"/>
      <c r="AQE121" s="246"/>
      <c r="AQF121" s="246"/>
      <c r="AQG121" s="246"/>
      <c r="AQH121" s="246"/>
      <c r="AQI121" s="246"/>
      <c r="AQJ121" s="246"/>
      <c r="AQK121" s="246"/>
      <c r="AQL121" s="246"/>
      <c r="AQM121" s="246"/>
      <c r="AQN121" s="246"/>
      <c r="AQO121" s="246"/>
      <c r="AQP121" s="246"/>
      <c r="AQQ121" s="246"/>
      <c r="AQR121" s="246"/>
      <c r="AQS121" s="246"/>
      <c r="AQT121" s="246"/>
      <c r="AQU121" s="246"/>
      <c r="AQV121" s="246"/>
      <c r="AQW121" s="246"/>
      <c r="AQX121" s="246"/>
      <c r="AQY121" s="246"/>
      <c r="AQZ121" s="246"/>
      <c r="ARA121" s="246"/>
      <c r="ARB121" s="246"/>
      <c r="ARC121" s="246"/>
      <c r="ARD121" s="246"/>
      <c r="ARE121" s="246"/>
      <c r="ARF121" s="246"/>
      <c r="ARG121" s="246"/>
      <c r="ARH121" s="246"/>
      <c r="ARI121" s="246"/>
      <c r="ARJ121" s="246"/>
      <c r="ARK121" s="246"/>
      <c r="ARL121" s="246"/>
      <c r="ARM121" s="246"/>
      <c r="ARN121" s="246"/>
      <c r="ARO121" s="246"/>
      <c r="ARP121" s="246"/>
      <c r="ARQ121" s="246"/>
      <c r="ARR121" s="246"/>
      <c r="ARS121" s="246"/>
      <c r="ART121" s="246"/>
      <c r="ARU121" s="246"/>
      <c r="ARV121" s="246"/>
      <c r="ARW121" s="246"/>
      <c r="ARX121" s="246"/>
      <c r="ARY121" s="246"/>
      <c r="ARZ121" s="246"/>
      <c r="ASA121" s="246"/>
      <c r="ASB121" s="246"/>
      <c r="ASC121" s="246"/>
      <c r="ASD121" s="246"/>
      <c r="ASE121" s="246"/>
      <c r="ASF121" s="246"/>
      <c r="ASG121" s="246"/>
      <c r="ASH121" s="246"/>
      <c r="ASI121" s="246"/>
      <c r="ASJ121" s="246"/>
      <c r="ASK121" s="246"/>
      <c r="ASL121" s="246"/>
      <c r="ASM121" s="246"/>
      <c r="ASN121" s="246"/>
      <c r="ASO121" s="246"/>
      <c r="ASP121" s="246"/>
      <c r="ASQ121" s="246"/>
      <c r="ASR121" s="246"/>
      <c r="ASS121" s="246"/>
      <c r="AST121" s="246"/>
      <c r="ASU121" s="246"/>
      <c r="ASV121" s="246"/>
      <c r="ASW121" s="246"/>
      <c r="ASX121" s="246"/>
      <c r="ASY121" s="246"/>
      <c r="ASZ121" s="246"/>
      <c r="ATA121" s="246"/>
      <c r="ATB121" s="246"/>
      <c r="ATC121" s="246"/>
      <c r="ATD121" s="246"/>
      <c r="ATE121" s="246"/>
      <c r="ATF121" s="246"/>
      <c r="ATG121" s="246"/>
      <c r="ATH121" s="246"/>
      <c r="ATI121" s="246"/>
      <c r="ATJ121" s="246"/>
      <c r="ATK121" s="246"/>
      <c r="ATL121" s="246"/>
      <c r="ATM121" s="246"/>
      <c r="ATN121" s="246"/>
      <c r="ATO121" s="246"/>
      <c r="ATP121" s="246"/>
      <c r="ATQ121" s="246"/>
      <c r="ATR121" s="246"/>
      <c r="ATS121" s="246"/>
      <c r="ATT121" s="246"/>
      <c r="ATU121" s="246"/>
      <c r="ATV121" s="246"/>
      <c r="ATW121" s="246"/>
      <c r="ATX121" s="246"/>
      <c r="ATY121" s="246"/>
      <c r="ATZ121" s="246"/>
      <c r="AUA121" s="246"/>
      <c r="AUB121" s="246"/>
      <c r="AUC121" s="246"/>
      <c r="AUD121" s="246"/>
      <c r="AUE121" s="246"/>
      <c r="AUF121" s="246"/>
      <c r="AUG121" s="246"/>
      <c r="AUH121" s="246"/>
      <c r="AUI121" s="246"/>
      <c r="AUJ121" s="246"/>
      <c r="AUK121" s="246"/>
      <c r="AUL121" s="246"/>
      <c r="AUM121" s="246"/>
      <c r="AUN121" s="246"/>
      <c r="AUO121" s="246"/>
      <c r="AUP121" s="246"/>
      <c r="AUQ121" s="246"/>
      <c r="AUR121" s="246"/>
      <c r="AUS121" s="246"/>
      <c r="AUT121" s="246"/>
      <c r="AUU121" s="246"/>
      <c r="AUV121" s="246"/>
      <c r="AUW121" s="246"/>
      <c r="AUX121" s="246"/>
      <c r="AUY121" s="246"/>
      <c r="AUZ121" s="246"/>
      <c r="AVA121" s="246"/>
      <c r="AVB121" s="246"/>
      <c r="AVC121" s="246"/>
      <c r="AVD121" s="246"/>
      <c r="AVE121" s="246"/>
      <c r="AVF121" s="246"/>
      <c r="AVG121" s="246"/>
      <c r="AVH121" s="246"/>
      <c r="AVI121" s="246"/>
      <c r="AVJ121" s="246"/>
      <c r="AVK121" s="246"/>
      <c r="AVL121" s="246"/>
      <c r="AVM121" s="246"/>
      <c r="AVN121" s="246"/>
      <c r="AVO121" s="246"/>
      <c r="AVP121" s="246"/>
      <c r="AVQ121" s="246"/>
      <c r="AVR121" s="246"/>
      <c r="AVS121" s="246"/>
      <c r="AVT121" s="246"/>
      <c r="AVU121" s="246"/>
      <c r="AVV121" s="246"/>
      <c r="AVW121" s="246"/>
      <c r="AVX121" s="246"/>
      <c r="AVY121" s="246"/>
      <c r="AVZ121" s="246"/>
      <c r="AWA121" s="246"/>
      <c r="AWB121" s="246"/>
      <c r="AWC121" s="246"/>
      <c r="AWD121" s="246"/>
      <c r="AWE121" s="246"/>
      <c r="AWF121" s="246"/>
      <c r="AWG121" s="246"/>
      <c r="AWH121" s="246"/>
      <c r="AWI121" s="246"/>
      <c r="AWJ121" s="246"/>
      <c r="AWK121" s="246"/>
      <c r="AWL121" s="246"/>
      <c r="AWM121" s="246"/>
      <c r="AWN121" s="246"/>
      <c r="AWO121" s="246"/>
      <c r="AWP121" s="246"/>
      <c r="AWQ121" s="246"/>
      <c r="AWR121" s="246"/>
      <c r="AWS121" s="246"/>
      <c r="AWT121" s="246"/>
      <c r="AWU121" s="246"/>
      <c r="AWV121" s="246"/>
      <c r="AWW121" s="246"/>
      <c r="AWX121" s="246"/>
      <c r="AWY121" s="246"/>
      <c r="AWZ121" s="246"/>
      <c r="AXA121" s="246"/>
      <c r="AXB121" s="246"/>
      <c r="AXC121" s="246"/>
      <c r="AXD121" s="246"/>
      <c r="AXE121" s="246"/>
      <c r="AXF121" s="246"/>
      <c r="AXG121" s="246"/>
      <c r="AXH121" s="246"/>
      <c r="AXI121" s="246"/>
      <c r="AXJ121" s="246"/>
      <c r="AXK121" s="246"/>
      <c r="AXL121" s="246"/>
      <c r="AXM121" s="246"/>
      <c r="AXN121" s="246"/>
      <c r="AXO121" s="246"/>
      <c r="AXP121" s="246"/>
      <c r="AXQ121" s="246"/>
      <c r="AXR121" s="246"/>
      <c r="AXS121" s="246"/>
      <c r="AXT121" s="246"/>
      <c r="AXU121" s="246"/>
      <c r="AXV121" s="246"/>
      <c r="AXW121" s="246"/>
      <c r="AXX121" s="246"/>
      <c r="AXY121" s="246"/>
      <c r="AXZ121" s="246"/>
      <c r="AYA121" s="246"/>
      <c r="AYB121" s="246"/>
      <c r="AYC121" s="246"/>
      <c r="AYD121" s="246"/>
      <c r="AYE121" s="246"/>
      <c r="AYF121" s="246"/>
      <c r="AYG121" s="246"/>
      <c r="AYH121" s="246"/>
      <c r="AYI121" s="246"/>
      <c r="AYJ121" s="246"/>
      <c r="AYK121" s="246"/>
      <c r="AYL121" s="246"/>
      <c r="AYM121" s="246"/>
      <c r="AYN121" s="246"/>
      <c r="AYO121" s="246"/>
      <c r="AYP121" s="246"/>
      <c r="AYQ121" s="246"/>
      <c r="AYR121" s="246"/>
      <c r="AYS121" s="246"/>
      <c r="AYT121" s="246"/>
      <c r="AYU121" s="246"/>
      <c r="AYV121" s="246"/>
      <c r="AYW121" s="246"/>
      <c r="AYX121" s="246"/>
      <c r="AYY121" s="246"/>
      <c r="AYZ121" s="246"/>
      <c r="AZA121" s="246"/>
      <c r="AZB121" s="246"/>
      <c r="AZC121" s="246"/>
      <c r="AZD121" s="246"/>
      <c r="AZE121" s="246"/>
      <c r="AZF121" s="246"/>
      <c r="AZG121" s="246"/>
      <c r="AZH121" s="246"/>
      <c r="AZI121" s="246"/>
      <c r="AZJ121" s="246"/>
      <c r="AZK121" s="246"/>
      <c r="AZL121" s="246"/>
      <c r="AZM121" s="246"/>
      <c r="AZN121" s="246"/>
      <c r="AZO121" s="246"/>
      <c r="AZP121" s="246"/>
      <c r="AZQ121" s="246"/>
      <c r="AZR121" s="246"/>
      <c r="AZS121" s="246"/>
      <c r="AZT121" s="246"/>
      <c r="AZU121" s="246"/>
      <c r="AZV121" s="246"/>
      <c r="AZW121" s="246"/>
      <c r="AZX121" s="246"/>
      <c r="AZY121" s="246"/>
      <c r="AZZ121" s="246"/>
      <c r="BAA121" s="246"/>
      <c r="BAB121" s="246"/>
      <c r="BAC121" s="246"/>
      <c r="BAD121" s="246"/>
      <c r="BAE121" s="246"/>
      <c r="BAF121" s="246"/>
      <c r="BAG121" s="246"/>
      <c r="BAH121" s="246"/>
      <c r="BAI121" s="246"/>
      <c r="BAJ121" s="246"/>
      <c r="BAK121" s="246"/>
      <c r="BAL121" s="246"/>
      <c r="BAM121" s="246"/>
      <c r="BAN121" s="246"/>
      <c r="BAO121" s="246"/>
      <c r="BAP121" s="246"/>
      <c r="BAQ121" s="246"/>
      <c r="BAR121" s="246"/>
      <c r="BAS121" s="246"/>
      <c r="BAT121" s="246"/>
      <c r="BAU121" s="246"/>
      <c r="BAV121" s="246"/>
      <c r="BAW121" s="246"/>
      <c r="BAX121" s="246"/>
      <c r="BAY121" s="246"/>
      <c r="BAZ121" s="246"/>
      <c r="BBA121" s="246"/>
      <c r="BBB121" s="246"/>
      <c r="BBC121" s="246"/>
      <c r="BBD121" s="246"/>
      <c r="BBE121" s="246"/>
      <c r="BBF121" s="246"/>
      <c r="BBG121" s="246"/>
      <c r="BBH121" s="246"/>
      <c r="BBI121" s="246"/>
      <c r="BBJ121" s="246"/>
      <c r="BBK121" s="246"/>
      <c r="BBL121" s="246"/>
      <c r="BBM121" s="246"/>
      <c r="BBN121" s="246"/>
      <c r="BBO121" s="246"/>
      <c r="BBP121" s="246"/>
      <c r="BBQ121" s="246"/>
      <c r="BBR121" s="246"/>
      <c r="BBS121" s="246"/>
      <c r="BBT121" s="246"/>
      <c r="BBU121" s="246"/>
      <c r="BBV121" s="246"/>
      <c r="BBW121" s="246"/>
      <c r="BBX121" s="246"/>
      <c r="BBY121" s="246"/>
      <c r="BBZ121" s="246"/>
      <c r="BCA121" s="246"/>
      <c r="BCB121" s="246"/>
      <c r="BCC121" s="246"/>
      <c r="BCD121" s="246"/>
      <c r="BCE121" s="246"/>
      <c r="BCF121" s="246"/>
      <c r="BCG121" s="246"/>
      <c r="BCH121" s="246"/>
      <c r="BCI121" s="246"/>
      <c r="BCJ121" s="246"/>
      <c r="BCK121" s="246"/>
      <c r="BCL121" s="246"/>
      <c r="BCM121" s="246"/>
      <c r="BCN121" s="246"/>
      <c r="BCO121" s="246"/>
      <c r="BCP121" s="246"/>
      <c r="BCQ121" s="246"/>
      <c r="BCR121" s="246"/>
      <c r="BCS121" s="246"/>
      <c r="BCT121" s="246"/>
      <c r="BCU121" s="246"/>
      <c r="BCV121" s="246"/>
      <c r="BCW121" s="246"/>
      <c r="BCX121" s="246"/>
      <c r="BCY121" s="246"/>
      <c r="BCZ121" s="246"/>
      <c r="BDA121" s="246"/>
      <c r="BDB121" s="246"/>
      <c r="BDC121" s="246"/>
      <c r="BDD121" s="246"/>
      <c r="BDE121" s="246"/>
      <c r="BDF121" s="246"/>
      <c r="BDG121" s="246"/>
      <c r="BDH121" s="246"/>
      <c r="BDI121" s="246"/>
      <c r="BDJ121" s="246"/>
      <c r="BDK121" s="246"/>
      <c r="BDL121" s="246"/>
      <c r="BDM121" s="246"/>
      <c r="BDN121" s="246"/>
      <c r="BDO121" s="246"/>
      <c r="BDP121" s="246"/>
      <c r="BDQ121" s="246"/>
      <c r="BDR121" s="246"/>
      <c r="BDS121" s="246"/>
      <c r="BDT121" s="246"/>
      <c r="BDU121" s="246"/>
      <c r="BDV121" s="246"/>
      <c r="BDW121" s="246"/>
      <c r="BDX121" s="246"/>
      <c r="BDY121" s="246"/>
      <c r="BDZ121" s="246"/>
      <c r="BEA121" s="246"/>
      <c r="BEB121" s="246"/>
      <c r="BEC121" s="246"/>
      <c r="BED121" s="246"/>
      <c r="BEE121" s="246"/>
      <c r="BEF121" s="246"/>
      <c r="BEG121" s="246"/>
      <c r="BEH121" s="246"/>
      <c r="BEI121" s="246"/>
      <c r="BEJ121" s="246"/>
      <c r="BEK121" s="246"/>
      <c r="BEL121" s="246"/>
      <c r="BEM121" s="246"/>
      <c r="BEN121" s="246"/>
      <c r="BEO121" s="246"/>
      <c r="BEP121" s="246"/>
      <c r="BEQ121" s="246"/>
      <c r="BER121" s="246"/>
      <c r="BES121" s="246"/>
      <c r="BET121" s="246"/>
      <c r="BEU121" s="246"/>
      <c r="BEV121" s="246"/>
      <c r="BEW121" s="246"/>
      <c r="BEX121" s="246"/>
      <c r="BEY121" s="246"/>
      <c r="BEZ121" s="246"/>
      <c r="BFA121" s="246"/>
      <c r="BFB121" s="246"/>
      <c r="BFC121" s="246"/>
      <c r="BFD121" s="246"/>
      <c r="BFE121" s="246"/>
      <c r="BFF121" s="246"/>
      <c r="BFG121" s="246"/>
      <c r="BFH121" s="246"/>
      <c r="BFI121" s="246"/>
      <c r="BFJ121" s="246"/>
      <c r="BFK121" s="246"/>
      <c r="BFL121" s="246"/>
      <c r="BFM121" s="246"/>
      <c r="BFN121" s="246"/>
      <c r="BFO121" s="246"/>
      <c r="BFP121" s="246"/>
      <c r="BFQ121" s="246"/>
      <c r="BFR121" s="246"/>
      <c r="BFS121" s="246"/>
      <c r="BFT121" s="246"/>
      <c r="BFU121" s="246"/>
      <c r="BFV121" s="246"/>
      <c r="BFW121" s="246"/>
      <c r="BFX121" s="246"/>
      <c r="BFY121" s="246"/>
      <c r="BFZ121" s="246"/>
      <c r="BGA121" s="246"/>
      <c r="BGB121" s="246"/>
      <c r="BGC121" s="246"/>
      <c r="BGD121" s="246"/>
      <c r="BGE121" s="246"/>
      <c r="BGF121" s="246"/>
      <c r="BGG121" s="246"/>
      <c r="BGH121" s="246"/>
      <c r="BGI121" s="246"/>
      <c r="BGJ121" s="246"/>
      <c r="BGK121" s="246"/>
      <c r="BGL121" s="246"/>
      <c r="BGM121" s="246"/>
      <c r="BGN121" s="246"/>
      <c r="BGO121" s="246"/>
      <c r="BGP121" s="246"/>
      <c r="BGQ121" s="246"/>
      <c r="BGR121" s="246"/>
      <c r="BGS121" s="246"/>
      <c r="BGT121" s="246"/>
      <c r="BGU121" s="246"/>
      <c r="BGV121" s="246"/>
      <c r="BGW121" s="246"/>
      <c r="BGX121" s="246"/>
      <c r="BGY121" s="246"/>
      <c r="BGZ121" s="246"/>
      <c r="BHA121" s="246"/>
      <c r="BHB121" s="246"/>
      <c r="BHC121" s="246"/>
      <c r="BHD121" s="246"/>
      <c r="BHE121" s="246"/>
      <c r="BHF121" s="246"/>
      <c r="BHG121" s="246"/>
      <c r="BHH121" s="246"/>
      <c r="BHI121" s="246"/>
      <c r="BHJ121" s="246"/>
      <c r="BHK121" s="246"/>
      <c r="BHL121" s="246"/>
      <c r="BHM121" s="246"/>
      <c r="BHN121" s="246"/>
      <c r="BHO121" s="246"/>
      <c r="BHP121" s="246"/>
      <c r="BHQ121" s="246"/>
      <c r="BHR121" s="246"/>
      <c r="BHS121" s="246"/>
      <c r="BHT121" s="246"/>
      <c r="BHU121" s="246"/>
      <c r="BHV121" s="246"/>
      <c r="BHW121" s="246"/>
      <c r="BHX121" s="246"/>
      <c r="BHY121" s="246"/>
      <c r="BHZ121" s="246"/>
      <c r="BIA121" s="246"/>
      <c r="BIB121" s="246"/>
      <c r="BIC121" s="246"/>
      <c r="BID121" s="246"/>
      <c r="BIE121" s="246"/>
      <c r="BIF121" s="246"/>
      <c r="BIG121" s="246"/>
      <c r="BIH121" s="246"/>
      <c r="BII121" s="246"/>
      <c r="BIJ121" s="246"/>
      <c r="BIK121" s="246"/>
      <c r="BIL121" s="246"/>
      <c r="BIM121" s="246"/>
      <c r="BIN121" s="246"/>
      <c r="BIO121" s="246"/>
      <c r="BIP121" s="246"/>
      <c r="BIQ121" s="246"/>
      <c r="BIR121" s="246"/>
      <c r="BIS121" s="246"/>
      <c r="BIT121" s="246"/>
      <c r="BIU121" s="246"/>
      <c r="BIV121" s="246"/>
      <c r="BIW121" s="246"/>
      <c r="BIX121" s="246"/>
      <c r="BIY121" s="246"/>
      <c r="BIZ121" s="246"/>
      <c r="BJA121" s="246"/>
      <c r="BJB121" s="246"/>
      <c r="BJC121" s="246"/>
      <c r="BJD121" s="246"/>
      <c r="BJE121" s="246"/>
      <c r="BJF121" s="246"/>
      <c r="BJG121" s="246"/>
      <c r="BJH121" s="246"/>
      <c r="BJI121" s="246"/>
      <c r="BJJ121" s="246"/>
      <c r="BJK121" s="246"/>
      <c r="BJL121" s="246"/>
      <c r="BJM121" s="246"/>
      <c r="BJN121" s="246"/>
      <c r="BJO121" s="246"/>
      <c r="BJP121" s="246"/>
      <c r="BJQ121" s="246"/>
      <c r="BJR121" s="246"/>
      <c r="BJS121" s="246"/>
      <c r="BJT121" s="246"/>
      <c r="BJU121" s="246"/>
      <c r="BJV121" s="246"/>
      <c r="BJW121" s="246"/>
      <c r="BJX121" s="246"/>
      <c r="BJY121" s="246"/>
      <c r="BJZ121" s="246"/>
      <c r="BKA121" s="246"/>
      <c r="BKB121" s="246"/>
      <c r="BKC121" s="246"/>
      <c r="BKD121" s="246"/>
      <c r="BKE121" s="246"/>
      <c r="BKF121" s="246"/>
      <c r="BKG121" s="246"/>
      <c r="BKH121" s="246"/>
      <c r="BKI121" s="246"/>
      <c r="BKJ121" s="246"/>
      <c r="BKK121" s="246"/>
      <c r="BKL121" s="246"/>
      <c r="BKM121" s="246"/>
      <c r="BKN121" s="246"/>
      <c r="BKO121" s="246"/>
      <c r="BKP121" s="246"/>
      <c r="BKQ121" s="246"/>
      <c r="BKR121" s="246"/>
      <c r="BKS121" s="246"/>
      <c r="BKT121" s="246"/>
      <c r="BKU121" s="246"/>
      <c r="BKV121" s="246"/>
      <c r="BKW121" s="246"/>
      <c r="BKX121" s="246"/>
      <c r="BKY121" s="246"/>
      <c r="BKZ121" s="246"/>
      <c r="BLA121" s="246"/>
      <c r="BLB121" s="246"/>
      <c r="BLC121" s="246"/>
      <c r="BLD121" s="246"/>
      <c r="BLE121" s="246"/>
      <c r="BLF121" s="246"/>
      <c r="BLG121" s="246"/>
      <c r="BLH121" s="246"/>
      <c r="BLI121" s="246"/>
      <c r="BLJ121" s="246"/>
      <c r="BLK121" s="246"/>
      <c r="BLL121" s="246"/>
      <c r="BLM121" s="246"/>
      <c r="BLN121" s="246"/>
      <c r="BLO121" s="246"/>
      <c r="BLP121" s="246"/>
      <c r="BLQ121" s="246"/>
      <c r="BLR121" s="246"/>
      <c r="BLS121" s="246"/>
      <c r="BLT121" s="246"/>
      <c r="BLU121" s="246"/>
      <c r="BLV121" s="246"/>
      <c r="BLW121" s="246"/>
      <c r="BLX121" s="246"/>
      <c r="BLY121" s="246"/>
      <c r="BLZ121" s="246"/>
      <c r="BMA121" s="246"/>
      <c r="BMB121" s="246"/>
      <c r="BMC121" s="246"/>
      <c r="BMD121" s="246"/>
      <c r="BME121" s="246"/>
      <c r="BMF121" s="246"/>
      <c r="BMG121" s="246"/>
      <c r="BMH121" s="246"/>
      <c r="BMI121" s="246"/>
      <c r="BMJ121" s="246"/>
      <c r="BMK121" s="246"/>
      <c r="BML121" s="246"/>
      <c r="BMM121" s="246"/>
      <c r="BMN121" s="246"/>
      <c r="BMO121" s="246"/>
      <c r="BMP121" s="246"/>
      <c r="BMQ121" s="246"/>
      <c r="BMR121" s="246"/>
      <c r="BMS121" s="246"/>
      <c r="BMT121" s="246"/>
      <c r="BMU121" s="246"/>
      <c r="BMV121" s="246"/>
      <c r="BMW121" s="246"/>
      <c r="BMX121" s="246"/>
      <c r="BMY121" s="246"/>
      <c r="BMZ121" s="246"/>
      <c r="BNA121" s="246"/>
      <c r="BNB121" s="246"/>
      <c r="BNC121" s="246"/>
      <c r="BND121" s="246"/>
      <c r="BNE121" s="246"/>
      <c r="BNF121" s="246"/>
      <c r="BNG121" s="246"/>
      <c r="BNH121" s="246"/>
      <c r="BNI121" s="246"/>
      <c r="BNJ121" s="246"/>
      <c r="BNK121" s="246"/>
      <c r="BNL121" s="246"/>
      <c r="BNM121" s="246"/>
      <c r="BNN121" s="246"/>
      <c r="BNO121" s="246"/>
      <c r="BNP121" s="246"/>
      <c r="BNQ121" s="246"/>
      <c r="BNR121" s="246"/>
      <c r="BNS121" s="246"/>
      <c r="BNT121" s="246"/>
      <c r="BNU121" s="246"/>
      <c r="BNV121" s="246"/>
      <c r="BNW121" s="246"/>
      <c r="BNX121" s="246"/>
      <c r="BNY121" s="246"/>
      <c r="BNZ121" s="246"/>
      <c r="BOA121" s="246"/>
      <c r="BOB121" s="246"/>
      <c r="BOC121" s="246"/>
      <c r="BOD121" s="246"/>
      <c r="BOE121" s="246"/>
      <c r="BOF121" s="246"/>
      <c r="BOG121" s="246"/>
      <c r="BOH121" s="246"/>
      <c r="BOI121" s="246"/>
      <c r="BOJ121" s="246"/>
      <c r="BOK121" s="246"/>
      <c r="BOL121" s="246"/>
      <c r="BOM121" s="246"/>
      <c r="BON121" s="246"/>
      <c r="BOO121" s="246"/>
      <c r="BOP121" s="246"/>
      <c r="BOQ121" s="246"/>
      <c r="BOR121" s="246"/>
      <c r="BOS121" s="246"/>
      <c r="BOT121" s="246"/>
      <c r="BOU121" s="246"/>
      <c r="BOV121" s="246"/>
      <c r="BOW121" s="246"/>
      <c r="BOX121" s="246"/>
      <c r="BOY121" s="246"/>
      <c r="BOZ121" s="246"/>
      <c r="BPA121" s="246"/>
      <c r="BPB121" s="246"/>
      <c r="BPC121" s="246"/>
      <c r="BPD121" s="246"/>
      <c r="BPE121" s="246"/>
      <c r="BPF121" s="246"/>
      <c r="BPG121" s="246"/>
      <c r="BPH121" s="246"/>
      <c r="BPI121" s="246"/>
      <c r="BPJ121" s="246"/>
      <c r="BPK121" s="246"/>
      <c r="BPL121" s="246"/>
      <c r="BPM121" s="246"/>
      <c r="BPN121" s="246"/>
      <c r="BPO121" s="246"/>
      <c r="BPP121" s="246"/>
      <c r="BPQ121" s="246"/>
      <c r="BPR121" s="246"/>
      <c r="BPS121" s="246"/>
      <c r="BPT121" s="246"/>
      <c r="BPU121" s="246"/>
      <c r="BPV121" s="246"/>
      <c r="BPW121" s="246"/>
      <c r="BPX121" s="246"/>
      <c r="BPY121" s="246"/>
      <c r="BPZ121" s="246"/>
      <c r="BQA121" s="246"/>
      <c r="BQB121" s="246"/>
      <c r="BQC121" s="246"/>
      <c r="BQD121" s="246"/>
      <c r="BQE121" s="246"/>
      <c r="BQF121" s="246"/>
      <c r="BQG121" s="246"/>
      <c r="BQH121" s="246"/>
      <c r="BQI121" s="246"/>
      <c r="BQJ121" s="246"/>
      <c r="BQK121" s="246"/>
      <c r="BQL121" s="246"/>
      <c r="BQM121" s="246"/>
      <c r="BQN121" s="246"/>
      <c r="BQO121" s="246"/>
      <c r="BQP121" s="246"/>
      <c r="BQQ121" s="246"/>
      <c r="BQR121" s="246"/>
      <c r="BQS121" s="246"/>
      <c r="BQT121" s="246"/>
      <c r="BQU121" s="246"/>
      <c r="BQV121" s="246"/>
      <c r="BQW121" s="246"/>
      <c r="BQX121" s="246"/>
      <c r="BQY121" s="246"/>
      <c r="BQZ121" s="246"/>
      <c r="BRA121" s="246"/>
      <c r="BRB121" s="246"/>
      <c r="BRC121" s="246"/>
      <c r="BRD121" s="246"/>
      <c r="BRE121" s="246"/>
      <c r="BRF121" s="246"/>
      <c r="BRG121" s="246"/>
      <c r="BRH121" s="246"/>
      <c r="BRI121" s="246"/>
      <c r="BRJ121" s="246"/>
      <c r="BRK121" s="246"/>
      <c r="BRL121" s="246"/>
      <c r="BRM121" s="246"/>
      <c r="BRN121" s="246"/>
      <c r="BRO121" s="246"/>
      <c r="BRP121" s="246"/>
      <c r="BRQ121" s="246"/>
      <c r="BRR121" s="246"/>
      <c r="BRS121" s="246"/>
      <c r="BRT121" s="246"/>
      <c r="BRU121" s="246"/>
      <c r="BRV121" s="246"/>
      <c r="BRW121" s="246"/>
      <c r="BRX121" s="246"/>
      <c r="BRY121" s="246"/>
      <c r="BRZ121" s="246"/>
      <c r="BSA121" s="246"/>
      <c r="BSB121" s="246"/>
      <c r="BSC121" s="246"/>
      <c r="BSD121" s="246"/>
      <c r="BSE121" s="246"/>
      <c r="BSF121" s="246"/>
      <c r="BSG121" s="246"/>
      <c r="BSH121" s="246"/>
      <c r="BSI121" s="246"/>
      <c r="BSJ121" s="246"/>
      <c r="BSK121" s="246"/>
      <c r="BSL121" s="246"/>
      <c r="BSM121" s="246"/>
      <c r="BSN121" s="246"/>
      <c r="BSO121" s="246"/>
      <c r="BSP121" s="246"/>
      <c r="BSQ121" s="246"/>
      <c r="BSR121" s="246"/>
      <c r="BSS121" s="246"/>
      <c r="BST121" s="246"/>
      <c r="BSU121" s="246"/>
      <c r="BSV121" s="246"/>
      <c r="BSW121" s="246"/>
      <c r="BSX121" s="246"/>
      <c r="BSY121" s="246"/>
      <c r="BSZ121" s="246"/>
      <c r="BTA121" s="246"/>
      <c r="BTB121" s="246"/>
      <c r="BTC121" s="246"/>
      <c r="BTD121" s="246"/>
      <c r="BTE121" s="246"/>
      <c r="BTF121" s="246"/>
      <c r="BTG121" s="246"/>
      <c r="BTH121" s="246"/>
      <c r="BTI121" s="246"/>
      <c r="BTJ121" s="246"/>
      <c r="BTK121" s="246"/>
      <c r="BTL121" s="246"/>
      <c r="BTM121" s="246"/>
      <c r="BTN121" s="246"/>
      <c r="BTO121" s="246"/>
      <c r="BTP121" s="246"/>
      <c r="BTQ121" s="246"/>
      <c r="BTR121" s="246"/>
      <c r="BTS121" s="246"/>
      <c r="BTT121" s="246"/>
      <c r="BTU121" s="246"/>
      <c r="BTV121" s="246"/>
      <c r="BTW121" s="246"/>
      <c r="BTX121" s="246"/>
      <c r="BTY121" s="246"/>
      <c r="BTZ121" s="246"/>
      <c r="BUA121" s="246"/>
      <c r="BUB121" s="246"/>
      <c r="BUC121" s="246"/>
      <c r="BUD121" s="246"/>
      <c r="BUE121" s="246"/>
      <c r="BUF121" s="246"/>
      <c r="BUG121" s="246"/>
      <c r="BUH121" s="246"/>
      <c r="BUI121" s="246"/>
      <c r="BUJ121" s="246"/>
      <c r="BUK121" s="246"/>
      <c r="BUL121" s="246"/>
      <c r="BUM121" s="246"/>
      <c r="BUN121" s="246"/>
      <c r="BUO121" s="246"/>
      <c r="BUP121" s="246"/>
      <c r="BUQ121" s="246"/>
      <c r="BUR121" s="246"/>
      <c r="BUS121" s="246"/>
      <c r="BUT121" s="246"/>
      <c r="BUU121" s="246"/>
      <c r="BUV121" s="246"/>
      <c r="BUW121" s="246"/>
      <c r="BUX121" s="246"/>
      <c r="BUY121" s="246"/>
      <c r="BUZ121" s="246"/>
      <c r="BVA121" s="246"/>
      <c r="BVB121" s="246"/>
      <c r="BVC121" s="246"/>
      <c r="BVD121" s="246"/>
      <c r="BVE121" s="246"/>
      <c r="BVF121" s="246"/>
      <c r="BVG121" s="246"/>
      <c r="BVH121" s="246"/>
      <c r="BVI121" s="246"/>
      <c r="BVJ121" s="246"/>
      <c r="BVK121" s="246"/>
      <c r="BVL121" s="246"/>
      <c r="BVM121" s="246"/>
      <c r="BVN121" s="246"/>
      <c r="BVO121" s="246"/>
      <c r="BVP121" s="246"/>
      <c r="BVQ121" s="246"/>
      <c r="BVR121" s="246"/>
      <c r="BVS121" s="246"/>
      <c r="BVT121" s="246"/>
      <c r="BVU121" s="246"/>
      <c r="BVV121" s="246"/>
      <c r="BVW121" s="246"/>
      <c r="BVX121" s="246"/>
      <c r="BVY121" s="246"/>
      <c r="BVZ121" s="246"/>
      <c r="BWA121" s="246"/>
      <c r="BWB121" s="246"/>
      <c r="BWC121" s="246"/>
      <c r="BWD121" s="246"/>
      <c r="BWE121" s="246"/>
      <c r="BWF121" s="246"/>
      <c r="BWG121" s="246"/>
      <c r="BWH121" s="246"/>
      <c r="BWI121" s="246"/>
      <c r="BWJ121" s="246"/>
      <c r="BWK121" s="246"/>
      <c r="BWL121" s="246"/>
      <c r="BWM121" s="246"/>
      <c r="BWN121" s="246"/>
      <c r="BWO121" s="246"/>
      <c r="BWP121" s="246"/>
      <c r="BWQ121" s="246"/>
      <c r="BWR121" s="246"/>
      <c r="BWS121" s="246"/>
      <c r="BWT121" s="246"/>
      <c r="BWU121" s="246"/>
      <c r="BWV121" s="246"/>
      <c r="BWW121" s="246"/>
      <c r="BWX121" s="246"/>
      <c r="BWY121" s="246"/>
      <c r="BWZ121" s="246"/>
      <c r="BXA121" s="246"/>
      <c r="BXB121" s="246"/>
      <c r="BXC121" s="246"/>
      <c r="BXD121" s="246"/>
      <c r="BXE121" s="246"/>
      <c r="BXF121" s="246"/>
      <c r="BXG121" s="246"/>
      <c r="BXH121" s="246"/>
      <c r="BXI121" s="246"/>
      <c r="BXJ121" s="246"/>
      <c r="BXK121" s="246"/>
      <c r="BXL121" s="246"/>
      <c r="BXM121" s="246"/>
      <c r="BXN121" s="246"/>
      <c r="BXO121" s="246"/>
      <c r="BXP121" s="246"/>
      <c r="BXQ121" s="246"/>
      <c r="BXR121" s="246"/>
      <c r="BXS121" s="246"/>
      <c r="BXT121" s="246"/>
      <c r="BXU121" s="246"/>
      <c r="BXV121" s="246"/>
      <c r="BXW121" s="246"/>
      <c r="BXX121" s="246"/>
      <c r="BXY121" s="246"/>
      <c r="BXZ121" s="246"/>
      <c r="BYA121" s="246"/>
      <c r="BYB121" s="246"/>
      <c r="BYC121" s="246"/>
      <c r="BYD121" s="246"/>
      <c r="BYE121" s="246"/>
      <c r="BYF121" s="246"/>
      <c r="BYG121" s="246"/>
      <c r="BYH121" s="246"/>
      <c r="BYI121" s="246"/>
      <c r="BYJ121" s="246"/>
      <c r="BYK121" s="246"/>
      <c r="BYL121" s="246"/>
      <c r="BYM121" s="246"/>
      <c r="BYN121" s="246"/>
      <c r="BYO121" s="246"/>
      <c r="BYP121" s="246"/>
      <c r="BYQ121" s="246"/>
      <c r="BYR121" s="246"/>
      <c r="BYS121" s="246"/>
      <c r="BYT121" s="246"/>
      <c r="BYU121" s="246"/>
      <c r="BYV121" s="246"/>
      <c r="BYW121" s="246"/>
      <c r="BYX121" s="246"/>
      <c r="BYY121" s="246"/>
      <c r="BYZ121" s="246"/>
      <c r="BZA121" s="246"/>
      <c r="BZB121" s="246"/>
      <c r="BZC121" s="246"/>
      <c r="BZD121" s="246"/>
      <c r="BZE121" s="246"/>
      <c r="BZF121" s="246"/>
      <c r="BZG121" s="246"/>
      <c r="BZH121" s="246"/>
      <c r="BZI121" s="246"/>
      <c r="BZJ121" s="246"/>
      <c r="BZK121" s="246"/>
      <c r="BZL121" s="246"/>
      <c r="BZM121" s="246"/>
      <c r="BZN121" s="246"/>
      <c r="BZO121" s="246"/>
      <c r="BZP121" s="246"/>
      <c r="BZQ121" s="246"/>
      <c r="BZR121" s="246"/>
      <c r="BZS121" s="246"/>
      <c r="BZT121" s="246"/>
      <c r="BZU121" s="246"/>
      <c r="BZV121" s="246"/>
      <c r="BZW121" s="246"/>
      <c r="BZX121" s="246"/>
      <c r="BZY121" s="246"/>
      <c r="BZZ121" s="246"/>
      <c r="CAA121" s="246"/>
      <c r="CAB121" s="246"/>
      <c r="CAC121" s="246"/>
      <c r="CAD121" s="246"/>
      <c r="CAE121" s="246"/>
      <c r="CAF121" s="246"/>
      <c r="CAG121" s="246"/>
      <c r="CAH121" s="246"/>
      <c r="CAI121" s="246"/>
      <c r="CAJ121" s="246"/>
      <c r="CAK121" s="246"/>
      <c r="CAL121" s="246"/>
      <c r="CAM121" s="246"/>
      <c r="CAN121" s="246"/>
      <c r="CAO121" s="246"/>
      <c r="CAP121" s="246"/>
      <c r="CAQ121" s="246"/>
      <c r="CAR121" s="246"/>
      <c r="CAS121" s="246"/>
      <c r="CAT121" s="246"/>
      <c r="CAU121" s="246"/>
      <c r="CAV121" s="246"/>
      <c r="CAW121" s="246"/>
      <c r="CAX121" s="246"/>
      <c r="CAY121" s="246"/>
      <c r="CAZ121" s="246"/>
      <c r="CBA121" s="246"/>
      <c r="CBB121" s="246"/>
      <c r="CBC121" s="246"/>
      <c r="CBD121" s="246"/>
      <c r="CBE121" s="246"/>
      <c r="CBF121" s="246"/>
      <c r="CBG121" s="246"/>
      <c r="CBH121" s="246"/>
      <c r="CBI121" s="246"/>
      <c r="CBJ121" s="246"/>
      <c r="CBK121" s="246"/>
      <c r="CBL121" s="246"/>
      <c r="CBM121" s="246"/>
      <c r="CBN121" s="246"/>
      <c r="CBO121" s="246"/>
      <c r="CBP121" s="246"/>
      <c r="CBQ121" s="246"/>
      <c r="CBR121" s="246"/>
      <c r="CBS121" s="246"/>
      <c r="CBT121" s="246"/>
      <c r="CBU121" s="246"/>
      <c r="CBV121" s="246"/>
      <c r="CBW121" s="246"/>
      <c r="CBX121" s="246"/>
      <c r="CBY121" s="246"/>
      <c r="CBZ121" s="246"/>
      <c r="CCA121" s="246"/>
      <c r="CCB121" s="246"/>
      <c r="CCC121" s="246"/>
      <c r="CCD121" s="246"/>
      <c r="CCE121" s="246"/>
      <c r="CCF121" s="246"/>
      <c r="CCG121" s="246"/>
      <c r="CCH121" s="246"/>
      <c r="CCI121" s="246"/>
      <c r="CCJ121" s="246"/>
      <c r="CCK121" s="246"/>
      <c r="CCL121" s="246"/>
      <c r="CCM121" s="246"/>
      <c r="CCN121" s="246"/>
      <c r="CCO121" s="246"/>
      <c r="CCP121" s="246"/>
      <c r="CCQ121" s="246"/>
      <c r="CCR121" s="246"/>
      <c r="CCS121" s="246"/>
      <c r="CCT121" s="246"/>
      <c r="CCU121" s="246"/>
      <c r="CCV121" s="246"/>
      <c r="CCW121" s="246"/>
      <c r="CCX121" s="246"/>
      <c r="CCY121" s="246"/>
      <c r="CCZ121" s="246"/>
      <c r="CDA121" s="246"/>
      <c r="CDB121" s="246"/>
      <c r="CDC121" s="246"/>
      <c r="CDD121" s="246"/>
      <c r="CDE121" s="246"/>
      <c r="CDF121" s="246"/>
      <c r="CDG121" s="246"/>
      <c r="CDH121" s="246"/>
      <c r="CDI121" s="246"/>
      <c r="CDJ121" s="246"/>
      <c r="CDK121" s="246"/>
      <c r="CDL121" s="246"/>
      <c r="CDM121" s="246"/>
      <c r="CDN121" s="246"/>
      <c r="CDO121" s="246"/>
      <c r="CDP121" s="246"/>
      <c r="CDQ121" s="246"/>
      <c r="CDR121" s="246"/>
      <c r="CDS121" s="246"/>
      <c r="CDT121" s="246"/>
      <c r="CDU121" s="246"/>
      <c r="CDV121" s="246"/>
      <c r="CDW121" s="246"/>
      <c r="CDX121" s="246"/>
      <c r="CDY121" s="246"/>
      <c r="CDZ121" s="246"/>
      <c r="CEA121" s="246"/>
      <c r="CEB121" s="246"/>
      <c r="CEC121" s="246"/>
      <c r="CED121" s="246"/>
      <c r="CEE121" s="246"/>
      <c r="CEF121" s="246"/>
      <c r="CEG121" s="246"/>
      <c r="CEH121" s="246"/>
      <c r="CEI121" s="246"/>
      <c r="CEJ121" s="246"/>
      <c r="CEK121" s="246"/>
      <c r="CEL121" s="246"/>
      <c r="CEM121" s="246"/>
      <c r="CEN121" s="246"/>
      <c r="CEO121" s="246"/>
      <c r="CEP121" s="246"/>
      <c r="CEQ121" s="246"/>
      <c r="CER121" s="246"/>
      <c r="CES121" s="246"/>
      <c r="CET121" s="246"/>
      <c r="CEU121" s="246"/>
      <c r="CEV121" s="246"/>
      <c r="CEW121" s="246"/>
      <c r="CEX121" s="246"/>
      <c r="CEY121" s="246"/>
      <c r="CEZ121" s="246"/>
      <c r="CFA121" s="246"/>
      <c r="CFB121" s="246"/>
      <c r="CFC121" s="246"/>
      <c r="CFD121" s="246"/>
      <c r="CFE121" s="246"/>
      <c r="CFF121" s="246"/>
      <c r="CFG121" s="246"/>
      <c r="CFH121" s="246"/>
      <c r="CFI121" s="246"/>
      <c r="CFJ121" s="246"/>
      <c r="CFK121" s="246"/>
      <c r="CFL121" s="246"/>
      <c r="CFM121" s="246"/>
      <c r="CFN121" s="246"/>
      <c r="CFO121" s="246"/>
      <c r="CFP121" s="246"/>
      <c r="CFQ121" s="246"/>
      <c r="CFR121" s="246"/>
      <c r="CFS121" s="246"/>
      <c r="CFT121" s="246"/>
      <c r="CFU121" s="246"/>
      <c r="CFV121" s="246"/>
      <c r="CFW121" s="246"/>
      <c r="CFX121" s="246"/>
      <c r="CFY121" s="246"/>
      <c r="CFZ121" s="246"/>
      <c r="CGA121" s="246"/>
      <c r="CGB121" s="246"/>
      <c r="CGC121" s="246"/>
      <c r="CGD121" s="246"/>
      <c r="CGE121" s="246"/>
      <c r="CGF121" s="246"/>
      <c r="CGG121" s="246"/>
      <c r="CGH121" s="246"/>
      <c r="CGI121" s="246"/>
      <c r="CGJ121" s="246"/>
      <c r="CGK121" s="246"/>
      <c r="CGL121" s="246"/>
      <c r="CGM121" s="246"/>
      <c r="CGN121" s="246"/>
      <c r="CGO121" s="246"/>
      <c r="CGP121" s="246"/>
      <c r="CGQ121" s="246"/>
      <c r="CGR121" s="246"/>
      <c r="CGS121" s="246"/>
      <c r="CGT121" s="246"/>
      <c r="CGU121" s="246"/>
      <c r="CGV121" s="246"/>
      <c r="CGW121" s="246"/>
      <c r="CGX121" s="246"/>
      <c r="CGY121" s="246"/>
      <c r="CGZ121" s="246"/>
      <c r="CHA121" s="246"/>
      <c r="CHB121" s="246"/>
      <c r="CHC121" s="246"/>
      <c r="CHD121" s="246"/>
      <c r="CHE121" s="246"/>
      <c r="CHF121" s="246"/>
      <c r="CHG121" s="246"/>
      <c r="CHH121" s="246"/>
      <c r="CHI121" s="246"/>
      <c r="CHJ121" s="246"/>
      <c r="CHK121" s="246"/>
      <c r="CHL121" s="246"/>
      <c r="CHM121" s="246"/>
      <c r="CHN121" s="246"/>
      <c r="CHO121" s="246"/>
      <c r="CHP121" s="246"/>
      <c r="CHQ121" s="246"/>
      <c r="CHR121" s="246"/>
      <c r="CHS121" s="246"/>
      <c r="CHT121" s="246"/>
      <c r="CHU121" s="246"/>
      <c r="CHV121" s="246"/>
      <c r="CHW121" s="246"/>
      <c r="CHX121" s="246"/>
      <c r="CHY121" s="246"/>
      <c r="CHZ121" s="246"/>
      <c r="CIA121" s="246"/>
      <c r="CIB121" s="246"/>
      <c r="CIC121" s="246"/>
      <c r="CID121" s="246"/>
      <c r="CIE121" s="246"/>
      <c r="CIF121" s="246"/>
      <c r="CIG121" s="246"/>
      <c r="CIH121" s="246"/>
      <c r="CII121" s="246"/>
      <c r="CIJ121" s="246"/>
      <c r="CIK121" s="246"/>
      <c r="CIL121" s="246"/>
      <c r="CIM121" s="246"/>
      <c r="CIN121" s="246"/>
      <c r="CIO121" s="246"/>
      <c r="CIP121" s="246"/>
      <c r="CIQ121" s="246"/>
      <c r="CIR121" s="246"/>
      <c r="CIS121" s="246"/>
      <c r="CIT121" s="246"/>
      <c r="CIU121" s="246"/>
      <c r="CIV121" s="246"/>
      <c r="CIW121" s="246"/>
      <c r="CIX121" s="246"/>
      <c r="CIY121" s="246"/>
      <c r="CIZ121" s="246"/>
      <c r="CJA121" s="246"/>
      <c r="CJB121" s="246"/>
      <c r="CJC121" s="246"/>
      <c r="CJD121" s="246"/>
      <c r="CJE121" s="246"/>
      <c r="CJF121" s="246"/>
      <c r="CJG121" s="246"/>
      <c r="CJH121" s="246"/>
      <c r="CJI121" s="246"/>
      <c r="CJJ121" s="246"/>
      <c r="CJK121" s="246"/>
      <c r="CJL121" s="246"/>
      <c r="CJM121" s="246"/>
      <c r="CJN121" s="246"/>
      <c r="CJO121" s="246"/>
      <c r="CJP121" s="246"/>
      <c r="CJQ121" s="246"/>
      <c r="CJR121" s="246"/>
      <c r="CJS121" s="246"/>
      <c r="CJT121" s="246"/>
      <c r="CJU121" s="246"/>
      <c r="CJV121" s="246"/>
      <c r="CJW121" s="246"/>
      <c r="CJX121" s="246"/>
      <c r="CJY121" s="246"/>
      <c r="CJZ121" s="246"/>
      <c r="CKA121" s="246"/>
      <c r="CKB121" s="246"/>
      <c r="CKC121" s="246"/>
      <c r="CKD121" s="246"/>
      <c r="CKE121" s="246"/>
      <c r="CKF121" s="246"/>
      <c r="CKG121" s="246"/>
      <c r="CKH121" s="246"/>
      <c r="CKI121" s="246"/>
      <c r="CKJ121" s="246"/>
      <c r="CKK121" s="246"/>
      <c r="CKL121" s="246"/>
      <c r="CKM121" s="246"/>
      <c r="CKN121" s="246"/>
      <c r="CKO121" s="246"/>
      <c r="CKP121" s="246"/>
      <c r="CKQ121" s="246"/>
      <c r="CKR121" s="246"/>
      <c r="CKS121" s="246"/>
      <c r="CKT121" s="246"/>
      <c r="CKU121" s="246"/>
      <c r="CKV121" s="246"/>
      <c r="CKW121" s="246"/>
      <c r="CKX121" s="246"/>
      <c r="CKY121" s="246"/>
      <c r="CKZ121" s="246"/>
      <c r="CLA121" s="246"/>
      <c r="CLB121" s="246"/>
      <c r="CLC121" s="246"/>
      <c r="CLD121" s="246"/>
      <c r="CLE121" s="246"/>
      <c r="CLF121" s="246"/>
      <c r="CLG121" s="246"/>
      <c r="CLH121" s="246"/>
      <c r="CLI121" s="246"/>
      <c r="CLJ121" s="246"/>
      <c r="CLK121" s="246"/>
      <c r="CLL121" s="246"/>
      <c r="CLM121" s="246"/>
      <c r="CLN121" s="246"/>
      <c r="CLO121" s="246"/>
      <c r="CLP121" s="246"/>
      <c r="CLQ121" s="246"/>
      <c r="CLR121" s="246"/>
      <c r="CLS121" s="246"/>
      <c r="CLT121" s="246"/>
      <c r="CLU121" s="246"/>
      <c r="CLV121" s="246"/>
      <c r="CLW121" s="246"/>
      <c r="CLX121" s="246"/>
      <c r="CLY121" s="246"/>
      <c r="CLZ121" s="246"/>
      <c r="CMA121" s="246"/>
      <c r="CMB121" s="246"/>
      <c r="CMC121" s="246"/>
      <c r="CMD121" s="246"/>
      <c r="CME121" s="246"/>
      <c r="CMF121" s="246"/>
      <c r="CMG121" s="246"/>
      <c r="CMH121" s="246"/>
      <c r="CMI121" s="246"/>
      <c r="CMJ121" s="246"/>
      <c r="CMK121" s="246"/>
      <c r="CML121" s="246"/>
      <c r="CMM121" s="246"/>
      <c r="CMN121" s="246"/>
      <c r="CMO121" s="246"/>
      <c r="CMP121" s="246"/>
      <c r="CMQ121" s="246"/>
      <c r="CMR121" s="246"/>
      <c r="CMS121" s="246"/>
      <c r="CMT121" s="246"/>
      <c r="CMU121" s="246"/>
      <c r="CMV121" s="246"/>
      <c r="CMW121" s="246"/>
      <c r="CMX121" s="246"/>
      <c r="CMY121" s="246"/>
      <c r="CMZ121" s="246"/>
      <c r="CNA121" s="246"/>
      <c r="CNB121" s="246"/>
      <c r="CNC121" s="246"/>
      <c r="CND121" s="246"/>
      <c r="CNE121" s="246"/>
      <c r="CNF121" s="246"/>
      <c r="CNG121" s="246"/>
      <c r="CNH121" s="246"/>
      <c r="CNI121" s="246"/>
      <c r="CNJ121" s="246"/>
      <c r="CNK121" s="246"/>
      <c r="CNL121" s="246"/>
      <c r="CNM121" s="246"/>
      <c r="CNN121" s="246"/>
      <c r="CNO121" s="246"/>
      <c r="CNP121" s="246"/>
      <c r="CNQ121" s="246"/>
      <c r="CNR121" s="246"/>
      <c r="CNS121" s="246"/>
      <c r="CNT121" s="246"/>
      <c r="CNU121" s="246"/>
      <c r="CNV121" s="246"/>
      <c r="CNW121" s="246"/>
      <c r="CNX121" s="246"/>
      <c r="CNY121" s="246"/>
      <c r="CNZ121" s="246"/>
      <c r="COA121" s="246"/>
      <c r="COB121" s="246"/>
      <c r="COC121" s="246"/>
      <c r="COD121" s="246"/>
      <c r="COE121" s="246"/>
      <c r="COF121" s="246"/>
      <c r="COG121" s="246"/>
      <c r="COH121" s="246"/>
      <c r="COI121" s="246"/>
      <c r="COJ121" s="246"/>
      <c r="COK121" s="246"/>
      <c r="COL121" s="246"/>
      <c r="COM121" s="246"/>
      <c r="CON121" s="246"/>
      <c r="COO121" s="246"/>
      <c r="COP121" s="246"/>
      <c r="COQ121" s="246"/>
      <c r="COR121" s="246"/>
      <c r="COS121" s="246"/>
      <c r="COT121" s="246"/>
      <c r="COU121" s="246"/>
      <c r="COV121" s="246"/>
      <c r="COW121" s="246"/>
      <c r="COX121" s="246"/>
      <c r="COY121" s="246"/>
      <c r="COZ121" s="246"/>
      <c r="CPA121" s="246"/>
      <c r="CPB121" s="246"/>
      <c r="CPC121" s="246"/>
      <c r="CPD121" s="246"/>
      <c r="CPE121" s="246"/>
      <c r="CPF121" s="246"/>
      <c r="CPG121" s="246"/>
      <c r="CPH121" s="246"/>
      <c r="CPI121" s="246"/>
      <c r="CPJ121" s="246"/>
      <c r="CPK121" s="246"/>
      <c r="CPL121" s="246"/>
      <c r="CPM121" s="246"/>
      <c r="CPN121" s="246"/>
      <c r="CPO121" s="246"/>
      <c r="CPP121" s="246"/>
      <c r="CPQ121" s="246"/>
      <c r="CPR121" s="246"/>
      <c r="CPS121" s="246"/>
      <c r="CPT121" s="246"/>
      <c r="CPU121" s="246"/>
      <c r="CPV121" s="246"/>
      <c r="CPW121" s="246"/>
      <c r="CPX121" s="246"/>
      <c r="CPY121" s="246"/>
      <c r="CPZ121" s="246"/>
      <c r="CQA121" s="246"/>
      <c r="CQB121" s="246"/>
      <c r="CQC121" s="246"/>
      <c r="CQD121" s="246"/>
      <c r="CQE121" s="246"/>
      <c r="CQF121" s="246"/>
      <c r="CQG121" s="246"/>
      <c r="CQH121" s="246"/>
      <c r="CQI121" s="246"/>
      <c r="CQJ121" s="246"/>
      <c r="CQK121" s="246"/>
      <c r="CQL121" s="246"/>
      <c r="CQM121" s="246"/>
      <c r="CQN121" s="246"/>
      <c r="CQO121" s="246"/>
      <c r="CQP121" s="246"/>
      <c r="CQQ121" s="246"/>
      <c r="CQR121" s="246"/>
      <c r="CQS121" s="246"/>
      <c r="CQT121" s="246"/>
      <c r="CQU121" s="246"/>
      <c r="CQV121" s="246"/>
      <c r="CQW121" s="246"/>
      <c r="CQX121" s="246"/>
      <c r="CQY121" s="246"/>
      <c r="CQZ121" s="246"/>
      <c r="CRA121" s="246"/>
      <c r="CRB121" s="246"/>
      <c r="CRC121" s="246"/>
      <c r="CRD121" s="246"/>
      <c r="CRE121" s="246"/>
      <c r="CRF121" s="246"/>
      <c r="CRG121" s="246"/>
      <c r="CRH121" s="246"/>
      <c r="CRI121" s="246"/>
      <c r="CRJ121" s="246"/>
      <c r="CRK121" s="246"/>
      <c r="CRL121" s="246"/>
      <c r="CRM121" s="246"/>
      <c r="CRN121" s="246"/>
      <c r="CRO121" s="246"/>
      <c r="CRP121" s="246"/>
      <c r="CRQ121" s="246"/>
      <c r="CRR121" s="246"/>
      <c r="CRS121" s="246"/>
      <c r="CRT121" s="246"/>
      <c r="CRU121" s="246"/>
      <c r="CRV121" s="246"/>
      <c r="CRW121" s="246"/>
      <c r="CRX121" s="246"/>
      <c r="CRY121" s="246"/>
      <c r="CRZ121" s="246"/>
      <c r="CSA121" s="246"/>
      <c r="CSB121" s="246"/>
      <c r="CSC121" s="246"/>
      <c r="CSD121" s="246"/>
      <c r="CSE121" s="246"/>
      <c r="CSF121" s="246"/>
      <c r="CSG121" s="246"/>
      <c r="CSH121" s="246"/>
      <c r="CSI121" s="246"/>
      <c r="CSJ121" s="246"/>
      <c r="CSK121" s="246"/>
      <c r="CSL121" s="246"/>
      <c r="CSM121" s="246"/>
      <c r="CSN121" s="246"/>
      <c r="CSO121" s="246"/>
      <c r="CSP121" s="246"/>
      <c r="CSQ121" s="246"/>
      <c r="CSR121" s="246"/>
      <c r="CSS121" s="246"/>
      <c r="CST121" s="246"/>
      <c r="CSU121" s="246"/>
      <c r="CSV121" s="246"/>
      <c r="CSW121" s="246"/>
      <c r="CSX121" s="246"/>
      <c r="CSY121" s="246"/>
      <c r="CSZ121" s="246"/>
      <c r="CTA121" s="246"/>
      <c r="CTB121" s="246"/>
      <c r="CTC121" s="246"/>
      <c r="CTD121" s="246"/>
      <c r="CTE121" s="246"/>
      <c r="CTF121" s="246"/>
      <c r="CTG121" s="246"/>
      <c r="CTH121" s="246"/>
      <c r="CTI121" s="246"/>
      <c r="CTJ121" s="246"/>
      <c r="CTK121" s="246"/>
      <c r="CTL121" s="246"/>
      <c r="CTM121" s="246"/>
      <c r="CTN121" s="246"/>
      <c r="CTO121" s="246"/>
      <c r="CTP121" s="246"/>
      <c r="CTQ121" s="246"/>
      <c r="CTR121" s="246"/>
      <c r="CTS121" s="246"/>
      <c r="CTT121" s="246"/>
      <c r="CTU121" s="246"/>
      <c r="CTV121" s="246"/>
      <c r="CTW121" s="246"/>
      <c r="CTX121" s="246"/>
      <c r="CTY121" s="246"/>
      <c r="CTZ121" s="246"/>
      <c r="CUA121" s="246"/>
      <c r="CUB121" s="246"/>
      <c r="CUC121" s="246"/>
      <c r="CUD121" s="246"/>
      <c r="CUE121" s="246"/>
      <c r="CUF121" s="246"/>
      <c r="CUG121" s="246"/>
      <c r="CUH121" s="246"/>
      <c r="CUI121" s="246"/>
      <c r="CUJ121" s="246"/>
      <c r="CUK121" s="246"/>
      <c r="CUL121" s="246"/>
      <c r="CUM121" s="246"/>
      <c r="CUN121" s="246"/>
      <c r="CUO121" s="246"/>
      <c r="CUP121" s="246"/>
      <c r="CUQ121" s="246"/>
      <c r="CUR121" s="246"/>
      <c r="CUS121" s="246"/>
      <c r="CUT121" s="246"/>
      <c r="CUU121" s="246"/>
      <c r="CUV121" s="246"/>
      <c r="CUW121" s="246"/>
      <c r="CUX121" s="246"/>
      <c r="CUY121" s="246"/>
      <c r="CUZ121" s="246"/>
      <c r="CVA121" s="246"/>
      <c r="CVB121" s="246"/>
      <c r="CVC121" s="246"/>
      <c r="CVD121" s="246"/>
      <c r="CVE121" s="246"/>
      <c r="CVF121" s="246"/>
      <c r="CVG121" s="246"/>
      <c r="CVH121" s="246"/>
      <c r="CVI121" s="246"/>
      <c r="CVJ121" s="246"/>
      <c r="CVK121" s="246"/>
      <c r="CVL121" s="246"/>
      <c r="CVM121" s="246"/>
      <c r="CVN121" s="246"/>
      <c r="CVO121" s="246"/>
      <c r="CVP121" s="246"/>
      <c r="CVQ121" s="246"/>
      <c r="CVR121" s="246"/>
      <c r="CVS121" s="246"/>
      <c r="CVT121" s="246"/>
      <c r="CVU121" s="246"/>
      <c r="CVV121" s="246"/>
      <c r="CVW121" s="246"/>
      <c r="CVX121" s="246"/>
      <c r="CVY121" s="246"/>
      <c r="CVZ121" s="246"/>
      <c r="CWA121" s="246"/>
      <c r="CWB121" s="246"/>
      <c r="CWC121" s="246"/>
      <c r="CWD121" s="246"/>
      <c r="CWE121" s="246"/>
      <c r="CWF121" s="246"/>
      <c r="CWG121" s="246"/>
      <c r="CWH121" s="246"/>
      <c r="CWI121" s="246"/>
      <c r="CWJ121" s="246"/>
      <c r="CWK121" s="246"/>
      <c r="CWL121" s="246"/>
      <c r="CWM121" s="246"/>
      <c r="CWN121" s="246"/>
      <c r="CWO121" s="246"/>
      <c r="CWP121" s="246"/>
      <c r="CWQ121" s="246"/>
      <c r="CWR121" s="246"/>
      <c r="CWS121" s="246"/>
      <c r="CWT121" s="246"/>
      <c r="CWU121" s="246"/>
      <c r="CWV121" s="246"/>
      <c r="CWW121" s="246"/>
      <c r="CWX121" s="246"/>
      <c r="CWY121" s="246"/>
      <c r="CWZ121" s="246"/>
      <c r="CXA121" s="246"/>
      <c r="CXB121" s="246"/>
      <c r="CXC121" s="246"/>
      <c r="CXD121" s="246"/>
      <c r="CXE121" s="246"/>
      <c r="CXF121" s="246"/>
      <c r="CXG121" s="246"/>
      <c r="CXH121" s="246"/>
      <c r="CXI121" s="246"/>
      <c r="CXJ121" s="246"/>
      <c r="CXK121" s="246"/>
      <c r="CXL121" s="246"/>
      <c r="CXM121" s="246"/>
      <c r="CXN121" s="246"/>
      <c r="CXO121" s="246"/>
      <c r="CXP121" s="246"/>
      <c r="CXQ121" s="246"/>
      <c r="CXR121" s="246"/>
      <c r="CXS121" s="246"/>
      <c r="CXT121" s="246"/>
      <c r="CXU121" s="246"/>
      <c r="CXV121" s="246"/>
      <c r="CXW121" s="246"/>
      <c r="CXX121" s="246"/>
      <c r="CXY121" s="246"/>
      <c r="CXZ121" s="246"/>
      <c r="CYA121" s="246"/>
      <c r="CYB121" s="246"/>
      <c r="CYC121" s="246"/>
      <c r="CYD121" s="246"/>
      <c r="CYE121" s="246"/>
      <c r="CYF121" s="246"/>
      <c r="CYG121" s="246"/>
      <c r="CYH121" s="246"/>
      <c r="CYI121" s="246"/>
      <c r="CYJ121" s="246"/>
      <c r="CYK121" s="246"/>
      <c r="CYL121" s="246"/>
      <c r="CYM121" s="246"/>
      <c r="CYN121" s="246"/>
      <c r="CYO121" s="246"/>
      <c r="CYP121" s="246"/>
      <c r="CYQ121" s="246"/>
      <c r="CYR121" s="246"/>
      <c r="CYS121" s="246"/>
      <c r="CYT121" s="246"/>
      <c r="CYU121" s="246"/>
      <c r="CYV121" s="246"/>
      <c r="CYW121" s="246"/>
      <c r="CYX121" s="246"/>
      <c r="CYY121" s="246"/>
      <c r="CYZ121" s="246"/>
      <c r="CZA121" s="246"/>
      <c r="CZB121" s="246"/>
      <c r="CZC121" s="246"/>
      <c r="CZD121" s="246"/>
      <c r="CZE121" s="246"/>
      <c r="CZF121" s="246"/>
      <c r="CZG121" s="246"/>
      <c r="CZH121" s="246"/>
      <c r="CZI121" s="246"/>
      <c r="CZJ121" s="246"/>
      <c r="CZK121" s="246"/>
      <c r="CZL121" s="246"/>
      <c r="CZM121" s="246"/>
      <c r="CZN121" s="246"/>
      <c r="CZO121" s="246"/>
      <c r="CZP121" s="246"/>
      <c r="CZQ121" s="246"/>
      <c r="CZR121" s="246"/>
      <c r="CZS121" s="246"/>
      <c r="CZT121" s="246"/>
      <c r="CZU121" s="246"/>
      <c r="CZV121" s="246"/>
      <c r="CZW121" s="246"/>
      <c r="CZX121" s="246"/>
      <c r="CZY121" s="246"/>
      <c r="CZZ121" s="246"/>
      <c r="DAA121" s="246"/>
      <c r="DAB121" s="246"/>
      <c r="DAC121" s="246"/>
      <c r="DAD121" s="246"/>
      <c r="DAE121" s="246"/>
      <c r="DAF121" s="246"/>
      <c r="DAG121" s="246"/>
      <c r="DAH121" s="246"/>
      <c r="DAI121" s="246"/>
      <c r="DAJ121" s="246"/>
      <c r="DAK121" s="246"/>
      <c r="DAL121" s="246"/>
      <c r="DAM121" s="246"/>
      <c r="DAN121" s="246"/>
      <c r="DAO121" s="246"/>
      <c r="DAP121" s="246"/>
      <c r="DAQ121" s="246"/>
      <c r="DAR121" s="246"/>
      <c r="DAS121" s="246"/>
      <c r="DAT121" s="246"/>
      <c r="DAU121" s="246"/>
      <c r="DAV121" s="246"/>
      <c r="DAW121" s="246"/>
      <c r="DAX121" s="246"/>
      <c r="DAY121" s="246"/>
      <c r="DAZ121" s="246"/>
      <c r="DBA121" s="246"/>
      <c r="DBB121" s="246"/>
      <c r="DBC121" s="246"/>
      <c r="DBD121" s="246"/>
      <c r="DBE121" s="246"/>
      <c r="DBF121" s="246"/>
      <c r="DBG121" s="246"/>
      <c r="DBH121" s="246"/>
      <c r="DBI121" s="246"/>
      <c r="DBJ121" s="246"/>
      <c r="DBK121" s="246"/>
      <c r="DBL121" s="246"/>
      <c r="DBM121" s="246"/>
      <c r="DBN121" s="246"/>
      <c r="DBO121" s="246"/>
      <c r="DBP121" s="246"/>
      <c r="DBQ121" s="246"/>
      <c r="DBR121" s="246"/>
      <c r="DBS121" s="246"/>
      <c r="DBT121" s="246"/>
      <c r="DBU121" s="246"/>
      <c r="DBV121" s="246"/>
      <c r="DBW121" s="246"/>
      <c r="DBX121" s="246"/>
      <c r="DBY121" s="246"/>
      <c r="DBZ121" s="246"/>
      <c r="DCA121" s="246"/>
      <c r="DCB121" s="246"/>
      <c r="DCC121" s="246"/>
      <c r="DCD121" s="246"/>
      <c r="DCE121" s="246"/>
      <c r="DCF121" s="246"/>
      <c r="DCG121" s="246"/>
      <c r="DCH121" s="246"/>
      <c r="DCI121" s="246"/>
      <c r="DCJ121" s="246"/>
      <c r="DCK121" s="246"/>
      <c r="DCL121" s="246"/>
      <c r="DCM121" s="246"/>
      <c r="DCN121" s="246"/>
      <c r="DCO121" s="246"/>
      <c r="DCP121" s="246"/>
      <c r="DCQ121" s="246"/>
      <c r="DCR121" s="246"/>
      <c r="DCS121" s="246"/>
      <c r="DCT121" s="246"/>
      <c r="DCU121" s="246"/>
      <c r="DCV121" s="246"/>
      <c r="DCW121" s="246"/>
      <c r="DCX121" s="246"/>
      <c r="DCY121" s="246"/>
      <c r="DCZ121" s="246"/>
      <c r="DDA121" s="246"/>
      <c r="DDB121" s="246"/>
      <c r="DDC121" s="246"/>
      <c r="DDD121" s="246"/>
      <c r="DDE121" s="246"/>
      <c r="DDF121" s="246"/>
      <c r="DDG121" s="246"/>
      <c r="DDH121" s="246"/>
      <c r="DDI121" s="246"/>
      <c r="DDJ121" s="246"/>
      <c r="DDK121" s="246"/>
      <c r="DDL121" s="246"/>
      <c r="DDM121" s="246"/>
      <c r="DDN121" s="246"/>
      <c r="DDO121" s="246"/>
      <c r="DDP121" s="246"/>
      <c r="DDQ121" s="246"/>
      <c r="DDR121" s="246"/>
      <c r="DDS121" s="246"/>
      <c r="DDT121" s="246"/>
      <c r="DDU121" s="246"/>
      <c r="DDV121" s="246"/>
      <c r="DDW121" s="246"/>
      <c r="DDX121" s="246"/>
      <c r="DDY121" s="246"/>
      <c r="DDZ121" s="246"/>
      <c r="DEA121" s="246"/>
      <c r="DEB121" s="246"/>
      <c r="DEC121" s="246"/>
      <c r="DED121" s="246"/>
      <c r="DEE121" s="246"/>
      <c r="DEF121" s="246"/>
      <c r="DEG121" s="246"/>
      <c r="DEH121" s="246"/>
      <c r="DEI121" s="246"/>
      <c r="DEJ121" s="246"/>
      <c r="DEK121" s="246"/>
      <c r="DEL121" s="246"/>
      <c r="DEM121" s="246"/>
      <c r="DEN121" s="246"/>
      <c r="DEO121" s="246"/>
      <c r="DEP121" s="246"/>
      <c r="DEQ121" s="246"/>
      <c r="DER121" s="246"/>
      <c r="DES121" s="246"/>
      <c r="DET121" s="246"/>
      <c r="DEU121" s="246"/>
      <c r="DEV121" s="246"/>
      <c r="DEW121" s="246"/>
      <c r="DEX121" s="246"/>
      <c r="DEY121" s="246"/>
      <c r="DEZ121" s="246"/>
      <c r="DFA121" s="246"/>
      <c r="DFB121" s="246"/>
      <c r="DFC121" s="246"/>
      <c r="DFD121" s="246"/>
      <c r="DFE121" s="246"/>
      <c r="DFF121" s="246"/>
      <c r="DFG121" s="246"/>
      <c r="DFH121" s="246"/>
      <c r="DFI121" s="246"/>
      <c r="DFJ121" s="246"/>
      <c r="DFK121" s="246"/>
      <c r="DFL121" s="246"/>
      <c r="DFM121" s="246"/>
      <c r="DFN121" s="246"/>
      <c r="DFO121" s="246"/>
      <c r="DFP121" s="246"/>
      <c r="DFQ121" s="246"/>
      <c r="DFR121" s="246"/>
      <c r="DFS121" s="246"/>
      <c r="DFT121" s="246"/>
      <c r="DFU121" s="246"/>
      <c r="DFV121" s="246"/>
      <c r="DFW121" s="246"/>
      <c r="DFX121" s="246"/>
      <c r="DFY121" s="246"/>
      <c r="DFZ121" s="246"/>
      <c r="DGA121" s="246"/>
      <c r="DGB121" s="246"/>
      <c r="DGC121" s="246"/>
      <c r="DGD121" s="246"/>
      <c r="DGE121" s="246"/>
      <c r="DGF121" s="246"/>
      <c r="DGG121" s="246"/>
      <c r="DGH121" s="246"/>
      <c r="DGI121" s="246"/>
      <c r="DGJ121" s="246"/>
      <c r="DGK121" s="246"/>
      <c r="DGL121" s="246"/>
      <c r="DGM121" s="246"/>
      <c r="DGN121" s="246"/>
      <c r="DGO121" s="246"/>
      <c r="DGP121" s="246"/>
      <c r="DGQ121" s="246"/>
      <c r="DGR121" s="246"/>
      <c r="DGS121" s="246"/>
      <c r="DGT121" s="246"/>
      <c r="DGU121" s="246"/>
      <c r="DGV121" s="246"/>
      <c r="DGW121" s="246"/>
      <c r="DGX121" s="246"/>
      <c r="DGY121" s="246"/>
      <c r="DGZ121" s="246"/>
      <c r="DHA121" s="246"/>
      <c r="DHB121" s="246"/>
      <c r="DHC121" s="246"/>
      <c r="DHD121" s="246"/>
      <c r="DHE121" s="246"/>
      <c r="DHF121" s="246"/>
      <c r="DHG121" s="246"/>
      <c r="DHH121" s="246"/>
      <c r="DHI121" s="246"/>
      <c r="DHJ121" s="246"/>
      <c r="DHK121" s="246"/>
      <c r="DHL121" s="246"/>
      <c r="DHM121" s="246"/>
      <c r="DHN121" s="246"/>
      <c r="DHO121" s="246"/>
      <c r="DHP121" s="246"/>
      <c r="DHQ121" s="246"/>
      <c r="DHR121" s="246"/>
      <c r="DHS121" s="246"/>
      <c r="DHT121" s="246"/>
      <c r="DHU121" s="246"/>
      <c r="DHV121" s="246"/>
      <c r="DHW121" s="246"/>
      <c r="DHX121" s="246"/>
      <c r="DHY121" s="246"/>
      <c r="DHZ121" s="246"/>
      <c r="DIA121" s="246"/>
      <c r="DIB121" s="246"/>
      <c r="DIC121" s="246"/>
      <c r="DID121" s="246"/>
      <c r="DIE121" s="246"/>
      <c r="DIF121" s="246"/>
      <c r="DIG121" s="246"/>
      <c r="DIH121" s="246"/>
      <c r="DII121" s="246"/>
      <c r="DIJ121" s="246"/>
      <c r="DIK121" s="246"/>
      <c r="DIL121" s="246"/>
      <c r="DIM121" s="246"/>
      <c r="DIN121" s="246"/>
      <c r="DIO121" s="246"/>
      <c r="DIP121" s="246"/>
      <c r="DIQ121" s="246"/>
      <c r="DIR121" s="246"/>
      <c r="DIS121" s="246"/>
      <c r="DIT121" s="246"/>
      <c r="DIU121" s="246"/>
      <c r="DIV121" s="246"/>
      <c r="DIW121" s="246"/>
      <c r="DIX121" s="246"/>
      <c r="DIY121" s="246"/>
      <c r="DIZ121" s="246"/>
      <c r="DJA121" s="246"/>
      <c r="DJB121" s="246"/>
      <c r="DJC121" s="246"/>
      <c r="DJD121" s="246"/>
      <c r="DJE121" s="246"/>
      <c r="DJF121" s="246"/>
      <c r="DJG121" s="246"/>
      <c r="DJH121" s="246"/>
      <c r="DJI121" s="246"/>
      <c r="DJJ121" s="246"/>
      <c r="DJK121" s="246"/>
      <c r="DJL121" s="246"/>
      <c r="DJM121" s="246"/>
      <c r="DJN121" s="246"/>
      <c r="DJO121" s="246"/>
      <c r="DJP121" s="246"/>
      <c r="DJQ121" s="246"/>
      <c r="DJR121" s="246"/>
      <c r="DJS121" s="246"/>
      <c r="DJT121" s="246"/>
      <c r="DJU121" s="246"/>
      <c r="DJV121" s="246"/>
      <c r="DJW121" s="246"/>
      <c r="DJX121" s="246"/>
      <c r="DJY121" s="246"/>
      <c r="DJZ121" s="246"/>
      <c r="DKA121" s="246"/>
      <c r="DKB121" s="246"/>
      <c r="DKC121" s="246"/>
      <c r="DKD121" s="246"/>
      <c r="DKE121" s="246"/>
      <c r="DKF121" s="246"/>
      <c r="DKG121" s="246"/>
      <c r="DKH121" s="246"/>
      <c r="DKI121" s="246"/>
      <c r="DKJ121" s="246"/>
      <c r="DKK121" s="246"/>
      <c r="DKL121" s="246"/>
      <c r="DKM121" s="246"/>
      <c r="DKN121" s="246"/>
      <c r="DKO121" s="246"/>
      <c r="DKP121" s="246"/>
      <c r="DKQ121" s="246"/>
      <c r="DKR121" s="246"/>
      <c r="DKS121" s="246"/>
      <c r="DKT121" s="246"/>
      <c r="DKU121" s="246"/>
      <c r="DKV121" s="246"/>
      <c r="DKW121" s="246"/>
      <c r="DKX121" s="246"/>
      <c r="DKY121" s="246"/>
      <c r="DKZ121" s="246"/>
      <c r="DLA121" s="246"/>
      <c r="DLB121" s="246"/>
      <c r="DLC121" s="246"/>
      <c r="DLD121" s="246"/>
      <c r="DLE121" s="246"/>
      <c r="DLF121" s="246"/>
      <c r="DLG121" s="246"/>
      <c r="DLH121" s="246"/>
      <c r="DLI121" s="246"/>
      <c r="DLJ121" s="246"/>
      <c r="DLK121" s="246"/>
      <c r="DLL121" s="246"/>
      <c r="DLM121" s="246"/>
      <c r="DLN121" s="246"/>
      <c r="DLO121" s="246"/>
      <c r="DLP121" s="246"/>
      <c r="DLQ121" s="246"/>
      <c r="DLR121" s="246"/>
      <c r="DLS121" s="246"/>
      <c r="DLT121" s="246"/>
      <c r="DLU121" s="246"/>
      <c r="DLV121" s="246"/>
      <c r="DLW121" s="246"/>
      <c r="DLX121" s="246"/>
      <c r="DLY121" s="246"/>
      <c r="DLZ121" s="246"/>
      <c r="DMA121" s="246"/>
      <c r="DMB121" s="246"/>
      <c r="DMC121" s="246"/>
      <c r="DMD121" s="246"/>
      <c r="DME121" s="246"/>
      <c r="DMF121" s="246"/>
      <c r="DMG121" s="246"/>
      <c r="DMH121" s="246"/>
      <c r="DMI121" s="246"/>
      <c r="DMJ121" s="246"/>
      <c r="DMK121" s="246"/>
      <c r="DML121" s="246"/>
      <c r="DMM121" s="246"/>
      <c r="DMN121" s="246"/>
      <c r="DMO121" s="246"/>
      <c r="DMP121" s="246"/>
      <c r="DMQ121" s="246"/>
      <c r="DMR121" s="246"/>
      <c r="DMS121" s="246"/>
      <c r="DMT121" s="246"/>
      <c r="DMU121" s="246"/>
      <c r="DMV121" s="246"/>
      <c r="DMW121" s="246"/>
      <c r="DMX121" s="246"/>
      <c r="DMY121" s="246"/>
      <c r="DMZ121" s="246"/>
      <c r="DNA121" s="246"/>
      <c r="DNB121" s="246"/>
      <c r="DNC121" s="246"/>
      <c r="DND121" s="246"/>
      <c r="DNE121" s="246"/>
      <c r="DNF121" s="246"/>
      <c r="DNG121" s="246"/>
      <c r="DNH121" s="246"/>
      <c r="DNI121" s="246"/>
      <c r="DNJ121" s="246"/>
      <c r="DNK121" s="246"/>
      <c r="DNL121" s="246"/>
      <c r="DNM121" s="246"/>
      <c r="DNN121" s="246"/>
      <c r="DNO121" s="246"/>
      <c r="DNP121" s="246"/>
      <c r="DNQ121" s="246"/>
      <c r="DNR121" s="246"/>
      <c r="DNS121" s="246"/>
      <c r="DNT121" s="246"/>
      <c r="DNU121" s="246"/>
      <c r="DNV121" s="246"/>
      <c r="DNW121" s="246"/>
      <c r="DNX121" s="246"/>
      <c r="DNY121" s="246"/>
      <c r="DNZ121" s="246"/>
      <c r="DOA121" s="246"/>
      <c r="DOB121" s="246"/>
      <c r="DOC121" s="246"/>
      <c r="DOD121" s="246"/>
      <c r="DOE121" s="246"/>
      <c r="DOF121" s="246"/>
      <c r="DOG121" s="246"/>
      <c r="DOH121" s="246"/>
      <c r="DOI121" s="246"/>
      <c r="DOJ121" s="246"/>
      <c r="DOK121" s="246"/>
      <c r="DOL121" s="246"/>
      <c r="DOM121" s="246"/>
      <c r="DON121" s="246"/>
      <c r="DOO121" s="246"/>
      <c r="DOP121" s="246"/>
      <c r="DOQ121" s="246"/>
      <c r="DOR121" s="246"/>
      <c r="DOS121" s="246"/>
      <c r="DOT121" s="246"/>
      <c r="DOU121" s="246"/>
      <c r="DOV121" s="246"/>
      <c r="DOW121" s="246"/>
      <c r="DOX121" s="246"/>
      <c r="DOY121" s="246"/>
      <c r="DOZ121" s="246"/>
      <c r="DPA121" s="246"/>
      <c r="DPB121" s="246"/>
      <c r="DPC121" s="246"/>
      <c r="DPD121" s="246"/>
      <c r="DPE121" s="246"/>
      <c r="DPF121" s="246"/>
      <c r="DPG121" s="246"/>
      <c r="DPH121" s="246"/>
      <c r="DPI121" s="246"/>
      <c r="DPJ121" s="246"/>
      <c r="DPK121" s="246"/>
      <c r="DPL121" s="246"/>
      <c r="DPM121" s="246"/>
      <c r="DPN121" s="246"/>
      <c r="DPO121" s="246"/>
      <c r="DPP121" s="246"/>
      <c r="DPQ121" s="246"/>
      <c r="DPR121" s="246"/>
      <c r="DPS121" s="246"/>
      <c r="DPT121" s="246"/>
      <c r="DPU121" s="246"/>
      <c r="DPV121" s="246"/>
      <c r="DPW121" s="246"/>
      <c r="DPX121" s="246"/>
      <c r="DPY121" s="246"/>
      <c r="DPZ121" s="246"/>
      <c r="DQA121" s="246"/>
      <c r="DQB121" s="246"/>
      <c r="DQC121" s="246"/>
      <c r="DQD121" s="246"/>
      <c r="DQE121" s="246"/>
      <c r="DQF121" s="246"/>
      <c r="DQG121" s="246"/>
      <c r="DQH121" s="246"/>
      <c r="DQI121" s="246"/>
      <c r="DQJ121" s="246"/>
      <c r="DQK121" s="246"/>
      <c r="DQL121" s="246"/>
      <c r="DQM121" s="246"/>
      <c r="DQN121" s="246"/>
      <c r="DQO121" s="246"/>
      <c r="DQP121" s="246"/>
      <c r="DQQ121" s="246"/>
      <c r="DQR121" s="246"/>
      <c r="DQS121" s="246"/>
      <c r="DQT121" s="246"/>
      <c r="DQU121" s="246"/>
      <c r="DQV121" s="246"/>
      <c r="DQW121" s="246"/>
      <c r="DQX121" s="246"/>
      <c r="DQY121" s="246"/>
      <c r="DQZ121" s="246"/>
      <c r="DRA121" s="246"/>
      <c r="DRB121" s="246"/>
      <c r="DRC121" s="246"/>
      <c r="DRD121" s="246"/>
      <c r="DRE121" s="246"/>
      <c r="DRF121" s="246"/>
      <c r="DRG121" s="246"/>
      <c r="DRH121" s="246"/>
      <c r="DRI121" s="246"/>
      <c r="DRJ121" s="246"/>
      <c r="DRK121" s="246"/>
      <c r="DRL121" s="246"/>
      <c r="DRM121" s="246"/>
      <c r="DRN121" s="246"/>
      <c r="DRO121" s="246"/>
      <c r="DRP121" s="246"/>
      <c r="DRQ121" s="246"/>
      <c r="DRR121" s="246"/>
      <c r="DRS121" s="246"/>
      <c r="DRT121" s="246"/>
      <c r="DRU121" s="246"/>
      <c r="DRV121" s="246"/>
      <c r="DRW121" s="246"/>
      <c r="DRX121" s="246"/>
      <c r="DRY121" s="246"/>
      <c r="DRZ121" s="246"/>
      <c r="DSA121" s="246"/>
      <c r="DSB121" s="246"/>
      <c r="DSC121" s="246"/>
      <c r="DSD121" s="246"/>
      <c r="DSE121" s="246"/>
      <c r="DSF121" s="246"/>
      <c r="DSG121" s="246"/>
      <c r="DSH121" s="246"/>
      <c r="DSI121" s="246"/>
      <c r="DSJ121" s="246"/>
      <c r="DSK121" s="246"/>
      <c r="DSL121" s="246"/>
      <c r="DSM121" s="246"/>
      <c r="DSN121" s="246"/>
      <c r="DSO121" s="246"/>
      <c r="DSP121" s="246"/>
      <c r="DSQ121" s="246"/>
      <c r="DSR121" s="246"/>
      <c r="DSS121" s="246"/>
      <c r="DST121" s="246"/>
      <c r="DSU121" s="246"/>
      <c r="DSV121" s="246"/>
      <c r="DSW121" s="246"/>
      <c r="DSX121" s="246"/>
      <c r="DSY121" s="246"/>
      <c r="DSZ121" s="246"/>
      <c r="DTA121" s="246"/>
      <c r="DTB121" s="246"/>
      <c r="DTC121" s="246"/>
      <c r="DTD121" s="246"/>
      <c r="DTE121" s="246"/>
      <c r="DTF121" s="246"/>
      <c r="DTG121" s="246"/>
      <c r="DTH121" s="246"/>
      <c r="DTI121" s="246"/>
      <c r="DTJ121" s="246"/>
      <c r="DTK121" s="246"/>
      <c r="DTL121" s="246"/>
      <c r="DTM121" s="246"/>
      <c r="DTN121" s="246"/>
      <c r="DTO121" s="246"/>
      <c r="DTP121" s="246"/>
      <c r="DTQ121" s="246"/>
      <c r="DTR121" s="246"/>
      <c r="DTS121" s="246"/>
      <c r="DTT121" s="246"/>
      <c r="DTU121" s="246"/>
      <c r="DTV121" s="246"/>
      <c r="DTW121" s="246"/>
      <c r="DTX121" s="246"/>
      <c r="DTY121" s="246"/>
      <c r="DTZ121" s="246"/>
      <c r="DUA121" s="246"/>
      <c r="DUB121" s="246"/>
      <c r="DUC121" s="246"/>
      <c r="DUD121" s="246"/>
      <c r="DUE121" s="246"/>
      <c r="DUF121" s="246"/>
      <c r="DUG121" s="246"/>
      <c r="DUH121" s="246"/>
      <c r="DUI121" s="246"/>
      <c r="DUJ121" s="246"/>
      <c r="DUK121" s="246"/>
      <c r="DUL121" s="246"/>
      <c r="DUM121" s="246"/>
      <c r="DUN121" s="246"/>
      <c r="DUO121" s="246"/>
      <c r="DUP121" s="246"/>
      <c r="DUQ121" s="246"/>
      <c r="DUR121" s="246"/>
      <c r="DUS121" s="246"/>
      <c r="DUT121" s="246"/>
      <c r="DUU121" s="246"/>
      <c r="DUV121" s="246"/>
      <c r="DUW121" s="246"/>
      <c r="DUX121" s="246"/>
      <c r="DUY121" s="246"/>
      <c r="DUZ121" s="246"/>
      <c r="DVA121" s="246"/>
      <c r="DVB121" s="246"/>
      <c r="DVC121" s="246"/>
      <c r="DVD121" s="246"/>
      <c r="DVE121" s="246"/>
      <c r="DVF121" s="246"/>
      <c r="DVG121" s="246"/>
      <c r="DVH121" s="246"/>
      <c r="DVI121" s="246"/>
      <c r="DVJ121" s="246"/>
      <c r="DVK121" s="246"/>
      <c r="DVL121" s="246"/>
      <c r="DVM121" s="246"/>
      <c r="DVN121" s="246"/>
      <c r="DVO121" s="246"/>
      <c r="DVP121" s="246"/>
      <c r="DVQ121" s="246"/>
      <c r="DVR121" s="246"/>
      <c r="DVS121" s="246"/>
      <c r="DVT121" s="246"/>
      <c r="DVU121" s="246"/>
      <c r="DVV121" s="246"/>
      <c r="DVW121" s="246"/>
      <c r="DVX121" s="246"/>
      <c r="DVY121" s="246"/>
      <c r="DVZ121" s="246"/>
      <c r="DWA121" s="246"/>
      <c r="DWB121" s="246"/>
      <c r="DWC121" s="246"/>
      <c r="DWD121" s="246"/>
      <c r="DWE121" s="246"/>
      <c r="DWF121" s="246"/>
      <c r="DWG121" s="246"/>
      <c r="DWH121" s="246"/>
      <c r="DWI121" s="246"/>
      <c r="DWJ121" s="246"/>
      <c r="DWK121" s="246"/>
      <c r="DWL121" s="246"/>
      <c r="DWM121" s="246"/>
      <c r="DWN121" s="246"/>
      <c r="DWO121" s="246"/>
      <c r="DWP121" s="246"/>
      <c r="DWQ121" s="246"/>
      <c r="DWR121" s="246"/>
      <c r="DWS121" s="246"/>
      <c r="DWT121" s="246"/>
      <c r="DWU121" s="246"/>
      <c r="DWV121" s="246"/>
      <c r="DWW121" s="246"/>
      <c r="DWX121" s="246"/>
      <c r="DWY121" s="246"/>
      <c r="DWZ121" s="246"/>
      <c r="DXA121" s="246"/>
      <c r="DXB121" s="246"/>
      <c r="DXC121" s="246"/>
      <c r="DXD121" s="246"/>
      <c r="DXE121" s="246"/>
      <c r="DXF121" s="246"/>
      <c r="DXG121" s="246"/>
      <c r="DXH121" s="246"/>
      <c r="DXI121" s="246"/>
      <c r="DXJ121" s="246"/>
      <c r="DXK121" s="246"/>
      <c r="DXL121" s="246"/>
      <c r="DXM121" s="246"/>
      <c r="DXN121" s="246"/>
      <c r="DXO121" s="246"/>
      <c r="DXP121" s="246"/>
      <c r="DXQ121" s="246"/>
      <c r="DXR121" s="246"/>
      <c r="DXS121" s="246"/>
      <c r="DXT121" s="246"/>
      <c r="DXU121" s="246"/>
      <c r="DXV121" s="246"/>
      <c r="DXW121" s="246"/>
      <c r="DXX121" s="246"/>
      <c r="DXY121" s="246"/>
      <c r="DXZ121" s="246"/>
      <c r="DYA121" s="246"/>
      <c r="DYB121" s="246"/>
      <c r="DYC121" s="246"/>
      <c r="DYD121" s="246"/>
      <c r="DYE121" s="246"/>
      <c r="DYF121" s="246"/>
      <c r="DYG121" s="246"/>
      <c r="DYH121" s="246"/>
      <c r="DYI121" s="246"/>
      <c r="DYJ121" s="246"/>
      <c r="DYK121" s="246"/>
      <c r="DYL121" s="246"/>
      <c r="DYM121" s="246"/>
      <c r="DYN121" s="246"/>
      <c r="DYO121" s="246"/>
      <c r="DYP121" s="246"/>
      <c r="DYQ121" s="246"/>
      <c r="DYR121" s="246"/>
      <c r="DYS121" s="246"/>
      <c r="DYT121" s="246"/>
      <c r="DYU121" s="246"/>
      <c r="DYV121" s="246"/>
      <c r="DYW121" s="246"/>
      <c r="DYX121" s="246"/>
      <c r="DYY121" s="246"/>
      <c r="DYZ121" s="246"/>
      <c r="DZA121" s="246"/>
      <c r="DZB121" s="246"/>
      <c r="DZC121" s="246"/>
      <c r="DZD121" s="246"/>
      <c r="DZE121" s="246"/>
      <c r="DZF121" s="246"/>
      <c r="DZG121" s="246"/>
      <c r="DZH121" s="246"/>
      <c r="DZI121" s="246"/>
      <c r="DZJ121" s="246"/>
      <c r="DZK121" s="246"/>
      <c r="DZL121" s="246"/>
      <c r="DZM121" s="246"/>
      <c r="DZN121" s="246"/>
      <c r="DZO121" s="246"/>
      <c r="DZP121" s="246"/>
      <c r="DZQ121" s="246"/>
      <c r="DZR121" s="246"/>
      <c r="DZS121" s="246"/>
      <c r="DZT121" s="246"/>
      <c r="DZU121" s="246"/>
      <c r="DZV121" s="246"/>
      <c r="DZW121" s="246"/>
      <c r="DZX121" s="246"/>
      <c r="DZY121" s="246"/>
      <c r="DZZ121" s="246"/>
      <c r="EAA121" s="246"/>
      <c r="EAB121" s="246"/>
      <c r="EAC121" s="246"/>
      <c r="EAD121" s="246"/>
      <c r="EAE121" s="246"/>
      <c r="EAF121" s="246"/>
      <c r="EAG121" s="246"/>
      <c r="EAH121" s="246"/>
      <c r="EAI121" s="246"/>
      <c r="EAJ121" s="246"/>
      <c r="EAK121" s="246"/>
      <c r="EAL121" s="246"/>
      <c r="EAM121" s="246"/>
      <c r="EAN121" s="246"/>
      <c r="EAO121" s="246"/>
      <c r="EAP121" s="246"/>
      <c r="EAQ121" s="246"/>
      <c r="EAR121" s="246"/>
      <c r="EAS121" s="246"/>
      <c r="EAT121" s="246"/>
      <c r="EAU121" s="246"/>
      <c r="EAV121" s="246"/>
      <c r="EAW121" s="246"/>
      <c r="EAX121" s="246"/>
      <c r="EAY121" s="246"/>
      <c r="EAZ121" s="246"/>
      <c r="EBA121" s="246"/>
      <c r="EBB121" s="246"/>
      <c r="EBC121" s="246"/>
      <c r="EBD121" s="246"/>
      <c r="EBE121" s="246"/>
      <c r="EBF121" s="246"/>
      <c r="EBG121" s="246"/>
      <c r="EBH121" s="246"/>
      <c r="EBI121" s="246"/>
      <c r="EBJ121" s="246"/>
      <c r="EBK121" s="246"/>
      <c r="EBL121" s="246"/>
      <c r="EBM121" s="246"/>
      <c r="EBN121" s="246"/>
      <c r="EBO121" s="246"/>
      <c r="EBP121" s="246"/>
      <c r="EBQ121" s="246"/>
      <c r="EBR121" s="246"/>
      <c r="EBS121" s="246"/>
      <c r="EBT121" s="246"/>
      <c r="EBU121" s="246"/>
      <c r="EBV121" s="246"/>
      <c r="EBW121" s="246"/>
      <c r="EBX121" s="246"/>
      <c r="EBY121" s="246"/>
      <c r="EBZ121" s="246"/>
      <c r="ECA121" s="246"/>
      <c r="ECB121" s="246"/>
      <c r="ECC121" s="246"/>
      <c r="ECD121" s="246"/>
      <c r="ECE121" s="246"/>
      <c r="ECF121" s="246"/>
      <c r="ECG121" s="246"/>
      <c r="ECH121" s="246"/>
      <c r="ECI121" s="246"/>
      <c r="ECJ121" s="246"/>
      <c r="ECK121" s="246"/>
      <c r="ECL121" s="246"/>
      <c r="ECM121" s="246"/>
      <c r="ECN121" s="246"/>
      <c r="ECO121" s="246"/>
      <c r="ECP121" s="246"/>
      <c r="ECQ121" s="246"/>
      <c r="ECR121" s="246"/>
      <c r="ECS121" s="246"/>
      <c r="ECT121" s="246"/>
      <c r="ECU121" s="246"/>
      <c r="ECV121" s="246"/>
      <c r="ECW121" s="246"/>
      <c r="ECX121" s="246"/>
      <c r="ECY121" s="246"/>
      <c r="ECZ121" s="246"/>
      <c r="EDA121" s="246"/>
      <c r="EDB121" s="246"/>
      <c r="EDC121" s="246"/>
      <c r="EDD121" s="246"/>
      <c r="EDE121" s="246"/>
      <c r="EDF121" s="246"/>
      <c r="EDG121" s="246"/>
      <c r="EDH121" s="246"/>
      <c r="EDI121" s="246"/>
      <c r="EDJ121" s="246"/>
      <c r="EDK121" s="246"/>
      <c r="EDL121" s="246"/>
      <c r="EDM121" s="246"/>
      <c r="EDN121" s="246"/>
      <c r="EDO121" s="246"/>
      <c r="EDP121" s="246"/>
      <c r="EDQ121" s="246"/>
      <c r="EDR121" s="246"/>
      <c r="EDS121" s="246"/>
      <c r="EDT121" s="246"/>
      <c r="EDU121" s="246"/>
      <c r="EDV121" s="246"/>
      <c r="EDW121" s="246"/>
      <c r="EDX121" s="246"/>
      <c r="EDY121" s="246"/>
      <c r="EDZ121" s="246"/>
      <c r="EEA121" s="246"/>
      <c r="EEB121" s="246"/>
      <c r="EEC121" s="246"/>
      <c r="EED121" s="246"/>
      <c r="EEE121" s="246"/>
      <c r="EEF121" s="246"/>
      <c r="EEG121" s="246"/>
      <c r="EEH121" s="246"/>
      <c r="EEI121" s="246"/>
      <c r="EEJ121" s="246"/>
      <c r="EEK121" s="246"/>
      <c r="EEL121" s="246"/>
      <c r="EEM121" s="246"/>
      <c r="EEN121" s="246"/>
      <c r="EEO121" s="246"/>
      <c r="EEP121" s="246"/>
      <c r="EEQ121" s="246"/>
      <c r="EER121" s="246"/>
      <c r="EES121" s="246"/>
      <c r="EET121" s="246"/>
      <c r="EEU121" s="246"/>
      <c r="EEV121" s="246"/>
      <c r="EEW121" s="246"/>
      <c r="EEX121" s="246"/>
      <c r="EEY121" s="246"/>
      <c r="EEZ121" s="246"/>
      <c r="EFA121" s="246"/>
      <c r="EFB121" s="246"/>
      <c r="EFC121" s="246"/>
      <c r="EFD121" s="246"/>
      <c r="EFE121" s="246"/>
      <c r="EFF121" s="246"/>
      <c r="EFG121" s="246"/>
      <c r="EFH121" s="246"/>
      <c r="EFI121" s="246"/>
      <c r="EFJ121" s="246"/>
      <c r="EFK121" s="246"/>
      <c r="EFL121" s="246"/>
      <c r="EFM121" s="246"/>
      <c r="EFN121" s="246"/>
      <c r="EFO121" s="246"/>
      <c r="EFP121" s="246"/>
      <c r="EFQ121" s="246"/>
      <c r="EFR121" s="246"/>
      <c r="EFS121" s="246"/>
      <c r="EFT121" s="246"/>
      <c r="EFU121" s="246"/>
      <c r="EFV121" s="246"/>
      <c r="EFW121" s="246"/>
      <c r="EFX121" s="246"/>
      <c r="EFY121" s="246"/>
      <c r="EFZ121" s="246"/>
      <c r="EGA121" s="246"/>
      <c r="EGB121" s="246"/>
      <c r="EGC121" s="246"/>
      <c r="EGD121" s="246"/>
      <c r="EGE121" s="246"/>
      <c r="EGF121" s="246"/>
      <c r="EGG121" s="246"/>
      <c r="EGH121" s="246"/>
      <c r="EGI121" s="246"/>
      <c r="EGJ121" s="246"/>
      <c r="EGK121" s="246"/>
      <c r="EGL121" s="246"/>
      <c r="EGM121" s="246"/>
      <c r="EGN121" s="246"/>
      <c r="EGO121" s="246"/>
      <c r="EGP121" s="246"/>
      <c r="EGQ121" s="246"/>
      <c r="EGR121" s="246"/>
      <c r="EGS121" s="246"/>
      <c r="EGT121" s="246"/>
      <c r="EGU121" s="246"/>
      <c r="EGV121" s="246"/>
      <c r="EGW121" s="246"/>
      <c r="EGX121" s="246"/>
      <c r="EGY121" s="246"/>
      <c r="EGZ121" s="246"/>
      <c r="EHA121" s="246"/>
      <c r="EHB121" s="246"/>
      <c r="EHC121" s="246"/>
      <c r="EHD121" s="246"/>
      <c r="EHE121" s="246"/>
      <c r="EHF121" s="246"/>
      <c r="EHG121" s="246"/>
      <c r="EHH121" s="246"/>
      <c r="EHI121" s="246"/>
      <c r="EHJ121" s="246"/>
      <c r="EHK121" s="246"/>
      <c r="EHL121" s="246"/>
      <c r="EHM121" s="246"/>
      <c r="EHN121" s="246"/>
      <c r="EHO121" s="246"/>
      <c r="EHP121" s="246"/>
      <c r="EHQ121" s="246"/>
      <c r="EHR121" s="246"/>
      <c r="EHS121" s="246"/>
      <c r="EHT121" s="246"/>
      <c r="EHU121" s="246"/>
      <c r="EHV121" s="246"/>
      <c r="EHW121" s="246"/>
      <c r="EHX121" s="246"/>
      <c r="EHY121" s="246"/>
      <c r="EHZ121" s="246"/>
      <c r="EIA121" s="246"/>
      <c r="EIB121" s="246"/>
      <c r="EIC121" s="246"/>
      <c r="EID121" s="246"/>
      <c r="EIE121" s="246"/>
      <c r="EIF121" s="246"/>
      <c r="EIG121" s="246"/>
      <c r="EIH121" s="246"/>
      <c r="EII121" s="246"/>
      <c r="EIJ121" s="246"/>
      <c r="EIK121" s="246"/>
      <c r="EIL121" s="246"/>
      <c r="EIM121" s="246"/>
      <c r="EIN121" s="246"/>
      <c r="EIO121" s="246"/>
      <c r="EIP121" s="246"/>
      <c r="EIQ121" s="246"/>
      <c r="EIR121" s="246"/>
      <c r="EIS121" s="246"/>
      <c r="EIT121" s="246"/>
      <c r="EIU121" s="246"/>
      <c r="EIV121" s="246"/>
      <c r="EIW121" s="246"/>
      <c r="EIX121" s="246"/>
      <c r="EIY121" s="246"/>
      <c r="EIZ121" s="246"/>
      <c r="EJA121" s="246"/>
      <c r="EJB121" s="246"/>
      <c r="EJC121" s="246"/>
      <c r="EJD121" s="246"/>
      <c r="EJE121" s="246"/>
      <c r="EJF121" s="246"/>
      <c r="EJG121" s="246"/>
      <c r="EJH121" s="246"/>
      <c r="EJI121" s="246"/>
      <c r="EJJ121" s="246"/>
      <c r="EJK121" s="246"/>
      <c r="EJL121" s="246"/>
      <c r="EJM121" s="246"/>
      <c r="EJN121" s="246"/>
      <c r="EJO121" s="246"/>
      <c r="EJP121" s="246"/>
      <c r="EJQ121" s="246"/>
      <c r="EJR121" s="246"/>
      <c r="EJS121" s="246"/>
      <c r="EJT121" s="246"/>
      <c r="EJU121" s="246"/>
      <c r="EJV121" s="246"/>
      <c r="EJW121" s="246"/>
      <c r="EJX121" s="246"/>
      <c r="EJY121" s="246"/>
      <c r="EJZ121" s="246"/>
      <c r="EKA121" s="246"/>
      <c r="EKB121" s="246"/>
      <c r="EKC121" s="246"/>
      <c r="EKD121" s="246"/>
      <c r="EKE121" s="246"/>
      <c r="EKF121" s="246"/>
      <c r="EKG121" s="246"/>
      <c r="EKH121" s="246"/>
      <c r="EKI121" s="246"/>
      <c r="EKJ121" s="246"/>
      <c r="EKK121" s="246"/>
      <c r="EKL121" s="246"/>
      <c r="EKM121" s="246"/>
      <c r="EKN121" s="246"/>
      <c r="EKO121" s="246"/>
      <c r="EKP121" s="246"/>
      <c r="EKQ121" s="246"/>
      <c r="EKR121" s="246"/>
      <c r="EKS121" s="246"/>
      <c r="EKT121" s="246"/>
      <c r="EKU121" s="246"/>
      <c r="EKV121" s="246"/>
      <c r="EKW121" s="246"/>
      <c r="EKX121" s="246"/>
      <c r="EKY121" s="246"/>
      <c r="EKZ121" s="246"/>
      <c r="ELA121" s="246"/>
      <c r="ELB121" s="246"/>
      <c r="ELC121" s="246"/>
      <c r="ELD121" s="246"/>
      <c r="ELE121" s="246"/>
      <c r="ELF121" s="246"/>
      <c r="ELG121" s="246"/>
      <c r="ELH121" s="246"/>
      <c r="ELI121" s="246"/>
      <c r="ELJ121" s="246"/>
      <c r="ELK121" s="246"/>
      <c r="ELL121" s="246"/>
      <c r="ELM121" s="246"/>
      <c r="ELN121" s="246"/>
      <c r="ELO121" s="246"/>
      <c r="ELP121" s="246"/>
      <c r="ELQ121" s="246"/>
      <c r="ELR121" s="246"/>
      <c r="ELS121" s="246"/>
      <c r="ELT121" s="246"/>
      <c r="ELU121" s="246"/>
      <c r="ELV121" s="246"/>
      <c r="ELW121" s="246"/>
      <c r="ELX121" s="246"/>
      <c r="ELY121" s="246"/>
      <c r="ELZ121" s="246"/>
      <c r="EMA121" s="246"/>
      <c r="EMB121" s="246"/>
      <c r="EMC121" s="246"/>
      <c r="EMD121" s="246"/>
      <c r="EME121" s="246"/>
      <c r="EMF121" s="246"/>
      <c r="EMG121" s="246"/>
      <c r="EMH121" s="246"/>
      <c r="EMI121" s="246"/>
      <c r="EMJ121" s="246"/>
      <c r="EMK121" s="246"/>
      <c r="EML121" s="246"/>
      <c r="EMM121" s="246"/>
      <c r="EMN121" s="246"/>
      <c r="EMO121" s="246"/>
      <c r="EMP121" s="246"/>
      <c r="EMQ121" s="246"/>
      <c r="EMR121" s="246"/>
      <c r="EMS121" s="246"/>
      <c r="EMT121" s="246"/>
      <c r="EMU121" s="246"/>
      <c r="EMV121" s="246"/>
      <c r="EMW121" s="246"/>
      <c r="EMX121" s="246"/>
      <c r="EMY121" s="246"/>
      <c r="EMZ121" s="246"/>
      <c r="ENA121" s="246"/>
      <c r="ENB121" s="246"/>
      <c r="ENC121" s="246"/>
      <c r="END121" s="246"/>
      <c r="ENE121" s="246"/>
      <c r="ENF121" s="246"/>
      <c r="ENG121" s="246"/>
      <c r="ENH121" s="246"/>
      <c r="ENI121" s="246"/>
      <c r="ENJ121" s="246"/>
      <c r="ENK121" s="246"/>
      <c r="ENL121" s="246"/>
      <c r="ENM121" s="246"/>
      <c r="ENN121" s="246"/>
      <c r="ENO121" s="246"/>
      <c r="ENP121" s="246"/>
      <c r="ENQ121" s="246"/>
      <c r="ENR121" s="246"/>
      <c r="ENS121" s="246"/>
      <c r="ENT121" s="246"/>
      <c r="ENU121" s="246"/>
      <c r="ENV121" s="246"/>
      <c r="ENW121" s="246"/>
      <c r="ENX121" s="246"/>
      <c r="ENY121" s="246"/>
      <c r="ENZ121" s="246"/>
      <c r="EOA121" s="246"/>
      <c r="EOB121" s="246"/>
      <c r="EOC121" s="246"/>
      <c r="EOD121" s="246"/>
      <c r="EOE121" s="246"/>
      <c r="EOF121" s="246"/>
      <c r="EOG121" s="246"/>
      <c r="EOH121" s="246"/>
      <c r="EOI121" s="246"/>
      <c r="EOJ121" s="246"/>
      <c r="EOK121" s="246"/>
      <c r="EOL121" s="246"/>
      <c r="EOM121" s="246"/>
      <c r="EON121" s="246"/>
      <c r="EOO121" s="246"/>
      <c r="EOP121" s="246"/>
      <c r="EOQ121" s="246"/>
      <c r="EOR121" s="246"/>
      <c r="EOS121" s="246"/>
      <c r="EOT121" s="246"/>
      <c r="EOU121" s="246"/>
      <c r="EOV121" s="246"/>
      <c r="EOW121" s="246"/>
      <c r="EOX121" s="246"/>
      <c r="EOY121" s="246"/>
      <c r="EOZ121" s="246"/>
      <c r="EPA121" s="246"/>
      <c r="EPB121" s="246"/>
      <c r="EPC121" s="246"/>
      <c r="EPD121" s="246"/>
      <c r="EPE121" s="246"/>
      <c r="EPF121" s="246"/>
      <c r="EPG121" s="246"/>
      <c r="EPH121" s="246"/>
      <c r="EPI121" s="246"/>
      <c r="EPJ121" s="246"/>
      <c r="EPK121" s="246"/>
      <c r="EPL121" s="246"/>
      <c r="EPM121" s="246"/>
      <c r="EPN121" s="246"/>
      <c r="EPO121" s="246"/>
      <c r="EPP121" s="246"/>
      <c r="EPQ121" s="246"/>
      <c r="EPR121" s="246"/>
      <c r="EPS121" s="246"/>
      <c r="EPT121" s="246"/>
      <c r="EPU121" s="246"/>
      <c r="EPV121" s="246"/>
      <c r="EPW121" s="246"/>
      <c r="EPX121" s="246"/>
      <c r="EPY121" s="246"/>
      <c r="EPZ121" s="246"/>
      <c r="EQA121" s="246"/>
      <c r="EQB121" s="246"/>
      <c r="EQC121" s="246"/>
      <c r="EQD121" s="246"/>
      <c r="EQE121" s="246"/>
      <c r="EQF121" s="246"/>
      <c r="EQG121" s="246"/>
      <c r="EQH121" s="246"/>
      <c r="EQI121" s="246"/>
      <c r="EQJ121" s="246"/>
      <c r="EQK121" s="246"/>
      <c r="EQL121" s="246"/>
      <c r="EQM121" s="246"/>
      <c r="EQN121" s="246"/>
      <c r="EQO121" s="246"/>
      <c r="EQP121" s="246"/>
      <c r="EQQ121" s="246"/>
      <c r="EQR121" s="246"/>
      <c r="EQS121" s="246"/>
      <c r="EQT121" s="246"/>
      <c r="EQU121" s="246"/>
      <c r="EQV121" s="246"/>
      <c r="EQW121" s="246"/>
      <c r="EQX121" s="246"/>
      <c r="EQY121" s="246"/>
      <c r="EQZ121" s="246"/>
      <c r="ERA121" s="246"/>
      <c r="ERB121" s="246"/>
      <c r="ERC121" s="246"/>
      <c r="ERD121" s="246"/>
      <c r="ERE121" s="246"/>
      <c r="ERF121" s="246"/>
      <c r="ERG121" s="246"/>
      <c r="ERH121" s="246"/>
      <c r="ERI121" s="246"/>
      <c r="ERJ121" s="246"/>
      <c r="ERK121" s="246"/>
      <c r="ERL121" s="246"/>
      <c r="ERM121" s="246"/>
      <c r="ERN121" s="246"/>
      <c r="ERO121" s="246"/>
      <c r="ERP121" s="246"/>
      <c r="ERQ121" s="246"/>
      <c r="ERR121" s="246"/>
      <c r="ERS121" s="246"/>
      <c r="ERT121" s="246"/>
      <c r="ERU121" s="246"/>
      <c r="ERV121" s="246"/>
      <c r="ERW121" s="246"/>
      <c r="ERX121" s="246"/>
      <c r="ERY121" s="246"/>
      <c r="ERZ121" s="246"/>
      <c r="ESA121" s="246"/>
      <c r="ESB121" s="246"/>
      <c r="ESC121" s="246"/>
      <c r="ESD121" s="246"/>
      <c r="ESE121" s="246"/>
      <c r="ESF121" s="246"/>
      <c r="ESG121" s="246"/>
      <c r="ESH121" s="246"/>
      <c r="ESI121" s="246"/>
      <c r="ESJ121" s="246"/>
      <c r="ESK121" s="246"/>
      <c r="ESL121" s="246"/>
      <c r="ESM121" s="246"/>
      <c r="ESN121" s="246"/>
      <c r="ESO121" s="246"/>
      <c r="ESP121" s="246"/>
      <c r="ESQ121" s="246"/>
      <c r="ESR121" s="246"/>
      <c r="ESS121" s="246"/>
      <c r="EST121" s="246"/>
      <c r="ESU121" s="246"/>
      <c r="ESV121" s="246"/>
      <c r="ESW121" s="246"/>
      <c r="ESX121" s="246"/>
      <c r="ESY121" s="246"/>
      <c r="ESZ121" s="246"/>
      <c r="ETA121" s="246"/>
      <c r="ETB121" s="246"/>
      <c r="ETC121" s="246"/>
      <c r="ETD121" s="246"/>
      <c r="ETE121" s="246"/>
      <c r="ETF121" s="246"/>
      <c r="ETG121" s="246"/>
      <c r="ETH121" s="246"/>
      <c r="ETI121" s="246"/>
      <c r="ETJ121" s="246"/>
      <c r="ETK121" s="246"/>
      <c r="ETL121" s="246"/>
      <c r="ETM121" s="246"/>
      <c r="ETN121" s="246"/>
      <c r="ETO121" s="246"/>
      <c r="ETP121" s="246"/>
      <c r="ETQ121" s="246"/>
      <c r="ETR121" s="246"/>
      <c r="ETS121" s="246"/>
      <c r="ETT121" s="246"/>
      <c r="ETU121" s="246"/>
      <c r="ETV121" s="246"/>
      <c r="ETW121" s="246"/>
      <c r="ETX121" s="246"/>
      <c r="ETY121" s="246"/>
      <c r="ETZ121" s="246"/>
      <c r="EUA121" s="246"/>
      <c r="EUB121" s="246"/>
      <c r="EUC121" s="246"/>
      <c r="EUD121" s="246"/>
      <c r="EUE121" s="246"/>
      <c r="EUF121" s="246"/>
      <c r="EUG121" s="246"/>
      <c r="EUH121" s="246"/>
      <c r="EUI121" s="246"/>
      <c r="EUJ121" s="246"/>
      <c r="EUK121" s="246"/>
      <c r="EUL121" s="246"/>
      <c r="EUM121" s="246"/>
      <c r="EUN121" s="246"/>
      <c r="EUO121" s="246"/>
      <c r="EUP121" s="246"/>
      <c r="EUQ121" s="246"/>
      <c r="EUR121" s="246"/>
      <c r="EUS121" s="246"/>
      <c r="EUT121" s="246"/>
      <c r="EUU121" s="246"/>
      <c r="EUV121" s="246"/>
      <c r="EUW121" s="246"/>
      <c r="EUX121" s="246"/>
      <c r="EUY121" s="246"/>
      <c r="EUZ121" s="246"/>
      <c r="EVA121" s="246"/>
      <c r="EVB121" s="246"/>
      <c r="EVC121" s="246"/>
      <c r="EVD121" s="246"/>
      <c r="EVE121" s="246"/>
      <c r="EVF121" s="246"/>
      <c r="EVG121" s="246"/>
      <c r="EVH121" s="246"/>
      <c r="EVI121" s="246"/>
      <c r="EVJ121" s="246"/>
      <c r="EVK121" s="246"/>
      <c r="EVL121" s="246"/>
      <c r="EVM121" s="246"/>
      <c r="EVN121" s="246"/>
      <c r="EVO121" s="246"/>
      <c r="EVP121" s="246"/>
      <c r="EVQ121" s="246"/>
      <c r="EVR121" s="246"/>
      <c r="EVS121" s="246"/>
      <c r="EVT121" s="246"/>
      <c r="EVU121" s="246"/>
      <c r="EVV121" s="246"/>
      <c r="EVW121" s="246"/>
      <c r="EVX121" s="246"/>
      <c r="EVY121" s="246"/>
      <c r="EVZ121" s="246"/>
      <c r="EWA121" s="246"/>
      <c r="EWB121" s="246"/>
      <c r="EWC121" s="246"/>
      <c r="EWD121" s="246"/>
      <c r="EWE121" s="246"/>
      <c r="EWF121" s="246"/>
      <c r="EWG121" s="246"/>
      <c r="EWH121" s="246"/>
      <c r="EWI121" s="246"/>
      <c r="EWJ121" s="246"/>
      <c r="EWK121" s="246"/>
      <c r="EWL121" s="246"/>
      <c r="EWM121" s="246"/>
      <c r="EWN121" s="246"/>
      <c r="EWO121" s="246"/>
      <c r="EWP121" s="246"/>
      <c r="EWQ121" s="246"/>
      <c r="EWR121" s="246"/>
      <c r="EWS121" s="246"/>
      <c r="EWT121" s="246"/>
      <c r="EWU121" s="246"/>
      <c r="EWV121" s="246"/>
      <c r="EWW121" s="246"/>
      <c r="EWX121" s="246"/>
      <c r="EWY121" s="246"/>
      <c r="EWZ121" s="246"/>
      <c r="EXA121" s="246"/>
      <c r="EXB121" s="246"/>
      <c r="EXC121" s="246"/>
      <c r="EXD121" s="246"/>
      <c r="EXE121" s="246"/>
      <c r="EXF121" s="246"/>
      <c r="EXG121" s="246"/>
      <c r="EXH121" s="246"/>
      <c r="EXI121" s="246"/>
      <c r="EXJ121" s="246"/>
      <c r="EXK121" s="246"/>
      <c r="EXL121" s="246"/>
      <c r="EXM121" s="246"/>
      <c r="EXN121" s="246"/>
      <c r="EXO121" s="246"/>
      <c r="EXP121" s="246"/>
      <c r="EXQ121" s="246"/>
      <c r="EXR121" s="246"/>
      <c r="EXS121" s="246"/>
      <c r="EXT121" s="246"/>
      <c r="EXU121" s="246"/>
      <c r="EXV121" s="246"/>
      <c r="EXW121" s="246"/>
      <c r="EXX121" s="246"/>
      <c r="EXY121" s="246"/>
      <c r="EXZ121" s="246"/>
      <c r="EYA121" s="246"/>
      <c r="EYB121" s="246"/>
      <c r="EYC121" s="246"/>
      <c r="EYD121" s="246"/>
      <c r="EYE121" s="246"/>
      <c r="EYF121" s="246"/>
      <c r="EYG121" s="246"/>
      <c r="EYH121" s="246"/>
      <c r="EYI121" s="246"/>
      <c r="EYJ121" s="246"/>
      <c r="EYK121" s="246"/>
      <c r="EYL121" s="246"/>
      <c r="EYM121" s="246"/>
      <c r="EYN121" s="246"/>
      <c r="EYO121" s="246"/>
      <c r="EYP121" s="246"/>
      <c r="EYQ121" s="246"/>
      <c r="EYR121" s="246"/>
      <c r="EYS121" s="246"/>
      <c r="EYT121" s="246"/>
      <c r="EYU121" s="246"/>
      <c r="EYV121" s="246"/>
      <c r="EYW121" s="246"/>
      <c r="EYX121" s="246"/>
      <c r="EYY121" s="246"/>
      <c r="EYZ121" s="246"/>
      <c r="EZA121" s="246"/>
      <c r="EZB121" s="246"/>
      <c r="EZC121" s="246"/>
      <c r="EZD121" s="246"/>
      <c r="EZE121" s="246"/>
      <c r="EZF121" s="246"/>
      <c r="EZG121" s="246"/>
      <c r="EZH121" s="246"/>
      <c r="EZI121" s="246"/>
      <c r="EZJ121" s="246"/>
      <c r="EZK121" s="246"/>
      <c r="EZL121" s="246"/>
      <c r="EZM121" s="246"/>
      <c r="EZN121" s="246"/>
      <c r="EZO121" s="246"/>
      <c r="EZP121" s="246"/>
      <c r="EZQ121" s="246"/>
      <c r="EZR121" s="246"/>
      <c r="EZS121" s="246"/>
      <c r="EZT121" s="246"/>
      <c r="EZU121" s="246"/>
      <c r="EZV121" s="246"/>
      <c r="EZW121" s="246"/>
      <c r="EZX121" s="246"/>
      <c r="EZY121" s="246"/>
      <c r="EZZ121" s="246"/>
      <c r="FAA121" s="246"/>
      <c r="FAB121" s="246"/>
      <c r="FAC121" s="246"/>
      <c r="FAD121" s="246"/>
      <c r="FAE121" s="246"/>
      <c r="FAF121" s="246"/>
      <c r="FAG121" s="246"/>
      <c r="FAH121" s="246"/>
      <c r="FAI121" s="246"/>
      <c r="FAJ121" s="246"/>
      <c r="FAK121" s="246"/>
      <c r="FAL121" s="246"/>
      <c r="FAM121" s="246"/>
      <c r="FAN121" s="246"/>
      <c r="FAO121" s="246"/>
      <c r="FAP121" s="246"/>
      <c r="FAQ121" s="246"/>
      <c r="FAR121" s="246"/>
      <c r="FAS121" s="246"/>
      <c r="FAT121" s="246"/>
      <c r="FAU121" s="246"/>
      <c r="FAV121" s="246"/>
      <c r="FAW121" s="246"/>
      <c r="FAX121" s="246"/>
      <c r="FAY121" s="246"/>
      <c r="FAZ121" s="246"/>
      <c r="FBA121" s="246"/>
      <c r="FBB121" s="246"/>
      <c r="FBC121" s="246"/>
      <c r="FBD121" s="246"/>
      <c r="FBE121" s="246"/>
      <c r="FBF121" s="246"/>
      <c r="FBG121" s="246"/>
      <c r="FBH121" s="246"/>
      <c r="FBI121" s="246"/>
      <c r="FBJ121" s="246"/>
      <c r="FBK121" s="246"/>
      <c r="FBL121" s="246"/>
      <c r="FBM121" s="246"/>
      <c r="FBN121" s="246"/>
      <c r="FBO121" s="246"/>
      <c r="FBP121" s="246"/>
      <c r="FBQ121" s="246"/>
      <c r="FBR121" s="246"/>
      <c r="FBS121" s="246"/>
      <c r="FBT121" s="246"/>
      <c r="FBU121" s="246"/>
      <c r="FBV121" s="246"/>
      <c r="FBW121" s="246"/>
      <c r="FBX121" s="246"/>
      <c r="FBY121" s="246"/>
      <c r="FBZ121" s="246"/>
      <c r="FCA121" s="246"/>
      <c r="FCB121" s="246"/>
      <c r="FCC121" s="246"/>
      <c r="FCD121" s="246"/>
      <c r="FCE121" s="246"/>
      <c r="FCF121" s="246"/>
      <c r="FCG121" s="246"/>
      <c r="FCH121" s="246"/>
      <c r="FCI121" s="246"/>
      <c r="FCJ121" s="246"/>
      <c r="FCK121" s="246"/>
      <c r="FCL121" s="246"/>
      <c r="FCM121" s="246"/>
      <c r="FCN121" s="246"/>
      <c r="FCO121" s="246"/>
      <c r="FCP121" s="246"/>
      <c r="FCQ121" s="246"/>
      <c r="FCR121" s="246"/>
      <c r="FCS121" s="246"/>
      <c r="FCT121" s="246"/>
      <c r="FCU121" s="246"/>
      <c r="FCV121" s="246"/>
      <c r="FCW121" s="246"/>
      <c r="FCX121" s="246"/>
      <c r="FCY121" s="246"/>
      <c r="FCZ121" s="246"/>
      <c r="FDA121" s="246"/>
      <c r="FDB121" s="246"/>
      <c r="FDC121" s="246"/>
      <c r="FDD121" s="246"/>
      <c r="FDE121" s="246"/>
      <c r="FDF121" s="246"/>
      <c r="FDG121" s="246"/>
      <c r="FDH121" s="246"/>
      <c r="FDI121" s="246"/>
      <c r="FDJ121" s="246"/>
      <c r="FDK121" s="246"/>
      <c r="FDL121" s="246"/>
      <c r="FDM121" s="246"/>
      <c r="FDN121" s="246"/>
      <c r="FDO121" s="246"/>
      <c r="FDP121" s="246"/>
      <c r="FDQ121" s="246"/>
      <c r="FDR121" s="246"/>
      <c r="FDS121" s="246"/>
      <c r="FDT121" s="246"/>
      <c r="FDU121" s="246"/>
      <c r="FDV121" s="246"/>
      <c r="FDW121" s="246"/>
      <c r="FDX121" s="246"/>
      <c r="FDY121" s="246"/>
      <c r="FDZ121" s="246"/>
      <c r="FEA121" s="246"/>
      <c r="FEB121" s="246"/>
      <c r="FEC121" s="246"/>
      <c r="FED121" s="246"/>
      <c r="FEE121" s="246"/>
      <c r="FEF121" s="246"/>
      <c r="FEG121" s="246"/>
      <c r="FEH121" s="246"/>
      <c r="FEI121" s="246"/>
      <c r="FEJ121" s="246"/>
      <c r="FEK121" s="246"/>
      <c r="FEL121" s="246"/>
      <c r="FEM121" s="246"/>
      <c r="FEN121" s="246"/>
      <c r="FEO121" s="246"/>
      <c r="FEP121" s="246"/>
      <c r="FEQ121" s="246"/>
      <c r="FER121" s="246"/>
      <c r="FES121" s="246"/>
      <c r="FET121" s="246"/>
      <c r="FEU121" s="246"/>
      <c r="FEV121" s="246"/>
      <c r="FEW121" s="246"/>
      <c r="FEX121" s="246"/>
      <c r="FEY121" s="246"/>
      <c r="FEZ121" s="246"/>
      <c r="FFA121" s="246"/>
      <c r="FFB121" s="246"/>
      <c r="FFC121" s="246"/>
      <c r="FFD121" s="246"/>
      <c r="FFE121" s="246"/>
      <c r="FFF121" s="246"/>
      <c r="FFG121" s="246"/>
      <c r="FFH121" s="246"/>
      <c r="FFI121" s="246"/>
      <c r="FFJ121" s="246"/>
      <c r="FFK121" s="246"/>
      <c r="FFL121" s="246"/>
      <c r="FFM121" s="246"/>
      <c r="FFN121" s="246"/>
      <c r="FFO121" s="246"/>
      <c r="FFP121" s="246"/>
      <c r="FFQ121" s="246"/>
      <c r="FFR121" s="246"/>
      <c r="FFS121" s="246"/>
      <c r="FFT121" s="246"/>
      <c r="FFU121" s="246"/>
      <c r="FFV121" s="246"/>
      <c r="FFW121" s="246"/>
      <c r="FFX121" s="246"/>
      <c r="FFY121" s="246"/>
      <c r="FFZ121" s="246"/>
      <c r="FGA121" s="246"/>
      <c r="FGB121" s="246"/>
      <c r="FGC121" s="246"/>
      <c r="FGD121" s="246"/>
      <c r="FGE121" s="246"/>
      <c r="FGF121" s="246"/>
      <c r="FGG121" s="246"/>
      <c r="FGH121" s="246"/>
      <c r="FGI121" s="246"/>
      <c r="FGJ121" s="246"/>
      <c r="FGK121" s="246"/>
      <c r="FGL121" s="246"/>
      <c r="FGM121" s="246"/>
      <c r="FGN121" s="246"/>
      <c r="FGO121" s="246"/>
      <c r="FGP121" s="246"/>
      <c r="FGQ121" s="246"/>
      <c r="FGR121" s="246"/>
      <c r="FGS121" s="246"/>
      <c r="FGT121" s="246"/>
      <c r="FGU121" s="246"/>
      <c r="FGV121" s="246"/>
      <c r="FGW121" s="246"/>
      <c r="FGX121" s="246"/>
      <c r="FGY121" s="246"/>
      <c r="FGZ121" s="246"/>
      <c r="FHA121" s="246"/>
      <c r="FHB121" s="246"/>
      <c r="FHC121" s="246"/>
      <c r="FHD121" s="246"/>
      <c r="FHE121" s="246"/>
      <c r="FHF121" s="246"/>
      <c r="FHG121" s="246"/>
      <c r="FHH121" s="246"/>
      <c r="FHI121" s="246"/>
      <c r="FHJ121" s="246"/>
      <c r="FHK121" s="246"/>
      <c r="FHL121" s="246"/>
      <c r="FHM121" s="246"/>
      <c r="FHN121" s="246"/>
      <c r="FHO121" s="246"/>
      <c r="FHP121" s="246"/>
      <c r="FHQ121" s="246"/>
      <c r="FHR121" s="246"/>
      <c r="FHS121" s="246"/>
      <c r="FHT121" s="246"/>
      <c r="FHU121" s="246"/>
      <c r="FHV121" s="246"/>
      <c r="FHW121" s="246"/>
      <c r="FHX121" s="246"/>
      <c r="FHY121" s="246"/>
      <c r="FHZ121" s="246"/>
      <c r="FIA121" s="246"/>
      <c r="FIB121" s="246"/>
      <c r="FIC121" s="246"/>
      <c r="FID121" s="246"/>
      <c r="FIE121" s="246"/>
      <c r="FIF121" s="246"/>
      <c r="FIG121" s="246"/>
      <c r="FIH121" s="246"/>
      <c r="FII121" s="246"/>
      <c r="FIJ121" s="246"/>
      <c r="FIK121" s="246"/>
      <c r="FIL121" s="246"/>
      <c r="FIM121" s="246"/>
      <c r="FIN121" s="246"/>
      <c r="FIO121" s="246"/>
      <c r="FIP121" s="246"/>
      <c r="FIQ121" s="246"/>
      <c r="FIR121" s="246"/>
      <c r="FIS121" s="246"/>
      <c r="FIT121" s="246"/>
      <c r="FIU121" s="246"/>
      <c r="FIV121" s="246"/>
      <c r="FIW121" s="246"/>
      <c r="FIX121" s="246"/>
      <c r="FIY121" s="246"/>
      <c r="FIZ121" s="246"/>
      <c r="FJA121" s="246"/>
      <c r="FJB121" s="246"/>
      <c r="FJC121" s="246"/>
      <c r="FJD121" s="246"/>
      <c r="FJE121" s="246"/>
      <c r="FJF121" s="246"/>
      <c r="FJG121" s="246"/>
      <c r="FJH121" s="246"/>
      <c r="FJI121" s="246"/>
      <c r="FJJ121" s="246"/>
      <c r="FJK121" s="246"/>
      <c r="FJL121" s="246"/>
      <c r="FJM121" s="246"/>
      <c r="FJN121" s="246"/>
      <c r="FJO121" s="246"/>
      <c r="FJP121" s="246"/>
      <c r="FJQ121" s="246"/>
      <c r="FJR121" s="246"/>
      <c r="FJS121" s="246"/>
      <c r="FJT121" s="246"/>
      <c r="FJU121" s="246"/>
      <c r="FJV121" s="246"/>
      <c r="FJW121" s="246"/>
      <c r="FJX121" s="246"/>
      <c r="FJY121" s="246"/>
      <c r="FJZ121" s="246"/>
      <c r="FKA121" s="246"/>
      <c r="FKB121" s="246"/>
      <c r="FKC121" s="246"/>
      <c r="FKD121" s="246"/>
      <c r="FKE121" s="246"/>
      <c r="FKF121" s="246"/>
      <c r="FKG121" s="246"/>
      <c r="FKH121" s="246"/>
      <c r="FKI121" s="246"/>
      <c r="FKJ121" s="246"/>
      <c r="FKK121" s="246"/>
      <c r="FKL121" s="246"/>
      <c r="FKM121" s="246"/>
      <c r="FKN121" s="246"/>
      <c r="FKO121" s="246"/>
      <c r="FKP121" s="246"/>
      <c r="FKQ121" s="246"/>
      <c r="FKR121" s="246"/>
      <c r="FKS121" s="246"/>
      <c r="FKT121" s="246"/>
      <c r="FKU121" s="246"/>
      <c r="FKV121" s="246"/>
      <c r="FKW121" s="246"/>
      <c r="FKX121" s="246"/>
      <c r="FKY121" s="246"/>
      <c r="FKZ121" s="246"/>
      <c r="FLA121" s="246"/>
      <c r="FLB121" s="246"/>
      <c r="FLC121" s="246"/>
      <c r="FLD121" s="246"/>
      <c r="FLE121" s="246"/>
      <c r="FLF121" s="246"/>
      <c r="FLG121" s="246"/>
      <c r="FLH121" s="246"/>
      <c r="FLI121" s="246"/>
      <c r="FLJ121" s="246"/>
      <c r="FLK121" s="246"/>
      <c r="FLL121" s="246"/>
      <c r="FLM121" s="246"/>
      <c r="FLN121" s="246"/>
      <c r="FLO121" s="246"/>
      <c r="FLP121" s="246"/>
      <c r="FLQ121" s="246"/>
      <c r="FLR121" s="246"/>
      <c r="FLS121" s="246"/>
      <c r="FLT121" s="246"/>
      <c r="FLU121" s="246"/>
      <c r="FLV121" s="246"/>
      <c r="FLW121" s="246"/>
      <c r="FLX121" s="246"/>
      <c r="FLY121" s="246"/>
      <c r="FLZ121" s="246"/>
      <c r="FMA121" s="246"/>
      <c r="FMB121" s="246"/>
      <c r="FMC121" s="246"/>
      <c r="FMD121" s="246"/>
      <c r="FME121" s="246"/>
      <c r="FMF121" s="246"/>
      <c r="FMG121" s="246"/>
      <c r="FMH121" s="246"/>
      <c r="FMI121" s="246"/>
      <c r="FMJ121" s="246"/>
      <c r="FMK121" s="246"/>
      <c r="FML121" s="246"/>
      <c r="FMM121" s="246"/>
      <c r="FMN121" s="246"/>
      <c r="FMO121" s="246"/>
      <c r="FMP121" s="246"/>
      <c r="FMQ121" s="246"/>
      <c r="FMR121" s="246"/>
      <c r="FMS121" s="246"/>
      <c r="FMT121" s="246"/>
      <c r="FMU121" s="246"/>
      <c r="FMV121" s="246"/>
      <c r="FMW121" s="246"/>
      <c r="FMX121" s="246"/>
      <c r="FMY121" s="246"/>
      <c r="FMZ121" s="246"/>
      <c r="FNA121" s="246"/>
      <c r="FNB121" s="246"/>
      <c r="FNC121" s="246"/>
      <c r="FND121" s="246"/>
      <c r="FNE121" s="246"/>
      <c r="FNF121" s="246"/>
      <c r="FNG121" s="246"/>
      <c r="FNH121" s="246"/>
      <c r="FNI121" s="246"/>
      <c r="FNJ121" s="246"/>
      <c r="FNK121" s="246"/>
      <c r="FNL121" s="246"/>
      <c r="FNM121" s="246"/>
      <c r="FNN121" s="246"/>
      <c r="FNO121" s="246"/>
      <c r="FNP121" s="246"/>
      <c r="FNQ121" s="246"/>
      <c r="FNR121" s="246"/>
      <c r="FNS121" s="246"/>
      <c r="FNT121" s="246"/>
      <c r="FNU121" s="246"/>
      <c r="FNV121" s="246"/>
      <c r="FNW121" s="246"/>
      <c r="FNX121" s="246"/>
      <c r="FNY121" s="246"/>
      <c r="FNZ121" s="246"/>
      <c r="FOA121" s="246"/>
      <c r="FOB121" s="246"/>
      <c r="FOC121" s="246"/>
      <c r="FOD121" s="246"/>
      <c r="FOE121" s="246"/>
      <c r="FOF121" s="246"/>
      <c r="FOG121" s="246"/>
      <c r="FOH121" s="246"/>
      <c r="FOI121" s="246"/>
      <c r="FOJ121" s="246"/>
      <c r="FOK121" s="246"/>
      <c r="FOL121" s="246"/>
      <c r="FOM121" s="246"/>
      <c r="FON121" s="246"/>
      <c r="FOO121" s="246"/>
      <c r="FOP121" s="246"/>
      <c r="FOQ121" s="246"/>
      <c r="FOR121" s="246"/>
      <c r="FOS121" s="246"/>
      <c r="FOT121" s="246"/>
      <c r="FOU121" s="246"/>
      <c r="FOV121" s="246"/>
      <c r="FOW121" s="246"/>
      <c r="FOX121" s="246"/>
      <c r="FOY121" s="246"/>
      <c r="FOZ121" s="246"/>
      <c r="FPA121" s="246"/>
      <c r="FPB121" s="246"/>
      <c r="FPC121" s="246"/>
      <c r="FPD121" s="246"/>
      <c r="FPE121" s="246"/>
      <c r="FPF121" s="246"/>
      <c r="FPG121" s="246"/>
      <c r="FPH121" s="246"/>
      <c r="FPI121" s="246"/>
      <c r="FPJ121" s="246"/>
      <c r="FPK121" s="246"/>
      <c r="FPL121" s="246"/>
      <c r="FPM121" s="246"/>
      <c r="FPN121" s="246"/>
      <c r="FPO121" s="246"/>
      <c r="FPP121" s="246"/>
      <c r="FPQ121" s="246"/>
      <c r="FPR121" s="246"/>
      <c r="FPS121" s="246"/>
      <c r="FPT121" s="246"/>
      <c r="FPU121" s="246"/>
      <c r="FPV121" s="246"/>
      <c r="FPW121" s="246"/>
      <c r="FPX121" s="246"/>
      <c r="FPY121" s="246"/>
      <c r="FPZ121" s="246"/>
      <c r="FQA121" s="246"/>
      <c r="FQB121" s="246"/>
      <c r="FQC121" s="246"/>
      <c r="FQD121" s="246"/>
      <c r="FQE121" s="246"/>
      <c r="FQF121" s="246"/>
      <c r="FQG121" s="246"/>
      <c r="FQH121" s="246"/>
      <c r="FQI121" s="246"/>
      <c r="FQJ121" s="246"/>
      <c r="FQK121" s="246"/>
      <c r="FQL121" s="246"/>
      <c r="FQM121" s="246"/>
      <c r="FQN121" s="246"/>
      <c r="FQO121" s="246"/>
      <c r="FQP121" s="246"/>
      <c r="FQQ121" s="246"/>
      <c r="FQR121" s="246"/>
      <c r="FQS121" s="246"/>
      <c r="FQT121" s="246"/>
      <c r="FQU121" s="246"/>
      <c r="FQV121" s="246"/>
      <c r="FQW121" s="246"/>
      <c r="FQX121" s="246"/>
      <c r="FQY121" s="246"/>
      <c r="FQZ121" s="246"/>
      <c r="FRA121" s="246"/>
      <c r="FRB121" s="246"/>
      <c r="FRC121" s="246"/>
      <c r="FRD121" s="246"/>
      <c r="FRE121" s="246"/>
      <c r="FRF121" s="246"/>
      <c r="FRG121" s="246"/>
      <c r="FRH121" s="246"/>
      <c r="FRI121" s="246"/>
      <c r="FRJ121" s="246"/>
      <c r="FRK121" s="246"/>
      <c r="FRL121" s="246"/>
      <c r="FRM121" s="246"/>
      <c r="FRN121" s="246"/>
      <c r="FRO121" s="246"/>
      <c r="FRP121" s="246"/>
      <c r="FRQ121" s="246"/>
      <c r="FRR121" s="246"/>
      <c r="FRS121" s="246"/>
      <c r="FRT121" s="246"/>
      <c r="FRU121" s="246"/>
      <c r="FRV121" s="246"/>
      <c r="FRW121" s="246"/>
      <c r="FRX121" s="246"/>
      <c r="FRY121" s="246"/>
      <c r="FRZ121" s="246"/>
      <c r="FSA121" s="246"/>
      <c r="FSB121" s="246"/>
      <c r="FSC121" s="246"/>
      <c r="FSD121" s="246"/>
      <c r="FSE121" s="246"/>
      <c r="FSF121" s="246"/>
      <c r="FSG121" s="246"/>
      <c r="FSH121" s="246"/>
      <c r="FSI121" s="246"/>
      <c r="FSJ121" s="246"/>
      <c r="FSK121" s="246"/>
      <c r="FSL121" s="246"/>
      <c r="FSM121" s="246"/>
      <c r="FSN121" s="246"/>
      <c r="FSO121" s="246"/>
      <c r="FSP121" s="246"/>
      <c r="FSQ121" s="246"/>
      <c r="FSR121" s="246"/>
      <c r="FSS121" s="246"/>
      <c r="FST121" s="246"/>
      <c r="FSU121" s="246"/>
      <c r="FSV121" s="246"/>
      <c r="FSW121" s="246"/>
      <c r="FSX121" s="246"/>
      <c r="FSY121" s="246"/>
      <c r="FSZ121" s="246"/>
      <c r="FTA121" s="246"/>
      <c r="FTB121" s="246"/>
      <c r="FTC121" s="246"/>
      <c r="FTD121" s="246"/>
      <c r="FTE121" s="246"/>
      <c r="FTF121" s="246"/>
      <c r="FTG121" s="246"/>
      <c r="FTH121" s="246"/>
      <c r="FTI121" s="246"/>
      <c r="FTJ121" s="246"/>
      <c r="FTK121" s="246"/>
      <c r="FTL121" s="246"/>
      <c r="FTM121" s="246"/>
      <c r="FTN121" s="246"/>
      <c r="FTO121" s="246"/>
      <c r="FTP121" s="246"/>
      <c r="FTQ121" s="246"/>
      <c r="FTR121" s="246"/>
      <c r="FTS121" s="246"/>
      <c r="FTT121" s="246"/>
      <c r="FTU121" s="246"/>
      <c r="FTV121" s="246"/>
      <c r="FTW121" s="246"/>
      <c r="FTX121" s="246"/>
      <c r="FTY121" s="246"/>
      <c r="FTZ121" s="246"/>
      <c r="FUA121" s="246"/>
      <c r="FUB121" s="246"/>
      <c r="FUC121" s="246"/>
      <c r="FUD121" s="246"/>
      <c r="FUE121" s="246"/>
      <c r="FUF121" s="246"/>
      <c r="FUG121" s="246"/>
      <c r="FUH121" s="246"/>
      <c r="FUI121" s="246"/>
      <c r="FUJ121" s="246"/>
      <c r="FUK121" s="246"/>
      <c r="FUL121" s="246"/>
      <c r="FUM121" s="246"/>
      <c r="FUN121" s="246"/>
      <c r="FUO121" s="246"/>
      <c r="FUP121" s="246"/>
      <c r="FUQ121" s="246"/>
      <c r="FUR121" s="246"/>
      <c r="FUS121" s="246"/>
      <c r="FUT121" s="246"/>
      <c r="FUU121" s="246"/>
      <c r="FUV121" s="246"/>
      <c r="FUW121" s="246"/>
      <c r="FUX121" s="246"/>
      <c r="FUY121" s="246"/>
      <c r="FUZ121" s="246"/>
      <c r="FVA121" s="246"/>
      <c r="FVB121" s="246"/>
      <c r="FVC121" s="246"/>
      <c r="FVD121" s="246"/>
      <c r="FVE121" s="246"/>
      <c r="FVF121" s="246"/>
      <c r="FVG121" s="246"/>
      <c r="FVH121" s="246"/>
      <c r="FVI121" s="246"/>
      <c r="FVJ121" s="246"/>
      <c r="FVK121" s="246"/>
      <c r="FVL121" s="246"/>
      <c r="FVM121" s="246"/>
      <c r="FVN121" s="246"/>
      <c r="FVO121" s="246"/>
      <c r="FVP121" s="246"/>
      <c r="FVQ121" s="246"/>
      <c r="FVR121" s="246"/>
      <c r="FVS121" s="246"/>
      <c r="FVT121" s="246"/>
      <c r="FVU121" s="246"/>
      <c r="FVV121" s="246"/>
      <c r="FVW121" s="246"/>
      <c r="FVX121" s="246"/>
      <c r="FVY121" s="246"/>
      <c r="FVZ121" s="246"/>
      <c r="FWA121" s="246"/>
      <c r="FWB121" s="246"/>
      <c r="FWC121" s="246"/>
      <c r="FWD121" s="246"/>
      <c r="FWE121" s="246"/>
      <c r="FWF121" s="246"/>
      <c r="FWG121" s="246"/>
      <c r="FWH121" s="246"/>
      <c r="FWI121" s="246"/>
      <c r="FWJ121" s="246"/>
      <c r="FWK121" s="246"/>
      <c r="FWL121" s="246"/>
      <c r="FWM121" s="246"/>
      <c r="FWN121" s="246"/>
      <c r="FWO121" s="246"/>
      <c r="FWP121" s="246"/>
      <c r="FWQ121" s="246"/>
      <c r="FWR121" s="246"/>
      <c r="FWS121" s="246"/>
      <c r="FWT121" s="246"/>
      <c r="FWU121" s="246"/>
      <c r="FWV121" s="246"/>
      <c r="FWW121" s="246"/>
      <c r="FWX121" s="246"/>
      <c r="FWY121" s="246"/>
      <c r="FWZ121" s="246"/>
      <c r="FXA121" s="246"/>
      <c r="FXB121" s="246"/>
      <c r="FXC121" s="246"/>
      <c r="FXD121" s="246"/>
      <c r="FXE121" s="246"/>
      <c r="FXF121" s="246"/>
      <c r="FXG121" s="246"/>
      <c r="FXH121" s="246"/>
      <c r="FXI121" s="246"/>
      <c r="FXJ121" s="246"/>
      <c r="FXK121" s="246"/>
      <c r="FXL121" s="246"/>
      <c r="FXM121" s="246"/>
      <c r="FXN121" s="246"/>
      <c r="FXO121" s="246"/>
      <c r="FXP121" s="246"/>
      <c r="FXQ121" s="246"/>
      <c r="FXR121" s="246"/>
      <c r="FXS121" s="246"/>
      <c r="FXT121" s="246"/>
      <c r="FXU121" s="246"/>
      <c r="FXV121" s="246"/>
      <c r="FXW121" s="246"/>
      <c r="FXX121" s="246"/>
      <c r="FXY121" s="246"/>
      <c r="FXZ121" s="246"/>
      <c r="FYA121" s="246"/>
      <c r="FYB121" s="246"/>
      <c r="FYC121" s="246"/>
      <c r="FYD121" s="246"/>
      <c r="FYE121" s="246"/>
      <c r="FYF121" s="246"/>
      <c r="FYG121" s="246"/>
      <c r="FYH121" s="246"/>
      <c r="FYI121" s="246"/>
      <c r="FYJ121" s="246"/>
      <c r="FYK121" s="246"/>
      <c r="FYL121" s="246"/>
      <c r="FYM121" s="246"/>
      <c r="FYN121" s="246"/>
      <c r="FYO121" s="246"/>
      <c r="FYP121" s="246"/>
      <c r="FYQ121" s="246"/>
      <c r="FYR121" s="246"/>
      <c r="FYS121" s="246"/>
      <c r="FYT121" s="246"/>
      <c r="FYU121" s="246"/>
      <c r="FYV121" s="246"/>
      <c r="FYW121" s="246"/>
      <c r="FYX121" s="246"/>
      <c r="FYY121" s="246"/>
      <c r="FYZ121" s="246"/>
      <c r="FZA121" s="246"/>
      <c r="FZB121" s="246"/>
      <c r="FZC121" s="246"/>
      <c r="FZD121" s="246"/>
      <c r="FZE121" s="246"/>
      <c r="FZF121" s="246"/>
      <c r="FZG121" s="246"/>
      <c r="FZH121" s="246"/>
      <c r="FZI121" s="246"/>
      <c r="FZJ121" s="246"/>
      <c r="FZK121" s="246"/>
      <c r="FZL121" s="246"/>
      <c r="FZM121" s="246"/>
      <c r="FZN121" s="246"/>
      <c r="FZO121" s="246"/>
      <c r="FZP121" s="246"/>
      <c r="FZQ121" s="246"/>
      <c r="FZR121" s="246"/>
      <c r="FZS121" s="246"/>
      <c r="FZT121" s="246"/>
      <c r="FZU121" s="246"/>
      <c r="FZV121" s="246"/>
      <c r="FZW121" s="246"/>
      <c r="FZX121" s="246"/>
      <c r="FZY121" s="246"/>
      <c r="FZZ121" s="246"/>
      <c r="GAA121" s="246"/>
      <c r="GAB121" s="246"/>
      <c r="GAC121" s="246"/>
      <c r="GAD121" s="246"/>
      <c r="GAE121" s="246"/>
      <c r="GAF121" s="246"/>
      <c r="GAG121" s="246"/>
      <c r="GAH121" s="246"/>
      <c r="GAI121" s="246"/>
      <c r="GAJ121" s="246"/>
      <c r="GAK121" s="246"/>
      <c r="GAL121" s="246"/>
      <c r="GAM121" s="246"/>
      <c r="GAN121" s="246"/>
      <c r="GAO121" s="246"/>
      <c r="GAP121" s="246"/>
      <c r="GAQ121" s="246"/>
      <c r="GAR121" s="246"/>
      <c r="GAS121" s="246"/>
      <c r="GAT121" s="246"/>
      <c r="GAU121" s="246"/>
      <c r="GAV121" s="246"/>
      <c r="GAW121" s="246"/>
      <c r="GAX121" s="246"/>
      <c r="GAY121" s="246"/>
      <c r="GAZ121" s="246"/>
      <c r="GBA121" s="246"/>
      <c r="GBB121" s="246"/>
      <c r="GBC121" s="246"/>
      <c r="GBD121" s="246"/>
      <c r="GBE121" s="246"/>
      <c r="GBF121" s="246"/>
      <c r="GBG121" s="246"/>
      <c r="GBH121" s="246"/>
      <c r="GBI121" s="246"/>
      <c r="GBJ121" s="246"/>
      <c r="GBK121" s="246"/>
      <c r="GBL121" s="246"/>
      <c r="GBM121" s="246"/>
      <c r="GBN121" s="246"/>
      <c r="GBO121" s="246"/>
      <c r="GBP121" s="246"/>
      <c r="GBQ121" s="246"/>
      <c r="GBR121" s="246"/>
      <c r="GBS121" s="246"/>
      <c r="GBT121" s="246"/>
      <c r="GBU121" s="246"/>
      <c r="GBV121" s="246"/>
      <c r="GBW121" s="246"/>
      <c r="GBX121" s="246"/>
      <c r="GBY121" s="246"/>
      <c r="GBZ121" s="246"/>
      <c r="GCA121" s="246"/>
      <c r="GCB121" s="246"/>
      <c r="GCC121" s="246"/>
      <c r="GCD121" s="246"/>
      <c r="GCE121" s="246"/>
      <c r="GCF121" s="246"/>
      <c r="GCG121" s="246"/>
      <c r="GCH121" s="246"/>
      <c r="GCI121" s="246"/>
      <c r="GCJ121" s="246"/>
      <c r="GCK121" s="246"/>
      <c r="GCL121" s="246"/>
      <c r="GCM121" s="246"/>
      <c r="GCN121" s="246"/>
      <c r="GCO121" s="246"/>
      <c r="GCP121" s="246"/>
      <c r="GCQ121" s="246"/>
      <c r="GCR121" s="246"/>
      <c r="GCS121" s="246"/>
      <c r="GCT121" s="246"/>
      <c r="GCU121" s="246"/>
      <c r="GCV121" s="246"/>
      <c r="GCW121" s="246"/>
      <c r="GCX121" s="246"/>
      <c r="GCY121" s="246"/>
      <c r="GCZ121" s="246"/>
      <c r="GDA121" s="246"/>
      <c r="GDB121" s="246"/>
      <c r="GDC121" s="246"/>
      <c r="GDD121" s="246"/>
      <c r="GDE121" s="246"/>
      <c r="GDF121" s="246"/>
      <c r="GDG121" s="246"/>
      <c r="GDH121" s="246"/>
      <c r="GDI121" s="246"/>
      <c r="GDJ121" s="246"/>
      <c r="GDK121" s="246"/>
      <c r="GDL121" s="246"/>
      <c r="GDM121" s="246"/>
      <c r="GDN121" s="246"/>
      <c r="GDO121" s="246"/>
      <c r="GDP121" s="246"/>
      <c r="GDQ121" s="246"/>
      <c r="GDR121" s="246"/>
      <c r="GDS121" s="246"/>
      <c r="GDT121" s="246"/>
      <c r="GDU121" s="246"/>
      <c r="GDV121" s="246"/>
      <c r="GDW121" s="246"/>
      <c r="GDX121" s="246"/>
      <c r="GDY121" s="246"/>
      <c r="GDZ121" s="246"/>
      <c r="GEA121" s="246"/>
      <c r="GEB121" s="246"/>
      <c r="GEC121" s="246"/>
      <c r="GED121" s="246"/>
      <c r="GEE121" s="246"/>
      <c r="GEF121" s="246"/>
      <c r="GEG121" s="246"/>
      <c r="GEH121" s="246"/>
      <c r="GEI121" s="246"/>
      <c r="GEJ121" s="246"/>
      <c r="GEK121" s="246"/>
      <c r="GEL121" s="246"/>
      <c r="GEM121" s="246"/>
      <c r="GEN121" s="246"/>
      <c r="GEO121" s="246"/>
      <c r="GEP121" s="246"/>
      <c r="GEQ121" s="246"/>
      <c r="GER121" s="246"/>
      <c r="GES121" s="246"/>
      <c r="GET121" s="246"/>
      <c r="GEU121" s="246"/>
      <c r="GEV121" s="246"/>
      <c r="GEW121" s="246"/>
      <c r="GEX121" s="246"/>
      <c r="GEY121" s="246"/>
      <c r="GEZ121" s="246"/>
      <c r="GFA121" s="246"/>
      <c r="GFB121" s="246"/>
      <c r="GFC121" s="246"/>
      <c r="GFD121" s="246"/>
      <c r="GFE121" s="246"/>
      <c r="GFF121" s="246"/>
      <c r="GFG121" s="246"/>
      <c r="GFH121" s="246"/>
      <c r="GFI121" s="246"/>
      <c r="GFJ121" s="246"/>
      <c r="GFK121" s="246"/>
      <c r="GFL121" s="246"/>
      <c r="GFM121" s="246"/>
      <c r="GFN121" s="246"/>
      <c r="GFO121" s="246"/>
      <c r="GFP121" s="246"/>
      <c r="GFQ121" s="246"/>
      <c r="GFR121" s="246"/>
      <c r="GFS121" s="246"/>
      <c r="GFT121" s="246"/>
      <c r="GFU121" s="246"/>
      <c r="GFV121" s="246"/>
      <c r="GFW121" s="246"/>
      <c r="GFX121" s="246"/>
      <c r="GFY121" s="246"/>
      <c r="GFZ121" s="246"/>
      <c r="GGA121" s="246"/>
      <c r="GGB121" s="246"/>
      <c r="GGC121" s="246"/>
      <c r="GGD121" s="246"/>
      <c r="GGE121" s="246"/>
      <c r="GGF121" s="246"/>
      <c r="GGG121" s="246"/>
      <c r="GGH121" s="246"/>
      <c r="GGI121" s="246"/>
      <c r="GGJ121" s="246"/>
      <c r="GGK121" s="246"/>
      <c r="GGL121" s="246"/>
      <c r="GGM121" s="246"/>
      <c r="GGN121" s="246"/>
      <c r="GGO121" s="246"/>
      <c r="GGP121" s="246"/>
      <c r="GGQ121" s="246"/>
      <c r="GGR121" s="246"/>
      <c r="GGS121" s="246"/>
      <c r="GGT121" s="246"/>
      <c r="GGU121" s="246"/>
      <c r="GGV121" s="246"/>
      <c r="GGW121" s="246"/>
      <c r="GGX121" s="246"/>
      <c r="GGY121" s="246"/>
      <c r="GGZ121" s="246"/>
      <c r="GHA121" s="246"/>
      <c r="GHB121" s="246"/>
      <c r="GHC121" s="246"/>
      <c r="GHD121" s="246"/>
      <c r="GHE121" s="246"/>
      <c r="GHF121" s="246"/>
      <c r="GHG121" s="246"/>
      <c r="GHH121" s="246"/>
      <c r="GHI121" s="246"/>
      <c r="GHJ121" s="246"/>
      <c r="GHK121" s="246"/>
      <c r="GHL121" s="246"/>
      <c r="GHM121" s="246"/>
      <c r="GHN121" s="246"/>
      <c r="GHO121" s="246"/>
      <c r="GHP121" s="246"/>
      <c r="GHQ121" s="246"/>
      <c r="GHR121" s="246"/>
      <c r="GHS121" s="246"/>
      <c r="GHT121" s="246"/>
      <c r="GHU121" s="246"/>
      <c r="GHV121" s="246"/>
      <c r="GHW121" s="246"/>
      <c r="GHX121" s="246"/>
      <c r="GHY121" s="246"/>
      <c r="GHZ121" s="246"/>
      <c r="GIA121" s="246"/>
      <c r="GIB121" s="246"/>
      <c r="GIC121" s="246"/>
      <c r="GID121" s="246"/>
      <c r="GIE121" s="246"/>
      <c r="GIF121" s="246"/>
      <c r="GIG121" s="246"/>
      <c r="GIH121" s="246"/>
      <c r="GII121" s="246"/>
      <c r="GIJ121" s="246"/>
      <c r="GIK121" s="246"/>
      <c r="GIL121" s="246"/>
      <c r="GIM121" s="246"/>
      <c r="GIN121" s="246"/>
      <c r="GIO121" s="246"/>
      <c r="GIP121" s="246"/>
      <c r="GIQ121" s="246"/>
      <c r="GIR121" s="246"/>
      <c r="GIS121" s="246"/>
      <c r="GIT121" s="246"/>
      <c r="GIU121" s="246"/>
      <c r="GIV121" s="246"/>
      <c r="GIW121" s="246"/>
      <c r="GIX121" s="246"/>
      <c r="GIY121" s="246"/>
      <c r="GIZ121" s="246"/>
      <c r="GJA121" s="246"/>
      <c r="GJB121" s="246"/>
      <c r="GJC121" s="246"/>
      <c r="GJD121" s="246"/>
      <c r="GJE121" s="246"/>
      <c r="GJF121" s="246"/>
      <c r="GJG121" s="246"/>
      <c r="GJH121" s="246"/>
      <c r="GJI121" s="246"/>
      <c r="GJJ121" s="246"/>
      <c r="GJK121" s="246"/>
      <c r="GJL121" s="246"/>
      <c r="GJM121" s="246"/>
      <c r="GJN121" s="246"/>
      <c r="GJO121" s="246"/>
      <c r="GJP121" s="246"/>
      <c r="GJQ121" s="246"/>
      <c r="GJR121" s="246"/>
      <c r="GJS121" s="246"/>
      <c r="GJT121" s="246"/>
      <c r="GJU121" s="246"/>
      <c r="GJV121" s="246"/>
      <c r="GJW121" s="246"/>
      <c r="GJX121" s="246"/>
      <c r="GJY121" s="246"/>
      <c r="GJZ121" s="246"/>
      <c r="GKA121" s="246"/>
      <c r="GKB121" s="246"/>
      <c r="GKC121" s="246"/>
      <c r="GKD121" s="246"/>
      <c r="GKE121" s="246"/>
      <c r="GKF121" s="246"/>
      <c r="GKG121" s="246"/>
      <c r="GKH121" s="246"/>
      <c r="GKI121" s="246"/>
      <c r="GKJ121" s="246"/>
      <c r="GKK121" s="246"/>
      <c r="GKL121" s="246"/>
      <c r="GKM121" s="246"/>
      <c r="GKN121" s="246"/>
      <c r="GKO121" s="246"/>
      <c r="GKP121" s="246"/>
      <c r="GKQ121" s="246"/>
      <c r="GKR121" s="246"/>
      <c r="GKS121" s="246"/>
      <c r="GKT121" s="246"/>
      <c r="GKU121" s="246"/>
      <c r="GKV121" s="246"/>
      <c r="GKW121" s="246"/>
      <c r="GKX121" s="246"/>
      <c r="GKY121" s="246"/>
      <c r="GKZ121" s="246"/>
      <c r="GLA121" s="246"/>
      <c r="GLB121" s="246"/>
      <c r="GLC121" s="246"/>
      <c r="GLD121" s="246"/>
      <c r="GLE121" s="246"/>
      <c r="GLF121" s="246"/>
      <c r="GLG121" s="246"/>
      <c r="GLH121" s="246"/>
      <c r="GLI121" s="246"/>
      <c r="GLJ121" s="246"/>
      <c r="GLK121" s="246"/>
      <c r="GLL121" s="246"/>
      <c r="GLM121" s="246"/>
      <c r="GLN121" s="246"/>
      <c r="GLO121" s="246"/>
      <c r="GLP121" s="246"/>
      <c r="GLQ121" s="246"/>
      <c r="GLR121" s="246"/>
      <c r="GLS121" s="246"/>
      <c r="GLT121" s="246"/>
      <c r="GLU121" s="246"/>
      <c r="GLV121" s="246"/>
      <c r="GLW121" s="246"/>
      <c r="GLX121" s="246"/>
      <c r="GLY121" s="246"/>
      <c r="GLZ121" s="246"/>
      <c r="GMA121" s="246"/>
      <c r="GMB121" s="246"/>
      <c r="GMC121" s="246"/>
      <c r="GMD121" s="246"/>
      <c r="GME121" s="246"/>
      <c r="GMF121" s="246"/>
      <c r="GMG121" s="246"/>
      <c r="GMH121" s="246"/>
      <c r="GMI121" s="246"/>
      <c r="GMJ121" s="246"/>
      <c r="GMK121" s="246"/>
      <c r="GML121" s="246"/>
      <c r="GMM121" s="246"/>
      <c r="GMN121" s="246"/>
      <c r="GMO121" s="246"/>
      <c r="GMP121" s="246"/>
      <c r="GMQ121" s="246"/>
      <c r="GMR121" s="246"/>
      <c r="GMS121" s="246"/>
      <c r="GMT121" s="246"/>
      <c r="GMU121" s="246"/>
      <c r="GMV121" s="246"/>
      <c r="GMW121" s="246"/>
      <c r="GMX121" s="246"/>
      <c r="GMY121" s="246"/>
      <c r="GMZ121" s="246"/>
      <c r="GNA121" s="246"/>
      <c r="GNB121" s="246"/>
      <c r="GNC121" s="246"/>
      <c r="GND121" s="246"/>
      <c r="GNE121" s="246"/>
      <c r="GNF121" s="246"/>
      <c r="GNG121" s="246"/>
      <c r="GNH121" s="246"/>
      <c r="GNI121" s="246"/>
      <c r="GNJ121" s="246"/>
      <c r="GNK121" s="246"/>
      <c r="GNL121" s="246"/>
      <c r="GNM121" s="246"/>
      <c r="GNN121" s="246"/>
      <c r="GNO121" s="246"/>
      <c r="GNP121" s="246"/>
      <c r="GNQ121" s="246"/>
      <c r="GNR121" s="246"/>
      <c r="GNS121" s="246"/>
      <c r="GNT121" s="246"/>
      <c r="GNU121" s="246"/>
      <c r="GNV121" s="246"/>
      <c r="GNW121" s="246"/>
      <c r="GNX121" s="246"/>
      <c r="GNY121" s="246"/>
      <c r="GNZ121" s="246"/>
      <c r="GOA121" s="246"/>
      <c r="GOB121" s="246"/>
      <c r="GOC121" s="246"/>
      <c r="GOD121" s="246"/>
      <c r="GOE121" s="246"/>
      <c r="GOF121" s="246"/>
      <c r="GOG121" s="246"/>
      <c r="GOH121" s="246"/>
      <c r="GOI121" s="246"/>
      <c r="GOJ121" s="246"/>
      <c r="GOK121" s="246"/>
      <c r="GOL121" s="246"/>
      <c r="GOM121" s="246"/>
      <c r="GON121" s="246"/>
      <c r="GOO121" s="246"/>
      <c r="GOP121" s="246"/>
      <c r="GOQ121" s="246"/>
      <c r="GOR121" s="246"/>
      <c r="GOS121" s="246"/>
      <c r="GOT121" s="246"/>
      <c r="GOU121" s="246"/>
      <c r="GOV121" s="246"/>
      <c r="GOW121" s="246"/>
      <c r="GOX121" s="246"/>
      <c r="GOY121" s="246"/>
      <c r="GOZ121" s="246"/>
      <c r="GPA121" s="246"/>
      <c r="GPB121" s="246"/>
      <c r="GPC121" s="246"/>
      <c r="GPD121" s="246"/>
      <c r="GPE121" s="246"/>
      <c r="GPF121" s="246"/>
      <c r="GPG121" s="246"/>
      <c r="GPH121" s="246"/>
      <c r="GPI121" s="246"/>
      <c r="GPJ121" s="246"/>
      <c r="GPK121" s="246"/>
      <c r="GPL121" s="246"/>
      <c r="GPM121" s="246"/>
      <c r="GPN121" s="246"/>
      <c r="GPO121" s="246"/>
      <c r="GPP121" s="246"/>
      <c r="GPQ121" s="246"/>
      <c r="GPR121" s="246"/>
      <c r="GPS121" s="246"/>
      <c r="GPT121" s="246"/>
      <c r="GPU121" s="246"/>
      <c r="GPV121" s="246"/>
      <c r="GPW121" s="246"/>
      <c r="GPX121" s="246"/>
      <c r="GPY121" s="246"/>
      <c r="GPZ121" s="246"/>
      <c r="GQA121" s="246"/>
      <c r="GQB121" s="246"/>
      <c r="GQC121" s="246"/>
      <c r="GQD121" s="246"/>
      <c r="GQE121" s="246"/>
      <c r="GQF121" s="246"/>
      <c r="GQG121" s="246"/>
      <c r="GQH121" s="246"/>
      <c r="GQI121" s="246"/>
      <c r="GQJ121" s="246"/>
      <c r="GQK121" s="246"/>
      <c r="GQL121" s="246"/>
      <c r="GQM121" s="246"/>
      <c r="GQN121" s="246"/>
      <c r="GQO121" s="246"/>
      <c r="GQP121" s="246"/>
      <c r="GQQ121" s="246"/>
      <c r="GQR121" s="246"/>
      <c r="GQS121" s="246"/>
      <c r="GQT121" s="246"/>
      <c r="GQU121" s="246"/>
      <c r="GQV121" s="246"/>
      <c r="GQW121" s="246"/>
      <c r="GQX121" s="246"/>
      <c r="GQY121" s="246"/>
      <c r="GQZ121" s="246"/>
      <c r="GRA121" s="246"/>
      <c r="GRB121" s="246"/>
      <c r="GRC121" s="246"/>
      <c r="GRD121" s="246"/>
      <c r="GRE121" s="246"/>
      <c r="GRF121" s="246"/>
      <c r="GRG121" s="246"/>
      <c r="GRH121" s="246"/>
      <c r="GRI121" s="246"/>
      <c r="GRJ121" s="246"/>
      <c r="GRK121" s="246"/>
      <c r="GRL121" s="246"/>
      <c r="GRM121" s="246"/>
      <c r="GRN121" s="246"/>
      <c r="GRO121" s="246"/>
      <c r="GRP121" s="246"/>
      <c r="GRQ121" s="246"/>
      <c r="GRR121" s="246"/>
      <c r="GRS121" s="246"/>
      <c r="GRT121" s="246"/>
      <c r="GRU121" s="246"/>
      <c r="GRV121" s="246"/>
      <c r="GRW121" s="246"/>
      <c r="GRX121" s="246"/>
      <c r="GRY121" s="246"/>
      <c r="GRZ121" s="246"/>
      <c r="GSA121" s="246"/>
      <c r="GSB121" s="246"/>
      <c r="GSC121" s="246"/>
      <c r="GSD121" s="246"/>
      <c r="GSE121" s="246"/>
      <c r="GSF121" s="246"/>
      <c r="GSG121" s="246"/>
      <c r="GSH121" s="246"/>
      <c r="GSI121" s="246"/>
      <c r="GSJ121" s="246"/>
      <c r="GSK121" s="246"/>
      <c r="GSL121" s="246"/>
      <c r="GSM121" s="246"/>
      <c r="GSN121" s="246"/>
      <c r="GSO121" s="246"/>
      <c r="GSP121" s="246"/>
      <c r="GSQ121" s="246"/>
      <c r="GSR121" s="246"/>
      <c r="GSS121" s="246"/>
      <c r="GST121" s="246"/>
      <c r="GSU121" s="246"/>
      <c r="GSV121" s="246"/>
      <c r="GSW121" s="246"/>
      <c r="GSX121" s="246"/>
      <c r="GSY121" s="246"/>
      <c r="GSZ121" s="246"/>
      <c r="GTA121" s="246"/>
      <c r="GTB121" s="246"/>
      <c r="GTC121" s="246"/>
      <c r="GTD121" s="246"/>
      <c r="GTE121" s="246"/>
      <c r="GTF121" s="246"/>
      <c r="GTG121" s="246"/>
      <c r="GTH121" s="246"/>
      <c r="GTI121" s="246"/>
      <c r="GTJ121" s="246"/>
      <c r="GTK121" s="246"/>
      <c r="GTL121" s="246"/>
      <c r="GTM121" s="246"/>
      <c r="GTN121" s="246"/>
      <c r="GTO121" s="246"/>
      <c r="GTP121" s="246"/>
      <c r="GTQ121" s="246"/>
      <c r="GTR121" s="246"/>
      <c r="GTS121" s="246"/>
      <c r="GTT121" s="246"/>
      <c r="GTU121" s="246"/>
      <c r="GTV121" s="246"/>
      <c r="GTW121" s="246"/>
      <c r="GTX121" s="246"/>
      <c r="GTY121" s="246"/>
      <c r="GTZ121" s="246"/>
      <c r="GUA121" s="246"/>
      <c r="GUB121" s="246"/>
      <c r="GUC121" s="246"/>
      <c r="GUD121" s="246"/>
      <c r="GUE121" s="246"/>
      <c r="GUF121" s="246"/>
      <c r="GUG121" s="246"/>
      <c r="GUH121" s="246"/>
      <c r="GUI121" s="246"/>
      <c r="GUJ121" s="246"/>
      <c r="GUK121" s="246"/>
      <c r="GUL121" s="246"/>
      <c r="GUM121" s="246"/>
      <c r="GUN121" s="246"/>
      <c r="GUO121" s="246"/>
      <c r="GUP121" s="246"/>
      <c r="GUQ121" s="246"/>
      <c r="GUR121" s="246"/>
      <c r="GUS121" s="246"/>
      <c r="GUT121" s="246"/>
      <c r="GUU121" s="246"/>
      <c r="GUV121" s="246"/>
      <c r="GUW121" s="246"/>
      <c r="GUX121" s="246"/>
      <c r="GUY121" s="246"/>
      <c r="GUZ121" s="246"/>
      <c r="GVA121" s="246"/>
      <c r="GVB121" s="246"/>
      <c r="GVC121" s="246"/>
      <c r="GVD121" s="246"/>
      <c r="GVE121" s="246"/>
      <c r="GVF121" s="246"/>
      <c r="GVG121" s="246"/>
      <c r="GVH121" s="246"/>
      <c r="GVI121" s="246"/>
      <c r="GVJ121" s="246"/>
      <c r="GVK121" s="246"/>
      <c r="GVL121" s="246"/>
      <c r="GVM121" s="246"/>
      <c r="GVN121" s="246"/>
      <c r="GVO121" s="246"/>
      <c r="GVP121" s="246"/>
      <c r="GVQ121" s="246"/>
      <c r="GVR121" s="246"/>
      <c r="GVS121" s="246"/>
      <c r="GVT121" s="246"/>
      <c r="GVU121" s="246"/>
      <c r="GVV121" s="246"/>
      <c r="GVW121" s="246"/>
      <c r="GVX121" s="246"/>
      <c r="GVY121" s="246"/>
      <c r="GVZ121" s="246"/>
      <c r="GWA121" s="246"/>
      <c r="GWB121" s="246"/>
      <c r="GWC121" s="246"/>
      <c r="GWD121" s="246"/>
      <c r="GWE121" s="246"/>
      <c r="GWF121" s="246"/>
      <c r="GWG121" s="246"/>
      <c r="GWH121" s="246"/>
      <c r="GWI121" s="246"/>
      <c r="GWJ121" s="246"/>
      <c r="GWK121" s="246"/>
      <c r="GWL121" s="246"/>
      <c r="GWM121" s="246"/>
      <c r="GWN121" s="246"/>
      <c r="GWO121" s="246"/>
      <c r="GWP121" s="246"/>
      <c r="GWQ121" s="246"/>
      <c r="GWR121" s="246"/>
      <c r="GWS121" s="246"/>
      <c r="GWT121" s="246"/>
      <c r="GWU121" s="246"/>
      <c r="GWV121" s="246"/>
      <c r="GWW121" s="246"/>
      <c r="GWX121" s="246"/>
      <c r="GWY121" s="246"/>
      <c r="GWZ121" s="246"/>
      <c r="GXA121" s="246"/>
      <c r="GXB121" s="246"/>
      <c r="GXC121" s="246"/>
      <c r="GXD121" s="246"/>
      <c r="GXE121" s="246"/>
      <c r="GXF121" s="246"/>
      <c r="GXG121" s="246"/>
      <c r="GXH121" s="246"/>
      <c r="GXI121" s="246"/>
      <c r="GXJ121" s="246"/>
      <c r="GXK121" s="246"/>
      <c r="GXL121" s="246"/>
      <c r="GXM121" s="246"/>
      <c r="GXN121" s="246"/>
      <c r="GXO121" s="246"/>
      <c r="GXP121" s="246"/>
      <c r="GXQ121" s="246"/>
      <c r="GXR121" s="246"/>
      <c r="GXS121" s="246"/>
      <c r="GXT121" s="246"/>
      <c r="GXU121" s="246"/>
      <c r="GXV121" s="246"/>
      <c r="GXW121" s="246"/>
      <c r="GXX121" s="246"/>
      <c r="GXY121" s="246"/>
      <c r="GXZ121" s="246"/>
      <c r="GYA121" s="246"/>
      <c r="GYB121" s="246"/>
      <c r="GYC121" s="246"/>
      <c r="GYD121" s="246"/>
      <c r="GYE121" s="246"/>
      <c r="GYF121" s="246"/>
      <c r="GYG121" s="246"/>
      <c r="GYH121" s="246"/>
      <c r="GYI121" s="246"/>
      <c r="GYJ121" s="246"/>
      <c r="GYK121" s="246"/>
      <c r="GYL121" s="246"/>
      <c r="GYM121" s="246"/>
      <c r="GYN121" s="246"/>
      <c r="GYO121" s="246"/>
      <c r="GYP121" s="246"/>
      <c r="GYQ121" s="246"/>
      <c r="GYR121" s="246"/>
      <c r="GYS121" s="246"/>
      <c r="GYT121" s="246"/>
      <c r="GYU121" s="246"/>
      <c r="GYV121" s="246"/>
      <c r="GYW121" s="246"/>
      <c r="GYX121" s="246"/>
      <c r="GYY121" s="246"/>
      <c r="GYZ121" s="246"/>
      <c r="GZA121" s="246"/>
      <c r="GZB121" s="246"/>
      <c r="GZC121" s="246"/>
      <c r="GZD121" s="246"/>
      <c r="GZE121" s="246"/>
      <c r="GZF121" s="246"/>
      <c r="GZG121" s="246"/>
      <c r="GZH121" s="246"/>
      <c r="GZI121" s="246"/>
      <c r="GZJ121" s="246"/>
      <c r="GZK121" s="246"/>
      <c r="GZL121" s="246"/>
      <c r="GZM121" s="246"/>
      <c r="GZN121" s="246"/>
      <c r="GZO121" s="246"/>
      <c r="GZP121" s="246"/>
      <c r="GZQ121" s="246"/>
      <c r="GZR121" s="246"/>
      <c r="GZS121" s="246"/>
      <c r="GZT121" s="246"/>
      <c r="GZU121" s="246"/>
      <c r="GZV121" s="246"/>
      <c r="GZW121" s="246"/>
      <c r="GZX121" s="246"/>
      <c r="GZY121" s="246"/>
      <c r="GZZ121" s="246"/>
      <c r="HAA121" s="246"/>
      <c r="HAB121" s="246"/>
      <c r="HAC121" s="246"/>
      <c r="HAD121" s="246"/>
      <c r="HAE121" s="246"/>
      <c r="HAF121" s="246"/>
      <c r="HAG121" s="246"/>
      <c r="HAH121" s="246"/>
      <c r="HAI121" s="246"/>
      <c r="HAJ121" s="246"/>
      <c r="HAK121" s="246"/>
      <c r="HAL121" s="246"/>
      <c r="HAM121" s="246"/>
      <c r="HAN121" s="246"/>
      <c r="HAO121" s="246"/>
      <c r="HAP121" s="246"/>
      <c r="HAQ121" s="246"/>
      <c r="HAR121" s="246"/>
      <c r="HAS121" s="246"/>
      <c r="HAT121" s="246"/>
      <c r="HAU121" s="246"/>
      <c r="HAV121" s="246"/>
      <c r="HAW121" s="246"/>
      <c r="HAX121" s="246"/>
      <c r="HAY121" s="246"/>
      <c r="HAZ121" s="246"/>
      <c r="HBA121" s="246"/>
      <c r="HBB121" s="246"/>
      <c r="HBC121" s="246"/>
      <c r="HBD121" s="246"/>
      <c r="HBE121" s="246"/>
      <c r="HBF121" s="246"/>
      <c r="HBG121" s="246"/>
      <c r="HBH121" s="246"/>
      <c r="HBI121" s="246"/>
      <c r="HBJ121" s="246"/>
      <c r="HBK121" s="246"/>
      <c r="HBL121" s="246"/>
      <c r="HBM121" s="246"/>
      <c r="HBN121" s="246"/>
      <c r="HBO121" s="246"/>
      <c r="HBP121" s="246"/>
      <c r="HBQ121" s="246"/>
      <c r="HBR121" s="246"/>
      <c r="HBS121" s="246"/>
      <c r="HBT121" s="246"/>
      <c r="HBU121" s="246"/>
      <c r="HBV121" s="246"/>
      <c r="HBW121" s="246"/>
      <c r="HBX121" s="246"/>
      <c r="HBY121" s="246"/>
      <c r="HBZ121" s="246"/>
      <c r="HCA121" s="246"/>
      <c r="HCB121" s="246"/>
      <c r="HCC121" s="246"/>
      <c r="HCD121" s="246"/>
      <c r="HCE121" s="246"/>
      <c r="HCF121" s="246"/>
      <c r="HCG121" s="246"/>
      <c r="HCH121" s="246"/>
      <c r="HCI121" s="246"/>
      <c r="HCJ121" s="246"/>
      <c r="HCK121" s="246"/>
      <c r="HCL121" s="246"/>
      <c r="HCM121" s="246"/>
      <c r="HCN121" s="246"/>
      <c r="HCO121" s="246"/>
      <c r="HCP121" s="246"/>
      <c r="HCQ121" s="246"/>
      <c r="HCR121" s="246"/>
      <c r="HCS121" s="246"/>
      <c r="HCT121" s="246"/>
      <c r="HCU121" s="246"/>
      <c r="HCV121" s="246"/>
      <c r="HCW121" s="246"/>
      <c r="HCX121" s="246"/>
      <c r="HCY121" s="246"/>
      <c r="HCZ121" s="246"/>
      <c r="HDA121" s="246"/>
      <c r="HDB121" s="246"/>
      <c r="HDC121" s="246"/>
      <c r="HDD121" s="246"/>
      <c r="HDE121" s="246"/>
      <c r="HDF121" s="246"/>
      <c r="HDG121" s="246"/>
      <c r="HDH121" s="246"/>
      <c r="HDI121" s="246"/>
      <c r="HDJ121" s="246"/>
      <c r="HDK121" s="246"/>
      <c r="HDL121" s="246"/>
      <c r="HDM121" s="246"/>
      <c r="HDN121" s="246"/>
      <c r="HDO121" s="246"/>
      <c r="HDP121" s="246"/>
      <c r="HDQ121" s="246"/>
      <c r="HDR121" s="246"/>
      <c r="HDS121" s="246"/>
      <c r="HDT121" s="246"/>
      <c r="HDU121" s="246"/>
      <c r="HDV121" s="246"/>
      <c r="HDW121" s="246"/>
      <c r="HDX121" s="246"/>
      <c r="HDY121" s="246"/>
      <c r="HDZ121" s="246"/>
      <c r="HEA121" s="246"/>
      <c r="HEB121" s="246"/>
      <c r="HEC121" s="246"/>
      <c r="HED121" s="246"/>
      <c r="HEE121" s="246"/>
      <c r="HEF121" s="246"/>
      <c r="HEG121" s="246"/>
      <c r="HEH121" s="246"/>
      <c r="HEI121" s="246"/>
      <c r="HEJ121" s="246"/>
      <c r="HEK121" s="246"/>
      <c r="HEL121" s="246"/>
      <c r="HEM121" s="246"/>
      <c r="HEN121" s="246"/>
      <c r="HEO121" s="246"/>
      <c r="HEP121" s="246"/>
      <c r="HEQ121" s="246"/>
      <c r="HER121" s="246"/>
      <c r="HES121" s="246"/>
      <c r="HET121" s="246"/>
      <c r="HEU121" s="246"/>
      <c r="HEV121" s="246"/>
      <c r="HEW121" s="246"/>
      <c r="HEX121" s="246"/>
      <c r="HEY121" s="246"/>
      <c r="HEZ121" s="246"/>
      <c r="HFA121" s="246"/>
      <c r="HFB121" s="246"/>
      <c r="HFC121" s="246"/>
      <c r="HFD121" s="246"/>
      <c r="HFE121" s="246"/>
      <c r="HFF121" s="246"/>
      <c r="HFG121" s="246"/>
      <c r="HFH121" s="246"/>
      <c r="HFI121" s="246"/>
      <c r="HFJ121" s="246"/>
      <c r="HFK121" s="246"/>
      <c r="HFL121" s="246"/>
      <c r="HFM121" s="246"/>
      <c r="HFN121" s="246"/>
      <c r="HFO121" s="246"/>
      <c r="HFP121" s="246"/>
      <c r="HFQ121" s="246"/>
      <c r="HFR121" s="246"/>
      <c r="HFS121" s="246"/>
      <c r="HFT121" s="246"/>
      <c r="HFU121" s="246"/>
      <c r="HFV121" s="246"/>
      <c r="HFW121" s="246"/>
      <c r="HFX121" s="246"/>
      <c r="HFY121" s="246"/>
      <c r="HFZ121" s="246"/>
      <c r="HGA121" s="246"/>
      <c r="HGB121" s="246"/>
      <c r="HGC121" s="246"/>
      <c r="HGD121" s="246"/>
      <c r="HGE121" s="246"/>
      <c r="HGF121" s="246"/>
      <c r="HGG121" s="246"/>
      <c r="HGH121" s="246"/>
      <c r="HGI121" s="246"/>
      <c r="HGJ121" s="246"/>
      <c r="HGK121" s="246"/>
      <c r="HGL121" s="246"/>
      <c r="HGM121" s="246"/>
      <c r="HGN121" s="246"/>
      <c r="HGO121" s="246"/>
      <c r="HGP121" s="246"/>
      <c r="HGQ121" s="246"/>
      <c r="HGR121" s="246"/>
      <c r="HGS121" s="246"/>
      <c r="HGT121" s="246"/>
      <c r="HGU121" s="246"/>
      <c r="HGV121" s="246"/>
      <c r="HGW121" s="246"/>
      <c r="HGX121" s="246"/>
      <c r="HGY121" s="246"/>
      <c r="HGZ121" s="246"/>
      <c r="HHA121" s="246"/>
      <c r="HHB121" s="246"/>
      <c r="HHC121" s="246"/>
      <c r="HHD121" s="246"/>
      <c r="HHE121" s="246"/>
      <c r="HHF121" s="246"/>
      <c r="HHG121" s="246"/>
      <c r="HHH121" s="246"/>
      <c r="HHI121" s="246"/>
      <c r="HHJ121" s="246"/>
      <c r="HHK121" s="246"/>
      <c r="HHL121" s="246"/>
      <c r="HHM121" s="246"/>
      <c r="HHN121" s="246"/>
      <c r="HHO121" s="246"/>
      <c r="HHP121" s="246"/>
      <c r="HHQ121" s="246"/>
      <c r="HHR121" s="246"/>
      <c r="HHS121" s="246"/>
      <c r="HHT121" s="246"/>
      <c r="HHU121" s="246"/>
      <c r="HHV121" s="246"/>
      <c r="HHW121" s="246"/>
      <c r="HHX121" s="246"/>
      <c r="HHY121" s="246"/>
      <c r="HHZ121" s="246"/>
      <c r="HIA121" s="246"/>
      <c r="HIB121" s="246"/>
      <c r="HIC121" s="246"/>
      <c r="HID121" s="246"/>
      <c r="HIE121" s="246"/>
      <c r="HIF121" s="246"/>
      <c r="HIG121" s="246"/>
      <c r="HIH121" s="246"/>
      <c r="HII121" s="246"/>
      <c r="HIJ121" s="246"/>
      <c r="HIK121" s="246"/>
      <c r="HIL121" s="246"/>
      <c r="HIM121" s="246"/>
      <c r="HIN121" s="246"/>
      <c r="HIO121" s="246"/>
      <c r="HIP121" s="246"/>
      <c r="HIQ121" s="246"/>
      <c r="HIR121" s="246"/>
      <c r="HIS121" s="246"/>
      <c r="HIT121" s="246"/>
      <c r="HIU121" s="246"/>
      <c r="HIV121" s="246"/>
      <c r="HIW121" s="246"/>
      <c r="HIX121" s="246"/>
      <c r="HIY121" s="246"/>
      <c r="HIZ121" s="246"/>
      <c r="HJA121" s="246"/>
      <c r="HJB121" s="246"/>
      <c r="HJC121" s="246"/>
      <c r="HJD121" s="246"/>
      <c r="HJE121" s="246"/>
      <c r="HJF121" s="246"/>
      <c r="HJG121" s="246"/>
      <c r="HJH121" s="246"/>
      <c r="HJI121" s="246"/>
      <c r="HJJ121" s="246"/>
      <c r="HJK121" s="246"/>
      <c r="HJL121" s="246"/>
      <c r="HJM121" s="246"/>
      <c r="HJN121" s="246"/>
      <c r="HJO121" s="246"/>
      <c r="HJP121" s="246"/>
      <c r="HJQ121" s="246"/>
      <c r="HJR121" s="246"/>
      <c r="HJS121" s="246"/>
      <c r="HJT121" s="246"/>
      <c r="HJU121" s="246"/>
      <c r="HJV121" s="246"/>
      <c r="HJW121" s="246"/>
      <c r="HJX121" s="246"/>
      <c r="HJY121" s="246"/>
      <c r="HJZ121" s="246"/>
      <c r="HKA121" s="246"/>
      <c r="HKB121" s="246"/>
      <c r="HKC121" s="246"/>
      <c r="HKD121" s="246"/>
      <c r="HKE121" s="246"/>
      <c r="HKF121" s="246"/>
      <c r="HKG121" s="246"/>
      <c r="HKH121" s="246"/>
      <c r="HKI121" s="246"/>
      <c r="HKJ121" s="246"/>
      <c r="HKK121" s="246"/>
      <c r="HKL121" s="246"/>
      <c r="HKM121" s="246"/>
      <c r="HKN121" s="246"/>
      <c r="HKO121" s="246"/>
      <c r="HKP121" s="246"/>
      <c r="HKQ121" s="246"/>
      <c r="HKR121" s="246"/>
      <c r="HKS121" s="246"/>
      <c r="HKT121" s="246"/>
      <c r="HKU121" s="246"/>
      <c r="HKV121" s="246"/>
      <c r="HKW121" s="246"/>
      <c r="HKX121" s="246"/>
      <c r="HKY121" s="246"/>
      <c r="HKZ121" s="246"/>
      <c r="HLA121" s="246"/>
      <c r="HLB121" s="246"/>
      <c r="HLC121" s="246"/>
      <c r="HLD121" s="246"/>
      <c r="HLE121" s="246"/>
      <c r="HLF121" s="246"/>
      <c r="HLG121" s="246"/>
      <c r="HLH121" s="246"/>
      <c r="HLI121" s="246"/>
      <c r="HLJ121" s="246"/>
      <c r="HLK121" s="246"/>
      <c r="HLL121" s="246"/>
      <c r="HLM121" s="246"/>
      <c r="HLN121" s="246"/>
      <c r="HLO121" s="246"/>
      <c r="HLP121" s="246"/>
      <c r="HLQ121" s="246"/>
      <c r="HLR121" s="246"/>
      <c r="HLS121" s="246"/>
      <c r="HLT121" s="246"/>
      <c r="HLU121" s="246"/>
      <c r="HLV121" s="246"/>
      <c r="HLW121" s="246"/>
      <c r="HLX121" s="246"/>
      <c r="HLY121" s="246"/>
      <c r="HLZ121" s="246"/>
      <c r="HMA121" s="246"/>
      <c r="HMB121" s="246"/>
      <c r="HMC121" s="246"/>
      <c r="HMD121" s="246"/>
      <c r="HME121" s="246"/>
      <c r="HMF121" s="246"/>
      <c r="HMG121" s="246"/>
      <c r="HMH121" s="246"/>
      <c r="HMI121" s="246"/>
      <c r="HMJ121" s="246"/>
      <c r="HMK121" s="246"/>
      <c r="HML121" s="246"/>
      <c r="HMM121" s="246"/>
      <c r="HMN121" s="246"/>
      <c r="HMO121" s="246"/>
      <c r="HMP121" s="246"/>
      <c r="HMQ121" s="246"/>
      <c r="HMR121" s="246"/>
      <c r="HMS121" s="246"/>
      <c r="HMT121" s="246"/>
      <c r="HMU121" s="246"/>
      <c r="HMV121" s="246"/>
      <c r="HMW121" s="246"/>
      <c r="HMX121" s="246"/>
      <c r="HMY121" s="246"/>
      <c r="HMZ121" s="246"/>
      <c r="HNA121" s="246"/>
      <c r="HNB121" s="246"/>
      <c r="HNC121" s="246"/>
      <c r="HND121" s="246"/>
      <c r="HNE121" s="246"/>
      <c r="HNF121" s="246"/>
      <c r="HNG121" s="246"/>
      <c r="HNH121" s="246"/>
      <c r="HNI121" s="246"/>
      <c r="HNJ121" s="246"/>
      <c r="HNK121" s="246"/>
      <c r="HNL121" s="246"/>
      <c r="HNM121" s="246"/>
      <c r="HNN121" s="246"/>
      <c r="HNO121" s="246"/>
      <c r="HNP121" s="246"/>
      <c r="HNQ121" s="246"/>
      <c r="HNR121" s="246"/>
      <c r="HNS121" s="246"/>
      <c r="HNT121" s="246"/>
      <c r="HNU121" s="246"/>
      <c r="HNV121" s="246"/>
      <c r="HNW121" s="246"/>
      <c r="HNX121" s="246"/>
      <c r="HNY121" s="246"/>
      <c r="HNZ121" s="246"/>
      <c r="HOA121" s="246"/>
      <c r="HOB121" s="246"/>
      <c r="HOC121" s="246"/>
      <c r="HOD121" s="246"/>
      <c r="HOE121" s="246"/>
      <c r="HOF121" s="246"/>
      <c r="HOG121" s="246"/>
      <c r="HOH121" s="246"/>
      <c r="HOI121" s="246"/>
      <c r="HOJ121" s="246"/>
      <c r="HOK121" s="246"/>
      <c r="HOL121" s="246"/>
      <c r="HOM121" s="246"/>
      <c r="HON121" s="246"/>
      <c r="HOO121" s="246"/>
      <c r="HOP121" s="246"/>
      <c r="HOQ121" s="246"/>
      <c r="HOR121" s="246"/>
      <c r="HOS121" s="246"/>
      <c r="HOT121" s="246"/>
      <c r="HOU121" s="246"/>
      <c r="HOV121" s="246"/>
      <c r="HOW121" s="246"/>
      <c r="HOX121" s="246"/>
      <c r="HOY121" s="246"/>
      <c r="HOZ121" s="246"/>
      <c r="HPA121" s="246"/>
      <c r="HPB121" s="246"/>
      <c r="HPC121" s="246"/>
      <c r="HPD121" s="246"/>
      <c r="HPE121" s="246"/>
      <c r="HPF121" s="246"/>
      <c r="HPG121" s="246"/>
      <c r="HPH121" s="246"/>
      <c r="HPI121" s="246"/>
      <c r="HPJ121" s="246"/>
      <c r="HPK121" s="246"/>
      <c r="HPL121" s="246"/>
      <c r="HPM121" s="246"/>
      <c r="HPN121" s="246"/>
      <c r="HPO121" s="246"/>
      <c r="HPP121" s="246"/>
      <c r="HPQ121" s="246"/>
      <c r="HPR121" s="246"/>
      <c r="HPS121" s="246"/>
      <c r="HPT121" s="246"/>
      <c r="HPU121" s="246"/>
      <c r="HPV121" s="246"/>
      <c r="HPW121" s="246"/>
      <c r="HPX121" s="246"/>
      <c r="HPY121" s="246"/>
      <c r="HPZ121" s="246"/>
      <c r="HQA121" s="246"/>
      <c r="HQB121" s="246"/>
      <c r="HQC121" s="246"/>
      <c r="HQD121" s="246"/>
      <c r="HQE121" s="246"/>
      <c r="HQF121" s="246"/>
      <c r="HQG121" s="246"/>
      <c r="HQH121" s="246"/>
      <c r="HQI121" s="246"/>
      <c r="HQJ121" s="246"/>
      <c r="HQK121" s="246"/>
      <c r="HQL121" s="246"/>
      <c r="HQM121" s="246"/>
      <c r="HQN121" s="246"/>
      <c r="HQO121" s="246"/>
      <c r="HQP121" s="246"/>
      <c r="HQQ121" s="246"/>
      <c r="HQR121" s="246"/>
      <c r="HQS121" s="246"/>
      <c r="HQT121" s="246"/>
      <c r="HQU121" s="246"/>
      <c r="HQV121" s="246"/>
      <c r="HQW121" s="246"/>
      <c r="HQX121" s="246"/>
      <c r="HQY121" s="246"/>
      <c r="HQZ121" s="246"/>
      <c r="HRA121" s="246"/>
      <c r="HRB121" s="246"/>
      <c r="HRC121" s="246"/>
      <c r="HRD121" s="246"/>
      <c r="HRE121" s="246"/>
      <c r="HRF121" s="246"/>
      <c r="HRG121" s="246"/>
      <c r="HRH121" s="246"/>
      <c r="HRI121" s="246"/>
      <c r="HRJ121" s="246"/>
      <c r="HRK121" s="246"/>
      <c r="HRL121" s="246"/>
      <c r="HRM121" s="246"/>
      <c r="HRN121" s="246"/>
      <c r="HRO121" s="246"/>
      <c r="HRP121" s="246"/>
      <c r="HRQ121" s="246"/>
      <c r="HRR121" s="246"/>
      <c r="HRS121" s="246"/>
      <c r="HRT121" s="246"/>
      <c r="HRU121" s="246"/>
      <c r="HRV121" s="246"/>
      <c r="HRW121" s="246"/>
      <c r="HRX121" s="246"/>
      <c r="HRY121" s="246"/>
      <c r="HRZ121" s="246"/>
      <c r="HSA121" s="246"/>
      <c r="HSB121" s="246"/>
      <c r="HSC121" s="246"/>
      <c r="HSD121" s="246"/>
      <c r="HSE121" s="246"/>
      <c r="HSF121" s="246"/>
      <c r="HSG121" s="246"/>
      <c r="HSH121" s="246"/>
      <c r="HSI121" s="246"/>
      <c r="HSJ121" s="246"/>
      <c r="HSK121" s="246"/>
      <c r="HSL121" s="246"/>
      <c r="HSM121" s="246"/>
      <c r="HSN121" s="246"/>
      <c r="HSO121" s="246"/>
      <c r="HSP121" s="246"/>
      <c r="HSQ121" s="246"/>
      <c r="HSR121" s="246"/>
      <c r="HSS121" s="246"/>
      <c r="HST121" s="246"/>
      <c r="HSU121" s="246"/>
      <c r="HSV121" s="246"/>
      <c r="HSW121" s="246"/>
      <c r="HSX121" s="246"/>
      <c r="HSY121" s="246"/>
      <c r="HSZ121" s="246"/>
      <c r="HTA121" s="246"/>
      <c r="HTB121" s="246"/>
      <c r="HTC121" s="246"/>
      <c r="HTD121" s="246"/>
      <c r="HTE121" s="246"/>
      <c r="HTF121" s="246"/>
      <c r="HTG121" s="246"/>
      <c r="HTH121" s="246"/>
      <c r="HTI121" s="246"/>
      <c r="HTJ121" s="246"/>
      <c r="HTK121" s="246"/>
      <c r="HTL121" s="246"/>
      <c r="HTM121" s="246"/>
      <c r="HTN121" s="246"/>
      <c r="HTO121" s="246"/>
      <c r="HTP121" s="246"/>
      <c r="HTQ121" s="246"/>
      <c r="HTR121" s="246"/>
      <c r="HTS121" s="246"/>
      <c r="HTT121" s="246"/>
      <c r="HTU121" s="246"/>
      <c r="HTV121" s="246"/>
      <c r="HTW121" s="246"/>
      <c r="HTX121" s="246"/>
      <c r="HTY121" s="246"/>
      <c r="HTZ121" s="246"/>
      <c r="HUA121" s="246"/>
      <c r="HUB121" s="246"/>
      <c r="HUC121" s="246"/>
      <c r="HUD121" s="246"/>
      <c r="HUE121" s="246"/>
      <c r="HUF121" s="246"/>
      <c r="HUG121" s="246"/>
      <c r="HUH121" s="246"/>
      <c r="HUI121" s="246"/>
      <c r="HUJ121" s="246"/>
      <c r="HUK121" s="246"/>
      <c r="HUL121" s="246"/>
      <c r="HUM121" s="246"/>
      <c r="HUN121" s="246"/>
      <c r="HUO121" s="246"/>
      <c r="HUP121" s="246"/>
      <c r="HUQ121" s="246"/>
      <c r="HUR121" s="246"/>
      <c r="HUS121" s="246"/>
      <c r="HUT121" s="246"/>
      <c r="HUU121" s="246"/>
      <c r="HUV121" s="246"/>
      <c r="HUW121" s="246"/>
      <c r="HUX121" s="246"/>
      <c r="HUY121" s="246"/>
      <c r="HUZ121" s="246"/>
      <c r="HVA121" s="246"/>
      <c r="HVB121" s="246"/>
      <c r="HVC121" s="246"/>
      <c r="HVD121" s="246"/>
      <c r="HVE121" s="246"/>
      <c r="HVF121" s="246"/>
      <c r="HVG121" s="246"/>
      <c r="HVH121" s="246"/>
      <c r="HVI121" s="246"/>
      <c r="HVJ121" s="246"/>
      <c r="HVK121" s="246"/>
      <c r="HVL121" s="246"/>
      <c r="HVM121" s="246"/>
      <c r="HVN121" s="246"/>
      <c r="HVO121" s="246"/>
      <c r="HVP121" s="246"/>
      <c r="HVQ121" s="246"/>
      <c r="HVR121" s="246"/>
      <c r="HVS121" s="246"/>
      <c r="HVT121" s="246"/>
      <c r="HVU121" s="246"/>
      <c r="HVV121" s="246"/>
      <c r="HVW121" s="246"/>
      <c r="HVX121" s="246"/>
      <c r="HVY121" s="246"/>
      <c r="HVZ121" s="246"/>
      <c r="HWA121" s="246"/>
      <c r="HWB121" s="246"/>
      <c r="HWC121" s="246"/>
      <c r="HWD121" s="246"/>
      <c r="HWE121" s="246"/>
      <c r="HWF121" s="246"/>
      <c r="HWG121" s="246"/>
      <c r="HWH121" s="246"/>
      <c r="HWI121" s="246"/>
      <c r="HWJ121" s="246"/>
      <c r="HWK121" s="246"/>
      <c r="HWL121" s="246"/>
      <c r="HWM121" s="246"/>
      <c r="HWN121" s="246"/>
      <c r="HWO121" s="246"/>
      <c r="HWP121" s="246"/>
      <c r="HWQ121" s="246"/>
      <c r="HWR121" s="246"/>
      <c r="HWS121" s="246"/>
      <c r="HWT121" s="246"/>
      <c r="HWU121" s="246"/>
      <c r="HWV121" s="246"/>
      <c r="HWW121" s="246"/>
      <c r="HWX121" s="246"/>
      <c r="HWY121" s="246"/>
      <c r="HWZ121" s="246"/>
      <c r="HXA121" s="246"/>
      <c r="HXB121" s="246"/>
      <c r="HXC121" s="246"/>
      <c r="HXD121" s="246"/>
      <c r="HXE121" s="246"/>
      <c r="HXF121" s="246"/>
      <c r="HXG121" s="246"/>
      <c r="HXH121" s="246"/>
      <c r="HXI121" s="246"/>
      <c r="HXJ121" s="246"/>
      <c r="HXK121" s="246"/>
      <c r="HXL121" s="246"/>
      <c r="HXM121" s="246"/>
      <c r="HXN121" s="246"/>
      <c r="HXO121" s="246"/>
      <c r="HXP121" s="246"/>
      <c r="HXQ121" s="246"/>
      <c r="HXR121" s="246"/>
      <c r="HXS121" s="246"/>
      <c r="HXT121" s="246"/>
      <c r="HXU121" s="246"/>
      <c r="HXV121" s="246"/>
      <c r="HXW121" s="246"/>
      <c r="HXX121" s="246"/>
      <c r="HXY121" s="246"/>
      <c r="HXZ121" s="246"/>
      <c r="HYA121" s="246"/>
      <c r="HYB121" s="246"/>
      <c r="HYC121" s="246"/>
      <c r="HYD121" s="246"/>
      <c r="HYE121" s="246"/>
      <c r="HYF121" s="246"/>
      <c r="HYG121" s="246"/>
      <c r="HYH121" s="246"/>
      <c r="HYI121" s="246"/>
      <c r="HYJ121" s="246"/>
      <c r="HYK121" s="246"/>
      <c r="HYL121" s="246"/>
      <c r="HYM121" s="246"/>
      <c r="HYN121" s="246"/>
      <c r="HYO121" s="246"/>
      <c r="HYP121" s="246"/>
      <c r="HYQ121" s="246"/>
      <c r="HYR121" s="246"/>
      <c r="HYS121" s="246"/>
      <c r="HYT121" s="246"/>
      <c r="HYU121" s="246"/>
      <c r="HYV121" s="246"/>
      <c r="HYW121" s="246"/>
      <c r="HYX121" s="246"/>
      <c r="HYY121" s="246"/>
      <c r="HYZ121" s="246"/>
      <c r="HZA121" s="246"/>
      <c r="HZB121" s="246"/>
      <c r="HZC121" s="246"/>
      <c r="HZD121" s="246"/>
      <c r="HZE121" s="246"/>
      <c r="HZF121" s="246"/>
      <c r="HZG121" s="246"/>
      <c r="HZH121" s="246"/>
      <c r="HZI121" s="246"/>
      <c r="HZJ121" s="246"/>
      <c r="HZK121" s="246"/>
      <c r="HZL121" s="246"/>
      <c r="HZM121" s="246"/>
      <c r="HZN121" s="246"/>
      <c r="HZO121" s="246"/>
      <c r="HZP121" s="246"/>
      <c r="HZQ121" s="246"/>
      <c r="HZR121" s="246"/>
      <c r="HZS121" s="246"/>
      <c r="HZT121" s="246"/>
      <c r="HZU121" s="246"/>
      <c r="HZV121" s="246"/>
      <c r="HZW121" s="246"/>
      <c r="HZX121" s="246"/>
      <c r="HZY121" s="246"/>
      <c r="HZZ121" s="246"/>
      <c r="IAA121" s="246"/>
      <c r="IAB121" s="246"/>
      <c r="IAC121" s="246"/>
      <c r="IAD121" s="246"/>
      <c r="IAE121" s="246"/>
      <c r="IAF121" s="246"/>
      <c r="IAG121" s="246"/>
      <c r="IAH121" s="246"/>
      <c r="IAI121" s="246"/>
      <c r="IAJ121" s="246"/>
      <c r="IAK121" s="246"/>
      <c r="IAL121" s="246"/>
      <c r="IAM121" s="246"/>
      <c r="IAN121" s="246"/>
      <c r="IAO121" s="246"/>
      <c r="IAP121" s="246"/>
      <c r="IAQ121" s="246"/>
      <c r="IAR121" s="246"/>
      <c r="IAS121" s="246"/>
      <c r="IAT121" s="246"/>
      <c r="IAU121" s="246"/>
      <c r="IAV121" s="246"/>
      <c r="IAW121" s="246"/>
      <c r="IAX121" s="246"/>
      <c r="IAY121" s="246"/>
      <c r="IAZ121" s="246"/>
      <c r="IBA121" s="246"/>
      <c r="IBB121" s="246"/>
      <c r="IBC121" s="246"/>
      <c r="IBD121" s="246"/>
      <c r="IBE121" s="246"/>
      <c r="IBF121" s="246"/>
      <c r="IBG121" s="246"/>
      <c r="IBH121" s="246"/>
      <c r="IBI121" s="246"/>
      <c r="IBJ121" s="246"/>
      <c r="IBK121" s="246"/>
      <c r="IBL121" s="246"/>
      <c r="IBM121" s="246"/>
      <c r="IBN121" s="246"/>
      <c r="IBO121" s="246"/>
      <c r="IBP121" s="246"/>
      <c r="IBQ121" s="246"/>
      <c r="IBR121" s="246"/>
      <c r="IBS121" s="246"/>
      <c r="IBT121" s="246"/>
      <c r="IBU121" s="246"/>
      <c r="IBV121" s="246"/>
      <c r="IBW121" s="246"/>
      <c r="IBX121" s="246"/>
      <c r="IBY121" s="246"/>
      <c r="IBZ121" s="246"/>
      <c r="ICA121" s="246"/>
      <c r="ICB121" s="246"/>
      <c r="ICC121" s="246"/>
      <c r="ICD121" s="246"/>
      <c r="ICE121" s="246"/>
      <c r="ICF121" s="246"/>
      <c r="ICG121" s="246"/>
      <c r="ICH121" s="246"/>
      <c r="ICI121" s="246"/>
      <c r="ICJ121" s="246"/>
      <c r="ICK121" s="246"/>
      <c r="ICL121" s="246"/>
      <c r="ICM121" s="246"/>
      <c r="ICN121" s="246"/>
      <c r="ICO121" s="246"/>
      <c r="ICP121" s="246"/>
      <c r="ICQ121" s="246"/>
      <c r="ICR121" s="246"/>
      <c r="ICS121" s="246"/>
      <c r="ICT121" s="246"/>
      <c r="ICU121" s="246"/>
      <c r="ICV121" s="246"/>
      <c r="ICW121" s="246"/>
      <c r="ICX121" s="246"/>
      <c r="ICY121" s="246"/>
      <c r="ICZ121" s="246"/>
      <c r="IDA121" s="246"/>
      <c r="IDB121" s="246"/>
      <c r="IDC121" s="246"/>
      <c r="IDD121" s="246"/>
      <c r="IDE121" s="246"/>
      <c r="IDF121" s="246"/>
      <c r="IDG121" s="246"/>
      <c r="IDH121" s="246"/>
      <c r="IDI121" s="246"/>
      <c r="IDJ121" s="246"/>
      <c r="IDK121" s="246"/>
      <c r="IDL121" s="246"/>
      <c r="IDM121" s="246"/>
      <c r="IDN121" s="246"/>
      <c r="IDO121" s="246"/>
      <c r="IDP121" s="246"/>
      <c r="IDQ121" s="246"/>
      <c r="IDR121" s="246"/>
      <c r="IDS121" s="246"/>
      <c r="IDT121" s="246"/>
      <c r="IDU121" s="246"/>
      <c r="IDV121" s="246"/>
      <c r="IDW121" s="246"/>
      <c r="IDX121" s="246"/>
      <c r="IDY121" s="246"/>
      <c r="IDZ121" s="246"/>
      <c r="IEA121" s="246"/>
      <c r="IEB121" s="246"/>
      <c r="IEC121" s="246"/>
      <c r="IED121" s="246"/>
      <c r="IEE121" s="246"/>
      <c r="IEF121" s="246"/>
      <c r="IEG121" s="246"/>
      <c r="IEH121" s="246"/>
      <c r="IEI121" s="246"/>
      <c r="IEJ121" s="246"/>
      <c r="IEK121" s="246"/>
      <c r="IEL121" s="246"/>
      <c r="IEM121" s="246"/>
      <c r="IEN121" s="246"/>
      <c r="IEO121" s="246"/>
      <c r="IEP121" s="246"/>
      <c r="IEQ121" s="246"/>
      <c r="IER121" s="246"/>
      <c r="IES121" s="246"/>
      <c r="IET121" s="246"/>
      <c r="IEU121" s="246"/>
      <c r="IEV121" s="246"/>
      <c r="IEW121" s="246"/>
      <c r="IEX121" s="246"/>
      <c r="IEY121" s="246"/>
      <c r="IEZ121" s="246"/>
      <c r="IFA121" s="246"/>
      <c r="IFB121" s="246"/>
      <c r="IFC121" s="246"/>
      <c r="IFD121" s="246"/>
      <c r="IFE121" s="246"/>
      <c r="IFF121" s="246"/>
      <c r="IFG121" s="246"/>
      <c r="IFH121" s="246"/>
      <c r="IFI121" s="246"/>
      <c r="IFJ121" s="246"/>
      <c r="IFK121" s="246"/>
      <c r="IFL121" s="246"/>
      <c r="IFM121" s="246"/>
      <c r="IFN121" s="246"/>
      <c r="IFO121" s="246"/>
      <c r="IFP121" s="246"/>
      <c r="IFQ121" s="246"/>
      <c r="IFR121" s="246"/>
      <c r="IFS121" s="246"/>
      <c r="IFT121" s="246"/>
      <c r="IFU121" s="246"/>
      <c r="IFV121" s="246"/>
      <c r="IFW121" s="246"/>
      <c r="IFX121" s="246"/>
      <c r="IFY121" s="246"/>
      <c r="IFZ121" s="246"/>
      <c r="IGA121" s="246"/>
      <c r="IGB121" s="246"/>
      <c r="IGC121" s="246"/>
      <c r="IGD121" s="246"/>
      <c r="IGE121" s="246"/>
      <c r="IGF121" s="246"/>
      <c r="IGG121" s="246"/>
      <c r="IGH121" s="246"/>
      <c r="IGI121" s="246"/>
      <c r="IGJ121" s="246"/>
      <c r="IGK121" s="246"/>
      <c r="IGL121" s="246"/>
      <c r="IGM121" s="246"/>
      <c r="IGN121" s="246"/>
      <c r="IGO121" s="246"/>
      <c r="IGP121" s="246"/>
      <c r="IGQ121" s="246"/>
      <c r="IGR121" s="246"/>
      <c r="IGS121" s="246"/>
      <c r="IGT121" s="246"/>
      <c r="IGU121" s="246"/>
      <c r="IGV121" s="246"/>
      <c r="IGW121" s="246"/>
      <c r="IGX121" s="246"/>
      <c r="IGY121" s="246"/>
      <c r="IGZ121" s="246"/>
      <c r="IHA121" s="246"/>
      <c r="IHB121" s="246"/>
      <c r="IHC121" s="246"/>
      <c r="IHD121" s="246"/>
      <c r="IHE121" s="246"/>
      <c r="IHF121" s="246"/>
      <c r="IHG121" s="246"/>
      <c r="IHH121" s="246"/>
      <c r="IHI121" s="246"/>
      <c r="IHJ121" s="246"/>
      <c r="IHK121" s="246"/>
      <c r="IHL121" s="246"/>
      <c r="IHM121" s="246"/>
      <c r="IHN121" s="246"/>
      <c r="IHO121" s="246"/>
      <c r="IHP121" s="246"/>
      <c r="IHQ121" s="246"/>
      <c r="IHR121" s="246"/>
      <c r="IHS121" s="246"/>
      <c r="IHT121" s="246"/>
      <c r="IHU121" s="246"/>
      <c r="IHV121" s="246"/>
      <c r="IHW121" s="246"/>
      <c r="IHX121" s="246"/>
      <c r="IHY121" s="246"/>
      <c r="IHZ121" s="246"/>
      <c r="IIA121" s="246"/>
      <c r="IIB121" s="246"/>
      <c r="IIC121" s="246"/>
      <c r="IID121" s="246"/>
      <c r="IIE121" s="246"/>
      <c r="IIF121" s="246"/>
      <c r="IIG121" s="246"/>
      <c r="IIH121" s="246"/>
      <c r="III121" s="246"/>
      <c r="IIJ121" s="246"/>
      <c r="IIK121" s="246"/>
      <c r="IIL121" s="246"/>
      <c r="IIM121" s="246"/>
      <c r="IIN121" s="246"/>
      <c r="IIO121" s="246"/>
      <c r="IIP121" s="246"/>
      <c r="IIQ121" s="246"/>
      <c r="IIR121" s="246"/>
      <c r="IIS121" s="246"/>
      <c r="IIT121" s="246"/>
      <c r="IIU121" s="246"/>
      <c r="IIV121" s="246"/>
      <c r="IIW121" s="246"/>
      <c r="IIX121" s="246"/>
      <c r="IIY121" s="246"/>
      <c r="IIZ121" s="246"/>
      <c r="IJA121" s="246"/>
      <c r="IJB121" s="246"/>
      <c r="IJC121" s="246"/>
      <c r="IJD121" s="246"/>
      <c r="IJE121" s="246"/>
      <c r="IJF121" s="246"/>
      <c r="IJG121" s="246"/>
      <c r="IJH121" s="246"/>
      <c r="IJI121" s="246"/>
      <c r="IJJ121" s="246"/>
      <c r="IJK121" s="246"/>
      <c r="IJL121" s="246"/>
      <c r="IJM121" s="246"/>
      <c r="IJN121" s="246"/>
      <c r="IJO121" s="246"/>
      <c r="IJP121" s="246"/>
      <c r="IJQ121" s="246"/>
      <c r="IJR121" s="246"/>
      <c r="IJS121" s="246"/>
      <c r="IJT121" s="246"/>
      <c r="IJU121" s="246"/>
      <c r="IJV121" s="246"/>
      <c r="IJW121" s="246"/>
      <c r="IJX121" s="246"/>
      <c r="IJY121" s="246"/>
      <c r="IJZ121" s="246"/>
      <c r="IKA121" s="246"/>
      <c r="IKB121" s="246"/>
      <c r="IKC121" s="246"/>
      <c r="IKD121" s="246"/>
      <c r="IKE121" s="246"/>
      <c r="IKF121" s="246"/>
      <c r="IKG121" s="246"/>
      <c r="IKH121" s="246"/>
      <c r="IKI121" s="246"/>
      <c r="IKJ121" s="246"/>
      <c r="IKK121" s="246"/>
      <c r="IKL121" s="246"/>
      <c r="IKM121" s="246"/>
      <c r="IKN121" s="246"/>
      <c r="IKO121" s="246"/>
      <c r="IKP121" s="246"/>
      <c r="IKQ121" s="246"/>
      <c r="IKR121" s="246"/>
      <c r="IKS121" s="246"/>
      <c r="IKT121" s="246"/>
      <c r="IKU121" s="246"/>
      <c r="IKV121" s="246"/>
      <c r="IKW121" s="246"/>
      <c r="IKX121" s="246"/>
      <c r="IKY121" s="246"/>
      <c r="IKZ121" s="246"/>
      <c r="ILA121" s="246"/>
      <c r="ILB121" s="246"/>
      <c r="ILC121" s="246"/>
      <c r="ILD121" s="246"/>
      <c r="ILE121" s="246"/>
      <c r="ILF121" s="246"/>
      <c r="ILG121" s="246"/>
      <c r="ILH121" s="246"/>
      <c r="ILI121" s="246"/>
      <c r="ILJ121" s="246"/>
      <c r="ILK121" s="246"/>
      <c r="ILL121" s="246"/>
      <c r="ILM121" s="246"/>
      <c r="ILN121" s="246"/>
      <c r="ILO121" s="246"/>
      <c r="ILP121" s="246"/>
      <c r="ILQ121" s="246"/>
      <c r="ILR121" s="246"/>
      <c r="ILS121" s="246"/>
      <c r="ILT121" s="246"/>
      <c r="ILU121" s="246"/>
      <c r="ILV121" s="246"/>
      <c r="ILW121" s="246"/>
      <c r="ILX121" s="246"/>
      <c r="ILY121" s="246"/>
      <c r="ILZ121" s="246"/>
      <c r="IMA121" s="246"/>
      <c r="IMB121" s="246"/>
      <c r="IMC121" s="246"/>
      <c r="IMD121" s="246"/>
      <c r="IME121" s="246"/>
      <c r="IMF121" s="246"/>
      <c r="IMG121" s="246"/>
      <c r="IMH121" s="246"/>
      <c r="IMI121" s="246"/>
      <c r="IMJ121" s="246"/>
      <c r="IMK121" s="246"/>
      <c r="IML121" s="246"/>
      <c r="IMM121" s="246"/>
      <c r="IMN121" s="246"/>
      <c r="IMO121" s="246"/>
      <c r="IMP121" s="246"/>
      <c r="IMQ121" s="246"/>
      <c r="IMR121" s="246"/>
      <c r="IMS121" s="246"/>
      <c r="IMT121" s="246"/>
      <c r="IMU121" s="246"/>
      <c r="IMV121" s="246"/>
      <c r="IMW121" s="246"/>
      <c r="IMX121" s="246"/>
      <c r="IMY121" s="246"/>
      <c r="IMZ121" s="246"/>
      <c r="INA121" s="246"/>
      <c r="INB121" s="246"/>
      <c r="INC121" s="246"/>
      <c r="IND121" s="246"/>
      <c r="INE121" s="246"/>
      <c r="INF121" s="246"/>
      <c r="ING121" s="246"/>
      <c r="INH121" s="246"/>
      <c r="INI121" s="246"/>
      <c r="INJ121" s="246"/>
      <c r="INK121" s="246"/>
      <c r="INL121" s="246"/>
      <c r="INM121" s="246"/>
      <c r="INN121" s="246"/>
      <c r="INO121" s="246"/>
      <c r="INP121" s="246"/>
      <c r="INQ121" s="246"/>
      <c r="INR121" s="246"/>
      <c r="INS121" s="246"/>
      <c r="INT121" s="246"/>
      <c r="INU121" s="246"/>
      <c r="INV121" s="246"/>
      <c r="INW121" s="246"/>
      <c r="INX121" s="246"/>
      <c r="INY121" s="246"/>
      <c r="INZ121" s="246"/>
      <c r="IOA121" s="246"/>
      <c r="IOB121" s="246"/>
      <c r="IOC121" s="246"/>
      <c r="IOD121" s="246"/>
      <c r="IOE121" s="246"/>
      <c r="IOF121" s="246"/>
      <c r="IOG121" s="246"/>
      <c r="IOH121" s="246"/>
      <c r="IOI121" s="246"/>
      <c r="IOJ121" s="246"/>
      <c r="IOK121" s="246"/>
      <c r="IOL121" s="246"/>
      <c r="IOM121" s="246"/>
      <c r="ION121" s="246"/>
      <c r="IOO121" s="246"/>
      <c r="IOP121" s="246"/>
      <c r="IOQ121" s="246"/>
      <c r="IOR121" s="246"/>
      <c r="IOS121" s="246"/>
      <c r="IOT121" s="246"/>
      <c r="IOU121" s="246"/>
      <c r="IOV121" s="246"/>
      <c r="IOW121" s="246"/>
      <c r="IOX121" s="246"/>
      <c r="IOY121" s="246"/>
      <c r="IOZ121" s="246"/>
      <c r="IPA121" s="246"/>
      <c r="IPB121" s="246"/>
      <c r="IPC121" s="246"/>
      <c r="IPD121" s="246"/>
      <c r="IPE121" s="246"/>
      <c r="IPF121" s="246"/>
      <c r="IPG121" s="246"/>
      <c r="IPH121" s="246"/>
      <c r="IPI121" s="246"/>
      <c r="IPJ121" s="246"/>
      <c r="IPK121" s="246"/>
      <c r="IPL121" s="246"/>
      <c r="IPM121" s="246"/>
      <c r="IPN121" s="246"/>
      <c r="IPO121" s="246"/>
      <c r="IPP121" s="246"/>
      <c r="IPQ121" s="246"/>
      <c r="IPR121" s="246"/>
      <c r="IPS121" s="246"/>
      <c r="IPT121" s="246"/>
      <c r="IPU121" s="246"/>
      <c r="IPV121" s="246"/>
      <c r="IPW121" s="246"/>
      <c r="IPX121" s="246"/>
      <c r="IPY121" s="246"/>
      <c r="IPZ121" s="246"/>
      <c r="IQA121" s="246"/>
      <c r="IQB121" s="246"/>
      <c r="IQC121" s="246"/>
      <c r="IQD121" s="246"/>
      <c r="IQE121" s="246"/>
      <c r="IQF121" s="246"/>
      <c r="IQG121" s="246"/>
      <c r="IQH121" s="246"/>
      <c r="IQI121" s="246"/>
      <c r="IQJ121" s="246"/>
      <c r="IQK121" s="246"/>
      <c r="IQL121" s="246"/>
      <c r="IQM121" s="246"/>
      <c r="IQN121" s="246"/>
      <c r="IQO121" s="246"/>
      <c r="IQP121" s="246"/>
      <c r="IQQ121" s="246"/>
      <c r="IQR121" s="246"/>
      <c r="IQS121" s="246"/>
      <c r="IQT121" s="246"/>
      <c r="IQU121" s="246"/>
      <c r="IQV121" s="246"/>
      <c r="IQW121" s="246"/>
      <c r="IQX121" s="246"/>
      <c r="IQY121" s="246"/>
      <c r="IQZ121" s="246"/>
      <c r="IRA121" s="246"/>
      <c r="IRB121" s="246"/>
      <c r="IRC121" s="246"/>
      <c r="IRD121" s="246"/>
      <c r="IRE121" s="246"/>
      <c r="IRF121" s="246"/>
      <c r="IRG121" s="246"/>
      <c r="IRH121" s="246"/>
      <c r="IRI121" s="246"/>
      <c r="IRJ121" s="246"/>
      <c r="IRK121" s="246"/>
      <c r="IRL121" s="246"/>
      <c r="IRM121" s="246"/>
      <c r="IRN121" s="246"/>
      <c r="IRO121" s="246"/>
      <c r="IRP121" s="246"/>
      <c r="IRQ121" s="246"/>
      <c r="IRR121" s="246"/>
      <c r="IRS121" s="246"/>
      <c r="IRT121" s="246"/>
      <c r="IRU121" s="246"/>
      <c r="IRV121" s="246"/>
      <c r="IRW121" s="246"/>
      <c r="IRX121" s="246"/>
      <c r="IRY121" s="246"/>
      <c r="IRZ121" s="246"/>
      <c r="ISA121" s="246"/>
      <c r="ISB121" s="246"/>
      <c r="ISC121" s="246"/>
      <c r="ISD121" s="246"/>
      <c r="ISE121" s="246"/>
      <c r="ISF121" s="246"/>
      <c r="ISG121" s="246"/>
      <c r="ISH121" s="246"/>
      <c r="ISI121" s="246"/>
      <c r="ISJ121" s="246"/>
      <c r="ISK121" s="246"/>
      <c r="ISL121" s="246"/>
      <c r="ISM121" s="246"/>
      <c r="ISN121" s="246"/>
      <c r="ISO121" s="246"/>
      <c r="ISP121" s="246"/>
      <c r="ISQ121" s="246"/>
      <c r="ISR121" s="246"/>
      <c r="ISS121" s="246"/>
      <c r="IST121" s="246"/>
      <c r="ISU121" s="246"/>
      <c r="ISV121" s="246"/>
      <c r="ISW121" s="246"/>
      <c r="ISX121" s="246"/>
      <c r="ISY121" s="246"/>
      <c r="ISZ121" s="246"/>
      <c r="ITA121" s="246"/>
      <c r="ITB121" s="246"/>
      <c r="ITC121" s="246"/>
      <c r="ITD121" s="246"/>
      <c r="ITE121" s="246"/>
      <c r="ITF121" s="246"/>
      <c r="ITG121" s="246"/>
      <c r="ITH121" s="246"/>
      <c r="ITI121" s="246"/>
      <c r="ITJ121" s="246"/>
      <c r="ITK121" s="246"/>
      <c r="ITL121" s="246"/>
      <c r="ITM121" s="246"/>
      <c r="ITN121" s="246"/>
      <c r="ITO121" s="246"/>
      <c r="ITP121" s="246"/>
      <c r="ITQ121" s="246"/>
      <c r="ITR121" s="246"/>
      <c r="ITS121" s="246"/>
      <c r="ITT121" s="246"/>
      <c r="ITU121" s="246"/>
      <c r="ITV121" s="246"/>
      <c r="ITW121" s="246"/>
      <c r="ITX121" s="246"/>
      <c r="ITY121" s="246"/>
      <c r="ITZ121" s="246"/>
      <c r="IUA121" s="246"/>
      <c r="IUB121" s="246"/>
      <c r="IUC121" s="246"/>
      <c r="IUD121" s="246"/>
      <c r="IUE121" s="246"/>
      <c r="IUF121" s="246"/>
      <c r="IUG121" s="246"/>
      <c r="IUH121" s="246"/>
      <c r="IUI121" s="246"/>
      <c r="IUJ121" s="246"/>
      <c r="IUK121" s="246"/>
      <c r="IUL121" s="246"/>
      <c r="IUM121" s="246"/>
      <c r="IUN121" s="246"/>
      <c r="IUO121" s="246"/>
      <c r="IUP121" s="246"/>
      <c r="IUQ121" s="246"/>
      <c r="IUR121" s="246"/>
      <c r="IUS121" s="246"/>
      <c r="IUT121" s="246"/>
      <c r="IUU121" s="246"/>
      <c r="IUV121" s="246"/>
      <c r="IUW121" s="246"/>
      <c r="IUX121" s="246"/>
      <c r="IUY121" s="246"/>
      <c r="IUZ121" s="246"/>
      <c r="IVA121" s="246"/>
      <c r="IVB121" s="246"/>
      <c r="IVC121" s="246"/>
      <c r="IVD121" s="246"/>
      <c r="IVE121" s="246"/>
      <c r="IVF121" s="246"/>
      <c r="IVG121" s="246"/>
      <c r="IVH121" s="246"/>
      <c r="IVI121" s="246"/>
      <c r="IVJ121" s="246"/>
      <c r="IVK121" s="246"/>
      <c r="IVL121" s="246"/>
      <c r="IVM121" s="246"/>
      <c r="IVN121" s="246"/>
      <c r="IVO121" s="246"/>
      <c r="IVP121" s="246"/>
      <c r="IVQ121" s="246"/>
      <c r="IVR121" s="246"/>
      <c r="IVS121" s="246"/>
      <c r="IVT121" s="246"/>
      <c r="IVU121" s="246"/>
      <c r="IVV121" s="246"/>
      <c r="IVW121" s="246"/>
      <c r="IVX121" s="246"/>
      <c r="IVY121" s="246"/>
      <c r="IVZ121" s="246"/>
      <c r="IWA121" s="246"/>
      <c r="IWB121" s="246"/>
      <c r="IWC121" s="246"/>
      <c r="IWD121" s="246"/>
      <c r="IWE121" s="246"/>
      <c r="IWF121" s="246"/>
      <c r="IWG121" s="246"/>
      <c r="IWH121" s="246"/>
      <c r="IWI121" s="246"/>
      <c r="IWJ121" s="246"/>
      <c r="IWK121" s="246"/>
      <c r="IWL121" s="246"/>
      <c r="IWM121" s="246"/>
      <c r="IWN121" s="246"/>
      <c r="IWO121" s="246"/>
      <c r="IWP121" s="246"/>
      <c r="IWQ121" s="246"/>
      <c r="IWR121" s="246"/>
      <c r="IWS121" s="246"/>
      <c r="IWT121" s="246"/>
      <c r="IWU121" s="246"/>
      <c r="IWV121" s="246"/>
      <c r="IWW121" s="246"/>
      <c r="IWX121" s="246"/>
      <c r="IWY121" s="246"/>
      <c r="IWZ121" s="246"/>
      <c r="IXA121" s="246"/>
      <c r="IXB121" s="246"/>
      <c r="IXC121" s="246"/>
      <c r="IXD121" s="246"/>
      <c r="IXE121" s="246"/>
      <c r="IXF121" s="246"/>
      <c r="IXG121" s="246"/>
      <c r="IXH121" s="246"/>
      <c r="IXI121" s="246"/>
      <c r="IXJ121" s="246"/>
      <c r="IXK121" s="246"/>
      <c r="IXL121" s="246"/>
      <c r="IXM121" s="246"/>
      <c r="IXN121" s="246"/>
      <c r="IXO121" s="246"/>
      <c r="IXP121" s="246"/>
      <c r="IXQ121" s="246"/>
      <c r="IXR121" s="246"/>
      <c r="IXS121" s="246"/>
      <c r="IXT121" s="246"/>
      <c r="IXU121" s="246"/>
      <c r="IXV121" s="246"/>
      <c r="IXW121" s="246"/>
      <c r="IXX121" s="246"/>
      <c r="IXY121" s="246"/>
      <c r="IXZ121" s="246"/>
      <c r="IYA121" s="246"/>
      <c r="IYB121" s="246"/>
      <c r="IYC121" s="246"/>
      <c r="IYD121" s="246"/>
      <c r="IYE121" s="246"/>
      <c r="IYF121" s="246"/>
      <c r="IYG121" s="246"/>
      <c r="IYH121" s="246"/>
      <c r="IYI121" s="246"/>
      <c r="IYJ121" s="246"/>
      <c r="IYK121" s="246"/>
      <c r="IYL121" s="246"/>
      <c r="IYM121" s="246"/>
      <c r="IYN121" s="246"/>
      <c r="IYO121" s="246"/>
      <c r="IYP121" s="246"/>
      <c r="IYQ121" s="246"/>
      <c r="IYR121" s="246"/>
      <c r="IYS121" s="246"/>
      <c r="IYT121" s="246"/>
      <c r="IYU121" s="246"/>
      <c r="IYV121" s="246"/>
      <c r="IYW121" s="246"/>
      <c r="IYX121" s="246"/>
      <c r="IYY121" s="246"/>
      <c r="IYZ121" s="246"/>
      <c r="IZA121" s="246"/>
      <c r="IZB121" s="246"/>
      <c r="IZC121" s="246"/>
      <c r="IZD121" s="246"/>
      <c r="IZE121" s="246"/>
      <c r="IZF121" s="246"/>
      <c r="IZG121" s="246"/>
      <c r="IZH121" s="246"/>
      <c r="IZI121" s="246"/>
      <c r="IZJ121" s="246"/>
      <c r="IZK121" s="246"/>
      <c r="IZL121" s="246"/>
      <c r="IZM121" s="246"/>
      <c r="IZN121" s="246"/>
      <c r="IZO121" s="246"/>
      <c r="IZP121" s="246"/>
      <c r="IZQ121" s="246"/>
      <c r="IZR121" s="246"/>
      <c r="IZS121" s="246"/>
      <c r="IZT121" s="246"/>
      <c r="IZU121" s="246"/>
      <c r="IZV121" s="246"/>
      <c r="IZW121" s="246"/>
      <c r="IZX121" s="246"/>
      <c r="IZY121" s="246"/>
      <c r="IZZ121" s="246"/>
      <c r="JAA121" s="246"/>
      <c r="JAB121" s="246"/>
      <c r="JAC121" s="246"/>
      <c r="JAD121" s="246"/>
      <c r="JAE121" s="246"/>
      <c r="JAF121" s="246"/>
      <c r="JAG121" s="246"/>
      <c r="JAH121" s="246"/>
      <c r="JAI121" s="246"/>
      <c r="JAJ121" s="246"/>
      <c r="JAK121" s="246"/>
      <c r="JAL121" s="246"/>
      <c r="JAM121" s="246"/>
      <c r="JAN121" s="246"/>
      <c r="JAO121" s="246"/>
      <c r="JAP121" s="246"/>
      <c r="JAQ121" s="246"/>
      <c r="JAR121" s="246"/>
      <c r="JAS121" s="246"/>
      <c r="JAT121" s="246"/>
      <c r="JAU121" s="246"/>
      <c r="JAV121" s="246"/>
      <c r="JAW121" s="246"/>
      <c r="JAX121" s="246"/>
      <c r="JAY121" s="246"/>
      <c r="JAZ121" s="246"/>
      <c r="JBA121" s="246"/>
      <c r="JBB121" s="246"/>
      <c r="JBC121" s="246"/>
      <c r="JBD121" s="246"/>
      <c r="JBE121" s="246"/>
      <c r="JBF121" s="246"/>
      <c r="JBG121" s="246"/>
      <c r="JBH121" s="246"/>
      <c r="JBI121" s="246"/>
      <c r="JBJ121" s="246"/>
      <c r="JBK121" s="246"/>
      <c r="JBL121" s="246"/>
      <c r="JBM121" s="246"/>
      <c r="JBN121" s="246"/>
      <c r="JBO121" s="246"/>
      <c r="JBP121" s="246"/>
      <c r="JBQ121" s="246"/>
      <c r="JBR121" s="246"/>
      <c r="JBS121" s="246"/>
      <c r="JBT121" s="246"/>
      <c r="JBU121" s="246"/>
      <c r="JBV121" s="246"/>
      <c r="JBW121" s="246"/>
      <c r="JBX121" s="246"/>
      <c r="JBY121" s="246"/>
      <c r="JBZ121" s="246"/>
      <c r="JCA121" s="246"/>
      <c r="JCB121" s="246"/>
      <c r="JCC121" s="246"/>
      <c r="JCD121" s="246"/>
      <c r="JCE121" s="246"/>
      <c r="JCF121" s="246"/>
      <c r="JCG121" s="246"/>
      <c r="JCH121" s="246"/>
      <c r="JCI121" s="246"/>
      <c r="JCJ121" s="246"/>
      <c r="JCK121" s="246"/>
      <c r="JCL121" s="246"/>
      <c r="JCM121" s="246"/>
      <c r="JCN121" s="246"/>
      <c r="JCO121" s="246"/>
      <c r="JCP121" s="246"/>
      <c r="JCQ121" s="246"/>
      <c r="JCR121" s="246"/>
      <c r="JCS121" s="246"/>
      <c r="JCT121" s="246"/>
      <c r="JCU121" s="246"/>
      <c r="JCV121" s="246"/>
      <c r="JCW121" s="246"/>
      <c r="JCX121" s="246"/>
      <c r="JCY121" s="246"/>
      <c r="JCZ121" s="246"/>
      <c r="JDA121" s="246"/>
      <c r="JDB121" s="246"/>
      <c r="JDC121" s="246"/>
      <c r="JDD121" s="246"/>
      <c r="JDE121" s="246"/>
      <c r="JDF121" s="246"/>
      <c r="JDG121" s="246"/>
      <c r="JDH121" s="246"/>
      <c r="JDI121" s="246"/>
      <c r="JDJ121" s="246"/>
      <c r="JDK121" s="246"/>
      <c r="JDL121" s="246"/>
      <c r="JDM121" s="246"/>
      <c r="JDN121" s="246"/>
      <c r="JDO121" s="246"/>
      <c r="JDP121" s="246"/>
      <c r="JDQ121" s="246"/>
      <c r="JDR121" s="246"/>
      <c r="JDS121" s="246"/>
      <c r="JDT121" s="246"/>
      <c r="JDU121" s="246"/>
      <c r="JDV121" s="246"/>
      <c r="JDW121" s="246"/>
      <c r="JDX121" s="246"/>
      <c r="JDY121" s="246"/>
      <c r="JDZ121" s="246"/>
      <c r="JEA121" s="246"/>
      <c r="JEB121" s="246"/>
      <c r="JEC121" s="246"/>
      <c r="JED121" s="246"/>
      <c r="JEE121" s="246"/>
      <c r="JEF121" s="246"/>
      <c r="JEG121" s="246"/>
      <c r="JEH121" s="246"/>
      <c r="JEI121" s="246"/>
      <c r="JEJ121" s="246"/>
      <c r="JEK121" s="246"/>
      <c r="JEL121" s="246"/>
      <c r="JEM121" s="246"/>
      <c r="JEN121" s="246"/>
      <c r="JEO121" s="246"/>
      <c r="JEP121" s="246"/>
      <c r="JEQ121" s="246"/>
      <c r="JER121" s="246"/>
      <c r="JES121" s="246"/>
      <c r="JET121" s="246"/>
      <c r="JEU121" s="246"/>
      <c r="JEV121" s="246"/>
      <c r="JEW121" s="246"/>
      <c r="JEX121" s="246"/>
      <c r="JEY121" s="246"/>
      <c r="JEZ121" s="246"/>
      <c r="JFA121" s="246"/>
      <c r="JFB121" s="246"/>
      <c r="JFC121" s="246"/>
      <c r="JFD121" s="246"/>
      <c r="JFE121" s="246"/>
      <c r="JFF121" s="246"/>
      <c r="JFG121" s="246"/>
      <c r="JFH121" s="246"/>
      <c r="JFI121" s="246"/>
      <c r="JFJ121" s="246"/>
      <c r="JFK121" s="246"/>
      <c r="JFL121" s="246"/>
      <c r="JFM121" s="246"/>
      <c r="JFN121" s="246"/>
      <c r="JFO121" s="246"/>
      <c r="JFP121" s="246"/>
      <c r="JFQ121" s="246"/>
      <c r="JFR121" s="246"/>
      <c r="JFS121" s="246"/>
      <c r="JFT121" s="246"/>
      <c r="JFU121" s="246"/>
      <c r="JFV121" s="246"/>
      <c r="JFW121" s="246"/>
      <c r="JFX121" s="246"/>
      <c r="JFY121" s="246"/>
      <c r="JFZ121" s="246"/>
      <c r="JGA121" s="246"/>
      <c r="JGB121" s="246"/>
      <c r="JGC121" s="246"/>
      <c r="JGD121" s="246"/>
      <c r="JGE121" s="246"/>
      <c r="JGF121" s="246"/>
      <c r="JGG121" s="246"/>
      <c r="JGH121" s="246"/>
      <c r="JGI121" s="246"/>
      <c r="JGJ121" s="246"/>
      <c r="JGK121" s="246"/>
      <c r="JGL121" s="246"/>
      <c r="JGM121" s="246"/>
      <c r="JGN121" s="246"/>
      <c r="JGO121" s="246"/>
      <c r="JGP121" s="246"/>
      <c r="JGQ121" s="246"/>
      <c r="JGR121" s="246"/>
      <c r="JGS121" s="246"/>
      <c r="JGT121" s="246"/>
      <c r="JGU121" s="246"/>
      <c r="JGV121" s="246"/>
      <c r="JGW121" s="246"/>
      <c r="JGX121" s="246"/>
      <c r="JGY121" s="246"/>
      <c r="JGZ121" s="246"/>
      <c r="JHA121" s="246"/>
      <c r="JHB121" s="246"/>
      <c r="JHC121" s="246"/>
      <c r="JHD121" s="246"/>
      <c r="JHE121" s="246"/>
      <c r="JHF121" s="246"/>
      <c r="JHG121" s="246"/>
      <c r="JHH121" s="246"/>
      <c r="JHI121" s="246"/>
      <c r="JHJ121" s="246"/>
      <c r="JHK121" s="246"/>
      <c r="JHL121" s="246"/>
      <c r="JHM121" s="246"/>
      <c r="JHN121" s="246"/>
      <c r="JHO121" s="246"/>
      <c r="JHP121" s="246"/>
      <c r="JHQ121" s="246"/>
      <c r="JHR121" s="246"/>
      <c r="JHS121" s="246"/>
      <c r="JHT121" s="246"/>
      <c r="JHU121" s="246"/>
      <c r="JHV121" s="246"/>
      <c r="JHW121" s="246"/>
      <c r="JHX121" s="246"/>
      <c r="JHY121" s="246"/>
      <c r="JHZ121" s="246"/>
      <c r="JIA121" s="246"/>
      <c r="JIB121" s="246"/>
      <c r="JIC121" s="246"/>
      <c r="JID121" s="246"/>
      <c r="JIE121" s="246"/>
      <c r="JIF121" s="246"/>
      <c r="JIG121" s="246"/>
      <c r="JIH121" s="246"/>
      <c r="JII121" s="246"/>
      <c r="JIJ121" s="246"/>
      <c r="JIK121" s="246"/>
      <c r="JIL121" s="246"/>
      <c r="JIM121" s="246"/>
      <c r="JIN121" s="246"/>
      <c r="JIO121" s="246"/>
      <c r="JIP121" s="246"/>
      <c r="JIQ121" s="246"/>
      <c r="JIR121" s="246"/>
      <c r="JIS121" s="246"/>
      <c r="JIT121" s="246"/>
      <c r="JIU121" s="246"/>
      <c r="JIV121" s="246"/>
      <c r="JIW121" s="246"/>
      <c r="JIX121" s="246"/>
      <c r="JIY121" s="246"/>
      <c r="JIZ121" s="246"/>
      <c r="JJA121" s="246"/>
      <c r="JJB121" s="246"/>
      <c r="JJC121" s="246"/>
      <c r="JJD121" s="246"/>
      <c r="JJE121" s="246"/>
      <c r="JJF121" s="246"/>
      <c r="JJG121" s="246"/>
      <c r="JJH121" s="246"/>
      <c r="JJI121" s="246"/>
      <c r="JJJ121" s="246"/>
      <c r="JJK121" s="246"/>
      <c r="JJL121" s="246"/>
      <c r="JJM121" s="246"/>
      <c r="JJN121" s="246"/>
      <c r="JJO121" s="246"/>
      <c r="JJP121" s="246"/>
      <c r="JJQ121" s="246"/>
      <c r="JJR121" s="246"/>
      <c r="JJS121" s="246"/>
      <c r="JJT121" s="246"/>
      <c r="JJU121" s="246"/>
      <c r="JJV121" s="246"/>
      <c r="JJW121" s="246"/>
      <c r="JJX121" s="246"/>
      <c r="JJY121" s="246"/>
      <c r="JJZ121" s="246"/>
      <c r="JKA121" s="246"/>
      <c r="JKB121" s="246"/>
      <c r="JKC121" s="246"/>
      <c r="JKD121" s="246"/>
      <c r="JKE121" s="246"/>
      <c r="JKF121" s="246"/>
      <c r="JKG121" s="246"/>
      <c r="JKH121" s="246"/>
      <c r="JKI121" s="246"/>
      <c r="JKJ121" s="246"/>
      <c r="JKK121" s="246"/>
      <c r="JKL121" s="246"/>
      <c r="JKM121" s="246"/>
      <c r="JKN121" s="246"/>
      <c r="JKO121" s="246"/>
      <c r="JKP121" s="246"/>
      <c r="JKQ121" s="246"/>
      <c r="JKR121" s="246"/>
      <c r="JKS121" s="246"/>
      <c r="JKT121" s="246"/>
      <c r="JKU121" s="246"/>
      <c r="JKV121" s="246"/>
      <c r="JKW121" s="246"/>
      <c r="JKX121" s="246"/>
      <c r="JKY121" s="246"/>
      <c r="JKZ121" s="246"/>
      <c r="JLA121" s="246"/>
      <c r="JLB121" s="246"/>
      <c r="JLC121" s="246"/>
      <c r="JLD121" s="246"/>
      <c r="JLE121" s="246"/>
      <c r="JLF121" s="246"/>
      <c r="JLG121" s="246"/>
      <c r="JLH121" s="246"/>
      <c r="JLI121" s="246"/>
      <c r="JLJ121" s="246"/>
      <c r="JLK121" s="246"/>
      <c r="JLL121" s="246"/>
      <c r="JLM121" s="246"/>
      <c r="JLN121" s="246"/>
      <c r="JLO121" s="246"/>
      <c r="JLP121" s="246"/>
      <c r="JLQ121" s="246"/>
      <c r="JLR121" s="246"/>
      <c r="JLS121" s="246"/>
      <c r="JLT121" s="246"/>
      <c r="JLU121" s="246"/>
      <c r="JLV121" s="246"/>
      <c r="JLW121" s="246"/>
      <c r="JLX121" s="246"/>
      <c r="JLY121" s="246"/>
      <c r="JLZ121" s="246"/>
      <c r="JMA121" s="246"/>
      <c r="JMB121" s="246"/>
      <c r="JMC121" s="246"/>
      <c r="JMD121" s="246"/>
      <c r="JME121" s="246"/>
      <c r="JMF121" s="246"/>
      <c r="JMG121" s="246"/>
      <c r="JMH121" s="246"/>
      <c r="JMI121" s="246"/>
      <c r="JMJ121" s="246"/>
      <c r="JMK121" s="246"/>
      <c r="JML121" s="246"/>
      <c r="JMM121" s="246"/>
      <c r="JMN121" s="246"/>
      <c r="JMO121" s="246"/>
      <c r="JMP121" s="246"/>
      <c r="JMQ121" s="246"/>
      <c r="JMR121" s="246"/>
      <c r="JMS121" s="246"/>
      <c r="JMT121" s="246"/>
      <c r="JMU121" s="246"/>
      <c r="JMV121" s="246"/>
      <c r="JMW121" s="246"/>
      <c r="JMX121" s="246"/>
      <c r="JMY121" s="246"/>
      <c r="JMZ121" s="246"/>
      <c r="JNA121" s="246"/>
      <c r="JNB121" s="246"/>
      <c r="JNC121" s="246"/>
      <c r="JND121" s="246"/>
      <c r="JNE121" s="246"/>
      <c r="JNF121" s="246"/>
      <c r="JNG121" s="246"/>
      <c r="JNH121" s="246"/>
      <c r="JNI121" s="246"/>
      <c r="JNJ121" s="246"/>
      <c r="JNK121" s="246"/>
      <c r="JNL121" s="246"/>
      <c r="JNM121" s="246"/>
      <c r="JNN121" s="246"/>
      <c r="JNO121" s="246"/>
      <c r="JNP121" s="246"/>
      <c r="JNQ121" s="246"/>
      <c r="JNR121" s="246"/>
      <c r="JNS121" s="246"/>
      <c r="JNT121" s="246"/>
      <c r="JNU121" s="246"/>
      <c r="JNV121" s="246"/>
      <c r="JNW121" s="246"/>
      <c r="JNX121" s="246"/>
      <c r="JNY121" s="246"/>
      <c r="JNZ121" s="246"/>
      <c r="JOA121" s="246"/>
      <c r="JOB121" s="246"/>
      <c r="JOC121" s="246"/>
      <c r="JOD121" s="246"/>
      <c r="JOE121" s="246"/>
      <c r="JOF121" s="246"/>
      <c r="JOG121" s="246"/>
      <c r="JOH121" s="246"/>
      <c r="JOI121" s="246"/>
      <c r="JOJ121" s="246"/>
      <c r="JOK121" s="246"/>
      <c r="JOL121" s="246"/>
      <c r="JOM121" s="246"/>
      <c r="JON121" s="246"/>
      <c r="JOO121" s="246"/>
      <c r="JOP121" s="246"/>
      <c r="JOQ121" s="246"/>
      <c r="JOR121" s="246"/>
      <c r="JOS121" s="246"/>
      <c r="JOT121" s="246"/>
      <c r="JOU121" s="246"/>
      <c r="JOV121" s="246"/>
      <c r="JOW121" s="246"/>
      <c r="JOX121" s="246"/>
      <c r="JOY121" s="246"/>
      <c r="JOZ121" s="246"/>
      <c r="JPA121" s="246"/>
      <c r="JPB121" s="246"/>
      <c r="JPC121" s="246"/>
      <c r="JPD121" s="246"/>
      <c r="JPE121" s="246"/>
      <c r="JPF121" s="246"/>
      <c r="JPG121" s="246"/>
      <c r="JPH121" s="246"/>
      <c r="JPI121" s="246"/>
      <c r="JPJ121" s="246"/>
      <c r="JPK121" s="246"/>
      <c r="JPL121" s="246"/>
      <c r="JPM121" s="246"/>
      <c r="JPN121" s="246"/>
      <c r="JPO121" s="246"/>
      <c r="JPP121" s="246"/>
      <c r="JPQ121" s="246"/>
      <c r="JPR121" s="246"/>
      <c r="JPS121" s="246"/>
      <c r="JPT121" s="246"/>
      <c r="JPU121" s="246"/>
      <c r="JPV121" s="246"/>
      <c r="JPW121" s="246"/>
      <c r="JPX121" s="246"/>
      <c r="JPY121" s="246"/>
      <c r="JPZ121" s="246"/>
      <c r="JQA121" s="246"/>
      <c r="JQB121" s="246"/>
      <c r="JQC121" s="246"/>
      <c r="JQD121" s="246"/>
      <c r="JQE121" s="246"/>
      <c r="JQF121" s="246"/>
      <c r="JQG121" s="246"/>
      <c r="JQH121" s="246"/>
      <c r="JQI121" s="246"/>
      <c r="JQJ121" s="246"/>
      <c r="JQK121" s="246"/>
      <c r="JQL121" s="246"/>
      <c r="JQM121" s="246"/>
      <c r="JQN121" s="246"/>
      <c r="JQO121" s="246"/>
      <c r="JQP121" s="246"/>
      <c r="JQQ121" s="246"/>
      <c r="JQR121" s="246"/>
      <c r="JQS121" s="246"/>
      <c r="JQT121" s="246"/>
      <c r="JQU121" s="246"/>
      <c r="JQV121" s="246"/>
      <c r="JQW121" s="246"/>
      <c r="JQX121" s="246"/>
      <c r="JQY121" s="246"/>
      <c r="JQZ121" s="246"/>
      <c r="JRA121" s="246"/>
      <c r="JRB121" s="246"/>
      <c r="JRC121" s="246"/>
      <c r="JRD121" s="246"/>
      <c r="JRE121" s="246"/>
      <c r="JRF121" s="246"/>
      <c r="JRG121" s="246"/>
      <c r="JRH121" s="246"/>
      <c r="JRI121" s="246"/>
      <c r="JRJ121" s="246"/>
      <c r="JRK121" s="246"/>
      <c r="JRL121" s="246"/>
      <c r="JRM121" s="246"/>
      <c r="JRN121" s="246"/>
      <c r="JRO121" s="246"/>
      <c r="JRP121" s="246"/>
      <c r="JRQ121" s="246"/>
      <c r="JRR121" s="246"/>
      <c r="JRS121" s="246"/>
      <c r="JRT121" s="246"/>
      <c r="JRU121" s="246"/>
      <c r="JRV121" s="246"/>
      <c r="JRW121" s="246"/>
      <c r="JRX121" s="246"/>
      <c r="JRY121" s="246"/>
      <c r="JRZ121" s="246"/>
      <c r="JSA121" s="246"/>
      <c r="JSB121" s="246"/>
      <c r="JSC121" s="246"/>
      <c r="JSD121" s="246"/>
      <c r="JSE121" s="246"/>
      <c r="JSF121" s="246"/>
      <c r="JSG121" s="246"/>
      <c r="JSH121" s="246"/>
      <c r="JSI121" s="246"/>
      <c r="JSJ121" s="246"/>
      <c r="JSK121" s="246"/>
      <c r="JSL121" s="246"/>
      <c r="JSM121" s="246"/>
      <c r="JSN121" s="246"/>
      <c r="JSO121" s="246"/>
      <c r="JSP121" s="246"/>
      <c r="JSQ121" s="246"/>
      <c r="JSR121" s="246"/>
      <c r="JSS121" s="246"/>
      <c r="JST121" s="246"/>
      <c r="JSU121" s="246"/>
      <c r="JSV121" s="246"/>
      <c r="JSW121" s="246"/>
      <c r="JSX121" s="246"/>
      <c r="JSY121" s="246"/>
      <c r="JSZ121" s="246"/>
      <c r="JTA121" s="246"/>
      <c r="JTB121" s="246"/>
      <c r="JTC121" s="246"/>
      <c r="JTD121" s="246"/>
      <c r="JTE121" s="246"/>
      <c r="JTF121" s="246"/>
      <c r="JTG121" s="246"/>
      <c r="JTH121" s="246"/>
      <c r="JTI121" s="246"/>
      <c r="JTJ121" s="246"/>
      <c r="JTK121" s="246"/>
      <c r="JTL121" s="246"/>
      <c r="JTM121" s="246"/>
      <c r="JTN121" s="246"/>
      <c r="JTO121" s="246"/>
      <c r="JTP121" s="246"/>
      <c r="JTQ121" s="246"/>
      <c r="JTR121" s="246"/>
      <c r="JTS121" s="246"/>
      <c r="JTT121" s="246"/>
      <c r="JTU121" s="246"/>
      <c r="JTV121" s="246"/>
      <c r="JTW121" s="246"/>
      <c r="JTX121" s="246"/>
      <c r="JTY121" s="246"/>
      <c r="JTZ121" s="246"/>
      <c r="JUA121" s="246"/>
      <c r="JUB121" s="246"/>
      <c r="JUC121" s="246"/>
      <c r="JUD121" s="246"/>
      <c r="JUE121" s="246"/>
      <c r="JUF121" s="246"/>
      <c r="JUG121" s="246"/>
      <c r="JUH121" s="246"/>
      <c r="JUI121" s="246"/>
      <c r="JUJ121" s="246"/>
      <c r="JUK121" s="246"/>
      <c r="JUL121" s="246"/>
      <c r="JUM121" s="246"/>
      <c r="JUN121" s="246"/>
      <c r="JUO121" s="246"/>
      <c r="JUP121" s="246"/>
      <c r="JUQ121" s="246"/>
      <c r="JUR121" s="246"/>
      <c r="JUS121" s="246"/>
      <c r="JUT121" s="246"/>
      <c r="JUU121" s="246"/>
      <c r="JUV121" s="246"/>
      <c r="JUW121" s="246"/>
      <c r="JUX121" s="246"/>
      <c r="JUY121" s="246"/>
      <c r="JUZ121" s="246"/>
      <c r="JVA121" s="246"/>
      <c r="JVB121" s="246"/>
      <c r="JVC121" s="246"/>
      <c r="JVD121" s="246"/>
      <c r="JVE121" s="246"/>
      <c r="JVF121" s="246"/>
      <c r="JVG121" s="246"/>
      <c r="JVH121" s="246"/>
      <c r="JVI121" s="246"/>
      <c r="JVJ121" s="246"/>
      <c r="JVK121" s="246"/>
      <c r="JVL121" s="246"/>
      <c r="JVM121" s="246"/>
      <c r="JVN121" s="246"/>
      <c r="JVO121" s="246"/>
      <c r="JVP121" s="246"/>
      <c r="JVQ121" s="246"/>
      <c r="JVR121" s="246"/>
      <c r="JVS121" s="246"/>
      <c r="JVT121" s="246"/>
      <c r="JVU121" s="246"/>
      <c r="JVV121" s="246"/>
      <c r="JVW121" s="246"/>
      <c r="JVX121" s="246"/>
      <c r="JVY121" s="246"/>
      <c r="JVZ121" s="246"/>
      <c r="JWA121" s="246"/>
      <c r="JWB121" s="246"/>
      <c r="JWC121" s="246"/>
      <c r="JWD121" s="246"/>
      <c r="JWE121" s="246"/>
      <c r="JWF121" s="246"/>
      <c r="JWG121" s="246"/>
      <c r="JWH121" s="246"/>
      <c r="JWI121" s="246"/>
      <c r="JWJ121" s="246"/>
      <c r="JWK121" s="246"/>
      <c r="JWL121" s="246"/>
      <c r="JWM121" s="246"/>
      <c r="JWN121" s="246"/>
      <c r="JWO121" s="246"/>
      <c r="JWP121" s="246"/>
      <c r="JWQ121" s="246"/>
      <c r="JWR121" s="246"/>
      <c r="JWS121" s="246"/>
      <c r="JWT121" s="246"/>
      <c r="JWU121" s="246"/>
      <c r="JWV121" s="246"/>
      <c r="JWW121" s="246"/>
      <c r="JWX121" s="246"/>
      <c r="JWY121" s="246"/>
      <c r="JWZ121" s="246"/>
      <c r="JXA121" s="246"/>
      <c r="JXB121" s="246"/>
      <c r="JXC121" s="246"/>
      <c r="JXD121" s="246"/>
      <c r="JXE121" s="246"/>
      <c r="JXF121" s="246"/>
      <c r="JXG121" s="246"/>
      <c r="JXH121" s="246"/>
      <c r="JXI121" s="246"/>
      <c r="JXJ121" s="246"/>
      <c r="JXK121" s="246"/>
      <c r="JXL121" s="246"/>
      <c r="JXM121" s="246"/>
      <c r="JXN121" s="246"/>
      <c r="JXO121" s="246"/>
      <c r="JXP121" s="246"/>
      <c r="JXQ121" s="246"/>
      <c r="JXR121" s="246"/>
      <c r="JXS121" s="246"/>
      <c r="JXT121" s="246"/>
      <c r="JXU121" s="246"/>
      <c r="JXV121" s="246"/>
      <c r="JXW121" s="246"/>
      <c r="JXX121" s="246"/>
      <c r="JXY121" s="246"/>
      <c r="JXZ121" s="246"/>
      <c r="JYA121" s="246"/>
      <c r="JYB121" s="246"/>
      <c r="JYC121" s="246"/>
      <c r="JYD121" s="246"/>
      <c r="JYE121" s="246"/>
      <c r="JYF121" s="246"/>
      <c r="JYG121" s="246"/>
      <c r="JYH121" s="246"/>
      <c r="JYI121" s="246"/>
      <c r="JYJ121" s="246"/>
      <c r="JYK121" s="246"/>
      <c r="JYL121" s="246"/>
      <c r="JYM121" s="246"/>
      <c r="JYN121" s="246"/>
      <c r="JYO121" s="246"/>
      <c r="JYP121" s="246"/>
      <c r="JYQ121" s="246"/>
      <c r="JYR121" s="246"/>
      <c r="JYS121" s="246"/>
      <c r="JYT121" s="246"/>
      <c r="JYU121" s="246"/>
      <c r="JYV121" s="246"/>
      <c r="JYW121" s="246"/>
      <c r="JYX121" s="246"/>
      <c r="JYY121" s="246"/>
      <c r="JYZ121" s="246"/>
      <c r="JZA121" s="246"/>
      <c r="JZB121" s="246"/>
      <c r="JZC121" s="246"/>
      <c r="JZD121" s="246"/>
      <c r="JZE121" s="246"/>
      <c r="JZF121" s="246"/>
      <c r="JZG121" s="246"/>
      <c r="JZH121" s="246"/>
      <c r="JZI121" s="246"/>
      <c r="JZJ121" s="246"/>
      <c r="JZK121" s="246"/>
      <c r="JZL121" s="246"/>
      <c r="JZM121" s="246"/>
      <c r="JZN121" s="246"/>
      <c r="JZO121" s="246"/>
      <c r="JZP121" s="246"/>
      <c r="JZQ121" s="246"/>
      <c r="JZR121" s="246"/>
      <c r="JZS121" s="246"/>
      <c r="JZT121" s="246"/>
      <c r="JZU121" s="246"/>
      <c r="JZV121" s="246"/>
      <c r="JZW121" s="246"/>
      <c r="JZX121" s="246"/>
      <c r="JZY121" s="246"/>
      <c r="JZZ121" s="246"/>
      <c r="KAA121" s="246"/>
      <c r="KAB121" s="246"/>
      <c r="KAC121" s="246"/>
      <c r="KAD121" s="246"/>
      <c r="KAE121" s="246"/>
      <c r="KAF121" s="246"/>
      <c r="KAG121" s="246"/>
      <c r="KAH121" s="246"/>
      <c r="KAI121" s="246"/>
      <c r="KAJ121" s="246"/>
      <c r="KAK121" s="246"/>
      <c r="KAL121" s="246"/>
      <c r="KAM121" s="246"/>
      <c r="KAN121" s="246"/>
      <c r="KAO121" s="246"/>
      <c r="KAP121" s="246"/>
      <c r="KAQ121" s="246"/>
      <c r="KAR121" s="246"/>
      <c r="KAS121" s="246"/>
      <c r="KAT121" s="246"/>
      <c r="KAU121" s="246"/>
      <c r="KAV121" s="246"/>
      <c r="KAW121" s="246"/>
      <c r="KAX121" s="246"/>
      <c r="KAY121" s="246"/>
      <c r="KAZ121" s="246"/>
      <c r="KBA121" s="246"/>
      <c r="KBB121" s="246"/>
      <c r="KBC121" s="246"/>
      <c r="KBD121" s="246"/>
      <c r="KBE121" s="246"/>
      <c r="KBF121" s="246"/>
      <c r="KBG121" s="246"/>
      <c r="KBH121" s="246"/>
      <c r="KBI121" s="246"/>
      <c r="KBJ121" s="246"/>
      <c r="KBK121" s="246"/>
      <c r="KBL121" s="246"/>
      <c r="KBM121" s="246"/>
      <c r="KBN121" s="246"/>
      <c r="KBO121" s="246"/>
      <c r="KBP121" s="246"/>
      <c r="KBQ121" s="246"/>
      <c r="KBR121" s="246"/>
      <c r="KBS121" s="246"/>
      <c r="KBT121" s="246"/>
      <c r="KBU121" s="246"/>
      <c r="KBV121" s="246"/>
      <c r="KBW121" s="246"/>
      <c r="KBX121" s="246"/>
      <c r="KBY121" s="246"/>
      <c r="KBZ121" s="246"/>
      <c r="KCA121" s="246"/>
      <c r="KCB121" s="246"/>
      <c r="KCC121" s="246"/>
      <c r="KCD121" s="246"/>
      <c r="KCE121" s="246"/>
      <c r="KCF121" s="246"/>
      <c r="KCG121" s="246"/>
      <c r="KCH121" s="246"/>
      <c r="KCI121" s="246"/>
      <c r="KCJ121" s="246"/>
      <c r="KCK121" s="246"/>
      <c r="KCL121" s="246"/>
      <c r="KCM121" s="246"/>
      <c r="KCN121" s="246"/>
      <c r="KCO121" s="246"/>
      <c r="KCP121" s="246"/>
      <c r="KCQ121" s="246"/>
      <c r="KCR121" s="246"/>
      <c r="KCS121" s="246"/>
      <c r="KCT121" s="246"/>
      <c r="KCU121" s="246"/>
      <c r="KCV121" s="246"/>
      <c r="KCW121" s="246"/>
      <c r="KCX121" s="246"/>
      <c r="KCY121" s="246"/>
      <c r="KCZ121" s="246"/>
      <c r="KDA121" s="246"/>
      <c r="KDB121" s="246"/>
      <c r="KDC121" s="246"/>
      <c r="KDD121" s="246"/>
      <c r="KDE121" s="246"/>
      <c r="KDF121" s="246"/>
      <c r="KDG121" s="246"/>
      <c r="KDH121" s="246"/>
      <c r="KDI121" s="246"/>
      <c r="KDJ121" s="246"/>
      <c r="KDK121" s="246"/>
      <c r="KDL121" s="246"/>
      <c r="KDM121" s="246"/>
      <c r="KDN121" s="246"/>
      <c r="KDO121" s="246"/>
      <c r="KDP121" s="246"/>
      <c r="KDQ121" s="246"/>
      <c r="KDR121" s="246"/>
      <c r="KDS121" s="246"/>
      <c r="KDT121" s="246"/>
      <c r="KDU121" s="246"/>
      <c r="KDV121" s="246"/>
      <c r="KDW121" s="246"/>
      <c r="KDX121" s="246"/>
      <c r="KDY121" s="246"/>
      <c r="KDZ121" s="246"/>
      <c r="KEA121" s="246"/>
      <c r="KEB121" s="246"/>
      <c r="KEC121" s="246"/>
      <c r="KED121" s="246"/>
      <c r="KEE121" s="246"/>
      <c r="KEF121" s="246"/>
      <c r="KEG121" s="246"/>
      <c r="KEH121" s="246"/>
      <c r="KEI121" s="246"/>
      <c r="KEJ121" s="246"/>
      <c r="KEK121" s="246"/>
      <c r="KEL121" s="246"/>
      <c r="KEM121" s="246"/>
      <c r="KEN121" s="246"/>
      <c r="KEO121" s="246"/>
      <c r="KEP121" s="246"/>
      <c r="KEQ121" s="246"/>
      <c r="KER121" s="246"/>
      <c r="KES121" s="246"/>
      <c r="KET121" s="246"/>
      <c r="KEU121" s="246"/>
      <c r="KEV121" s="246"/>
      <c r="KEW121" s="246"/>
      <c r="KEX121" s="246"/>
      <c r="KEY121" s="246"/>
      <c r="KEZ121" s="246"/>
      <c r="KFA121" s="246"/>
      <c r="KFB121" s="246"/>
      <c r="KFC121" s="246"/>
      <c r="KFD121" s="246"/>
      <c r="KFE121" s="246"/>
      <c r="KFF121" s="246"/>
      <c r="KFG121" s="246"/>
      <c r="KFH121" s="246"/>
      <c r="KFI121" s="246"/>
      <c r="KFJ121" s="246"/>
      <c r="KFK121" s="246"/>
      <c r="KFL121" s="246"/>
      <c r="KFM121" s="246"/>
      <c r="KFN121" s="246"/>
      <c r="KFO121" s="246"/>
      <c r="KFP121" s="246"/>
      <c r="KFQ121" s="246"/>
      <c r="KFR121" s="246"/>
      <c r="KFS121" s="246"/>
      <c r="KFT121" s="246"/>
      <c r="KFU121" s="246"/>
      <c r="KFV121" s="246"/>
      <c r="KFW121" s="246"/>
      <c r="KFX121" s="246"/>
      <c r="KFY121" s="246"/>
      <c r="KFZ121" s="246"/>
      <c r="KGA121" s="246"/>
      <c r="KGB121" s="246"/>
      <c r="KGC121" s="246"/>
      <c r="KGD121" s="246"/>
      <c r="KGE121" s="246"/>
      <c r="KGF121" s="246"/>
      <c r="KGG121" s="246"/>
      <c r="KGH121" s="246"/>
      <c r="KGI121" s="246"/>
      <c r="KGJ121" s="246"/>
      <c r="KGK121" s="246"/>
      <c r="KGL121" s="246"/>
      <c r="KGM121" s="246"/>
      <c r="KGN121" s="246"/>
      <c r="KGO121" s="246"/>
      <c r="KGP121" s="246"/>
      <c r="KGQ121" s="246"/>
      <c r="KGR121" s="246"/>
      <c r="KGS121" s="246"/>
      <c r="KGT121" s="246"/>
      <c r="KGU121" s="246"/>
      <c r="KGV121" s="246"/>
      <c r="KGW121" s="246"/>
      <c r="KGX121" s="246"/>
      <c r="KGY121" s="246"/>
      <c r="KGZ121" s="246"/>
      <c r="KHA121" s="246"/>
      <c r="KHB121" s="246"/>
      <c r="KHC121" s="246"/>
      <c r="KHD121" s="246"/>
      <c r="KHE121" s="246"/>
      <c r="KHF121" s="246"/>
      <c r="KHG121" s="246"/>
      <c r="KHH121" s="246"/>
      <c r="KHI121" s="246"/>
      <c r="KHJ121" s="246"/>
      <c r="KHK121" s="246"/>
      <c r="KHL121" s="246"/>
      <c r="KHM121" s="246"/>
      <c r="KHN121" s="246"/>
      <c r="KHO121" s="246"/>
      <c r="KHP121" s="246"/>
      <c r="KHQ121" s="246"/>
      <c r="KHR121" s="246"/>
      <c r="KHS121" s="246"/>
      <c r="KHT121" s="246"/>
      <c r="KHU121" s="246"/>
      <c r="KHV121" s="246"/>
      <c r="KHW121" s="246"/>
      <c r="KHX121" s="246"/>
      <c r="KHY121" s="246"/>
      <c r="KHZ121" s="246"/>
      <c r="KIA121" s="246"/>
      <c r="KIB121" s="246"/>
      <c r="KIC121" s="246"/>
      <c r="KID121" s="246"/>
      <c r="KIE121" s="246"/>
      <c r="KIF121" s="246"/>
      <c r="KIG121" s="246"/>
      <c r="KIH121" s="246"/>
      <c r="KII121" s="246"/>
      <c r="KIJ121" s="246"/>
      <c r="KIK121" s="246"/>
      <c r="KIL121" s="246"/>
      <c r="KIM121" s="246"/>
      <c r="KIN121" s="246"/>
      <c r="KIO121" s="246"/>
      <c r="KIP121" s="246"/>
      <c r="KIQ121" s="246"/>
      <c r="KIR121" s="246"/>
      <c r="KIS121" s="246"/>
      <c r="KIT121" s="246"/>
      <c r="KIU121" s="246"/>
      <c r="KIV121" s="246"/>
      <c r="KIW121" s="246"/>
      <c r="KIX121" s="246"/>
      <c r="KIY121" s="246"/>
      <c r="KIZ121" s="246"/>
      <c r="KJA121" s="246"/>
      <c r="KJB121" s="246"/>
      <c r="KJC121" s="246"/>
      <c r="KJD121" s="246"/>
      <c r="KJE121" s="246"/>
      <c r="KJF121" s="246"/>
      <c r="KJG121" s="246"/>
      <c r="KJH121" s="246"/>
      <c r="KJI121" s="246"/>
      <c r="KJJ121" s="246"/>
      <c r="KJK121" s="246"/>
      <c r="KJL121" s="246"/>
      <c r="KJM121" s="246"/>
      <c r="KJN121" s="246"/>
      <c r="KJO121" s="246"/>
      <c r="KJP121" s="246"/>
      <c r="KJQ121" s="246"/>
      <c r="KJR121" s="246"/>
      <c r="KJS121" s="246"/>
      <c r="KJT121" s="246"/>
      <c r="KJU121" s="246"/>
      <c r="KJV121" s="246"/>
      <c r="KJW121" s="246"/>
      <c r="KJX121" s="246"/>
      <c r="KJY121" s="246"/>
      <c r="KJZ121" s="246"/>
      <c r="KKA121" s="246"/>
      <c r="KKB121" s="246"/>
      <c r="KKC121" s="246"/>
      <c r="KKD121" s="246"/>
      <c r="KKE121" s="246"/>
      <c r="KKF121" s="246"/>
      <c r="KKG121" s="246"/>
      <c r="KKH121" s="246"/>
      <c r="KKI121" s="246"/>
      <c r="KKJ121" s="246"/>
      <c r="KKK121" s="246"/>
      <c r="KKL121" s="246"/>
      <c r="KKM121" s="246"/>
      <c r="KKN121" s="246"/>
      <c r="KKO121" s="246"/>
      <c r="KKP121" s="246"/>
      <c r="KKQ121" s="246"/>
      <c r="KKR121" s="246"/>
      <c r="KKS121" s="246"/>
      <c r="KKT121" s="246"/>
      <c r="KKU121" s="246"/>
      <c r="KKV121" s="246"/>
      <c r="KKW121" s="246"/>
      <c r="KKX121" s="246"/>
      <c r="KKY121" s="246"/>
      <c r="KKZ121" s="246"/>
      <c r="KLA121" s="246"/>
      <c r="KLB121" s="246"/>
      <c r="KLC121" s="246"/>
      <c r="KLD121" s="246"/>
      <c r="KLE121" s="246"/>
      <c r="KLF121" s="246"/>
      <c r="KLG121" s="246"/>
      <c r="KLH121" s="246"/>
      <c r="KLI121" s="246"/>
      <c r="KLJ121" s="246"/>
      <c r="KLK121" s="246"/>
      <c r="KLL121" s="246"/>
      <c r="KLM121" s="246"/>
      <c r="KLN121" s="246"/>
      <c r="KLO121" s="246"/>
      <c r="KLP121" s="246"/>
      <c r="KLQ121" s="246"/>
      <c r="KLR121" s="246"/>
      <c r="KLS121" s="246"/>
      <c r="KLT121" s="246"/>
      <c r="KLU121" s="246"/>
      <c r="KLV121" s="246"/>
      <c r="KLW121" s="246"/>
      <c r="KLX121" s="246"/>
      <c r="KLY121" s="246"/>
      <c r="KLZ121" s="246"/>
      <c r="KMA121" s="246"/>
      <c r="KMB121" s="246"/>
      <c r="KMC121" s="246"/>
      <c r="KMD121" s="246"/>
      <c r="KME121" s="246"/>
      <c r="KMF121" s="246"/>
      <c r="KMG121" s="246"/>
      <c r="KMH121" s="246"/>
      <c r="KMI121" s="246"/>
      <c r="KMJ121" s="246"/>
      <c r="KMK121" s="246"/>
      <c r="KML121" s="246"/>
      <c r="KMM121" s="246"/>
      <c r="KMN121" s="246"/>
      <c r="KMO121" s="246"/>
      <c r="KMP121" s="246"/>
      <c r="KMQ121" s="246"/>
      <c r="KMR121" s="246"/>
      <c r="KMS121" s="246"/>
      <c r="KMT121" s="246"/>
      <c r="KMU121" s="246"/>
      <c r="KMV121" s="246"/>
      <c r="KMW121" s="246"/>
      <c r="KMX121" s="246"/>
      <c r="KMY121" s="246"/>
      <c r="KMZ121" s="246"/>
      <c r="KNA121" s="246"/>
      <c r="KNB121" s="246"/>
      <c r="KNC121" s="246"/>
      <c r="KND121" s="246"/>
      <c r="KNE121" s="246"/>
      <c r="KNF121" s="246"/>
      <c r="KNG121" s="246"/>
      <c r="KNH121" s="246"/>
      <c r="KNI121" s="246"/>
      <c r="KNJ121" s="246"/>
      <c r="KNK121" s="246"/>
      <c r="KNL121" s="246"/>
      <c r="KNM121" s="246"/>
      <c r="KNN121" s="246"/>
      <c r="KNO121" s="246"/>
      <c r="KNP121" s="246"/>
      <c r="KNQ121" s="246"/>
      <c r="KNR121" s="246"/>
      <c r="KNS121" s="246"/>
      <c r="KNT121" s="246"/>
      <c r="KNU121" s="246"/>
      <c r="KNV121" s="246"/>
      <c r="KNW121" s="246"/>
      <c r="KNX121" s="246"/>
      <c r="KNY121" s="246"/>
      <c r="KNZ121" s="246"/>
      <c r="KOA121" s="246"/>
      <c r="KOB121" s="246"/>
      <c r="KOC121" s="246"/>
      <c r="KOD121" s="246"/>
      <c r="KOE121" s="246"/>
      <c r="KOF121" s="246"/>
      <c r="KOG121" s="246"/>
      <c r="KOH121" s="246"/>
      <c r="KOI121" s="246"/>
      <c r="KOJ121" s="246"/>
      <c r="KOK121" s="246"/>
      <c r="KOL121" s="246"/>
      <c r="KOM121" s="246"/>
      <c r="KON121" s="246"/>
      <c r="KOO121" s="246"/>
      <c r="KOP121" s="246"/>
      <c r="KOQ121" s="246"/>
      <c r="KOR121" s="246"/>
      <c r="KOS121" s="246"/>
      <c r="KOT121" s="246"/>
      <c r="KOU121" s="246"/>
      <c r="KOV121" s="246"/>
      <c r="KOW121" s="246"/>
      <c r="KOX121" s="246"/>
      <c r="KOY121" s="246"/>
      <c r="KOZ121" s="246"/>
      <c r="KPA121" s="246"/>
      <c r="KPB121" s="246"/>
      <c r="KPC121" s="246"/>
      <c r="KPD121" s="246"/>
      <c r="KPE121" s="246"/>
      <c r="KPF121" s="246"/>
      <c r="KPG121" s="246"/>
      <c r="KPH121" s="246"/>
      <c r="KPI121" s="246"/>
      <c r="KPJ121" s="246"/>
      <c r="KPK121" s="246"/>
      <c r="KPL121" s="246"/>
      <c r="KPM121" s="246"/>
      <c r="KPN121" s="246"/>
      <c r="KPO121" s="246"/>
      <c r="KPP121" s="246"/>
      <c r="KPQ121" s="246"/>
      <c r="KPR121" s="246"/>
      <c r="KPS121" s="246"/>
      <c r="KPT121" s="246"/>
      <c r="KPU121" s="246"/>
      <c r="KPV121" s="246"/>
      <c r="KPW121" s="246"/>
      <c r="KPX121" s="246"/>
      <c r="KPY121" s="246"/>
      <c r="KPZ121" s="246"/>
      <c r="KQA121" s="246"/>
      <c r="KQB121" s="246"/>
      <c r="KQC121" s="246"/>
      <c r="KQD121" s="246"/>
      <c r="KQE121" s="246"/>
      <c r="KQF121" s="246"/>
      <c r="KQG121" s="246"/>
      <c r="KQH121" s="246"/>
      <c r="KQI121" s="246"/>
      <c r="KQJ121" s="246"/>
      <c r="KQK121" s="246"/>
      <c r="KQL121" s="246"/>
      <c r="KQM121" s="246"/>
      <c r="KQN121" s="246"/>
      <c r="KQO121" s="246"/>
      <c r="KQP121" s="246"/>
      <c r="KQQ121" s="246"/>
      <c r="KQR121" s="246"/>
      <c r="KQS121" s="246"/>
      <c r="KQT121" s="246"/>
      <c r="KQU121" s="246"/>
      <c r="KQV121" s="246"/>
      <c r="KQW121" s="246"/>
      <c r="KQX121" s="246"/>
      <c r="KQY121" s="246"/>
      <c r="KQZ121" s="246"/>
      <c r="KRA121" s="246"/>
      <c r="KRB121" s="246"/>
      <c r="KRC121" s="246"/>
      <c r="KRD121" s="246"/>
      <c r="KRE121" s="246"/>
      <c r="KRF121" s="246"/>
      <c r="KRG121" s="246"/>
      <c r="KRH121" s="246"/>
      <c r="KRI121" s="246"/>
      <c r="KRJ121" s="246"/>
      <c r="KRK121" s="246"/>
      <c r="KRL121" s="246"/>
      <c r="KRM121" s="246"/>
      <c r="KRN121" s="246"/>
      <c r="KRO121" s="246"/>
      <c r="KRP121" s="246"/>
      <c r="KRQ121" s="246"/>
      <c r="KRR121" s="246"/>
      <c r="KRS121" s="246"/>
      <c r="KRT121" s="246"/>
      <c r="KRU121" s="246"/>
      <c r="KRV121" s="246"/>
      <c r="KRW121" s="246"/>
      <c r="KRX121" s="246"/>
      <c r="KRY121" s="246"/>
      <c r="KRZ121" s="246"/>
      <c r="KSA121" s="246"/>
      <c r="KSB121" s="246"/>
      <c r="KSC121" s="246"/>
      <c r="KSD121" s="246"/>
      <c r="KSE121" s="246"/>
      <c r="KSF121" s="246"/>
      <c r="KSG121" s="246"/>
      <c r="KSH121" s="246"/>
      <c r="KSI121" s="246"/>
      <c r="KSJ121" s="246"/>
      <c r="KSK121" s="246"/>
      <c r="KSL121" s="246"/>
      <c r="KSM121" s="246"/>
      <c r="KSN121" s="246"/>
      <c r="KSO121" s="246"/>
      <c r="KSP121" s="246"/>
      <c r="KSQ121" s="246"/>
      <c r="KSR121" s="246"/>
      <c r="KSS121" s="246"/>
      <c r="KST121" s="246"/>
      <c r="KSU121" s="246"/>
      <c r="KSV121" s="246"/>
      <c r="KSW121" s="246"/>
      <c r="KSX121" s="246"/>
      <c r="KSY121" s="246"/>
      <c r="KSZ121" s="246"/>
      <c r="KTA121" s="246"/>
      <c r="KTB121" s="246"/>
      <c r="KTC121" s="246"/>
      <c r="KTD121" s="246"/>
      <c r="KTE121" s="246"/>
      <c r="KTF121" s="246"/>
      <c r="KTG121" s="246"/>
      <c r="KTH121" s="246"/>
      <c r="KTI121" s="246"/>
      <c r="KTJ121" s="246"/>
      <c r="KTK121" s="246"/>
      <c r="KTL121" s="246"/>
      <c r="KTM121" s="246"/>
      <c r="KTN121" s="246"/>
      <c r="KTO121" s="246"/>
      <c r="KTP121" s="246"/>
      <c r="KTQ121" s="246"/>
      <c r="KTR121" s="246"/>
      <c r="KTS121" s="246"/>
      <c r="KTT121" s="246"/>
      <c r="KTU121" s="246"/>
      <c r="KTV121" s="246"/>
      <c r="KTW121" s="246"/>
      <c r="KTX121" s="246"/>
      <c r="KTY121" s="246"/>
      <c r="KTZ121" s="246"/>
      <c r="KUA121" s="246"/>
      <c r="KUB121" s="246"/>
      <c r="KUC121" s="246"/>
      <c r="KUD121" s="246"/>
      <c r="KUE121" s="246"/>
      <c r="KUF121" s="246"/>
      <c r="KUG121" s="246"/>
      <c r="KUH121" s="246"/>
      <c r="KUI121" s="246"/>
      <c r="KUJ121" s="246"/>
      <c r="KUK121" s="246"/>
      <c r="KUL121" s="246"/>
      <c r="KUM121" s="246"/>
      <c r="KUN121" s="246"/>
      <c r="KUO121" s="246"/>
      <c r="KUP121" s="246"/>
      <c r="KUQ121" s="246"/>
      <c r="KUR121" s="246"/>
      <c r="KUS121" s="246"/>
      <c r="KUT121" s="246"/>
      <c r="KUU121" s="246"/>
      <c r="KUV121" s="246"/>
      <c r="KUW121" s="246"/>
      <c r="KUX121" s="246"/>
      <c r="KUY121" s="246"/>
      <c r="KUZ121" s="246"/>
      <c r="KVA121" s="246"/>
      <c r="KVB121" s="246"/>
      <c r="KVC121" s="246"/>
      <c r="KVD121" s="246"/>
      <c r="KVE121" s="246"/>
      <c r="KVF121" s="246"/>
      <c r="KVG121" s="246"/>
      <c r="KVH121" s="246"/>
      <c r="KVI121" s="246"/>
      <c r="KVJ121" s="246"/>
      <c r="KVK121" s="246"/>
      <c r="KVL121" s="246"/>
      <c r="KVM121" s="246"/>
      <c r="KVN121" s="246"/>
      <c r="KVO121" s="246"/>
      <c r="KVP121" s="246"/>
      <c r="KVQ121" s="246"/>
      <c r="KVR121" s="246"/>
      <c r="KVS121" s="246"/>
      <c r="KVT121" s="246"/>
      <c r="KVU121" s="246"/>
      <c r="KVV121" s="246"/>
      <c r="KVW121" s="246"/>
      <c r="KVX121" s="246"/>
      <c r="KVY121" s="246"/>
      <c r="KVZ121" s="246"/>
      <c r="KWA121" s="246"/>
      <c r="KWB121" s="246"/>
      <c r="KWC121" s="246"/>
      <c r="KWD121" s="246"/>
      <c r="KWE121" s="246"/>
      <c r="KWF121" s="246"/>
      <c r="KWG121" s="246"/>
      <c r="KWH121" s="246"/>
      <c r="KWI121" s="246"/>
      <c r="KWJ121" s="246"/>
      <c r="KWK121" s="246"/>
      <c r="KWL121" s="246"/>
      <c r="KWM121" s="246"/>
      <c r="KWN121" s="246"/>
      <c r="KWO121" s="246"/>
      <c r="KWP121" s="246"/>
      <c r="KWQ121" s="246"/>
      <c r="KWR121" s="246"/>
      <c r="KWS121" s="246"/>
      <c r="KWT121" s="246"/>
      <c r="KWU121" s="246"/>
      <c r="KWV121" s="246"/>
      <c r="KWW121" s="246"/>
      <c r="KWX121" s="246"/>
      <c r="KWY121" s="246"/>
      <c r="KWZ121" s="246"/>
      <c r="KXA121" s="246"/>
      <c r="KXB121" s="246"/>
      <c r="KXC121" s="246"/>
      <c r="KXD121" s="246"/>
      <c r="KXE121" s="246"/>
      <c r="KXF121" s="246"/>
      <c r="KXG121" s="246"/>
      <c r="KXH121" s="246"/>
      <c r="KXI121" s="246"/>
      <c r="KXJ121" s="246"/>
      <c r="KXK121" s="246"/>
      <c r="KXL121" s="246"/>
      <c r="KXM121" s="246"/>
      <c r="KXN121" s="246"/>
      <c r="KXO121" s="246"/>
      <c r="KXP121" s="246"/>
      <c r="KXQ121" s="246"/>
      <c r="KXR121" s="246"/>
      <c r="KXS121" s="246"/>
      <c r="KXT121" s="246"/>
      <c r="KXU121" s="246"/>
      <c r="KXV121" s="246"/>
      <c r="KXW121" s="246"/>
      <c r="KXX121" s="246"/>
      <c r="KXY121" s="246"/>
      <c r="KXZ121" s="246"/>
      <c r="KYA121" s="246"/>
      <c r="KYB121" s="246"/>
      <c r="KYC121" s="246"/>
      <c r="KYD121" s="246"/>
      <c r="KYE121" s="246"/>
      <c r="KYF121" s="246"/>
      <c r="KYG121" s="246"/>
      <c r="KYH121" s="246"/>
      <c r="KYI121" s="246"/>
      <c r="KYJ121" s="246"/>
      <c r="KYK121" s="246"/>
      <c r="KYL121" s="246"/>
      <c r="KYM121" s="246"/>
      <c r="KYN121" s="246"/>
      <c r="KYO121" s="246"/>
      <c r="KYP121" s="246"/>
      <c r="KYQ121" s="246"/>
      <c r="KYR121" s="246"/>
      <c r="KYS121" s="246"/>
      <c r="KYT121" s="246"/>
      <c r="KYU121" s="246"/>
      <c r="KYV121" s="246"/>
      <c r="KYW121" s="246"/>
      <c r="KYX121" s="246"/>
      <c r="KYY121" s="246"/>
      <c r="KYZ121" s="246"/>
      <c r="KZA121" s="246"/>
      <c r="KZB121" s="246"/>
      <c r="KZC121" s="246"/>
      <c r="KZD121" s="246"/>
      <c r="KZE121" s="246"/>
      <c r="KZF121" s="246"/>
      <c r="KZG121" s="246"/>
      <c r="KZH121" s="246"/>
      <c r="KZI121" s="246"/>
      <c r="KZJ121" s="246"/>
      <c r="KZK121" s="246"/>
      <c r="KZL121" s="246"/>
      <c r="KZM121" s="246"/>
      <c r="KZN121" s="246"/>
      <c r="KZO121" s="246"/>
      <c r="KZP121" s="246"/>
      <c r="KZQ121" s="246"/>
      <c r="KZR121" s="246"/>
      <c r="KZS121" s="246"/>
      <c r="KZT121" s="246"/>
      <c r="KZU121" s="246"/>
      <c r="KZV121" s="246"/>
      <c r="KZW121" s="246"/>
      <c r="KZX121" s="246"/>
      <c r="KZY121" s="246"/>
      <c r="KZZ121" s="246"/>
      <c r="LAA121" s="246"/>
      <c r="LAB121" s="246"/>
      <c r="LAC121" s="246"/>
      <c r="LAD121" s="246"/>
      <c r="LAE121" s="246"/>
      <c r="LAF121" s="246"/>
      <c r="LAG121" s="246"/>
      <c r="LAH121" s="246"/>
      <c r="LAI121" s="246"/>
      <c r="LAJ121" s="246"/>
      <c r="LAK121" s="246"/>
      <c r="LAL121" s="246"/>
      <c r="LAM121" s="246"/>
      <c r="LAN121" s="246"/>
      <c r="LAO121" s="246"/>
      <c r="LAP121" s="246"/>
      <c r="LAQ121" s="246"/>
      <c r="LAR121" s="246"/>
      <c r="LAS121" s="246"/>
      <c r="LAT121" s="246"/>
      <c r="LAU121" s="246"/>
      <c r="LAV121" s="246"/>
      <c r="LAW121" s="246"/>
      <c r="LAX121" s="246"/>
      <c r="LAY121" s="246"/>
      <c r="LAZ121" s="246"/>
      <c r="LBA121" s="246"/>
      <c r="LBB121" s="246"/>
      <c r="LBC121" s="246"/>
      <c r="LBD121" s="246"/>
      <c r="LBE121" s="246"/>
      <c r="LBF121" s="246"/>
      <c r="LBG121" s="246"/>
      <c r="LBH121" s="246"/>
      <c r="LBI121" s="246"/>
      <c r="LBJ121" s="246"/>
      <c r="LBK121" s="246"/>
      <c r="LBL121" s="246"/>
      <c r="LBM121" s="246"/>
      <c r="LBN121" s="246"/>
      <c r="LBO121" s="246"/>
      <c r="LBP121" s="246"/>
      <c r="LBQ121" s="246"/>
      <c r="LBR121" s="246"/>
      <c r="LBS121" s="246"/>
      <c r="LBT121" s="246"/>
      <c r="LBU121" s="246"/>
      <c r="LBV121" s="246"/>
      <c r="LBW121" s="246"/>
      <c r="LBX121" s="246"/>
      <c r="LBY121" s="246"/>
      <c r="LBZ121" s="246"/>
      <c r="LCA121" s="246"/>
      <c r="LCB121" s="246"/>
      <c r="LCC121" s="246"/>
      <c r="LCD121" s="246"/>
      <c r="LCE121" s="246"/>
      <c r="LCF121" s="246"/>
      <c r="LCG121" s="246"/>
      <c r="LCH121" s="246"/>
      <c r="LCI121" s="246"/>
      <c r="LCJ121" s="246"/>
      <c r="LCK121" s="246"/>
      <c r="LCL121" s="246"/>
      <c r="LCM121" s="246"/>
      <c r="LCN121" s="246"/>
      <c r="LCO121" s="246"/>
      <c r="LCP121" s="246"/>
      <c r="LCQ121" s="246"/>
      <c r="LCR121" s="246"/>
      <c r="LCS121" s="246"/>
      <c r="LCT121" s="246"/>
      <c r="LCU121" s="246"/>
      <c r="LCV121" s="246"/>
      <c r="LCW121" s="246"/>
      <c r="LCX121" s="246"/>
      <c r="LCY121" s="246"/>
      <c r="LCZ121" s="246"/>
      <c r="LDA121" s="246"/>
      <c r="LDB121" s="246"/>
      <c r="LDC121" s="246"/>
      <c r="LDD121" s="246"/>
      <c r="LDE121" s="246"/>
      <c r="LDF121" s="246"/>
      <c r="LDG121" s="246"/>
      <c r="LDH121" s="246"/>
      <c r="LDI121" s="246"/>
      <c r="LDJ121" s="246"/>
      <c r="LDK121" s="246"/>
      <c r="LDL121" s="246"/>
      <c r="LDM121" s="246"/>
      <c r="LDN121" s="246"/>
      <c r="LDO121" s="246"/>
      <c r="LDP121" s="246"/>
      <c r="LDQ121" s="246"/>
      <c r="LDR121" s="246"/>
      <c r="LDS121" s="246"/>
      <c r="LDT121" s="246"/>
      <c r="LDU121" s="246"/>
      <c r="LDV121" s="246"/>
      <c r="LDW121" s="246"/>
      <c r="LDX121" s="246"/>
      <c r="LDY121" s="246"/>
      <c r="LDZ121" s="246"/>
      <c r="LEA121" s="246"/>
      <c r="LEB121" s="246"/>
      <c r="LEC121" s="246"/>
      <c r="LED121" s="246"/>
      <c r="LEE121" s="246"/>
      <c r="LEF121" s="246"/>
      <c r="LEG121" s="246"/>
      <c r="LEH121" s="246"/>
      <c r="LEI121" s="246"/>
      <c r="LEJ121" s="246"/>
      <c r="LEK121" s="246"/>
      <c r="LEL121" s="246"/>
      <c r="LEM121" s="246"/>
      <c r="LEN121" s="246"/>
      <c r="LEO121" s="246"/>
      <c r="LEP121" s="246"/>
      <c r="LEQ121" s="246"/>
      <c r="LER121" s="246"/>
      <c r="LES121" s="246"/>
      <c r="LET121" s="246"/>
      <c r="LEU121" s="246"/>
      <c r="LEV121" s="246"/>
      <c r="LEW121" s="246"/>
      <c r="LEX121" s="246"/>
      <c r="LEY121" s="246"/>
      <c r="LEZ121" s="246"/>
      <c r="LFA121" s="246"/>
      <c r="LFB121" s="246"/>
      <c r="LFC121" s="246"/>
      <c r="LFD121" s="246"/>
      <c r="LFE121" s="246"/>
      <c r="LFF121" s="246"/>
      <c r="LFG121" s="246"/>
      <c r="LFH121" s="246"/>
      <c r="LFI121" s="246"/>
      <c r="LFJ121" s="246"/>
      <c r="LFK121" s="246"/>
      <c r="LFL121" s="246"/>
      <c r="LFM121" s="246"/>
      <c r="LFN121" s="246"/>
      <c r="LFO121" s="246"/>
      <c r="LFP121" s="246"/>
      <c r="LFQ121" s="246"/>
      <c r="LFR121" s="246"/>
      <c r="LFS121" s="246"/>
      <c r="LFT121" s="246"/>
      <c r="LFU121" s="246"/>
      <c r="LFV121" s="246"/>
      <c r="LFW121" s="246"/>
      <c r="LFX121" s="246"/>
      <c r="LFY121" s="246"/>
      <c r="LFZ121" s="246"/>
      <c r="LGA121" s="246"/>
      <c r="LGB121" s="246"/>
      <c r="LGC121" s="246"/>
      <c r="LGD121" s="246"/>
      <c r="LGE121" s="246"/>
      <c r="LGF121" s="246"/>
      <c r="LGG121" s="246"/>
      <c r="LGH121" s="246"/>
      <c r="LGI121" s="246"/>
      <c r="LGJ121" s="246"/>
      <c r="LGK121" s="246"/>
      <c r="LGL121" s="246"/>
      <c r="LGM121" s="246"/>
      <c r="LGN121" s="246"/>
      <c r="LGO121" s="246"/>
      <c r="LGP121" s="246"/>
      <c r="LGQ121" s="246"/>
      <c r="LGR121" s="246"/>
      <c r="LGS121" s="246"/>
      <c r="LGT121" s="246"/>
      <c r="LGU121" s="246"/>
      <c r="LGV121" s="246"/>
      <c r="LGW121" s="246"/>
      <c r="LGX121" s="246"/>
      <c r="LGY121" s="246"/>
      <c r="LGZ121" s="246"/>
      <c r="LHA121" s="246"/>
      <c r="LHB121" s="246"/>
      <c r="LHC121" s="246"/>
      <c r="LHD121" s="246"/>
      <c r="LHE121" s="246"/>
      <c r="LHF121" s="246"/>
      <c r="LHG121" s="246"/>
      <c r="LHH121" s="246"/>
      <c r="LHI121" s="246"/>
      <c r="LHJ121" s="246"/>
      <c r="LHK121" s="246"/>
      <c r="LHL121" s="246"/>
      <c r="LHM121" s="246"/>
      <c r="LHN121" s="246"/>
      <c r="LHO121" s="246"/>
      <c r="LHP121" s="246"/>
      <c r="LHQ121" s="246"/>
      <c r="LHR121" s="246"/>
      <c r="LHS121" s="246"/>
      <c r="LHT121" s="246"/>
      <c r="LHU121" s="246"/>
      <c r="LHV121" s="246"/>
      <c r="LHW121" s="246"/>
      <c r="LHX121" s="246"/>
      <c r="LHY121" s="246"/>
      <c r="LHZ121" s="246"/>
      <c r="LIA121" s="246"/>
      <c r="LIB121" s="246"/>
      <c r="LIC121" s="246"/>
      <c r="LID121" s="246"/>
      <c r="LIE121" s="246"/>
      <c r="LIF121" s="246"/>
      <c r="LIG121" s="246"/>
      <c r="LIH121" s="246"/>
      <c r="LII121" s="246"/>
      <c r="LIJ121" s="246"/>
      <c r="LIK121" s="246"/>
      <c r="LIL121" s="246"/>
      <c r="LIM121" s="246"/>
      <c r="LIN121" s="246"/>
      <c r="LIO121" s="246"/>
      <c r="LIP121" s="246"/>
      <c r="LIQ121" s="246"/>
      <c r="LIR121" s="246"/>
      <c r="LIS121" s="246"/>
      <c r="LIT121" s="246"/>
      <c r="LIU121" s="246"/>
      <c r="LIV121" s="246"/>
      <c r="LIW121" s="246"/>
      <c r="LIX121" s="246"/>
      <c r="LIY121" s="246"/>
      <c r="LIZ121" s="246"/>
      <c r="LJA121" s="246"/>
      <c r="LJB121" s="246"/>
      <c r="LJC121" s="246"/>
      <c r="LJD121" s="246"/>
      <c r="LJE121" s="246"/>
      <c r="LJF121" s="246"/>
      <c r="LJG121" s="246"/>
      <c r="LJH121" s="246"/>
      <c r="LJI121" s="246"/>
      <c r="LJJ121" s="246"/>
      <c r="LJK121" s="246"/>
      <c r="LJL121" s="246"/>
      <c r="LJM121" s="246"/>
      <c r="LJN121" s="246"/>
      <c r="LJO121" s="246"/>
      <c r="LJP121" s="246"/>
      <c r="LJQ121" s="246"/>
      <c r="LJR121" s="246"/>
      <c r="LJS121" s="246"/>
      <c r="LJT121" s="246"/>
      <c r="LJU121" s="246"/>
      <c r="LJV121" s="246"/>
      <c r="LJW121" s="246"/>
      <c r="LJX121" s="246"/>
      <c r="LJY121" s="246"/>
      <c r="LJZ121" s="246"/>
      <c r="LKA121" s="246"/>
      <c r="LKB121" s="246"/>
      <c r="LKC121" s="246"/>
      <c r="LKD121" s="246"/>
      <c r="LKE121" s="246"/>
      <c r="LKF121" s="246"/>
      <c r="LKG121" s="246"/>
      <c r="LKH121" s="246"/>
      <c r="LKI121" s="246"/>
      <c r="LKJ121" s="246"/>
      <c r="LKK121" s="246"/>
      <c r="LKL121" s="246"/>
      <c r="LKM121" s="246"/>
      <c r="LKN121" s="246"/>
      <c r="LKO121" s="246"/>
      <c r="LKP121" s="246"/>
      <c r="LKQ121" s="246"/>
      <c r="LKR121" s="246"/>
      <c r="LKS121" s="246"/>
      <c r="LKT121" s="246"/>
      <c r="LKU121" s="246"/>
      <c r="LKV121" s="246"/>
      <c r="LKW121" s="246"/>
      <c r="LKX121" s="246"/>
      <c r="LKY121" s="246"/>
      <c r="LKZ121" s="246"/>
      <c r="LLA121" s="246"/>
      <c r="LLB121" s="246"/>
      <c r="LLC121" s="246"/>
      <c r="LLD121" s="246"/>
      <c r="LLE121" s="246"/>
      <c r="LLF121" s="246"/>
      <c r="LLG121" s="246"/>
      <c r="LLH121" s="246"/>
      <c r="LLI121" s="246"/>
      <c r="LLJ121" s="246"/>
      <c r="LLK121" s="246"/>
      <c r="LLL121" s="246"/>
      <c r="LLM121" s="246"/>
      <c r="LLN121" s="246"/>
      <c r="LLO121" s="246"/>
      <c r="LLP121" s="246"/>
      <c r="LLQ121" s="246"/>
      <c r="LLR121" s="246"/>
      <c r="LLS121" s="246"/>
      <c r="LLT121" s="246"/>
      <c r="LLU121" s="246"/>
      <c r="LLV121" s="246"/>
      <c r="LLW121" s="246"/>
      <c r="LLX121" s="246"/>
      <c r="LLY121" s="246"/>
      <c r="LLZ121" s="246"/>
      <c r="LMA121" s="246"/>
      <c r="LMB121" s="246"/>
      <c r="LMC121" s="246"/>
      <c r="LMD121" s="246"/>
      <c r="LME121" s="246"/>
      <c r="LMF121" s="246"/>
      <c r="LMG121" s="246"/>
      <c r="LMH121" s="246"/>
      <c r="LMI121" s="246"/>
      <c r="LMJ121" s="246"/>
      <c r="LMK121" s="246"/>
      <c r="LML121" s="246"/>
      <c r="LMM121" s="246"/>
      <c r="LMN121" s="246"/>
      <c r="LMO121" s="246"/>
      <c r="LMP121" s="246"/>
      <c r="LMQ121" s="246"/>
      <c r="LMR121" s="246"/>
      <c r="LMS121" s="246"/>
      <c r="LMT121" s="246"/>
      <c r="LMU121" s="246"/>
      <c r="LMV121" s="246"/>
      <c r="LMW121" s="246"/>
      <c r="LMX121" s="246"/>
      <c r="LMY121" s="246"/>
      <c r="LMZ121" s="246"/>
      <c r="LNA121" s="246"/>
      <c r="LNB121" s="246"/>
      <c r="LNC121" s="246"/>
      <c r="LND121" s="246"/>
      <c r="LNE121" s="246"/>
      <c r="LNF121" s="246"/>
      <c r="LNG121" s="246"/>
      <c r="LNH121" s="246"/>
      <c r="LNI121" s="246"/>
      <c r="LNJ121" s="246"/>
      <c r="LNK121" s="246"/>
      <c r="LNL121" s="246"/>
      <c r="LNM121" s="246"/>
      <c r="LNN121" s="246"/>
      <c r="LNO121" s="246"/>
      <c r="LNP121" s="246"/>
      <c r="LNQ121" s="246"/>
      <c r="LNR121" s="246"/>
      <c r="LNS121" s="246"/>
      <c r="LNT121" s="246"/>
      <c r="LNU121" s="246"/>
      <c r="LNV121" s="246"/>
      <c r="LNW121" s="246"/>
      <c r="LNX121" s="246"/>
      <c r="LNY121" s="246"/>
      <c r="LNZ121" s="246"/>
      <c r="LOA121" s="246"/>
      <c r="LOB121" s="246"/>
      <c r="LOC121" s="246"/>
      <c r="LOD121" s="246"/>
      <c r="LOE121" s="246"/>
      <c r="LOF121" s="246"/>
      <c r="LOG121" s="246"/>
      <c r="LOH121" s="246"/>
      <c r="LOI121" s="246"/>
      <c r="LOJ121" s="246"/>
      <c r="LOK121" s="246"/>
      <c r="LOL121" s="246"/>
      <c r="LOM121" s="246"/>
      <c r="LON121" s="246"/>
      <c r="LOO121" s="246"/>
      <c r="LOP121" s="246"/>
      <c r="LOQ121" s="246"/>
      <c r="LOR121" s="246"/>
      <c r="LOS121" s="246"/>
      <c r="LOT121" s="246"/>
      <c r="LOU121" s="246"/>
      <c r="LOV121" s="246"/>
      <c r="LOW121" s="246"/>
      <c r="LOX121" s="246"/>
      <c r="LOY121" s="246"/>
      <c r="LOZ121" s="246"/>
      <c r="LPA121" s="246"/>
      <c r="LPB121" s="246"/>
      <c r="LPC121" s="246"/>
      <c r="LPD121" s="246"/>
      <c r="LPE121" s="246"/>
      <c r="LPF121" s="246"/>
      <c r="LPG121" s="246"/>
      <c r="LPH121" s="246"/>
      <c r="LPI121" s="246"/>
      <c r="LPJ121" s="246"/>
      <c r="LPK121" s="246"/>
      <c r="LPL121" s="246"/>
      <c r="LPM121" s="246"/>
      <c r="LPN121" s="246"/>
      <c r="LPO121" s="246"/>
      <c r="LPP121" s="246"/>
      <c r="LPQ121" s="246"/>
      <c r="LPR121" s="246"/>
      <c r="LPS121" s="246"/>
      <c r="LPT121" s="246"/>
      <c r="LPU121" s="246"/>
      <c r="LPV121" s="246"/>
      <c r="LPW121" s="246"/>
      <c r="LPX121" s="246"/>
      <c r="LPY121" s="246"/>
      <c r="LPZ121" s="246"/>
      <c r="LQA121" s="246"/>
      <c r="LQB121" s="246"/>
      <c r="LQC121" s="246"/>
      <c r="LQD121" s="246"/>
      <c r="LQE121" s="246"/>
      <c r="LQF121" s="246"/>
      <c r="LQG121" s="246"/>
      <c r="LQH121" s="246"/>
      <c r="LQI121" s="246"/>
      <c r="LQJ121" s="246"/>
      <c r="LQK121" s="246"/>
      <c r="LQL121" s="246"/>
      <c r="LQM121" s="246"/>
      <c r="LQN121" s="246"/>
      <c r="LQO121" s="246"/>
      <c r="LQP121" s="246"/>
      <c r="LQQ121" s="246"/>
      <c r="LQR121" s="246"/>
      <c r="LQS121" s="246"/>
      <c r="LQT121" s="246"/>
      <c r="LQU121" s="246"/>
      <c r="LQV121" s="246"/>
      <c r="LQW121" s="246"/>
      <c r="LQX121" s="246"/>
      <c r="LQY121" s="246"/>
      <c r="LQZ121" s="246"/>
      <c r="LRA121" s="246"/>
      <c r="LRB121" s="246"/>
      <c r="LRC121" s="246"/>
      <c r="LRD121" s="246"/>
      <c r="LRE121" s="246"/>
      <c r="LRF121" s="246"/>
      <c r="LRG121" s="246"/>
      <c r="LRH121" s="246"/>
      <c r="LRI121" s="246"/>
      <c r="LRJ121" s="246"/>
      <c r="LRK121" s="246"/>
      <c r="LRL121" s="246"/>
      <c r="LRM121" s="246"/>
      <c r="LRN121" s="246"/>
      <c r="LRO121" s="246"/>
      <c r="LRP121" s="246"/>
      <c r="LRQ121" s="246"/>
      <c r="LRR121" s="246"/>
      <c r="LRS121" s="246"/>
      <c r="LRT121" s="246"/>
      <c r="LRU121" s="246"/>
      <c r="LRV121" s="246"/>
      <c r="LRW121" s="246"/>
      <c r="LRX121" s="246"/>
      <c r="LRY121" s="246"/>
      <c r="LRZ121" s="246"/>
      <c r="LSA121" s="246"/>
      <c r="LSB121" s="246"/>
      <c r="LSC121" s="246"/>
      <c r="LSD121" s="246"/>
      <c r="LSE121" s="246"/>
      <c r="LSF121" s="246"/>
      <c r="LSG121" s="246"/>
      <c r="LSH121" s="246"/>
      <c r="LSI121" s="246"/>
      <c r="LSJ121" s="246"/>
      <c r="LSK121" s="246"/>
      <c r="LSL121" s="246"/>
      <c r="LSM121" s="246"/>
      <c r="LSN121" s="246"/>
      <c r="LSO121" s="246"/>
      <c r="LSP121" s="246"/>
      <c r="LSQ121" s="246"/>
      <c r="LSR121" s="246"/>
      <c r="LSS121" s="246"/>
      <c r="LST121" s="246"/>
      <c r="LSU121" s="246"/>
      <c r="LSV121" s="246"/>
      <c r="LSW121" s="246"/>
      <c r="LSX121" s="246"/>
      <c r="LSY121" s="246"/>
      <c r="LSZ121" s="246"/>
      <c r="LTA121" s="246"/>
      <c r="LTB121" s="246"/>
      <c r="LTC121" s="246"/>
      <c r="LTD121" s="246"/>
      <c r="LTE121" s="246"/>
      <c r="LTF121" s="246"/>
      <c r="LTG121" s="246"/>
      <c r="LTH121" s="246"/>
      <c r="LTI121" s="246"/>
      <c r="LTJ121" s="246"/>
      <c r="LTK121" s="246"/>
      <c r="LTL121" s="246"/>
      <c r="LTM121" s="246"/>
      <c r="LTN121" s="246"/>
      <c r="LTO121" s="246"/>
      <c r="LTP121" s="246"/>
      <c r="LTQ121" s="246"/>
      <c r="LTR121" s="246"/>
      <c r="LTS121" s="246"/>
      <c r="LTT121" s="246"/>
      <c r="LTU121" s="246"/>
      <c r="LTV121" s="246"/>
      <c r="LTW121" s="246"/>
      <c r="LTX121" s="246"/>
      <c r="LTY121" s="246"/>
      <c r="LTZ121" s="246"/>
      <c r="LUA121" s="246"/>
      <c r="LUB121" s="246"/>
      <c r="LUC121" s="246"/>
      <c r="LUD121" s="246"/>
      <c r="LUE121" s="246"/>
      <c r="LUF121" s="246"/>
      <c r="LUG121" s="246"/>
      <c r="LUH121" s="246"/>
      <c r="LUI121" s="246"/>
      <c r="LUJ121" s="246"/>
      <c r="LUK121" s="246"/>
      <c r="LUL121" s="246"/>
      <c r="LUM121" s="246"/>
      <c r="LUN121" s="246"/>
      <c r="LUO121" s="246"/>
      <c r="LUP121" s="246"/>
      <c r="LUQ121" s="246"/>
      <c r="LUR121" s="246"/>
      <c r="LUS121" s="246"/>
      <c r="LUT121" s="246"/>
      <c r="LUU121" s="246"/>
      <c r="LUV121" s="246"/>
      <c r="LUW121" s="246"/>
      <c r="LUX121" s="246"/>
      <c r="LUY121" s="246"/>
      <c r="LUZ121" s="246"/>
      <c r="LVA121" s="246"/>
      <c r="LVB121" s="246"/>
      <c r="LVC121" s="246"/>
      <c r="LVD121" s="246"/>
      <c r="LVE121" s="246"/>
      <c r="LVF121" s="246"/>
      <c r="LVG121" s="246"/>
      <c r="LVH121" s="246"/>
      <c r="LVI121" s="246"/>
      <c r="LVJ121" s="246"/>
      <c r="LVK121" s="246"/>
      <c r="LVL121" s="246"/>
      <c r="LVM121" s="246"/>
      <c r="LVN121" s="246"/>
      <c r="LVO121" s="246"/>
      <c r="LVP121" s="246"/>
      <c r="LVQ121" s="246"/>
      <c r="LVR121" s="246"/>
      <c r="LVS121" s="246"/>
      <c r="LVT121" s="246"/>
      <c r="LVU121" s="246"/>
      <c r="LVV121" s="246"/>
      <c r="LVW121" s="246"/>
      <c r="LVX121" s="246"/>
      <c r="LVY121" s="246"/>
      <c r="LVZ121" s="246"/>
      <c r="LWA121" s="246"/>
      <c r="LWB121" s="246"/>
      <c r="LWC121" s="246"/>
      <c r="LWD121" s="246"/>
      <c r="LWE121" s="246"/>
      <c r="LWF121" s="246"/>
      <c r="LWG121" s="246"/>
      <c r="LWH121" s="246"/>
      <c r="LWI121" s="246"/>
      <c r="LWJ121" s="246"/>
      <c r="LWK121" s="246"/>
      <c r="LWL121" s="246"/>
      <c r="LWM121" s="246"/>
      <c r="LWN121" s="246"/>
      <c r="LWO121" s="246"/>
      <c r="LWP121" s="246"/>
      <c r="LWQ121" s="246"/>
      <c r="LWR121" s="246"/>
      <c r="LWS121" s="246"/>
      <c r="LWT121" s="246"/>
      <c r="LWU121" s="246"/>
      <c r="LWV121" s="246"/>
      <c r="LWW121" s="246"/>
      <c r="LWX121" s="246"/>
      <c r="LWY121" s="246"/>
      <c r="LWZ121" s="246"/>
      <c r="LXA121" s="246"/>
      <c r="LXB121" s="246"/>
      <c r="LXC121" s="246"/>
      <c r="LXD121" s="246"/>
      <c r="LXE121" s="246"/>
      <c r="LXF121" s="246"/>
      <c r="LXG121" s="246"/>
      <c r="LXH121" s="246"/>
      <c r="LXI121" s="246"/>
      <c r="LXJ121" s="246"/>
      <c r="LXK121" s="246"/>
      <c r="LXL121" s="246"/>
      <c r="LXM121" s="246"/>
      <c r="LXN121" s="246"/>
      <c r="LXO121" s="246"/>
      <c r="LXP121" s="246"/>
      <c r="LXQ121" s="246"/>
      <c r="LXR121" s="246"/>
      <c r="LXS121" s="246"/>
      <c r="LXT121" s="246"/>
      <c r="LXU121" s="246"/>
      <c r="LXV121" s="246"/>
      <c r="LXW121" s="246"/>
      <c r="LXX121" s="246"/>
      <c r="LXY121" s="246"/>
      <c r="LXZ121" s="246"/>
      <c r="LYA121" s="246"/>
      <c r="LYB121" s="246"/>
      <c r="LYC121" s="246"/>
      <c r="LYD121" s="246"/>
      <c r="LYE121" s="246"/>
      <c r="LYF121" s="246"/>
      <c r="LYG121" s="246"/>
      <c r="LYH121" s="246"/>
      <c r="LYI121" s="246"/>
      <c r="LYJ121" s="246"/>
      <c r="LYK121" s="246"/>
      <c r="LYL121" s="246"/>
      <c r="LYM121" s="246"/>
      <c r="LYN121" s="246"/>
      <c r="LYO121" s="246"/>
      <c r="LYP121" s="246"/>
      <c r="LYQ121" s="246"/>
      <c r="LYR121" s="246"/>
      <c r="LYS121" s="246"/>
      <c r="LYT121" s="246"/>
      <c r="LYU121" s="246"/>
      <c r="LYV121" s="246"/>
      <c r="LYW121" s="246"/>
      <c r="LYX121" s="246"/>
      <c r="LYY121" s="246"/>
      <c r="LYZ121" s="246"/>
      <c r="LZA121" s="246"/>
      <c r="LZB121" s="246"/>
      <c r="LZC121" s="246"/>
      <c r="LZD121" s="246"/>
      <c r="LZE121" s="246"/>
      <c r="LZF121" s="246"/>
      <c r="LZG121" s="246"/>
      <c r="LZH121" s="246"/>
      <c r="LZI121" s="246"/>
      <c r="LZJ121" s="246"/>
      <c r="LZK121" s="246"/>
      <c r="LZL121" s="246"/>
      <c r="LZM121" s="246"/>
      <c r="LZN121" s="246"/>
      <c r="LZO121" s="246"/>
      <c r="LZP121" s="246"/>
      <c r="LZQ121" s="246"/>
      <c r="LZR121" s="246"/>
      <c r="LZS121" s="246"/>
      <c r="LZT121" s="246"/>
      <c r="LZU121" s="246"/>
      <c r="LZV121" s="246"/>
      <c r="LZW121" s="246"/>
      <c r="LZX121" s="246"/>
      <c r="LZY121" s="246"/>
      <c r="LZZ121" s="246"/>
      <c r="MAA121" s="246"/>
      <c r="MAB121" s="246"/>
      <c r="MAC121" s="246"/>
      <c r="MAD121" s="246"/>
      <c r="MAE121" s="246"/>
      <c r="MAF121" s="246"/>
      <c r="MAG121" s="246"/>
      <c r="MAH121" s="246"/>
      <c r="MAI121" s="246"/>
      <c r="MAJ121" s="246"/>
      <c r="MAK121" s="246"/>
      <c r="MAL121" s="246"/>
      <c r="MAM121" s="246"/>
      <c r="MAN121" s="246"/>
      <c r="MAO121" s="246"/>
      <c r="MAP121" s="246"/>
      <c r="MAQ121" s="246"/>
      <c r="MAR121" s="246"/>
      <c r="MAS121" s="246"/>
      <c r="MAT121" s="246"/>
      <c r="MAU121" s="246"/>
      <c r="MAV121" s="246"/>
      <c r="MAW121" s="246"/>
      <c r="MAX121" s="246"/>
      <c r="MAY121" s="246"/>
      <c r="MAZ121" s="246"/>
      <c r="MBA121" s="246"/>
      <c r="MBB121" s="246"/>
      <c r="MBC121" s="246"/>
      <c r="MBD121" s="246"/>
      <c r="MBE121" s="246"/>
      <c r="MBF121" s="246"/>
      <c r="MBG121" s="246"/>
      <c r="MBH121" s="246"/>
      <c r="MBI121" s="246"/>
      <c r="MBJ121" s="246"/>
      <c r="MBK121" s="246"/>
      <c r="MBL121" s="246"/>
      <c r="MBM121" s="246"/>
      <c r="MBN121" s="246"/>
      <c r="MBO121" s="246"/>
      <c r="MBP121" s="246"/>
      <c r="MBQ121" s="246"/>
      <c r="MBR121" s="246"/>
      <c r="MBS121" s="246"/>
      <c r="MBT121" s="246"/>
      <c r="MBU121" s="246"/>
      <c r="MBV121" s="246"/>
      <c r="MBW121" s="246"/>
      <c r="MBX121" s="246"/>
      <c r="MBY121" s="246"/>
      <c r="MBZ121" s="246"/>
      <c r="MCA121" s="246"/>
      <c r="MCB121" s="246"/>
      <c r="MCC121" s="246"/>
      <c r="MCD121" s="246"/>
      <c r="MCE121" s="246"/>
      <c r="MCF121" s="246"/>
      <c r="MCG121" s="246"/>
      <c r="MCH121" s="246"/>
      <c r="MCI121" s="246"/>
      <c r="MCJ121" s="246"/>
      <c r="MCK121" s="246"/>
      <c r="MCL121" s="246"/>
      <c r="MCM121" s="246"/>
      <c r="MCN121" s="246"/>
      <c r="MCO121" s="246"/>
      <c r="MCP121" s="246"/>
      <c r="MCQ121" s="246"/>
      <c r="MCR121" s="246"/>
      <c r="MCS121" s="246"/>
      <c r="MCT121" s="246"/>
      <c r="MCU121" s="246"/>
      <c r="MCV121" s="246"/>
      <c r="MCW121" s="246"/>
      <c r="MCX121" s="246"/>
      <c r="MCY121" s="246"/>
      <c r="MCZ121" s="246"/>
      <c r="MDA121" s="246"/>
      <c r="MDB121" s="246"/>
      <c r="MDC121" s="246"/>
      <c r="MDD121" s="246"/>
      <c r="MDE121" s="246"/>
      <c r="MDF121" s="246"/>
      <c r="MDG121" s="246"/>
      <c r="MDH121" s="246"/>
      <c r="MDI121" s="246"/>
      <c r="MDJ121" s="246"/>
      <c r="MDK121" s="246"/>
      <c r="MDL121" s="246"/>
      <c r="MDM121" s="246"/>
      <c r="MDN121" s="246"/>
      <c r="MDO121" s="246"/>
      <c r="MDP121" s="246"/>
      <c r="MDQ121" s="246"/>
      <c r="MDR121" s="246"/>
      <c r="MDS121" s="246"/>
      <c r="MDT121" s="246"/>
      <c r="MDU121" s="246"/>
      <c r="MDV121" s="246"/>
      <c r="MDW121" s="246"/>
      <c r="MDX121" s="246"/>
      <c r="MDY121" s="246"/>
      <c r="MDZ121" s="246"/>
      <c r="MEA121" s="246"/>
      <c r="MEB121" s="246"/>
      <c r="MEC121" s="246"/>
      <c r="MED121" s="246"/>
      <c r="MEE121" s="246"/>
      <c r="MEF121" s="246"/>
      <c r="MEG121" s="246"/>
      <c r="MEH121" s="246"/>
      <c r="MEI121" s="246"/>
      <c r="MEJ121" s="246"/>
      <c r="MEK121" s="246"/>
      <c r="MEL121" s="246"/>
      <c r="MEM121" s="246"/>
      <c r="MEN121" s="246"/>
      <c r="MEO121" s="246"/>
      <c r="MEP121" s="246"/>
      <c r="MEQ121" s="246"/>
      <c r="MER121" s="246"/>
      <c r="MES121" s="246"/>
      <c r="MET121" s="246"/>
      <c r="MEU121" s="246"/>
      <c r="MEV121" s="246"/>
      <c r="MEW121" s="246"/>
      <c r="MEX121" s="246"/>
      <c r="MEY121" s="246"/>
      <c r="MEZ121" s="246"/>
      <c r="MFA121" s="246"/>
      <c r="MFB121" s="246"/>
      <c r="MFC121" s="246"/>
      <c r="MFD121" s="246"/>
      <c r="MFE121" s="246"/>
      <c r="MFF121" s="246"/>
      <c r="MFG121" s="246"/>
      <c r="MFH121" s="246"/>
      <c r="MFI121" s="246"/>
      <c r="MFJ121" s="246"/>
      <c r="MFK121" s="246"/>
      <c r="MFL121" s="246"/>
      <c r="MFM121" s="246"/>
      <c r="MFN121" s="246"/>
      <c r="MFO121" s="246"/>
      <c r="MFP121" s="246"/>
      <c r="MFQ121" s="246"/>
      <c r="MFR121" s="246"/>
      <c r="MFS121" s="246"/>
      <c r="MFT121" s="246"/>
      <c r="MFU121" s="246"/>
      <c r="MFV121" s="246"/>
      <c r="MFW121" s="246"/>
      <c r="MFX121" s="246"/>
      <c r="MFY121" s="246"/>
      <c r="MFZ121" s="246"/>
      <c r="MGA121" s="246"/>
      <c r="MGB121" s="246"/>
      <c r="MGC121" s="246"/>
      <c r="MGD121" s="246"/>
      <c r="MGE121" s="246"/>
      <c r="MGF121" s="246"/>
      <c r="MGG121" s="246"/>
      <c r="MGH121" s="246"/>
      <c r="MGI121" s="246"/>
      <c r="MGJ121" s="246"/>
      <c r="MGK121" s="246"/>
      <c r="MGL121" s="246"/>
      <c r="MGM121" s="246"/>
      <c r="MGN121" s="246"/>
      <c r="MGO121" s="246"/>
      <c r="MGP121" s="246"/>
      <c r="MGQ121" s="246"/>
      <c r="MGR121" s="246"/>
      <c r="MGS121" s="246"/>
      <c r="MGT121" s="246"/>
      <c r="MGU121" s="246"/>
      <c r="MGV121" s="246"/>
      <c r="MGW121" s="246"/>
      <c r="MGX121" s="246"/>
      <c r="MGY121" s="246"/>
      <c r="MGZ121" s="246"/>
      <c r="MHA121" s="246"/>
      <c r="MHB121" s="246"/>
      <c r="MHC121" s="246"/>
      <c r="MHD121" s="246"/>
      <c r="MHE121" s="246"/>
      <c r="MHF121" s="246"/>
      <c r="MHG121" s="246"/>
      <c r="MHH121" s="246"/>
      <c r="MHI121" s="246"/>
      <c r="MHJ121" s="246"/>
      <c r="MHK121" s="246"/>
      <c r="MHL121" s="246"/>
      <c r="MHM121" s="246"/>
      <c r="MHN121" s="246"/>
      <c r="MHO121" s="246"/>
      <c r="MHP121" s="246"/>
      <c r="MHQ121" s="246"/>
      <c r="MHR121" s="246"/>
      <c r="MHS121" s="246"/>
      <c r="MHT121" s="246"/>
      <c r="MHU121" s="246"/>
      <c r="MHV121" s="246"/>
      <c r="MHW121" s="246"/>
      <c r="MHX121" s="246"/>
      <c r="MHY121" s="246"/>
      <c r="MHZ121" s="246"/>
      <c r="MIA121" s="246"/>
      <c r="MIB121" s="246"/>
      <c r="MIC121" s="246"/>
      <c r="MID121" s="246"/>
      <c r="MIE121" s="246"/>
      <c r="MIF121" s="246"/>
      <c r="MIG121" s="246"/>
      <c r="MIH121" s="246"/>
      <c r="MII121" s="246"/>
      <c r="MIJ121" s="246"/>
      <c r="MIK121" s="246"/>
      <c r="MIL121" s="246"/>
      <c r="MIM121" s="246"/>
      <c r="MIN121" s="246"/>
      <c r="MIO121" s="246"/>
      <c r="MIP121" s="246"/>
      <c r="MIQ121" s="246"/>
      <c r="MIR121" s="246"/>
      <c r="MIS121" s="246"/>
      <c r="MIT121" s="246"/>
      <c r="MIU121" s="246"/>
      <c r="MIV121" s="246"/>
      <c r="MIW121" s="246"/>
      <c r="MIX121" s="246"/>
      <c r="MIY121" s="246"/>
      <c r="MIZ121" s="246"/>
      <c r="MJA121" s="246"/>
      <c r="MJB121" s="246"/>
      <c r="MJC121" s="246"/>
      <c r="MJD121" s="246"/>
      <c r="MJE121" s="246"/>
      <c r="MJF121" s="246"/>
      <c r="MJG121" s="246"/>
      <c r="MJH121" s="246"/>
      <c r="MJI121" s="246"/>
      <c r="MJJ121" s="246"/>
      <c r="MJK121" s="246"/>
      <c r="MJL121" s="246"/>
      <c r="MJM121" s="246"/>
      <c r="MJN121" s="246"/>
      <c r="MJO121" s="246"/>
      <c r="MJP121" s="246"/>
      <c r="MJQ121" s="246"/>
      <c r="MJR121" s="246"/>
      <c r="MJS121" s="246"/>
      <c r="MJT121" s="246"/>
      <c r="MJU121" s="246"/>
      <c r="MJV121" s="246"/>
      <c r="MJW121" s="246"/>
      <c r="MJX121" s="246"/>
      <c r="MJY121" s="246"/>
      <c r="MJZ121" s="246"/>
      <c r="MKA121" s="246"/>
      <c r="MKB121" s="246"/>
      <c r="MKC121" s="246"/>
      <c r="MKD121" s="246"/>
      <c r="MKE121" s="246"/>
      <c r="MKF121" s="246"/>
      <c r="MKG121" s="246"/>
      <c r="MKH121" s="246"/>
      <c r="MKI121" s="246"/>
      <c r="MKJ121" s="246"/>
      <c r="MKK121" s="246"/>
      <c r="MKL121" s="246"/>
      <c r="MKM121" s="246"/>
      <c r="MKN121" s="246"/>
      <c r="MKO121" s="246"/>
      <c r="MKP121" s="246"/>
      <c r="MKQ121" s="246"/>
      <c r="MKR121" s="246"/>
      <c r="MKS121" s="246"/>
      <c r="MKT121" s="246"/>
      <c r="MKU121" s="246"/>
      <c r="MKV121" s="246"/>
      <c r="MKW121" s="246"/>
      <c r="MKX121" s="246"/>
      <c r="MKY121" s="246"/>
      <c r="MKZ121" s="246"/>
      <c r="MLA121" s="246"/>
      <c r="MLB121" s="246"/>
      <c r="MLC121" s="246"/>
      <c r="MLD121" s="246"/>
      <c r="MLE121" s="246"/>
      <c r="MLF121" s="246"/>
      <c r="MLG121" s="246"/>
      <c r="MLH121" s="246"/>
      <c r="MLI121" s="246"/>
      <c r="MLJ121" s="246"/>
      <c r="MLK121" s="246"/>
      <c r="MLL121" s="246"/>
      <c r="MLM121" s="246"/>
      <c r="MLN121" s="246"/>
      <c r="MLO121" s="246"/>
      <c r="MLP121" s="246"/>
      <c r="MLQ121" s="246"/>
      <c r="MLR121" s="246"/>
      <c r="MLS121" s="246"/>
      <c r="MLT121" s="246"/>
      <c r="MLU121" s="246"/>
      <c r="MLV121" s="246"/>
      <c r="MLW121" s="246"/>
      <c r="MLX121" s="246"/>
      <c r="MLY121" s="246"/>
      <c r="MLZ121" s="246"/>
      <c r="MMA121" s="246"/>
      <c r="MMB121" s="246"/>
      <c r="MMC121" s="246"/>
      <c r="MMD121" s="246"/>
      <c r="MME121" s="246"/>
      <c r="MMF121" s="246"/>
      <c r="MMG121" s="246"/>
      <c r="MMH121" s="246"/>
      <c r="MMI121" s="246"/>
      <c r="MMJ121" s="246"/>
      <c r="MMK121" s="246"/>
      <c r="MML121" s="246"/>
      <c r="MMM121" s="246"/>
      <c r="MMN121" s="246"/>
      <c r="MMO121" s="246"/>
      <c r="MMP121" s="246"/>
      <c r="MMQ121" s="246"/>
      <c r="MMR121" s="246"/>
      <c r="MMS121" s="246"/>
      <c r="MMT121" s="246"/>
      <c r="MMU121" s="246"/>
      <c r="MMV121" s="246"/>
      <c r="MMW121" s="246"/>
      <c r="MMX121" s="246"/>
      <c r="MMY121" s="246"/>
      <c r="MMZ121" s="246"/>
      <c r="MNA121" s="246"/>
      <c r="MNB121" s="246"/>
      <c r="MNC121" s="246"/>
      <c r="MND121" s="246"/>
      <c r="MNE121" s="246"/>
      <c r="MNF121" s="246"/>
      <c r="MNG121" s="246"/>
      <c r="MNH121" s="246"/>
      <c r="MNI121" s="246"/>
      <c r="MNJ121" s="246"/>
      <c r="MNK121" s="246"/>
      <c r="MNL121" s="246"/>
      <c r="MNM121" s="246"/>
      <c r="MNN121" s="246"/>
      <c r="MNO121" s="246"/>
      <c r="MNP121" s="246"/>
      <c r="MNQ121" s="246"/>
      <c r="MNR121" s="246"/>
      <c r="MNS121" s="246"/>
      <c r="MNT121" s="246"/>
      <c r="MNU121" s="246"/>
      <c r="MNV121" s="246"/>
      <c r="MNW121" s="246"/>
      <c r="MNX121" s="246"/>
      <c r="MNY121" s="246"/>
      <c r="MNZ121" s="246"/>
      <c r="MOA121" s="246"/>
      <c r="MOB121" s="246"/>
      <c r="MOC121" s="246"/>
      <c r="MOD121" s="246"/>
      <c r="MOE121" s="246"/>
      <c r="MOF121" s="246"/>
      <c r="MOG121" s="246"/>
      <c r="MOH121" s="246"/>
      <c r="MOI121" s="246"/>
      <c r="MOJ121" s="246"/>
      <c r="MOK121" s="246"/>
      <c r="MOL121" s="246"/>
      <c r="MOM121" s="246"/>
      <c r="MON121" s="246"/>
      <c r="MOO121" s="246"/>
      <c r="MOP121" s="246"/>
      <c r="MOQ121" s="246"/>
      <c r="MOR121" s="246"/>
      <c r="MOS121" s="246"/>
      <c r="MOT121" s="246"/>
      <c r="MOU121" s="246"/>
      <c r="MOV121" s="246"/>
      <c r="MOW121" s="246"/>
      <c r="MOX121" s="246"/>
      <c r="MOY121" s="246"/>
      <c r="MOZ121" s="246"/>
      <c r="MPA121" s="246"/>
      <c r="MPB121" s="246"/>
      <c r="MPC121" s="246"/>
      <c r="MPD121" s="246"/>
      <c r="MPE121" s="246"/>
      <c r="MPF121" s="246"/>
      <c r="MPG121" s="246"/>
      <c r="MPH121" s="246"/>
      <c r="MPI121" s="246"/>
      <c r="MPJ121" s="246"/>
      <c r="MPK121" s="246"/>
      <c r="MPL121" s="246"/>
      <c r="MPM121" s="246"/>
      <c r="MPN121" s="246"/>
      <c r="MPO121" s="246"/>
      <c r="MPP121" s="246"/>
      <c r="MPQ121" s="246"/>
      <c r="MPR121" s="246"/>
      <c r="MPS121" s="246"/>
      <c r="MPT121" s="246"/>
      <c r="MPU121" s="246"/>
      <c r="MPV121" s="246"/>
      <c r="MPW121" s="246"/>
      <c r="MPX121" s="246"/>
      <c r="MPY121" s="246"/>
      <c r="MPZ121" s="246"/>
      <c r="MQA121" s="246"/>
      <c r="MQB121" s="246"/>
      <c r="MQC121" s="246"/>
      <c r="MQD121" s="246"/>
      <c r="MQE121" s="246"/>
      <c r="MQF121" s="246"/>
      <c r="MQG121" s="246"/>
      <c r="MQH121" s="246"/>
      <c r="MQI121" s="246"/>
      <c r="MQJ121" s="246"/>
      <c r="MQK121" s="246"/>
      <c r="MQL121" s="246"/>
      <c r="MQM121" s="246"/>
      <c r="MQN121" s="246"/>
      <c r="MQO121" s="246"/>
      <c r="MQP121" s="246"/>
      <c r="MQQ121" s="246"/>
      <c r="MQR121" s="246"/>
      <c r="MQS121" s="246"/>
      <c r="MQT121" s="246"/>
      <c r="MQU121" s="246"/>
      <c r="MQV121" s="246"/>
      <c r="MQW121" s="246"/>
      <c r="MQX121" s="246"/>
      <c r="MQY121" s="246"/>
      <c r="MQZ121" s="246"/>
      <c r="MRA121" s="246"/>
      <c r="MRB121" s="246"/>
      <c r="MRC121" s="246"/>
      <c r="MRD121" s="246"/>
      <c r="MRE121" s="246"/>
      <c r="MRF121" s="246"/>
      <c r="MRG121" s="246"/>
      <c r="MRH121" s="246"/>
      <c r="MRI121" s="246"/>
      <c r="MRJ121" s="246"/>
      <c r="MRK121" s="246"/>
      <c r="MRL121" s="246"/>
      <c r="MRM121" s="246"/>
      <c r="MRN121" s="246"/>
      <c r="MRO121" s="246"/>
      <c r="MRP121" s="246"/>
      <c r="MRQ121" s="246"/>
      <c r="MRR121" s="246"/>
      <c r="MRS121" s="246"/>
      <c r="MRT121" s="246"/>
      <c r="MRU121" s="246"/>
      <c r="MRV121" s="246"/>
      <c r="MRW121" s="246"/>
      <c r="MRX121" s="246"/>
      <c r="MRY121" s="246"/>
      <c r="MRZ121" s="246"/>
      <c r="MSA121" s="246"/>
      <c r="MSB121" s="246"/>
      <c r="MSC121" s="246"/>
      <c r="MSD121" s="246"/>
      <c r="MSE121" s="246"/>
      <c r="MSF121" s="246"/>
      <c r="MSG121" s="246"/>
      <c r="MSH121" s="246"/>
      <c r="MSI121" s="246"/>
      <c r="MSJ121" s="246"/>
      <c r="MSK121" s="246"/>
      <c r="MSL121" s="246"/>
      <c r="MSM121" s="246"/>
      <c r="MSN121" s="246"/>
      <c r="MSO121" s="246"/>
      <c r="MSP121" s="246"/>
      <c r="MSQ121" s="246"/>
      <c r="MSR121" s="246"/>
      <c r="MSS121" s="246"/>
      <c r="MST121" s="246"/>
      <c r="MSU121" s="246"/>
      <c r="MSV121" s="246"/>
      <c r="MSW121" s="246"/>
      <c r="MSX121" s="246"/>
      <c r="MSY121" s="246"/>
      <c r="MSZ121" s="246"/>
      <c r="MTA121" s="246"/>
      <c r="MTB121" s="246"/>
      <c r="MTC121" s="246"/>
      <c r="MTD121" s="246"/>
      <c r="MTE121" s="246"/>
      <c r="MTF121" s="246"/>
      <c r="MTG121" s="246"/>
      <c r="MTH121" s="246"/>
      <c r="MTI121" s="246"/>
      <c r="MTJ121" s="246"/>
      <c r="MTK121" s="246"/>
      <c r="MTL121" s="246"/>
      <c r="MTM121" s="246"/>
      <c r="MTN121" s="246"/>
      <c r="MTO121" s="246"/>
      <c r="MTP121" s="246"/>
      <c r="MTQ121" s="246"/>
      <c r="MTR121" s="246"/>
      <c r="MTS121" s="246"/>
      <c r="MTT121" s="246"/>
      <c r="MTU121" s="246"/>
      <c r="MTV121" s="246"/>
      <c r="MTW121" s="246"/>
      <c r="MTX121" s="246"/>
      <c r="MTY121" s="246"/>
      <c r="MTZ121" s="246"/>
      <c r="MUA121" s="246"/>
      <c r="MUB121" s="246"/>
      <c r="MUC121" s="246"/>
      <c r="MUD121" s="246"/>
      <c r="MUE121" s="246"/>
      <c r="MUF121" s="246"/>
      <c r="MUG121" s="246"/>
      <c r="MUH121" s="246"/>
      <c r="MUI121" s="246"/>
      <c r="MUJ121" s="246"/>
      <c r="MUK121" s="246"/>
      <c r="MUL121" s="246"/>
      <c r="MUM121" s="246"/>
      <c r="MUN121" s="246"/>
      <c r="MUO121" s="246"/>
      <c r="MUP121" s="246"/>
      <c r="MUQ121" s="246"/>
      <c r="MUR121" s="246"/>
      <c r="MUS121" s="246"/>
      <c r="MUT121" s="246"/>
      <c r="MUU121" s="246"/>
      <c r="MUV121" s="246"/>
      <c r="MUW121" s="246"/>
      <c r="MUX121" s="246"/>
      <c r="MUY121" s="246"/>
      <c r="MUZ121" s="246"/>
      <c r="MVA121" s="246"/>
      <c r="MVB121" s="246"/>
      <c r="MVC121" s="246"/>
      <c r="MVD121" s="246"/>
      <c r="MVE121" s="246"/>
      <c r="MVF121" s="246"/>
      <c r="MVG121" s="246"/>
      <c r="MVH121" s="246"/>
      <c r="MVI121" s="246"/>
      <c r="MVJ121" s="246"/>
      <c r="MVK121" s="246"/>
      <c r="MVL121" s="246"/>
      <c r="MVM121" s="246"/>
      <c r="MVN121" s="246"/>
      <c r="MVO121" s="246"/>
      <c r="MVP121" s="246"/>
      <c r="MVQ121" s="246"/>
      <c r="MVR121" s="246"/>
      <c r="MVS121" s="246"/>
      <c r="MVT121" s="246"/>
      <c r="MVU121" s="246"/>
      <c r="MVV121" s="246"/>
      <c r="MVW121" s="246"/>
      <c r="MVX121" s="246"/>
      <c r="MVY121" s="246"/>
      <c r="MVZ121" s="246"/>
      <c r="MWA121" s="246"/>
      <c r="MWB121" s="246"/>
      <c r="MWC121" s="246"/>
      <c r="MWD121" s="246"/>
      <c r="MWE121" s="246"/>
      <c r="MWF121" s="246"/>
      <c r="MWG121" s="246"/>
      <c r="MWH121" s="246"/>
      <c r="MWI121" s="246"/>
      <c r="MWJ121" s="246"/>
      <c r="MWK121" s="246"/>
      <c r="MWL121" s="246"/>
      <c r="MWM121" s="246"/>
      <c r="MWN121" s="246"/>
      <c r="MWO121" s="246"/>
      <c r="MWP121" s="246"/>
      <c r="MWQ121" s="246"/>
      <c r="MWR121" s="246"/>
      <c r="MWS121" s="246"/>
      <c r="MWT121" s="246"/>
      <c r="MWU121" s="246"/>
      <c r="MWV121" s="246"/>
      <c r="MWW121" s="246"/>
      <c r="MWX121" s="246"/>
      <c r="MWY121" s="246"/>
      <c r="MWZ121" s="246"/>
      <c r="MXA121" s="246"/>
      <c r="MXB121" s="246"/>
      <c r="MXC121" s="246"/>
      <c r="MXD121" s="246"/>
      <c r="MXE121" s="246"/>
      <c r="MXF121" s="246"/>
      <c r="MXG121" s="246"/>
      <c r="MXH121" s="246"/>
      <c r="MXI121" s="246"/>
      <c r="MXJ121" s="246"/>
      <c r="MXK121" s="246"/>
      <c r="MXL121" s="246"/>
      <c r="MXM121" s="246"/>
      <c r="MXN121" s="246"/>
      <c r="MXO121" s="246"/>
      <c r="MXP121" s="246"/>
      <c r="MXQ121" s="246"/>
      <c r="MXR121" s="246"/>
      <c r="MXS121" s="246"/>
      <c r="MXT121" s="246"/>
      <c r="MXU121" s="246"/>
      <c r="MXV121" s="246"/>
      <c r="MXW121" s="246"/>
      <c r="MXX121" s="246"/>
      <c r="MXY121" s="246"/>
      <c r="MXZ121" s="246"/>
      <c r="MYA121" s="246"/>
      <c r="MYB121" s="246"/>
      <c r="MYC121" s="246"/>
      <c r="MYD121" s="246"/>
      <c r="MYE121" s="246"/>
      <c r="MYF121" s="246"/>
      <c r="MYG121" s="246"/>
      <c r="MYH121" s="246"/>
      <c r="MYI121" s="246"/>
      <c r="MYJ121" s="246"/>
      <c r="MYK121" s="246"/>
      <c r="MYL121" s="246"/>
      <c r="MYM121" s="246"/>
      <c r="MYN121" s="246"/>
      <c r="MYO121" s="246"/>
      <c r="MYP121" s="246"/>
      <c r="MYQ121" s="246"/>
      <c r="MYR121" s="246"/>
      <c r="MYS121" s="246"/>
      <c r="MYT121" s="246"/>
      <c r="MYU121" s="246"/>
      <c r="MYV121" s="246"/>
      <c r="MYW121" s="246"/>
      <c r="MYX121" s="246"/>
      <c r="MYY121" s="246"/>
      <c r="MYZ121" s="246"/>
      <c r="MZA121" s="246"/>
      <c r="MZB121" s="246"/>
      <c r="MZC121" s="246"/>
      <c r="MZD121" s="246"/>
      <c r="MZE121" s="246"/>
      <c r="MZF121" s="246"/>
      <c r="MZG121" s="246"/>
      <c r="MZH121" s="246"/>
      <c r="MZI121" s="246"/>
      <c r="MZJ121" s="246"/>
      <c r="MZK121" s="246"/>
      <c r="MZL121" s="246"/>
      <c r="MZM121" s="246"/>
      <c r="MZN121" s="246"/>
      <c r="MZO121" s="246"/>
      <c r="MZP121" s="246"/>
      <c r="MZQ121" s="246"/>
      <c r="MZR121" s="246"/>
      <c r="MZS121" s="246"/>
      <c r="MZT121" s="246"/>
      <c r="MZU121" s="246"/>
      <c r="MZV121" s="246"/>
      <c r="MZW121" s="246"/>
      <c r="MZX121" s="246"/>
      <c r="MZY121" s="246"/>
      <c r="MZZ121" s="246"/>
      <c r="NAA121" s="246"/>
      <c r="NAB121" s="246"/>
      <c r="NAC121" s="246"/>
      <c r="NAD121" s="246"/>
      <c r="NAE121" s="246"/>
      <c r="NAF121" s="246"/>
      <c r="NAG121" s="246"/>
      <c r="NAH121" s="246"/>
      <c r="NAI121" s="246"/>
      <c r="NAJ121" s="246"/>
      <c r="NAK121" s="246"/>
      <c r="NAL121" s="246"/>
      <c r="NAM121" s="246"/>
      <c r="NAN121" s="246"/>
      <c r="NAO121" s="246"/>
      <c r="NAP121" s="246"/>
      <c r="NAQ121" s="246"/>
      <c r="NAR121" s="246"/>
      <c r="NAS121" s="246"/>
      <c r="NAT121" s="246"/>
      <c r="NAU121" s="246"/>
      <c r="NAV121" s="246"/>
      <c r="NAW121" s="246"/>
      <c r="NAX121" s="246"/>
      <c r="NAY121" s="246"/>
      <c r="NAZ121" s="246"/>
      <c r="NBA121" s="246"/>
      <c r="NBB121" s="246"/>
      <c r="NBC121" s="246"/>
      <c r="NBD121" s="246"/>
      <c r="NBE121" s="246"/>
      <c r="NBF121" s="246"/>
      <c r="NBG121" s="246"/>
      <c r="NBH121" s="246"/>
      <c r="NBI121" s="246"/>
      <c r="NBJ121" s="246"/>
      <c r="NBK121" s="246"/>
      <c r="NBL121" s="246"/>
      <c r="NBM121" s="246"/>
      <c r="NBN121" s="246"/>
      <c r="NBO121" s="246"/>
      <c r="NBP121" s="246"/>
      <c r="NBQ121" s="246"/>
      <c r="NBR121" s="246"/>
      <c r="NBS121" s="246"/>
      <c r="NBT121" s="246"/>
      <c r="NBU121" s="246"/>
      <c r="NBV121" s="246"/>
      <c r="NBW121" s="246"/>
      <c r="NBX121" s="246"/>
      <c r="NBY121" s="246"/>
      <c r="NBZ121" s="246"/>
      <c r="NCA121" s="246"/>
      <c r="NCB121" s="246"/>
      <c r="NCC121" s="246"/>
      <c r="NCD121" s="246"/>
      <c r="NCE121" s="246"/>
      <c r="NCF121" s="246"/>
      <c r="NCG121" s="246"/>
      <c r="NCH121" s="246"/>
      <c r="NCI121" s="246"/>
      <c r="NCJ121" s="246"/>
      <c r="NCK121" s="246"/>
      <c r="NCL121" s="246"/>
      <c r="NCM121" s="246"/>
      <c r="NCN121" s="246"/>
      <c r="NCO121" s="246"/>
      <c r="NCP121" s="246"/>
      <c r="NCQ121" s="246"/>
      <c r="NCR121" s="246"/>
      <c r="NCS121" s="246"/>
      <c r="NCT121" s="246"/>
      <c r="NCU121" s="246"/>
      <c r="NCV121" s="246"/>
      <c r="NCW121" s="246"/>
      <c r="NCX121" s="246"/>
      <c r="NCY121" s="246"/>
      <c r="NCZ121" s="246"/>
      <c r="NDA121" s="246"/>
      <c r="NDB121" s="246"/>
      <c r="NDC121" s="246"/>
      <c r="NDD121" s="246"/>
      <c r="NDE121" s="246"/>
      <c r="NDF121" s="246"/>
      <c r="NDG121" s="246"/>
      <c r="NDH121" s="246"/>
      <c r="NDI121" s="246"/>
      <c r="NDJ121" s="246"/>
      <c r="NDK121" s="246"/>
      <c r="NDL121" s="246"/>
      <c r="NDM121" s="246"/>
      <c r="NDN121" s="246"/>
      <c r="NDO121" s="246"/>
      <c r="NDP121" s="246"/>
      <c r="NDQ121" s="246"/>
      <c r="NDR121" s="246"/>
      <c r="NDS121" s="246"/>
      <c r="NDT121" s="246"/>
      <c r="NDU121" s="246"/>
      <c r="NDV121" s="246"/>
      <c r="NDW121" s="246"/>
      <c r="NDX121" s="246"/>
      <c r="NDY121" s="246"/>
      <c r="NDZ121" s="246"/>
      <c r="NEA121" s="246"/>
      <c r="NEB121" s="246"/>
      <c r="NEC121" s="246"/>
      <c r="NED121" s="246"/>
      <c r="NEE121" s="246"/>
      <c r="NEF121" s="246"/>
      <c r="NEG121" s="246"/>
      <c r="NEH121" s="246"/>
      <c r="NEI121" s="246"/>
      <c r="NEJ121" s="246"/>
      <c r="NEK121" s="246"/>
      <c r="NEL121" s="246"/>
      <c r="NEM121" s="246"/>
      <c r="NEN121" s="246"/>
      <c r="NEO121" s="246"/>
      <c r="NEP121" s="246"/>
      <c r="NEQ121" s="246"/>
      <c r="NER121" s="246"/>
      <c r="NES121" s="246"/>
      <c r="NET121" s="246"/>
      <c r="NEU121" s="246"/>
      <c r="NEV121" s="246"/>
      <c r="NEW121" s="246"/>
      <c r="NEX121" s="246"/>
      <c r="NEY121" s="246"/>
      <c r="NEZ121" s="246"/>
      <c r="NFA121" s="246"/>
      <c r="NFB121" s="246"/>
      <c r="NFC121" s="246"/>
      <c r="NFD121" s="246"/>
      <c r="NFE121" s="246"/>
      <c r="NFF121" s="246"/>
      <c r="NFG121" s="246"/>
      <c r="NFH121" s="246"/>
      <c r="NFI121" s="246"/>
      <c r="NFJ121" s="246"/>
      <c r="NFK121" s="246"/>
      <c r="NFL121" s="246"/>
      <c r="NFM121" s="246"/>
      <c r="NFN121" s="246"/>
      <c r="NFO121" s="246"/>
      <c r="NFP121" s="246"/>
      <c r="NFQ121" s="246"/>
      <c r="NFR121" s="246"/>
      <c r="NFS121" s="246"/>
      <c r="NFT121" s="246"/>
      <c r="NFU121" s="246"/>
      <c r="NFV121" s="246"/>
      <c r="NFW121" s="246"/>
      <c r="NFX121" s="246"/>
      <c r="NFY121" s="246"/>
      <c r="NFZ121" s="246"/>
      <c r="NGA121" s="246"/>
      <c r="NGB121" s="246"/>
      <c r="NGC121" s="246"/>
      <c r="NGD121" s="246"/>
      <c r="NGE121" s="246"/>
      <c r="NGF121" s="246"/>
      <c r="NGG121" s="246"/>
      <c r="NGH121" s="246"/>
      <c r="NGI121" s="246"/>
      <c r="NGJ121" s="246"/>
      <c r="NGK121" s="246"/>
      <c r="NGL121" s="246"/>
      <c r="NGM121" s="246"/>
      <c r="NGN121" s="246"/>
      <c r="NGO121" s="246"/>
      <c r="NGP121" s="246"/>
      <c r="NGQ121" s="246"/>
      <c r="NGR121" s="246"/>
      <c r="NGS121" s="246"/>
      <c r="NGT121" s="246"/>
      <c r="NGU121" s="246"/>
      <c r="NGV121" s="246"/>
      <c r="NGW121" s="246"/>
      <c r="NGX121" s="246"/>
      <c r="NGY121" s="246"/>
      <c r="NGZ121" s="246"/>
      <c r="NHA121" s="246"/>
      <c r="NHB121" s="246"/>
      <c r="NHC121" s="246"/>
      <c r="NHD121" s="246"/>
      <c r="NHE121" s="246"/>
      <c r="NHF121" s="246"/>
      <c r="NHG121" s="246"/>
      <c r="NHH121" s="246"/>
      <c r="NHI121" s="246"/>
      <c r="NHJ121" s="246"/>
      <c r="NHK121" s="246"/>
      <c r="NHL121" s="246"/>
      <c r="NHM121" s="246"/>
      <c r="NHN121" s="246"/>
      <c r="NHO121" s="246"/>
      <c r="NHP121" s="246"/>
      <c r="NHQ121" s="246"/>
      <c r="NHR121" s="246"/>
      <c r="NHS121" s="246"/>
      <c r="NHT121" s="246"/>
      <c r="NHU121" s="246"/>
      <c r="NHV121" s="246"/>
      <c r="NHW121" s="246"/>
      <c r="NHX121" s="246"/>
      <c r="NHY121" s="246"/>
      <c r="NHZ121" s="246"/>
      <c r="NIA121" s="246"/>
      <c r="NIB121" s="246"/>
      <c r="NIC121" s="246"/>
      <c r="NID121" s="246"/>
      <c r="NIE121" s="246"/>
      <c r="NIF121" s="246"/>
      <c r="NIG121" s="246"/>
      <c r="NIH121" s="246"/>
      <c r="NII121" s="246"/>
      <c r="NIJ121" s="246"/>
      <c r="NIK121" s="246"/>
      <c r="NIL121" s="246"/>
      <c r="NIM121" s="246"/>
      <c r="NIN121" s="246"/>
      <c r="NIO121" s="246"/>
      <c r="NIP121" s="246"/>
      <c r="NIQ121" s="246"/>
      <c r="NIR121" s="246"/>
      <c r="NIS121" s="246"/>
      <c r="NIT121" s="246"/>
      <c r="NIU121" s="246"/>
      <c r="NIV121" s="246"/>
      <c r="NIW121" s="246"/>
      <c r="NIX121" s="246"/>
      <c r="NIY121" s="246"/>
      <c r="NIZ121" s="246"/>
      <c r="NJA121" s="246"/>
      <c r="NJB121" s="246"/>
      <c r="NJC121" s="246"/>
      <c r="NJD121" s="246"/>
      <c r="NJE121" s="246"/>
      <c r="NJF121" s="246"/>
      <c r="NJG121" s="246"/>
      <c r="NJH121" s="246"/>
      <c r="NJI121" s="246"/>
      <c r="NJJ121" s="246"/>
      <c r="NJK121" s="246"/>
      <c r="NJL121" s="246"/>
      <c r="NJM121" s="246"/>
      <c r="NJN121" s="246"/>
      <c r="NJO121" s="246"/>
      <c r="NJP121" s="246"/>
      <c r="NJQ121" s="246"/>
      <c r="NJR121" s="246"/>
      <c r="NJS121" s="246"/>
      <c r="NJT121" s="246"/>
      <c r="NJU121" s="246"/>
      <c r="NJV121" s="246"/>
      <c r="NJW121" s="246"/>
      <c r="NJX121" s="246"/>
      <c r="NJY121" s="246"/>
      <c r="NJZ121" s="246"/>
      <c r="NKA121" s="246"/>
      <c r="NKB121" s="246"/>
      <c r="NKC121" s="246"/>
      <c r="NKD121" s="246"/>
      <c r="NKE121" s="246"/>
      <c r="NKF121" s="246"/>
      <c r="NKG121" s="246"/>
      <c r="NKH121" s="246"/>
      <c r="NKI121" s="246"/>
      <c r="NKJ121" s="246"/>
      <c r="NKK121" s="246"/>
      <c r="NKL121" s="246"/>
      <c r="NKM121" s="246"/>
      <c r="NKN121" s="246"/>
      <c r="NKO121" s="246"/>
      <c r="NKP121" s="246"/>
      <c r="NKQ121" s="246"/>
      <c r="NKR121" s="246"/>
      <c r="NKS121" s="246"/>
      <c r="NKT121" s="246"/>
      <c r="NKU121" s="246"/>
      <c r="NKV121" s="246"/>
      <c r="NKW121" s="246"/>
      <c r="NKX121" s="246"/>
      <c r="NKY121" s="246"/>
      <c r="NKZ121" s="246"/>
      <c r="NLA121" s="246"/>
      <c r="NLB121" s="246"/>
      <c r="NLC121" s="246"/>
      <c r="NLD121" s="246"/>
      <c r="NLE121" s="246"/>
      <c r="NLF121" s="246"/>
      <c r="NLG121" s="246"/>
      <c r="NLH121" s="246"/>
      <c r="NLI121" s="246"/>
      <c r="NLJ121" s="246"/>
      <c r="NLK121" s="246"/>
      <c r="NLL121" s="246"/>
      <c r="NLM121" s="246"/>
      <c r="NLN121" s="246"/>
      <c r="NLO121" s="246"/>
      <c r="NLP121" s="246"/>
      <c r="NLQ121" s="246"/>
      <c r="NLR121" s="246"/>
      <c r="NLS121" s="246"/>
      <c r="NLT121" s="246"/>
      <c r="NLU121" s="246"/>
      <c r="NLV121" s="246"/>
      <c r="NLW121" s="246"/>
      <c r="NLX121" s="246"/>
      <c r="NLY121" s="246"/>
      <c r="NLZ121" s="246"/>
      <c r="NMA121" s="246"/>
      <c r="NMB121" s="246"/>
      <c r="NMC121" s="246"/>
      <c r="NMD121" s="246"/>
      <c r="NME121" s="246"/>
      <c r="NMF121" s="246"/>
      <c r="NMG121" s="246"/>
      <c r="NMH121" s="246"/>
      <c r="NMI121" s="246"/>
      <c r="NMJ121" s="246"/>
      <c r="NMK121" s="246"/>
      <c r="NML121" s="246"/>
      <c r="NMM121" s="246"/>
      <c r="NMN121" s="246"/>
      <c r="NMO121" s="246"/>
      <c r="NMP121" s="246"/>
      <c r="NMQ121" s="246"/>
      <c r="NMR121" s="246"/>
      <c r="NMS121" s="246"/>
      <c r="NMT121" s="246"/>
      <c r="NMU121" s="246"/>
      <c r="NMV121" s="246"/>
      <c r="NMW121" s="246"/>
      <c r="NMX121" s="246"/>
      <c r="NMY121" s="246"/>
      <c r="NMZ121" s="246"/>
      <c r="NNA121" s="246"/>
      <c r="NNB121" s="246"/>
      <c r="NNC121" s="246"/>
      <c r="NND121" s="246"/>
      <c r="NNE121" s="246"/>
      <c r="NNF121" s="246"/>
      <c r="NNG121" s="246"/>
      <c r="NNH121" s="246"/>
      <c r="NNI121" s="246"/>
      <c r="NNJ121" s="246"/>
      <c r="NNK121" s="246"/>
      <c r="NNL121" s="246"/>
      <c r="NNM121" s="246"/>
      <c r="NNN121" s="246"/>
      <c r="NNO121" s="246"/>
      <c r="NNP121" s="246"/>
      <c r="NNQ121" s="246"/>
      <c r="NNR121" s="246"/>
      <c r="NNS121" s="246"/>
      <c r="NNT121" s="246"/>
      <c r="NNU121" s="246"/>
      <c r="NNV121" s="246"/>
      <c r="NNW121" s="246"/>
      <c r="NNX121" s="246"/>
      <c r="NNY121" s="246"/>
      <c r="NNZ121" s="246"/>
      <c r="NOA121" s="246"/>
      <c r="NOB121" s="246"/>
      <c r="NOC121" s="246"/>
      <c r="NOD121" s="246"/>
      <c r="NOE121" s="246"/>
      <c r="NOF121" s="246"/>
      <c r="NOG121" s="246"/>
      <c r="NOH121" s="246"/>
      <c r="NOI121" s="246"/>
      <c r="NOJ121" s="246"/>
      <c r="NOK121" s="246"/>
      <c r="NOL121" s="246"/>
      <c r="NOM121" s="246"/>
      <c r="NON121" s="246"/>
      <c r="NOO121" s="246"/>
      <c r="NOP121" s="246"/>
      <c r="NOQ121" s="246"/>
      <c r="NOR121" s="246"/>
      <c r="NOS121" s="246"/>
      <c r="NOT121" s="246"/>
      <c r="NOU121" s="246"/>
      <c r="NOV121" s="246"/>
      <c r="NOW121" s="246"/>
      <c r="NOX121" s="246"/>
      <c r="NOY121" s="246"/>
      <c r="NOZ121" s="246"/>
      <c r="NPA121" s="246"/>
      <c r="NPB121" s="246"/>
      <c r="NPC121" s="246"/>
      <c r="NPD121" s="246"/>
      <c r="NPE121" s="246"/>
      <c r="NPF121" s="246"/>
      <c r="NPG121" s="246"/>
      <c r="NPH121" s="246"/>
      <c r="NPI121" s="246"/>
      <c r="NPJ121" s="246"/>
      <c r="NPK121" s="246"/>
      <c r="NPL121" s="246"/>
      <c r="NPM121" s="246"/>
      <c r="NPN121" s="246"/>
      <c r="NPO121" s="246"/>
      <c r="NPP121" s="246"/>
      <c r="NPQ121" s="246"/>
      <c r="NPR121" s="246"/>
      <c r="NPS121" s="246"/>
      <c r="NPT121" s="246"/>
      <c r="NPU121" s="246"/>
      <c r="NPV121" s="246"/>
      <c r="NPW121" s="246"/>
      <c r="NPX121" s="246"/>
      <c r="NPY121" s="246"/>
      <c r="NPZ121" s="246"/>
      <c r="NQA121" s="246"/>
      <c r="NQB121" s="246"/>
      <c r="NQC121" s="246"/>
      <c r="NQD121" s="246"/>
      <c r="NQE121" s="246"/>
      <c r="NQF121" s="246"/>
      <c r="NQG121" s="246"/>
      <c r="NQH121" s="246"/>
      <c r="NQI121" s="246"/>
      <c r="NQJ121" s="246"/>
      <c r="NQK121" s="246"/>
      <c r="NQL121" s="246"/>
      <c r="NQM121" s="246"/>
      <c r="NQN121" s="246"/>
      <c r="NQO121" s="246"/>
      <c r="NQP121" s="246"/>
      <c r="NQQ121" s="246"/>
      <c r="NQR121" s="246"/>
      <c r="NQS121" s="246"/>
      <c r="NQT121" s="246"/>
      <c r="NQU121" s="246"/>
      <c r="NQV121" s="246"/>
      <c r="NQW121" s="246"/>
      <c r="NQX121" s="246"/>
      <c r="NQY121" s="246"/>
      <c r="NQZ121" s="246"/>
      <c r="NRA121" s="246"/>
      <c r="NRB121" s="246"/>
      <c r="NRC121" s="246"/>
      <c r="NRD121" s="246"/>
      <c r="NRE121" s="246"/>
      <c r="NRF121" s="246"/>
      <c r="NRG121" s="246"/>
      <c r="NRH121" s="246"/>
      <c r="NRI121" s="246"/>
      <c r="NRJ121" s="246"/>
      <c r="NRK121" s="246"/>
      <c r="NRL121" s="246"/>
      <c r="NRM121" s="246"/>
      <c r="NRN121" s="246"/>
      <c r="NRO121" s="246"/>
      <c r="NRP121" s="246"/>
      <c r="NRQ121" s="246"/>
      <c r="NRR121" s="246"/>
      <c r="NRS121" s="246"/>
      <c r="NRT121" s="246"/>
      <c r="NRU121" s="246"/>
      <c r="NRV121" s="246"/>
      <c r="NRW121" s="246"/>
      <c r="NRX121" s="246"/>
      <c r="NRY121" s="246"/>
      <c r="NRZ121" s="246"/>
      <c r="NSA121" s="246"/>
      <c r="NSB121" s="246"/>
      <c r="NSC121" s="246"/>
      <c r="NSD121" s="246"/>
      <c r="NSE121" s="246"/>
      <c r="NSF121" s="246"/>
      <c r="NSG121" s="246"/>
      <c r="NSH121" s="246"/>
      <c r="NSI121" s="246"/>
      <c r="NSJ121" s="246"/>
      <c r="NSK121" s="246"/>
      <c r="NSL121" s="246"/>
      <c r="NSM121" s="246"/>
      <c r="NSN121" s="246"/>
      <c r="NSO121" s="246"/>
      <c r="NSP121" s="246"/>
      <c r="NSQ121" s="246"/>
      <c r="NSR121" s="246"/>
      <c r="NSS121" s="246"/>
      <c r="NST121" s="246"/>
      <c r="NSU121" s="246"/>
      <c r="NSV121" s="246"/>
      <c r="NSW121" s="246"/>
      <c r="NSX121" s="246"/>
      <c r="NSY121" s="246"/>
      <c r="NSZ121" s="246"/>
      <c r="NTA121" s="246"/>
      <c r="NTB121" s="246"/>
      <c r="NTC121" s="246"/>
      <c r="NTD121" s="246"/>
      <c r="NTE121" s="246"/>
      <c r="NTF121" s="246"/>
      <c r="NTG121" s="246"/>
      <c r="NTH121" s="246"/>
      <c r="NTI121" s="246"/>
      <c r="NTJ121" s="246"/>
      <c r="NTK121" s="246"/>
      <c r="NTL121" s="246"/>
      <c r="NTM121" s="246"/>
      <c r="NTN121" s="246"/>
      <c r="NTO121" s="246"/>
      <c r="NTP121" s="246"/>
      <c r="NTQ121" s="246"/>
      <c r="NTR121" s="246"/>
      <c r="NTS121" s="246"/>
      <c r="NTT121" s="246"/>
      <c r="NTU121" s="246"/>
      <c r="NTV121" s="246"/>
      <c r="NTW121" s="246"/>
      <c r="NTX121" s="246"/>
      <c r="NTY121" s="246"/>
      <c r="NTZ121" s="246"/>
      <c r="NUA121" s="246"/>
      <c r="NUB121" s="246"/>
      <c r="NUC121" s="246"/>
      <c r="NUD121" s="246"/>
      <c r="NUE121" s="246"/>
      <c r="NUF121" s="246"/>
      <c r="NUG121" s="246"/>
      <c r="NUH121" s="246"/>
      <c r="NUI121" s="246"/>
      <c r="NUJ121" s="246"/>
      <c r="NUK121" s="246"/>
      <c r="NUL121" s="246"/>
      <c r="NUM121" s="246"/>
      <c r="NUN121" s="246"/>
      <c r="NUO121" s="246"/>
      <c r="NUP121" s="246"/>
      <c r="NUQ121" s="246"/>
      <c r="NUR121" s="246"/>
      <c r="NUS121" s="246"/>
      <c r="NUT121" s="246"/>
      <c r="NUU121" s="246"/>
      <c r="NUV121" s="246"/>
      <c r="NUW121" s="246"/>
      <c r="NUX121" s="246"/>
      <c r="NUY121" s="246"/>
      <c r="NUZ121" s="246"/>
      <c r="NVA121" s="246"/>
      <c r="NVB121" s="246"/>
      <c r="NVC121" s="246"/>
      <c r="NVD121" s="246"/>
      <c r="NVE121" s="246"/>
      <c r="NVF121" s="246"/>
      <c r="NVG121" s="246"/>
      <c r="NVH121" s="246"/>
      <c r="NVI121" s="246"/>
      <c r="NVJ121" s="246"/>
      <c r="NVK121" s="246"/>
      <c r="NVL121" s="246"/>
      <c r="NVM121" s="246"/>
      <c r="NVN121" s="246"/>
      <c r="NVO121" s="246"/>
      <c r="NVP121" s="246"/>
      <c r="NVQ121" s="246"/>
      <c r="NVR121" s="246"/>
      <c r="NVS121" s="246"/>
      <c r="NVT121" s="246"/>
      <c r="NVU121" s="246"/>
      <c r="NVV121" s="246"/>
      <c r="NVW121" s="246"/>
      <c r="NVX121" s="246"/>
      <c r="NVY121" s="246"/>
      <c r="NVZ121" s="246"/>
      <c r="NWA121" s="246"/>
      <c r="NWB121" s="246"/>
      <c r="NWC121" s="246"/>
      <c r="NWD121" s="246"/>
      <c r="NWE121" s="246"/>
      <c r="NWF121" s="246"/>
      <c r="NWG121" s="246"/>
      <c r="NWH121" s="246"/>
      <c r="NWI121" s="246"/>
      <c r="NWJ121" s="246"/>
      <c r="NWK121" s="246"/>
      <c r="NWL121" s="246"/>
      <c r="NWM121" s="246"/>
      <c r="NWN121" s="246"/>
      <c r="NWO121" s="246"/>
      <c r="NWP121" s="246"/>
      <c r="NWQ121" s="246"/>
      <c r="NWR121" s="246"/>
      <c r="NWS121" s="246"/>
      <c r="NWT121" s="246"/>
      <c r="NWU121" s="246"/>
      <c r="NWV121" s="246"/>
      <c r="NWW121" s="246"/>
      <c r="NWX121" s="246"/>
      <c r="NWY121" s="246"/>
      <c r="NWZ121" s="246"/>
      <c r="NXA121" s="246"/>
      <c r="NXB121" s="246"/>
      <c r="NXC121" s="246"/>
      <c r="NXD121" s="246"/>
      <c r="NXE121" s="246"/>
      <c r="NXF121" s="246"/>
      <c r="NXG121" s="246"/>
      <c r="NXH121" s="246"/>
      <c r="NXI121" s="246"/>
      <c r="NXJ121" s="246"/>
      <c r="NXK121" s="246"/>
      <c r="NXL121" s="246"/>
      <c r="NXM121" s="246"/>
      <c r="NXN121" s="246"/>
      <c r="NXO121" s="246"/>
      <c r="NXP121" s="246"/>
      <c r="NXQ121" s="246"/>
      <c r="NXR121" s="246"/>
      <c r="NXS121" s="246"/>
      <c r="NXT121" s="246"/>
      <c r="NXU121" s="246"/>
      <c r="NXV121" s="246"/>
      <c r="NXW121" s="246"/>
      <c r="NXX121" s="246"/>
      <c r="NXY121" s="246"/>
      <c r="NXZ121" s="246"/>
      <c r="NYA121" s="246"/>
      <c r="NYB121" s="246"/>
      <c r="NYC121" s="246"/>
      <c r="NYD121" s="246"/>
      <c r="NYE121" s="246"/>
      <c r="NYF121" s="246"/>
      <c r="NYG121" s="246"/>
      <c r="NYH121" s="246"/>
      <c r="NYI121" s="246"/>
      <c r="NYJ121" s="246"/>
      <c r="NYK121" s="246"/>
      <c r="NYL121" s="246"/>
      <c r="NYM121" s="246"/>
      <c r="NYN121" s="246"/>
      <c r="NYO121" s="246"/>
      <c r="NYP121" s="246"/>
      <c r="NYQ121" s="246"/>
      <c r="NYR121" s="246"/>
      <c r="NYS121" s="246"/>
      <c r="NYT121" s="246"/>
      <c r="NYU121" s="246"/>
      <c r="NYV121" s="246"/>
      <c r="NYW121" s="246"/>
      <c r="NYX121" s="246"/>
      <c r="NYY121" s="246"/>
      <c r="NYZ121" s="246"/>
      <c r="NZA121" s="246"/>
      <c r="NZB121" s="246"/>
      <c r="NZC121" s="246"/>
      <c r="NZD121" s="246"/>
      <c r="NZE121" s="246"/>
      <c r="NZF121" s="246"/>
      <c r="NZG121" s="246"/>
      <c r="NZH121" s="246"/>
      <c r="NZI121" s="246"/>
      <c r="NZJ121" s="246"/>
      <c r="NZK121" s="246"/>
      <c r="NZL121" s="246"/>
      <c r="NZM121" s="246"/>
      <c r="NZN121" s="246"/>
      <c r="NZO121" s="246"/>
      <c r="NZP121" s="246"/>
      <c r="NZQ121" s="246"/>
      <c r="NZR121" s="246"/>
      <c r="NZS121" s="246"/>
      <c r="NZT121" s="246"/>
      <c r="NZU121" s="246"/>
      <c r="NZV121" s="246"/>
      <c r="NZW121" s="246"/>
      <c r="NZX121" s="246"/>
      <c r="NZY121" s="246"/>
      <c r="NZZ121" s="246"/>
      <c r="OAA121" s="246"/>
      <c r="OAB121" s="246"/>
      <c r="OAC121" s="246"/>
      <c r="OAD121" s="246"/>
      <c r="OAE121" s="246"/>
      <c r="OAF121" s="246"/>
      <c r="OAG121" s="246"/>
      <c r="OAH121" s="246"/>
      <c r="OAI121" s="246"/>
      <c r="OAJ121" s="246"/>
      <c r="OAK121" s="246"/>
      <c r="OAL121" s="246"/>
      <c r="OAM121" s="246"/>
      <c r="OAN121" s="246"/>
      <c r="OAO121" s="246"/>
      <c r="OAP121" s="246"/>
      <c r="OAQ121" s="246"/>
      <c r="OAR121" s="246"/>
      <c r="OAS121" s="246"/>
      <c r="OAT121" s="246"/>
      <c r="OAU121" s="246"/>
      <c r="OAV121" s="246"/>
      <c r="OAW121" s="246"/>
      <c r="OAX121" s="246"/>
      <c r="OAY121" s="246"/>
      <c r="OAZ121" s="246"/>
      <c r="OBA121" s="246"/>
      <c r="OBB121" s="246"/>
      <c r="OBC121" s="246"/>
      <c r="OBD121" s="246"/>
      <c r="OBE121" s="246"/>
      <c r="OBF121" s="246"/>
      <c r="OBG121" s="246"/>
      <c r="OBH121" s="246"/>
      <c r="OBI121" s="246"/>
      <c r="OBJ121" s="246"/>
      <c r="OBK121" s="246"/>
      <c r="OBL121" s="246"/>
      <c r="OBM121" s="246"/>
      <c r="OBN121" s="246"/>
      <c r="OBO121" s="246"/>
      <c r="OBP121" s="246"/>
      <c r="OBQ121" s="246"/>
      <c r="OBR121" s="246"/>
      <c r="OBS121" s="246"/>
      <c r="OBT121" s="246"/>
      <c r="OBU121" s="246"/>
      <c r="OBV121" s="246"/>
      <c r="OBW121" s="246"/>
      <c r="OBX121" s="246"/>
      <c r="OBY121" s="246"/>
      <c r="OBZ121" s="246"/>
      <c r="OCA121" s="246"/>
      <c r="OCB121" s="246"/>
      <c r="OCC121" s="246"/>
      <c r="OCD121" s="246"/>
      <c r="OCE121" s="246"/>
      <c r="OCF121" s="246"/>
      <c r="OCG121" s="246"/>
      <c r="OCH121" s="246"/>
      <c r="OCI121" s="246"/>
      <c r="OCJ121" s="246"/>
      <c r="OCK121" s="246"/>
      <c r="OCL121" s="246"/>
      <c r="OCM121" s="246"/>
      <c r="OCN121" s="246"/>
      <c r="OCO121" s="246"/>
      <c r="OCP121" s="246"/>
      <c r="OCQ121" s="246"/>
      <c r="OCR121" s="246"/>
      <c r="OCS121" s="246"/>
      <c r="OCT121" s="246"/>
      <c r="OCU121" s="246"/>
      <c r="OCV121" s="246"/>
      <c r="OCW121" s="246"/>
      <c r="OCX121" s="246"/>
      <c r="OCY121" s="246"/>
      <c r="OCZ121" s="246"/>
      <c r="ODA121" s="246"/>
      <c r="ODB121" s="246"/>
      <c r="ODC121" s="246"/>
      <c r="ODD121" s="246"/>
      <c r="ODE121" s="246"/>
      <c r="ODF121" s="246"/>
      <c r="ODG121" s="246"/>
      <c r="ODH121" s="246"/>
      <c r="ODI121" s="246"/>
      <c r="ODJ121" s="246"/>
      <c r="ODK121" s="246"/>
      <c r="ODL121" s="246"/>
      <c r="ODM121" s="246"/>
      <c r="ODN121" s="246"/>
      <c r="ODO121" s="246"/>
      <c r="ODP121" s="246"/>
      <c r="ODQ121" s="246"/>
      <c r="ODR121" s="246"/>
      <c r="ODS121" s="246"/>
      <c r="ODT121" s="246"/>
      <c r="ODU121" s="246"/>
      <c r="ODV121" s="246"/>
      <c r="ODW121" s="246"/>
      <c r="ODX121" s="246"/>
      <c r="ODY121" s="246"/>
      <c r="ODZ121" s="246"/>
      <c r="OEA121" s="246"/>
      <c r="OEB121" s="246"/>
      <c r="OEC121" s="246"/>
      <c r="OED121" s="246"/>
      <c r="OEE121" s="246"/>
      <c r="OEF121" s="246"/>
      <c r="OEG121" s="246"/>
      <c r="OEH121" s="246"/>
      <c r="OEI121" s="246"/>
      <c r="OEJ121" s="246"/>
      <c r="OEK121" s="246"/>
      <c r="OEL121" s="246"/>
      <c r="OEM121" s="246"/>
      <c r="OEN121" s="246"/>
      <c r="OEO121" s="246"/>
      <c r="OEP121" s="246"/>
      <c r="OEQ121" s="246"/>
      <c r="OER121" s="246"/>
      <c r="OES121" s="246"/>
      <c r="OET121" s="246"/>
      <c r="OEU121" s="246"/>
      <c r="OEV121" s="246"/>
      <c r="OEW121" s="246"/>
      <c r="OEX121" s="246"/>
      <c r="OEY121" s="246"/>
      <c r="OEZ121" s="246"/>
      <c r="OFA121" s="246"/>
      <c r="OFB121" s="246"/>
      <c r="OFC121" s="246"/>
      <c r="OFD121" s="246"/>
      <c r="OFE121" s="246"/>
      <c r="OFF121" s="246"/>
      <c r="OFG121" s="246"/>
      <c r="OFH121" s="246"/>
      <c r="OFI121" s="246"/>
      <c r="OFJ121" s="246"/>
      <c r="OFK121" s="246"/>
      <c r="OFL121" s="246"/>
      <c r="OFM121" s="246"/>
      <c r="OFN121" s="246"/>
      <c r="OFO121" s="246"/>
      <c r="OFP121" s="246"/>
      <c r="OFQ121" s="246"/>
      <c r="OFR121" s="246"/>
      <c r="OFS121" s="246"/>
      <c r="OFT121" s="246"/>
      <c r="OFU121" s="246"/>
      <c r="OFV121" s="246"/>
      <c r="OFW121" s="246"/>
      <c r="OFX121" s="246"/>
      <c r="OFY121" s="246"/>
      <c r="OFZ121" s="246"/>
      <c r="OGA121" s="246"/>
      <c r="OGB121" s="246"/>
      <c r="OGC121" s="246"/>
      <c r="OGD121" s="246"/>
      <c r="OGE121" s="246"/>
      <c r="OGF121" s="246"/>
      <c r="OGG121" s="246"/>
      <c r="OGH121" s="246"/>
      <c r="OGI121" s="246"/>
      <c r="OGJ121" s="246"/>
      <c r="OGK121" s="246"/>
      <c r="OGL121" s="246"/>
      <c r="OGM121" s="246"/>
      <c r="OGN121" s="246"/>
      <c r="OGO121" s="246"/>
      <c r="OGP121" s="246"/>
      <c r="OGQ121" s="246"/>
      <c r="OGR121" s="246"/>
      <c r="OGS121" s="246"/>
      <c r="OGT121" s="246"/>
      <c r="OGU121" s="246"/>
      <c r="OGV121" s="246"/>
      <c r="OGW121" s="246"/>
      <c r="OGX121" s="246"/>
      <c r="OGY121" s="246"/>
      <c r="OGZ121" s="246"/>
      <c r="OHA121" s="246"/>
      <c r="OHB121" s="246"/>
      <c r="OHC121" s="246"/>
      <c r="OHD121" s="246"/>
      <c r="OHE121" s="246"/>
      <c r="OHF121" s="246"/>
      <c r="OHG121" s="246"/>
      <c r="OHH121" s="246"/>
      <c r="OHI121" s="246"/>
      <c r="OHJ121" s="246"/>
      <c r="OHK121" s="246"/>
      <c r="OHL121" s="246"/>
      <c r="OHM121" s="246"/>
      <c r="OHN121" s="246"/>
      <c r="OHO121" s="246"/>
      <c r="OHP121" s="246"/>
      <c r="OHQ121" s="246"/>
      <c r="OHR121" s="246"/>
      <c r="OHS121" s="246"/>
      <c r="OHT121" s="246"/>
      <c r="OHU121" s="246"/>
      <c r="OHV121" s="246"/>
      <c r="OHW121" s="246"/>
      <c r="OHX121" s="246"/>
      <c r="OHY121" s="246"/>
      <c r="OHZ121" s="246"/>
      <c r="OIA121" s="246"/>
      <c r="OIB121" s="246"/>
      <c r="OIC121" s="246"/>
      <c r="OID121" s="246"/>
      <c r="OIE121" s="246"/>
      <c r="OIF121" s="246"/>
      <c r="OIG121" s="246"/>
      <c r="OIH121" s="246"/>
      <c r="OII121" s="246"/>
      <c r="OIJ121" s="246"/>
      <c r="OIK121" s="246"/>
      <c r="OIL121" s="246"/>
      <c r="OIM121" s="246"/>
      <c r="OIN121" s="246"/>
      <c r="OIO121" s="246"/>
      <c r="OIP121" s="246"/>
      <c r="OIQ121" s="246"/>
      <c r="OIR121" s="246"/>
      <c r="OIS121" s="246"/>
      <c r="OIT121" s="246"/>
      <c r="OIU121" s="246"/>
      <c r="OIV121" s="246"/>
      <c r="OIW121" s="246"/>
      <c r="OIX121" s="246"/>
      <c r="OIY121" s="246"/>
      <c r="OIZ121" s="246"/>
      <c r="OJA121" s="246"/>
      <c r="OJB121" s="246"/>
      <c r="OJC121" s="246"/>
      <c r="OJD121" s="246"/>
      <c r="OJE121" s="246"/>
      <c r="OJF121" s="246"/>
      <c r="OJG121" s="246"/>
      <c r="OJH121" s="246"/>
      <c r="OJI121" s="246"/>
      <c r="OJJ121" s="246"/>
      <c r="OJK121" s="246"/>
      <c r="OJL121" s="246"/>
      <c r="OJM121" s="246"/>
      <c r="OJN121" s="246"/>
      <c r="OJO121" s="246"/>
      <c r="OJP121" s="246"/>
      <c r="OJQ121" s="246"/>
      <c r="OJR121" s="246"/>
      <c r="OJS121" s="246"/>
      <c r="OJT121" s="246"/>
      <c r="OJU121" s="246"/>
      <c r="OJV121" s="246"/>
      <c r="OJW121" s="246"/>
      <c r="OJX121" s="246"/>
      <c r="OJY121" s="246"/>
      <c r="OJZ121" s="246"/>
      <c r="OKA121" s="246"/>
      <c r="OKB121" s="246"/>
      <c r="OKC121" s="246"/>
      <c r="OKD121" s="246"/>
      <c r="OKE121" s="246"/>
      <c r="OKF121" s="246"/>
      <c r="OKG121" s="246"/>
      <c r="OKH121" s="246"/>
      <c r="OKI121" s="246"/>
      <c r="OKJ121" s="246"/>
      <c r="OKK121" s="246"/>
      <c r="OKL121" s="246"/>
      <c r="OKM121" s="246"/>
      <c r="OKN121" s="246"/>
      <c r="OKO121" s="246"/>
      <c r="OKP121" s="246"/>
      <c r="OKQ121" s="246"/>
      <c r="OKR121" s="246"/>
      <c r="OKS121" s="246"/>
      <c r="OKT121" s="246"/>
      <c r="OKU121" s="246"/>
      <c r="OKV121" s="246"/>
      <c r="OKW121" s="246"/>
      <c r="OKX121" s="246"/>
      <c r="OKY121" s="246"/>
      <c r="OKZ121" s="246"/>
      <c r="OLA121" s="246"/>
      <c r="OLB121" s="246"/>
      <c r="OLC121" s="246"/>
      <c r="OLD121" s="246"/>
      <c r="OLE121" s="246"/>
      <c r="OLF121" s="246"/>
      <c r="OLG121" s="246"/>
      <c r="OLH121" s="246"/>
      <c r="OLI121" s="246"/>
      <c r="OLJ121" s="246"/>
      <c r="OLK121" s="246"/>
      <c r="OLL121" s="246"/>
      <c r="OLM121" s="246"/>
      <c r="OLN121" s="246"/>
      <c r="OLO121" s="246"/>
      <c r="OLP121" s="246"/>
      <c r="OLQ121" s="246"/>
      <c r="OLR121" s="246"/>
      <c r="OLS121" s="246"/>
      <c r="OLT121" s="246"/>
      <c r="OLU121" s="246"/>
      <c r="OLV121" s="246"/>
      <c r="OLW121" s="246"/>
      <c r="OLX121" s="246"/>
      <c r="OLY121" s="246"/>
      <c r="OLZ121" s="246"/>
      <c r="OMA121" s="246"/>
      <c r="OMB121" s="246"/>
      <c r="OMC121" s="246"/>
      <c r="OMD121" s="246"/>
      <c r="OME121" s="246"/>
      <c r="OMF121" s="246"/>
      <c r="OMG121" s="246"/>
      <c r="OMH121" s="246"/>
      <c r="OMI121" s="246"/>
      <c r="OMJ121" s="246"/>
      <c r="OMK121" s="246"/>
      <c r="OML121" s="246"/>
      <c r="OMM121" s="246"/>
      <c r="OMN121" s="246"/>
      <c r="OMO121" s="246"/>
      <c r="OMP121" s="246"/>
      <c r="OMQ121" s="246"/>
      <c r="OMR121" s="246"/>
      <c r="OMS121" s="246"/>
      <c r="OMT121" s="246"/>
      <c r="OMU121" s="246"/>
      <c r="OMV121" s="246"/>
      <c r="OMW121" s="246"/>
      <c r="OMX121" s="246"/>
      <c r="OMY121" s="246"/>
      <c r="OMZ121" s="246"/>
      <c r="ONA121" s="246"/>
      <c r="ONB121" s="246"/>
      <c r="ONC121" s="246"/>
      <c r="OND121" s="246"/>
      <c r="ONE121" s="246"/>
      <c r="ONF121" s="246"/>
      <c r="ONG121" s="246"/>
      <c r="ONH121" s="246"/>
      <c r="ONI121" s="246"/>
      <c r="ONJ121" s="246"/>
      <c r="ONK121" s="246"/>
      <c r="ONL121" s="246"/>
      <c r="ONM121" s="246"/>
      <c r="ONN121" s="246"/>
      <c r="ONO121" s="246"/>
      <c r="ONP121" s="246"/>
      <c r="ONQ121" s="246"/>
      <c r="ONR121" s="246"/>
      <c r="ONS121" s="246"/>
      <c r="ONT121" s="246"/>
      <c r="ONU121" s="246"/>
      <c r="ONV121" s="246"/>
      <c r="ONW121" s="246"/>
      <c r="ONX121" s="246"/>
      <c r="ONY121" s="246"/>
      <c r="ONZ121" s="246"/>
      <c r="OOA121" s="246"/>
      <c r="OOB121" s="246"/>
      <c r="OOC121" s="246"/>
      <c r="OOD121" s="246"/>
      <c r="OOE121" s="246"/>
      <c r="OOF121" s="246"/>
      <c r="OOG121" s="246"/>
      <c r="OOH121" s="246"/>
      <c r="OOI121" s="246"/>
      <c r="OOJ121" s="246"/>
      <c r="OOK121" s="246"/>
      <c r="OOL121" s="246"/>
      <c r="OOM121" s="246"/>
      <c r="OON121" s="246"/>
      <c r="OOO121" s="246"/>
      <c r="OOP121" s="246"/>
      <c r="OOQ121" s="246"/>
      <c r="OOR121" s="246"/>
      <c r="OOS121" s="246"/>
      <c r="OOT121" s="246"/>
      <c r="OOU121" s="246"/>
      <c r="OOV121" s="246"/>
      <c r="OOW121" s="246"/>
      <c r="OOX121" s="246"/>
      <c r="OOY121" s="246"/>
      <c r="OOZ121" s="246"/>
      <c r="OPA121" s="246"/>
      <c r="OPB121" s="246"/>
      <c r="OPC121" s="246"/>
      <c r="OPD121" s="246"/>
      <c r="OPE121" s="246"/>
      <c r="OPF121" s="246"/>
      <c r="OPG121" s="246"/>
      <c r="OPH121" s="246"/>
      <c r="OPI121" s="246"/>
      <c r="OPJ121" s="246"/>
      <c r="OPK121" s="246"/>
      <c r="OPL121" s="246"/>
      <c r="OPM121" s="246"/>
      <c r="OPN121" s="246"/>
      <c r="OPO121" s="246"/>
      <c r="OPP121" s="246"/>
      <c r="OPQ121" s="246"/>
      <c r="OPR121" s="246"/>
      <c r="OPS121" s="246"/>
      <c r="OPT121" s="246"/>
      <c r="OPU121" s="246"/>
      <c r="OPV121" s="246"/>
      <c r="OPW121" s="246"/>
      <c r="OPX121" s="246"/>
      <c r="OPY121" s="246"/>
      <c r="OPZ121" s="246"/>
      <c r="OQA121" s="246"/>
      <c r="OQB121" s="246"/>
      <c r="OQC121" s="246"/>
      <c r="OQD121" s="246"/>
      <c r="OQE121" s="246"/>
      <c r="OQF121" s="246"/>
      <c r="OQG121" s="246"/>
      <c r="OQH121" s="246"/>
      <c r="OQI121" s="246"/>
      <c r="OQJ121" s="246"/>
      <c r="OQK121" s="246"/>
      <c r="OQL121" s="246"/>
      <c r="OQM121" s="246"/>
      <c r="OQN121" s="246"/>
      <c r="OQO121" s="246"/>
      <c r="OQP121" s="246"/>
      <c r="OQQ121" s="246"/>
      <c r="OQR121" s="246"/>
      <c r="OQS121" s="246"/>
      <c r="OQT121" s="246"/>
      <c r="OQU121" s="246"/>
      <c r="OQV121" s="246"/>
      <c r="OQW121" s="246"/>
      <c r="OQX121" s="246"/>
      <c r="OQY121" s="246"/>
      <c r="OQZ121" s="246"/>
      <c r="ORA121" s="246"/>
      <c r="ORB121" s="246"/>
      <c r="ORC121" s="246"/>
      <c r="ORD121" s="246"/>
      <c r="ORE121" s="246"/>
      <c r="ORF121" s="246"/>
      <c r="ORG121" s="246"/>
      <c r="ORH121" s="246"/>
      <c r="ORI121" s="246"/>
      <c r="ORJ121" s="246"/>
      <c r="ORK121" s="246"/>
      <c r="ORL121" s="246"/>
      <c r="ORM121" s="246"/>
      <c r="ORN121" s="246"/>
      <c r="ORO121" s="246"/>
      <c r="ORP121" s="246"/>
      <c r="ORQ121" s="246"/>
      <c r="ORR121" s="246"/>
      <c r="ORS121" s="246"/>
      <c r="ORT121" s="246"/>
      <c r="ORU121" s="246"/>
      <c r="ORV121" s="246"/>
      <c r="ORW121" s="246"/>
      <c r="ORX121" s="246"/>
      <c r="ORY121" s="246"/>
      <c r="ORZ121" s="246"/>
      <c r="OSA121" s="246"/>
      <c r="OSB121" s="246"/>
      <c r="OSC121" s="246"/>
      <c r="OSD121" s="246"/>
      <c r="OSE121" s="246"/>
      <c r="OSF121" s="246"/>
      <c r="OSG121" s="246"/>
      <c r="OSH121" s="246"/>
      <c r="OSI121" s="246"/>
      <c r="OSJ121" s="246"/>
      <c r="OSK121" s="246"/>
      <c r="OSL121" s="246"/>
      <c r="OSM121" s="246"/>
      <c r="OSN121" s="246"/>
      <c r="OSO121" s="246"/>
      <c r="OSP121" s="246"/>
      <c r="OSQ121" s="246"/>
      <c r="OSR121" s="246"/>
      <c r="OSS121" s="246"/>
      <c r="OST121" s="246"/>
      <c r="OSU121" s="246"/>
      <c r="OSV121" s="246"/>
      <c r="OSW121" s="246"/>
      <c r="OSX121" s="246"/>
      <c r="OSY121" s="246"/>
      <c r="OSZ121" s="246"/>
      <c r="OTA121" s="246"/>
      <c r="OTB121" s="246"/>
      <c r="OTC121" s="246"/>
      <c r="OTD121" s="246"/>
      <c r="OTE121" s="246"/>
      <c r="OTF121" s="246"/>
      <c r="OTG121" s="246"/>
      <c r="OTH121" s="246"/>
      <c r="OTI121" s="246"/>
      <c r="OTJ121" s="246"/>
      <c r="OTK121" s="246"/>
      <c r="OTL121" s="246"/>
      <c r="OTM121" s="246"/>
      <c r="OTN121" s="246"/>
      <c r="OTO121" s="246"/>
      <c r="OTP121" s="246"/>
      <c r="OTQ121" s="246"/>
      <c r="OTR121" s="246"/>
      <c r="OTS121" s="246"/>
      <c r="OTT121" s="246"/>
      <c r="OTU121" s="246"/>
      <c r="OTV121" s="246"/>
      <c r="OTW121" s="246"/>
      <c r="OTX121" s="246"/>
      <c r="OTY121" s="246"/>
      <c r="OTZ121" s="246"/>
      <c r="OUA121" s="246"/>
      <c r="OUB121" s="246"/>
      <c r="OUC121" s="246"/>
      <c r="OUD121" s="246"/>
      <c r="OUE121" s="246"/>
      <c r="OUF121" s="246"/>
      <c r="OUG121" s="246"/>
      <c r="OUH121" s="246"/>
      <c r="OUI121" s="246"/>
      <c r="OUJ121" s="246"/>
      <c r="OUK121" s="246"/>
      <c r="OUL121" s="246"/>
      <c r="OUM121" s="246"/>
      <c r="OUN121" s="246"/>
      <c r="OUO121" s="246"/>
      <c r="OUP121" s="246"/>
      <c r="OUQ121" s="246"/>
      <c r="OUR121" s="246"/>
      <c r="OUS121" s="246"/>
      <c r="OUT121" s="246"/>
      <c r="OUU121" s="246"/>
      <c r="OUV121" s="246"/>
      <c r="OUW121" s="246"/>
      <c r="OUX121" s="246"/>
      <c r="OUY121" s="246"/>
      <c r="OUZ121" s="246"/>
      <c r="OVA121" s="246"/>
      <c r="OVB121" s="246"/>
      <c r="OVC121" s="246"/>
      <c r="OVD121" s="246"/>
      <c r="OVE121" s="246"/>
      <c r="OVF121" s="246"/>
      <c r="OVG121" s="246"/>
      <c r="OVH121" s="246"/>
      <c r="OVI121" s="246"/>
      <c r="OVJ121" s="246"/>
      <c r="OVK121" s="246"/>
      <c r="OVL121" s="246"/>
      <c r="OVM121" s="246"/>
      <c r="OVN121" s="246"/>
      <c r="OVO121" s="246"/>
      <c r="OVP121" s="246"/>
      <c r="OVQ121" s="246"/>
      <c r="OVR121" s="246"/>
      <c r="OVS121" s="246"/>
      <c r="OVT121" s="246"/>
      <c r="OVU121" s="246"/>
      <c r="OVV121" s="246"/>
      <c r="OVW121" s="246"/>
      <c r="OVX121" s="246"/>
      <c r="OVY121" s="246"/>
      <c r="OVZ121" s="246"/>
      <c r="OWA121" s="246"/>
      <c r="OWB121" s="246"/>
      <c r="OWC121" s="246"/>
      <c r="OWD121" s="246"/>
      <c r="OWE121" s="246"/>
      <c r="OWF121" s="246"/>
      <c r="OWG121" s="246"/>
      <c r="OWH121" s="246"/>
      <c r="OWI121" s="246"/>
      <c r="OWJ121" s="246"/>
      <c r="OWK121" s="246"/>
      <c r="OWL121" s="246"/>
      <c r="OWM121" s="246"/>
      <c r="OWN121" s="246"/>
      <c r="OWO121" s="246"/>
      <c r="OWP121" s="246"/>
      <c r="OWQ121" s="246"/>
      <c r="OWR121" s="246"/>
      <c r="OWS121" s="246"/>
      <c r="OWT121" s="246"/>
      <c r="OWU121" s="246"/>
      <c r="OWV121" s="246"/>
      <c r="OWW121" s="246"/>
      <c r="OWX121" s="246"/>
      <c r="OWY121" s="246"/>
      <c r="OWZ121" s="246"/>
      <c r="OXA121" s="246"/>
      <c r="OXB121" s="246"/>
      <c r="OXC121" s="246"/>
      <c r="OXD121" s="246"/>
      <c r="OXE121" s="246"/>
      <c r="OXF121" s="246"/>
      <c r="OXG121" s="246"/>
      <c r="OXH121" s="246"/>
      <c r="OXI121" s="246"/>
      <c r="OXJ121" s="246"/>
      <c r="OXK121" s="246"/>
      <c r="OXL121" s="246"/>
      <c r="OXM121" s="246"/>
      <c r="OXN121" s="246"/>
      <c r="OXO121" s="246"/>
      <c r="OXP121" s="246"/>
      <c r="OXQ121" s="246"/>
      <c r="OXR121" s="246"/>
      <c r="OXS121" s="246"/>
      <c r="OXT121" s="246"/>
      <c r="OXU121" s="246"/>
      <c r="OXV121" s="246"/>
      <c r="OXW121" s="246"/>
      <c r="OXX121" s="246"/>
      <c r="OXY121" s="246"/>
      <c r="OXZ121" s="246"/>
      <c r="OYA121" s="246"/>
      <c r="OYB121" s="246"/>
      <c r="OYC121" s="246"/>
      <c r="OYD121" s="246"/>
      <c r="OYE121" s="246"/>
      <c r="OYF121" s="246"/>
      <c r="OYG121" s="246"/>
      <c r="OYH121" s="246"/>
      <c r="OYI121" s="246"/>
      <c r="OYJ121" s="246"/>
      <c r="OYK121" s="246"/>
      <c r="OYL121" s="246"/>
      <c r="OYM121" s="246"/>
      <c r="OYN121" s="246"/>
      <c r="OYO121" s="246"/>
      <c r="OYP121" s="246"/>
      <c r="OYQ121" s="246"/>
      <c r="OYR121" s="246"/>
      <c r="OYS121" s="246"/>
      <c r="OYT121" s="246"/>
      <c r="OYU121" s="246"/>
      <c r="OYV121" s="246"/>
      <c r="OYW121" s="246"/>
      <c r="OYX121" s="246"/>
      <c r="OYY121" s="246"/>
      <c r="OYZ121" s="246"/>
      <c r="OZA121" s="246"/>
      <c r="OZB121" s="246"/>
      <c r="OZC121" s="246"/>
      <c r="OZD121" s="246"/>
      <c r="OZE121" s="246"/>
      <c r="OZF121" s="246"/>
      <c r="OZG121" s="246"/>
      <c r="OZH121" s="246"/>
      <c r="OZI121" s="246"/>
      <c r="OZJ121" s="246"/>
      <c r="OZK121" s="246"/>
      <c r="OZL121" s="246"/>
      <c r="OZM121" s="246"/>
      <c r="OZN121" s="246"/>
      <c r="OZO121" s="246"/>
      <c r="OZP121" s="246"/>
      <c r="OZQ121" s="246"/>
      <c r="OZR121" s="246"/>
      <c r="OZS121" s="246"/>
      <c r="OZT121" s="246"/>
      <c r="OZU121" s="246"/>
      <c r="OZV121" s="246"/>
      <c r="OZW121" s="246"/>
      <c r="OZX121" s="246"/>
      <c r="OZY121" s="246"/>
      <c r="OZZ121" s="246"/>
      <c r="PAA121" s="246"/>
      <c r="PAB121" s="246"/>
      <c r="PAC121" s="246"/>
      <c r="PAD121" s="246"/>
      <c r="PAE121" s="246"/>
      <c r="PAF121" s="246"/>
      <c r="PAG121" s="246"/>
      <c r="PAH121" s="246"/>
      <c r="PAI121" s="246"/>
      <c r="PAJ121" s="246"/>
      <c r="PAK121" s="246"/>
      <c r="PAL121" s="246"/>
      <c r="PAM121" s="246"/>
      <c r="PAN121" s="246"/>
      <c r="PAO121" s="246"/>
      <c r="PAP121" s="246"/>
      <c r="PAQ121" s="246"/>
      <c r="PAR121" s="246"/>
      <c r="PAS121" s="246"/>
      <c r="PAT121" s="246"/>
      <c r="PAU121" s="246"/>
      <c r="PAV121" s="246"/>
      <c r="PAW121" s="246"/>
      <c r="PAX121" s="246"/>
      <c r="PAY121" s="246"/>
      <c r="PAZ121" s="246"/>
      <c r="PBA121" s="246"/>
      <c r="PBB121" s="246"/>
      <c r="PBC121" s="246"/>
      <c r="PBD121" s="246"/>
      <c r="PBE121" s="246"/>
      <c r="PBF121" s="246"/>
      <c r="PBG121" s="246"/>
      <c r="PBH121" s="246"/>
      <c r="PBI121" s="246"/>
      <c r="PBJ121" s="246"/>
      <c r="PBK121" s="246"/>
      <c r="PBL121" s="246"/>
      <c r="PBM121" s="246"/>
      <c r="PBN121" s="246"/>
      <c r="PBO121" s="246"/>
      <c r="PBP121" s="246"/>
      <c r="PBQ121" s="246"/>
      <c r="PBR121" s="246"/>
      <c r="PBS121" s="246"/>
      <c r="PBT121" s="246"/>
      <c r="PBU121" s="246"/>
      <c r="PBV121" s="246"/>
      <c r="PBW121" s="246"/>
      <c r="PBX121" s="246"/>
      <c r="PBY121" s="246"/>
      <c r="PBZ121" s="246"/>
      <c r="PCA121" s="246"/>
      <c r="PCB121" s="246"/>
      <c r="PCC121" s="246"/>
      <c r="PCD121" s="246"/>
      <c r="PCE121" s="246"/>
      <c r="PCF121" s="246"/>
      <c r="PCG121" s="246"/>
      <c r="PCH121" s="246"/>
      <c r="PCI121" s="246"/>
      <c r="PCJ121" s="246"/>
      <c r="PCK121" s="246"/>
      <c r="PCL121" s="246"/>
      <c r="PCM121" s="246"/>
      <c r="PCN121" s="246"/>
      <c r="PCO121" s="246"/>
      <c r="PCP121" s="246"/>
      <c r="PCQ121" s="246"/>
      <c r="PCR121" s="246"/>
      <c r="PCS121" s="246"/>
      <c r="PCT121" s="246"/>
      <c r="PCU121" s="246"/>
      <c r="PCV121" s="246"/>
      <c r="PCW121" s="246"/>
      <c r="PCX121" s="246"/>
      <c r="PCY121" s="246"/>
      <c r="PCZ121" s="246"/>
      <c r="PDA121" s="246"/>
      <c r="PDB121" s="246"/>
      <c r="PDC121" s="246"/>
      <c r="PDD121" s="246"/>
      <c r="PDE121" s="246"/>
      <c r="PDF121" s="246"/>
      <c r="PDG121" s="246"/>
      <c r="PDH121" s="246"/>
      <c r="PDI121" s="246"/>
      <c r="PDJ121" s="246"/>
      <c r="PDK121" s="246"/>
      <c r="PDL121" s="246"/>
      <c r="PDM121" s="246"/>
      <c r="PDN121" s="246"/>
      <c r="PDO121" s="246"/>
      <c r="PDP121" s="246"/>
      <c r="PDQ121" s="246"/>
      <c r="PDR121" s="246"/>
      <c r="PDS121" s="246"/>
      <c r="PDT121" s="246"/>
      <c r="PDU121" s="246"/>
      <c r="PDV121" s="246"/>
      <c r="PDW121" s="246"/>
      <c r="PDX121" s="246"/>
      <c r="PDY121" s="246"/>
      <c r="PDZ121" s="246"/>
      <c r="PEA121" s="246"/>
      <c r="PEB121" s="246"/>
      <c r="PEC121" s="246"/>
      <c r="PED121" s="246"/>
      <c r="PEE121" s="246"/>
      <c r="PEF121" s="246"/>
      <c r="PEG121" s="246"/>
      <c r="PEH121" s="246"/>
      <c r="PEI121" s="246"/>
      <c r="PEJ121" s="246"/>
      <c r="PEK121" s="246"/>
      <c r="PEL121" s="246"/>
      <c r="PEM121" s="246"/>
      <c r="PEN121" s="246"/>
      <c r="PEO121" s="246"/>
      <c r="PEP121" s="246"/>
      <c r="PEQ121" s="246"/>
      <c r="PER121" s="246"/>
      <c r="PES121" s="246"/>
      <c r="PET121" s="246"/>
      <c r="PEU121" s="246"/>
      <c r="PEV121" s="246"/>
      <c r="PEW121" s="246"/>
      <c r="PEX121" s="246"/>
      <c r="PEY121" s="246"/>
      <c r="PEZ121" s="246"/>
      <c r="PFA121" s="246"/>
      <c r="PFB121" s="246"/>
      <c r="PFC121" s="246"/>
      <c r="PFD121" s="246"/>
      <c r="PFE121" s="246"/>
      <c r="PFF121" s="246"/>
      <c r="PFG121" s="246"/>
      <c r="PFH121" s="246"/>
      <c r="PFI121" s="246"/>
      <c r="PFJ121" s="246"/>
      <c r="PFK121" s="246"/>
      <c r="PFL121" s="246"/>
      <c r="PFM121" s="246"/>
      <c r="PFN121" s="246"/>
      <c r="PFO121" s="246"/>
      <c r="PFP121" s="246"/>
      <c r="PFQ121" s="246"/>
      <c r="PFR121" s="246"/>
      <c r="PFS121" s="246"/>
      <c r="PFT121" s="246"/>
      <c r="PFU121" s="246"/>
      <c r="PFV121" s="246"/>
      <c r="PFW121" s="246"/>
      <c r="PFX121" s="246"/>
      <c r="PFY121" s="246"/>
      <c r="PFZ121" s="246"/>
      <c r="PGA121" s="246"/>
      <c r="PGB121" s="246"/>
      <c r="PGC121" s="246"/>
      <c r="PGD121" s="246"/>
      <c r="PGE121" s="246"/>
      <c r="PGF121" s="246"/>
      <c r="PGG121" s="246"/>
      <c r="PGH121" s="246"/>
      <c r="PGI121" s="246"/>
      <c r="PGJ121" s="246"/>
      <c r="PGK121" s="246"/>
      <c r="PGL121" s="246"/>
      <c r="PGM121" s="246"/>
      <c r="PGN121" s="246"/>
      <c r="PGO121" s="246"/>
      <c r="PGP121" s="246"/>
      <c r="PGQ121" s="246"/>
      <c r="PGR121" s="246"/>
      <c r="PGS121" s="246"/>
      <c r="PGT121" s="246"/>
      <c r="PGU121" s="246"/>
      <c r="PGV121" s="246"/>
      <c r="PGW121" s="246"/>
      <c r="PGX121" s="246"/>
      <c r="PGY121" s="246"/>
      <c r="PGZ121" s="246"/>
      <c r="PHA121" s="246"/>
      <c r="PHB121" s="246"/>
      <c r="PHC121" s="246"/>
      <c r="PHD121" s="246"/>
      <c r="PHE121" s="246"/>
      <c r="PHF121" s="246"/>
      <c r="PHG121" s="246"/>
      <c r="PHH121" s="246"/>
      <c r="PHI121" s="246"/>
      <c r="PHJ121" s="246"/>
      <c r="PHK121" s="246"/>
      <c r="PHL121" s="246"/>
      <c r="PHM121" s="246"/>
      <c r="PHN121" s="246"/>
      <c r="PHO121" s="246"/>
      <c r="PHP121" s="246"/>
      <c r="PHQ121" s="246"/>
      <c r="PHR121" s="246"/>
      <c r="PHS121" s="246"/>
      <c r="PHT121" s="246"/>
      <c r="PHU121" s="246"/>
      <c r="PHV121" s="246"/>
      <c r="PHW121" s="246"/>
      <c r="PHX121" s="246"/>
      <c r="PHY121" s="246"/>
      <c r="PHZ121" s="246"/>
      <c r="PIA121" s="246"/>
      <c r="PIB121" s="246"/>
      <c r="PIC121" s="246"/>
      <c r="PID121" s="246"/>
      <c r="PIE121" s="246"/>
      <c r="PIF121" s="246"/>
      <c r="PIG121" s="246"/>
      <c r="PIH121" s="246"/>
      <c r="PII121" s="246"/>
      <c r="PIJ121" s="246"/>
      <c r="PIK121" s="246"/>
      <c r="PIL121" s="246"/>
      <c r="PIM121" s="246"/>
      <c r="PIN121" s="246"/>
      <c r="PIO121" s="246"/>
      <c r="PIP121" s="246"/>
      <c r="PIQ121" s="246"/>
      <c r="PIR121" s="246"/>
      <c r="PIS121" s="246"/>
      <c r="PIT121" s="246"/>
      <c r="PIU121" s="246"/>
      <c r="PIV121" s="246"/>
      <c r="PIW121" s="246"/>
      <c r="PIX121" s="246"/>
      <c r="PIY121" s="246"/>
      <c r="PIZ121" s="246"/>
      <c r="PJA121" s="246"/>
      <c r="PJB121" s="246"/>
      <c r="PJC121" s="246"/>
      <c r="PJD121" s="246"/>
      <c r="PJE121" s="246"/>
      <c r="PJF121" s="246"/>
      <c r="PJG121" s="246"/>
      <c r="PJH121" s="246"/>
      <c r="PJI121" s="246"/>
      <c r="PJJ121" s="246"/>
      <c r="PJK121" s="246"/>
      <c r="PJL121" s="246"/>
      <c r="PJM121" s="246"/>
      <c r="PJN121" s="246"/>
      <c r="PJO121" s="246"/>
      <c r="PJP121" s="246"/>
      <c r="PJQ121" s="246"/>
      <c r="PJR121" s="246"/>
      <c r="PJS121" s="246"/>
      <c r="PJT121" s="246"/>
      <c r="PJU121" s="246"/>
      <c r="PJV121" s="246"/>
      <c r="PJW121" s="246"/>
      <c r="PJX121" s="246"/>
      <c r="PJY121" s="246"/>
      <c r="PJZ121" s="246"/>
      <c r="PKA121" s="246"/>
      <c r="PKB121" s="246"/>
      <c r="PKC121" s="246"/>
      <c r="PKD121" s="246"/>
      <c r="PKE121" s="246"/>
      <c r="PKF121" s="246"/>
      <c r="PKG121" s="246"/>
      <c r="PKH121" s="246"/>
      <c r="PKI121" s="246"/>
      <c r="PKJ121" s="246"/>
      <c r="PKK121" s="246"/>
      <c r="PKL121" s="246"/>
      <c r="PKM121" s="246"/>
      <c r="PKN121" s="246"/>
      <c r="PKO121" s="246"/>
      <c r="PKP121" s="246"/>
      <c r="PKQ121" s="246"/>
      <c r="PKR121" s="246"/>
      <c r="PKS121" s="246"/>
      <c r="PKT121" s="246"/>
      <c r="PKU121" s="246"/>
      <c r="PKV121" s="246"/>
      <c r="PKW121" s="246"/>
      <c r="PKX121" s="246"/>
      <c r="PKY121" s="246"/>
      <c r="PKZ121" s="246"/>
      <c r="PLA121" s="246"/>
      <c r="PLB121" s="246"/>
      <c r="PLC121" s="246"/>
      <c r="PLD121" s="246"/>
      <c r="PLE121" s="246"/>
      <c r="PLF121" s="246"/>
      <c r="PLG121" s="246"/>
      <c r="PLH121" s="246"/>
      <c r="PLI121" s="246"/>
      <c r="PLJ121" s="246"/>
      <c r="PLK121" s="246"/>
      <c r="PLL121" s="246"/>
      <c r="PLM121" s="246"/>
      <c r="PLN121" s="246"/>
      <c r="PLO121" s="246"/>
      <c r="PLP121" s="246"/>
      <c r="PLQ121" s="246"/>
      <c r="PLR121" s="246"/>
      <c r="PLS121" s="246"/>
      <c r="PLT121" s="246"/>
      <c r="PLU121" s="246"/>
      <c r="PLV121" s="246"/>
      <c r="PLW121" s="246"/>
      <c r="PLX121" s="246"/>
      <c r="PLY121" s="246"/>
      <c r="PLZ121" s="246"/>
      <c r="PMA121" s="246"/>
      <c r="PMB121" s="246"/>
      <c r="PMC121" s="246"/>
      <c r="PMD121" s="246"/>
      <c r="PME121" s="246"/>
      <c r="PMF121" s="246"/>
      <c r="PMG121" s="246"/>
      <c r="PMH121" s="246"/>
      <c r="PMI121" s="246"/>
      <c r="PMJ121" s="246"/>
      <c r="PMK121" s="246"/>
      <c r="PML121" s="246"/>
      <c r="PMM121" s="246"/>
      <c r="PMN121" s="246"/>
      <c r="PMO121" s="246"/>
      <c r="PMP121" s="246"/>
      <c r="PMQ121" s="246"/>
      <c r="PMR121" s="246"/>
      <c r="PMS121" s="246"/>
      <c r="PMT121" s="246"/>
      <c r="PMU121" s="246"/>
      <c r="PMV121" s="246"/>
      <c r="PMW121" s="246"/>
      <c r="PMX121" s="246"/>
      <c r="PMY121" s="246"/>
      <c r="PMZ121" s="246"/>
      <c r="PNA121" s="246"/>
      <c r="PNB121" s="246"/>
      <c r="PNC121" s="246"/>
      <c r="PND121" s="246"/>
      <c r="PNE121" s="246"/>
      <c r="PNF121" s="246"/>
      <c r="PNG121" s="246"/>
      <c r="PNH121" s="246"/>
      <c r="PNI121" s="246"/>
      <c r="PNJ121" s="246"/>
      <c r="PNK121" s="246"/>
      <c r="PNL121" s="246"/>
      <c r="PNM121" s="246"/>
      <c r="PNN121" s="246"/>
      <c r="PNO121" s="246"/>
      <c r="PNP121" s="246"/>
      <c r="PNQ121" s="246"/>
      <c r="PNR121" s="246"/>
      <c r="PNS121" s="246"/>
      <c r="PNT121" s="246"/>
      <c r="PNU121" s="246"/>
      <c r="PNV121" s="246"/>
      <c r="PNW121" s="246"/>
      <c r="PNX121" s="246"/>
      <c r="PNY121" s="246"/>
      <c r="PNZ121" s="246"/>
      <c r="POA121" s="246"/>
      <c r="POB121" s="246"/>
      <c r="POC121" s="246"/>
      <c r="POD121" s="246"/>
      <c r="POE121" s="246"/>
      <c r="POF121" s="246"/>
      <c r="POG121" s="246"/>
      <c r="POH121" s="246"/>
      <c r="POI121" s="246"/>
      <c r="POJ121" s="246"/>
      <c r="POK121" s="246"/>
      <c r="POL121" s="246"/>
      <c r="POM121" s="246"/>
      <c r="PON121" s="246"/>
      <c r="POO121" s="246"/>
      <c r="POP121" s="246"/>
      <c r="POQ121" s="246"/>
      <c r="POR121" s="246"/>
      <c r="POS121" s="246"/>
      <c r="POT121" s="246"/>
      <c r="POU121" s="246"/>
      <c r="POV121" s="246"/>
      <c r="POW121" s="246"/>
      <c r="POX121" s="246"/>
      <c r="POY121" s="246"/>
      <c r="POZ121" s="246"/>
      <c r="PPA121" s="246"/>
      <c r="PPB121" s="246"/>
      <c r="PPC121" s="246"/>
      <c r="PPD121" s="246"/>
      <c r="PPE121" s="246"/>
      <c r="PPF121" s="246"/>
      <c r="PPG121" s="246"/>
      <c r="PPH121" s="246"/>
      <c r="PPI121" s="246"/>
      <c r="PPJ121" s="246"/>
      <c r="PPK121" s="246"/>
      <c r="PPL121" s="246"/>
      <c r="PPM121" s="246"/>
      <c r="PPN121" s="246"/>
      <c r="PPO121" s="246"/>
      <c r="PPP121" s="246"/>
      <c r="PPQ121" s="246"/>
      <c r="PPR121" s="246"/>
      <c r="PPS121" s="246"/>
      <c r="PPT121" s="246"/>
      <c r="PPU121" s="246"/>
      <c r="PPV121" s="246"/>
      <c r="PPW121" s="246"/>
      <c r="PPX121" s="246"/>
      <c r="PPY121" s="246"/>
      <c r="PPZ121" s="246"/>
      <c r="PQA121" s="246"/>
      <c r="PQB121" s="246"/>
      <c r="PQC121" s="246"/>
      <c r="PQD121" s="246"/>
      <c r="PQE121" s="246"/>
      <c r="PQF121" s="246"/>
      <c r="PQG121" s="246"/>
      <c r="PQH121" s="246"/>
      <c r="PQI121" s="246"/>
      <c r="PQJ121" s="246"/>
      <c r="PQK121" s="246"/>
      <c r="PQL121" s="246"/>
      <c r="PQM121" s="246"/>
      <c r="PQN121" s="246"/>
      <c r="PQO121" s="246"/>
      <c r="PQP121" s="246"/>
      <c r="PQQ121" s="246"/>
      <c r="PQR121" s="246"/>
      <c r="PQS121" s="246"/>
      <c r="PQT121" s="246"/>
      <c r="PQU121" s="246"/>
      <c r="PQV121" s="246"/>
      <c r="PQW121" s="246"/>
      <c r="PQX121" s="246"/>
      <c r="PQY121" s="246"/>
      <c r="PQZ121" s="246"/>
      <c r="PRA121" s="246"/>
      <c r="PRB121" s="246"/>
      <c r="PRC121" s="246"/>
      <c r="PRD121" s="246"/>
      <c r="PRE121" s="246"/>
      <c r="PRF121" s="246"/>
      <c r="PRG121" s="246"/>
      <c r="PRH121" s="246"/>
      <c r="PRI121" s="246"/>
      <c r="PRJ121" s="246"/>
      <c r="PRK121" s="246"/>
      <c r="PRL121" s="246"/>
      <c r="PRM121" s="246"/>
      <c r="PRN121" s="246"/>
      <c r="PRO121" s="246"/>
      <c r="PRP121" s="246"/>
      <c r="PRQ121" s="246"/>
      <c r="PRR121" s="246"/>
      <c r="PRS121" s="246"/>
      <c r="PRT121" s="246"/>
      <c r="PRU121" s="246"/>
      <c r="PRV121" s="246"/>
      <c r="PRW121" s="246"/>
      <c r="PRX121" s="246"/>
      <c r="PRY121" s="246"/>
      <c r="PRZ121" s="246"/>
      <c r="PSA121" s="246"/>
      <c r="PSB121" s="246"/>
      <c r="PSC121" s="246"/>
      <c r="PSD121" s="246"/>
      <c r="PSE121" s="246"/>
      <c r="PSF121" s="246"/>
      <c r="PSG121" s="246"/>
      <c r="PSH121" s="246"/>
      <c r="PSI121" s="246"/>
      <c r="PSJ121" s="246"/>
      <c r="PSK121" s="246"/>
      <c r="PSL121" s="246"/>
      <c r="PSM121" s="246"/>
      <c r="PSN121" s="246"/>
      <c r="PSO121" s="246"/>
      <c r="PSP121" s="246"/>
      <c r="PSQ121" s="246"/>
      <c r="PSR121" s="246"/>
      <c r="PSS121" s="246"/>
      <c r="PST121" s="246"/>
      <c r="PSU121" s="246"/>
      <c r="PSV121" s="246"/>
      <c r="PSW121" s="246"/>
      <c r="PSX121" s="246"/>
      <c r="PSY121" s="246"/>
      <c r="PSZ121" s="246"/>
      <c r="PTA121" s="246"/>
      <c r="PTB121" s="246"/>
      <c r="PTC121" s="246"/>
      <c r="PTD121" s="246"/>
      <c r="PTE121" s="246"/>
      <c r="PTF121" s="246"/>
      <c r="PTG121" s="246"/>
      <c r="PTH121" s="246"/>
      <c r="PTI121" s="246"/>
      <c r="PTJ121" s="246"/>
      <c r="PTK121" s="246"/>
      <c r="PTL121" s="246"/>
      <c r="PTM121" s="246"/>
      <c r="PTN121" s="246"/>
      <c r="PTO121" s="246"/>
      <c r="PTP121" s="246"/>
      <c r="PTQ121" s="246"/>
      <c r="PTR121" s="246"/>
      <c r="PTS121" s="246"/>
      <c r="PTT121" s="246"/>
      <c r="PTU121" s="246"/>
      <c r="PTV121" s="246"/>
      <c r="PTW121" s="246"/>
      <c r="PTX121" s="246"/>
      <c r="PTY121" s="246"/>
      <c r="PTZ121" s="246"/>
      <c r="PUA121" s="246"/>
      <c r="PUB121" s="246"/>
      <c r="PUC121" s="246"/>
      <c r="PUD121" s="246"/>
      <c r="PUE121" s="246"/>
      <c r="PUF121" s="246"/>
      <c r="PUG121" s="246"/>
      <c r="PUH121" s="246"/>
      <c r="PUI121" s="246"/>
      <c r="PUJ121" s="246"/>
      <c r="PUK121" s="246"/>
      <c r="PUL121" s="246"/>
      <c r="PUM121" s="246"/>
      <c r="PUN121" s="246"/>
      <c r="PUO121" s="246"/>
      <c r="PUP121" s="246"/>
      <c r="PUQ121" s="246"/>
      <c r="PUR121" s="246"/>
      <c r="PUS121" s="246"/>
      <c r="PUT121" s="246"/>
      <c r="PUU121" s="246"/>
      <c r="PUV121" s="246"/>
      <c r="PUW121" s="246"/>
      <c r="PUX121" s="246"/>
      <c r="PUY121" s="246"/>
      <c r="PUZ121" s="246"/>
      <c r="PVA121" s="246"/>
      <c r="PVB121" s="246"/>
      <c r="PVC121" s="246"/>
      <c r="PVD121" s="246"/>
      <c r="PVE121" s="246"/>
      <c r="PVF121" s="246"/>
      <c r="PVG121" s="246"/>
      <c r="PVH121" s="246"/>
      <c r="PVI121" s="246"/>
      <c r="PVJ121" s="246"/>
      <c r="PVK121" s="246"/>
      <c r="PVL121" s="246"/>
      <c r="PVM121" s="246"/>
      <c r="PVN121" s="246"/>
      <c r="PVO121" s="246"/>
      <c r="PVP121" s="246"/>
      <c r="PVQ121" s="246"/>
      <c r="PVR121" s="246"/>
      <c r="PVS121" s="246"/>
      <c r="PVT121" s="246"/>
      <c r="PVU121" s="246"/>
      <c r="PVV121" s="246"/>
      <c r="PVW121" s="246"/>
      <c r="PVX121" s="246"/>
      <c r="PVY121" s="246"/>
      <c r="PVZ121" s="246"/>
      <c r="PWA121" s="246"/>
      <c r="PWB121" s="246"/>
      <c r="PWC121" s="246"/>
      <c r="PWD121" s="246"/>
      <c r="PWE121" s="246"/>
      <c r="PWF121" s="246"/>
      <c r="PWG121" s="246"/>
      <c r="PWH121" s="246"/>
      <c r="PWI121" s="246"/>
      <c r="PWJ121" s="246"/>
      <c r="PWK121" s="246"/>
      <c r="PWL121" s="246"/>
      <c r="PWM121" s="246"/>
      <c r="PWN121" s="246"/>
      <c r="PWO121" s="246"/>
      <c r="PWP121" s="246"/>
      <c r="PWQ121" s="246"/>
      <c r="PWR121" s="246"/>
      <c r="PWS121" s="246"/>
      <c r="PWT121" s="246"/>
      <c r="PWU121" s="246"/>
      <c r="PWV121" s="246"/>
      <c r="PWW121" s="246"/>
      <c r="PWX121" s="246"/>
      <c r="PWY121" s="246"/>
      <c r="PWZ121" s="246"/>
      <c r="PXA121" s="246"/>
      <c r="PXB121" s="246"/>
      <c r="PXC121" s="246"/>
      <c r="PXD121" s="246"/>
      <c r="PXE121" s="246"/>
      <c r="PXF121" s="246"/>
      <c r="PXG121" s="246"/>
      <c r="PXH121" s="246"/>
      <c r="PXI121" s="246"/>
      <c r="PXJ121" s="246"/>
      <c r="PXK121" s="246"/>
      <c r="PXL121" s="246"/>
      <c r="PXM121" s="246"/>
      <c r="PXN121" s="246"/>
      <c r="PXO121" s="246"/>
      <c r="PXP121" s="246"/>
      <c r="PXQ121" s="246"/>
      <c r="PXR121" s="246"/>
      <c r="PXS121" s="246"/>
      <c r="PXT121" s="246"/>
      <c r="PXU121" s="246"/>
      <c r="PXV121" s="246"/>
      <c r="PXW121" s="246"/>
      <c r="PXX121" s="246"/>
      <c r="PXY121" s="246"/>
      <c r="PXZ121" s="246"/>
      <c r="PYA121" s="246"/>
      <c r="PYB121" s="246"/>
      <c r="PYC121" s="246"/>
      <c r="PYD121" s="246"/>
      <c r="PYE121" s="246"/>
      <c r="PYF121" s="246"/>
      <c r="PYG121" s="246"/>
      <c r="PYH121" s="246"/>
      <c r="PYI121" s="246"/>
      <c r="PYJ121" s="246"/>
      <c r="PYK121" s="246"/>
      <c r="PYL121" s="246"/>
      <c r="PYM121" s="246"/>
      <c r="PYN121" s="246"/>
      <c r="PYO121" s="246"/>
      <c r="PYP121" s="246"/>
      <c r="PYQ121" s="246"/>
      <c r="PYR121" s="246"/>
      <c r="PYS121" s="246"/>
      <c r="PYT121" s="246"/>
      <c r="PYU121" s="246"/>
      <c r="PYV121" s="246"/>
      <c r="PYW121" s="246"/>
      <c r="PYX121" s="246"/>
      <c r="PYY121" s="246"/>
      <c r="PYZ121" s="246"/>
      <c r="PZA121" s="246"/>
      <c r="PZB121" s="246"/>
      <c r="PZC121" s="246"/>
      <c r="PZD121" s="246"/>
      <c r="PZE121" s="246"/>
      <c r="PZF121" s="246"/>
      <c r="PZG121" s="246"/>
      <c r="PZH121" s="246"/>
      <c r="PZI121" s="246"/>
      <c r="PZJ121" s="246"/>
      <c r="PZK121" s="246"/>
      <c r="PZL121" s="246"/>
      <c r="PZM121" s="246"/>
      <c r="PZN121" s="246"/>
      <c r="PZO121" s="246"/>
      <c r="PZP121" s="246"/>
      <c r="PZQ121" s="246"/>
      <c r="PZR121" s="246"/>
      <c r="PZS121" s="246"/>
      <c r="PZT121" s="246"/>
      <c r="PZU121" s="246"/>
      <c r="PZV121" s="246"/>
      <c r="PZW121" s="246"/>
      <c r="PZX121" s="246"/>
      <c r="PZY121" s="246"/>
      <c r="PZZ121" s="246"/>
      <c r="QAA121" s="246"/>
      <c r="QAB121" s="246"/>
      <c r="QAC121" s="246"/>
      <c r="QAD121" s="246"/>
      <c r="QAE121" s="246"/>
      <c r="QAF121" s="246"/>
      <c r="QAG121" s="246"/>
      <c r="QAH121" s="246"/>
      <c r="QAI121" s="246"/>
      <c r="QAJ121" s="246"/>
      <c r="QAK121" s="246"/>
      <c r="QAL121" s="246"/>
      <c r="QAM121" s="246"/>
      <c r="QAN121" s="246"/>
      <c r="QAO121" s="246"/>
      <c r="QAP121" s="246"/>
      <c r="QAQ121" s="246"/>
      <c r="QAR121" s="246"/>
      <c r="QAS121" s="246"/>
      <c r="QAT121" s="246"/>
      <c r="QAU121" s="246"/>
      <c r="QAV121" s="246"/>
      <c r="QAW121" s="246"/>
      <c r="QAX121" s="246"/>
      <c r="QAY121" s="246"/>
      <c r="QAZ121" s="246"/>
      <c r="QBA121" s="246"/>
      <c r="QBB121" s="246"/>
      <c r="QBC121" s="246"/>
      <c r="QBD121" s="246"/>
      <c r="QBE121" s="246"/>
      <c r="QBF121" s="246"/>
      <c r="QBG121" s="246"/>
      <c r="QBH121" s="246"/>
      <c r="QBI121" s="246"/>
      <c r="QBJ121" s="246"/>
      <c r="QBK121" s="246"/>
      <c r="QBL121" s="246"/>
      <c r="QBM121" s="246"/>
      <c r="QBN121" s="246"/>
      <c r="QBO121" s="246"/>
      <c r="QBP121" s="246"/>
      <c r="QBQ121" s="246"/>
      <c r="QBR121" s="246"/>
      <c r="QBS121" s="246"/>
      <c r="QBT121" s="246"/>
      <c r="QBU121" s="246"/>
      <c r="QBV121" s="246"/>
      <c r="QBW121" s="246"/>
      <c r="QBX121" s="246"/>
      <c r="QBY121" s="246"/>
      <c r="QBZ121" s="246"/>
      <c r="QCA121" s="246"/>
      <c r="QCB121" s="246"/>
      <c r="QCC121" s="246"/>
      <c r="QCD121" s="246"/>
      <c r="QCE121" s="246"/>
      <c r="QCF121" s="246"/>
      <c r="QCG121" s="246"/>
      <c r="QCH121" s="246"/>
      <c r="QCI121" s="246"/>
      <c r="QCJ121" s="246"/>
      <c r="QCK121" s="246"/>
      <c r="QCL121" s="246"/>
      <c r="QCM121" s="246"/>
      <c r="QCN121" s="246"/>
      <c r="QCO121" s="246"/>
      <c r="QCP121" s="246"/>
      <c r="QCQ121" s="246"/>
      <c r="QCR121" s="246"/>
      <c r="QCS121" s="246"/>
      <c r="QCT121" s="246"/>
      <c r="QCU121" s="246"/>
      <c r="QCV121" s="246"/>
      <c r="QCW121" s="246"/>
      <c r="QCX121" s="246"/>
      <c r="QCY121" s="246"/>
      <c r="QCZ121" s="246"/>
      <c r="QDA121" s="246"/>
      <c r="QDB121" s="246"/>
      <c r="QDC121" s="246"/>
      <c r="QDD121" s="246"/>
      <c r="QDE121" s="246"/>
      <c r="QDF121" s="246"/>
      <c r="QDG121" s="246"/>
      <c r="QDH121" s="246"/>
      <c r="QDI121" s="246"/>
      <c r="QDJ121" s="246"/>
      <c r="QDK121" s="246"/>
      <c r="QDL121" s="246"/>
      <c r="QDM121" s="246"/>
      <c r="QDN121" s="246"/>
      <c r="QDO121" s="246"/>
      <c r="QDP121" s="246"/>
      <c r="QDQ121" s="246"/>
      <c r="QDR121" s="246"/>
      <c r="QDS121" s="246"/>
      <c r="QDT121" s="246"/>
      <c r="QDU121" s="246"/>
      <c r="QDV121" s="246"/>
      <c r="QDW121" s="246"/>
      <c r="QDX121" s="246"/>
      <c r="QDY121" s="246"/>
      <c r="QDZ121" s="246"/>
      <c r="QEA121" s="246"/>
      <c r="QEB121" s="246"/>
      <c r="QEC121" s="246"/>
      <c r="QED121" s="246"/>
      <c r="QEE121" s="246"/>
      <c r="QEF121" s="246"/>
      <c r="QEG121" s="246"/>
      <c r="QEH121" s="246"/>
      <c r="QEI121" s="246"/>
      <c r="QEJ121" s="246"/>
      <c r="QEK121" s="246"/>
      <c r="QEL121" s="246"/>
      <c r="QEM121" s="246"/>
      <c r="QEN121" s="246"/>
      <c r="QEO121" s="246"/>
      <c r="QEP121" s="246"/>
      <c r="QEQ121" s="246"/>
      <c r="QER121" s="246"/>
      <c r="QES121" s="246"/>
      <c r="QET121" s="246"/>
      <c r="QEU121" s="246"/>
      <c r="QEV121" s="246"/>
      <c r="QEW121" s="246"/>
      <c r="QEX121" s="246"/>
      <c r="QEY121" s="246"/>
      <c r="QEZ121" s="246"/>
      <c r="QFA121" s="246"/>
      <c r="QFB121" s="246"/>
      <c r="QFC121" s="246"/>
      <c r="QFD121" s="246"/>
      <c r="QFE121" s="246"/>
      <c r="QFF121" s="246"/>
      <c r="QFG121" s="246"/>
      <c r="QFH121" s="246"/>
      <c r="QFI121" s="246"/>
      <c r="QFJ121" s="246"/>
      <c r="QFK121" s="246"/>
      <c r="QFL121" s="246"/>
      <c r="QFM121" s="246"/>
      <c r="QFN121" s="246"/>
      <c r="QFO121" s="246"/>
      <c r="QFP121" s="246"/>
      <c r="QFQ121" s="246"/>
      <c r="QFR121" s="246"/>
      <c r="QFS121" s="246"/>
      <c r="QFT121" s="246"/>
      <c r="QFU121" s="246"/>
      <c r="QFV121" s="246"/>
      <c r="QFW121" s="246"/>
      <c r="QFX121" s="246"/>
      <c r="QFY121" s="246"/>
      <c r="QFZ121" s="246"/>
      <c r="QGA121" s="246"/>
      <c r="QGB121" s="246"/>
      <c r="QGC121" s="246"/>
      <c r="QGD121" s="246"/>
      <c r="QGE121" s="246"/>
      <c r="QGF121" s="246"/>
      <c r="QGG121" s="246"/>
      <c r="QGH121" s="246"/>
      <c r="QGI121" s="246"/>
      <c r="QGJ121" s="246"/>
      <c r="QGK121" s="246"/>
      <c r="QGL121" s="246"/>
      <c r="QGM121" s="246"/>
      <c r="QGN121" s="246"/>
      <c r="QGO121" s="246"/>
      <c r="QGP121" s="246"/>
      <c r="QGQ121" s="246"/>
      <c r="QGR121" s="246"/>
      <c r="QGS121" s="246"/>
      <c r="QGT121" s="246"/>
      <c r="QGU121" s="246"/>
      <c r="QGV121" s="246"/>
      <c r="QGW121" s="246"/>
      <c r="QGX121" s="246"/>
      <c r="QGY121" s="246"/>
      <c r="QGZ121" s="246"/>
      <c r="QHA121" s="246"/>
      <c r="QHB121" s="246"/>
      <c r="QHC121" s="246"/>
      <c r="QHD121" s="246"/>
      <c r="QHE121" s="246"/>
      <c r="QHF121" s="246"/>
      <c r="QHG121" s="246"/>
      <c r="QHH121" s="246"/>
      <c r="QHI121" s="246"/>
      <c r="QHJ121" s="246"/>
      <c r="QHK121" s="246"/>
      <c r="QHL121" s="246"/>
      <c r="QHM121" s="246"/>
      <c r="QHN121" s="246"/>
      <c r="QHO121" s="246"/>
      <c r="QHP121" s="246"/>
      <c r="QHQ121" s="246"/>
      <c r="QHR121" s="246"/>
      <c r="QHS121" s="246"/>
      <c r="QHT121" s="246"/>
      <c r="QHU121" s="246"/>
      <c r="QHV121" s="246"/>
      <c r="QHW121" s="246"/>
      <c r="QHX121" s="246"/>
      <c r="QHY121" s="246"/>
      <c r="QHZ121" s="246"/>
      <c r="QIA121" s="246"/>
      <c r="QIB121" s="246"/>
      <c r="QIC121" s="246"/>
      <c r="QID121" s="246"/>
      <c r="QIE121" s="246"/>
      <c r="QIF121" s="246"/>
      <c r="QIG121" s="246"/>
      <c r="QIH121" s="246"/>
      <c r="QII121" s="246"/>
      <c r="QIJ121" s="246"/>
      <c r="QIK121" s="246"/>
      <c r="QIL121" s="246"/>
      <c r="QIM121" s="246"/>
      <c r="QIN121" s="246"/>
      <c r="QIO121" s="246"/>
      <c r="QIP121" s="246"/>
      <c r="QIQ121" s="246"/>
      <c r="QIR121" s="246"/>
      <c r="QIS121" s="246"/>
      <c r="QIT121" s="246"/>
      <c r="QIU121" s="246"/>
      <c r="QIV121" s="246"/>
      <c r="QIW121" s="246"/>
      <c r="QIX121" s="246"/>
      <c r="QIY121" s="246"/>
      <c r="QIZ121" s="246"/>
      <c r="QJA121" s="246"/>
      <c r="QJB121" s="246"/>
      <c r="QJC121" s="246"/>
      <c r="QJD121" s="246"/>
      <c r="QJE121" s="246"/>
      <c r="QJF121" s="246"/>
      <c r="QJG121" s="246"/>
      <c r="QJH121" s="246"/>
      <c r="QJI121" s="246"/>
      <c r="QJJ121" s="246"/>
      <c r="QJK121" s="246"/>
      <c r="QJL121" s="246"/>
      <c r="QJM121" s="246"/>
      <c r="QJN121" s="246"/>
      <c r="QJO121" s="246"/>
      <c r="QJP121" s="246"/>
      <c r="QJQ121" s="246"/>
      <c r="QJR121" s="246"/>
      <c r="QJS121" s="246"/>
      <c r="QJT121" s="246"/>
      <c r="QJU121" s="246"/>
      <c r="QJV121" s="246"/>
      <c r="QJW121" s="246"/>
      <c r="QJX121" s="246"/>
      <c r="QJY121" s="246"/>
      <c r="QJZ121" s="246"/>
      <c r="QKA121" s="246"/>
      <c r="QKB121" s="246"/>
      <c r="QKC121" s="246"/>
      <c r="QKD121" s="246"/>
      <c r="QKE121" s="246"/>
      <c r="QKF121" s="246"/>
      <c r="QKG121" s="246"/>
      <c r="QKH121" s="246"/>
      <c r="QKI121" s="246"/>
      <c r="QKJ121" s="246"/>
      <c r="QKK121" s="246"/>
      <c r="QKL121" s="246"/>
      <c r="QKM121" s="246"/>
      <c r="QKN121" s="246"/>
      <c r="QKO121" s="246"/>
      <c r="QKP121" s="246"/>
      <c r="QKQ121" s="246"/>
      <c r="QKR121" s="246"/>
      <c r="QKS121" s="246"/>
      <c r="QKT121" s="246"/>
      <c r="QKU121" s="246"/>
      <c r="QKV121" s="246"/>
      <c r="QKW121" s="246"/>
      <c r="QKX121" s="246"/>
      <c r="QKY121" s="246"/>
      <c r="QKZ121" s="246"/>
      <c r="QLA121" s="246"/>
      <c r="QLB121" s="246"/>
      <c r="QLC121" s="246"/>
      <c r="QLD121" s="246"/>
      <c r="QLE121" s="246"/>
      <c r="QLF121" s="246"/>
      <c r="QLG121" s="246"/>
      <c r="QLH121" s="246"/>
      <c r="QLI121" s="246"/>
      <c r="QLJ121" s="246"/>
      <c r="QLK121" s="246"/>
      <c r="QLL121" s="246"/>
      <c r="QLM121" s="246"/>
      <c r="QLN121" s="246"/>
      <c r="QLO121" s="246"/>
      <c r="QLP121" s="246"/>
      <c r="QLQ121" s="246"/>
      <c r="QLR121" s="246"/>
      <c r="QLS121" s="246"/>
      <c r="QLT121" s="246"/>
      <c r="QLU121" s="246"/>
      <c r="QLV121" s="246"/>
      <c r="QLW121" s="246"/>
      <c r="QLX121" s="246"/>
      <c r="QLY121" s="246"/>
      <c r="QLZ121" s="246"/>
      <c r="QMA121" s="246"/>
      <c r="QMB121" s="246"/>
      <c r="QMC121" s="246"/>
      <c r="QMD121" s="246"/>
      <c r="QME121" s="246"/>
      <c r="QMF121" s="246"/>
      <c r="QMG121" s="246"/>
      <c r="QMH121" s="246"/>
      <c r="QMI121" s="246"/>
      <c r="QMJ121" s="246"/>
      <c r="QMK121" s="246"/>
      <c r="QML121" s="246"/>
      <c r="QMM121" s="246"/>
      <c r="QMN121" s="246"/>
      <c r="QMO121" s="246"/>
      <c r="QMP121" s="246"/>
      <c r="QMQ121" s="246"/>
      <c r="QMR121" s="246"/>
      <c r="QMS121" s="246"/>
      <c r="QMT121" s="246"/>
      <c r="QMU121" s="246"/>
      <c r="QMV121" s="246"/>
      <c r="QMW121" s="246"/>
      <c r="QMX121" s="246"/>
      <c r="QMY121" s="246"/>
      <c r="QMZ121" s="246"/>
      <c r="QNA121" s="246"/>
      <c r="QNB121" s="246"/>
      <c r="QNC121" s="246"/>
      <c r="QND121" s="246"/>
      <c r="QNE121" s="246"/>
      <c r="QNF121" s="246"/>
      <c r="QNG121" s="246"/>
      <c r="QNH121" s="246"/>
      <c r="QNI121" s="246"/>
      <c r="QNJ121" s="246"/>
      <c r="QNK121" s="246"/>
      <c r="QNL121" s="246"/>
      <c r="QNM121" s="246"/>
      <c r="QNN121" s="246"/>
      <c r="QNO121" s="246"/>
      <c r="QNP121" s="246"/>
      <c r="QNQ121" s="246"/>
      <c r="QNR121" s="246"/>
      <c r="QNS121" s="246"/>
      <c r="QNT121" s="246"/>
      <c r="QNU121" s="246"/>
      <c r="QNV121" s="246"/>
      <c r="QNW121" s="246"/>
      <c r="QNX121" s="246"/>
      <c r="QNY121" s="246"/>
      <c r="QNZ121" s="246"/>
      <c r="QOA121" s="246"/>
      <c r="QOB121" s="246"/>
      <c r="QOC121" s="246"/>
      <c r="QOD121" s="246"/>
      <c r="QOE121" s="246"/>
      <c r="QOF121" s="246"/>
      <c r="QOG121" s="246"/>
      <c r="QOH121" s="246"/>
      <c r="QOI121" s="246"/>
      <c r="QOJ121" s="246"/>
      <c r="QOK121" s="246"/>
      <c r="QOL121" s="246"/>
      <c r="QOM121" s="246"/>
      <c r="QON121" s="246"/>
      <c r="QOO121" s="246"/>
      <c r="QOP121" s="246"/>
      <c r="QOQ121" s="246"/>
      <c r="QOR121" s="246"/>
      <c r="QOS121" s="246"/>
      <c r="QOT121" s="246"/>
      <c r="QOU121" s="246"/>
      <c r="QOV121" s="246"/>
      <c r="QOW121" s="246"/>
      <c r="QOX121" s="246"/>
      <c r="QOY121" s="246"/>
      <c r="QOZ121" s="246"/>
      <c r="QPA121" s="246"/>
      <c r="QPB121" s="246"/>
      <c r="QPC121" s="246"/>
      <c r="QPD121" s="246"/>
      <c r="QPE121" s="246"/>
      <c r="QPF121" s="246"/>
      <c r="QPG121" s="246"/>
      <c r="QPH121" s="246"/>
      <c r="QPI121" s="246"/>
      <c r="QPJ121" s="246"/>
      <c r="QPK121" s="246"/>
      <c r="QPL121" s="246"/>
      <c r="QPM121" s="246"/>
      <c r="QPN121" s="246"/>
      <c r="QPO121" s="246"/>
      <c r="QPP121" s="246"/>
      <c r="QPQ121" s="246"/>
      <c r="QPR121" s="246"/>
      <c r="QPS121" s="246"/>
      <c r="QPT121" s="246"/>
      <c r="QPU121" s="246"/>
      <c r="QPV121" s="246"/>
      <c r="QPW121" s="246"/>
      <c r="QPX121" s="246"/>
      <c r="QPY121" s="246"/>
      <c r="QPZ121" s="246"/>
      <c r="QQA121" s="246"/>
      <c r="QQB121" s="246"/>
      <c r="QQC121" s="246"/>
      <c r="QQD121" s="246"/>
      <c r="QQE121" s="246"/>
      <c r="QQF121" s="246"/>
      <c r="QQG121" s="246"/>
      <c r="QQH121" s="246"/>
      <c r="QQI121" s="246"/>
      <c r="QQJ121" s="246"/>
      <c r="QQK121" s="246"/>
      <c r="QQL121" s="246"/>
      <c r="QQM121" s="246"/>
      <c r="QQN121" s="246"/>
      <c r="QQO121" s="246"/>
      <c r="QQP121" s="246"/>
      <c r="QQQ121" s="246"/>
      <c r="QQR121" s="246"/>
      <c r="QQS121" s="246"/>
      <c r="QQT121" s="246"/>
      <c r="QQU121" s="246"/>
      <c r="QQV121" s="246"/>
      <c r="QQW121" s="246"/>
      <c r="QQX121" s="246"/>
      <c r="QQY121" s="246"/>
      <c r="QQZ121" s="246"/>
      <c r="QRA121" s="246"/>
      <c r="QRB121" s="246"/>
      <c r="QRC121" s="246"/>
      <c r="QRD121" s="246"/>
      <c r="QRE121" s="246"/>
      <c r="QRF121" s="246"/>
      <c r="QRG121" s="246"/>
      <c r="QRH121" s="246"/>
      <c r="QRI121" s="246"/>
      <c r="QRJ121" s="246"/>
      <c r="QRK121" s="246"/>
      <c r="QRL121" s="246"/>
      <c r="QRM121" s="246"/>
      <c r="QRN121" s="246"/>
      <c r="QRO121" s="246"/>
      <c r="QRP121" s="246"/>
      <c r="QRQ121" s="246"/>
      <c r="QRR121" s="246"/>
      <c r="QRS121" s="246"/>
      <c r="QRT121" s="246"/>
      <c r="QRU121" s="246"/>
      <c r="QRV121" s="246"/>
      <c r="QRW121" s="246"/>
      <c r="QRX121" s="246"/>
      <c r="QRY121" s="246"/>
      <c r="QRZ121" s="246"/>
      <c r="QSA121" s="246"/>
      <c r="QSB121" s="246"/>
      <c r="QSC121" s="246"/>
      <c r="QSD121" s="246"/>
      <c r="QSE121" s="246"/>
      <c r="QSF121" s="246"/>
      <c r="QSG121" s="246"/>
      <c r="QSH121" s="246"/>
      <c r="QSI121" s="246"/>
      <c r="QSJ121" s="246"/>
      <c r="QSK121" s="246"/>
      <c r="QSL121" s="246"/>
      <c r="QSM121" s="246"/>
      <c r="QSN121" s="246"/>
      <c r="QSO121" s="246"/>
      <c r="QSP121" s="246"/>
      <c r="QSQ121" s="246"/>
      <c r="QSR121" s="246"/>
      <c r="QSS121" s="246"/>
      <c r="QST121" s="246"/>
      <c r="QSU121" s="246"/>
      <c r="QSV121" s="246"/>
      <c r="QSW121" s="246"/>
      <c r="QSX121" s="246"/>
      <c r="QSY121" s="246"/>
      <c r="QSZ121" s="246"/>
      <c r="QTA121" s="246"/>
      <c r="QTB121" s="246"/>
      <c r="QTC121" s="246"/>
      <c r="QTD121" s="246"/>
      <c r="QTE121" s="246"/>
      <c r="QTF121" s="246"/>
      <c r="QTG121" s="246"/>
      <c r="QTH121" s="246"/>
      <c r="QTI121" s="246"/>
      <c r="QTJ121" s="246"/>
      <c r="QTK121" s="246"/>
      <c r="QTL121" s="246"/>
      <c r="QTM121" s="246"/>
      <c r="QTN121" s="246"/>
      <c r="QTO121" s="246"/>
      <c r="QTP121" s="246"/>
      <c r="QTQ121" s="246"/>
      <c r="QTR121" s="246"/>
      <c r="QTS121" s="246"/>
      <c r="QTT121" s="246"/>
      <c r="QTU121" s="246"/>
      <c r="QTV121" s="246"/>
      <c r="QTW121" s="246"/>
      <c r="QTX121" s="246"/>
      <c r="QTY121" s="246"/>
      <c r="QTZ121" s="246"/>
      <c r="QUA121" s="246"/>
      <c r="QUB121" s="246"/>
      <c r="QUC121" s="246"/>
      <c r="QUD121" s="246"/>
      <c r="QUE121" s="246"/>
      <c r="QUF121" s="246"/>
      <c r="QUG121" s="246"/>
      <c r="QUH121" s="246"/>
      <c r="QUI121" s="246"/>
      <c r="QUJ121" s="246"/>
      <c r="QUK121" s="246"/>
      <c r="QUL121" s="246"/>
      <c r="QUM121" s="246"/>
      <c r="QUN121" s="246"/>
      <c r="QUO121" s="246"/>
      <c r="QUP121" s="246"/>
      <c r="QUQ121" s="246"/>
      <c r="QUR121" s="246"/>
      <c r="QUS121" s="246"/>
      <c r="QUT121" s="246"/>
      <c r="QUU121" s="246"/>
      <c r="QUV121" s="246"/>
      <c r="QUW121" s="246"/>
      <c r="QUX121" s="246"/>
      <c r="QUY121" s="246"/>
      <c r="QUZ121" s="246"/>
      <c r="QVA121" s="246"/>
      <c r="QVB121" s="246"/>
      <c r="QVC121" s="246"/>
      <c r="QVD121" s="246"/>
      <c r="QVE121" s="246"/>
      <c r="QVF121" s="246"/>
      <c r="QVG121" s="246"/>
      <c r="QVH121" s="246"/>
      <c r="QVI121" s="246"/>
      <c r="QVJ121" s="246"/>
      <c r="QVK121" s="246"/>
      <c r="QVL121" s="246"/>
      <c r="QVM121" s="246"/>
      <c r="QVN121" s="246"/>
      <c r="QVO121" s="246"/>
      <c r="QVP121" s="246"/>
      <c r="QVQ121" s="246"/>
      <c r="QVR121" s="246"/>
      <c r="QVS121" s="246"/>
      <c r="QVT121" s="246"/>
      <c r="QVU121" s="246"/>
      <c r="QVV121" s="246"/>
      <c r="QVW121" s="246"/>
      <c r="QVX121" s="246"/>
      <c r="QVY121" s="246"/>
      <c r="QVZ121" s="246"/>
      <c r="QWA121" s="246"/>
      <c r="QWB121" s="246"/>
      <c r="QWC121" s="246"/>
      <c r="QWD121" s="246"/>
      <c r="QWE121" s="246"/>
      <c r="QWF121" s="246"/>
      <c r="QWG121" s="246"/>
      <c r="QWH121" s="246"/>
      <c r="QWI121" s="246"/>
      <c r="QWJ121" s="246"/>
      <c r="QWK121" s="246"/>
      <c r="QWL121" s="246"/>
      <c r="QWM121" s="246"/>
      <c r="QWN121" s="246"/>
      <c r="QWO121" s="246"/>
      <c r="QWP121" s="246"/>
      <c r="QWQ121" s="246"/>
      <c r="QWR121" s="246"/>
      <c r="QWS121" s="246"/>
      <c r="QWT121" s="246"/>
      <c r="QWU121" s="246"/>
      <c r="QWV121" s="246"/>
      <c r="QWW121" s="246"/>
      <c r="QWX121" s="246"/>
      <c r="QWY121" s="246"/>
      <c r="QWZ121" s="246"/>
      <c r="QXA121" s="246"/>
      <c r="QXB121" s="246"/>
      <c r="QXC121" s="246"/>
      <c r="QXD121" s="246"/>
      <c r="QXE121" s="246"/>
      <c r="QXF121" s="246"/>
      <c r="QXG121" s="246"/>
      <c r="QXH121" s="246"/>
      <c r="QXI121" s="246"/>
      <c r="QXJ121" s="246"/>
      <c r="QXK121" s="246"/>
      <c r="QXL121" s="246"/>
      <c r="QXM121" s="246"/>
      <c r="QXN121" s="246"/>
      <c r="QXO121" s="246"/>
      <c r="QXP121" s="246"/>
      <c r="QXQ121" s="246"/>
      <c r="QXR121" s="246"/>
      <c r="QXS121" s="246"/>
      <c r="QXT121" s="246"/>
      <c r="QXU121" s="246"/>
      <c r="QXV121" s="246"/>
      <c r="QXW121" s="246"/>
      <c r="QXX121" s="246"/>
      <c r="QXY121" s="246"/>
      <c r="QXZ121" s="246"/>
      <c r="QYA121" s="246"/>
      <c r="QYB121" s="246"/>
      <c r="QYC121" s="246"/>
      <c r="QYD121" s="246"/>
      <c r="QYE121" s="246"/>
      <c r="QYF121" s="246"/>
      <c r="QYG121" s="246"/>
      <c r="QYH121" s="246"/>
      <c r="QYI121" s="246"/>
      <c r="QYJ121" s="246"/>
      <c r="QYK121" s="246"/>
      <c r="QYL121" s="246"/>
      <c r="QYM121" s="246"/>
      <c r="QYN121" s="246"/>
      <c r="QYO121" s="246"/>
      <c r="QYP121" s="246"/>
      <c r="QYQ121" s="246"/>
      <c r="QYR121" s="246"/>
      <c r="QYS121" s="246"/>
      <c r="QYT121" s="246"/>
      <c r="QYU121" s="246"/>
      <c r="QYV121" s="246"/>
      <c r="QYW121" s="246"/>
      <c r="QYX121" s="246"/>
      <c r="QYY121" s="246"/>
      <c r="QYZ121" s="246"/>
      <c r="QZA121" s="246"/>
      <c r="QZB121" s="246"/>
      <c r="QZC121" s="246"/>
      <c r="QZD121" s="246"/>
      <c r="QZE121" s="246"/>
      <c r="QZF121" s="246"/>
      <c r="QZG121" s="246"/>
      <c r="QZH121" s="246"/>
      <c r="QZI121" s="246"/>
      <c r="QZJ121" s="246"/>
      <c r="QZK121" s="246"/>
      <c r="QZL121" s="246"/>
      <c r="QZM121" s="246"/>
      <c r="QZN121" s="246"/>
      <c r="QZO121" s="246"/>
      <c r="QZP121" s="246"/>
      <c r="QZQ121" s="246"/>
      <c r="QZR121" s="246"/>
      <c r="QZS121" s="246"/>
      <c r="QZT121" s="246"/>
      <c r="QZU121" s="246"/>
      <c r="QZV121" s="246"/>
      <c r="QZW121" s="246"/>
      <c r="QZX121" s="246"/>
      <c r="QZY121" s="246"/>
      <c r="QZZ121" s="246"/>
      <c r="RAA121" s="246"/>
      <c r="RAB121" s="246"/>
      <c r="RAC121" s="246"/>
      <c r="RAD121" s="246"/>
      <c r="RAE121" s="246"/>
      <c r="RAF121" s="246"/>
      <c r="RAG121" s="246"/>
      <c r="RAH121" s="246"/>
      <c r="RAI121" s="246"/>
      <c r="RAJ121" s="246"/>
      <c r="RAK121" s="246"/>
      <c r="RAL121" s="246"/>
      <c r="RAM121" s="246"/>
      <c r="RAN121" s="246"/>
      <c r="RAO121" s="246"/>
      <c r="RAP121" s="246"/>
      <c r="RAQ121" s="246"/>
      <c r="RAR121" s="246"/>
      <c r="RAS121" s="246"/>
      <c r="RAT121" s="246"/>
      <c r="RAU121" s="246"/>
      <c r="RAV121" s="246"/>
      <c r="RAW121" s="246"/>
      <c r="RAX121" s="246"/>
      <c r="RAY121" s="246"/>
      <c r="RAZ121" s="246"/>
      <c r="RBA121" s="246"/>
      <c r="RBB121" s="246"/>
      <c r="RBC121" s="246"/>
      <c r="RBD121" s="246"/>
      <c r="RBE121" s="246"/>
      <c r="RBF121" s="246"/>
      <c r="RBG121" s="246"/>
      <c r="RBH121" s="246"/>
      <c r="RBI121" s="246"/>
      <c r="RBJ121" s="246"/>
      <c r="RBK121" s="246"/>
      <c r="RBL121" s="246"/>
      <c r="RBM121" s="246"/>
      <c r="RBN121" s="246"/>
      <c r="RBO121" s="246"/>
      <c r="RBP121" s="246"/>
      <c r="RBQ121" s="246"/>
      <c r="RBR121" s="246"/>
      <c r="RBS121" s="246"/>
      <c r="RBT121" s="246"/>
      <c r="RBU121" s="246"/>
      <c r="RBV121" s="246"/>
      <c r="RBW121" s="246"/>
      <c r="RBX121" s="246"/>
      <c r="RBY121" s="246"/>
      <c r="RBZ121" s="246"/>
      <c r="RCA121" s="246"/>
      <c r="RCB121" s="246"/>
      <c r="RCC121" s="246"/>
      <c r="RCD121" s="246"/>
      <c r="RCE121" s="246"/>
      <c r="RCF121" s="246"/>
      <c r="RCG121" s="246"/>
      <c r="RCH121" s="246"/>
      <c r="RCI121" s="246"/>
      <c r="RCJ121" s="246"/>
      <c r="RCK121" s="246"/>
      <c r="RCL121" s="246"/>
      <c r="RCM121" s="246"/>
      <c r="RCN121" s="246"/>
      <c r="RCO121" s="246"/>
      <c r="RCP121" s="246"/>
      <c r="RCQ121" s="246"/>
      <c r="RCR121" s="246"/>
      <c r="RCS121" s="246"/>
      <c r="RCT121" s="246"/>
      <c r="RCU121" s="246"/>
      <c r="RCV121" s="246"/>
      <c r="RCW121" s="246"/>
      <c r="RCX121" s="246"/>
      <c r="RCY121" s="246"/>
      <c r="RCZ121" s="246"/>
      <c r="RDA121" s="246"/>
      <c r="RDB121" s="246"/>
      <c r="RDC121" s="246"/>
      <c r="RDD121" s="246"/>
      <c r="RDE121" s="246"/>
      <c r="RDF121" s="246"/>
      <c r="RDG121" s="246"/>
      <c r="RDH121" s="246"/>
      <c r="RDI121" s="246"/>
      <c r="RDJ121" s="246"/>
      <c r="RDK121" s="246"/>
      <c r="RDL121" s="246"/>
      <c r="RDM121" s="246"/>
      <c r="RDN121" s="246"/>
      <c r="RDO121" s="246"/>
      <c r="RDP121" s="246"/>
      <c r="RDQ121" s="246"/>
      <c r="RDR121" s="246"/>
      <c r="RDS121" s="246"/>
      <c r="RDT121" s="246"/>
      <c r="RDU121" s="246"/>
      <c r="RDV121" s="246"/>
      <c r="RDW121" s="246"/>
      <c r="RDX121" s="246"/>
      <c r="RDY121" s="246"/>
      <c r="RDZ121" s="246"/>
      <c r="REA121" s="246"/>
      <c r="REB121" s="246"/>
      <c r="REC121" s="246"/>
      <c r="RED121" s="246"/>
      <c r="REE121" s="246"/>
      <c r="REF121" s="246"/>
      <c r="REG121" s="246"/>
      <c r="REH121" s="246"/>
      <c r="REI121" s="246"/>
      <c r="REJ121" s="246"/>
      <c r="REK121" s="246"/>
      <c r="REL121" s="246"/>
      <c r="REM121" s="246"/>
      <c r="REN121" s="246"/>
      <c r="REO121" s="246"/>
      <c r="REP121" s="246"/>
      <c r="REQ121" s="246"/>
      <c r="RER121" s="246"/>
      <c r="RES121" s="246"/>
      <c r="RET121" s="246"/>
      <c r="REU121" s="246"/>
      <c r="REV121" s="246"/>
      <c r="REW121" s="246"/>
      <c r="REX121" s="246"/>
      <c r="REY121" s="246"/>
      <c r="REZ121" s="246"/>
      <c r="RFA121" s="246"/>
      <c r="RFB121" s="246"/>
      <c r="RFC121" s="246"/>
      <c r="RFD121" s="246"/>
      <c r="RFE121" s="246"/>
      <c r="RFF121" s="246"/>
      <c r="RFG121" s="246"/>
      <c r="RFH121" s="246"/>
      <c r="RFI121" s="246"/>
      <c r="RFJ121" s="246"/>
      <c r="RFK121" s="246"/>
      <c r="RFL121" s="246"/>
      <c r="RFM121" s="246"/>
      <c r="RFN121" s="246"/>
      <c r="RFO121" s="246"/>
      <c r="RFP121" s="246"/>
      <c r="RFQ121" s="246"/>
      <c r="RFR121" s="246"/>
      <c r="RFS121" s="246"/>
      <c r="RFT121" s="246"/>
      <c r="RFU121" s="246"/>
      <c r="RFV121" s="246"/>
      <c r="RFW121" s="246"/>
      <c r="RFX121" s="246"/>
      <c r="RFY121" s="246"/>
      <c r="RFZ121" s="246"/>
      <c r="RGA121" s="246"/>
      <c r="RGB121" s="246"/>
      <c r="RGC121" s="246"/>
      <c r="RGD121" s="246"/>
      <c r="RGE121" s="246"/>
      <c r="RGF121" s="246"/>
      <c r="RGG121" s="246"/>
      <c r="RGH121" s="246"/>
      <c r="RGI121" s="246"/>
      <c r="RGJ121" s="246"/>
      <c r="RGK121" s="246"/>
      <c r="RGL121" s="246"/>
      <c r="RGM121" s="246"/>
      <c r="RGN121" s="246"/>
      <c r="RGO121" s="246"/>
      <c r="RGP121" s="246"/>
      <c r="RGQ121" s="246"/>
      <c r="RGR121" s="246"/>
      <c r="RGS121" s="246"/>
      <c r="RGT121" s="246"/>
      <c r="RGU121" s="246"/>
      <c r="RGV121" s="246"/>
      <c r="RGW121" s="246"/>
      <c r="RGX121" s="246"/>
      <c r="RGY121" s="246"/>
      <c r="RGZ121" s="246"/>
      <c r="RHA121" s="246"/>
      <c r="RHB121" s="246"/>
      <c r="RHC121" s="246"/>
      <c r="RHD121" s="246"/>
      <c r="RHE121" s="246"/>
      <c r="RHF121" s="246"/>
      <c r="RHG121" s="246"/>
      <c r="RHH121" s="246"/>
      <c r="RHI121" s="246"/>
      <c r="RHJ121" s="246"/>
      <c r="RHK121" s="246"/>
      <c r="RHL121" s="246"/>
      <c r="RHM121" s="246"/>
      <c r="RHN121" s="246"/>
      <c r="RHO121" s="246"/>
      <c r="RHP121" s="246"/>
      <c r="RHQ121" s="246"/>
      <c r="RHR121" s="246"/>
      <c r="RHS121" s="246"/>
      <c r="RHT121" s="246"/>
      <c r="RHU121" s="246"/>
      <c r="RHV121" s="246"/>
      <c r="RHW121" s="246"/>
      <c r="RHX121" s="246"/>
      <c r="RHY121" s="246"/>
      <c r="RHZ121" s="246"/>
      <c r="RIA121" s="246"/>
      <c r="RIB121" s="246"/>
      <c r="RIC121" s="246"/>
      <c r="RID121" s="246"/>
      <c r="RIE121" s="246"/>
      <c r="RIF121" s="246"/>
      <c r="RIG121" s="246"/>
      <c r="RIH121" s="246"/>
      <c r="RII121" s="246"/>
      <c r="RIJ121" s="246"/>
      <c r="RIK121" s="246"/>
      <c r="RIL121" s="246"/>
      <c r="RIM121" s="246"/>
      <c r="RIN121" s="246"/>
      <c r="RIO121" s="246"/>
      <c r="RIP121" s="246"/>
      <c r="RIQ121" s="246"/>
      <c r="RIR121" s="246"/>
      <c r="RIS121" s="246"/>
      <c r="RIT121" s="246"/>
      <c r="RIU121" s="246"/>
      <c r="RIV121" s="246"/>
      <c r="RIW121" s="246"/>
      <c r="RIX121" s="246"/>
      <c r="RIY121" s="246"/>
      <c r="RIZ121" s="246"/>
      <c r="RJA121" s="246"/>
      <c r="RJB121" s="246"/>
      <c r="RJC121" s="246"/>
      <c r="RJD121" s="246"/>
      <c r="RJE121" s="246"/>
      <c r="RJF121" s="246"/>
      <c r="RJG121" s="246"/>
      <c r="RJH121" s="246"/>
      <c r="RJI121" s="246"/>
      <c r="RJJ121" s="246"/>
      <c r="RJK121" s="246"/>
      <c r="RJL121" s="246"/>
      <c r="RJM121" s="246"/>
      <c r="RJN121" s="246"/>
      <c r="RJO121" s="246"/>
      <c r="RJP121" s="246"/>
      <c r="RJQ121" s="246"/>
      <c r="RJR121" s="246"/>
      <c r="RJS121" s="246"/>
      <c r="RJT121" s="246"/>
      <c r="RJU121" s="246"/>
      <c r="RJV121" s="246"/>
      <c r="RJW121" s="246"/>
      <c r="RJX121" s="246"/>
      <c r="RJY121" s="246"/>
      <c r="RJZ121" s="246"/>
      <c r="RKA121" s="246"/>
      <c r="RKB121" s="246"/>
      <c r="RKC121" s="246"/>
      <c r="RKD121" s="246"/>
      <c r="RKE121" s="246"/>
      <c r="RKF121" s="246"/>
      <c r="RKG121" s="246"/>
      <c r="RKH121" s="246"/>
      <c r="RKI121" s="246"/>
      <c r="RKJ121" s="246"/>
      <c r="RKK121" s="246"/>
      <c r="RKL121" s="246"/>
      <c r="RKM121" s="246"/>
      <c r="RKN121" s="246"/>
      <c r="RKO121" s="246"/>
      <c r="RKP121" s="246"/>
      <c r="RKQ121" s="246"/>
      <c r="RKR121" s="246"/>
      <c r="RKS121" s="246"/>
      <c r="RKT121" s="246"/>
      <c r="RKU121" s="246"/>
      <c r="RKV121" s="246"/>
      <c r="RKW121" s="246"/>
      <c r="RKX121" s="246"/>
      <c r="RKY121" s="246"/>
      <c r="RKZ121" s="246"/>
      <c r="RLA121" s="246"/>
      <c r="RLB121" s="246"/>
      <c r="RLC121" s="246"/>
      <c r="RLD121" s="246"/>
      <c r="RLE121" s="246"/>
      <c r="RLF121" s="246"/>
      <c r="RLG121" s="246"/>
      <c r="RLH121" s="246"/>
      <c r="RLI121" s="246"/>
      <c r="RLJ121" s="246"/>
      <c r="RLK121" s="246"/>
      <c r="RLL121" s="246"/>
      <c r="RLM121" s="246"/>
      <c r="RLN121" s="246"/>
      <c r="RLO121" s="246"/>
      <c r="RLP121" s="246"/>
      <c r="RLQ121" s="246"/>
      <c r="RLR121" s="246"/>
      <c r="RLS121" s="246"/>
      <c r="RLT121" s="246"/>
      <c r="RLU121" s="246"/>
      <c r="RLV121" s="246"/>
      <c r="RLW121" s="246"/>
      <c r="RLX121" s="246"/>
      <c r="RLY121" s="246"/>
      <c r="RLZ121" s="246"/>
      <c r="RMA121" s="246"/>
      <c r="RMB121" s="246"/>
      <c r="RMC121" s="246"/>
      <c r="RMD121" s="246"/>
      <c r="RME121" s="246"/>
      <c r="RMF121" s="246"/>
      <c r="RMG121" s="246"/>
      <c r="RMH121" s="246"/>
      <c r="RMI121" s="246"/>
      <c r="RMJ121" s="246"/>
      <c r="RMK121" s="246"/>
      <c r="RML121" s="246"/>
      <c r="RMM121" s="246"/>
      <c r="RMN121" s="246"/>
      <c r="RMO121" s="246"/>
      <c r="RMP121" s="246"/>
      <c r="RMQ121" s="246"/>
      <c r="RMR121" s="246"/>
      <c r="RMS121" s="246"/>
      <c r="RMT121" s="246"/>
      <c r="RMU121" s="246"/>
      <c r="RMV121" s="246"/>
      <c r="RMW121" s="246"/>
      <c r="RMX121" s="246"/>
      <c r="RMY121" s="246"/>
      <c r="RMZ121" s="246"/>
      <c r="RNA121" s="246"/>
      <c r="RNB121" s="246"/>
      <c r="RNC121" s="246"/>
      <c r="RND121" s="246"/>
      <c r="RNE121" s="246"/>
      <c r="RNF121" s="246"/>
      <c r="RNG121" s="246"/>
      <c r="RNH121" s="246"/>
      <c r="RNI121" s="246"/>
      <c r="RNJ121" s="246"/>
      <c r="RNK121" s="246"/>
      <c r="RNL121" s="246"/>
      <c r="RNM121" s="246"/>
      <c r="RNN121" s="246"/>
      <c r="RNO121" s="246"/>
      <c r="RNP121" s="246"/>
      <c r="RNQ121" s="246"/>
      <c r="RNR121" s="246"/>
      <c r="RNS121" s="246"/>
      <c r="RNT121" s="246"/>
      <c r="RNU121" s="246"/>
      <c r="RNV121" s="246"/>
      <c r="RNW121" s="246"/>
      <c r="RNX121" s="246"/>
      <c r="RNY121" s="246"/>
      <c r="RNZ121" s="246"/>
      <c r="ROA121" s="246"/>
      <c r="ROB121" s="246"/>
      <c r="ROC121" s="246"/>
      <c r="ROD121" s="246"/>
      <c r="ROE121" s="246"/>
      <c r="ROF121" s="246"/>
      <c r="ROG121" s="246"/>
      <c r="ROH121" s="246"/>
      <c r="ROI121" s="246"/>
      <c r="ROJ121" s="246"/>
      <c r="ROK121" s="246"/>
      <c r="ROL121" s="246"/>
      <c r="ROM121" s="246"/>
      <c r="RON121" s="246"/>
      <c r="ROO121" s="246"/>
      <c r="ROP121" s="246"/>
      <c r="ROQ121" s="246"/>
      <c r="ROR121" s="246"/>
      <c r="ROS121" s="246"/>
      <c r="ROT121" s="246"/>
      <c r="ROU121" s="246"/>
      <c r="ROV121" s="246"/>
      <c r="ROW121" s="246"/>
      <c r="ROX121" s="246"/>
      <c r="ROY121" s="246"/>
      <c r="ROZ121" s="246"/>
      <c r="RPA121" s="246"/>
      <c r="RPB121" s="246"/>
      <c r="RPC121" s="246"/>
      <c r="RPD121" s="246"/>
      <c r="RPE121" s="246"/>
      <c r="RPF121" s="246"/>
      <c r="RPG121" s="246"/>
      <c r="RPH121" s="246"/>
      <c r="RPI121" s="246"/>
      <c r="RPJ121" s="246"/>
      <c r="RPK121" s="246"/>
      <c r="RPL121" s="246"/>
      <c r="RPM121" s="246"/>
      <c r="RPN121" s="246"/>
      <c r="RPO121" s="246"/>
      <c r="RPP121" s="246"/>
      <c r="RPQ121" s="246"/>
      <c r="RPR121" s="246"/>
      <c r="RPS121" s="246"/>
      <c r="RPT121" s="246"/>
      <c r="RPU121" s="246"/>
      <c r="RPV121" s="246"/>
      <c r="RPW121" s="246"/>
      <c r="RPX121" s="246"/>
      <c r="RPY121" s="246"/>
      <c r="RPZ121" s="246"/>
      <c r="RQA121" s="246"/>
      <c r="RQB121" s="246"/>
      <c r="RQC121" s="246"/>
      <c r="RQD121" s="246"/>
      <c r="RQE121" s="246"/>
      <c r="RQF121" s="246"/>
      <c r="RQG121" s="246"/>
      <c r="RQH121" s="246"/>
      <c r="RQI121" s="246"/>
      <c r="RQJ121" s="246"/>
      <c r="RQK121" s="246"/>
      <c r="RQL121" s="246"/>
      <c r="RQM121" s="246"/>
      <c r="RQN121" s="246"/>
      <c r="RQO121" s="246"/>
      <c r="RQP121" s="246"/>
      <c r="RQQ121" s="246"/>
      <c r="RQR121" s="246"/>
      <c r="RQS121" s="246"/>
      <c r="RQT121" s="246"/>
      <c r="RQU121" s="246"/>
      <c r="RQV121" s="246"/>
      <c r="RQW121" s="246"/>
      <c r="RQX121" s="246"/>
      <c r="RQY121" s="246"/>
      <c r="RQZ121" s="246"/>
      <c r="RRA121" s="246"/>
      <c r="RRB121" s="246"/>
      <c r="RRC121" s="246"/>
      <c r="RRD121" s="246"/>
      <c r="RRE121" s="246"/>
      <c r="RRF121" s="246"/>
      <c r="RRG121" s="246"/>
      <c r="RRH121" s="246"/>
      <c r="RRI121" s="246"/>
      <c r="RRJ121" s="246"/>
      <c r="RRK121" s="246"/>
      <c r="RRL121" s="246"/>
      <c r="RRM121" s="246"/>
      <c r="RRN121" s="246"/>
      <c r="RRO121" s="246"/>
      <c r="RRP121" s="246"/>
      <c r="RRQ121" s="246"/>
      <c r="RRR121" s="246"/>
      <c r="RRS121" s="246"/>
      <c r="RRT121" s="246"/>
      <c r="RRU121" s="246"/>
      <c r="RRV121" s="246"/>
      <c r="RRW121" s="246"/>
      <c r="RRX121" s="246"/>
      <c r="RRY121" s="246"/>
      <c r="RRZ121" s="246"/>
      <c r="RSA121" s="246"/>
      <c r="RSB121" s="246"/>
      <c r="RSC121" s="246"/>
      <c r="RSD121" s="246"/>
      <c r="RSE121" s="246"/>
      <c r="RSF121" s="246"/>
      <c r="RSG121" s="246"/>
      <c r="RSH121" s="246"/>
      <c r="RSI121" s="246"/>
      <c r="RSJ121" s="246"/>
      <c r="RSK121" s="246"/>
      <c r="RSL121" s="246"/>
      <c r="RSM121" s="246"/>
      <c r="RSN121" s="246"/>
      <c r="RSO121" s="246"/>
      <c r="RSP121" s="246"/>
      <c r="RSQ121" s="246"/>
      <c r="RSR121" s="246"/>
      <c r="RSS121" s="246"/>
      <c r="RST121" s="246"/>
      <c r="RSU121" s="246"/>
      <c r="RSV121" s="246"/>
      <c r="RSW121" s="246"/>
      <c r="RSX121" s="246"/>
      <c r="RSY121" s="246"/>
      <c r="RSZ121" s="246"/>
      <c r="RTA121" s="246"/>
      <c r="RTB121" s="246"/>
      <c r="RTC121" s="246"/>
      <c r="RTD121" s="246"/>
      <c r="RTE121" s="246"/>
      <c r="RTF121" s="246"/>
      <c r="RTG121" s="246"/>
      <c r="RTH121" s="246"/>
      <c r="RTI121" s="246"/>
      <c r="RTJ121" s="246"/>
      <c r="RTK121" s="246"/>
      <c r="RTL121" s="246"/>
      <c r="RTM121" s="246"/>
      <c r="RTN121" s="246"/>
      <c r="RTO121" s="246"/>
      <c r="RTP121" s="246"/>
      <c r="RTQ121" s="246"/>
      <c r="RTR121" s="246"/>
      <c r="RTS121" s="246"/>
      <c r="RTT121" s="246"/>
      <c r="RTU121" s="246"/>
      <c r="RTV121" s="246"/>
      <c r="RTW121" s="246"/>
      <c r="RTX121" s="246"/>
      <c r="RTY121" s="246"/>
      <c r="RTZ121" s="246"/>
      <c r="RUA121" s="246"/>
      <c r="RUB121" s="246"/>
      <c r="RUC121" s="246"/>
      <c r="RUD121" s="246"/>
      <c r="RUE121" s="246"/>
      <c r="RUF121" s="246"/>
      <c r="RUG121" s="246"/>
      <c r="RUH121" s="246"/>
      <c r="RUI121" s="246"/>
      <c r="RUJ121" s="246"/>
      <c r="RUK121" s="246"/>
      <c r="RUL121" s="246"/>
      <c r="RUM121" s="246"/>
      <c r="RUN121" s="246"/>
      <c r="RUO121" s="246"/>
      <c r="RUP121" s="246"/>
      <c r="RUQ121" s="246"/>
      <c r="RUR121" s="246"/>
      <c r="RUS121" s="246"/>
      <c r="RUT121" s="246"/>
      <c r="RUU121" s="246"/>
      <c r="RUV121" s="246"/>
      <c r="RUW121" s="246"/>
      <c r="RUX121" s="246"/>
      <c r="RUY121" s="246"/>
      <c r="RUZ121" s="246"/>
      <c r="RVA121" s="246"/>
      <c r="RVB121" s="246"/>
      <c r="RVC121" s="246"/>
      <c r="RVD121" s="246"/>
      <c r="RVE121" s="246"/>
      <c r="RVF121" s="246"/>
      <c r="RVG121" s="246"/>
      <c r="RVH121" s="246"/>
      <c r="RVI121" s="246"/>
      <c r="RVJ121" s="246"/>
      <c r="RVK121" s="246"/>
      <c r="RVL121" s="246"/>
      <c r="RVM121" s="246"/>
      <c r="RVN121" s="246"/>
      <c r="RVO121" s="246"/>
      <c r="RVP121" s="246"/>
      <c r="RVQ121" s="246"/>
      <c r="RVR121" s="246"/>
      <c r="RVS121" s="246"/>
      <c r="RVT121" s="246"/>
      <c r="RVU121" s="246"/>
      <c r="RVV121" s="246"/>
      <c r="RVW121" s="246"/>
      <c r="RVX121" s="246"/>
      <c r="RVY121" s="246"/>
      <c r="RVZ121" s="246"/>
      <c r="RWA121" s="246"/>
      <c r="RWB121" s="246"/>
      <c r="RWC121" s="246"/>
      <c r="RWD121" s="246"/>
      <c r="RWE121" s="246"/>
      <c r="RWF121" s="246"/>
      <c r="RWG121" s="246"/>
      <c r="RWH121" s="246"/>
      <c r="RWI121" s="246"/>
      <c r="RWJ121" s="246"/>
      <c r="RWK121" s="246"/>
      <c r="RWL121" s="246"/>
      <c r="RWM121" s="246"/>
      <c r="RWN121" s="246"/>
      <c r="RWO121" s="246"/>
      <c r="RWP121" s="246"/>
      <c r="RWQ121" s="246"/>
      <c r="RWR121" s="246"/>
      <c r="RWS121" s="246"/>
      <c r="RWT121" s="246"/>
      <c r="RWU121" s="246"/>
      <c r="RWV121" s="246"/>
      <c r="RWW121" s="246"/>
      <c r="RWX121" s="246"/>
      <c r="RWY121" s="246"/>
      <c r="RWZ121" s="246"/>
      <c r="RXA121" s="246"/>
      <c r="RXB121" s="246"/>
      <c r="RXC121" s="246"/>
      <c r="RXD121" s="246"/>
      <c r="RXE121" s="246"/>
      <c r="RXF121" s="246"/>
      <c r="RXG121" s="246"/>
      <c r="RXH121" s="246"/>
      <c r="RXI121" s="246"/>
      <c r="RXJ121" s="246"/>
      <c r="RXK121" s="246"/>
      <c r="RXL121" s="246"/>
      <c r="RXM121" s="246"/>
      <c r="RXN121" s="246"/>
      <c r="RXO121" s="246"/>
      <c r="RXP121" s="246"/>
      <c r="RXQ121" s="246"/>
      <c r="RXR121" s="246"/>
      <c r="RXS121" s="246"/>
      <c r="RXT121" s="246"/>
      <c r="RXU121" s="246"/>
      <c r="RXV121" s="246"/>
      <c r="RXW121" s="246"/>
      <c r="RXX121" s="246"/>
      <c r="RXY121" s="246"/>
      <c r="RXZ121" s="246"/>
      <c r="RYA121" s="246"/>
      <c r="RYB121" s="246"/>
      <c r="RYC121" s="246"/>
      <c r="RYD121" s="246"/>
      <c r="RYE121" s="246"/>
      <c r="RYF121" s="246"/>
      <c r="RYG121" s="246"/>
      <c r="RYH121" s="246"/>
      <c r="RYI121" s="246"/>
      <c r="RYJ121" s="246"/>
      <c r="RYK121" s="246"/>
      <c r="RYL121" s="246"/>
      <c r="RYM121" s="246"/>
      <c r="RYN121" s="246"/>
      <c r="RYO121" s="246"/>
      <c r="RYP121" s="246"/>
      <c r="RYQ121" s="246"/>
      <c r="RYR121" s="246"/>
      <c r="RYS121" s="246"/>
      <c r="RYT121" s="246"/>
      <c r="RYU121" s="246"/>
      <c r="RYV121" s="246"/>
      <c r="RYW121" s="246"/>
      <c r="RYX121" s="246"/>
      <c r="RYY121" s="246"/>
      <c r="RYZ121" s="246"/>
      <c r="RZA121" s="246"/>
      <c r="RZB121" s="246"/>
      <c r="RZC121" s="246"/>
      <c r="RZD121" s="246"/>
      <c r="RZE121" s="246"/>
      <c r="RZF121" s="246"/>
      <c r="RZG121" s="246"/>
      <c r="RZH121" s="246"/>
      <c r="RZI121" s="246"/>
      <c r="RZJ121" s="246"/>
      <c r="RZK121" s="246"/>
      <c r="RZL121" s="246"/>
      <c r="RZM121" s="246"/>
      <c r="RZN121" s="246"/>
      <c r="RZO121" s="246"/>
      <c r="RZP121" s="246"/>
      <c r="RZQ121" s="246"/>
      <c r="RZR121" s="246"/>
      <c r="RZS121" s="246"/>
      <c r="RZT121" s="246"/>
      <c r="RZU121" s="246"/>
      <c r="RZV121" s="246"/>
      <c r="RZW121" s="246"/>
      <c r="RZX121" s="246"/>
      <c r="RZY121" s="246"/>
      <c r="RZZ121" s="246"/>
      <c r="SAA121" s="246"/>
      <c r="SAB121" s="246"/>
      <c r="SAC121" s="246"/>
      <c r="SAD121" s="246"/>
      <c r="SAE121" s="246"/>
      <c r="SAF121" s="246"/>
      <c r="SAG121" s="246"/>
      <c r="SAH121" s="246"/>
      <c r="SAI121" s="246"/>
      <c r="SAJ121" s="246"/>
      <c r="SAK121" s="246"/>
      <c r="SAL121" s="246"/>
      <c r="SAM121" s="246"/>
      <c r="SAN121" s="246"/>
      <c r="SAO121" s="246"/>
      <c r="SAP121" s="246"/>
      <c r="SAQ121" s="246"/>
      <c r="SAR121" s="246"/>
      <c r="SAS121" s="246"/>
      <c r="SAT121" s="246"/>
      <c r="SAU121" s="246"/>
      <c r="SAV121" s="246"/>
      <c r="SAW121" s="246"/>
      <c r="SAX121" s="246"/>
      <c r="SAY121" s="246"/>
      <c r="SAZ121" s="246"/>
      <c r="SBA121" s="246"/>
      <c r="SBB121" s="246"/>
      <c r="SBC121" s="246"/>
      <c r="SBD121" s="246"/>
      <c r="SBE121" s="246"/>
      <c r="SBF121" s="246"/>
      <c r="SBG121" s="246"/>
      <c r="SBH121" s="246"/>
      <c r="SBI121" s="246"/>
      <c r="SBJ121" s="246"/>
      <c r="SBK121" s="246"/>
      <c r="SBL121" s="246"/>
      <c r="SBM121" s="246"/>
      <c r="SBN121" s="246"/>
      <c r="SBO121" s="246"/>
      <c r="SBP121" s="246"/>
      <c r="SBQ121" s="246"/>
      <c r="SBR121" s="246"/>
      <c r="SBS121" s="246"/>
      <c r="SBT121" s="246"/>
      <c r="SBU121" s="246"/>
      <c r="SBV121" s="246"/>
      <c r="SBW121" s="246"/>
      <c r="SBX121" s="246"/>
      <c r="SBY121" s="246"/>
      <c r="SBZ121" s="246"/>
      <c r="SCA121" s="246"/>
      <c r="SCB121" s="246"/>
      <c r="SCC121" s="246"/>
      <c r="SCD121" s="246"/>
      <c r="SCE121" s="246"/>
      <c r="SCF121" s="246"/>
      <c r="SCG121" s="246"/>
      <c r="SCH121" s="246"/>
      <c r="SCI121" s="246"/>
      <c r="SCJ121" s="246"/>
      <c r="SCK121" s="246"/>
      <c r="SCL121" s="246"/>
      <c r="SCM121" s="246"/>
      <c r="SCN121" s="246"/>
      <c r="SCO121" s="246"/>
      <c r="SCP121" s="246"/>
      <c r="SCQ121" s="246"/>
      <c r="SCR121" s="246"/>
      <c r="SCS121" s="246"/>
      <c r="SCT121" s="246"/>
      <c r="SCU121" s="246"/>
      <c r="SCV121" s="246"/>
      <c r="SCW121" s="246"/>
      <c r="SCX121" s="246"/>
      <c r="SCY121" s="246"/>
      <c r="SCZ121" s="246"/>
      <c r="SDA121" s="246"/>
      <c r="SDB121" s="246"/>
      <c r="SDC121" s="246"/>
      <c r="SDD121" s="246"/>
      <c r="SDE121" s="246"/>
      <c r="SDF121" s="246"/>
      <c r="SDG121" s="246"/>
      <c r="SDH121" s="246"/>
      <c r="SDI121" s="246"/>
      <c r="SDJ121" s="246"/>
      <c r="SDK121" s="246"/>
      <c r="SDL121" s="246"/>
      <c r="SDM121" s="246"/>
      <c r="SDN121" s="246"/>
      <c r="SDO121" s="246"/>
      <c r="SDP121" s="246"/>
      <c r="SDQ121" s="246"/>
      <c r="SDR121" s="246"/>
      <c r="SDS121" s="246"/>
      <c r="SDT121" s="246"/>
      <c r="SDU121" s="246"/>
      <c r="SDV121" s="246"/>
      <c r="SDW121" s="246"/>
      <c r="SDX121" s="246"/>
      <c r="SDY121" s="246"/>
      <c r="SDZ121" s="246"/>
      <c r="SEA121" s="246"/>
      <c r="SEB121" s="246"/>
      <c r="SEC121" s="246"/>
      <c r="SED121" s="246"/>
      <c r="SEE121" s="246"/>
      <c r="SEF121" s="246"/>
      <c r="SEG121" s="246"/>
      <c r="SEH121" s="246"/>
      <c r="SEI121" s="246"/>
      <c r="SEJ121" s="246"/>
      <c r="SEK121" s="246"/>
      <c r="SEL121" s="246"/>
      <c r="SEM121" s="246"/>
      <c r="SEN121" s="246"/>
      <c r="SEO121" s="246"/>
      <c r="SEP121" s="246"/>
      <c r="SEQ121" s="246"/>
      <c r="SER121" s="246"/>
      <c r="SES121" s="246"/>
      <c r="SET121" s="246"/>
      <c r="SEU121" s="246"/>
      <c r="SEV121" s="246"/>
      <c r="SEW121" s="246"/>
      <c r="SEX121" s="246"/>
      <c r="SEY121" s="246"/>
      <c r="SEZ121" s="246"/>
      <c r="SFA121" s="246"/>
      <c r="SFB121" s="246"/>
      <c r="SFC121" s="246"/>
      <c r="SFD121" s="246"/>
      <c r="SFE121" s="246"/>
      <c r="SFF121" s="246"/>
      <c r="SFG121" s="246"/>
      <c r="SFH121" s="246"/>
      <c r="SFI121" s="246"/>
      <c r="SFJ121" s="246"/>
      <c r="SFK121" s="246"/>
      <c r="SFL121" s="246"/>
      <c r="SFM121" s="246"/>
      <c r="SFN121" s="246"/>
      <c r="SFO121" s="246"/>
      <c r="SFP121" s="246"/>
      <c r="SFQ121" s="246"/>
      <c r="SFR121" s="246"/>
      <c r="SFS121" s="246"/>
      <c r="SFT121" s="246"/>
      <c r="SFU121" s="246"/>
      <c r="SFV121" s="246"/>
      <c r="SFW121" s="246"/>
      <c r="SFX121" s="246"/>
      <c r="SFY121" s="246"/>
      <c r="SFZ121" s="246"/>
      <c r="SGA121" s="246"/>
      <c r="SGB121" s="246"/>
      <c r="SGC121" s="246"/>
      <c r="SGD121" s="246"/>
      <c r="SGE121" s="246"/>
      <c r="SGF121" s="246"/>
      <c r="SGG121" s="246"/>
      <c r="SGH121" s="246"/>
      <c r="SGI121" s="246"/>
      <c r="SGJ121" s="246"/>
      <c r="SGK121" s="246"/>
      <c r="SGL121" s="246"/>
      <c r="SGM121" s="246"/>
      <c r="SGN121" s="246"/>
      <c r="SGO121" s="246"/>
      <c r="SGP121" s="246"/>
      <c r="SGQ121" s="246"/>
      <c r="SGR121" s="246"/>
      <c r="SGS121" s="246"/>
      <c r="SGT121" s="246"/>
      <c r="SGU121" s="246"/>
      <c r="SGV121" s="246"/>
      <c r="SGW121" s="246"/>
      <c r="SGX121" s="246"/>
      <c r="SGY121" s="246"/>
      <c r="SGZ121" s="246"/>
      <c r="SHA121" s="246"/>
      <c r="SHB121" s="246"/>
      <c r="SHC121" s="246"/>
      <c r="SHD121" s="246"/>
      <c r="SHE121" s="246"/>
      <c r="SHF121" s="246"/>
      <c r="SHG121" s="246"/>
      <c r="SHH121" s="246"/>
      <c r="SHI121" s="246"/>
      <c r="SHJ121" s="246"/>
      <c r="SHK121" s="246"/>
      <c r="SHL121" s="246"/>
      <c r="SHM121" s="246"/>
      <c r="SHN121" s="246"/>
      <c r="SHO121" s="246"/>
      <c r="SHP121" s="246"/>
      <c r="SHQ121" s="246"/>
      <c r="SHR121" s="246"/>
      <c r="SHS121" s="246"/>
      <c r="SHT121" s="246"/>
      <c r="SHU121" s="246"/>
      <c r="SHV121" s="246"/>
      <c r="SHW121" s="246"/>
      <c r="SHX121" s="246"/>
      <c r="SHY121" s="246"/>
      <c r="SHZ121" s="246"/>
      <c r="SIA121" s="246"/>
      <c r="SIB121" s="246"/>
      <c r="SIC121" s="246"/>
      <c r="SID121" s="246"/>
      <c r="SIE121" s="246"/>
      <c r="SIF121" s="246"/>
      <c r="SIG121" s="246"/>
      <c r="SIH121" s="246"/>
      <c r="SII121" s="246"/>
      <c r="SIJ121" s="246"/>
      <c r="SIK121" s="246"/>
      <c r="SIL121" s="246"/>
      <c r="SIM121" s="246"/>
      <c r="SIN121" s="246"/>
      <c r="SIO121" s="246"/>
      <c r="SIP121" s="246"/>
      <c r="SIQ121" s="246"/>
      <c r="SIR121" s="246"/>
      <c r="SIS121" s="246"/>
      <c r="SIT121" s="246"/>
      <c r="SIU121" s="246"/>
      <c r="SIV121" s="246"/>
      <c r="SIW121" s="246"/>
      <c r="SIX121" s="246"/>
      <c r="SIY121" s="246"/>
      <c r="SIZ121" s="246"/>
      <c r="SJA121" s="246"/>
      <c r="SJB121" s="246"/>
      <c r="SJC121" s="246"/>
      <c r="SJD121" s="246"/>
      <c r="SJE121" s="246"/>
      <c r="SJF121" s="246"/>
      <c r="SJG121" s="246"/>
      <c r="SJH121" s="246"/>
      <c r="SJI121" s="246"/>
      <c r="SJJ121" s="246"/>
      <c r="SJK121" s="246"/>
      <c r="SJL121" s="246"/>
      <c r="SJM121" s="246"/>
      <c r="SJN121" s="246"/>
      <c r="SJO121" s="246"/>
      <c r="SJP121" s="246"/>
      <c r="SJQ121" s="246"/>
      <c r="SJR121" s="246"/>
      <c r="SJS121" s="246"/>
      <c r="SJT121" s="246"/>
      <c r="SJU121" s="246"/>
      <c r="SJV121" s="246"/>
      <c r="SJW121" s="246"/>
      <c r="SJX121" s="246"/>
      <c r="SJY121" s="246"/>
      <c r="SJZ121" s="246"/>
      <c r="SKA121" s="246"/>
      <c r="SKB121" s="246"/>
      <c r="SKC121" s="246"/>
      <c r="SKD121" s="246"/>
      <c r="SKE121" s="246"/>
      <c r="SKF121" s="246"/>
      <c r="SKG121" s="246"/>
      <c r="SKH121" s="246"/>
      <c r="SKI121" s="246"/>
      <c r="SKJ121" s="246"/>
      <c r="SKK121" s="246"/>
      <c r="SKL121" s="246"/>
      <c r="SKM121" s="246"/>
      <c r="SKN121" s="246"/>
      <c r="SKO121" s="246"/>
      <c r="SKP121" s="246"/>
      <c r="SKQ121" s="246"/>
      <c r="SKR121" s="246"/>
      <c r="SKS121" s="246"/>
      <c r="SKT121" s="246"/>
      <c r="SKU121" s="246"/>
      <c r="SKV121" s="246"/>
      <c r="SKW121" s="246"/>
      <c r="SKX121" s="246"/>
      <c r="SKY121" s="246"/>
      <c r="SKZ121" s="246"/>
      <c r="SLA121" s="246"/>
      <c r="SLB121" s="246"/>
      <c r="SLC121" s="246"/>
      <c r="SLD121" s="246"/>
      <c r="SLE121" s="246"/>
      <c r="SLF121" s="246"/>
      <c r="SLG121" s="246"/>
      <c r="SLH121" s="246"/>
      <c r="SLI121" s="246"/>
      <c r="SLJ121" s="246"/>
      <c r="SLK121" s="246"/>
      <c r="SLL121" s="246"/>
      <c r="SLM121" s="246"/>
      <c r="SLN121" s="246"/>
      <c r="SLO121" s="246"/>
      <c r="SLP121" s="246"/>
      <c r="SLQ121" s="246"/>
      <c r="SLR121" s="246"/>
      <c r="SLS121" s="246"/>
      <c r="SLT121" s="246"/>
      <c r="SLU121" s="246"/>
      <c r="SLV121" s="246"/>
      <c r="SLW121" s="246"/>
      <c r="SLX121" s="246"/>
      <c r="SLY121" s="246"/>
      <c r="SLZ121" s="246"/>
      <c r="SMA121" s="246"/>
      <c r="SMB121" s="246"/>
      <c r="SMC121" s="246"/>
      <c r="SMD121" s="246"/>
      <c r="SME121" s="246"/>
      <c r="SMF121" s="246"/>
      <c r="SMG121" s="246"/>
      <c r="SMH121" s="246"/>
      <c r="SMI121" s="246"/>
      <c r="SMJ121" s="246"/>
      <c r="SMK121" s="246"/>
      <c r="SML121" s="246"/>
      <c r="SMM121" s="246"/>
      <c r="SMN121" s="246"/>
      <c r="SMO121" s="246"/>
      <c r="SMP121" s="246"/>
      <c r="SMQ121" s="246"/>
      <c r="SMR121" s="246"/>
      <c r="SMS121" s="246"/>
      <c r="SMT121" s="246"/>
      <c r="SMU121" s="246"/>
      <c r="SMV121" s="246"/>
      <c r="SMW121" s="246"/>
      <c r="SMX121" s="246"/>
      <c r="SMY121" s="246"/>
      <c r="SMZ121" s="246"/>
      <c r="SNA121" s="246"/>
      <c r="SNB121" s="246"/>
      <c r="SNC121" s="246"/>
      <c r="SND121" s="246"/>
      <c r="SNE121" s="246"/>
      <c r="SNF121" s="246"/>
      <c r="SNG121" s="246"/>
      <c r="SNH121" s="246"/>
      <c r="SNI121" s="246"/>
      <c r="SNJ121" s="246"/>
      <c r="SNK121" s="246"/>
      <c r="SNL121" s="246"/>
      <c r="SNM121" s="246"/>
      <c r="SNN121" s="246"/>
      <c r="SNO121" s="246"/>
      <c r="SNP121" s="246"/>
      <c r="SNQ121" s="246"/>
      <c r="SNR121" s="246"/>
      <c r="SNS121" s="246"/>
      <c r="SNT121" s="246"/>
      <c r="SNU121" s="246"/>
      <c r="SNV121" s="246"/>
      <c r="SNW121" s="246"/>
      <c r="SNX121" s="246"/>
      <c r="SNY121" s="246"/>
      <c r="SNZ121" s="246"/>
      <c r="SOA121" s="246"/>
      <c r="SOB121" s="246"/>
      <c r="SOC121" s="246"/>
      <c r="SOD121" s="246"/>
      <c r="SOE121" s="246"/>
      <c r="SOF121" s="246"/>
      <c r="SOG121" s="246"/>
      <c r="SOH121" s="246"/>
      <c r="SOI121" s="246"/>
      <c r="SOJ121" s="246"/>
      <c r="SOK121" s="246"/>
      <c r="SOL121" s="246"/>
      <c r="SOM121" s="246"/>
      <c r="SON121" s="246"/>
      <c r="SOO121" s="246"/>
      <c r="SOP121" s="246"/>
      <c r="SOQ121" s="246"/>
      <c r="SOR121" s="246"/>
      <c r="SOS121" s="246"/>
      <c r="SOT121" s="246"/>
      <c r="SOU121" s="246"/>
      <c r="SOV121" s="246"/>
      <c r="SOW121" s="246"/>
      <c r="SOX121" s="246"/>
      <c r="SOY121" s="246"/>
      <c r="SOZ121" s="246"/>
      <c r="SPA121" s="246"/>
      <c r="SPB121" s="246"/>
      <c r="SPC121" s="246"/>
      <c r="SPD121" s="246"/>
      <c r="SPE121" s="246"/>
      <c r="SPF121" s="246"/>
      <c r="SPG121" s="246"/>
      <c r="SPH121" s="246"/>
      <c r="SPI121" s="246"/>
      <c r="SPJ121" s="246"/>
      <c r="SPK121" s="246"/>
      <c r="SPL121" s="246"/>
      <c r="SPM121" s="246"/>
      <c r="SPN121" s="246"/>
      <c r="SPO121" s="246"/>
      <c r="SPP121" s="246"/>
      <c r="SPQ121" s="246"/>
      <c r="SPR121" s="246"/>
      <c r="SPS121" s="246"/>
      <c r="SPT121" s="246"/>
      <c r="SPU121" s="246"/>
      <c r="SPV121" s="246"/>
      <c r="SPW121" s="246"/>
      <c r="SPX121" s="246"/>
      <c r="SPY121" s="246"/>
      <c r="SPZ121" s="246"/>
      <c r="SQA121" s="246"/>
      <c r="SQB121" s="246"/>
      <c r="SQC121" s="246"/>
      <c r="SQD121" s="246"/>
      <c r="SQE121" s="246"/>
      <c r="SQF121" s="246"/>
      <c r="SQG121" s="246"/>
      <c r="SQH121" s="246"/>
      <c r="SQI121" s="246"/>
      <c r="SQJ121" s="246"/>
      <c r="SQK121" s="246"/>
      <c r="SQL121" s="246"/>
      <c r="SQM121" s="246"/>
      <c r="SQN121" s="246"/>
      <c r="SQO121" s="246"/>
      <c r="SQP121" s="246"/>
      <c r="SQQ121" s="246"/>
      <c r="SQR121" s="246"/>
      <c r="SQS121" s="246"/>
      <c r="SQT121" s="246"/>
      <c r="SQU121" s="246"/>
      <c r="SQV121" s="246"/>
      <c r="SQW121" s="246"/>
      <c r="SQX121" s="246"/>
      <c r="SQY121" s="246"/>
      <c r="SQZ121" s="246"/>
      <c r="SRA121" s="246"/>
      <c r="SRB121" s="246"/>
      <c r="SRC121" s="246"/>
      <c r="SRD121" s="246"/>
      <c r="SRE121" s="246"/>
      <c r="SRF121" s="246"/>
      <c r="SRG121" s="246"/>
      <c r="SRH121" s="246"/>
      <c r="SRI121" s="246"/>
      <c r="SRJ121" s="246"/>
      <c r="SRK121" s="246"/>
      <c r="SRL121" s="246"/>
      <c r="SRM121" s="246"/>
      <c r="SRN121" s="246"/>
      <c r="SRO121" s="246"/>
      <c r="SRP121" s="246"/>
      <c r="SRQ121" s="246"/>
      <c r="SRR121" s="246"/>
      <c r="SRS121" s="246"/>
      <c r="SRT121" s="246"/>
      <c r="SRU121" s="246"/>
      <c r="SRV121" s="246"/>
      <c r="SRW121" s="246"/>
      <c r="SRX121" s="246"/>
      <c r="SRY121" s="246"/>
      <c r="SRZ121" s="246"/>
      <c r="SSA121" s="246"/>
      <c r="SSB121" s="246"/>
      <c r="SSC121" s="246"/>
      <c r="SSD121" s="246"/>
      <c r="SSE121" s="246"/>
      <c r="SSF121" s="246"/>
      <c r="SSG121" s="246"/>
      <c r="SSH121" s="246"/>
      <c r="SSI121" s="246"/>
      <c r="SSJ121" s="246"/>
      <c r="SSK121" s="246"/>
      <c r="SSL121" s="246"/>
      <c r="SSM121" s="246"/>
      <c r="SSN121" s="246"/>
      <c r="SSO121" s="246"/>
      <c r="SSP121" s="246"/>
      <c r="SSQ121" s="246"/>
      <c r="SSR121" s="246"/>
      <c r="SSS121" s="246"/>
      <c r="SST121" s="246"/>
      <c r="SSU121" s="246"/>
      <c r="SSV121" s="246"/>
      <c r="SSW121" s="246"/>
      <c r="SSX121" s="246"/>
      <c r="SSY121" s="246"/>
      <c r="SSZ121" s="246"/>
      <c r="STA121" s="246"/>
      <c r="STB121" s="246"/>
      <c r="STC121" s="246"/>
      <c r="STD121" s="246"/>
      <c r="STE121" s="246"/>
      <c r="STF121" s="246"/>
      <c r="STG121" s="246"/>
      <c r="STH121" s="246"/>
      <c r="STI121" s="246"/>
      <c r="STJ121" s="246"/>
      <c r="STK121" s="246"/>
      <c r="STL121" s="246"/>
      <c r="STM121" s="246"/>
      <c r="STN121" s="246"/>
      <c r="STO121" s="246"/>
      <c r="STP121" s="246"/>
      <c r="STQ121" s="246"/>
      <c r="STR121" s="246"/>
      <c r="STS121" s="246"/>
      <c r="STT121" s="246"/>
      <c r="STU121" s="246"/>
      <c r="STV121" s="246"/>
      <c r="STW121" s="246"/>
      <c r="STX121" s="246"/>
      <c r="STY121" s="246"/>
      <c r="STZ121" s="246"/>
      <c r="SUA121" s="246"/>
      <c r="SUB121" s="246"/>
      <c r="SUC121" s="246"/>
      <c r="SUD121" s="246"/>
      <c r="SUE121" s="246"/>
      <c r="SUF121" s="246"/>
      <c r="SUG121" s="246"/>
      <c r="SUH121" s="246"/>
      <c r="SUI121" s="246"/>
      <c r="SUJ121" s="246"/>
      <c r="SUK121" s="246"/>
      <c r="SUL121" s="246"/>
      <c r="SUM121" s="246"/>
      <c r="SUN121" s="246"/>
      <c r="SUO121" s="246"/>
      <c r="SUP121" s="246"/>
      <c r="SUQ121" s="246"/>
      <c r="SUR121" s="246"/>
      <c r="SUS121" s="246"/>
      <c r="SUT121" s="246"/>
      <c r="SUU121" s="246"/>
      <c r="SUV121" s="246"/>
      <c r="SUW121" s="246"/>
      <c r="SUX121" s="246"/>
      <c r="SUY121" s="246"/>
      <c r="SUZ121" s="246"/>
      <c r="SVA121" s="246"/>
      <c r="SVB121" s="246"/>
      <c r="SVC121" s="246"/>
      <c r="SVD121" s="246"/>
      <c r="SVE121" s="246"/>
      <c r="SVF121" s="246"/>
      <c r="SVG121" s="246"/>
      <c r="SVH121" s="246"/>
      <c r="SVI121" s="246"/>
      <c r="SVJ121" s="246"/>
      <c r="SVK121" s="246"/>
      <c r="SVL121" s="246"/>
      <c r="SVM121" s="246"/>
      <c r="SVN121" s="246"/>
      <c r="SVO121" s="246"/>
      <c r="SVP121" s="246"/>
      <c r="SVQ121" s="246"/>
      <c r="SVR121" s="246"/>
      <c r="SVS121" s="246"/>
      <c r="SVT121" s="246"/>
      <c r="SVU121" s="246"/>
      <c r="SVV121" s="246"/>
      <c r="SVW121" s="246"/>
      <c r="SVX121" s="246"/>
      <c r="SVY121" s="246"/>
      <c r="SVZ121" s="246"/>
      <c r="SWA121" s="246"/>
      <c r="SWB121" s="246"/>
      <c r="SWC121" s="246"/>
      <c r="SWD121" s="246"/>
      <c r="SWE121" s="246"/>
      <c r="SWF121" s="246"/>
      <c r="SWG121" s="246"/>
      <c r="SWH121" s="246"/>
      <c r="SWI121" s="246"/>
      <c r="SWJ121" s="246"/>
      <c r="SWK121" s="246"/>
      <c r="SWL121" s="246"/>
      <c r="SWM121" s="246"/>
      <c r="SWN121" s="246"/>
      <c r="SWO121" s="246"/>
      <c r="SWP121" s="246"/>
      <c r="SWQ121" s="246"/>
      <c r="SWR121" s="246"/>
      <c r="SWS121" s="246"/>
      <c r="SWT121" s="246"/>
      <c r="SWU121" s="246"/>
      <c r="SWV121" s="246"/>
      <c r="SWW121" s="246"/>
      <c r="SWX121" s="246"/>
      <c r="SWY121" s="246"/>
      <c r="SWZ121" s="246"/>
      <c r="SXA121" s="246"/>
      <c r="SXB121" s="246"/>
      <c r="SXC121" s="246"/>
      <c r="SXD121" s="246"/>
      <c r="SXE121" s="246"/>
      <c r="SXF121" s="246"/>
      <c r="SXG121" s="246"/>
      <c r="SXH121" s="246"/>
      <c r="SXI121" s="246"/>
      <c r="SXJ121" s="246"/>
      <c r="SXK121" s="246"/>
      <c r="SXL121" s="246"/>
      <c r="SXM121" s="246"/>
      <c r="SXN121" s="246"/>
      <c r="SXO121" s="246"/>
      <c r="SXP121" s="246"/>
      <c r="SXQ121" s="246"/>
      <c r="SXR121" s="246"/>
      <c r="SXS121" s="246"/>
      <c r="SXT121" s="246"/>
      <c r="SXU121" s="246"/>
      <c r="SXV121" s="246"/>
      <c r="SXW121" s="246"/>
      <c r="SXX121" s="246"/>
      <c r="SXY121" s="246"/>
      <c r="SXZ121" s="246"/>
      <c r="SYA121" s="246"/>
      <c r="SYB121" s="246"/>
      <c r="SYC121" s="246"/>
      <c r="SYD121" s="246"/>
      <c r="SYE121" s="246"/>
      <c r="SYF121" s="246"/>
      <c r="SYG121" s="246"/>
      <c r="SYH121" s="246"/>
      <c r="SYI121" s="246"/>
      <c r="SYJ121" s="246"/>
      <c r="SYK121" s="246"/>
      <c r="SYL121" s="246"/>
      <c r="SYM121" s="246"/>
      <c r="SYN121" s="246"/>
      <c r="SYO121" s="246"/>
      <c r="SYP121" s="246"/>
      <c r="SYQ121" s="246"/>
      <c r="SYR121" s="246"/>
      <c r="SYS121" s="246"/>
      <c r="SYT121" s="246"/>
      <c r="SYU121" s="246"/>
      <c r="SYV121" s="246"/>
      <c r="SYW121" s="246"/>
      <c r="SYX121" s="246"/>
      <c r="SYY121" s="246"/>
      <c r="SYZ121" s="246"/>
      <c r="SZA121" s="246"/>
      <c r="SZB121" s="246"/>
      <c r="SZC121" s="246"/>
      <c r="SZD121" s="246"/>
      <c r="SZE121" s="246"/>
      <c r="SZF121" s="246"/>
      <c r="SZG121" s="246"/>
      <c r="SZH121" s="246"/>
      <c r="SZI121" s="246"/>
      <c r="SZJ121" s="246"/>
      <c r="SZK121" s="246"/>
      <c r="SZL121" s="246"/>
      <c r="SZM121" s="246"/>
      <c r="SZN121" s="246"/>
      <c r="SZO121" s="246"/>
      <c r="SZP121" s="246"/>
      <c r="SZQ121" s="246"/>
      <c r="SZR121" s="246"/>
      <c r="SZS121" s="246"/>
      <c r="SZT121" s="246"/>
      <c r="SZU121" s="246"/>
      <c r="SZV121" s="246"/>
      <c r="SZW121" s="246"/>
      <c r="SZX121" s="246"/>
      <c r="SZY121" s="246"/>
      <c r="SZZ121" s="246"/>
      <c r="TAA121" s="246"/>
      <c r="TAB121" s="246"/>
      <c r="TAC121" s="246"/>
      <c r="TAD121" s="246"/>
      <c r="TAE121" s="246"/>
      <c r="TAF121" s="246"/>
      <c r="TAG121" s="246"/>
      <c r="TAH121" s="246"/>
      <c r="TAI121" s="246"/>
      <c r="TAJ121" s="246"/>
      <c r="TAK121" s="246"/>
      <c r="TAL121" s="246"/>
      <c r="TAM121" s="246"/>
      <c r="TAN121" s="246"/>
      <c r="TAO121" s="246"/>
      <c r="TAP121" s="246"/>
      <c r="TAQ121" s="246"/>
      <c r="TAR121" s="246"/>
      <c r="TAS121" s="246"/>
      <c r="TAT121" s="246"/>
      <c r="TAU121" s="246"/>
      <c r="TAV121" s="246"/>
      <c r="TAW121" s="246"/>
      <c r="TAX121" s="246"/>
      <c r="TAY121" s="246"/>
      <c r="TAZ121" s="246"/>
      <c r="TBA121" s="246"/>
      <c r="TBB121" s="246"/>
      <c r="TBC121" s="246"/>
      <c r="TBD121" s="246"/>
      <c r="TBE121" s="246"/>
      <c r="TBF121" s="246"/>
      <c r="TBG121" s="246"/>
      <c r="TBH121" s="246"/>
      <c r="TBI121" s="246"/>
      <c r="TBJ121" s="246"/>
      <c r="TBK121" s="246"/>
      <c r="TBL121" s="246"/>
      <c r="TBM121" s="246"/>
      <c r="TBN121" s="246"/>
      <c r="TBO121" s="246"/>
      <c r="TBP121" s="246"/>
      <c r="TBQ121" s="246"/>
      <c r="TBR121" s="246"/>
      <c r="TBS121" s="246"/>
      <c r="TBT121" s="246"/>
      <c r="TBU121" s="246"/>
      <c r="TBV121" s="246"/>
      <c r="TBW121" s="246"/>
      <c r="TBX121" s="246"/>
      <c r="TBY121" s="246"/>
      <c r="TBZ121" s="246"/>
      <c r="TCA121" s="246"/>
      <c r="TCB121" s="246"/>
      <c r="TCC121" s="246"/>
      <c r="TCD121" s="246"/>
      <c r="TCE121" s="246"/>
      <c r="TCF121" s="246"/>
      <c r="TCG121" s="246"/>
      <c r="TCH121" s="246"/>
      <c r="TCI121" s="246"/>
      <c r="TCJ121" s="246"/>
      <c r="TCK121" s="246"/>
      <c r="TCL121" s="246"/>
      <c r="TCM121" s="246"/>
      <c r="TCN121" s="246"/>
      <c r="TCO121" s="246"/>
      <c r="TCP121" s="246"/>
      <c r="TCQ121" s="246"/>
      <c r="TCR121" s="246"/>
      <c r="TCS121" s="246"/>
      <c r="TCT121" s="246"/>
      <c r="TCU121" s="246"/>
      <c r="TCV121" s="246"/>
      <c r="TCW121" s="246"/>
      <c r="TCX121" s="246"/>
      <c r="TCY121" s="246"/>
      <c r="TCZ121" s="246"/>
      <c r="TDA121" s="246"/>
      <c r="TDB121" s="246"/>
      <c r="TDC121" s="246"/>
      <c r="TDD121" s="246"/>
      <c r="TDE121" s="246"/>
      <c r="TDF121" s="246"/>
      <c r="TDG121" s="246"/>
      <c r="TDH121" s="246"/>
      <c r="TDI121" s="246"/>
      <c r="TDJ121" s="246"/>
      <c r="TDK121" s="246"/>
      <c r="TDL121" s="246"/>
      <c r="TDM121" s="246"/>
      <c r="TDN121" s="246"/>
      <c r="TDO121" s="246"/>
      <c r="TDP121" s="246"/>
      <c r="TDQ121" s="246"/>
      <c r="TDR121" s="246"/>
      <c r="TDS121" s="246"/>
      <c r="TDT121" s="246"/>
      <c r="TDU121" s="246"/>
      <c r="TDV121" s="246"/>
      <c r="TDW121" s="246"/>
      <c r="TDX121" s="246"/>
      <c r="TDY121" s="246"/>
      <c r="TDZ121" s="246"/>
      <c r="TEA121" s="246"/>
      <c r="TEB121" s="246"/>
      <c r="TEC121" s="246"/>
      <c r="TED121" s="246"/>
      <c r="TEE121" s="246"/>
      <c r="TEF121" s="246"/>
      <c r="TEG121" s="246"/>
      <c r="TEH121" s="246"/>
      <c r="TEI121" s="246"/>
      <c r="TEJ121" s="246"/>
      <c r="TEK121" s="246"/>
      <c r="TEL121" s="246"/>
      <c r="TEM121" s="246"/>
      <c r="TEN121" s="246"/>
      <c r="TEO121" s="246"/>
      <c r="TEP121" s="246"/>
      <c r="TEQ121" s="246"/>
      <c r="TER121" s="246"/>
      <c r="TES121" s="246"/>
      <c r="TET121" s="246"/>
      <c r="TEU121" s="246"/>
      <c r="TEV121" s="246"/>
      <c r="TEW121" s="246"/>
      <c r="TEX121" s="246"/>
      <c r="TEY121" s="246"/>
      <c r="TEZ121" s="246"/>
      <c r="TFA121" s="246"/>
      <c r="TFB121" s="246"/>
      <c r="TFC121" s="246"/>
      <c r="TFD121" s="246"/>
      <c r="TFE121" s="246"/>
      <c r="TFF121" s="246"/>
      <c r="TFG121" s="246"/>
      <c r="TFH121" s="246"/>
      <c r="TFI121" s="246"/>
      <c r="TFJ121" s="246"/>
      <c r="TFK121" s="246"/>
      <c r="TFL121" s="246"/>
      <c r="TFM121" s="246"/>
      <c r="TFN121" s="246"/>
      <c r="TFO121" s="246"/>
      <c r="TFP121" s="246"/>
      <c r="TFQ121" s="246"/>
      <c r="TFR121" s="246"/>
      <c r="TFS121" s="246"/>
      <c r="TFT121" s="246"/>
      <c r="TFU121" s="246"/>
      <c r="TFV121" s="246"/>
      <c r="TFW121" s="246"/>
      <c r="TFX121" s="246"/>
      <c r="TFY121" s="246"/>
      <c r="TFZ121" s="246"/>
      <c r="TGA121" s="246"/>
      <c r="TGB121" s="246"/>
      <c r="TGC121" s="246"/>
      <c r="TGD121" s="246"/>
      <c r="TGE121" s="246"/>
      <c r="TGF121" s="246"/>
      <c r="TGG121" s="246"/>
      <c r="TGH121" s="246"/>
      <c r="TGI121" s="246"/>
      <c r="TGJ121" s="246"/>
      <c r="TGK121" s="246"/>
      <c r="TGL121" s="246"/>
      <c r="TGM121" s="246"/>
      <c r="TGN121" s="246"/>
      <c r="TGO121" s="246"/>
      <c r="TGP121" s="246"/>
      <c r="TGQ121" s="246"/>
      <c r="TGR121" s="246"/>
      <c r="TGS121" s="246"/>
      <c r="TGT121" s="246"/>
      <c r="TGU121" s="246"/>
      <c r="TGV121" s="246"/>
      <c r="TGW121" s="246"/>
      <c r="TGX121" s="246"/>
      <c r="TGY121" s="246"/>
      <c r="TGZ121" s="246"/>
      <c r="THA121" s="246"/>
      <c r="THB121" s="246"/>
      <c r="THC121" s="246"/>
      <c r="THD121" s="246"/>
      <c r="THE121" s="246"/>
      <c r="THF121" s="246"/>
      <c r="THG121" s="246"/>
      <c r="THH121" s="246"/>
      <c r="THI121" s="246"/>
      <c r="THJ121" s="246"/>
      <c r="THK121" s="246"/>
      <c r="THL121" s="246"/>
      <c r="THM121" s="246"/>
      <c r="THN121" s="246"/>
      <c r="THO121" s="246"/>
      <c r="THP121" s="246"/>
      <c r="THQ121" s="246"/>
      <c r="THR121" s="246"/>
      <c r="THS121" s="246"/>
      <c r="THT121" s="246"/>
      <c r="THU121" s="246"/>
      <c r="THV121" s="246"/>
      <c r="THW121" s="246"/>
      <c r="THX121" s="246"/>
      <c r="THY121" s="246"/>
      <c r="THZ121" s="246"/>
      <c r="TIA121" s="246"/>
      <c r="TIB121" s="246"/>
      <c r="TIC121" s="246"/>
      <c r="TID121" s="246"/>
      <c r="TIE121" s="246"/>
      <c r="TIF121" s="246"/>
      <c r="TIG121" s="246"/>
      <c r="TIH121" s="246"/>
      <c r="TII121" s="246"/>
      <c r="TIJ121" s="246"/>
      <c r="TIK121" s="246"/>
      <c r="TIL121" s="246"/>
      <c r="TIM121" s="246"/>
      <c r="TIN121" s="246"/>
      <c r="TIO121" s="246"/>
      <c r="TIP121" s="246"/>
      <c r="TIQ121" s="246"/>
      <c r="TIR121" s="246"/>
      <c r="TIS121" s="246"/>
      <c r="TIT121" s="246"/>
      <c r="TIU121" s="246"/>
      <c r="TIV121" s="246"/>
      <c r="TIW121" s="246"/>
      <c r="TIX121" s="246"/>
      <c r="TIY121" s="246"/>
      <c r="TIZ121" s="246"/>
      <c r="TJA121" s="246"/>
      <c r="TJB121" s="246"/>
      <c r="TJC121" s="246"/>
      <c r="TJD121" s="246"/>
      <c r="TJE121" s="246"/>
      <c r="TJF121" s="246"/>
      <c r="TJG121" s="246"/>
      <c r="TJH121" s="246"/>
      <c r="TJI121" s="246"/>
      <c r="TJJ121" s="246"/>
      <c r="TJK121" s="246"/>
      <c r="TJL121" s="246"/>
      <c r="TJM121" s="246"/>
      <c r="TJN121" s="246"/>
      <c r="TJO121" s="246"/>
      <c r="TJP121" s="246"/>
      <c r="TJQ121" s="246"/>
      <c r="TJR121" s="246"/>
      <c r="TJS121" s="246"/>
      <c r="TJT121" s="246"/>
      <c r="TJU121" s="246"/>
      <c r="TJV121" s="246"/>
      <c r="TJW121" s="246"/>
      <c r="TJX121" s="246"/>
      <c r="TJY121" s="246"/>
      <c r="TJZ121" s="246"/>
      <c r="TKA121" s="246"/>
      <c r="TKB121" s="246"/>
      <c r="TKC121" s="246"/>
      <c r="TKD121" s="246"/>
      <c r="TKE121" s="246"/>
      <c r="TKF121" s="246"/>
      <c r="TKG121" s="246"/>
      <c r="TKH121" s="246"/>
      <c r="TKI121" s="246"/>
      <c r="TKJ121" s="246"/>
      <c r="TKK121" s="246"/>
      <c r="TKL121" s="246"/>
      <c r="TKM121" s="246"/>
      <c r="TKN121" s="246"/>
      <c r="TKO121" s="246"/>
      <c r="TKP121" s="246"/>
      <c r="TKQ121" s="246"/>
      <c r="TKR121" s="246"/>
      <c r="TKS121" s="246"/>
      <c r="TKT121" s="246"/>
      <c r="TKU121" s="246"/>
      <c r="TKV121" s="246"/>
      <c r="TKW121" s="246"/>
      <c r="TKX121" s="246"/>
      <c r="TKY121" s="246"/>
      <c r="TKZ121" s="246"/>
      <c r="TLA121" s="246"/>
      <c r="TLB121" s="246"/>
      <c r="TLC121" s="246"/>
      <c r="TLD121" s="246"/>
      <c r="TLE121" s="246"/>
      <c r="TLF121" s="246"/>
      <c r="TLG121" s="246"/>
      <c r="TLH121" s="246"/>
      <c r="TLI121" s="246"/>
      <c r="TLJ121" s="246"/>
      <c r="TLK121" s="246"/>
      <c r="TLL121" s="246"/>
      <c r="TLM121" s="246"/>
      <c r="TLN121" s="246"/>
      <c r="TLO121" s="246"/>
      <c r="TLP121" s="246"/>
      <c r="TLQ121" s="246"/>
      <c r="TLR121" s="246"/>
      <c r="TLS121" s="246"/>
      <c r="TLT121" s="246"/>
      <c r="TLU121" s="246"/>
      <c r="TLV121" s="246"/>
      <c r="TLW121" s="246"/>
      <c r="TLX121" s="246"/>
      <c r="TLY121" s="246"/>
      <c r="TLZ121" s="246"/>
      <c r="TMA121" s="246"/>
      <c r="TMB121" s="246"/>
      <c r="TMC121" s="246"/>
      <c r="TMD121" s="246"/>
      <c r="TME121" s="246"/>
      <c r="TMF121" s="246"/>
      <c r="TMG121" s="246"/>
      <c r="TMH121" s="246"/>
      <c r="TMI121" s="246"/>
      <c r="TMJ121" s="246"/>
      <c r="TMK121" s="246"/>
      <c r="TML121" s="246"/>
      <c r="TMM121" s="246"/>
      <c r="TMN121" s="246"/>
      <c r="TMO121" s="246"/>
      <c r="TMP121" s="246"/>
      <c r="TMQ121" s="246"/>
      <c r="TMR121" s="246"/>
      <c r="TMS121" s="246"/>
      <c r="TMT121" s="246"/>
      <c r="TMU121" s="246"/>
      <c r="TMV121" s="246"/>
      <c r="TMW121" s="246"/>
      <c r="TMX121" s="246"/>
      <c r="TMY121" s="246"/>
      <c r="TMZ121" s="246"/>
      <c r="TNA121" s="246"/>
      <c r="TNB121" s="246"/>
      <c r="TNC121" s="246"/>
      <c r="TND121" s="246"/>
      <c r="TNE121" s="246"/>
      <c r="TNF121" s="246"/>
      <c r="TNG121" s="246"/>
      <c r="TNH121" s="246"/>
      <c r="TNI121" s="246"/>
      <c r="TNJ121" s="246"/>
      <c r="TNK121" s="246"/>
      <c r="TNL121" s="246"/>
      <c r="TNM121" s="246"/>
      <c r="TNN121" s="246"/>
      <c r="TNO121" s="246"/>
      <c r="TNP121" s="246"/>
      <c r="TNQ121" s="246"/>
      <c r="TNR121" s="246"/>
      <c r="TNS121" s="246"/>
      <c r="TNT121" s="246"/>
      <c r="TNU121" s="246"/>
      <c r="TNV121" s="246"/>
      <c r="TNW121" s="246"/>
      <c r="TNX121" s="246"/>
      <c r="TNY121" s="246"/>
      <c r="TNZ121" s="246"/>
      <c r="TOA121" s="246"/>
      <c r="TOB121" s="246"/>
      <c r="TOC121" s="246"/>
      <c r="TOD121" s="246"/>
      <c r="TOE121" s="246"/>
      <c r="TOF121" s="246"/>
      <c r="TOG121" s="246"/>
      <c r="TOH121" s="246"/>
      <c r="TOI121" s="246"/>
      <c r="TOJ121" s="246"/>
      <c r="TOK121" s="246"/>
      <c r="TOL121" s="246"/>
      <c r="TOM121" s="246"/>
      <c r="TON121" s="246"/>
      <c r="TOO121" s="246"/>
      <c r="TOP121" s="246"/>
      <c r="TOQ121" s="246"/>
      <c r="TOR121" s="246"/>
      <c r="TOS121" s="246"/>
      <c r="TOT121" s="246"/>
      <c r="TOU121" s="246"/>
      <c r="TOV121" s="246"/>
      <c r="TOW121" s="246"/>
      <c r="TOX121" s="246"/>
      <c r="TOY121" s="246"/>
      <c r="TOZ121" s="246"/>
      <c r="TPA121" s="246"/>
      <c r="TPB121" s="246"/>
      <c r="TPC121" s="246"/>
      <c r="TPD121" s="246"/>
      <c r="TPE121" s="246"/>
      <c r="TPF121" s="246"/>
      <c r="TPG121" s="246"/>
      <c r="TPH121" s="246"/>
      <c r="TPI121" s="246"/>
      <c r="TPJ121" s="246"/>
      <c r="TPK121" s="246"/>
      <c r="TPL121" s="246"/>
      <c r="TPM121" s="246"/>
      <c r="TPN121" s="246"/>
      <c r="TPO121" s="246"/>
      <c r="TPP121" s="246"/>
      <c r="TPQ121" s="246"/>
      <c r="TPR121" s="246"/>
      <c r="TPS121" s="246"/>
      <c r="TPT121" s="246"/>
      <c r="TPU121" s="246"/>
      <c r="TPV121" s="246"/>
      <c r="TPW121" s="246"/>
      <c r="TPX121" s="246"/>
      <c r="TPY121" s="246"/>
      <c r="TPZ121" s="246"/>
      <c r="TQA121" s="246"/>
      <c r="TQB121" s="246"/>
      <c r="TQC121" s="246"/>
      <c r="TQD121" s="246"/>
      <c r="TQE121" s="246"/>
      <c r="TQF121" s="246"/>
      <c r="TQG121" s="246"/>
      <c r="TQH121" s="246"/>
      <c r="TQI121" s="246"/>
      <c r="TQJ121" s="246"/>
      <c r="TQK121" s="246"/>
      <c r="TQL121" s="246"/>
      <c r="TQM121" s="246"/>
      <c r="TQN121" s="246"/>
      <c r="TQO121" s="246"/>
      <c r="TQP121" s="246"/>
      <c r="TQQ121" s="246"/>
      <c r="TQR121" s="246"/>
      <c r="TQS121" s="246"/>
      <c r="TQT121" s="246"/>
      <c r="TQU121" s="246"/>
      <c r="TQV121" s="246"/>
      <c r="TQW121" s="246"/>
      <c r="TQX121" s="246"/>
      <c r="TQY121" s="246"/>
      <c r="TQZ121" s="246"/>
      <c r="TRA121" s="246"/>
      <c r="TRB121" s="246"/>
      <c r="TRC121" s="246"/>
      <c r="TRD121" s="246"/>
      <c r="TRE121" s="246"/>
      <c r="TRF121" s="246"/>
      <c r="TRG121" s="246"/>
      <c r="TRH121" s="246"/>
      <c r="TRI121" s="246"/>
      <c r="TRJ121" s="246"/>
      <c r="TRK121" s="246"/>
      <c r="TRL121" s="246"/>
      <c r="TRM121" s="246"/>
      <c r="TRN121" s="246"/>
      <c r="TRO121" s="246"/>
      <c r="TRP121" s="246"/>
      <c r="TRQ121" s="246"/>
      <c r="TRR121" s="246"/>
      <c r="TRS121" s="246"/>
      <c r="TRT121" s="246"/>
      <c r="TRU121" s="246"/>
      <c r="TRV121" s="246"/>
      <c r="TRW121" s="246"/>
      <c r="TRX121" s="246"/>
      <c r="TRY121" s="246"/>
      <c r="TRZ121" s="246"/>
      <c r="TSA121" s="246"/>
      <c r="TSB121" s="246"/>
      <c r="TSC121" s="246"/>
      <c r="TSD121" s="246"/>
      <c r="TSE121" s="246"/>
      <c r="TSF121" s="246"/>
      <c r="TSG121" s="246"/>
      <c r="TSH121" s="246"/>
      <c r="TSI121" s="246"/>
      <c r="TSJ121" s="246"/>
      <c r="TSK121" s="246"/>
      <c r="TSL121" s="246"/>
      <c r="TSM121" s="246"/>
      <c r="TSN121" s="246"/>
      <c r="TSO121" s="246"/>
      <c r="TSP121" s="246"/>
      <c r="TSQ121" s="246"/>
      <c r="TSR121" s="246"/>
      <c r="TSS121" s="246"/>
      <c r="TST121" s="246"/>
      <c r="TSU121" s="246"/>
      <c r="TSV121" s="246"/>
      <c r="TSW121" s="246"/>
      <c r="TSX121" s="246"/>
      <c r="TSY121" s="246"/>
      <c r="TSZ121" s="246"/>
      <c r="TTA121" s="246"/>
      <c r="TTB121" s="246"/>
      <c r="TTC121" s="246"/>
      <c r="TTD121" s="246"/>
      <c r="TTE121" s="246"/>
      <c r="TTF121" s="246"/>
      <c r="TTG121" s="246"/>
      <c r="TTH121" s="246"/>
      <c r="TTI121" s="246"/>
      <c r="TTJ121" s="246"/>
      <c r="TTK121" s="246"/>
      <c r="TTL121" s="246"/>
      <c r="TTM121" s="246"/>
      <c r="TTN121" s="246"/>
      <c r="TTO121" s="246"/>
      <c r="TTP121" s="246"/>
      <c r="TTQ121" s="246"/>
      <c r="TTR121" s="246"/>
      <c r="TTS121" s="246"/>
      <c r="TTT121" s="246"/>
      <c r="TTU121" s="246"/>
      <c r="TTV121" s="246"/>
      <c r="TTW121" s="246"/>
      <c r="TTX121" s="246"/>
      <c r="TTY121" s="246"/>
      <c r="TTZ121" s="246"/>
      <c r="TUA121" s="246"/>
      <c r="TUB121" s="246"/>
      <c r="TUC121" s="246"/>
      <c r="TUD121" s="246"/>
      <c r="TUE121" s="246"/>
      <c r="TUF121" s="246"/>
      <c r="TUG121" s="246"/>
      <c r="TUH121" s="246"/>
      <c r="TUI121" s="246"/>
      <c r="TUJ121" s="246"/>
      <c r="TUK121" s="246"/>
      <c r="TUL121" s="246"/>
      <c r="TUM121" s="246"/>
      <c r="TUN121" s="246"/>
      <c r="TUO121" s="246"/>
      <c r="TUP121" s="246"/>
      <c r="TUQ121" s="246"/>
      <c r="TUR121" s="246"/>
      <c r="TUS121" s="246"/>
      <c r="TUT121" s="246"/>
      <c r="TUU121" s="246"/>
      <c r="TUV121" s="246"/>
      <c r="TUW121" s="246"/>
      <c r="TUX121" s="246"/>
      <c r="TUY121" s="246"/>
      <c r="TUZ121" s="246"/>
      <c r="TVA121" s="246"/>
      <c r="TVB121" s="246"/>
      <c r="TVC121" s="246"/>
      <c r="TVD121" s="246"/>
      <c r="TVE121" s="246"/>
      <c r="TVF121" s="246"/>
      <c r="TVG121" s="246"/>
      <c r="TVH121" s="246"/>
      <c r="TVI121" s="246"/>
      <c r="TVJ121" s="246"/>
      <c r="TVK121" s="246"/>
      <c r="TVL121" s="246"/>
      <c r="TVM121" s="246"/>
      <c r="TVN121" s="246"/>
      <c r="TVO121" s="246"/>
      <c r="TVP121" s="246"/>
      <c r="TVQ121" s="246"/>
      <c r="TVR121" s="246"/>
      <c r="TVS121" s="246"/>
      <c r="TVT121" s="246"/>
      <c r="TVU121" s="246"/>
      <c r="TVV121" s="246"/>
      <c r="TVW121" s="246"/>
      <c r="TVX121" s="246"/>
      <c r="TVY121" s="246"/>
      <c r="TVZ121" s="246"/>
      <c r="TWA121" s="246"/>
      <c r="TWB121" s="246"/>
      <c r="TWC121" s="246"/>
      <c r="TWD121" s="246"/>
      <c r="TWE121" s="246"/>
      <c r="TWF121" s="246"/>
      <c r="TWG121" s="246"/>
      <c r="TWH121" s="246"/>
      <c r="TWI121" s="246"/>
      <c r="TWJ121" s="246"/>
      <c r="TWK121" s="246"/>
      <c r="TWL121" s="246"/>
      <c r="TWM121" s="246"/>
      <c r="TWN121" s="246"/>
      <c r="TWO121" s="246"/>
      <c r="TWP121" s="246"/>
      <c r="TWQ121" s="246"/>
      <c r="TWR121" s="246"/>
      <c r="TWS121" s="246"/>
      <c r="TWT121" s="246"/>
      <c r="TWU121" s="246"/>
      <c r="TWV121" s="246"/>
      <c r="TWW121" s="246"/>
      <c r="TWX121" s="246"/>
      <c r="TWY121" s="246"/>
      <c r="TWZ121" s="246"/>
      <c r="TXA121" s="246"/>
      <c r="TXB121" s="246"/>
      <c r="TXC121" s="246"/>
      <c r="TXD121" s="246"/>
      <c r="TXE121" s="246"/>
      <c r="TXF121" s="246"/>
      <c r="TXG121" s="246"/>
      <c r="TXH121" s="246"/>
      <c r="TXI121" s="246"/>
      <c r="TXJ121" s="246"/>
      <c r="TXK121" s="246"/>
      <c r="TXL121" s="246"/>
      <c r="TXM121" s="246"/>
      <c r="TXN121" s="246"/>
      <c r="TXO121" s="246"/>
      <c r="TXP121" s="246"/>
      <c r="TXQ121" s="246"/>
      <c r="TXR121" s="246"/>
      <c r="TXS121" s="246"/>
      <c r="TXT121" s="246"/>
      <c r="TXU121" s="246"/>
      <c r="TXV121" s="246"/>
      <c r="TXW121" s="246"/>
      <c r="TXX121" s="246"/>
      <c r="TXY121" s="246"/>
      <c r="TXZ121" s="246"/>
      <c r="TYA121" s="246"/>
      <c r="TYB121" s="246"/>
      <c r="TYC121" s="246"/>
      <c r="TYD121" s="246"/>
      <c r="TYE121" s="246"/>
      <c r="TYF121" s="246"/>
      <c r="TYG121" s="246"/>
      <c r="TYH121" s="246"/>
      <c r="TYI121" s="246"/>
      <c r="TYJ121" s="246"/>
      <c r="TYK121" s="246"/>
      <c r="TYL121" s="246"/>
      <c r="TYM121" s="246"/>
      <c r="TYN121" s="246"/>
      <c r="TYO121" s="246"/>
      <c r="TYP121" s="246"/>
      <c r="TYQ121" s="246"/>
      <c r="TYR121" s="246"/>
      <c r="TYS121" s="246"/>
      <c r="TYT121" s="246"/>
      <c r="TYU121" s="246"/>
      <c r="TYV121" s="246"/>
      <c r="TYW121" s="246"/>
      <c r="TYX121" s="246"/>
      <c r="TYY121" s="246"/>
      <c r="TYZ121" s="246"/>
      <c r="TZA121" s="246"/>
      <c r="TZB121" s="246"/>
      <c r="TZC121" s="246"/>
      <c r="TZD121" s="246"/>
      <c r="TZE121" s="246"/>
      <c r="TZF121" s="246"/>
      <c r="TZG121" s="246"/>
      <c r="TZH121" s="246"/>
      <c r="TZI121" s="246"/>
      <c r="TZJ121" s="246"/>
      <c r="TZK121" s="246"/>
      <c r="TZL121" s="246"/>
      <c r="TZM121" s="246"/>
      <c r="TZN121" s="246"/>
      <c r="TZO121" s="246"/>
      <c r="TZP121" s="246"/>
      <c r="TZQ121" s="246"/>
      <c r="TZR121" s="246"/>
      <c r="TZS121" s="246"/>
      <c r="TZT121" s="246"/>
      <c r="TZU121" s="246"/>
      <c r="TZV121" s="246"/>
      <c r="TZW121" s="246"/>
      <c r="TZX121" s="246"/>
      <c r="TZY121" s="246"/>
      <c r="TZZ121" s="246"/>
      <c r="UAA121" s="246"/>
      <c r="UAB121" s="246"/>
      <c r="UAC121" s="246"/>
      <c r="UAD121" s="246"/>
      <c r="UAE121" s="246"/>
      <c r="UAF121" s="246"/>
      <c r="UAG121" s="246"/>
      <c r="UAH121" s="246"/>
      <c r="UAI121" s="246"/>
      <c r="UAJ121" s="246"/>
      <c r="UAK121" s="246"/>
      <c r="UAL121" s="246"/>
      <c r="UAM121" s="246"/>
      <c r="UAN121" s="246"/>
      <c r="UAO121" s="246"/>
      <c r="UAP121" s="246"/>
      <c r="UAQ121" s="246"/>
      <c r="UAR121" s="246"/>
      <c r="UAS121" s="246"/>
      <c r="UAT121" s="246"/>
      <c r="UAU121" s="246"/>
      <c r="UAV121" s="246"/>
      <c r="UAW121" s="246"/>
      <c r="UAX121" s="246"/>
      <c r="UAY121" s="246"/>
      <c r="UAZ121" s="246"/>
      <c r="UBA121" s="246"/>
      <c r="UBB121" s="246"/>
      <c r="UBC121" s="246"/>
      <c r="UBD121" s="246"/>
      <c r="UBE121" s="246"/>
      <c r="UBF121" s="246"/>
      <c r="UBG121" s="246"/>
      <c r="UBH121" s="246"/>
      <c r="UBI121" s="246"/>
      <c r="UBJ121" s="246"/>
      <c r="UBK121" s="246"/>
      <c r="UBL121" s="246"/>
      <c r="UBM121" s="246"/>
      <c r="UBN121" s="246"/>
      <c r="UBO121" s="246"/>
      <c r="UBP121" s="246"/>
      <c r="UBQ121" s="246"/>
      <c r="UBR121" s="246"/>
      <c r="UBS121" s="246"/>
      <c r="UBT121" s="246"/>
      <c r="UBU121" s="246"/>
      <c r="UBV121" s="246"/>
      <c r="UBW121" s="246"/>
      <c r="UBX121" s="246"/>
      <c r="UBY121" s="246"/>
      <c r="UBZ121" s="246"/>
      <c r="UCA121" s="246"/>
      <c r="UCB121" s="246"/>
      <c r="UCC121" s="246"/>
      <c r="UCD121" s="246"/>
      <c r="UCE121" s="246"/>
      <c r="UCF121" s="246"/>
      <c r="UCG121" s="246"/>
      <c r="UCH121" s="246"/>
      <c r="UCI121" s="246"/>
      <c r="UCJ121" s="246"/>
      <c r="UCK121" s="246"/>
      <c r="UCL121" s="246"/>
      <c r="UCM121" s="246"/>
      <c r="UCN121" s="246"/>
      <c r="UCO121" s="246"/>
      <c r="UCP121" s="246"/>
      <c r="UCQ121" s="246"/>
      <c r="UCR121" s="246"/>
      <c r="UCS121" s="246"/>
      <c r="UCT121" s="246"/>
      <c r="UCU121" s="246"/>
      <c r="UCV121" s="246"/>
      <c r="UCW121" s="246"/>
      <c r="UCX121" s="246"/>
      <c r="UCY121" s="246"/>
      <c r="UCZ121" s="246"/>
      <c r="UDA121" s="246"/>
      <c r="UDB121" s="246"/>
      <c r="UDC121" s="246"/>
      <c r="UDD121" s="246"/>
      <c r="UDE121" s="246"/>
      <c r="UDF121" s="246"/>
      <c r="UDG121" s="246"/>
      <c r="UDH121" s="246"/>
      <c r="UDI121" s="246"/>
      <c r="UDJ121" s="246"/>
      <c r="UDK121" s="246"/>
      <c r="UDL121" s="246"/>
      <c r="UDM121" s="246"/>
      <c r="UDN121" s="246"/>
      <c r="UDO121" s="246"/>
      <c r="UDP121" s="246"/>
      <c r="UDQ121" s="246"/>
      <c r="UDR121" s="246"/>
      <c r="UDS121" s="246"/>
      <c r="UDT121" s="246"/>
      <c r="UDU121" s="246"/>
      <c r="UDV121" s="246"/>
      <c r="UDW121" s="246"/>
      <c r="UDX121" s="246"/>
      <c r="UDY121" s="246"/>
      <c r="UDZ121" s="246"/>
      <c r="UEA121" s="246"/>
      <c r="UEB121" s="246"/>
      <c r="UEC121" s="246"/>
      <c r="UED121" s="246"/>
      <c r="UEE121" s="246"/>
      <c r="UEF121" s="246"/>
      <c r="UEG121" s="246"/>
      <c r="UEH121" s="246"/>
      <c r="UEI121" s="246"/>
      <c r="UEJ121" s="246"/>
      <c r="UEK121" s="246"/>
      <c r="UEL121" s="246"/>
      <c r="UEM121" s="246"/>
      <c r="UEN121" s="246"/>
      <c r="UEO121" s="246"/>
      <c r="UEP121" s="246"/>
      <c r="UEQ121" s="246"/>
      <c r="UER121" s="246"/>
      <c r="UES121" s="246"/>
      <c r="UET121" s="246"/>
      <c r="UEU121" s="246"/>
      <c r="UEV121" s="246"/>
      <c r="UEW121" s="246"/>
      <c r="UEX121" s="246"/>
      <c r="UEY121" s="246"/>
      <c r="UEZ121" s="246"/>
      <c r="UFA121" s="246"/>
      <c r="UFB121" s="246"/>
      <c r="UFC121" s="246"/>
      <c r="UFD121" s="246"/>
      <c r="UFE121" s="246"/>
      <c r="UFF121" s="246"/>
      <c r="UFG121" s="246"/>
      <c r="UFH121" s="246"/>
      <c r="UFI121" s="246"/>
      <c r="UFJ121" s="246"/>
      <c r="UFK121" s="246"/>
      <c r="UFL121" s="246"/>
      <c r="UFM121" s="246"/>
      <c r="UFN121" s="246"/>
      <c r="UFO121" s="246"/>
      <c r="UFP121" s="246"/>
      <c r="UFQ121" s="246"/>
      <c r="UFR121" s="246"/>
      <c r="UFS121" s="246"/>
      <c r="UFT121" s="246"/>
      <c r="UFU121" s="246"/>
      <c r="UFV121" s="246"/>
      <c r="UFW121" s="246"/>
      <c r="UFX121" s="246"/>
      <c r="UFY121" s="246"/>
      <c r="UFZ121" s="246"/>
      <c r="UGA121" s="246"/>
      <c r="UGB121" s="246"/>
      <c r="UGC121" s="246"/>
      <c r="UGD121" s="246"/>
      <c r="UGE121" s="246"/>
      <c r="UGF121" s="246"/>
      <c r="UGG121" s="246"/>
      <c r="UGH121" s="246"/>
      <c r="UGI121" s="246"/>
      <c r="UGJ121" s="246"/>
      <c r="UGK121" s="246"/>
      <c r="UGL121" s="246"/>
      <c r="UGM121" s="246"/>
      <c r="UGN121" s="246"/>
      <c r="UGO121" s="246"/>
      <c r="UGP121" s="246"/>
      <c r="UGQ121" s="246"/>
      <c r="UGR121" s="246"/>
      <c r="UGS121" s="246"/>
      <c r="UGT121" s="246"/>
      <c r="UGU121" s="246"/>
      <c r="UGV121" s="246"/>
      <c r="UGW121" s="246"/>
      <c r="UGX121" s="246"/>
      <c r="UGY121" s="246"/>
      <c r="UGZ121" s="246"/>
      <c r="UHA121" s="246"/>
      <c r="UHB121" s="246"/>
      <c r="UHC121" s="246"/>
      <c r="UHD121" s="246"/>
      <c r="UHE121" s="246"/>
      <c r="UHF121" s="246"/>
      <c r="UHG121" s="246"/>
      <c r="UHH121" s="246"/>
      <c r="UHI121" s="246"/>
      <c r="UHJ121" s="246"/>
      <c r="UHK121" s="246"/>
      <c r="UHL121" s="246"/>
      <c r="UHM121" s="246"/>
      <c r="UHN121" s="246"/>
      <c r="UHO121" s="246"/>
      <c r="UHP121" s="246"/>
      <c r="UHQ121" s="246"/>
      <c r="UHR121" s="246"/>
      <c r="UHS121" s="246"/>
      <c r="UHT121" s="246"/>
      <c r="UHU121" s="246"/>
      <c r="UHV121" s="246"/>
      <c r="UHW121" s="246"/>
      <c r="UHX121" s="246"/>
      <c r="UHY121" s="246"/>
      <c r="UHZ121" s="246"/>
      <c r="UIA121" s="246"/>
      <c r="UIB121" s="246"/>
      <c r="UIC121" s="246"/>
      <c r="UID121" s="246"/>
      <c r="UIE121" s="246"/>
      <c r="UIF121" s="246"/>
      <c r="UIG121" s="246"/>
      <c r="UIH121" s="246"/>
      <c r="UII121" s="246"/>
      <c r="UIJ121" s="246"/>
      <c r="UIK121" s="246"/>
      <c r="UIL121" s="246"/>
      <c r="UIM121" s="246"/>
      <c r="UIN121" s="246"/>
      <c r="UIO121" s="246"/>
      <c r="UIP121" s="246"/>
      <c r="UIQ121" s="246"/>
      <c r="UIR121" s="246"/>
      <c r="UIS121" s="246"/>
      <c r="UIT121" s="246"/>
      <c r="UIU121" s="246"/>
      <c r="UIV121" s="246"/>
      <c r="UIW121" s="246"/>
      <c r="UIX121" s="246"/>
      <c r="UIY121" s="246"/>
      <c r="UIZ121" s="246"/>
      <c r="UJA121" s="246"/>
      <c r="UJB121" s="246"/>
      <c r="UJC121" s="246"/>
      <c r="UJD121" s="246"/>
      <c r="UJE121" s="246"/>
      <c r="UJF121" s="246"/>
      <c r="UJG121" s="246"/>
      <c r="UJH121" s="246"/>
      <c r="UJI121" s="246"/>
      <c r="UJJ121" s="246"/>
      <c r="UJK121" s="246"/>
      <c r="UJL121" s="246"/>
      <c r="UJM121" s="246"/>
      <c r="UJN121" s="246"/>
      <c r="UJO121" s="246"/>
      <c r="UJP121" s="246"/>
      <c r="UJQ121" s="246"/>
      <c r="UJR121" s="246"/>
      <c r="UJS121" s="246"/>
      <c r="UJT121" s="246"/>
      <c r="UJU121" s="246"/>
      <c r="UJV121" s="246"/>
      <c r="UJW121" s="246"/>
      <c r="UJX121" s="246"/>
      <c r="UJY121" s="246"/>
      <c r="UJZ121" s="246"/>
      <c r="UKA121" s="246"/>
      <c r="UKB121" s="246"/>
      <c r="UKC121" s="246"/>
      <c r="UKD121" s="246"/>
      <c r="UKE121" s="246"/>
      <c r="UKF121" s="246"/>
      <c r="UKG121" s="246"/>
      <c r="UKH121" s="246"/>
      <c r="UKI121" s="246"/>
      <c r="UKJ121" s="246"/>
      <c r="UKK121" s="246"/>
      <c r="UKL121" s="246"/>
      <c r="UKM121" s="246"/>
      <c r="UKN121" s="246"/>
      <c r="UKO121" s="246"/>
      <c r="UKP121" s="246"/>
      <c r="UKQ121" s="246"/>
      <c r="UKR121" s="246"/>
      <c r="UKS121" s="246"/>
      <c r="UKT121" s="246"/>
      <c r="UKU121" s="246"/>
      <c r="UKV121" s="246"/>
      <c r="UKW121" s="246"/>
      <c r="UKX121" s="246"/>
      <c r="UKY121" s="246"/>
      <c r="UKZ121" s="246"/>
      <c r="ULA121" s="246"/>
      <c r="ULB121" s="246"/>
      <c r="ULC121" s="246"/>
      <c r="ULD121" s="246"/>
      <c r="ULE121" s="246"/>
      <c r="ULF121" s="246"/>
      <c r="ULG121" s="246"/>
      <c r="ULH121" s="246"/>
      <c r="ULI121" s="246"/>
      <c r="ULJ121" s="246"/>
      <c r="ULK121" s="246"/>
      <c r="ULL121" s="246"/>
      <c r="ULM121" s="246"/>
      <c r="ULN121" s="246"/>
      <c r="ULO121" s="246"/>
      <c r="ULP121" s="246"/>
      <c r="ULQ121" s="246"/>
      <c r="ULR121" s="246"/>
      <c r="ULS121" s="246"/>
      <c r="ULT121" s="246"/>
      <c r="ULU121" s="246"/>
      <c r="ULV121" s="246"/>
      <c r="ULW121" s="246"/>
      <c r="ULX121" s="246"/>
      <c r="ULY121" s="246"/>
      <c r="ULZ121" s="246"/>
      <c r="UMA121" s="246"/>
      <c r="UMB121" s="246"/>
      <c r="UMC121" s="246"/>
      <c r="UMD121" s="246"/>
      <c r="UME121" s="246"/>
      <c r="UMF121" s="246"/>
      <c r="UMG121" s="246"/>
      <c r="UMH121" s="246"/>
      <c r="UMI121" s="246"/>
      <c r="UMJ121" s="246"/>
      <c r="UMK121" s="246"/>
      <c r="UML121" s="246"/>
      <c r="UMM121" s="246"/>
      <c r="UMN121" s="246"/>
      <c r="UMO121" s="246"/>
      <c r="UMP121" s="246"/>
      <c r="UMQ121" s="246"/>
      <c r="UMR121" s="246"/>
      <c r="UMS121" s="246"/>
      <c r="UMT121" s="246"/>
      <c r="UMU121" s="246"/>
      <c r="UMV121" s="246"/>
      <c r="UMW121" s="246"/>
      <c r="UMX121" s="246"/>
      <c r="UMY121" s="246"/>
      <c r="UMZ121" s="246"/>
      <c r="UNA121" s="246"/>
      <c r="UNB121" s="246"/>
      <c r="UNC121" s="246"/>
      <c r="UND121" s="246"/>
      <c r="UNE121" s="246"/>
      <c r="UNF121" s="246"/>
      <c r="UNG121" s="246"/>
      <c r="UNH121" s="246"/>
      <c r="UNI121" s="246"/>
      <c r="UNJ121" s="246"/>
      <c r="UNK121" s="246"/>
      <c r="UNL121" s="246"/>
      <c r="UNM121" s="246"/>
      <c r="UNN121" s="246"/>
      <c r="UNO121" s="246"/>
      <c r="UNP121" s="246"/>
      <c r="UNQ121" s="246"/>
      <c r="UNR121" s="246"/>
      <c r="UNS121" s="246"/>
      <c r="UNT121" s="246"/>
      <c r="UNU121" s="246"/>
      <c r="UNV121" s="246"/>
      <c r="UNW121" s="246"/>
      <c r="UNX121" s="246"/>
      <c r="UNY121" s="246"/>
      <c r="UNZ121" s="246"/>
      <c r="UOA121" s="246"/>
      <c r="UOB121" s="246"/>
      <c r="UOC121" s="246"/>
      <c r="UOD121" s="246"/>
      <c r="UOE121" s="246"/>
      <c r="UOF121" s="246"/>
      <c r="UOG121" s="246"/>
      <c r="UOH121" s="246"/>
      <c r="UOI121" s="246"/>
      <c r="UOJ121" s="246"/>
      <c r="UOK121" s="246"/>
      <c r="UOL121" s="246"/>
      <c r="UOM121" s="246"/>
      <c r="UON121" s="246"/>
      <c r="UOO121" s="246"/>
      <c r="UOP121" s="246"/>
      <c r="UOQ121" s="246"/>
      <c r="UOR121" s="246"/>
      <c r="UOS121" s="246"/>
      <c r="UOT121" s="246"/>
      <c r="UOU121" s="246"/>
      <c r="UOV121" s="246"/>
      <c r="UOW121" s="246"/>
      <c r="UOX121" s="246"/>
      <c r="UOY121" s="246"/>
      <c r="UOZ121" s="246"/>
      <c r="UPA121" s="246"/>
      <c r="UPB121" s="246"/>
      <c r="UPC121" s="246"/>
      <c r="UPD121" s="246"/>
      <c r="UPE121" s="246"/>
      <c r="UPF121" s="246"/>
      <c r="UPG121" s="246"/>
      <c r="UPH121" s="246"/>
      <c r="UPI121" s="246"/>
      <c r="UPJ121" s="246"/>
      <c r="UPK121" s="246"/>
      <c r="UPL121" s="246"/>
      <c r="UPM121" s="246"/>
      <c r="UPN121" s="246"/>
      <c r="UPO121" s="246"/>
      <c r="UPP121" s="246"/>
      <c r="UPQ121" s="246"/>
      <c r="UPR121" s="246"/>
      <c r="UPS121" s="246"/>
      <c r="UPT121" s="246"/>
      <c r="UPU121" s="246"/>
      <c r="UPV121" s="246"/>
      <c r="UPW121" s="246"/>
      <c r="UPX121" s="246"/>
      <c r="UPY121" s="246"/>
      <c r="UPZ121" s="246"/>
      <c r="UQA121" s="246"/>
      <c r="UQB121" s="246"/>
      <c r="UQC121" s="246"/>
      <c r="UQD121" s="246"/>
      <c r="UQE121" s="246"/>
      <c r="UQF121" s="246"/>
      <c r="UQG121" s="246"/>
      <c r="UQH121" s="246"/>
      <c r="UQI121" s="246"/>
      <c r="UQJ121" s="246"/>
      <c r="UQK121" s="246"/>
      <c r="UQL121" s="246"/>
      <c r="UQM121" s="246"/>
      <c r="UQN121" s="246"/>
      <c r="UQO121" s="246"/>
      <c r="UQP121" s="246"/>
      <c r="UQQ121" s="246"/>
      <c r="UQR121" s="246"/>
      <c r="UQS121" s="246"/>
      <c r="UQT121" s="246"/>
      <c r="UQU121" s="246"/>
      <c r="UQV121" s="246"/>
      <c r="UQW121" s="246"/>
      <c r="UQX121" s="246"/>
      <c r="UQY121" s="246"/>
      <c r="UQZ121" s="246"/>
      <c r="URA121" s="246"/>
      <c r="URB121" s="246"/>
      <c r="URC121" s="246"/>
      <c r="URD121" s="246"/>
      <c r="URE121" s="246"/>
      <c r="URF121" s="246"/>
      <c r="URG121" s="246"/>
      <c r="URH121" s="246"/>
      <c r="URI121" s="246"/>
      <c r="URJ121" s="246"/>
      <c r="URK121" s="246"/>
      <c r="URL121" s="246"/>
      <c r="URM121" s="246"/>
      <c r="URN121" s="246"/>
      <c r="URO121" s="246"/>
      <c r="URP121" s="246"/>
      <c r="URQ121" s="246"/>
      <c r="URR121" s="246"/>
      <c r="URS121" s="246"/>
      <c r="URT121" s="246"/>
      <c r="URU121" s="246"/>
      <c r="URV121" s="246"/>
      <c r="URW121" s="246"/>
      <c r="URX121" s="246"/>
      <c r="URY121" s="246"/>
      <c r="URZ121" s="246"/>
      <c r="USA121" s="246"/>
      <c r="USB121" s="246"/>
      <c r="USC121" s="246"/>
      <c r="USD121" s="246"/>
      <c r="USE121" s="246"/>
      <c r="USF121" s="246"/>
      <c r="USG121" s="246"/>
      <c r="USH121" s="246"/>
      <c r="USI121" s="246"/>
      <c r="USJ121" s="246"/>
      <c r="USK121" s="246"/>
      <c r="USL121" s="246"/>
      <c r="USM121" s="246"/>
      <c r="USN121" s="246"/>
      <c r="USO121" s="246"/>
      <c r="USP121" s="246"/>
      <c r="USQ121" s="246"/>
      <c r="USR121" s="246"/>
      <c r="USS121" s="246"/>
      <c r="UST121" s="246"/>
      <c r="USU121" s="246"/>
      <c r="USV121" s="246"/>
      <c r="USW121" s="246"/>
      <c r="USX121" s="246"/>
      <c r="USY121" s="246"/>
      <c r="USZ121" s="246"/>
      <c r="UTA121" s="246"/>
      <c r="UTB121" s="246"/>
      <c r="UTC121" s="246"/>
      <c r="UTD121" s="246"/>
      <c r="UTE121" s="246"/>
      <c r="UTF121" s="246"/>
      <c r="UTG121" s="246"/>
      <c r="UTH121" s="246"/>
      <c r="UTI121" s="246"/>
      <c r="UTJ121" s="246"/>
      <c r="UTK121" s="246"/>
      <c r="UTL121" s="246"/>
      <c r="UTM121" s="246"/>
      <c r="UTN121" s="246"/>
      <c r="UTO121" s="246"/>
      <c r="UTP121" s="246"/>
      <c r="UTQ121" s="246"/>
      <c r="UTR121" s="246"/>
      <c r="UTS121" s="246"/>
      <c r="UTT121" s="246"/>
      <c r="UTU121" s="246"/>
      <c r="UTV121" s="246"/>
      <c r="UTW121" s="246"/>
      <c r="UTX121" s="246"/>
      <c r="UTY121" s="246"/>
      <c r="UTZ121" s="246"/>
      <c r="UUA121" s="246"/>
      <c r="UUB121" s="246"/>
      <c r="UUC121" s="246"/>
      <c r="UUD121" s="246"/>
      <c r="UUE121" s="246"/>
      <c r="UUF121" s="246"/>
      <c r="UUG121" s="246"/>
      <c r="UUH121" s="246"/>
      <c r="UUI121" s="246"/>
      <c r="UUJ121" s="246"/>
      <c r="UUK121" s="246"/>
      <c r="UUL121" s="246"/>
      <c r="UUM121" s="246"/>
      <c r="UUN121" s="246"/>
      <c r="UUO121" s="246"/>
      <c r="UUP121" s="246"/>
      <c r="UUQ121" s="246"/>
      <c r="UUR121" s="246"/>
      <c r="UUS121" s="246"/>
      <c r="UUT121" s="246"/>
      <c r="UUU121" s="246"/>
      <c r="UUV121" s="246"/>
      <c r="UUW121" s="246"/>
      <c r="UUX121" s="246"/>
      <c r="UUY121" s="246"/>
      <c r="UUZ121" s="246"/>
      <c r="UVA121" s="246"/>
      <c r="UVB121" s="246"/>
      <c r="UVC121" s="246"/>
      <c r="UVD121" s="246"/>
      <c r="UVE121" s="246"/>
      <c r="UVF121" s="246"/>
      <c r="UVG121" s="246"/>
      <c r="UVH121" s="246"/>
      <c r="UVI121" s="246"/>
      <c r="UVJ121" s="246"/>
      <c r="UVK121" s="246"/>
      <c r="UVL121" s="246"/>
      <c r="UVM121" s="246"/>
      <c r="UVN121" s="246"/>
      <c r="UVO121" s="246"/>
      <c r="UVP121" s="246"/>
      <c r="UVQ121" s="246"/>
      <c r="UVR121" s="246"/>
      <c r="UVS121" s="246"/>
      <c r="UVT121" s="246"/>
      <c r="UVU121" s="246"/>
      <c r="UVV121" s="246"/>
      <c r="UVW121" s="246"/>
      <c r="UVX121" s="246"/>
      <c r="UVY121" s="246"/>
      <c r="UVZ121" s="246"/>
      <c r="UWA121" s="246"/>
      <c r="UWB121" s="246"/>
      <c r="UWC121" s="246"/>
      <c r="UWD121" s="246"/>
      <c r="UWE121" s="246"/>
      <c r="UWF121" s="246"/>
      <c r="UWG121" s="246"/>
      <c r="UWH121" s="246"/>
      <c r="UWI121" s="246"/>
      <c r="UWJ121" s="246"/>
      <c r="UWK121" s="246"/>
      <c r="UWL121" s="246"/>
      <c r="UWM121" s="246"/>
      <c r="UWN121" s="246"/>
      <c r="UWO121" s="246"/>
      <c r="UWP121" s="246"/>
      <c r="UWQ121" s="246"/>
      <c r="UWR121" s="246"/>
      <c r="UWS121" s="246"/>
      <c r="UWT121" s="246"/>
      <c r="UWU121" s="246"/>
      <c r="UWV121" s="246"/>
      <c r="UWW121" s="246"/>
      <c r="UWX121" s="246"/>
      <c r="UWY121" s="246"/>
      <c r="UWZ121" s="246"/>
      <c r="UXA121" s="246"/>
      <c r="UXB121" s="246"/>
      <c r="UXC121" s="246"/>
      <c r="UXD121" s="246"/>
      <c r="UXE121" s="246"/>
      <c r="UXF121" s="246"/>
      <c r="UXG121" s="246"/>
      <c r="UXH121" s="246"/>
      <c r="UXI121" s="246"/>
      <c r="UXJ121" s="246"/>
      <c r="UXK121" s="246"/>
      <c r="UXL121" s="246"/>
      <c r="UXM121" s="246"/>
      <c r="UXN121" s="246"/>
      <c r="UXO121" s="246"/>
      <c r="UXP121" s="246"/>
      <c r="UXQ121" s="246"/>
      <c r="UXR121" s="246"/>
      <c r="UXS121" s="246"/>
      <c r="UXT121" s="246"/>
      <c r="UXU121" s="246"/>
      <c r="UXV121" s="246"/>
      <c r="UXW121" s="246"/>
      <c r="UXX121" s="246"/>
      <c r="UXY121" s="246"/>
      <c r="UXZ121" s="246"/>
      <c r="UYA121" s="246"/>
      <c r="UYB121" s="246"/>
      <c r="UYC121" s="246"/>
      <c r="UYD121" s="246"/>
      <c r="UYE121" s="246"/>
      <c r="UYF121" s="246"/>
      <c r="UYG121" s="246"/>
      <c r="UYH121" s="246"/>
      <c r="UYI121" s="246"/>
      <c r="UYJ121" s="246"/>
      <c r="UYK121" s="246"/>
      <c r="UYL121" s="246"/>
      <c r="UYM121" s="246"/>
      <c r="UYN121" s="246"/>
      <c r="UYO121" s="246"/>
      <c r="UYP121" s="246"/>
      <c r="UYQ121" s="246"/>
      <c r="UYR121" s="246"/>
      <c r="UYS121" s="246"/>
      <c r="UYT121" s="246"/>
      <c r="UYU121" s="246"/>
      <c r="UYV121" s="246"/>
      <c r="UYW121" s="246"/>
      <c r="UYX121" s="246"/>
      <c r="UYY121" s="246"/>
      <c r="UYZ121" s="246"/>
      <c r="UZA121" s="246"/>
      <c r="UZB121" s="246"/>
      <c r="UZC121" s="246"/>
      <c r="UZD121" s="246"/>
      <c r="UZE121" s="246"/>
      <c r="UZF121" s="246"/>
      <c r="UZG121" s="246"/>
      <c r="UZH121" s="246"/>
      <c r="UZI121" s="246"/>
      <c r="UZJ121" s="246"/>
      <c r="UZK121" s="246"/>
      <c r="UZL121" s="246"/>
      <c r="UZM121" s="246"/>
      <c r="UZN121" s="246"/>
      <c r="UZO121" s="246"/>
      <c r="UZP121" s="246"/>
      <c r="UZQ121" s="246"/>
      <c r="UZR121" s="246"/>
      <c r="UZS121" s="246"/>
      <c r="UZT121" s="246"/>
      <c r="UZU121" s="246"/>
      <c r="UZV121" s="246"/>
      <c r="UZW121" s="246"/>
      <c r="UZX121" s="246"/>
      <c r="UZY121" s="246"/>
      <c r="UZZ121" s="246"/>
      <c r="VAA121" s="246"/>
      <c r="VAB121" s="246"/>
      <c r="VAC121" s="246"/>
      <c r="VAD121" s="246"/>
      <c r="VAE121" s="246"/>
      <c r="VAF121" s="246"/>
      <c r="VAG121" s="246"/>
      <c r="VAH121" s="246"/>
      <c r="VAI121" s="246"/>
      <c r="VAJ121" s="246"/>
      <c r="VAK121" s="246"/>
      <c r="VAL121" s="246"/>
      <c r="VAM121" s="246"/>
      <c r="VAN121" s="246"/>
      <c r="VAO121" s="246"/>
      <c r="VAP121" s="246"/>
      <c r="VAQ121" s="246"/>
      <c r="VAR121" s="246"/>
      <c r="VAS121" s="246"/>
      <c r="VAT121" s="246"/>
      <c r="VAU121" s="246"/>
      <c r="VAV121" s="246"/>
      <c r="VAW121" s="246"/>
      <c r="VAX121" s="246"/>
      <c r="VAY121" s="246"/>
      <c r="VAZ121" s="246"/>
      <c r="VBA121" s="246"/>
      <c r="VBB121" s="246"/>
      <c r="VBC121" s="246"/>
      <c r="VBD121" s="246"/>
      <c r="VBE121" s="246"/>
      <c r="VBF121" s="246"/>
      <c r="VBG121" s="246"/>
      <c r="VBH121" s="246"/>
      <c r="VBI121" s="246"/>
      <c r="VBJ121" s="246"/>
      <c r="VBK121" s="246"/>
      <c r="VBL121" s="246"/>
      <c r="VBM121" s="246"/>
      <c r="VBN121" s="246"/>
      <c r="VBO121" s="246"/>
      <c r="VBP121" s="246"/>
      <c r="VBQ121" s="246"/>
      <c r="VBR121" s="246"/>
      <c r="VBS121" s="246"/>
      <c r="VBT121" s="246"/>
      <c r="VBU121" s="246"/>
      <c r="VBV121" s="246"/>
      <c r="VBW121" s="246"/>
      <c r="VBX121" s="246"/>
      <c r="VBY121" s="246"/>
      <c r="VBZ121" s="246"/>
      <c r="VCA121" s="246"/>
      <c r="VCB121" s="246"/>
      <c r="VCC121" s="246"/>
      <c r="VCD121" s="246"/>
      <c r="VCE121" s="246"/>
      <c r="VCF121" s="246"/>
      <c r="VCG121" s="246"/>
      <c r="VCH121" s="246"/>
      <c r="VCI121" s="246"/>
      <c r="VCJ121" s="246"/>
      <c r="VCK121" s="246"/>
      <c r="VCL121" s="246"/>
      <c r="VCM121" s="246"/>
      <c r="VCN121" s="246"/>
      <c r="VCO121" s="246"/>
      <c r="VCP121" s="246"/>
      <c r="VCQ121" s="246"/>
      <c r="VCR121" s="246"/>
      <c r="VCS121" s="246"/>
      <c r="VCT121" s="246"/>
      <c r="VCU121" s="246"/>
      <c r="VCV121" s="246"/>
      <c r="VCW121" s="246"/>
      <c r="VCX121" s="246"/>
      <c r="VCY121" s="246"/>
      <c r="VCZ121" s="246"/>
      <c r="VDA121" s="246"/>
      <c r="VDB121" s="246"/>
      <c r="VDC121" s="246"/>
      <c r="VDD121" s="246"/>
      <c r="VDE121" s="246"/>
      <c r="VDF121" s="246"/>
      <c r="VDG121" s="246"/>
      <c r="VDH121" s="246"/>
      <c r="VDI121" s="246"/>
      <c r="VDJ121" s="246"/>
      <c r="VDK121" s="246"/>
      <c r="VDL121" s="246"/>
      <c r="VDM121" s="246"/>
      <c r="VDN121" s="246"/>
      <c r="VDO121" s="246"/>
      <c r="VDP121" s="246"/>
      <c r="VDQ121" s="246"/>
      <c r="VDR121" s="246"/>
      <c r="VDS121" s="246"/>
      <c r="VDT121" s="246"/>
      <c r="VDU121" s="246"/>
      <c r="VDV121" s="246"/>
      <c r="VDW121" s="246"/>
      <c r="VDX121" s="246"/>
      <c r="VDY121" s="246"/>
      <c r="VDZ121" s="246"/>
      <c r="VEA121" s="246"/>
      <c r="VEB121" s="246"/>
      <c r="VEC121" s="246"/>
      <c r="VED121" s="246"/>
      <c r="VEE121" s="246"/>
      <c r="VEF121" s="246"/>
      <c r="VEG121" s="246"/>
      <c r="VEH121" s="246"/>
      <c r="VEI121" s="246"/>
      <c r="VEJ121" s="246"/>
      <c r="VEK121" s="246"/>
      <c r="VEL121" s="246"/>
      <c r="VEM121" s="246"/>
      <c r="VEN121" s="246"/>
      <c r="VEO121" s="246"/>
      <c r="VEP121" s="246"/>
      <c r="VEQ121" s="246"/>
      <c r="VER121" s="246"/>
      <c r="VES121" s="246"/>
      <c r="VET121" s="246"/>
      <c r="VEU121" s="246"/>
      <c r="VEV121" s="246"/>
      <c r="VEW121" s="246"/>
      <c r="VEX121" s="246"/>
      <c r="VEY121" s="246"/>
      <c r="VEZ121" s="246"/>
      <c r="VFA121" s="246"/>
      <c r="VFB121" s="246"/>
      <c r="VFC121" s="246"/>
      <c r="VFD121" s="246"/>
      <c r="VFE121" s="246"/>
      <c r="VFF121" s="246"/>
      <c r="VFG121" s="246"/>
      <c r="VFH121" s="246"/>
      <c r="VFI121" s="246"/>
      <c r="VFJ121" s="246"/>
      <c r="VFK121" s="246"/>
      <c r="VFL121" s="246"/>
      <c r="VFM121" s="246"/>
      <c r="VFN121" s="246"/>
      <c r="VFO121" s="246"/>
      <c r="VFP121" s="246"/>
      <c r="VFQ121" s="246"/>
      <c r="VFR121" s="246"/>
      <c r="VFS121" s="246"/>
      <c r="VFT121" s="246"/>
      <c r="VFU121" s="246"/>
      <c r="VFV121" s="246"/>
      <c r="VFW121" s="246"/>
      <c r="VFX121" s="246"/>
      <c r="VFY121" s="246"/>
      <c r="VFZ121" s="246"/>
      <c r="VGA121" s="246"/>
      <c r="VGB121" s="246"/>
      <c r="VGC121" s="246"/>
      <c r="VGD121" s="246"/>
      <c r="VGE121" s="246"/>
      <c r="VGF121" s="246"/>
      <c r="VGG121" s="246"/>
      <c r="VGH121" s="246"/>
      <c r="VGI121" s="246"/>
      <c r="VGJ121" s="246"/>
      <c r="VGK121" s="246"/>
      <c r="VGL121" s="246"/>
      <c r="VGM121" s="246"/>
      <c r="VGN121" s="246"/>
      <c r="VGO121" s="246"/>
      <c r="VGP121" s="246"/>
      <c r="VGQ121" s="246"/>
      <c r="VGR121" s="246"/>
      <c r="VGS121" s="246"/>
      <c r="VGT121" s="246"/>
      <c r="VGU121" s="246"/>
      <c r="VGV121" s="246"/>
      <c r="VGW121" s="246"/>
      <c r="VGX121" s="246"/>
      <c r="VGY121" s="246"/>
      <c r="VGZ121" s="246"/>
      <c r="VHA121" s="246"/>
      <c r="VHB121" s="246"/>
      <c r="VHC121" s="246"/>
      <c r="VHD121" s="246"/>
      <c r="VHE121" s="246"/>
      <c r="VHF121" s="246"/>
      <c r="VHG121" s="246"/>
      <c r="VHH121" s="246"/>
      <c r="VHI121" s="246"/>
      <c r="VHJ121" s="246"/>
      <c r="VHK121" s="246"/>
      <c r="VHL121" s="246"/>
      <c r="VHM121" s="246"/>
      <c r="VHN121" s="246"/>
      <c r="VHO121" s="246"/>
      <c r="VHP121" s="246"/>
      <c r="VHQ121" s="246"/>
      <c r="VHR121" s="246"/>
      <c r="VHS121" s="246"/>
      <c r="VHT121" s="246"/>
      <c r="VHU121" s="246"/>
      <c r="VHV121" s="246"/>
      <c r="VHW121" s="246"/>
      <c r="VHX121" s="246"/>
      <c r="VHY121" s="246"/>
      <c r="VHZ121" s="246"/>
      <c r="VIA121" s="246"/>
      <c r="VIB121" s="246"/>
      <c r="VIC121" s="246"/>
      <c r="VID121" s="246"/>
      <c r="VIE121" s="246"/>
      <c r="VIF121" s="246"/>
      <c r="VIG121" s="246"/>
      <c r="VIH121" s="246"/>
      <c r="VII121" s="246"/>
      <c r="VIJ121" s="246"/>
      <c r="VIK121" s="246"/>
      <c r="VIL121" s="246"/>
      <c r="VIM121" s="246"/>
      <c r="VIN121" s="246"/>
      <c r="VIO121" s="246"/>
      <c r="VIP121" s="246"/>
      <c r="VIQ121" s="246"/>
      <c r="VIR121" s="246"/>
      <c r="VIS121" s="246"/>
      <c r="VIT121" s="246"/>
      <c r="VIU121" s="246"/>
      <c r="VIV121" s="246"/>
      <c r="VIW121" s="246"/>
      <c r="VIX121" s="246"/>
      <c r="VIY121" s="246"/>
      <c r="VIZ121" s="246"/>
      <c r="VJA121" s="246"/>
      <c r="VJB121" s="246"/>
      <c r="VJC121" s="246"/>
      <c r="VJD121" s="246"/>
      <c r="VJE121" s="246"/>
      <c r="VJF121" s="246"/>
      <c r="VJG121" s="246"/>
      <c r="VJH121" s="246"/>
      <c r="VJI121" s="246"/>
      <c r="VJJ121" s="246"/>
      <c r="VJK121" s="246"/>
      <c r="VJL121" s="246"/>
      <c r="VJM121" s="246"/>
      <c r="VJN121" s="246"/>
      <c r="VJO121" s="246"/>
      <c r="VJP121" s="246"/>
      <c r="VJQ121" s="246"/>
      <c r="VJR121" s="246"/>
      <c r="VJS121" s="246"/>
      <c r="VJT121" s="246"/>
      <c r="VJU121" s="246"/>
      <c r="VJV121" s="246"/>
      <c r="VJW121" s="246"/>
      <c r="VJX121" s="246"/>
      <c r="VJY121" s="246"/>
      <c r="VJZ121" s="246"/>
      <c r="VKA121" s="246"/>
      <c r="VKB121" s="246"/>
      <c r="VKC121" s="246"/>
      <c r="VKD121" s="246"/>
      <c r="VKE121" s="246"/>
      <c r="VKF121" s="246"/>
      <c r="VKG121" s="246"/>
      <c r="VKH121" s="246"/>
      <c r="VKI121" s="246"/>
      <c r="VKJ121" s="246"/>
      <c r="VKK121" s="246"/>
      <c r="VKL121" s="246"/>
      <c r="VKM121" s="246"/>
      <c r="VKN121" s="246"/>
      <c r="VKO121" s="246"/>
      <c r="VKP121" s="246"/>
      <c r="VKQ121" s="246"/>
      <c r="VKR121" s="246"/>
      <c r="VKS121" s="246"/>
      <c r="VKT121" s="246"/>
      <c r="VKU121" s="246"/>
      <c r="VKV121" s="246"/>
      <c r="VKW121" s="246"/>
      <c r="VKX121" s="246"/>
      <c r="VKY121" s="246"/>
      <c r="VKZ121" s="246"/>
      <c r="VLA121" s="246"/>
      <c r="VLB121" s="246"/>
      <c r="VLC121" s="246"/>
      <c r="VLD121" s="246"/>
      <c r="VLE121" s="246"/>
      <c r="VLF121" s="246"/>
      <c r="VLG121" s="246"/>
      <c r="VLH121" s="246"/>
      <c r="VLI121" s="246"/>
      <c r="VLJ121" s="246"/>
      <c r="VLK121" s="246"/>
      <c r="VLL121" s="246"/>
      <c r="VLM121" s="246"/>
      <c r="VLN121" s="246"/>
      <c r="VLO121" s="246"/>
      <c r="VLP121" s="246"/>
      <c r="VLQ121" s="246"/>
      <c r="VLR121" s="246"/>
      <c r="VLS121" s="246"/>
      <c r="VLT121" s="246"/>
      <c r="VLU121" s="246"/>
      <c r="VLV121" s="246"/>
      <c r="VLW121" s="246"/>
      <c r="VLX121" s="246"/>
      <c r="VLY121" s="246"/>
      <c r="VLZ121" s="246"/>
      <c r="VMA121" s="246"/>
      <c r="VMB121" s="246"/>
      <c r="VMC121" s="246"/>
      <c r="VMD121" s="246"/>
      <c r="VME121" s="246"/>
      <c r="VMF121" s="246"/>
      <c r="VMG121" s="246"/>
      <c r="VMH121" s="246"/>
      <c r="VMI121" s="246"/>
      <c r="VMJ121" s="246"/>
      <c r="VMK121" s="246"/>
      <c r="VML121" s="246"/>
      <c r="VMM121" s="246"/>
      <c r="VMN121" s="246"/>
      <c r="VMO121" s="246"/>
      <c r="VMP121" s="246"/>
      <c r="VMQ121" s="246"/>
      <c r="VMR121" s="246"/>
      <c r="VMS121" s="246"/>
      <c r="VMT121" s="246"/>
      <c r="VMU121" s="246"/>
      <c r="VMV121" s="246"/>
      <c r="VMW121" s="246"/>
      <c r="VMX121" s="246"/>
      <c r="VMY121" s="246"/>
      <c r="VMZ121" s="246"/>
      <c r="VNA121" s="246"/>
      <c r="VNB121" s="246"/>
      <c r="VNC121" s="246"/>
      <c r="VND121" s="246"/>
      <c r="VNE121" s="246"/>
      <c r="VNF121" s="246"/>
      <c r="VNG121" s="246"/>
      <c r="VNH121" s="246"/>
      <c r="VNI121" s="246"/>
      <c r="VNJ121" s="246"/>
      <c r="VNK121" s="246"/>
      <c r="VNL121" s="246"/>
      <c r="VNM121" s="246"/>
      <c r="VNN121" s="246"/>
      <c r="VNO121" s="246"/>
      <c r="VNP121" s="246"/>
      <c r="VNQ121" s="246"/>
      <c r="VNR121" s="246"/>
      <c r="VNS121" s="246"/>
      <c r="VNT121" s="246"/>
      <c r="VNU121" s="246"/>
      <c r="VNV121" s="246"/>
      <c r="VNW121" s="246"/>
      <c r="VNX121" s="246"/>
      <c r="VNY121" s="246"/>
      <c r="VNZ121" s="246"/>
      <c r="VOA121" s="246"/>
      <c r="VOB121" s="246"/>
      <c r="VOC121" s="246"/>
      <c r="VOD121" s="246"/>
      <c r="VOE121" s="246"/>
      <c r="VOF121" s="246"/>
      <c r="VOG121" s="246"/>
      <c r="VOH121" s="246"/>
      <c r="VOI121" s="246"/>
      <c r="VOJ121" s="246"/>
      <c r="VOK121" s="246"/>
      <c r="VOL121" s="246"/>
      <c r="VOM121" s="246"/>
      <c r="VON121" s="246"/>
      <c r="VOO121" s="246"/>
      <c r="VOP121" s="246"/>
      <c r="VOQ121" s="246"/>
      <c r="VOR121" s="246"/>
      <c r="VOS121" s="246"/>
      <c r="VOT121" s="246"/>
      <c r="VOU121" s="246"/>
      <c r="VOV121" s="246"/>
      <c r="VOW121" s="246"/>
      <c r="VOX121" s="246"/>
      <c r="VOY121" s="246"/>
      <c r="VOZ121" s="246"/>
      <c r="VPA121" s="246"/>
      <c r="VPB121" s="246"/>
      <c r="VPC121" s="246"/>
      <c r="VPD121" s="246"/>
      <c r="VPE121" s="246"/>
      <c r="VPF121" s="246"/>
      <c r="VPG121" s="246"/>
      <c r="VPH121" s="246"/>
      <c r="VPI121" s="246"/>
      <c r="VPJ121" s="246"/>
      <c r="VPK121" s="246"/>
      <c r="VPL121" s="246"/>
      <c r="VPM121" s="246"/>
      <c r="VPN121" s="246"/>
      <c r="VPO121" s="246"/>
      <c r="VPP121" s="246"/>
      <c r="VPQ121" s="246"/>
      <c r="VPR121" s="246"/>
      <c r="VPS121" s="246"/>
      <c r="VPT121" s="246"/>
      <c r="VPU121" s="246"/>
      <c r="VPV121" s="246"/>
      <c r="VPW121" s="246"/>
      <c r="VPX121" s="246"/>
      <c r="VPY121" s="246"/>
      <c r="VPZ121" s="246"/>
      <c r="VQA121" s="246"/>
      <c r="VQB121" s="246"/>
      <c r="VQC121" s="246"/>
      <c r="VQD121" s="246"/>
      <c r="VQE121" s="246"/>
      <c r="VQF121" s="246"/>
      <c r="VQG121" s="246"/>
      <c r="VQH121" s="246"/>
      <c r="VQI121" s="246"/>
      <c r="VQJ121" s="246"/>
      <c r="VQK121" s="246"/>
      <c r="VQL121" s="246"/>
      <c r="VQM121" s="246"/>
      <c r="VQN121" s="246"/>
      <c r="VQO121" s="246"/>
      <c r="VQP121" s="246"/>
      <c r="VQQ121" s="246"/>
      <c r="VQR121" s="246"/>
      <c r="VQS121" s="246"/>
      <c r="VQT121" s="246"/>
      <c r="VQU121" s="246"/>
      <c r="VQV121" s="246"/>
      <c r="VQW121" s="246"/>
      <c r="VQX121" s="246"/>
      <c r="VQY121" s="246"/>
      <c r="VQZ121" s="246"/>
      <c r="VRA121" s="246"/>
      <c r="VRB121" s="246"/>
      <c r="VRC121" s="246"/>
      <c r="VRD121" s="246"/>
      <c r="VRE121" s="246"/>
      <c r="VRF121" s="246"/>
      <c r="VRG121" s="246"/>
      <c r="VRH121" s="246"/>
      <c r="VRI121" s="246"/>
      <c r="VRJ121" s="246"/>
      <c r="VRK121" s="246"/>
      <c r="VRL121" s="246"/>
      <c r="VRM121" s="246"/>
      <c r="VRN121" s="246"/>
      <c r="VRO121" s="246"/>
      <c r="VRP121" s="246"/>
      <c r="VRQ121" s="246"/>
      <c r="VRR121" s="246"/>
      <c r="VRS121" s="246"/>
      <c r="VRT121" s="246"/>
      <c r="VRU121" s="246"/>
      <c r="VRV121" s="246"/>
      <c r="VRW121" s="246"/>
      <c r="VRX121" s="246"/>
      <c r="VRY121" s="246"/>
      <c r="VRZ121" s="246"/>
      <c r="VSA121" s="246"/>
      <c r="VSB121" s="246"/>
      <c r="VSC121" s="246"/>
      <c r="VSD121" s="246"/>
      <c r="VSE121" s="246"/>
      <c r="VSF121" s="246"/>
      <c r="VSG121" s="246"/>
      <c r="VSH121" s="246"/>
      <c r="VSI121" s="246"/>
      <c r="VSJ121" s="246"/>
      <c r="VSK121" s="246"/>
      <c r="VSL121" s="246"/>
      <c r="VSM121" s="246"/>
      <c r="VSN121" s="246"/>
      <c r="VSO121" s="246"/>
      <c r="VSP121" s="246"/>
      <c r="VSQ121" s="246"/>
      <c r="VSR121" s="246"/>
      <c r="VSS121" s="246"/>
      <c r="VST121" s="246"/>
      <c r="VSU121" s="246"/>
      <c r="VSV121" s="246"/>
      <c r="VSW121" s="246"/>
      <c r="VSX121" s="246"/>
      <c r="VSY121" s="246"/>
      <c r="VSZ121" s="246"/>
      <c r="VTA121" s="246"/>
      <c r="VTB121" s="246"/>
      <c r="VTC121" s="246"/>
      <c r="VTD121" s="246"/>
      <c r="VTE121" s="246"/>
      <c r="VTF121" s="246"/>
      <c r="VTG121" s="246"/>
      <c r="VTH121" s="246"/>
      <c r="VTI121" s="246"/>
      <c r="VTJ121" s="246"/>
      <c r="VTK121" s="246"/>
      <c r="VTL121" s="246"/>
      <c r="VTM121" s="246"/>
      <c r="VTN121" s="246"/>
      <c r="VTO121" s="246"/>
      <c r="VTP121" s="246"/>
      <c r="VTQ121" s="246"/>
      <c r="VTR121" s="246"/>
      <c r="VTS121" s="246"/>
      <c r="VTT121" s="246"/>
      <c r="VTU121" s="246"/>
      <c r="VTV121" s="246"/>
      <c r="VTW121" s="246"/>
      <c r="VTX121" s="246"/>
      <c r="VTY121" s="246"/>
      <c r="VTZ121" s="246"/>
      <c r="VUA121" s="246"/>
      <c r="VUB121" s="246"/>
      <c r="VUC121" s="246"/>
      <c r="VUD121" s="246"/>
      <c r="VUE121" s="246"/>
      <c r="VUF121" s="246"/>
      <c r="VUG121" s="246"/>
      <c r="VUH121" s="246"/>
      <c r="VUI121" s="246"/>
      <c r="VUJ121" s="246"/>
      <c r="VUK121" s="246"/>
      <c r="VUL121" s="246"/>
      <c r="VUM121" s="246"/>
      <c r="VUN121" s="246"/>
      <c r="VUO121" s="246"/>
      <c r="VUP121" s="246"/>
      <c r="VUQ121" s="246"/>
      <c r="VUR121" s="246"/>
      <c r="VUS121" s="246"/>
      <c r="VUT121" s="246"/>
      <c r="VUU121" s="246"/>
      <c r="VUV121" s="246"/>
      <c r="VUW121" s="246"/>
      <c r="VUX121" s="246"/>
      <c r="VUY121" s="246"/>
      <c r="VUZ121" s="246"/>
      <c r="VVA121" s="246"/>
      <c r="VVB121" s="246"/>
      <c r="VVC121" s="246"/>
      <c r="VVD121" s="246"/>
      <c r="VVE121" s="246"/>
      <c r="VVF121" s="246"/>
      <c r="VVG121" s="246"/>
      <c r="VVH121" s="246"/>
      <c r="VVI121" s="246"/>
      <c r="VVJ121" s="246"/>
      <c r="VVK121" s="246"/>
      <c r="VVL121" s="246"/>
      <c r="VVM121" s="246"/>
      <c r="VVN121" s="246"/>
      <c r="VVO121" s="246"/>
      <c r="VVP121" s="246"/>
      <c r="VVQ121" s="246"/>
      <c r="VVR121" s="246"/>
      <c r="VVS121" s="246"/>
      <c r="VVT121" s="246"/>
      <c r="VVU121" s="246"/>
      <c r="VVV121" s="246"/>
      <c r="VVW121" s="246"/>
      <c r="VVX121" s="246"/>
      <c r="VVY121" s="246"/>
      <c r="VVZ121" s="246"/>
      <c r="VWA121" s="246"/>
      <c r="VWB121" s="246"/>
      <c r="VWC121" s="246"/>
      <c r="VWD121" s="246"/>
      <c r="VWE121" s="246"/>
      <c r="VWF121" s="246"/>
      <c r="VWG121" s="246"/>
      <c r="VWH121" s="246"/>
      <c r="VWI121" s="246"/>
      <c r="VWJ121" s="246"/>
      <c r="VWK121" s="246"/>
      <c r="VWL121" s="246"/>
      <c r="VWM121" s="246"/>
      <c r="VWN121" s="246"/>
      <c r="VWO121" s="246"/>
      <c r="VWP121" s="246"/>
      <c r="VWQ121" s="246"/>
      <c r="VWR121" s="246"/>
      <c r="VWS121" s="246"/>
      <c r="VWT121" s="246"/>
      <c r="VWU121" s="246"/>
      <c r="VWV121" s="246"/>
      <c r="VWW121" s="246"/>
      <c r="VWX121" s="246"/>
      <c r="VWY121" s="246"/>
      <c r="VWZ121" s="246"/>
      <c r="VXA121" s="246"/>
      <c r="VXB121" s="246"/>
      <c r="VXC121" s="246"/>
      <c r="VXD121" s="246"/>
      <c r="VXE121" s="246"/>
      <c r="VXF121" s="246"/>
      <c r="VXG121" s="246"/>
      <c r="VXH121" s="246"/>
      <c r="VXI121" s="246"/>
      <c r="VXJ121" s="246"/>
      <c r="VXK121" s="246"/>
      <c r="VXL121" s="246"/>
      <c r="VXM121" s="246"/>
      <c r="VXN121" s="246"/>
      <c r="VXO121" s="246"/>
      <c r="VXP121" s="246"/>
      <c r="VXQ121" s="246"/>
      <c r="VXR121" s="246"/>
      <c r="VXS121" s="246"/>
      <c r="VXT121" s="246"/>
      <c r="VXU121" s="246"/>
      <c r="VXV121" s="246"/>
      <c r="VXW121" s="246"/>
      <c r="VXX121" s="246"/>
      <c r="VXY121" s="246"/>
      <c r="VXZ121" s="246"/>
      <c r="VYA121" s="246"/>
      <c r="VYB121" s="246"/>
      <c r="VYC121" s="246"/>
      <c r="VYD121" s="246"/>
      <c r="VYE121" s="246"/>
      <c r="VYF121" s="246"/>
      <c r="VYG121" s="246"/>
      <c r="VYH121" s="246"/>
      <c r="VYI121" s="246"/>
      <c r="VYJ121" s="246"/>
      <c r="VYK121" s="246"/>
      <c r="VYL121" s="246"/>
      <c r="VYM121" s="246"/>
      <c r="VYN121" s="246"/>
      <c r="VYO121" s="246"/>
      <c r="VYP121" s="246"/>
      <c r="VYQ121" s="246"/>
      <c r="VYR121" s="246"/>
      <c r="VYS121" s="246"/>
      <c r="VYT121" s="246"/>
      <c r="VYU121" s="246"/>
      <c r="VYV121" s="246"/>
      <c r="VYW121" s="246"/>
      <c r="VYX121" s="246"/>
      <c r="VYY121" s="246"/>
      <c r="VYZ121" s="246"/>
      <c r="VZA121" s="246"/>
      <c r="VZB121" s="246"/>
      <c r="VZC121" s="246"/>
      <c r="VZD121" s="246"/>
      <c r="VZE121" s="246"/>
      <c r="VZF121" s="246"/>
      <c r="VZG121" s="246"/>
      <c r="VZH121" s="246"/>
      <c r="VZI121" s="246"/>
      <c r="VZJ121" s="246"/>
      <c r="VZK121" s="246"/>
      <c r="VZL121" s="246"/>
      <c r="VZM121" s="246"/>
      <c r="VZN121" s="246"/>
      <c r="VZO121" s="246"/>
      <c r="VZP121" s="246"/>
      <c r="VZQ121" s="246"/>
      <c r="VZR121" s="246"/>
      <c r="VZS121" s="246"/>
      <c r="VZT121" s="246"/>
      <c r="VZU121" s="246"/>
      <c r="VZV121" s="246"/>
      <c r="VZW121" s="246"/>
      <c r="VZX121" s="246"/>
      <c r="VZY121" s="246"/>
      <c r="VZZ121" s="246"/>
      <c r="WAA121" s="246"/>
      <c r="WAB121" s="246"/>
      <c r="WAC121" s="246"/>
      <c r="WAD121" s="246"/>
      <c r="WAE121" s="246"/>
      <c r="WAF121" s="246"/>
      <c r="WAG121" s="246"/>
      <c r="WAH121" s="246"/>
      <c r="WAI121" s="246"/>
      <c r="WAJ121" s="246"/>
      <c r="WAK121" s="246"/>
      <c r="WAL121" s="246"/>
      <c r="WAM121" s="246"/>
      <c r="WAN121" s="246"/>
      <c r="WAO121" s="246"/>
      <c r="WAP121" s="246"/>
      <c r="WAQ121" s="246"/>
      <c r="WAR121" s="246"/>
      <c r="WAS121" s="246"/>
      <c r="WAT121" s="246"/>
      <c r="WAU121" s="246"/>
      <c r="WAV121" s="246"/>
      <c r="WAW121" s="246"/>
      <c r="WAX121" s="246"/>
      <c r="WAY121" s="246"/>
      <c r="WAZ121" s="246"/>
      <c r="WBA121" s="246"/>
      <c r="WBB121" s="246"/>
      <c r="WBC121" s="246"/>
      <c r="WBD121" s="246"/>
      <c r="WBE121" s="246"/>
      <c r="WBF121" s="246"/>
      <c r="WBG121" s="246"/>
      <c r="WBH121" s="246"/>
      <c r="WBI121" s="246"/>
      <c r="WBJ121" s="246"/>
      <c r="WBK121" s="246"/>
      <c r="WBL121" s="246"/>
      <c r="WBM121" s="246"/>
      <c r="WBN121" s="246"/>
      <c r="WBO121" s="246"/>
      <c r="WBP121" s="246"/>
      <c r="WBQ121" s="246"/>
      <c r="WBR121" s="246"/>
      <c r="WBS121" s="246"/>
      <c r="WBT121" s="246"/>
      <c r="WBU121" s="246"/>
      <c r="WBV121" s="246"/>
      <c r="WBW121" s="246"/>
      <c r="WBX121" s="246"/>
      <c r="WBY121" s="246"/>
      <c r="WBZ121" s="246"/>
      <c r="WCA121" s="246"/>
      <c r="WCB121" s="246"/>
      <c r="WCC121" s="246"/>
      <c r="WCD121" s="246"/>
      <c r="WCE121" s="246"/>
      <c r="WCF121" s="246"/>
      <c r="WCG121" s="246"/>
      <c r="WCH121" s="246"/>
      <c r="WCI121" s="246"/>
      <c r="WCJ121" s="246"/>
      <c r="WCK121" s="246"/>
      <c r="WCL121" s="246"/>
      <c r="WCM121" s="246"/>
      <c r="WCN121" s="246"/>
      <c r="WCO121" s="246"/>
      <c r="WCP121" s="246"/>
      <c r="WCQ121" s="246"/>
      <c r="WCR121" s="246"/>
      <c r="WCS121" s="246"/>
      <c r="WCT121" s="246"/>
      <c r="WCU121" s="246"/>
      <c r="WCV121" s="246"/>
      <c r="WCW121" s="246"/>
      <c r="WCX121" s="246"/>
      <c r="WCY121" s="246"/>
      <c r="WCZ121" s="246"/>
      <c r="WDA121" s="246"/>
      <c r="WDB121" s="246"/>
      <c r="WDC121" s="246"/>
      <c r="WDD121" s="246"/>
      <c r="WDE121" s="246"/>
      <c r="WDF121" s="246"/>
      <c r="WDG121" s="246"/>
      <c r="WDH121" s="246"/>
      <c r="WDI121" s="246"/>
      <c r="WDJ121" s="246"/>
      <c r="WDK121" s="246"/>
      <c r="WDL121" s="246"/>
      <c r="WDM121" s="246"/>
      <c r="WDN121" s="246"/>
      <c r="WDO121" s="246"/>
      <c r="WDP121" s="246"/>
      <c r="WDQ121" s="246"/>
      <c r="WDR121" s="246"/>
      <c r="WDS121" s="246"/>
      <c r="WDT121" s="246"/>
      <c r="WDU121" s="246"/>
      <c r="WDV121" s="246"/>
      <c r="WDW121" s="246"/>
      <c r="WDX121" s="246"/>
      <c r="WDY121" s="246"/>
      <c r="WDZ121" s="246"/>
      <c r="WEA121" s="246"/>
      <c r="WEB121" s="246"/>
      <c r="WEC121" s="246"/>
      <c r="WED121" s="246"/>
      <c r="WEE121" s="246"/>
      <c r="WEF121" s="246"/>
      <c r="WEG121" s="246"/>
      <c r="WEH121" s="246"/>
      <c r="WEI121" s="246"/>
      <c r="WEJ121" s="246"/>
      <c r="WEK121" s="246"/>
      <c r="WEL121" s="246"/>
      <c r="WEM121" s="246"/>
      <c r="WEN121" s="246"/>
      <c r="WEO121" s="246"/>
      <c r="WEP121" s="246"/>
      <c r="WEQ121" s="246"/>
      <c r="WER121" s="246"/>
      <c r="WES121" s="246"/>
      <c r="WET121" s="246"/>
      <c r="WEU121" s="246"/>
      <c r="WEV121" s="246"/>
      <c r="WEW121" s="246"/>
      <c r="WEX121" s="246"/>
      <c r="WEY121" s="246"/>
      <c r="WEZ121" s="246"/>
      <c r="WFA121" s="246"/>
      <c r="WFB121" s="246"/>
      <c r="WFC121" s="246"/>
      <c r="WFD121" s="246"/>
      <c r="WFE121" s="246"/>
      <c r="WFF121" s="246"/>
      <c r="WFG121" s="246"/>
      <c r="WFH121" s="246"/>
      <c r="WFI121" s="246"/>
      <c r="WFJ121" s="246"/>
      <c r="WFK121" s="246"/>
      <c r="WFL121" s="246"/>
      <c r="WFM121" s="246"/>
      <c r="WFN121" s="246"/>
      <c r="WFO121" s="246"/>
      <c r="WFP121" s="246"/>
      <c r="WFQ121" s="246"/>
      <c r="WFR121" s="246"/>
      <c r="WFS121" s="246"/>
      <c r="WFT121" s="246"/>
      <c r="WFU121" s="246"/>
      <c r="WFV121" s="246"/>
      <c r="WFW121" s="246"/>
      <c r="WFX121" s="246"/>
      <c r="WFY121" s="246"/>
      <c r="WFZ121" s="246"/>
      <c r="WGA121" s="246"/>
      <c r="WGB121" s="246"/>
      <c r="WGC121" s="246"/>
      <c r="WGD121" s="246"/>
      <c r="WGE121" s="246"/>
      <c r="WGF121" s="246"/>
      <c r="WGG121" s="246"/>
      <c r="WGH121" s="246"/>
      <c r="WGI121" s="246"/>
      <c r="WGJ121" s="246"/>
      <c r="WGK121" s="246"/>
      <c r="WGL121" s="246"/>
      <c r="WGM121" s="246"/>
      <c r="WGN121" s="246"/>
      <c r="WGO121" s="246"/>
      <c r="WGP121" s="246"/>
      <c r="WGQ121" s="246"/>
      <c r="WGR121" s="246"/>
      <c r="WGS121" s="246"/>
      <c r="WGT121" s="246"/>
      <c r="WGU121" s="246"/>
      <c r="WGV121" s="246"/>
      <c r="WGW121" s="246"/>
      <c r="WGX121" s="246"/>
      <c r="WGY121" s="246"/>
      <c r="WGZ121" s="246"/>
      <c r="WHA121" s="246"/>
      <c r="WHB121" s="246"/>
      <c r="WHC121" s="246"/>
      <c r="WHD121" s="246"/>
      <c r="WHE121" s="246"/>
      <c r="WHF121" s="246"/>
      <c r="WHG121" s="246"/>
      <c r="WHH121" s="246"/>
      <c r="WHI121" s="246"/>
      <c r="WHJ121" s="246"/>
      <c r="WHK121" s="246"/>
      <c r="WHL121" s="246"/>
      <c r="WHM121" s="246"/>
      <c r="WHN121" s="246"/>
      <c r="WHO121" s="246"/>
      <c r="WHP121" s="246"/>
      <c r="WHQ121" s="246"/>
      <c r="WHR121" s="246"/>
      <c r="WHS121" s="246"/>
      <c r="WHT121" s="246"/>
      <c r="WHU121" s="246"/>
      <c r="WHV121" s="246"/>
      <c r="WHW121" s="246"/>
      <c r="WHX121" s="246"/>
      <c r="WHY121" s="246"/>
      <c r="WHZ121" s="246"/>
      <c r="WIA121" s="246"/>
      <c r="WIB121" s="246"/>
      <c r="WIC121" s="246"/>
      <c r="WID121" s="246"/>
      <c r="WIE121" s="246"/>
      <c r="WIF121" s="246"/>
      <c r="WIG121" s="246"/>
      <c r="WIH121" s="246"/>
      <c r="WII121" s="246"/>
      <c r="WIJ121" s="246"/>
      <c r="WIK121" s="246"/>
      <c r="WIL121" s="246"/>
      <c r="WIM121" s="246"/>
      <c r="WIN121" s="246"/>
      <c r="WIO121" s="246"/>
      <c r="WIP121" s="246"/>
      <c r="WIQ121" s="246"/>
      <c r="WIR121" s="246"/>
      <c r="WIS121" s="246"/>
      <c r="WIT121" s="246"/>
      <c r="WIU121" s="246"/>
      <c r="WIV121" s="246"/>
      <c r="WIW121" s="246"/>
      <c r="WIX121" s="246"/>
      <c r="WIY121" s="246"/>
      <c r="WIZ121" s="246"/>
      <c r="WJA121" s="246"/>
      <c r="WJB121" s="246"/>
      <c r="WJC121" s="246"/>
      <c r="WJD121" s="246"/>
      <c r="WJE121" s="246"/>
      <c r="WJF121" s="246"/>
      <c r="WJG121" s="246"/>
      <c r="WJH121" s="246"/>
      <c r="WJI121" s="246"/>
      <c r="WJJ121" s="246"/>
      <c r="WJK121" s="246"/>
      <c r="WJL121" s="246"/>
      <c r="WJM121" s="246"/>
      <c r="WJN121" s="246"/>
      <c r="WJO121" s="246"/>
      <c r="WJP121" s="246"/>
      <c r="WJQ121" s="246"/>
      <c r="WJR121" s="246"/>
      <c r="WJS121" s="246"/>
      <c r="WJT121" s="246"/>
      <c r="WJU121" s="246"/>
      <c r="WJV121" s="246"/>
      <c r="WJW121" s="246"/>
      <c r="WJX121" s="246"/>
      <c r="WJY121" s="246"/>
      <c r="WJZ121" s="246"/>
      <c r="WKA121" s="246"/>
      <c r="WKB121" s="246"/>
      <c r="WKC121" s="246"/>
      <c r="WKD121" s="246"/>
      <c r="WKE121" s="246"/>
      <c r="WKF121" s="246"/>
      <c r="WKG121" s="246"/>
      <c r="WKH121" s="246"/>
      <c r="WKI121" s="246"/>
      <c r="WKJ121" s="246"/>
      <c r="WKK121" s="246"/>
      <c r="WKL121" s="246"/>
      <c r="WKM121" s="246"/>
      <c r="WKN121" s="246"/>
      <c r="WKO121" s="246"/>
      <c r="WKP121" s="246"/>
      <c r="WKQ121" s="246"/>
      <c r="WKR121" s="246"/>
      <c r="WKS121" s="246"/>
      <c r="WKT121" s="246"/>
      <c r="WKU121" s="246"/>
      <c r="WKV121" s="246"/>
      <c r="WKW121" s="246"/>
      <c r="WKX121" s="246"/>
      <c r="WKY121" s="246"/>
      <c r="WKZ121" s="246"/>
      <c r="WLA121" s="246"/>
      <c r="WLB121" s="246"/>
      <c r="WLC121" s="246"/>
      <c r="WLD121" s="246"/>
      <c r="WLE121" s="246"/>
      <c r="WLF121" s="246"/>
      <c r="WLG121" s="246"/>
      <c r="WLH121" s="246"/>
      <c r="WLI121" s="246"/>
      <c r="WLJ121" s="246"/>
      <c r="WLK121" s="246"/>
      <c r="WLL121" s="246"/>
      <c r="WLM121" s="246"/>
      <c r="WLN121" s="246"/>
      <c r="WLO121" s="246"/>
      <c r="WLP121" s="246"/>
      <c r="WLQ121" s="246"/>
      <c r="WLR121" s="246"/>
      <c r="WLS121" s="246"/>
      <c r="WLT121" s="246"/>
      <c r="WLU121" s="246"/>
      <c r="WLV121" s="246"/>
      <c r="WLW121" s="246"/>
      <c r="WLX121" s="246"/>
      <c r="WLY121" s="246"/>
      <c r="WLZ121" s="246"/>
      <c r="WMA121" s="246"/>
      <c r="WMB121" s="246"/>
      <c r="WMC121" s="246"/>
      <c r="WMD121" s="246"/>
      <c r="WME121" s="246"/>
      <c r="WMF121" s="246"/>
      <c r="WMG121" s="246"/>
      <c r="WMH121" s="246"/>
      <c r="WMI121" s="246"/>
      <c r="WMJ121" s="246"/>
      <c r="WMK121" s="246"/>
      <c r="WML121" s="246"/>
      <c r="WMM121" s="246"/>
      <c r="WMN121" s="246"/>
      <c r="WMO121" s="246"/>
      <c r="WMP121" s="246"/>
      <c r="WMQ121" s="246"/>
      <c r="WMR121" s="246"/>
      <c r="WMS121" s="246"/>
      <c r="WMT121" s="246"/>
      <c r="WMU121" s="246"/>
      <c r="WMV121" s="246"/>
      <c r="WMW121" s="246"/>
      <c r="WMX121" s="246"/>
      <c r="WMY121" s="246"/>
      <c r="WMZ121" s="246"/>
      <c r="WNA121" s="246"/>
      <c r="WNB121" s="246"/>
      <c r="WNC121" s="246"/>
      <c r="WND121" s="246"/>
      <c r="WNE121" s="246"/>
      <c r="WNF121" s="246"/>
      <c r="WNG121" s="246"/>
      <c r="WNH121" s="246"/>
      <c r="WNI121" s="246"/>
      <c r="WNJ121" s="246"/>
      <c r="WNK121" s="246"/>
      <c r="WNL121" s="246"/>
      <c r="WNM121" s="246"/>
      <c r="WNN121" s="246"/>
      <c r="WNO121" s="246"/>
      <c r="WNP121" s="246"/>
      <c r="WNQ121" s="246"/>
      <c r="WNR121" s="246"/>
      <c r="WNS121" s="246"/>
      <c r="WNT121" s="246"/>
      <c r="WNU121" s="246"/>
      <c r="WNV121" s="246"/>
      <c r="WNW121" s="246"/>
      <c r="WNX121" s="246"/>
      <c r="WNY121" s="246"/>
      <c r="WNZ121" s="246"/>
      <c r="WOA121" s="246"/>
      <c r="WOB121" s="246"/>
      <c r="WOC121" s="246"/>
      <c r="WOD121" s="246"/>
      <c r="WOE121" s="246"/>
      <c r="WOF121" s="246"/>
      <c r="WOG121" s="246"/>
      <c r="WOH121" s="246"/>
      <c r="WOI121" s="246"/>
      <c r="WOJ121" s="246"/>
      <c r="WOK121" s="246"/>
      <c r="WOL121" s="246"/>
      <c r="WOM121" s="246"/>
      <c r="WON121" s="246"/>
      <c r="WOO121" s="246"/>
      <c r="WOP121" s="246"/>
      <c r="WOQ121" s="246"/>
      <c r="WOR121" s="246"/>
      <c r="WOS121" s="246"/>
      <c r="WOT121" s="246"/>
      <c r="WOU121" s="246"/>
      <c r="WOV121" s="246"/>
      <c r="WOW121" s="246"/>
      <c r="WOX121" s="246"/>
      <c r="WOY121" s="246"/>
      <c r="WOZ121" s="246"/>
      <c r="WPA121" s="246"/>
      <c r="WPB121" s="246"/>
      <c r="WPC121" s="246"/>
      <c r="WPD121" s="246"/>
      <c r="WPE121" s="246"/>
      <c r="WPF121" s="246"/>
      <c r="WPG121" s="246"/>
      <c r="WPH121" s="246"/>
      <c r="WPI121" s="246"/>
      <c r="WPJ121" s="246"/>
      <c r="WPK121" s="246"/>
      <c r="WPL121" s="246"/>
      <c r="WPM121" s="246"/>
      <c r="WPN121" s="246"/>
      <c r="WPO121" s="246"/>
      <c r="WPP121" s="246"/>
      <c r="WPQ121" s="246"/>
      <c r="WPR121" s="246"/>
      <c r="WPS121" s="246"/>
      <c r="WPT121" s="246"/>
      <c r="WPU121" s="246"/>
      <c r="WPV121" s="246"/>
      <c r="WPW121" s="246"/>
      <c r="WPX121" s="246"/>
      <c r="WPY121" s="246"/>
      <c r="WPZ121" s="246"/>
      <c r="WQA121" s="246"/>
      <c r="WQB121" s="246"/>
      <c r="WQC121" s="246"/>
      <c r="WQD121" s="246"/>
      <c r="WQE121" s="246"/>
      <c r="WQF121" s="246"/>
      <c r="WQG121" s="246"/>
      <c r="WQH121" s="246"/>
      <c r="WQI121" s="246"/>
      <c r="WQJ121" s="246"/>
      <c r="WQK121" s="246"/>
      <c r="WQL121" s="246"/>
      <c r="WQM121" s="246"/>
      <c r="WQN121" s="246"/>
      <c r="WQO121" s="246"/>
      <c r="WQP121" s="246"/>
      <c r="WQQ121" s="246"/>
      <c r="WQR121" s="246"/>
      <c r="WQS121" s="246"/>
      <c r="WQT121" s="246"/>
      <c r="WQU121" s="246"/>
      <c r="WQV121" s="246"/>
      <c r="WQW121" s="246"/>
      <c r="WQX121" s="246"/>
      <c r="WQY121" s="246"/>
      <c r="WQZ121" s="246"/>
      <c r="WRA121" s="246"/>
      <c r="WRB121" s="246"/>
      <c r="WRC121" s="246"/>
      <c r="WRD121" s="246"/>
      <c r="WRE121" s="246"/>
      <c r="WRF121" s="246"/>
      <c r="WRG121" s="246"/>
      <c r="WRH121" s="246"/>
      <c r="WRI121" s="246"/>
      <c r="WRJ121" s="246"/>
      <c r="WRK121" s="246"/>
      <c r="WRL121" s="246"/>
      <c r="WRM121" s="246"/>
      <c r="WRN121" s="246"/>
      <c r="WRO121" s="246"/>
      <c r="WRP121" s="246"/>
      <c r="WRQ121" s="246"/>
      <c r="WRR121" s="246"/>
      <c r="WRS121" s="246"/>
      <c r="WRT121" s="246"/>
      <c r="WRU121" s="246"/>
      <c r="WRV121" s="246"/>
      <c r="WRW121" s="246"/>
      <c r="WRX121" s="246"/>
      <c r="WRY121" s="246"/>
      <c r="WRZ121" s="246"/>
      <c r="WSA121" s="246"/>
      <c r="WSB121" s="246"/>
      <c r="WSC121" s="246"/>
      <c r="WSD121" s="246"/>
      <c r="WSE121" s="246"/>
      <c r="WSF121" s="246"/>
      <c r="WSG121" s="246"/>
      <c r="WSH121" s="246"/>
      <c r="WSI121" s="246"/>
      <c r="WSJ121" s="246"/>
      <c r="WSK121" s="246"/>
      <c r="WSL121" s="246"/>
      <c r="WSM121" s="246"/>
      <c r="WSN121" s="246"/>
      <c r="WSO121" s="246"/>
      <c r="WSP121" s="246"/>
      <c r="WSQ121" s="246"/>
      <c r="WSR121" s="246"/>
      <c r="WSS121" s="246"/>
      <c r="WST121" s="246"/>
      <c r="WSU121" s="246"/>
      <c r="WSV121" s="246"/>
      <c r="WSW121" s="246"/>
      <c r="WSX121" s="246"/>
      <c r="WSY121" s="246"/>
      <c r="WSZ121" s="246"/>
      <c r="WTA121" s="246"/>
      <c r="WTB121" s="246"/>
      <c r="WTC121" s="246"/>
      <c r="WTD121" s="246"/>
      <c r="WTE121" s="246"/>
      <c r="WTF121" s="246"/>
      <c r="WTG121" s="246"/>
      <c r="WTH121" s="246"/>
      <c r="WTI121" s="246"/>
      <c r="WTJ121" s="246"/>
      <c r="WTK121" s="246"/>
      <c r="WTL121" s="246"/>
      <c r="WTM121" s="246"/>
      <c r="WTN121" s="246"/>
      <c r="WTO121" s="246"/>
      <c r="WTP121" s="246"/>
      <c r="WTQ121" s="246"/>
      <c r="WTR121" s="246"/>
      <c r="WTS121" s="246"/>
      <c r="WTT121" s="246"/>
      <c r="WTU121" s="246"/>
      <c r="WTV121" s="246"/>
      <c r="WTW121" s="246"/>
      <c r="WTX121" s="246"/>
      <c r="WTY121" s="246"/>
      <c r="WTZ121" s="246"/>
      <c r="WUA121" s="246"/>
      <c r="WUB121" s="246"/>
      <c r="WUC121" s="246"/>
      <c r="WUD121" s="246"/>
      <c r="WUE121" s="246"/>
      <c r="WUF121" s="246"/>
      <c r="WUG121" s="246"/>
      <c r="WUH121" s="246"/>
      <c r="WUI121" s="246"/>
      <c r="WUJ121" s="246"/>
      <c r="WUK121" s="246"/>
      <c r="WUL121" s="246"/>
      <c r="WUM121" s="246"/>
      <c r="WUN121" s="246"/>
      <c r="WUO121" s="246"/>
      <c r="WUP121" s="246"/>
      <c r="WUQ121" s="246"/>
      <c r="WUR121" s="246"/>
      <c r="WUS121" s="246"/>
      <c r="WUT121" s="246"/>
      <c r="WUU121" s="246"/>
      <c r="WUV121" s="246"/>
      <c r="WUW121" s="246"/>
      <c r="WUX121" s="246"/>
      <c r="WUY121" s="246"/>
      <c r="WUZ121" s="246"/>
      <c r="WVA121" s="246"/>
      <c r="WVB121" s="246"/>
      <c r="WVC121" s="246"/>
      <c r="WVD121" s="246"/>
      <c r="WVE121" s="246"/>
      <c r="WVF121" s="246"/>
      <c r="WVG121" s="246"/>
      <c r="WVH121" s="246"/>
      <c r="WVI121" s="246"/>
      <c r="WVJ121" s="246"/>
      <c r="WVK121" s="246"/>
      <c r="WVL121" s="246"/>
      <c r="WVM121" s="246"/>
      <c r="WVN121" s="246"/>
      <c r="WVO121" s="246"/>
      <c r="WVP121" s="246"/>
      <c r="WVQ121" s="246"/>
      <c r="WVR121" s="246"/>
      <c r="WVS121" s="246"/>
      <c r="WVT121" s="246"/>
      <c r="WVU121" s="246"/>
      <c r="WVV121" s="246"/>
      <c r="WVW121" s="246"/>
      <c r="WVX121" s="246"/>
      <c r="WVY121" s="246"/>
      <c r="WVZ121" s="246"/>
      <c r="WWA121" s="246"/>
      <c r="WWB121" s="246"/>
      <c r="WWC121" s="246"/>
      <c r="WWD121" s="246"/>
      <c r="WWE121" s="246"/>
      <c r="WWF121" s="246"/>
      <c r="WWG121" s="246"/>
      <c r="WWH121" s="246"/>
      <c r="WWI121" s="246"/>
      <c r="WWJ121" s="246"/>
      <c r="WWK121" s="246"/>
      <c r="WWL121" s="246"/>
      <c r="WWM121" s="246"/>
      <c r="WWN121" s="246"/>
      <c r="WWO121" s="246"/>
      <c r="WWP121" s="246"/>
      <c r="WWQ121" s="246"/>
      <c r="WWR121" s="246"/>
      <c r="WWS121" s="246"/>
      <c r="WWT121" s="246"/>
      <c r="WWU121" s="246"/>
      <c r="WWV121" s="246"/>
      <c r="WWW121" s="246"/>
      <c r="WWX121" s="246"/>
      <c r="WWY121" s="246"/>
      <c r="WWZ121" s="246"/>
      <c r="WXA121" s="246"/>
      <c r="WXB121" s="246"/>
      <c r="WXC121" s="246"/>
      <c r="WXD121" s="246"/>
      <c r="WXE121" s="246"/>
      <c r="WXF121" s="246"/>
      <c r="WXG121" s="246"/>
      <c r="WXH121" s="246"/>
      <c r="WXI121" s="246"/>
      <c r="WXJ121" s="246"/>
      <c r="WXK121" s="246"/>
      <c r="WXL121" s="246"/>
      <c r="WXM121" s="246"/>
      <c r="WXN121" s="246"/>
      <c r="WXO121" s="246"/>
      <c r="WXP121" s="246"/>
      <c r="WXQ121" s="246"/>
      <c r="WXR121" s="246"/>
      <c r="WXS121" s="246"/>
      <c r="WXT121" s="246"/>
      <c r="WXU121" s="246"/>
      <c r="WXV121" s="246"/>
      <c r="WXW121" s="246"/>
      <c r="WXX121" s="246"/>
      <c r="WXY121" s="246"/>
      <c r="WXZ121" s="246"/>
      <c r="WYA121" s="246"/>
      <c r="WYB121" s="246"/>
      <c r="WYC121" s="246"/>
      <c r="WYD121" s="246"/>
      <c r="WYE121" s="246"/>
      <c r="WYF121" s="246"/>
      <c r="WYG121" s="246"/>
      <c r="WYH121" s="246"/>
      <c r="WYI121" s="246"/>
      <c r="WYJ121" s="246"/>
      <c r="WYK121" s="246"/>
      <c r="WYL121" s="246"/>
      <c r="WYM121" s="246"/>
      <c r="WYN121" s="246"/>
      <c r="WYO121" s="246"/>
      <c r="WYP121" s="246"/>
      <c r="WYQ121" s="246"/>
      <c r="WYR121" s="246"/>
      <c r="WYS121" s="246"/>
      <c r="WYT121" s="246"/>
      <c r="WYU121" s="246"/>
      <c r="WYV121" s="246"/>
      <c r="WYW121" s="246"/>
      <c r="WYX121" s="246"/>
      <c r="WYY121" s="246"/>
      <c r="WYZ121" s="246"/>
      <c r="WZA121" s="246"/>
      <c r="WZB121" s="246"/>
      <c r="WZC121" s="246"/>
      <c r="WZD121" s="246"/>
      <c r="WZE121" s="246"/>
      <c r="WZF121" s="246"/>
      <c r="WZG121" s="246"/>
      <c r="WZH121" s="246"/>
      <c r="WZI121" s="246"/>
      <c r="WZJ121" s="246"/>
      <c r="WZK121" s="246"/>
      <c r="WZL121" s="246"/>
      <c r="WZM121" s="246"/>
      <c r="WZN121" s="246"/>
      <c r="WZO121" s="246"/>
      <c r="WZP121" s="246"/>
      <c r="WZQ121" s="246"/>
      <c r="WZR121" s="246"/>
      <c r="WZS121" s="246"/>
      <c r="WZT121" s="246"/>
      <c r="WZU121" s="246"/>
      <c r="WZV121" s="246"/>
      <c r="WZW121" s="246"/>
      <c r="WZX121" s="246"/>
      <c r="WZY121" s="246"/>
      <c r="WZZ121" s="246"/>
      <c r="XAA121" s="246"/>
      <c r="XAB121" s="246"/>
      <c r="XAC121" s="246"/>
      <c r="XAD121" s="246"/>
      <c r="XAE121" s="246"/>
      <c r="XAF121" s="246"/>
      <c r="XAG121" s="246"/>
      <c r="XAH121" s="246"/>
      <c r="XAI121" s="246"/>
      <c r="XAJ121" s="246"/>
      <c r="XAK121" s="246"/>
      <c r="XAL121" s="246"/>
      <c r="XAM121" s="246"/>
      <c r="XAN121" s="246"/>
      <c r="XAO121" s="246"/>
      <c r="XAP121" s="246"/>
      <c r="XAQ121" s="246"/>
      <c r="XAR121" s="246"/>
      <c r="XAS121" s="246"/>
      <c r="XAT121" s="246"/>
      <c r="XAU121" s="246"/>
      <c r="XAV121" s="246"/>
      <c r="XAW121" s="246"/>
      <c r="XAX121" s="246"/>
      <c r="XAY121" s="246"/>
      <c r="XAZ121" s="246"/>
      <c r="XBA121" s="246"/>
      <c r="XBB121" s="246"/>
      <c r="XBC121" s="246"/>
      <c r="XBD121" s="246"/>
      <c r="XBE121" s="246"/>
      <c r="XBF121" s="246"/>
      <c r="XBG121" s="246"/>
      <c r="XBH121" s="246"/>
      <c r="XBI121" s="246"/>
      <c r="XBJ121" s="246"/>
      <c r="XBK121" s="246"/>
      <c r="XBL121" s="246"/>
      <c r="XBM121" s="246"/>
      <c r="XBN121" s="246"/>
      <c r="XBO121" s="246"/>
      <c r="XBP121" s="246"/>
      <c r="XBQ121" s="246"/>
      <c r="XBR121" s="246"/>
      <c r="XBS121" s="246"/>
      <c r="XBT121" s="246"/>
      <c r="XBU121" s="246"/>
      <c r="XBV121" s="246"/>
      <c r="XBW121" s="246"/>
      <c r="XBX121" s="246"/>
      <c r="XBY121" s="246"/>
      <c r="XBZ121" s="246"/>
      <c r="XCA121" s="246"/>
      <c r="XCB121" s="246"/>
      <c r="XCC121" s="246"/>
      <c r="XCD121" s="246"/>
      <c r="XCE121" s="246"/>
      <c r="XCF121" s="246"/>
      <c r="XCG121" s="246"/>
      <c r="XCH121" s="246"/>
      <c r="XCI121" s="246"/>
      <c r="XCJ121" s="246"/>
      <c r="XCK121" s="246"/>
      <c r="XCL121" s="246"/>
      <c r="XCM121" s="246"/>
      <c r="XCN121" s="246"/>
      <c r="XCO121" s="246"/>
      <c r="XCP121" s="246"/>
      <c r="XCQ121" s="246"/>
      <c r="XCR121" s="246"/>
      <c r="XCS121" s="246"/>
      <c r="XCT121" s="246"/>
      <c r="XCU121" s="246"/>
      <c r="XCV121" s="246"/>
      <c r="XCW121" s="246"/>
      <c r="XCX121" s="246"/>
      <c r="XCY121" s="246"/>
      <c r="XCZ121" s="246"/>
      <c r="XDA121" s="246"/>
      <c r="XDB121" s="246"/>
      <c r="XDC121" s="246"/>
      <c r="XDD121" s="246"/>
      <c r="XDE121" s="246"/>
      <c r="XDF121" s="246"/>
      <c r="XDG121" s="246"/>
      <c r="XDH121" s="246"/>
      <c r="XDI121" s="246"/>
      <c r="XDJ121" s="246"/>
      <c r="XDK121" s="246"/>
      <c r="XDL121" s="246"/>
      <c r="XDM121" s="246"/>
      <c r="XDN121" s="246"/>
      <c r="XDO121" s="246"/>
      <c r="XDP121" s="246"/>
      <c r="XDQ121" s="246"/>
      <c r="XDR121" s="246"/>
      <c r="XDS121" s="246"/>
      <c r="XDT121" s="246"/>
      <c r="XDU121" s="246"/>
      <c r="XDV121" s="246"/>
      <c r="XDW121" s="246"/>
      <c r="XDX121" s="246"/>
      <c r="XDY121" s="246"/>
      <c r="XDZ121" s="246"/>
      <c r="XEA121" s="246"/>
      <c r="XEB121" s="246"/>
      <c r="XEC121" s="246"/>
      <c r="XED121" s="246"/>
      <c r="XEE121" s="246"/>
      <c r="XEF121" s="246"/>
      <c r="XEG121" s="246"/>
      <c r="XEH121" s="246"/>
      <c r="XEI121" s="246"/>
      <c r="XEJ121" s="246"/>
      <c r="XEK121" s="246"/>
      <c r="XEL121" s="246"/>
      <c r="XEM121" s="246"/>
      <c r="XEN121" s="246"/>
      <c r="XEO121" s="246"/>
      <c r="XEP121" s="246"/>
      <c r="XEQ121" s="246"/>
      <c r="XER121" s="246"/>
      <c r="XES121" s="246"/>
      <c r="XET121" s="246"/>
      <c r="XEU121" s="246"/>
      <c r="XEV121" s="246"/>
      <c r="XEW121" s="246"/>
      <c r="XEX121" s="246"/>
    </row>
    <row r="122" spans="1:16378" ht="17.25" customHeight="1">
      <c r="A122" s="246">
        <v>133</v>
      </c>
      <c r="B122" s="237"/>
      <c r="C122" s="238">
        <v>45062.003333333334</v>
      </c>
      <c r="D122" s="247">
        <v>18</v>
      </c>
      <c r="E122" s="246" t="s">
        <v>853</v>
      </c>
      <c r="F122" s="246" t="s">
        <v>1651</v>
      </c>
      <c r="G122" s="256">
        <v>45044</v>
      </c>
      <c r="H122" s="264">
        <v>0.54166666666666663</v>
      </c>
      <c r="I122" s="264">
        <v>0.70833333333333337</v>
      </c>
      <c r="J122" s="246" t="s">
        <v>894</v>
      </c>
      <c r="K122" s="266" t="s">
        <v>895</v>
      </c>
      <c r="L122" s="237">
        <v>1</v>
      </c>
      <c r="M122" s="246" t="s">
        <v>1652</v>
      </c>
      <c r="N122" s="237" t="s">
        <v>1653</v>
      </c>
      <c r="O122" s="246" t="s">
        <v>1654</v>
      </c>
      <c r="P122" s="246" t="s">
        <v>1655</v>
      </c>
      <c r="Q122" s="282" t="s">
        <v>1656</v>
      </c>
      <c r="R122" s="246"/>
      <c r="S122" s="246" t="s">
        <v>327</v>
      </c>
      <c r="T122" s="312">
        <v>157</v>
      </c>
      <c r="U122" s="237" t="s">
        <v>117</v>
      </c>
      <c r="V122" s="284" t="s">
        <v>1657</v>
      </c>
      <c r="W122" s="277" t="s">
        <v>1015</v>
      </c>
      <c r="X122" s="246" t="s">
        <v>1658</v>
      </c>
      <c r="Y122" s="285" t="s">
        <v>1659</v>
      </c>
      <c r="Z122" s="308"/>
      <c r="AA122" s="277" t="s">
        <v>1015</v>
      </c>
      <c r="AB122" s="277" t="s">
        <v>1015</v>
      </c>
      <c r="AC122" s="277" t="s">
        <v>1015</v>
      </c>
      <c r="AD122" s="246" t="s">
        <v>1660</v>
      </c>
      <c r="AE122" s="246" t="s">
        <v>1661</v>
      </c>
      <c r="AF122" s="246" t="s">
        <v>1027</v>
      </c>
      <c r="AG122" s="277" t="s">
        <v>1015</v>
      </c>
      <c r="AH122" s="246" t="s">
        <v>1651</v>
      </c>
      <c r="AI122" s="246"/>
      <c r="AJ122" s="246"/>
      <c r="AK122" s="246"/>
      <c r="AL122" s="246"/>
      <c r="AM122" s="246"/>
      <c r="AN122" s="246"/>
      <c r="AO122" s="246"/>
      <c r="AP122" s="246"/>
      <c r="AQ122" s="246"/>
      <c r="AR122" s="246"/>
      <c r="AS122" s="246"/>
      <c r="AT122" s="246"/>
      <c r="AU122" s="246"/>
      <c r="AV122" s="246"/>
      <c r="AW122" s="246"/>
      <c r="AX122" s="246"/>
      <c r="AY122" s="246"/>
      <c r="AZ122" s="246"/>
      <c r="BA122" s="246"/>
      <c r="BB122" s="246"/>
      <c r="BC122" s="246"/>
      <c r="BD122" s="246"/>
      <c r="BE122" s="246"/>
      <c r="BF122" s="246"/>
      <c r="BG122" s="246"/>
      <c r="BH122" s="246"/>
      <c r="BI122" s="246"/>
      <c r="BJ122" s="246"/>
      <c r="BK122" s="246"/>
      <c r="BL122" s="246"/>
      <c r="BM122" s="246"/>
      <c r="BN122" s="246"/>
      <c r="BO122" s="246"/>
      <c r="BP122" s="246"/>
      <c r="BQ122" s="246"/>
      <c r="BR122" s="246"/>
      <c r="BS122" s="246"/>
      <c r="BT122" s="246"/>
      <c r="BU122" s="246"/>
      <c r="BV122" s="246"/>
      <c r="BW122" s="246"/>
      <c r="BX122" s="246"/>
      <c r="BY122" s="246"/>
      <c r="BZ122" s="246"/>
      <c r="CA122" s="246"/>
      <c r="CB122" s="246"/>
      <c r="CC122" s="246"/>
      <c r="CD122" s="246"/>
      <c r="CE122" s="246"/>
      <c r="CF122" s="246"/>
      <c r="CG122" s="246"/>
      <c r="CH122" s="246"/>
      <c r="CI122" s="246"/>
      <c r="CJ122" s="246"/>
      <c r="CK122" s="246"/>
      <c r="CL122" s="246"/>
      <c r="CM122" s="246"/>
      <c r="CN122" s="246"/>
      <c r="CO122" s="246"/>
      <c r="CP122" s="246"/>
      <c r="CQ122" s="246"/>
      <c r="CR122" s="246"/>
      <c r="CS122" s="246"/>
      <c r="CT122" s="246"/>
      <c r="CU122" s="246"/>
      <c r="CV122" s="246"/>
      <c r="CW122" s="246"/>
      <c r="CX122" s="246"/>
      <c r="CY122" s="246"/>
      <c r="CZ122" s="246"/>
      <c r="DA122" s="246"/>
      <c r="DB122" s="246"/>
      <c r="DC122" s="246"/>
      <c r="DD122" s="246"/>
      <c r="DE122" s="246"/>
      <c r="DF122" s="246"/>
      <c r="DG122" s="246"/>
      <c r="DH122" s="246"/>
      <c r="DI122" s="246"/>
      <c r="DJ122" s="246"/>
      <c r="DK122" s="246"/>
      <c r="DL122" s="246"/>
      <c r="DM122" s="246"/>
      <c r="DN122" s="246"/>
      <c r="DO122" s="246"/>
      <c r="DP122" s="246"/>
      <c r="DQ122" s="246"/>
      <c r="DR122" s="246"/>
      <c r="DS122" s="246"/>
      <c r="DT122" s="246"/>
      <c r="DU122" s="246"/>
      <c r="DV122" s="246"/>
      <c r="DW122" s="246"/>
      <c r="DX122" s="246"/>
      <c r="DY122" s="246"/>
      <c r="DZ122" s="246"/>
      <c r="EA122" s="246"/>
      <c r="EB122" s="246"/>
      <c r="EC122" s="246"/>
      <c r="ED122" s="246"/>
      <c r="EE122" s="246"/>
      <c r="EF122" s="246"/>
      <c r="EG122" s="246"/>
      <c r="EH122" s="246"/>
      <c r="EI122" s="246"/>
      <c r="EJ122" s="246"/>
      <c r="EK122" s="246"/>
      <c r="EL122" s="246"/>
      <c r="EM122" s="246"/>
      <c r="EN122" s="246"/>
      <c r="EO122" s="246"/>
      <c r="EP122" s="246"/>
      <c r="EQ122" s="246"/>
      <c r="ER122" s="246"/>
      <c r="ES122" s="246"/>
      <c r="ET122" s="246"/>
      <c r="EU122" s="246"/>
      <c r="EV122" s="246"/>
      <c r="EW122" s="246"/>
      <c r="EX122" s="246"/>
      <c r="EY122" s="246"/>
      <c r="EZ122" s="246"/>
      <c r="FA122" s="246"/>
      <c r="FB122" s="246"/>
      <c r="FC122" s="246"/>
      <c r="FD122" s="246"/>
      <c r="FE122" s="246"/>
      <c r="FF122" s="246"/>
      <c r="FG122" s="246"/>
      <c r="FH122" s="246"/>
      <c r="FI122" s="246"/>
      <c r="FJ122" s="246"/>
      <c r="FK122" s="246"/>
      <c r="FL122" s="246"/>
      <c r="FM122" s="246"/>
      <c r="FN122" s="246"/>
      <c r="FO122" s="246"/>
      <c r="FP122" s="246"/>
      <c r="FQ122" s="246"/>
      <c r="FR122" s="246"/>
      <c r="FS122" s="246"/>
      <c r="FT122" s="246"/>
      <c r="FU122" s="246"/>
      <c r="FV122" s="246"/>
      <c r="FW122" s="246"/>
      <c r="FX122" s="246"/>
      <c r="FY122" s="246"/>
      <c r="FZ122" s="246"/>
      <c r="GA122" s="246"/>
      <c r="GB122" s="246"/>
      <c r="GC122" s="246"/>
      <c r="GD122" s="246"/>
      <c r="GE122" s="246"/>
      <c r="GF122" s="246"/>
      <c r="GG122" s="246"/>
      <c r="GH122" s="246"/>
      <c r="GI122" s="246"/>
      <c r="GJ122" s="246"/>
      <c r="GK122" s="246"/>
      <c r="GL122" s="246"/>
      <c r="GM122" s="246"/>
      <c r="GN122" s="246"/>
      <c r="GO122" s="246"/>
      <c r="GP122" s="246"/>
      <c r="GQ122" s="246"/>
      <c r="GR122" s="246"/>
      <c r="GS122" s="246"/>
      <c r="GT122" s="246"/>
      <c r="GU122" s="246"/>
      <c r="GV122" s="246"/>
      <c r="GW122" s="246"/>
      <c r="GX122" s="246"/>
      <c r="GY122" s="246"/>
      <c r="GZ122" s="246"/>
      <c r="HA122" s="246"/>
      <c r="HB122" s="246"/>
      <c r="HC122" s="246"/>
      <c r="HD122" s="246"/>
      <c r="HE122" s="246"/>
      <c r="HF122" s="246"/>
      <c r="HG122" s="246"/>
      <c r="HH122" s="246"/>
      <c r="HI122" s="246"/>
      <c r="HJ122" s="246"/>
      <c r="HK122" s="246"/>
      <c r="HL122" s="246"/>
      <c r="HM122" s="246"/>
      <c r="HN122" s="246"/>
      <c r="HO122" s="246"/>
      <c r="HP122" s="246"/>
      <c r="HQ122" s="246"/>
      <c r="HR122" s="246"/>
      <c r="HS122" s="246"/>
      <c r="HT122" s="246"/>
      <c r="HU122" s="246"/>
      <c r="HV122" s="246"/>
      <c r="HW122" s="246"/>
      <c r="HX122" s="246"/>
      <c r="HY122" s="246"/>
      <c r="HZ122" s="246"/>
      <c r="IA122" s="246"/>
      <c r="IB122" s="246"/>
      <c r="IC122" s="246"/>
      <c r="ID122" s="246"/>
      <c r="IE122" s="246"/>
      <c r="IF122" s="246"/>
      <c r="IG122" s="246"/>
      <c r="IH122" s="246"/>
      <c r="II122" s="246"/>
      <c r="IJ122" s="246"/>
      <c r="IK122" s="246"/>
      <c r="IL122" s="246"/>
      <c r="IM122" s="246"/>
      <c r="IN122" s="246"/>
      <c r="IO122" s="246"/>
      <c r="IP122" s="246"/>
      <c r="IQ122" s="246"/>
      <c r="IR122" s="246"/>
      <c r="IS122" s="246"/>
      <c r="IT122" s="246"/>
      <c r="IU122" s="246"/>
      <c r="IV122" s="246"/>
      <c r="IW122" s="246"/>
      <c r="IX122" s="246"/>
      <c r="IY122" s="246"/>
      <c r="IZ122" s="246"/>
      <c r="JA122" s="246"/>
      <c r="JB122" s="246"/>
      <c r="JC122" s="246"/>
      <c r="JD122" s="246"/>
      <c r="JE122" s="246"/>
      <c r="JF122" s="246"/>
      <c r="JG122" s="246"/>
      <c r="JH122" s="246"/>
      <c r="JI122" s="246"/>
      <c r="JJ122" s="246"/>
      <c r="JK122" s="246"/>
      <c r="JL122" s="246"/>
      <c r="JM122" s="246"/>
      <c r="JN122" s="246"/>
      <c r="JO122" s="246"/>
      <c r="JP122" s="246"/>
      <c r="JQ122" s="246"/>
      <c r="JR122" s="246"/>
      <c r="JS122" s="246"/>
      <c r="JT122" s="246"/>
      <c r="JU122" s="246"/>
      <c r="JV122" s="246"/>
      <c r="JW122" s="246"/>
      <c r="JX122" s="246"/>
      <c r="JY122" s="246"/>
      <c r="JZ122" s="246"/>
      <c r="KA122" s="246"/>
      <c r="KB122" s="246"/>
      <c r="KC122" s="246"/>
      <c r="KD122" s="246"/>
      <c r="KE122" s="246"/>
      <c r="KF122" s="246"/>
      <c r="KG122" s="246"/>
      <c r="KH122" s="246"/>
      <c r="KI122" s="246"/>
      <c r="KJ122" s="246"/>
      <c r="KK122" s="246"/>
      <c r="KL122" s="246"/>
      <c r="KM122" s="246"/>
      <c r="KN122" s="246"/>
      <c r="KO122" s="246"/>
      <c r="KP122" s="246"/>
      <c r="KQ122" s="246"/>
      <c r="KR122" s="246"/>
      <c r="KS122" s="246"/>
      <c r="KT122" s="246"/>
      <c r="KU122" s="246"/>
      <c r="KV122" s="246"/>
      <c r="KW122" s="246"/>
      <c r="KX122" s="246"/>
      <c r="KY122" s="246"/>
      <c r="KZ122" s="246"/>
      <c r="LA122" s="246"/>
      <c r="LB122" s="246"/>
      <c r="LC122" s="246"/>
      <c r="LD122" s="246"/>
      <c r="LE122" s="246"/>
      <c r="LF122" s="246"/>
      <c r="LG122" s="246"/>
      <c r="LH122" s="246"/>
      <c r="LI122" s="246"/>
      <c r="LJ122" s="246"/>
      <c r="LK122" s="246"/>
      <c r="LL122" s="246"/>
      <c r="LM122" s="246"/>
      <c r="LN122" s="246"/>
      <c r="LO122" s="246"/>
      <c r="LP122" s="246"/>
      <c r="LQ122" s="246"/>
      <c r="LR122" s="246"/>
      <c r="LS122" s="246"/>
      <c r="LT122" s="246"/>
      <c r="LU122" s="246"/>
      <c r="LV122" s="246"/>
      <c r="LW122" s="246"/>
      <c r="LX122" s="246"/>
      <c r="LY122" s="246"/>
      <c r="LZ122" s="246"/>
      <c r="MA122" s="246"/>
      <c r="MB122" s="246"/>
      <c r="MC122" s="246"/>
      <c r="MD122" s="246"/>
      <c r="ME122" s="246"/>
      <c r="MF122" s="246"/>
      <c r="MG122" s="246"/>
      <c r="MH122" s="246"/>
      <c r="MI122" s="246"/>
      <c r="MJ122" s="246"/>
      <c r="MK122" s="246"/>
      <c r="ML122" s="246"/>
      <c r="MM122" s="246"/>
      <c r="MN122" s="246"/>
      <c r="MO122" s="246"/>
      <c r="MP122" s="246"/>
      <c r="MQ122" s="246"/>
      <c r="MR122" s="246"/>
      <c r="MS122" s="246"/>
      <c r="MT122" s="246"/>
      <c r="MU122" s="246"/>
      <c r="MV122" s="246"/>
      <c r="MW122" s="246"/>
      <c r="MX122" s="246"/>
      <c r="MY122" s="246"/>
      <c r="MZ122" s="246"/>
      <c r="NA122" s="246"/>
      <c r="NB122" s="246"/>
      <c r="NC122" s="246"/>
      <c r="ND122" s="246"/>
      <c r="NE122" s="246"/>
      <c r="NF122" s="246"/>
      <c r="NG122" s="246"/>
      <c r="NH122" s="246"/>
      <c r="NI122" s="246"/>
      <c r="NJ122" s="246"/>
      <c r="NK122" s="246"/>
      <c r="NL122" s="246"/>
      <c r="NM122" s="246"/>
      <c r="NN122" s="246"/>
      <c r="NO122" s="246"/>
      <c r="NP122" s="246"/>
      <c r="NQ122" s="246"/>
      <c r="NR122" s="246"/>
      <c r="NS122" s="246"/>
      <c r="NT122" s="246"/>
      <c r="NU122" s="246"/>
      <c r="NV122" s="246"/>
      <c r="NW122" s="246"/>
      <c r="NX122" s="246"/>
      <c r="NY122" s="246"/>
      <c r="NZ122" s="246"/>
      <c r="OA122" s="246"/>
      <c r="OB122" s="246"/>
      <c r="OC122" s="246"/>
      <c r="OD122" s="246"/>
      <c r="OE122" s="246"/>
      <c r="OF122" s="246"/>
      <c r="OG122" s="246"/>
      <c r="OH122" s="246"/>
      <c r="OI122" s="246"/>
      <c r="OJ122" s="246"/>
      <c r="OK122" s="246"/>
      <c r="OL122" s="246"/>
      <c r="OM122" s="246"/>
      <c r="ON122" s="246"/>
      <c r="OO122" s="246"/>
      <c r="OP122" s="246"/>
      <c r="OQ122" s="246"/>
      <c r="OR122" s="246"/>
      <c r="OS122" s="246"/>
      <c r="OT122" s="246"/>
      <c r="OU122" s="246"/>
      <c r="OV122" s="246"/>
      <c r="OW122" s="246"/>
      <c r="OX122" s="246"/>
      <c r="OY122" s="246"/>
      <c r="OZ122" s="246"/>
      <c r="PA122" s="246"/>
      <c r="PB122" s="246"/>
      <c r="PC122" s="246"/>
      <c r="PD122" s="246"/>
      <c r="PE122" s="246"/>
      <c r="PF122" s="246"/>
      <c r="PG122" s="246"/>
      <c r="PH122" s="246"/>
      <c r="PI122" s="246"/>
      <c r="PJ122" s="246"/>
      <c r="PK122" s="246"/>
      <c r="PL122" s="246"/>
      <c r="PM122" s="246"/>
      <c r="PN122" s="246"/>
      <c r="PO122" s="246"/>
      <c r="PP122" s="246"/>
      <c r="PQ122" s="246"/>
      <c r="PR122" s="246"/>
      <c r="PS122" s="246"/>
      <c r="PT122" s="246"/>
      <c r="PU122" s="246"/>
      <c r="PV122" s="246"/>
      <c r="PW122" s="246"/>
      <c r="PX122" s="246"/>
      <c r="PY122" s="246"/>
      <c r="PZ122" s="246"/>
      <c r="QA122" s="246"/>
      <c r="QB122" s="246"/>
      <c r="QC122" s="246"/>
      <c r="QD122" s="246"/>
      <c r="QE122" s="246"/>
      <c r="QF122" s="246"/>
      <c r="QG122" s="246"/>
      <c r="QH122" s="246"/>
      <c r="QI122" s="246"/>
      <c r="QJ122" s="246"/>
      <c r="QK122" s="246"/>
      <c r="QL122" s="246"/>
      <c r="QM122" s="246"/>
      <c r="QN122" s="246"/>
      <c r="QO122" s="246"/>
      <c r="QP122" s="246"/>
      <c r="QQ122" s="246"/>
      <c r="QR122" s="246"/>
      <c r="QS122" s="246"/>
      <c r="QT122" s="246"/>
      <c r="QU122" s="246"/>
      <c r="QV122" s="246"/>
      <c r="QW122" s="246"/>
      <c r="QX122" s="246"/>
      <c r="QY122" s="246"/>
      <c r="QZ122" s="246"/>
      <c r="RA122" s="246"/>
      <c r="RB122" s="246"/>
      <c r="RC122" s="246"/>
      <c r="RD122" s="246"/>
      <c r="RE122" s="246"/>
      <c r="RF122" s="246"/>
      <c r="RG122" s="246"/>
      <c r="RH122" s="246"/>
      <c r="RI122" s="246"/>
      <c r="RJ122" s="246"/>
      <c r="RK122" s="246"/>
      <c r="RL122" s="246"/>
      <c r="RM122" s="246"/>
      <c r="RN122" s="246"/>
      <c r="RO122" s="246"/>
      <c r="RP122" s="246"/>
      <c r="RQ122" s="246"/>
      <c r="RR122" s="246"/>
      <c r="RS122" s="246"/>
      <c r="RT122" s="246"/>
      <c r="RU122" s="246"/>
      <c r="RV122" s="246"/>
      <c r="RW122" s="246"/>
      <c r="RX122" s="246"/>
      <c r="RY122" s="246"/>
      <c r="RZ122" s="246"/>
      <c r="SA122" s="246"/>
      <c r="SB122" s="246"/>
      <c r="SC122" s="246"/>
      <c r="SD122" s="246"/>
      <c r="SE122" s="246"/>
      <c r="SF122" s="246"/>
      <c r="SG122" s="246"/>
      <c r="SH122" s="246"/>
      <c r="SI122" s="246"/>
      <c r="SJ122" s="246"/>
      <c r="SK122" s="246"/>
      <c r="SL122" s="246"/>
      <c r="SM122" s="246"/>
      <c r="SN122" s="246"/>
      <c r="SO122" s="246"/>
      <c r="SP122" s="246"/>
      <c r="SQ122" s="246"/>
      <c r="SR122" s="246"/>
      <c r="SS122" s="246"/>
      <c r="ST122" s="246"/>
      <c r="SU122" s="246"/>
      <c r="SV122" s="246"/>
      <c r="SW122" s="246"/>
      <c r="SX122" s="246"/>
      <c r="SY122" s="246"/>
      <c r="SZ122" s="246"/>
      <c r="TA122" s="246"/>
      <c r="TB122" s="246"/>
      <c r="TC122" s="246"/>
      <c r="TD122" s="246"/>
      <c r="TE122" s="246"/>
      <c r="TF122" s="246"/>
      <c r="TG122" s="246"/>
      <c r="TH122" s="246"/>
      <c r="TI122" s="246"/>
      <c r="TJ122" s="246"/>
      <c r="TK122" s="246"/>
      <c r="TL122" s="246"/>
      <c r="TM122" s="246"/>
      <c r="TN122" s="246"/>
      <c r="TO122" s="246"/>
      <c r="TP122" s="246"/>
      <c r="TQ122" s="246"/>
      <c r="TR122" s="246"/>
      <c r="TS122" s="246"/>
      <c r="TT122" s="246"/>
      <c r="TU122" s="246"/>
      <c r="TV122" s="246"/>
      <c r="TW122" s="246"/>
      <c r="TX122" s="246"/>
      <c r="TY122" s="246"/>
      <c r="TZ122" s="246"/>
      <c r="UA122" s="246"/>
      <c r="UB122" s="246"/>
      <c r="UC122" s="246"/>
      <c r="UD122" s="246"/>
      <c r="UE122" s="246"/>
      <c r="UF122" s="246"/>
      <c r="UG122" s="246"/>
      <c r="UH122" s="246"/>
      <c r="UI122" s="246"/>
      <c r="UJ122" s="246"/>
      <c r="UK122" s="246"/>
      <c r="UL122" s="246"/>
      <c r="UM122" s="246"/>
      <c r="UN122" s="246"/>
      <c r="UO122" s="246"/>
      <c r="UP122" s="246"/>
      <c r="UQ122" s="246"/>
      <c r="UR122" s="246"/>
      <c r="US122" s="246"/>
      <c r="UT122" s="246"/>
      <c r="UU122" s="246"/>
      <c r="UV122" s="246"/>
      <c r="UW122" s="246"/>
      <c r="UX122" s="246"/>
      <c r="UY122" s="246"/>
      <c r="UZ122" s="246"/>
      <c r="VA122" s="246"/>
      <c r="VB122" s="246"/>
      <c r="VC122" s="246"/>
      <c r="VD122" s="246"/>
      <c r="VE122" s="246"/>
      <c r="VF122" s="246"/>
      <c r="VG122" s="246"/>
      <c r="VH122" s="246"/>
      <c r="VI122" s="246"/>
      <c r="VJ122" s="246"/>
      <c r="VK122" s="246"/>
      <c r="VL122" s="246"/>
      <c r="VM122" s="246"/>
      <c r="VN122" s="246"/>
      <c r="VO122" s="246"/>
      <c r="VP122" s="246"/>
      <c r="VQ122" s="246"/>
      <c r="VR122" s="246"/>
      <c r="VS122" s="246"/>
      <c r="VT122" s="246"/>
      <c r="VU122" s="246"/>
      <c r="VV122" s="246"/>
      <c r="VW122" s="246"/>
      <c r="VX122" s="246"/>
      <c r="VY122" s="246"/>
      <c r="VZ122" s="246"/>
      <c r="WA122" s="246"/>
      <c r="WB122" s="246"/>
      <c r="WC122" s="246"/>
      <c r="WD122" s="246"/>
      <c r="WE122" s="246"/>
      <c r="WF122" s="246"/>
      <c r="WG122" s="246"/>
      <c r="WH122" s="246"/>
      <c r="WI122" s="246"/>
      <c r="WJ122" s="246"/>
      <c r="WK122" s="246"/>
      <c r="WL122" s="246"/>
      <c r="WM122" s="246"/>
      <c r="WN122" s="246"/>
      <c r="WO122" s="246"/>
      <c r="WP122" s="246"/>
      <c r="WQ122" s="246"/>
      <c r="WR122" s="246"/>
      <c r="WS122" s="246"/>
      <c r="WT122" s="246"/>
      <c r="WU122" s="246"/>
      <c r="WV122" s="246"/>
      <c r="WW122" s="246"/>
      <c r="WX122" s="246"/>
      <c r="WY122" s="246"/>
      <c r="WZ122" s="246"/>
      <c r="XA122" s="246"/>
      <c r="XB122" s="246"/>
      <c r="XC122" s="246"/>
      <c r="XD122" s="246"/>
      <c r="XE122" s="246"/>
      <c r="XF122" s="246"/>
      <c r="XG122" s="246"/>
      <c r="XH122" s="246"/>
      <c r="XI122" s="246"/>
      <c r="XJ122" s="246"/>
      <c r="XK122" s="246"/>
      <c r="XL122" s="246"/>
      <c r="XM122" s="246"/>
      <c r="XN122" s="246"/>
      <c r="XO122" s="246"/>
      <c r="XP122" s="246"/>
      <c r="XQ122" s="246"/>
      <c r="XR122" s="246"/>
      <c r="XS122" s="246"/>
      <c r="XT122" s="246"/>
      <c r="XU122" s="246"/>
      <c r="XV122" s="246"/>
      <c r="XW122" s="246"/>
      <c r="XX122" s="246"/>
      <c r="XY122" s="246"/>
      <c r="XZ122" s="246"/>
      <c r="YA122" s="246"/>
      <c r="YB122" s="246"/>
      <c r="YC122" s="246"/>
      <c r="YD122" s="246"/>
      <c r="YE122" s="246"/>
      <c r="YF122" s="246"/>
      <c r="YG122" s="246"/>
      <c r="YH122" s="246"/>
      <c r="YI122" s="246"/>
      <c r="YJ122" s="246"/>
      <c r="YK122" s="246"/>
      <c r="YL122" s="246"/>
      <c r="YM122" s="246"/>
      <c r="YN122" s="246"/>
      <c r="YO122" s="246"/>
      <c r="YP122" s="246"/>
      <c r="YQ122" s="246"/>
      <c r="YR122" s="246"/>
      <c r="YS122" s="246"/>
      <c r="YT122" s="246"/>
      <c r="YU122" s="246"/>
      <c r="YV122" s="246"/>
      <c r="YW122" s="246"/>
      <c r="YX122" s="246"/>
      <c r="YY122" s="246"/>
      <c r="YZ122" s="246"/>
      <c r="ZA122" s="246"/>
      <c r="ZB122" s="246"/>
      <c r="ZC122" s="246"/>
      <c r="ZD122" s="246"/>
      <c r="ZE122" s="246"/>
      <c r="ZF122" s="246"/>
      <c r="ZG122" s="246"/>
      <c r="ZH122" s="246"/>
      <c r="ZI122" s="246"/>
      <c r="ZJ122" s="246"/>
      <c r="ZK122" s="246"/>
      <c r="ZL122" s="246"/>
      <c r="ZM122" s="246"/>
      <c r="ZN122" s="246"/>
      <c r="ZO122" s="246"/>
      <c r="ZP122" s="246"/>
      <c r="ZQ122" s="246"/>
      <c r="ZR122" s="246"/>
      <c r="ZS122" s="246"/>
      <c r="ZT122" s="246"/>
      <c r="ZU122" s="246"/>
      <c r="ZV122" s="246"/>
      <c r="ZW122" s="246"/>
      <c r="ZX122" s="246"/>
      <c r="ZY122" s="246"/>
      <c r="ZZ122" s="246"/>
      <c r="AAA122" s="246"/>
      <c r="AAB122" s="246"/>
      <c r="AAC122" s="246"/>
      <c r="AAD122" s="246"/>
      <c r="AAE122" s="246"/>
      <c r="AAF122" s="246"/>
      <c r="AAG122" s="246"/>
      <c r="AAH122" s="246"/>
      <c r="AAI122" s="246"/>
      <c r="AAJ122" s="246"/>
      <c r="AAK122" s="246"/>
      <c r="AAL122" s="246"/>
      <c r="AAM122" s="246"/>
      <c r="AAN122" s="246"/>
      <c r="AAO122" s="246"/>
      <c r="AAP122" s="246"/>
      <c r="AAQ122" s="246"/>
      <c r="AAR122" s="246"/>
      <c r="AAS122" s="246"/>
      <c r="AAT122" s="246"/>
      <c r="AAU122" s="246"/>
      <c r="AAV122" s="246"/>
      <c r="AAW122" s="246"/>
      <c r="AAX122" s="246"/>
      <c r="AAY122" s="246"/>
      <c r="AAZ122" s="246"/>
      <c r="ABA122" s="246"/>
      <c r="ABB122" s="246"/>
      <c r="ABC122" s="246"/>
      <c r="ABD122" s="246"/>
      <c r="ABE122" s="246"/>
      <c r="ABF122" s="246"/>
      <c r="ABG122" s="246"/>
      <c r="ABH122" s="246"/>
      <c r="ABI122" s="246"/>
      <c r="ABJ122" s="246"/>
      <c r="ABK122" s="246"/>
      <c r="ABL122" s="246"/>
      <c r="ABM122" s="246"/>
      <c r="ABN122" s="246"/>
      <c r="ABO122" s="246"/>
      <c r="ABP122" s="246"/>
      <c r="ABQ122" s="246"/>
      <c r="ABR122" s="246"/>
      <c r="ABS122" s="246"/>
      <c r="ABT122" s="246"/>
      <c r="ABU122" s="246"/>
      <c r="ABV122" s="246"/>
      <c r="ABW122" s="246"/>
      <c r="ABX122" s="246"/>
      <c r="ABY122" s="246"/>
      <c r="ABZ122" s="246"/>
      <c r="ACA122" s="246"/>
      <c r="ACB122" s="246"/>
      <c r="ACC122" s="246"/>
      <c r="ACD122" s="246"/>
      <c r="ACE122" s="246"/>
      <c r="ACF122" s="246"/>
      <c r="ACG122" s="246"/>
      <c r="ACH122" s="246"/>
      <c r="ACI122" s="246"/>
      <c r="ACJ122" s="246"/>
      <c r="ACK122" s="246"/>
      <c r="ACL122" s="246"/>
      <c r="ACM122" s="246"/>
      <c r="ACN122" s="246"/>
      <c r="ACO122" s="246"/>
      <c r="ACP122" s="246"/>
      <c r="ACQ122" s="246"/>
      <c r="ACR122" s="246"/>
      <c r="ACS122" s="246"/>
      <c r="ACT122" s="246"/>
      <c r="ACU122" s="246"/>
      <c r="ACV122" s="246"/>
      <c r="ACW122" s="246"/>
      <c r="ACX122" s="246"/>
      <c r="ACY122" s="246"/>
      <c r="ACZ122" s="246"/>
      <c r="ADA122" s="246"/>
      <c r="ADB122" s="246"/>
      <c r="ADC122" s="246"/>
      <c r="ADD122" s="246"/>
      <c r="ADE122" s="246"/>
      <c r="ADF122" s="246"/>
      <c r="ADG122" s="246"/>
      <c r="ADH122" s="246"/>
      <c r="ADI122" s="246"/>
      <c r="ADJ122" s="246"/>
      <c r="ADK122" s="246"/>
      <c r="ADL122" s="246"/>
      <c r="ADM122" s="246"/>
      <c r="ADN122" s="246"/>
      <c r="ADO122" s="246"/>
      <c r="ADP122" s="246"/>
      <c r="ADQ122" s="246"/>
      <c r="ADR122" s="246"/>
      <c r="ADS122" s="246"/>
      <c r="ADT122" s="246"/>
      <c r="ADU122" s="246"/>
      <c r="ADV122" s="246"/>
      <c r="ADW122" s="246"/>
      <c r="ADX122" s="246"/>
      <c r="ADY122" s="246"/>
      <c r="ADZ122" s="246"/>
      <c r="AEA122" s="246"/>
      <c r="AEB122" s="246"/>
      <c r="AEC122" s="246"/>
      <c r="AED122" s="246"/>
      <c r="AEE122" s="246"/>
      <c r="AEF122" s="246"/>
      <c r="AEG122" s="246"/>
      <c r="AEH122" s="246"/>
      <c r="AEI122" s="246"/>
      <c r="AEJ122" s="246"/>
      <c r="AEK122" s="246"/>
      <c r="AEL122" s="246"/>
      <c r="AEM122" s="246"/>
      <c r="AEN122" s="246"/>
      <c r="AEO122" s="246"/>
      <c r="AEP122" s="246"/>
      <c r="AEQ122" s="246"/>
      <c r="AER122" s="246"/>
      <c r="AES122" s="246"/>
      <c r="AET122" s="246"/>
      <c r="AEU122" s="246"/>
      <c r="AEV122" s="246"/>
      <c r="AEW122" s="246"/>
      <c r="AEX122" s="246"/>
      <c r="AEY122" s="246"/>
      <c r="AEZ122" s="246"/>
      <c r="AFA122" s="246"/>
      <c r="AFB122" s="246"/>
      <c r="AFC122" s="246"/>
      <c r="AFD122" s="246"/>
      <c r="AFE122" s="246"/>
      <c r="AFF122" s="246"/>
      <c r="AFG122" s="246"/>
      <c r="AFH122" s="246"/>
      <c r="AFI122" s="246"/>
      <c r="AFJ122" s="246"/>
      <c r="AFK122" s="246"/>
      <c r="AFL122" s="246"/>
      <c r="AFM122" s="246"/>
      <c r="AFN122" s="246"/>
      <c r="AFO122" s="246"/>
      <c r="AFP122" s="246"/>
      <c r="AFQ122" s="246"/>
      <c r="AFR122" s="246"/>
      <c r="AFS122" s="246"/>
      <c r="AFT122" s="246"/>
      <c r="AFU122" s="246"/>
      <c r="AFV122" s="246"/>
      <c r="AFW122" s="246"/>
      <c r="AFX122" s="246"/>
      <c r="AFY122" s="246"/>
      <c r="AFZ122" s="246"/>
      <c r="AGA122" s="246"/>
      <c r="AGB122" s="246"/>
      <c r="AGC122" s="246"/>
      <c r="AGD122" s="246"/>
      <c r="AGE122" s="246"/>
      <c r="AGF122" s="246"/>
      <c r="AGG122" s="246"/>
      <c r="AGH122" s="246"/>
      <c r="AGI122" s="246"/>
      <c r="AGJ122" s="246"/>
      <c r="AGK122" s="246"/>
      <c r="AGL122" s="246"/>
      <c r="AGM122" s="246"/>
      <c r="AGN122" s="246"/>
      <c r="AGO122" s="246"/>
      <c r="AGP122" s="246"/>
      <c r="AGQ122" s="246"/>
      <c r="AGR122" s="246"/>
      <c r="AGS122" s="246"/>
      <c r="AGT122" s="246"/>
      <c r="AGU122" s="246"/>
      <c r="AGV122" s="246"/>
      <c r="AGW122" s="246"/>
      <c r="AGX122" s="246"/>
      <c r="AGY122" s="246"/>
      <c r="AGZ122" s="246"/>
      <c r="AHA122" s="246"/>
      <c r="AHB122" s="246"/>
      <c r="AHC122" s="246"/>
      <c r="AHD122" s="246"/>
      <c r="AHE122" s="246"/>
      <c r="AHF122" s="246"/>
      <c r="AHG122" s="246"/>
      <c r="AHH122" s="246"/>
      <c r="AHI122" s="246"/>
      <c r="AHJ122" s="246"/>
      <c r="AHK122" s="246"/>
      <c r="AHL122" s="246"/>
      <c r="AHM122" s="246"/>
      <c r="AHN122" s="246"/>
      <c r="AHO122" s="246"/>
      <c r="AHP122" s="246"/>
      <c r="AHQ122" s="246"/>
      <c r="AHR122" s="246"/>
      <c r="AHS122" s="246"/>
      <c r="AHT122" s="246"/>
      <c r="AHU122" s="246"/>
      <c r="AHV122" s="246"/>
      <c r="AHW122" s="246"/>
      <c r="AHX122" s="246"/>
      <c r="AHY122" s="246"/>
      <c r="AHZ122" s="246"/>
      <c r="AIA122" s="246"/>
      <c r="AIB122" s="246"/>
      <c r="AIC122" s="246"/>
      <c r="AID122" s="246"/>
      <c r="AIE122" s="246"/>
      <c r="AIF122" s="246"/>
      <c r="AIG122" s="246"/>
      <c r="AIH122" s="246"/>
      <c r="AII122" s="246"/>
      <c r="AIJ122" s="246"/>
      <c r="AIK122" s="246"/>
      <c r="AIL122" s="246"/>
      <c r="AIM122" s="246"/>
      <c r="AIN122" s="246"/>
      <c r="AIO122" s="246"/>
      <c r="AIP122" s="246"/>
      <c r="AIQ122" s="246"/>
      <c r="AIR122" s="246"/>
      <c r="AIS122" s="246"/>
      <c r="AIT122" s="246"/>
      <c r="AIU122" s="246"/>
      <c r="AIV122" s="246"/>
      <c r="AIW122" s="246"/>
      <c r="AIX122" s="246"/>
      <c r="AIY122" s="246"/>
      <c r="AIZ122" s="246"/>
      <c r="AJA122" s="246"/>
      <c r="AJB122" s="246"/>
      <c r="AJC122" s="246"/>
      <c r="AJD122" s="246"/>
      <c r="AJE122" s="246"/>
      <c r="AJF122" s="246"/>
      <c r="AJG122" s="246"/>
      <c r="AJH122" s="246"/>
      <c r="AJI122" s="246"/>
      <c r="AJJ122" s="246"/>
      <c r="AJK122" s="246"/>
      <c r="AJL122" s="246"/>
      <c r="AJM122" s="246"/>
      <c r="AJN122" s="246"/>
      <c r="AJO122" s="246"/>
      <c r="AJP122" s="246"/>
      <c r="AJQ122" s="246"/>
      <c r="AJR122" s="246"/>
      <c r="AJS122" s="246"/>
      <c r="AJT122" s="246"/>
      <c r="AJU122" s="246"/>
      <c r="AJV122" s="246"/>
      <c r="AJW122" s="246"/>
      <c r="AJX122" s="246"/>
      <c r="AJY122" s="246"/>
      <c r="AJZ122" s="246"/>
      <c r="AKA122" s="246"/>
      <c r="AKB122" s="246"/>
      <c r="AKC122" s="246"/>
      <c r="AKD122" s="246"/>
      <c r="AKE122" s="246"/>
      <c r="AKF122" s="246"/>
      <c r="AKG122" s="246"/>
      <c r="AKH122" s="246"/>
      <c r="AKI122" s="246"/>
      <c r="AKJ122" s="246"/>
      <c r="AKK122" s="246"/>
      <c r="AKL122" s="246"/>
      <c r="AKM122" s="246"/>
      <c r="AKN122" s="246"/>
      <c r="AKO122" s="246"/>
      <c r="AKP122" s="246"/>
      <c r="AKQ122" s="246"/>
      <c r="AKR122" s="246"/>
      <c r="AKS122" s="246"/>
      <c r="AKT122" s="246"/>
      <c r="AKU122" s="246"/>
      <c r="AKV122" s="246"/>
      <c r="AKW122" s="246"/>
      <c r="AKX122" s="246"/>
      <c r="AKY122" s="246"/>
      <c r="AKZ122" s="246"/>
      <c r="ALA122" s="246"/>
      <c r="ALB122" s="246"/>
      <c r="ALC122" s="246"/>
      <c r="ALD122" s="246"/>
      <c r="ALE122" s="246"/>
      <c r="ALF122" s="246"/>
      <c r="ALG122" s="246"/>
      <c r="ALH122" s="246"/>
      <c r="ALI122" s="246"/>
      <c r="ALJ122" s="246"/>
      <c r="ALK122" s="246"/>
      <c r="ALL122" s="246"/>
      <c r="ALM122" s="246"/>
      <c r="ALN122" s="246"/>
      <c r="ALO122" s="246"/>
      <c r="ALP122" s="246"/>
      <c r="ALQ122" s="246"/>
      <c r="ALR122" s="246"/>
      <c r="ALS122" s="246"/>
      <c r="ALT122" s="246"/>
      <c r="ALU122" s="246"/>
      <c r="ALV122" s="246"/>
      <c r="ALW122" s="246"/>
      <c r="ALX122" s="246"/>
      <c r="ALY122" s="246"/>
      <c r="ALZ122" s="246"/>
      <c r="AMA122" s="246"/>
      <c r="AMB122" s="246"/>
      <c r="AMC122" s="246"/>
      <c r="AMD122" s="246"/>
      <c r="AME122" s="246"/>
      <c r="AMF122" s="246"/>
      <c r="AMG122" s="246"/>
      <c r="AMH122" s="246"/>
      <c r="AMI122" s="246"/>
      <c r="AMJ122" s="246"/>
      <c r="AMK122" s="246"/>
      <c r="AML122" s="246"/>
      <c r="AMM122" s="246"/>
      <c r="AMN122" s="246"/>
      <c r="AMO122" s="246"/>
      <c r="AMP122" s="246"/>
      <c r="AMQ122" s="246"/>
      <c r="AMR122" s="246"/>
      <c r="AMS122" s="246"/>
      <c r="AMT122" s="246"/>
      <c r="AMU122" s="246"/>
      <c r="AMV122" s="246"/>
      <c r="AMW122" s="246"/>
      <c r="AMX122" s="246"/>
      <c r="AMY122" s="246"/>
      <c r="AMZ122" s="246"/>
      <c r="ANA122" s="246"/>
      <c r="ANB122" s="246"/>
      <c r="ANC122" s="246"/>
      <c r="AND122" s="246"/>
      <c r="ANE122" s="246"/>
      <c r="ANF122" s="246"/>
      <c r="ANG122" s="246"/>
      <c r="ANH122" s="246"/>
      <c r="ANI122" s="246"/>
      <c r="ANJ122" s="246"/>
      <c r="ANK122" s="246"/>
      <c r="ANL122" s="246"/>
      <c r="ANM122" s="246"/>
      <c r="ANN122" s="246"/>
      <c r="ANO122" s="246"/>
      <c r="ANP122" s="246"/>
      <c r="ANQ122" s="246"/>
      <c r="ANR122" s="246"/>
      <c r="ANS122" s="246"/>
      <c r="ANT122" s="246"/>
      <c r="ANU122" s="246"/>
      <c r="ANV122" s="246"/>
      <c r="ANW122" s="246"/>
      <c r="ANX122" s="246"/>
      <c r="ANY122" s="246"/>
      <c r="ANZ122" s="246"/>
      <c r="AOA122" s="246"/>
      <c r="AOB122" s="246"/>
      <c r="AOC122" s="246"/>
      <c r="AOD122" s="246"/>
      <c r="AOE122" s="246"/>
      <c r="AOF122" s="246"/>
      <c r="AOG122" s="246"/>
      <c r="AOH122" s="246"/>
      <c r="AOI122" s="246"/>
      <c r="AOJ122" s="246"/>
      <c r="AOK122" s="246"/>
      <c r="AOL122" s="246"/>
      <c r="AOM122" s="246"/>
      <c r="AON122" s="246"/>
      <c r="AOO122" s="246"/>
      <c r="AOP122" s="246"/>
      <c r="AOQ122" s="246"/>
      <c r="AOR122" s="246"/>
      <c r="AOS122" s="246"/>
      <c r="AOT122" s="246"/>
      <c r="AOU122" s="246"/>
      <c r="AOV122" s="246"/>
      <c r="AOW122" s="246"/>
      <c r="AOX122" s="246"/>
      <c r="AOY122" s="246"/>
      <c r="AOZ122" s="246"/>
      <c r="APA122" s="246"/>
      <c r="APB122" s="246"/>
      <c r="APC122" s="246"/>
      <c r="APD122" s="246"/>
      <c r="APE122" s="246"/>
      <c r="APF122" s="246"/>
      <c r="APG122" s="246"/>
      <c r="APH122" s="246"/>
      <c r="API122" s="246"/>
      <c r="APJ122" s="246"/>
      <c r="APK122" s="246"/>
      <c r="APL122" s="246"/>
      <c r="APM122" s="246"/>
      <c r="APN122" s="246"/>
      <c r="APO122" s="246"/>
      <c r="APP122" s="246"/>
      <c r="APQ122" s="246"/>
      <c r="APR122" s="246"/>
      <c r="APS122" s="246"/>
      <c r="APT122" s="246"/>
      <c r="APU122" s="246"/>
      <c r="APV122" s="246"/>
      <c r="APW122" s="246"/>
      <c r="APX122" s="246"/>
      <c r="APY122" s="246"/>
      <c r="APZ122" s="246"/>
      <c r="AQA122" s="246"/>
      <c r="AQB122" s="246"/>
      <c r="AQC122" s="246"/>
      <c r="AQD122" s="246"/>
      <c r="AQE122" s="246"/>
      <c r="AQF122" s="246"/>
      <c r="AQG122" s="246"/>
      <c r="AQH122" s="246"/>
      <c r="AQI122" s="246"/>
      <c r="AQJ122" s="246"/>
      <c r="AQK122" s="246"/>
      <c r="AQL122" s="246"/>
      <c r="AQM122" s="246"/>
      <c r="AQN122" s="246"/>
      <c r="AQO122" s="246"/>
      <c r="AQP122" s="246"/>
      <c r="AQQ122" s="246"/>
      <c r="AQR122" s="246"/>
      <c r="AQS122" s="246"/>
      <c r="AQT122" s="246"/>
      <c r="AQU122" s="246"/>
      <c r="AQV122" s="246"/>
      <c r="AQW122" s="246"/>
      <c r="AQX122" s="246"/>
      <c r="AQY122" s="246"/>
      <c r="AQZ122" s="246"/>
      <c r="ARA122" s="246"/>
      <c r="ARB122" s="246"/>
      <c r="ARC122" s="246"/>
      <c r="ARD122" s="246"/>
      <c r="ARE122" s="246"/>
      <c r="ARF122" s="246"/>
      <c r="ARG122" s="246"/>
      <c r="ARH122" s="246"/>
      <c r="ARI122" s="246"/>
      <c r="ARJ122" s="246"/>
      <c r="ARK122" s="246"/>
      <c r="ARL122" s="246"/>
      <c r="ARM122" s="246"/>
      <c r="ARN122" s="246"/>
      <c r="ARO122" s="246"/>
      <c r="ARP122" s="246"/>
      <c r="ARQ122" s="246"/>
      <c r="ARR122" s="246"/>
      <c r="ARS122" s="246"/>
      <c r="ART122" s="246"/>
      <c r="ARU122" s="246"/>
      <c r="ARV122" s="246"/>
      <c r="ARW122" s="246"/>
      <c r="ARX122" s="246"/>
      <c r="ARY122" s="246"/>
      <c r="ARZ122" s="246"/>
      <c r="ASA122" s="246"/>
      <c r="ASB122" s="246"/>
      <c r="ASC122" s="246"/>
      <c r="ASD122" s="246"/>
      <c r="ASE122" s="246"/>
      <c r="ASF122" s="246"/>
      <c r="ASG122" s="246"/>
      <c r="ASH122" s="246"/>
      <c r="ASI122" s="246"/>
      <c r="ASJ122" s="246"/>
      <c r="ASK122" s="246"/>
      <c r="ASL122" s="246"/>
      <c r="ASM122" s="246"/>
      <c r="ASN122" s="246"/>
      <c r="ASO122" s="246"/>
      <c r="ASP122" s="246"/>
      <c r="ASQ122" s="246"/>
      <c r="ASR122" s="246"/>
      <c r="ASS122" s="246"/>
      <c r="AST122" s="246"/>
      <c r="ASU122" s="246"/>
      <c r="ASV122" s="246"/>
      <c r="ASW122" s="246"/>
      <c r="ASX122" s="246"/>
      <c r="ASY122" s="246"/>
      <c r="ASZ122" s="246"/>
      <c r="ATA122" s="246"/>
      <c r="ATB122" s="246"/>
      <c r="ATC122" s="246"/>
      <c r="ATD122" s="246"/>
      <c r="ATE122" s="246"/>
      <c r="ATF122" s="246"/>
      <c r="ATG122" s="246"/>
      <c r="ATH122" s="246"/>
      <c r="ATI122" s="246"/>
      <c r="ATJ122" s="246"/>
      <c r="ATK122" s="246"/>
      <c r="ATL122" s="246"/>
      <c r="ATM122" s="246"/>
      <c r="ATN122" s="246"/>
      <c r="ATO122" s="246"/>
      <c r="ATP122" s="246"/>
      <c r="ATQ122" s="246"/>
      <c r="ATR122" s="246"/>
      <c r="ATS122" s="246"/>
      <c r="ATT122" s="246"/>
      <c r="ATU122" s="246"/>
      <c r="ATV122" s="246"/>
      <c r="ATW122" s="246"/>
      <c r="ATX122" s="246"/>
      <c r="ATY122" s="246"/>
      <c r="ATZ122" s="246"/>
      <c r="AUA122" s="246"/>
      <c r="AUB122" s="246"/>
      <c r="AUC122" s="246"/>
      <c r="AUD122" s="246"/>
      <c r="AUE122" s="246"/>
      <c r="AUF122" s="246"/>
      <c r="AUG122" s="246"/>
      <c r="AUH122" s="246"/>
      <c r="AUI122" s="246"/>
      <c r="AUJ122" s="246"/>
      <c r="AUK122" s="246"/>
      <c r="AUL122" s="246"/>
      <c r="AUM122" s="246"/>
      <c r="AUN122" s="246"/>
      <c r="AUO122" s="246"/>
      <c r="AUP122" s="246"/>
      <c r="AUQ122" s="246"/>
      <c r="AUR122" s="246"/>
      <c r="AUS122" s="246"/>
      <c r="AUT122" s="246"/>
      <c r="AUU122" s="246"/>
      <c r="AUV122" s="246"/>
      <c r="AUW122" s="246"/>
      <c r="AUX122" s="246"/>
      <c r="AUY122" s="246"/>
      <c r="AUZ122" s="246"/>
      <c r="AVA122" s="246"/>
      <c r="AVB122" s="246"/>
      <c r="AVC122" s="246"/>
      <c r="AVD122" s="246"/>
      <c r="AVE122" s="246"/>
      <c r="AVF122" s="246"/>
      <c r="AVG122" s="246"/>
      <c r="AVH122" s="246"/>
      <c r="AVI122" s="246"/>
      <c r="AVJ122" s="246"/>
      <c r="AVK122" s="246"/>
      <c r="AVL122" s="246"/>
      <c r="AVM122" s="246"/>
      <c r="AVN122" s="246"/>
      <c r="AVO122" s="246"/>
      <c r="AVP122" s="246"/>
      <c r="AVQ122" s="246"/>
      <c r="AVR122" s="246"/>
      <c r="AVS122" s="246"/>
      <c r="AVT122" s="246"/>
      <c r="AVU122" s="246"/>
      <c r="AVV122" s="246"/>
      <c r="AVW122" s="246"/>
      <c r="AVX122" s="246"/>
      <c r="AVY122" s="246"/>
      <c r="AVZ122" s="246"/>
      <c r="AWA122" s="246"/>
      <c r="AWB122" s="246"/>
      <c r="AWC122" s="246"/>
      <c r="AWD122" s="246"/>
      <c r="AWE122" s="246"/>
      <c r="AWF122" s="246"/>
      <c r="AWG122" s="246"/>
      <c r="AWH122" s="246"/>
      <c r="AWI122" s="246"/>
      <c r="AWJ122" s="246"/>
      <c r="AWK122" s="246"/>
      <c r="AWL122" s="246"/>
      <c r="AWM122" s="246"/>
      <c r="AWN122" s="246"/>
      <c r="AWO122" s="246"/>
      <c r="AWP122" s="246"/>
      <c r="AWQ122" s="246"/>
      <c r="AWR122" s="246"/>
      <c r="AWS122" s="246"/>
      <c r="AWT122" s="246"/>
      <c r="AWU122" s="246"/>
      <c r="AWV122" s="246"/>
      <c r="AWW122" s="246"/>
      <c r="AWX122" s="246"/>
      <c r="AWY122" s="246"/>
      <c r="AWZ122" s="246"/>
      <c r="AXA122" s="246"/>
      <c r="AXB122" s="246"/>
      <c r="AXC122" s="246"/>
      <c r="AXD122" s="246"/>
      <c r="AXE122" s="246"/>
      <c r="AXF122" s="246"/>
      <c r="AXG122" s="246"/>
      <c r="AXH122" s="246"/>
      <c r="AXI122" s="246"/>
      <c r="AXJ122" s="246"/>
      <c r="AXK122" s="246"/>
      <c r="AXL122" s="246"/>
      <c r="AXM122" s="246"/>
      <c r="AXN122" s="246"/>
      <c r="AXO122" s="246"/>
      <c r="AXP122" s="246"/>
      <c r="AXQ122" s="246"/>
      <c r="AXR122" s="246"/>
      <c r="AXS122" s="246"/>
      <c r="AXT122" s="246"/>
      <c r="AXU122" s="246"/>
      <c r="AXV122" s="246"/>
      <c r="AXW122" s="246"/>
      <c r="AXX122" s="246"/>
      <c r="AXY122" s="246"/>
      <c r="AXZ122" s="246"/>
      <c r="AYA122" s="246"/>
      <c r="AYB122" s="246"/>
      <c r="AYC122" s="246"/>
      <c r="AYD122" s="246"/>
      <c r="AYE122" s="246"/>
      <c r="AYF122" s="246"/>
      <c r="AYG122" s="246"/>
      <c r="AYH122" s="246"/>
      <c r="AYI122" s="246"/>
      <c r="AYJ122" s="246"/>
      <c r="AYK122" s="246"/>
      <c r="AYL122" s="246"/>
      <c r="AYM122" s="246"/>
      <c r="AYN122" s="246"/>
      <c r="AYO122" s="246"/>
      <c r="AYP122" s="246"/>
      <c r="AYQ122" s="246"/>
      <c r="AYR122" s="246"/>
      <c r="AYS122" s="246"/>
      <c r="AYT122" s="246"/>
      <c r="AYU122" s="246"/>
      <c r="AYV122" s="246"/>
      <c r="AYW122" s="246"/>
      <c r="AYX122" s="246"/>
      <c r="AYY122" s="246"/>
      <c r="AYZ122" s="246"/>
      <c r="AZA122" s="246"/>
      <c r="AZB122" s="246"/>
      <c r="AZC122" s="246"/>
      <c r="AZD122" s="246"/>
      <c r="AZE122" s="246"/>
      <c r="AZF122" s="246"/>
      <c r="AZG122" s="246"/>
      <c r="AZH122" s="246"/>
      <c r="AZI122" s="246"/>
      <c r="AZJ122" s="246"/>
      <c r="AZK122" s="246"/>
      <c r="AZL122" s="246"/>
      <c r="AZM122" s="246"/>
      <c r="AZN122" s="246"/>
      <c r="AZO122" s="246"/>
      <c r="AZP122" s="246"/>
      <c r="AZQ122" s="246"/>
      <c r="AZR122" s="246"/>
      <c r="AZS122" s="246"/>
      <c r="AZT122" s="246"/>
      <c r="AZU122" s="246"/>
      <c r="AZV122" s="246"/>
      <c r="AZW122" s="246"/>
      <c r="AZX122" s="246"/>
      <c r="AZY122" s="246"/>
      <c r="AZZ122" s="246"/>
      <c r="BAA122" s="246"/>
      <c r="BAB122" s="246"/>
      <c r="BAC122" s="246"/>
      <c r="BAD122" s="246"/>
      <c r="BAE122" s="246"/>
      <c r="BAF122" s="246"/>
      <c r="BAG122" s="246"/>
      <c r="BAH122" s="246"/>
      <c r="BAI122" s="246"/>
      <c r="BAJ122" s="246"/>
      <c r="BAK122" s="246"/>
      <c r="BAL122" s="246"/>
      <c r="BAM122" s="246"/>
      <c r="BAN122" s="246"/>
      <c r="BAO122" s="246"/>
      <c r="BAP122" s="246"/>
      <c r="BAQ122" s="246"/>
      <c r="BAR122" s="246"/>
      <c r="BAS122" s="246"/>
      <c r="BAT122" s="246"/>
      <c r="BAU122" s="246"/>
      <c r="BAV122" s="246"/>
      <c r="BAW122" s="246"/>
      <c r="BAX122" s="246"/>
      <c r="BAY122" s="246"/>
      <c r="BAZ122" s="246"/>
      <c r="BBA122" s="246"/>
      <c r="BBB122" s="246"/>
      <c r="BBC122" s="246"/>
      <c r="BBD122" s="246"/>
      <c r="BBE122" s="246"/>
      <c r="BBF122" s="246"/>
      <c r="BBG122" s="246"/>
      <c r="BBH122" s="246"/>
      <c r="BBI122" s="246"/>
      <c r="BBJ122" s="246"/>
      <c r="BBK122" s="246"/>
      <c r="BBL122" s="246"/>
      <c r="BBM122" s="246"/>
      <c r="BBN122" s="246"/>
      <c r="BBO122" s="246"/>
      <c r="BBP122" s="246"/>
      <c r="BBQ122" s="246"/>
      <c r="BBR122" s="246"/>
      <c r="BBS122" s="246"/>
      <c r="BBT122" s="246"/>
      <c r="BBU122" s="246"/>
      <c r="BBV122" s="246"/>
      <c r="BBW122" s="246"/>
      <c r="BBX122" s="246"/>
      <c r="BBY122" s="246"/>
      <c r="BBZ122" s="246"/>
      <c r="BCA122" s="246"/>
      <c r="BCB122" s="246"/>
      <c r="BCC122" s="246"/>
      <c r="BCD122" s="246"/>
      <c r="BCE122" s="246"/>
      <c r="BCF122" s="246"/>
      <c r="BCG122" s="246"/>
      <c r="BCH122" s="246"/>
      <c r="BCI122" s="246"/>
      <c r="BCJ122" s="246"/>
      <c r="BCK122" s="246"/>
      <c r="BCL122" s="246"/>
      <c r="BCM122" s="246"/>
      <c r="BCN122" s="246"/>
      <c r="BCO122" s="246"/>
      <c r="BCP122" s="246"/>
      <c r="BCQ122" s="246"/>
      <c r="BCR122" s="246"/>
      <c r="BCS122" s="246"/>
      <c r="BCT122" s="246"/>
      <c r="BCU122" s="246"/>
      <c r="BCV122" s="246"/>
      <c r="BCW122" s="246"/>
      <c r="BCX122" s="246"/>
      <c r="BCY122" s="246"/>
      <c r="BCZ122" s="246"/>
      <c r="BDA122" s="246"/>
      <c r="BDB122" s="246"/>
      <c r="BDC122" s="246"/>
      <c r="BDD122" s="246"/>
      <c r="BDE122" s="246"/>
      <c r="BDF122" s="246"/>
      <c r="BDG122" s="246"/>
      <c r="BDH122" s="246"/>
      <c r="BDI122" s="246"/>
      <c r="BDJ122" s="246"/>
      <c r="BDK122" s="246"/>
      <c r="BDL122" s="246"/>
      <c r="BDM122" s="246"/>
      <c r="BDN122" s="246"/>
      <c r="BDO122" s="246"/>
      <c r="BDP122" s="246"/>
      <c r="BDQ122" s="246"/>
      <c r="BDR122" s="246"/>
      <c r="BDS122" s="246"/>
      <c r="BDT122" s="246"/>
      <c r="BDU122" s="246"/>
      <c r="BDV122" s="246"/>
      <c r="BDW122" s="246"/>
      <c r="BDX122" s="246"/>
      <c r="BDY122" s="246"/>
      <c r="BDZ122" s="246"/>
      <c r="BEA122" s="246"/>
      <c r="BEB122" s="246"/>
      <c r="BEC122" s="246"/>
      <c r="BED122" s="246"/>
      <c r="BEE122" s="246"/>
      <c r="BEF122" s="246"/>
      <c r="BEG122" s="246"/>
      <c r="BEH122" s="246"/>
      <c r="BEI122" s="246"/>
      <c r="BEJ122" s="246"/>
      <c r="BEK122" s="246"/>
      <c r="BEL122" s="246"/>
      <c r="BEM122" s="246"/>
      <c r="BEN122" s="246"/>
      <c r="BEO122" s="246"/>
      <c r="BEP122" s="246"/>
      <c r="BEQ122" s="246"/>
      <c r="BER122" s="246"/>
      <c r="BES122" s="246"/>
      <c r="BET122" s="246"/>
      <c r="BEU122" s="246"/>
      <c r="BEV122" s="246"/>
      <c r="BEW122" s="246"/>
      <c r="BEX122" s="246"/>
      <c r="BEY122" s="246"/>
      <c r="BEZ122" s="246"/>
      <c r="BFA122" s="246"/>
      <c r="BFB122" s="246"/>
      <c r="BFC122" s="246"/>
      <c r="BFD122" s="246"/>
      <c r="BFE122" s="246"/>
      <c r="BFF122" s="246"/>
      <c r="BFG122" s="246"/>
      <c r="BFH122" s="246"/>
      <c r="BFI122" s="246"/>
      <c r="BFJ122" s="246"/>
      <c r="BFK122" s="246"/>
      <c r="BFL122" s="246"/>
      <c r="BFM122" s="246"/>
      <c r="BFN122" s="246"/>
      <c r="BFO122" s="246"/>
      <c r="BFP122" s="246"/>
      <c r="BFQ122" s="246"/>
      <c r="BFR122" s="246"/>
      <c r="BFS122" s="246"/>
      <c r="BFT122" s="246"/>
      <c r="BFU122" s="246"/>
      <c r="BFV122" s="246"/>
      <c r="BFW122" s="246"/>
      <c r="BFX122" s="246"/>
      <c r="BFY122" s="246"/>
      <c r="BFZ122" s="246"/>
      <c r="BGA122" s="246"/>
      <c r="BGB122" s="246"/>
      <c r="BGC122" s="246"/>
      <c r="BGD122" s="246"/>
      <c r="BGE122" s="246"/>
      <c r="BGF122" s="246"/>
      <c r="BGG122" s="246"/>
      <c r="BGH122" s="246"/>
      <c r="BGI122" s="246"/>
      <c r="BGJ122" s="246"/>
      <c r="BGK122" s="246"/>
      <c r="BGL122" s="246"/>
      <c r="BGM122" s="246"/>
      <c r="BGN122" s="246"/>
      <c r="BGO122" s="246"/>
      <c r="BGP122" s="246"/>
      <c r="BGQ122" s="246"/>
      <c r="BGR122" s="246"/>
      <c r="BGS122" s="246"/>
      <c r="BGT122" s="246"/>
      <c r="BGU122" s="246"/>
      <c r="BGV122" s="246"/>
      <c r="BGW122" s="246"/>
      <c r="BGX122" s="246"/>
      <c r="BGY122" s="246"/>
      <c r="BGZ122" s="246"/>
      <c r="BHA122" s="246"/>
      <c r="BHB122" s="246"/>
      <c r="BHC122" s="246"/>
      <c r="BHD122" s="246"/>
      <c r="BHE122" s="246"/>
      <c r="BHF122" s="246"/>
      <c r="BHG122" s="246"/>
      <c r="BHH122" s="246"/>
      <c r="BHI122" s="246"/>
      <c r="BHJ122" s="246"/>
      <c r="BHK122" s="246"/>
      <c r="BHL122" s="246"/>
      <c r="BHM122" s="246"/>
      <c r="BHN122" s="246"/>
      <c r="BHO122" s="246"/>
      <c r="BHP122" s="246"/>
      <c r="BHQ122" s="246"/>
      <c r="BHR122" s="246"/>
      <c r="BHS122" s="246"/>
      <c r="BHT122" s="246"/>
      <c r="BHU122" s="246"/>
      <c r="BHV122" s="246"/>
      <c r="BHW122" s="246"/>
      <c r="BHX122" s="246"/>
      <c r="BHY122" s="246"/>
      <c r="BHZ122" s="246"/>
      <c r="BIA122" s="246"/>
      <c r="BIB122" s="246"/>
      <c r="BIC122" s="246"/>
      <c r="BID122" s="246"/>
      <c r="BIE122" s="246"/>
      <c r="BIF122" s="246"/>
      <c r="BIG122" s="246"/>
      <c r="BIH122" s="246"/>
      <c r="BII122" s="246"/>
      <c r="BIJ122" s="246"/>
      <c r="BIK122" s="246"/>
      <c r="BIL122" s="246"/>
      <c r="BIM122" s="246"/>
      <c r="BIN122" s="246"/>
      <c r="BIO122" s="246"/>
      <c r="BIP122" s="246"/>
      <c r="BIQ122" s="246"/>
      <c r="BIR122" s="246"/>
      <c r="BIS122" s="246"/>
      <c r="BIT122" s="246"/>
      <c r="BIU122" s="246"/>
      <c r="BIV122" s="246"/>
      <c r="BIW122" s="246"/>
      <c r="BIX122" s="246"/>
      <c r="BIY122" s="246"/>
      <c r="BIZ122" s="246"/>
      <c r="BJA122" s="246"/>
      <c r="BJB122" s="246"/>
      <c r="BJC122" s="246"/>
      <c r="BJD122" s="246"/>
      <c r="BJE122" s="246"/>
      <c r="BJF122" s="246"/>
      <c r="BJG122" s="246"/>
      <c r="BJH122" s="246"/>
      <c r="BJI122" s="246"/>
      <c r="BJJ122" s="246"/>
      <c r="BJK122" s="246"/>
      <c r="BJL122" s="246"/>
      <c r="BJM122" s="246"/>
      <c r="BJN122" s="246"/>
      <c r="BJO122" s="246"/>
      <c r="BJP122" s="246"/>
      <c r="BJQ122" s="246"/>
      <c r="BJR122" s="246"/>
      <c r="BJS122" s="246"/>
      <c r="BJT122" s="246"/>
      <c r="BJU122" s="246"/>
      <c r="BJV122" s="246"/>
      <c r="BJW122" s="246"/>
      <c r="BJX122" s="246"/>
      <c r="BJY122" s="246"/>
      <c r="BJZ122" s="246"/>
      <c r="BKA122" s="246"/>
      <c r="BKB122" s="246"/>
      <c r="BKC122" s="246"/>
      <c r="BKD122" s="246"/>
      <c r="BKE122" s="246"/>
      <c r="BKF122" s="246"/>
      <c r="BKG122" s="246"/>
      <c r="BKH122" s="246"/>
      <c r="BKI122" s="246"/>
      <c r="BKJ122" s="246"/>
      <c r="BKK122" s="246"/>
      <c r="BKL122" s="246"/>
      <c r="BKM122" s="246"/>
      <c r="BKN122" s="246"/>
      <c r="BKO122" s="246"/>
      <c r="BKP122" s="246"/>
      <c r="BKQ122" s="246"/>
      <c r="BKR122" s="246"/>
      <c r="BKS122" s="246"/>
      <c r="BKT122" s="246"/>
      <c r="BKU122" s="246"/>
      <c r="BKV122" s="246"/>
      <c r="BKW122" s="246"/>
      <c r="BKX122" s="246"/>
      <c r="BKY122" s="246"/>
      <c r="BKZ122" s="246"/>
      <c r="BLA122" s="246"/>
      <c r="BLB122" s="246"/>
      <c r="BLC122" s="246"/>
      <c r="BLD122" s="246"/>
      <c r="BLE122" s="246"/>
      <c r="BLF122" s="246"/>
      <c r="BLG122" s="246"/>
      <c r="BLH122" s="246"/>
      <c r="BLI122" s="246"/>
      <c r="BLJ122" s="246"/>
      <c r="BLK122" s="246"/>
      <c r="BLL122" s="246"/>
      <c r="BLM122" s="246"/>
      <c r="BLN122" s="246"/>
      <c r="BLO122" s="246"/>
      <c r="BLP122" s="246"/>
      <c r="BLQ122" s="246"/>
      <c r="BLR122" s="246"/>
      <c r="BLS122" s="246"/>
      <c r="BLT122" s="246"/>
      <c r="BLU122" s="246"/>
      <c r="BLV122" s="246"/>
      <c r="BLW122" s="246"/>
      <c r="BLX122" s="246"/>
      <c r="BLY122" s="246"/>
      <c r="BLZ122" s="246"/>
      <c r="BMA122" s="246"/>
      <c r="BMB122" s="246"/>
      <c r="BMC122" s="246"/>
      <c r="BMD122" s="246"/>
      <c r="BME122" s="246"/>
      <c r="BMF122" s="246"/>
      <c r="BMG122" s="246"/>
      <c r="BMH122" s="246"/>
      <c r="BMI122" s="246"/>
      <c r="BMJ122" s="246"/>
      <c r="BMK122" s="246"/>
      <c r="BML122" s="246"/>
      <c r="BMM122" s="246"/>
      <c r="BMN122" s="246"/>
      <c r="BMO122" s="246"/>
      <c r="BMP122" s="246"/>
      <c r="BMQ122" s="246"/>
      <c r="BMR122" s="246"/>
      <c r="BMS122" s="246"/>
      <c r="BMT122" s="246"/>
      <c r="BMU122" s="246"/>
      <c r="BMV122" s="246"/>
      <c r="BMW122" s="246"/>
      <c r="BMX122" s="246"/>
      <c r="BMY122" s="246"/>
      <c r="BMZ122" s="246"/>
      <c r="BNA122" s="246"/>
      <c r="BNB122" s="246"/>
      <c r="BNC122" s="246"/>
      <c r="BND122" s="246"/>
      <c r="BNE122" s="246"/>
      <c r="BNF122" s="246"/>
      <c r="BNG122" s="246"/>
      <c r="BNH122" s="246"/>
      <c r="BNI122" s="246"/>
      <c r="BNJ122" s="246"/>
      <c r="BNK122" s="246"/>
      <c r="BNL122" s="246"/>
      <c r="BNM122" s="246"/>
      <c r="BNN122" s="246"/>
      <c r="BNO122" s="246"/>
      <c r="BNP122" s="246"/>
      <c r="BNQ122" s="246"/>
      <c r="BNR122" s="246"/>
      <c r="BNS122" s="246"/>
      <c r="BNT122" s="246"/>
      <c r="BNU122" s="246"/>
      <c r="BNV122" s="246"/>
      <c r="BNW122" s="246"/>
      <c r="BNX122" s="246"/>
      <c r="BNY122" s="246"/>
      <c r="BNZ122" s="246"/>
      <c r="BOA122" s="246"/>
      <c r="BOB122" s="246"/>
      <c r="BOC122" s="246"/>
      <c r="BOD122" s="246"/>
      <c r="BOE122" s="246"/>
      <c r="BOF122" s="246"/>
      <c r="BOG122" s="246"/>
      <c r="BOH122" s="246"/>
      <c r="BOI122" s="246"/>
      <c r="BOJ122" s="246"/>
      <c r="BOK122" s="246"/>
      <c r="BOL122" s="246"/>
      <c r="BOM122" s="246"/>
      <c r="BON122" s="246"/>
      <c r="BOO122" s="246"/>
      <c r="BOP122" s="246"/>
      <c r="BOQ122" s="246"/>
      <c r="BOR122" s="246"/>
      <c r="BOS122" s="246"/>
      <c r="BOT122" s="246"/>
      <c r="BOU122" s="246"/>
      <c r="BOV122" s="246"/>
      <c r="BOW122" s="246"/>
      <c r="BOX122" s="246"/>
      <c r="BOY122" s="246"/>
      <c r="BOZ122" s="246"/>
      <c r="BPA122" s="246"/>
      <c r="BPB122" s="246"/>
      <c r="BPC122" s="246"/>
      <c r="BPD122" s="246"/>
      <c r="BPE122" s="246"/>
      <c r="BPF122" s="246"/>
      <c r="BPG122" s="246"/>
      <c r="BPH122" s="246"/>
      <c r="BPI122" s="246"/>
      <c r="BPJ122" s="246"/>
      <c r="BPK122" s="246"/>
      <c r="BPL122" s="246"/>
      <c r="BPM122" s="246"/>
      <c r="BPN122" s="246"/>
      <c r="BPO122" s="246"/>
      <c r="BPP122" s="246"/>
      <c r="BPQ122" s="246"/>
      <c r="BPR122" s="246"/>
      <c r="BPS122" s="246"/>
      <c r="BPT122" s="246"/>
      <c r="BPU122" s="246"/>
      <c r="BPV122" s="246"/>
      <c r="BPW122" s="246"/>
      <c r="BPX122" s="246"/>
      <c r="BPY122" s="246"/>
      <c r="BPZ122" s="246"/>
      <c r="BQA122" s="246"/>
      <c r="BQB122" s="246"/>
      <c r="BQC122" s="246"/>
      <c r="BQD122" s="246"/>
      <c r="BQE122" s="246"/>
      <c r="BQF122" s="246"/>
      <c r="BQG122" s="246"/>
      <c r="BQH122" s="246"/>
      <c r="BQI122" s="246"/>
      <c r="BQJ122" s="246"/>
      <c r="BQK122" s="246"/>
      <c r="BQL122" s="246"/>
      <c r="BQM122" s="246"/>
      <c r="BQN122" s="246"/>
      <c r="BQO122" s="246"/>
      <c r="BQP122" s="246"/>
      <c r="BQQ122" s="246"/>
      <c r="BQR122" s="246"/>
      <c r="BQS122" s="246"/>
      <c r="BQT122" s="246"/>
      <c r="BQU122" s="246"/>
      <c r="BQV122" s="246"/>
      <c r="BQW122" s="246"/>
      <c r="BQX122" s="246"/>
      <c r="BQY122" s="246"/>
      <c r="BQZ122" s="246"/>
      <c r="BRA122" s="246"/>
      <c r="BRB122" s="246"/>
      <c r="BRC122" s="246"/>
      <c r="BRD122" s="246"/>
      <c r="BRE122" s="246"/>
      <c r="BRF122" s="246"/>
      <c r="BRG122" s="246"/>
      <c r="BRH122" s="246"/>
      <c r="BRI122" s="246"/>
      <c r="BRJ122" s="246"/>
      <c r="BRK122" s="246"/>
      <c r="BRL122" s="246"/>
      <c r="BRM122" s="246"/>
      <c r="BRN122" s="246"/>
      <c r="BRO122" s="246"/>
      <c r="BRP122" s="246"/>
      <c r="BRQ122" s="246"/>
      <c r="BRR122" s="246"/>
      <c r="BRS122" s="246"/>
      <c r="BRT122" s="246"/>
      <c r="BRU122" s="246"/>
      <c r="BRV122" s="246"/>
      <c r="BRW122" s="246"/>
      <c r="BRX122" s="246"/>
      <c r="BRY122" s="246"/>
      <c r="BRZ122" s="246"/>
      <c r="BSA122" s="246"/>
      <c r="BSB122" s="246"/>
      <c r="BSC122" s="246"/>
      <c r="BSD122" s="246"/>
      <c r="BSE122" s="246"/>
      <c r="BSF122" s="246"/>
      <c r="BSG122" s="246"/>
      <c r="BSH122" s="246"/>
      <c r="BSI122" s="246"/>
      <c r="BSJ122" s="246"/>
      <c r="BSK122" s="246"/>
      <c r="BSL122" s="246"/>
      <c r="BSM122" s="246"/>
      <c r="BSN122" s="246"/>
      <c r="BSO122" s="246"/>
      <c r="BSP122" s="246"/>
      <c r="BSQ122" s="246"/>
      <c r="BSR122" s="246"/>
      <c r="BSS122" s="246"/>
      <c r="BST122" s="246"/>
      <c r="BSU122" s="246"/>
      <c r="BSV122" s="246"/>
      <c r="BSW122" s="246"/>
      <c r="BSX122" s="246"/>
      <c r="BSY122" s="246"/>
      <c r="BSZ122" s="246"/>
      <c r="BTA122" s="246"/>
      <c r="BTB122" s="246"/>
      <c r="BTC122" s="246"/>
      <c r="BTD122" s="246"/>
      <c r="BTE122" s="246"/>
      <c r="BTF122" s="246"/>
      <c r="BTG122" s="246"/>
      <c r="BTH122" s="246"/>
      <c r="BTI122" s="246"/>
      <c r="BTJ122" s="246"/>
      <c r="BTK122" s="246"/>
      <c r="BTL122" s="246"/>
      <c r="BTM122" s="246"/>
      <c r="BTN122" s="246"/>
      <c r="BTO122" s="246"/>
      <c r="BTP122" s="246"/>
      <c r="BTQ122" s="246"/>
      <c r="BTR122" s="246"/>
      <c r="BTS122" s="246"/>
      <c r="BTT122" s="246"/>
      <c r="BTU122" s="246"/>
      <c r="BTV122" s="246"/>
      <c r="BTW122" s="246"/>
      <c r="BTX122" s="246"/>
      <c r="BTY122" s="246"/>
      <c r="BTZ122" s="246"/>
      <c r="BUA122" s="246"/>
      <c r="BUB122" s="246"/>
      <c r="BUC122" s="246"/>
      <c r="BUD122" s="246"/>
      <c r="BUE122" s="246"/>
      <c r="BUF122" s="246"/>
      <c r="BUG122" s="246"/>
      <c r="BUH122" s="246"/>
      <c r="BUI122" s="246"/>
      <c r="BUJ122" s="246"/>
      <c r="BUK122" s="246"/>
      <c r="BUL122" s="246"/>
      <c r="BUM122" s="246"/>
      <c r="BUN122" s="246"/>
      <c r="BUO122" s="246"/>
      <c r="BUP122" s="246"/>
      <c r="BUQ122" s="246"/>
      <c r="BUR122" s="246"/>
      <c r="BUS122" s="246"/>
      <c r="BUT122" s="246"/>
      <c r="BUU122" s="246"/>
      <c r="BUV122" s="246"/>
      <c r="BUW122" s="246"/>
      <c r="BUX122" s="246"/>
      <c r="BUY122" s="246"/>
      <c r="BUZ122" s="246"/>
      <c r="BVA122" s="246"/>
      <c r="BVB122" s="246"/>
      <c r="BVC122" s="246"/>
      <c r="BVD122" s="246"/>
      <c r="BVE122" s="246"/>
      <c r="BVF122" s="246"/>
      <c r="BVG122" s="246"/>
      <c r="BVH122" s="246"/>
      <c r="BVI122" s="246"/>
      <c r="BVJ122" s="246"/>
      <c r="BVK122" s="246"/>
      <c r="BVL122" s="246"/>
      <c r="BVM122" s="246"/>
      <c r="BVN122" s="246"/>
      <c r="BVO122" s="246"/>
      <c r="BVP122" s="246"/>
      <c r="BVQ122" s="246"/>
      <c r="BVR122" s="246"/>
      <c r="BVS122" s="246"/>
      <c r="BVT122" s="246"/>
      <c r="BVU122" s="246"/>
      <c r="BVV122" s="246"/>
      <c r="BVW122" s="246"/>
      <c r="BVX122" s="246"/>
      <c r="BVY122" s="246"/>
      <c r="BVZ122" s="246"/>
      <c r="BWA122" s="246"/>
      <c r="BWB122" s="246"/>
      <c r="BWC122" s="246"/>
      <c r="BWD122" s="246"/>
      <c r="BWE122" s="246"/>
      <c r="BWF122" s="246"/>
      <c r="BWG122" s="246"/>
      <c r="BWH122" s="246"/>
      <c r="BWI122" s="246"/>
      <c r="BWJ122" s="246"/>
      <c r="BWK122" s="246"/>
      <c r="BWL122" s="246"/>
      <c r="BWM122" s="246"/>
      <c r="BWN122" s="246"/>
      <c r="BWO122" s="246"/>
      <c r="BWP122" s="246"/>
      <c r="BWQ122" s="246"/>
      <c r="BWR122" s="246"/>
      <c r="BWS122" s="246"/>
      <c r="BWT122" s="246"/>
      <c r="BWU122" s="246"/>
      <c r="BWV122" s="246"/>
      <c r="BWW122" s="246"/>
      <c r="BWX122" s="246"/>
      <c r="BWY122" s="246"/>
      <c r="BWZ122" s="246"/>
      <c r="BXA122" s="246"/>
      <c r="BXB122" s="246"/>
      <c r="BXC122" s="246"/>
      <c r="BXD122" s="246"/>
      <c r="BXE122" s="246"/>
      <c r="BXF122" s="246"/>
      <c r="BXG122" s="246"/>
      <c r="BXH122" s="246"/>
      <c r="BXI122" s="246"/>
      <c r="BXJ122" s="246"/>
      <c r="BXK122" s="246"/>
      <c r="BXL122" s="246"/>
      <c r="BXM122" s="246"/>
      <c r="BXN122" s="246"/>
      <c r="BXO122" s="246"/>
      <c r="BXP122" s="246"/>
      <c r="BXQ122" s="246"/>
      <c r="BXR122" s="246"/>
      <c r="BXS122" s="246"/>
      <c r="BXT122" s="246"/>
      <c r="BXU122" s="246"/>
      <c r="BXV122" s="246"/>
      <c r="BXW122" s="246"/>
      <c r="BXX122" s="246"/>
      <c r="BXY122" s="246"/>
      <c r="BXZ122" s="246"/>
      <c r="BYA122" s="246"/>
      <c r="BYB122" s="246"/>
      <c r="BYC122" s="246"/>
      <c r="BYD122" s="246"/>
      <c r="BYE122" s="246"/>
      <c r="BYF122" s="246"/>
      <c r="BYG122" s="246"/>
      <c r="BYH122" s="246"/>
      <c r="BYI122" s="246"/>
      <c r="BYJ122" s="246"/>
      <c r="BYK122" s="246"/>
      <c r="BYL122" s="246"/>
      <c r="BYM122" s="246"/>
      <c r="BYN122" s="246"/>
      <c r="BYO122" s="246"/>
      <c r="BYP122" s="246"/>
      <c r="BYQ122" s="246"/>
      <c r="BYR122" s="246"/>
      <c r="BYS122" s="246"/>
      <c r="BYT122" s="246"/>
      <c r="BYU122" s="246"/>
      <c r="BYV122" s="246"/>
      <c r="BYW122" s="246"/>
      <c r="BYX122" s="246"/>
      <c r="BYY122" s="246"/>
      <c r="BYZ122" s="246"/>
      <c r="BZA122" s="246"/>
      <c r="BZB122" s="246"/>
      <c r="BZC122" s="246"/>
      <c r="BZD122" s="246"/>
      <c r="BZE122" s="246"/>
      <c r="BZF122" s="246"/>
      <c r="BZG122" s="246"/>
      <c r="BZH122" s="246"/>
      <c r="BZI122" s="246"/>
      <c r="BZJ122" s="246"/>
      <c r="BZK122" s="246"/>
      <c r="BZL122" s="246"/>
      <c r="BZM122" s="246"/>
      <c r="BZN122" s="246"/>
      <c r="BZO122" s="246"/>
      <c r="BZP122" s="246"/>
      <c r="BZQ122" s="246"/>
      <c r="BZR122" s="246"/>
      <c r="BZS122" s="246"/>
      <c r="BZT122" s="246"/>
      <c r="BZU122" s="246"/>
      <c r="BZV122" s="246"/>
      <c r="BZW122" s="246"/>
      <c r="BZX122" s="246"/>
      <c r="BZY122" s="246"/>
      <c r="BZZ122" s="246"/>
      <c r="CAA122" s="246"/>
      <c r="CAB122" s="246"/>
      <c r="CAC122" s="246"/>
      <c r="CAD122" s="246"/>
      <c r="CAE122" s="246"/>
      <c r="CAF122" s="246"/>
      <c r="CAG122" s="246"/>
      <c r="CAH122" s="246"/>
      <c r="CAI122" s="246"/>
      <c r="CAJ122" s="246"/>
      <c r="CAK122" s="246"/>
      <c r="CAL122" s="246"/>
      <c r="CAM122" s="246"/>
      <c r="CAN122" s="246"/>
      <c r="CAO122" s="246"/>
      <c r="CAP122" s="246"/>
      <c r="CAQ122" s="246"/>
      <c r="CAR122" s="246"/>
      <c r="CAS122" s="246"/>
      <c r="CAT122" s="246"/>
      <c r="CAU122" s="246"/>
      <c r="CAV122" s="246"/>
      <c r="CAW122" s="246"/>
      <c r="CAX122" s="246"/>
      <c r="CAY122" s="246"/>
      <c r="CAZ122" s="246"/>
      <c r="CBA122" s="246"/>
      <c r="CBB122" s="246"/>
      <c r="CBC122" s="246"/>
      <c r="CBD122" s="246"/>
      <c r="CBE122" s="246"/>
      <c r="CBF122" s="246"/>
      <c r="CBG122" s="246"/>
      <c r="CBH122" s="246"/>
      <c r="CBI122" s="246"/>
      <c r="CBJ122" s="246"/>
      <c r="CBK122" s="246"/>
      <c r="CBL122" s="246"/>
      <c r="CBM122" s="246"/>
      <c r="CBN122" s="246"/>
      <c r="CBO122" s="246"/>
      <c r="CBP122" s="246"/>
      <c r="CBQ122" s="246"/>
      <c r="CBR122" s="246"/>
      <c r="CBS122" s="246"/>
      <c r="CBT122" s="246"/>
      <c r="CBU122" s="246"/>
      <c r="CBV122" s="246"/>
      <c r="CBW122" s="246"/>
      <c r="CBX122" s="246"/>
      <c r="CBY122" s="246"/>
      <c r="CBZ122" s="246"/>
      <c r="CCA122" s="246"/>
      <c r="CCB122" s="246"/>
      <c r="CCC122" s="246"/>
      <c r="CCD122" s="246"/>
      <c r="CCE122" s="246"/>
      <c r="CCF122" s="246"/>
      <c r="CCG122" s="246"/>
      <c r="CCH122" s="246"/>
      <c r="CCI122" s="246"/>
      <c r="CCJ122" s="246"/>
      <c r="CCK122" s="246"/>
      <c r="CCL122" s="246"/>
      <c r="CCM122" s="246"/>
      <c r="CCN122" s="246"/>
      <c r="CCO122" s="246"/>
      <c r="CCP122" s="246"/>
      <c r="CCQ122" s="246"/>
      <c r="CCR122" s="246"/>
      <c r="CCS122" s="246"/>
      <c r="CCT122" s="246"/>
      <c r="CCU122" s="246"/>
      <c r="CCV122" s="246"/>
      <c r="CCW122" s="246"/>
      <c r="CCX122" s="246"/>
      <c r="CCY122" s="246"/>
      <c r="CCZ122" s="246"/>
      <c r="CDA122" s="246"/>
      <c r="CDB122" s="246"/>
      <c r="CDC122" s="246"/>
      <c r="CDD122" s="246"/>
      <c r="CDE122" s="246"/>
      <c r="CDF122" s="246"/>
      <c r="CDG122" s="246"/>
      <c r="CDH122" s="246"/>
      <c r="CDI122" s="246"/>
      <c r="CDJ122" s="246"/>
      <c r="CDK122" s="246"/>
      <c r="CDL122" s="246"/>
      <c r="CDM122" s="246"/>
      <c r="CDN122" s="246"/>
      <c r="CDO122" s="246"/>
      <c r="CDP122" s="246"/>
      <c r="CDQ122" s="246"/>
      <c r="CDR122" s="246"/>
      <c r="CDS122" s="246"/>
      <c r="CDT122" s="246"/>
      <c r="CDU122" s="246"/>
      <c r="CDV122" s="246"/>
      <c r="CDW122" s="246"/>
      <c r="CDX122" s="246"/>
      <c r="CDY122" s="246"/>
      <c r="CDZ122" s="246"/>
      <c r="CEA122" s="246"/>
      <c r="CEB122" s="246"/>
      <c r="CEC122" s="246"/>
      <c r="CED122" s="246"/>
      <c r="CEE122" s="246"/>
      <c r="CEF122" s="246"/>
      <c r="CEG122" s="246"/>
      <c r="CEH122" s="246"/>
      <c r="CEI122" s="246"/>
      <c r="CEJ122" s="246"/>
      <c r="CEK122" s="246"/>
      <c r="CEL122" s="246"/>
      <c r="CEM122" s="246"/>
      <c r="CEN122" s="246"/>
      <c r="CEO122" s="246"/>
      <c r="CEP122" s="246"/>
      <c r="CEQ122" s="246"/>
      <c r="CER122" s="246"/>
      <c r="CES122" s="246"/>
      <c r="CET122" s="246"/>
      <c r="CEU122" s="246"/>
      <c r="CEV122" s="246"/>
      <c r="CEW122" s="246"/>
      <c r="CEX122" s="246"/>
      <c r="CEY122" s="246"/>
      <c r="CEZ122" s="246"/>
      <c r="CFA122" s="246"/>
      <c r="CFB122" s="246"/>
      <c r="CFC122" s="246"/>
      <c r="CFD122" s="246"/>
      <c r="CFE122" s="246"/>
      <c r="CFF122" s="246"/>
      <c r="CFG122" s="246"/>
      <c r="CFH122" s="246"/>
      <c r="CFI122" s="246"/>
      <c r="CFJ122" s="246"/>
      <c r="CFK122" s="246"/>
      <c r="CFL122" s="246"/>
      <c r="CFM122" s="246"/>
      <c r="CFN122" s="246"/>
      <c r="CFO122" s="246"/>
      <c r="CFP122" s="246"/>
      <c r="CFQ122" s="246"/>
      <c r="CFR122" s="246"/>
      <c r="CFS122" s="246"/>
      <c r="CFT122" s="246"/>
      <c r="CFU122" s="246"/>
      <c r="CFV122" s="246"/>
      <c r="CFW122" s="246"/>
      <c r="CFX122" s="246"/>
      <c r="CFY122" s="246"/>
      <c r="CFZ122" s="246"/>
      <c r="CGA122" s="246"/>
      <c r="CGB122" s="246"/>
      <c r="CGC122" s="246"/>
      <c r="CGD122" s="246"/>
      <c r="CGE122" s="246"/>
      <c r="CGF122" s="246"/>
      <c r="CGG122" s="246"/>
      <c r="CGH122" s="246"/>
      <c r="CGI122" s="246"/>
      <c r="CGJ122" s="246"/>
      <c r="CGK122" s="246"/>
      <c r="CGL122" s="246"/>
      <c r="CGM122" s="246"/>
      <c r="CGN122" s="246"/>
      <c r="CGO122" s="246"/>
      <c r="CGP122" s="246"/>
      <c r="CGQ122" s="246"/>
      <c r="CGR122" s="246"/>
      <c r="CGS122" s="246"/>
      <c r="CGT122" s="246"/>
      <c r="CGU122" s="246"/>
      <c r="CGV122" s="246"/>
      <c r="CGW122" s="246"/>
      <c r="CGX122" s="246"/>
      <c r="CGY122" s="246"/>
      <c r="CGZ122" s="246"/>
      <c r="CHA122" s="246"/>
      <c r="CHB122" s="246"/>
      <c r="CHC122" s="246"/>
      <c r="CHD122" s="246"/>
      <c r="CHE122" s="246"/>
      <c r="CHF122" s="246"/>
      <c r="CHG122" s="246"/>
      <c r="CHH122" s="246"/>
      <c r="CHI122" s="246"/>
      <c r="CHJ122" s="246"/>
      <c r="CHK122" s="246"/>
      <c r="CHL122" s="246"/>
      <c r="CHM122" s="246"/>
      <c r="CHN122" s="246"/>
      <c r="CHO122" s="246"/>
      <c r="CHP122" s="246"/>
      <c r="CHQ122" s="246"/>
      <c r="CHR122" s="246"/>
      <c r="CHS122" s="246"/>
      <c r="CHT122" s="246"/>
      <c r="CHU122" s="246"/>
      <c r="CHV122" s="246"/>
      <c r="CHW122" s="246"/>
      <c r="CHX122" s="246"/>
      <c r="CHY122" s="246"/>
      <c r="CHZ122" s="246"/>
      <c r="CIA122" s="246"/>
      <c r="CIB122" s="246"/>
      <c r="CIC122" s="246"/>
      <c r="CID122" s="246"/>
      <c r="CIE122" s="246"/>
      <c r="CIF122" s="246"/>
      <c r="CIG122" s="246"/>
      <c r="CIH122" s="246"/>
      <c r="CII122" s="246"/>
      <c r="CIJ122" s="246"/>
      <c r="CIK122" s="246"/>
      <c r="CIL122" s="246"/>
      <c r="CIM122" s="246"/>
      <c r="CIN122" s="246"/>
      <c r="CIO122" s="246"/>
      <c r="CIP122" s="246"/>
      <c r="CIQ122" s="246"/>
      <c r="CIR122" s="246"/>
      <c r="CIS122" s="246"/>
      <c r="CIT122" s="246"/>
      <c r="CIU122" s="246"/>
      <c r="CIV122" s="246"/>
      <c r="CIW122" s="246"/>
      <c r="CIX122" s="246"/>
      <c r="CIY122" s="246"/>
      <c r="CIZ122" s="246"/>
      <c r="CJA122" s="246"/>
      <c r="CJB122" s="246"/>
      <c r="CJC122" s="246"/>
      <c r="CJD122" s="246"/>
      <c r="CJE122" s="246"/>
      <c r="CJF122" s="246"/>
      <c r="CJG122" s="246"/>
      <c r="CJH122" s="246"/>
      <c r="CJI122" s="246"/>
      <c r="CJJ122" s="246"/>
      <c r="CJK122" s="246"/>
      <c r="CJL122" s="246"/>
      <c r="CJM122" s="246"/>
      <c r="CJN122" s="246"/>
      <c r="CJO122" s="246"/>
      <c r="CJP122" s="246"/>
      <c r="CJQ122" s="246"/>
      <c r="CJR122" s="246"/>
      <c r="CJS122" s="246"/>
      <c r="CJT122" s="246"/>
      <c r="CJU122" s="246"/>
      <c r="CJV122" s="246"/>
      <c r="CJW122" s="246"/>
      <c r="CJX122" s="246"/>
      <c r="CJY122" s="246"/>
      <c r="CJZ122" s="246"/>
      <c r="CKA122" s="246"/>
      <c r="CKB122" s="246"/>
      <c r="CKC122" s="246"/>
      <c r="CKD122" s="246"/>
      <c r="CKE122" s="246"/>
      <c r="CKF122" s="246"/>
      <c r="CKG122" s="246"/>
      <c r="CKH122" s="246"/>
      <c r="CKI122" s="246"/>
      <c r="CKJ122" s="246"/>
      <c r="CKK122" s="246"/>
      <c r="CKL122" s="246"/>
      <c r="CKM122" s="246"/>
      <c r="CKN122" s="246"/>
      <c r="CKO122" s="246"/>
      <c r="CKP122" s="246"/>
      <c r="CKQ122" s="246"/>
      <c r="CKR122" s="246"/>
      <c r="CKS122" s="246"/>
      <c r="CKT122" s="246"/>
      <c r="CKU122" s="246"/>
      <c r="CKV122" s="246"/>
      <c r="CKW122" s="246"/>
      <c r="CKX122" s="246"/>
      <c r="CKY122" s="246"/>
      <c r="CKZ122" s="246"/>
      <c r="CLA122" s="246"/>
      <c r="CLB122" s="246"/>
      <c r="CLC122" s="246"/>
      <c r="CLD122" s="246"/>
      <c r="CLE122" s="246"/>
      <c r="CLF122" s="246"/>
      <c r="CLG122" s="246"/>
      <c r="CLH122" s="246"/>
      <c r="CLI122" s="246"/>
      <c r="CLJ122" s="246"/>
      <c r="CLK122" s="246"/>
      <c r="CLL122" s="246"/>
      <c r="CLM122" s="246"/>
      <c r="CLN122" s="246"/>
      <c r="CLO122" s="246"/>
      <c r="CLP122" s="246"/>
      <c r="CLQ122" s="246"/>
      <c r="CLR122" s="246"/>
      <c r="CLS122" s="246"/>
      <c r="CLT122" s="246"/>
      <c r="CLU122" s="246"/>
      <c r="CLV122" s="246"/>
      <c r="CLW122" s="246"/>
      <c r="CLX122" s="246"/>
      <c r="CLY122" s="246"/>
      <c r="CLZ122" s="246"/>
      <c r="CMA122" s="246"/>
      <c r="CMB122" s="246"/>
      <c r="CMC122" s="246"/>
      <c r="CMD122" s="246"/>
      <c r="CME122" s="246"/>
      <c r="CMF122" s="246"/>
      <c r="CMG122" s="246"/>
      <c r="CMH122" s="246"/>
      <c r="CMI122" s="246"/>
      <c r="CMJ122" s="246"/>
      <c r="CMK122" s="246"/>
      <c r="CML122" s="246"/>
      <c r="CMM122" s="246"/>
      <c r="CMN122" s="246"/>
      <c r="CMO122" s="246"/>
      <c r="CMP122" s="246"/>
      <c r="CMQ122" s="246"/>
      <c r="CMR122" s="246"/>
      <c r="CMS122" s="246"/>
      <c r="CMT122" s="246"/>
      <c r="CMU122" s="246"/>
      <c r="CMV122" s="246"/>
      <c r="CMW122" s="246"/>
      <c r="CMX122" s="246"/>
      <c r="CMY122" s="246"/>
      <c r="CMZ122" s="246"/>
      <c r="CNA122" s="246"/>
      <c r="CNB122" s="246"/>
      <c r="CNC122" s="246"/>
      <c r="CND122" s="246"/>
      <c r="CNE122" s="246"/>
      <c r="CNF122" s="246"/>
      <c r="CNG122" s="246"/>
      <c r="CNH122" s="246"/>
      <c r="CNI122" s="246"/>
      <c r="CNJ122" s="246"/>
      <c r="CNK122" s="246"/>
      <c r="CNL122" s="246"/>
      <c r="CNM122" s="246"/>
      <c r="CNN122" s="246"/>
      <c r="CNO122" s="246"/>
      <c r="CNP122" s="246"/>
      <c r="CNQ122" s="246"/>
      <c r="CNR122" s="246"/>
      <c r="CNS122" s="246"/>
      <c r="CNT122" s="246"/>
      <c r="CNU122" s="246"/>
      <c r="CNV122" s="246"/>
      <c r="CNW122" s="246"/>
      <c r="CNX122" s="246"/>
      <c r="CNY122" s="246"/>
      <c r="CNZ122" s="246"/>
      <c r="COA122" s="246"/>
      <c r="COB122" s="246"/>
      <c r="COC122" s="246"/>
      <c r="COD122" s="246"/>
      <c r="COE122" s="246"/>
      <c r="COF122" s="246"/>
      <c r="COG122" s="246"/>
      <c r="COH122" s="246"/>
      <c r="COI122" s="246"/>
      <c r="COJ122" s="246"/>
      <c r="COK122" s="246"/>
      <c r="COL122" s="246"/>
      <c r="COM122" s="246"/>
      <c r="CON122" s="246"/>
      <c r="COO122" s="246"/>
      <c r="COP122" s="246"/>
      <c r="COQ122" s="246"/>
      <c r="COR122" s="246"/>
      <c r="COS122" s="246"/>
      <c r="COT122" s="246"/>
      <c r="COU122" s="246"/>
      <c r="COV122" s="246"/>
      <c r="COW122" s="246"/>
      <c r="COX122" s="246"/>
      <c r="COY122" s="246"/>
      <c r="COZ122" s="246"/>
      <c r="CPA122" s="246"/>
      <c r="CPB122" s="246"/>
      <c r="CPC122" s="246"/>
      <c r="CPD122" s="246"/>
      <c r="CPE122" s="246"/>
      <c r="CPF122" s="246"/>
      <c r="CPG122" s="246"/>
      <c r="CPH122" s="246"/>
      <c r="CPI122" s="246"/>
      <c r="CPJ122" s="246"/>
      <c r="CPK122" s="246"/>
      <c r="CPL122" s="246"/>
      <c r="CPM122" s="246"/>
      <c r="CPN122" s="246"/>
      <c r="CPO122" s="246"/>
      <c r="CPP122" s="246"/>
      <c r="CPQ122" s="246"/>
      <c r="CPR122" s="246"/>
      <c r="CPS122" s="246"/>
      <c r="CPT122" s="246"/>
      <c r="CPU122" s="246"/>
      <c r="CPV122" s="246"/>
      <c r="CPW122" s="246"/>
      <c r="CPX122" s="246"/>
      <c r="CPY122" s="246"/>
      <c r="CPZ122" s="246"/>
      <c r="CQA122" s="246"/>
      <c r="CQB122" s="246"/>
      <c r="CQC122" s="246"/>
      <c r="CQD122" s="246"/>
      <c r="CQE122" s="246"/>
      <c r="CQF122" s="246"/>
      <c r="CQG122" s="246"/>
      <c r="CQH122" s="246"/>
      <c r="CQI122" s="246"/>
      <c r="CQJ122" s="246"/>
      <c r="CQK122" s="246"/>
      <c r="CQL122" s="246"/>
      <c r="CQM122" s="246"/>
      <c r="CQN122" s="246"/>
      <c r="CQO122" s="246"/>
      <c r="CQP122" s="246"/>
      <c r="CQQ122" s="246"/>
      <c r="CQR122" s="246"/>
      <c r="CQS122" s="246"/>
      <c r="CQT122" s="246"/>
      <c r="CQU122" s="246"/>
      <c r="CQV122" s="246"/>
      <c r="CQW122" s="246"/>
      <c r="CQX122" s="246"/>
      <c r="CQY122" s="246"/>
      <c r="CQZ122" s="246"/>
      <c r="CRA122" s="246"/>
      <c r="CRB122" s="246"/>
      <c r="CRC122" s="246"/>
      <c r="CRD122" s="246"/>
      <c r="CRE122" s="246"/>
      <c r="CRF122" s="246"/>
      <c r="CRG122" s="246"/>
      <c r="CRH122" s="246"/>
      <c r="CRI122" s="246"/>
      <c r="CRJ122" s="246"/>
      <c r="CRK122" s="246"/>
      <c r="CRL122" s="246"/>
      <c r="CRM122" s="246"/>
      <c r="CRN122" s="246"/>
      <c r="CRO122" s="246"/>
      <c r="CRP122" s="246"/>
      <c r="CRQ122" s="246"/>
      <c r="CRR122" s="246"/>
      <c r="CRS122" s="246"/>
      <c r="CRT122" s="246"/>
      <c r="CRU122" s="246"/>
      <c r="CRV122" s="246"/>
      <c r="CRW122" s="246"/>
      <c r="CRX122" s="246"/>
      <c r="CRY122" s="246"/>
      <c r="CRZ122" s="246"/>
      <c r="CSA122" s="246"/>
      <c r="CSB122" s="246"/>
      <c r="CSC122" s="246"/>
      <c r="CSD122" s="246"/>
      <c r="CSE122" s="246"/>
      <c r="CSF122" s="246"/>
      <c r="CSG122" s="246"/>
      <c r="CSH122" s="246"/>
      <c r="CSI122" s="246"/>
      <c r="CSJ122" s="246"/>
      <c r="CSK122" s="246"/>
      <c r="CSL122" s="246"/>
      <c r="CSM122" s="246"/>
      <c r="CSN122" s="246"/>
      <c r="CSO122" s="246"/>
      <c r="CSP122" s="246"/>
      <c r="CSQ122" s="246"/>
      <c r="CSR122" s="246"/>
      <c r="CSS122" s="246"/>
      <c r="CST122" s="246"/>
      <c r="CSU122" s="246"/>
      <c r="CSV122" s="246"/>
      <c r="CSW122" s="246"/>
      <c r="CSX122" s="246"/>
      <c r="CSY122" s="246"/>
      <c r="CSZ122" s="246"/>
      <c r="CTA122" s="246"/>
      <c r="CTB122" s="246"/>
      <c r="CTC122" s="246"/>
      <c r="CTD122" s="246"/>
      <c r="CTE122" s="246"/>
      <c r="CTF122" s="246"/>
      <c r="CTG122" s="246"/>
      <c r="CTH122" s="246"/>
      <c r="CTI122" s="246"/>
      <c r="CTJ122" s="246"/>
      <c r="CTK122" s="246"/>
      <c r="CTL122" s="246"/>
      <c r="CTM122" s="246"/>
      <c r="CTN122" s="246"/>
      <c r="CTO122" s="246"/>
      <c r="CTP122" s="246"/>
      <c r="CTQ122" s="246"/>
      <c r="CTR122" s="246"/>
      <c r="CTS122" s="246"/>
      <c r="CTT122" s="246"/>
      <c r="CTU122" s="246"/>
      <c r="CTV122" s="246"/>
      <c r="CTW122" s="246"/>
      <c r="CTX122" s="246"/>
      <c r="CTY122" s="246"/>
      <c r="CTZ122" s="246"/>
      <c r="CUA122" s="246"/>
      <c r="CUB122" s="246"/>
      <c r="CUC122" s="246"/>
      <c r="CUD122" s="246"/>
      <c r="CUE122" s="246"/>
      <c r="CUF122" s="246"/>
      <c r="CUG122" s="246"/>
      <c r="CUH122" s="246"/>
      <c r="CUI122" s="246"/>
      <c r="CUJ122" s="246"/>
      <c r="CUK122" s="246"/>
      <c r="CUL122" s="246"/>
      <c r="CUM122" s="246"/>
      <c r="CUN122" s="246"/>
      <c r="CUO122" s="246"/>
      <c r="CUP122" s="246"/>
      <c r="CUQ122" s="246"/>
      <c r="CUR122" s="246"/>
      <c r="CUS122" s="246"/>
      <c r="CUT122" s="246"/>
      <c r="CUU122" s="246"/>
      <c r="CUV122" s="246"/>
      <c r="CUW122" s="246"/>
      <c r="CUX122" s="246"/>
      <c r="CUY122" s="246"/>
      <c r="CUZ122" s="246"/>
      <c r="CVA122" s="246"/>
      <c r="CVB122" s="246"/>
      <c r="CVC122" s="246"/>
      <c r="CVD122" s="246"/>
      <c r="CVE122" s="246"/>
      <c r="CVF122" s="246"/>
      <c r="CVG122" s="246"/>
      <c r="CVH122" s="246"/>
      <c r="CVI122" s="246"/>
      <c r="CVJ122" s="246"/>
      <c r="CVK122" s="246"/>
      <c r="CVL122" s="246"/>
      <c r="CVM122" s="246"/>
      <c r="CVN122" s="246"/>
      <c r="CVO122" s="246"/>
      <c r="CVP122" s="246"/>
      <c r="CVQ122" s="246"/>
      <c r="CVR122" s="246"/>
      <c r="CVS122" s="246"/>
      <c r="CVT122" s="246"/>
      <c r="CVU122" s="246"/>
      <c r="CVV122" s="246"/>
      <c r="CVW122" s="246"/>
      <c r="CVX122" s="246"/>
      <c r="CVY122" s="246"/>
      <c r="CVZ122" s="246"/>
      <c r="CWA122" s="246"/>
      <c r="CWB122" s="246"/>
      <c r="CWC122" s="246"/>
      <c r="CWD122" s="246"/>
      <c r="CWE122" s="246"/>
      <c r="CWF122" s="246"/>
      <c r="CWG122" s="246"/>
      <c r="CWH122" s="246"/>
      <c r="CWI122" s="246"/>
      <c r="CWJ122" s="246"/>
      <c r="CWK122" s="246"/>
      <c r="CWL122" s="246"/>
      <c r="CWM122" s="246"/>
      <c r="CWN122" s="246"/>
      <c r="CWO122" s="246"/>
      <c r="CWP122" s="246"/>
      <c r="CWQ122" s="246"/>
      <c r="CWR122" s="246"/>
      <c r="CWS122" s="246"/>
      <c r="CWT122" s="246"/>
      <c r="CWU122" s="246"/>
      <c r="CWV122" s="246"/>
      <c r="CWW122" s="246"/>
      <c r="CWX122" s="246"/>
      <c r="CWY122" s="246"/>
      <c r="CWZ122" s="246"/>
      <c r="CXA122" s="246"/>
      <c r="CXB122" s="246"/>
      <c r="CXC122" s="246"/>
      <c r="CXD122" s="246"/>
      <c r="CXE122" s="246"/>
      <c r="CXF122" s="246"/>
      <c r="CXG122" s="246"/>
      <c r="CXH122" s="246"/>
      <c r="CXI122" s="246"/>
      <c r="CXJ122" s="246"/>
      <c r="CXK122" s="246"/>
      <c r="CXL122" s="246"/>
      <c r="CXM122" s="246"/>
      <c r="CXN122" s="246"/>
      <c r="CXO122" s="246"/>
      <c r="CXP122" s="246"/>
      <c r="CXQ122" s="246"/>
      <c r="CXR122" s="246"/>
      <c r="CXS122" s="246"/>
      <c r="CXT122" s="246"/>
      <c r="CXU122" s="246"/>
      <c r="CXV122" s="246"/>
      <c r="CXW122" s="246"/>
      <c r="CXX122" s="246"/>
      <c r="CXY122" s="246"/>
      <c r="CXZ122" s="246"/>
      <c r="CYA122" s="246"/>
      <c r="CYB122" s="246"/>
      <c r="CYC122" s="246"/>
      <c r="CYD122" s="246"/>
      <c r="CYE122" s="246"/>
      <c r="CYF122" s="246"/>
      <c r="CYG122" s="246"/>
      <c r="CYH122" s="246"/>
      <c r="CYI122" s="246"/>
      <c r="CYJ122" s="246"/>
      <c r="CYK122" s="246"/>
      <c r="CYL122" s="246"/>
      <c r="CYM122" s="246"/>
      <c r="CYN122" s="246"/>
      <c r="CYO122" s="246"/>
      <c r="CYP122" s="246"/>
      <c r="CYQ122" s="246"/>
      <c r="CYR122" s="246"/>
      <c r="CYS122" s="246"/>
      <c r="CYT122" s="246"/>
      <c r="CYU122" s="246"/>
      <c r="CYV122" s="246"/>
      <c r="CYW122" s="246"/>
      <c r="CYX122" s="246"/>
      <c r="CYY122" s="246"/>
      <c r="CYZ122" s="246"/>
      <c r="CZA122" s="246"/>
      <c r="CZB122" s="246"/>
      <c r="CZC122" s="246"/>
      <c r="CZD122" s="246"/>
      <c r="CZE122" s="246"/>
      <c r="CZF122" s="246"/>
      <c r="CZG122" s="246"/>
      <c r="CZH122" s="246"/>
      <c r="CZI122" s="246"/>
      <c r="CZJ122" s="246"/>
      <c r="CZK122" s="246"/>
      <c r="CZL122" s="246"/>
      <c r="CZM122" s="246"/>
      <c r="CZN122" s="246"/>
      <c r="CZO122" s="246"/>
      <c r="CZP122" s="246"/>
      <c r="CZQ122" s="246"/>
      <c r="CZR122" s="246"/>
      <c r="CZS122" s="246"/>
      <c r="CZT122" s="246"/>
      <c r="CZU122" s="246"/>
      <c r="CZV122" s="246"/>
      <c r="CZW122" s="246"/>
      <c r="CZX122" s="246"/>
      <c r="CZY122" s="246"/>
      <c r="CZZ122" s="246"/>
      <c r="DAA122" s="246"/>
      <c r="DAB122" s="246"/>
      <c r="DAC122" s="246"/>
      <c r="DAD122" s="246"/>
      <c r="DAE122" s="246"/>
      <c r="DAF122" s="246"/>
      <c r="DAG122" s="246"/>
      <c r="DAH122" s="246"/>
      <c r="DAI122" s="246"/>
      <c r="DAJ122" s="246"/>
      <c r="DAK122" s="246"/>
      <c r="DAL122" s="246"/>
      <c r="DAM122" s="246"/>
      <c r="DAN122" s="246"/>
      <c r="DAO122" s="246"/>
      <c r="DAP122" s="246"/>
      <c r="DAQ122" s="246"/>
      <c r="DAR122" s="246"/>
      <c r="DAS122" s="246"/>
      <c r="DAT122" s="246"/>
      <c r="DAU122" s="246"/>
      <c r="DAV122" s="246"/>
      <c r="DAW122" s="246"/>
      <c r="DAX122" s="246"/>
      <c r="DAY122" s="246"/>
      <c r="DAZ122" s="246"/>
      <c r="DBA122" s="246"/>
      <c r="DBB122" s="246"/>
      <c r="DBC122" s="246"/>
      <c r="DBD122" s="246"/>
      <c r="DBE122" s="246"/>
      <c r="DBF122" s="246"/>
      <c r="DBG122" s="246"/>
      <c r="DBH122" s="246"/>
      <c r="DBI122" s="246"/>
      <c r="DBJ122" s="246"/>
      <c r="DBK122" s="246"/>
      <c r="DBL122" s="246"/>
      <c r="DBM122" s="246"/>
      <c r="DBN122" s="246"/>
      <c r="DBO122" s="246"/>
      <c r="DBP122" s="246"/>
      <c r="DBQ122" s="246"/>
      <c r="DBR122" s="246"/>
      <c r="DBS122" s="246"/>
      <c r="DBT122" s="246"/>
      <c r="DBU122" s="246"/>
      <c r="DBV122" s="246"/>
      <c r="DBW122" s="246"/>
      <c r="DBX122" s="246"/>
      <c r="DBY122" s="246"/>
      <c r="DBZ122" s="246"/>
      <c r="DCA122" s="246"/>
      <c r="DCB122" s="246"/>
      <c r="DCC122" s="246"/>
      <c r="DCD122" s="246"/>
      <c r="DCE122" s="246"/>
      <c r="DCF122" s="246"/>
      <c r="DCG122" s="246"/>
      <c r="DCH122" s="246"/>
      <c r="DCI122" s="246"/>
      <c r="DCJ122" s="246"/>
      <c r="DCK122" s="246"/>
      <c r="DCL122" s="246"/>
      <c r="DCM122" s="246"/>
      <c r="DCN122" s="246"/>
      <c r="DCO122" s="246"/>
      <c r="DCP122" s="246"/>
      <c r="DCQ122" s="246"/>
      <c r="DCR122" s="246"/>
      <c r="DCS122" s="246"/>
      <c r="DCT122" s="246"/>
      <c r="DCU122" s="246"/>
      <c r="DCV122" s="246"/>
      <c r="DCW122" s="246"/>
      <c r="DCX122" s="246"/>
      <c r="DCY122" s="246"/>
      <c r="DCZ122" s="246"/>
      <c r="DDA122" s="246"/>
      <c r="DDB122" s="246"/>
      <c r="DDC122" s="246"/>
      <c r="DDD122" s="246"/>
      <c r="DDE122" s="246"/>
      <c r="DDF122" s="246"/>
      <c r="DDG122" s="246"/>
      <c r="DDH122" s="246"/>
      <c r="DDI122" s="246"/>
      <c r="DDJ122" s="246"/>
      <c r="DDK122" s="246"/>
      <c r="DDL122" s="246"/>
      <c r="DDM122" s="246"/>
      <c r="DDN122" s="246"/>
      <c r="DDO122" s="246"/>
      <c r="DDP122" s="246"/>
      <c r="DDQ122" s="246"/>
      <c r="DDR122" s="246"/>
      <c r="DDS122" s="246"/>
      <c r="DDT122" s="246"/>
      <c r="DDU122" s="246"/>
      <c r="DDV122" s="246"/>
      <c r="DDW122" s="246"/>
      <c r="DDX122" s="246"/>
      <c r="DDY122" s="246"/>
      <c r="DDZ122" s="246"/>
      <c r="DEA122" s="246"/>
      <c r="DEB122" s="246"/>
      <c r="DEC122" s="246"/>
      <c r="DED122" s="246"/>
      <c r="DEE122" s="246"/>
      <c r="DEF122" s="246"/>
      <c r="DEG122" s="246"/>
      <c r="DEH122" s="246"/>
      <c r="DEI122" s="246"/>
      <c r="DEJ122" s="246"/>
      <c r="DEK122" s="246"/>
      <c r="DEL122" s="246"/>
      <c r="DEM122" s="246"/>
      <c r="DEN122" s="246"/>
      <c r="DEO122" s="246"/>
      <c r="DEP122" s="246"/>
      <c r="DEQ122" s="246"/>
      <c r="DER122" s="246"/>
      <c r="DES122" s="246"/>
      <c r="DET122" s="246"/>
      <c r="DEU122" s="246"/>
      <c r="DEV122" s="246"/>
      <c r="DEW122" s="246"/>
      <c r="DEX122" s="246"/>
      <c r="DEY122" s="246"/>
      <c r="DEZ122" s="246"/>
      <c r="DFA122" s="246"/>
      <c r="DFB122" s="246"/>
      <c r="DFC122" s="246"/>
      <c r="DFD122" s="246"/>
      <c r="DFE122" s="246"/>
      <c r="DFF122" s="246"/>
      <c r="DFG122" s="246"/>
      <c r="DFH122" s="246"/>
      <c r="DFI122" s="246"/>
      <c r="DFJ122" s="246"/>
      <c r="DFK122" s="246"/>
      <c r="DFL122" s="246"/>
      <c r="DFM122" s="246"/>
      <c r="DFN122" s="246"/>
      <c r="DFO122" s="246"/>
      <c r="DFP122" s="246"/>
      <c r="DFQ122" s="246"/>
      <c r="DFR122" s="246"/>
      <c r="DFS122" s="246"/>
      <c r="DFT122" s="246"/>
      <c r="DFU122" s="246"/>
      <c r="DFV122" s="246"/>
      <c r="DFW122" s="246"/>
      <c r="DFX122" s="246"/>
      <c r="DFY122" s="246"/>
      <c r="DFZ122" s="246"/>
      <c r="DGA122" s="246"/>
      <c r="DGB122" s="246"/>
      <c r="DGC122" s="246"/>
      <c r="DGD122" s="246"/>
      <c r="DGE122" s="246"/>
      <c r="DGF122" s="246"/>
      <c r="DGG122" s="246"/>
      <c r="DGH122" s="246"/>
      <c r="DGI122" s="246"/>
      <c r="DGJ122" s="246"/>
      <c r="DGK122" s="246"/>
      <c r="DGL122" s="246"/>
      <c r="DGM122" s="246"/>
      <c r="DGN122" s="246"/>
      <c r="DGO122" s="246"/>
      <c r="DGP122" s="246"/>
      <c r="DGQ122" s="246"/>
      <c r="DGR122" s="246"/>
      <c r="DGS122" s="246"/>
      <c r="DGT122" s="246"/>
      <c r="DGU122" s="246"/>
      <c r="DGV122" s="246"/>
      <c r="DGW122" s="246"/>
      <c r="DGX122" s="246"/>
      <c r="DGY122" s="246"/>
      <c r="DGZ122" s="246"/>
      <c r="DHA122" s="246"/>
      <c r="DHB122" s="246"/>
      <c r="DHC122" s="246"/>
      <c r="DHD122" s="246"/>
      <c r="DHE122" s="246"/>
      <c r="DHF122" s="246"/>
      <c r="DHG122" s="246"/>
      <c r="DHH122" s="246"/>
      <c r="DHI122" s="246"/>
      <c r="DHJ122" s="246"/>
      <c r="DHK122" s="246"/>
      <c r="DHL122" s="246"/>
      <c r="DHM122" s="246"/>
      <c r="DHN122" s="246"/>
      <c r="DHO122" s="246"/>
      <c r="DHP122" s="246"/>
      <c r="DHQ122" s="246"/>
      <c r="DHR122" s="246"/>
      <c r="DHS122" s="246"/>
      <c r="DHT122" s="246"/>
      <c r="DHU122" s="246"/>
      <c r="DHV122" s="246"/>
      <c r="DHW122" s="246"/>
      <c r="DHX122" s="246"/>
      <c r="DHY122" s="246"/>
      <c r="DHZ122" s="246"/>
      <c r="DIA122" s="246"/>
      <c r="DIB122" s="246"/>
      <c r="DIC122" s="246"/>
      <c r="DID122" s="246"/>
      <c r="DIE122" s="246"/>
      <c r="DIF122" s="246"/>
      <c r="DIG122" s="246"/>
      <c r="DIH122" s="246"/>
      <c r="DII122" s="246"/>
      <c r="DIJ122" s="246"/>
      <c r="DIK122" s="246"/>
      <c r="DIL122" s="246"/>
      <c r="DIM122" s="246"/>
      <c r="DIN122" s="246"/>
      <c r="DIO122" s="246"/>
      <c r="DIP122" s="246"/>
      <c r="DIQ122" s="246"/>
      <c r="DIR122" s="246"/>
      <c r="DIS122" s="246"/>
      <c r="DIT122" s="246"/>
      <c r="DIU122" s="246"/>
      <c r="DIV122" s="246"/>
      <c r="DIW122" s="246"/>
      <c r="DIX122" s="246"/>
      <c r="DIY122" s="246"/>
      <c r="DIZ122" s="246"/>
      <c r="DJA122" s="246"/>
      <c r="DJB122" s="246"/>
      <c r="DJC122" s="246"/>
      <c r="DJD122" s="246"/>
      <c r="DJE122" s="246"/>
      <c r="DJF122" s="246"/>
      <c r="DJG122" s="246"/>
      <c r="DJH122" s="246"/>
      <c r="DJI122" s="246"/>
      <c r="DJJ122" s="246"/>
      <c r="DJK122" s="246"/>
      <c r="DJL122" s="246"/>
      <c r="DJM122" s="246"/>
      <c r="DJN122" s="246"/>
      <c r="DJO122" s="246"/>
      <c r="DJP122" s="246"/>
      <c r="DJQ122" s="246"/>
      <c r="DJR122" s="246"/>
      <c r="DJS122" s="246"/>
      <c r="DJT122" s="246"/>
      <c r="DJU122" s="246"/>
      <c r="DJV122" s="246"/>
      <c r="DJW122" s="246"/>
      <c r="DJX122" s="246"/>
      <c r="DJY122" s="246"/>
      <c r="DJZ122" s="246"/>
      <c r="DKA122" s="246"/>
      <c r="DKB122" s="246"/>
      <c r="DKC122" s="246"/>
      <c r="DKD122" s="246"/>
      <c r="DKE122" s="246"/>
      <c r="DKF122" s="246"/>
      <c r="DKG122" s="246"/>
      <c r="DKH122" s="246"/>
      <c r="DKI122" s="246"/>
      <c r="DKJ122" s="246"/>
      <c r="DKK122" s="246"/>
      <c r="DKL122" s="246"/>
      <c r="DKM122" s="246"/>
      <c r="DKN122" s="246"/>
      <c r="DKO122" s="246"/>
      <c r="DKP122" s="246"/>
      <c r="DKQ122" s="246"/>
      <c r="DKR122" s="246"/>
      <c r="DKS122" s="246"/>
      <c r="DKT122" s="246"/>
      <c r="DKU122" s="246"/>
      <c r="DKV122" s="246"/>
      <c r="DKW122" s="246"/>
      <c r="DKX122" s="246"/>
      <c r="DKY122" s="246"/>
      <c r="DKZ122" s="246"/>
      <c r="DLA122" s="246"/>
      <c r="DLB122" s="246"/>
      <c r="DLC122" s="246"/>
      <c r="DLD122" s="246"/>
      <c r="DLE122" s="246"/>
      <c r="DLF122" s="246"/>
      <c r="DLG122" s="246"/>
      <c r="DLH122" s="246"/>
      <c r="DLI122" s="246"/>
      <c r="DLJ122" s="246"/>
      <c r="DLK122" s="246"/>
      <c r="DLL122" s="246"/>
      <c r="DLM122" s="246"/>
      <c r="DLN122" s="246"/>
      <c r="DLO122" s="246"/>
      <c r="DLP122" s="246"/>
      <c r="DLQ122" s="246"/>
      <c r="DLR122" s="246"/>
      <c r="DLS122" s="246"/>
      <c r="DLT122" s="246"/>
      <c r="DLU122" s="246"/>
      <c r="DLV122" s="246"/>
      <c r="DLW122" s="246"/>
      <c r="DLX122" s="246"/>
      <c r="DLY122" s="246"/>
      <c r="DLZ122" s="246"/>
      <c r="DMA122" s="246"/>
      <c r="DMB122" s="246"/>
      <c r="DMC122" s="246"/>
      <c r="DMD122" s="246"/>
      <c r="DME122" s="246"/>
      <c r="DMF122" s="246"/>
      <c r="DMG122" s="246"/>
      <c r="DMH122" s="246"/>
      <c r="DMI122" s="246"/>
      <c r="DMJ122" s="246"/>
      <c r="DMK122" s="246"/>
      <c r="DML122" s="246"/>
      <c r="DMM122" s="246"/>
      <c r="DMN122" s="246"/>
      <c r="DMO122" s="246"/>
      <c r="DMP122" s="246"/>
      <c r="DMQ122" s="246"/>
      <c r="DMR122" s="246"/>
      <c r="DMS122" s="246"/>
      <c r="DMT122" s="246"/>
      <c r="DMU122" s="246"/>
      <c r="DMV122" s="246"/>
      <c r="DMW122" s="246"/>
      <c r="DMX122" s="246"/>
      <c r="DMY122" s="246"/>
      <c r="DMZ122" s="246"/>
      <c r="DNA122" s="246"/>
      <c r="DNB122" s="246"/>
      <c r="DNC122" s="246"/>
      <c r="DND122" s="246"/>
      <c r="DNE122" s="246"/>
      <c r="DNF122" s="246"/>
      <c r="DNG122" s="246"/>
      <c r="DNH122" s="246"/>
      <c r="DNI122" s="246"/>
      <c r="DNJ122" s="246"/>
      <c r="DNK122" s="246"/>
      <c r="DNL122" s="246"/>
      <c r="DNM122" s="246"/>
      <c r="DNN122" s="246"/>
      <c r="DNO122" s="246"/>
      <c r="DNP122" s="246"/>
      <c r="DNQ122" s="246"/>
      <c r="DNR122" s="246"/>
      <c r="DNS122" s="246"/>
      <c r="DNT122" s="246"/>
      <c r="DNU122" s="246"/>
      <c r="DNV122" s="246"/>
      <c r="DNW122" s="246"/>
      <c r="DNX122" s="246"/>
      <c r="DNY122" s="246"/>
      <c r="DNZ122" s="246"/>
      <c r="DOA122" s="246"/>
      <c r="DOB122" s="246"/>
      <c r="DOC122" s="246"/>
      <c r="DOD122" s="246"/>
      <c r="DOE122" s="246"/>
      <c r="DOF122" s="246"/>
      <c r="DOG122" s="246"/>
      <c r="DOH122" s="246"/>
      <c r="DOI122" s="246"/>
      <c r="DOJ122" s="246"/>
      <c r="DOK122" s="246"/>
      <c r="DOL122" s="246"/>
      <c r="DOM122" s="246"/>
      <c r="DON122" s="246"/>
      <c r="DOO122" s="246"/>
      <c r="DOP122" s="246"/>
      <c r="DOQ122" s="246"/>
      <c r="DOR122" s="246"/>
      <c r="DOS122" s="246"/>
      <c r="DOT122" s="246"/>
      <c r="DOU122" s="246"/>
      <c r="DOV122" s="246"/>
      <c r="DOW122" s="246"/>
      <c r="DOX122" s="246"/>
      <c r="DOY122" s="246"/>
      <c r="DOZ122" s="246"/>
      <c r="DPA122" s="246"/>
      <c r="DPB122" s="246"/>
      <c r="DPC122" s="246"/>
      <c r="DPD122" s="246"/>
      <c r="DPE122" s="246"/>
      <c r="DPF122" s="246"/>
      <c r="DPG122" s="246"/>
      <c r="DPH122" s="246"/>
      <c r="DPI122" s="246"/>
      <c r="DPJ122" s="246"/>
      <c r="DPK122" s="246"/>
      <c r="DPL122" s="246"/>
      <c r="DPM122" s="246"/>
      <c r="DPN122" s="246"/>
      <c r="DPO122" s="246"/>
      <c r="DPP122" s="246"/>
      <c r="DPQ122" s="246"/>
      <c r="DPR122" s="246"/>
      <c r="DPS122" s="246"/>
      <c r="DPT122" s="246"/>
      <c r="DPU122" s="246"/>
      <c r="DPV122" s="246"/>
      <c r="DPW122" s="246"/>
      <c r="DPX122" s="246"/>
      <c r="DPY122" s="246"/>
      <c r="DPZ122" s="246"/>
      <c r="DQA122" s="246"/>
      <c r="DQB122" s="246"/>
      <c r="DQC122" s="246"/>
      <c r="DQD122" s="246"/>
      <c r="DQE122" s="246"/>
      <c r="DQF122" s="246"/>
      <c r="DQG122" s="246"/>
      <c r="DQH122" s="246"/>
      <c r="DQI122" s="246"/>
      <c r="DQJ122" s="246"/>
      <c r="DQK122" s="246"/>
      <c r="DQL122" s="246"/>
      <c r="DQM122" s="246"/>
      <c r="DQN122" s="246"/>
      <c r="DQO122" s="246"/>
      <c r="DQP122" s="246"/>
      <c r="DQQ122" s="246"/>
      <c r="DQR122" s="246"/>
      <c r="DQS122" s="246"/>
      <c r="DQT122" s="246"/>
      <c r="DQU122" s="246"/>
      <c r="DQV122" s="246"/>
      <c r="DQW122" s="246"/>
      <c r="DQX122" s="246"/>
      <c r="DQY122" s="246"/>
      <c r="DQZ122" s="246"/>
      <c r="DRA122" s="246"/>
      <c r="DRB122" s="246"/>
      <c r="DRC122" s="246"/>
      <c r="DRD122" s="246"/>
      <c r="DRE122" s="246"/>
      <c r="DRF122" s="246"/>
      <c r="DRG122" s="246"/>
      <c r="DRH122" s="246"/>
      <c r="DRI122" s="246"/>
      <c r="DRJ122" s="246"/>
      <c r="DRK122" s="246"/>
      <c r="DRL122" s="246"/>
      <c r="DRM122" s="246"/>
      <c r="DRN122" s="246"/>
      <c r="DRO122" s="246"/>
      <c r="DRP122" s="246"/>
      <c r="DRQ122" s="246"/>
      <c r="DRR122" s="246"/>
      <c r="DRS122" s="246"/>
      <c r="DRT122" s="246"/>
      <c r="DRU122" s="246"/>
      <c r="DRV122" s="246"/>
      <c r="DRW122" s="246"/>
      <c r="DRX122" s="246"/>
      <c r="DRY122" s="246"/>
      <c r="DRZ122" s="246"/>
      <c r="DSA122" s="246"/>
      <c r="DSB122" s="246"/>
      <c r="DSC122" s="246"/>
      <c r="DSD122" s="246"/>
      <c r="DSE122" s="246"/>
      <c r="DSF122" s="246"/>
      <c r="DSG122" s="246"/>
      <c r="DSH122" s="246"/>
      <c r="DSI122" s="246"/>
      <c r="DSJ122" s="246"/>
      <c r="DSK122" s="246"/>
      <c r="DSL122" s="246"/>
      <c r="DSM122" s="246"/>
      <c r="DSN122" s="246"/>
      <c r="DSO122" s="246"/>
      <c r="DSP122" s="246"/>
      <c r="DSQ122" s="246"/>
      <c r="DSR122" s="246"/>
      <c r="DSS122" s="246"/>
      <c r="DST122" s="246"/>
      <c r="DSU122" s="246"/>
      <c r="DSV122" s="246"/>
      <c r="DSW122" s="246"/>
      <c r="DSX122" s="246"/>
      <c r="DSY122" s="246"/>
      <c r="DSZ122" s="246"/>
      <c r="DTA122" s="246"/>
      <c r="DTB122" s="246"/>
      <c r="DTC122" s="246"/>
      <c r="DTD122" s="246"/>
      <c r="DTE122" s="246"/>
      <c r="DTF122" s="246"/>
      <c r="DTG122" s="246"/>
      <c r="DTH122" s="246"/>
      <c r="DTI122" s="246"/>
      <c r="DTJ122" s="246"/>
      <c r="DTK122" s="246"/>
      <c r="DTL122" s="246"/>
      <c r="DTM122" s="246"/>
      <c r="DTN122" s="246"/>
      <c r="DTO122" s="246"/>
      <c r="DTP122" s="246"/>
      <c r="DTQ122" s="246"/>
      <c r="DTR122" s="246"/>
      <c r="DTS122" s="246"/>
      <c r="DTT122" s="246"/>
      <c r="DTU122" s="246"/>
      <c r="DTV122" s="246"/>
      <c r="DTW122" s="246"/>
      <c r="DTX122" s="246"/>
      <c r="DTY122" s="246"/>
      <c r="DTZ122" s="246"/>
      <c r="DUA122" s="246"/>
      <c r="DUB122" s="246"/>
      <c r="DUC122" s="246"/>
      <c r="DUD122" s="246"/>
      <c r="DUE122" s="246"/>
      <c r="DUF122" s="246"/>
      <c r="DUG122" s="246"/>
      <c r="DUH122" s="246"/>
      <c r="DUI122" s="246"/>
      <c r="DUJ122" s="246"/>
      <c r="DUK122" s="246"/>
      <c r="DUL122" s="246"/>
      <c r="DUM122" s="246"/>
      <c r="DUN122" s="246"/>
      <c r="DUO122" s="246"/>
      <c r="DUP122" s="246"/>
      <c r="DUQ122" s="246"/>
      <c r="DUR122" s="246"/>
      <c r="DUS122" s="246"/>
      <c r="DUT122" s="246"/>
      <c r="DUU122" s="246"/>
      <c r="DUV122" s="246"/>
      <c r="DUW122" s="246"/>
      <c r="DUX122" s="246"/>
      <c r="DUY122" s="246"/>
      <c r="DUZ122" s="246"/>
      <c r="DVA122" s="246"/>
      <c r="DVB122" s="246"/>
      <c r="DVC122" s="246"/>
      <c r="DVD122" s="246"/>
      <c r="DVE122" s="246"/>
      <c r="DVF122" s="246"/>
      <c r="DVG122" s="246"/>
      <c r="DVH122" s="246"/>
      <c r="DVI122" s="246"/>
      <c r="DVJ122" s="246"/>
      <c r="DVK122" s="246"/>
      <c r="DVL122" s="246"/>
      <c r="DVM122" s="246"/>
      <c r="DVN122" s="246"/>
      <c r="DVO122" s="246"/>
      <c r="DVP122" s="246"/>
      <c r="DVQ122" s="246"/>
      <c r="DVR122" s="246"/>
      <c r="DVS122" s="246"/>
      <c r="DVT122" s="246"/>
      <c r="DVU122" s="246"/>
      <c r="DVV122" s="246"/>
      <c r="DVW122" s="246"/>
      <c r="DVX122" s="246"/>
      <c r="DVY122" s="246"/>
      <c r="DVZ122" s="246"/>
      <c r="DWA122" s="246"/>
      <c r="DWB122" s="246"/>
      <c r="DWC122" s="246"/>
      <c r="DWD122" s="246"/>
      <c r="DWE122" s="246"/>
      <c r="DWF122" s="246"/>
      <c r="DWG122" s="246"/>
      <c r="DWH122" s="246"/>
      <c r="DWI122" s="246"/>
      <c r="DWJ122" s="246"/>
      <c r="DWK122" s="246"/>
      <c r="DWL122" s="246"/>
      <c r="DWM122" s="246"/>
      <c r="DWN122" s="246"/>
      <c r="DWO122" s="246"/>
      <c r="DWP122" s="246"/>
      <c r="DWQ122" s="246"/>
      <c r="DWR122" s="246"/>
      <c r="DWS122" s="246"/>
      <c r="DWT122" s="246"/>
      <c r="DWU122" s="246"/>
      <c r="DWV122" s="246"/>
      <c r="DWW122" s="246"/>
      <c r="DWX122" s="246"/>
      <c r="DWY122" s="246"/>
      <c r="DWZ122" s="246"/>
      <c r="DXA122" s="246"/>
      <c r="DXB122" s="246"/>
      <c r="DXC122" s="246"/>
      <c r="DXD122" s="246"/>
      <c r="DXE122" s="246"/>
      <c r="DXF122" s="246"/>
      <c r="DXG122" s="246"/>
      <c r="DXH122" s="246"/>
      <c r="DXI122" s="246"/>
      <c r="DXJ122" s="246"/>
      <c r="DXK122" s="246"/>
      <c r="DXL122" s="246"/>
      <c r="DXM122" s="246"/>
      <c r="DXN122" s="246"/>
      <c r="DXO122" s="246"/>
      <c r="DXP122" s="246"/>
      <c r="DXQ122" s="246"/>
      <c r="DXR122" s="246"/>
      <c r="DXS122" s="246"/>
      <c r="DXT122" s="246"/>
      <c r="DXU122" s="246"/>
      <c r="DXV122" s="246"/>
      <c r="DXW122" s="246"/>
      <c r="DXX122" s="246"/>
      <c r="DXY122" s="246"/>
      <c r="DXZ122" s="246"/>
      <c r="DYA122" s="246"/>
      <c r="DYB122" s="246"/>
      <c r="DYC122" s="246"/>
      <c r="DYD122" s="246"/>
      <c r="DYE122" s="246"/>
      <c r="DYF122" s="246"/>
      <c r="DYG122" s="246"/>
      <c r="DYH122" s="246"/>
      <c r="DYI122" s="246"/>
      <c r="DYJ122" s="246"/>
      <c r="DYK122" s="246"/>
      <c r="DYL122" s="246"/>
      <c r="DYM122" s="246"/>
      <c r="DYN122" s="246"/>
      <c r="DYO122" s="246"/>
      <c r="DYP122" s="246"/>
      <c r="DYQ122" s="246"/>
      <c r="DYR122" s="246"/>
      <c r="DYS122" s="246"/>
      <c r="DYT122" s="246"/>
      <c r="DYU122" s="246"/>
      <c r="DYV122" s="246"/>
      <c r="DYW122" s="246"/>
      <c r="DYX122" s="246"/>
      <c r="DYY122" s="246"/>
      <c r="DYZ122" s="246"/>
      <c r="DZA122" s="246"/>
      <c r="DZB122" s="246"/>
      <c r="DZC122" s="246"/>
      <c r="DZD122" s="246"/>
      <c r="DZE122" s="246"/>
      <c r="DZF122" s="246"/>
      <c r="DZG122" s="246"/>
      <c r="DZH122" s="246"/>
      <c r="DZI122" s="246"/>
      <c r="DZJ122" s="246"/>
      <c r="DZK122" s="246"/>
      <c r="DZL122" s="246"/>
      <c r="DZM122" s="246"/>
      <c r="DZN122" s="246"/>
      <c r="DZO122" s="246"/>
      <c r="DZP122" s="246"/>
      <c r="DZQ122" s="246"/>
      <c r="DZR122" s="246"/>
      <c r="DZS122" s="246"/>
      <c r="DZT122" s="246"/>
      <c r="DZU122" s="246"/>
      <c r="DZV122" s="246"/>
      <c r="DZW122" s="246"/>
      <c r="DZX122" s="246"/>
      <c r="DZY122" s="246"/>
      <c r="DZZ122" s="246"/>
      <c r="EAA122" s="246"/>
      <c r="EAB122" s="246"/>
      <c r="EAC122" s="246"/>
      <c r="EAD122" s="246"/>
      <c r="EAE122" s="246"/>
      <c r="EAF122" s="246"/>
      <c r="EAG122" s="246"/>
      <c r="EAH122" s="246"/>
      <c r="EAI122" s="246"/>
      <c r="EAJ122" s="246"/>
      <c r="EAK122" s="246"/>
      <c r="EAL122" s="246"/>
      <c r="EAM122" s="246"/>
      <c r="EAN122" s="246"/>
      <c r="EAO122" s="246"/>
      <c r="EAP122" s="246"/>
      <c r="EAQ122" s="246"/>
      <c r="EAR122" s="246"/>
      <c r="EAS122" s="246"/>
      <c r="EAT122" s="246"/>
      <c r="EAU122" s="246"/>
      <c r="EAV122" s="246"/>
      <c r="EAW122" s="246"/>
      <c r="EAX122" s="246"/>
      <c r="EAY122" s="246"/>
      <c r="EAZ122" s="246"/>
      <c r="EBA122" s="246"/>
      <c r="EBB122" s="246"/>
      <c r="EBC122" s="246"/>
      <c r="EBD122" s="246"/>
      <c r="EBE122" s="246"/>
      <c r="EBF122" s="246"/>
      <c r="EBG122" s="246"/>
      <c r="EBH122" s="246"/>
      <c r="EBI122" s="246"/>
      <c r="EBJ122" s="246"/>
      <c r="EBK122" s="246"/>
      <c r="EBL122" s="246"/>
      <c r="EBM122" s="246"/>
      <c r="EBN122" s="246"/>
      <c r="EBO122" s="246"/>
      <c r="EBP122" s="246"/>
      <c r="EBQ122" s="246"/>
      <c r="EBR122" s="246"/>
      <c r="EBS122" s="246"/>
      <c r="EBT122" s="246"/>
      <c r="EBU122" s="246"/>
      <c r="EBV122" s="246"/>
      <c r="EBW122" s="246"/>
      <c r="EBX122" s="246"/>
      <c r="EBY122" s="246"/>
      <c r="EBZ122" s="246"/>
      <c r="ECA122" s="246"/>
      <c r="ECB122" s="246"/>
      <c r="ECC122" s="246"/>
      <c r="ECD122" s="246"/>
      <c r="ECE122" s="246"/>
      <c r="ECF122" s="246"/>
      <c r="ECG122" s="246"/>
      <c r="ECH122" s="246"/>
      <c r="ECI122" s="246"/>
      <c r="ECJ122" s="246"/>
      <c r="ECK122" s="246"/>
      <c r="ECL122" s="246"/>
      <c r="ECM122" s="246"/>
      <c r="ECN122" s="246"/>
      <c r="ECO122" s="246"/>
      <c r="ECP122" s="246"/>
      <c r="ECQ122" s="246"/>
      <c r="ECR122" s="246"/>
      <c r="ECS122" s="246"/>
      <c r="ECT122" s="246"/>
      <c r="ECU122" s="246"/>
      <c r="ECV122" s="246"/>
      <c r="ECW122" s="246"/>
      <c r="ECX122" s="246"/>
      <c r="ECY122" s="246"/>
      <c r="ECZ122" s="246"/>
      <c r="EDA122" s="246"/>
      <c r="EDB122" s="246"/>
      <c r="EDC122" s="246"/>
      <c r="EDD122" s="246"/>
      <c r="EDE122" s="246"/>
      <c r="EDF122" s="246"/>
      <c r="EDG122" s="246"/>
      <c r="EDH122" s="246"/>
      <c r="EDI122" s="246"/>
      <c r="EDJ122" s="246"/>
      <c r="EDK122" s="246"/>
      <c r="EDL122" s="246"/>
      <c r="EDM122" s="246"/>
      <c r="EDN122" s="246"/>
      <c r="EDO122" s="246"/>
      <c r="EDP122" s="246"/>
      <c r="EDQ122" s="246"/>
      <c r="EDR122" s="246"/>
      <c r="EDS122" s="246"/>
      <c r="EDT122" s="246"/>
      <c r="EDU122" s="246"/>
      <c r="EDV122" s="246"/>
      <c r="EDW122" s="246"/>
      <c r="EDX122" s="246"/>
      <c r="EDY122" s="246"/>
      <c r="EDZ122" s="246"/>
      <c r="EEA122" s="246"/>
      <c r="EEB122" s="246"/>
      <c r="EEC122" s="246"/>
      <c r="EED122" s="246"/>
      <c r="EEE122" s="246"/>
      <c r="EEF122" s="246"/>
      <c r="EEG122" s="246"/>
      <c r="EEH122" s="246"/>
      <c r="EEI122" s="246"/>
      <c r="EEJ122" s="246"/>
      <c r="EEK122" s="246"/>
      <c r="EEL122" s="246"/>
      <c r="EEM122" s="246"/>
      <c r="EEN122" s="246"/>
      <c r="EEO122" s="246"/>
      <c r="EEP122" s="246"/>
      <c r="EEQ122" s="246"/>
      <c r="EER122" s="246"/>
      <c r="EES122" s="246"/>
      <c r="EET122" s="246"/>
      <c r="EEU122" s="246"/>
      <c r="EEV122" s="246"/>
      <c r="EEW122" s="246"/>
      <c r="EEX122" s="246"/>
      <c r="EEY122" s="246"/>
      <c r="EEZ122" s="246"/>
      <c r="EFA122" s="246"/>
      <c r="EFB122" s="246"/>
      <c r="EFC122" s="246"/>
      <c r="EFD122" s="246"/>
      <c r="EFE122" s="246"/>
      <c r="EFF122" s="246"/>
      <c r="EFG122" s="246"/>
      <c r="EFH122" s="246"/>
      <c r="EFI122" s="246"/>
      <c r="EFJ122" s="246"/>
      <c r="EFK122" s="246"/>
      <c r="EFL122" s="246"/>
      <c r="EFM122" s="246"/>
      <c r="EFN122" s="246"/>
      <c r="EFO122" s="246"/>
      <c r="EFP122" s="246"/>
      <c r="EFQ122" s="246"/>
      <c r="EFR122" s="246"/>
      <c r="EFS122" s="246"/>
      <c r="EFT122" s="246"/>
      <c r="EFU122" s="246"/>
      <c r="EFV122" s="246"/>
      <c r="EFW122" s="246"/>
      <c r="EFX122" s="246"/>
      <c r="EFY122" s="246"/>
      <c r="EFZ122" s="246"/>
      <c r="EGA122" s="246"/>
      <c r="EGB122" s="246"/>
      <c r="EGC122" s="246"/>
      <c r="EGD122" s="246"/>
      <c r="EGE122" s="246"/>
      <c r="EGF122" s="246"/>
      <c r="EGG122" s="246"/>
      <c r="EGH122" s="246"/>
      <c r="EGI122" s="246"/>
      <c r="EGJ122" s="246"/>
      <c r="EGK122" s="246"/>
      <c r="EGL122" s="246"/>
      <c r="EGM122" s="246"/>
      <c r="EGN122" s="246"/>
      <c r="EGO122" s="246"/>
      <c r="EGP122" s="246"/>
      <c r="EGQ122" s="246"/>
      <c r="EGR122" s="246"/>
      <c r="EGS122" s="246"/>
      <c r="EGT122" s="246"/>
      <c r="EGU122" s="246"/>
      <c r="EGV122" s="246"/>
      <c r="EGW122" s="246"/>
      <c r="EGX122" s="246"/>
      <c r="EGY122" s="246"/>
      <c r="EGZ122" s="246"/>
      <c r="EHA122" s="246"/>
      <c r="EHB122" s="246"/>
      <c r="EHC122" s="246"/>
      <c r="EHD122" s="246"/>
      <c r="EHE122" s="246"/>
      <c r="EHF122" s="246"/>
      <c r="EHG122" s="246"/>
      <c r="EHH122" s="246"/>
      <c r="EHI122" s="246"/>
      <c r="EHJ122" s="246"/>
      <c r="EHK122" s="246"/>
      <c r="EHL122" s="246"/>
      <c r="EHM122" s="246"/>
      <c r="EHN122" s="246"/>
      <c r="EHO122" s="246"/>
      <c r="EHP122" s="246"/>
      <c r="EHQ122" s="246"/>
      <c r="EHR122" s="246"/>
      <c r="EHS122" s="246"/>
      <c r="EHT122" s="246"/>
      <c r="EHU122" s="246"/>
      <c r="EHV122" s="246"/>
      <c r="EHW122" s="246"/>
      <c r="EHX122" s="246"/>
      <c r="EHY122" s="246"/>
      <c r="EHZ122" s="246"/>
      <c r="EIA122" s="246"/>
      <c r="EIB122" s="246"/>
      <c r="EIC122" s="246"/>
      <c r="EID122" s="246"/>
      <c r="EIE122" s="246"/>
      <c r="EIF122" s="246"/>
      <c r="EIG122" s="246"/>
      <c r="EIH122" s="246"/>
      <c r="EII122" s="246"/>
      <c r="EIJ122" s="246"/>
      <c r="EIK122" s="246"/>
      <c r="EIL122" s="246"/>
      <c r="EIM122" s="246"/>
      <c r="EIN122" s="246"/>
      <c r="EIO122" s="246"/>
      <c r="EIP122" s="246"/>
      <c r="EIQ122" s="246"/>
      <c r="EIR122" s="246"/>
      <c r="EIS122" s="246"/>
      <c r="EIT122" s="246"/>
      <c r="EIU122" s="246"/>
      <c r="EIV122" s="246"/>
      <c r="EIW122" s="246"/>
      <c r="EIX122" s="246"/>
      <c r="EIY122" s="246"/>
      <c r="EIZ122" s="246"/>
      <c r="EJA122" s="246"/>
      <c r="EJB122" s="246"/>
      <c r="EJC122" s="246"/>
      <c r="EJD122" s="246"/>
      <c r="EJE122" s="246"/>
      <c r="EJF122" s="246"/>
      <c r="EJG122" s="246"/>
      <c r="EJH122" s="246"/>
      <c r="EJI122" s="246"/>
      <c r="EJJ122" s="246"/>
      <c r="EJK122" s="246"/>
      <c r="EJL122" s="246"/>
      <c r="EJM122" s="246"/>
      <c r="EJN122" s="246"/>
      <c r="EJO122" s="246"/>
      <c r="EJP122" s="246"/>
      <c r="EJQ122" s="246"/>
      <c r="EJR122" s="246"/>
      <c r="EJS122" s="246"/>
      <c r="EJT122" s="246"/>
      <c r="EJU122" s="246"/>
      <c r="EJV122" s="246"/>
      <c r="EJW122" s="246"/>
      <c r="EJX122" s="246"/>
      <c r="EJY122" s="246"/>
      <c r="EJZ122" s="246"/>
      <c r="EKA122" s="246"/>
      <c r="EKB122" s="246"/>
      <c r="EKC122" s="246"/>
      <c r="EKD122" s="246"/>
      <c r="EKE122" s="246"/>
      <c r="EKF122" s="246"/>
      <c r="EKG122" s="246"/>
      <c r="EKH122" s="246"/>
      <c r="EKI122" s="246"/>
      <c r="EKJ122" s="246"/>
      <c r="EKK122" s="246"/>
      <c r="EKL122" s="246"/>
      <c r="EKM122" s="246"/>
      <c r="EKN122" s="246"/>
      <c r="EKO122" s="246"/>
      <c r="EKP122" s="246"/>
      <c r="EKQ122" s="246"/>
      <c r="EKR122" s="246"/>
      <c r="EKS122" s="246"/>
      <c r="EKT122" s="246"/>
      <c r="EKU122" s="246"/>
      <c r="EKV122" s="246"/>
      <c r="EKW122" s="246"/>
      <c r="EKX122" s="246"/>
      <c r="EKY122" s="246"/>
      <c r="EKZ122" s="246"/>
      <c r="ELA122" s="246"/>
      <c r="ELB122" s="246"/>
      <c r="ELC122" s="246"/>
      <c r="ELD122" s="246"/>
      <c r="ELE122" s="246"/>
      <c r="ELF122" s="246"/>
      <c r="ELG122" s="246"/>
      <c r="ELH122" s="246"/>
      <c r="ELI122" s="246"/>
      <c r="ELJ122" s="246"/>
      <c r="ELK122" s="246"/>
      <c r="ELL122" s="246"/>
      <c r="ELM122" s="246"/>
      <c r="ELN122" s="246"/>
      <c r="ELO122" s="246"/>
      <c r="ELP122" s="246"/>
      <c r="ELQ122" s="246"/>
      <c r="ELR122" s="246"/>
      <c r="ELS122" s="246"/>
      <c r="ELT122" s="246"/>
      <c r="ELU122" s="246"/>
      <c r="ELV122" s="246"/>
      <c r="ELW122" s="246"/>
      <c r="ELX122" s="246"/>
      <c r="ELY122" s="246"/>
      <c r="ELZ122" s="246"/>
      <c r="EMA122" s="246"/>
      <c r="EMB122" s="246"/>
      <c r="EMC122" s="246"/>
      <c r="EMD122" s="246"/>
      <c r="EME122" s="246"/>
      <c r="EMF122" s="246"/>
      <c r="EMG122" s="246"/>
      <c r="EMH122" s="246"/>
      <c r="EMI122" s="246"/>
      <c r="EMJ122" s="246"/>
      <c r="EMK122" s="246"/>
      <c r="EML122" s="246"/>
      <c r="EMM122" s="246"/>
      <c r="EMN122" s="246"/>
      <c r="EMO122" s="246"/>
      <c r="EMP122" s="246"/>
      <c r="EMQ122" s="246"/>
      <c r="EMR122" s="246"/>
      <c r="EMS122" s="246"/>
      <c r="EMT122" s="246"/>
      <c r="EMU122" s="246"/>
      <c r="EMV122" s="246"/>
      <c r="EMW122" s="246"/>
      <c r="EMX122" s="246"/>
      <c r="EMY122" s="246"/>
      <c r="EMZ122" s="246"/>
      <c r="ENA122" s="246"/>
      <c r="ENB122" s="246"/>
      <c r="ENC122" s="246"/>
      <c r="END122" s="246"/>
      <c r="ENE122" s="246"/>
      <c r="ENF122" s="246"/>
      <c r="ENG122" s="246"/>
      <c r="ENH122" s="246"/>
      <c r="ENI122" s="246"/>
      <c r="ENJ122" s="246"/>
      <c r="ENK122" s="246"/>
      <c r="ENL122" s="246"/>
      <c r="ENM122" s="246"/>
      <c r="ENN122" s="246"/>
      <c r="ENO122" s="246"/>
      <c r="ENP122" s="246"/>
      <c r="ENQ122" s="246"/>
      <c r="ENR122" s="246"/>
      <c r="ENS122" s="246"/>
      <c r="ENT122" s="246"/>
      <c r="ENU122" s="246"/>
      <c r="ENV122" s="246"/>
      <c r="ENW122" s="246"/>
      <c r="ENX122" s="246"/>
      <c r="ENY122" s="246"/>
      <c r="ENZ122" s="246"/>
      <c r="EOA122" s="246"/>
      <c r="EOB122" s="246"/>
      <c r="EOC122" s="246"/>
      <c r="EOD122" s="246"/>
      <c r="EOE122" s="246"/>
      <c r="EOF122" s="246"/>
      <c r="EOG122" s="246"/>
      <c r="EOH122" s="246"/>
      <c r="EOI122" s="246"/>
      <c r="EOJ122" s="246"/>
      <c r="EOK122" s="246"/>
      <c r="EOL122" s="246"/>
      <c r="EOM122" s="246"/>
      <c r="EON122" s="246"/>
      <c r="EOO122" s="246"/>
      <c r="EOP122" s="246"/>
      <c r="EOQ122" s="246"/>
      <c r="EOR122" s="246"/>
      <c r="EOS122" s="246"/>
      <c r="EOT122" s="246"/>
      <c r="EOU122" s="246"/>
      <c r="EOV122" s="246"/>
      <c r="EOW122" s="246"/>
      <c r="EOX122" s="246"/>
      <c r="EOY122" s="246"/>
      <c r="EOZ122" s="246"/>
      <c r="EPA122" s="246"/>
      <c r="EPB122" s="246"/>
      <c r="EPC122" s="246"/>
      <c r="EPD122" s="246"/>
      <c r="EPE122" s="246"/>
      <c r="EPF122" s="246"/>
      <c r="EPG122" s="246"/>
      <c r="EPH122" s="246"/>
      <c r="EPI122" s="246"/>
      <c r="EPJ122" s="246"/>
      <c r="EPK122" s="246"/>
      <c r="EPL122" s="246"/>
      <c r="EPM122" s="246"/>
      <c r="EPN122" s="246"/>
      <c r="EPO122" s="246"/>
      <c r="EPP122" s="246"/>
      <c r="EPQ122" s="246"/>
      <c r="EPR122" s="246"/>
      <c r="EPS122" s="246"/>
      <c r="EPT122" s="246"/>
      <c r="EPU122" s="246"/>
      <c r="EPV122" s="246"/>
      <c r="EPW122" s="246"/>
      <c r="EPX122" s="246"/>
      <c r="EPY122" s="246"/>
      <c r="EPZ122" s="246"/>
      <c r="EQA122" s="246"/>
      <c r="EQB122" s="246"/>
      <c r="EQC122" s="246"/>
      <c r="EQD122" s="246"/>
      <c r="EQE122" s="246"/>
      <c r="EQF122" s="246"/>
      <c r="EQG122" s="246"/>
      <c r="EQH122" s="246"/>
      <c r="EQI122" s="246"/>
      <c r="EQJ122" s="246"/>
      <c r="EQK122" s="246"/>
      <c r="EQL122" s="246"/>
      <c r="EQM122" s="246"/>
      <c r="EQN122" s="246"/>
      <c r="EQO122" s="246"/>
      <c r="EQP122" s="246"/>
      <c r="EQQ122" s="246"/>
      <c r="EQR122" s="246"/>
      <c r="EQS122" s="246"/>
      <c r="EQT122" s="246"/>
      <c r="EQU122" s="246"/>
      <c r="EQV122" s="246"/>
      <c r="EQW122" s="246"/>
      <c r="EQX122" s="246"/>
      <c r="EQY122" s="246"/>
      <c r="EQZ122" s="246"/>
      <c r="ERA122" s="246"/>
      <c r="ERB122" s="246"/>
      <c r="ERC122" s="246"/>
      <c r="ERD122" s="246"/>
      <c r="ERE122" s="246"/>
      <c r="ERF122" s="246"/>
      <c r="ERG122" s="246"/>
      <c r="ERH122" s="246"/>
      <c r="ERI122" s="246"/>
      <c r="ERJ122" s="246"/>
      <c r="ERK122" s="246"/>
      <c r="ERL122" s="246"/>
      <c r="ERM122" s="246"/>
      <c r="ERN122" s="246"/>
      <c r="ERO122" s="246"/>
      <c r="ERP122" s="246"/>
      <c r="ERQ122" s="246"/>
      <c r="ERR122" s="246"/>
      <c r="ERS122" s="246"/>
      <c r="ERT122" s="246"/>
      <c r="ERU122" s="246"/>
      <c r="ERV122" s="246"/>
      <c r="ERW122" s="246"/>
      <c r="ERX122" s="246"/>
      <c r="ERY122" s="246"/>
      <c r="ERZ122" s="246"/>
      <c r="ESA122" s="246"/>
      <c r="ESB122" s="246"/>
      <c r="ESC122" s="246"/>
      <c r="ESD122" s="246"/>
      <c r="ESE122" s="246"/>
      <c r="ESF122" s="246"/>
      <c r="ESG122" s="246"/>
      <c r="ESH122" s="246"/>
      <c r="ESI122" s="246"/>
      <c r="ESJ122" s="246"/>
      <c r="ESK122" s="246"/>
      <c r="ESL122" s="246"/>
      <c r="ESM122" s="246"/>
      <c r="ESN122" s="246"/>
      <c r="ESO122" s="246"/>
      <c r="ESP122" s="246"/>
      <c r="ESQ122" s="246"/>
      <c r="ESR122" s="246"/>
      <c r="ESS122" s="246"/>
      <c r="EST122" s="246"/>
      <c r="ESU122" s="246"/>
      <c r="ESV122" s="246"/>
      <c r="ESW122" s="246"/>
      <c r="ESX122" s="246"/>
      <c r="ESY122" s="246"/>
      <c r="ESZ122" s="246"/>
      <c r="ETA122" s="246"/>
      <c r="ETB122" s="246"/>
      <c r="ETC122" s="246"/>
      <c r="ETD122" s="246"/>
      <c r="ETE122" s="246"/>
      <c r="ETF122" s="246"/>
      <c r="ETG122" s="246"/>
      <c r="ETH122" s="246"/>
      <c r="ETI122" s="246"/>
      <c r="ETJ122" s="246"/>
      <c r="ETK122" s="246"/>
      <c r="ETL122" s="246"/>
      <c r="ETM122" s="246"/>
      <c r="ETN122" s="246"/>
      <c r="ETO122" s="246"/>
      <c r="ETP122" s="246"/>
      <c r="ETQ122" s="246"/>
      <c r="ETR122" s="246"/>
      <c r="ETS122" s="246"/>
      <c r="ETT122" s="246"/>
      <c r="ETU122" s="246"/>
      <c r="ETV122" s="246"/>
      <c r="ETW122" s="246"/>
      <c r="ETX122" s="246"/>
      <c r="ETY122" s="246"/>
      <c r="ETZ122" s="246"/>
      <c r="EUA122" s="246"/>
      <c r="EUB122" s="246"/>
      <c r="EUC122" s="246"/>
      <c r="EUD122" s="246"/>
      <c r="EUE122" s="246"/>
      <c r="EUF122" s="246"/>
      <c r="EUG122" s="246"/>
      <c r="EUH122" s="246"/>
      <c r="EUI122" s="246"/>
      <c r="EUJ122" s="246"/>
      <c r="EUK122" s="246"/>
      <c r="EUL122" s="246"/>
      <c r="EUM122" s="246"/>
      <c r="EUN122" s="246"/>
      <c r="EUO122" s="246"/>
      <c r="EUP122" s="246"/>
      <c r="EUQ122" s="246"/>
      <c r="EUR122" s="246"/>
      <c r="EUS122" s="246"/>
      <c r="EUT122" s="246"/>
      <c r="EUU122" s="246"/>
      <c r="EUV122" s="246"/>
      <c r="EUW122" s="246"/>
      <c r="EUX122" s="246"/>
      <c r="EUY122" s="246"/>
      <c r="EUZ122" s="246"/>
      <c r="EVA122" s="246"/>
      <c r="EVB122" s="246"/>
      <c r="EVC122" s="246"/>
      <c r="EVD122" s="246"/>
      <c r="EVE122" s="246"/>
      <c r="EVF122" s="246"/>
      <c r="EVG122" s="246"/>
      <c r="EVH122" s="246"/>
      <c r="EVI122" s="246"/>
      <c r="EVJ122" s="246"/>
      <c r="EVK122" s="246"/>
      <c r="EVL122" s="246"/>
      <c r="EVM122" s="246"/>
      <c r="EVN122" s="246"/>
      <c r="EVO122" s="246"/>
      <c r="EVP122" s="246"/>
      <c r="EVQ122" s="246"/>
      <c r="EVR122" s="246"/>
      <c r="EVS122" s="246"/>
      <c r="EVT122" s="246"/>
      <c r="EVU122" s="246"/>
      <c r="EVV122" s="246"/>
      <c r="EVW122" s="246"/>
      <c r="EVX122" s="246"/>
      <c r="EVY122" s="246"/>
      <c r="EVZ122" s="246"/>
      <c r="EWA122" s="246"/>
      <c r="EWB122" s="246"/>
      <c r="EWC122" s="246"/>
      <c r="EWD122" s="246"/>
      <c r="EWE122" s="246"/>
      <c r="EWF122" s="246"/>
      <c r="EWG122" s="246"/>
      <c r="EWH122" s="246"/>
      <c r="EWI122" s="246"/>
      <c r="EWJ122" s="246"/>
      <c r="EWK122" s="246"/>
      <c r="EWL122" s="246"/>
      <c r="EWM122" s="246"/>
      <c r="EWN122" s="246"/>
      <c r="EWO122" s="246"/>
      <c r="EWP122" s="246"/>
      <c r="EWQ122" s="246"/>
      <c r="EWR122" s="246"/>
      <c r="EWS122" s="246"/>
      <c r="EWT122" s="246"/>
      <c r="EWU122" s="246"/>
      <c r="EWV122" s="246"/>
      <c r="EWW122" s="246"/>
      <c r="EWX122" s="246"/>
      <c r="EWY122" s="246"/>
      <c r="EWZ122" s="246"/>
      <c r="EXA122" s="246"/>
      <c r="EXB122" s="246"/>
      <c r="EXC122" s="246"/>
      <c r="EXD122" s="246"/>
      <c r="EXE122" s="246"/>
      <c r="EXF122" s="246"/>
      <c r="EXG122" s="246"/>
      <c r="EXH122" s="246"/>
      <c r="EXI122" s="246"/>
      <c r="EXJ122" s="246"/>
      <c r="EXK122" s="246"/>
      <c r="EXL122" s="246"/>
      <c r="EXM122" s="246"/>
      <c r="EXN122" s="246"/>
      <c r="EXO122" s="246"/>
      <c r="EXP122" s="246"/>
      <c r="EXQ122" s="246"/>
      <c r="EXR122" s="246"/>
      <c r="EXS122" s="246"/>
      <c r="EXT122" s="246"/>
      <c r="EXU122" s="246"/>
      <c r="EXV122" s="246"/>
      <c r="EXW122" s="246"/>
      <c r="EXX122" s="246"/>
      <c r="EXY122" s="246"/>
      <c r="EXZ122" s="246"/>
      <c r="EYA122" s="246"/>
      <c r="EYB122" s="246"/>
      <c r="EYC122" s="246"/>
      <c r="EYD122" s="246"/>
      <c r="EYE122" s="246"/>
      <c r="EYF122" s="246"/>
      <c r="EYG122" s="246"/>
      <c r="EYH122" s="246"/>
      <c r="EYI122" s="246"/>
      <c r="EYJ122" s="246"/>
      <c r="EYK122" s="246"/>
      <c r="EYL122" s="246"/>
      <c r="EYM122" s="246"/>
      <c r="EYN122" s="246"/>
      <c r="EYO122" s="246"/>
      <c r="EYP122" s="246"/>
      <c r="EYQ122" s="246"/>
      <c r="EYR122" s="246"/>
      <c r="EYS122" s="246"/>
      <c r="EYT122" s="246"/>
      <c r="EYU122" s="246"/>
      <c r="EYV122" s="246"/>
      <c r="EYW122" s="246"/>
      <c r="EYX122" s="246"/>
      <c r="EYY122" s="246"/>
      <c r="EYZ122" s="246"/>
      <c r="EZA122" s="246"/>
      <c r="EZB122" s="246"/>
      <c r="EZC122" s="246"/>
      <c r="EZD122" s="246"/>
      <c r="EZE122" s="246"/>
      <c r="EZF122" s="246"/>
      <c r="EZG122" s="246"/>
      <c r="EZH122" s="246"/>
      <c r="EZI122" s="246"/>
      <c r="EZJ122" s="246"/>
      <c r="EZK122" s="246"/>
      <c r="EZL122" s="246"/>
      <c r="EZM122" s="246"/>
      <c r="EZN122" s="246"/>
      <c r="EZO122" s="246"/>
      <c r="EZP122" s="246"/>
      <c r="EZQ122" s="246"/>
      <c r="EZR122" s="246"/>
      <c r="EZS122" s="246"/>
      <c r="EZT122" s="246"/>
      <c r="EZU122" s="246"/>
      <c r="EZV122" s="246"/>
      <c r="EZW122" s="246"/>
      <c r="EZX122" s="246"/>
      <c r="EZY122" s="246"/>
      <c r="EZZ122" s="246"/>
      <c r="FAA122" s="246"/>
      <c r="FAB122" s="246"/>
      <c r="FAC122" s="246"/>
      <c r="FAD122" s="246"/>
      <c r="FAE122" s="246"/>
      <c r="FAF122" s="246"/>
      <c r="FAG122" s="246"/>
      <c r="FAH122" s="246"/>
      <c r="FAI122" s="246"/>
      <c r="FAJ122" s="246"/>
      <c r="FAK122" s="246"/>
      <c r="FAL122" s="246"/>
      <c r="FAM122" s="246"/>
      <c r="FAN122" s="246"/>
      <c r="FAO122" s="246"/>
      <c r="FAP122" s="246"/>
      <c r="FAQ122" s="246"/>
      <c r="FAR122" s="246"/>
      <c r="FAS122" s="246"/>
      <c r="FAT122" s="246"/>
      <c r="FAU122" s="246"/>
      <c r="FAV122" s="246"/>
      <c r="FAW122" s="246"/>
      <c r="FAX122" s="246"/>
      <c r="FAY122" s="246"/>
      <c r="FAZ122" s="246"/>
      <c r="FBA122" s="246"/>
      <c r="FBB122" s="246"/>
      <c r="FBC122" s="246"/>
      <c r="FBD122" s="246"/>
      <c r="FBE122" s="246"/>
      <c r="FBF122" s="246"/>
      <c r="FBG122" s="246"/>
      <c r="FBH122" s="246"/>
      <c r="FBI122" s="246"/>
      <c r="FBJ122" s="246"/>
      <c r="FBK122" s="246"/>
      <c r="FBL122" s="246"/>
      <c r="FBM122" s="246"/>
      <c r="FBN122" s="246"/>
      <c r="FBO122" s="246"/>
      <c r="FBP122" s="246"/>
      <c r="FBQ122" s="246"/>
      <c r="FBR122" s="246"/>
      <c r="FBS122" s="246"/>
      <c r="FBT122" s="246"/>
      <c r="FBU122" s="246"/>
      <c r="FBV122" s="246"/>
      <c r="FBW122" s="246"/>
      <c r="FBX122" s="246"/>
      <c r="FBY122" s="246"/>
      <c r="FBZ122" s="246"/>
      <c r="FCA122" s="246"/>
      <c r="FCB122" s="246"/>
      <c r="FCC122" s="246"/>
      <c r="FCD122" s="246"/>
      <c r="FCE122" s="246"/>
      <c r="FCF122" s="246"/>
      <c r="FCG122" s="246"/>
      <c r="FCH122" s="246"/>
      <c r="FCI122" s="246"/>
      <c r="FCJ122" s="246"/>
      <c r="FCK122" s="246"/>
      <c r="FCL122" s="246"/>
      <c r="FCM122" s="246"/>
      <c r="FCN122" s="246"/>
      <c r="FCO122" s="246"/>
      <c r="FCP122" s="246"/>
      <c r="FCQ122" s="246"/>
      <c r="FCR122" s="246"/>
      <c r="FCS122" s="246"/>
      <c r="FCT122" s="246"/>
      <c r="FCU122" s="246"/>
      <c r="FCV122" s="246"/>
      <c r="FCW122" s="246"/>
      <c r="FCX122" s="246"/>
      <c r="FCY122" s="246"/>
      <c r="FCZ122" s="246"/>
      <c r="FDA122" s="246"/>
      <c r="FDB122" s="246"/>
      <c r="FDC122" s="246"/>
      <c r="FDD122" s="246"/>
      <c r="FDE122" s="246"/>
      <c r="FDF122" s="246"/>
      <c r="FDG122" s="246"/>
      <c r="FDH122" s="246"/>
      <c r="FDI122" s="246"/>
      <c r="FDJ122" s="246"/>
      <c r="FDK122" s="246"/>
      <c r="FDL122" s="246"/>
      <c r="FDM122" s="246"/>
      <c r="FDN122" s="246"/>
      <c r="FDO122" s="246"/>
      <c r="FDP122" s="246"/>
      <c r="FDQ122" s="246"/>
      <c r="FDR122" s="246"/>
      <c r="FDS122" s="246"/>
      <c r="FDT122" s="246"/>
      <c r="FDU122" s="246"/>
      <c r="FDV122" s="246"/>
      <c r="FDW122" s="246"/>
      <c r="FDX122" s="246"/>
      <c r="FDY122" s="246"/>
      <c r="FDZ122" s="246"/>
      <c r="FEA122" s="246"/>
      <c r="FEB122" s="246"/>
      <c r="FEC122" s="246"/>
      <c r="FED122" s="246"/>
      <c r="FEE122" s="246"/>
      <c r="FEF122" s="246"/>
      <c r="FEG122" s="246"/>
      <c r="FEH122" s="246"/>
      <c r="FEI122" s="246"/>
      <c r="FEJ122" s="246"/>
      <c r="FEK122" s="246"/>
      <c r="FEL122" s="246"/>
      <c r="FEM122" s="246"/>
      <c r="FEN122" s="246"/>
      <c r="FEO122" s="246"/>
      <c r="FEP122" s="246"/>
      <c r="FEQ122" s="246"/>
      <c r="FER122" s="246"/>
      <c r="FES122" s="246"/>
      <c r="FET122" s="246"/>
      <c r="FEU122" s="246"/>
      <c r="FEV122" s="246"/>
      <c r="FEW122" s="246"/>
      <c r="FEX122" s="246"/>
      <c r="FEY122" s="246"/>
      <c r="FEZ122" s="246"/>
      <c r="FFA122" s="246"/>
      <c r="FFB122" s="246"/>
      <c r="FFC122" s="246"/>
      <c r="FFD122" s="246"/>
      <c r="FFE122" s="246"/>
      <c r="FFF122" s="246"/>
      <c r="FFG122" s="246"/>
      <c r="FFH122" s="246"/>
      <c r="FFI122" s="246"/>
      <c r="FFJ122" s="246"/>
      <c r="FFK122" s="246"/>
      <c r="FFL122" s="246"/>
      <c r="FFM122" s="246"/>
      <c r="FFN122" s="246"/>
      <c r="FFO122" s="246"/>
      <c r="FFP122" s="246"/>
      <c r="FFQ122" s="246"/>
      <c r="FFR122" s="246"/>
      <c r="FFS122" s="246"/>
      <c r="FFT122" s="246"/>
      <c r="FFU122" s="246"/>
      <c r="FFV122" s="246"/>
      <c r="FFW122" s="246"/>
      <c r="FFX122" s="246"/>
      <c r="FFY122" s="246"/>
      <c r="FFZ122" s="246"/>
      <c r="FGA122" s="246"/>
      <c r="FGB122" s="246"/>
      <c r="FGC122" s="246"/>
      <c r="FGD122" s="246"/>
      <c r="FGE122" s="246"/>
      <c r="FGF122" s="246"/>
      <c r="FGG122" s="246"/>
      <c r="FGH122" s="246"/>
      <c r="FGI122" s="246"/>
      <c r="FGJ122" s="246"/>
      <c r="FGK122" s="246"/>
      <c r="FGL122" s="246"/>
      <c r="FGM122" s="246"/>
      <c r="FGN122" s="246"/>
      <c r="FGO122" s="246"/>
      <c r="FGP122" s="246"/>
      <c r="FGQ122" s="246"/>
      <c r="FGR122" s="246"/>
      <c r="FGS122" s="246"/>
      <c r="FGT122" s="246"/>
      <c r="FGU122" s="246"/>
      <c r="FGV122" s="246"/>
      <c r="FGW122" s="246"/>
      <c r="FGX122" s="246"/>
      <c r="FGY122" s="246"/>
      <c r="FGZ122" s="246"/>
      <c r="FHA122" s="246"/>
      <c r="FHB122" s="246"/>
      <c r="FHC122" s="246"/>
      <c r="FHD122" s="246"/>
      <c r="FHE122" s="246"/>
      <c r="FHF122" s="246"/>
      <c r="FHG122" s="246"/>
      <c r="FHH122" s="246"/>
      <c r="FHI122" s="246"/>
      <c r="FHJ122" s="246"/>
      <c r="FHK122" s="246"/>
      <c r="FHL122" s="246"/>
      <c r="FHM122" s="246"/>
      <c r="FHN122" s="246"/>
      <c r="FHO122" s="246"/>
      <c r="FHP122" s="246"/>
      <c r="FHQ122" s="246"/>
      <c r="FHR122" s="246"/>
      <c r="FHS122" s="246"/>
      <c r="FHT122" s="246"/>
      <c r="FHU122" s="246"/>
      <c r="FHV122" s="246"/>
      <c r="FHW122" s="246"/>
      <c r="FHX122" s="246"/>
      <c r="FHY122" s="246"/>
      <c r="FHZ122" s="246"/>
      <c r="FIA122" s="246"/>
      <c r="FIB122" s="246"/>
      <c r="FIC122" s="246"/>
      <c r="FID122" s="246"/>
      <c r="FIE122" s="246"/>
      <c r="FIF122" s="246"/>
      <c r="FIG122" s="246"/>
      <c r="FIH122" s="246"/>
      <c r="FII122" s="246"/>
      <c r="FIJ122" s="246"/>
      <c r="FIK122" s="246"/>
      <c r="FIL122" s="246"/>
      <c r="FIM122" s="246"/>
      <c r="FIN122" s="246"/>
      <c r="FIO122" s="246"/>
      <c r="FIP122" s="246"/>
      <c r="FIQ122" s="246"/>
      <c r="FIR122" s="246"/>
      <c r="FIS122" s="246"/>
      <c r="FIT122" s="246"/>
      <c r="FIU122" s="246"/>
      <c r="FIV122" s="246"/>
      <c r="FIW122" s="246"/>
      <c r="FIX122" s="246"/>
      <c r="FIY122" s="246"/>
      <c r="FIZ122" s="246"/>
      <c r="FJA122" s="246"/>
      <c r="FJB122" s="246"/>
      <c r="FJC122" s="246"/>
      <c r="FJD122" s="246"/>
      <c r="FJE122" s="246"/>
      <c r="FJF122" s="246"/>
      <c r="FJG122" s="246"/>
      <c r="FJH122" s="246"/>
      <c r="FJI122" s="246"/>
      <c r="FJJ122" s="246"/>
      <c r="FJK122" s="246"/>
      <c r="FJL122" s="246"/>
      <c r="FJM122" s="246"/>
      <c r="FJN122" s="246"/>
      <c r="FJO122" s="246"/>
      <c r="FJP122" s="246"/>
      <c r="FJQ122" s="246"/>
      <c r="FJR122" s="246"/>
      <c r="FJS122" s="246"/>
      <c r="FJT122" s="246"/>
      <c r="FJU122" s="246"/>
      <c r="FJV122" s="246"/>
      <c r="FJW122" s="246"/>
      <c r="FJX122" s="246"/>
      <c r="FJY122" s="246"/>
      <c r="FJZ122" s="246"/>
      <c r="FKA122" s="246"/>
      <c r="FKB122" s="246"/>
      <c r="FKC122" s="246"/>
      <c r="FKD122" s="246"/>
      <c r="FKE122" s="246"/>
      <c r="FKF122" s="246"/>
      <c r="FKG122" s="246"/>
      <c r="FKH122" s="246"/>
      <c r="FKI122" s="246"/>
      <c r="FKJ122" s="246"/>
      <c r="FKK122" s="246"/>
      <c r="FKL122" s="246"/>
      <c r="FKM122" s="246"/>
      <c r="FKN122" s="246"/>
      <c r="FKO122" s="246"/>
      <c r="FKP122" s="246"/>
      <c r="FKQ122" s="246"/>
      <c r="FKR122" s="246"/>
      <c r="FKS122" s="246"/>
      <c r="FKT122" s="246"/>
      <c r="FKU122" s="246"/>
      <c r="FKV122" s="246"/>
      <c r="FKW122" s="246"/>
      <c r="FKX122" s="246"/>
      <c r="FKY122" s="246"/>
      <c r="FKZ122" s="246"/>
      <c r="FLA122" s="246"/>
      <c r="FLB122" s="246"/>
      <c r="FLC122" s="246"/>
      <c r="FLD122" s="246"/>
      <c r="FLE122" s="246"/>
      <c r="FLF122" s="246"/>
      <c r="FLG122" s="246"/>
      <c r="FLH122" s="246"/>
      <c r="FLI122" s="246"/>
      <c r="FLJ122" s="246"/>
      <c r="FLK122" s="246"/>
      <c r="FLL122" s="246"/>
      <c r="FLM122" s="246"/>
      <c r="FLN122" s="246"/>
      <c r="FLO122" s="246"/>
      <c r="FLP122" s="246"/>
      <c r="FLQ122" s="246"/>
      <c r="FLR122" s="246"/>
      <c r="FLS122" s="246"/>
      <c r="FLT122" s="246"/>
      <c r="FLU122" s="246"/>
      <c r="FLV122" s="246"/>
      <c r="FLW122" s="246"/>
      <c r="FLX122" s="246"/>
      <c r="FLY122" s="246"/>
      <c r="FLZ122" s="246"/>
      <c r="FMA122" s="246"/>
      <c r="FMB122" s="246"/>
      <c r="FMC122" s="246"/>
      <c r="FMD122" s="246"/>
      <c r="FME122" s="246"/>
      <c r="FMF122" s="246"/>
      <c r="FMG122" s="246"/>
      <c r="FMH122" s="246"/>
      <c r="FMI122" s="246"/>
      <c r="FMJ122" s="246"/>
      <c r="FMK122" s="246"/>
      <c r="FML122" s="246"/>
      <c r="FMM122" s="246"/>
      <c r="FMN122" s="246"/>
      <c r="FMO122" s="246"/>
      <c r="FMP122" s="246"/>
      <c r="FMQ122" s="246"/>
      <c r="FMR122" s="246"/>
      <c r="FMS122" s="246"/>
      <c r="FMT122" s="246"/>
      <c r="FMU122" s="246"/>
      <c r="FMV122" s="246"/>
      <c r="FMW122" s="246"/>
      <c r="FMX122" s="246"/>
      <c r="FMY122" s="246"/>
      <c r="FMZ122" s="246"/>
      <c r="FNA122" s="246"/>
      <c r="FNB122" s="246"/>
      <c r="FNC122" s="246"/>
      <c r="FND122" s="246"/>
      <c r="FNE122" s="246"/>
      <c r="FNF122" s="246"/>
      <c r="FNG122" s="246"/>
      <c r="FNH122" s="246"/>
      <c r="FNI122" s="246"/>
      <c r="FNJ122" s="246"/>
      <c r="FNK122" s="246"/>
      <c r="FNL122" s="246"/>
      <c r="FNM122" s="246"/>
      <c r="FNN122" s="246"/>
      <c r="FNO122" s="246"/>
      <c r="FNP122" s="246"/>
      <c r="FNQ122" s="246"/>
      <c r="FNR122" s="246"/>
      <c r="FNS122" s="246"/>
      <c r="FNT122" s="246"/>
      <c r="FNU122" s="246"/>
      <c r="FNV122" s="246"/>
      <c r="FNW122" s="246"/>
      <c r="FNX122" s="246"/>
      <c r="FNY122" s="246"/>
      <c r="FNZ122" s="246"/>
      <c r="FOA122" s="246"/>
      <c r="FOB122" s="246"/>
      <c r="FOC122" s="246"/>
      <c r="FOD122" s="246"/>
      <c r="FOE122" s="246"/>
      <c r="FOF122" s="246"/>
      <c r="FOG122" s="246"/>
      <c r="FOH122" s="246"/>
      <c r="FOI122" s="246"/>
      <c r="FOJ122" s="246"/>
      <c r="FOK122" s="246"/>
      <c r="FOL122" s="246"/>
      <c r="FOM122" s="246"/>
      <c r="FON122" s="246"/>
      <c r="FOO122" s="246"/>
      <c r="FOP122" s="246"/>
      <c r="FOQ122" s="246"/>
      <c r="FOR122" s="246"/>
      <c r="FOS122" s="246"/>
      <c r="FOT122" s="246"/>
      <c r="FOU122" s="246"/>
      <c r="FOV122" s="246"/>
      <c r="FOW122" s="246"/>
      <c r="FOX122" s="246"/>
      <c r="FOY122" s="246"/>
      <c r="FOZ122" s="246"/>
      <c r="FPA122" s="246"/>
      <c r="FPB122" s="246"/>
      <c r="FPC122" s="246"/>
      <c r="FPD122" s="246"/>
      <c r="FPE122" s="246"/>
      <c r="FPF122" s="246"/>
      <c r="FPG122" s="246"/>
      <c r="FPH122" s="246"/>
      <c r="FPI122" s="246"/>
      <c r="FPJ122" s="246"/>
      <c r="FPK122" s="246"/>
      <c r="FPL122" s="246"/>
      <c r="FPM122" s="246"/>
      <c r="FPN122" s="246"/>
      <c r="FPO122" s="246"/>
      <c r="FPP122" s="246"/>
      <c r="FPQ122" s="246"/>
      <c r="FPR122" s="246"/>
      <c r="FPS122" s="246"/>
      <c r="FPT122" s="246"/>
      <c r="FPU122" s="246"/>
      <c r="FPV122" s="246"/>
      <c r="FPW122" s="246"/>
      <c r="FPX122" s="246"/>
      <c r="FPY122" s="246"/>
      <c r="FPZ122" s="246"/>
      <c r="FQA122" s="246"/>
      <c r="FQB122" s="246"/>
      <c r="FQC122" s="246"/>
      <c r="FQD122" s="246"/>
      <c r="FQE122" s="246"/>
      <c r="FQF122" s="246"/>
      <c r="FQG122" s="246"/>
      <c r="FQH122" s="246"/>
      <c r="FQI122" s="246"/>
      <c r="FQJ122" s="246"/>
      <c r="FQK122" s="246"/>
      <c r="FQL122" s="246"/>
      <c r="FQM122" s="246"/>
      <c r="FQN122" s="246"/>
      <c r="FQO122" s="246"/>
      <c r="FQP122" s="246"/>
      <c r="FQQ122" s="246"/>
      <c r="FQR122" s="246"/>
      <c r="FQS122" s="246"/>
      <c r="FQT122" s="246"/>
      <c r="FQU122" s="246"/>
      <c r="FQV122" s="246"/>
      <c r="FQW122" s="246"/>
      <c r="FQX122" s="246"/>
      <c r="FQY122" s="246"/>
      <c r="FQZ122" s="246"/>
      <c r="FRA122" s="246"/>
      <c r="FRB122" s="246"/>
      <c r="FRC122" s="246"/>
      <c r="FRD122" s="246"/>
      <c r="FRE122" s="246"/>
      <c r="FRF122" s="246"/>
      <c r="FRG122" s="246"/>
      <c r="FRH122" s="246"/>
      <c r="FRI122" s="246"/>
      <c r="FRJ122" s="246"/>
      <c r="FRK122" s="246"/>
      <c r="FRL122" s="246"/>
      <c r="FRM122" s="246"/>
      <c r="FRN122" s="246"/>
      <c r="FRO122" s="246"/>
      <c r="FRP122" s="246"/>
      <c r="FRQ122" s="246"/>
      <c r="FRR122" s="246"/>
      <c r="FRS122" s="246"/>
      <c r="FRT122" s="246"/>
      <c r="FRU122" s="246"/>
      <c r="FRV122" s="246"/>
      <c r="FRW122" s="246"/>
      <c r="FRX122" s="246"/>
      <c r="FRY122" s="246"/>
      <c r="FRZ122" s="246"/>
      <c r="FSA122" s="246"/>
      <c r="FSB122" s="246"/>
      <c r="FSC122" s="246"/>
      <c r="FSD122" s="246"/>
      <c r="FSE122" s="246"/>
      <c r="FSF122" s="246"/>
      <c r="FSG122" s="246"/>
      <c r="FSH122" s="246"/>
      <c r="FSI122" s="246"/>
      <c r="FSJ122" s="246"/>
      <c r="FSK122" s="246"/>
      <c r="FSL122" s="246"/>
      <c r="FSM122" s="246"/>
      <c r="FSN122" s="246"/>
      <c r="FSO122" s="246"/>
      <c r="FSP122" s="246"/>
      <c r="FSQ122" s="246"/>
      <c r="FSR122" s="246"/>
      <c r="FSS122" s="246"/>
      <c r="FST122" s="246"/>
      <c r="FSU122" s="246"/>
      <c r="FSV122" s="246"/>
      <c r="FSW122" s="246"/>
      <c r="FSX122" s="246"/>
      <c r="FSY122" s="246"/>
      <c r="FSZ122" s="246"/>
      <c r="FTA122" s="246"/>
      <c r="FTB122" s="246"/>
      <c r="FTC122" s="246"/>
      <c r="FTD122" s="246"/>
      <c r="FTE122" s="246"/>
      <c r="FTF122" s="246"/>
      <c r="FTG122" s="246"/>
      <c r="FTH122" s="246"/>
      <c r="FTI122" s="246"/>
      <c r="FTJ122" s="246"/>
      <c r="FTK122" s="246"/>
      <c r="FTL122" s="246"/>
      <c r="FTM122" s="246"/>
      <c r="FTN122" s="246"/>
      <c r="FTO122" s="246"/>
      <c r="FTP122" s="246"/>
      <c r="FTQ122" s="246"/>
      <c r="FTR122" s="246"/>
      <c r="FTS122" s="246"/>
      <c r="FTT122" s="246"/>
      <c r="FTU122" s="246"/>
      <c r="FTV122" s="246"/>
      <c r="FTW122" s="246"/>
      <c r="FTX122" s="246"/>
      <c r="FTY122" s="246"/>
      <c r="FTZ122" s="246"/>
      <c r="FUA122" s="246"/>
      <c r="FUB122" s="246"/>
      <c r="FUC122" s="246"/>
      <c r="FUD122" s="246"/>
      <c r="FUE122" s="246"/>
      <c r="FUF122" s="246"/>
      <c r="FUG122" s="246"/>
      <c r="FUH122" s="246"/>
      <c r="FUI122" s="246"/>
      <c r="FUJ122" s="246"/>
      <c r="FUK122" s="246"/>
      <c r="FUL122" s="246"/>
      <c r="FUM122" s="246"/>
      <c r="FUN122" s="246"/>
      <c r="FUO122" s="246"/>
      <c r="FUP122" s="246"/>
      <c r="FUQ122" s="246"/>
      <c r="FUR122" s="246"/>
      <c r="FUS122" s="246"/>
      <c r="FUT122" s="246"/>
      <c r="FUU122" s="246"/>
      <c r="FUV122" s="246"/>
      <c r="FUW122" s="246"/>
      <c r="FUX122" s="246"/>
      <c r="FUY122" s="246"/>
      <c r="FUZ122" s="246"/>
      <c r="FVA122" s="246"/>
      <c r="FVB122" s="246"/>
      <c r="FVC122" s="246"/>
      <c r="FVD122" s="246"/>
      <c r="FVE122" s="246"/>
      <c r="FVF122" s="246"/>
      <c r="FVG122" s="246"/>
      <c r="FVH122" s="246"/>
      <c r="FVI122" s="246"/>
      <c r="FVJ122" s="246"/>
      <c r="FVK122" s="246"/>
      <c r="FVL122" s="246"/>
      <c r="FVM122" s="246"/>
      <c r="FVN122" s="246"/>
      <c r="FVO122" s="246"/>
      <c r="FVP122" s="246"/>
      <c r="FVQ122" s="246"/>
      <c r="FVR122" s="246"/>
      <c r="FVS122" s="246"/>
      <c r="FVT122" s="246"/>
      <c r="FVU122" s="246"/>
      <c r="FVV122" s="246"/>
      <c r="FVW122" s="246"/>
      <c r="FVX122" s="246"/>
      <c r="FVY122" s="246"/>
      <c r="FVZ122" s="246"/>
      <c r="FWA122" s="246"/>
      <c r="FWB122" s="246"/>
      <c r="FWC122" s="246"/>
      <c r="FWD122" s="246"/>
      <c r="FWE122" s="246"/>
      <c r="FWF122" s="246"/>
      <c r="FWG122" s="246"/>
      <c r="FWH122" s="246"/>
      <c r="FWI122" s="246"/>
      <c r="FWJ122" s="246"/>
      <c r="FWK122" s="246"/>
      <c r="FWL122" s="246"/>
      <c r="FWM122" s="246"/>
      <c r="FWN122" s="246"/>
      <c r="FWO122" s="246"/>
      <c r="FWP122" s="246"/>
      <c r="FWQ122" s="246"/>
      <c r="FWR122" s="246"/>
      <c r="FWS122" s="246"/>
      <c r="FWT122" s="246"/>
      <c r="FWU122" s="246"/>
      <c r="FWV122" s="246"/>
      <c r="FWW122" s="246"/>
      <c r="FWX122" s="246"/>
      <c r="FWY122" s="246"/>
      <c r="FWZ122" s="246"/>
      <c r="FXA122" s="246"/>
      <c r="FXB122" s="246"/>
      <c r="FXC122" s="246"/>
      <c r="FXD122" s="246"/>
      <c r="FXE122" s="246"/>
      <c r="FXF122" s="246"/>
      <c r="FXG122" s="246"/>
      <c r="FXH122" s="246"/>
      <c r="FXI122" s="246"/>
      <c r="FXJ122" s="246"/>
      <c r="FXK122" s="246"/>
      <c r="FXL122" s="246"/>
      <c r="FXM122" s="246"/>
      <c r="FXN122" s="246"/>
      <c r="FXO122" s="246"/>
      <c r="FXP122" s="246"/>
      <c r="FXQ122" s="246"/>
      <c r="FXR122" s="246"/>
      <c r="FXS122" s="246"/>
      <c r="FXT122" s="246"/>
      <c r="FXU122" s="246"/>
      <c r="FXV122" s="246"/>
      <c r="FXW122" s="246"/>
      <c r="FXX122" s="246"/>
      <c r="FXY122" s="246"/>
      <c r="FXZ122" s="246"/>
      <c r="FYA122" s="246"/>
      <c r="FYB122" s="246"/>
      <c r="FYC122" s="246"/>
      <c r="FYD122" s="246"/>
      <c r="FYE122" s="246"/>
      <c r="FYF122" s="246"/>
      <c r="FYG122" s="246"/>
      <c r="FYH122" s="246"/>
      <c r="FYI122" s="246"/>
      <c r="FYJ122" s="246"/>
      <c r="FYK122" s="246"/>
      <c r="FYL122" s="246"/>
      <c r="FYM122" s="246"/>
      <c r="FYN122" s="246"/>
      <c r="FYO122" s="246"/>
      <c r="FYP122" s="246"/>
      <c r="FYQ122" s="246"/>
      <c r="FYR122" s="246"/>
      <c r="FYS122" s="246"/>
      <c r="FYT122" s="246"/>
      <c r="FYU122" s="246"/>
      <c r="FYV122" s="246"/>
      <c r="FYW122" s="246"/>
      <c r="FYX122" s="246"/>
      <c r="FYY122" s="246"/>
      <c r="FYZ122" s="246"/>
      <c r="FZA122" s="246"/>
      <c r="FZB122" s="246"/>
      <c r="FZC122" s="246"/>
      <c r="FZD122" s="246"/>
      <c r="FZE122" s="246"/>
      <c r="FZF122" s="246"/>
      <c r="FZG122" s="246"/>
      <c r="FZH122" s="246"/>
      <c r="FZI122" s="246"/>
      <c r="FZJ122" s="246"/>
      <c r="FZK122" s="246"/>
      <c r="FZL122" s="246"/>
      <c r="FZM122" s="246"/>
      <c r="FZN122" s="246"/>
      <c r="FZO122" s="246"/>
      <c r="FZP122" s="246"/>
      <c r="FZQ122" s="246"/>
      <c r="FZR122" s="246"/>
      <c r="FZS122" s="246"/>
      <c r="FZT122" s="246"/>
      <c r="FZU122" s="246"/>
      <c r="FZV122" s="246"/>
      <c r="FZW122" s="246"/>
      <c r="FZX122" s="246"/>
      <c r="FZY122" s="246"/>
      <c r="FZZ122" s="246"/>
      <c r="GAA122" s="246"/>
      <c r="GAB122" s="246"/>
      <c r="GAC122" s="246"/>
      <c r="GAD122" s="246"/>
      <c r="GAE122" s="246"/>
      <c r="GAF122" s="246"/>
      <c r="GAG122" s="246"/>
      <c r="GAH122" s="246"/>
      <c r="GAI122" s="246"/>
      <c r="GAJ122" s="246"/>
      <c r="GAK122" s="246"/>
      <c r="GAL122" s="246"/>
      <c r="GAM122" s="246"/>
      <c r="GAN122" s="246"/>
      <c r="GAO122" s="246"/>
      <c r="GAP122" s="246"/>
      <c r="GAQ122" s="246"/>
      <c r="GAR122" s="246"/>
      <c r="GAS122" s="246"/>
      <c r="GAT122" s="246"/>
      <c r="GAU122" s="246"/>
      <c r="GAV122" s="246"/>
      <c r="GAW122" s="246"/>
      <c r="GAX122" s="246"/>
      <c r="GAY122" s="246"/>
      <c r="GAZ122" s="246"/>
      <c r="GBA122" s="246"/>
      <c r="GBB122" s="246"/>
      <c r="GBC122" s="246"/>
      <c r="GBD122" s="246"/>
      <c r="GBE122" s="246"/>
      <c r="GBF122" s="246"/>
      <c r="GBG122" s="246"/>
      <c r="GBH122" s="246"/>
      <c r="GBI122" s="246"/>
      <c r="GBJ122" s="246"/>
      <c r="GBK122" s="246"/>
      <c r="GBL122" s="246"/>
      <c r="GBM122" s="246"/>
      <c r="GBN122" s="246"/>
      <c r="GBO122" s="246"/>
      <c r="GBP122" s="246"/>
      <c r="GBQ122" s="246"/>
      <c r="GBR122" s="246"/>
      <c r="GBS122" s="246"/>
      <c r="GBT122" s="246"/>
      <c r="GBU122" s="246"/>
      <c r="GBV122" s="246"/>
      <c r="GBW122" s="246"/>
      <c r="GBX122" s="246"/>
      <c r="GBY122" s="246"/>
      <c r="GBZ122" s="246"/>
      <c r="GCA122" s="246"/>
      <c r="GCB122" s="246"/>
      <c r="GCC122" s="246"/>
      <c r="GCD122" s="246"/>
      <c r="GCE122" s="246"/>
      <c r="GCF122" s="246"/>
      <c r="GCG122" s="246"/>
      <c r="GCH122" s="246"/>
      <c r="GCI122" s="246"/>
      <c r="GCJ122" s="246"/>
      <c r="GCK122" s="246"/>
      <c r="GCL122" s="246"/>
      <c r="GCM122" s="246"/>
      <c r="GCN122" s="246"/>
      <c r="GCO122" s="246"/>
      <c r="GCP122" s="246"/>
      <c r="GCQ122" s="246"/>
      <c r="GCR122" s="246"/>
      <c r="GCS122" s="246"/>
      <c r="GCT122" s="246"/>
      <c r="GCU122" s="246"/>
      <c r="GCV122" s="246"/>
      <c r="GCW122" s="246"/>
      <c r="GCX122" s="246"/>
      <c r="GCY122" s="246"/>
      <c r="GCZ122" s="246"/>
      <c r="GDA122" s="246"/>
      <c r="GDB122" s="246"/>
      <c r="GDC122" s="246"/>
      <c r="GDD122" s="246"/>
      <c r="GDE122" s="246"/>
      <c r="GDF122" s="246"/>
      <c r="GDG122" s="246"/>
      <c r="GDH122" s="246"/>
      <c r="GDI122" s="246"/>
      <c r="GDJ122" s="246"/>
      <c r="GDK122" s="246"/>
      <c r="GDL122" s="246"/>
      <c r="GDM122" s="246"/>
      <c r="GDN122" s="246"/>
      <c r="GDO122" s="246"/>
      <c r="GDP122" s="246"/>
      <c r="GDQ122" s="246"/>
      <c r="GDR122" s="246"/>
      <c r="GDS122" s="246"/>
      <c r="GDT122" s="246"/>
      <c r="GDU122" s="246"/>
      <c r="GDV122" s="246"/>
      <c r="GDW122" s="246"/>
      <c r="GDX122" s="246"/>
      <c r="GDY122" s="246"/>
      <c r="GDZ122" s="246"/>
      <c r="GEA122" s="246"/>
      <c r="GEB122" s="246"/>
      <c r="GEC122" s="246"/>
      <c r="GED122" s="246"/>
      <c r="GEE122" s="246"/>
      <c r="GEF122" s="246"/>
      <c r="GEG122" s="246"/>
      <c r="GEH122" s="246"/>
      <c r="GEI122" s="246"/>
      <c r="GEJ122" s="246"/>
      <c r="GEK122" s="246"/>
      <c r="GEL122" s="246"/>
      <c r="GEM122" s="246"/>
      <c r="GEN122" s="246"/>
      <c r="GEO122" s="246"/>
      <c r="GEP122" s="246"/>
      <c r="GEQ122" s="246"/>
      <c r="GER122" s="246"/>
      <c r="GES122" s="246"/>
      <c r="GET122" s="246"/>
      <c r="GEU122" s="246"/>
      <c r="GEV122" s="246"/>
      <c r="GEW122" s="246"/>
      <c r="GEX122" s="246"/>
      <c r="GEY122" s="246"/>
      <c r="GEZ122" s="246"/>
      <c r="GFA122" s="246"/>
      <c r="GFB122" s="246"/>
      <c r="GFC122" s="246"/>
      <c r="GFD122" s="246"/>
      <c r="GFE122" s="246"/>
      <c r="GFF122" s="246"/>
      <c r="GFG122" s="246"/>
      <c r="GFH122" s="246"/>
      <c r="GFI122" s="246"/>
      <c r="GFJ122" s="246"/>
      <c r="GFK122" s="246"/>
      <c r="GFL122" s="246"/>
      <c r="GFM122" s="246"/>
      <c r="GFN122" s="246"/>
      <c r="GFO122" s="246"/>
      <c r="GFP122" s="246"/>
      <c r="GFQ122" s="246"/>
      <c r="GFR122" s="246"/>
      <c r="GFS122" s="246"/>
      <c r="GFT122" s="246"/>
      <c r="GFU122" s="246"/>
      <c r="GFV122" s="246"/>
      <c r="GFW122" s="246"/>
      <c r="GFX122" s="246"/>
      <c r="GFY122" s="246"/>
      <c r="GFZ122" s="246"/>
      <c r="GGA122" s="246"/>
      <c r="GGB122" s="246"/>
      <c r="GGC122" s="246"/>
      <c r="GGD122" s="246"/>
      <c r="GGE122" s="246"/>
      <c r="GGF122" s="246"/>
      <c r="GGG122" s="246"/>
      <c r="GGH122" s="246"/>
      <c r="GGI122" s="246"/>
      <c r="GGJ122" s="246"/>
      <c r="GGK122" s="246"/>
      <c r="GGL122" s="246"/>
      <c r="GGM122" s="246"/>
      <c r="GGN122" s="246"/>
      <c r="GGO122" s="246"/>
      <c r="GGP122" s="246"/>
      <c r="GGQ122" s="246"/>
      <c r="GGR122" s="246"/>
      <c r="GGS122" s="246"/>
      <c r="GGT122" s="246"/>
      <c r="GGU122" s="246"/>
      <c r="GGV122" s="246"/>
      <c r="GGW122" s="246"/>
      <c r="GGX122" s="246"/>
      <c r="GGY122" s="246"/>
      <c r="GGZ122" s="246"/>
      <c r="GHA122" s="246"/>
      <c r="GHB122" s="246"/>
      <c r="GHC122" s="246"/>
      <c r="GHD122" s="246"/>
      <c r="GHE122" s="246"/>
      <c r="GHF122" s="246"/>
      <c r="GHG122" s="246"/>
      <c r="GHH122" s="246"/>
      <c r="GHI122" s="246"/>
      <c r="GHJ122" s="246"/>
      <c r="GHK122" s="246"/>
      <c r="GHL122" s="246"/>
      <c r="GHM122" s="246"/>
      <c r="GHN122" s="246"/>
      <c r="GHO122" s="246"/>
      <c r="GHP122" s="246"/>
      <c r="GHQ122" s="246"/>
      <c r="GHR122" s="246"/>
      <c r="GHS122" s="246"/>
      <c r="GHT122" s="246"/>
      <c r="GHU122" s="246"/>
      <c r="GHV122" s="246"/>
      <c r="GHW122" s="246"/>
      <c r="GHX122" s="246"/>
      <c r="GHY122" s="246"/>
      <c r="GHZ122" s="246"/>
      <c r="GIA122" s="246"/>
      <c r="GIB122" s="246"/>
      <c r="GIC122" s="246"/>
      <c r="GID122" s="246"/>
      <c r="GIE122" s="246"/>
      <c r="GIF122" s="246"/>
      <c r="GIG122" s="246"/>
      <c r="GIH122" s="246"/>
      <c r="GII122" s="246"/>
      <c r="GIJ122" s="246"/>
      <c r="GIK122" s="246"/>
      <c r="GIL122" s="246"/>
      <c r="GIM122" s="246"/>
      <c r="GIN122" s="246"/>
      <c r="GIO122" s="246"/>
      <c r="GIP122" s="246"/>
      <c r="GIQ122" s="246"/>
      <c r="GIR122" s="246"/>
      <c r="GIS122" s="246"/>
      <c r="GIT122" s="246"/>
      <c r="GIU122" s="246"/>
      <c r="GIV122" s="246"/>
      <c r="GIW122" s="246"/>
      <c r="GIX122" s="246"/>
      <c r="GIY122" s="246"/>
      <c r="GIZ122" s="246"/>
      <c r="GJA122" s="246"/>
      <c r="GJB122" s="246"/>
      <c r="GJC122" s="246"/>
      <c r="GJD122" s="246"/>
      <c r="GJE122" s="246"/>
      <c r="GJF122" s="246"/>
      <c r="GJG122" s="246"/>
      <c r="GJH122" s="246"/>
      <c r="GJI122" s="246"/>
      <c r="GJJ122" s="246"/>
      <c r="GJK122" s="246"/>
      <c r="GJL122" s="246"/>
      <c r="GJM122" s="246"/>
      <c r="GJN122" s="246"/>
      <c r="GJO122" s="246"/>
      <c r="GJP122" s="246"/>
      <c r="GJQ122" s="246"/>
      <c r="GJR122" s="246"/>
      <c r="GJS122" s="246"/>
      <c r="GJT122" s="246"/>
      <c r="GJU122" s="246"/>
      <c r="GJV122" s="246"/>
      <c r="GJW122" s="246"/>
      <c r="GJX122" s="246"/>
      <c r="GJY122" s="246"/>
      <c r="GJZ122" s="246"/>
      <c r="GKA122" s="246"/>
      <c r="GKB122" s="246"/>
      <c r="GKC122" s="246"/>
      <c r="GKD122" s="246"/>
      <c r="GKE122" s="246"/>
      <c r="GKF122" s="246"/>
      <c r="GKG122" s="246"/>
      <c r="GKH122" s="246"/>
      <c r="GKI122" s="246"/>
      <c r="GKJ122" s="246"/>
      <c r="GKK122" s="246"/>
      <c r="GKL122" s="246"/>
      <c r="GKM122" s="246"/>
      <c r="GKN122" s="246"/>
      <c r="GKO122" s="246"/>
      <c r="GKP122" s="246"/>
      <c r="GKQ122" s="246"/>
      <c r="GKR122" s="246"/>
      <c r="GKS122" s="246"/>
      <c r="GKT122" s="246"/>
      <c r="GKU122" s="246"/>
      <c r="GKV122" s="246"/>
      <c r="GKW122" s="246"/>
      <c r="GKX122" s="246"/>
      <c r="GKY122" s="246"/>
      <c r="GKZ122" s="246"/>
      <c r="GLA122" s="246"/>
      <c r="GLB122" s="246"/>
      <c r="GLC122" s="246"/>
      <c r="GLD122" s="246"/>
      <c r="GLE122" s="246"/>
      <c r="GLF122" s="246"/>
      <c r="GLG122" s="246"/>
      <c r="GLH122" s="246"/>
      <c r="GLI122" s="246"/>
      <c r="GLJ122" s="246"/>
      <c r="GLK122" s="246"/>
      <c r="GLL122" s="246"/>
      <c r="GLM122" s="246"/>
      <c r="GLN122" s="246"/>
      <c r="GLO122" s="246"/>
      <c r="GLP122" s="246"/>
      <c r="GLQ122" s="246"/>
      <c r="GLR122" s="246"/>
      <c r="GLS122" s="246"/>
      <c r="GLT122" s="246"/>
      <c r="GLU122" s="246"/>
      <c r="GLV122" s="246"/>
      <c r="GLW122" s="246"/>
      <c r="GLX122" s="246"/>
      <c r="GLY122" s="246"/>
      <c r="GLZ122" s="246"/>
      <c r="GMA122" s="246"/>
      <c r="GMB122" s="246"/>
      <c r="GMC122" s="246"/>
      <c r="GMD122" s="246"/>
      <c r="GME122" s="246"/>
      <c r="GMF122" s="246"/>
      <c r="GMG122" s="246"/>
      <c r="GMH122" s="246"/>
      <c r="GMI122" s="246"/>
      <c r="GMJ122" s="246"/>
      <c r="GMK122" s="246"/>
      <c r="GML122" s="246"/>
      <c r="GMM122" s="246"/>
      <c r="GMN122" s="246"/>
      <c r="GMO122" s="246"/>
      <c r="GMP122" s="246"/>
      <c r="GMQ122" s="246"/>
      <c r="GMR122" s="246"/>
      <c r="GMS122" s="246"/>
      <c r="GMT122" s="246"/>
      <c r="GMU122" s="246"/>
      <c r="GMV122" s="246"/>
      <c r="GMW122" s="246"/>
      <c r="GMX122" s="246"/>
      <c r="GMY122" s="246"/>
      <c r="GMZ122" s="246"/>
      <c r="GNA122" s="246"/>
      <c r="GNB122" s="246"/>
      <c r="GNC122" s="246"/>
      <c r="GND122" s="246"/>
      <c r="GNE122" s="246"/>
      <c r="GNF122" s="246"/>
      <c r="GNG122" s="246"/>
      <c r="GNH122" s="246"/>
      <c r="GNI122" s="246"/>
      <c r="GNJ122" s="246"/>
      <c r="GNK122" s="246"/>
      <c r="GNL122" s="246"/>
      <c r="GNM122" s="246"/>
      <c r="GNN122" s="246"/>
      <c r="GNO122" s="246"/>
      <c r="GNP122" s="246"/>
      <c r="GNQ122" s="246"/>
      <c r="GNR122" s="246"/>
      <c r="GNS122" s="246"/>
      <c r="GNT122" s="246"/>
      <c r="GNU122" s="246"/>
      <c r="GNV122" s="246"/>
      <c r="GNW122" s="246"/>
      <c r="GNX122" s="246"/>
      <c r="GNY122" s="246"/>
      <c r="GNZ122" s="246"/>
      <c r="GOA122" s="246"/>
      <c r="GOB122" s="246"/>
      <c r="GOC122" s="246"/>
      <c r="GOD122" s="246"/>
      <c r="GOE122" s="246"/>
      <c r="GOF122" s="246"/>
      <c r="GOG122" s="246"/>
      <c r="GOH122" s="246"/>
      <c r="GOI122" s="246"/>
      <c r="GOJ122" s="246"/>
      <c r="GOK122" s="246"/>
      <c r="GOL122" s="246"/>
      <c r="GOM122" s="246"/>
      <c r="GON122" s="246"/>
      <c r="GOO122" s="246"/>
      <c r="GOP122" s="246"/>
      <c r="GOQ122" s="246"/>
      <c r="GOR122" s="246"/>
      <c r="GOS122" s="246"/>
      <c r="GOT122" s="246"/>
      <c r="GOU122" s="246"/>
      <c r="GOV122" s="246"/>
      <c r="GOW122" s="246"/>
      <c r="GOX122" s="246"/>
      <c r="GOY122" s="246"/>
      <c r="GOZ122" s="246"/>
      <c r="GPA122" s="246"/>
      <c r="GPB122" s="246"/>
      <c r="GPC122" s="246"/>
      <c r="GPD122" s="246"/>
      <c r="GPE122" s="246"/>
      <c r="GPF122" s="246"/>
      <c r="GPG122" s="246"/>
      <c r="GPH122" s="246"/>
      <c r="GPI122" s="246"/>
      <c r="GPJ122" s="246"/>
      <c r="GPK122" s="246"/>
      <c r="GPL122" s="246"/>
      <c r="GPM122" s="246"/>
      <c r="GPN122" s="246"/>
      <c r="GPO122" s="246"/>
      <c r="GPP122" s="246"/>
      <c r="GPQ122" s="246"/>
      <c r="GPR122" s="246"/>
      <c r="GPS122" s="246"/>
      <c r="GPT122" s="246"/>
      <c r="GPU122" s="246"/>
      <c r="GPV122" s="246"/>
      <c r="GPW122" s="246"/>
      <c r="GPX122" s="246"/>
      <c r="GPY122" s="246"/>
      <c r="GPZ122" s="246"/>
      <c r="GQA122" s="246"/>
      <c r="GQB122" s="246"/>
      <c r="GQC122" s="246"/>
      <c r="GQD122" s="246"/>
      <c r="GQE122" s="246"/>
      <c r="GQF122" s="246"/>
      <c r="GQG122" s="246"/>
      <c r="GQH122" s="246"/>
      <c r="GQI122" s="246"/>
      <c r="GQJ122" s="246"/>
      <c r="GQK122" s="246"/>
      <c r="GQL122" s="246"/>
      <c r="GQM122" s="246"/>
      <c r="GQN122" s="246"/>
      <c r="GQO122" s="246"/>
      <c r="GQP122" s="246"/>
      <c r="GQQ122" s="246"/>
      <c r="GQR122" s="246"/>
      <c r="GQS122" s="246"/>
      <c r="GQT122" s="246"/>
      <c r="GQU122" s="246"/>
      <c r="GQV122" s="246"/>
      <c r="GQW122" s="246"/>
      <c r="GQX122" s="246"/>
      <c r="GQY122" s="246"/>
      <c r="GQZ122" s="246"/>
      <c r="GRA122" s="246"/>
      <c r="GRB122" s="246"/>
      <c r="GRC122" s="246"/>
      <c r="GRD122" s="246"/>
      <c r="GRE122" s="246"/>
      <c r="GRF122" s="246"/>
      <c r="GRG122" s="246"/>
      <c r="GRH122" s="246"/>
      <c r="GRI122" s="246"/>
      <c r="GRJ122" s="246"/>
      <c r="GRK122" s="246"/>
      <c r="GRL122" s="246"/>
      <c r="GRM122" s="246"/>
      <c r="GRN122" s="246"/>
      <c r="GRO122" s="246"/>
      <c r="GRP122" s="246"/>
      <c r="GRQ122" s="246"/>
      <c r="GRR122" s="246"/>
      <c r="GRS122" s="246"/>
      <c r="GRT122" s="246"/>
      <c r="GRU122" s="246"/>
      <c r="GRV122" s="246"/>
      <c r="GRW122" s="246"/>
      <c r="GRX122" s="246"/>
      <c r="GRY122" s="246"/>
      <c r="GRZ122" s="246"/>
      <c r="GSA122" s="246"/>
      <c r="GSB122" s="246"/>
      <c r="GSC122" s="246"/>
      <c r="GSD122" s="246"/>
      <c r="GSE122" s="246"/>
      <c r="GSF122" s="246"/>
      <c r="GSG122" s="246"/>
      <c r="GSH122" s="246"/>
      <c r="GSI122" s="246"/>
      <c r="GSJ122" s="246"/>
      <c r="GSK122" s="246"/>
      <c r="GSL122" s="246"/>
      <c r="GSM122" s="246"/>
      <c r="GSN122" s="246"/>
      <c r="GSO122" s="246"/>
      <c r="GSP122" s="246"/>
      <c r="GSQ122" s="246"/>
      <c r="GSR122" s="246"/>
      <c r="GSS122" s="246"/>
      <c r="GST122" s="246"/>
      <c r="GSU122" s="246"/>
      <c r="GSV122" s="246"/>
      <c r="GSW122" s="246"/>
      <c r="GSX122" s="246"/>
      <c r="GSY122" s="246"/>
      <c r="GSZ122" s="246"/>
      <c r="GTA122" s="246"/>
      <c r="GTB122" s="246"/>
      <c r="GTC122" s="246"/>
      <c r="GTD122" s="246"/>
      <c r="GTE122" s="246"/>
      <c r="GTF122" s="246"/>
      <c r="GTG122" s="246"/>
      <c r="GTH122" s="246"/>
      <c r="GTI122" s="246"/>
      <c r="GTJ122" s="246"/>
      <c r="GTK122" s="246"/>
      <c r="GTL122" s="246"/>
      <c r="GTM122" s="246"/>
      <c r="GTN122" s="246"/>
      <c r="GTO122" s="246"/>
      <c r="GTP122" s="246"/>
      <c r="GTQ122" s="246"/>
      <c r="GTR122" s="246"/>
      <c r="GTS122" s="246"/>
      <c r="GTT122" s="246"/>
      <c r="GTU122" s="246"/>
      <c r="GTV122" s="246"/>
      <c r="GTW122" s="246"/>
      <c r="GTX122" s="246"/>
      <c r="GTY122" s="246"/>
      <c r="GTZ122" s="246"/>
      <c r="GUA122" s="246"/>
      <c r="GUB122" s="246"/>
      <c r="GUC122" s="246"/>
      <c r="GUD122" s="246"/>
      <c r="GUE122" s="246"/>
      <c r="GUF122" s="246"/>
      <c r="GUG122" s="246"/>
      <c r="GUH122" s="246"/>
      <c r="GUI122" s="246"/>
      <c r="GUJ122" s="246"/>
      <c r="GUK122" s="246"/>
      <c r="GUL122" s="246"/>
      <c r="GUM122" s="246"/>
      <c r="GUN122" s="246"/>
      <c r="GUO122" s="246"/>
      <c r="GUP122" s="246"/>
      <c r="GUQ122" s="246"/>
      <c r="GUR122" s="246"/>
      <c r="GUS122" s="246"/>
      <c r="GUT122" s="246"/>
      <c r="GUU122" s="246"/>
      <c r="GUV122" s="246"/>
      <c r="GUW122" s="246"/>
      <c r="GUX122" s="246"/>
      <c r="GUY122" s="246"/>
      <c r="GUZ122" s="246"/>
      <c r="GVA122" s="246"/>
      <c r="GVB122" s="246"/>
      <c r="GVC122" s="246"/>
      <c r="GVD122" s="246"/>
      <c r="GVE122" s="246"/>
      <c r="GVF122" s="246"/>
      <c r="GVG122" s="246"/>
      <c r="GVH122" s="246"/>
      <c r="GVI122" s="246"/>
      <c r="GVJ122" s="246"/>
      <c r="GVK122" s="246"/>
      <c r="GVL122" s="246"/>
      <c r="GVM122" s="246"/>
      <c r="GVN122" s="246"/>
      <c r="GVO122" s="246"/>
      <c r="GVP122" s="246"/>
      <c r="GVQ122" s="246"/>
      <c r="GVR122" s="246"/>
      <c r="GVS122" s="246"/>
      <c r="GVT122" s="246"/>
      <c r="GVU122" s="246"/>
      <c r="GVV122" s="246"/>
      <c r="GVW122" s="246"/>
      <c r="GVX122" s="246"/>
      <c r="GVY122" s="246"/>
      <c r="GVZ122" s="246"/>
      <c r="GWA122" s="246"/>
      <c r="GWB122" s="246"/>
      <c r="GWC122" s="246"/>
      <c r="GWD122" s="246"/>
      <c r="GWE122" s="246"/>
      <c r="GWF122" s="246"/>
      <c r="GWG122" s="246"/>
      <c r="GWH122" s="246"/>
      <c r="GWI122" s="246"/>
      <c r="GWJ122" s="246"/>
      <c r="GWK122" s="246"/>
      <c r="GWL122" s="246"/>
      <c r="GWM122" s="246"/>
      <c r="GWN122" s="246"/>
      <c r="GWO122" s="246"/>
      <c r="GWP122" s="246"/>
      <c r="GWQ122" s="246"/>
      <c r="GWR122" s="246"/>
      <c r="GWS122" s="246"/>
      <c r="GWT122" s="246"/>
      <c r="GWU122" s="246"/>
      <c r="GWV122" s="246"/>
      <c r="GWW122" s="246"/>
      <c r="GWX122" s="246"/>
      <c r="GWY122" s="246"/>
      <c r="GWZ122" s="246"/>
      <c r="GXA122" s="246"/>
      <c r="GXB122" s="246"/>
      <c r="GXC122" s="246"/>
      <c r="GXD122" s="246"/>
      <c r="GXE122" s="246"/>
      <c r="GXF122" s="246"/>
      <c r="GXG122" s="246"/>
      <c r="GXH122" s="246"/>
      <c r="GXI122" s="246"/>
      <c r="GXJ122" s="246"/>
      <c r="GXK122" s="246"/>
      <c r="GXL122" s="246"/>
      <c r="GXM122" s="246"/>
      <c r="GXN122" s="246"/>
      <c r="GXO122" s="246"/>
      <c r="GXP122" s="246"/>
      <c r="GXQ122" s="246"/>
      <c r="GXR122" s="246"/>
      <c r="GXS122" s="246"/>
      <c r="GXT122" s="246"/>
      <c r="GXU122" s="246"/>
      <c r="GXV122" s="246"/>
      <c r="GXW122" s="246"/>
      <c r="GXX122" s="246"/>
      <c r="GXY122" s="246"/>
      <c r="GXZ122" s="246"/>
      <c r="GYA122" s="246"/>
      <c r="GYB122" s="246"/>
      <c r="GYC122" s="246"/>
      <c r="GYD122" s="246"/>
      <c r="GYE122" s="246"/>
      <c r="GYF122" s="246"/>
      <c r="GYG122" s="246"/>
      <c r="GYH122" s="246"/>
      <c r="GYI122" s="246"/>
      <c r="GYJ122" s="246"/>
      <c r="GYK122" s="246"/>
      <c r="GYL122" s="246"/>
      <c r="GYM122" s="246"/>
      <c r="GYN122" s="246"/>
      <c r="GYO122" s="246"/>
      <c r="GYP122" s="246"/>
      <c r="GYQ122" s="246"/>
      <c r="GYR122" s="246"/>
      <c r="GYS122" s="246"/>
      <c r="GYT122" s="246"/>
      <c r="GYU122" s="246"/>
      <c r="GYV122" s="246"/>
      <c r="GYW122" s="246"/>
      <c r="GYX122" s="246"/>
      <c r="GYY122" s="246"/>
      <c r="GYZ122" s="246"/>
      <c r="GZA122" s="246"/>
      <c r="GZB122" s="246"/>
      <c r="GZC122" s="246"/>
      <c r="GZD122" s="246"/>
      <c r="GZE122" s="246"/>
      <c r="GZF122" s="246"/>
      <c r="GZG122" s="246"/>
      <c r="GZH122" s="246"/>
      <c r="GZI122" s="246"/>
      <c r="GZJ122" s="246"/>
      <c r="GZK122" s="246"/>
      <c r="GZL122" s="246"/>
      <c r="GZM122" s="246"/>
      <c r="GZN122" s="246"/>
      <c r="GZO122" s="246"/>
      <c r="GZP122" s="246"/>
      <c r="GZQ122" s="246"/>
      <c r="GZR122" s="246"/>
      <c r="GZS122" s="246"/>
      <c r="GZT122" s="246"/>
      <c r="GZU122" s="246"/>
      <c r="GZV122" s="246"/>
      <c r="GZW122" s="246"/>
      <c r="GZX122" s="246"/>
      <c r="GZY122" s="246"/>
      <c r="GZZ122" s="246"/>
      <c r="HAA122" s="246"/>
      <c r="HAB122" s="246"/>
      <c r="HAC122" s="246"/>
      <c r="HAD122" s="246"/>
      <c r="HAE122" s="246"/>
      <c r="HAF122" s="246"/>
      <c r="HAG122" s="246"/>
      <c r="HAH122" s="246"/>
      <c r="HAI122" s="246"/>
      <c r="HAJ122" s="246"/>
      <c r="HAK122" s="246"/>
      <c r="HAL122" s="246"/>
      <c r="HAM122" s="246"/>
      <c r="HAN122" s="246"/>
      <c r="HAO122" s="246"/>
      <c r="HAP122" s="246"/>
      <c r="HAQ122" s="246"/>
      <c r="HAR122" s="246"/>
      <c r="HAS122" s="246"/>
      <c r="HAT122" s="246"/>
      <c r="HAU122" s="246"/>
      <c r="HAV122" s="246"/>
      <c r="HAW122" s="246"/>
      <c r="HAX122" s="246"/>
      <c r="HAY122" s="246"/>
      <c r="HAZ122" s="246"/>
      <c r="HBA122" s="246"/>
      <c r="HBB122" s="246"/>
      <c r="HBC122" s="246"/>
      <c r="HBD122" s="246"/>
      <c r="HBE122" s="246"/>
      <c r="HBF122" s="246"/>
      <c r="HBG122" s="246"/>
      <c r="HBH122" s="246"/>
      <c r="HBI122" s="246"/>
      <c r="HBJ122" s="246"/>
      <c r="HBK122" s="246"/>
      <c r="HBL122" s="246"/>
      <c r="HBM122" s="246"/>
      <c r="HBN122" s="246"/>
      <c r="HBO122" s="246"/>
      <c r="HBP122" s="246"/>
      <c r="HBQ122" s="246"/>
      <c r="HBR122" s="246"/>
      <c r="HBS122" s="246"/>
      <c r="HBT122" s="246"/>
      <c r="HBU122" s="246"/>
      <c r="HBV122" s="246"/>
      <c r="HBW122" s="246"/>
      <c r="HBX122" s="246"/>
      <c r="HBY122" s="246"/>
      <c r="HBZ122" s="246"/>
      <c r="HCA122" s="246"/>
      <c r="HCB122" s="246"/>
      <c r="HCC122" s="246"/>
      <c r="HCD122" s="246"/>
      <c r="HCE122" s="246"/>
      <c r="HCF122" s="246"/>
      <c r="HCG122" s="246"/>
      <c r="HCH122" s="246"/>
      <c r="HCI122" s="246"/>
      <c r="HCJ122" s="246"/>
      <c r="HCK122" s="246"/>
      <c r="HCL122" s="246"/>
      <c r="HCM122" s="246"/>
      <c r="HCN122" s="246"/>
      <c r="HCO122" s="246"/>
      <c r="HCP122" s="246"/>
      <c r="HCQ122" s="246"/>
      <c r="HCR122" s="246"/>
      <c r="HCS122" s="246"/>
      <c r="HCT122" s="246"/>
      <c r="HCU122" s="246"/>
      <c r="HCV122" s="246"/>
      <c r="HCW122" s="246"/>
      <c r="HCX122" s="246"/>
      <c r="HCY122" s="246"/>
      <c r="HCZ122" s="246"/>
      <c r="HDA122" s="246"/>
      <c r="HDB122" s="246"/>
      <c r="HDC122" s="246"/>
      <c r="HDD122" s="246"/>
      <c r="HDE122" s="246"/>
      <c r="HDF122" s="246"/>
      <c r="HDG122" s="246"/>
      <c r="HDH122" s="246"/>
      <c r="HDI122" s="246"/>
      <c r="HDJ122" s="246"/>
      <c r="HDK122" s="246"/>
      <c r="HDL122" s="246"/>
      <c r="HDM122" s="246"/>
      <c r="HDN122" s="246"/>
      <c r="HDO122" s="246"/>
      <c r="HDP122" s="246"/>
      <c r="HDQ122" s="246"/>
      <c r="HDR122" s="246"/>
      <c r="HDS122" s="246"/>
      <c r="HDT122" s="246"/>
      <c r="HDU122" s="246"/>
      <c r="HDV122" s="246"/>
      <c r="HDW122" s="246"/>
      <c r="HDX122" s="246"/>
      <c r="HDY122" s="246"/>
      <c r="HDZ122" s="246"/>
      <c r="HEA122" s="246"/>
      <c r="HEB122" s="246"/>
      <c r="HEC122" s="246"/>
      <c r="HED122" s="246"/>
      <c r="HEE122" s="246"/>
      <c r="HEF122" s="246"/>
      <c r="HEG122" s="246"/>
      <c r="HEH122" s="246"/>
      <c r="HEI122" s="246"/>
      <c r="HEJ122" s="246"/>
      <c r="HEK122" s="246"/>
      <c r="HEL122" s="246"/>
      <c r="HEM122" s="246"/>
      <c r="HEN122" s="246"/>
      <c r="HEO122" s="246"/>
      <c r="HEP122" s="246"/>
      <c r="HEQ122" s="246"/>
      <c r="HER122" s="246"/>
      <c r="HES122" s="246"/>
      <c r="HET122" s="246"/>
      <c r="HEU122" s="246"/>
      <c r="HEV122" s="246"/>
      <c r="HEW122" s="246"/>
      <c r="HEX122" s="246"/>
      <c r="HEY122" s="246"/>
      <c r="HEZ122" s="246"/>
      <c r="HFA122" s="246"/>
      <c r="HFB122" s="246"/>
      <c r="HFC122" s="246"/>
      <c r="HFD122" s="246"/>
      <c r="HFE122" s="246"/>
      <c r="HFF122" s="246"/>
      <c r="HFG122" s="246"/>
      <c r="HFH122" s="246"/>
      <c r="HFI122" s="246"/>
      <c r="HFJ122" s="246"/>
      <c r="HFK122" s="246"/>
      <c r="HFL122" s="246"/>
      <c r="HFM122" s="246"/>
      <c r="HFN122" s="246"/>
      <c r="HFO122" s="246"/>
      <c r="HFP122" s="246"/>
      <c r="HFQ122" s="246"/>
      <c r="HFR122" s="246"/>
      <c r="HFS122" s="246"/>
      <c r="HFT122" s="246"/>
      <c r="HFU122" s="246"/>
      <c r="HFV122" s="246"/>
      <c r="HFW122" s="246"/>
      <c r="HFX122" s="246"/>
      <c r="HFY122" s="246"/>
      <c r="HFZ122" s="246"/>
      <c r="HGA122" s="246"/>
      <c r="HGB122" s="246"/>
      <c r="HGC122" s="246"/>
      <c r="HGD122" s="246"/>
      <c r="HGE122" s="246"/>
      <c r="HGF122" s="246"/>
      <c r="HGG122" s="246"/>
      <c r="HGH122" s="246"/>
      <c r="HGI122" s="246"/>
      <c r="HGJ122" s="246"/>
      <c r="HGK122" s="246"/>
      <c r="HGL122" s="246"/>
      <c r="HGM122" s="246"/>
      <c r="HGN122" s="246"/>
      <c r="HGO122" s="246"/>
      <c r="HGP122" s="246"/>
      <c r="HGQ122" s="246"/>
      <c r="HGR122" s="246"/>
      <c r="HGS122" s="246"/>
      <c r="HGT122" s="246"/>
      <c r="HGU122" s="246"/>
      <c r="HGV122" s="246"/>
      <c r="HGW122" s="246"/>
      <c r="HGX122" s="246"/>
      <c r="HGY122" s="246"/>
      <c r="HGZ122" s="246"/>
      <c r="HHA122" s="246"/>
      <c r="HHB122" s="246"/>
      <c r="HHC122" s="246"/>
      <c r="HHD122" s="246"/>
      <c r="HHE122" s="246"/>
      <c r="HHF122" s="246"/>
      <c r="HHG122" s="246"/>
      <c r="HHH122" s="246"/>
      <c r="HHI122" s="246"/>
      <c r="HHJ122" s="246"/>
      <c r="HHK122" s="246"/>
      <c r="HHL122" s="246"/>
      <c r="HHM122" s="246"/>
      <c r="HHN122" s="246"/>
      <c r="HHO122" s="246"/>
      <c r="HHP122" s="246"/>
      <c r="HHQ122" s="246"/>
      <c r="HHR122" s="246"/>
      <c r="HHS122" s="246"/>
      <c r="HHT122" s="246"/>
      <c r="HHU122" s="246"/>
      <c r="HHV122" s="246"/>
      <c r="HHW122" s="246"/>
      <c r="HHX122" s="246"/>
      <c r="HHY122" s="246"/>
      <c r="HHZ122" s="246"/>
      <c r="HIA122" s="246"/>
      <c r="HIB122" s="246"/>
      <c r="HIC122" s="246"/>
      <c r="HID122" s="246"/>
      <c r="HIE122" s="246"/>
      <c r="HIF122" s="246"/>
      <c r="HIG122" s="246"/>
      <c r="HIH122" s="246"/>
      <c r="HII122" s="246"/>
      <c r="HIJ122" s="246"/>
      <c r="HIK122" s="246"/>
      <c r="HIL122" s="246"/>
      <c r="HIM122" s="246"/>
      <c r="HIN122" s="246"/>
      <c r="HIO122" s="246"/>
      <c r="HIP122" s="246"/>
      <c r="HIQ122" s="246"/>
      <c r="HIR122" s="246"/>
      <c r="HIS122" s="246"/>
      <c r="HIT122" s="246"/>
      <c r="HIU122" s="246"/>
      <c r="HIV122" s="246"/>
      <c r="HIW122" s="246"/>
      <c r="HIX122" s="246"/>
      <c r="HIY122" s="246"/>
      <c r="HIZ122" s="246"/>
      <c r="HJA122" s="246"/>
      <c r="HJB122" s="246"/>
      <c r="HJC122" s="246"/>
      <c r="HJD122" s="246"/>
      <c r="HJE122" s="246"/>
      <c r="HJF122" s="246"/>
      <c r="HJG122" s="246"/>
      <c r="HJH122" s="246"/>
      <c r="HJI122" s="246"/>
      <c r="HJJ122" s="246"/>
      <c r="HJK122" s="246"/>
      <c r="HJL122" s="246"/>
      <c r="HJM122" s="246"/>
      <c r="HJN122" s="246"/>
      <c r="HJO122" s="246"/>
      <c r="HJP122" s="246"/>
      <c r="HJQ122" s="246"/>
      <c r="HJR122" s="246"/>
      <c r="HJS122" s="246"/>
      <c r="HJT122" s="246"/>
      <c r="HJU122" s="246"/>
      <c r="HJV122" s="246"/>
      <c r="HJW122" s="246"/>
      <c r="HJX122" s="246"/>
      <c r="HJY122" s="246"/>
      <c r="HJZ122" s="246"/>
      <c r="HKA122" s="246"/>
      <c r="HKB122" s="246"/>
      <c r="HKC122" s="246"/>
      <c r="HKD122" s="246"/>
      <c r="HKE122" s="246"/>
      <c r="HKF122" s="246"/>
      <c r="HKG122" s="246"/>
      <c r="HKH122" s="246"/>
      <c r="HKI122" s="246"/>
      <c r="HKJ122" s="246"/>
      <c r="HKK122" s="246"/>
      <c r="HKL122" s="246"/>
      <c r="HKM122" s="246"/>
      <c r="HKN122" s="246"/>
      <c r="HKO122" s="246"/>
      <c r="HKP122" s="246"/>
      <c r="HKQ122" s="246"/>
      <c r="HKR122" s="246"/>
      <c r="HKS122" s="246"/>
      <c r="HKT122" s="246"/>
      <c r="HKU122" s="246"/>
      <c r="HKV122" s="246"/>
      <c r="HKW122" s="246"/>
      <c r="HKX122" s="246"/>
      <c r="HKY122" s="246"/>
      <c r="HKZ122" s="246"/>
      <c r="HLA122" s="246"/>
      <c r="HLB122" s="246"/>
      <c r="HLC122" s="246"/>
      <c r="HLD122" s="246"/>
      <c r="HLE122" s="246"/>
      <c r="HLF122" s="246"/>
      <c r="HLG122" s="246"/>
      <c r="HLH122" s="246"/>
      <c r="HLI122" s="246"/>
      <c r="HLJ122" s="246"/>
      <c r="HLK122" s="246"/>
      <c r="HLL122" s="246"/>
      <c r="HLM122" s="246"/>
      <c r="HLN122" s="246"/>
      <c r="HLO122" s="246"/>
      <c r="HLP122" s="246"/>
      <c r="HLQ122" s="246"/>
      <c r="HLR122" s="246"/>
      <c r="HLS122" s="246"/>
      <c r="HLT122" s="246"/>
      <c r="HLU122" s="246"/>
      <c r="HLV122" s="246"/>
      <c r="HLW122" s="246"/>
      <c r="HLX122" s="246"/>
      <c r="HLY122" s="246"/>
      <c r="HLZ122" s="246"/>
      <c r="HMA122" s="246"/>
      <c r="HMB122" s="246"/>
      <c r="HMC122" s="246"/>
      <c r="HMD122" s="246"/>
      <c r="HME122" s="246"/>
      <c r="HMF122" s="246"/>
      <c r="HMG122" s="246"/>
      <c r="HMH122" s="246"/>
      <c r="HMI122" s="246"/>
      <c r="HMJ122" s="246"/>
      <c r="HMK122" s="246"/>
      <c r="HML122" s="246"/>
      <c r="HMM122" s="246"/>
      <c r="HMN122" s="246"/>
      <c r="HMO122" s="246"/>
      <c r="HMP122" s="246"/>
      <c r="HMQ122" s="246"/>
      <c r="HMR122" s="246"/>
      <c r="HMS122" s="246"/>
      <c r="HMT122" s="246"/>
      <c r="HMU122" s="246"/>
      <c r="HMV122" s="246"/>
      <c r="HMW122" s="246"/>
      <c r="HMX122" s="246"/>
      <c r="HMY122" s="246"/>
      <c r="HMZ122" s="246"/>
      <c r="HNA122" s="246"/>
      <c r="HNB122" s="246"/>
      <c r="HNC122" s="246"/>
      <c r="HND122" s="246"/>
      <c r="HNE122" s="246"/>
      <c r="HNF122" s="246"/>
      <c r="HNG122" s="246"/>
      <c r="HNH122" s="246"/>
      <c r="HNI122" s="246"/>
      <c r="HNJ122" s="246"/>
      <c r="HNK122" s="246"/>
      <c r="HNL122" s="246"/>
      <c r="HNM122" s="246"/>
      <c r="HNN122" s="246"/>
      <c r="HNO122" s="246"/>
      <c r="HNP122" s="246"/>
      <c r="HNQ122" s="246"/>
      <c r="HNR122" s="246"/>
      <c r="HNS122" s="246"/>
      <c r="HNT122" s="246"/>
      <c r="HNU122" s="246"/>
      <c r="HNV122" s="246"/>
      <c r="HNW122" s="246"/>
      <c r="HNX122" s="246"/>
      <c r="HNY122" s="246"/>
      <c r="HNZ122" s="246"/>
      <c r="HOA122" s="246"/>
      <c r="HOB122" s="246"/>
      <c r="HOC122" s="246"/>
      <c r="HOD122" s="246"/>
      <c r="HOE122" s="246"/>
      <c r="HOF122" s="246"/>
      <c r="HOG122" s="246"/>
      <c r="HOH122" s="246"/>
      <c r="HOI122" s="246"/>
      <c r="HOJ122" s="246"/>
      <c r="HOK122" s="246"/>
      <c r="HOL122" s="246"/>
      <c r="HOM122" s="246"/>
      <c r="HON122" s="246"/>
      <c r="HOO122" s="246"/>
      <c r="HOP122" s="246"/>
      <c r="HOQ122" s="246"/>
      <c r="HOR122" s="246"/>
      <c r="HOS122" s="246"/>
      <c r="HOT122" s="246"/>
      <c r="HOU122" s="246"/>
      <c r="HOV122" s="246"/>
      <c r="HOW122" s="246"/>
      <c r="HOX122" s="246"/>
      <c r="HOY122" s="246"/>
      <c r="HOZ122" s="246"/>
      <c r="HPA122" s="246"/>
      <c r="HPB122" s="246"/>
      <c r="HPC122" s="246"/>
      <c r="HPD122" s="246"/>
      <c r="HPE122" s="246"/>
      <c r="HPF122" s="246"/>
      <c r="HPG122" s="246"/>
      <c r="HPH122" s="246"/>
      <c r="HPI122" s="246"/>
      <c r="HPJ122" s="246"/>
      <c r="HPK122" s="246"/>
      <c r="HPL122" s="246"/>
      <c r="HPM122" s="246"/>
      <c r="HPN122" s="246"/>
      <c r="HPO122" s="246"/>
      <c r="HPP122" s="246"/>
      <c r="HPQ122" s="246"/>
      <c r="HPR122" s="246"/>
      <c r="HPS122" s="246"/>
      <c r="HPT122" s="246"/>
      <c r="HPU122" s="246"/>
      <c r="HPV122" s="246"/>
      <c r="HPW122" s="246"/>
      <c r="HPX122" s="246"/>
      <c r="HPY122" s="246"/>
      <c r="HPZ122" s="246"/>
      <c r="HQA122" s="246"/>
      <c r="HQB122" s="246"/>
      <c r="HQC122" s="246"/>
      <c r="HQD122" s="246"/>
      <c r="HQE122" s="246"/>
      <c r="HQF122" s="246"/>
      <c r="HQG122" s="246"/>
      <c r="HQH122" s="246"/>
      <c r="HQI122" s="246"/>
      <c r="HQJ122" s="246"/>
      <c r="HQK122" s="246"/>
      <c r="HQL122" s="246"/>
      <c r="HQM122" s="246"/>
      <c r="HQN122" s="246"/>
      <c r="HQO122" s="246"/>
      <c r="HQP122" s="246"/>
      <c r="HQQ122" s="246"/>
      <c r="HQR122" s="246"/>
      <c r="HQS122" s="246"/>
      <c r="HQT122" s="246"/>
      <c r="HQU122" s="246"/>
      <c r="HQV122" s="246"/>
      <c r="HQW122" s="246"/>
      <c r="HQX122" s="246"/>
      <c r="HQY122" s="246"/>
      <c r="HQZ122" s="246"/>
      <c r="HRA122" s="246"/>
      <c r="HRB122" s="246"/>
      <c r="HRC122" s="246"/>
      <c r="HRD122" s="246"/>
      <c r="HRE122" s="246"/>
      <c r="HRF122" s="246"/>
      <c r="HRG122" s="246"/>
      <c r="HRH122" s="246"/>
      <c r="HRI122" s="246"/>
      <c r="HRJ122" s="246"/>
      <c r="HRK122" s="246"/>
      <c r="HRL122" s="246"/>
      <c r="HRM122" s="246"/>
      <c r="HRN122" s="246"/>
      <c r="HRO122" s="246"/>
      <c r="HRP122" s="246"/>
      <c r="HRQ122" s="246"/>
      <c r="HRR122" s="246"/>
      <c r="HRS122" s="246"/>
      <c r="HRT122" s="246"/>
      <c r="HRU122" s="246"/>
      <c r="HRV122" s="246"/>
      <c r="HRW122" s="246"/>
      <c r="HRX122" s="246"/>
      <c r="HRY122" s="246"/>
      <c r="HRZ122" s="246"/>
      <c r="HSA122" s="246"/>
      <c r="HSB122" s="246"/>
      <c r="HSC122" s="246"/>
      <c r="HSD122" s="246"/>
      <c r="HSE122" s="246"/>
      <c r="HSF122" s="246"/>
      <c r="HSG122" s="246"/>
      <c r="HSH122" s="246"/>
      <c r="HSI122" s="246"/>
      <c r="HSJ122" s="246"/>
      <c r="HSK122" s="246"/>
      <c r="HSL122" s="246"/>
      <c r="HSM122" s="246"/>
      <c r="HSN122" s="246"/>
      <c r="HSO122" s="246"/>
      <c r="HSP122" s="246"/>
      <c r="HSQ122" s="246"/>
      <c r="HSR122" s="246"/>
      <c r="HSS122" s="246"/>
      <c r="HST122" s="246"/>
      <c r="HSU122" s="246"/>
      <c r="HSV122" s="246"/>
      <c r="HSW122" s="246"/>
      <c r="HSX122" s="246"/>
      <c r="HSY122" s="246"/>
      <c r="HSZ122" s="246"/>
      <c r="HTA122" s="246"/>
      <c r="HTB122" s="246"/>
      <c r="HTC122" s="246"/>
      <c r="HTD122" s="246"/>
      <c r="HTE122" s="246"/>
      <c r="HTF122" s="246"/>
      <c r="HTG122" s="246"/>
      <c r="HTH122" s="246"/>
      <c r="HTI122" s="246"/>
      <c r="HTJ122" s="246"/>
      <c r="HTK122" s="246"/>
      <c r="HTL122" s="246"/>
      <c r="HTM122" s="246"/>
      <c r="HTN122" s="246"/>
      <c r="HTO122" s="246"/>
      <c r="HTP122" s="246"/>
      <c r="HTQ122" s="246"/>
      <c r="HTR122" s="246"/>
      <c r="HTS122" s="246"/>
      <c r="HTT122" s="246"/>
      <c r="HTU122" s="246"/>
      <c r="HTV122" s="246"/>
      <c r="HTW122" s="246"/>
      <c r="HTX122" s="246"/>
      <c r="HTY122" s="246"/>
      <c r="HTZ122" s="246"/>
      <c r="HUA122" s="246"/>
      <c r="HUB122" s="246"/>
      <c r="HUC122" s="246"/>
      <c r="HUD122" s="246"/>
      <c r="HUE122" s="246"/>
      <c r="HUF122" s="246"/>
      <c r="HUG122" s="246"/>
      <c r="HUH122" s="246"/>
      <c r="HUI122" s="246"/>
      <c r="HUJ122" s="246"/>
      <c r="HUK122" s="246"/>
      <c r="HUL122" s="246"/>
      <c r="HUM122" s="246"/>
      <c r="HUN122" s="246"/>
      <c r="HUO122" s="246"/>
      <c r="HUP122" s="246"/>
      <c r="HUQ122" s="246"/>
      <c r="HUR122" s="246"/>
      <c r="HUS122" s="246"/>
      <c r="HUT122" s="246"/>
      <c r="HUU122" s="246"/>
      <c r="HUV122" s="246"/>
      <c r="HUW122" s="246"/>
      <c r="HUX122" s="246"/>
      <c r="HUY122" s="246"/>
      <c r="HUZ122" s="246"/>
      <c r="HVA122" s="246"/>
      <c r="HVB122" s="246"/>
      <c r="HVC122" s="246"/>
      <c r="HVD122" s="246"/>
      <c r="HVE122" s="246"/>
      <c r="HVF122" s="246"/>
      <c r="HVG122" s="246"/>
      <c r="HVH122" s="246"/>
      <c r="HVI122" s="246"/>
      <c r="HVJ122" s="246"/>
      <c r="HVK122" s="246"/>
      <c r="HVL122" s="246"/>
      <c r="HVM122" s="246"/>
      <c r="HVN122" s="246"/>
      <c r="HVO122" s="246"/>
      <c r="HVP122" s="246"/>
      <c r="HVQ122" s="246"/>
      <c r="HVR122" s="246"/>
      <c r="HVS122" s="246"/>
      <c r="HVT122" s="246"/>
      <c r="HVU122" s="246"/>
      <c r="HVV122" s="246"/>
      <c r="HVW122" s="246"/>
      <c r="HVX122" s="246"/>
      <c r="HVY122" s="246"/>
      <c r="HVZ122" s="246"/>
      <c r="HWA122" s="246"/>
      <c r="HWB122" s="246"/>
      <c r="HWC122" s="246"/>
      <c r="HWD122" s="246"/>
      <c r="HWE122" s="246"/>
      <c r="HWF122" s="246"/>
      <c r="HWG122" s="246"/>
      <c r="HWH122" s="246"/>
      <c r="HWI122" s="246"/>
      <c r="HWJ122" s="246"/>
      <c r="HWK122" s="246"/>
      <c r="HWL122" s="246"/>
      <c r="HWM122" s="246"/>
      <c r="HWN122" s="246"/>
      <c r="HWO122" s="246"/>
      <c r="HWP122" s="246"/>
      <c r="HWQ122" s="246"/>
      <c r="HWR122" s="246"/>
      <c r="HWS122" s="246"/>
      <c r="HWT122" s="246"/>
      <c r="HWU122" s="246"/>
      <c r="HWV122" s="246"/>
      <c r="HWW122" s="246"/>
      <c r="HWX122" s="246"/>
      <c r="HWY122" s="246"/>
      <c r="HWZ122" s="246"/>
      <c r="HXA122" s="246"/>
      <c r="HXB122" s="246"/>
      <c r="HXC122" s="246"/>
      <c r="HXD122" s="246"/>
      <c r="HXE122" s="246"/>
      <c r="HXF122" s="246"/>
      <c r="HXG122" s="246"/>
      <c r="HXH122" s="246"/>
      <c r="HXI122" s="246"/>
      <c r="HXJ122" s="246"/>
      <c r="HXK122" s="246"/>
      <c r="HXL122" s="246"/>
      <c r="HXM122" s="246"/>
      <c r="HXN122" s="246"/>
      <c r="HXO122" s="246"/>
      <c r="HXP122" s="246"/>
      <c r="HXQ122" s="246"/>
      <c r="HXR122" s="246"/>
      <c r="HXS122" s="246"/>
      <c r="HXT122" s="246"/>
      <c r="HXU122" s="246"/>
      <c r="HXV122" s="246"/>
      <c r="HXW122" s="246"/>
      <c r="HXX122" s="246"/>
      <c r="HXY122" s="246"/>
      <c r="HXZ122" s="246"/>
      <c r="HYA122" s="246"/>
      <c r="HYB122" s="246"/>
      <c r="HYC122" s="246"/>
      <c r="HYD122" s="246"/>
      <c r="HYE122" s="246"/>
      <c r="HYF122" s="246"/>
      <c r="HYG122" s="246"/>
      <c r="HYH122" s="246"/>
      <c r="HYI122" s="246"/>
      <c r="HYJ122" s="246"/>
      <c r="HYK122" s="246"/>
      <c r="HYL122" s="246"/>
      <c r="HYM122" s="246"/>
      <c r="HYN122" s="246"/>
      <c r="HYO122" s="246"/>
      <c r="HYP122" s="246"/>
      <c r="HYQ122" s="246"/>
      <c r="HYR122" s="246"/>
      <c r="HYS122" s="246"/>
      <c r="HYT122" s="246"/>
      <c r="HYU122" s="246"/>
      <c r="HYV122" s="246"/>
      <c r="HYW122" s="246"/>
      <c r="HYX122" s="246"/>
      <c r="HYY122" s="246"/>
      <c r="HYZ122" s="246"/>
      <c r="HZA122" s="246"/>
      <c r="HZB122" s="246"/>
      <c r="HZC122" s="246"/>
      <c r="HZD122" s="246"/>
      <c r="HZE122" s="246"/>
      <c r="HZF122" s="246"/>
      <c r="HZG122" s="246"/>
      <c r="HZH122" s="246"/>
      <c r="HZI122" s="246"/>
      <c r="HZJ122" s="246"/>
      <c r="HZK122" s="246"/>
      <c r="HZL122" s="246"/>
      <c r="HZM122" s="246"/>
      <c r="HZN122" s="246"/>
      <c r="HZO122" s="246"/>
      <c r="HZP122" s="246"/>
      <c r="HZQ122" s="246"/>
      <c r="HZR122" s="246"/>
      <c r="HZS122" s="246"/>
      <c r="HZT122" s="246"/>
      <c r="HZU122" s="246"/>
      <c r="HZV122" s="246"/>
      <c r="HZW122" s="246"/>
      <c r="HZX122" s="246"/>
      <c r="HZY122" s="246"/>
      <c r="HZZ122" s="246"/>
      <c r="IAA122" s="246"/>
      <c r="IAB122" s="246"/>
      <c r="IAC122" s="246"/>
      <c r="IAD122" s="246"/>
      <c r="IAE122" s="246"/>
      <c r="IAF122" s="246"/>
      <c r="IAG122" s="246"/>
      <c r="IAH122" s="246"/>
      <c r="IAI122" s="246"/>
      <c r="IAJ122" s="246"/>
      <c r="IAK122" s="246"/>
      <c r="IAL122" s="246"/>
      <c r="IAM122" s="246"/>
      <c r="IAN122" s="246"/>
      <c r="IAO122" s="246"/>
      <c r="IAP122" s="246"/>
      <c r="IAQ122" s="246"/>
      <c r="IAR122" s="246"/>
      <c r="IAS122" s="246"/>
      <c r="IAT122" s="246"/>
      <c r="IAU122" s="246"/>
      <c r="IAV122" s="246"/>
      <c r="IAW122" s="246"/>
      <c r="IAX122" s="246"/>
      <c r="IAY122" s="246"/>
      <c r="IAZ122" s="246"/>
      <c r="IBA122" s="246"/>
      <c r="IBB122" s="246"/>
      <c r="IBC122" s="246"/>
      <c r="IBD122" s="246"/>
      <c r="IBE122" s="246"/>
      <c r="IBF122" s="246"/>
      <c r="IBG122" s="246"/>
      <c r="IBH122" s="246"/>
      <c r="IBI122" s="246"/>
      <c r="IBJ122" s="246"/>
      <c r="IBK122" s="246"/>
      <c r="IBL122" s="246"/>
      <c r="IBM122" s="246"/>
      <c r="IBN122" s="246"/>
      <c r="IBO122" s="246"/>
      <c r="IBP122" s="246"/>
      <c r="IBQ122" s="246"/>
      <c r="IBR122" s="246"/>
      <c r="IBS122" s="246"/>
      <c r="IBT122" s="246"/>
      <c r="IBU122" s="246"/>
      <c r="IBV122" s="246"/>
      <c r="IBW122" s="246"/>
      <c r="IBX122" s="246"/>
      <c r="IBY122" s="246"/>
      <c r="IBZ122" s="246"/>
      <c r="ICA122" s="246"/>
      <c r="ICB122" s="246"/>
      <c r="ICC122" s="246"/>
      <c r="ICD122" s="246"/>
      <c r="ICE122" s="246"/>
      <c r="ICF122" s="246"/>
      <c r="ICG122" s="246"/>
      <c r="ICH122" s="246"/>
      <c r="ICI122" s="246"/>
      <c r="ICJ122" s="246"/>
      <c r="ICK122" s="246"/>
      <c r="ICL122" s="246"/>
      <c r="ICM122" s="246"/>
      <c r="ICN122" s="246"/>
      <c r="ICO122" s="246"/>
      <c r="ICP122" s="246"/>
      <c r="ICQ122" s="246"/>
      <c r="ICR122" s="246"/>
      <c r="ICS122" s="246"/>
      <c r="ICT122" s="246"/>
      <c r="ICU122" s="246"/>
      <c r="ICV122" s="246"/>
      <c r="ICW122" s="246"/>
      <c r="ICX122" s="246"/>
      <c r="ICY122" s="246"/>
      <c r="ICZ122" s="246"/>
      <c r="IDA122" s="246"/>
      <c r="IDB122" s="246"/>
      <c r="IDC122" s="246"/>
      <c r="IDD122" s="246"/>
      <c r="IDE122" s="246"/>
      <c r="IDF122" s="246"/>
      <c r="IDG122" s="246"/>
      <c r="IDH122" s="246"/>
      <c r="IDI122" s="246"/>
      <c r="IDJ122" s="246"/>
      <c r="IDK122" s="246"/>
      <c r="IDL122" s="246"/>
      <c r="IDM122" s="246"/>
      <c r="IDN122" s="246"/>
      <c r="IDO122" s="246"/>
      <c r="IDP122" s="246"/>
      <c r="IDQ122" s="246"/>
      <c r="IDR122" s="246"/>
      <c r="IDS122" s="246"/>
      <c r="IDT122" s="246"/>
      <c r="IDU122" s="246"/>
      <c r="IDV122" s="246"/>
      <c r="IDW122" s="246"/>
      <c r="IDX122" s="246"/>
      <c r="IDY122" s="246"/>
      <c r="IDZ122" s="246"/>
      <c r="IEA122" s="246"/>
      <c r="IEB122" s="246"/>
      <c r="IEC122" s="246"/>
      <c r="IED122" s="246"/>
      <c r="IEE122" s="246"/>
      <c r="IEF122" s="246"/>
      <c r="IEG122" s="246"/>
      <c r="IEH122" s="246"/>
      <c r="IEI122" s="246"/>
      <c r="IEJ122" s="246"/>
      <c r="IEK122" s="246"/>
      <c r="IEL122" s="246"/>
      <c r="IEM122" s="246"/>
      <c r="IEN122" s="246"/>
      <c r="IEO122" s="246"/>
      <c r="IEP122" s="246"/>
      <c r="IEQ122" s="246"/>
      <c r="IER122" s="246"/>
      <c r="IES122" s="246"/>
      <c r="IET122" s="246"/>
      <c r="IEU122" s="246"/>
      <c r="IEV122" s="246"/>
      <c r="IEW122" s="246"/>
      <c r="IEX122" s="246"/>
      <c r="IEY122" s="246"/>
      <c r="IEZ122" s="246"/>
      <c r="IFA122" s="246"/>
      <c r="IFB122" s="246"/>
      <c r="IFC122" s="246"/>
      <c r="IFD122" s="246"/>
      <c r="IFE122" s="246"/>
      <c r="IFF122" s="246"/>
      <c r="IFG122" s="246"/>
      <c r="IFH122" s="246"/>
      <c r="IFI122" s="246"/>
      <c r="IFJ122" s="246"/>
      <c r="IFK122" s="246"/>
      <c r="IFL122" s="246"/>
      <c r="IFM122" s="246"/>
      <c r="IFN122" s="246"/>
      <c r="IFO122" s="246"/>
      <c r="IFP122" s="246"/>
      <c r="IFQ122" s="246"/>
      <c r="IFR122" s="246"/>
      <c r="IFS122" s="246"/>
      <c r="IFT122" s="246"/>
      <c r="IFU122" s="246"/>
      <c r="IFV122" s="246"/>
      <c r="IFW122" s="246"/>
      <c r="IFX122" s="246"/>
      <c r="IFY122" s="246"/>
      <c r="IFZ122" s="246"/>
      <c r="IGA122" s="246"/>
      <c r="IGB122" s="246"/>
      <c r="IGC122" s="246"/>
      <c r="IGD122" s="246"/>
      <c r="IGE122" s="246"/>
      <c r="IGF122" s="246"/>
      <c r="IGG122" s="246"/>
      <c r="IGH122" s="246"/>
      <c r="IGI122" s="246"/>
      <c r="IGJ122" s="246"/>
      <c r="IGK122" s="246"/>
      <c r="IGL122" s="246"/>
      <c r="IGM122" s="246"/>
      <c r="IGN122" s="246"/>
      <c r="IGO122" s="246"/>
      <c r="IGP122" s="246"/>
      <c r="IGQ122" s="246"/>
      <c r="IGR122" s="246"/>
      <c r="IGS122" s="246"/>
      <c r="IGT122" s="246"/>
      <c r="IGU122" s="246"/>
      <c r="IGV122" s="246"/>
      <c r="IGW122" s="246"/>
      <c r="IGX122" s="246"/>
      <c r="IGY122" s="246"/>
      <c r="IGZ122" s="246"/>
      <c r="IHA122" s="246"/>
      <c r="IHB122" s="246"/>
      <c r="IHC122" s="246"/>
      <c r="IHD122" s="246"/>
      <c r="IHE122" s="246"/>
      <c r="IHF122" s="246"/>
      <c r="IHG122" s="246"/>
      <c r="IHH122" s="246"/>
      <c r="IHI122" s="246"/>
      <c r="IHJ122" s="246"/>
      <c r="IHK122" s="246"/>
      <c r="IHL122" s="246"/>
      <c r="IHM122" s="246"/>
      <c r="IHN122" s="246"/>
      <c r="IHO122" s="246"/>
      <c r="IHP122" s="246"/>
      <c r="IHQ122" s="246"/>
      <c r="IHR122" s="246"/>
      <c r="IHS122" s="246"/>
      <c r="IHT122" s="246"/>
      <c r="IHU122" s="246"/>
      <c r="IHV122" s="246"/>
      <c r="IHW122" s="246"/>
      <c r="IHX122" s="246"/>
      <c r="IHY122" s="246"/>
      <c r="IHZ122" s="246"/>
      <c r="IIA122" s="246"/>
      <c r="IIB122" s="246"/>
      <c r="IIC122" s="246"/>
      <c r="IID122" s="246"/>
      <c r="IIE122" s="246"/>
      <c r="IIF122" s="246"/>
      <c r="IIG122" s="246"/>
      <c r="IIH122" s="246"/>
      <c r="III122" s="246"/>
      <c r="IIJ122" s="246"/>
      <c r="IIK122" s="246"/>
      <c r="IIL122" s="246"/>
      <c r="IIM122" s="246"/>
      <c r="IIN122" s="246"/>
      <c r="IIO122" s="246"/>
      <c r="IIP122" s="246"/>
      <c r="IIQ122" s="246"/>
      <c r="IIR122" s="246"/>
      <c r="IIS122" s="246"/>
      <c r="IIT122" s="246"/>
      <c r="IIU122" s="246"/>
      <c r="IIV122" s="246"/>
      <c r="IIW122" s="246"/>
      <c r="IIX122" s="246"/>
      <c r="IIY122" s="246"/>
      <c r="IIZ122" s="246"/>
      <c r="IJA122" s="246"/>
      <c r="IJB122" s="246"/>
      <c r="IJC122" s="246"/>
      <c r="IJD122" s="246"/>
      <c r="IJE122" s="246"/>
      <c r="IJF122" s="246"/>
      <c r="IJG122" s="246"/>
      <c r="IJH122" s="246"/>
      <c r="IJI122" s="246"/>
      <c r="IJJ122" s="246"/>
      <c r="IJK122" s="246"/>
      <c r="IJL122" s="246"/>
      <c r="IJM122" s="246"/>
      <c r="IJN122" s="246"/>
      <c r="IJO122" s="246"/>
      <c r="IJP122" s="246"/>
      <c r="IJQ122" s="246"/>
      <c r="IJR122" s="246"/>
      <c r="IJS122" s="246"/>
      <c r="IJT122" s="246"/>
      <c r="IJU122" s="246"/>
      <c r="IJV122" s="246"/>
      <c r="IJW122" s="246"/>
      <c r="IJX122" s="246"/>
      <c r="IJY122" s="246"/>
      <c r="IJZ122" s="246"/>
      <c r="IKA122" s="246"/>
      <c r="IKB122" s="246"/>
      <c r="IKC122" s="246"/>
      <c r="IKD122" s="246"/>
      <c r="IKE122" s="246"/>
      <c r="IKF122" s="246"/>
      <c r="IKG122" s="246"/>
      <c r="IKH122" s="246"/>
      <c r="IKI122" s="246"/>
      <c r="IKJ122" s="246"/>
      <c r="IKK122" s="246"/>
      <c r="IKL122" s="246"/>
      <c r="IKM122" s="246"/>
      <c r="IKN122" s="246"/>
      <c r="IKO122" s="246"/>
      <c r="IKP122" s="246"/>
      <c r="IKQ122" s="246"/>
      <c r="IKR122" s="246"/>
      <c r="IKS122" s="246"/>
      <c r="IKT122" s="246"/>
      <c r="IKU122" s="246"/>
      <c r="IKV122" s="246"/>
      <c r="IKW122" s="246"/>
      <c r="IKX122" s="246"/>
      <c r="IKY122" s="246"/>
      <c r="IKZ122" s="246"/>
      <c r="ILA122" s="246"/>
      <c r="ILB122" s="246"/>
      <c r="ILC122" s="246"/>
      <c r="ILD122" s="246"/>
      <c r="ILE122" s="246"/>
      <c r="ILF122" s="246"/>
      <c r="ILG122" s="246"/>
      <c r="ILH122" s="246"/>
      <c r="ILI122" s="246"/>
      <c r="ILJ122" s="246"/>
      <c r="ILK122" s="246"/>
      <c r="ILL122" s="246"/>
      <c r="ILM122" s="246"/>
      <c r="ILN122" s="246"/>
      <c r="ILO122" s="246"/>
      <c r="ILP122" s="246"/>
      <c r="ILQ122" s="246"/>
      <c r="ILR122" s="246"/>
      <c r="ILS122" s="246"/>
      <c r="ILT122" s="246"/>
      <c r="ILU122" s="246"/>
      <c r="ILV122" s="246"/>
      <c r="ILW122" s="246"/>
      <c r="ILX122" s="246"/>
      <c r="ILY122" s="246"/>
      <c r="ILZ122" s="246"/>
      <c r="IMA122" s="246"/>
      <c r="IMB122" s="246"/>
      <c r="IMC122" s="246"/>
      <c r="IMD122" s="246"/>
      <c r="IME122" s="246"/>
      <c r="IMF122" s="246"/>
      <c r="IMG122" s="246"/>
      <c r="IMH122" s="246"/>
      <c r="IMI122" s="246"/>
      <c r="IMJ122" s="246"/>
      <c r="IMK122" s="246"/>
      <c r="IML122" s="246"/>
      <c r="IMM122" s="246"/>
      <c r="IMN122" s="246"/>
      <c r="IMO122" s="246"/>
      <c r="IMP122" s="246"/>
      <c r="IMQ122" s="246"/>
      <c r="IMR122" s="246"/>
      <c r="IMS122" s="246"/>
      <c r="IMT122" s="246"/>
      <c r="IMU122" s="246"/>
      <c r="IMV122" s="246"/>
      <c r="IMW122" s="246"/>
      <c r="IMX122" s="246"/>
      <c r="IMY122" s="246"/>
      <c r="IMZ122" s="246"/>
      <c r="INA122" s="246"/>
      <c r="INB122" s="246"/>
      <c r="INC122" s="246"/>
      <c r="IND122" s="246"/>
      <c r="INE122" s="246"/>
      <c r="INF122" s="246"/>
      <c r="ING122" s="246"/>
      <c r="INH122" s="246"/>
      <c r="INI122" s="246"/>
      <c r="INJ122" s="246"/>
      <c r="INK122" s="246"/>
      <c r="INL122" s="246"/>
      <c r="INM122" s="246"/>
      <c r="INN122" s="246"/>
      <c r="INO122" s="246"/>
      <c r="INP122" s="246"/>
      <c r="INQ122" s="246"/>
      <c r="INR122" s="246"/>
      <c r="INS122" s="246"/>
      <c r="INT122" s="246"/>
      <c r="INU122" s="246"/>
      <c r="INV122" s="246"/>
      <c r="INW122" s="246"/>
      <c r="INX122" s="246"/>
      <c r="INY122" s="246"/>
      <c r="INZ122" s="246"/>
      <c r="IOA122" s="246"/>
      <c r="IOB122" s="246"/>
      <c r="IOC122" s="246"/>
      <c r="IOD122" s="246"/>
      <c r="IOE122" s="246"/>
      <c r="IOF122" s="246"/>
      <c r="IOG122" s="246"/>
      <c r="IOH122" s="246"/>
      <c r="IOI122" s="246"/>
      <c r="IOJ122" s="246"/>
      <c r="IOK122" s="246"/>
      <c r="IOL122" s="246"/>
      <c r="IOM122" s="246"/>
      <c r="ION122" s="246"/>
      <c r="IOO122" s="246"/>
      <c r="IOP122" s="246"/>
      <c r="IOQ122" s="246"/>
      <c r="IOR122" s="246"/>
      <c r="IOS122" s="246"/>
      <c r="IOT122" s="246"/>
      <c r="IOU122" s="246"/>
      <c r="IOV122" s="246"/>
      <c r="IOW122" s="246"/>
      <c r="IOX122" s="246"/>
      <c r="IOY122" s="246"/>
      <c r="IOZ122" s="246"/>
      <c r="IPA122" s="246"/>
      <c r="IPB122" s="246"/>
      <c r="IPC122" s="246"/>
      <c r="IPD122" s="246"/>
      <c r="IPE122" s="246"/>
      <c r="IPF122" s="246"/>
      <c r="IPG122" s="246"/>
      <c r="IPH122" s="246"/>
      <c r="IPI122" s="246"/>
      <c r="IPJ122" s="246"/>
      <c r="IPK122" s="246"/>
      <c r="IPL122" s="246"/>
      <c r="IPM122" s="246"/>
      <c r="IPN122" s="246"/>
      <c r="IPO122" s="246"/>
      <c r="IPP122" s="246"/>
      <c r="IPQ122" s="246"/>
      <c r="IPR122" s="246"/>
      <c r="IPS122" s="246"/>
      <c r="IPT122" s="246"/>
      <c r="IPU122" s="246"/>
      <c r="IPV122" s="246"/>
      <c r="IPW122" s="246"/>
      <c r="IPX122" s="246"/>
      <c r="IPY122" s="246"/>
      <c r="IPZ122" s="246"/>
      <c r="IQA122" s="246"/>
      <c r="IQB122" s="246"/>
      <c r="IQC122" s="246"/>
      <c r="IQD122" s="246"/>
      <c r="IQE122" s="246"/>
      <c r="IQF122" s="246"/>
      <c r="IQG122" s="246"/>
      <c r="IQH122" s="246"/>
      <c r="IQI122" s="246"/>
      <c r="IQJ122" s="246"/>
      <c r="IQK122" s="246"/>
      <c r="IQL122" s="246"/>
      <c r="IQM122" s="246"/>
      <c r="IQN122" s="246"/>
      <c r="IQO122" s="246"/>
      <c r="IQP122" s="246"/>
      <c r="IQQ122" s="246"/>
      <c r="IQR122" s="246"/>
      <c r="IQS122" s="246"/>
      <c r="IQT122" s="246"/>
      <c r="IQU122" s="246"/>
      <c r="IQV122" s="246"/>
      <c r="IQW122" s="246"/>
      <c r="IQX122" s="246"/>
      <c r="IQY122" s="246"/>
      <c r="IQZ122" s="246"/>
      <c r="IRA122" s="246"/>
      <c r="IRB122" s="246"/>
      <c r="IRC122" s="246"/>
      <c r="IRD122" s="246"/>
      <c r="IRE122" s="246"/>
      <c r="IRF122" s="246"/>
      <c r="IRG122" s="246"/>
      <c r="IRH122" s="246"/>
      <c r="IRI122" s="246"/>
      <c r="IRJ122" s="246"/>
      <c r="IRK122" s="246"/>
      <c r="IRL122" s="246"/>
      <c r="IRM122" s="246"/>
      <c r="IRN122" s="246"/>
      <c r="IRO122" s="246"/>
      <c r="IRP122" s="246"/>
      <c r="IRQ122" s="246"/>
      <c r="IRR122" s="246"/>
      <c r="IRS122" s="246"/>
      <c r="IRT122" s="246"/>
      <c r="IRU122" s="246"/>
      <c r="IRV122" s="246"/>
      <c r="IRW122" s="246"/>
      <c r="IRX122" s="246"/>
      <c r="IRY122" s="246"/>
      <c r="IRZ122" s="246"/>
      <c r="ISA122" s="246"/>
      <c r="ISB122" s="246"/>
      <c r="ISC122" s="246"/>
      <c r="ISD122" s="246"/>
      <c r="ISE122" s="246"/>
      <c r="ISF122" s="246"/>
      <c r="ISG122" s="246"/>
      <c r="ISH122" s="246"/>
      <c r="ISI122" s="246"/>
      <c r="ISJ122" s="246"/>
      <c r="ISK122" s="246"/>
      <c r="ISL122" s="246"/>
      <c r="ISM122" s="246"/>
      <c r="ISN122" s="246"/>
      <c r="ISO122" s="246"/>
      <c r="ISP122" s="246"/>
      <c r="ISQ122" s="246"/>
      <c r="ISR122" s="246"/>
      <c r="ISS122" s="246"/>
      <c r="IST122" s="246"/>
      <c r="ISU122" s="246"/>
      <c r="ISV122" s="246"/>
      <c r="ISW122" s="246"/>
      <c r="ISX122" s="246"/>
      <c r="ISY122" s="246"/>
      <c r="ISZ122" s="246"/>
      <c r="ITA122" s="246"/>
      <c r="ITB122" s="246"/>
      <c r="ITC122" s="246"/>
      <c r="ITD122" s="246"/>
      <c r="ITE122" s="246"/>
      <c r="ITF122" s="246"/>
      <c r="ITG122" s="246"/>
      <c r="ITH122" s="246"/>
      <c r="ITI122" s="246"/>
      <c r="ITJ122" s="246"/>
      <c r="ITK122" s="246"/>
      <c r="ITL122" s="246"/>
      <c r="ITM122" s="246"/>
      <c r="ITN122" s="246"/>
      <c r="ITO122" s="246"/>
      <c r="ITP122" s="246"/>
      <c r="ITQ122" s="246"/>
      <c r="ITR122" s="246"/>
      <c r="ITS122" s="246"/>
      <c r="ITT122" s="246"/>
      <c r="ITU122" s="246"/>
      <c r="ITV122" s="246"/>
      <c r="ITW122" s="246"/>
      <c r="ITX122" s="246"/>
      <c r="ITY122" s="246"/>
      <c r="ITZ122" s="246"/>
      <c r="IUA122" s="246"/>
      <c r="IUB122" s="246"/>
      <c r="IUC122" s="246"/>
      <c r="IUD122" s="246"/>
      <c r="IUE122" s="246"/>
      <c r="IUF122" s="246"/>
      <c r="IUG122" s="246"/>
      <c r="IUH122" s="246"/>
      <c r="IUI122" s="246"/>
      <c r="IUJ122" s="246"/>
      <c r="IUK122" s="246"/>
      <c r="IUL122" s="246"/>
      <c r="IUM122" s="246"/>
      <c r="IUN122" s="246"/>
      <c r="IUO122" s="246"/>
      <c r="IUP122" s="246"/>
      <c r="IUQ122" s="246"/>
      <c r="IUR122" s="246"/>
      <c r="IUS122" s="246"/>
      <c r="IUT122" s="246"/>
      <c r="IUU122" s="246"/>
      <c r="IUV122" s="246"/>
      <c r="IUW122" s="246"/>
      <c r="IUX122" s="246"/>
      <c r="IUY122" s="246"/>
      <c r="IUZ122" s="246"/>
      <c r="IVA122" s="246"/>
      <c r="IVB122" s="246"/>
      <c r="IVC122" s="246"/>
      <c r="IVD122" s="246"/>
      <c r="IVE122" s="246"/>
      <c r="IVF122" s="246"/>
      <c r="IVG122" s="246"/>
      <c r="IVH122" s="246"/>
      <c r="IVI122" s="246"/>
      <c r="IVJ122" s="246"/>
      <c r="IVK122" s="246"/>
      <c r="IVL122" s="246"/>
      <c r="IVM122" s="246"/>
      <c r="IVN122" s="246"/>
      <c r="IVO122" s="246"/>
      <c r="IVP122" s="246"/>
      <c r="IVQ122" s="246"/>
      <c r="IVR122" s="246"/>
      <c r="IVS122" s="246"/>
      <c r="IVT122" s="246"/>
      <c r="IVU122" s="246"/>
      <c r="IVV122" s="246"/>
      <c r="IVW122" s="246"/>
      <c r="IVX122" s="246"/>
      <c r="IVY122" s="246"/>
      <c r="IVZ122" s="246"/>
      <c r="IWA122" s="246"/>
      <c r="IWB122" s="246"/>
      <c r="IWC122" s="246"/>
      <c r="IWD122" s="246"/>
      <c r="IWE122" s="246"/>
      <c r="IWF122" s="246"/>
      <c r="IWG122" s="246"/>
      <c r="IWH122" s="246"/>
      <c r="IWI122" s="246"/>
      <c r="IWJ122" s="246"/>
      <c r="IWK122" s="246"/>
      <c r="IWL122" s="246"/>
      <c r="IWM122" s="246"/>
      <c r="IWN122" s="246"/>
      <c r="IWO122" s="246"/>
      <c r="IWP122" s="246"/>
      <c r="IWQ122" s="246"/>
      <c r="IWR122" s="246"/>
      <c r="IWS122" s="246"/>
      <c r="IWT122" s="246"/>
      <c r="IWU122" s="246"/>
      <c r="IWV122" s="246"/>
      <c r="IWW122" s="246"/>
      <c r="IWX122" s="246"/>
      <c r="IWY122" s="246"/>
      <c r="IWZ122" s="246"/>
      <c r="IXA122" s="246"/>
      <c r="IXB122" s="246"/>
      <c r="IXC122" s="246"/>
      <c r="IXD122" s="246"/>
      <c r="IXE122" s="246"/>
      <c r="IXF122" s="246"/>
      <c r="IXG122" s="246"/>
      <c r="IXH122" s="246"/>
      <c r="IXI122" s="246"/>
      <c r="IXJ122" s="246"/>
      <c r="IXK122" s="246"/>
      <c r="IXL122" s="246"/>
      <c r="IXM122" s="246"/>
      <c r="IXN122" s="246"/>
      <c r="IXO122" s="246"/>
      <c r="IXP122" s="246"/>
      <c r="IXQ122" s="246"/>
      <c r="IXR122" s="246"/>
      <c r="IXS122" s="246"/>
      <c r="IXT122" s="246"/>
      <c r="IXU122" s="246"/>
      <c r="IXV122" s="246"/>
      <c r="IXW122" s="246"/>
      <c r="IXX122" s="246"/>
      <c r="IXY122" s="246"/>
      <c r="IXZ122" s="246"/>
      <c r="IYA122" s="246"/>
      <c r="IYB122" s="246"/>
      <c r="IYC122" s="246"/>
      <c r="IYD122" s="246"/>
      <c r="IYE122" s="246"/>
      <c r="IYF122" s="246"/>
      <c r="IYG122" s="246"/>
      <c r="IYH122" s="246"/>
      <c r="IYI122" s="246"/>
      <c r="IYJ122" s="246"/>
      <c r="IYK122" s="246"/>
      <c r="IYL122" s="246"/>
      <c r="IYM122" s="246"/>
      <c r="IYN122" s="246"/>
      <c r="IYO122" s="246"/>
      <c r="IYP122" s="246"/>
      <c r="IYQ122" s="246"/>
      <c r="IYR122" s="246"/>
      <c r="IYS122" s="246"/>
      <c r="IYT122" s="246"/>
      <c r="IYU122" s="246"/>
      <c r="IYV122" s="246"/>
      <c r="IYW122" s="246"/>
      <c r="IYX122" s="246"/>
      <c r="IYY122" s="246"/>
      <c r="IYZ122" s="246"/>
      <c r="IZA122" s="246"/>
      <c r="IZB122" s="246"/>
      <c r="IZC122" s="246"/>
      <c r="IZD122" s="246"/>
      <c r="IZE122" s="246"/>
      <c r="IZF122" s="246"/>
      <c r="IZG122" s="246"/>
      <c r="IZH122" s="246"/>
      <c r="IZI122" s="246"/>
      <c r="IZJ122" s="246"/>
      <c r="IZK122" s="246"/>
      <c r="IZL122" s="246"/>
      <c r="IZM122" s="246"/>
      <c r="IZN122" s="246"/>
      <c r="IZO122" s="246"/>
      <c r="IZP122" s="246"/>
      <c r="IZQ122" s="246"/>
      <c r="IZR122" s="246"/>
      <c r="IZS122" s="246"/>
      <c r="IZT122" s="246"/>
      <c r="IZU122" s="246"/>
      <c r="IZV122" s="246"/>
      <c r="IZW122" s="246"/>
      <c r="IZX122" s="246"/>
      <c r="IZY122" s="246"/>
      <c r="IZZ122" s="246"/>
      <c r="JAA122" s="246"/>
      <c r="JAB122" s="246"/>
      <c r="JAC122" s="246"/>
      <c r="JAD122" s="246"/>
      <c r="JAE122" s="246"/>
      <c r="JAF122" s="246"/>
      <c r="JAG122" s="246"/>
      <c r="JAH122" s="246"/>
      <c r="JAI122" s="246"/>
      <c r="JAJ122" s="246"/>
      <c r="JAK122" s="246"/>
      <c r="JAL122" s="246"/>
      <c r="JAM122" s="246"/>
      <c r="JAN122" s="246"/>
      <c r="JAO122" s="246"/>
      <c r="JAP122" s="246"/>
      <c r="JAQ122" s="246"/>
      <c r="JAR122" s="246"/>
      <c r="JAS122" s="246"/>
      <c r="JAT122" s="246"/>
      <c r="JAU122" s="246"/>
      <c r="JAV122" s="246"/>
      <c r="JAW122" s="246"/>
      <c r="JAX122" s="246"/>
      <c r="JAY122" s="246"/>
      <c r="JAZ122" s="246"/>
      <c r="JBA122" s="246"/>
      <c r="JBB122" s="246"/>
      <c r="JBC122" s="246"/>
      <c r="JBD122" s="246"/>
      <c r="JBE122" s="246"/>
      <c r="JBF122" s="246"/>
      <c r="JBG122" s="246"/>
      <c r="JBH122" s="246"/>
      <c r="JBI122" s="246"/>
      <c r="JBJ122" s="246"/>
      <c r="JBK122" s="246"/>
      <c r="JBL122" s="246"/>
      <c r="JBM122" s="246"/>
      <c r="JBN122" s="246"/>
      <c r="JBO122" s="246"/>
      <c r="JBP122" s="246"/>
      <c r="JBQ122" s="246"/>
      <c r="JBR122" s="246"/>
      <c r="JBS122" s="246"/>
      <c r="JBT122" s="246"/>
      <c r="JBU122" s="246"/>
      <c r="JBV122" s="246"/>
      <c r="JBW122" s="246"/>
      <c r="JBX122" s="246"/>
      <c r="JBY122" s="246"/>
      <c r="JBZ122" s="246"/>
      <c r="JCA122" s="246"/>
      <c r="JCB122" s="246"/>
      <c r="JCC122" s="246"/>
      <c r="JCD122" s="246"/>
      <c r="JCE122" s="246"/>
      <c r="JCF122" s="246"/>
      <c r="JCG122" s="246"/>
      <c r="JCH122" s="246"/>
      <c r="JCI122" s="246"/>
      <c r="JCJ122" s="246"/>
      <c r="JCK122" s="246"/>
      <c r="JCL122" s="246"/>
      <c r="JCM122" s="246"/>
      <c r="JCN122" s="246"/>
      <c r="JCO122" s="246"/>
      <c r="JCP122" s="246"/>
      <c r="JCQ122" s="246"/>
      <c r="JCR122" s="246"/>
      <c r="JCS122" s="246"/>
      <c r="JCT122" s="246"/>
      <c r="JCU122" s="246"/>
      <c r="JCV122" s="246"/>
      <c r="JCW122" s="246"/>
      <c r="JCX122" s="246"/>
      <c r="JCY122" s="246"/>
      <c r="JCZ122" s="246"/>
      <c r="JDA122" s="246"/>
      <c r="JDB122" s="246"/>
      <c r="JDC122" s="246"/>
      <c r="JDD122" s="246"/>
      <c r="JDE122" s="246"/>
      <c r="JDF122" s="246"/>
      <c r="JDG122" s="246"/>
      <c r="JDH122" s="246"/>
      <c r="JDI122" s="246"/>
      <c r="JDJ122" s="246"/>
      <c r="JDK122" s="246"/>
      <c r="JDL122" s="246"/>
      <c r="JDM122" s="246"/>
      <c r="JDN122" s="246"/>
      <c r="JDO122" s="246"/>
      <c r="JDP122" s="246"/>
      <c r="JDQ122" s="246"/>
      <c r="JDR122" s="246"/>
      <c r="JDS122" s="246"/>
      <c r="JDT122" s="246"/>
      <c r="JDU122" s="246"/>
      <c r="JDV122" s="246"/>
      <c r="JDW122" s="246"/>
      <c r="JDX122" s="246"/>
      <c r="JDY122" s="246"/>
      <c r="JDZ122" s="246"/>
      <c r="JEA122" s="246"/>
      <c r="JEB122" s="246"/>
      <c r="JEC122" s="246"/>
      <c r="JED122" s="246"/>
      <c r="JEE122" s="246"/>
      <c r="JEF122" s="246"/>
      <c r="JEG122" s="246"/>
      <c r="JEH122" s="246"/>
      <c r="JEI122" s="246"/>
      <c r="JEJ122" s="246"/>
      <c r="JEK122" s="246"/>
      <c r="JEL122" s="246"/>
      <c r="JEM122" s="246"/>
      <c r="JEN122" s="246"/>
      <c r="JEO122" s="246"/>
      <c r="JEP122" s="246"/>
      <c r="JEQ122" s="246"/>
      <c r="JER122" s="246"/>
      <c r="JES122" s="246"/>
      <c r="JET122" s="246"/>
      <c r="JEU122" s="246"/>
      <c r="JEV122" s="246"/>
      <c r="JEW122" s="246"/>
      <c r="JEX122" s="246"/>
      <c r="JEY122" s="246"/>
      <c r="JEZ122" s="246"/>
      <c r="JFA122" s="246"/>
      <c r="JFB122" s="246"/>
      <c r="JFC122" s="246"/>
      <c r="JFD122" s="246"/>
      <c r="JFE122" s="246"/>
      <c r="JFF122" s="246"/>
      <c r="JFG122" s="246"/>
      <c r="JFH122" s="246"/>
      <c r="JFI122" s="246"/>
      <c r="JFJ122" s="246"/>
      <c r="JFK122" s="246"/>
      <c r="JFL122" s="246"/>
      <c r="JFM122" s="246"/>
      <c r="JFN122" s="246"/>
      <c r="JFO122" s="246"/>
      <c r="JFP122" s="246"/>
      <c r="JFQ122" s="246"/>
      <c r="JFR122" s="246"/>
      <c r="JFS122" s="246"/>
      <c r="JFT122" s="246"/>
      <c r="JFU122" s="246"/>
      <c r="JFV122" s="246"/>
      <c r="JFW122" s="246"/>
      <c r="JFX122" s="246"/>
      <c r="JFY122" s="246"/>
      <c r="JFZ122" s="246"/>
      <c r="JGA122" s="246"/>
      <c r="JGB122" s="246"/>
      <c r="JGC122" s="246"/>
      <c r="JGD122" s="246"/>
      <c r="JGE122" s="246"/>
      <c r="JGF122" s="246"/>
      <c r="JGG122" s="246"/>
      <c r="JGH122" s="246"/>
      <c r="JGI122" s="246"/>
      <c r="JGJ122" s="246"/>
      <c r="JGK122" s="246"/>
      <c r="JGL122" s="246"/>
      <c r="JGM122" s="246"/>
      <c r="JGN122" s="246"/>
      <c r="JGO122" s="246"/>
      <c r="JGP122" s="246"/>
      <c r="JGQ122" s="246"/>
      <c r="JGR122" s="246"/>
      <c r="JGS122" s="246"/>
      <c r="JGT122" s="246"/>
      <c r="JGU122" s="246"/>
      <c r="JGV122" s="246"/>
      <c r="JGW122" s="246"/>
      <c r="JGX122" s="246"/>
      <c r="JGY122" s="246"/>
      <c r="JGZ122" s="246"/>
      <c r="JHA122" s="246"/>
      <c r="JHB122" s="246"/>
      <c r="JHC122" s="246"/>
      <c r="JHD122" s="246"/>
      <c r="JHE122" s="246"/>
      <c r="JHF122" s="246"/>
      <c r="JHG122" s="246"/>
      <c r="JHH122" s="246"/>
      <c r="JHI122" s="246"/>
      <c r="JHJ122" s="246"/>
      <c r="JHK122" s="246"/>
      <c r="JHL122" s="246"/>
      <c r="JHM122" s="246"/>
      <c r="JHN122" s="246"/>
      <c r="JHO122" s="246"/>
      <c r="JHP122" s="246"/>
      <c r="JHQ122" s="246"/>
      <c r="JHR122" s="246"/>
      <c r="JHS122" s="246"/>
      <c r="JHT122" s="246"/>
      <c r="JHU122" s="246"/>
      <c r="JHV122" s="246"/>
      <c r="JHW122" s="246"/>
      <c r="JHX122" s="246"/>
      <c r="JHY122" s="246"/>
      <c r="JHZ122" s="246"/>
      <c r="JIA122" s="246"/>
      <c r="JIB122" s="246"/>
      <c r="JIC122" s="246"/>
      <c r="JID122" s="246"/>
      <c r="JIE122" s="246"/>
      <c r="JIF122" s="246"/>
      <c r="JIG122" s="246"/>
      <c r="JIH122" s="246"/>
      <c r="JII122" s="246"/>
      <c r="JIJ122" s="246"/>
      <c r="JIK122" s="246"/>
      <c r="JIL122" s="246"/>
      <c r="JIM122" s="246"/>
      <c r="JIN122" s="246"/>
      <c r="JIO122" s="246"/>
      <c r="JIP122" s="246"/>
      <c r="JIQ122" s="246"/>
      <c r="JIR122" s="246"/>
      <c r="JIS122" s="246"/>
      <c r="JIT122" s="246"/>
      <c r="JIU122" s="246"/>
      <c r="JIV122" s="246"/>
      <c r="JIW122" s="246"/>
      <c r="JIX122" s="246"/>
      <c r="JIY122" s="246"/>
      <c r="JIZ122" s="246"/>
      <c r="JJA122" s="246"/>
      <c r="JJB122" s="246"/>
      <c r="JJC122" s="246"/>
      <c r="JJD122" s="246"/>
      <c r="JJE122" s="246"/>
      <c r="JJF122" s="246"/>
      <c r="JJG122" s="246"/>
      <c r="JJH122" s="246"/>
      <c r="JJI122" s="246"/>
      <c r="JJJ122" s="246"/>
      <c r="JJK122" s="246"/>
      <c r="JJL122" s="246"/>
      <c r="JJM122" s="246"/>
      <c r="JJN122" s="246"/>
      <c r="JJO122" s="246"/>
      <c r="JJP122" s="246"/>
      <c r="JJQ122" s="246"/>
      <c r="JJR122" s="246"/>
      <c r="JJS122" s="246"/>
      <c r="JJT122" s="246"/>
      <c r="JJU122" s="246"/>
      <c r="JJV122" s="246"/>
      <c r="JJW122" s="246"/>
      <c r="JJX122" s="246"/>
      <c r="JJY122" s="246"/>
      <c r="JJZ122" s="246"/>
      <c r="JKA122" s="246"/>
      <c r="JKB122" s="246"/>
      <c r="JKC122" s="246"/>
      <c r="JKD122" s="246"/>
      <c r="JKE122" s="246"/>
      <c r="JKF122" s="246"/>
      <c r="JKG122" s="246"/>
      <c r="JKH122" s="246"/>
      <c r="JKI122" s="246"/>
      <c r="JKJ122" s="246"/>
      <c r="JKK122" s="246"/>
      <c r="JKL122" s="246"/>
      <c r="JKM122" s="246"/>
      <c r="JKN122" s="246"/>
      <c r="JKO122" s="246"/>
      <c r="JKP122" s="246"/>
      <c r="JKQ122" s="246"/>
      <c r="JKR122" s="246"/>
      <c r="JKS122" s="246"/>
      <c r="JKT122" s="246"/>
      <c r="JKU122" s="246"/>
      <c r="JKV122" s="246"/>
      <c r="JKW122" s="246"/>
      <c r="JKX122" s="246"/>
      <c r="JKY122" s="246"/>
      <c r="JKZ122" s="246"/>
      <c r="JLA122" s="246"/>
      <c r="JLB122" s="246"/>
      <c r="JLC122" s="246"/>
      <c r="JLD122" s="246"/>
      <c r="JLE122" s="246"/>
      <c r="JLF122" s="246"/>
      <c r="JLG122" s="246"/>
      <c r="JLH122" s="246"/>
      <c r="JLI122" s="246"/>
      <c r="JLJ122" s="246"/>
      <c r="JLK122" s="246"/>
      <c r="JLL122" s="246"/>
      <c r="JLM122" s="246"/>
      <c r="JLN122" s="246"/>
      <c r="JLO122" s="246"/>
      <c r="JLP122" s="246"/>
      <c r="JLQ122" s="246"/>
      <c r="JLR122" s="246"/>
      <c r="JLS122" s="246"/>
      <c r="JLT122" s="246"/>
      <c r="JLU122" s="246"/>
      <c r="JLV122" s="246"/>
      <c r="JLW122" s="246"/>
      <c r="JLX122" s="246"/>
      <c r="JLY122" s="246"/>
      <c r="JLZ122" s="246"/>
      <c r="JMA122" s="246"/>
      <c r="JMB122" s="246"/>
      <c r="JMC122" s="246"/>
      <c r="JMD122" s="246"/>
      <c r="JME122" s="246"/>
      <c r="JMF122" s="246"/>
      <c r="JMG122" s="246"/>
      <c r="JMH122" s="246"/>
      <c r="JMI122" s="246"/>
      <c r="JMJ122" s="246"/>
      <c r="JMK122" s="246"/>
      <c r="JML122" s="246"/>
      <c r="JMM122" s="246"/>
      <c r="JMN122" s="246"/>
      <c r="JMO122" s="246"/>
      <c r="JMP122" s="246"/>
      <c r="JMQ122" s="246"/>
      <c r="JMR122" s="246"/>
      <c r="JMS122" s="246"/>
      <c r="JMT122" s="246"/>
      <c r="JMU122" s="246"/>
      <c r="JMV122" s="246"/>
      <c r="JMW122" s="246"/>
      <c r="JMX122" s="246"/>
      <c r="JMY122" s="246"/>
      <c r="JMZ122" s="246"/>
      <c r="JNA122" s="246"/>
      <c r="JNB122" s="246"/>
      <c r="JNC122" s="246"/>
      <c r="JND122" s="246"/>
      <c r="JNE122" s="246"/>
      <c r="JNF122" s="246"/>
      <c r="JNG122" s="246"/>
      <c r="JNH122" s="246"/>
      <c r="JNI122" s="246"/>
      <c r="JNJ122" s="246"/>
      <c r="JNK122" s="246"/>
      <c r="JNL122" s="246"/>
      <c r="JNM122" s="246"/>
      <c r="JNN122" s="246"/>
      <c r="JNO122" s="246"/>
      <c r="JNP122" s="246"/>
      <c r="JNQ122" s="246"/>
      <c r="JNR122" s="246"/>
      <c r="JNS122" s="246"/>
      <c r="JNT122" s="246"/>
      <c r="JNU122" s="246"/>
      <c r="JNV122" s="246"/>
      <c r="JNW122" s="246"/>
      <c r="JNX122" s="246"/>
      <c r="JNY122" s="246"/>
      <c r="JNZ122" s="246"/>
      <c r="JOA122" s="246"/>
      <c r="JOB122" s="246"/>
      <c r="JOC122" s="246"/>
      <c r="JOD122" s="246"/>
      <c r="JOE122" s="246"/>
      <c r="JOF122" s="246"/>
      <c r="JOG122" s="246"/>
      <c r="JOH122" s="246"/>
      <c r="JOI122" s="246"/>
      <c r="JOJ122" s="246"/>
      <c r="JOK122" s="246"/>
      <c r="JOL122" s="246"/>
      <c r="JOM122" s="246"/>
      <c r="JON122" s="246"/>
      <c r="JOO122" s="246"/>
      <c r="JOP122" s="246"/>
      <c r="JOQ122" s="246"/>
      <c r="JOR122" s="246"/>
      <c r="JOS122" s="246"/>
      <c r="JOT122" s="246"/>
      <c r="JOU122" s="246"/>
      <c r="JOV122" s="246"/>
      <c r="JOW122" s="246"/>
      <c r="JOX122" s="246"/>
      <c r="JOY122" s="246"/>
      <c r="JOZ122" s="246"/>
      <c r="JPA122" s="246"/>
      <c r="JPB122" s="246"/>
      <c r="JPC122" s="246"/>
      <c r="JPD122" s="246"/>
      <c r="JPE122" s="246"/>
      <c r="JPF122" s="246"/>
      <c r="JPG122" s="246"/>
      <c r="JPH122" s="246"/>
      <c r="JPI122" s="246"/>
      <c r="JPJ122" s="246"/>
      <c r="JPK122" s="246"/>
      <c r="JPL122" s="246"/>
      <c r="JPM122" s="246"/>
      <c r="JPN122" s="246"/>
      <c r="JPO122" s="246"/>
      <c r="JPP122" s="246"/>
      <c r="JPQ122" s="246"/>
      <c r="JPR122" s="246"/>
      <c r="JPS122" s="246"/>
      <c r="JPT122" s="246"/>
      <c r="JPU122" s="246"/>
      <c r="JPV122" s="246"/>
      <c r="JPW122" s="246"/>
      <c r="JPX122" s="246"/>
      <c r="JPY122" s="246"/>
      <c r="JPZ122" s="246"/>
      <c r="JQA122" s="246"/>
      <c r="JQB122" s="246"/>
      <c r="JQC122" s="246"/>
      <c r="JQD122" s="246"/>
      <c r="JQE122" s="246"/>
      <c r="JQF122" s="246"/>
      <c r="JQG122" s="246"/>
      <c r="JQH122" s="246"/>
      <c r="JQI122" s="246"/>
      <c r="JQJ122" s="246"/>
      <c r="JQK122" s="246"/>
      <c r="JQL122" s="246"/>
      <c r="JQM122" s="246"/>
      <c r="JQN122" s="246"/>
      <c r="JQO122" s="246"/>
      <c r="JQP122" s="246"/>
      <c r="JQQ122" s="246"/>
      <c r="JQR122" s="246"/>
      <c r="JQS122" s="246"/>
      <c r="JQT122" s="246"/>
      <c r="JQU122" s="246"/>
      <c r="JQV122" s="246"/>
      <c r="JQW122" s="246"/>
      <c r="JQX122" s="246"/>
      <c r="JQY122" s="246"/>
      <c r="JQZ122" s="246"/>
      <c r="JRA122" s="246"/>
      <c r="JRB122" s="246"/>
      <c r="JRC122" s="246"/>
      <c r="JRD122" s="246"/>
      <c r="JRE122" s="246"/>
      <c r="JRF122" s="246"/>
      <c r="JRG122" s="246"/>
      <c r="JRH122" s="246"/>
      <c r="JRI122" s="246"/>
      <c r="JRJ122" s="246"/>
      <c r="JRK122" s="246"/>
      <c r="JRL122" s="246"/>
      <c r="JRM122" s="246"/>
      <c r="JRN122" s="246"/>
      <c r="JRO122" s="246"/>
      <c r="JRP122" s="246"/>
      <c r="JRQ122" s="246"/>
      <c r="JRR122" s="246"/>
      <c r="JRS122" s="246"/>
      <c r="JRT122" s="246"/>
      <c r="JRU122" s="246"/>
      <c r="JRV122" s="246"/>
      <c r="JRW122" s="246"/>
      <c r="JRX122" s="246"/>
      <c r="JRY122" s="246"/>
      <c r="JRZ122" s="246"/>
      <c r="JSA122" s="246"/>
      <c r="JSB122" s="246"/>
      <c r="JSC122" s="246"/>
      <c r="JSD122" s="246"/>
      <c r="JSE122" s="246"/>
      <c r="JSF122" s="246"/>
      <c r="JSG122" s="246"/>
      <c r="JSH122" s="246"/>
      <c r="JSI122" s="246"/>
      <c r="JSJ122" s="246"/>
      <c r="JSK122" s="246"/>
      <c r="JSL122" s="246"/>
      <c r="JSM122" s="246"/>
      <c r="JSN122" s="246"/>
      <c r="JSO122" s="246"/>
      <c r="JSP122" s="246"/>
      <c r="JSQ122" s="246"/>
      <c r="JSR122" s="246"/>
      <c r="JSS122" s="246"/>
      <c r="JST122" s="246"/>
      <c r="JSU122" s="246"/>
      <c r="JSV122" s="246"/>
      <c r="JSW122" s="246"/>
      <c r="JSX122" s="246"/>
      <c r="JSY122" s="246"/>
      <c r="JSZ122" s="246"/>
      <c r="JTA122" s="246"/>
      <c r="JTB122" s="246"/>
      <c r="JTC122" s="246"/>
      <c r="JTD122" s="246"/>
      <c r="JTE122" s="246"/>
      <c r="JTF122" s="246"/>
      <c r="JTG122" s="246"/>
      <c r="JTH122" s="246"/>
      <c r="JTI122" s="246"/>
      <c r="JTJ122" s="246"/>
      <c r="JTK122" s="246"/>
      <c r="JTL122" s="246"/>
      <c r="JTM122" s="246"/>
      <c r="JTN122" s="246"/>
      <c r="JTO122" s="246"/>
      <c r="JTP122" s="246"/>
      <c r="JTQ122" s="246"/>
      <c r="JTR122" s="246"/>
      <c r="JTS122" s="246"/>
      <c r="JTT122" s="246"/>
      <c r="JTU122" s="246"/>
      <c r="JTV122" s="246"/>
      <c r="JTW122" s="246"/>
      <c r="JTX122" s="246"/>
      <c r="JTY122" s="246"/>
      <c r="JTZ122" s="246"/>
      <c r="JUA122" s="246"/>
      <c r="JUB122" s="246"/>
      <c r="JUC122" s="246"/>
      <c r="JUD122" s="246"/>
      <c r="JUE122" s="246"/>
      <c r="JUF122" s="246"/>
      <c r="JUG122" s="246"/>
      <c r="JUH122" s="246"/>
      <c r="JUI122" s="246"/>
      <c r="JUJ122" s="246"/>
      <c r="JUK122" s="246"/>
      <c r="JUL122" s="246"/>
      <c r="JUM122" s="246"/>
      <c r="JUN122" s="246"/>
      <c r="JUO122" s="246"/>
      <c r="JUP122" s="246"/>
      <c r="JUQ122" s="246"/>
      <c r="JUR122" s="246"/>
      <c r="JUS122" s="246"/>
      <c r="JUT122" s="246"/>
      <c r="JUU122" s="246"/>
      <c r="JUV122" s="246"/>
      <c r="JUW122" s="246"/>
      <c r="JUX122" s="246"/>
      <c r="JUY122" s="246"/>
      <c r="JUZ122" s="246"/>
      <c r="JVA122" s="246"/>
      <c r="JVB122" s="246"/>
      <c r="JVC122" s="246"/>
      <c r="JVD122" s="246"/>
      <c r="JVE122" s="246"/>
      <c r="JVF122" s="246"/>
      <c r="JVG122" s="246"/>
      <c r="JVH122" s="246"/>
      <c r="JVI122" s="246"/>
      <c r="JVJ122" s="246"/>
      <c r="JVK122" s="246"/>
      <c r="JVL122" s="246"/>
      <c r="JVM122" s="246"/>
      <c r="JVN122" s="246"/>
      <c r="JVO122" s="246"/>
      <c r="JVP122" s="246"/>
      <c r="JVQ122" s="246"/>
      <c r="JVR122" s="246"/>
      <c r="JVS122" s="246"/>
      <c r="JVT122" s="246"/>
      <c r="JVU122" s="246"/>
      <c r="JVV122" s="246"/>
      <c r="JVW122" s="246"/>
      <c r="JVX122" s="246"/>
      <c r="JVY122" s="246"/>
      <c r="JVZ122" s="246"/>
      <c r="JWA122" s="246"/>
      <c r="JWB122" s="246"/>
      <c r="JWC122" s="246"/>
      <c r="JWD122" s="246"/>
      <c r="JWE122" s="246"/>
      <c r="JWF122" s="246"/>
      <c r="JWG122" s="246"/>
      <c r="JWH122" s="246"/>
      <c r="JWI122" s="246"/>
      <c r="JWJ122" s="246"/>
      <c r="JWK122" s="246"/>
      <c r="JWL122" s="246"/>
      <c r="JWM122" s="246"/>
      <c r="JWN122" s="246"/>
      <c r="JWO122" s="246"/>
      <c r="JWP122" s="246"/>
      <c r="JWQ122" s="246"/>
      <c r="JWR122" s="246"/>
      <c r="JWS122" s="246"/>
      <c r="JWT122" s="246"/>
      <c r="JWU122" s="246"/>
      <c r="JWV122" s="246"/>
      <c r="JWW122" s="246"/>
      <c r="JWX122" s="246"/>
      <c r="JWY122" s="246"/>
      <c r="JWZ122" s="246"/>
      <c r="JXA122" s="246"/>
      <c r="JXB122" s="246"/>
      <c r="JXC122" s="246"/>
      <c r="JXD122" s="246"/>
      <c r="JXE122" s="246"/>
      <c r="JXF122" s="246"/>
      <c r="JXG122" s="246"/>
      <c r="JXH122" s="246"/>
      <c r="JXI122" s="246"/>
      <c r="JXJ122" s="246"/>
      <c r="JXK122" s="246"/>
      <c r="JXL122" s="246"/>
      <c r="JXM122" s="246"/>
      <c r="JXN122" s="246"/>
      <c r="JXO122" s="246"/>
      <c r="JXP122" s="246"/>
      <c r="JXQ122" s="246"/>
      <c r="JXR122" s="246"/>
      <c r="JXS122" s="246"/>
      <c r="JXT122" s="246"/>
      <c r="JXU122" s="246"/>
      <c r="JXV122" s="246"/>
      <c r="JXW122" s="246"/>
      <c r="JXX122" s="246"/>
      <c r="JXY122" s="246"/>
      <c r="JXZ122" s="246"/>
      <c r="JYA122" s="246"/>
      <c r="JYB122" s="246"/>
      <c r="JYC122" s="246"/>
      <c r="JYD122" s="246"/>
      <c r="JYE122" s="246"/>
      <c r="JYF122" s="246"/>
      <c r="JYG122" s="246"/>
      <c r="JYH122" s="246"/>
      <c r="JYI122" s="246"/>
      <c r="JYJ122" s="246"/>
      <c r="JYK122" s="246"/>
      <c r="JYL122" s="246"/>
      <c r="JYM122" s="246"/>
      <c r="JYN122" s="246"/>
      <c r="JYO122" s="246"/>
      <c r="JYP122" s="246"/>
      <c r="JYQ122" s="246"/>
      <c r="JYR122" s="246"/>
      <c r="JYS122" s="246"/>
      <c r="JYT122" s="246"/>
      <c r="JYU122" s="246"/>
      <c r="JYV122" s="246"/>
      <c r="JYW122" s="246"/>
      <c r="JYX122" s="246"/>
      <c r="JYY122" s="246"/>
      <c r="JYZ122" s="246"/>
      <c r="JZA122" s="246"/>
      <c r="JZB122" s="246"/>
      <c r="JZC122" s="246"/>
      <c r="JZD122" s="246"/>
      <c r="JZE122" s="246"/>
      <c r="JZF122" s="246"/>
      <c r="JZG122" s="246"/>
      <c r="JZH122" s="246"/>
      <c r="JZI122" s="246"/>
      <c r="JZJ122" s="246"/>
      <c r="JZK122" s="246"/>
      <c r="JZL122" s="246"/>
      <c r="JZM122" s="246"/>
      <c r="JZN122" s="246"/>
      <c r="JZO122" s="246"/>
      <c r="JZP122" s="246"/>
      <c r="JZQ122" s="246"/>
      <c r="JZR122" s="246"/>
      <c r="JZS122" s="246"/>
      <c r="JZT122" s="246"/>
      <c r="JZU122" s="246"/>
      <c r="JZV122" s="246"/>
      <c r="JZW122" s="246"/>
      <c r="JZX122" s="246"/>
      <c r="JZY122" s="246"/>
      <c r="JZZ122" s="246"/>
      <c r="KAA122" s="246"/>
      <c r="KAB122" s="246"/>
      <c r="KAC122" s="246"/>
      <c r="KAD122" s="246"/>
      <c r="KAE122" s="246"/>
      <c r="KAF122" s="246"/>
      <c r="KAG122" s="246"/>
      <c r="KAH122" s="246"/>
      <c r="KAI122" s="246"/>
      <c r="KAJ122" s="246"/>
      <c r="KAK122" s="246"/>
      <c r="KAL122" s="246"/>
      <c r="KAM122" s="246"/>
      <c r="KAN122" s="246"/>
      <c r="KAO122" s="246"/>
      <c r="KAP122" s="246"/>
      <c r="KAQ122" s="246"/>
      <c r="KAR122" s="246"/>
      <c r="KAS122" s="246"/>
      <c r="KAT122" s="246"/>
      <c r="KAU122" s="246"/>
      <c r="KAV122" s="246"/>
      <c r="KAW122" s="246"/>
      <c r="KAX122" s="246"/>
      <c r="KAY122" s="246"/>
      <c r="KAZ122" s="246"/>
      <c r="KBA122" s="246"/>
      <c r="KBB122" s="246"/>
      <c r="KBC122" s="246"/>
      <c r="KBD122" s="246"/>
      <c r="KBE122" s="246"/>
      <c r="KBF122" s="246"/>
      <c r="KBG122" s="246"/>
      <c r="KBH122" s="246"/>
      <c r="KBI122" s="246"/>
      <c r="KBJ122" s="246"/>
      <c r="KBK122" s="246"/>
      <c r="KBL122" s="246"/>
      <c r="KBM122" s="246"/>
      <c r="KBN122" s="246"/>
      <c r="KBO122" s="246"/>
      <c r="KBP122" s="246"/>
      <c r="KBQ122" s="246"/>
      <c r="KBR122" s="246"/>
      <c r="KBS122" s="246"/>
      <c r="KBT122" s="246"/>
      <c r="KBU122" s="246"/>
      <c r="KBV122" s="246"/>
      <c r="KBW122" s="246"/>
      <c r="KBX122" s="246"/>
      <c r="KBY122" s="246"/>
      <c r="KBZ122" s="246"/>
      <c r="KCA122" s="246"/>
      <c r="KCB122" s="246"/>
      <c r="KCC122" s="246"/>
      <c r="KCD122" s="246"/>
      <c r="KCE122" s="246"/>
      <c r="KCF122" s="246"/>
      <c r="KCG122" s="246"/>
      <c r="KCH122" s="246"/>
      <c r="KCI122" s="246"/>
      <c r="KCJ122" s="246"/>
      <c r="KCK122" s="246"/>
      <c r="KCL122" s="246"/>
      <c r="KCM122" s="246"/>
      <c r="KCN122" s="246"/>
      <c r="KCO122" s="246"/>
      <c r="KCP122" s="246"/>
      <c r="KCQ122" s="246"/>
      <c r="KCR122" s="246"/>
      <c r="KCS122" s="246"/>
      <c r="KCT122" s="246"/>
      <c r="KCU122" s="246"/>
      <c r="KCV122" s="246"/>
      <c r="KCW122" s="246"/>
      <c r="KCX122" s="246"/>
      <c r="KCY122" s="246"/>
      <c r="KCZ122" s="246"/>
      <c r="KDA122" s="246"/>
      <c r="KDB122" s="246"/>
      <c r="KDC122" s="246"/>
      <c r="KDD122" s="246"/>
      <c r="KDE122" s="246"/>
      <c r="KDF122" s="246"/>
      <c r="KDG122" s="246"/>
      <c r="KDH122" s="246"/>
      <c r="KDI122" s="246"/>
      <c r="KDJ122" s="246"/>
      <c r="KDK122" s="246"/>
      <c r="KDL122" s="246"/>
      <c r="KDM122" s="246"/>
      <c r="KDN122" s="246"/>
      <c r="KDO122" s="246"/>
      <c r="KDP122" s="246"/>
      <c r="KDQ122" s="246"/>
      <c r="KDR122" s="246"/>
      <c r="KDS122" s="246"/>
      <c r="KDT122" s="246"/>
      <c r="KDU122" s="246"/>
      <c r="KDV122" s="246"/>
      <c r="KDW122" s="246"/>
      <c r="KDX122" s="246"/>
      <c r="KDY122" s="246"/>
      <c r="KDZ122" s="246"/>
      <c r="KEA122" s="246"/>
      <c r="KEB122" s="246"/>
      <c r="KEC122" s="246"/>
      <c r="KED122" s="246"/>
      <c r="KEE122" s="246"/>
      <c r="KEF122" s="246"/>
      <c r="KEG122" s="246"/>
      <c r="KEH122" s="246"/>
      <c r="KEI122" s="246"/>
      <c r="KEJ122" s="246"/>
      <c r="KEK122" s="246"/>
      <c r="KEL122" s="246"/>
      <c r="KEM122" s="246"/>
      <c r="KEN122" s="246"/>
      <c r="KEO122" s="246"/>
      <c r="KEP122" s="246"/>
      <c r="KEQ122" s="246"/>
      <c r="KER122" s="246"/>
      <c r="KES122" s="246"/>
      <c r="KET122" s="246"/>
      <c r="KEU122" s="246"/>
      <c r="KEV122" s="246"/>
      <c r="KEW122" s="246"/>
      <c r="KEX122" s="246"/>
      <c r="KEY122" s="246"/>
      <c r="KEZ122" s="246"/>
      <c r="KFA122" s="246"/>
      <c r="KFB122" s="246"/>
      <c r="KFC122" s="246"/>
      <c r="KFD122" s="246"/>
      <c r="KFE122" s="246"/>
      <c r="KFF122" s="246"/>
      <c r="KFG122" s="246"/>
      <c r="KFH122" s="246"/>
      <c r="KFI122" s="246"/>
      <c r="KFJ122" s="246"/>
      <c r="KFK122" s="246"/>
      <c r="KFL122" s="246"/>
      <c r="KFM122" s="246"/>
      <c r="KFN122" s="246"/>
      <c r="KFO122" s="246"/>
      <c r="KFP122" s="246"/>
      <c r="KFQ122" s="246"/>
      <c r="KFR122" s="246"/>
      <c r="KFS122" s="246"/>
      <c r="KFT122" s="246"/>
      <c r="KFU122" s="246"/>
      <c r="KFV122" s="246"/>
      <c r="KFW122" s="246"/>
      <c r="KFX122" s="246"/>
      <c r="KFY122" s="246"/>
      <c r="KFZ122" s="246"/>
      <c r="KGA122" s="246"/>
      <c r="KGB122" s="246"/>
      <c r="KGC122" s="246"/>
      <c r="KGD122" s="246"/>
      <c r="KGE122" s="246"/>
      <c r="KGF122" s="246"/>
      <c r="KGG122" s="246"/>
      <c r="KGH122" s="246"/>
      <c r="KGI122" s="246"/>
      <c r="KGJ122" s="246"/>
      <c r="KGK122" s="246"/>
      <c r="KGL122" s="246"/>
      <c r="KGM122" s="246"/>
      <c r="KGN122" s="246"/>
      <c r="KGO122" s="246"/>
      <c r="KGP122" s="246"/>
      <c r="KGQ122" s="246"/>
      <c r="KGR122" s="246"/>
      <c r="KGS122" s="246"/>
      <c r="KGT122" s="246"/>
      <c r="KGU122" s="246"/>
      <c r="KGV122" s="246"/>
      <c r="KGW122" s="246"/>
      <c r="KGX122" s="246"/>
      <c r="KGY122" s="246"/>
      <c r="KGZ122" s="246"/>
      <c r="KHA122" s="246"/>
      <c r="KHB122" s="246"/>
      <c r="KHC122" s="246"/>
      <c r="KHD122" s="246"/>
      <c r="KHE122" s="246"/>
      <c r="KHF122" s="246"/>
      <c r="KHG122" s="246"/>
      <c r="KHH122" s="246"/>
      <c r="KHI122" s="246"/>
      <c r="KHJ122" s="246"/>
      <c r="KHK122" s="246"/>
      <c r="KHL122" s="246"/>
      <c r="KHM122" s="246"/>
      <c r="KHN122" s="246"/>
      <c r="KHO122" s="246"/>
      <c r="KHP122" s="246"/>
      <c r="KHQ122" s="246"/>
      <c r="KHR122" s="246"/>
      <c r="KHS122" s="246"/>
      <c r="KHT122" s="246"/>
      <c r="KHU122" s="246"/>
      <c r="KHV122" s="246"/>
      <c r="KHW122" s="246"/>
      <c r="KHX122" s="246"/>
      <c r="KHY122" s="246"/>
      <c r="KHZ122" s="246"/>
      <c r="KIA122" s="246"/>
      <c r="KIB122" s="246"/>
      <c r="KIC122" s="246"/>
      <c r="KID122" s="246"/>
      <c r="KIE122" s="246"/>
      <c r="KIF122" s="246"/>
      <c r="KIG122" s="246"/>
      <c r="KIH122" s="246"/>
      <c r="KII122" s="246"/>
      <c r="KIJ122" s="246"/>
      <c r="KIK122" s="246"/>
      <c r="KIL122" s="246"/>
      <c r="KIM122" s="246"/>
      <c r="KIN122" s="246"/>
      <c r="KIO122" s="246"/>
      <c r="KIP122" s="246"/>
      <c r="KIQ122" s="246"/>
      <c r="KIR122" s="246"/>
      <c r="KIS122" s="246"/>
      <c r="KIT122" s="246"/>
      <c r="KIU122" s="246"/>
      <c r="KIV122" s="246"/>
      <c r="KIW122" s="246"/>
      <c r="KIX122" s="246"/>
      <c r="KIY122" s="246"/>
      <c r="KIZ122" s="246"/>
      <c r="KJA122" s="246"/>
      <c r="KJB122" s="246"/>
      <c r="KJC122" s="246"/>
      <c r="KJD122" s="246"/>
      <c r="KJE122" s="246"/>
      <c r="KJF122" s="246"/>
      <c r="KJG122" s="246"/>
      <c r="KJH122" s="246"/>
      <c r="KJI122" s="246"/>
      <c r="KJJ122" s="246"/>
      <c r="KJK122" s="246"/>
      <c r="KJL122" s="246"/>
      <c r="KJM122" s="246"/>
      <c r="KJN122" s="246"/>
      <c r="KJO122" s="246"/>
      <c r="KJP122" s="246"/>
      <c r="KJQ122" s="246"/>
      <c r="KJR122" s="246"/>
      <c r="KJS122" s="246"/>
      <c r="KJT122" s="246"/>
      <c r="KJU122" s="246"/>
      <c r="KJV122" s="246"/>
      <c r="KJW122" s="246"/>
      <c r="KJX122" s="246"/>
      <c r="KJY122" s="246"/>
      <c r="KJZ122" s="246"/>
      <c r="KKA122" s="246"/>
      <c r="KKB122" s="246"/>
      <c r="KKC122" s="246"/>
      <c r="KKD122" s="246"/>
      <c r="KKE122" s="246"/>
      <c r="KKF122" s="246"/>
      <c r="KKG122" s="246"/>
      <c r="KKH122" s="246"/>
      <c r="KKI122" s="246"/>
      <c r="KKJ122" s="246"/>
      <c r="KKK122" s="246"/>
      <c r="KKL122" s="246"/>
      <c r="KKM122" s="246"/>
      <c r="KKN122" s="246"/>
      <c r="KKO122" s="246"/>
      <c r="KKP122" s="246"/>
      <c r="KKQ122" s="246"/>
      <c r="KKR122" s="246"/>
      <c r="KKS122" s="246"/>
      <c r="KKT122" s="246"/>
      <c r="KKU122" s="246"/>
      <c r="KKV122" s="246"/>
      <c r="KKW122" s="246"/>
      <c r="KKX122" s="246"/>
      <c r="KKY122" s="246"/>
      <c r="KKZ122" s="246"/>
      <c r="KLA122" s="246"/>
      <c r="KLB122" s="246"/>
      <c r="KLC122" s="246"/>
      <c r="KLD122" s="246"/>
      <c r="KLE122" s="246"/>
      <c r="KLF122" s="246"/>
      <c r="KLG122" s="246"/>
      <c r="KLH122" s="246"/>
      <c r="KLI122" s="246"/>
      <c r="KLJ122" s="246"/>
      <c r="KLK122" s="246"/>
      <c r="KLL122" s="246"/>
      <c r="KLM122" s="246"/>
      <c r="KLN122" s="246"/>
      <c r="KLO122" s="246"/>
      <c r="KLP122" s="246"/>
      <c r="KLQ122" s="246"/>
      <c r="KLR122" s="246"/>
      <c r="KLS122" s="246"/>
      <c r="KLT122" s="246"/>
      <c r="KLU122" s="246"/>
      <c r="KLV122" s="246"/>
      <c r="KLW122" s="246"/>
      <c r="KLX122" s="246"/>
      <c r="KLY122" s="246"/>
      <c r="KLZ122" s="246"/>
      <c r="KMA122" s="246"/>
      <c r="KMB122" s="246"/>
      <c r="KMC122" s="246"/>
      <c r="KMD122" s="246"/>
      <c r="KME122" s="246"/>
      <c r="KMF122" s="246"/>
      <c r="KMG122" s="246"/>
      <c r="KMH122" s="246"/>
      <c r="KMI122" s="246"/>
      <c r="KMJ122" s="246"/>
      <c r="KMK122" s="246"/>
      <c r="KML122" s="246"/>
      <c r="KMM122" s="246"/>
      <c r="KMN122" s="246"/>
      <c r="KMO122" s="246"/>
      <c r="KMP122" s="246"/>
      <c r="KMQ122" s="246"/>
      <c r="KMR122" s="246"/>
      <c r="KMS122" s="246"/>
      <c r="KMT122" s="246"/>
      <c r="KMU122" s="246"/>
      <c r="KMV122" s="246"/>
      <c r="KMW122" s="246"/>
      <c r="KMX122" s="246"/>
      <c r="KMY122" s="246"/>
      <c r="KMZ122" s="246"/>
      <c r="KNA122" s="246"/>
      <c r="KNB122" s="246"/>
      <c r="KNC122" s="246"/>
      <c r="KND122" s="246"/>
      <c r="KNE122" s="246"/>
      <c r="KNF122" s="246"/>
      <c r="KNG122" s="246"/>
      <c r="KNH122" s="246"/>
      <c r="KNI122" s="246"/>
      <c r="KNJ122" s="246"/>
      <c r="KNK122" s="246"/>
      <c r="KNL122" s="246"/>
      <c r="KNM122" s="246"/>
      <c r="KNN122" s="246"/>
      <c r="KNO122" s="246"/>
      <c r="KNP122" s="246"/>
      <c r="KNQ122" s="246"/>
      <c r="KNR122" s="246"/>
      <c r="KNS122" s="246"/>
      <c r="KNT122" s="246"/>
      <c r="KNU122" s="246"/>
      <c r="KNV122" s="246"/>
      <c r="KNW122" s="246"/>
      <c r="KNX122" s="246"/>
      <c r="KNY122" s="246"/>
      <c r="KNZ122" s="246"/>
      <c r="KOA122" s="246"/>
      <c r="KOB122" s="246"/>
      <c r="KOC122" s="246"/>
      <c r="KOD122" s="246"/>
      <c r="KOE122" s="246"/>
      <c r="KOF122" s="246"/>
      <c r="KOG122" s="246"/>
      <c r="KOH122" s="246"/>
      <c r="KOI122" s="246"/>
      <c r="KOJ122" s="246"/>
      <c r="KOK122" s="246"/>
      <c r="KOL122" s="246"/>
      <c r="KOM122" s="246"/>
      <c r="KON122" s="246"/>
      <c r="KOO122" s="246"/>
      <c r="KOP122" s="246"/>
      <c r="KOQ122" s="246"/>
      <c r="KOR122" s="246"/>
      <c r="KOS122" s="246"/>
      <c r="KOT122" s="246"/>
      <c r="KOU122" s="246"/>
      <c r="KOV122" s="246"/>
      <c r="KOW122" s="246"/>
      <c r="KOX122" s="246"/>
      <c r="KOY122" s="246"/>
      <c r="KOZ122" s="246"/>
      <c r="KPA122" s="246"/>
      <c r="KPB122" s="246"/>
      <c r="KPC122" s="246"/>
      <c r="KPD122" s="246"/>
      <c r="KPE122" s="246"/>
      <c r="KPF122" s="246"/>
      <c r="KPG122" s="246"/>
      <c r="KPH122" s="246"/>
      <c r="KPI122" s="246"/>
      <c r="KPJ122" s="246"/>
      <c r="KPK122" s="246"/>
      <c r="KPL122" s="246"/>
      <c r="KPM122" s="246"/>
      <c r="KPN122" s="246"/>
      <c r="KPO122" s="246"/>
      <c r="KPP122" s="246"/>
      <c r="KPQ122" s="246"/>
      <c r="KPR122" s="246"/>
      <c r="KPS122" s="246"/>
      <c r="KPT122" s="246"/>
      <c r="KPU122" s="246"/>
      <c r="KPV122" s="246"/>
      <c r="KPW122" s="246"/>
      <c r="KPX122" s="246"/>
      <c r="KPY122" s="246"/>
      <c r="KPZ122" s="246"/>
      <c r="KQA122" s="246"/>
      <c r="KQB122" s="246"/>
      <c r="KQC122" s="246"/>
      <c r="KQD122" s="246"/>
      <c r="KQE122" s="246"/>
      <c r="KQF122" s="246"/>
      <c r="KQG122" s="246"/>
      <c r="KQH122" s="246"/>
      <c r="KQI122" s="246"/>
      <c r="KQJ122" s="246"/>
      <c r="KQK122" s="246"/>
      <c r="KQL122" s="246"/>
      <c r="KQM122" s="246"/>
      <c r="KQN122" s="246"/>
      <c r="KQO122" s="246"/>
      <c r="KQP122" s="246"/>
      <c r="KQQ122" s="246"/>
      <c r="KQR122" s="246"/>
      <c r="KQS122" s="246"/>
      <c r="KQT122" s="246"/>
      <c r="KQU122" s="246"/>
      <c r="KQV122" s="246"/>
      <c r="KQW122" s="246"/>
      <c r="KQX122" s="246"/>
      <c r="KQY122" s="246"/>
      <c r="KQZ122" s="246"/>
      <c r="KRA122" s="246"/>
      <c r="KRB122" s="246"/>
      <c r="KRC122" s="246"/>
      <c r="KRD122" s="246"/>
      <c r="KRE122" s="246"/>
      <c r="KRF122" s="246"/>
      <c r="KRG122" s="246"/>
      <c r="KRH122" s="246"/>
      <c r="KRI122" s="246"/>
      <c r="KRJ122" s="246"/>
      <c r="KRK122" s="246"/>
      <c r="KRL122" s="246"/>
      <c r="KRM122" s="246"/>
      <c r="KRN122" s="246"/>
      <c r="KRO122" s="246"/>
      <c r="KRP122" s="246"/>
      <c r="KRQ122" s="246"/>
      <c r="KRR122" s="246"/>
      <c r="KRS122" s="246"/>
      <c r="KRT122" s="246"/>
      <c r="KRU122" s="246"/>
      <c r="KRV122" s="246"/>
      <c r="KRW122" s="246"/>
      <c r="KRX122" s="246"/>
      <c r="KRY122" s="246"/>
      <c r="KRZ122" s="246"/>
      <c r="KSA122" s="246"/>
      <c r="KSB122" s="246"/>
      <c r="KSC122" s="246"/>
      <c r="KSD122" s="246"/>
      <c r="KSE122" s="246"/>
      <c r="KSF122" s="246"/>
      <c r="KSG122" s="246"/>
      <c r="KSH122" s="246"/>
      <c r="KSI122" s="246"/>
      <c r="KSJ122" s="246"/>
      <c r="KSK122" s="246"/>
      <c r="KSL122" s="246"/>
      <c r="KSM122" s="246"/>
      <c r="KSN122" s="246"/>
      <c r="KSO122" s="246"/>
      <c r="KSP122" s="246"/>
      <c r="KSQ122" s="246"/>
      <c r="KSR122" s="246"/>
      <c r="KSS122" s="246"/>
      <c r="KST122" s="246"/>
      <c r="KSU122" s="246"/>
      <c r="KSV122" s="246"/>
      <c r="KSW122" s="246"/>
      <c r="KSX122" s="246"/>
      <c r="KSY122" s="246"/>
      <c r="KSZ122" s="246"/>
      <c r="KTA122" s="246"/>
      <c r="KTB122" s="246"/>
      <c r="KTC122" s="246"/>
      <c r="KTD122" s="246"/>
      <c r="KTE122" s="246"/>
      <c r="KTF122" s="246"/>
      <c r="KTG122" s="246"/>
      <c r="KTH122" s="246"/>
      <c r="KTI122" s="246"/>
      <c r="KTJ122" s="246"/>
      <c r="KTK122" s="246"/>
      <c r="KTL122" s="246"/>
      <c r="KTM122" s="246"/>
      <c r="KTN122" s="246"/>
      <c r="KTO122" s="246"/>
      <c r="KTP122" s="246"/>
      <c r="KTQ122" s="246"/>
      <c r="KTR122" s="246"/>
      <c r="KTS122" s="246"/>
      <c r="KTT122" s="246"/>
      <c r="KTU122" s="246"/>
      <c r="KTV122" s="246"/>
      <c r="KTW122" s="246"/>
      <c r="KTX122" s="246"/>
      <c r="KTY122" s="246"/>
      <c r="KTZ122" s="246"/>
      <c r="KUA122" s="246"/>
      <c r="KUB122" s="246"/>
      <c r="KUC122" s="246"/>
      <c r="KUD122" s="246"/>
      <c r="KUE122" s="246"/>
      <c r="KUF122" s="246"/>
      <c r="KUG122" s="246"/>
      <c r="KUH122" s="246"/>
      <c r="KUI122" s="246"/>
      <c r="KUJ122" s="246"/>
      <c r="KUK122" s="246"/>
      <c r="KUL122" s="246"/>
      <c r="KUM122" s="246"/>
      <c r="KUN122" s="246"/>
      <c r="KUO122" s="246"/>
      <c r="KUP122" s="246"/>
      <c r="KUQ122" s="246"/>
      <c r="KUR122" s="246"/>
      <c r="KUS122" s="246"/>
      <c r="KUT122" s="246"/>
      <c r="KUU122" s="246"/>
      <c r="KUV122" s="246"/>
      <c r="KUW122" s="246"/>
      <c r="KUX122" s="246"/>
      <c r="KUY122" s="246"/>
      <c r="KUZ122" s="246"/>
      <c r="KVA122" s="246"/>
      <c r="KVB122" s="246"/>
      <c r="KVC122" s="246"/>
      <c r="KVD122" s="246"/>
      <c r="KVE122" s="246"/>
      <c r="KVF122" s="246"/>
      <c r="KVG122" s="246"/>
      <c r="KVH122" s="246"/>
      <c r="KVI122" s="246"/>
      <c r="KVJ122" s="246"/>
      <c r="KVK122" s="246"/>
      <c r="KVL122" s="246"/>
      <c r="KVM122" s="246"/>
      <c r="KVN122" s="246"/>
      <c r="KVO122" s="246"/>
      <c r="KVP122" s="246"/>
      <c r="KVQ122" s="246"/>
      <c r="KVR122" s="246"/>
      <c r="KVS122" s="246"/>
      <c r="KVT122" s="246"/>
      <c r="KVU122" s="246"/>
      <c r="KVV122" s="246"/>
      <c r="KVW122" s="246"/>
      <c r="KVX122" s="246"/>
      <c r="KVY122" s="246"/>
      <c r="KVZ122" s="246"/>
      <c r="KWA122" s="246"/>
      <c r="KWB122" s="246"/>
      <c r="KWC122" s="246"/>
      <c r="KWD122" s="246"/>
      <c r="KWE122" s="246"/>
      <c r="KWF122" s="246"/>
      <c r="KWG122" s="246"/>
      <c r="KWH122" s="246"/>
      <c r="KWI122" s="246"/>
      <c r="KWJ122" s="246"/>
      <c r="KWK122" s="246"/>
      <c r="KWL122" s="246"/>
      <c r="KWM122" s="246"/>
      <c r="KWN122" s="246"/>
      <c r="KWO122" s="246"/>
      <c r="KWP122" s="246"/>
      <c r="KWQ122" s="246"/>
      <c r="KWR122" s="246"/>
      <c r="KWS122" s="246"/>
      <c r="KWT122" s="246"/>
      <c r="KWU122" s="246"/>
      <c r="KWV122" s="246"/>
      <c r="KWW122" s="246"/>
      <c r="KWX122" s="246"/>
      <c r="KWY122" s="246"/>
      <c r="KWZ122" s="246"/>
      <c r="KXA122" s="246"/>
      <c r="KXB122" s="246"/>
      <c r="KXC122" s="246"/>
      <c r="KXD122" s="246"/>
      <c r="KXE122" s="246"/>
      <c r="KXF122" s="246"/>
      <c r="KXG122" s="246"/>
      <c r="KXH122" s="246"/>
      <c r="KXI122" s="246"/>
      <c r="KXJ122" s="246"/>
      <c r="KXK122" s="246"/>
      <c r="KXL122" s="246"/>
      <c r="KXM122" s="246"/>
      <c r="KXN122" s="246"/>
      <c r="KXO122" s="246"/>
      <c r="KXP122" s="246"/>
      <c r="KXQ122" s="246"/>
      <c r="KXR122" s="246"/>
      <c r="KXS122" s="246"/>
      <c r="KXT122" s="246"/>
      <c r="KXU122" s="246"/>
      <c r="KXV122" s="246"/>
      <c r="KXW122" s="246"/>
      <c r="KXX122" s="246"/>
      <c r="KXY122" s="246"/>
      <c r="KXZ122" s="246"/>
      <c r="KYA122" s="246"/>
      <c r="KYB122" s="246"/>
      <c r="KYC122" s="246"/>
      <c r="KYD122" s="246"/>
      <c r="KYE122" s="246"/>
      <c r="KYF122" s="246"/>
      <c r="KYG122" s="246"/>
      <c r="KYH122" s="246"/>
      <c r="KYI122" s="246"/>
      <c r="KYJ122" s="246"/>
      <c r="KYK122" s="246"/>
      <c r="KYL122" s="246"/>
      <c r="KYM122" s="246"/>
      <c r="KYN122" s="246"/>
      <c r="KYO122" s="246"/>
      <c r="KYP122" s="246"/>
      <c r="KYQ122" s="246"/>
      <c r="KYR122" s="246"/>
      <c r="KYS122" s="246"/>
      <c r="KYT122" s="246"/>
      <c r="KYU122" s="246"/>
      <c r="KYV122" s="246"/>
      <c r="KYW122" s="246"/>
      <c r="KYX122" s="246"/>
      <c r="KYY122" s="246"/>
      <c r="KYZ122" s="246"/>
      <c r="KZA122" s="246"/>
      <c r="KZB122" s="246"/>
      <c r="KZC122" s="246"/>
      <c r="KZD122" s="246"/>
      <c r="KZE122" s="246"/>
      <c r="KZF122" s="246"/>
      <c r="KZG122" s="246"/>
      <c r="KZH122" s="246"/>
      <c r="KZI122" s="246"/>
      <c r="KZJ122" s="246"/>
      <c r="KZK122" s="246"/>
      <c r="KZL122" s="246"/>
      <c r="KZM122" s="246"/>
      <c r="KZN122" s="246"/>
      <c r="KZO122" s="246"/>
      <c r="KZP122" s="246"/>
      <c r="KZQ122" s="246"/>
      <c r="KZR122" s="246"/>
      <c r="KZS122" s="246"/>
      <c r="KZT122" s="246"/>
      <c r="KZU122" s="246"/>
      <c r="KZV122" s="246"/>
      <c r="KZW122" s="246"/>
      <c r="KZX122" s="246"/>
      <c r="KZY122" s="246"/>
      <c r="KZZ122" s="246"/>
      <c r="LAA122" s="246"/>
      <c r="LAB122" s="246"/>
      <c r="LAC122" s="246"/>
      <c r="LAD122" s="246"/>
      <c r="LAE122" s="246"/>
      <c r="LAF122" s="246"/>
      <c r="LAG122" s="246"/>
      <c r="LAH122" s="246"/>
      <c r="LAI122" s="246"/>
      <c r="LAJ122" s="246"/>
      <c r="LAK122" s="246"/>
      <c r="LAL122" s="246"/>
      <c r="LAM122" s="246"/>
      <c r="LAN122" s="246"/>
      <c r="LAO122" s="246"/>
      <c r="LAP122" s="246"/>
      <c r="LAQ122" s="246"/>
      <c r="LAR122" s="246"/>
      <c r="LAS122" s="246"/>
      <c r="LAT122" s="246"/>
      <c r="LAU122" s="246"/>
      <c r="LAV122" s="246"/>
      <c r="LAW122" s="246"/>
      <c r="LAX122" s="246"/>
      <c r="LAY122" s="246"/>
      <c r="LAZ122" s="246"/>
      <c r="LBA122" s="246"/>
      <c r="LBB122" s="246"/>
      <c r="LBC122" s="246"/>
      <c r="LBD122" s="246"/>
      <c r="LBE122" s="246"/>
      <c r="LBF122" s="246"/>
      <c r="LBG122" s="246"/>
      <c r="LBH122" s="246"/>
      <c r="LBI122" s="246"/>
      <c r="LBJ122" s="246"/>
      <c r="LBK122" s="246"/>
      <c r="LBL122" s="246"/>
      <c r="LBM122" s="246"/>
      <c r="LBN122" s="246"/>
      <c r="LBO122" s="246"/>
      <c r="LBP122" s="246"/>
      <c r="LBQ122" s="246"/>
      <c r="LBR122" s="246"/>
      <c r="LBS122" s="246"/>
      <c r="LBT122" s="246"/>
      <c r="LBU122" s="246"/>
      <c r="LBV122" s="246"/>
      <c r="LBW122" s="246"/>
      <c r="LBX122" s="246"/>
      <c r="LBY122" s="246"/>
      <c r="LBZ122" s="246"/>
      <c r="LCA122" s="246"/>
      <c r="LCB122" s="246"/>
      <c r="LCC122" s="246"/>
      <c r="LCD122" s="246"/>
      <c r="LCE122" s="246"/>
      <c r="LCF122" s="246"/>
      <c r="LCG122" s="246"/>
      <c r="LCH122" s="246"/>
      <c r="LCI122" s="246"/>
      <c r="LCJ122" s="246"/>
      <c r="LCK122" s="246"/>
      <c r="LCL122" s="246"/>
      <c r="LCM122" s="246"/>
      <c r="LCN122" s="246"/>
      <c r="LCO122" s="246"/>
      <c r="LCP122" s="246"/>
      <c r="LCQ122" s="246"/>
      <c r="LCR122" s="246"/>
      <c r="LCS122" s="246"/>
      <c r="LCT122" s="246"/>
      <c r="LCU122" s="246"/>
      <c r="LCV122" s="246"/>
      <c r="LCW122" s="246"/>
      <c r="LCX122" s="246"/>
      <c r="LCY122" s="246"/>
      <c r="LCZ122" s="246"/>
      <c r="LDA122" s="246"/>
      <c r="LDB122" s="246"/>
      <c r="LDC122" s="246"/>
      <c r="LDD122" s="246"/>
      <c r="LDE122" s="246"/>
      <c r="LDF122" s="246"/>
      <c r="LDG122" s="246"/>
      <c r="LDH122" s="246"/>
      <c r="LDI122" s="246"/>
      <c r="LDJ122" s="246"/>
      <c r="LDK122" s="246"/>
      <c r="LDL122" s="246"/>
      <c r="LDM122" s="246"/>
      <c r="LDN122" s="246"/>
      <c r="LDO122" s="246"/>
      <c r="LDP122" s="246"/>
      <c r="LDQ122" s="246"/>
      <c r="LDR122" s="246"/>
      <c r="LDS122" s="246"/>
      <c r="LDT122" s="246"/>
      <c r="LDU122" s="246"/>
      <c r="LDV122" s="246"/>
      <c r="LDW122" s="246"/>
      <c r="LDX122" s="246"/>
      <c r="LDY122" s="246"/>
      <c r="LDZ122" s="246"/>
      <c r="LEA122" s="246"/>
      <c r="LEB122" s="246"/>
      <c r="LEC122" s="246"/>
      <c r="LED122" s="246"/>
      <c r="LEE122" s="246"/>
      <c r="LEF122" s="246"/>
      <c r="LEG122" s="246"/>
      <c r="LEH122" s="246"/>
      <c r="LEI122" s="246"/>
      <c r="LEJ122" s="246"/>
      <c r="LEK122" s="246"/>
      <c r="LEL122" s="246"/>
      <c r="LEM122" s="246"/>
      <c r="LEN122" s="246"/>
      <c r="LEO122" s="246"/>
      <c r="LEP122" s="246"/>
      <c r="LEQ122" s="246"/>
      <c r="LER122" s="246"/>
      <c r="LES122" s="246"/>
      <c r="LET122" s="246"/>
      <c r="LEU122" s="246"/>
      <c r="LEV122" s="246"/>
      <c r="LEW122" s="246"/>
      <c r="LEX122" s="246"/>
      <c r="LEY122" s="246"/>
      <c r="LEZ122" s="246"/>
      <c r="LFA122" s="246"/>
      <c r="LFB122" s="246"/>
      <c r="LFC122" s="246"/>
      <c r="LFD122" s="246"/>
      <c r="LFE122" s="246"/>
      <c r="LFF122" s="246"/>
      <c r="LFG122" s="246"/>
      <c r="LFH122" s="246"/>
      <c r="LFI122" s="246"/>
      <c r="LFJ122" s="246"/>
      <c r="LFK122" s="246"/>
      <c r="LFL122" s="246"/>
      <c r="LFM122" s="246"/>
      <c r="LFN122" s="246"/>
      <c r="LFO122" s="246"/>
      <c r="LFP122" s="246"/>
      <c r="LFQ122" s="246"/>
      <c r="LFR122" s="246"/>
      <c r="LFS122" s="246"/>
      <c r="LFT122" s="246"/>
      <c r="LFU122" s="246"/>
      <c r="LFV122" s="246"/>
      <c r="LFW122" s="246"/>
      <c r="LFX122" s="246"/>
      <c r="LFY122" s="246"/>
      <c r="LFZ122" s="246"/>
      <c r="LGA122" s="246"/>
      <c r="LGB122" s="246"/>
      <c r="LGC122" s="246"/>
      <c r="LGD122" s="246"/>
      <c r="LGE122" s="246"/>
      <c r="LGF122" s="246"/>
      <c r="LGG122" s="246"/>
      <c r="LGH122" s="246"/>
      <c r="LGI122" s="246"/>
      <c r="LGJ122" s="246"/>
      <c r="LGK122" s="246"/>
      <c r="LGL122" s="246"/>
      <c r="LGM122" s="246"/>
      <c r="LGN122" s="246"/>
      <c r="LGO122" s="246"/>
      <c r="LGP122" s="246"/>
      <c r="LGQ122" s="246"/>
      <c r="LGR122" s="246"/>
      <c r="LGS122" s="246"/>
      <c r="LGT122" s="246"/>
      <c r="LGU122" s="246"/>
      <c r="LGV122" s="246"/>
      <c r="LGW122" s="246"/>
      <c r="LGX122" s="246"/>
      <c r="LGY122" s="246"/>
      <c r="LGZ122" s="246"/>
      <c r="LHA122" s="246"/>
      <c r="LHB122" s="246"/>
      <c r="LHC122" s="246"/>
      <c r="LHD122" s="246"/>
      <c r="LHE122" s="246"/>
      <c r="LHF122" s="246"/>
      <c r="LHG122" s="246"/>
      <c r="LHH122" s="246"/>
      <c r="LHI122" s="246"/>
      <c r="LHJ122" s="246"/>
      <c r="LHK122" s="246"/>
      <c r="LHL122" s="246"/>
      <c r="LHM122" s="246"/>
      <c r="LHN122" s="246"/>
      <c r="LHO122" s="246"/>
      <c r="LHP122" s="246"/>
      <c r="LHQ122" s="246"/>
      <c r="LHR122" s="246"/>
      <c r="LHS122" s="246"/>
      <c r="LHT122" s="246"/>
      <c r="LHU122" s="246"/>
      <c r="LHV122" s="246"/>
      <c r="LHW122" s="246"/>
      <c r="LHX122" s="246"/>
      <c r="LHY122" s="246"/>
      <c r="LHZ122" s="246"/>
      <c r="LIA122" s="246"/>
      <c r="LIB122" s="246"/>
      <c r="LIC122" s="246"/>
      <c r="LID122" s="246"/>
      <c r="LIE122" s="246"/>
      <c r="LIF122" s="246"/>
      <c r="LIG122" s="246"/>
      <c r="LIH122" s="246"/>
      <c r="LII122" s="246"/>
      <c r="LIJ122" s="246"/>
      <c r="LIK122" s="246"/>
      <c r="LIL122" s="246"/>
      <c r="LIM122" s="246"/>
      <c r="LIN122" s="246"/>
      <c r="LIO122" s="246"/>
      <c r="LIP122" s="246"/>
      <c r="LIQ122" s="246"/>
      <c r="LIR122" s="246"/>
      <c r="LIS122" s="246"/>
      <c r="LIT122" s="246"/>
      <c r="LIU122" s="246"/>
      <c r="LIV122" s="246"/>
      <c r="LIW122" s="246"/>
      <c r="LIX122" s="246"/>
      <c r="LIY122" s="246"/>
      <c r="LIZ122" s="246"/>
      <c r="LJA122" s="246"/>
      <c r="LJB122" s="246"/>
      <c r="LJC122" s="246"/>
      <c r="LJD122" s="246"/>
      <c r="LJE122" s="246"/>
      <c r="LJF122" s="246"/>
      <c r="LJG122" s="246"/>
      <c r="LJH122" s="246"/>
      <c r="LJI122" s="246"/>
      <c r="LJJ122" s="246"/>
      <c r="LJK122" s="246"/>
      <c r="LJL122" s="246"/>
      <c r="LJM122" s="246"/>
      <c r="LJN122" s="246"/>
      <c r="LJO122" s="246"/>
      <c r="LJP122" s="246"/>
      <c r="LJQ122" s="246"/>
      <c r="LJR122" s="246"/>
      <c r="LJS122" s="246"/>
      <c r="LJT122" s="246"/>
      <c r="LJU122" s="246"/>
      <c r="LJV122" s="246"/>
      <c r="LJW122" s="246"/>
      <c r="LJX122" s="246"/>
      <c r="LJY122" s="246"/>
      <c r="LJZ122" s="246"/>
      <c r="LKA122" s="246"/>
      <c r="LKB122" s="246"/>
      <c r="LKC122" s="246"/>
      <c r="LKD122" s="246"/>
      <c r="LKE122" s="246"/>
      <c r="LKF122" s="246"/>
      <c r="LKG122" s="246"/>
      <c r="LKH122" s="246"/>
      <c r="LKI122" s="246"/>
      <c r="LKJ122" s="246"/>
      <c r="LKK122" s="246"/>
      <c r="LKL122" s="246"/>
      <c r="LKM122" s="246"/>
      <c r="LKN122" s="246"/>
      <c r="LKO122" s="246"/>
      <c r="LKP122" s="246"/>
      <c r="LKQ122" s="246"/>
      <c r="LKR122" s="246"/>
      <c r="LKS122" s="246"/>
      <c r="LKT122" s="246"/>
      <c r="LKU122" s="246"/>
      <c r="LKV122" s="246"/>
      <c r="LKW122" s="246"/>
      <c r="LKX122" s="246"/>
      <c r="LKY122" s="246"/>
      <c r="LKZ122" s="246"/>
      <c r="LLA122" s="246"/>
      <c r="LLB122" s="246"/>
      <c r="LLC122" s="246"/>
      <c r="LLD122" s="246"/>
      <c r="LLE122" s="246"/>
      <c r="LLF122" s="246"/>
      <c r="LLG122" s="246"/>
      <c r="LLH122" s="246"/>
      <c r="LLI122" s="246"/>
      <c r="LLJ122" s="246"/>
      <c r="LLK122" s="246"/>
      <c r="LLL122" s="246"/>
      <c r="LLM122" s="246"/>
      <c r="LLN122" s="246"/>
      <c r="LLO122" s="246"/>
      <c r="LLP122" s="246"/>
      <c r="LLQ122" s="246"/>
      <c r="LLR122" s="246"/>
      <c r="LLS122" s="246"/>
      <c r="LLT122" s="246"/>
      <c r="LLU122" s="246"/>
      <c r="LLV122" s="246"/>
      <c r="LLW122" s="246"/>
      <c r="LLX122" s="246"/>
      <c r="LLY122" s="246"/>
      <c r="LLZ122" s="246"/>
      <c r="LMA122" s="246"/>
      <c r="LMB122" s="246"/>
      <c r="LMC122" s="246"/>
      <c r="LMD122" s="246"/>
      <c r="LME122" s="246"/>
      <c r="LMF122" s="246"/>
      <c r="LMG122" s="246"/>
      <c r="LMH122" s="246"/>
      <c r="LMI122" s="246"/>
      <c r="LMJ122" s="246"/>
      <c r="LMK122" s="246"/>
      <c r="LML122" s="246"/>
      <c r="LMM122" s="246"/>
      <c r="LMN122" s="246"/>
      <c r="LMO122" s="246"/>
      <c r="LMP122" s="246"/>
      <c r="LMQ122" s="246"/>
      <c r="LMR122" s="246"/>
      <c r="LMS122" s="246"/>
      <c r="LMT122" s="246"/>
      <c r="LMU122" s="246"/>
      <c r="LMV122" s="246"/>
      <c r="LMW122" s="246"/>
      <c r="LMX122" s="246"/>
      <c r="LMY122" s="246"/>
      <c r="LMZ122" s="246"/>
      <c r="LNA122" s="246"/>
      <c r="LNB122" s="246"/>
      <c r="LNC122" s="246"/>
      <c r="LND122" s="246"/>
      <c r="LNE122" s="246"/>
      <c r="LNF122" s="246"/>
      <c r="LNG122" s="246"/>
      <c r="LNH122" s="246"/>
      <c r="LNI122" s="246"/>
      <c r="LNJ122" s="246"/>
      <c r="LNK122" s="246"/>
      <c r="LNL122" s="246"/>
      <c r="LNM122" s="246"/>
      <c r="LNN122" s="246"/>
      <c r="LNO122" s="246"/>
      <c r="LNP122" s="246"/>
      <c r="LNQ122" s="246"/>
      <c r="LNR122" s="246"/>
      <c r="LNS122" s="246"/>
      <c r="LNT122" s="246"/>
      <c r="LNU122" s="246"/>
      <c r="LNV122" s="246"/>
      <c r="LNW122" s="246"/>
      <c r="LNX122" s="246"/>
      <c r="LNY122" s="246"/>
      <c r="LNZ122" s="246"/>
      <c r="LOA122" s="246"/>
      <c r="LOB122" s="246"/>
      <c r="LOC122" s="246"/>
      <c r="LOD122" s="246"/>
      <c r="LOE122" s="246"/>
      <c r="LOF122" s="246"/>
      <c r="LOG122" s="246"/>
      <c r="LOH122" s="246"/>
      <c r="LOI122" s="246"/>
      <c r="LOJ122" s="246"/>
      <c r="LOK122" s="246"/>
      <c r="LOL122" s="246"/>
      <c r="LOM122" s="246"/>
      <c r="LON122" s="246"/>
      <c r="LOO122" s="246"/>
      <c r="LOP122" s="246"/>
      <c r="LOQ122" s="246"/>
      <c r="LOR122" s="246"/>
      <c r="LOS122" s="246"/>
      <c r="LOT122" s="246"/>
      <c r="LOU122" s="246"/>
      <c r="LOV122" s="246"/>
      <c r="LOW122" s="246"/>
      <c r="LOX122" s="246"/>
      <c r="LOY122" s="246"/>
      <c r="LOZ122" s="246"/>
      <c r="LPA122" s="246"/>
      <c r="LPB122" s="246"/>
      <c r="LPC122" s="246"/>
      <c r="LPD122" s="246"/>
      <c r="LPE122" s="246"/>
      <c r="LPF122" s="246"/>
      <c r="LPG122" s="246"/>
      <c r="LPH122" s="246"/>
      <c r="LPI122" s="246"/>
      <c r="LPJ122" s="246"/>
      <c r="LPK122" s="246"/>
      <c r="LPL122" s="246"/>
      <c r="LPM122" s="246"/>
      <c r="LPN122" s="246"/>
      <c r="LPO122" s="246"/>
      <c r="LPP122" s="246"/>
      <c r="LPQ122" s="246"/>
      <c r="LPR122" s="246"/>
      <c r="LPS122" s="246"/>
      <c r="LPT122" s="246"/>
      <c r="LPU122" s="246"/>
      <c r="LPV122" s="246"/>
      <c r="LPW122" s="246"/>
      <c r="LPX122" s="246"/>
      <c r="LPY122" s="246"/>
      <c r="LPZ122" s="246"/>
      <c r="LQA122" s="246"/>
      <c r="LQB122" s="246"/>
      <c r="LQC122" s="246"/>
      <c r="LQD122" s="246"/>
      <c r="LQE122" s="246"/>
      <c r="LQF122" s="246"/>
      <c r="LQG122" s="246"/>
      <c r="LQH122" s="246"/>
      <c r="LQI122" s="246"/>
      <c r="LQJ122" s="246"/>
      <c r="LQK122" s="246"/>
      <c r="LQL122" s="246"/>
      <c r="LQM122" s="246"/>
      <c r="LQN122" s="246"/>
      <c r="LQO122" s="246"/>
      <c r="LQP122" s="246"/>
      <c r="LQQ122" s="246"/>
      <c r="LQR122" s="246"/>
      <c r="LQS122" s="246"/>
      <c r="LQT122" s="246"/>
      <c r="LQU122" s="246"/>
      <c r="LQV122" s="246"/>
      <c r="LQW122" s="246"/>
      <c r="LQX122" s="246"/>
      <c r="LQY122" s="246"/>
      <c r="LQZ122" s="246"/>
      <c r="LRA122" s="246"/>
      <c r="LRB122" s="246"/>
      <c r="LRC122" s="246"/>
      <c r="LRD122" s="246"/>
      <c r="LRE122" s="246"/>
      <c r="LRF122" s="246"/>
      <c r="LRG122" s="246"/>
      <c r="LRH122" s="246"/>
      <c r="LRI122" s="246"/>
      <c r="LRJ122" s="246"/>
      <c r="LRK122" s="246"/>
      <c r="LRL122" s="246"/>
      <c r="LRM122" s="246"/>
      <c r="LRN122" s="246"/>
      <c r="LRO122" s="246"/>
      <c r="LRP122" s="246"/>
      <c r="LRQ122" s="246"/>
      <c r="LRR122" s="246"/>
      <c r="LRS122" s="246"/>
      <c r="LRT122" s="246"/>
      <c r="LRU122" s="246"/>
      <c r="LRV122" s="246"/>
      <c r="LRW122" s="246"/>
      <c r="LRX122" s="246"/>
      <c r="LRY122" s="246"/>
      <c r="LRZ122" s="246"/>
      <c r="LSA122" s="246"/>
      <c r="LSB122" s="246"/>
      <c r="LSC122" s="246"/>
      <c r="LSD122" s="246"/>
      <c r="LSE122" s="246"/>
      <c r="LSF122" s="246"/>
      <c r="LSG122" s="246"/>
      <c r="LSH122" s="246"/>
      <c r="LSI122" s="246"/>
      <c r="LSJ122" s="246"/>
      <c r="LSK122" s="246"/>
      <c r="LSL122" s="246"/>
      <c r="LSM122" s="246"/>
      <c r="LSN122" s="246"/>
      <c r="LSO122" s="246"/>
      <c r="LSP122" s="246"/>
      <c r="LSQ122" s="246"/>
      <c r="LSR122" s="246"/>
      <c r="LSS122" s="246"/>
      <c r="LST122" s="246"/>
      <c r="LSU122" s="246"/>
      <c r="LSV122" s="246"/>
      <c r="LSW122" s="246"/>
      <c r="LSX122" s="246"/>
      <c r="LSY122" s="246"/>
      <c r="LSZ122" s="246"/>
      <c r="LTA122" s="246"/>
      <c r="LTB122" s="246"/>
      <c r="LTC122" s="246"/>
      <c r="LTD122" s="246"/>
      <c r="LTE122" s="246"/>
      <c r="LTF122" s="246"/>
      <c r="LTG122" s="246"/>
      <c r="LTH122" s="246"/>
      <c r="LTI122" s="246"/>
      <c r="LTJ122" s="246"/>
      <c r="LTK122" s="246"/>
      <c r="LTL122" s="246"/>
      <c r="LTM122" s="246"/>
      <c r="LTN122" s="246"/>
      <c r="LTO122" s="246"/>
      <c r="LTP122" s="246"/>
      <c r="LTQ122" s="246"/>
      <c r="LTR122" s="246"/>
      <c r="LTS122" s="246"/>
      <c r="LTT122" s="246"/>
      <c r="LTU122" s="246"/>
      <c r="LTV122" s="246"/>
      <c r="LTW122" s="246"/>
      <c r="LTX122" s="246"/>
      <c r="LTY122" s="246"/>
      <c r="LTZ122" s="246"/>
      <c r="LUA122" s="246"/>
      <c r="LUB122" s="246"/>
      <c r="LUC122" s="246"/>
      <c r="LUD122" s="246"/>
      <c r="LUE122" s="246"/>
      <c r="LUF122" s="246"/>
      <c r="LUG122" s="246"/>
      <c r="LUH122" s="246"/>
      <c r="LUI122" s="246"/>
      <c r="LUJ122" s="246"/>
      <c r="LUK122" s="246"/>
      <c r="LUL122" s="246"/>
      <c r="LUM122" s="246"/>
      <c r="LUN122" s="246"/>
      <c r="LUO122" s="246"/>
      <c r="LUP122" s="246"/>
      <c r="LUQ122" s="246"/>
      <c r="LUR122" s="246"/>
      <c r="LUS122" s="246"/>
      <c r="LUT122" s="246"/>
      <c r="LUU122" s="246"/>
      <c r="LUV122" s="246"/>
      <c r="LUW122" s="246"/>
      <c r="LUX122" s="246"/>
      <c r="LUY122" s="246"/>
      <c r="LUZ122" s="246"/>
      <c r="LVA122" s="246"/>
      <c r="LVB122" s="246"/>
      <c r="LVC122" s="246"/>
      <c r="LVD122" s="246"/>
      <c r="LVE122" s="246"/>
      <c r="LVF122" s="246"/>
      <c r="LVG122" s="246"/>
      <c r="LVH122" s="246"/>
      <c r="LVI122" s="246"/>
      <c r="LVJ122" s="246"/>
      <c r="LVK122" s="246"/>
      <c r="LVL122" s="246"/>
      <c r="LVM122" s="246"/>
      <c r="LVN122" s="246"/>
      <c r="LVO122" s="246"/>
      <c r="LVP122" s="246"/>
      <c r="LVQ122" s="246"/>
      <c r="LVR122" s="246"/>
      <c r="LVS122" s="246"/>
      <c r="LVT122" s="246"/>
      <c r="LVU122" s="246"/>
      <c r="LVV122" s="246"/>
      <c r="LVW122" s="246"/>
      <c r="LVX122" s="246"/>
      <c r="LVY122" s="246"/>
      <c r="LVZ122" s="246"/>
      <c r="LWA122" s="246"/>
      <c r="LWB122" s="246"/>
      <c r="LWC122" s="246"/>
      <c r="LWD122" s="246"/>
      <c r="LWE122" s="246"/>
      <c r="LWF122" s="246"/>
      <c r="LWG122" s="246"/>
      <c r="LWH122" s="246"/>
      <c r="LWI122" s="246"/>
      <c r="LWJ122" s="246"/>
      <c r="LWK122" s="246"/>
      <c r="LWL122" s="246"/>
      <c r="LWM122" s="246"/>
      <c r="LWN122" s="246"/>
      <c r="LWO122" s="246"/>
      <c r="LWP122" s="246"/>
      <c r="LWQ122" s="246"/>
      <c r="LWR122" s="246"/>
      <c r="LWS122" s="246"/>
      <c r="LWT122" s="246"/>
      <c r="LWU122" s="246"/>
      <c r="LWV122" s="246"/>
      <c r="LWW122" s="246"/>
      <c r="LWX122" s="246"/>
      <c r="LWY122" s="246"/>
      <c r="LWZ122" s="246"/>
      <c r="LXA122" s="246"/>
      <c r="LXB122" s="246"/>
      <c r="LXC122" s="246"/>
      <c r="LXD122" s="246"/>
      <c r="LXE122" s="246"/>
      <c r="LXF122" s="246"/>
      <c r="LXG122" s="246"/>
      <c r="LXH122" s="246"/>
      <c r="LXI122" s="246"/>
      <c r="LXJ122" s="246"/>
      <c r="LXK122" s="246"/>
      <c r="LXL122" s="246"/>
      <c r="LXM122" s="246"/>
      <c r="LXN122" s="246"/>
      <c r="LXO122" s="246"/>
      <c r="LXP122" s="246"/>
      <c r="LXQ122" s="246"/>
      <c r="LXR122" s="246"/>
      <c r="LXS122" s="246"/>
      <c r="LXT122" s="246"/>
      <c r="LXU122" s="246"/>
      <c r="LXV122" s="246"/>
      <c r="LXW122" s="246"/>
      <c r="LXX122" s="246"/>
      <c r="LXY122" s="246"/>
      <c r="LXZ122" s="246"/>
      <c r="LYA122" s="246"/>
      <c r="LYB122" s="246"/>
      <c r="LYC122" s="246"/>
      <c r="LYD122" s="246"/>
      <c r="LYE122" s="246"/>
      <c r="LYF122" s="246"/>
      <c r="LYG122" s="246"/>
      <c r="LYH122" s="246"/>
      <c r="LYI122" s="246"/>
      <c r="LYJ122" s="246"/>
      <c r="LYK122" s="246"/>
      <c r="LYL122" s="246"/>
      <c r="LYM122" s="246"/>
      <c r="LYN122" s="246"/>
      <c r="LYO122" s="246"/>
      <c r="LYP122" s="246"/>
      <c r="LYQ122" s="246"/>
      <c r="LYR122" s="246"/>
      <c r="LYS122" s="246"/>
      <c r="LYT122" s="246"/>
      <c r="LYU122" s="246"/>
      <c r="LYV122" s="246"/>
      <c r="LYW122" s="246"/>
      <c r="LYX122" s="246"/>
      <c r="LYY122" s="246"/>
      <c r="LYZ122" s="246"/>
      <c r="LZA122" s="246"/>
      <c r="LZB122" s="246"/>
      <c r="LZC122" s="246"/>
      <c r="LZD122" s="246"/>
      <c r="LZE122" s="246"/>
      <c r="LZF122" s="246"/>
      <c r="LZG122" s="246"/>
      <c r="LZH122" s="246"/>
      <c r="LZI122" s="246"/>
      <c r="LZJ122" s="246"/>
      <c r="LZK122" s="246"/>
      <c r="LZL122" s="246"/>
      <c r="LZM122" s="246"/>
      <c r="LZN122" s="246"/>
      <c r="LZO122" s="246"/>
      <c r="LZP122" s="246"/>
      <c r="LZQ122" s="246"/>
      <c r="LZR122" s="246"/>
      <c r="LZS122" s="246"/>
      <c r="LZT122" s="246"/>
      <c r="LZU122" s="246"/>
      <c r="LZV122" s="246"/>
      <c r="LZW122" s="246"/>
      <c r="LZX122" s="246"/>
      <c r="LZY122" s="246"/>
      <c r="LZZ122" s="246"/>
      <c r="MAA122" s="246"/>
      <c r="MAB122" s="246"/>
      <c r="MAC122" s="246"/>
      <c r="MAD122" s="246"/>
      <c r="MAE122" s="246"/>
      <c r="MAF122" s="246"/>
      <c r="MAG122" s="246"/>
      <c r="MAH122" s="246"/>
      <c r="MAI122" s="246"/>
      <c r="MAJ122" s="246"/>
      <c r="MAK122" s="246"/>
      <c r="MAL122" s="246"/>
      <c r="MAM122" s="246"/>
      <c r="MAN122" s="246"/>
      <c r="MAO122" s="246"/>
      <c r="MAP122" s="246"/>
      <c r="MAQ122" s="246"/>
      <c r="MAR122" s="246"/>
      <c r="MAS122" s="246"/>
      <c r="MAT122" s="246"/>
      <c r="MAU122" s="246"/>
      <c r="MAV122" s="246"/>
      <c r="MAW122" s="246"/>
      <c r="MAX122" s="246"/>
      <c r="MAY122" s="246"/>
      <c r="MAZ122" s="246"/>
      <c r="MBA122" s="246"/>
      <c r="MBB122" s="246"/>
      <c r="MBC122" s="246"/>
      <c r="MBD122" s="246"/>
      <c r="MBE122" s="246"/>
      <c r="MBF122" s="246"/>
      <c r="MBG122" s="246"/>
      <c r="MBH122" s="246"/>
      <c r="MBI122" s="246"/>
      <c r="MBJ122" s="246"/>
      <c r="MBK122" s="246"/>
      <c r="MBL122" s="246"/>
      <c r="MBM122" s="246"/>
      <c r="MBN122" s="246"/>
      <c r="MBO122" s="246"/>
      <c r="MBP122" s="246"/>
      <c r="MBQ122" s="246"/>
      <c r="MBR122" s="246"/>
      <c r="MBS122" s="246"/>
      <c r="MBT122" s="246"/>
      <c r="MBU122" s="246"/>
      <c r="MBV122" s="246"/>
      <c r="MBW122" s="246"/>
      <c r="MBX122" s="246"/>
      <c r="MBY122" s="246"/>
      <c r="MBZ122" s="246"/>
      <c r="MCA122" s="246"/>
      <c r="MCB122" s="246"/>
      <c r="MCC122" s="246"/>
      <c r="MCD122" s="246"/>
      <c r="MCE122" s="246"/>
      <c r="MCF122" s="246"/>
      <c r="MCG122" s="246"/>
      <c r="MCH122" s="246"/>
      <c r="MCI122" s="246"/>
      <c r="MCJ122" s="246"/>
      <c r="MCK122" s="246"/>
      <c r="MCL122" s="246"/>
      <c r="MCM122" s="246"/>
      <c r="MCN122" s="246"/>
      <c r="MCO122" s="246"/>
      <c r="MCP122" s="246"/>
      <c r="MCQ122" s="246"/>
      <c r="MCR122" s="246"/>
      <c r="MCS122" s="246"/>
      <c r="MCT122" s="246"/>
      <c r="MCU122" s="246"/>
      <c r="MCV122" s="246"/>
      <c r="MCW122" s="246"/>
      <c r="MCX122" s="246"/>
      <c r="MCY122" s="246"/>
      <c r="MCZ122" s="246"/>
      <c r="MDA122" s="246"/>
      <c r="MDB122" s="246"/>
      <c r="MDC122" s="246"/>
      <c r="MDD122" s="246"/>
      <c r="MDE122" s="246"/>
      <c r="MDF122" s="246"/>
      <c r="MDG122" s="246"/>
      <c r="MDH122" s="246"/>
      <c r="MDI122" s="246"/>
      <c r="MDJ122" s="246"/>
      <c r="MDK122" s="246"/>
      <c r="MDL122" s="246"/>
      <c r="MDM122" s="246"/>
      <c r="MDN122" s="246"/>
      <c r="MDO122" s="246"/>
      <c r="MDP122" s="246"/>
      <c r="MDQ122" s="246"/>
      <c r="MDR122" s="246"/>
      <c r="MDS122" s="246"/>
      <c r="MDT122" s="246"/>
      <c r="MDU122" s="246"/>
      <c r="MDV122" s="246"/>
      <c r="MDW122" s="246"/>
      <c r="MDX122" s="246"/>
      <c r="MDY122" s="246"/>
      <c r="MDZ122" s="246"/>
      <c r="MEA122" s="246"/>
      <c r="MEB122" s="246"/>
      <c r="MEC122" s="246"/>
      <c r="MED122" s="246"/>
      <c r="MEE122" s="246"/>
      <c r="MEF122" s="246"/>
      <c r="MEG122" s="246"/>
      <c r="MEH122" s="246"/>
      <c r="MEI122" s="246"/>
      <c r="MEJ122" s="246"/>
      <c r="MEK122" s="246"/>
      <c r="MEL122" s="246"/>
      <c r="MEM122" s="246"/>
      <c r="MEN122" s="246"/>
      <c r="MEO122" s="246"/>
      <c r="MEP122" s="246"/>
      <c r="MEQ122" s="246"/>
      <c r="MER122" s="246"/>
      <c r="MES122" s="246"/>
      <c r="MET122" s="246"/>
      <c r="MEU122" s="246"/>
      <c r="MEV122" s="246"/>
      <c r="MEW122" s="246"/>
      <c r="MEX122" s="246"/>
      <c r="MEY122" s="246"/>
      <c r="MEZ122" s="246"/>
      <c r="MFA122" s="246"/>
      <c r="MFB122" s="246"/>
      <c r="MFC122" s="246"/>
      <c r="MFD122" s="246"/>
      <c r="MFE122" s="246"/>
      <c r="MFF122" s="246"/>
      <c r="MFG122" s="246"/>
      <c r="MFH122" s="246"/>
      <c r="MFI122" s="246"/>
      <c r="MFJ122" s="246"/>
      <c r="MFK122" s="246"/>
      <c r="MFL122" s="246"/>
      <c r="MFM122" s="246"/>
      <c r="MFN122" s="246"/>
      <c r="MFO122" s="246"/>
      <c r="MFP122" s="246"/>
      <c r="MFQ122" s="246"/>
      <c r="MFR122" s="246"/>
      <c r="MFS122" s="246"/>
      <c r="MFT122" s="246"/>
      <c r="MFU122" s="246"/>
      <c r="MFV122" s="246"/>
      <c r="MFW122" s="246"/>
      <c r="MFX122" s="246"/>
      <c r="MFY122" s="246"/>
      <c r="MFZ122" s="246"/>
      <c r="MGA122" s="246"/>
      <c r="MGB122" s="246"/>
      <c r="MGC122" s="246"/>
      <c r="MGD122" s="246"/>
      <c r="MGE122" s="246"/>
      <c r="MGF122" s="246"/>
      <c r="MGG122" s="246"/>
      <c r="MGH122" s="246"/>
      <c r="MGI122" s="246"/>
      <c r="MGJ122" s="246"/>
      <c r="MGK122" s="246"/>
      <c r="MGL122" s="246"/>
      <c r="MGM122" s="246"/>
      <c r="MGN122" s="246"/>
      <c r="MGO122" s="246"/>
      <c r="MGP122" s="246"/>
      <c r="MGQ122" s="246"/>
      <c r="MGR122" s="246"/>
      <c r="MGS122" s="246"/>
      <c r="MGT122" s="246"/>
      <c r="MGU122" s="246"/>
      <c r="MGV122" s="246"/>
      <c r="MGW122" s="246"/>
      <c r="MGX122" s="246"/>
      <c r="MGY122" s="246"/>
      <c r="MGZ122" s="246"/>
      <c r="MHA122" s="246"/>
      <c r="MHB122" s="246"/>
      <c r="MHC122" s="246"/>
      <c r="MHD122" s="246"/>
      <c r="MHE122" s="246"/>
      <c r="MHF122" s="246"/>
      <c r="MHG122" s="246"/>
      <c r="MHH122" s="246"/>
      <c r="MHI122" s="246"/>
      <c r="MHJ122" s="246"/>
      <c r="MHK122" s="246"/>
      <c r="MHL122" s="246"/>
      <c r="MHM122" s="246"/>
      <c r="MHN122" s="246"/>
      <c r="MHO122" s="246"/>
      <c r="MHP122" s="246"/>
      <c r="MHQ122" s="246"/>
      <c r="MHR122" s="246"/>
      <c r="MHS122" s="246"/>
      <c r="MHT122" s="246"/>
      <c r="MHU122" s="246"/>
      <c r="MHV122" s="246"/>
      <c r="MHW122" s="246"/>
      <c r="MHX122" s="246"/>
      <c r="MHY122" s="246"/>
      <c r="MHZ122" s="246"/>
      <c r="MIA122" s="246"/>
      <c r="MIB122" s="246"/>
      <c r="MIC122" s="246"/>
      <c r="MID122" s="246"/>
      <c r="MIE122" s="246"/>
      <c r="MIF122" s="246"/>
      <c r="MIG122" s="246"/>
      <c r="MIH122" s="246"/>
      <c r="MII122" s="246"/>
      <c r="MIJ122" s="246"/>
      <c r="MIK122" s="246"/>
      <c r="MIL122" s="246"/>
      <c r="MIM122" s="246"/>
      <c r="MIN122" s="246"/>
      <c r="MIO122" s="246"/>
      <c r="MIP122" s="246"/>
      <c r="MIQ122" s="246"/>
      <c r="MIR122" s="246"/>
      <c r="MIS122" s="246"/>
      <c r="MIT122" s="246"/>
      <c r="MIU122" s="246"/>
      <c r="MIV122" s="246"/>
      <c r="MIW122" s="246"/>
      <c r="MIX122" s="246"/>
      <c r="MIY122" s="246"/>
      <c r="MIZ122" s="246"/>
      <c r="MJA122" s="246"/>
      <c r="MJB122" s="246"/>
      <c r="MJC122" s="246"/>
      <c r="MJD122" s="246"/>
      <c r="MJE122" s="246"/>
      <c r="MJF122" s="246"/>
      <c r="MJG122" s="246"/>
      <c r="MJH122" s="246"/>
      <c r="MJI122" s="246"/>
      <c r="MJJ122" s="246"/>
      <c r="MJK122" s="246"/>
      <c r="MJL122" s="246"/>
      <c r="MJM122" s="246"/>
      <c r="MJN122" s="246"/>
      <c r="MJO122" s="246"/>
      <c r="MJP122" s="246"/>
      <c r="MJQ122" s="246"/>
      <c r="MJR122" s="246"/>
      <c r="MJS122" s="246"/>
      <c r="MJT122" s="246"/>
      <c r="MJU122" s="246"/>
      <c r="MJV122" s="246"/>
      <c r="MJW122" s="246"/>
      <c r="MJX122" s="246"/>
      <c r="MJY122" s="246"/>
      <c r="MJZ122" s="246"/>
      <c r="MKA122" s="246"/>
      <c r="MKB122" s="246"/>
      <c r="MKC122" s="246"/>
      <c r="MKD122" s="246"/>
      <c r="MKE122" s="246"/>
      <c r="MKF122" s="246"/>
      <c r="MKG122" s="246"/>
      <c r="MKH122" s="246"/>
      <c r="MKI122" s="246"/>
      <c r="MKJ122" s="246"/>
      <c r="MKK122" s="246"/>
      <c r="MKL122" s="246"/>
      <c r="MKM122" s="246"/>
      <c r="MKN122" s="246"/>
      <c r="MKO122" s="246"/>
      <c r="MKP122" s="246"/>
      <c r="MKQ122" s="246"/>
      <c r="MKR122" s="246"/>
      <c r="MKS122" s="246"/>
      <c r="MKT122" s="246"/>
      <c r="MKU122" s="246"/>
      <c r="MKV122" s="246"/>
      <c r="MKW122" s="246"/>
      <c r="MKX122" s="246"/>
      <c r="MKY122" s="246"/>
      <c r="MKZ122" s="246"/>
      <c r="MLA122" s="246"/>
      <c r="MLB122" s="246"/>
      <c r="MLC122" s="246"/>
      <c r="MLD122" s="246"/>
      <c r="MLE122" s="246"/>
      <c r="MLF122" s="246"/>
      <c r="MLG122" s="246"/>
      <c r="MLH122" s="246"/>
      <c r="MLI122" s="246"/>
      <c r="MLJ122" s="246"/>
      <c r="MLK122" s="246"/>
      <c r="MLL122" s="246"/>
      <c r="MLM122" s="246"/>
      <c r="MLN122" s="246"/>
      <c r="MLO122" s="246"/>
      <c r="MLP122" s="246"/>
      <c r="MLQ122" s="246"/>
      <c r="MLR122" s="246"/>
      <c r="MLS122" s="246"/>
      <c r="MLT122" s="246"/>
      <c r="MLU122" s="246"/>
      <c r="MLV122" s="246"/>
      <c r="MLW122" s="246"/>
      <c r="MLX122" s="246"/>
      <c r="MLY122" s="246"/>
      <c r="MLZ122" s="246"/>
      <c r="MMA122" s="246"/>
      <c r="MMB122" s="246"/>
      <c r="MMC122" s="246"/>
      <c r="MMD122" s="246"/>
      <c r="MME122" s="246"/>
      <c r="MMF122" s="246"/>
      <c r="MMG122" s="246"/>
      <c r="MMH122" s="246"/>
      <c r="MMI122" s="246"/>
      <c r="MMJ122" s="246"/>
      <c r="MMK122" s="246"/>
      <c r="MML122" s="246"/>
      <c r="MMM122" s="246"/>
      <c r="MMN122" s="246"/>
      <c r="MMO122" s="246"/>
      <c r="MMP122" s="246"/>
      <c r="MMQ122" s="246"/>
      <c r="MMR122" s="246"/>
      <c r="MMS122" s="246"/>
      <c r="MMT122" s="246"/>
      <c r="MMU122" s="246"/>
      <c r="MMV122" s="246"/>
      <c r="MMW122" s="246"/>
      <c r="MMX122" s="246"/>
      <c r="MMY122" s="246"/>
      <c r="MMZ122" s="246"/>
      <c r="MNA122" s="246"/>
      <c r="MNB122" s="246"/>
      <c r="MNC122" s="246"/>
      <c r="MND122" s="246"/>
      <c r="MNE122" s="246"/>
      <c r="MNF122" s="246"/>
      <c r="MNG122" s="246"/>
      <c r="MNH122" s="246"/>
      <c r="MNI122" s="246"/>
      <c r="MNJ122" s="246"/>
      <c r="MNK122" s="246"/>
      <c r="MNL122" s="246"/>
      <c r="MNM122" s="246"/>
      <c r="MNN122" s="246"/>
      <c r="MNO122" s="246"/>
      <c r="MNP122" s="246"/>
      <c r="MNQ122" s="246"/>
      <c r="MNR122" s="246"/>
      <c r="MNS122" s="246"/>
      <c r="MNT122" s="246"/>
      <c r="MNU122" s="246"/>
      <c r="MNV122" s="246"/>
      <c r="MNW122" s="246"/>
      <c r="MNX122" s="246"/>
      <c r="MNY122" s="246"/>
      <c r="MNZ122" s="246"/>
      <c r="MOA122" s="246"/>
      <c r="MOB122" s="246"/>
      <c r="MOC122" s="246"/>
      <c r="MOD122" s="246"/>
      <c r="MOE122" s="246"/>
      <c r="MOF122" s="246"/>
      <c r="MOG122" s="246"/>
      <c r="MOH122" s="246"/>
      <c r="MOI122" s="246"/>
      <c r="MOJ122" s="246"/>
      <c r="MOK122" s="246"/>
      <c r="MOL122" s="246"/>
      <c r="MOM122" s="246"/>
      <c r="MON122" s="246"/>
      <c r="MOO122" s="246"/>
      <c r="MOP122" s="246"/>
      <c r="MOQ122" s="246"/>
      <c r="MOR122" s="246"/>
      <c r="MOS122" s="246"/>
      <c r="MOT122" s="246"/>
      <c r="MOU122" s="246"/>
      <c r="MOV122" s="246"/>
      <c r="MOW122" s="246"/>
      <c r="MOX122" s="246"/>
      <c r="MOY122" s="246"/>
      <c r="MOZ122" s="246"/>
      <c r="MPA122" s="246"/>
      <c r="MPB122" s="246"/>
      <c r="MPC122" s="246"/>
      <c r="MPD122" s="246"/>
      <c r="MPE122" s="246"/>
      <c r="MPF122" s="246"/>
      <c r="MPG122" s="246"/>
      <c r="MPH122" s="246"/>
      <c r="MPI122" s="246"/>
      <c r="MPJ122" s="246"/>
      <c r="MPK122" s="246"/>
      <c r="MPL122" s="246"/>
      <c r="MPM122" s="246"/>
      <c r="MPN122" s="246"/>
      <c r="MPO122" s="246"/>
      <c r="MPP122" s="246"/>
      <c r="MPQ122" s="246"/>
      <c r="MPR122" s="246"/>
      <c r="MPS122" s="246"/>
      <c r="MPT122" s="246"/>
      <c r="MPU122" s="246"/>
      <c r="MPV122" s="246"/>
      <c r="MPW122" s="246"/>
      <c r="MPX122" s="246"/>
      <c r="MPY122" s="246"/>
      <c r="MPZ122" s="246"/>
      <c r="MQA122" s="246"/>
      <c r="MQB122" s="246"/>
      <c r="MQC122" s="246"/>
      <c r="MQD122" s="246"/>
      <c r="MQE122" s="246"/>
      <c r="MQF122" s="246"/>
      <c r="MQG122" s="246"/>
      <c r="MQH122" s="246"/>
      <c r="MQI122" s="246"/>
      <c r="MQJ122" s="246"/>
      <c r="MQK122" s="246"/>
      <c r="MQL122" s="246"/>
      <c r="MQM122" s="246"/>
      <c r="MQN122" s="246"/>
      <c r="MQO122" s="246"/>
      <c r="MQP122" s="246"/>
      <c r="MQQ122" s="246"/>
      <c r="MQR122" s="246"/>
      <c r="MQS122" s="246"/>
      <c r="MQT122" s="246"/>
      <c r="MQU122" s="246"/>
      <c r="MQV122" s="246"/>
      <c r="MQW122" s="246"/>
      <c r="MQX122" s="246"/>
      <c r="MQY122" s="246"/>
      <c r="MQZ122" s="246"/>
      <c r="MRA122" s="246"/>
      <c r="MRB122" s="246"/>
      <c r="MRC122" s="246"/>
      <c r="MRD122" s="246"/>
      <c r="MRE122" s="246"/>
      <c r="MRF122" s="246"/>
      <c r="MRG122" s="246"/>
      <c r="MRH122" s="246"/>
      <c r="MRI122" s="246"/>
      <c r="MRJ122" s="246"/>
      <c r="MRK122" s="246"/>
      <c r="MRL122" s="246"/>
      <c r="MRM122" s="246"/>
      <c r="MRN122" s="246"/>
      <c r="MRO122" s="246"/>
      <c r="MRP122" s="246"/>
      <c r="MRQ122" s="246"/>
      <c r="MRR122" s="246"/>
      <c r="MRS122" s="246"/>
      <c r="MRT122" s="246"/>
      <c r="MRU122" s="246"/>
      <c r="MRV122" s="246"/>
      <c r="MRW122" s="246"/>
      <c r="MRX122" s="246"/>
      <c r="MRY122" s="246"/>
      <c r="MRZ122" s="246"/>
      <c r="MSA122" s="246"/>
      <c r="MSB122" s="246"/>
      <c r="MSC122" s="246"/>
      <c r="MSD122" s="246"/>
      <c r="MSE122" s="246"/>
      <c r="MSF122" s="246"/>
      <c r="MSG122" s="246"/>
      <c r="MSH122" s="246"/>
      <c r="MSI122" s="246"/>
      <c r="MSJ122" s="246"/>
      <c r="MSK122" s="246"/>
      <c r="MSL122" s="246"/>
      <c r="MSM122" s="246"/>
      <c r="MSN122" s="246"/>
      <c r="MSO122" s="246"/>
      <c r="MSP122" s="246"/>
      <c r="MSQ122" s="246"/>
      <c r="MSR122" s="246"/>
      <c r="MSS122" s="246"/>
      <c r="MST122" s="246"/>
      <c r="MSU122" s="246"/>
      <c r="MSV122" s="246"/>
      <c r="MSW122" s="246"/>
      <c r="MSX122" s="246"/>
      <c r="MSY122" s="246"/>
      <c r="MSZ122" s="246"/>
      <c r="MTA122" s="246"/>
      <c r="MTB122" s="246"/>
      <c r="MTC122" s="246"/>
      <c r="MTD122" s="246"/>
      <c r="MTE122" s="246"/>
      <c r="MTF122" s="246"/>
      <c r="MTG122" s="246"/>
      <c r="MTH122" s="246"/>
      <c r="MTI122" s="246"/>
      <c r="MTJ122" s="246"/>
      <c r="MTK122" s="246"/>
      <c r="MTL122" s="246"/>
      <c r="MTM122" s="246"/>
      <c r="MTN122" s="246"/>
      <c r="MTO122" s="246"/>
      <c r="MTP122" s="246"/>
      <c r="MTQ122" s="246"/>
      <c r="MTR122" s="246"/>
      <c r="MTS122" s="246"/>
      <c r="MTT122" s="246"/>
      <c r="MTU122" s="246"/>
      <c r="MTV122" s="246"/>
      <c r="MTW122" s="246"/>
      <c r="MTX122" s="246"/>
      <c r="MTY122" s="246"/>
      <c r="MTZ122" s="246"/>
      <c r="MUA122" s="246"/>
      <c r="MUB122" s="246"/>
      <c r="MUC122" s="246"/>
      <c r="MUD122" s="246"/>
      <c r="MUE122" s="246"/>
      <c r="MUF122" s="246"/>
      <c r="MUG122" s="246"/>
      <c r="MUH122" s="246"/>
      <c r="MUI122" s="246"/>
      <c r="MUJ122" s="246"/>
      <c r="MUK122" s="246"/>
      <c r="MUL122" s="246"/>
      <c r="MUM122" s="246"/>
      <c r="MUN122" s="246"/>
      <c r="MUO122" s="246"/>
      <c r="MUP122" s="246"/>
      <c r="MUQ122" s="246"/>
      <c r="MUR122" s="246"/>
      <c r="MUS122" s="246"/>
      <c r="MUT122" s="246"/>
      <c r="MUU122" s="246"/>
      <c r="MUV122" s="246"/>
      <c r="MUW122" s="246"/>
      <c r="MUX122" s="246"/>
      <c r="MUY122" s="246"/>
      <c r="MUZ122" s="246"/>
      <c r="MVA122" s="246"/>
      <c r="MVB122" s="246"/>
      <c r="MVC122" s="246"/>
      <c r="MVD122" s="246"/>
      <c r="MVE122" s="246"/>
      <c r="MVF122" s="246"/>
      <c r="MVG122" s="246"/>
      <c r="MVH122" s="246"/>
      <c r="MVI122" s="246"/>
      <c r="MVJ122" s="246"/>
      <c r="MVK122" s="246"/>
      <c r="MVL122" s="246"/>
      <c r="MVM122" s="246"/>
      <c r="MVN122" s="246"/>
      <c r="MVO122" s="246"/>
      <c r="MVP122" s="246"/>
      <c r="MVQ122" s="246"/>
      <c r="MVR122" s="246"/>
      <c r="MVS122" s="246"/>
      <c r="MVT122" s="246"/>
      <c r="MVU122" s="246"/>
      <c r="MVV122" s="246"/>
      <c r="MVW122" s="246"/>
      <c r="MVX122" s="246"/>
      <c r="MVY122" s="246"/>
      <c r="MVZ122" s="246"/>
      <c r="MWA122" s="246"/>
      <c r="MWB122" s="246"/>
      <c r="MWC122" s="246"/>
      <c r="MWD122" s="246"/>
      <c r="MWE122" s="246"/>
      <c r="MWF122" s="246"/>
      <c r="MWG122" s="246"/>
      <c r="MWH122" s="246"/>
      <c r="MWI122" s="246"/>
      <c r="MWJ122" s="246"/>
      <c r="MWK122" s="246"/>
      <c r="MWL122" s="246"/>
      <c r="MWM122" s="246"/>
      <c r="MWN122" s="246"/>
      <c r="MWO122" s="246"/>
      <c r="MWP122" s="246"/>
      <c r="MWQ122" s="246"/>
      <c r="MWR122" s="246"/>
      <c r="MWS122" s="246"/>
      <c r="MWT122" s="246"/>
      <c r="MWU122" s="246"/>
      <c r="MWV122" s="246"/>
      <c r="MWW122" s="246"/>
      <c r="MWX122" s="246"/>
      <c r="MWY122" s="246"/>
      <c r="MWZ122" s="246"/>
      <c r="MXA122" s="246"/>
      <c r="MXB122" s="246"/>
      <c r="MXC122" s="246"/>
      <c r="MXD122" s="246"/>
      <c r="MXE122" s="246"/>
      <c r="MXF122" s="246"/>
      <c r="MXG122" s="246"/>
      <c r="MXH122" s="246"/>
      <c r="MXI122" s="246"/>
      <c r="MXJ122" s="246"/>
      <c r="MXK122" s="246"/>
      <c r="MXL122" s="246"/>
      <c r="MXM122" s="246"/>
      <c r="MXN122" s="246"/>
      <c r="MXO122" s="246"/>
      <c r="MXP122" s="246"/>
      <c r="MXQ122" s="246"/>
      <c r="MXR122" s="246"/>
      <c r="MXS122" s="246"/>
      <c r="MXT122" s="246"/>
      <c r="MXU122" s="246"/>
      <c r="MXV122" s="246"/>
      <c r="MXW122" s="246"/>
      <c r="MXX122" s="246"/>
      <c r="MXY122" s="246"/>
      <c r="MXZ122" s="246"/>
      <c r="MYA122" s="246"/>
      <c r="MYB122" s="246"/>
      <c r="MYC122" s="246"/>
      <c r="MYD122" s="246"/>
      <c r="MYE122" s="246"/>
      <c r="MYF122" s="246"/>
      <c r="MYG122" s="246"/>
      <c r="MYH122" s="246"/>
      <c r="MYI122" s="246"/>
      <c r="MYJ122" s="246"/>
      <c r="MYK122" s="246"/>
      <c r="MYL122" s="246"/>
      <c r="MYM122" s="246"/>
      <c r="MYN122" s="246"/>
      <c r="MYO122" s="246"/>
      <c r="MYP122" s="246"/>
      <c r="MYQ122" s="246"/>
      <c r="MYR122" s="246"/>
      <c r="MYS122" s="246"/>
      <c r="MYT122" s="246"/>
      <c r="MYU122" s="246"/>
      <c r="MYV122" s="246"/>
      <c r="MYW122" s="246"/>
      <c r="MYX122" s="246"/>
      <c r="MYY122" s="246"/>
      <c r="MYZ122" s="246"/>
      <c r="MZA122" s="246"/>
      <c r="MZB122" s="246"/>
      <c r="MZC122" s="246"/>
      <c r="MZD122" s="246"/>
      <c r="MZE122" s="246"/>
      <c r="MZF122" s="246"/>
      <c r="MZG122" s="246"/>
      <c r="MZH122" s="246"/>
      <c r="MZI122" s="246"/>
      <c r="MZJ122" s="246"/>
      <c r="MZK122" s="246"/>
      <c r="MZL122" s="246"/>
      <c r="MZM122" s="246"/>
      <c r="MZN122" s="246"/>
      <c r="MZO122" s="246"/>
      <c r="MZP122" s="246"/>
      <c r="MZQ122" s="246"/>
      <c r="MZR122" s="246"/>
      <c r="MZS122" s="246"/>
      <c r="MZT122" s="246"/>
      <c r="MZU122" s="246"/>
      <c r="MZV122" s="246"/>
      <c r="MZW122" s="246"/>
      <c r="MZX122" s="246"/>
      <c r="MZY122" s="246"/>
      <c r="MZZ122" s="246"/>
      <c r="NAA122" s="246"/>
      <c r="NAB122" s="246"/>
      <c r="NAC122" s="246"/>
      <c r="NAD122" s="246"/>
      <c r="NAE122" s="246"/>
      <c r="NAF122" s="246"/>
      <c r="NAG122" s="246"/>
      <c r="NAH122" s="246"/>
      <c r="NAI122" s="246"/>
      <c r="NAJ122" s="246"/>
      <c r="NAK122" s="246"/>
      <c r="NAL122" s="246"/>
      <c r="NAM122" s="246"/>
      <c r="NAN122" s="246"/>
      <c r="NAO122" s="246"/>
      <c r="NAP122" s="246"/>
      <c r="NAQ122" s="246"/>
      <c r="NAR122" s="246"/>
      <c r="NAS122" s="246"/>
      <c r="NAT122" s="246"/>
      <c r="NAU122" s="246"/>
      <c r="NAV122" s="246"/>
      <c r="NAW122" s="246"/>
      <c r="NAX122" s="246"/>
      <c r="NAY122" s="246"/>
      <c r="NAZ122" s="246"/>
      <c r="NBA122" s="246"/>
      <c r="NBB122" s="246"/>
      <c r="NBC122" s="246"/>
      <c r="NBD122" s="246"/>
      <c r="NBE122" s="246"/>
      <c r="NBF122" s="246"/>
      <c r="NBG122" s="246"/>
      <c r="NBH122" s="246"/>
      <c r="NBI122" s="246"/>
      <c r="NBJ122" s="246"/>
      <c r="NBK122" s="246"/>
      <c r="NBL122" s="246"/>
      <c r="NBM122" s="246"/>
      <c r="NBN122" s="246"/>
      <c r="NBO122" s="246"/>
      <c r="NBP122" s="246"/>
      <c r="NBQ122" s="246"/>
      <c r="NBR122" s="246"/>
      <c r="NBS122" s="246"/>
      <c r="NBT122" s="246"/>
      <c r="NBU122" s="246"/>
      <c r="NBV122" s="246"/>
      <c r="NBW122" s="246"/>
      <c r="NBX122" s="246"/>
      <c r="NBY122" s="246"/>
      <c r="NBZ122" s="246"/>
      <c r="NCA122" s="246"/>
      <c r="NCB122" s="246"/>
      <c r="NCC122" s="246"/>
      <c r="NCD122" s="246"/>
      <c r="NCE122" s="246"/>
      <c r="NCF122" s="246"/>
      <c r="NCG122" s="246"/>
      <c r="NCH122" s="246"/>
      <c r="NCI122" s="246"/>
      <c r="NCJ122" s="246"/>
      <c r="NCK122" s="246"/>
      <c r="NCL122" s="246"/>
      <c r="NCM122" s="246"/>
      <c r="NCN122" s="246"/>
      <c r="NCO122" s="246"/>
      <c r="NCP122" s="246"/>
      <c r="NCQ122" s="246"/>
      <c r="NCR122" s="246"/>
      <c r="NCS122" s="246"/>
      <c r="NCT122" s="246"/>
      <c r="NCU122" s="246"/>
      <c r="NCV122" s="246"/>
      <c r="NCW122" s="246"/>
      <c r="NCX122" s="246"/>
      <c r="NCY122" s="246"/>
      <c r="NCZ122" s="246"/>
      <c r="NDA122" s="246"/>
      <c r="NDB122" s="246"/>
      <c r="NDC122" s="246"/>
      <c r="NDD122" s="246"/>
      <c r="NDE122" s="246"/>
      <c r="NDF122" s="246"/>
      <c r="NDG122" s="246"/>
      <c r="NDH122" s="246"/>
      <c r="NDI122" s="246"/>
      <c r="NDJ122" s="246"/>
      <c r="NDK122" s="246"/>
      <c r="NDL122" s="246"/>
      <c r="NDM122" s="246"/>
      <c r="NDN122" s="246"/>
      <c r="NDO122" s="246"/>
      <c r="NDP122" s="246"/>
      <c r="NDQ122" s="246"/>
      <c r="NDR122" s="246"/>
      <c r="NDS122" s="246"/>
      <c r="NDT122" s="246"/>
      <c r="NDU122" s="246"/>
      <c r="NDV122" s="246"/>
      <c r="NDW122" s="246"/>
      <c r="NDX122" s="246"/>
      <c r="NDY122" s="246"/>
      <c r="NDZ122" s="246"/>
      <c r="NEA122" s="246"/>
      <c r="NEB122" s="246"/>
      <c r="NEC122" s="246"/>
      <c r="NED122" s="246"/>
      <c r="NEE122" s="246"/>
      <c r="NEF122" s="246"/>
      <c r="NEG122" s="246"/>
      <c r="NEH122" s="246"/>
      <c r="NEI122" s="246"/>
      <c r="NEJ122" s="246"/>
      <c r="NEK122" s="246"/>
      <c r="NEL122" s="246"/>
      <c r="NEM122" s="246"/>
      <c r="NEN122" s="246"/>
      <c r="NEO122" s="246"/>
      <c r="NEP122" s="246"/>
      <c r="NEQ122" s="246"/>
      <c r="NER122" s="246"/>
      <c r="NES122" s="246"/>
      <c r="NET122" s="246"/>
      <c r="NEU122" s="246"/>
      <c r="NEV122" s="246"/>
      <c r="NEW122" s="246"/>
      <c r="NEX122" s="246"/>
      <c r="NEY122" s="246"/>
      <c r="NEZ122" s="246"/>
      <c r="NFA122" s="246"/>
      <c r="NFB122" s="246"/>
      <c r="NFC122" s="246"/>
      <c r="NFD122" s="246"/>
      <c r="NFE122" s="246"/>
      <c r="NFF122" s="246"/>
      <c r="NFG122" s="246"/>
      <c r="NFH122" s="246"/>
      <c r="NFI122" s="246"/>
      <c r="NFJ122" s="246"/>
      <c r="NFK122" s="246"/>
      <c r="NFL122" s="246"/>
      <c r="NFM122" s="246"/>
      <c r="NFN122" s="246"/>
      <c r="NFO122" s="246"/>
      <c r="NFP122" s="246"/>
      <c r="NFQ122" s="246"/>
      <c r="NFR122" s="246"/>
      <c r="NFS122" s="246"/>
      <c r="NFT122" s="246"/>
      <c r="NFU122" s="246"/>
      <c r="NFV122" s="246"/>
      <c r="NFW122" s="246"/>
      <c r="NFX122" s="246"/>
      <c r="NFY122" s="246"/>
      <c r="NFZ122" s="246"/>
      <c r="NGA122" s="246"/>
      <c r="NGB122" s="246"/>
      <c r="NGC122" s="246"/>
      <c r="NGD122" s="246"/>
      <c r="NGE122" s="246"/>
      <c r="NGF122" s="246"/>
      <c r="NGG122" s="246"/>
      <c r="NGH122" s="246"/>
      <c r="NGI122" s="246"/>
      <c r="NGJ122" s="246"/>
      <c r="NGK122" s="246"/>
      <c r="NGL122" s="246"/>
      <c r="NGM122" s="246"/>
      <c r="NGN122" s="246"/>
      <c r="NGO122" s="246"/>
      <c r="NGP122" s="246"/>
      <c r="NGQ122" s="246"/>
      <c r="NGR122" s="246"/>
      <c r="NGS122" s="246"/>
      <c r="NGT122" s="246"/>
      <c r="NGU122" s="246"/>
      <c r="NGV122" s="246"/>
      <c r="NGW122" s="246"/>
      <c r="NGX122" s="246"/>
      <c r="NGY122" s="246"/>
      <c r="NGZ122" s="246"/>
      <c r="NHA122" s="246"/>
      <c r="NHB122" s="246"/>
      <c r="NHC122" s="246"/>
      <c r="NHD122" s="246"/>
      <c r="NHE122" s="246"/>
      <c r="NHF122" s="246"/>
      <c r="NHG122" s="246"/>
      <c r="NHH122" s="246"/>
      <c r="NHI122" s="246"/>
      <c r="NHJ122" s="246"/>
      <c r="NHK122" s="246"/>
      <c r="NHL122" s="246"/>
      <c r="NHM122" s="246"/>
      <c r="NHN122" s="246"/>
      <c r="NHO122" s="246"/>
      <c r="NHP122" s="246"/>
      <c r="NHQ122" s="246"/>
      <c r="NHR122" s="246"/>
      <c r="NHS122" s="246"/>
      <c r="NHT122" s="246"/>
      <c r="NHU122" s="246"/>
      <c r="NHV122" s="246"/>
      <c r="NHW122" s="246"/>
      <c r="NHX122" s="246"/>
      <c r="NHY122" s="246"/>
      <c r="NHZ122" s="246"/>
      <c r="NIA122" s="246"/>
      <c r="NIB122" s="246"/>
      <c r="NIC122" s="246"/>
      <c r="NID122" s="246"/>
      <c r="NIE122" s="246"/>
      <c r="NIF122" s="246"/>
      <c r="NIG122" s="246"/>
      <c r="NIH122" s="246"/>
      <c r="NII122" s="246"/>
      <c r="NIJ122" s="246"/>
      <c r="NIK122" s="246"/>
      <c r="NIL122" s="246"/>
      <c r="NIM122" s="246"/>
      <c r="NIN122" s="246"/>
      <c r="NIO122" s="246"/>
      <c r="NIP122" s="246"/>
      <c r="NIQ122" s="246"/>
      <c r="NIR122" s="246"/>
      <c r="NIS122" s="246"/>
      <c r="NIT122" s="246"/>
      <c r="NIU122" s="246"/>
      <c r="NIV122" s="246"/>
      <c r="NIW122" s="246"/>
      <c r="NIX122" s="246"/>
      <c r="NIY122" s="246"/>
      <c r="NIZ122" s="246"/>
      <c r="NJA122" s="246"/>
      <c r="NJB122" s="246"/>
      <c r="NJC122" s="246"/>
      <c r="NJD122" s="246"/>
      <c r="NJE122" s="246"/>
      <c r="NJF122" s="246"/>
      <c r="NJG122" s="246"/>
      <c r="NJH122" s="246"/>
      <c r="NJI122" s="246"/>
      <c r="NJJ122" s="246"/>
      <c r="NJK122" s="246"/>
      <c r="NJL122" s="246"/>
      <c r="NJM122" s="246"/>
      <c r="NJN122" s="246"/>
      <c r="NJO122" s="246"/>
      <c r="NJP122" s="246"/>
      <c r="NJQ122" s="246"/>
      <c r="NJR122" s="246"/>
      <c r="NJS122" s="246"/>
      <c r="NJT122" s="246"/>
      <c r="NJU122" s="246"/>
      <c r="NJV122" s="246"/>
      <c r="NJW122" s="246"/>
      <c r="NJX122" s="246"/>
      <c r="NJY122" s="246"/>
      <c r="NJZ122" s="246"/>
      <c r="NKA122" s="246"/>
      <c r="NKB122" s="246"/>
      <c r="NKC122" s="246"/>
      <c r="NKD122" s="246"/>
      <c r="NKE122" s="246"/>
      <c r="NKF122" s="246"/>
      <c r="NKG122" s="246"/>
      <c r="NKH122" s="246"/>
      <c r="NKI122" s="246"/>
      <c r="NKJ122" s="246"/>
      <c r="NKK122" s="246"/>
      <c r="NKL122" s="246"/>
      <c r="NKM122" s="246"/>
      <c r="NKN122" s="246"/>
      <c r="NKO122" s="246"/>
      <c r="NKP122" s="246"/>
      <c r="NKQ122" s="246"/>
      <c r="NKR122" s="246"/>
      <c r="NKS122" s="246"/>
      <c r="NKT122" s="246"/>
      <c r="NKU122" s="246"/>
      <c r="NKV122" s="246"/>
      <c r="NKW122" s="246"/>
      <c r="NKX122" s="246"/>
      <c r="NKY122" s="246"/>
      <c r="NKZ122" s="246"/>
      <c r="NLA122" s="246"/>
      <c r="NLB122" s="246"/>
      <c r="NLC122" s="246"/>
      <c r="NLD122" s="246"/>
      <c r="NLE122" s="246"/>
      <c r="NLF122" s="246"/>
      <c r="NLG122" s="246"/>
      <c r="NLH122" s="246"/>
      <c r="NLI122" s="246"/>
      <c r="NLJ122" s="246"/>
      <c r="NLK122" s="246"/>
      <c r="NLL122" s="246"/>
      <c r="NLM122" s="246"/>
      <c r="NLN122" s="246"/>
      <c r="NLO122" s="246"/>
      <c r="NLP122" s="246"/>
      <c r="NLQ122" s="246"/>
      <c r="NLR122" s="246"/>
      <c r="NLS122" s="246"/>
      <c r="NLT122" s="246"/>
      <c r="NLU122" s="246"/>
      <c r="NLV122" s="246"/>
      <c r="NLW122" s="246"/>
      <c r="NLX122" s="246"/>
      <c r="NLY122" s="246"/>
      <c r="NLZ122" s="246"/>
      <c r="NMA122" s="246"/>
      <c r="NMB122" s="246"/>
      <c r="NMC122" s="246"/>
      <c r="NMD122" s="246"/>
      <c r="NME122" s="246"/>
      <c r="NMF122" s="246"/>
      <c r="NMG122" s="246"/>
      <c r="NMH122" s="246"/>
      <c r="NMI122" s="246"/>
      <c r="NMJ122" s="246"/>
      <c r="NMK122" s="246"/>
      <c r="NML122" s="246"/>
      <c r="NMM122" s="246"/>
      <c r="NMN122" s="246"/>
      <c r="NMO122" s="246"/>
      <c r="NMP122" s="246"/>
      <c r="NMQ122" s="246"/>
      <c r="NMR122" s="246"/>
      <c r="NMS122" s="246"/>
      <c r="NMT122" s="246"/>
      <c r="NMU122" s="246"/>
      <c r="NMV122" s="246"/>
      <c r="NMW122" s="246"/>
      <c r="NMX122" s="246"/>
      <c r="NMY122" s="246"/>
      <c r="NMZ122" s="246"/>
      <c r="NNA122" s="246"/>
      <c r="NNB122" s="246"/>
      <c r="NNC122" s="246"/>
      <c r="NND122" s="246"/>
      <c r="NNE122" s="246"/>
      <c r="NNF122" s="246"/>
      <c r="NNG122" s="246"/>
      <c r="NNH122" s="246"/>
      <c r="NNI122" s="246"/>
      <c r="NNJ122" s="246"/>
      <c r="NNK122" s="246"/>
      <c r="NNL122" s="246"/>
      <c r="NNM122" s="246"/>
      <c r="NNN122" s="246"/>
      <c r="NNO122" s="246"/>
      <c r="NNP122" s="246"/>
      <c r="NNQ122" s="246"/>
      <c r="NNR122" s="246"/>
      <c r="NNS122" s="246"/>
      <c r="NNT122" s="246"/>
      <c r="NNU122" s="246"/>
      <c r="NNV122" s="246"/>
      <c r="NNW122" s="246"/>
      <c r="NNX122" s="246"/>
      <c r="NNY122" s="246"/>
      <c r="NNZ122" s="246"/>
      <c r="NOA122" s="246"/>
      <c r="NOB122" s="246"/>
      <c r="NOC122" s="246"/>
      <c r="NOD122" s="246"/>
      <c r="NOE122" s="246"/>
      <c r="NOF122" s="246"/>
      <c r="NOG122" s="246"/>
      <c r="NOH122" s="246"/>
      <c r="NOI122" s="246"/>
      <c r="NOJ122" s="246"/>
      <c r="NOK122" s="246"/>
      <c r="NOL122" s="246"/>
      <c r="NOM122" s="246"/>
      <c r="NON122" s="246"/>
      <c r="NOO122" s="246"/>
      <c r="NOP122" s="246"/>
      <c r="NOQ122" s="246"/>
      <c r="NOR122" s="246"/>
      <c r="NOS122" s="246"/>
      <c r="NOT122" s="246"/>
      <c r="NOU122" s="246"/>
      <c r="NOV122" s="246"/>
      <c r="NOW122" s="246"/>
      <c r="NOX122" s="246"/>
      <c r="NOY122" s="246"/>
      <c r="NOZ122" s="246"/>
      <c r="NPA122" s="246"/>
      <c r="NPB122" s="246"/>
      <c r="NPC122" s="246"/>
      <c r="NPD122" s="246"/>
      <c r="NPE122" s="246"/>
      <c r="NPF122" s="246"/>
      <c r="NPG122" s="246"/>
      <c r="NPH122" s="246"/>
      <c r="NPI122" s="246"/>
      <c r="NPJ122" s="246"/>
      <c r="NPK122" s="246"/>
      <c r="NPL122" s="246"/>
      <c r="NPM122" s="246"/>
      <c r="NPN122" s="246"/>
      <c r="NPO122" s="246"/>
      <c r="NPP122" s="246"/>
      <c r="NPQ122" s="246"/>
      <c r="NPR122" s="246"/>
      <c r="NPS122" s="246"/>
      <c r="NPT122" s="246"/>
      <c r="NPU122" s="246"/>
      <c r="NPV122" s="246"/>
      <c r="NPW122" s="246"/>
      <c r="NPX122" s="246"/>
      <c r="NPY122" s="246"/>
      <c r="NPZ122" s="246"/>
      <c r="NQA122" s="246"/>
      <c r="NQB122" s="246"/>
      <c r="NQC122" s="246"/>
      <c r="NQD122" s="246"/>
      <c r="NQE122" s="246"/>
      <c r="NQF122" s="246"/>
      <c r="NQG122" s="246"/>
      <c r="NQH122" s="246"/>
      <c r="NQI122" s="246"/>
      <c r="NQJ122" s="246"/>
      <c r="NQK122" s="246"/>
      <c r="NQL122" s="246"/>
      <c r="NQM122" s="246"/>
      <c r="NQN122" s="246"/>
      <c r="NQO122" s="246"/>
      <c r="NQP122" s="246"/>
      <c r="NQQ122" s="246"/>
      <c r="NQR122" s="246"/>
      <c r="NQS122" s="246"/>
      <c r="NQT122" s="246"/>
      <c r="NQU122" s="246"/>
      <c r="NQV122" s="246"/>
      <c r="NQW122" s="246"/>
      <c r="NQX122" s="246"/>
      <c r="NQY122" s="246"/>
      <c r="NQZ122" s="246"/>
      <c r="NRA122" s="246"/>
      <c r="NRB122" s="246"/>
      <c r="NRC122" s="246"/>
      <c r="NRD122" s="246"/>
      <c r="NRE122" s="246"/>
      <c r="NRF122" s="246"/>
      <c r="NRG122" s="246"/>
      <c r="NRH122" s="246"/>
      <c r="NRI122" s="246"/>
      <c r="NRJ122" s="246"/>
      <c r="NRK122" s="246"/>
      <c r="NRL122" s="246"/>
      <c r="NRM122" s="246"/>
      <c r="NRN122" s="246"/>
      <c r="NRO122" s="246"/>
      <c r="NRP122" s="246"/>
      <c r="NRQ122" s="246"/>
      <c r="NRR122" s="246"/>
      <c r="NRS122" s="246"/>
      <c r="NRT122" s="246"/>
      <c r="NRU122" s="246"/>
      <c r="NRV122" s="246"/>
      <c r="NRW122" s="246"/>
      <c r="NRX122" s="246"/>
      <c r="NRY122" s="246"/>
      <c r="NRZ122" s="246"/>
      <c r="NSA122" s="246"/>
      <c r="NSB122" s="246"/>
      <c r="NSC122" s="246"/>
      <c r="NSD122" s="246"/>
      <c r="NSE122" s="246"/>
      <c r="NSF122" s="246"/>
      <c r="NSG122" s="246"/>
      <c r="NSH122" s="246"/>
      <c r="NSI122" s="246"/>
      <c r="NSJ122" s="246"/>
      <c r="NSK122" s="246"/>
      <c r="NSL122" s="246"/>
      <c r="NSM122" s="246"/>
      <c r="NSN122" s="246"/>
      <c r="NSO122" s="246"/>
      <c r="NSP122" s="246"/>
      <c r="NSQ122" s="246"/>
      <c r="NSR122" s="246"/>
      <c r="NSS122" s="246"/>
      <c r="NST122" s="246"/>
      <c r="NSU122" s="246"/>
      <c r="NSV122" s="246"/>
      <c r="NSW122" s="246"/>
      <c r="NSX122" s="246"/>
      <c r="NSY122" s="246"/>
      <c r="NSZ122" s="246"/>
      <c r="NTA122" s="246"/>
      <c r="NTB122" s="246"/>
      <c r="NTC122" s="246"/>
      <c r="NTD122" s="246"/>
      <c r="NTE122" s="246"/>
      <c r="NTF122" s="246"/>
      <c r="NTG122" s="246"/>
      <c r="NTH122" s="246"/>
      <c r="NTI122" s="246"/>
      <c r="NTJ122" s="246"/>
      <c r="NTK122" s="246"/>
      <c r="NTL122" s="246"/>
      <c r="NTM122" s="246"/>
      <c r="NTN122" s="246"/>
      <c r="NTO122" s="246"/>
      <c r="NTP122" s="246"/>
      <c r="NTQ122" s="246"/>
      <c r="NTR122" s="246"/>
      <c r="NTS122" s="246"/>
      <c r="NTT122" s="246"/>
      <c r="NTU122" s="246"/>
      <c r="NTV122" s="246"/>
      <c r="NTW122" s="246"/>
      <c r="NTX122" s="246"/>
      <c r="NTY122" s="246"/>
      <c r="NTZ122" s="246"/>
      <c r="NUA122" s="246"/>
      <c r="NUB122" s="246"/>
      <c r="NUC122" s="246"/>
      <c r="NUD122" s="246"/>
      <c r="NUE122" s="246"/>
      <c r="NUF122" s="246"/>
      <c r="NUG122" s="246"/>
      <c r="NUH122" s="246"/>
      <c r="NUI122" s="246"/>
      <c r="NUJ122" s="246"/>
      <c r="NUK122" s="246"/>
      <c r="NUL122" s="246"/>
      <c r="NUM122" s="246"/>
      <c r="NUN122" s="246"/>
      <c r="NUO122" s="246"/>
      <c r="NUP122" s="246"/>
      <c r="NUQ122" s="246"/>
      <c r="NUR122" s="246"/>
      <c r="NUS122" s="246"/>
      <c r="NUT122" s="246"/>
      <c r="NUU122" s="246"/>
      <c r="NUV122" s="246"/>
      <c r="NUW122" s="246"/>
      <c r="NUX122" s="246"/>
      <c r="NUY122" s="246"/>
      <c r="NUZ122" s="246"/>
      <c r="NVA122" s="246"/>
      <c r="NVB122" s="246"/>
      <c r="NVC122" s="246"/>
      <c r="NVD122" s="246"/>
      <c r="NVE122" s="246"/>
      <c r="NVF122" s="246"/>
      <c r="NVG122" s="246"/>
      <c r="NVH122" s="246"/>
      <c r="NVI122" s="246"/>
      <c r="NVJ122" s="246"/>
      <c r="NVK122" s="246"/>
      <c r="NVL122" s="246"/>
      <c r="NVM122" s="246"/>
      <c r="NVN122" s="246"/>
      <c r="NVO122" s="246"/>
      <c r="NVP122" s="246"/>
      <c r="NVQ122" s="246"/>
      <c r="NVR122" s="246"/>
      <c r="NVS122" s="246"/>
      <c r="NVT122" s="246"/>
      <c r="NVU122" s="246"/>
      <c r="NVV122" s="246"/>
      <c r="NVW122" s="246"/>
      <c r="NVX122" s="246"/>
      <c r="NVY122" s="246"/>
      <c r="NVZ122" s="246"/>
      <c r="NWA122" s="246"/>
      <c r="NWB122" s="246"/>
      <c r="NWC122" s="246"/>
      <c r="NWD122" s="246"/>
      <c r="NWE122" s="246"/>
      <c r="NWF122" s="246"/>
      <c r="NWG122" s="246"/>
      <c r="NWH122" s="246"/>
      <c r="NWI122" s="246"/>
      <c r="NWJ122" s="246"/>
      <c r="NWK122" s="246"/>
      <c r="NWL122" s="246"/>
      <c r="NWM122" s="246"/>
      <c r="NWN122" s="246"/>
      <c r="NWO122" s="246"/>
      <c r="NWP122" s="246"/>
      <c r="NWQ122" s="246"/>
      <c r="NWR122" s="246"/>
      <c r="NWS122" s="246"/>
      <c r="NWT122" s="246"/>
      <c r="NWU122" s="246"/>
      <c r="NWV122" s="246"/>
      <c r="NWW122" s="246"/>
      <c r="NWX122" s="246"/>
      <c r="NWY122" s="246"/>
      <c r="NWZ122" s="246"/>
      <c r="NXA122" s="246"/>
      <c r="NXB122" s="246"/>
      <c r="NXC122" s="246"/>
      <c r="NXD122" s="246"/>
      <c r="NXE122" s="246"/>
      <c r="NXF122" s="246"/>
      <c r="NXG122" s="246"/>
      <c r="NXH122" s="246"/>
      <c r="NXI122" s="246"/>
      <c r="NXJ122" s="246"/>
      <c r="NXK122" s="246"/>
      <c r="NXL122" s="246"/>
      <c r="NXM122" s="246"/>
      <c r="NXN122" s="246"/>
      <c r="NXO122" s="246"/>
      <c r="NXP122" s="246"/>
      <c r="NXQ122" s="246"/>
      <c r="NXR122" s="246"/>
      <c r="NXS122" s="246"/>
      <c r="NXT122" s="246"/>
      <c r="NXU122" s="246"/>
      <c r="NXV122" s="246"/>
      <c r="NXW122" s="246"/>
      <c r="NXX122" s="246"/>
      <c r="NXY122" s="246"/>
      <c r="NXZ122" s="246"/>
      <c r="NYA122" s="246"/>
      <c r="NYB122" s="246"/>
      <c r="NYC122" s="246"/>
      <c r="NYD122" s="246"/>
      <c r="NYE122" s="246"/>
      <c r="NYF122" s="246"/>
      <c r="NYG122" s="246"/>
      <c r="NYH122" s="246"/>
      <c r="NYI122" s="246"/>
      <c r="NYJ122" s="246"/>
      <c r="NYK122" s="246"/>
      <c r="NYL122" s="246"/>
      <c r="NYM122" s="246"/>
      <c r="NYN122" s="246"/>
      <c r="NYO122" s="246"/>
      <c r="NYP122" s="246"/>
      <c r="NYQ122" s="246"/>
      <c r="NYR122" s="246"/>
      <c r="NYS122" s="246"/>
      <c r="NYT122" s="246"/>
      <c r="NYU122" s="246"/>
      <c r="NYV122" s="246"/>
      <c r="NYW122" s="246"/>
      <c r="NYX122" s="246"/>
      <c r="NYY122" s="246"/>
      <c r="NYZ122" s="246"/>
      <c r="NZA122" s="246"/>
      <c r="NZB122" s="246"/>
      <c r="NZC122" s="246"/>
      <c r="NZD122" s="246"/>
      <c r="NZE122" s="246"/>
      <c r="NZF122" s="246"/>
      <c r="NZG122" s="246"/>
      <c r="NZH122" s="246"/>
      <c r="NZI122" s="246"/>
      <c r="NZJ122" s="246"/>
      <c r="NZK122" s="246"/>
      <c r="NZL122" s="246"/>
      <c r="NZM122" s="246"/>
      <c r="NZN122" s="246"/>
      <c r="NZO122" s="246"/>
      <c r="NZP122" s="246"/>
      <c r="NZQ122" s="246"/>
      <c r="NZR122" s="246"/>
      <c r="NZS122" s="246"/>
      <c r="NZT122" s="246"/>
      <c r="NZU122" s="246"/>
      <c r="NZV122" s="246"/>
      <c r="NZW122" s="246"/>
      <c r="NZX122" s="246"/>
      <c r="NZY122" s="246"/>
      <c r="NZZ122" s="246"/>
      <c r="OAA122" s="246"/>
      <c r="OAB122" s="246"/>
      <c r="OAC122" s="246"/>
      <c r="OAD122" s="246"/>
      <c r="OAE122" s="246"/>
      <c r="OAF122" s="246"/>
      <c r="OAG122" s="246"/>
      <c r="OAH122" s="246"/>
      <c r="OAI122" s="246"/>
      <c r="OAJ122" s="246"/>
      <c r="OAK122" s="246"/>
      <c r="OAL122" s="246"/>
      <c r="OAM122" s="246"/>
      <c r="OAN122" s="246"/>
      <c r="OAO122" s="246"/>
      <c r="OAP122" s="246"/>
      <c r="OAQ122" s="246"/>
      <c r="OAR122" s="246"/>
      <c r="OAS122" s="246"/>
      <c r="OAT122" s="246"/>
      <c r="OAU122" s="246"/>
      <c r="OAV122" s="246"/>
      <c r="OAW122" s="246"/>
      <c r="OAX122" s="246"/>
      <c r="OAY122" s="246"/>
      <c r="OAZ122" s="246"/>
      <c r="OBA122" s="246"/>
      <c r="OBB122" s="246"/>
      <c r="OBC122" s="246"/>
      <c r="OBD122" s="246"/>
      <c r="OBE122" s="246"/>
      <c r="OBF122" s="246"/>
      <c r="OBG122" s="246"/>
      <c r="OBH122" s="246"/>
      <c r="OBI122" s="246"/>
      <c r="OBJ122" s="246"/>
      <c r="OBK122" s="246"/>
      <c r="OBL122" s="246"/>
      <c r="OBM122" s="246"/>
      <c r="OBN122" s="246"/>
      <c r="OBO122" s="246"/>
      <c r="OBP122" s="246"/>
      <c r="OBQ122" s="246"/>
      <c r="OBR122" s="246"/>
      <c r="OBS122" s="246"/>
      <c r="OBT122" s="246"/>
      <c r="OBU122" s="246"/>
      <c r="OBV122" s="246"/>
      <c r="OBW122" s="246"/>
      <c r="OBX122" s="246"/>
      <c r="OBY122" s="246"/>
      <c r="OBZ122" s="246"/>
      <c r="OCA122" s="246"/>
      <c r="OCB122" s="246"/>
      <c r="OCC122" s="246"/>
      <c r="OCD122" s="246"/>
      <c r="OCE122" s="246"/>
      <c r="OCF122" s="246"/>
      <c r="OCG122" s="246"/>
      <c r="OCH122" s="246"/>
      <c r="OCI122" s="246"/>
      <c r="OCJ122" s="246"/>
      <c r="OCK122" s="246"/>
      <c r="OCL122" s="246"/>
      <c r="OCM122" s="246"/>
      <c r="OCN122" s="246"/>
      <c r="OCO122" s="246"/>
      <c r="OCP122" s="246"/>
      <c r="OCQ122" s="246"/>
      <c r="OCR122" s="246"/>
      <c r="OCS122" s="246"/>
      <c r="OCT122" s="246"/>
      <c r="OCU122" s="246"/>
      <c r="OCV122" s="246"/>
      <c r="OCW122" s="246"/>
      <c r="OCX122" s="246"/>
      <c r="OCY122" s="246"/>
      <c r="OCZ122" s="246"/>
      <c r="ODA122" s="246"/>
      <c r="ODB122" s="246"/>
      <c r="ODC122" s="246"/>
      <c r="ODD122" s="246"/>
      <c r="ODE122" s="246"/>
      <c r="ODF122" s="246"/>
      <c r="ODG122" s="246"/>
      <c r="ODH122" s="246"/>
      <c r="ODI122" s="246"/>
      <c r="ODJ122" s="246"/>
      <c r="ODK122" s="246"/>
      <c r="ODL122" s="246"/>
      <c r="ODM122" s="246"/>
      <c r="ODN122" s="246"/>
      <c r="ODO122" s="246"/>
      <c r="ODP122" s="246"/>
      <c r="ODQ122" s="246"/>
      <c r="ODR122" s="246"/>
      <c r="ODS122" s="246"/>
      <c r="ODT122" s="246"/>
      <c r="ODU122" s="246"/>
      <c r="ODV122" s="246"/>
      <c r="ODW122" s="246"/>
      <c r="ODX122" s="246"/>
      <c r="ODY122" s="246"/>
      <c r="ODZ122" s="246"/>
      <c r="OEA122" s="246"/>
      <c r="OEB122" s="246"/>
      <c r="OEC122" s="246"/>
      <c r="OED122" s="246"/>
      <c r="OEE122" s="246"/>
      <c r="OEF122" s="246"/>
      <c r="OEG122" s="246"/>
      <c r="OEH122" s="246"/>
      <c r="OEI122" s="246"/>
      <c r="OEJ122" s="246"/>
      <c r="OEK122" s="246"/>
      <c r="OEL122" s="246"/>
      <c r="OEM122" s="246"/>
      <c r="OEN122" s="246"/>
      <c r="OEO122" s="246"/>
      <c r="OEP122" s="246"/>
      <c r="OEQ122" s="246"/>
      <c r="OER122" s="246"/>
      <c r="OES122" s="246"/>
      <c r="OET122" s="246"/>
      <c r="OEU122" s="246"/>
      <c r="OEV122" s="246"/>
      <c r="OEW122" s="246"/>
      <c r="OEX122" s="246"/>
      <c r="OEY122" s="246"/>
      <c r="OEZ122" s="246"/>
      <c r="OFA122" s="246"/>
      <c r="OFB122" s="246"/>
      <c r="OFC122" s="246"/>
      <c r="OFD122" s="246"/>
      <c r="OFE122" s="246"/>
      <c r="OFF122" s="246"/>
      <c r="OFG122" s="246"/>
      <c r="OFH122" s="246"/>
      <c r="OFI122" s="246"/>
      <c r="OFJ122" s="246"/>
      <c r="OFK122" s="246"/>
      <c r="OFL122" s="246"/>
      <c r="OFM122" s="246"/>
      <c r="OFN122" s="246"/>
      <c r="OFO122" s="246"/>
      <c r="OFP122" s="246"/>
      <c r="OFQ122" s="246"/>
      <c r="OFR122" s="246"/>
      <c r="OFS122" s="246"/>
      <c r="OFT122" s="246"/>
      <c r="OFU122" s="246"/>
      <c r="OFV122" s="246"/>
      <c r="OFW122" s="246"/>
      <c r="OFX122" s="246"/>
      <c r="OFY122" s="246"/>
      <c r="OFZ122" s="246"/>
      <c r="OGA122" s="246"/>
      <c r="OGB122" s="246"/>
      <c r="OGC122" s="246"/>
      <c r="OGD122" s="246"/>
      <c r="OGE122" s="246"/>
      <c r="OGF122" s="246"/>
      <c r="OGG122" s="246"/>
      <c r="OGH122" s="246"/>
      <c r="OGI122" s="246"/>
      <c r="OGJ122" s="246"/>
      <c r="OGK122" s="246"/>
      <c r="OGL122" s="246"/>
      <c r="OGM122" s="246"/>
      <c r="OGN122" s="246"/>
      <c r="OGO122" s="246"/>
      <c r="OGP122" s="246"/>
      <c r="OGQ122" s="246"/>
      <c r="OGR122" s="246"/>
      <c r="OGS122" s="246"/>
      <c r="OGT122" s="246"/>
      <c r="OGU122" s="246"/>
      <c r="OGV122" s="246"/>
      <c r="OGW122" s="246"/>
      <c r="OGX122" s="246"/>
      <c r="OGY122" s="246"/>
      <c r="OGZ122" s="246"/>
      <c r="OHA122" s="246"/>
      <c r="OHB122" s="246"/>
      <c r="OHC122" s="246"/>
      <c r="OHD122" s="246"/>
      <c r="OHE122" s="246"/>
      <c r="OHF122" s="246"/>
      <c r="OHG122" s="246"/>
      <c r="OHH122" s="246"/>
      <c r="OHI122" s="246"/>
      <c r="OHJ122" s="246"/>
      <c r="OHK122" s="246"/>
      <c r="OHL122" s="246"/>
      <c r="OHM122" s="246"/>
      <c r="OHN122" s="246"/>
      <c r="OHO122" s="246"/>
      <c r="OHP122" s="246"/>
      <c r="OHQ122" s="246"/>
      <c r="OHR122" s="246"/>
      <c r="OHS122" s="246"/>
      <c r="OHT122" s="246"/>
      <c r="OHU122" s="246"/>
      <c r="OHV122" s="246"/>
      <c r="OHW122" s="246"/>
      <c r="OHX122" s="246"/>
      <c r="OHY122" s="246"/>
      <c r="OHZ122" s="246"/>
      <c r="OIA122" s="246"/>
      <c r="OIB122" s="246"/>
      <c r="OIC122" s="246"/>
      <c r="OID122" s="246"/>
      <c r="OIE122" s="246"/>
      <c r="OIF122" s="246"/>
      <c r="OIG122" s="246"/>
      <c r="OIH122" s="246"/>
      <c r="OII122" s="246"/>
      <c r="OIJ122" s="246"/>
      <c r="OIK122" s="246"/>
      <c r="OIL122" s="246"/>
      <c r="OIM122" s="246"/>
      <c r="OIN122" s="246"/>
      <c r="OIO122" s="246"/>
      <c r="OIP122" s="246"/>
      <c r="OIQ122" s="246"/>
      <c r="OIR122" s="246"/>
      <c r="OIS122" s="246"/>
      <c r="OIT122" s="246"/>
      <c r="OIU122" s="246"/>
      <c r="OIV122" s="246"/>
      <c r="OIW122" s="246"/>
      <c r="OIX122" s="246"/>
      <c r="OIY122" s="246"/>
      <c r="OIZ122" s="246"/>
      <c r="OJA122" s="246"/>
      <c r="OJB122" s="246"/>
      <c r="OJC122" s="246"/>
      <c r="OJD122" s="246"/>
      <c r="OJE122" s="246"/>
      <c r="OJF122" s="246"/>
      <c r="OJG122" s="246"/>
      <c r="OJH122" s="246"/>
      <c r="OJI122" s="246"/>
      <c r="OJJ122" s="246"/>
      <c r="OJK122" s="246"/>
      <c r="OJL122" s="246"/>
      <c r="OJM122" s="246"/>
      <c r="OJN122" s="246"/>
      <c r="OJO122" s="246"/>
      <c r="OJP122" s="246"/>
      <c r="OJQ122" s="246"/>
      <c r="OJR122" s="246"/>
      <c r="OJS122" s="246"/>
      <c r="OJT122" s="246"/>
      <c r="OJU122" s="246"/>
      <c r="OJV122" s="246"/>
      <c r="OJW122" s="246"/>
      <c r="OJX122" s="246"/>
      <c r="OJY122" s="246"/>
      <c r="OJZ122" s="246"/>
      <c r="OKA122" s="246"/>
      <c r="OKB122" s="246"/>
      <c r="OKC122" s="246"/>
      <c r="OKD122" s="246"/>
      <c r="OKE122" s="246"/>
      <c r="OKF122" s="246"/>
      <c r="OKG122" s="246"/>
      <c r="OKH122" s="246"/>
      <c r="OKI122" s="246"/>
      <c r="OKJ122" s="246"/>
      <c r="OKK122" s="246"/>
      <c r="OKL122" s="246"/>
      <c r="OKM122" s="246"/>
      <c r="OKN122" s="246"/>
      <c r="OKO122" s="246"/>
      <c r="OKP122" s="246"/>
      <c r="OKQ122" s="246"/>
      <c r="OKR122" s="246"/>
      <c r="OKS122" s="246"/>
      <c r="OKT122" s="246"/>
      <c r="OKU122" s="246"/>
      <c r="OKV122" s="246"/>
      <c r="OKW122" s="246"/>
      <c r="OKX122" s="246"/>
      <c r="OKY122" s="246"/>
      <c r="OKZ122" s="246"/>
      <c r="OLA122" s="246"/>
      <c r="OLB122" s="246"/>
      <c r="OLC122" s="246"/>
      <c r="OLD122" s="246"/>
      <c r="OLE122" s="246"/>
      <c r="OLF122" s="246"/>
      <c r="OLG122" s="246"/>
      <c r="OLH122" s="246"/>
      <c r="OLI122" s="246"/>
      <c r="OLJ122" s="246"/>
      <c r="OLK122" s="246"/>
      <c r="OLL122" s="246"/>
      <c r="OLM122" s="246"/>
      <c r="OLN122" s="246"/>
      <c r="OLO122" s="246"/>
      <c r="OLP122" s="246"/>
      <c r="OLQ122" s="246"/>
      <c r="OLR122" s="246"/>
      <c r="OLS122" s="246"/>
      <c r="OLT122" s="246"/>
      <c r="OLU122" s="246"/>
      <c r="OLV122" s="246"/>
      <c r="OLW122" s="246"/>
      <c r="OLX122" s="246"/>
      <c r="OLY122" s="246"/>
      <c r="OLZ122" s="246"/>
      <c r="OMA122" s="246"/>
      <c r="OMB122" s="246"/>
      <c r="OMC122" s="246"/>
      <c r="OMD122" s="246"/>
      <c r="OME122" s="246"/>
      <c r="OMF122" s="246"/>
      <c r="OMG122" s="246"/>
      <c r="OMH122" s="246"/>
      <c r="OMI122" s="246"/>
      <c r="OMJ122" s="246"/>
      <c r="OMK122" s="246"/>
      <c r="OML122" s="246"/>
      <c r="OMM122" s="246"/>
      <c r="OMN122" s="246"/>
      <c r="OMO122" s="246"/>
      <c r="OMP122" s="246"/>
      <c r="OMQ122" s="246"/>
      <c r="OMR122" s="246"/>
      <c r="OMS122" s="246"/>
      <c r="OMT122" s="246"/>
      <c r="OMU122" s="246"/>
      <c r="OMV122" s="246"/>
      <c r="OMW122" s="246"/>
      <c r="OMX122" s="246"/>
      <c r="OMY122" s="246"/>
      <c r="OMZ122" s="246"/>
      <c r="ONA122" s="246"/>
      <c r="ONB122" s="246"/>
      <c r="ONC122" s="246"/>
      <c r="OND122" s="246"/>
      <c r="ONE122" s="246"/>
      <c r="ONF122" s="246"/>
      <c r="ONG122" s="246"/>
      <c r="ONH122" s="246"/>
      <c r="ONI122" s="246"/>
      <c r="ONJ122" s="246"/>
      <c r="ONK122" s="246"/>
      <c r="ONL122" s="246"/>
      <c r="ONM122" s="246"/>
      <c r="ONN122" s="246"/>
      <c r="ONO122" s="246"/>
      <c r="ONP122" s="246"/>
      <c r="ONQ122" s="246"/>
      <c r="ONR122" s="246"/>
      <c r="ONS122" s="246"/>
      <c r="ONT122" s="246"/>
      <c r="ONU122" s="246"/>
      <c r="ONV122" s="246"/>
      <c r="ONW122" s="246"/>
      <c r="ONX122" s="246"/>
      <c r="ONY122" s="246"/>
      <c r="ONZ122" s="246"/>
      <c r="OOA122" s="246"/>
      <c r="OOB122" s="246"/>
      <c r="OOC122" s="246"/>
      <c r="OOD122" s="246"/>
      <c r="OOE122" s="246"/>
      <c r="OOF122" s="246"/>
      <c r="OOG122" s="246"/>
      <c r="OOH122" s="246"/>
      <c r="OOI122" s="246"/>
      <c r="OOJ122" s="246"/>
      <c r="OOK122" s="246"/>
      <c r="OOL122" s="246"/>
      <c r="OOM122" s="246"/>
      <c r="OON122" s="246"/>
      <c r="OOO122" s="246"/>
      <c r="OOP122" s="246"/>
      <c r="OOQ122" s="246"/>
      <c r="OOR122" s="246"/>
      <c r="OOS122" s="246"/>
      <c r="OOT122" s="246"/>
      <c r="OOU122" s="246"/>
      <c r="OOV122" s="246"/>
      <c r="OOW122" s="246"/>
      <c r="OOX122" s="246"/>
      <c r="OOY122" s="246"/>
      <c r="OOZ122" s="246"/>
      <c r="OPA122" s="246"/>
      <c r="OPB122" s="246"/>
      <c r="OPC122" s="246"/>
      <c r="OPD122" s="246"/>
      <c r="OPE122" s="246"/>
      <c r="OPF122" s="246"/>
      <c r="OPG122" s="246"/>
      <c r="OPH122" s="246"/>
      <c r="OPI122" s="246"/>
      <c r="OPJ122" s="246"/>
      <c r="OPK122" s="246"/>
      <c r="OPL122" s="246"/>
      <c r="OPM122" s="246"/>
      <c r="OPN122" s="246"/>
      <c r="OPO122" s="246"/>
      <c r="OPP122" s="246"/>
      <c r="OPQ122" s="246"/>
      <c r="OPR122" s="246"/>
      <c r="OPS122" s="246"/>
      <c r="OPT122" s="246"/>
      <c r="OPU122" s="246"/>
      <c r="OPV122" s="246"/>
      <c r="OPW122" s="246"/>
      <c r="OPX122" s="246"/>
      <c r="OPY122" s="246"/>
      <c r="OPZ122" s="246"/>
      <c r="OQA122" s="246"/>
      <c r="OQB122" s="246"/>
      <c r="OQC122" s="246"/>
      <c r="OQD122" s="246"/>
      <c r="OQE122" s="246"/>
      <c r="OQF122" s="246"/>
      <c r="OQG122" s="246"/>
      <c r="OQH122" s="246"/>
      <c r="OQI122" s="246"/>
      <c r="OQJ122" s="246"/>
      <c r="OQK122" s="246"/>
      <c r="OQL122" s="246"/>
      <c r="OQM122" s="246"/>
      <c r="OQN122" s="246"/>
      <c r="OQO122" s="246"/>
      <c r="OQP122" s="246"/>
      <c r="OQQ122" s="246"/>
      <c r="OQR122" s="246"/>
      <c r="OQS122" s="246"/>
      <c r="OQT122" s="246"/>
      <c r="OQU122" s="246"/>
      <c r="OQV122" s="246"/>
      <c r="OQW122" s="246"/>
      <c r="OQX122" s="246"/>
      <c r="OQY122" s="246"/>
      <c r="OQZ122" s="246"/>
      <c r="ORA122" s="246"/>
      <c r="ORB122" s="246"/>
      <c r="ORC122" s="246"/>
      <c r="ORD122" s="246"/>
      <c r="ORE122" s="246"/>
      <c r="ORF122" s="246"/>
      <c r="ORG122" s="246"/>
      <c r="ORH122" s="246"/>
      <c r="ORI122" s="246"/>
      <c r="ORJ122" s="246"/>
      <c r="ORK122" s="246"/>
      <c r="ORL122" s="246"/>
      <c r="ORM122" s="246"/>
      <c r="ORN122" s="246"/>
      <c r="ORO122" s="246"/>
      <c r="ORP122" s="246"/>
      <c r="ORQ122" s="246"/>
      <c r="ORR122" s="246"/>
      <c r="ORS122" s="246"/>
      <c r="ORT122" s="246"/>
      <c r="ORU122" s="246"/>
      <c r="ORV122" s="246"/>
      <c r="ORW122" s="246"/>
      <c r="ORX122" s="246"/>
      <c r="ORY122" s="246"/>
      <c r="ORZ122" s="246"/>
      <c r="OSA122" s="246"/>
      <c r="OSB122" s="246"/>
      <c r="OSC122" s="246"/>
      <c r="OSD122" s="246"/>
      <c r="OSE122" s="246"/>
      <c r="OSF122" s="246"/>
      <c r="OSG122" s="246"/>
      <c r="OSH122" s="246"/>
      <c r="OSI122" s="246"/>
      <c r="OSJ122" s="246"/>
      <c r="OSK122" s="246"/>
      <c r="OSL122" s="246"/>
      <c r="OSM122" s="246"/>
      <c r="OSN122" s="246"/>
      <c r="OSO122" s="246"/>
      <c r="OSP122" s="246"/>
      <c r="OSQ122" s="246"/>
      <c r="OSR122" s="246"/>
      <c r="OSS122" s="246"/>
      <c r="OST122" s="246"/>
      <c r="OSU122" s="246"/>
      <c r="OSV122" s="246"/>
      <c r="OSW122" s="246"/>
      <c r="OSX122" s="246"/>
      <c r="OSY122" s="246"/>
      <c r="OSZ122" s="246"/>
      <c r="OTA122" s="246"/>
      <c r="OTB122" s="246"/>
      <c r="OTC122" s="246"/>
      <c r="OTD122" s="246"/>
      <c r="OTE122" s="246"/>
      <c r="OTF122" s="246"/>
      <c r="OTG122" s="246"/>
      <c r="OTH122" s="246"/>
      <c r="OTI122" s="246"/>
      <c r="OTJ122" s="246"/>
      <c r="OTK122" s="246"/>
      <c r="OTL122" s="246"/>
      <c r="OTM122" s="246"/>
      <c r="OTN122" s="246"/>
      <c r="OTO122" s="246"/>
      <c r="OTP122" s="246"/>
      <c r="OTQ122" s="246"/>
      <c r="OTR122" s="246"/>
      <c r="OTS122" s="246"/>
      <c r="OTT122" s="246"/>
      <c r="OTU122" s="246"/>
      <c r="OTV122" s="246"/>
      <c r="OTW122" s="246"/>
      <c r="OTX122" s="246"/>
      <c r="OTY122" s="246"/>
      <c r="OTZ122" s="246"/>
      <c r="OUA122" s="246"/>
      <c r="OUB122" s="246"/>
      <c r="OUC122" s="246"/>
      <c r="OUD122" s="246"/>
      <c r="OUE122" s="246"/>
      <c r="OUF122" s="246"/>
      <c r="OUG122" s="246"/>
      <c r="OUH122" s="246"/>
      <c r="OUI122" s="246"/>
      <c r="OUJ122" s="246"/>
      <c r="OUK122" s="246"/>
      <c r="OUL122" s="246"/>
      <c r="OUM122" s="246"/>
      <c r="OUN122" s="246"/>
      <c r="OUO122" s="246"/>
      <c r="OUP122" s="246"/>
      <c r="OUQ122" s="246"/>
      <c r="OUR122" s="246"/>
      <c r="OUS122" s="246"/>
      <c r="OUT122" s="246"/>
      <c r="OUU122" s="246"/>
      <c r="OUV122" s="246"/>
      <c r="OUW122" s="246"/>
      <c r="OUX122" s="246"/>
      <c r="OUY122" s="246"/>
      <c r="OUZ122" s="246"/>
      <c r="OVA122" s="246"/>
      <c r="OVB122" s="246"/>
      <c r="OVC122" s="246"/>
      <c r="OVD122" s="246"/>
      <c r="OVE122" s="246"/>
      <c r="OVF122" s="246"/>
      <c r="OVG122" s="246"/>
      <c r="OVH122" s="246"/>
      <c r="OVI122" s="246"/>
      <c r="OVJ122" s="246"/>
      <c r="OVK122" s="246"/>
      <c r="OVL122" s="246"/>
      <c r="OVM122" s="246"/>
      <c r="OVN122" s="246"/>
      <c r="OVO122" s="246"/>
      <c r="OVP122" s="246"/>
      <c r="OVQ122" s="246"/>
      <c r="OVR122" s="246"/>
      <c r="OVS122" s="246"/>
      <c r="OVT122" s="246"/>
      <c r="OVU122" s="246"/>
      <c r="OVV122" s="246"/>
      <c r="OVW122" s="246"/>
      <c r="OVX122" s="246"/>
      <c r="OVY122" s="246"/>
      <c r="OVZ122" s="246"/>
      <c r="OWA122" s="246"/>
      <c r="OWB122" s="246"/>
      <c r="OWC122" s="246"/>
      <c r="OWD122" s="246"/>
      <c r="OWE122" s="246"/>
      <c r="OWF122" s="246"/>
      <c r="OWG122" s="246"/>
      <c r="OWH122" s="246"/>
      <c r="OWI122" s="246"/>
      <c r="OWJ122" s="246"/>
      <c r="OWK122" s="246"/>
      <c r="OWL122" s="246"/>
      <c r="OWM122" s="246"/>
      <c r="OWN122" s="246"/>
      <c r="OWO122" s="246"/>
      <c r="OWP122" s="246"/>
      <c r="OWQ122" s="246"/>
      <c r="OWR122" s="246"/>
      <c r="OWS122" s="246"/>
      <c r="OWT122" s="246"/>
      <c r="OWU122" s="246"/>
      <c r="OWV122" s="246"/>
      <c r="OWW122" s="246"/>
      <c r="OWX122" s="246"/>
      <c r="OWY122" s="246"/>
      <c r="OWZ122" s="246"/>
      <c r="OXA122" s="246"/>
      <c r="OXB122" s="246"/>
      <c r="OXC122" s="246"/>
      <c r="OXD122" s="246"/>
      <c r="OXE122" s="246"/>
      <c r="OXF122" s="246"/>
      <c r="OXG122" s="246"/>
      <c r="OXH122" s="246"/>
      <c r="OXI122" s="246"/>
      <c r="OXJ122" s="246"/>
      <c r="OXK122" s="246"/>
      <c r="OXL122" s="246"/>
      <c r="OXM122" s="246"/>
      <c r="OXN122" s="246"/>
      <c r="OXO122" s="246"/>
      <c r="OXP122" s="246"/>
      <c r="OXQ122" s="246"/>
      <c r="OXR122" s="246"/>
      <c r="OXS122" s="246"/>
      <c r="OXT122" s="246"/>
      <c r="OXU122" s="246"/>
      <c r="OXV122" s="246"/>
      <c r="OXW122" s="246"/>
      <c r="OXX122" s="246"/>
      <c r="OXY122" s="246"/>
      <c r="OXZ122" s="246"/>
      <c r="OYA122" s="246"/>
      <c r="OYB122" s="246"/>
      <c r="OYC122" s="246"/>
      <c r="OYD122" s="246"/>
      <c r="OYE122" s="246"/>
      <c r="OYF122" s="246"/>
      <c r="OYG122" s="246"/>
      <c r="OYH122" s="246"/>
      <c r="OYI122" s="246"/>
      <c r="OYJ122" s="246"/>
      <c r="OYK122" s="246"/>
      <c r="OYL122" s="246"/>
      <c r="OYM122" s="246"/>
      <c r="OYN122" s="246"/>
      <c r="OYO122" s="246"/>
      <c r="OYP122" s="246"/>
      <c r="OYQ122" s="246"/>
      <c r="OYR122" s="246"/>
      <c r="OYS122" s="246"/>
      <c r="OYT122" s="246"/>
      <c r="OYU122" s="246"/>
      <c r="OYV122" s="246"/>
      <c r="OYW122" s="246"/>
      <c r="OYX122" s="246"/>
      <c r="OYY122" s="246"/>
      <c r="OYZ122" s="246"/>
      <c r="OZA122" s="246"/>
      <c r="OZB122" s="246"/>
      <c r="OZC122" s="246"/>
      <c r="OZD122" s="246"/>
      <c r="OZE122" s="246"/>
      <c r="OZF122" s="246"/>
      <c r="OZG122" s="246"/>
      <c r="OZH122" s="246"/>
      <c r="OZI122" s="246"/>
      <c r="OZJ122" s="246"/>
      <c r="OZK122" s="246"/>
      <c r="OZL122" s="246"/>
      <c r="OZM122" s="246"/>
      <c r="OZN122" s="246"/>
      <c r="OZO122" s="246"/>
      <c r="OZP122" s="246"/>
      <c r="OZQ122" s="246"/>
      <c r="OZR122" s="246"/>
      <c r="OZS122" s="246"/>
      <c r="OZT122" s="246"/>
      <c r="OZU122" s="246"/>
      <c r="OZV122" s="246"/>
      <c r="OZW122" s="246"/>
      <c r="OZX122" s="246"/>
      <c r="OZY122" s="246"/>
      <c r="OZZ122" s="246"/>
      <c r="PAA122" s="246"/>
      <c r="PAB122" s="246"/>
      <c r="PAC122" s="246"/>
      <c r="PAD122" s="246"/>
      <c r="PAE122" s="246"/>
      <c r="PAF122" s="246"/>
      <c r="PAG122" s="246"/>
      <c r="PAH122" s="246"/>
      <c r="PAI122" s="246"/>
      <c r="PAJ122" s="246"/>
      <c r="PAK122" s="246"/>
      <c r="PAL122" s="246"/>
      <c r="PAM122" s="246"/>
      <c r="PAN122" s="246"/>
      <c r="PAO122" s="246"/>
      <c r="PAP122" s="246"/>
      <c r="PAQ122" s="246"/>
      <c r="PAR122" s="246"/>
      <c r="PAS122" s="246"/>
      <c r="PAT122" s="246"/>
      <c r="PAU122" s="246"/>
      <c r="PAV122" s="246"/>
      <c r="PAW122" s="246"/>
      <c r="PAX122" s="246"/>
      <c r="PAY122" s="246"/>
      <c r="PAZ122" s="246"/>
      <c r="PBA122" s="246"/>
      <c r="PBB122" s="246"/>
      <c r="PBC122" s="246"/>
      <c r="PBD122" s="246"/>
      <c r="PBE122" s="246"/>
      <c r="PBF122" s="246"/>
      <c r="PBG122" s="246"/>
      <c r="PBH122" s="246"/>
      <c r="PBI122" s="246"/>
      <c r="PBJ122" s="246"/>
      <c r="PBK122" s="246"/>
      <c r="PBL122" s="246"/>
      <c r="PBM122" s="246"/>
      <c r="PBN122" s="246"/>
      <c r="PBO122" s="246"/>
      <c r="PBP122" s="246"/>
      <c r="PBQ122" s="246"/>
      <c r="PBR122" s="246"/>
      <c r="PBS122" s="246"/>
      <c r="PBT122" s="246"/>
      <c r="PBU122" s="246"/>
      <c r="PBV122" s="246"/>
      <c r="PBW122" s="246"/>
      <c r="PBX122" s="246"/>
      <c r="PBY122" s="246"/>
      <c r="PBZ122" s="246"/>
      <c r="PCA122" s="246"/>
      <c r="PCB122" s="246"/>
      <c r="PCC122" s="246"/>
      <c r="PCD122" s="246"/>
      <c r="PCE122" s="246"/>
      <c r="PCF122" s="246"/>
      <c r="PCG122" s="246"/>
      <c r="PCH122" s="246"/>
      <c r="PCI122" s="246"/>
      <c r="PCJ122" s="246"/>
      <c r="PCK122" s="246"/>
      <c r="PCL122" s="246"/>
      <c r="PCM122" s="246"/>
      <c r="PCN122" s="246"/>
      <c r="PCO122" s="246"/>
      <c r="PCP122" s="246"/>
      <c r="PCQ122" s="246"/>
      <c r="PCR122" s="246"/>
      <c r="PCS122" s="246"/>
      <c r="PCT122" s="246"/>
      <c r="PCU122" s="246"/>
      <c r="PCV122" s="246"/>
      <c r="PCW122" s="246"/>
      <c r="PCX122" s="246"/>
      <c r="PCY122" s="246"/>
      <c r="PCZ122" s="246"/>
      <c r="PDA122" s="246"/>
      <c r="PDB122" s="246"/>
      <c r="PDC122" s="246"/>
      <c r="PDD122" s="246"/>
      <c r="PDE122" s="246"/>
      <c r="PDF122" s="246"/>
      <c r="PDG122" s="246"/>
      <c r="PDH122" s="246"/>
      <c r="PDI122" s="246"/>
      <c r="PDJ122" s="246"/>
      <c r="PDK122" s="246"/>
      <c r="PDL122" s="246"/>
      <c r="PDM122" s="246"/>
      <c r="PDN122" s="246"/>
      <c r="PDO122" s="246"/>
      <c r="PDP122" s="246"/>
      <c r="PDQ122" s="246"/>
      <c r="PDR122" s="246"/>
      <c r="PDS122" s="246"/>
      <c r="PDT122" s="246"/>
      <c r="PDU122" s="246"/>
      <c r="PDV122" s="246"/>
      <c r="PDW122" s="246"/>
      <c r="PDX122" s="246"/>
      <c r="PDY122" s="246"/>
      <c r="PDZ122" s="246"/>
      <c r="PEA122" s="246"/>
      <c r="PEB122" s="246"/>
      <c r="PEC122" s="246"/>
      <c r="PED122" s="246"/>
      <c r="PEE122" s="246"/>
      <c r="PEF122" s="246"/>
      <c r="PEG122" s="246"/>
      <c r="PEH122" s="246"/>
      <c r="PEI122" s="246"/>
      <c r="PEJ122" s="246"/>
      <c r="PEK122" s="246"/>
      <c r="PEL122" s="246"/>
      <c r="PEM122" s="246"/>
      <c r="PEN122" s="246"/>
      <c r="PEO122" s="246"/>
      <c r="PEP122" s="246"/>
      <c r="PEQ122" s="246"/>
      <c r="PER122" s="246"/>
      <c r="PES122" s="246"/>
      <c r="PET122" s="246"/>
      <c r="PEU122" s="246"/>
      <c r="PEV122" s="246"/>
      <c r="PEW122" s="246"/>
      <c r="PEX122" s="246"/>
      <c r="PEY122" s="246"/>
      <c r="PEZ122" s="246"/>
      <c r="PFA122" s="246"/>
      <c r="PFB122" s="246"/>
      <c r="PFC122" s="246"/>
      <c r="PFD122" s="246"/>
      <c r="PFE122" s="246"/>
      <c r="PFF122" s="246"/>
      <c r="PFG122" s="246"/>
      <c r="PFH122" s="246"/>
      <c r="PFI122" s="246"/>
      <c r="PFJ122" s="246"/>
      <c r="PFK122" s="246"/>
      <c r="PFL122" s="246"/>
      <c r="PFM122" s="246"/>
      <c r="PFN122" s="246"/>
      <c r="PFO122" s="246"/>
      <c r="PFP122" s="246"/>
      <c r="PFQ122" s="246"/>
      <c r="PFR122" s="246"/>
      <c r="PFS122" s="246"/>
      <c r="PFT122" s="246"/>
      <c r="PFU122" s="246"/>
      <c r="PFV122" s="246"/>
      <c r="PFW122" s="246"/>
      <c r="PFX122" s="246"/>
      <c r="PFY122" s="246"/>
      <c r="PFZ122" s="246"/>
      <c r="PGA122" s="246"/>
      <c r="PGB122" s="246"/>
      <c r="PGC122" s="246"/>
      <c r="PGD122" s="246"/>
      <c r="PGE122" s="246"/>
      <c r="PGF122" s="246"/>
      <c r="PGG122" s="246"/>
      <c r="PGH122" s="246"/>
      <c r="PGI122" s="246"/>
      <c r="PGJ122" s="246"/>
      <c r="PGK122" s="246"/>
      <c r="PGL122" s="246"/>
      <c r="PGM122" s="246"/>
      <c r="PGN122" s="246"/>
      <c r="PGO122" s="246"/>
      <c r="PGP122" s="246"/>
      <c r="PGQ122" s="246"/>
      <c r="PGR122" s="246"/>
      <c r="PGS122" s="246"/>
      <c r="PGT122" s="246"/>
      <c r="PGU122" s="246"/>
      <c r="PGV122" s="246"/>
      <c r="PGW122" s="246"/>
      <c r="PGX122" s="246"/>
      <c r="PGY122" s="246"/>
      <c r="PGZ122" s="246"/>
      <c r="PHA122" s="246"/>
      <c r="PHB122" s="246"/>
      <c r="PHC122" s="246"/>
      <c r="PHD122" s="246"/>
      <c r="PHE122" s="246"/>
      <c r="PHF122" s="246"/>
      <c r="PHG122" s="246"/>
      <c r="PHH122" s="246"/>
      <c r="PHI122" s="246"/>
      <c r="PHJ122" s="246"/>
      <c r="PHK122" s="246"/>
      <c r="PHL122" s="246"/>
      <c r="PHM122" s="246"/>
      <c r="PHN122" s="246"/>
      <c r="PHO122" s="246"/>
      <c r="PHP122" s="246"/>
      <c r="PHQ122" s="246"/>
      <c r="PHR122" s="246"/>
      <c r="PHS122" s="246"/>
      <c r="PHT122" s="246"/>
      <c r="PHU122" s="246"/>
      <c r="PHV122" s="246"/>
      <c r="PHW122" s="246"/>
      <c r="PHX122" s="246"/>
      <c r="PHY122" s="246"/>
      <c r="PHZ122" s="246"/>
      <c r="PIA122" s="246"/>
      <c r="PIB122" s="246"/>
      <c r="PIC122" s="246"/>
      <c r="PID122" s="246"/>
      <c r="PIE122" s="246"/>
      <c r="PIF122" s="246"/>
      <c r="PIG122" s="246"/>
      <c r="PIH122" s="246"/>
      <c r="PII122" s="246"/>
      <c r="PIJ122" s="246"/>
      <c r="PIK122" s="246"/>
      <c r="PIL122" s="246"/>
      <c r="PIM122" s="246"/>
      <c r="PIN122" s="246"/>
      <c r="PIO122" s="246"/>
      <c r="PIP122" s="246"/>
      <c r="PIQ122" s="246"/>
      <c r="PIR122" s="246"/>
      <c r="PIS122" s="246"/>
      <c r="PIT122" s="246"/>
      <c r="PIU122" s="246"/>
      <c r="PIV122" s="246"/>
      <c r="PIW122" s="246"/>
      <c r="PIX122" s="246"/>
      <c r="PIY122" s="246"/>
      <c r="PIZ122" s="246"/>
      <c r="PJA122" s="246"/>
      <c r="PJB122" s="246"/>
      <c r="PJC122" s="246"/>
      <c r="PJD122" s="246"/>
      <c r="PJE122" s="246"/>
      <c r="PJF122" s="246"/>
      <c r="PJG122" s="246"/>
      <c r="PJH122" s="246"/>
      <c r="PJI122" s="246"/>
      <c r="PJJ122" s="246"/>
      <c r="PJK122" s="246"/>
      <c r="PJL122" s="246"/>
      <c r="PJM122" s="246"/>
      <c r="PJN122" s="246"/>
      <c r="PJO122" s="246"/>
      <c r="PJP122" s="246"/>
      <c r="PJQ122" s="246"/>
      <c r="PJR122" s="246"/>
      <c r="PJS122" s="246"/>
      <c r="PJT122" s="246"/>
      <c r="PJU122" s="246"/>
      <c r="PJV122" s="246"/>
      <c r="PJW122" s="246"/>
      <c r="PJX122" s="246"/>
      <c r="PJY122" s="246"/>
      <c r="PJZ122" s="246"/>
      <c r="PKA122" s="246"/>
      <c r="PKB122" s="246"/>
      <c r="PKC122" s="246"/>
      <c r="PKD122" s="246"/>
      <c r="PKE122" s="246"/>
      <c r="PKF122" s="246"/>
      <c r="PKG122" s="246"/>
      <c r="PKH122" s="246"/>
      <c r="PKI122" s="246"/>
      <c r="PKJ122" s="246"/>
      <c r="PKK122" s="246"/>
      <c r="PKL122" s="246"/>
      <c r="PKM122" s="246"/>
      <c r="PKN122" s="246"/>
      <c r="PKO122" s="246"/>
      <c r="PKP122" s="246"/>
      <c r="PKQ122" s="246"/>
      <c r="PKR122" s="246"/>
      <c r="PKS122" s="246"/>
      <c r="PKT122" s="246"/>
      <c r="PKU122" s="246"/>
      <c r="PKV122" s="246"/>
      <c r="PKW122" s="246"/>
      <c r="PKX122" s="246"/>
      <c r="PKY122" s="246"/>
      <c r="PKZ122" s="246"/>
      <c r="PLA122" s="246"/>
      <c r="PLB122" s="246"/>
      <c r="PLC122" s="246"/>
      <c r="PLD122" s="246"/>
      <c r="PLE122" s="246"/>
      <c r="PLF122" s="246"/>
      <c r="PLG122" s="246"/>
      <c r="PLH122" s="246"/>
      <c r="PLI122" s="246"/>
      <c r="PLJ122" s="246"/>
      <c r="PLK122" s="246"/>
      <c r="PLL122" s="246"/>
      <c r="PLM122" s="246"/>
      <c r="PLN122" s="246"/>
      <c r="PLO122" s="246"/>
      <c r="PLP122" s="246"/>
      <c r="PLQ122" s="246"/>
      <c r="PLR122" s="246"/>
      <c r="PLS122" s="246"/>
      <c r="PLT122" s="246"/>
      <c r="PLU122" s="246"/>
      <c r="PLV122" s="246"/>
      <c r="PLW122" s="246"/>
      <c r="PLX122" s="246"/>
      <c r="PLY122" s="246"/>
      <c r="PLZ122" s="246"/>
      <c r="PMA122" s="246"/>
      <c r="PMB122" s="246"/>
      <c r="PMC122" s="246"/>
      <c r="PMD122" s="246"/>
      <c r="PME122" s="246"/>
      <c r="PMF122" s="246"/>
      <c r="PMG122" s="246"/>
      <c r="PMH122" s="246"/>
      <c r="PMI122" s="246"/>
      <c r="PMJ122" s="246"/>
      <c r="PMK122" s="246"/>
      <c r="PML122" s="246"/>
      <c r="PMM122" s="246"/>
      <c r="PMN122" s="246"/>
      <c r="PMO122" s="246"/>
      <c r="PMP122" s="246"/>
      <c r="PMQ122" s="246"/>
      <c r="PMR122" s="246"/>
      <c r="PMS122" s="246"/>
      <c r="PMT122" s="246"/>
      <c r="PMU122" s="246"/>
      <c r="PMV122" s="246"/>
      <c r="PMW122" s="246"/>
      <c r="PMX122" s="246"/>
      <c r="PMY122" s="246"/>
      <c r="PMZ122" s="246"/>
      <c r="PNA122" s="246"/>
      <c r="PNB122" s="246"/>
      <c r="PNC122" s="246"/>
      <c r="PND122" s="246"/>
      <c r="PNE122" s="246"/>
      <c r="PNF122" s="246"/>
      <c r="PNG122" s="246"/>
      <c r="PNH122" s="246"/>
      <c r="PNI122" s="246"/>
      <c r="PNJ122" s="246"/>
      <c r="PNK122" s="246"/>
      <c r="PNL122" s="246"/>
      <c r="PNM122" s="246"/>
      <c r="PNN122" s="246"/>
      <c r="PNO122" s="246"/>
      <c r="PNP122" s="246"/>
      <c r="PNQ122" s="246"/>
      <c r="PNR122" s="246"/>
      <c r="PNS122" s="246"/>
      <c r="PNT122" s="246"/>
      <c r="PNU122" s="246"/>
      <c r="PNV122" s="246"/>
      <c r="PNW122" s="246"/>
      <c r="PNX122" s="246"/>
      <c r="PNY122" s="246"/>
      <c r="PNZ122" s="246"/>
      <c r="POA122" s="246"/>
      <c r="POB122" s="246"/>
      <c r="POC122" s="246"/>
      <c r="POD122" s="246"/>
      <c r="POE122" s="246"/>
      <c r="POF122" s="246"/>
      <c r="POG122" s="246"/>
      <c r="POH122" s="246"/>
      <c r="POI122" s="246"/>
      <c r="POJ122" s="246"/>
      <c r="POK122" s="246"/>
      <c r="POL122" s="246"/>
      <c r="POM122" s="246"/>
      <c r="PON122" s="246"/>
      <c r="POO122" s="246"/>
      <c r="POP122" s="246"/>
      <c r="POQ122" s="246"/>
      <c r="POR122" s="246"/>
      <c r="POS122" s="246"/>
      <c r="POT122" s="246"/>
      <c r="POU122" s="246"/>
      <c r="POV122" s="246"/>
      <c r="POW122" s="246"/>
      <c r="POX122" s="246"/>
      <c r="POY122" s="246"/>
      <c r="POZ122" s="246"/>
      <c r="PPA122" s="246"/>
      <c r="PPB122" s="246"/>
      <c r="PPC122" s="246"/>
      <c r="PPD122" s="246"/>
      <c r="PPE122" s="246"/>
      <c r="PPF122" s="246"/>
      <c r="PPG122" s="246"/>
      <c r="PPH122" s="246"/>
      <c r="PPI122" s="246"/>
      <c r="PPJ122" s="246"/>
      <c r="PPK122" s="246"/>
      <c r="PPL122" s="246"/>
      <c r="PPM122" s="246"/>
      <c r="PPN122" s="246"/>
      <c r="PPO122" s="246"/>
      <c r="PPP122" s="246"/>
      <c r="PPQ122" s="246"/>
      <c r="PPR122" s="246"/>
      <c r="PPS122" s="246"/>
      <c r="PPT122" s="246"/>
      <c r="PPU122" s="246"/>
      <c r="PPV122" s="246"/>
      <c r="PPW122" s="246"/>
      <c r="PPX122" s="246"/>
      <c r="PPY122" s="246"/>
      <c r="PPZ122" s="246"/>
      <c r="PQA122" s="246"/>
      <c r="PQB122" s="246"/>
      <c r="PQC122" s="246"/>
      <c r="PQD122" s="246"/>
      <c r="PQE122" s="246"/>
      <c r="PQF122" s="246"/>
      <c r="PQG122" s="246"/>
      <c r="PQH122" s="246"/>
      <c r="PQI122" s="246"/>
      <c r="PQJ122" s="246"/>
      <c r="PQK122" s="246"/>
      <c r="PQL122" s="246"/>
      <c r="PQM122" s="246"/>
      <c r="PQN122" s="246"/>
      <c r="PQO122" s="246"/>
      <c r="PQP122" s="246"/>
      <c r="PQQ122" s="246"/>
      <c r="PQR122" s="246"/>
      <c r="PQS122" s="246"/>
      <c r="PQT122" s="246"/>
      <c r="PQU122" s="246"/>
      <c r="PQV122" s="246"/>
      <c r="PQW122" s="246"/>
      <c r="PQX122" s="246"/>
      <c r="PQY122" s="246"/>
      <c r="PQZ122" s="246"/>
      <c r="PRA122" s="246"/>
      <c r="PRB122" s="246"/>
      <c r="PRC122" s="246"/>
      <c r="PRD122" s="246"/>
      <c r="PRE122" s="246"/>
      <c r="PRF122" s="246"/>
      <c r="PRG122" s="246"/>
      <c r="PRH122" s="246"/>
      <c r="PRI122" s="246"/>
      <c r="PRJ122" s="246"/>
      <c r="PRK122" s="246"/>
      <c r="PRL122" s="246"/>
      <c r="PRM122" s="246"/>
      <c r="PRN122" s="246"/>
      <c r="PRO122" s="246"/>
      <c r="PRP122" s="246"/>
      <c r="PRQ122" s="246"/>
      <c r="PRR122" s="246"/>
      <c r="PRS122" s="246"/>
      <c r="PRT122" s="246"/>
      <c r="PRU122" s="246"/>
      <c r="PRV122" s="246"/>
      <c r="PRW122" s="246"/>
      <c r="PRX122" s="246"/>
      <c r="PRY122" s="246"/>
      <c r="PRZ122" s="246"/>
      <c r="PSA122" s="246"/>
      <c r="PSB122" s="246"/>
      <c r="PSC122" s="246"/>
      <c r="PSD122" s="246"/>
      <c r="PSE122" s="246"/>
      <c r="PSF122" s="246"/>
      <c r="PSG122" s="246"/>
      <c r="PSH122" s="246"/>
      <c r="PSI122" s="246"/>
      <c r="PSJ122" s="246"/>
      <c r="PSK122" s="246"/>
      <c r="PSL122" s="246"/>
      <c r="PSM122" s="246"/>
      <c r="PSN122" s="246"/>
      <c r="PSO122" s="246"/>
      <c r="PSP122" s="246"/>
      <c r="PSQ122" s="246"/>
      <c r="PSR122" s="246"/>
      <c r="PSS122" s="246"/>
      <c r="PST122" s="246"/>
      <c r="PSU122" s="246"/>
      <c r="PSV122" s="246"/>
      <c r="PSW122" s="246"/>
      <c r="PSX122" s="246"/>
      <c r="PSY122" s="246"/>
      <c r="PSZ122" s="246"/>
      <c r="PTA122" s="246"/>
      <c r="PTB122" s="246"/>
      <c r="PTC122" s="246"/>
      <c r="PTD122" s="246"/>
      <c r="PTE122" s="246"/>
      <c r="PTF122" s="246"/>
      <c r="PTG122" s="246"/>
      <c r="PTH122" s="246"/>
      <c r="PTI122" s="246"/>
      <c r="PTJ122" s="246"/>
      <c r="PTK122" s="246"/>
      <c r="PTL122" s="246"/>
      <c r="PTM122" s="246"/>
      <c r="PTN122" s="246"/>
      <c r="PTO122" s="246"/>
      <c r="PTP122" s="246"/>
      <c r="PTQ122" s="246"/>
      <c r="PTR122" s="246"/>
      <c r="PTS122" s="246"/>
      <c r="PTT122" s="246"/>
      <c r="PTU122" s="246"/>
      <c r="PTV122" s="246"/>
      <c r="PTW122" s="246"/>
      <c r="PTX122" s="246"/>
      <c r="PTY122" s="246"/>
      <c r="PTZ122" s="246"/>
      <c r="PUA122" s="246"/>
      <c r="PUB122" s="246"/>
      <c r="PUC122" s="246"/>
      <c r="PUD122" s="246"/>
      <c r="PUE122" s="246"/>
      <c r="PUF122" s="246"/>
      <c r="PUG122" s="246"/>
      <c r="PUH122" s="246"/>
      <c r="PUI122" s="246"/>
      <c r="PUJ122" s="246"/>
      <c r="PUK122" s="246"/>
      <c r="PUL122" s="246"/>
      <c r="PUM122" s="246"/>
      <c r="PUN122" s="246"/>
      <c r="PUO122" s="246"/>
      <c r="PUP122" s="246"/>
      <c r="PUQ122" s="246"/>
      <c r="PUR122" s="246"/>
      <c r="PUS122" s="246"/>
      <c r="PUT122" s="246"/>
      <c r="PUU122" s="246"/>
      <c r="PUV122" s="246"/>
      <c r="PUW122" s="246"/>
      <c r="PUX122" s="246"/>
      <c r="PUY122" s="246"/>
      <c r="PUZ122" s="246"/>
      <c r="PVA122" s="246"/>
      <c r="PVB122" s="246"/>
      <c r="PVC122" s="246"/>
      <c r="PVD122" s="246"/>
      <c r="PVE122" s="246"/>
      <c r="PVF122" s="246"/>
      <c r="PVG122" s="246"/>
      <c r="PVH122" s="246"/>
      <c r="PVI122" s="246"/>
      <c r="PVJ122" s="246"/>
      <c r="PVK122" s="246"/>
      <c r="PVL122" s="246"/>
      <c r="PVM122" s="246"/>
      <c r="PVN122" s="246"/>
      <c r="PVO122" s="246"/>
      <c r="PVP122" s="246"/>
      <c r="PVQ122" s="246"/>
      <c r="PVR122" s="246"/>
      <c r="PVS122" s="246"/>
      <c r="PVT122" s="246"/>
      <c r="PVU122" s="246"/>
      <c r="PVV122" s="246"/>
      <c r="PVW122" s="246"/>
      <c r="PVX122" s="246"/>
      <c r="PVY122" s="246"/>
      <c r="PVZ122" s="246"/>
      <c r="PWA122" s="246"/>
      <c r="PWB122" s="246"/>
      <c r="PWC122" s="246"/>
      <c r="PWD122" s="246"/>
      <c r="PWE122" s="246"/>
      <c r="PWF122" s="246"/>
      <c r="PWG122" s="246"/>
      <c r="PWH122" s="246"/>
      <c r="PWI122" s="246"/>
      <c r="PWJ122" s="246"/>
      <c r="PWK122" s="246"/>
      <c r="PWL122" s="246"/>
      <c r="PWM122" s="246"/>
      <c r="PWN122" s="246"/>
      <c r="PWO122" s="246"/>
      <c r="PWP122" s="246"/>
      <c r="PWQ122" s="246"/>
      <c r="PWR122" s="246"/>
      <c r="PWS122" s="246"/>
      <c r="PWT122" s="246"/>
      <c r="PWU122" s="246"/>
      <c r="PWV122" s="246"/>
      <c r="PWW122" s="246"/>
      <c r="PWX122" s="246"/>
      <c r="PWY122" s="246"/>
      <c r="PWZ122" s="246"/>
      <c r="PXA122" s="246"/>
      <c r="PXB122" s="246"/>
      <c r="PXC122" s="246"/>
      <c r="PXD122" s="246"/>
      <c r="PXE122" s="246"/>
      <c r="PXF122" s="246"/>
      <c r="PXG122" s="246"/>
      <c r="PXH122" s="246"/>
      <c r="PXI122" s="246"/>
      <c r="PXJ122" s="246"/>
      <c r="PXK122" s="246"/>
      <c r="PXL122" s="246"/>
      <c r="PXM122" s="246"/>
      <c r="PXN122" s="246"/>
      <c r="PXO122" s="246"/>
      <c r="PXP122" s="246"/>
      <c r="PXQ122" s="246"/>
      <c r="PXR122" s="246"/>
      <c r="PXS122" s="246"/>
      <c r="PXT122" s="246"/>
      <c r="PXU122" s="246"/>
      <c r="PXV122" s="246"/>
      <c r="PXW122" s="246"/>
      <c r="PXX122" s="246"/>
      <c r="PXY122" s="246"/>
      <c r="PXZ122" s="246"/>
      <c r="PYA122" s="246"/>
      <c r="PYB122" s="246"/>
      <c r="PYC122" s="246"/>
      <c r="PYD122" s="246"/>
      <c r="PYE122" s="246"/>
      <c r="PYF122" s="246"/>
      <c r="PYG122" s="246"/>
      <c r="PYH122" s="246"/>
      <c r="PYI122" s="246"/>
      <c r="PYJ122" s="246"/>
      <c r="PYK122" s="246"/>
      <c r="PYL122" s="246"/>
      <c r="PYM122" s="246"/>
      <c r="PYN122" s="246"/>
      <c r="PYO122" s="246"/>
      <c r="PYP122" s="246"/>
      <c r="PYQ122" s="246"/>
      <c r="PYR122" s="246"/>
      <c r="PYS122" s="246"/>
      <c r="PYT122" s="246"/>
      <c r="PYU122" s="246"/>
      <c r="PYV122" s="246"/>
      <c r="PYW122" s="246"/>
      <c r="PYX122" s="246"/>
      <c r="PYY122" s="246"/>
      <c r="PYZ122" s="246"/>
      <c r="PZA122" s="246"/>
      <c r="PZB122" s="246"/>
      <c r="PZC122" s="246"/>
      <c r="PZD122" s="246"/>
      <c r="PZE122" s="246"/>
      <c r="PZF122" s="246"/>
      <c r="PZG122" s="246"/>
      <c r="PZH122" s="246"/>
      <c r="PZI122" s="246"/>
      <c r="PZJ122" s="246"/>
      <c r="PZK122" s="246"/>
      <c r="PZL122" s="246"/>
      <c r="PZM122" s="246"/>
      <c r="PZN122" s="246"/>
      <c r="PZO122" s="246"/>
      <c r="PZP122" s="246"/>
      <c r="PZQ122" s="246"/>
      <c r="PZR122" s="246"/>
      <c r="PZS122" s="246"/>
      <c r="PZT122" s="246"/>
      <c r="PZU122" s="246"/>
      <c r="PZV122" s="246"/>
      <c r="PZW122" s="246"/>
      <c r="PZX122" s="246"/>
      <c r="PZY122" s="246"/>
      <c r="PZZ122" s="246"/>
      <c r="QAA122" s="246"/>
      <c r="QAB122" s="246"/>
      <c r="QAC122" s="246"/>
      <c r="QAD122" s="246"/>
      <c r="QAE122" s="246"/>
      <c r="QAF122" s="246"/>
      <c r="QAG122" s="246"/>
      <c r="QAH122" s="246"/>
      <c r="QAI122" s="246"/>
      <c r="QAJ122" s="246"/>
      <c r="QAK122" s="246"/>
      <c r="QAL122" s="246"/>
      <c r="QAM122" s="246"/>
      <c r="QAN122" s="246"/>
      <c r="QAO122" s="246"/>
      <c r="QAP122" s="246"/>
      <c r="QAQ122" s="246"/>
      <c r="QAR122" s="246"/>
      <c r="QAS122" s="246"/>
      <c r="QAT122" s="246"/>
      <c r="QAU122" s="246"/>
      <c r="QAV122" s="246"/>
      <c r="QAW122" s="246"/>
      <c r="QAX122" s="246"/>
      <c r="QAY122" s="246"/>
      <c r="QAZ122" s="246"/>
      <c r="QBA122" s="246"/>
      <c r="QBB122" s="246"/>
      <c r="QBC122" s="246"/>
      <c r="QBD122" s="246"/>
      <c r="QBE122" s="246"/>
      <c r="QBF122" s="246"/>
      <c r="QBG122" s="246"/>
      <c r="QBH122" s="246"/>
      <c r="QBI122" s="246"/>
      <c r="QBJ122" s="246"/>
      <c r="QBK122" s="246"/>
      <c r="QBL122" s="246"/>
      <c r="QBM122" s="246"/>
      <c r="QBN122" s="246"/>
      <c r="QBO122" s="246"/>
      <c r="QBP122" s="246"/>
      <c r="QBQ122" s="246"/>
      <c r="QBR122" s="246"/>
      <c r="QBS122" s="246"/>
      <c r="QBT122" s="246"/>
      <c r="QBU122" s="246"/>
      <c r="QBV122" s="246"/>
      <c r="QBW122" s="246"/>
      <c r="QBX122" s="246"/>
      <c r="QBY122" s="246"/>
      <c r="QBZ122" s="246"/>
      <c r="QCA122" s="246"/>
      <c r="QCB122" s="246"/>
      <c r="QCC122" s="246"/>
      <c r="QCD122" s="246"/>
      <c r="QCE122" s="246"/>
      <c r="QCF122" s="246"/>
      <c r="QCG122" s="246"/>
      <c r="QCH122" s="246"/>
      <c r="QCI122" s="246"/>
      <c r="QCJ122" s="246"/>
      <c r="QCK122" s="246"/>
      <c r="QCL122" s="246"/>
      <c r="QCM122" s="246"/>
      <c r="QCN122" s="246"/>
      <c r="QCO122" s="246"/>
      <c r="QCP122" s="246"/>
      <c r="QCQ122" s="246"/>
      <c r="QCR122" s="246"/>
      <c r="QCS122" s="246"/>
      <c r="QCT122" s="246"/>
      <c r="QCU122" s="246"/>
      <c r="QCV122" s="246"/>
      <c r="QCW122" s="246"/>
      <c r="QCX122" s="246"/>
      <c r="QCY122" s="246"/>
      <c r="QCZ122" s="246"/>
      <c r="QDA122" s="246"/>
      <c r="QDB122" s="246"/>
      <c r="QDC122" s="246"/>
      <c r="QDD122" s="246"/>
      <c r="QDE122" s="246"/>
      <c r="QDF122" s="246"/>
      <c r="QDG122" s="246"/>
      <c r="QDH122" s="246"/>
      <c r="QDI122" s="246"/>
      <c r="QDJ122" s="246"/>
      <c r="QDK122" s="246"/>
      <c r="QDL122" s="246"/>
      <c r="QDM122" s="246"/>
      <c r="QDN122" s="246"/>
      <c r="QDO122" s="246"/>
      <c r="QDP122" s="246"/>
      <c r="QDQ122" s="246"/>
      <c r="QDR122" s="246"/>
      <c r="QDS122" s="246"/>
      <c r="QDT122" s="246"/>
      <c r="QDU122" s="246"/>
      <c r="QDV122" s="246"/>
      <c r="QDW122" s="246"/>
      <c r="QDX122" s="246"/>
      <c r="QDY122" s="246"/>
      <c r="QDZ122" s="246"/>
      <c r="QEA122" s="246"/>
      <c r="QEB122" s="246"/>
      <c r="QEC122" s="246"/>
      <c r="QED122" s="246"/>
      <c r="QEE122" s="246"/>
      <c r="QEF122" s="246"/>
      <c r="QEG122" s="246"/>
      <c r="QEH122" s="246"/>
      <c r="QEI122" s="246"/>
      <c r="QEJ122" s="246"/>
      <c r="QEK122" s="246"/>
      <c r="QEL122" s="246"/>
      <c r="QEM122" s="246"/>
      <c r="QEN122" s="246"/>
      <c r="QEO122" s="246"/>
      <c r="QEP122" s="246"/>
      <c r="QEQ122" s="246"/>
      <c r="QER122" s="246"/>
      <c r="QES122" s="246"/>
      <c r="QET122" s="246"/>
      <c r="QEU122" s="246"/>
      <c r="QEV122" s="246"/>
      <c r="QEW122" s="246"/>
      <c r="QEX122" s="246"/>
      <c r="QEY122" s="246"/>
      <c r="QEZ122" s="246"/>
      <c r="QFA122" s="246"/>
      <c r="QFB122" s="246"/>
      <c r="QFC122" s="246"/>
      <c r="QFD122" s="246"/>
      <c r="QFE122" s="246"/>
      <c r="QFF122" s="246"/>
      <c r="QFG122" s="246"/>
      <c r="QFH122" s="246"/>
      <c r="QFI122" s="246"/>
      <c r="QFJ122" s="246"/>
      <c r="QFK122" s="246"/>
      <c r="QFL122" s="246"/>
      <c r="QFM122" s="246"/>
      <c r="QFN122" s="246"/>
      <c r="QFO122" s="246"/>
      <c r="QFP122" s="246"/>
      <c r="QFQ122" s="246"/>
      <c r="QFR122" s="246"/>
      <c r="QFS122" s="246"/>
      <c r="QFT122" s="246"/>
      <c r="QFU122" s="246"/>
      <c r="QFV122" s="246"/>
      <c r="QFW122" s="246"/>
      <c r="QFX122" s="246"/>
      <c r="QFY122" s="246"/>
      <c r="QFZ122" s="246"/>
      <c r="QGA122" s="246"/>
      <c r="QGB122" s="246"/>
      <c r="QGC122" s="246"/>
      <c r="QGD122" s="246"/>
      <c r="QGE122" s="246"/>
      <c r="QGF122" s="246"/>
      <c r="QGG122" s="246"/>
      <c r="QGH122" s="246"/>
      <c r="QGI122" s="246"/>
      <c r="QGJ122" s="246"/>
      <c r="QGK122" s="246"/>
      <c r="QGL122" s="246"/>
      <c r="QGM122" s="246"/>
      <c r="QGN122" s="246"/>
      <c r="QGO122" s="246"/>
      <c r="QGP122" s="246"/>
      <c r="QGQ122" s="246"/>
      <c r="QGR122" s="246"/>
      <c r="QGS122" s="246"/>
      <c r="QGT122" s="246"/>
      <c r="QGU122" s="246"/>
      <c r="QGV122" s="246"/>
      <c r="QGW122" s="246"/>
      <c r="QGX122" s="246"/>
      <c r="QGY122" s="246"/>
      <c r="QGZ122" s="246"/>
      <c r="QHA122" s="246"/>
      <c r="QHB122" s="246"/>
      <c r="QHC122" s="246"/>
      <c r="QHD122" s="246"/>
      <c r="QHE122" s="246"/>
      <c r="QHF122" s="246"/>
      <c r="QHG122" s="246"/>
      <c r="QHH122" s="246"/>
      <c r="QHI122" s="246"/>
      <c r="QHJ122" s="246"/>
      <c r="QHK122" s="246"/>
      <c r="QHL122" s="246"/>
      <c r="QHM122" s="246"/>
      <c r="QHN122" s="246"/>
      <c r="QHO122" s="246"/>
      <c r="QHP122" s="246"/>
      <c r="QHQ122" s="246"/>
      <c r="QHR122" s="246"/>
      <c r="QHS122" s="246"/>
      <c r="QHT122" s="246"/>
      <c r="QHU122" s="246"/>
      <c r="QHV122" s="246"/>
      <c r="QHW122" s="246"/>
      <c r="QHX122" s="246"/>
      <c r="QHY122" s="246"/>
      <c r="QHZ122" s="246"/>
      <c r="QIA122" s="246"/>
      <c r="QIB122" s="246"/>
      <c r="QIC122" s="246"/>
      <c r="QID122" s="246"/>
      <c r="QIE122" s="246"/>
      <c r="QIF122" s="246"/>
      <c r="QIG122" s="246"/>
      <c r="QIH122" s="246"/>
      <c r="QII122" s="246"/>
      <c r="QIJ122" s="246"/>
      <c r="QIK122" s="246"/>
      <c r="QIL122" s="246"/>
      <c r="QIM122" s="246"/>
      <c r="QIN122" s="246"/>
      <c r="QIO122" s="246"/>
      <c r="QIP122" s="246"/>
      <c r="QIQ122" s="246"/>
      <c r="QIR122" s="246"/>
      <c r="QIS122" s="246"/>
      <c r="QIT122" s="246"/>
      <c r="QIU122" s="246"/>
      <c r="QIV122" s="246"/>
      <c r="QIW122" s="246"/>
      <c r="QIX122" s="246"/>
      <c r="QIY122" s="246"/>
      <c r="QIZ122" s="246"/>
      <c r="QJA122" s="246"/>
      <c r="QJB122" s="246"/>
      <c r="QJC122" s="246"/>
      <c r="QJD122" s="246"/>
      <c r="QJE122" s="246"/>
      <c r="QJF122" s="246"/>
      <c r="QJG122" s="246"/>
      <c r="QJH122" s="246"/>
      <c r="QJI122" s="246"/>
      <c r="QJJ122" s="246"/>
      <c r="QJK122" s="246"/>
      <c r="QJL122" s="246"/>
      <c r="QJM122" s="246"/>
      <c r="QJN122" s="246"/>
      <c r="QJO122" s="246"/>
      <c r="QJP122" s="246"/>
      <c r="QJQ122" s="246"/>
      <c r="QJR122" s="246"/>
      <c r="QJS122" s="246"/>
      <c r="QJT122" s="246"/>
      <c r="QJU122" s="246"/>
      <c r="QJV122" s="246"/>
      <c r="QJW122" s="246"/>
      <c r="QJX122" s="246"/>
      <c r="QJY122" s="246"/>
      <c r="QJZ122" s="246"/>
      <c r="QKA122" s="246"/>
      <c r="QKB122" s="246"/>
      <c r="QKC122" s="246"/>
      <c r="QKD122" s="246"/>
      <c r="QKE122" s="246"/>
      <c r="QKF122" s="246"/>
      <c r="QKG122" s="246"/>
      <c r="QKH122" s="246"/>
      <c r="QKI122" s="246"/>
      <c r="QKJ122" s="246"/>
      <c r="QKK122" s="246"/>
      <c r="QKL122" s="246"/>
      <c r="QKM122" s="246"/>
      <c r="QKN122" s="246"/>
      <c r="QKO122" s="246"/>
      <c r="QKP122" s="246"/>
      <c r="QKQ122" s="246"/>
      <c r="QKR122" s="246"/>
      <c r="QKS122" s="246"/>
      <c r="QKT122" s="246"/>
      <c r="QKU122" s="246"/>
      <c r="QKV122" s="246"/>
      <c r="QKW122" s="246"/>
      <c r="QKX122" s="246"/>
      <c r="QKY122" s="246"/>
      <c r="QKZ122" s="246"/>
      <c r="QLA122" s="246"/>
      <c r="QLB122" s="246"/>
      <c r="QLC122" s="246"/>
      <c r="QLD122" s="246"/>
      <c r="QLE122" s="246"/>
      <c r="QLF122" s="246"/>
      <c r="QLG122" s="246"/>
      <c r="QLH122" s="246"/>
      <c r="QLI122" s="246"/>
      <c r="QLJ122" s="246"/>
      <c r="QLK122" s="246"/>
      <c r="QLL122" s="246"/>
      <c r="QLM122" s="246"/>
      <c r="QLN122" s="246"/>
      <c r="QLO122" s="246"/>
      <c r="QLP122" s="246"/>
      <c r="QLQ122" s="246"/>
      <c r="QLR122" s="246"/>
      <c r="QLS122" s="246"/>
      <c r="QLT122" s="246"/>
      <c r="QLU122" s="246"/>
      <c r="QLV122" s="246"/>
      <c r="QLW122" s="246"/>
      <c r="QLX122" s="246"/>
      <c r="QLY122" s="246"/>
      <c r="QLZ122" s="246"/>
      <c r="QMA122" s="246"/>
      <c r="QMB122" s="246"/>
      <c r="QMC122" s="246"/>
      <c r="QMD122" s="246"/>
      <c r="QME122" s="246"/>
      <c r="QMF122" s="246"/>
      <c r="QMG122" s="246"/>
      <c r="QMH122" s="246"/>
      <c r="QMI122" s="246"/>
      <c r="QMJ122" s="246"/>
      <c r="QMK122" s="246"/>
      <c r="QML122" s="246"/>
      <c r="QMM122" s="246"/>
      <c r="QMN122" s="246"/>
      <c r="QMO122" s="246"/>
      <c r="QMP122" s="246"/>
      <c r="QMQ122" s="246"/>
      <c r="QMR122" s="246"/>
      <c r="QMS122" s="246"/>
      <c r="QMT122" s="246"/>
      <c r="QMU122" s="246"/>
      <c r="QMV122" s="246"/>
      <c r="QMW122" s="246"/>
      <c r="QMX122" s="246"/>
      <c r="QMY122" s="246"/>
      <c r="QMZ122" s="246"/>
      <c r="QNA122" s="246"/>
      <c r="QNB122" s="246"/>
      <c r="QNC122" s="246"/>
      <c r="QND122" s="246"/>
      <c r="QNE122" s="246"/>
      <c r="QNF122" s="246"/>
      <c r="QNG122" s="246"/>
      <c r="QNH122" s="246"/>
      <c r="QNI122" s="246"/>
      <c r="QNJ122" s="246"/>
      <c r="QNK122" s="246"/>
      <c r="QNL122" s="246"/>
      <c r="QNM122" s="246"/>
      <c r="QNN122" s="246"/>
      <c r="QNO122" s="246"/>
      <c r="QNP122" s="246"/>
      <c r="QNQ122" s="246"/>
      <c r="QNR122" s="246"/>
      <c r="QNS122" s="246"/>
      <c r="QNT122" s="246"/>
      <c r="QNU122" s="246"/>
      <c r="QNV122" s="246"/>
      <c r="QNW122" s="246"/>
      <c r="QNX122" s="246"/>
      <c r="QNY122" s="246"/>
      <c r="QNZ122" s="246"/>
      <c r="QOA122" s="246"/>
      <c r="QOB122" s="246"/>
      <c r="QOC122" s="246"/>
      <c r="QOD122" s="246"/>
      <c r="QOE122" s="246"/>
      <c r="QOF122" s="246"/>
      <c r="QOG122" s="246"/>
      <c r="QOH122" s="246"/>
      <c r="QOI122" s="246"/>
      <c r="QOJ122" s="246"/>
      <c r="QOK122" s="246"/>
      <c r="QOL122" s="246"/>
      <c r="QOM122" s="246"/>
      <c r="QON122" s="246"/>
      <c r="QOO122" s="246"/>
      <c r="QOP122" s="246"/>
      <c r="QOQ122" s="246"/>
      <c r="QOR122" s="246"/>
      <c r="QOS122" s="246"/>
      <c r="QOT122" s="246"/>
      <c r="QOU122" s="246"/>
      <c r="QOV122" s="246"/>
      <c r="QOW122" s="246"/>
      <c r="QOX122" s="246"/>
      <c r="QOY122" s="246"/>
      <c r="QOZ122" s="246"/>
      <c r="QPA122" s="246"/>
      <c r="QPB122" s="246"/>
      <c r="QPC122" s="246"/>
      <c r="QPD122" s="246"/>
      <c r="QPE122" s="246"/>
      <c r="QPF122" s="246"/>
      <c r="QPG122" s="246"/>
      <c r="QPH122" s="246"/>
      <c r="QPI122" s="246"/>
      <c r="QPJ122" s="246"/>
      <c r="QPK122" s="246"/>
      <c r="QPL122" s="246"/>
      <c r="QPM122" s="246"/>
      <c r="QPN122" s="246"/>
      <c r="QPO122" s="246"/>
      <c r="QPP122" s="246"/>
      <c r="QPQ122" s="246"/>
      <c r="QPR122" s="246"/>
      <c r="QPS122" s="246"/>
      <c r="QPT122" s="246"/>
      <c r="QPU122" s="246"/>
      <c r="QPV122" s="246"/>
      <c r="QPW122" s="246"/>
      <c r="QPX122" s="246"/>
      <c r="QPY122" s="246"/>
      <c r="QPZ122" s="246"/>
      <c r="QQA122" s="246"/>
      <c r="QQB122" s="246"/>
      <c r="QQC122" s="246"/>
      <c r="QQD122" s="246"/>
      <c r="QQE122" s="246"/>
      <c r="QQF122" s="246"/>
      <c r="QQG122" s="246"/>
      <c r="QQH122" s="246"/>
      <c r="QQI122" s="246"/>
      <c r="QQJ122" s="246"/>
      <c r="QQK122" s="246"/>
      <c r="QQL122" s="246"/>
      <c r="QQM122" s="246"/>
      <c r="QQN122" s="246"/>
      <c r="QQO122" s="246"/>
      <c r="QQP122" s="246"/>
      <c r="QQQ122" s="246"/>
      <c r="QQR122" s="246"/>
      <c r="QQS122" s="246"/>
      <c r="QQT122" s="246"/>
      <c r="QQU122" s="246"/>
      <c r="QQV122" s="246"/>
      <c r="QQW122" s="246"/>
      <c r="QQX122" s="246"/>
      <c r="QQY122" s="246"/>
      <c r="QQZ122" s="246"/>
      <c r="QRA122" s="246"/>
      <c r="QRB122" s="246"/>
      <c r="QRC122" s="246"/>
      <c r="QRD122" s="246"/>
      <c r="QRE122" s="246"/>
      <c r="QRF122" s="246"/>
      <c r="QRG122" s="246"/>
      <c r="QRH122" s="246"/>
      <c r="QRI122" s="246"/>
      <c r="QRJ122" s="246"/>
      <c r="QRK122" s="246"/>
      <c r="QRL122" s="246"/>
      <c r="QRM122" s="246"/>
      <c r="QRN122" s="246"/>
      <c r="QRO122" s="246"/>
      <c r="QRP122" s="246"/>
      <c r="QRQ122" s="246"/>
      <c r="QRR122" s="246"/>
      <c r="QRS122" s="246"/>
      <c r="QRT122" s="246"/>
      <c r="QRU122" s="246"/>
      <c r="QRV122" s="246"/>
      <c r="QRW122" s="246"/>
      <c r="QRX122" s="246"/>
      <c r="QRY122" s="246"/>
      <c r="QRZ122" s="246"/>
      <c r="QSA122" s="246"/>
      <c r="QSB122" s="246"/>
      <c r="QSC122" s="246"/>
      <c r="QSD122" s="246"/>
      <c r="QSE122" s="246"/>
      <c r="QSF122" s="246"/>
      <c r="QSG122" s="246"/>
      <c r="QSH122" s="246"/>
      <c r="QSI122" s="246"/>
      <c r="QSJ122" s="246"/>
      <c r="QSK122" s="246"/>
      <c r="QSL122" s="246"/>
      <c r="QSM122" s="246"/>
      <c r="QSN122" s="246"/>
      <c r="QSO122" s="246"/>
      <c r="QSP122" s="246"/>
      <c r="QSQ122" s="246"/>
      <c r="QSR122" s="246"/>
      <c r="QSS122" s="246"/>
      <c r="QST122" s="246"/>
      <c r="QSU122" s="246"/>
      <c r="QSV122" s="246"/>
      <c r="QSW122" s="246"/>
      <c r="QSX122" s="246"/>
      <c r="QSY122" s="246"/>
      <c r="QSZ122" s="246"/>
      <c r="QTA122" s="246"/>
      <c r="QTB122" s="246"/>
      <c r="QTC122" s="246"/>
      <c r="QTD122" s="246"/>
      <c r="QTE122" s="246"/>
      <c r="QTF122" s="246"/>
      <c r="QTG122" s="246"/>
      <c r="QTH122" s="246"/>
      <c r="QTI122" s="246"/>
      <c r="QTJ122" s="246"/>
      <c r="QTK122" s="246"/>
      <c r="QTL122" s="246"/>
      <c r="QTM122" s="246"/>
      <c r="QTN122" s="246"/>
      <c r="QTO122" s="246"/>
      <c r="QTP122" s="246"/>
      <c r="QTQ122" s="246"/>
      <c r="QTR122" s="246"/>
      <c r="QTS122" s="246"/>
      <c r="QTT122" s="246"/>
      <c r="QTU122" s="246"/>
      <c r="QTV122" s="246"/>
      <c r="QTW122" s="246"/>
      <c r="QTX122" s="246"/>
      <c r="QTY122" s="246"/>
      <c r="QTZ122" s="246"/>
      <c r="QUA122" s="246"/>
      <c r="QUB122" s="246"/>
      <c r="QUC122" s="246"/>
      <c r="QUD122" s="246"/>
      <c r="QUE122" s="246"/>
      <c r="QUF122" s="246"/>
      <c r="QUG122" s="246"/>
      <c r="QUH122" s="246"/>
      <c r="QUI122" s="246"/>
      <c r="QUJ122" s="246"/>
      <c r="QUK122" s="246"/>
      <c r="QUL122" s="246"/>
      <c r="QUM122" s="246"/>
      <c r="QUN122" s="246"/>
      <c r="QUO122" s="246"/>
      <c r="QUP122" s="246"/>
      <c r="QUQ122" s="246"/>
      <c r="QUR122" s="246"/>
      <c r="QUS122" s="246"/>
      <c r="QUT122" s="246"/>
      <c r="QUU122" s="246"/>
      <c r="QUV122" s="246"/>
      <c r="QUW122" s="246"/>
      <c r="QUX122" s="246"/>
      <c r="QUY122" s="246"/>
      <c r="QUZ122" s="246"/>
      <c r="QVA122" s="246"/>
      <c r="QVB122" s="246"/>
      <c r="QVC122" s="246"/>
      <c r="QVD122" s="246"/>
      <c r="QVE122" s="246"/>
      <c r="QVF122" s="246"/>
      <c r="QVG122" s="246"/>
      <c r="QVH122" s="246"/>
      <c r="QVI122" s="246"/>
      <c r="QVJ122" s="246"/>
      <c r="QVK122" s="246"/>
      <c r="QVL122" s="246"/>
      <c r="QVM122" s="246"/>
      <c r="QVN122" s="246"/>
      <c r="QVO122" s="246"/>
      <c r="QVP122" s="246"/>
      <c r="QVQ122" s="246"/>
      <c r="QVR122" s="246"/>
      <c r="QVS122" s="246"/>
      <c r="QVT122" s="246"/>
      <c r="QVU122" s="246"/>
      <c r="QVV122" s="246"/>
      <c r="QVW122" s="246"/>
      <c r="QVX122" s="246"/>
      <c r="QVY122" s="246"/>
      <c r="QVZ122" s="246"/>
      <c r="QWA122" s="246"/>
      <c r="QWB122" s="246"/>
      <c r="QWC122" s="246"/>
      <c r="QWD122" s="246"/>
      <c r="QWE122" s="246"/>
      <c r="QWF122" s="246"/>
      <c r="QWG122" s="246"/>
      <c r="QWH122" s="246"/>
      <c r="QWI122" s="246"/>
      <c r="QWJ122" s="246"/>
      <c r="QWK122" s="246"/>
      <c r="QWL122" s="246"/>
      <c r="QWM122" s="246"/>
      <c r="QWN122" s="246"/>
      <c r="QWO122" s="246"/>
      <c r="QWP122" s="246"/>
      <c r="QWQ122" s="246"/>
      <c r="QWR122" s="246"/>
      <c r="QWS122" s="246"/>
      <c r="QWT122" s="246"/>
      <c r="QWU122" s="246"/>
      <c r="QWV122" s="246"/>
      <c r="QWW122" s="246"/>
      <c r="QWX122" s="246"/>
      <c r="QWY122" s="246"/>
      <c r="QWZ122" s="246"/>
      <c r="QXA122" s="246"/>
      <c r="QXB122" s="246"/>
      <c r="QXC122" s="246"/>
      <c r="QXD122" s="246"/>
      <c r="QXE122" s="246"/>
      <c r="QXF122" s="246"/>
      <c r="QXG122" s="246"/>
      <c r="QXH122" s="246"/>
      <c r="QXI122" s="246"/>
      <c r="QXJ122" s="246"/>
      <c r="QXK122" s="246"/>
      <c r="QXL122" s="246"/>
      <c r="QXM122" s="246"/>
      <c r="QXN122" s="246"/>
      <c r="QXO122" s="246"/>
      <c r="QXP122" s="246"/>
      <c r="QXQ122" s="246"/>
      <c r="QXR122" s="246"/>
      <c r="QXS122" s="246"/>
      <c r="QXT122" s="246"/>
      <c r="QXU122" s="246"/>
      <c r="QXV122" s="246"/>
      <c r="QXW122" s="246"/>
      <c r="QXX122" s="246"/>
      <c r="QXY122" s="246"/>
      <c r="QXZ122" s="246"/>
      <c r="QYA122" s="246"/>
      <c r="QYB122" s="246"/>
      <c r="QYC122" s="246"/>
      <c r="QYD122" s="246"/>
      <c r="QYE122" s="246"/>
      <c r="QYF122" s="246"/>
      <c r="QYG122" s="246"/>
      <c r="QYH122" s="246"/>
      <c r="QYI122" s="246"/>
      <c r="QYJ122" s="246"/>
      <c r="QYK122" s="246"/>
      <c r="QYL122" s="246"/>
      <c r="QYM122" s="246"/>
      <c r="QYN122" s="246"/>
      <c r="QYO122" s="246"/>
      <c r="QYP122" s="246"/>
      <c r="QYQ122" s="246"/>
      <c r="QYR122" s="246"/>
      <c r="QYS122" s="246"/>
      <c r="QYT122" s="246"/>
      <c r="QYU122" s="246"/>
      <c r="QYV122" s="246"/>
      <c r="QYW122" s="246"/>
      <c r="QYX122" s="246"/>
      <c r="QYY122" s="246"/>
      <c r="QYZ122" s="246"/>
      <c r="QZA122" s="246"/>
      <c r="QZB122" s="246"/>
      <c r="QZC122" s="246"/>
      <c r="QZD122" s="246"/>
      <c r="QZE122" s="246"/>
      <c r="QZF122" s="246"/>
      <c r="QZG122" s="246"/>
      <c r="QZH122" s="246"/>
      <c r="QZI122" s="246"/>
      <c r="QZJ122" s="246"/>
      <c r="QZK122" s="246"/>
      <c r="QZL122" s="246"/>
      <c r="QZM122" s="246"/>
      <c r="QZN122" s="246"/>
      <c r="QZO122" s="246"/>
      <c r="QZP122" s="246"/>
      <c r="QZQ122" s="246"/>
      <c r="QZR122" s="246"/>
      <c r="QZS122" s="246"/>
      <c r="QZT122" s="246"/>
      <c r="QZU122" s="246"/>
      <c r="QZV122" s="246"/>
      <c r="QZW122" s="246"/>
      <c r="QZX122" s="246"/>
      <c r="QZY122" s="246"/>
      <c r="QZZ122" s="246"/>
      <c r="RAA122" s="246"/>
      <c r="RAB122" s="246"/>
      <c r="RAC122" s="246"/>
      <c r="RAD122" s="246"/>
      <c r="RAE122" s="246"/>
      <c r="RAF122" s="246"/>
      <c r="RAG122" s="246"/>
      <c r="RAH122" s="246"/>
      <c r="RAI122" s="246"/>
      <c r="RAJ122" s="246"/>
      <c r="RAK122" s="246"/>
      <c r="RAL122" s="246"/>
      <c r="RAM122" s="246"/>
      <c r="RAN122" s="246"/>
      <c r="RAO122" s="246"/>
      <c r="RAP122" s="246"/>
      <c r="RAQ122" s="246"/>
      <c r="RAR122" s="246"/>
      <c r="RAS122" s="246"/>
      <c r="RAT122" s="246"/>
      <c r="RAU122" s="246"/>
      <c r="RAV122" s="246"/>
      <c r="RAW122" s="246"/>
      <c r="RAX122" s="246"/>
      <c r="RAY122" s="246"/>
      <c r="RAZ122" s="246"/>
      <c r="RBA122" s="246"/>
      <c r="RBB122" s="246"/>
      <c r="RBC122" s="246"/>
      <c r="RBD122" s="246"/>
      <c r="RBE122" s="246"/>
      <c r="RBF122" s="246"/>
      <c r="RBG122" s="246"/>
      <c r="RBH122" s="246"/>
      <c r="RBI122" s="246"/>
      <c r="RBJ122" s="246"/>
      <c r="RBK122" s="246"/>
      <c r="RBL122" s="246"/>
      <c r="RBM122" s="246"/>
      <c r="RBN122" s="246"/>
      <c r="RBO122" s="246"/>
      <c r="RBP122" s="246"/>
      <c r="RBQ122" s="246"/>
      <c r="RBR122" s="246"/>
      <c r="RBS122" s="246"/>
      <c r="RBT122" s="246"/>
      <c r="RBU122" s="246"/>
      <c r="RBV122" s="246"/>
      <c r="RBW122" s="246"/>
      <c r="RBX122" s="246"/>
      <c r="RBY122" s="246"/>
      <c r="RBZ122" s="246"/>
      <c r="RCA122" s="246"/>
      <c r="RCB122" s="246"/>
      <c r="RCC122" s="246"/>
      <c r="RCD122" s="246"/>
      <c r="RCE122" s="246"/>
      <c r="RCF122" s="246"/>
      <c r="RCG122" s="246"/>
      <c r="RCH122" s="246"/>
      <c r="RCI122" s="246"/>
      <c r="RCJ122" s="246"/>
      <c r="RCK122" s="246"/>
      <c r="RCL122" s="246"/>
      <c r="RCM122" s="246"/>
      <c r="RCN122" s="246"/>
      <c r="RCO122" s="246"/>
      <c r="RCP122" s="246"/>
      <c r="RCQ122" s="246"/>
      <c r="RCR122" s="246"/>
      <c r="RCS122" s="246"/>
      <c r="RCT122" s="246"/>
      <c r="RCU122" s="246"/>
      <c r="RCV122" s="246"/>
      <c r="RCW122" s="246"/>
      <c r="RCX122" s="246"/>
      <c r="RCY122" s="246"/>
      <c r="RCZ122" s="246"/>
      <c r="RDA122" s="246"/>
      <c r="RDB122" s="246"/>
      <c r="RDC122" s="246"/>
      <c r="RDD122" s="246"/>
      <c r="RDE122" s="246"/>
      <c r="RDF122" s="246"/>
      <c r="RDG122" s="246"/>
      <c r="RDH122" s="246"/>
      <c r="RDI122" s="246"/>
      <c r="RDJ122" s="246"/>
      <c r="RDK122" s="246"/>
      <c r="RDL122" s="246"/>
      <c r="RDM122" s="246"/>
      <c r="RDN122" s="246"/>
      <c r="RDO122" s="246"/>
      <c r="RDP122" s="246"/>
      <c r="RDQ122" s="246"/>
      <c r="RDR122" s="246"/>
      <c r="RDS122" s="246"/>
      <c r="RDT122" s="246"/>
      <c r="RDU122" s="246"/>
      <c r="RDV122" s="246"/>
      <c r="RDW122" s="246"/>
      <c r="RDX122" s="246"/>
      <c r="RDY122" s="246"/>
      <c r="RDZ122" s="246"/>
      <c r="REA122" s="246"/>
      <c r="REB122" s="246"/>
      <c r="REC122" s="246"/>
      <c r="RED122" s="246"/>
      <c r="REE122" s="246"/>
      <c r="REF122" s="246"/>
      <c r="REG122" s="246"/>
      <c r="REH122" s="246"/>
      <c r="REI122" s="246"/>
      <c r="REJ122" s="246"/>
      <c r="REK122" s="246"/>
      <c r="REL122" s="246"/>
      <c r="REM122" s="246"/>
      <c r="REN122" s="246"/>
      <c r="REO122" s="246"/>
      <c r="REP122" s="246"/>
      <c r="REQ122" s="246"/>
      <c r="RER122" s="246"/>
      <c r="RES122" s="246"/>
      <c r="RET122" s="246"/>
      <c r="REU122" s="246"/>
      <c r="REV122" s="246"/>
      <c r="REW122" s="246"/>
      <c r="REX122" s="246"/>
      <c r="REY122" s="246"/>
      <c r="REZ122" s="246"/>
      <c r="RFA122" s="246"/>
      <c r="RFB122" s="246"/>
      <c r="RFC122" s="246"/>
      <c r="RFD122" s="246"/>
      <c r="RFE122" s="246"/>
      <c r="RFF122" s="246"/>
      <c r="RFG122" s="246"/>
      <c r="RFH122" s="246"/>
      <c r="RFI122" s="246"/>
      <c r="RFJ122" s="246"/>
      <c r="RFK122" s="246"/>
      <c r="RFL122" s="246"/>
      <c r="RFM122" s="246"/>
      <c r="RFN122" s="246"/>
      <c r="RFO122" s="246"/>
      <c r="RFP122" s="246"/>
      <c r="RFQ122" s="246"/>
      <c r="RFR122" s="246"/>
      <c r="RFS122" s="246"/>
      <c r="RFT122" s="246"/>
      <c r="RFU122" s="246"/>
      <c r="RFV122" s="246"/>
      <c r="RFW122" s="246"/>
      <c r="RFX122" s="246"/>
      <c r="RFY122" s="246"/>
      <c r="RFZ122" s="246"/>
      <c r="RGA122" s="246"/>
      <c r="RGB122" s="246"/>
      <c r="RGC122" s="246"/>
      <c r="RGD122" s="246"/>
      <c r="RGE122" s="246"/>
      <c r="RGF122" s="246"/>
      <c r="RGG122" s="246"/>
      <c r="RGH122" s="246"/>
      <c r="RGI122" s="246"/>
      <c r="RGJ122" s="246"/>
      <c r="RGK122" s="246"/>
      <c r="RGL122" s="246"/>
      <c r="RGM122" s="246"/>
      <c r="RGN122" s="246"/>
      <c r="RGO122" s="246"/>
      <c r="RGP122" s="246"/>
      <c r="RGQ122" s="246"/>
      <c r="RGR122" s="246"/>
      <c r="RGS122" s="246"/>
      <c r="RGT122" s="246"/>
      <c r="RGU122" s="246"/>
      <c r="RGV122" s="246"/>
      <c r="RGW122" s="246"/>
      <c r="RGX122" s="246"/>
      <c r="RGY122" s="246"/>
      <c r="RGZ122" s="246"/>
      <c r="RHA122" s="246"/>
      <c r="RHB122" s="246"/>
      <c r="RHC122" s="246"/>
      <c r="RHD122" s="246"/>
      <c r="RHE122" s="246"/>
      <c r="RHF122" s="246"/>
      <c r="RHG122" s="246"/>
      <c r="RHH122" s="246"/>
      <c r="RHI122" s="246"/>
      <c r="RHJ122" s="246"/>
      <c r="RHK122" s="246"/>
      <c r="RHL122" s="246"/>
      <c r="RHM122" s="246"/>
      <c r="RHN122" s="246"/>
      <c r="RHO122" s="246"/>
      <c r="RHP122" s="246"/>
      <c r="RHQ122" s="246"/>
      <c r="RHR122" s="246"/>
      <c r="RHS122" s="246"/>
      <c r="RHT122" s="246"/>
      <c r="RHU122" s="246"/>
      <c r="RHV122" s="246"/>
      <c r="RHW122" s="246"/>
      <c r="RHX122" s="246"/>
      <c r="RHY122" s="246"/>
      <c r="RHZ122" s="246"/>
      <c r="RIA122" s="246"/>
      <c r="RIB122" s="246"/>
      <c r="RIC122" s="246"/>
      <c r="RID122" s="246"/>
      <c r="RIE122" s="246"/>
      <c r="RIF122" s="246"/>
      <c r="RIG122" s="246"/>
      <c r="RIH122" s="246"/>
      <c r="RII122" s="246"/>
      <c r="RIJ122" s="246"/>
      <c r="RIK122" s="246"/>
      <c r="RIL122" s="246"/>
      <c r="RIM122" s="246"/>
      <c r="RIN122" s="246"/>
      <c r="RIO122" s="246"/>
      <c r="RIP122" s="246"/>
      <c r="RIQ122" s="246"/>
      <c r="RIR122" s="246"/>
      <c r="RIS122" s="246"/>
      <c r="RIT122" s="246"/>
      <c r="RIU122" s="246"/>
      <c r="RIV122" s="246"/>
      <c r="RIW122" s="246"/>
      <c r="RIX122" s="246"/>
      <c r="RIY122" s="246"/>
      <c r="RIZ122" s="246"/>
      <c r="RJA122" s="246"/>
      <c r="RJB122" s="246"/>
      <c r="RJC122" s="246"/>
      <c r="RJD122" s="246"/>
      <c r="RJE122" s="246"/>
      <c r="RJF122" s="246"/>
      <c r="RJG122" s="246"/>
      <c r="RJH122" s="246"/>
      <c r="RJI122" s="246"/>
      <c r="RJJ122" s="246"/>
      <c r="RJK122" s="246"/>
      <c r="RJL122" s="246"/>
      <c r="RJM122" s="246"/>
      <c r="RJN122" s="246"/>
      <c r="RJO122" s="246"/>
      <c r="RJP122" s="246"/>
      <c r="RJQ122" s="246"/>
      <c r="RJR122" s="246"/>
      <c r="RJS122" s="246"/>
      <c r="RJT122" s="246"/>
      <c r="RJU122" s="246"/>
      <c r="RJV122" s="246"/>
      <c r="RJW122" s="246"/>
      <c r="RJX122" s="246"/>
      <c r="RJY122" s="246"/>
      <c r="RJZ122" s="246"/>
      <c r="RKA122" s="246"/>
      <c r="RKB122" s="246"/>
      <c r="RKC122" s="246"/>
      <c r="RKD122" s="246"/>
      <c r="RKE122" s="246"/>
      <c r="RKF122" s="246"/>
      <c r="RKG122" s="246"/>
      <c r="RKH122" s="246"/>
      <c r="RKI122" s="246"/>
      <c r="RKJ122" s="246"/>
      <c r="RKK122" s="246"/>
      <c r="RKL122" s="246"/>
      <c r="RKM122" s="246"/>
      <c r="RKN122" s="246"/>
      <c r="RKO122" s="246"/>
      <c r="RKP122" s="246"/>
      <c r="RKQ122" s="246"/>
      <c r="RKR122" s="246"/>
      <c r="RKS122" s="246"/>
      <c r="RKT122" s="246"/>
      <c r="RKU122" s="246"/>
      <c r="RKV122" s="246"/>
      <c r="RKW122" s="246"/>
      <c r="RKX122" s="246"/>
      <c r="RKY122" s="246"/>
      <c r="RKZ122" s="246"/>
      <c r="RLA122" s="246"/>
      <c r="RLB122" s="246"/>
      <c r="RLC122" s="246"/>
      <c r="RLD122" s="246"/>
      <c r="RLE122" s="246"/>
      <c r="RLF122" s="246"/>
      <c r="RLG122" s="246"/>
      <c r="RLH122" s="246"/>
      <c r="RLI122" s="246"/>
      <c r="RLJ122" s="246"/>
      <c r="RLK122" s="246"/>
      <c r="RLL122" s="246"/>
      <c r="RLM122" s="246"/>
      <c r="RLN122" s="246"/>
      <c r="RLO122" s="246"/>
      <c r="RLP122" s="246"/>
      <c r="RLQ122" s="246"/>
      <c r="RLR122" s="246"/>
      <c r="RLS122" s="246"/>
      <c r="RLT122" s="246"/>
      <c r="RLU122" s="246"/>
      <c r="RLV122" s="246"/>
      <c r="RLW122" s="246"/>
      <c r="RLX122" s="246"/>
      <c r="RLY122" s="246"/>
      <c r="RLZ122" s="246"/>
      <c r="RMA122" s="246"/>
      <c r="RMB122" s="246"/>
      <c r="RMC122" s="246"/>
      <c r="RMD122" s="246"/>
      <c r="RME122" s="246"/>
      <c r="RMF122" s="246"/>
      <c r="RMG122" s="246"/>
      <c r="RMH122" s="246"/>
      <c r="RMI122" s="246"/>
      <c r="RMJ122" s="246"/>
      <c r="RMK122" s="246"/>
      <c r="RML122" s="246"/>
      <c r="RMM122" s="246"/>
      <c r="RMN122" s="246"/>
      <c r="RMO122" s="246"/>
      <c r="RMP122" s="246"/>
      <c r="RMQ122" s="246"/>
      <c r="RMR122" s="246"/>
      <c r="RMS122" s="246"/>
      <c r="RMT122" s="246"/>
      <c r="RMU122" s="246"/>
      <c r="RMV122" s="246"/>
      <c r="RMW122" s="246"/>
      <c r="RMX122" s="246"/>
      <c r="RMY122" s="246"/>
      <c r="RMZ122" s="246"/>
      <c r="RNA122" s="246"/>
      <c r="RNB122" s="246"/>
      <c r="RNC122" s="246"/>
      <c r="RND122" s="246"/>
      <c r="RNE122" s="246"/>
      <c r="RNF122" s="246"/>
      <c r="RNG122" s="246"/>
      <c r="RNH122" s="246"/>
      <c r="RNI122" s="246"/>
      <c r="RNJ122" s="246"/>
      <c r="RNK122" s="246"/>
      <c r="RNL122" s="246"/>
      <c r="RNM122" s="246"/>
      <c r="RNN122" s="246"/>
      <c r="RNO122" s="246"/>
      <c r="RNP122" s="246"/>
      <c r="RNQ122" s="246"/>
      <c r="RNR122" s="246"/>
      <c r="RNS122" s="246"/>
      <c r="RNT122" s="246"/>
      <c r="RNU122" s="246"/>
      <c r="RNV122" s="246"/>
      <c r="RNW122" s="246"/>
      <c r="RNX122" s="246"/>
      <c r="RNY122" s="246"/>
      <c r="RNZ122" s="246"/>
      <c r="ROA122" s="246"/>
      <c r="ROB122" s="246"/>
      <c r="ROC122" s="246"/>
      <c r="ROD122" s="246"/>
      <c r="ROE122" s="246"/>
      <c r="ROF122" s="246"/>
      <c r="ROG122" s="246"/>
      <c r="ROH122" s="246"/>
      <c r="ROI122" s="246"/>
      <c r="ROJ122" s="246"/>
      <c r="ROK122" s="246"/>
      <c r="ROL122" s="246"/>
      <c r="ROM122" s="246"/>
      <c r="RON122" s="246"/>
      <c r="ROO122" s="246"/>
      <c r="ROP122" s="246"/>
      <c r="ROQ122" s="246"/>
      <c r="ROR122" s="246"/>
      <c r="ROS122" s="246"/>
      <c r="ROT122" s="246"/>
      <c r="ROU122" s="246"/>
      <c r="ROV122" s="246"/>
      <c r="ROW122" s="246"/>
      <c r="ROX122" s="246"/>
      <c r="ROY122" s="246"/>
      <c r="ROZ122" s="246"/>
      <c r="RPA122" s="246"/>
      <c r="RPB122" s="246"/>
      <c r="RPC122" s="246"/>
      <c r="RPD122" s="246"/>
      <c r="RPE122" s="246"/>
      <c r="RPF122" s="246"/>
      <c r="RPG122" s="246"/>
      <c r="RPH122" s="246"/>
      <c r="RPI122" s="246"/>
      <c r="RPJ122" s="246"/>
      <c r="RPK122" s="246"/>
      <c r="RPL122" s="246"/>
      <c r="RPM122" s="246"/>
      <c r="RPN122" s="246"/>
      <c r="RPO122" s="246"/>
      <c r="RPP122" s="246"/>
      <c r="RPQ122" s="246"/>
      <c r="RPR122" s="246"/>
      <c r="RPS122" s="246"/>
      <c r="RPT122" s="246"/>
      <c r="RPU122" s="246"/>
      <c r="RPV122" s="246"/>
      <c r="RPW122" s="246"/>
      <c r="RPX122" s="246"/>
      <c r="RPY122" s="246"/>
      <c r="RPZ122" s="246"/>
      <c r="RQA122" s="246"/>
      <c r="RQB122" s="246"/>
      <c r="RQC122" s="246"/>
      <c r="RQD122" s="246"/>
      <c r="RQE122" s="246"/>
      <c r="RQF122" s="246"/>
      <c r="RQG122" s="246"/>
      <c r="RQH122" s="246"/>
      <c r="RQI122" s="246"/>
      <c r="RQJ122" s="246"/>
      <c r="RQK122" s="246"/>
      <c r="RQL122" s="246"/>
      <c r="RQM122" s="246"/>
      <c r="RQN122" s="246"/>
      <c r="RQO122" s="246"/>
      <c r="RQP122" s="246"/>
      <c r="RQQ122" s="246"/>
      <c r="RQR122" s="246"/>
      <c r="RQS122" s="246"/>
      <c r="RQT122" s="246"/>
      <c r="RQU122" s="246"/>
      <c r="RQV122" s="246"/>
      <c r="RQW122" s="246"/>
      <c r="RQX122" s="246"/>
      <c r="RQY122" s="246"/>
      <c r="RQZ122" s="246"/>
      <c r="RRA122" s="246"/>
      <c r="RRB122" s="246"/>
      <c r="RRC122" s="246"/>
      <c r="RRD122" s="246"/>
      <c r="RRE122" s="246"/>
      <c r="RRF122" s="246"/>
      <c r="RRG122" s="246"/>
      <c r="RRH122" s="246"/>
      <c r="RRI122" s="246"/>
      <c r="RRJ122" s="246"/>
      <c r="RRK122" s="246"/>
      <c r="RRL122" s="246"/>
      <c r="RRM122" s="246"/>
      <c r="RRN122" s="246"/>
      <c r="RRO122" s="246"/>
      <c r="RRP122" s="246"/>
      <c r="RRQ122" s="246"/>
      <c r="RRR122" s="246"/>
      <c r="RRS122" s="246"/>
      <c r="RRT122" s="246"/>
      <c r="RRU122" s="246"/>
      <c r="RRV122" s="246"/>
      <c r="RRW122" s="246"/>
      <c r="RRX122" s="246"/>
      <c r="RRY122" s="246"/>
      <c r="RRZ122" s="246"/>
      <c r="RSA122" s="246"/>
      <c r="RSB122" s="246"/>
      <c r="RSC122" s="246"/>
      <c r="RSD122" s="246"/>
      <c r="RSE122" s="246"/>
      <c r="RSF122" s="246"/>
      <c r="RSG122" s="246"/>
      <c r="RSH122" s="246"/>
      <c r="RSI122" s="246"/>
      <c r="RSJ122" s="246"/>
      <c r="RSK122" s="246"/>
      <c r="RSL122" s="246"/>
      <c r="RSM122" s="246"/>
      <c r="RSN122" s="246"/>
      <c r="RSO122" s="246"/>
      <c r="RSP122" s="246"/>
      <c r="RSQ122" s="246"/>
      <c r="RSR122" s="246"/>
      <c r="RSS122" s="246"/>
      <c r="RST122" s="246"/>
      <c r="RSU122" s="246"/>
      <c r="RSV122" s="246"/>
      <c r="RSW122" s="246"/>
      <c r="RSX122" s="246"/>
      <c r="RSY122" s="246"/>
      <c r="RSZ122" s="246"/>
      <c r="RTA122" s="246"/>
      <c r="RTB122" s="246"/>
      <c r="RTC122" s="246"/>
      <c r="RTD122" s="246"/>
      <c r="RTE122" s="246"/>
      <c r="RTF122" s="246"/>
      <c r="RTG122" s="246"/>
      <c r="RTH122" s="246"/>
      <c r="RTI122" s="246"/>
      <c r="RTJ122" s="246"/>
      <c r="RTK122" s="246"/>
      <c r="RTL122" s="246"/>
      <c r="RTM122" s="246"/>
      <c r="RTN122" s="246"/>
      <c r="RTO122" s="246"/>
      <c r="RTP122" s="246"/>
      <c r="RTQ122" s="246"/>
      <c r="RTR122" s="246"/>
      <c r="RTS122" s="246"/>
      <c r="RTT122" s="246"/>
      <c r="RTU122" s="246"/>
      <c r="RTV122" s="246"/>
      <c r="RTW122" s="246"/>
      <c r="RTX122" s="246"/>
      <c r="RTY122" s="246"/>
      <c r="RTZ122" s="246"/>
      <c r="RUA122" s="246"/>
      <c r="RUB122" s="246"/>
      <c r="RUC122" s="246"/>
      <c r="RUD122" s="246"/>
      <c r="RUE122" s="246"/>
      <c r="RUF122" s="246"/>
      <c r="RUG122" s="246"/>
      <c r="RUH122" s="246"/>
      <c r="RUI122" s="246"/>
      <c r="RUJ122" s="246"/>
      <c r="RUK122" s="246"/>
      <c r="RUL122" s="246"/>
      <c r="RUM122" s="246"/>
      <c r="RUN122" s="246"/>
      <c r="RUO122" s="246"/>
      <c r="RUP122" s="246"/>
      <c r="RUQ122" s="246"/>
      <c r="RUR122" s="246"/>
      <c r="RUS122" s="246"/>
      <c r="RUT122" s="246"/>
      <c r="RUU122" s="246"/>
      <c r="RUV122" s="246"/>
      <c r="RUW122" s="246"/>
      <c r="RUX122" s="246"/>
      <c r="RUY122" s="246"/>
      <c r="RUZ122" s="246"/>
      <c r="RVA122" s="246"/>
      <c r="RVB122" s="246"/>
      <c r="RVC122" s="246"/>
      <c r="RVD122" s="246"/>
      <c r="RVE122" s="246"/>
      <c r="RVF122" s="246"/>
      <c r="RVG122" s="246"/>
      <c r="RVH122" s="246"/>
      <c r="RVI122" s="246"/>
      <c r="RVJ122" s="246"/>
      <c r="RVK122" s="246"/>
      <c r="RVL122" s="246"/>
      <c r="RVM122" s="246"/>
      <c r="RVN122" s="246"/>
      <c r="RVO122" s="246"/>
      <c r="RVP122" s="246"/>
      <c r="RVQ122" s="246"/>
      <c r="RVR122" s="246"/>
      <c r="RVS122" s="246"/>
      <c r="RVT122" s="246"/>
      <c r="RVU122" s="246"/>
      <c r="RVV122" s="246"/>
      <c r="RVW122" s="246"/>
      <c r="RVX122" s="246"/>
      <c r="RVY122" s="246"/>
      <c r="RVZ122" s="246"/>
      <c r="RWA122" s="246"/>
      <c r="RWB122" s="246"/>
      <c r="RWC122" s="246"/>
      <c r="RWD122" s="246"/>
      <c r="RWE122" s="246"/>
      <c r="RWF122" s="246"/>
      <c r="RWG122" s="246"/>
      <c r="RWH122" s="246"/>
      <c r="RWI122" s="246"/>
      <c r="RWJ122" s="246"/>
      <c r="RWK122" s="246"/>
      <c r="RWL122" s="246"/>
      <c r="RWM122" s="246"/>
      <c r="RWN122" s="246"/>
      <c r="RWO122" s="246"/>
      <c r="RWP122" s="246"/>
      <c r="RWQ122" s="246"/>
      <c r="RWR122" s="246"/>
      <c r="RWS122" s="246"/>
      <c r="RWT122" s="246"/>
      <c r="RWU122" s="246"/>
      <c r="RWV122" s="246"/>
      <c r="RWW122" s="246"/>
      <c r="RWX122" s="246"/>
      <c r="RWY122" s="246"/>
      <c r="RWZ122" s="246"/>
      <c r="RXA122" s="246"/>
      <c r="RXB122" s="246"/>
      <c r="RXC122" s="246"/>
      <c r="RXD122" s="246"/>
      <c r="RXE122" s="246"/>
      <c r="RXF122" s="246"/>
      <c r="RXG122" s="246"/>
      <c r="RXH122" s="246"/>
      <c r="RXI122" s="246"/>
      <c r="RXJ122" s="246"/>
      <c r="RXK122" s="246"/>
      <c r="RXL122" s="246"/>
      <c r="RXM122" s="246"/>
      <c r="RXN122" s="246"/>
      <c r="RXO122" s="246"/>
      <c r="RXP122" s="246"/>
      <c r="RXQ122" s="246"/>
      <c r="RXR122" s="246"/>
      <c r="RXS122" s="246"/>
      <c r="RXT122" s="246"/>
      <c r="RXU122" s="246"/>
      <c r="RXV122" s="246"/>
      <c r="RXW122" s="246"/>
      <c r="RXX122" s="246"/>
      <c r="RXY122" s="246"/>
      <c r="RXZ122" s="246"/>
      <c r="RYA122" s="246"/>
      <c r="RYB122" s="246"/>
      <c r="RYC122" s="246"/>
      <c r="RYD122" s="246"/>
      <c r="RYE122" s="246"/>
      <c r="RYF122" s="246"/>
      <c r="RYG122" s="246"/>
      <c r="RYH122" s="246"/>
      <c r="RYI122" s="246"/>
      <c r="RYJ122" s="246"/>
      <c r="RYK122" s="246"/>
      <c r="RYL122" s="246"/>
      <c r="RYM122" s="246"/>
      <c r="RYN122" s="246"/>
      <c r="RYO122" s="246"/>
      <c r="RYP122" s="246"/>
      <c r="RYQ122" s="246"/>
      <c r="RYR122" s="246"/>
      <c r="RYS122" s="246"/>
      <c r="RYT122" s="246"/>
      <c r="RYU122" s="246"/>
      <c r="RYV122" s="246"/>
      <c r="RYW122" s="246"/>
      <c r="RYX122" s="246"/>
      <c r="RYY122" s="246"/>
      <c r="RYZ122" s="246"/>
      <c r="RZA122" s="246"/>
      <c r="RZB122" s="246"/>
      <c r="RZC122" s="246"/>
      <c r="RZD122" s="246"/>
      <c r="RZE122" s="246"/>
      <c r="RZF122" s="246"/>
      <c r="RZG122" s="246"/>
      <c r="RZH122" s="246"/>
      <c r="RZI122" s="246"/>
      <c r="RZJ122" s="246"/>
      <c r="RZK122" s="246"/>
      <c r="RZL122" s="246"/>
      <c r="RZM122" s="246"/>
      <c r="RZN122" s="246"/>
      <c r="RZO122" s="246"/>
      <c r="RZP122" s="246"/>
      <c r="RZQ122" s="246"/>
      <c r="RZR122" s="246"/>
      <c r="RZS122" s="246"/>
      <c r="RZT122" s="246"/>
      <c r="RZU122" s="246"/>
      <c r="RZV122" s="246"/>
      <c r="RZW122" s="246"/>
      <c r="RZX122" s="246"/>
      <c r="RZY122" s="246"/>
      <c r="RZZ122" s="246"/>
      <c r="SAA122" s="246"/>
      <c r="SAB122" s="246"/>
      <c r="SAC122" s="246"/>
      <c r="SAD122" s="246"/>
      <c r="SAE122" s="246"/>
      <c r="SAF122" s="246"/>
      <c r="SAG122" s="246"/>
      <c r="SAH122" s="246"/>
      <c r="SAI122" s="246"/>
      <c r="SAJ122" s="246"/>
      <c r="SAK122" s="246"/>
      <c r="SAL122" s="246"/>
      <c r="SAM122" s="246"/>
      <c r="SAN122" s="246"/>
      <c r="SAO122" s="246"/>
      <c r="SAP122" s="246"/>
      <c r="SAQ122" s="246"/>
      <c r="SAR122" s="246"/>
      <c r="SAS122" s="246"/>
      <c r="SAT122" s="246"/>
      <c r="SAU122" s="246"/>
      <c r="SAV122" s="246"/>
      <c r="SAW122" s="246"/>
      <c r="SAX122" s="246"/>
      <c r="SAY122" s="246"/>
      <c r="SAZ122" s="246"/>
      <c r="SBA122" s="246"/>
      <c r="SBB122" s="246"/>
      <c r="SBC122" s="246"/>
      <c r="SBD122" s="246"/>
      <c r="SBE122" s="246"/>
      <c r="SBF122" s="246"/>
      <c r="SBG122" s="246"/>
      <c r="SBH122" s="246"/>
      <c r="SBI122" s="246"/>
      <c r="SBJ122" s="246"/>
      <c r="SBK122" s="246"/>
      <c r="SBL122" s="246"/>
      <c r="SBM122" s="246"/>
      <c r="SBN122" s="246"/>
      <c r="SBO122" s="246"/>
      <c r="SBP122" s="246"/>
      <c r="SBQ122" s="246"/>
      <c r="SBR122" s="246"/>
      <c r="SBS122" s="246"/>
      <c r="SBT122" s="246"/>
      <c r="SBU122" s="246"/>
      <c r="SBV122" s="246"/>
      <c r="SBW122" s="246"/>
      <c r="SBX122" s="246"/>
      <c r="SBY122" s="246"/>
      <c r="SBZ122" s="246"/>
      <c r="SCA122" s="246"/>
      <c r="SCB122" s="246"/>
      <c r="SCC122" s="246"/>
      <c r="SCD122" s="246"/>
      <c r="SCE122" s="246"/>
      <c r="SCF122" s="246"/>
      <c r="SCG122" s="246"/>
      <c r="SCH122" s="246"/>
      <c r="SCI122" s="246"/>
      <c r="SCJ122" s="246"/>
      <c r="SCK122" s="246"/>
      <c r="SCL122" s="246"/>
      <c r="SCM122" s="246"/>
      <c r="SCN122" s="246"/>
      <c r="SCO122" s="246"/>
      <c r="SCP122" s="246"/>
      <c r="SCQ122" s="246"/>
      <c r="SCR122" s="246"/>
      <c r="SCS122" s="246"/>
      <c r="SCT122" s="246"/>
      <c r="SCU122" s="246"/>
      <c r="SCV122" s="246"/>
      <c r="SCW122" s="246"/>
      <c r="SCX122" s="246"/>
      <c r="SCY122" s="246"/>
      <c r="SCZ122" s="246"/>
      <c r="SDA122" s="246"/>
      <c r="SDB122" s="246"/>
      <c r="SDC122" s="246"/>
      <c r="SDD122" s="246"/>
      <c r="SDE122" s="246"/>
      <c r="SDF122" s="246"/>
      <c r="SDG122" s="246"/>
      <c r="SDH122" s="246"/>
      <c r="SDI122" s="246"/>
      <c r="SDJ122" s="246"/>
      <c r="SDK122" s="246"/>
      <c r="SDL122" s="246"/>
      <c r="SDM122" s="246"/>
      <c r="SDN122" s="246"/>
      <c r="SDO122" s="246"/>
      <c r="SDP122" s="246"/>
      <c r="SDQ122" s="246"/>
      <c r="SDR122" s="246"/>
      <c r="SDS122" s="246"/>
      <c r="SDT122" s="246"/>
      <c r="SDU122" s="246"/>
      <c r="SDV122" s="246"/>
      <c r="SDW122" s="246"/>
      <c r="SDX122" s="246"/>
      <c r="SDY122" s="246"/>
      <c r="SDZ122" s="246"/>
      <c r="SEA122" s="246"/>
      <c r="SEB122" s="246"/>
      <c r="SEC122" s="246"/>
      <c r="SED122" s="246"/>
      <c r="SEE122" s="246"/>
      <c r="SEF122" s="246"/>
      <c r="SEG122" s="246"/>
      <c r="SEH122" s="246"/>
      <c r="SEI122" s="246"/>
      <c r="SEJ122" s="246"/>
      <c r="SEK122" s="246"/>
      <c r="SEL122" s="246"/>
      <c r="SEM122" s="246"/>
      <c r="SEN122" s="246"/>
      <c r="SEO122" s="246"/>
      <c r="SEP122" s="246"/>
      <c r="SEQ122" s="246"/>
      <c r="SER122" s="246"/>
      <c r="SES122" s="246"/>
      <c r="SET122" s="246"/>
      <c r="SEU122" s="246"/>
      <c r="SEV122" s="246"/>
      <c r="SEW122" s="246"/>
      <c r="SEX122" s="246"/>
      <c r="SEY122" s="246"/>
      <c r="SEZ122" s="246"/>
      <c r="SFA122" s="246"/>
      <c r="SFB122" s="246"/>
      <c r="SFC122" s="246"/>
      <c r="SFD122" s="246"/>
      <c r="SFE122" s="246"/>
      <c r="SFF122" s="246"/>
      <c r="SFG122" s="246"/>
      <c r="SFH122" s="246"/>
      <c r="SFI122" s="246"/>
      <c r="SFJ122" s="246"/>
      <c r="SFK122" s="246"/>
      <c r="SFL122" s="246"/>
      <c r="SFM122" s="246"/>
      <c r="SFN122" s="246"/>
      <c r="SFO122" s="246"/>
      <c r="SFP122" s="246"/>
      <c r="SFQ122" s="246"/>
      <c r="SFR122" s="246"/>
      <c r="SFS122" s="246"/>
      <c r="SFT122" s="246"/>
      <c r="SFU122" s="246"/>
      <c r="SFV122" s="246"/>
      <c r="SFW122" s="246"/>
      <c r="SFX122" s="246"/>
      <c r="SFY122" s="246"/>
      <c r="SFZ122" s="246"/>
      <c r="SGA122" s="246"/>
      <c r="SGB122" s="246"/>
      <c r="SGC122" s="246"/>
      <c r="SGD122" s="246"/>
      <c r="SGE122" s="246"/>
      <c r="SGF122" s="246"/>
      <c r="SGG122" s="246"/>
      <c r="SGH122" s="246"/>
      <c r="SGI122" s="246"/>
      <c r="SGJ122" s="246"/>
      <c r="SGK122" s="246"/>
      <c r="SGL122" s="246"/>
      <c r="SGM122" s="246"/>
      <c r="SGN122" s="246"/>
      <c r="SGO122" s="246"/>
      <c r="SGP122" s="246"/>
      <c r="SGQ122" s="246"/>
      <c r="SGR122" s="246"/>
      <c r="SGS122" s="246"/>
      <c r="SGT122" s="246"/>
      <c r="SGU122" s="246"/>
      <c r="SGV122" s="246"/>
      <c r="SGW122" s="246"/>
      <c r="SGX122" s="246"/>
      <c r="SGY122" s="246"/>
      <c r="SGZ122" s="246"/>
      <c r="SHA122" s="246"/>
      <c r="SHB122" s="246"/>
      <c r="SHC122" s="246"/>
      <c r="SHD122" s="246"/>
      <c r="SHE122" s="246"/>
      <c r="SHF122" s="246"/>
      <c r="SHG122" s="246"/>
      <c r="SHH122" s="246"/>
      <c r="SHI122" s="246"/>
      <c r="SHJ122" s="246"/>
      <c r="SHK122" s="246"/>
      <c r="SHL122" s="246"/>
      <c r="SHM122" s="246"/>
      <c r="SHN122" s="246"/>
      <c r="SHO122" s="246"/>
      <c r="SHP122" s="246"/>
      <c r="SHQ122" s="246"/>
      <c r="SHR122" s="246"/>
      <c r="SHS122" s="246"/>
      <c r="SHT122" s="246"/>
      <c r="SHU122" s="246"/>
      <c r="SHV122" s="246"/>
      <c r="SHW122" s="246"/>
      <c r="SHX122" s="246"/>
      <c r="SHY122" s="246"/>
      <c r="SHZ122" s="246"/>
      <c r="SIA122" s="246"/>
      <c r="SIB122" s="246"/>
      <c r="SIC122" s="246"/>
      <c r="SID122" s="246"/>
      <c r="SIE122" s="246"/>
      <c r="SIF122" s="246"/>
      <c r="SIG122" s="246"/>
      <c r="SIH122" s="246"/>
      <c r="SII122" s="246"/>
      <c r="SIJ122" s="246"/>
      <c r="SIK122" s="246"/>
      <c r="SIL122" s="246"/>
      <c r="SIM122" s="246"/>
      <c r="SIN122" s="246"/>
      <c r="SIO122" s="246"/>
      <c r="SIP122" s="246"/>
      <c r="SIQ122" s="246"/>
      <c r="SIR122" s="246"/>
      <c r="SIS122" s="246"/>
      <c r="SIT122" s="246"/>
      <c r="SIU122" s="246"/>
      <c r="SIV122" s="246"/>
      <c r="SIW122" s="246"/>
      <c r="SIX122" s="246"/>
      <c r="SIY122" s="246"/>
      <c r="SIZ122" s="246"/>
      <c r="SJA122" s="246"/>
      <c r="SJB122" s="246"/>
      <c r="SJC122" s="246"/>
      <c r="SJD122" s="246"/>
      <c r="SJE122" s="246"/>
      <c r="SJF122" s="246"/>
      <c r="SJG122" s="246"/>
      <c r="SJH122" s="246"/>
      <c r="SJI122" s="246"/>
      <c r="SJJ122" s="246"/>
      <c r="SJK122" s="246"/>
      <c r="SJL122" s="246"/>
      <c r="SJM122" s="246"/>
      <c r="SJN122" s="246"/>
      <c r="SJO122" s="246"/>
      <c r="SJP122" s="246"/>
      <c r="SJQ122" s="246"/>
      <c r="SJR122" s="246"/>
      <c r="SJS122" s="246"/>
      <c r="SJT122" s="246"/>
      <c r="SJU122" s="246"/>
      <c r="SJV122" s="246"/>
      <c r="SJW122" s="246"/>
      <c r="SJX122" s="246"/>
      <c r="SJY122" s="246"/>
      <c r="SJZ122" s="246"/>
      <c r="SKA122" s="246"/>
      <c r="SKB122" s="246"/>
      <c r="SKC122" s="246"/>
      <c r="SKD122" s="246"/>
      <c r="SKE122" s="246"/>
      <c r="SKF122" s="246"/>
      <c r="SKG122" s="246"/>
      <c r="SKH122" s="246"/>
      <c r="SKI122" s="246"/>
      <c r="SKJ122" s="246"/>
      <c r="SKK122" s="246"/>
      <c r="SKL122" s="246"/>
      <c r="SKM122" s="246"/>
      <c r="SKN122" s="246"/>
      <c r="SKO122" s="246"/>
      <c r="SKP122" s="246"/>
      <c r="SKQ122" s="246"/>
      <c r="SKR122" s="246"/>
      <c r="SKS122" s="246"/>
      <c r="SKT122" s="246"/>
      <c r="SKU122" s="246"/>
      <c r="SKV122" s="246"/>
      <c r="SKW122" s="246"/>
      <c r="SKX122" s="246"/>
      <c r="SKY122" s="246"/>
      <c r="SKZ122" s="246"/>
      <c r="SLA122" s="246"/>
      <c r="SLB122" s="246"/>
      <c r="SLC122" s="246"/>
      <c r="SLD122" s="246"/>
      <c r="SLE122" s="246"/>
      <c r="SLF122" s="246"/>
      <c r="SLG122" s="246"/>
      <c r="SLH122" s="246"/>
      <c r="SLI122" s="246"/>
      <c r="SLJ122" s="246"/>
      <c r="SLK122" s="246"/>
      <c r="SLL122" s="246"/>
      <c r="SLM122" s="246"/>
      <c r="SLN122" s="246"/>
      <c r="SLO122" s="246"/>
      <c r="SLP122" s="246"/>
      <c r="SLQ122" s="246"/>
      <c r="SLR122" s="246"/>
      <c r="SLS122" s="246"/>
      <c r="SLT122" s="246"/>
      <c r="SLU122" s="246"/>
      <c r="SLV122" s="246"/>
      <c r="SLW122" s="246"/>
      <c r="SLX122" s="246"/>
      <c r="SLY122" s="246"/>
      <c r="SLZ122" s="246"/>
      <c r="SMA122" s="246"/>
      <c r="SMB122" s="246"/>
      <c r="SMC122" s="246"/>
      <c r="SMD122" s="246"/>
      <c r="SME122" s="246"/>
      <c r="SMF122" s="246"/>
      <c r="SMG122" s="246"/>
      <c r="SMH122" s="246"/>
      <c r="SMI122" s="246"/>
      <c r="SMJ122" s="246"/>
      <c r="SMK122" s="246"/>
      <c r="SML122" s="246"/>
      <c r="SMM122" s="246"/>
      <c r="SMN122" s="246"/>
      <c r="SMO122" s="246"/>
      <c r="SMP122" s="246"/>
      <c r="SMQ122" s="246"/>
      <c r="SMR122" s="246"/>
      <c r="SMS122" s="246"/>
      <c r="SMT122" s="246"/>
      <c r="SMU122" s="246"/>
      <c r="SMV122" s="246"/>
      <c r="SMW122" s="246"/>
      <c r="SMX122" s="246"/>
      <c r="SMY122" s="246"/>
      <c r="SMZ122" s="246"/>
      <c r="SNA122" s="246"/>
      <c r="SNB122" s="246"/>
      <c r="SNC122" s="246"/>
      <c r="SND122" s="246"/>
      <c r="SNE122" s="246"/>
      <c r="SNF122" s="246"/>
      <c r="SNG122" s="246"/>
      <c r="SNH122" s="246"/>
      <c r="SNI122" s="246"/>
      <c r="SNJ122" s="246"/>
      <c r="SNK122" s="246"/>
      <c r="SNL122" s="246"/>
      <c r="SNM122" s="246"/>
      <c r="SNN122" s="246"/>
      <c r="SNO122" s="246"/>
      <c r="SNP122" s="246"/>
      <c r="SNQ122" s="246"/>
      <c r="SNR122" s="246"/>
      <c r="SNS122" s="246"/>
      <c r="SNT122" s="246"/>
      <c r="SNU122" s="246"/>
      <c r="SNV122" s="246"/>
      <c r="SNW122" s="246"/>
      <c r="SNX122" s="246"/>
      <c r="SNY122" s="246"/>
      <c r="SNZ122" s="246"/>
      <c r="SOA122" s="246"/>
      <c r="SOB122" s="246"/>
      <c r="SOC122" s="246"/>
      <c r="SOD122" s="246"/>
      <c r="SOE122" s="246"/>
      <c r="SOF122" s="246"/>
      <c r="SOG122" s="246"/>
      <c r="SOH122" s="246"/>
      <c r="SOI122" s="246"/>
      <c r="SOJ122" s="246"/>
      <c r="SOK122" s="246"/>
      <c r="SOL122" s="246"/>
      <c r="SOM122" s="246"/>
      <c r="SON122" s="246"/>
      <c r="SOO122" s="246"/>
      <c r="SOP122" s="246"/>
      <c r="SOQ122" s="246"/>
      <c r="SOR122" s="246"/>
      <c r="SOS122" s="246"/>
      <c r="SOT122" s="246"/>
      <c r="SOU122" s="246"/>
      <c r="SOV122" s="246"/>
      <c r="SOW122" s="246"/>
      <c r="SOX122" s="246"/>
      <c r="SOY122" s="246"/>
      <c r="SOZ122" s="246"/>
      <c r="SPA122" s="246"/>
      <c r="SPB122" s="246"/>
      <c r="SPC122" s="246"/>
      <c r="SPD122" s="246"/>
      <c r="SPE122" s="246"/>
      <c r="SPF122" s="246"/>
      <c r="SPG122" s="246"/>
      <c r="SPH122" s="246"/>
      <c r="SPI122" s="246"/>
      <c r="SPJ122" s="246"/>
      <c r="SPK122" s="246"/>
      <c r="SPL122" s="246"/>
      <c r="SPM122" s="246"/>
      <c r="SPN122" s="246"/>
      <c r="SPO122" s="246"/>
      <c r="SPP122" s="246"/>
      <c r="SPQ122" s="246"/>
      <c r="SPR122" s="246"/>
      <c r="SPS122" s="246"/>
      <c r="SPT122" s="246"/>
      <c r="SPU122" s="246"/>
      <c r="SPV122" s="246"/>
      <c r="SPW122" s="246"/>
      <c r="SPX122" s="246"/>
      <c r="SPY122" s="246"/>
      <c r="SPZ122" s="246"/>
      <c r="SQA122" s="246"/>
      <c r="SQB122" s="246"/>
      <c r="SQC122" s="246"/>
      <c r="SQD122" s="246"/>
      <c r="SQE122" s="246"/>
      <c r="SQF122" s="246"/>
      <c r="SQG122" s="246"/>
      <c r="SQH122" s="246"/>
      <c r="SQI122" s="246"/>
      <c r="SQJ122" s="246"/>
      <c r="SQK122" s="246"/>
      <c r="SQL122" s="246"/>
      <c r="SQM122" s="246"/>
      <c r="SQN122" s="246"/>
      <c r="SQO122" s="246"/>
      <c r="SQP122" s="246"/>
      <c r="SQQ122" s="246"/>
      <c r="SQR122" s="246"/>
      <c r="SQS122" s="246"/>
      <c r="SQT122" s="246"/>
      <c r="SQU122" s="246"/>
      <c r="SQV122" s="246"/>
      <c r="SQW122" s="246"/>
      <c r="SQX122" s="246"/>
      <c r="SQY122" s="246"/>
      <c r="SQZ122" s="246"/>
      <c r="SRA122" s="246"/>
      <c r="SRB122" s="246"/>
      <c r="SRC122" s="246"/>
      <c r="SRD122" s="246"/>
      <c r="SRE122" s="246"/>
      <c r="SRF122" s="246"/>
      <c r="SRG122" s="246"/>
      <c r="SRH122" s="246"/>
      <c r="SRI122" s="246"/>
      <c r="SRJ122" s="246"/>
      <c r="SRK122" s="246"/>
      <c r="SRL122" s="246"/>
      <c r="SRM122" s="246"/>
      <c r="SRN122" s="246"/>
      <c r="SRO122" s="246"/>
      <c r="SRP122" s="246"/>
      <c r="SRQ122" s="246"/>
      <c r="SRR122" s="246"/>
      <c r="SRS122" s="246"/>
      <c r="SRT122" s="246"/>
      <c r="SRU122" s="246"/>
      <c r="SRV122" s="246"/>
      <c r="SRW122" s="246"/>
      <c r="SRX122" s="246"/>
      <c r="SRY122" s="246"/>
      <c r="SRZ122" s="246"/>
      <c r="SSA122" s="246"/>
      <c r="SSB122" s="246"/>
      <c r="SSC122" s="246"/>
      <c r="SSD122" s="246"/>
      <c r="SSE122" s="246"/>
      <c r="SSF122" s="246"/>
      <c r="SSG122" s="246"/>
      <c r="SSH122" s="246"/>
      <c r="SSI122" s="246"/>
      <c r="SSJ122" s="246"/>
      <c r="SSK122" s="246"/>
      <c r="SSL122" s="246"/>
      <c r="SSM122" s="246"/>
      <c r="SSN122" s="246"/>
      <c r="SSO122" s="246"/>
      <c r="SSP122" s="246"/>
      <c r="SSQ122" s="246"/>
      <c r="SSR122" s="246"/>
      <c r="SSS122" s="246"/>
      <c r="SST122" s="246"/>
      <c r="SSU122" s="246"/>
      <c r="SSV122" s="246"/>
      <c r="SSW122" s="246"/>
      <c r="SSX122" s="246"/>
      <c r="SSY122" s="246"/>
      <c r="SSZ122" s="246"/>
      <c r="STA122" s="246"/>
      <c r="STB122" s="246"/>
      <c r="STC122" s="246"/>
      <c r="STD122" s="246"/>
      <c r="STE122" s="246"/>
      <c r="STF122" s="246"/>
      <c r="STG122" s="246"/>
      <c r="STH122" s="246"/>
      <c r="STI122" s="246"/>
      <c r="STJ122" s="246"/>
      <c r="STK122" s="246"/>
      <c r="STL122" s="246"/>
      <c r="STM122" s="246"/>
      <c r="STN122" s="246"/>
      <c r="STO122" s="246"/>
      <c r="STP122" s="246"/>
      <c r="STQ122" s="246"/>
      <c r="STR122" s="246"/>
      <c r="STS122" s="246"/>
      <c r="STT122" s="246"/>
      <c r="STU122" s="246"/>
      <c r="STV122" s="246"/>
      <c r="STW122" s="246"/>
      <c r="STX122" s="246"/>
      <c r="STY122" s="246"/>
      <c r="STZ122" s="246"/>
      <c r="SUA122" s="246"/>
      <c r="SUB122" s="246"/>
      <c r="SUC122" s="246"/>
      <c r="SUD122" s="246"/>
      <c r="SUE122" s="246"/>
      <c r="SUF122" s="246"/>
      <c r="SUG122" s="246"/>
      <c r="SUH122" s="246"/>
      <c r="SUI122" s="246"/>
      <c r="SUJ122" s="246"/>
      <c r="SUK122" s="246"/>
      <c r="SUL122" s="246"/>
      <c r="SUM122" s="246"/>
      <c r="SUN122" s="246"/>
      <c r="SUO122" s="246"/>
      <c r="SUP122" s="246"/>
      <c r="SUQ122" s="246"/>
      <c r="SUR122" s="246"/>
      <c r="SUS122" s="246"/>
      <c r="SUT122" s="246"/>
      <c r="SUU122" s="246"/>
      <c r="SUV122" s="246"/>
      <c r="SUW122" s="246"/>
      <c r="SUX122" s="246"/>
      <c r="SUY122" s="246"/>
      <c r="SUZ122" s="246"/>
      <c r="SVA122" s="246"/>
      <c r="SVB122" s="246"/>
      <c r="SVC122" s="246"/>
      <c r="SVD122" s="246"/>
      <c r="SVE122" s="246"/>
      <c r="SVF122" s="246"/>
      <c r="SVG122" s="246"/>
      <c r="SVH122" s="246"/>
      <c r="SVI122" s="246"/>
      <c r="SVJ122" s="246"/>
      <c r="SVK122" s="246"/>
      <c r="SVL122" s="246"/>
      <c r="SVM122" s="246"/>
      <c r="SVN122" s="246"/>
      <c r="SVO122" s="246"/>
      <c r="SVP122" s="246"/>
      <c r="SVQ122" s="246"/>
      <c r="SVR122" s="246"/>
      <c r="SVS122" s="246"/>
      <c r="SVT122" s="246"/>
      <c r="SVU122" s="246"/>
      <c r="SVV122" s="246"/>
      <c r="SVW122" s="246"/>
      <c r="SVX122" s="246"/>
      <c r="SVY122" s="246"/>
      <c r="SVZ122" s="246"/>
      <c r="SWA122" s="246"/>
      <c r="SWB122" s="246"/>
      <c r="SWC122" s="246"/>
      <c r="SWD122" s="246"/>
      <c r="SWE122" s="246"/>
      <c r="SWF122" s="246"/>
      <c r="SWG122" s="246"/>
      <c r="SWH122" s="246"/>
      <c r="SWI122" s="246"/>
      <c r="SWJ122" s="246"/>
      <c r="SWK122" s="246"/>
      <c r="SWL122" s="246"/>
      <c r="SWM122" s="246"/>
      <c r="SWN122" s="246"/>
      <c r="SWO122" s="246"/>
      <c r="SWP122" s="246"/>
      <c r="SWQ122" s="246"/>
      <c r="SWR122" s="246"/>
      <c r="SWS122" s="246"/>
      <c r="SWT122" s="246"/>
      <c r="SWU122" s="246"/>
      <c r="SWV122" s="246"/>
      <c r="SWW122" s="246"/>
      <c r="SWX122" s="246"/>
      <c r="SWY122" s="246"/>
      <c r="SWZ122" s="246"/>
      <c r="SXA122" s="246"/>
      <c r="SXB122" s="246"/>
      <c r="SXC122" s="246"/>
      <c r="SXD122" s="246"/>
      <c r="SXE122" s="246"/>
      <c r="SXF122" s="246"/>
      <c r="SXG122" s="246"/>
      <c r="SXH122" s="246"/>
      <c r="SXI122" s="246"/>
      <c r="SXJ122" s="246"/>
      <c r="SXK122" s="246"/>
      <c r="SXL122" s="246"/>
      <c r="SXM122" s="246"/>
      <c r="SXN122" s="246"/>
      <c r="SXO122" s="246"/>
      <c r="SXP122" s="246"/>
      <c r="SXQ122" s="246"/>
      <c r="SXR122" s="246"/>
      <c r="SXS122" s="246"/>
      <c r="SXT122" s="246"/>
      <c r="SXU122" s="246"/>
      <c r="SXV122" s="246"/>
      <c r="SXW122" s="246"/>
      <c r="SXX122" s="246"/>
      <c r="SXY122" s="246"/>
      <c r="SXZ122" s="246"/>
      <c r="SYA122" s="246"/>
      <c r="SYB122" s="246"/>
      <c r="SYC122" s="246"/>
      <c r="SYD122" s="246"/>
      <c r="SYE122" s="246"/>
      <c r="SYF122" s="246"/>
      <c r="SYG122" s="246"/>
      <c r="SYH122" s="246"/>
      <c r="SYI122" s="246"/>
      <c r="SYJ122" s="246"/>
      <c r="SYK122" s="246"/>
      <c r="SYL122" s="246"/>
      <c r="SYM122" s="246"/>
      <c r="SYN122" s="246"/>
      <c r="SYO122" s="246"/>
      <c r="SYP122" s="246"/>
      <c r="SYQ122" s="246"/>
      <c r="SYR122" s="246"/>
      <c r="SYS122" s="246"/>
      <c r="SYT122" s="246"/>
      <c r="SYU122" s="246"/>
      <c r="SYV122" s="246"/>
      <c r="SYW122" s="246"/>
      <c r="SYX122" s="246"/>
      <c r="SYY122" s="246"/>
      <c r="SYZ122" s="246"/>
      <c r="SZA122" s="246"/>
      <c r="SZB122" s="246"/>
      <c r="SZC122" s="246"/>
      <c r="SZD122" s="246"/>
      <c r="SZE122" s="246"/>
      <c r="SZF122" s="246"/>
      <c r="SZG122" s="246"/>
      <c r="SZH122" s="246"/>
      <c r="SZI122" s="246"/>
      <c r="SZJ122" s="246"/>
      <c r="SZK122" s="246"/>
      <c r="SZL122" s="246"/>
      <c r="SZM122" s="246"/>
      <c r="SZN122" s="246"/>
      <c r="SZO122" s="246"/>
      <c r="SZP122" s="246"/>
      <c r="SZQ122" s="246"/>
      <c r="SZR122" s="246"/>
      <c r="SZS122" s="246"/>
      <c r="SZT122" s="246"/>
      <c r="SZU122" s="246"/>
      <c r="SZV122" s="246"/>
      <c r="SZW122" s="246"/>
      <c r="SZX122" s="246"/>
      <c r="SZY122" s="246"/>
      <c r="SZZ122" s="246"/>
      <c r="TAA122" s="246"/>
      <c r="TAB122" s="246"/>
      <c r="TAC122" s="246"/>
      <c r="TAD122" s="246"/>
      <c r="TAE122" s="246"/>
      <c r="TAF122" s="246"/>
      <c r="TAG122" s="246"/>
      <c r="TAH122" s="246"/>
      <c r="TAI122" s="246"/>
      <c r="TAJ122" s="246"/>
      <c r="TAK122" s="246"/>
      <c r="TAL122" s="246"/>
      <c r="TAM122" s="246"/>
      <c r="TAN122" s="246"/>
      <c r="TAO122" s="246"/>
      <c r="TAP122" s="246"/>
      <c r="TAQ122" s="246"/>
      <c r="TAR122" s="246"/>
      <c r="TAS122" s="246"/>
      <c r="TAT122" s="246"/>
      <c r="TAU122" s="246"/>
      <c r="TAV122" s="246"/>
      <c r="TAW122" s="246"/>
      <c r="TAX122" s="246"/>
      <c r="TAY122" s="246"/>
      <c r="TAZ122" s="246"/>
      <c r="TBA122" s="246"/>
      <c r="TBB122" s="246"/>
      <c r="TBC122" s="246"/>
      <c r="TBD122" s="246"/>
      <c r="TBE122" s="246"/>
      <c r="TBF122" s="246"/>
      <c r="TBG122" s="246"/>
      <c r="TBH122" s="246"/>
      <c r="TBI122" s="246"/>
      <c r="TBJ122" s="246"/>
      <c r="TBK122" s="246"/>
      <c r="TBL122" s="246"/>
      <c r="TBM122" s="246"/>
      <c r="TBN122" s="246"/>
      <c r="TBO122" s="246"/>
      <c r="TBP122" s="246"/>
      <c r="TBQ122" s="246"/>
      <c r="TBR122" s="246"/>
      <c r="TBS122" s="246"/>
      <c r="TBT122" s="246"/>
      <c r="TBU122" s="246"/>
      <c r="TBV122" s="246"/>
      <c r="TBW122" s="246"/>
      <c r="TBX122" s="246"/>
      <c r="TBY122" s="246"/>
      <c r="TBZ122" s="246"/>
      <c r="TCA122" s="246"/>
      <c r="TCB122" s="246"/>
      <c r="TCC122" s="246"/>
      <c r="TCD122" s="246"/>
      <c r="TCE122" s="246"/>
      <c r="TCF122" s="246"/>
      <c r="TCG122" s="246"/>
      <c r="TCH122" s="246"/>
      <c r="TCI122" s="246"/>
      <c r="TCJ122" s="246"/>
      <c r="TCK122" s="246"/>
      <c r="TCL122" s="246"/>
      <c r="TCM122" s="246"/>
      <c r="TCN122" s="246"/>
      <c r="TCO122" s="246"/>
      <c r="TCP122" s="246"/>
      <c r="TCQ122" s="246"/>
      <c r="TCR122" s="246"/>
      <c r="TCS122" s="246"/>
      <c r="TCT122" s="246"/>
      <c r="TCU122" s="246"/>
      <c r="TCV122" s="246"/>
      <c r="TCW122" s="246"/>
      <c r="TCX122" s="246"/>
      <c r="TCY122" s="246"/>
      <c r="TCZ122" s="246"/>
      <c r="TDA122" s="246"/>
      <c r="TDB122" s="246"/>
      <c r="TDC122" s="246"/>
      <c r="TDD122" s="246"/>
      <c r="TDE122" s="246"/>
      <c r="TDF122" s="246"/>
      <c r="TDG122" s="246"/>
      <c r="TDH122" s="246"/>
      <c r="TDI122" s="246"/>
      <c r="TDJ122" s="246"/>
      <c r="TDK122" s="246"/>
      <c r="TDL122" s="246"/>
      <c r="TDM122" s="246"/>
      <c r="TDN122" s="246"/>
      <c r="TDO122" s="246"/>
      <c r="TDP122" s="246"/>
      <c r="TDQ122" s="246"/>
      <c r="TDR122" s="246"/>
      <c r="TDS122" s="246"/>
      <c r="TDT122" s="246"/>
      <c r="TDU122" s="246"/>
      <c r="TDV122" s="246"/>
      <c r="TDW122" s="246"/>
      <c r="TDX122" s="246"/>
      <c r="TDY122" s="246"/>
      <c r="TDZ122" s="246"/>
      <c r="TEA122" s="246"/>
      <c r="TEB122" s="246"/>
      <c r="TEC122" s="246"/>
      <c r="TED122" s="246"/>
      <c r="TEE122" s="246"/>
      <c r="TEF122" s="246"/>
      <c r="TEG122" s="246"/>
      <c r="TEH122" s="246"/>
      <c r="TEI122" s="246"/>
      <c r="TEJ122" s="246"/>
      <c r="TEK122" s="246"/>
      <c r="TEL122" s="246"/>
      <c r="TEM122" s="246"/>
      <c r="TEN122" s="246"/>
      <c r="TEO122" s="246"/>
      <c r="TEP122" s="246"/>
      <c r="TEQ122" s="246"/>
      <c r="TER122" s="246"/>
      <c r="TES122" s="246"/>
      <c r="TET122" s="246"/>
      <c r="TEU122" s="246"/>
      <c r="TEV122" s="246"/>
      <c r="TEW122" s="246"/>
      <c r="TEX122" s="246"/>
      <c r="TEY122" s="246"/>
      <c r="TEZ122" s="246"/>
      <c r="TFA122" s="246"/>
      <c r="TFB122" s="246"/>
      <c r="TFC122" s="246"/>
      <c r="TFD122" s="246"/>
      <c r="TFE122" s="246"/>
      <c r="TFF122" s="246"/>
      <c r="TFG122" s="246"/>
      <c r="TFH122" s="246"/>
      <c r="TFI122" s="246"/>
      <c r="TFJ122" s="246"/>
      <c r="TFK122" s="246"/>
      <c r="TFL122" s="246"/>
      <c r="TFM122" s="246"/>
      <c r="TFN122" s="246"/>
      <c r="TFO122" s="246"/>
      <c r="TFP122" s="246"/>
      <c r="TFQ122" s="246"/>
      <c r="TFR122" s="246"/>
      <c r="TFS122" s="246"/>
      <c r="TFT122" s="246"/>
      <c r="TFU122" s="246"/>
      <c r="TFV122" s="246"/>
      <c r="TFW122" s="246"/>
      <c r="TFX122" s="246"/>
      <c r="TFY122" s="246"/>
      <c r="TFZ122" s="246"/>
      <c r="TGA122" s="246"/>
      <c r="TGB122" s="246"/>
      <c r="TGC122" s="246"/>
      <c r="TGD122" s="246"/>
      <c r="TGE122" s="246"/>
      <c r="TGF122" s="246"/>
      <c r="TGG122" s="246"/>
      <c r="TGH122" s="246"/>
      <c r="TGI122" s="246"/>
      <c r="TGJ122" s="246"/>
      <c r="TGK122" s="246"/>
      <c r="TGL122" s="246"/>
      <c r="TGM122" s="246"/>
      <c r="TGN122" s="246"/>
      <c r="TGO122" s="246"/>
      <c r="TGP122" s="246"/>
      <c r="TGQ122" s="246"/>
      <c r="TGR122" s="246"/>
      <c r="TGS122" s="246"/>
      <c r="TGT122" s="246"/>
      <c r="TGU122" s="246"/>
      <c r="TGV122" s="246"/>
      <c r="TGW122" s="246"/>
      <c r="TGX122" s="246"/>
      <c r="TGY122" s="246"/>
      <c r="TGZ122" s="246"/>
      <c r="THA122" s="246"/>
      <c r="THB122" s="246"/>
      <c r="THC122" s="246"/>
      <c r="THD122" s="246"/>
      <c r="THE122" s="246"/>
      <c r="THF122" s="246"/>
      <c r="THG122" s="246"/>
      <c r="THH122" s="246"/>
      <c r="THI122" s="246"/>
      <c r="THJ122" s="246"/>
      <c r="THK122" s="246"/>
      <c r="THL122" s="246"/>
      <c r="THM122" s="246"/>
      <c r="THN122" s="246"/>
      <c r="THO122" s="246"/>
      <c r="THP122" s="246"/>
      <c r="THQ122" s="246"/>
      <c r="THR122" s="246"/>
      <c r="THS122" s="246"/>
      <c r="THT122" s="246"/>
      <c r="THU122" s="246"/>
      <c r="THV122" s="246"/>
      <c r="THW122" s="246"/>
      <c r="THX122" s="246"/>
      <c r="THY122" s="246"/>
      <c r="THZ122" s="246"/>
      <c r="TIA122" s="246"/>
      <c r="TIB122" s="246"/>
      <c r="TIC122" s="246"/>
      <c r="TID122" s="246"/>
      <c r="TIE122" s="246"/>
      <c r="TIF122" s="246"/>
      <c r="TIG122" s="246"/>
      <c r="TIH122" s="246"/>
      <c r="TII122" s="246"/>
      <c r="TIJ122" s="246"/>
      <c r="TIK122" s="246"/>
      <c r="TIL122" s="246"/>
      <c r="TIM122" s="246"/>
      <c r="TIN122" s="246"/>
      <c r="TIO122" s="246"/>
      <c r="TIP122" s="246"/>
      <c r="TIQ122" s="246"/>
      <c r="TIR122" s="246"/>
      <c r="TIS122" s="246"/>
      <c r="TIT122" s="246"/>
      <c r="TIU122" s="246"/>
      <c r="TIV122" s="246"/>
      <c r="TIW122" s="246"/>
      <c r="TIX122" s="246"/>
      <c r="TIY122" s="246"/>
      <c r="TIZ122" s="246"/>
      <c r="TJA122" s="246"/>
      <c r="TJB122" s="246"/>
      <c r="TJC122" s="246"/>
      <c r="TJD122" s="246"/>
      <c r="TJE122" s="246"/>
      <c r="TJF122" s="246"/>
      <c r="TJG122" s="246"/>
      <c r="TJH122" s="246"/>
      <c r="TJI122" s="246"/>
      <c r="TJJ122" s="246"/>
      <c r="TJK122" s="246"/>
      <c r="TJL122" s="246"/>
      <c r="TJM122" s="246"/>
      <c r="TJN122" s="246"/>
      <c r="TJO122" s="246"/>
      <c r="TJP122" s="246"/>
      <c r="TJQ122" s="246"/>
      <c r="TJR122" s="246"/>
      <c r="TJS122" s="246"/>
      <c r="TJT122" s="246"/>
      <c r="TJU122" s="246"/>
      <c r="TJV122" s="246"/>
      <c r="TJW122" s="246"/>
      <c r="TJX122" s="246"/>
      <c r="TJY122" s="246"/>
      <c r="TJZ122" s="246"/>
      <c r="TKA122" s="246"/>
      <c r="TKB122" s="246"/>
      <c r="TKC122" s="246"/>
      <c r="TKD122" s="246"/>
      <c r="TKE122" s="246"/>
      <c r="TKF122" s="246"/>
      <c r="TKG122" s="246"/>
      <c r="TKH122" s="246"/>
      <c r="TKI122" s="246"/>
      <c r="TKJ122" s="246"/>
      <c r="TKK122" s="246"/>
      <c r="TKL122" s="246"/>
      <c r="TKM122" s="246"/>
      <c r="TKN122" s="246"/>
      <c r="TKO122" s="246"/>
      <c r="TKP122" s="246"/>
      <c r="TKQ122" s="246"/>
      <c r="TKR122" s="246"/>
      <c r="TKS122" s="246"/>
      <c r="TKT122" s="246"/>
      <c r="TKU122" s="246"/>
      <c r="TKV122" s="246"/>
      <c r="TKW122" s="246"/>
      <c r="TKX122" s="246"/>
      <c r="TKY122" s="246"/>
      <c r="TKZ122" s="246"/>
      <c r="TLA122" s="246"/>
      <c r="TLB122" s="246"/>
      <c r="TLC122" s="246"/>
      <c r="TLD122" s="246"/>
      <c r="TLE122" s="246"/>
      <c r="TLF122" s="246"/>
      <c r="TLG122" s="246"/>
      <c r="TLH122" s="246"/>
      <c r="TLI122" s="246"/>
      <c r="TLJ122" s="246"/>
      <c r="TLK122" s="246"/>
      <c r="TLL122" s="246"/>
      <c r="TLM122" s="246"/>
      <c r="TLN122" s="246"/>
      <c r="TLO122" s="246"/>
      <c r="TLP122" s="246"/>
      <c r="TLQ122" s="246"/>
      <c r="TLR122" s="246"/>
      <c r="TLS122" s="246"/>
      <c r="TLT122" s="246"/>
      <c r="TLU122" s="246"/>
      <c r="TLV122" s="246"/>
      <c r="TLW122" s="246"/>
      <c r="TLX122" s="246"/>
      <c r="TLY122" s="246"/>
      <c r="TLZ122" s="246"/>
      <c r="TMA122" s="246"/>
      <c r="TMB122" s="246"/>
      <c r="TMC122" s="246"/>
      <c r="TMD122" s="246"/>
      <c r="TME122" s="246"/>
      <c r="TMF122" s="246"/>
      <c r="TMG122" s="246"/>
      <c r="TMH122" s="246"/>
      <c r="TMI122" s="246"/>
      <c r="TMJ122" s="246"/>
      <c r="TMK122" s="246"/>
      <c r="TML122" s="246"/>
      <c r="TMM122" s="246"/>
      <c r="TMN122" s="246"/>
      <c r="TMO122" s="246"/>
      <c r="TMP122" s="246"/>
      <c r="TMQ122" s="246"/>
      <c r="TMR122" s="246"/>
      <c r="TMS122" s="246"/>
      <c r="TMT122" s="246"/>
      <c r="TMU122" s="246"/>
      <c r="TMV122" s="246"/>
      <c r="TMW122" s="246"/>
      <c r="TMX122" s="246"/>
      <c r="TMY122" s="246"/>
      <c r="TMZ122" s="246"/>
      <c r="TNA122" s="246"/>
      <c r="TNB122" s="246"/>
      <c r="TNC122" s="246"/>
      <c r="TND122" s="246"/>
      <c r="TNE122" s="246"/>
      <c r="TNF122" s="246"/>
      <c r="TNG122" s="246"/>
      <c r="TNH122" s="246"/>
      <c r="TNI122" s="246"/>
      <c r="TNJ122" s="246"/>
      <c r="TNK122" s="246"/>
      <c r="TNL122" s="246"/>
      <c r="TNM122" s="246"/>
      <c r="TNN122" s="246"/>
      <c r="TNO122" s="246"/>
      <c r="TNP122" s="246"/>
      <c r="TNQ122" s="246"/>
      <c r="TNR122" s="246"/>
      <c r="TNS122" s="246"/>
      <c r="TNT122" s="246"/>
      <c r="TNU122" s="246"/>
      <c r="TNV122" s="246"/>
      <c r="TNW122" s="246"/>
      <c r="TNX122" s="246"/>
      <c r="TNY122" s="246"/>
      <c r="TNZ122" s="246"/>
      <c r="TOA122" s="246"/>
      <c r="TOB122" s="246"/>
      <c r="TOC122" s="246"/>
      <c r="TOD122" s="246"/>
      <c r="TOE122" s="246"/>
      <c r="TOF122" s="246"/>
      <c r="TOG122" s="246"/>
      <c r="TOH122" s="246"/>
      <c r="TOI122" s="246"/>
      <c r="TOJ122" s="246"/>
      <c r="TOK122" s="246"/>
      <c r="TOL122" s="246"/>
      <c r="TOM122" s="246"/>
      <c r="TON122" s="246"/>
      <c r="TOO122" s="246"/>
      <c r="TOP122" s="246"/>
      <c r="TOQ122" s="246"/>
      <c r="TOR122" s="246"/>
      <c r="TOS122" s="246"/>
      <c r="TOT122" s="246"/>
      <c r="TOU122" s="246"/>
      <c r="TOV122" s="246"/>
      <c r="TOW122" s="246"/>
      <c r="TOX122" s="246"/>
      <c r="TOY122" s="246"/>
      <c r="TOZ122" s="246"/>
      <c r="TPA122" s="246"/>
      <c r="TPB122" s="246"/>
      <c r="TPC122" s="246"/>
      <c r="TPD122" s="246"/>
      <c r="TPE122" s="246"/>
      <c r="TPF122" s="246"/>
      <c r="TPG122" s="246"/>
      <c r="TPH122" s="246"/>
      <c r="TPI122" s="246"/>
      <c r="TPJ122" s="246"/>
      <c r="TPK122" s="246"/>
      <c r="TPL122" s="246"/>
      <c r="TPM122" s="246"/>
      <c r="TPN122" s="246"/>
      <c r="TPO122" s="246"/>
      <c r="TPP122" s="246"/>
      <c r="TPQ122" s="246"/>
      <c r="TPR122" s="246"/>
      <c r="TPS122" s="246"/>
      <c r="TPT122" s="246"/>
      <c r="TPU122" s="246"/>
      <c r="TPV122" s="246"/>
      <c r="TPW122" s="246"/>
      <c r="TPX122" s="246"/>
      <c r="TPY122" s="246"/>
      <c r="TPZ122" s="246"/>
      <c r="TQA122" s="246"/>
      <c r="TQB122" s="246"/>
      <c r="TQC122" s="246"/>
      <c r="TQD122" s="246"/>
      <c r="TQE122" s="246"/>
      <c r="TQF122" s="246"/>
      <c r="TQG122" s="246"/>
      <c r="TQH122" s="246"/>
      <c r="TQI122" s="246"/>
      <c r="TQJ122" s="246"/>
      <c r="TQK122" s="246"/>
      <c r="TQL122" s="246"/>
      <c r="TQM122" s="246"/>
      <c r="TQN122" s="246"/>
      <c r="TQO122" s="246"/>
      <c r="TQP122" s="246"/>
      <c r="TQQ122" s="246"/>
      <c r="TQR122" s="246"/>
      <c r="TQS122" s="246"/>
      <c r="TQT122" s="246"/>
      <c r="TQU122" s="246"/>
      <c r="TQV122" s="246"/>
      <c r="TQW122" s="246"/>
      <c r="TQX122" s="246"/>
      <c r="TQY122" s="246"/>
      <c r="TQZ122" s="246"/>
      <c r="TRA122" s="246"/>
      <c r="TRB122" s="246"/>
      <c r="TRC122" s="246"/>
      <c r="TRD122" s="246"/>
      <c r="TRE122" s="246"/>
      <c r="TRF122" s="246"/>
      <c r="TRG122" s="246"/>
      <c r="TRH122" s="246"/>
      <c r="TRI122" s="246"/>
      <c r="TRJ122" s="246"/>
      <c r="TRK122" s="246"/>
      <c r="TRL122" s="246"/>
      <c r="TRM122" s="246"/>
      <c r="TRN122" s="246"/>
      <c r="TRO122" s="246"/>
      <c r="TRP122" s="246"/>
      <c r="TRQ122" s="246"/>
      <c r="TRR122" s="246"/>
      <c r="TRS122" s="246"/>
      <c r="TRT122" s="246"/>
      <c r="TRU122" s="246"/>
      <c r="TRV122" s="246"/>
      <c r="TRW122" s="246"/>
      <c r="TRX122" s="246"/>
      <c r="TRY122" s="246"/>
      <c r="TRZ122" s="246"/>
      <c r="TSA122" s="246"/>
      <c r="TSB122" s="246"/>
      <c r="TSC122" s="246"/>
      <c r="TSD122" s="246"/>
      <c r="TSE122" s="246"/>
      <c r="TSF122" s="246"/>
      <c r="TSG122" s="246"/>
      <c r="TSH122" s="246"/>
      <c r="TSI122" s="246"/>
      <c r="TSJ122" s="246"/>
      <c r="TSK122" s="246"/>
      <c r="TSL122" s="246"/>
      <c r="TSM122" s="246"/>
      <c r="TSN122" s="246"/>
      <c r="TSO122" s="246"/>
      <c r="TSP122" s="246"/>
      <c r="TSQ122" s="246"/>
      <c r="TSR122" s="246"/>
      <c r="TSS122" s="246"/>
      <c r="TST122" s="246"/>
      <c r="TSU122" s="246"/>
      <c r="TSV122" s="246"/>
      <c r="TSW122" s="246"/>
      <c r="TSX122" s="246"/>
      <c r="TSY122" s="246"/>
      <c r="TSZ122" s="246"/>
      <c r="TTA122" s="246"/>
      <c r="TTB122" s="246"/>
      <c r="TTC122" s="246"/>
      <c r="TTD122" s="246"/>
      <c r="TTE122" s="246"/>
      <c r="TTF122" s="246"/>
      <c r="TTG122" s="246"/>
      <c r="TTH122" s="246"/>
      <c r="TTI122" s="246"/>
      <c r="TTJ122" s="246"/>
      <c r="TTK122" s="246"/>
      <c r="TTL122" s="246"/>
      <c r="TTM122" s="246"/>
      <c r="TTN122" s="246"/>
      <c r="TTO122" s="246"/>
      <c r="TTP122" s="246"/>
      <c r="TTQ122" s="246"/>
      <c r="TTR122" s="246"/>
      <c r="TTS122" s="246"/>
      <c r="TTT122" s="246"/>
      <c r="TTU122" s="246"/>
      <c r="TTV122" s="246"/>
      <c r="TTW122" s="246"/>
      <c r="TTX122" s="246"/>
      <c r="TTY122" s="246"/>
      <c r="TTZ122" s="246"/>
      <c r="TUA122" s="246"/>
      <c r="TUB122" s="246"/>
      <c r="TUC122" s="246"/>
      <c r="TUD122" s="246"/>
      <c r="TUE122" s="246"/>
      <c r="TUF122" s="246"/>
      <c r="TUG122" s="246"/>
      <c r="TUH122" s="246"/>
      <c r="TUI122" s="246"/>
      <c r="TUJ122" s="246"/>
      <c r="TUK122" s="246"/>
      <c r="TUL122" s="246"/>
      <c r="TUM122" s="246"/>
      <c r="TUN122" s="246"/>
      <c r="TUO122" s="246"/>
      <c r="TUP122" s="246"/>
      <c r="TUQ122" s="246"/>
      <c r="TUR122" s="246"/>
      <c r="TUS122" s="246"/>
      <c r="TUT122" s="246"/>
      <c r="TUU122" s="246"/>
      <c r="TUV122" s="246"/>
      <c r="TUW122" s="246"/>
      <c r="TUX122" s="246"/>
      <c r="TUY122" s="246"/>
      <c r="TUZ122" s="246"/>
      <c r="TVA122" s="246"/>
      <c r="TVB122" s="246"/>
      <c r="TVC122" s="246"/>
      <c r="TVD122" s="246"/>
      <c r="TVE122" s="246"/>
      <c r="TVF122" s="246"/>
      <c r="TVG122" s="246"/>
      <c r="TVH122" s="246"/>
      <c r="TVI122" s="246"/>
      <c r="TVJ122" s="246"/>
      <c r="TVK122" s="246"/>
      <c r="TVL122" s="246"/>
      <c r="TVM122" s="246"/>
      <c r="TVN122" s="246"/>
      <c r="TVO122" s="246"/>
      <c r="TVP122" s="246"/>
      <c r="TVQ122" s="246"/>
      <c r="TVR122" s="246"/>
      <c r="TVS122" s="246"/>
      <c r="TVT122" s="246"/>
      <c r="TVU122" s="246"/>
      <c r="TVV122" s="246"/>
      <c r="TVW122" s="246"/>
      <c r="TVX122" s="246"/>
      <c r="TVY122" s="246"/>
      <c r="TVZ122" s="246"/>
      <c r="TWA122" s="246"/>
      <c r="TWB122" s="246"/>
      <c r="TWC122" s="246"/>
      <c r="TWD122" s="246"/>
      <c r="TWE122" s="246"/>
      <c r="TWF122" s="246"/>
      <c r="TWG122" s="246"/>
      <c r="TWH122" s="246"/>
      <c r="TWI122" s="246"/>
      <c r="TWJ122" s="246"/>
      <c r="TWK122" s="246"/>
      <c r="TWL122" s="246"/>
      <c r="TWM122" s="246"/>
      <c r="TWN122" s="246"/>
      <c r="TWO122" s="246"/>
      <c r="TWP122" s="246"/>
      <c r="TWQ122" s="246"/>
      <c r="TWR122" s="246"/>
      <c r="TWS122" s="246"/>
      <c r="TWT122" s="246"/>
      <c r="TWU122" s="246"/>
      <c r="TWV122" s="246"/>
      <c r="TWW122" s="246"/>
      <c r="TWX122" s="246"/>
      <c r="TWY122" s="246"/>
      <c r="TWZ122" s="246"/>
      <c r="TXA122" s="246"/>
      <c r="TXB122" s="246"/>
      <c r="TXC122" s="246"/>
      <c r="TXD122" s="246"/>
      <c r="TXE122" s="246"/>
      <c r="TXF122" s="246"/>
      <c r="TXG122" s="246"/>
      <c r="TXH122" s="246"/>
      <c r="TXI122" s="246"/>
      <c r="TXJ122" s="246"/>
      <c r="TXK122" s="246"/>
      <c r="TXL122" s="246"/>
      <c r="TXM122" s="246"/>
      <c r="TXN122" s="246"/>
      <c r="TXO122" s="246"/>
      <c r="TXP122" s="246"/>
      <c r="TXQ122" s="246"/>
      <c r="TXR122" s="246"/>
      <c r="TXS122" s="246"/>
      <c r="TXT122" s="246"/>
      <c r="TXU122" s="246"/>
      <c r="TXV122" s="246"/>
      <c r="TXW122" s="246"/>
      <c r="TXX122" s="246"/>
      <c r="TXY122" s="246"/>
      <c r="TXZ122" s="246"/>
      <c r="TYA122" s="246"/>
      <c r="TYB122" s="246"/>
      <c r="TYC122" s="246"/>
      <c r="TYD122" s="246"/>
      <c r="TYE122" s="246"/>
      <c r="TYF122" s="246"/>
      <c r="TYG122" s="246"/>
      <c r="TYH122" s="246"/>
      <c r="TYI122" s="246"/>
      <c r="TYJ122" s="246"/>
      <c r="TYK122" s="246"/>
      <c r="TYL122" s="246"/>
      <c r="TYM122" s="246"/>
      <c r="TYN122" s="246"/>
      <c r="TYO122" s="246"/>
      <c r="TYP122" s="246"/>
      <c r="TYQ122" s="246"/>
      <c r="TYR122" s="246"/>
      <c r="TYS122" s="246"/>
      <c r="TYT122" s="246"/>
      <c r="TYU122" s="246"/>
      <c r="TYV122" s="246"/>
      <c r="TYW122" s="246"/>
      <c r="TYX122" s="246"/>
      <c r="TYY122" s="246"/>
      <c r="TYZ122" s="246"/>
      <c r="TZA122" s="246"/>
      <c r="TZB122" s="246"/>
      <c r="TZC122" s="246"/>
      <c r="TZD122" s="246"/>
      <c r="TZE122" s="246"/>
      <c r="TZF122" s="246"/>
      <c r="TZG122" s="246"/>
      <c r="TZH122" s="246"/>
      <c r="TZI122" s="246"/>
      <c r="TZJ122" s="246"/>
      <c r="TZK122" s="246"/>
      <c r="TZL122" s="246"/>
      <c r="TZM122" s="246"/>
      <c r="TZN122" s="246"/>
      <c r="TZO122" s="246"/>
      <c r="TZP122" s="246"/>
      <c r="TZQ122" s="246"/>
      <c r="TZR122" s="246"/>
      <c r="TZS122" s="246"/>
      <c r="TZT122" s="246"/>
      <c r="TZU122" s="246"/>
      <c r="TZV122" s="246"/>
      <c r="TZW122" s="246"/>
      <c r="TZX122" s="246"/>
      <c r="TZY122" s="246"/>
      <c r="TZZ122" s="246"/>
      <c r="UAA122" s="246"/>
      <c r="UAB122" s="246"/>
      <c r="UAC122" s="246"/>
      <c r="UAD122" s="246"/>
      <c r="UAE122" s="246"/>
      <c r="UAF122" s="246"/>
      <c r="UAG122" s="246"/>
      <c r="UAH122" s="246"/>
      <c r="UAI122" s="246"/>
      <c r="UAJ122" s="246"/>
      <c r="UAK122" s="246"/>
      <c r="UAL122" s="246"/>
      <c r="UAM122" s="246"/>
      <c r="UAN122" s="246"/>
      <c r="UAO122" s="246"/>
      <c r="UAP122" s="246"/>
      <c r="UAQ122" s="246"/>
      <c r="UAR122" s="246"/>
      <c r="UAS122" s="246"/>
      <c r="UAT122" s="246"/>
      <c r="UAU122" s="246"/>
      <c r="UAV122" s="246"/>
      <c r="UAW122" s="246"/>
      <c r="UAX122" s="246"/>
      <c r="UAY122" s="246"/>
      <c r="UAZ122" s="246"/>
      <c r="UBA122" s="246"/>
      <c r="UBB122" s="246"/>
      <c r="UBC122" s="246"/>
      <c r="UBD122" s="246"/>
      <c r="UBE122" s="246"/>
      <c r="UBF122" s="246"/>
      <c r="UBG122" s="246"/>
      <c r="UBH122" s="246"/>
      <c r="UBI122" s="246"/>
      <c r="UBJ122" s="246"/>
      <c r="UBK122" s="246"/>
      <c r="UBL122" s="246"/>
      <c r="UBM122" s="246"/>
      <c r="UBN122" s="246"/>
      <c r="UBO122" s="246"/>
      <c r="UBP122" s="246"/>
      <c r="UBQ122" s="246"/>
      <c r="UBR122" s="246"/>
      <c r="UBS122" s="246"/>
      <c r="UBT122" s="246"/>
      <c r="UBU122" s="246"/>
      <c r="UBV122" s="246"/>
      <c r="UBW122" s="246"/>
      <c r="UBX122" s="246"/>
      <c r="UBY122" s="246"/>
      <c r="UBZ122" s="246"/>
      <c r="UCA122" s="246"/>
      <c r="UCB122" s="246"/>
      <c r="UCC122" s="246"/>
      <c r="UCD122" s="246"/>
      <c r="UCE122" s="246"/>
      <c r="UCF122" s="246"/>
      <c r="UCG122" s="246"/>
      <c r="UCH122" s="246"/>
      <c r="UCI122" s="246"/>
      <c r="UCJ122" s="246"/>
      <c r="UCK122" s="246"/>
      <c r="UCL122" s="246"/>
      <c r="UCM122" s="246"/>
      <c r="UCN122" s="246"/>
      <c r="UCO122" s="246"/>
      <c r="UCP122" s="246"/>
      <c r="UCQ122" s="246"/>
      <c r="UCR122" s="246"/>
      <c r="UCS122" s="246"/>
      <c r="UCT122" s="246"/>
      <c r="UCU122" s="246"/>
      <c r="UCV122" s="246"/>
      <c r="UCW122" s="246"/>
      <c r="UCX122" s="246"/>
      <c r="UCY122" s="246"/>
      <c r="UCZ122" s="246"/>
      <c r="UDA122" s="246"/>
      <c r="UDB122" s="246"/>
      <c r="UDC122" s="246"/>
      <c r="UDD122" s="246"/>
      <c r="UDE122" s="246"/>
      <c r="UDF122" s="246"/>
      <c r="UDG122" s="246"/>
      <c r="UDH122" s="246"/>
      <c r="UDI122" s="246"/>
      <c r="UDJ122" s="246"/>
      <c r="UDK122" s="246"/>
      <c r="UDL122" s="246"/>
      <c r="UDM122" s="246"/>
      <c r="UDN122" s="246"/>
      <c r="UDO122" s="246"/>
      <c r="UDP122" s="246"/>
      <c r="UDQ122" s="246"/>
      <c r="UDR122" s="246"/>
      <c r="UDS122" s="246"/>
      <c r="UDT122" s="246"/>
      <c r="UDU122" s="246"/>
      <c r="UDV122" s="246"/>
      <c r="UDW122" s="246"/>
      <c r="UDX122" s="246"/>
      <c r="UDY122" s="246"/>
      <c r="UDZ122" s="246"/>
      <c r="UEA122" s="246"/>
      <c r="UEB122" s="246"/>
      <c r="UEC122" s="246"/>
      <c r="UED122" s="246"/>
      <c r="UEE122" s="246"/>
      <c r="UEF122" s="246"/>
      <c r="UEG122" s="246"/>
      <c r="UEH122" s="246"/>
      <c r="UEI122" s="246"/>
      <c r="UEJ122" s="246"/>
      <c r="UEK122" s="246"/>
      <c r="UEL122" s="246"/>
      <c r="UEM122" s="246"/>
      <c r="UEN122" s="246"/>
      <c r="UEO122" s="246"/>
      <c r="UEP122" s="246"/>
      <c r="UEQ122" s="246"/>
      <c r="UER122" s="246"/>
      <c r="UES122" s="246"/>
      <c r="UET122" s="246"/>
      <c r="UEU122" s="246"/>
      <c r="UEV122" s="246"/>
      <c r="UEW122" s="246"/>
      <c r="UEX122" s="246"/>
      <c r="UEY122" s="246"/>
      <c r="UEZ122" s="246"/>
      <c r="UFA122" s="246"/>
      <c r="UFB122" s="246"/>
      <c r="UFC122" s="246"/>
      <c r="UFD122" s="246"/>
      <c r="UFE122" s="246"/>
      <c r="UFF122" s="246"/>
      <c r="UFG122" s="246"/>
      <c r="UFH122" s="246"/>
      <c r="UFI122" s="246"/>
      <c r="UFJ122" s="246"/>
      <c r="UFK122" s="246"/>
      <c r="UFL122" s="246"/>
      <c r="UFM122" s="246"/>
      <c r="UFN122" s="246"/>
      <c r="UFO122" s="246"/>
      <c r="UFP122" s="246"/>
      <c r="UFQ122" s="246"/>
      <c r="UFR122" s="246"/>
      <c r="UFS122" s="246"/>
      <c r="UFT122" s="246"/>
      <c r="UFU122" s="246"/>
      <c r="UFV122" s="246"/>
      <c r="UFW122" s="246"/>
      <c r="UFX122" s="246"/>
      <c r="UFY122" s="246"/>
      <c r="UFZ122" s="246"/>
      <c r="UGA122" s="246"/>
      <c r="UGB122" s="246"/>
      <c r="UGC122" s="246"/>
      <c r="UGD122" s="246"/>
      <c r="UGE122" s="246"/>
      <c r="UGF122" s="246"/>
      <c r="UGG122" s="246"/>
      <c r="UGH122" s="246"/>
      <c r="UGI122" s="246"/>
      <c r="UGJ122" s="246"/>
      <c r="UGK122" s="246"/>
      <c r="UGL122" s="246"/>
      <c r="UGM122" s="246"/>
      <c r="UGN122" s="246"/>
      <c r="UGO122" s="246"/>
      <c r="UGP122" s="246"/>
      <c r="UGQ122" s="246"/>
      <c r="UGR122" s="246"/>
      <c r="UGS122" s="246"/>
      <c r="UGT122" s="246"/>
      <c r="UGU122" s="246"/>
      <c r="UGV122" s="246"/>
      <c r="UGW122" s="246"/>
      <c r="UGX122" s="246"/>
      <c r="UGY122" s="246"/>
      <c r="UGZ122" s="246"/>
      <c r="UHA122" s="246"/>
      <c r="UHB122" s="246"/>
      <c r="UHC122" s="246"/>
      <c r="UHD122" s="246"/>
      <c r="UHE122" s="246"/>
      <c r="UHF122" s="246"/>
      <c r="UHG122" s="246"/>
      <c r="UHH122" s="246"/>
      <c r="UHI122" s="246"/>
      <c r="UHJ122" s="246"/>
      <c r="UHK122" s="246"/>
      <c r="UHL122" s="246"/>
      <c r="UHM122" s="246"/>
      <c r="UHN122" s="246"/>
      <c r="UHO122" s="246"/>
      <c r="UHP122" s="246"/>
      <c r="UHQ122" s="246"/>
      <c r="UHR122" s="246"/>
      <c r="UHS122" s="246"/>
      <c r="UHT122" s="246"/>
      <c r="UHU122" s="246"/>
      <c r="UHV122" s="246"/>
      <c r="UHW122" s="246"/>
      <c r="UHX122" s="246"/>
      <c r="UHY122" s="246"/>
      <c r="UHZ122" s="246"/>
      <c r="UIA122" s="246"/>
      <c r="UIB122" s="246"/>
      <c r="UIC122" s="246"/>
      <c r="UID122" s="246"/>
      <c r="UIE122" s="246"/>
      <c r="UIF122" s="246"/>
      <c r="UIG122" s="246"/>
      <c r="UIH122" s="246"/>
      <c r="UII122" s="246"/>
      <c r="UIJ122" s="246"/>
      <c r="UIK122" s="246"/>
      <c r="UIL122" s="246"/>
      <c r="UIM122" s="246"/>
      <c r="UIN122" s="246"/>
      <c r="UIO122" s="246"/>
      <c r="UIP122" s="246"/>
      <c r="UIQ122" s="246"/>
      <c r="UIR122" s="246"/>
      <c r="UIS122" s="246"/>
      <c r="UIT122" s="246"/>
      <c r="UIU122" s="246"/>
      <c r="UIV122" s="246"/>
      <c r="UIW122" s="246"/>
      <c r="UIX122" s="246"/>
      <c r="UIY122" s="246"/>
      <c r="UIZ122" s="246"/>
      <c r="UJA122" s="246"/>
      <c r="UJB122" s="246"/>
      <c r="UJC122" s="246"/>
      <c r="UJD122" s="246"/>
      <c r="UJE122" s="246"/>
      <c r="UJF122" s="246"/>
      <c r="UJG122" s="246"/>
      <c r="UJH122" s="246"/>
      <c r="UJI122" s="246"/>
      <c r="UJJ122" s="246"/>
      <c r="UJK122" s="246"/>
      <c r="UJL122" s="246"/>
      <c r="UJM122" s="246"/>
      <c r="UJN122" s="246"/>
      <c r="UJO122" s="246"/>
      <c r="UJP122" s="246"/>
      <c r="UJQ122" s="246"/>
      <c r="UJR122" s="246"/>
      <c r="UJS122" s="246"/>
      <c r="UJT122" s="246"/>
      <c r="UJU122" s="246"/>
      <c r="UJV122" s="246"/>
      <c r="UJW122" s="246"/>
      <c r="UJX122" s="246"/>
      <c r="UJY122" s="246"/>
      <c r="UJZ122" s="246"/>
      <c r="UKA122" s="246"/>
      <c r="UKB122" s="246"/>
      <c r="UKC122" s="246"/>
      <c r="UKD122" s="246"/>
      <c r="UKE122" s="246"/>
      <c r="UKF122" s="246"/>
      <c r="UKG122" s="246"/>
      <c r="UKH122" s="246"/>
      <c r="UKI122" s="246"/>
      <c r="UKJ122" s="246"/>
      <c r="UKK122" s="246"/>
      <c r="UKL122" s="246"/>
      <c r="UKM122" s="246"/>
      <c r="UKN122" s="246"/>
      <c r="UKO122" s="246"/>
      <c r="UKP122" s="246"/>
      <c r="UKQ122" s="246"/>
      <c r="UKR122" s="246"/>
      <c r="UKS122" s="246"/>
      <c r="UKT122" s="246"/>
      <c r="UKU122" s="246"/>
      <c r="UKV122" s="246"/>
      <c r="UKW122" s="246"/>
      <c r="UKX122" s="246"/>
      <c r="UKY122" s="246"/>
      <c r="UKZ122" s="246"/>
      <c r="ULA122" s="246"/>
      <c r="ULB122" s="246"/>
      <c r="ULC122" s="246"/>
      <c r="ULD122" s="246"/>
      <c r="ULE122" s="246"/>
      <c r="ULF122" s="246"/>
      <c r="ULG122" s="246"/>
      <c r="ULH122" s="246"/>
      <c r="ULI122" s="246"/>
      <c r="ULJ122" s="246"/>
      <c r="ULK122" s="246"/>
      <c r="ULL122" s="246"/>
      <c r="ULM122" s="246"/>
      <c r="ULN122" s="246"/>
      <c r="ULO122" s="246"/>
      <c r="ULP122" s="246"/>
      <c r="ULQ122" s="246"/>
      <c r="ULR122" s="246"/>
      <c r="ULS122" s="246"/>
      <c r="ULT122" s="246"/>
      <c r="ULU122" s="246"/>
      <c r="ULV122" s="246"/>
      <c r="ULW122" s="246"/>
      <c r="ULX122" s="246"/>
      <c r="ULY122" s="246"/>
      <c r="ULZ122" s="246"/>
      <c r="UMA122" s="246"/>
      <c r="UMB122" s="246"/>
      <c r="UMC122" s="246"/>
      <c r="UMD122" s="246"/>
      <c r="UME122" s="246"/>
      <c r="UMF122" s="246"/>
      <c r="UMG122" s="246"/>
      <c r="UMH122" s="246"/>
      <c r="UMI122" s="246"/>
      <c r="UMJ122" s="246"/>
      <c r="UMK122" s="246"/>
      <c r="UML122" s="246"/>
      <c r="UMM122" s="246"/>
      <c r="UMN122" s="246"/>
      <c r="UMO122" s="246"/>
      <c r="UMP122" s="246"/>
      <c r="UMQ122" s="246"/>
      <c r="UMR122" s="246"/>
      <c r="UMS122" s="246"/>
      <c r="UMT122" s="246"/>
      <c r="UMU122" s="246"/>
      <c r="UMV122" s="246"/>
      <c r="UMW122" s="246"/>
      <c r="UMX122" s="246"/>
      <c r="UMY122" s="246"/>
      <c r="UMZ122" s="246"/>
      <c r="UNA122" s="246"/>
      <c r="UNB122" s="246"/>
      <c r="UNC122" s="246"/>
      <c r="UND122" s="246"/>
      <c r="UNE122" s="246"/>
      <c r="UNF122" s="246"/>
      <c r="UNG122" s="246"/>
      <c r="UNH122" s="246"/>
      <c r="UNI122" s="246"/>
      <c r="UNJ122" s="246"/>
      <c r="UNK122" s="246"/>
      <c r="UNL122" s="246"/>
      <c r="UNM122" s="246"/>
      <c r="UNN122" s="246"/>
      <c r="UNO122" s="246"/>
      <c r="UNP122" s="246"/>
      <c r="UNQ122" s="246"/>
      <c r="UNR122" s="246"/>
      <c r="UNS122" s="246"/>
      <c r="UNT122" s="246"/>
      <c r="UNU122" s="246"/>
      <c r="UNV122" s="246"/>
      <c r="UNW122" s="246"/>
      <c r="UNX122" s="246"/>
      <c r="UNY122" s="246"/>
      <c r="UNZ122" s="246"/>
      <c r="UOA122" s="246"/>
      <c r="UOB122" s="246"/>
      <c r="UOC122" s="246"/>
      <c r="UOD122" s="246"/>
      <c r="UOE122" s="246"/>
      <c r="UOF122" s="246"/>
      <c r="UOG122" s="246"/>
      <c r="UOH122" s="246"/>
      <c r="UOI122" s="246"/>
      <c r="UOJ122" s="246"/>
      <c r="UOK122" s="246"/>
      <c r="UOL122" s="246"/>
      <c r="UOM122" s="246"/>
      <c r="UON122" s="246"/>
      <c r="UOO122" s="246"/>
      <c r="UOP122" s="246"/>
      <c r="UOQ122" s="246"/>
      <c r="UOR122" s="246"/>
      <c r="UOS122" s="246"/>
      <c r="UOT122" s="246"/>
      <c r="UOU122" s="246"/>
      <c r="UOV122" s="246"/>
      <c r="UOW122" s="246"/>
      <c r="UOX122" s="246"/>
      <c r="UOY122" s="246"/>
      <c r="UOZ122" s="246"/>
      <c r="UPA122" s="246"/>
      <c r="UPB122" s="246"/>
      <c r="UPC122" s="246"/>
      <c r="UPD122" s="246"/>
      <c r="UPE122" s="246"/>
      <c r="UPF122" s="246"/>
      <c r="UPG122" s="246"/>
      <c r="UPH122" s="246"/>
      <c r="UPI122" s="246"/>
      <c r="UPJ122" s="246"/>
      <c r="UPK122" s="246"/>
      <c r="UPL122" s="246"/>
      <c r="UPM122" s="246"/>
      <c r="UPN122" s="246"/>
      <c r="UPO122" s="246"/>
      <c r="UPP122" s="246"/>
      <c r="UPQ122" s="246"/>
      <c r="UPR122" s="246"/>
      <c r="UPS122" s="246"/>
      <c r="UPT122" s="246"/>
      <c r="UPU122" s="246"/>
      <c r="UPV122" s="246"/>
      <c r="UPW122" s="246"/>
      <c r="UPX122" s="246"/>
      <c r="UPY122" s="246"/>
      <c r="UPZ122" s="246"/>
      <c r="UQA122" s="246"/>
      <c r="UQB122" s="246"/>
      <c r="UQC122" s="246"/>
      <c r="UQD122" s="246"/>
      <c r="UQE122" s="246"/>
      <c r="UQF122" s="246"/>
      <c r="UQG122" s="246"/>
      <c r="UQH122" s="246"/>
      <c r="UQI122" s="246"/>
      <c r="UQJ122" s="246"/>
      <c r="UQK122" s="246"/>
      <c r="UQL122" s="246"/>
      <c r="UQM122" s="246"/>
      <c r="UQN122" s="246"/>
      <c r="UQO122" s="246"/>
      <c r="UQP122" s="246"/>
      <c r="UQQ122" s="246"/>
      <c r="UQR122" s="246"/>
      <c r="UQS122" s="246"/>
      <c r="UQT122" s="246"/>
      <c r="UQU122" s="246"/>
      <c r="UQV122" s="246"/>
      <c r="UQW122" s="246"/>
      <c r="UQX122" s="246"/>
      <c r="UQY122" s="246"/>
      <c r="UQZ122" s="246"/>
      <c r="URA122" s="246"/>
      <c r="URB122" s="246"/>
      <c r="URC122" s="246"/>
      <c r="URD122" s="246"/>
      <c r="URE122" s="246"/>
      <c r="URF122" s="246"/>
      <c r="URG122" s="246"/>
      <c r="URH122" s="246"/>
      <c r="URI122" s="246"/>
      <c r="URJ122" s="246"/>
      <c r="URK122" s="246"/>
      <c r="URL122" s="246"/>
      <c r="URM122" s="246"/>
      <c r="URN122" s="246"/>
      <c r="URO122" s="246"/>
      <c r="URP122" s="246"/>
      <c r="URQ122" s="246"/>
      <c r="URR122" s="246"/>
      <c r="URS122" s="246"/>
      <c r="URT122" s="246"/>
      <c r="URU122" s="246"/>
      <c r="URV122" s="246"/>
      <c r="URW122" s="246"/>
      <c r="URX122" s="246"/>
      <c r="URY122" s="246"/>
      <c r="URZ122" s="246"/>
      <c r="USA122" s="246"/>
      <c r="USB122" s="246"/>
      <c r="USC122" s="246"/>
      <c r="USD122" s="246"/>
      <c r="USE122" s="246"/>
      <c r="USF122" s="246"/>
      <c r="USG122" s="246"/>
      <c r="USH122" s="246"/>
      <c r="USI122" s="246"/>
      <c r="USJ122" s="246"/>
      <c r="USK122" s="246"/>
      <c r="USL122" s="246"/>
      <c r="USM122" s="246"/>
      <c r="USN122" s="246"/>
      <c r="USO122" s="246"/>
      <c r="USP122" s="246"/>
      <c r="USQ122" s="246"/>
      <c r="USR122" s="246"/>
      <c r="USS122" s="246"/>
      <c r="UST122" s="246"/>
      <c r="USU122" s="246"/>
      <c r="USV122" s="246"/>
      <c r="USW122" s="246"/>
      <c r="USX122" s="246"/>
      <c r="USY122" s="246"/>
      <c r="USZ122" s="246"/>
      <c r="UTA122" s="246"/>
      <c r="UTB122" s="246"/>
      <c r="UTC122" s="246"/>
      <c r="UTD122" s="246"/>
      <c r="UTE122" s="246"/>
      <c r="UTF122" s="246"/>
      <c r="UTG122" s="246"/>
      <c r="UTH122" s="246"/>
      <c r="UTI122" s="246"/>
      <c r="UTJ122" s="246"/>
      <c r="UTK122" s="246"/>
      <c r="UTL122" s="246"/>
      <c r="UTM122" s="246"/>
      <c r="UTN122" s="246"/>
      <c r="UTO122" s="246"/>
      <c r="UTP122" s="246"/>
      <c r="UTQ122" s="246"/>
      <c r="UTR122" s="246"/>
      <c r="UTS122" s="246"/>
      <c r="UTT122" s="246"/>
      <c r="UTU122" s="246"/>
      <c r="UTV122" s="246"/>
      <c r="UTW122" s="246"/>
      <c r="UTX122" s="246"/>
      <c r="UTY122" s="246"/>
      <c r="UTZ122" s="246"/>
      <c r="UUA122" s="246"/>
      <c r="UUB122" s="246"/>
      <c r="UUC122" s="246"/>
      <c r="UUD122" s="246"/>
      <c r="UUE122" s="246"/>
      <c r="UUF122" s="246"/>
      <c r="UUG122" s="246"/>
      <c r="UUH122" s="246"/>
      <c r="UUI122" s="246"/>
      <c r="UUJ122" s="246"/>
      <c r="UUK122" s="246"/>
      <c r="UUL122" s="246"/>
      <c r="UUM122" s="246"/>
      <c r="UUN122" s="246"/>
      <c r="UUO122" s="246"/>
      <c r="UUP122" s="246"/>
      <c r="UUQ122" s="246"/>
      <c r="UUR122" s="246"/>
      <c r="UUS122" s="246"/>
      <c r="UUT122" s="246"/>
      <c r="UUU122" s="246"/>
      <c r="UUV122" s="246"/>
      <c r="UUW122" s="246"/>
      <c r="UUX122" s="246"/>
      <c r="UUY122" s="246"/>
      <c r="UUZ122" s="246"/>
      <c r="UVA122" s="246"/>
      <c r="UVB122" s="246"/>
      <c r="UVC122" s="246"/>
      <c r="UVD122" s="246"/>
      <c r="UVE122" s="246"/>
      <c r="UVF122" s="246"/>
      <c r="UVG122" s="246"/>
      <c r="UVH122" s="246"/>
      <c r="UVI122" s="246"/>
      <c r="UVJ122" s="246"/>
      <c r="UVK122" s="246"/>
      <c r="UVL122" s="246"/>
      <c r="UVM122" s="246"/>
      <c r="UVN122" s="246"/>
      <c r="UVO122" s="246"/>
      <c r="UVP122" s="246"/>
      <c r="UVQ122" s="246"/>
      <c r="UVR122" s="246"/>
      <c r="UVS122" s="246"/>
      <c r="UVT122" s="246"/>
      <c r="UVU122" s="246"/>
      <c r="UVV122" s="246"/>
      <c r="UVW122" s="246"/>
      <c r="UVX122" s="246"/>
      <c r="UVY122" s="246"/>
      <c r="UVZ122" s="246"/>
      <c r="UWA122" s="246"/>
      <c r="UWB122" s="246"/>
      <c r="UWC122" s="246"/>
      <c r="UWD122" s="246"/>
      <c r="UWE122" s="246"/>
      <c r="UWF122" s="246"/>
      <c r="UWG122" s="246"/>
      <c r="UWH122" s="246"/>
      <c r="UWI122" s="246"/>
      <c r="UWJ122" s="246"/>
      <c r="UWK122" s="246"/>
      <c r="UWL122" s="246"/>
      <c r="UWM122" s="246"/>
      <c r="UWN122" s="246"/>
      <c r="UWO122" s="246"/>
      <c r="UWP122" s="246"/>
      <c r="UWQ122" s="246"/>
      <c r="UWR122" s="246"/>
      <c r="UWS122" s="246"/>
      <c r="UWT122" s="246"/>
      <c r="UWU122" s="246"/>
      <c r="UWV122" s="246"/>
      <c r="UWW122" s="246"/>
      <c r="UWX122" s="246"/>
      <c r="UWY122" s="246"/>
      <c r="UWZ122" s="246"/>
      <c r="UXA122" s="246"/>
      <c r="UXB122" s="246"/>
      <c r="UXC122" s="246"/>
      <c r="UXD122" s="246"/>
      <c r="UXE122" s="246"/>
      <c r="UXF122" s="246"/>
      <c r="UXG122" s="246"/>
      <c r="UXH122" s="246"/>
      <c r="UXI122" s="246"/>
      <c r="UXJ122" s="246"/>
      <c r="UXK122" s="246"/>
      <c r="UXL122" s="246"/>
      <c r="UXM122" s="246"/>
      <c r="UXN122" s="246"/>
      <c r="UXO122" s="246"/>
      <c r="UXP122" s="246"/>
      <c r="UXQ122" s="246"/>
      <c r="UXR122" s="246"/>
      <c r="UXS122" s="246"/>
      <c r="UXT122" s="246"/>
      <c r="UXU122" s="246"/>
      <c r="UXV122" s="246"/>
      <c r="UXW122" s="246"/>
      <c r="UXX122" s="246"/>
      <c r="UXY122" s="246"/>
      <c r="UXZ122" s="246"/>
      <c r="UYA122" s="246"/>
      <c r="UYB122" s="246"/>
      <c r="UYC122" s="246"/>
      <c r="UYD122" s="246"/>
      <c r="UYE122" s="246"/>
      <c r="UYF122" s="246"/>
      <c r="UYG122" s="246"/>
      <c r="UYH122" s="246"/>
      <c r="UYI122" s="246"/>
      <c r="UYJ122" s="246"/>
      <c r="UYK122" s="246"/>
      <c r="UYL122" s="246"/>
      <c r="UYM122" s="246"/>
      <c r="UYN122" s="246"/>
      <c r="UYO122" s="246"/>
      <c r="UYP122" s="246"/>
      <c r="UYQ122" s="246"/>
      <c r="UYR122" s="246"/>
      <c r="UYS122" s="246"/>
      <c r="UYT122" s="246"/>
      <c r="UYU122" s="246"/>
      <c r="UYV122" s="246"/>
      <c r="UYW122" s="246"/>
      <c r="UYX122" s="246"/>
      <c r="UYY122" s="246"/>
      <c r="UYZ122" s="246"/>
      <c r="UZA122" s="246"/>
      <c r="UZB122" s="246"/>
      <c r="UZC122" s="246"/>
      <c r="UZD122" s="246"/>
      <c r="UZE122" s="246"/>
      <c r="UZF122" s="246"/>
      <c r="UZG122" s="246"/>
      <c r="UZH122" s="246"/>
      <c r="UZI122" s="246"/>
      <c r="UZJ122" s="246"/>
      <c r="UZK122" s="246"/>
      <c r="UZL122" s="246"/>
      <c r="UZM122" s="246"/>
      <c r="UZN122" s="246"/>
      <c r="UZO122" s="246"/>
      <c r="UZP122" s="246"/>
      <c r="UZQ122" s="246"/>
      <c r="UZR122" s="246"/>
      <c r="UZS122" s="246"/>
      <c r="UZT122" s="246"/>
      <c r="UZU122" s="246"/>
      <c r="UZV122" s="246"/>
      <c r="UZW122" s="246"/>
      <c r="UZX122" s="246"/>
      <c r="UZY122" s="246"/>
      <c r="UZZ122" s="246"/>
      <c r="VAA122" s="246"/>
      <c r="VAB122" s="246"/>
      <c r="VAC122" s="246"/>
      <c r="VAD122" s="246"/>
      <c r="VAE122" s="246"/>
      <c r="VAF122" s="246"/>
      <c r="VAG122" s="246"/>
      <c r="VAH122" s="246"/>
      <c r="VAI122" s="246"/>
      <c r="VAJ122" s="246"/>
      <c r="VAK122" s="246"/>
      <c r="VAL122" s="246"/>
      <c r="VAM122" s="246"/>
      <c r="VAN122" s="246"/>
      <c r="VAO122" s="246"/>
      <c r="VAP122" s="246"/>
      <c r="VAQ122" s="246"/>
      <c r="VAR122" s="246"/>
      <c r="VAS122" s="246"/>
      <c r="VAT122" s="246"/>
      <c r="VAU122" s="246"/>
      <c r="VAV122" s="246"/>
      <c r="VAW122" s="246"/>
      <c r="VAX122" s="246"/>
      <c r="VAY122" s="246"/>
      <c r="VAZ122" s="246"/>
      <c r="VBA122" s="246"/>
      <c r="VBB122" s="246"/>
      <c r="VBC122" s="246"/>
      <c r="VBD122" s="246"/>
      <c r="VBE122" s="246"/>
      <c r="VBF122" s="246"/>
      <c r="VBG122" s="246"/>
      <c r="VBH122" s="246"/>
      <c r="VBI122" s="246"/>
      <c r="VBJ122" s="246"/>
      <c r="VBK122" s="246"/>
      <c r="VBL122" s="246"/>
      <c r="VBM122" s="246"/>
      <c r="VBN122" s="246"/>
      <c r="VBO122" s="246"/>
      <c r="VBP122" s="246"/>
      <c r="VBQ122" s="246"/>
      <c r="VBR122" s="246"/>
      <c r="VBS122" s="246"/>
      <c r="VBT122" s="246"/>
      <c r="VBU122" s="246"/>
      <c r="VBV122" s="246"/>
      <c r="VBW122" s="246"/>
      <c r="VBX122" s="246"/>
      <c r="VBY122" s="246"/>
      <c r="VBZ122" s="246"/>
      <c r="VCA122" s="246"/>
      <c r="VCB122" s="246"/>
      <c r="VCC122" s="246"/>
      <c r="VCD122" s="246"/>
      <c r="VCE122" s="246"/>
      <c r="VCF122" s="246"/>
      <c r="VCG122" s="246"/>
      <c r="VCH122" s="246"/>
      <c r="VCI122" s="246"/>
      <c r="VCJ122" s="246"/>
      <c r="VCK122" s="246"/>
      <c r="VCL122" s="246"/>
      <c r="VCM122" s="246"/>
      <c r="VCN122" s="246"/>
      <c r="VCO122" s="246"/>
      <c r="VCP122" s="246"/>
      <c r="VCQ122" s="246"/>
      <c r="VCR122" s="246"/>
      <c r="VCS122" s="246"/>
      <c r="VCT122" s="246"/>
      <c r="VCU122" s="246"/>
      <c r="VCV122" s="246"/>
      <c r="VCW122" s="246"/>
      <c r="VCX122" s="246"/>
      <c r="VCY122" s="246"/>
      <c r="VCZ122" s="246"/>
      <c r="VDA122" s="246"/>
      <c r="VDB122" s="246"/>
      <c r="VDC122" s="246"/>
      <c r="VDD122" s="246"/>
      <c r="VDE122" s="246"/>
      <c r="VDF122" s="246"/>
      <c r="VDG122" s="246"/>
      <c r="VDH122" s="246"/>
      <c r="VDI122" s="246"/>
      <c r="VDJ122" s="246"/>
      <c r="VDK122" s="246"/>
      <c r="VDL122" s="246"/>
      <c r="VDM122" s="246"/>
      <c r="VDN122" s="246"/>
      <c r="VDO122" s="246"/>
      <c r="VDP122" s="246"/>
      <c r="VDQ122" s="246"/>
      <c r="VDR122" s="246"/>
      <c r="VDS122" s="246"/>
      <c r="VDT122" s="246"/>
      <c r="VDU122" s="246"/>
      <c r="VDV122" s="246"/>
      <c r="VDW122" s="246"/>
      <c r="VDX122" s="246"/>
      <c r="VDY122" s="246"/>
      <c r="VDZ122" s="246"/>
      <c r="VEA122" s="246"/>
      <c r="VEB122" s="246"/>
      <c r="VEC122" s="246"/>
      <c r="VED122" s="246"/>
      <c r="VEE122" s="246"/>
      <c r="VEF122" s="246"/>
      <c r="VEG122" s="246"/>
      <c r="VEH122" s="246"/>
      <c r="VEI122" s="246"/>
      <c r="VEJ122" s="246"/>
      <c r="VEK122" s="246"/>
      <c r="VEL122" s="246"/>
      <c r="VEM122" s="246"/>
      <c r="VEN122" s="246"/>
      <c r="VEO122" s="246"/>
      <c r="VEP122" s="246"/>
      <c r="VEQ122" s="246"/>
      <c r="VER122" s="246"/>
      <c r="VES122" s="246"/>
      <c r="VET122" s="246"/>
      <c r="VEU122" s="246"/>
      <c r="VEV122" s="246"/>
      <c r="VEW122" s="246"/>
      <c r="VEX122" s="246"/>
      <c r="VEY122" s="246"/>
      <c r="VEZ122" s="246"/>
      <c r="VFA122" s="246"/>
      <c r="VFB122" s="246"/>
      <c r="VFC122" s="246"/>
      <c r="VFD122" s="246"/>
      <c r="VFE122" s="246"/>
      <c r="VFF122" s="246"/>
      <c r="VFG122" s="246"/>
      <c r="VFH122" s="246"/>
      <c r="VFI122" s="246"/>
      <c r="VFJ122" s="246"/>
      <c r="VFK122" s="246"/>
      <c r="VFL122" s="246"/>
      <c r="VFM122" s="246"/>
      <c r="VFN122" s="246"/>
      <c r="VFO122" s="246"/>
      <c r="VFP122" s="246"/>
      <c r="VFQ122" s="246"/>
      <c r="VFR122" s="246"/>
      <c r="VFS122" s="246"/>
      <c r="VFT122" s="246"/>
      <c r="VFU122" s="246"/>
      <c r="VFV122" s="246"/>
      <c r="VFW122" s="246"/>
      <c r="VFX122" s="246"/>
      <c r="VFY122" s="246"/>
      <c r="VFZ122" s="246"/>
      <c r="VGA122" s="246"/>
      <c r="VGB122" s="246"/>
      <c r="VGC122" s="246"/>
      <c r="VGD122" s="246"/>
      <c r="VGE122" s="246"/>
      <c r="VGF122" s="246"/>
      <c r="VGG122" s="246"/>
      <c r="VGH122" s="246"/>
      <c r="VGI122" s="246"/>
      <c r="VGJ122" s="246"/>
      <c r="VGK122" s="246"/>
      <c r="VGL122" s="246"/>
      <c r="VGM122" s="246"/>
      <c r="VGN122" s="246"/>
      <c r="VGO122" s="246"/>
      <c r="VGP122" s="246"/>
      <c r="VGQ122" s="246"/>
      <c r="VGR122" s="246"/>
      <c r="VGS122" s="246"/>
      <c r="VGT122" s="246"/>
      <c r="VGU122" s="246"/>
      <c r="VGV122" s="246"/>
      <c r="VGW122" s="246"/>
      <c r="VGX122" s="246"/>
      <c r="VGY122" s="246"/>
      <c r="VGZ122" s="246"/>
      <c r="VHA122" s="246"/>
      <c r="VHB122" s="246"/>
      <c r="VHC122" s="246"/>
      <c r="VHD122" s="246"/>
      <c r="VHE122" s="246"/>
      <c r="VHF122" s="246"/>
      <c r="VHG122" s="246"/>
      <c r="VHH122" s="246"/>
      <c r="VHI122" s="246"/>
      <c r="VHJ122" s="246"/>
      <c r="VHK122" s="246"/>
      <c r="VHL122" s="246"/>
      <c r="VHM122" s="246"/>
      <c r="VHN122" s="246"/>
      <c r="VHO122" s="246"/>
      <c r="VHP122" s="246"/>
      <c r="VHQ122" s="246"/>
      <c r="VHR122" s="246"/>
      <c r="VHS122" s="246"/>
      <c r="VHT122" s="246"/>
      <c r="VHU122" s="246"/>
      <c r="VHV122" s="246"/>
      <c r="VHW122" s="246"/>
      <c r="VHX122" s="246"/>
      <c r="VHY122" s="246"/>
      <c r="VHZ122" s="246"/>
      <c r="VIA122" s="246"/>
      <c r="VIB122" s="246"/>
      <c r="VIC122" s="246"/>
      <c r="VID122" s="246"/>
      <c r="VIE122" s="246"/>
      <c r="VIF122" s="246"/>
      <c r="VIG122" s="246"/>
      <c r="VIH122" s="246"/>
      <c r="VII122" s="246"/>
      <c r="VIJ122" s="246"/>
      <c r="VIK122" s="246"/>
      <c r="VIL122" s="246"/>
      <c r="VIM122" s="246"/>
      <c r="VIN122" s="246"/>
      <c r="VIO122" s="246"/>
      <c r="VIP122" s="246"/>
      <c r="VIQ122" s="246"/>
      <c r="VIR122" s="246"/>
      <c r="VIS122" s="246"/>
      <c r="VIT122" s="246"/>
      <c r="VIU122" s="246"/>
      <c r="VIV122" s="246"/>
      <c r="VIW122" s="246"/>
      <c r="VIX122" s="246"/>
      <c r="VIY122" s="246"/>
      <c r="VIZ122" s="246"/>
      <c r="VJA122" s="246"/>
      <c r="VJB122" s="246"/>
      <c r="VJC122" s="246"/>
      <c r="VJD122" s="246"/>
      <c r="VJE122" s="246"/>
      <c r="VJF122" s="246"/>
      <c r="VJG122" s="246"/>
      <c r="VJH122" s="246"/>
      <c r="VJI122" s="246"/>
      <c r="VJJ122" s="246"/>
      <c r="VJK122" s="246"/>
      <c r="VJL122" s="246"/>
      <c r="VJM122" s="246"/>
      <c r="VJN122" s="246"/>
      <c r="VJO122" s="246"/>
      <c r="VJP122" s="246"/>
      <c r="VJQ122" s="246"/>
      <c r="VJR122" s="246"/>
      <c r="VJS122" s="246"/>
      <c r="VJT122" s="246"/>
      <c r="VJU122" s="246"/>
      <c r="VJV122" s="246"/>
      <c r="VJW122" s="246"/>
      <c r="VJX122" s="246"/>
      <c r="VJY122" s="246"/>
      <c r="VJZ122" s="246"/>
      <c r="VKA122" s="246"/>
      <c r="VKB122" s="246"/>
      <c r="VKC122" s="246"/>
      <c r="VKD122" s="246"/>
      <c r="VKE122" s="246"/>
      <c r="VKF122" s="246"/>
      <c r="VKG122" s="246"/>
      <c r="VKH122" s="246"/>
      <c r="VKI122" s="246"/>
      <c r="VKJ122" s="246"/>
      <c r="VKK122" s="246"/>
      <c r="VKL122" s="246"/>
      <c r="VKM122" s="246"/>
      <c r="VKN122" s="246"/>
      <c r="VKO122" s="246"/>
      <c r="VKP122" s="246"/>
      <c r="VKQ122" s="246"/>
      <c r="VKR122" s="246"/>
      <c r="VKS122" s="246"/>
      <c r="VKT122" s="246"/>
      <c r="VKU122" s="246"/>
      <c r="VKV122" s="246"/>
      <c r="VKW122" s="246"/>
      <c r="VKX122" s="246"/>
      <c r="VKY122" s="246"/>
      <c r="VKZ122" s="246"/>
      <c r="VLA122" s="246"/>
      <c r="VLB122" s="246"/>
      <c r="VLC122" s="246"/>
      <c r="VLD122" s="246"/>
      <c r="VLE122" s="246"/>
      <c r="VLF122" s="246"/>
      <c r="VLG122" s="246"/>
      <c r="VLH122" s="246"/>
      <c r="VLI122" s="246"/>
      <c r="VLJ122" s="246"/>
      <c r="VLK122" s="246"/>
      <c r="VLL122" s="246"/>
      <c r="VLM122" s="246"/>
      <c r="VLN122" s="246"/>
      <c r="VLO122" s="246"/>
      <c r="VLP122" s="246"/>
      <c r="VLQ122" s="246"/>
      <c r="VLR122" s="246"/>
      <c r="VLS122" s="246"/>
      <c r="VLT122" s="246"/>
      <c r="VLU122" s="246"/>
      <c r="VLV122" s="246"/>
      <c r="VLW122" s="246"/>
      <c r="VLX122" s="246"/>
      <c r="VLY122" s="246"/>
      <c r="VLZ122" s="246"/>
      <c r="VMA122" s="246"/>
      <c r="VMB122" s="246"/>
      <c r="VMC122" s="246"/>
      <c r="VMD122" s="246"/>
      <c r="VME122" s="246"/>
      <c r="VMF122" s="246"/>
      <c r="VMG122" s="246"/>
      <c r="VMH122" s="246"/>
      <c r="VMI122" s="246"/>
      <c r="VMJ122" s="246"/>
      <c r="VMK122" s="246"/>
      <c r="VML122" s="246"/>
      <c r="VMM122" s="246"/>
      <c r="VMN122" s="246"/>
      <c r="VMO122" s="246"/>
      <c r="VMP122" s="246"/>
      <c r="VMQ122" s="246"/>
      <c r="VMR122" s="246"/>
      <c r="VMS122" s="246"/>
      <c r="VMT122" s="246"/>
      <c r="VMU122" s="246"/>
      <c r="VMV122" s="246"/>
      <c r="VMW122" s="246"/>
      <c r="VMX122" s="246"/>
      <c r="VMY122" s="246"/>
      <c r="VMZ122" s="246"/>
      <c r="VNA122" s="246"/>
      <c r="VNB122" s="246"/>
      <c r="VNC122" s="246"/>
      <c r="VND122" s="246"/>
      <c r="VNE122" s="246"/>
      <c r="VNF122" s="246"/>
      <c r="VNG122" s="246"/>
      <c r="VNH122" s="246"/>
      <c r="VNI122" s="246"/>
      <c r="VNJ122" s="246"/>
      <c r="VNK122" s="246"/>
      <c r="VNL122" s="246"/>
      <c r="VNM122" s="246"/>
      <c r="VNN122" s="246"/>
      <c r="VNO122" s="246"/>
      <c r="VNP122" s="246"/>
      <c r="VNQ122" s="246"/>
      <c r="VNR122" s="246"/>
      <c r="VNS122" s="246"/>
      <c r="VNT122" s="246"/>
      <c r="VNU122" s="246"/>
      <c r="VNV122" s="246"/>
      <c r="VNW122" s="246"/>
      <c r="VNX122" s="246"/>
      <c r="VNY122" s="246"/>
      <c r="VNZ122" s="246"/>
      <c r="VOA122" s="246"/>
      <c r="VOB122" s="246"/>
      <c r="VOC122" s="246"/>
      <c r="VOD122" s="246"/>
      <c r="VOE122" s="246"/>
      <c r="VOF122" s="246"/>
      <c r="VOG122" s="246"/>
      <c r="VOH122" s="246"/>
      <c r="VOI122" s="246"/>
      <c r="VOJ122" s="246"/>
      <c r="VOK122" s="246"/>
      <c r="VOL122" s="246"/>
      <c r="VOM122" s="246"/>
      <c r="VON122" s="246"/>
      <c r="VOO122" s="246"/>
      <c r="VOP122" s="246"/>
      <c r="VOQ122" s="246"/>
      <c r="VOR122" s="246"/>
      <c r="VOS122" s="246"/>
      <c r="VOT122" s="246"/>
      <c r="VOU122" s="246"/>
      <c r="VOV122" s="246"/>
      <c r="VOW122" s="246"/>
      <c r="VOX122" s="246"/>
      <c r="VOY122" s="246"/>
      <c r="VOZ122" s="246"/>
      <c r="VPA122" s="246"/>
      <c r="VPB122" s="246"/>
      <c r="VPC122" s="246"/>
      <c r="VPD122" s="246"/>
      <c r="VPE122" s="246"/>
      <c r="VPF122" s="246"/>
      <c r="VPG122" s="246"/>
      <c r="VPH122" s="246"/>
      <c r="VPI122" s="246"/>
      <c r="VPJ122" s="246"/>
      <c r="VPK122" s="246"/>
      <c r="VPL122" s="246"/>
      <c r="VPM122" s="246"/>
      <c r="VPN122" s="246"/>
      <c r="VPO122" s="246"/>
      <c r="VPP122" s="246"/>
      <c r="VPQ122" s="246"/>
      <c r="VPR122" s="246"/>
      <c r="VPS122" s="246"/>
      <c r="VPT122" s="246"/>
      <c r="VPU122" s="246"/>
      <c r="VPV122" s="246"/>
      <c r="VPW122" s="246"/>
      <c r="VPX122" s="246"/>
      <c r="VPY122" s="246"/>
      <c r="VPZ122" s="246"/>
      <c r="VQA122" s="246"/>
      <c r="VQB122" s="246"/>
      <c r="VQC122" s="246"/>
      <c r="VQD122" s="246"/>
      <c r="VQE122" s="246"/>
      <c r="VQF122" s="246"/>
      <c r="VQG122" s="246"/>
      <c r="VQH122" s="246"/>
      <c r="VQI122" s="246"/>
      <c r="VQJ122" s="246"/>
      <c r="VQK122" s="246"/>
      <c r="VQL122" s="246"/>
      <c r="VQM122" s="246"/>
      <c r="VQN122" s="246"/>
      <c r="VQO122" s="246"/>
      <c r="VQP122" s="246"/>
      <c r="VQQ122" s="246"/>
      <c r="VQR122" s="246"/>
      <c r="VQS122" s="246"/>
      <c r="VQT122" s="246"/>
      <c r="VQU122" s="246"/>
      <c r="VQV122" s="246"/>
      <c r="VQW122" s="246"/>
      <c r="VQX122" s="246"/>
      <c r="VQY122" s="246"/>
      <c r="VQZ122" s="246"/>
      <c r="VRA122" s="246"/>
      <c r="VRB122" s="246"/>
      <c r="VRC122" s="246"/>
      <c r="VRD122" s="246"/>
      <c r="VRE122" s="246"/>
      <c r="VRF122" s="246"/>
      <c r="VRG122" s="246"/>
      <c r="VRH122" s="246"/>
      <c r="VRI122" s="246"/>
      <c r="VRJ122" s="246"/>
      <c r="VRK122" s="246"/>
      <c r="VRL122" s="246"/>
      <c r="VRM122" s="246"/>
      <c r="VRN122" s="246"/>
      <c r="VRO122" s="246"/>
      <c r="VRP122" s="246"/>
      <c r="VRQ122" s="246"/>
      <c r="VRR122" s="246"/>
      <c r="VRS122" s="246"/>
      <c r="VRT122" s="246"/>
      <c r="VRU122" s="246"/>
      <c r="VRV122" s="246"/>
      <c r="VRW122" s="246"/>
      <c r="VRX122" s="246"/>
      <c r="VRY122" s="246"/>
      <c r="VRZ122" s="246"/>
      <c r="VSA122" s="246"/>
      <c r="VSB122" s="246"/>
      <c r="VSC122" s="246"/>
      <c r="VSD122" s="246"/>
      <c r="VSE122" s="246"/>
      <c r="VSF122" s="246"/>
      <c r="VSG122" s="246"/>
      <c r="VSH122" s="246"/>
      <c r="VSI122" s="246"/>
      <c r="VSJ122" s="246"/>
      <c r="VSK122" s="246"/>
      <c r="VSL122" s="246"/>
      <c r="VSM122" s="246"/>
      <c r="VSN122" s="246"/>
      <c r="VSO122" s="246"/>
      <c r="VSP122" s="246"/>
      <c r="VSQ122" s="246"/>
      <c r="VSR122" s="246"/>
      <c r="VSS122" s="246"/>
      <c r="VST122" s="246"/>
      <c r="VSU122" s="246"/>
      <c r="VSV122" s="246"/>
      <c r="VSW122" s="246"/>
      <c r="VSX122" s="246"/>
      <c r="VSY122" s="246"/>
      <c r="VSZ122" s="246"/>
      <c r="VTA122" s="246"/>
      <c r="VTB122" s="246"/>
      <c r="VTC122" s="246"/>
      <c r="VTD122" s="246"/>
      <c r="VTE122" s="246"/>
      <c r="VTF122" s="246"/>
      <c r="VTG122" s="246"/>
      <c r="VTH122" s="246"/>
      <c r="VTI122" s="246"/>
      <c r="VTJ122" s="246"/>
      <c r="VTK122" s="246"/>
      <c r="VTL122" s="246"/>
      <c r="VTM122" s="246"/>
      <c r="VTN122" s="246"/>
      <c r="VTO122" s="246"/>
      <c r="VTP122" s="246"/>
      <c r="VTQ122" s="246"/>
      <c r="VTR122" s="246"/>
      <c r="VTS122" s="246"/>
      <c r="VTT122" s="246"/>
      <c r="VTU122" s="246"/>
      <c r="VTV122" s="246"/>
      <c r="VTW122" s="246"/>
      <c r="VTX122" s="246"/>
      <c r="VTY122" s="246"/>
      <c r="VTZ122" s="246"/>
      <c r="VUA122" s="246"/>
      <c r="VUB122" s="246"/>
      <c r="VUC122" s="246"/>
      <c r="VUD122" s="246"/>
      <c r="VUE122" s="246"/>
      <c r="VUF122" s="246"/>
      <c r="VUG122" s="246"/>
      <c r="VUH122" s="246"/>
      <c r="VUI122" s="246"/>
      <c r="VUJ122" s="246"/>
      <c r="VUK122" s="246"/>
      <c r="VUL122" s="246"/>
      <c r="VUM122" s="246"/>
      <c r="VUN122" s="246"/>
      <c r="VUO122" s="246"/>
      <c r="VUP122" s="246"/>
      <c r="VUQ122" s="246"/>
      <c r="VUR122" s="246"/>
      <c r="VUS122" s="246"/>
      <c r="VUT122" s="246"/>
      <c r="VUU122" s="246"/>
      <c r="VUV122" s="246"/>
      <c r="VUW122" s="246"/>
      <c r="VUX122" s="246"/>
      <c r="VUY122" s="246"/>
      <c r="VUZ122" s="246"/>
      <c r="VVA122" s="246"/>
      <c r="VVB122" s="246"/>
      <c r="VVC122" s="246"/>
      <c r="VVD122" s="246"/>
      <c r="VVE122" s="246"/>
      <c r="VVF122" s="246"/>
      <c r="VVG122" s="246"/>
      <c r="VVH122" s="246"/>
      <c r="VVI122" s="246"/>
      <c r="VVJ122" s="246"/>
      <c r="VVK122" s="246"/>
      <c r="VVL122" s="246"/>
      <c r="VVM122" s="246"/>
      <c r="VVN122" s="246"/>
      <c r="VVO122" s="246"/>
      <c r="VVP122" s="246"/>
      <c r="VVQ122" s="246"/>
      <c r="VVR122" s="246"/>
      <c r="VVS122" s="246"/>
      <c r="VVT122" s="246"/>
      <c r="VVU122" s="246"/>
      <c r="VVV122" s="246"/>
      <c r="VVW122" s="246"/>
      <c r="VVX122" s="246"/>
      <c r="VVY122" s="246"/>
      <c r="VVZ122" s="246"/>
      <c r="VWA122" s="246"/>
      <c r="VWB122" s="246"/>
      <c r="VWC122" s="246"/>
      <c r="VWD122" s="246"/>
      <c r="VWE122" s="246"/>
      <c r="VWF122" s="246"/>
      <c r="VWG122" s="246"/>
      <c r="VWH122" s="246"/>
      <c r="VWI122" s="246"/>
      <c r="VWJ122" s="246"/>
      <c r="VWK122" s="246"/>
      <c r="VWL122" s="246"/>
      <c r="VWM122" s="246"/>
      <c r="VWN122" s="246"/>
      <c r="VWO122" s="246"/>
      <c r="VWP122" s="246"/>
      <c r="VWQ122" s="246"/>
      <c r="VWR122" s="246"/>
      <c r="VWS122" s="246"/>
      <c r="VWT122" s="246"/>
      <c r="VWU122" s="246"/>
      <c r="VWV122" s="246"/>
      <c r="VWW122" s="246"/>
      <c r="VWX122" s="246"/>
      <c r="VWY122" s="246"/>
      <c r="VWZ122" s="246"/>
      <c r="VXA122" s="246"/>
      <c r="VXB122" s="246"/>
      <c r="VXC122" s="246"/>
      <c r="VXD122" s="246"/>
      <c r="VXE122" s="246"/>
      <c r="VXF122" s="246"/>
      <c r="VXG122" s="246"/>
      <c r="VXH122" s="246"/>
      <c r="VXI122" s="246"/>
      <c r="VXJ122" s="246"/>
      <c r="VXK122" s="246"/>
      <c r="VXL122" s="246"/>
      <c r="VXM122" s="246"/>
      <c r="VXN122" s="246"/>
      <c r="VXO122" s="246"/>
      <c r="VXP122" s="246"/>
      <c r="VXQ122" s="246"/>
      <c r="VXR122" s="246"/>
      <c r="VXS122" s="246"/>
      <c r="VXT122" s="246"/>
      <c r="VXU122" s="246"/>
      <c r="VXV122" s="246"/>
      <c r="VXW122" s="246"/>
      <c r="VXX122" s="246"/>
      <c r="VXY122" s="246"/>
      <c r="VXZ122" s="246"/>
      <c r="VYA122" s="246"/>
      <c r="VYB122" s="246"/>
      <c r="VYC122" s="246"/>
      <c r="VYD122" s="246"/>
      <c r="VYE122" s="246"/>
      <c r="VYF122" s="246"/>
      <c r="VYG122" s="246"/>
      <c r="VYH122" s="246"/>
      <c r="VYI122" s="246"/>
      <c r="VYJ122" s="246"/>
      <c r="VYK122" s="246"/>
      <c r="VYL122" s="246"/>
      <c r="VYM122" s="246"/>
      <c r="VYN122" s="246"/>
      <c r="VYO122" s="246"/>
      <c r="VYP122" s="246"/>
      <c r="VYQ122" s="246"/>
      <c r="VYR122" s="246"/>
      <c r="VYS122" s="246"/>
      <c r="VYT122" s="246"/>
      <c r="VYU122" s="246"/>
      <c r="VYV122" s="246"/>
      <c r="VYW122" s="246"/>
      <c r="VYX122" s="246"/>
      <c r="VYY122" s="246"/>
      <c r="VYZ122" s="246"/>
      <c r="VZA122" s="246"/>
      <c r="VZB122" s="246"/>
      <c r="VZC122" s="246"/>
      <c r="VZD122" s="246"/>
      <c r="VZE122" s="246"/>
      <c r="VZF122" s="246"/>
      <c r="VZG122" s="246"/>
      <c r="VZH122" s="246"/>
      <c r="VZI122" s="246"/>
      <c r="VZJ122" s="246"/>
      <c r="VZK122" s="246"/>
      <c r="VZL122" s="246"/>
      <c r="VZM122" s="246"/>
      <c r="VZN122" s="246"/>
      <c r="VZO122" s="246"/>
      <c r="VZP122" s="246"/>
      <c r="VZQ122" s="246"/>
      <c r="VZR122" s="246"/>
      <c r="VZS122" s="246"/>
      <c r="VZT122" s="246"/>
      <c r="VZU122" s="246"/>
      <c r="VZV122" s="246"/>
      <c r="VZW122" s="246"/>
      <c r="VZX122" s="246"/>
      <c r="VZY122" s="246"/>
      <c r="VZZ122" s="246"/>
      <c r="WAA122" s="246"/>
      <c r="WAB122" s="246"/>
      <c r="WAC122" s="246"/>
      <c r="WAD122" s="246"/>
      <c r="WAE122" s="246"/>
      <c r="WAF122" s="246"/>
      <c r="WAG122" s="246"/>
      <c r="WAH122" s="246"/>
      <c r="WAI122" s="246"/>
      <c r="WAJ122" s="246"/>
      <c r="WAK122" s="246"/>
      <c r="WAL122" s="246"/>
      <c r="WAM122" s="246"/>
      <c r="WAN122" s="246"/>
      <c r="WAO122" s="246"/>
      <c r="WAP122" s="246"/>
      <c r="WAQ122" s="246"/>
      <c r="WAR122" s="246"/>
      <c r="WAS122" s="246"/>
      <c r="WAT122" s="246"/>
      <c r="WAU122" s="246"/>
      <c r="WAV122" s="246"/>
      <c r="WAW122" s="246"/>
      <c r="WAX122" s="246"/>
      <c r="WAY122" s="246"/>
      <c r="WAZ122" s="246"/>
      <c r="WBA122" s="246"/>
      <c r="WBB122" s="246"/>
      <c r="WBC122" s="246"/>
      <c r="WBD122" s="246"/>
      <c r="WBE122" s="246"/>
      <c r="WBF122" s="246"/>
      <c r="WBG122" s="246"/>
      <c r="WBH122" s="246"/>
      <c r="WBI122" s="246"/>
      <c r="WBJ122" s="246"/>
      <c r="WBK122" s="246"/>
      <c r="WBL122" s="246"/>
      <c r="WBM122" s="246"/>
      <c r="WBN122" s="246"/>
      <c r="WBO122" s="246"/>
      <c r="WBP122" s="246"/>
      <c r="WBQ122" s="246"/>
      <c r="WBR122" s="246"/>
      <c r="WBS122" s="246"/>
      <c r="WBT122" s="246"/>
      <c r="WBU122" s="246"/>
      <c r="WBV122" s="246"/>
      <c r="WBW122" s="246"/>
      <c r="WBX122" s="246"/>
      <c r="WBY122" s="246"/>
      <c r="WBZ122" s="246"/>
      <c r="WCA122" s="246"/>
      <c r="WCB122" s="246"/>
      <c r="WCC122" s="246"/>
      <c r="WCD122" s="246"/>
      <c r="WCE122" s="246"/>
      <c r="WCF122" s="246"/>
      <c r="WCG122" s="246"/>
      <c r="WCH122" s="246"/>
      <c r="WCI122" s="246"/>
      <c r="WCJ122" s="246"/>
      <c r="WCK122" s="246"/>
      <c r="WCL122" s="246"/>
      <c r="WCM122" s="246"/>
      <c r="WCN122" s="246"/>
      <c r="WCO122" s="246"/>
      <c r="WCP122" s="246"/>
      <c r="WCQ122" s="246"/>
      <c r="WCR122" s="246"/>
      <c r="WCS122" s="246"/>
      <c r="WCT122" s="246"/>
      <c r="WCU122" s="246"/>
      <c r="WCV122" s="246"/>
      <c r="WCW122" s="246"/>
      <c r="WCX122" s="246"/>
      <c r="WCY122" s="246"/>
      <c r="WCZ122" s="246"/>
      <c r="WDA122" s="246"/>
      <c r="WDB122" s="246"/>
      <c r="WDC122" s="246"/>
      <c r="WDD122" s="246"/>
      <c r="WDE122" s="246"/>
      <c r="WDF122" s="246"/>
      <c r="WDG122" s="246"/>
      <c r="WDH122" s="246"/>
      <c r="WDI122" s="246"/>
      <c r="WDJ122" s="246"/>
      <c r="WDK122" s="246"/>
      <c r="WDL122" s="246"/>
      <c r="WDM122" s="246"/>
      <c r="WDN122" s="246"/>
      <c r="WDO122" s="246"/>
      <c r="WDP122" s="246"/>
      <c r="WDQ122" s="246"/>
      <c r="WDR122" s="246"/>
      <c r="WDS122" s="246"/>
      <c r="WDT122" s="246"/>
      <c r="WDU122" s="246"/>
      <c r="WDV122" s="246"/>
      <c r="WDW122" s="246"/>
      <c r="WDX122" s="246"/>
      <c r="WDY122" s="246"/>
      <c r="WDZ122" s="246"/>
      <c r="WEA122" s="246"/>
      <c r="WEB122" s="246"/>
      <c r="WEC122" s="246"/>
      <c r="WED122" s="246"/>
      <c r="WEE122" s="246"/>
      <c r="WEF122" s="246"/>
      <c r="WEG122" s="246"/>
      <c r="WEH122" s="246"/>
      <c r="WEI122" s="246"/>
      <c r="WEJ122" s="246"/>
      <c r="WEK122" s="246"/>
      <c r="WEL122" s="246"/>
      <c r="WEM122" s="246"/>
      <c r="WEN122" s="246"/>
      <c r="WEO122" s="246"/>
      <c r="WEP122" s="246"/>
      <c r="WEQ122" s="246"/>
      <c r="WER122" s="246"/>
      <c r="WES122" s="246"/>
      <c r="WET122" s="246"/>
      <c r="WEU122" s="246"/>
      <c r="WEV122" s="246"/>
      <c r="WEW122" s="246"/>
      <c r="WEX122" s="246"/>
      <c r="WEY122" s="246"/>
      <c r="WEZ122" s="246"/>
      <c r="WFA122" s="246"/>
      <c r="WFB122" s="246"/>
      <c r="WFC122" s="246"/>
      <c r="WFD122" s="246"/>
      <c r="WFE122" s="246"/>
      <c r="WFF122" s="246"/>
      <c r="WFG122" s="246"/>
      <c r="WFH122" s="246"/>
      <c r="WFI122" s="246"/>
      <c r="WFJ122" s="246"/>
      <c r="WFK122" s="246"/>
      <c r="WFL122" s="246"/>
      <c r="WFM122" s="246"/>
      <c r="WFN122" s="246"/>
      <c r="WFO122" s="246"/>
      <c r="WFP122" s="246"/>
      <c r="WFQ122" s="246"/>
      <c r="WFR122" s="246"/>
      <c r="WFS122" s="246"/>
      <c r="WFT122" s="246"/>
      <c r="WFU122" s="246"/>
      <c r="WFV122" s="246"/>
      <c r="WFW122" s="246"/>
      <c r="WFX122" s="246"/>
      <c r="WFY122" s="246"/>
      <c r="WFZ122" s="246"/>
      <c r="WGA122" s="246"/>
      <c r="WGB122" s="246"/>
      <c r="WGC122" s="246"/>
      <c r="WGD122" s="246"/>
      <c r="WGE122" s="246"/>
      <c r="WGF122" s="246"/>
      <c r="WGG122" s="246"/>
      <c r="WGH122" s="246"/>
      <c r="WGI122" s="246"/>
      <c r="WGJ122" s="246"/>
      <c r="WGK122" s="246"/>
      <c r="WGL122" s="246"/>
      <c r="WGM122" s="246"/>
      <c r="WGN122" s="246"/>
      <c r="WGO122" s="246"/>
      <c r="WGP122" s="246"/>
      <c r="WGQ122" s="246"/>
      <c r="WGR122" s="246"/>
      <c r="WGS122" s="246"/>
      <c r="WGT122" s="246"/>
      <c r="WGU122" s="246"/>
      <c r="WGV122" s="246"/>
      <c r="WGW122" s="246"/>
      <c r="WGX122" s="246"/>
      <c r="WGY122" s="246"/>
      <c r="WGZ122" s="246"/>
      <c r="WHA122" s="246"/>
      <c r="WHB122" s="246"/>
      <c r="WHC122" s="246"/>
      <c r="WHD122" s="246"/>
      <c r="WHE122" s="246"/>
      <c r="WHF122" s="246"/>
      <c r="WHG122" s="246"/>
      <c r="WHH122" s="246"/>
      <c r="WHI122" s="246"/>
      <c r="WHJ122" s="246"/>
      <c r="WHK122" s="246"/>
      <c r="WHL122" s="246"/>
      <c r="WHM122" s="246"/>
      <c r="WHN122" s="246"/>
      <c r="WHO122" s="246"/>
      <c r="WHP122" s="246"/>
      <c r="WHQ122" s="246"/>
      <c r="WHR122" s="246"/>
      <c r="WHS122" s="246"/>
      <c r="WHT122" s="246"/>
      <c r="WHU122" s="246"/>
      <c r="WHV122" s="246"/>
      <c r="WHW122" s="246"/>
      <c r="WHX122" s="246"/>
      <c r="WHY122" s="246"/>
      <c r="WHZ122" s="246"/>
      <c r="WIA122" s="246"/>
      <c r="WIB122" s="246"/>
      <c r="WIC122" s="246"/>
      <c r="WID122" s="246"/>
      <c r="WIE122" s="246"/>
      <c r="WIF122" s="246"/>
      <c r="WIG122" s="246"/>
      <c r="WIH122" s="246"/>
      <c r="WII122" s="246"/>
      <c r="WIJ122" s="246"/>
      <c r="WIK122" s="246"/>
      <c r="WIL122" s="246"/>
      <c r="WIM122" s="246"/>
      <c r="WIN122" s="246"/>
      <c r="WIO122" s="246"/>
      <c r="WIP122" s="246"/>
      <c r="WIQ122" s="246"/>
      <c r="WIR122" s="246"/>
      <c r="WIS122" s="246"/>
      <c r="WIT122" s="246"/>
      <c r="WIU122" s="246"/>
      <c r="WIV122" s="246"/>
      <c r="WIW122" s="246"/>
      <c r="WIX122" s="246"/>
      <c r="WIY122" s="246"/>
      <c r="WIZ122" s="246"/>
      <c r="WJA122" s="246"/>
      <c r="WJB122" s="246"/>
      <c r="WJC122" s="246"/>
      <c r="WJD122" s="246"/>
      <c r="WJE122" s="246"/>
      <c r="WJF122" s="246"/>
      <c r="WJG122" s="246"/>
      <c r="WJH122" s="246"/>
      <c r="WJI122" s="246"/>
      <c r="WJJ122" s="246"/>
      <c r="WJK122" s="246"/>
      <c r="WJL122" s="246"/>
      <c r="WJM122" s="246"/>
      <c r="WJN122" s="246"/>
      <c r="WJO122" s="246"/>
      <c r="WJP122" s="246"/>
      <c r="WJQ122" s="246"/>
      <c r="WJR122" s="246"/>
      <c r="WJS122" s="246"/>
      <c r="WJT122" s="246"/>
      <c r="WJU122" s="246"/>
      <c r="WJV122" s="246"/>
      <c r="WJW122" s="246"/>
      <c r="WJX122" s="246"/>
      <c r="WJY122" s="246"/>
      <c r="WJZ122" s="246"/>
      <c r="WKA122" s="246"/>
      <c r="WKB122" s="246"/>
      <c r="WKC122" s="246"/>
      <c r="WKD122" s="246"/>
      <c r="WKE122" s="246"/>
      <c r="WKF122" s="246"/>
      <c r="WKG122" s="246"/>
      <c r="WKH122" s="246"/>
      <c r="WKI122" s="246"/>
      <c r="WKJ122" s="246"/>
      <c r="WKK122" s="246"/>
      <c r="WKL122" s="246"/>
      <c r="WKM122" s="246"/>
      <c r="WKN122" s="246"/>
      <c r="WKO122" s="246"/>
      <c r="WKP122" s="246"/>
      <c r="WKQ122" s="246"/>
      <c r="WKR122" s="246"/>
      <c r="WKS122" s="246"/>
      <c r="WKT122" s="246"/>
      <c r="WKU122" s="246"/>
      <c r="WKV122" s="246"/>
      <c r="WKW122" s="246"/>
      <c r="WKX122" s="246"/>
      <c r="WKY122" s="246"/>
      <c r="WKZ122" s="246"/>
      <c r="WLA122" s="246"/>
      <c r="WLB122" s="246"/>
      <c r="WLC122" s="246"/>
      <c r="WLD122" s="246"/>
      <c r="WLE122" s="246"/>
      <c r="WLF122" s="246"/>
      <c r="WLG122" s="246"/>
      <c r="WLH122" s="246"/>
      <c r="WLI122" s="246"/>
      <c r="WLJ122" s="246"/>
      <c r="WLK122" s="246"/>
      <c r="WLL122" s="246"/>
      <c r="WLM122" s="246"/>
      <c r="WLN122" s="246"/>
      <c r="WLO122" s="246"/>
      <c r="WLP122" s="246"/>
      <c r="WLQ122" s="246"/>
      <c r="WLR122" s="246"/>
      <c r="WLS122" s="246"/>
      <c r="WLT122" s="246"/>
      <c r="WLU122" s="246"/>
      <c r="WLV122" s="246"/>
      <c r="WLW122" s="246"/>
      <c r="WLX122" s="246"/>
      <c r="WLY122" s="246"/>
      <c r="WLZ122" s="246"/>
      <c r="WMA122" s="246"/>
      <c r="WMB122" s="246"/>
      <c r="WMC122" s="246"/>
      <c r="WMD122" s="246"/>
      <c r="WME122" s="246"/>
      <c r="WMF122" s="246"/>
      <c r="WMG122" s="246"/>
      <c r="WMH122" s="246"/>
      <c r="WMI122" s="246"/>
      <c r="WMJ122" s="246"/>
      <c r="WMK122" s="246"/>
      <c r="WML122" s="246"/>
      <c r="WMM122" s="246"/>
      <c r="WMN122" s="246"/>
      <c r="WMO122" s="246"/>
      <c r="WMP122" s="246"/>
      <c r="WMQ122" s="246"/>
      <c r="WMR122" s="246"/>
      <c r="WMS122" s="246"/>
      <c r="WMT122" s="246"/>
      <c r="WMU122" s="246"/>
      <c r="WMV122" s="246"/>
      <c r="WMW122" s="246"/>
      <c r="WMX122" s="246"/>
      <c r="WMY122" s="246"/>
      <c r="WMZ122" s="246"/>
      <c r="WNA122" s="246"/>
      <c r="WNB122" s="246"/>
      <c r="WNC122" s="246"/>
      <c r="WND122" s="246"/>
      <c r="WNE122" s="246"/>
      <c r="WNF122" s="246"/>
      <c r="WNG122" s="246"/>
      <c r="WNH122" s="246"/>
      <c r="WNI122" s="246"/>
      <c r="WNJ122" s="246"/>
      <c r="WNK122" s="246"/>
      <c r="WNL122" s="246"/>
      <c r="WNM122" s="246"/>
      <c r="WNN122" s="246"/>
      <c r="WNO122" s="246"/>
      <c r="WNP122" s="246"/>
      <c r="WNQ122" s="246"/>
      <c r="WNR122" s="246"/>
      <c r="WNS122" s="246"/>
      <c r="WNT122" s="246"/>
      <c r="WNU122" s="246"/>
      <c r="WNV122" s="246"/>
      <c r="WNW122" s="246"/>
      <c r="WNX122" s="246"/>
      <c r="WNY122" s="246"/>
      <c r="WNZ122" s="246"/>
      <c r="WOA122" s="246"/>
      <c r="WOB122" s="246"/>
      <c r="WOC122" s="246"/>
      <c r="WOD122" s="246"/>
      <c r="WOE122" s="246"/>
      <c r="WOF122" s="246"/>
      <c r="WOG122" s="246"/>
      <c r="WOH122" s="246"/>
      <c r="WOI122" s="246"/>
      <c r="WOJ122" s="246"/>
      <c r="WOK122" s="246"/>
      <c r="WOL122" s="246"/>
      <c r="WOM122" s="246"/>
      <c r="WON122" s="246"/>
      <c r="WOO122" s="246"/>
      <c r="WOP122" s="246"/>
      <c r="WOQ122" s="246"/>
      <c r="WOR122" s="246"/>
      <c r="WOS122" s="246"/>
      <c r="WOT122" s="246"/>
      <c r="WOU122" s="246"/>
      <c r="WOV122" s="246"/>
      <c r="WOW122" s="246"/>
      <c r="WOX122" s="246"/>
      <c r="WOY122" s="246"/>
      <c r="WOZ122" s="246"/>
      <c r="WPA122" s="246"/>
      <c r="WPB122" s="246"/>
      <c r="WPC122" s="246"/>
      <c r="WPD122" s="246"/>
      <c r="WPE122" s="246"/>
      <c r="WPF122" s="246"/>
      <c r="WPG122" s="246"/>
      <c r="WPH122" s="246"/>
      <c r="WPI122" s="246"/>
      <c r="WPJ122" s="246"/>
      <c r="WPK122" s="246"/>
      <c r="WPL122" s="246"/>
      <c r="WPM122" s="246"/>
      <c r="WPN122" s="246"/>
      <c r="WPO122" s="246"/>
      <c r="WPP122" s="246"/>
      <c r="WPQ122" s="246"/>
      <c r="WPR122" s="246"/>
      <c r="WPS122" s="246"/>
      <c r="WPT122" s="246"/>
      <c r="WPU122" s="246"/>
      <c r="WPV122" s="246"/>
      <c r="WPW122" s="246"/>
      <c r="WPX122" s="246"/>
      <c r="WPY122" s="246"/>
      <c r="WPZ122" s="246"/>
      <c r="WQA122" s="246"/>
      <c r="WQB122" s="246"/>
      <c r="WQC122" s="246"/>
      <c r="WQD122" s="246"/>
      <c r="WQE122" s="246"/>
      <c r="WQF122" s="246"/>
      <c r="WQG122" s="246"/>
      <c r="WQH122" s="246"/>
      <c r="WQI122" s="246"/>
      <c r="WQJ122" s="246"/>
      <c r="WQK122" s="246"/>
      <c r="WQL122" s="246"/>
      <c r="WQM122" s="246"/>
      <c r="WQN122" s="246"/>
      <c r="WQO122" s="246"/>
      <c r="WQP122" s="246"/>
      <c r="WQQ122" s="246"/>
      <c r="WQR122" s="246"/>
      <c r="WQS122" s="246"/>
      <c r="WQT122" s="246"/>
      <c r="WQU122" s="246"/>
      <c r="WQV122" s="246"/>
      <c r="WQW122" s="246"/>
      <c r="WQX122" s="246"/>
      <c r="WQY122" s="246"/>
      <c r="WQZ122" s="246"/>
      <c r="WRA122" s="246"/>
      <c r="WRB122" s="246"/>
      <c r="WRC122" s="246"/>
      <c r="WRD122" s="246"/>
      <c r="WRE122" s="246"/>
      <c r="WRF122" s="246"/>
      <c r="WRG122" s="246"/>
      <c r="WRH122" s="246"/>
      <c r="WRI122" s="246"/>
      <c r="WRJ122" s="246"/>
      <c r="WRK122" s="246"/>
      <c r="WRL122" s="246"/>
      <c r="WRM122" s="246"/>
      <c r="WRN122" s="246"/>
      <c r="WRO122" s="246"/>
      <c r="WRP122" s="246"/>
      <c r="WRQ122" s="246"/>
      <c r="WRR122" s="246"/>
      <c r="WRS122" s="246"/>
      <c r="WRT122" s="246"/>
      <c r="WRU122" s="246"/>
      <c r="WRV122" s="246"/>
      <c r="WRW122" s="246"/>
      <c r="WRX122" s="246"/>
      <c r="WRY122" s="246"/>
      <c r="WRZ122" s="246"/>
      <c r="WSA122" s="246"/>
      <c r="WSB122" s="246"/>
      <c r="WSC122" s="246"/>
      <c r="WSD122" s="246"/>
      <c r="WSE122" s="246"/>
      <c r="WSF122" s="246"/>
      <c r="WSG122" s="246"/>
      <c r="WSH122" s="246"/>
      <c r="WSI122" s="246"/>
      <c r="WSJ122" s="246"/>
      <c r="WSK122" s="246"/>
      <c r="WSL122" s="246"/>
      <c r="WSM122" s="246"/>
      <c r="WSN122" s="246"/>
      <c r="WSO122" s="246"/>
      <c r="WSP122" s="246"/>
      <c r="WSQ122" s="246"/>
      <c r="WSR122" s="246"/>
      <c r="WSS122" s="246"/>
      <c r="WST122" s="246"/>
      <c r="WSU122" s="246"/>
      <c r="WSV122" s="246"/>
      <c r="WSW122" s="246"/>
      <c r="WSX122" s="246"/>
      <c r="WSY122" s="246"/>
      <c r="WSZ122" s="246"/>
      <c r="WTA122" s="246"/>
      <c r="WTB122" s="246"/>
      <c r="WTC122" s="246"/>
      <c r="WTD122" s="246"/>
      <c r="WTE122" s="246"/>
      <c r="WTF122" s="246"/>
      <c r="WTG122" s="246"/>
      <c r="WTH122" s="246"/>
      <c r="WTI122" s="246"/>
      <c r="WTJ122" s="246"/>
      <c r="WTK122" s="246"/>
      <c r="WTL122" s="246"/>
      <c r="WTM122" s="246"/>
      <c r="WTN122" s="246"/>
      <c r="WTO122" s="246"/>
      <c r="WTP122" s="246"/>
      <c r="WTQ122" s="246"/>
      <c r="WTR122" s="246"/>
      <c r="WTS122" s="246"/>
      <c r="WTT122" s="246"/>
      <c r="WTU122" s="246"/>
      <c r="WTV122" s="246"/>
      <c r="WTW122" s="246"/>
      <c r="WTX122" s="246"/>
      <c r="WTY122" s="246"/>
      <c r="WTZ122" s="246"/>
      <c r="WUA122" s="246"/>
      <c r="WUB122" s="246"/>
      <c r="WUC122" s="246"/>
      <c r="WUD122" s="246"/>
      <c r="WUE122" s="246"/>
      <c r="WUF122" s="246"/>
      <c r="WUG122" s="246"/>
      <c r="WUH122" s="246"/>
      <c r="WUI122" s="246"/>
      <c r="WUJ122" s="246"/>
      <c r="WUK122" s="246"/>
      <c r="WUL122" s="246"/>
      <c r="WUM122" s="246"/>
      <c r="WUN122" s="246"/>
      <c r="WUO122" s="246"/>
      <c r="WUP122" s="246"/>
      <c r="WUQ122" s="246"/>
      <c r="WUR122" s="246"/>
      <c r="WUS122" s="246"/>
      <c r="WUT122" s="246"/>
      <c r="WUU122" s="246"/>
      <c r="WUV122" s="246"/>
      <c r="WUW122" s="246"/>
      <c r="WUX122" s="246"/>
      <c r="WUY122" s="246"/>
      <c r="WUZ122" s="246"/>
      <c r="WVA122" s="246"/>
      <c r="WVB122" s="246"/>
      <c r="WVC122" s="246"/>
      <c r="WVD122" s="246"/>
      <c r="WVE122" s="246"/>
      <c r="WVF122" s="246"/>
      <c r="WVG122" s="246"/>
      <c r="WVH122" s="246"/>
      <c r="WVI122" s="246"/>
      <c r="WVJ122" s="246"/>
      <c r="WVK122" s="246"/>
      <c r="WVL122" s="246"/>
      <c r="WVM122" s="246"/>
      <c r="WVN122" s="246"/>
      <c r="WVO122" s="246"/>
      <c r="WVP122" s="246"/>
      <c r="WVQ122" s="246"/>
      <c r="WVR122" s="246"/>
      <c r="WVS122" s="246"/>
      <c r="WVT122" s="246"/>
      <c r="WVU122" s="246"/>
      <c r="WVV122" s="246"/>
      <c r="WVW122" s="246"/>
      <c r="WVX122" s="246"/>
      <c r="WVY122" s="246"/>
      <c r="WVZ122" s="246"/>
      <c r="WWA122" s="246"/>
      <c r="WWB122" s="246"/>
      <c r="WWC122" s="246"/>
      <c r="WWD122" s="246"/>
      <c r="WWE122" s="246"/>
      <c r="WWF122" s="246"/>
      <c r="WWG122" s="246"/>
      <c r="WWH122" s="246"/>
      <c r="WWI122" s="246"/>
      <c r="WWJ122" s="246"/>
      <c r="WWK122" s="246"/>
      <c r="WWL122" s="246"/>
      <c r="WWM122" s="246"/>
      <c r="WWN122" s="246"/>
      <c r="WWO122" s="246"/>
      <c r="WWP122" s="246"/>
      <c r="WWQ122" s="246"/>
      <c r="WWR122" s="246"/>
      <c r="WWS122" s="246"/>
      <c r="WWT122" s="246"/>
      <c r="WWU122" s="246"/>
      <c r="WWV122" s="246"/>
      <c r="WWW122" s="246"/>
      <c r="WWX122" s="246"/>
      <c r="WWY122" s="246"/>
      <c r="WWZ122" s="246"/>
      <c r="WXA122" s="246"/>
      <c r="WXB122" s="246"/>
      <c r="WXC122" s="246"/>
      <c r="WXD122" s="246"/>
      <c r="WXE122" s="246"/>
      <c r="WXF122" s="246"/>
      <c r="WXG122" s="246"/>
      <c r="WXH122" s="246"/>
      <c r="WXI122" s="246"/>
      <c r="WXJ122" s="246"/>
      <c r="WXK122" s="246"/>
      <c r="WXL122" s="246"/>
      <c r="WXM122" s="246"/>
      <c r="WXN122" s="246"/>
      <c r="WXO122" s="246"/>
      <c r="WXP122" s="246"/>
      <c r="WXQ122" s="246"/>
      <c r="WXR122" s="246"/>
      <c r="WXS122" s="246"/>
      <c r="WXT122" s="246"/>
      <c r="WXU122" s="246"/>
      <c r="WXV122" s="246"/>
      <c r="WXW122" s="246"/>
      <c r="WXX122" s="246"/>
      <c r="WXY122" s="246"/>
      <c r="WXZ122" s="246"/>
      <c r="WYA122" s="246"/>
      <c r="WYB122" s="246"/>
      <c r="WYC122" s="246"/>
      <c r="WYD122" s="246"/>
      <c r="WYE122" s="246"/>
      <c r="WYF122" s="246"/>
      <c r="WYG122" s="246"/>
      <c r="WYH122" s="246"/>
      <c r="WYI122" s="246"/>
      <c r="WYJ122" s="246"/>
      <c r="WYK122" s="246"/>
      <c r="WYL122" s="246"/>
      <c r="WYM122" s="246"/>
      <c r="WYN122" s="246"/>
      <c r="WYO122" s="246"/>
      <c r="WYP122" s="246"/>
      <c r="WYQ122" s="246"/>
      <c r="WYR122" s="246"/>
      <c r="WYS122" s="246"/>
      <c r="WYT122" s="246"/>
      <c r="WYU122" s="246"/>
      <c r="WYV122" s="246"/>
      <c r="WYW122" s="246"/>
      <c r="WYX122" s="246"/>
      <c r="WYY122" s="246"/>
      <c r="WYZ122" s="246"/>
      <c r="WZA122" s="246"/>
      <c r="WZB122" s="246"/>
      <c r="WZC122" s="246"/>
      <c r="WZD122" s="246"/>
      <c r="WZE122" s="246"/>
      <c r="WZF122" s="246"/>
      <c r="WZG122" s="246"/>
      <c r="WZH122" s="246"/>
      <c r="WZI122" s="246"/>
      <c r="WZJ122" s="246"/>
      <c r="WZK122" s="246"/>
      <c r="WZL122" s="246"/>
      <c r="WZM122" s="246"/>
      <c r="WZN122" s="246"/>
      <c r="WZO122" s="246"/>
      <c r="WZP122" s="246"/>
      <c r="WZQ122" s="246"/>
      <c r="WZR122" s="246"/>
      <c r="WZS122" s="246"/>
      <c r="WZT122" s="246"/>
      <c r="WZU122" s="246"/>
      <c r="WZV122" s="246"/>
      <c r="WZW122" s="246"/>
      <c r="WZX122" s="246"/>
      <c r="WZY122" s="246"/>
      <c r="WZZ122" s="246"/>
      <c r="XAA122" s="246"/>
      <c r="XAB122" s="246"/>
      <c r="XAC122" s="246"/>
      <c r="XAD122" s="246"/>
      <c r="XAE122" s="246"/>
      <c r="XAF122" s="246"/>
      <c r="XAG122" s="246"/>
      <c r="XAH122" s="246"/>
      <c r="XAI122" s="246"/>
      <c r="XAJ122" s="246"/>
      <c r="XAK122" s="246"/>
      <c r="XAL122" s="246"/>
      <c r="XAM122" s="246"/>
      <c r="XAN122" s="246"/>
      <c r="XAO122" s="246"/>
      <c r="XAP122" s="246"/>
      <c r="XAQ122" s="246"/>
      <c r="XAR122" s="246"/>
      <c r="XAS122" s="246"/>
      <c r="XAT122" s="246"/>
      <c r="XAU122" s="246"/>
      <c r="XAV122" s="246"/>
      <c r="XAW122" s="246"/>
      <c r="XAX122" s="246"/>
      <c r="XAY122" s="246"/>
      <c r="XAZ122" s="246"/>
      <c r="XBA122" s="246"/>
      <c r="XBB122" s="246"/>
      <c r="XBC122" s="246"/>
      <c r="XBD122" s="246"/>
      <c r="XBE122" s="246"/>
      <c r="XBF122" s="246"/>
      <c r="XBG122" s="246"/>
      <c r="XBH122" s="246"/>
      <c r="XBI122" s="246"/>
      <c r="XBJ122" s="246"/>
      <c r="XBK122" s="246"/>
      <c r="XBL122" s="246"/>
      <c r="XBM122" s="246"/>
      <c r="XBN122" s="246"/>
      <c r="XBO122" s="246"/>
      <c r="XBP122" s="246"/>
      <c r="XBQ122" s="246"/>
      <c r="XBR122" s="246"/>
      <c r="XBS122" s="246"/>
      <c r="XBT122" s="246"/>
      <c r="XBU122" s="246"/>
      <c r="XBV122" s="246"/>
      <c r="XBW122" s="246"/>
      <c r="XBX122" s="246"/>
      <c r="XBY122" s="246"/>
      <c r="XBZ122" s="246"/>
      <c r="XCA122" s="246"/>
      <c r="XCB122" s="246"/>
      <c r="XCC122" s="246"/>
      <c r="XCD122" s="246"/>
      <c r="XCE122" s="246"/>
      <c r="XCF122" s="246"/>
      <c r="XCG122" s="246"/>
      <c r="XCH122" s="246"/>
      <c r="XCI122" s="246"/>
      <c r="XCJ122" s="246"/>
      <c r="XCK122" s="246"/>
      <c r="XCL122" s="246"/>
      <c r="XCM122" s="246"/>
      <c r="XCN122" s="246"/>
      <c r="XCO122" s="246"/>
      <c r="XCP122" s="246"/>
      <c r="XCQ122" s="246"/>
      <c r="XCR122" s="246"/>
      <c r="XCS122" s="246"/>
      <c r="XCT122" s="246"/>
      <c r="XCU122" s="246"/>
      <c r="XCV122" s="246"/>
      <c r="XCW122" s="246"/>
      <c r="XCX122" s="246"/>
      <c r="XCY122" s="246"/>
      <c r="XCZ122" s="246"/>
      <c r="XDA122" s="246"/>
      <c r="XDB122" s="246"/>
      <c r="XDC122" s="246"/>
      <c r="XDD122" s="246"/>
      <c r="XDE122" s="246"/>
      <c r="XDF122" s="246"/>
      <c r="XDG122" s="246"/>
      <c r="XDH122" s="246"/>
      <c r="XDI122" s="246"/>
      <c r="XDJ122" s="246"/>
      <c r="XDK122" s="246"/>
      <c r="XDL122" s="246"/>
      <c r="XDM122" s="246"/>
      <c r="XDN122" s="246"/>
      <c r="XDO122" s="246"/>
      <c r="XDP122" s="246"/>
      <c r="XDQ122" s="246"/>
      <c r="XDR122" s="246"/>
      <c r="XDS122" s="246"/>
      <c r="XDT122" s="246"/>
      <c r="XDU122" s="246"/>
      <c r="XDV122" s="246"/>
      <c r="XDW122" s="246"/>
      <c r="XDX122" s="246"/>
      <c r="XDY122" s="246"/>
      <c r="XDZ122" s="246"/>
      <c r="XEA122" s="246"/>
      <c r="XEB122" s="246"/>
      <c r="XEC122" s="246"/>
      <c r="XED122" s="246"/>
      <c r="XEE122" s="246"/>
      <c r="XEF122" s="246"/>
      <c r="XEG122" s="246"/>
      <c r="XEH122" s="246"/>
      <c r="XEI122" s="246"/>
      <c r="XEJ122" s="246"/>
      <c r="XEK122" s="246"/>
      <c r="XEL122" s="246"/>
      <c r="XEM122" s="246"/>
      <c r="XEN122" s="246"/>
      <c r="XEO122" s="246"/>
      <c r="XEP122" s="246"/>
      <c r="XEQ122" s="246"/>
      <c r="XER122" s="246"/>
      <c r="XES122" s="246"/>
      <c r="XET122" s="246"/>
      <c r="XEU122" s="246"/>
      <c r="XEV122" s="246"/>
      <c r="XEW122" s="246"/>
      <c r="XEX122" s="246"/>
    </row>
    <row r="123" spans="1:16378" ht="17.25" customHeight="1">
      <c r="A123" s="246">
        <v>139</v>
      </c>
      <c r="B123" s="237"/>
      <c r="C123" s="238">
        <v>45065.564571759256</v>
      </c>
      <c r="D123" s="247">
        <v>21</v>
      </c>
      <c r="E123" s="246" t="s">
        <v>853</v>
      </c>
      <c r="F123" s="246" t="s">
        <v>925</v>
      </c>
      <c r="G123" s="258">
        <v>45044</v>
      </c>
      <c r="H123" s="264">
        <v>0.33333333333333331</v>
      </c>
      <c r="I123" s="264">
        <v>0.66666666666666663</v>
      </c>
      <c r="J123" s="246" t="s">
        <v>914</v>
      </c>
      <c r="K123" s="266" t="s">
        <v>915</v>
      </c>
      <c r="L123" s="237">
        <v>1</v>
      </c>
      <c r="M123" s="246" t="s">
        <v>1662</v>
      </c>
      <c r="N123" s="234" t="s">
        <v>800</v>
      </c>
      <c r="O123" s="246" t="s">
        <v>1663</v>
      </c>
      <c r="P123" s="246" t="s">
        <v>1563</v>
      </c>
      <c r="Q123" s="282" t="s">
        <v>1664</v>
      </c>
      <c r="R123" s="246" t="s">
        <v>921</v>
      </c>
      <c r="S123" s="246" t="s">
        <v>126</v>
      </c>
      <c r="T123" s="283">
        <v>298</v>
      </c>
      <c r="U123" s="237" t="s">
        <v>117</v>
      </c>
      <c r="V123" s="284" t="s">
        <v>1432</v>
      </c>
      <c r="W123" s="277" t="s">
        <v>1665</v>
      </c>
      <c r="X123" s="246" t="s">
        <v>876</v>
      </c>
      <c r="Y123" s="285" t="s">
        <v>1666</v>
      </c>
      <c r="Z123" s="308"/>
      <c r="AA123" s="277"/>
      <c r="AB123" s="277"/>
      <c r="AC123" s="277"/>
      <c r="AD123" s="246" t="s">
        <v>865</v>
      </c>
      <c r="AE123" s="246" t="s">
        <v>1125</v>
      </c>
      <c r="AF123" s="246" t="s">
        <v>1027</v>
      </c>
      <c r="AG123" s="277"/>
      <c r="AH123" s="246" t="s">
        <v>1667</v>
      </c>
      <c r="AI123" s="246"/>
      <c r="AJ123" s="246"/>
      <c r="AK123" s="246"/>
      <c r="AL123" s="246"/>
      <c r="AM123" s="246"/>
      <c r="AN123" s="246"/>
      <c r="AO123" s="246"/>
      <c r="AP123" s="246"/>
      <c r="AQ123" s="246"/>
      <c r="AR123" s="246"/>
      <c r="AS123" s="246"/>
      <c r="AT123" s="246"/>
      <c r="AU123" s="246"/>
      <c r="AV123" s="246"/>
      <c r="AW123" s="246"/>
      <c r="AX123" s="246"/>
      <c r="AY123" s="246"/>
      <c r="AZ123" s="246"/>
      <c r="BA123" s="246"/>
      <c r="BB123" s="246"/>
      <c r="BC123" s="246"/>
      <c r="BD123" s="246"/>
      <c r="BE123" s="246"/>
      <c r="BF123" s="246"/>
      <c r="BG123" s="246"/>
      <c r="BH123" s="246"/>
      <c r="BI123" s="246"/>
      <c r="BJ123" s="246"/>
      <c r="BK123" s="246"/>
      <c r="BL123" s="246"/>
      <c r="BM123" s="246"/>
      <c r="BN123" s="246"/>
      <c r="BO123" s="246"/>
      <c r="BP123" s="246"/>
      <c r="BQ123" s="246"/>
      <c r="BR123" s="246"/>
      <c r="BS123" s="246"/>
      <c r="BT123" s="246"/>
      <c r="BU123" s="246"/>
      <c r="BV123" s="246"/>
      <c r="BW123" s="246"/>
      <c r="BX123" s="246"/>
      <c r="BY123" s="246"/>
      <c r="BZ123" s="246"/>
      <c r="CA123" s="246"/>
      <c r="CB123" s="246"/>
      <c r="CC123" s="246"/>
      <c r="CD123" s="246"/>
      <c r="CE123" s="246"/>
      <c r="CF123" s="246"/>
      <c r="CG123" s="246"/>
      <c r="CH123" s="246"/>
      <c r="CI123" s="246"/>
      <c r="CJ123" s="246"/>
      <c r="CK123" s="246"/>
      <c r="CL123" s="246"/>
      <c r="CM123" s="246"/>
      <c r="CN123" s="246"/>
      <c r="CO123" s="246"/>
      <c r="CP123" s="246"/>
      <c r="CQ123" s="246"/>
      <c r="CR123" s="246"/>
      <c r="CS123" s="246"/>
      <c r="CT123" s="246"/>
      <c r="CU123" s="246"/>
      <c r="CV123" s="246"/>
      <c r="CW123" s="246"/>
      <c r="CX123" s="246"/>
      <c r="CY123" s="246"/>
      <c r="CZ123" s="246"/>
      <c r="DA123" s="246"/>
      <c r="DB123" s="246"/>
      <c r="DC123" s="246"/>
      <c r="DD123" s="246"/>
      <c r="DE123" s="246"/>
      <c r="DF123" s="246"/>
      <c r="DG123" s="246"/>
      <c r="DH123" s="246"/>
      <c r="DI123" s="246"/>
      <c r="DJ123" s="246"/>
      <c r="DK123" s="246"/>
      <c r="DL123" s="246"/>
      <c r="DM123" s="246"/>
      <c r="DN123" s="246"/>
      <c r="DO123" s="246"/>
      <c r="DP123" s="246"/>
      <c r="DQ123" s="246"/>
      <c r="DR123" s="246"/>
      <c r="DS123" s="246"/>
      <c r="DT123" s="246"/>
      <c r="DU123" s="246"/>
      <c r="DV123" s="246"/>
      <c r="DW123" s="246"/>
      <c r="DX123" s="246"/>
      <c r="DY123" s="246"/>
      <c r="DZ123" s="246"/>
      <c r="EA123" s="246"/>
      <c r="EB123" s="246"/>
      <c r="EC123" s="246"/>
      <c r="ED123" s="246"/>
      <c r="EE123" s="246"/>
      <c r="EF123" s="246"/>
      <c r="EG123" s="246"/>
      <c r="EH123" s="246"/>
      <c r="EI123" s="246"/>
      <c r="EJ123" s="246"/>
      <c r="EK123" s="246"/>
      <c r="EL123" s="246"/>
      <c r="EM123" s="246"/>
      <c r="EN123" s="246"/>
      <c r="EO123" s="246"/>
      <c r="EP123" s="246"/>
      <c r="EQ123" s="246"/>
      <c r="ER123" s="246"/>
      <c r="ES123" s="246"/>
      <c r="ET123" s="246"/>
      <c r="EU123" s="246"/>
      <c r="EV123" s="246"/>
      <c r="EW123" s="246"/>
      <c r="EX123" s="246"/>
      <c r="EY123" s="246"/>
      <c r="EZ123" s="246"/>
      <c r="FA123" s="246"/>
      <c r="FB123" s="246"/>
      <c r="FC123" s="246"/>
      <c r="FD123" s="246"/>
      <c r="FE123" s="246"/>
      <c r="FF123" s="246"/>
      <c r="FG123" s="246"/>
      <c r="FH123" s="246"/>
      <c r="FI123" s="246"/>
      <c r="FJ123" s="246"/>
      <c r="FK123" s="246"/>
      <c r="FL123" s="246"/>
      <c r="FM123" s="246"/>
      <c r="FN123" s="246"/>
      <c r="FO123" s="246"/>
      <c r="FP123" s="246"/>
      <c r="FQ123" s="246"/>
      <c r="FR123" s="246"/>
      <c r="FS123" s="246"/>
      <c r="FT123" s="246"/>
      <c r="FU123" s="246"/>
      <c r="FV123" s="246"/>
      <c r="FW123" s="246"/>
      <c r="FX123" s="246"/>
      <c r="FY123" s="246"/>
      <c r="FZ123" s="246"/>
      <c r="GA123" s="246"/>
      <c r="GB123" s="246"/>
      <c r="GC123" s="246"/>
      <c r="GD123" s="246"/>
      <c r="GE123" s="246"/>
      <c r="GF123" s="246"/>
      <c r="GG123" s="246"/>
      <c r="GH123" s="246"/>
      <c r="GI123" s="246"/>
      <c r="GJ123" s="246"/>
      <c r="GK123" s="246"/>
      <c r="GL123" s="246"/>
      <c r="GM123" s="246"/>
      <c r="GN123" s="246"/>
      <c r="GO123" s="246"/>
      <c r="GP123" s="246"/>
      <c r="GQ123" s="246"/>
      <c r="GR123" s="246"/>
      <c r="GS123" s="246"/>
      <c r="GT123" s="246"/>
      <c r="GU123" s="246"/>
      <c r="GV123" s="246"/>
      <c r="GW123" s="246"/>
      <c r="GX123" s="246"/>
      <c r="GY123" s="246"/>
      <c r="GZ123" s="246"/>
      <c r="HA123" s="246"/>
      <c r="HB123" s="246"/>
      <c r="HC123" s="246"/>
      <c r="HD123" s="246"/>
      <c r="HE123" s="246"/>
      <c r="HF123" s="246"/>
      <c r="HG123" s="246"/>
      <c r="HH123" s="246"/>
      <c r="HI123" s="246"/>
      <c r="HJ123" s="246"/>
      <c r="HK123" s="246"/>
      <c r="HL123" s="246"/>
      <c r="HM123" s="246"/>
      <c r="HN123" s="246"/>
      <c r="HO123" s="246"/>
      <c r="HP123" s="246"/>
      <c r="HQ123" s="246"/>
      <c r="HR123" s="246"/>
      <c r="HS123" s="246"/>
      <c r="HT123" s="246"/>
      <c r="HU123" s="246"/>
      <c r="HV123" s="246"/>
      <c r="HW123" s="246"/>
      <c r="HX123" s="246"/>
      <c r="HY123" s="246"/>
      <c r="HZ123" s="246"/>
      <c r="IA123" s="246"/>
      <c r="IB123" s="246"/>
      <c r="IC123" s="246"/>
      <c r="ID123" s="246"/>
      <c r="IE123" s="246"/>
      <c r="IF123" s="246"/>
      <c r="IG123" s="246"/>
      <c r="IH123" s="246"/>
      <c r="II123" s="246"/>
      <c r="IJ123" s="246"/>
      <c r="IK123" s="246"/>
      <c r="IL123" s="246"/>
      <c r="IM123" s="246"/>
      <c r="IN123" s="246"/>
      <c r="IO123" s="246"/>
      <c r="IP123" s="246"/>
      <c r="IQ123" s="246"/>
      <c r="IR123" s="246"/>
      <c r="IS123" s="246"/>
      <c r="IT123" s="246"/>
      <c r="IU123" s="246"/>
      <c r="IV123" s="246"/>
      <c r="IW123" s="246"/>
      <c r="IX123" s="246"/>
      <c r="IY123" s="246"/>
      <c r="IZ123" s="246"/>
      <c r="JA123" s="246"/>
      <c r="JB123" s="246"/>
      <c r="JC123" s="246"/>
      <c r="JD123" s="246"/>
      <c r="JE123" s="246"/>
      <c r="JF123" s="246"/>
      <c r="JG123" s="246"/>
      <c r="JH123" s="246"/>
      <c r="JI123" s="246"/>
      <c r="JJ123" s="246"/>
      <c r="JK123" s="246"/>
      <c r="JL123" s="246"/>
      <c r="JM123" s="246"/>
      <c r="JN123" s="246"/>
      <c r="JO123" s="246"/>
      <c r="JP123" s="246"/>
      <c r="JQ123" s="246"/>
      <c r="JR123" s="246"/>
      <c r="JS123" s="246"/>
      <c r="JT123" s="246"/>
      <c r="JU123" s="246"/>
      <c r="JV123" s="246"/>
      <c r="JW123" s="246"/>
      <c r="JX123" s="246"/>
      <c r="JY123" s="246"/>
      <c r="JZ123" s="246"/>
      <c r="KA123" s="246"/>
      <c r="KB123" s="246"/>
      <c r="KC123" s="246"/>
      <c r="KD123" s="246"/>
      <c r="KE123" s="246"/>
      <c r="KF123" s="246"/>
      <c r="KG123" s="246"/>
      <c r="KH123" s="246"/>
      <c r="KI123" s="246"/>
      <c r="KJ123" s="246"/>
      <c r="KK123" s="246"/>
      <c r="KL123" s="246"/>
      <c r="KM123" s="246"/>
      <c r="KN123" s="246"/>
      <c r="KO123" s="246"/>
      <c r="KP123" s="246"/>
      <c r="KQ123" s="246"/>
      <c r="KR123" s="246"/>
      <c r="KS123" s="246"/>
      <c r="KT123" s="246"/>
      <c r="KU123" s="246"/>
      <c r="KV123" s="246"/>
      <c r="KW123" s="246"/>
      <c r="KX123" s="246"/>
      <c r="KY123" s="246"/>
      <c r="KZ123" s="246"/>
      <c r="LA123" s="246"/>
      <c r="LB123" s="246"/>
      <c r="LC123" s="246"/>
      <c r="LD123" s="246"/>
      <c r="LE123" s="246"/>
      <c r="LF123" s="246"/>
      <c r="LG123" s="246"/>
      <c r="LH123" s="246"/>
      <c r="LI123" s="246"/>
      <c r="LJ123" s="246"/>
      <c r="LK123" s="246"/>
      <c r="LL123" s="246"/>
      <c r="LM123" s="246"/>
      <c r="LN123" s="246"/>
      <c r="LO123" s="246"/>
      <c r="LP123" s="246"/>
      <c r="LQ123" s="246"/>
      <c r="LR123" s="246"/>
      <c r="LS123" s="246"/>
      <c r="LT123" s="246"/>
      <c r="LU123" s="246"/>
      <c r="LV123" s="246"/>
      <c r="LW123" s="246"/>
      <c r="LX123" s="246"/>
      <c r="LY123" s="246"/>
      <c r="LZ123" s="246"/>
      <c r="MA123" s="246"/>
      <c r="MB123" s="246"/>
      <c r="MC123" s="246"/>
      <c r="MD123" s="246"/>
      <c r="ME123" s="246"/>
      <c r="MF123" s="246"/>
      <c r="MG123" s="246"/>
      <c r="MH123" s="246"/>
      <c r="MI123" s="246"/>
      <c r="MJ123" s="246"/>
      <c r="MK123" s="246"/>
      <c r="ML123" s="246"/>
      <c r="MM123" s="246"/>
      <c r="MN123" s="246"/>
      <c r="MO123" s="246"/>
      <c r="MP123" s="246"/>
      <c r="MQ123" s="246"/>
      <c r="MR123" s="246"/>
      <c r="MS123" s="246"/>
      <c r="MT123" s="246"/>
      <c r="MU123" s="246"/>
      <c r="MV123" s="246"/>
      <c r="MW123" s="246"/>
      <c r="MX123" s="246"/>
      <c r="MY123" s="246"/>
      <c r="MZ123" s="246"/>
      <c r="NA123" s="246"/>
      <c r="NB123" s="246"/>
      <c r="NC123" s="246"/>
      <c r="ND123" s="246"/>
      <c r="NE123" s="246"/>
      <c r="NF123" s="246"/>
      <c r="NG123" s="246"/>
      <c r="NH123" s="246"/>
      <c r="NI123" s="246"/>
      <c r="NJ123" s="246"/>
      <c r="NK123" s="246"/>
      <c r="NL123" s="246"/>
      <c r="NM123" s="246"/>
      <c r="NN123" s="246"/>
      <c r="NO123" s="246"/>
      <c r="NP123" s="246"/>
      <c r="NQ123" s="246"/>
      <c r="NR123" s="246"/>
      <c r="NS123" s="246"/>
      <c r="NT123" s="246"/>
      <c r="NU123" s="246"/>
      <c r="NV123" s="246"/>
      <c r="NW123" s="246"/>
      <c r="NX123" s="246"/>
      <c r="NY123" s="246"/>
      <c r="NZ123" s="246"/>
      <c r="OA123" s="246"/>
      <c r="OB123" s="246"/>
      <c r="OC123" s="246"/>
      <c r="OD123" s="246"/>
      <c r="OE123" s="246"/>
      <c r="OF123" s="246"/>
      <c r="OG123" s="246"/>
      <c r="OH123" s="246"/>
      <c r="OI123" s="246"/>
      <c r="OJ123" s="246"/>
      <c r="OK123" s="246"/>
      <c r="OL123" s="246"/>
      <c r="OM123" s="246"/>
      <c r="ON123" s="246"/>
      <c r="OO123" s="246"/>
      <c r="OP123" s="246"/>
      <c r="OQ123" s="246"/>
      <c r="OR123" s="246"/>
      <c r="OS123" s="246"/>
      <c r="OT123" s="246"/>
      <c r="OU123" s="246"/>
      <c r="OV123" s="246"/>
      <c r="OW123" s="246"/>
      <c r="OX123" s="246"/>
      <c r="OY123" s="246"/>
      <c r="OZ123" s="246"/>
      <c r="PA123" s="246"/>
      <c r="PB123" s="246"/>
      <c r="PC123" s="246"/>
      <c r="PD123" s="246"/>
      <c r="PE123" s="246"/>
      <c r="PF123" s="246"/>
      <c r="PG123" s="246"/>
      <c r="PH123" s="246"/>
      <c r="PI123" s="246"/>
      <c r="PJ123" s="246"/>
      <c r="PK123" s="246"/>
      <c r="PL123" s="246"/>
      <c r="PM123" s="246"/>
      <c r="PN123" s="246"/>
      <c r="PO123" s="246"/>
      <c r="PP123" s="246"/>
      <c r="PQ123" s="246"/>
      <c r="PR123" s="246"/>
      <c r="PS123" s="246"/>
      <c r="PT123" s="246"/>
      <c r="PU123" s="246"/>
      <c r="PV123" s="246"/>
      <c r="PW123" s="246"/>
      <c r="PX123" s="246"/>
      <c r="PY123" s="246"/>
      <c r="PZ123" s="246"/>
      <c r="QA123" s="246"/>
      <c r="QB123" s="246"/>
      <c r="QC123" s="246"/>
      <c r="QD123" s="246"/>
      <c r="QE123" s="246"/>
      <c r="QF123" s="246"/>
      <c r="QG123" s="246"/>
      <c r="QH123" s="246"/>
      <c r="QI123" s="246"/>
      <c r="QJ123" s="246"/>
      <c r="QK123" s="246"/>
      <c r="QL123" s="246"/>
      <c r="QM123" s="246"/>
      <c r="QN123" s="246"/>
      <c r="QO123" s="246"/>
      <c r="QP123" s="246"/>
      <c r="QQ123" s="246"/>
      <c r="QR123" s="246"/>
      <c r="QS123" s="246"/>
      <c r="QT123" s="246"/>
      <c r="QU123" s="246"/>
      <c r="QV123" s="246"/>
      <c r="QW123" s="246"/>
      <c r="QX123" s="246"/>
      <c r="QY123" s="246"/>
      <c r="QZ123" s="246"/>
      <c r="RA123" s="246"/>
      <c r="RB123" s="246"/>
      <c r="RC123" s="246"/>
      <c r="RD123" s="246"/>
      <c r="RE123" s="246"/>
      <c r="RF123" s="246"/>
      <c r="RG123" s="246"/>
      <c r="RH123" s="246"/>
      <c r="RI123" s="246"/>
      <c r="RJ123" s="246"/>
      <c r="RK123" s="246"/>
      <c r="RL123" s="246"/>
      <c r="RM123" s="246"/>
      <c r="RN123" s="246"/>
      <c r="RO123" s="246"/>
      <c r="RP123" s="246"/>
      <c r="RQ123" s="246"/>
      <c r="RR123" s="246"/>
      <c r="RS123" s="246"/>
      <c r="RT123" s="246"/>
      <c r="RU123" s="246"/>
      <c r="RV123" s="246"/>
      <c r="RW123" s="246"/>
      <c r="RX123" s="246"/>
      <c r="RY123" s="246"/>
      <c r="RZ123" s="246"/>
      <c r="SA123" s="246"/>
      <c r="SB123" s="246"/>
      <c r="SC123" s="246"/>
      <c r="SD123" s="246"/>
      <c r="SE123" s="246"/>
      <c r="SF123" s="246"/>
      <c r="SG123" s="246"/>
      <c r="SH123" s="246"/>
      <c r="SI123" s="246"/>
      <c r="SJ123" s="246"/>
      <c r="SK123" s="246"/>
      <c r="SL123" s="246"/>
      <c r="SM123" s="246"/>
      <c r="SN123" s="246"/>
      <c r="SO123" s="246"/>
      <c r="SP123" s="246"/>
      <c r="SQ123" s="246"/>
      <c r="SR123" s="246"/>
      <c r="SS123" s="246"/>
      <c r="ST123" s="246"/>
      <c r="SU123" s="246"/>
      <c r="SV123" s="246"/>
      <c r="SW123" s="246"/>
      <c r="SX123" s="246"/>
      <c r="SY123" s="246"/>
      <c r="SZ123" s="246"/>
      <c r="TA123" s="246"/>
      <c r="TB123" s="246"/>
      <c r="TC123" s="246"/>
      <c r="TD123" s="246"/>
      <c r="TE123" s="246"/>
      <c r="TF123" s="246"/>
      <c r="TG123" s="246"/>
      <c r="TH123" s="246"/>
      <c r="TI123" s="246"/>
      <c r="TJ123" s="246"/>
      <c r="TK123" s="246"/>
      <c r="TL123" s="246"/>
      <c r="TM123" s="246"/>
      <c r="TN123" s="246"/>
      <c r="TO123" s="246"/>
      <c r="TP123" s="246"/>
      <c r="TQ123" s="246"/>
      <c r="TR123" s="246"/>
      <c r="TS123" s="246"/>
      <c r="TT123" s="246"/>
      <c r="TU123" s="246"/>
      <c r="TV123" s="246"/>
      <c r="TW123" s="246"/>
      <c r="TX123" s="246"/>
      <c r="TY123" s="246"/>
      <c r="TZ123" s="246"/>
      <c r="UA123" s="246"/>
      <c r="UB123" s="246"/>
      <c r="UC123" s="246"/>
      <c r="UD123" s="246"/>
      <c r="UE123" s="246"/>
      <c r="UF123" s="246"/>
      <c r="UG123" s="246"/>
      <c r="UH123" s="246"/>
      <c r="UI123" s="246"/>
      <c r="UJ123" s="246"/>
      <c r="UK123" s="246"/>
      <c r="UL123" s="246"/>
      <c r="UM123" s="246"/>
      <c r="UN123" s="246"/>
      <c r="UO123" s="246"/>
      <c r="UP123" s="246"/>
      <c r="UQ123" s="246"/>
      <c r="UR123" s="246"/>
      <c r="US123" s="246"/>
      <c r="UT123" s="246"/>
      <c r="UU123" s="246"/>
      <c r="UV123" s="246"/>
      <c r="UW123" s="246"/>
      <c r="UX123" s="246"/>
      <c r="UY123" s="246"/>
      <c r="UZ123" s="246"/>
      <c r="VA123" s="246"/>
      <c r="VB123" s="246"/>
      <c r="VC123" s="246"/>
      <c r="VD123" s="246"/>
      <c r="VE123" s="246"/>
      <c r="VF123" s="246"/>
      <c r="VG123" s="246"/>
      <c r="VH123" s="246"/>
      <c r="VI123" s="246"/>
      <c r="VJ123" s="246"/>
      <c r="VK123" s="246"/>
      <c r="VL123" s="246"/>
      <c r="VM123" s="246"/>
      <c r="VN123" s="246"/>
      <c r="VO123" s="246"/>
      <c r="VP123" s="246"/>
      <c r="VQ123" s="246"/>
      <c r="VR123" s="246"/>
      <c r="VS123" s="246"/>
      <c r="VT123" s="246"/>
      <c r="VU123" s="246"/>
      <c r="VV123" s="246"/>
      <c r="VW123" s="246"/>
      <c r="VX123" s="246"/>
      <c r="VY123" s="246"/>
      <c r="VZ123" s="246"/>
      <c r="WA123" s="246"/>
      <c r="WB123" s="246"/>
      <c r="WC123" s="246"/>
      <c r="WD123" s="246"/>
      <c r="WE123" s="246"/>
      <c r="WF123" s="246"/>
      <c r="WG123" s="246"/>
      <c r="WH123" s="246"/>
      <c r="WI123" s="246"/>
      <c r="WJ123" s="246"/>
      <c r="WK123" s="246"/>
      <c r="WL123" s="246"/>
      <c r="WM123" s="246"/>
      <c r="WN123" s="246"/>
      <c r="WO123" s="246"/>
      <c r="WP123" s="246"/>
      <c r="WQ123" s="246"/>
      <c r="WR123" s="246"/>
      <c r="WS123" s="246"/>
      <c r="WT123" s="246"/>
      <c r="WU123" s="246"/>
      <c r="WV123" s="246"/>
      <c r="WW123" s="246"/>
      <c r="WX123" s="246"/>
      <c r="WY123" s="246"/>
      <c r="WZ123" s="246"/>
      <c r="XA123" s="246"/>
      <c r="XB123" s="246"/>
      <c r="XC123" s="246"/>
      <c r="XD123" s="246"/>
      <c r="XE123" s="246"/>
      <c r="XF123" s="246"/>
      <c r="XG123" s="246"/>
      <c r="XH123" s="246"/>
      <c r="XI123" s="246"/>
      <c r="XJ123" s="246"/>
      <c r="XK123" s="246"/>
      <c r="XL123" s="246"/>
      <c r="XM123" s="246"/>
      <c r="XN123" s="246"/>
      <c r="XO123" s="246"/>
      <c r="XP123" s="246"/>
      <c r="XQ123" s="246"/>
      <c r="XR123" s="246"/>
      <c r="XS123" s="246"/>
      <c r="XT123" s="246"/>
      <c r="XU123" s="246"/>
      <c r="XV123" s="246"/>
      <c r="XW123" s="246"/>
      <c r="XX123" s="246"/>
      <c r="XY123" s="246"/>
      <c r="XZ123" s="246"/>
      <c r="YA123" s="246"/>
      <c r="YB123" s="246"/>
      <c r="YC123" s="246"/>
      <c r="YD123" s="246"/>
      <c r="YE123" s="246"/>
      <c r="YF123" s="246"/>
      <c r="YG123" s="246"/>
      <c r="YH123" s="246"/>
      <c r="YI123" s="246"/>
      <c r="YJ123" s="246"/>
      <c r="YK123" s="246"/>
      <c r="YL123" s="246"/>
      <c r="YM123" s="246"/>
      <c r="YN123" s="246"/>
      <c r="YO123" s="246"/>
      <c r="YP123" s="246"/>
      <c r="YQ123" s="246"/>
      <c r="YR123" s="246"/>
      <c r="YS123" s="246"/>
      <c r="YT123" s="246"/>
      <c r="YU123" s="246"/>
      <c r="YV123" s="246"/>
      <c r="YW123" s="246"/>
      <c r="YX123" s="246"/>
      <c r="YY123" s="246"/>
      <c r="YZ123" s="246"/>
      <c r="ZA123" s="246"/>
      <c r="ZB123" s="246"/>
      <c r="ZC123" s="246"/>
      <c r="ZD123" s="246"/>
      <c r="ZE123" s="246"/>
      <c r="ZF123" s="246"/>
      <c r="ZG123" s="246"/>
      <c r="ZH123" s="246"/>
      <c r="ZI123" s="246"/>
      <c r="ZJ123" s="246"/>
      <c r="ZK123" s="246"/>
      <c r="ZL123" s="246"/>
      <c r="ZM123" s="246"/>
      <c r="ZN123" s="246"/>
      <c r="ZO123" s="246"/>
      <c r="ZP123" s="246"/>
      <c r="ZQ123" s="246"/>
      <c r="ZR123" s="246"/>
      <c r="ZS123" s="246"/>
      <c r="ZT123" s="246"/>
      <c r="ZU123" s="246"/>
      <c r="ZV123" s="246"/>
      <c r="ZW123" s="246"/>
      <c r="ZX123" s="246"/>
      <c r="ZY123" s="246"/>
      <c r="ZZ123" s="246"/>
      <c r="AAA123" s="246"/>
      <c r="AAB123" s="246"/>
      <c r="AAC123" s="246"/>
      <c r="AAD123" s="246"/>
      <c r="AAE123" s="246"/>
      <c r="AAF123" s="246"/>
      <c r="AAG123" s="246"/>
      <c r="AAH123" s="246"/>
      <c r="AAI123" s="246"/>
      <c r="AAJ123" s="246"/>
      <c r="AAK123" s="246"/>
      <c r="AAL123" s="246"/>
      <c r="AAM123" s="246"/>
      <c r="AAN123" s="246"/>
      <c r="AAO123" s="246"/>
      <c r="AAP123" s="246"/>
      <c r="AAQ123" s="246"/>
      <c r="AAR123" s="246"/>
      <c r="AAS123" s="246"/>
      <c r="AAT123" s="246"/>
      <c r="AAU123" s="246"/>
      <c r="AAV123" s="246"/>
      <c r="AAW123" s="246"/>
      <c r="AAX123" s="246"/>
      <c r="AAY123" s="246"/>
      <c r="AAZ123" s="246"/>
      <c r="ABA123" s="246"/>
      <c r="ABB123" s="246"/>
      <c r="ABC123" s="246"/>
      <c r="ABD123" s="246"/>
      <c r="ABE123" s="246"/>
      <c r="ABF123" s="246"/>
      <c r="ABG123" s="246"/>
      <c r="ABH123" s="246"/>
      <c r="ABI123" s="246"/>
      <c r="ABJ123" s="246"/>
      <c r="ABK123" s="246"/>
      <c r="ABL123" s="246"/>
      <c r="ABM123" s="246"/>
      <c r="ABN123" s="246"/>
      <c r="ABO123" s="246"/>
      <c r="ABP123" s="246"/>
      <c r="ABQ123" s="246"/>
      <c r="ABR123" s="246"/>
      <c r="ABS123" s="246"/>
      <c r="ABT123" s="246"/>
      <c r="ABU123" s="246"/>
      <c r="ABV123" s="246"/>
      <c r="ABW123" s="246"/>
      <c r="ABX123" s="246"/>
      <c r="ABY123" s="246"/>
      <c r="ABZ123" s="246"/>
      <c r="ACA123" s="246"/>
      <c r="ACB123" s="246"/>
      <c r="ACC123" s="246"/>
      <c r="ACD123" s="246"/>
      <c r="ACE123" s="246"/>
      <c r="ACF123" s="246"/>
      <c r="ACG123" s="246"/>
      <c r="ACH123" s="246"/>
      <c r="ACI123" s="246"/>
      <c r="ACJ123" s="246"/>
      <c r="ACK123" s="246"/>
      <c r="ACL123" s="246"/>
      <c r="ACM123" s="246"/>
      <c r="ACN123" s="246"/>
      <c r="ACO123" s="246"/>
      <c r="ACP123" s="246"/>
      <c r="ACQ123" s="246"/>
      <c r="ACR123" s="246"/>
      <c r="ACS123" s="246"/>
      <c r="ACT123" s="246"/>
      <c r="ACU123" s="246"/>
      <c r="ACV123" s="246"/>
      <c r="ACW123" s="246"/>
      <c r="ACX123" s="246"/>
      <c r="ACY123" s="246"/>
      <c r="ACZ123" s="246"/>
      <c r="ADA123" s="246"/>
      <c r="ADB123" s="246"/>
      <c r="ADC123" s="246"/>
      <c r="ADD123" s="246"/>
      <c r="ADE123" s="246"/>
      <c r="ADF123" s="246"/>
      <c r="ADG123" s="246"/>
      <c r="ADH123" s="246"/>
      <c r="ADI123" s="246"/>
      <c r="ADJ123" s="246"/>
      <c r="ADK123" s="246"/>
      <c r="ADL123" s="246"/>
      <c r="ADM123" s="246"/>
      <c r="ADN123" s="246"/>
      <c r="ADO123" s="246"/>
      <c r="ADP123" s="246"/>
      <c r="ADQ123" s="246"/>
      <c r="ADR123" s="246"/>
      <c r="ADS123" s="246"/>
      <c r="ADT123" s="246"/>
      <c r="ADU123" s="246"/>
      <c r="ADV123" s="246"/>
      <c r="ADW123" s="246"/>
      <c r="ADX123" s="246"/>
      <c r="ADY123" s="246"/>
      <c r="ADZ123" s="246"/>
      <c r="AEA123" s="246"/>
      <c r="AEB123" s="246"/>
      <c r="AEC123" s="246"/>
      <c r="AED123" s="246"/>
      <c r="AEE123" s="246"/>
      <c r="AEF123" s="246"/>
      <c r="AEG123" s="246"/>
      <c r="AEH123" s="246"/>
      <c r="AEI123" s="246"/>
      <c r="AEJ123" s="246"/>
      <c r="AEK123" s="246"/>
      <c r="AEL123" s="246"/>
      <c r="AEM123" s="246"/>
      <c r="AEN123" s="246"/>
      <c r="AEO123" s="246"/>
      <c r="AEP123" s="246"/>
      <c r="AEQ123" s="246"/>
      <c r="AER123" s="246"/>
      <c r="AES123" s="246"/>
      <c r="AET123" s="246"/>
      <c r="AEU123" s="246"/>
      <c r="AEV123" s="246"/>
      <c r="AEW123" s="246"/>
      <c r="AEX123" s="246"/>
      <c r="AEY123" s="246"/>
      <c r="AEZ123" s="246"/>
      <c r="AFA123" s="246"/>
      <c r="AFB123" s="246"/>
      <c r="AFC123" s="246"/>
      <c r="AFD123" s="246"/>
      <c r="AFE123" s="246"/>
      <c r="AFF123" s="246"/>
      <c r="AFG123" s="246"/>
      <c r="AFH123" s="246"/>
      <c r="AFI123" s="246"/>
      <c r="AFJ123" s="246"/>
      <c r="AFK123" s="246"/>
      <c r="AFL123" s="246"/>
      <c r="AFM123" s="246"/>
      <c r="AFN123" s="246"/>
      <c r="AFO123" s="246"/>
      <c r="AFP123" s="246"/>
      <c r="AFQ123" s="246"/>
      <c r="AFR123" s="246"/>
      <c r="AFS123" s="246"/>
      <c r="AFT123" s="246"/>
      <c r="AFU123" s="246"/>
      <c r="AFV123" s="246"/>
      <c r="AFW123" s="246"/>
      <c r="AFX123" s="246"/>
      <c r="AFY123" s="246"/>
      <c r="AFZ123" s="246"/>
      <c r="AGA123" s="246"/>
      <c r="AGB123" s="246"/>
      <c r="AGC123" s="246"/>
      <c r="AGD123" s="246"/>
      <c r="AGE123" s="246"/>
      <c r="AGF123" s="246"/>
      <c r="AGG123" s="246"/>
      <c r="AGH123" s="246"/>
      <c r="AGI123" s="246"/>
      <c r="AGJ123" s="246"/>
      <c r="AGK123" s="246"/>
      <c r="AGL123" s="246"/>
      <c r="AGM123" s="246"/>
      <c r="AGN123" s="246"/>
      <c r="AGO123" s="246"/>
      <c r="AGP123" s="246"/>
      <c r="AGQ123" s="246"/>
      <c r="AGR123" s="246"/>
      <c r="AGS123" s="246"/>
      <c r="AGT123" s="246"/>
      <c r="AGU123" s="246"/>
      <c r="AGV123" s="246"/>
      <c r="AGW123" s="246"/>
      <c r="AGX123" s="246"/>
      <c r="AGY123" s="246"/>
      <c r="AGZ123" s="246"/>
      <c r="AHA123" s="246"/>
      <c r="AHB123" s="246"/>
      <c r="AHC123" s="246"/>
      <c r="AHD123" s="246"/>
      <c r="AHE123" s="246"/>
      <c r="AHF123" s="246"/>
      <c r="AHG123" s="246"/>
      <c r="AHH123" s="246"/>
      <c r="AHI123" s="246"/>
      <c r="AHJ123" s="246"/>
      <c r="AHK123" s="246"/>
      <c r="AHL123" s="246"/>
      <c r="AHM123" s="246"/>
      <c r="AHN123" s="246"/>
      <c r="AHO123" s="246"/>
      <c r="AHP123" s="246"/>
      <c r="AHQ123" s="246"/>
      <c r="AHR123" s="246"/>
      <c r="AHS123" s="246"/>
      <c r="AHT123" s="246"/>
      <c r="AHU123" s="246"/>
      <c r="AHV123" s="246"/>
      <c r="AHW123" s="246"/>
      <c r="AHX123" s="246"/>
      <c r="AHY123" s="246"/>
      <c r="AHZ123" s="246"/>
      <c r="AIA123" s="246"/>
      <c r="AIB123" s="246"/>
      <c r="AIC123" s="246"/>
      <c r="AID123" s="246"/>
      <c r="AIE123" s="246"/>
      <c r="AIF123" s="246"/>
      <c r="AIG123" s="246"/>
      <c r="AIH123" s="246"/>
      <c r="AII123" s="246"/>
      <c r="AIJ123" s="246"/>
      <c r="AIK123" s="246"/>
      <c r="AIL123" s="246"/>
      <c r="AIM123" s="246"/>
      <c r="AIN123" s="246"/>
      <c r="AIO123" s="246"/>
      <c r="AIP123" s="246"/>
      <c r="AIQ123" s="246"/>
      <c r="AIR123" s="246"/>
      <c r="AIS123" s="246"/>
      <c r="AIT123" s="246"/>
      <c r="AIU123" s="246"/>
      <c r="AIV123" s="246"/>
      <c r="AIW123" s="246"/>
      <c r="AIX123" s="246"/>
      <c r="AIY123" s="246"/>
      <c r="AIZ123" s="246"/>
      <c r="AJA123" s="246"/>
      <c r="AJB123" s="246"/>
      <c r="AJC123" s="246"/>
      <c r="AJD123" s="246"/>
      <c r="AJE123" s="246"/>
      <c r="AJF123" s="246"/>
      <c r="AJG123" s="246"/>
      <c r="AJH123" s="246"/>
      <c r="AJI123" s="246"/>
      <c r="AJJ123" s="246"/>
      <c r="AJK123" s="246"/>
      <c r="AJL123" s="246"/>
      <c r="AJM123" s="246"/>
      <c r="AJN123" s="246"/>
      <c r="AJO123" s="246"/>
      <c r="AJP123" s="246"/>
      <c r="AJQ123" s="246"/>
      <c r="AJR123" s="246"/>
      <c r="AJS123" s="246"/>
      <c r="AJT123" s="246"/>
      <c r="AJU123" s="246"/>
      <c r="AJV123" s="246"/>
      <c r="AJW123" s="246"/>
      <c r="AJX123" s="246"/>
      <c r="AJY123" s="246"/>
      <c r="AJZ123" s="246"/>
      <c r="AKA123" s="246"/>
      <c r="AKB123" s="246"/>
      <c r="AKC123" s="246"/>
      <c r="AKD123" s="246"/>
      <c r="AKE123" s="246"/>
      <c r="AKF123" s="246"/>
      <c r="AKG123" s="246"/>
      <c r="AKH123" s="246"/>
      <c r="AKI123" s="246"/>
      <c r="AKJ123" s="246"/>
      <c r="AKK123" s="246"/>
      <c r="AKL123" s="246"/>
      <c r="AKM123" s="246"/>
      <c r="AKN123" s="246"/>
      <c r="AKO123" s="246"/>
      <c r="AKP123" s="246"/>
      <c r="AKQ123" s="246"/>
      <c r="AKR123" s="246"/>
      <c r="AKS123" s="246"/>
      <c r="AKT123" s="246"/>
      <c r="AKU123" s="246"/>
      <c r="AKV123" s="246"/>
      <c r="AKW123" s="246"/>
      <c r="AKX123" s="246"/>
      <c r="AKY123" s="246"/>
      <c r="AKZ123" s="246"/>
      <c r="ALA123" s="246"/>
      <c r="ALB123" s="246"/>
      <c r="ALC123" s="246"/>
      <c r="ALD123" s="246"/>
      <c r="ALE123" s="246"/>
      <c r="ALF123" s="246"/>
      <c r="ALG123" s="246"/>
      <c r="ALH123" s="246"/>
      <c r="ALI123" s="246"/>
      <c r="ALJ123" s="246"/>
      <c r="ALK123" s="246"/>
      <c r="ALL123" s="246"/>
      <c r="ALM123" s="246"/>
      <c r="ALN123" s="246"/>
      <c r="ALO123" s="246"/>
      <c r="ALP123" s="246"/>
      <c r="ALQ123" s="246"/>
      <c r="ALR123" s="246"/>
      <c r="ALS123" s="246"/>
      <c r="ALT123" s="246"/>
      <c r="ALU123" s="246"/>
      <c r="ALV123" s="246"/>
      <c r="ALW123" s="246"/>
      <c r="ALX123" s="246"/>
      <c r="ALY123" s="246"/>
      <c r="ALZ123" s="246"/>
      <c r="AMA123" s="246"/>
      <c r="AMB123" s="246"/>
      <c r="AMC123" s="246"/>
      <c r="AMD123" s="246"/>
      <c r="AME123" s="246"/>
      <c r="AMF123" s="246"/>
      <c r="AMG123" s="246"/>
      <c r="AMH123" s="246"/>
      <c r="AMI123" s="246"/>
      <c r="AMJ123" s="246"/>
      <c r="AMK123" s="246"/>
      <c r="AML123" s="246"/>
      <c r="AMM123" s="246"/>
      <c r="AMN123" s="246"/>
      <c r="AMO123" s="246"/>
      <c r="AMP123" s="246"/>
      <c r="AMQ123" s="246"/>
      <c r="AMR123" s="246"/>
      <c r="AMS123" s="246"/>
      <c r="AMT123" s="246"/>
      <c r="AMU123" s="246"/>
      <c r="AMV123" s="246"/>
      <c r="AMW123" s="246"/>
      <c r="AMX123" s="246"/>
      <c r="AMY123" s="246"/>
      <c r="AMZ123" s="246"/>
      <c r="ANA123" s="246"/>
      <c r="ANB123" s="246"/>
      <c r="ANC123" s="246"/>
      <c r="AND123" s="246"/>
      <c r="ANE123" s="246"/>
      <c r="ANF123" s="246"/>
      <c r="ANG123" s="246"/>
      <c r="ANH123" s="246"/>
      <c r="ANI123" s="246"/>
      <c r="ANJ123" s="246"/>
      <c r="ANK123" s="246"/>
      <c r="ANL123" s="246"/>
      <c r="ANM123" s="246"/>
      <c r="ANN123" s="246"/>
      <c r="ANO123" s="246"/>
      <c r="ANP123" s="246"/>
      <c r="ANQ123" s="246"/>
      <c r="ANR123" s="246"/>
      <c r="ANS123" s="246"/>
      <c r="ANT123" s="246"/>
      <c r="ANU123" s="246"/>
      <c r="ANV123" s="246"/>
      <c r="ANW123" s="246"/>
      <c r="ANX123" s="246"/>
      <c r="ANY123" s="246"/>
      <c r="ANZ123" s="246"/>
      <c r="AOA123" s="246"/>
      <c r="AOB123" s="246"/>
      <c r="AOC123" s="246"/>
      <c r="AOD123" s="246"/>
      <c r="AOE123" s="246"/>
      <c r="AOF123" s="246"/>
      <c r="AOG123" s="246"/>
      <c r="AOH123" s="246"/>
      <c r="AOI123" s="246"/>
      <c r="AOJ123" s="246"/>
      <c r="AOK123" s="246"/>
      <c r="AOL123" s="246"/>
      <c r="AOM123" s="246"/>
      <c r="AON123" s="246"/>
      <c r="AOO123" s="246"/>
      <c r="AOP123" s="246"/>
      <c r="AOQ123" s="246"/>
      <c r="AOR123" s="246"/>
      <c r="AOS123" s="246"/>
      <c r="AOT123" s="246"/>
      <c r="AOU123" s="246"/>
      <c r="AOV123" s="246"/>
      <c r="AOW123" s="246"/>
      <c r="AOX123" s="246"/>
      <c r="AOY123" s="246"/>
      <c r="AOZ123" s="246"/>
      <c r="APA123" s="246"/>
      <c r="APB123" s="246"/>
      <c r="APC123" s="246"/>
      <c r="APD123" s="246"/>
      <c r="APE123" s="246"/>
      <c r="APF123" s="246"/>
      <c r="APG123" s="246"/>
      <c r="APH123" s="246"/>
      <c r="API123" s="246"/>
      <c r="APJ123" s="246"/>
      <c r="APK123" s="246"/>
      <c r="APL123" s="246"/>
      <c r="APM123" s="246"/>
      <c r="APN123" s="246"/>
      <c r="APO123" s="246"/>
      <c r="APP123" s="246"/>
      <c r="APQ123" s="246"/>
      <c r="APR123" s="246"/>
      <c r="APS123" s="246"/>
      <c r="APT123" s="246"/>
      <c r="APU123" s="246"/>
      <c r="APV123" s="246"/>
      <c r="APW123" s="246"/>
      <c r="APX123" s="246"/>
      <c r="APY123" s="246"/>
      <c r="APZ123" s="246"/>
      <c r="AQA123" s="246"/>
      <c r="AQB123" s="246"/>
      <c r="AQC123" s="246"/>
      <c r="AQD123" s="246"/>
      <c r="AQE123" s="246"/>
      <c r="AQF123" s="246"/>
      <c r="AQG123" s="246"/>
      <c r="AQH123" s="246"/>
      <c r="AQI123" s="246"/>
      <c r="AQJ123" s="246"/>
      <c r="AQK123" s="246"/>
      <c r="AQL123" s="246"/>
      <c r="AQM123" s="246"/>
      <c r="AQN123" s="246"/>
      <c r="AQO123" s="246"/>
      <c r="AQP123" s="246"/>
      <c r="AQQ123" s="246"/>
      <c r="AQR123" s="246"/>
      <c r="AQS123" s="246"/>
      <c r="AQT123" s="246"/>
      <c r="AQU123" s="246"/>
      <c r="AQV123" s="246"/>
      <c r="AQW123" s="246"/>
      <c r="AQX123" s="246"/>
      <c r="AQY123" s="246"/>
      <c r="AQZ123" s="246"/>
      <c r="ARA123" s="246"/>
      <c r="ARB123" s="246"/>
      <c r="ARC123" s="246"/>
      <c r="ARD123" s="246"/>
      <c r="ARE123" s="246"/>
      <c r="ARF123" s="246"/>
      <c r="ARG123" s="246"/>
      <c r="ARH123" s="246"/>
      <c r="ARI123" s="246"/>
      <c r="ARJ123" s="246"/>
      <c r="ARK123" s="246"/>
      <c r="ARL123" s="246"/>
      <c r="ARM123" s="246"/>
      <c r="ARN123" s="246"/>
      <c r="ARO123" s="246"/>
      <c r="ARP123" s="246"/>
      <c r="ARQ123" s="246"/>
      <c r="ARR123" s="246"/>
      <c r="ARS123" s="246"/>
      <c r="ART123" s="246"/>
      <c r="ARU123" s="246"/>
      <c r="ARV123" s="246"/>
      <c r="ARW123" s="246"/>
      <c r="ARX123" s="246"/>
      <c r="ARY123" s="246"/>
      <c r="ARZ123" s="246"/>
      <c r="ASA123" s="246"/>
      <c r="ASB123" s="246"/>
      <c r="ASC123" s="246"/>
      <c r="ASD123" s="246"/>
      <c r="ASE123" s="246"/>
      <c r="ASF123" s="246"/>
      <c r="ASG123" s="246"/>
      <c r="ASH123" s="246"/>
      <c r="ASI123" s="246"/>
      <c r="ASJ123" s="246"/>
      <c r="ASK123" s="246"/>
      <c r="ASL123" s="246"/>
      <c r="ASM123" s="246"/>
      <c r="ASN123" s="246"/>
      <c r="ASO123" s="246"/>
      <c r="ASP123" s="246"/>
      <c r="ASQ123" s="246"/>
      <c r="ASR123" s="246"/>
      <c r="ASS123" s="246"/>
      <c r="AST123" s="246"/>
      <c r="ASU123" s="246"/>
      <c r="ASV123" s="246"/>
      <c r="ASW123" s="246"/>
      <c r="ASX123" s="246"/>
      <c r="ASY123" s="246"/>
      <c r="ASZ123" s="246"/>
      <c r="ATA123" s="246"/>
      <c r="ATB123" s="246"/>
      <c r="ATC123" s="246"/>
      <c r="ATD123" s="246"/>
      <c r="ATE123" s="246"/>
      <c r="ATF123" s="246"/>
      <c r="ATG123" s="246"/>
      <c r="ATH123" s="246"/>
      <c r="ATI123" s="246"/>
      <c r="ATJ123" s="246"/>
      <c r="ATK123" s="246"/>
      <c r="ATL123" s="246"/>
      <c r="ATM123" s="246"/>
      <c r="ATN123" s="246"/>
      <c r="ATO123" s="246"/>
      <c r="ATP123" s="246"/>
      <c r="ATQ123" s="246"/>
      <c r="ATR123" s="246"/>
      <c r="ATS123" s="246"/>
      <c r="ATT123" s="246"/>
      <c r="ATU123" s="246"/>
      <c r="ATV123" s="246"/>
      <c r="ATW123" s="246"/>
      <c r="ATX123" s="246"/>
      <c r="ATY123" s="246"/>
      <c r="ATZ123" s="246"/>
      <c r="AUA123" s="246"/>
      <c r="AUB123" s="246"/>
      <c r="AUC123" s="246"/>
      <c r="AUD123" s="246"/>
      <c r="AUE123" s="246"/>
      <c r="AUF123" s="246"/>
      <c r="AUG123" s="246"/>
      <c r="AUH123" s="246"/>
      <c r="AUI123" s="246"/>
      <c r="AUJ123" s="246"/>
      <c r="AUK123" s="246"/>
      <c r="AUL123" s="246"/>
      <c r="AUM123" s="246"/>
      <c r="AUN123" s="246"/>
      <c r="AUO123" s="246"/>
      <c r="AUP123" s="246"/>
      <c r="AUQ123" s="246"/>
      <c r="AUR123" s="246"/>
      <c r="AUS123" s="246"/>
      <c r="AUT123" s="246"/>
      <c r="AUU123" s="246"/>
      <c r="AUV123" s="246"/>
      <c r="AUW123" s="246"/>
      <c r="AUX123" s="246"/>
      <c r="AUY123" s="246"/>
      <c r="AUZ123" s="246"/>
      <c r="AVA123" s="246"/>
      <c r="AVB123" s="246"/>
      <c r="AVC123" s="246"/>
      <c r="AVD123" s="246"/>
      <c r="AVE123" s="246"/>
      <c r="AVF123" s="246"/>
      <c r="AVG123" s="246"/>
      <c r="AVH123" s="246"/>
      <c r="AVI123" s="246"/>
      <c r="AVJ123" s="246"/>
      <c r="AVK123" s="246"/>
      <c r="AVL123" s="246"/>
      <c r="AVM123" s="246"/>
      <c r="AVN123" s="246"/>
      <c r="AVO123" s="246"/>
      <c r="AVP123" s="246"/>
      <c r="AVQ123" s="246"/>
      <c r="AVR123" s="246"/>
      <c r="AVS123" s="246"/>
      <c r="AVT123" s="246"/>
      <c r="AVU123" s="246"/>
      <c r="AVV123" s="246"/>
      <c r="AVW123" s="246"/>
      <c r="AVX123" s="246"/>
      <c r="AVY123" s="246"/>
      <c r="AVZ123" s="246"/>
      <c r="AWA123" s="246"/>
      <c r="AWB123" s="246"/>
      <c r="AWC123" s="246"/>
      <c r="AWD123" s="246"/>
      <c r="AWE123" s="246"/>
      <c r="AWF123" s="246"/>
      <c r="AWG123" s="246"/>
      <c r="AWH123" s="246"/>
      <c r="AWI123" s="246"/>
      <c r="AWJ123" s="246"/>
      <c r="AWK123" s="246"/>
      <c r="AWL123" s="246"/>
      <c r="AWM123" s="246"/>
      <c r="AWN123" s="246"/>
      <c r="AWO123" s="246"/>
      <c r="AWP123" s="246"/>
      <c r="AWQ123" s="246"/>
      <c r="AWR123" s="246"/>
      <c r="AWS123" s="246"/>
      <c r="AWT123" s="246"/>
      <c r="AWU123" s="246"/>
      <c r="AWV123" s="246"/>
      <c r="AWW123" s="246"/>
      <c r="AWX123" s="246"/>
      <c r="AWY123" s="246"/>
      <c r="AWZ123" s="246"/>
      <c r="AXA123" s="246"/>
      <c r="AXB123" s="246"/>
      <c r="AXC123" s="246"/>
      <c r="AXD123" s="246"/>
      <c r="AXE123" s="246"/>
      <c r="AXF123" s="246"/>
      <c r="AXG123" s="246"/>
      <c r="AXH123" s="246"/>
      <c r="AXI123" s="246"/>
      <c r="AXJ123" s="246"/>
      <c r="AXK123" s="246"/>
      <c r="AXL123" s="246"/>
      <c r="AXM123" s="246"/>
      <c r="AXN123" s="246"/>
      <c r="AXO123" s="246"/>
      <c r="AXP123" s="246"/>
      <c r="AXQ123" s="246"/>
      <c r="AXR123" s="246"/>
      <c r="AXS123" s="246"/>
      <c r="AXT123" s="246"/>
      <c r="AXU123" s="246"/>
      <c r="AXV123" s="246"/>
      <c r="AXW123" s="246"/>
      <c r="AXX123" s="246"/>
      <c r="AXY123" s="246"/>
      <c r="AXZ123" s="246"/>
      <c r="AYA123" s="246"/>
      <c r="AYB123" s="246"/>
      <c r="AYC123" s="246"/>
      <c r="AYD123" s="246"/>
      <c r="AYE123" s="246"/>
      <c r="AYF123" s="246"/>
      <c r="AYG123" s="246"/>
      <c r="AYH123" s="246"/>
      <c r="AYI123" s="246"/>
      <c r="AYJ123" s="246"/>
      <c r="AYK123" s="246"/>
      <c r="AYL123" s="246"/>
      <c r="AYM123" s="246"/>
      <c r="AYN123" s="246"/>
      <c r="AYO123" s="246"/>
      <c r="AYP123" s="246"/>
      <c r="AYQ123" s="246"/>
      <c r="AYR123" s="246"/>
      <c r="AYS123" s="246"/>
      <c r="AYT123" s="246"/>
      <c r="AYU123" s="246"/>
      <c r="AYV123" s="246"/>
      <c r="AYW123" s="246"/>
      <c r="AYX123" s="246"/>
      <c r="AYY123" s="246"/>
      <c r="AYZ123" s="246"/>
      <c r="AZA123" s="246"/>
      <c r="AZB123" s="246"/>
      <c r="AZC123" s="246"/>
      <c r="AZD123" s="246"/>
      <c r="AZE123" s="246"/>
      <c r="AZF123" s="246"/>
      <c r="AZG123" s="246"/>
      <c r="AZH123" s="246"/>
      <c r="AZI123" s="246"/>
      <c r="AZJ123" s="246"/>
      <c r="AZK123" s="246"/>
      <c r="AZL123" s="246"/>
      <c r="AZM123" s="246"/>
      <c r="AZN123" s="246"/>
      <c r="AZO123" s="246"/>
      <c r="AZP123" s="246"/>
      <c r="AZQ123" s="246"/>
      <c r="AZR123" s="246"/>
      <c r="AZS123" s="246"/>
      <c r="AZT123" s="246"/>
      <c r="AZU123" s="246"/>
      <c r="AZV123" s="246"/>
      <c r="AZW123" s="246"/>
      <c r="AZX123" s="246"/>
      <c r="AZY123" s="246"/>
      <c r="AZZ123" s="246"/>
      <c r="BAA123" s="246"/>
      <c r="BAB123" s="246"/>
      <c r="BAC123" s="246"/>
      <c r="BAD123" s="246"/>
      <c r="BAE123" s="246"/>
      <c r="BAF123" s="246"/>
      <c r="BAG123" s="246"/>
      <c r="BAH123" s="246"/>
      <c r="BAI123" s="246"/>
      <c r="BAJ123" s="246"/>
      <c r="BAK123" s="246"/>
      <c r="BAL123" s="246"/>
      <c r="BAM123" s="246"/>
      <c r="BAN123" s="246"/>
      <c r="BAO123" s="246"/>
      <c r="BAP123" s="246"/>
      <c r="BAQ123" s="246"/>
      <c r="BAR123" s="246"/>
      <c r="BAS123" s="246"/>
      <c r="BAT123" s="246"/>
      <c r="BAU123" s="246"/>
      <c r="BAV123" s="246"/>
      <c r="BAW123" s="246"/>
      <c r="BAX123" s="246"/>
      <c r="BAY123" s="246"/>
      <c r="BAZ123" s="246"/>
      <c r="BBA123" s="246"/>
      <c r="BBB123" s="246"/>
      <c r="BBC123" s="246"/>
      <c r="BBD123" s="246"/>
      <c r="BBE123" s="246"/>
      <c r="BBF123" s="246"/>
      <c r="BBG123" s="246"/>
      <c r="BBH123" s="246"/>
      <c r="BBI123" s="246"/>
      <c r="BBJ123" s="246"/>
      <c r="BBK123" s="246"/>
      <c r="BBL123" s="246"/>
      <c r="BBM123" s="246"/>
      <c r="BBN123" s="246"/>
      <c r="BBO123" s="246"/>
      <c r="BBP123" s="246"/>
      <c r="BBQ123" s="246"/>
      <c r="BBR123" s="246"/>
      <c r="BBS123" s="246"/>
      <c r="BBT123" s="246"/>
      <c r="BBU123" s="246"/>
      <c r="BBV123" s="246"/>
      <c r="BBW123" s="246"/>
      <c r="BBX123" s="246"/>
      <c r="BBY123" s="246"/>
      <c r="BBZ123" s="246"/>
      <c r="BCA123" s="246"/>
      <c r="BCB123" s="246"/>
      <c r="BCC123" s="246"/>
      <c r="BCD123" s="246"/>
      <c r="BCE123" s="246"/>
      <c r="BCF123" s="246"/>
      <c r="BCG123" s="246"/>
      <c r="BCH123" s="246"/>
      <c r="BCI123" s="246"/>
      <c r="BCJ123" s="246"/>
      <c r="BCK123" s="246"/>
      <c r="BCL123" s="246"/>
      <c r="BCM123" s="246"/>
      <c r="BCN123" s="246"/>
      <c r="BCO123" s="246"/>
      <c r="BCP123" s="246"/>
      <c r="BCQ123" s="246"/>
      <c r="BCR123" s="246"/>
      <c r="BCS123" s="246"/>
      <c r="BCT123" s="246"/>
      <c r="BCU123" s="246"/>
      <c r="BCV123" s="246"/>
      <c r="BCW123" s="246"/>
      <c r="BCX123" s="246"/>
      <c r="BCY123" s="246"/>
      <c r="BCZ123" s="246"/>
      <c r="BDA123" s="246"/>
      <c r="BDB123" s="246"/>
      <c r="BDC123" s="246"/>
      <c r="BDD123" s="246"/>
      <c r="BDE123" s="246"/>
      <c r="BDF123" s="246"/>
      <c r="BDG123" s="246"/>
      <c r="BDH123" s="246"/>
      <c r="BDI123" s="246"/>
      <c r="BDJ123" s="246"/>
      <c r="BDK123" s="246"/>
      <c r="BDL123" s="246"/>
      <c r="BDM123" s="246"/>
      <c r="BDN123" s="246"/>
      <c r="BDO123" s="246"/>
      <c r="BDP123" s="246"/>
      <c r="BDQ123" s="246"/>
      <c r="BDR123" s="246"/>
      <c r="BDS123" s="246"/>
      <c r="BDT123" s="246"/>
      <c r="BDU123" s="246"/>
      <c r="BDV123" s="246"/>
      <c r="BDW123" s="246"/>
      <c r="BDX123" s="246"/>
      <c r="BDY123" s="246"/>
      <c r="BDZ123" s="246"/>
      <c r="BEA123" s="246"/>
      <c r="BEB123" s="246"/>
      <c r="BEC123" s="246"/>
      <c r="BED123" s="246"/>
      <c r="BEE123" s="246"/>
      <c r="BEF123" s="246"/>
      <c r="BEG123" s="246"/>
      <c r="BEH123" s="246"/>
      <c r="BEI123" s="246"/>
      <c r="BEJ123" s="246"/>
      <c r="BEK123" s="246"/>
      <c r="BEL123" s="246"/>
      <c r="BEM123" s="246"/>
      <c r="BEN123" s="246"/>
      <c r="BEO123" s="246"/>
      <c r="BEP123" s="246"/>
      <c r="BEQ123" s="246"/>
      <c r="BER123" s="246"/>
      <c r="BES123" s="246"/>
      <c r="BET123" s="246"/>
      <c r="BEU123" s="246"/>
      <c r="BEV123" s="246"/>
      <c r="BEW123" s="246"/>
      <c r="BEX123" s="246"/>
      <c r="BEY123" s="246"/>
      <c r="BEZ123" s="246"/>
      <c r="BFA123" s="246"/>
      <c r="BFB123" s="246"/>
      <c r="BFC123" s="246"/>
      <c r="BFD123" s="246"/>
      <c r="BFE123" s="246"/>
      <c r="BFF123" s="246"/>
      <c r="BFG123" s="246"/>
      <c r="BFH123" s="246"/>
      <c r="BFI123" s="246"/>
      <c r="BFJ123" s="246"/>
      <c r="BFK123" s="246"/>
      <c r="BFL123" s="246"/>
      <c r="BFM123" s="246"/>
      <c r="BFN123" s="246"/>
      <c r="BFO123" s="246"/>
      <c r="BFP123" s="246"/>
      <c r="BFQ123" s="246"/>
      <c r="BFR123" s="246"/>
      <c r="BFS123" s="246"/>
      <c r="BFT123" s="246"/>
      <c r="BFU123" s="246"/>
      <c r="BFV123" s="246"/>
      <c r="BFW123" s="246"/>
      <c r="BFX123" s="246"/>
      <c r="BFY123" s="246"/>
      <c r="BFZ123" s="246"/>
      <c r="BGA123" s="246"/>
      <c r="BGB123" s="246"/>
      <c r="BGC123" s="246"/>
      <c r="BGD123" s="246"/>
      <c r="BGE123" s="246"/>
      <c r="BGF123" s="246"/>
      <c r="BGG123" s="246"/>
      <c r="BGH123" s="246"/>
      <c r="BGI123" s="246"/>
      <c r="BGJ123" s="246"/>
      <c r="BGK123" s="246"/>
      <c r="BGL123" s="246"/>
      <c r="BGM123" s="246"/>
      <c r="BGN123" s="246"/>
      <c r="BGO123" s="246"/>
      <c r="BGP123" s="246"/>
      <c r="BGQ123" s="246"/>
      <c r="BGR123" s="246"/>
      <c r="BGS123" s="246"/>
      <c r="BGT123" s="246"/>
      <c r="BGU123" s="246"/>
      <c r="BGV123" s="246"/>
      <c r="BGW123" s="246"/>
      <c r="BGX123" s="246"/>
      <c r="BGY123" s="246"/>
      <c r="BGZ123" s="246"/>
      <c r="BHA123" s="246"/>
      <c r="BHB123" s="246"/>
      <c r="BHC123" s="246"/>
      <c r="BHD123" s="246"/>
      <c r="BHE123" s="246"/>
      <c r="BHF123" s="246"/>
      <c r="BHG123" s="246"/>
      <c r="BHH123" s="246"/>
      <c r="BHI123" s="246"/>
      <c r="BHJ123" s="246"/>
      <c r="BHK123" s="246"/>
      <c r="BHL123" s="246"/>
      <c r="BHM123" s="246"/>
      <c r="BHN123" s="246"/>
      <c r="BHO123" s="246"/>
      <c r="BHP123" s="246"/>
      <c r="BHQ123" s="246"/>
      <c r="BHR123" s="246"/>
      <c r="BHS123" s="246"/>
      <c r="BHT123" s="246"/>
      <c r="BHU123" s="246"/>
      <c r="BHV123" s="246"/>
      <c r="BHW123" s="246"/>
      <c r="BHX123" s="246"/>
      <c r="BHY123" s="246"/>
      <c r="BHZ123" s="246"/>
      <c r="BIA123" s="246"/>
      <c r="BIB123" s="246"/>
      <c r="BIC123" s="246"/>
      <c r="BID123" s="246"/>
      <c r="BIE123" s="246"/>
      <c r="BIF123" s="246"/>
      <c r="BIG123" s="246"/>
      <c r="BIH123" s="246"/>
      <c r="BII123" s="246"/>
      <c r="BIJ123" s="246"/>
      <c r="BIK123" s="246"/>
      <c r="BIL123" s="246"/>
      <c r="BIM123" s="246"/>
      <c r="BIN123" s="246"/>
      <c r="BIO123" s="246"/>
      <c r="BIP123" s="246"/>
      <c r="BIQ123" s="246"/>
      <c r="BIR123" s="246"/>
      <c r="BIS123" s="246"/>
      <c r="BIT123" s="246"/>
      <c r="BIU123" s="246"/>
      <c r="BIV123" s="246"/>
      <c r="BIW123" s="246"/>
      <c r="BIX123" s="246"/>
      <c r="BIY123" s="246"/>
      <c r="BIZ123" s="246"/>
      <c r="BJA123" s="246"/>
      <c r="BJB123" s="246"/>
      <c r="BJC123" s="246"/>
      <c r="BJD123" s="246"/>
      <c r="BJE123" s="246"/>
      <c r="BJF123" s="246"/>
      <c r="BJG123" s="246"/>
      <c r="BJH123" s="246"/>
      <c r="BJI123" s="246"/>
      <c r="BJJ123" s="246"/>
      <c r="BJK123" s="246"/>
      <c r="BJL123" s="246"/>
      <c r="BJM123" s="246"/>
      <c r="BJN123" s="246"/>
      <c r="BJO123" s="246"/>
      <c r="BJP123" s="246"/>
      <c r="BJQ123" s="246"/>
      <c r="BJR123" s="246"/>
      <c r="BJS123" s="246"/>
      <c r="BJT123" s="246"/>
      <c r="BJU123" s="246"/>
      <c r="BJV123" s="246"/>
      <c r="BJW123" s="246"/>
      <c r="BJX123" s="246"/>
      <c r="BJY123" s="246"/>
      <c r="BJZ123" s="246"/>
      <c r="BKA123" s="246"/>
      <c r="BKB123" s="246"/>
      <c r="BKC123" s="246"/>
      <c r="BKD123" s="246"/>
      <c r="BKE123" s="246"/>
      <c r="BKF123" s="246"/>
      <c r="BKG123" s="246"/>
      <c r="BKH123" s="246"/>
      <c r="BKI123" s="246"/>
      <c r="BKJ123" s="246"/>
      <c r="BKK123" s="246"/>
      <c r="BKL123" s="246"/>
      <c r="BKM123" s="246"/>
      <c r="BKN123" s="246"/>
      <c r="BKO123" s="246"/>
      <c r="BKP123" s="246"/>
      <c r="BKQ123" s="246"/>
      <c r="BKR123" s="246"/>
      <c r="BKS123" s="246"/>
      <c r="BKT123" s="246"/>
      <c r="BKU123" s="246"/>
      <c r="BKV123" s="246"/>
      <c r="BKW123" s="246"/>
      <c r="BKX123" s="246"/>
      <c r="BKY123" s="246"/>
      <c r="BKZ123" s="246"/>
      <c r="BLA123" s="246"/>
      <c r="BLB123" s="246"/>
      <c r="BLC123" s="246"/>
      <c r="BLD123" s="246"/>
      <c r="BLE123" s="246"/>
      <c r="BLF123" s="246"/>
      <c r="BLG123" s="246"/>
      <c r="BLH123" s="246"/>
      <c r="BLI123" s="246"/>
      <c r="BLJ123" s="246"/>
      <c r="BLK123" s="246"/>
      <c r="BLL123" s="246"/>
      <c r="BLM123" s="246"/>
      <c r="BLN123" s="246"/>
      <c r="BLO123" s="246"/>
      <c r="BLP123" s="246"/>
      <c r="BLQ123" s="246"/>
      <c r="BLR123" s="246"/>
      <c r="BLS123" s="246"/>
      <c r="BLT123" s="246"/>
      <c r="BLU123" s="246"/>
      <c r="BLV123" s="246"/>
      <c r="BLW123" s="246"/>
      <c r="BLX123" s="246"/>
      <c r="BLY123" s="246"/>
      <c r="BLZ123" s="246"/>
      <c r="BMA123" s="246"/>
      <c r="BMB123" s="246"/>
      <c r="BMC123" s="246"/>
      <c r="BMD123" s="246"/>
      <c r="BME123" s="246"/>
      <c r="BMF123" s="246"/>
      <c r="BMG123" s="246"/>
      <c r="BMH123" s="246"/>
      <c r="BMI123" s="246"/>
      <c r="BMJ123" s="246"/>
      <c r="BMK123" s="246"/>
      <c r="BML123" s="246"/>
      <c r="BMM123" s="246"/>
      <c r="BMN123" s="246"/>
      <c r="BMO123" s="246"/>
      <c r="BMP123" s="246"/>
      <c r="BMQ123" s="246"/>
      <c r="BMR123" s="246"/>
      <c r="BMS123" s="246"/>
      <c r="BMT123" s="246"/>
      <c r="BMU123" s="246"/>
      <c r="BMV123" s="246"/>
      <c r="BMW123" s="246"/>
      <c r="BMX123" s="246"/>
      <c r="BMY123" s="246"/>
      <c r="BMZ123" s="246"/>
      <c r="BNA123" s="246"/>
      <c r="BNB123" s="246"/>
      <c r="BNC123" s="246"/>
      <c r="BND123" s="246"/>
      <c r="BNE123" s="246"/>
      <c r="BNF123" s="246"/>
      <c r="BNG123" s="246"/>
      <c r="BNH123" s="246"/>
      <c r="BNI123" s="246"/>
      <c r="BNJ123" s="246"/>
      <c r="BNK123" s="246"/>
      <c r="BNL123" s="246"/>
      <c r="BNM123" s="246"/>
      <c r="BNN123" s="246"/>
      <c r="BNO123" s="246"/>
      <c r="BNP123" s="246"/>
      <c r="BNQ123" s="246"/>
      <c r="BNR123" s="246"/>
      <c r="BNS123" s="246"/>
      <c r="BNT123" s="246"/>
      <c r="BNU123" s="246"/>
      <c r="BNV123" s="246"/>
      <c r="BNW123" s="246"/>
      <c r="BNX123" s="246"/>
      <c r="BNY123" s="246"/>
      <c r="BNZ123" s="246"/>
      <c r="BOA123" s="246"/>
      <c r="BOB123" s="246"/>
      <c r="BOC123" s="246"/>
      <c r="BOD123" s="246"/>
      <c r="BOE123" s="246"/>
      <c r="BOF123" s="246"/>
      <c r="BOG123" s="246"/>
      <c r="BOH123" s="246"/>
      <c r="BOI123" s="246"/>
      <c r="BOJ123" s="246"/>
      <c r="BOK123" s="246"/>
      <c r="BOL123" s="246"/>
      <c r="BOM123" s="246"/>
      <c r="BON123" s="246"/>
      <c r="BOO123" s="246"/>
      <c r="BOP123" s="246"/>
      <c r="BOQ123" s="246"/>
      <c r="BOR123" s="246"/>
      <c r="BOS123" s="246"/>
      <c r="BOT123" s="246"/>
      <c r="BOU123" s="246"/>
      <c r="BOV123" s="246"/>
      <c r="BOW123" s="246"/>
      <c r="BOX123" s="246"/>
      <c r="BOY123" s="246"/>
      <c r="BOZ123" s="246"/>
      <c r="BPA123" s="246"/>
      <c r="BPB123" s="246"/>
      <c r="BPC123" s="246"/>
      <c r="BPD123" s="246"/>
      <c r="BPE123" s="246"/>
      <c r="BPF123" s="246"/>
      <c r="BPG123" s="246"/>
      <c r="BPH123" s="246"/>
      <c r="BPI123" s="246"/>
      <c r="BPJ123" s="246"/>
      <c r="BPK123" s="246"/>
      <c r="BPL123" s="246"/>
      <c r="BPM123" s="246"/>
      <c r="BPN123" s="246"/>
      <c r="BPO123" s="246"/>
      <c r="BPP123" s="246"/>
      <c r="BPQ123" s="246"/>
      <c r="BPR123" s="246"/>
      <c r="BPS123" s="246"/>
      <c r="BPT123" s="246"/>
      <c r="BPU123" s="246"/>
      <c r="BPV123" s="246"/>
      <c r="BPW123" s="246"/>
      <c r="BPX123" s="246"/>
      <c r="BPY123" s="246"/>
      <c r="BPZ123" s="246"/>
      <c r="BQA123" s="246"/>
      <c r="BQB123" s="246"/>
      <c r="BQC123" s="246"/>
      <c r="BQD123" s="246"/>
      <c r="BQE123" s="246"/>
      <c r="BQF123" s="246"/>
      <c r="BQG123" s="246"/>
      <c r="BQH123" s="246"/>
      <c r="BQI123" s="246"/>
      <c r="BQJ123" s="246"/>
      <c r="BQK123" s="246"/>
      <c r="BQL123" s="246"/>
      <c r="BQM123" s="246"/>
      <c r="BQN123" s="246"/>
      <c r="BQO123" s="246"/>
      <c r="BQP123" s="246"/>
      <c r="BQQ123" s="246"/>
      <c r="BQR123" s="246"/>
      <c r="BQS123" s="246"/>
      <c r="BQT123" s="246"/>
      <c r="BQU123" s="246"/>
      <c r="BQV123" s="246"/>
      <c r="BQW123" s="246"/>
      <c r="BQX123" s="246"/>
      <c r="BQY123" s="246"/>
      <c r="BQZ123" s="246"/>
      <c r="BRA123" s="246"/>
      <c r="BRB123" s="246"/>
      <c r="BRC123" s="246"/>
      <c r="BRD123" s="246"/>
      <c r="BRE123" s="246"/>
      <c r="BRF123" s="246"/>
      <c r="BRG123" s="246"/>
      <c r="BRH123" s="246"/>
      <c r="BRI123" s="246"/>
      <c r="BRJ123" s="246"/>
      <c r="BRK123" s="246"/>
      <c r="BRL123" s="246"/>
      <c r="BRM123" s="246"/>
      <c r="BRN123" s="246"/>
      <c r="BRO123" s="246"/>
      <c r="BRP123" s="246"/>
      <c r="BRQ123" s="246"/>
      <c r="BRR123" s="246"/>
      <c r="BRS123" s="246"/>
      <c r="BRT123" s="246"/>
      <c r="BRU123" s="246"/>
      <c r="BRV123" s="246"/>
      <c r="BRW123" s="246"/>
      <c r="BRX123" s="246"/>
      <c r="BRY123" s="246"/>
      <c r="BRZ123" s="246"/>
      <c r="BSA123" s="246"/>
      <c r="BSB123" s="246"/>
      <c r="BSC123" s="246"/>
      <c r="BSD123" s="246"/>
      <c r="BSE123" s="246"/>
      <c r="BSF123" s="246"/>
      <c r="BSG123" s="246"/>
      <c r="BSH123" s="246"/>
      <c r="BSI123" s="246"/>
      <c r="BSJ123" s="246"/>
      <c r="BSK123" s="246"/>
      <c r="BSL123" s="246"/>
      <c r="BSM123" s="246"/>
      <c r="BSN123" s="246"/>
      <c r="BSO123" s="246"/>
      <c r="BSP123" s="246"/>
      <c r="BSQ123" s="246"/>
      <c r="BSR123" s="246"/>
      <c r="BSS123" s="246"/>
      <c r="BST123" s="246"/>
      <c r="BSU123" s="246"/>
      <c r="BSV123" s="246"/>
      <c r="BSW123" s="246"/>
      <c r="BSX123" s="246"/>
      <c r="BSY123" s="246"/>
      <c r="BSZ123" s="246"/>
      <c r="BTA123" s="246"/>
      <c r="BTB123" s="246"/>
      <c r="BTC123" s="246"/>
      <c r="BTD123" s="246"/>
      <c r="BTE123" s="246"/>
      <c r="BTF123" s="246"/>
      <c r="BTG123" s="246"/>
      <c r="BTH123" s="246"/>
      <c r="BTI123" s="246"/>
      <c r="BTJ123" s="246"/>
      <c r="BTK123" s="246"/>
      <c r="BTL123" s="246"/>
      <c r="BTM123" s="246"/>
      <c r="BTN123" s="246"/>
      <c r="BTO123" s="246"/>
      <c r="BTP123" s="246"/>
      <c r="BTQ123" s="246"/>
      <c r="BTR123" s="246"/>
      <c r="BTS123" s="246"/>
      <c r="BTT123" s="246"/>
      <c r="BTU123" s="246"/>
      <c r="BTV123" s="246"/>
      <c r="BTW123" s="246"/>
      <c r="BTX123" s="246"/>
      <c r="BTY123" s="246"/>
      <c r="BTZ123" s="246"/>
      <c r="BUA123" s="246"/>
      <c r="BUB123" s="246"/>
      <c r="BUC123" s="246"/>
      <c r="BUD123" s="246"/>
      <c r="BUE123" s="246"/>
      <c r="BUF123" s="246"/>
      <c r="BUG123" s="246"/>
      <c r="BUH123" s="246"/>
      <c r="BUI123" s="246"/>
      <c r="BUJ123" s="246"/>
      <c r="BUK123" s="246"/>
      <c r="BUL123" s="246"/>
      <c r="BUM123" s="246"/>
      <c r="BUN123" s="246"/>
      <c r="BUO123" s="246"/>
      <c r="BUP123" s="246"/>
      <c r="BUQ123" s="246"/>
      <c r="BUR123" s="246"/>
      <c r="BUS123" s="246"/>
      <c r="BUT123" s="246"/>
      <c r="BUU123" s="246"/>
      <c r="BUV123" s="246"/>
      <c r="BUW123" s="246"/>
      <c r="BUX123" s="246"/>
      <c r="BUY123" s="246"/>
      <c r="BUZ123" s="246"/>
      <c r="BVA123" s="246"/>
      <c r="BVB123" s="246"/>
      <c r="BVC123" s="246"/>
      <c r="BVD123" s="246"/>
      <c r="BVE123" s="246"/>
      <c r="BVF123" s="246"/>
      <c r="BVG123" s="246"/>
      <c r="BVH123" s="246"/>
      <c r="BVI123" s="246"/>
      <c r="BVJ123" s="246"/>
      <c r="BVK123" s="246"/>
      <c r="BVL123" s="246"/>
      <c r="BVM123" s="246"/>
      <c r="BVN123" s="246"/>
      <c r="BVO123" s="246"/>
      <c r="BVP123" s="246"/>
      <c r="BVQ123" s="246"/>
      <c r="BVR123" s="246"/>
      <c r="BVS123" s="246"/>
      <c r="BVT123" s="246"/>
      <c r="BVU123" s="246"/>
      <c r="BVV123" s="246"/>
      <c r="BVW123" s="246"/>
      <c r="BVX123" s="246"/>
      <c r="BVY123" s="246"/>
      <c r="BVZ123" s="246"/>
      <c r="BWA123" s="246"/>
      <c r="BWB123" s="246"/>
      <c r="BWC123" s="246"/>
      <c r="BWD123" s="246"/>
      <c r="BWE123" s="246"/>
      <c r="BWF123" s="246"/>
      <c r="BWG123" s="246"/>
      <c r="BWH123" s="246"/>
      <c r="BWI123" s="246"/>
      <c r="BWJ123" s="246"/>
      <c r="BWK123" s="246"/>
      <c r="BWL123" s="246"/>
      <c r="BWM123" s="246"/>
      <c r="BWN123" s="246"/>
      <c r="BWO123" s="246"/>
      <c r="BWP123" s="246"/>
      <c r="BWQ123" s="246"/>
      <c r="BWR123" s="246"/>
      <c r="BWS123" s="246"/>
      <c r="BWT123" s="246"/>
      <c r="BWU123" s="246"/>
      <c r="BWV123" s="246"/>
      <c r="BWW123" s="246"/>
      <c r="BWX123" s="246"/>
      <c r="BWY123" s="246"/>
      <c r="BWZ123" s="246"/>
      <c r="BXA123" s="246"/>
      <c r="BXB123" s="246"/>
      <c r="BXC123" s="246"/>
      <c r="BXD123" s="246"/>
      <c r="BXE123" s="246"/>
      <c r="BXF123" s="246"/>
      <c r="BXG123" s="246"/>
      <c r="BXH123" s="246"/>
      <c r="BXI123" s="246"/>
      <c r="BXJ123" s="246"/>
      <c r="BXK123" s="246"/>
      <c r="BXL123" s="246"/>
      <c r="BXM123" s="246"/>
      <c r="BXN123" s="246"/>
      <c r="BXO123" s="246"/>
      <c r="BXP123" s="246"/>
      <c r="BXQ123" s="246"/>
      <c r="BXR123" s="246"/>
      <c r="BXS123" s="246"/>
      <c r="BXT123" s="246"/>
      <c r="BXU123" s="246"/>
      <c r="BXV123" s="246"/>
      <c r="BXW123" s="246"/>
      <c r="BXX123" s="246"/>
      <c r="BXY123" s="246"/>
      <c r="BXZ123" s="246"/>
      <c r="BYA123" s="246"/>
      <c r="BYB123" s="246"/>
      <c r="BYC123" s="246"/>
      <c r="BYD123" s="246"/>
      <c r="BYE123" s="246"/>
      <c r="BYF123" s="246"/>
      <c r="BYG123" s="246"/>
      <c r="BYH123" s="246"/>
      <c r="BYI123" s="246"/>
      <c r="BYJ123" s="246"/>
      <c r="BYK123" s="246"/>
      <c r="BYL123" s="246"/>
      <c r="BYM123" s="246"/>
      <c r="BYN123" s="246"/>
      <c r="BYO123" s="246"/>
      <c r="BYP123" s="246"/>
      <c r="BYQ123" s="246"/>
      <c r="BYR123" s="246"/>
      <c r="BYS123" s="246"/>
      <c r="BYT123" s="246"/>
      <c r="BYU123" s="246"/>
      <c r="BYV123" s="246"/>
      <c r="BYW123" s="246"/>
      <c r="BYX123" s="246"/>
      <c r="BYY123" s="246"/>
      <c r="BYZ123" s="246"/>
      <c r="BZA123" s="246"/>
      <c r="BZB123" s="246"/>
      <c r="BZC123" s="246"/>
      <c r="BZD123" s="246"/>
      <c r="BZE123" s="246"/>
      <c r="BZF123" s="246"/>
      <c r="BZG123" s="246"/>
      <c r="BZH123" s="246"/>
      <c r="BZI123" s="246"/>
      <c r="BZJ123" s="246"/>
      <c r="BZK123" s="246"/>
      <c r="BZL123" s="246"/>
      <c r="BZM123" s="246"/>
      <c r="BZN123" s="246"/>
      <c r="BZO123" s="246"/>
      <c r="BZP123" s="246"/>
      <c r="BZQ123" s="246"/>
      <c r="BZR123" s="246"/>
      <c r="BZS123" s="246"/>
      <c r="BZT123" s="246"/>
      <c r="BZU123" s="246"/>
      <c r="BZV123" s="246"/>
      <c r="BZW123" s="246"/>
      <c r="BZX123" s="246"/>
      <c r="BZY123" s="246"/>
      <c r="BZZ123" s="246"/>
      <c r="CAA123" s="246"/>
      <c r="CAB123" s="246"/>
      <c r="CAC123" s="246"/>
      <c r="CAD123" s="246"/>
      <c r="CAE123" s="246"/>
      <c r="CAF123" s="246"/>
      <c r="CAG123" s="246"/>
      <c r="CAH123" s="246"/>
      <c r="CAI123" s="246"/>
      <c r="CAJ123" s="246"/>
      <c r="CAK123" s="246"/>
      <c r="CAL123" s="246"/>
      <c r="CAM123" s="246"/>
      <c r="CAN123" s="246"/>
      <c r="CAO123" s="246"/>
      <c r="CAP123" s="246"/>
      <c r="CAQ123" s="246"/>
      <c r="CAR123" s="246"/>
      <c r="CAS123" s="246"/>
      <c r="CAT123" s="246"/>
      <c r="CAU123" s="246"/>
      <c r="CAV123" s="246"/>
      <c r="CAW123" s="246"/>
      <c r="CAX123" s="246"/>
      <c r="CAY123" s="246"/>
      <c r="CAZ123" s="246"/>
      <c r="CBA123" s="246"/>
      <c r="CBB123" s="246"/>
      <c r="CBC123" s="246"/>
      <c r="CBD123" s="246"/>
      <c r="CBE123" s="246"/>
      <c r="CBF123" s="246"/>
      <c r="CBG123" s="246"/>
      <c r="CBH123" s="246"/>
      <c r="CBI123" s="246"/>
      <c r="CBJ123" s="246"/>
      <c r="CBK123" s="246"/>
      <c r="CBL123" s="246"/>
      <c r="CBM123" s="246"/>
      <c r="CBN123" s="246"/>
      <c r="CBO123" s="246"/>
      <c r="CBP123" s="246"/>
      <c r="CBQ123" s="246"/>
      <c r="CBR123" s="246"/>
      <c r="CBS123" s="246"/>
      <c r="CBT123" s="246"/>
      <c r="CBU123" s="246"/>
      <c r="CBV123" s="246"/>
      <c r="CBW123" s="246"/>
      <c r="CBX123" s="246"/>
      <c r="CBY123" s="246"/>
      <c r="CBZ123" s="246"/>
      <c r="CCA123" s="246"/>
      <c r="CCB123" s="246"/>
      <c r="CCC123" s="246"/>
      <c r="CCD123" s="246"/>
      <c r="CCE123" s="246"/>
      <c r="CCF123" s="246"/>
      <c r="CCG123" s="246"/>
      <c r="CCH123" s="246"/>
      <c r="CCI123" s="246"/>
      <c r="CCJ123" s="246"/>
      <c r="CCK123" s="246"/>
      <c r="CCL123" s="246"/>
      <c r="CCM123" s="246"/>
      <c r="CCN123" s="246"/>
      <c r="CCO123" s="246"/>
      <c r="CCP123" s="246"/>
      <c r="CCQ123" s="246"/>
      <c r="CCR123" s="246"/>
      <c r="CCS123" s="246"/>
      <c r="CCT123" s="246"/>
      <c r="CCU123" s="246"/>
      <c r="CCV123" s="246"/>
      <c r="CCW123" s="246"/>
      <c r="CCX123" s="246"/>
      <c r="CCY123" s="246"/>
      <c r="CCZ123" s="246"/>
      <c r="CDA123" s="246"/>
      <c r="CDB123" s="246"/>
      <c r="CDC123" s="246"/>
      <c r="CDD123" s="246"/>
      <c r="CDE123" s="246"/>
      <c r="CDF123" s="246"/>
      <c r="CDG123" s="246"/>
      <c r="CDH123" s="246"/>
      <c r="CDI123" s="246"/>
      <c r="CDJ123" s="246"/>
      <c r="CDK123" s="246"/>
      <c r="CDL123" s="246"/>
      <c r="CDM123" s="246"/>
      <c r="CDN123" s="246"/>
      <c r="CDO123" s="246"/>
      <c r="CDP123" s="246"/>
      <c r="CDQ123" s="246"/>
      <c r="CDR123" s="246"/>
      <c r="CDS123" s="246"/>
      <c r="CDT123" s="246"/>
      <c r="CDU123" s="246"/>
      <c r="CDV123" s="246"/>
      <c r="CDW123" s="246"/>
      <c r="CDX123" s="246"/>
      <c r="CDY123" s="246"/>
      <c r="CDZ123" s="246"/>
      <c r="CEA123" s="246"/>
      <c r="CEB123" s="246"/>
      <c r="CEC123" s="246"/>
      <c r="CED123" s="246"/>
      <c r="CEE123" s="246"/>
      <c r="CEF123" s="246"/>
      <c r="CEG123" s="246"/>
      <c r="CEH123" s="246"/>
      <c r="CEI123" s="246"/>
      <c r="CEJ123" s="246"/>
      <c r="CEK123" s="246"/>
      <c r="CEL123" s="246"/>
      <c r="CEM123" s="246"/>
      <c r="CEN123" s="246"/>
      <c r="CEO123" s="246"/>
      <c r="CEP123" s="246"/>
      <c r="CEQ123" s="246"/>
      <c r="CER123" s="246"/>
      <c r="CES123" s="246"/>
      <c r="CET123" s="246"/>
      <c r="CEU123" s="246"/>
      <c r="CEV123" s="246"/>
      <c r="CEW123" s="246"/>
      <c r="CEX123" s="246"/>
      <c r="CEY123" s="246"/>
      <c r="CEZ123" s="246"/>
      <c r="CFA123" s="246"/>
      <c r="CFB123" s="246"/>
      <c r="CFC123" s="246"/>
      <c r="CFD123" s="246"/>
      <c r="CFE123" s="246"/>
      <c r="CFF123" s="246"/>
      <c r="CFG123" s="246"/>
      <c r="CFH123" s="246"/>
      <c r="CFI123" s="246"/>
      <c r="CFJ123" s="246"/>
      <c r="CFK123" s="246"/>
      <c r="CFL123" s="246"/>
      <c r="CFM123" s="246"/>
      <c r="CFN123" s="246"/>
      <c r="CFO123" s="246"/>
      <c r="CFP123" s="246"/>
      <c r="CFQ123" s="246"/>
      <c r="CFR123" s="246"/>
      <c r="CFS123" s="246"/>
      <c r="CFT123" s="246"/>
      <c r="CFU123" s="246"/>
      <c r="CFV123" s="246"/>
      <c r="CFW123" s="246"/>
      <c r="CFX123" s="246"/>
      <c r="CFY123" s="246"/>
      <c r="CFZ123" s="246"/>
      <c r="CGA123" s="246"/>
      <c r="CGB123" s="246"/>
      <c r="CGC123" s="246"/>
      <c r="CGD123" s="246"/>
      <c r="CGE123" s="246"/>
      <c r="CGF123" s="246"/>
      <c r="CGG123" s="246"/>
      <c r="CGH123" s="246"/>
      <c r="CGI123" s="246"/>
      <c r="CGJ123" s="246"/>
      <c r="CGK123" s="246"/>
      <c r="CGL123" s="246"/>
      <c r="CGM123" s="246"/>
      <c r="CGN123" s="246"/>
      <c r="CGO123" s="246"/>
      <c r="CGP123" s="246"/>
      <c r="CGQ123" s="246"/>
      <c r="CGR123" s="246"/>
      <c r="CGS123" s="246"/>
      <c r="CGT123" s="246"/>
      <c r="CGU123" s="246"/>
      <c r="CGV123" s="246"/>
      <c r="CGW123" s="246"/>
      <c r="CGX123" s="246"/>
      <c r="CGY123" s="246"/>
      <c r="CGZ123" s="246"/>
      <c r="CHA123" s="246"/>
      <c r="CHB123" s="246"/>
      <c r="CHC123" s="246"/>
      <c r="CHD123" s="246"/>
      <c r="CHE123" s="246"/>
      <c r="CHF123" s="246"/>
      <c r="CHG123" s="246"/>
      <c r="CHH123" s="246"/>
      <c r="CHI123" s="246"/>
      <c r="CHJ123" s="246"/>
      <c r="CHK123" s="246"/>
      <c r="CHL123" s="246"/>
      <c r="CHM123" s="246"/>
      <c r="CHN123" s="246"/>
      <c r="CHO123" s="246"/>
      <c r="CHP123" s="246"/>
      <c r="CHQ123" s="246"/>
      <c r="CHR123" s="246"/>
      <c r="CHS123" s="246"/>
      <c r="CHT123" s="246"/>
      <c r="CHU123" s="246"/>
      <c r="CHV123" s="246"/>
      <c r="CHW123" s="246"/>
      <c r="CHX123" s="246"/>
      <c r="CHY123" s="246"/>
      <c r="CHZ123" s="246"/>
      <c r="CIA123" s="246"/>
      <c r="CIB123" s="246"/>
      <c r="CIC123" s="246"/>
      <c r="CID123" s="246"/>
      <c r="CIE123" s="246"/>
      <c r="CIF123" s="246"/>
      <c r="CIG123" s="246"/>
      <c r="CIH123" s="246"/>
      <c r="CII123" s="246"/>
      <c r="CIJ123" s="246"/>
      <c r="CIK123" s="246"/>
      <c r="CIL123" s="246"/>
      <c r="CIM123" s="246"/>
      <c r="CIN123" s="246"/>
      <c r="CIO123" s="246"/>
      <c r="CIP123" s="246"/>
      <c r="CIQ123" s="246"/>
      <c r="CIR123" s="246"/>
      <c r="CIS123" s="246"/>
      <c r="CIT123" s="246"/>
      <c r="CIU123" s="246"/>
      <c r="CIV123" s="246"/>
      <c r="CIW123" s="246"/>
      <c r="CIX123" s="246"/>
      <c r="CIY123" s="246"/>
      <c r="CIZ123" s="246"/>
      <c r="CJA123" s="246"/>
      <c r="CJB123" s="246"/>
      <c r="CJC123" s="246"/>
      <c r="CJD123" s="246"/>
      <c r="CJE123" s="246"/>
      <c r="CJF123" s="246"/>
      <c r="CJG123" s="246"/>
      <c r="CJH123" s="246"/>
      <c r="CJI123" s="246"/>
      <c r="CJJ123" s="246"/>
      <c r="CJK123" s="246"/>
      <c r="CJL123" s="246"/>
      <c r="CJM123" s="246"/>
      <c r="CJN123" s="246"/>
      <c r="CJO123" s="246"/>
      <c r="CJP123" s="246"/>
      <c r="CJQ123" s="246"/>
      <c r="CJR123" s="246"/>
      <c r="CJS123" s="246"/>
      <c r="CJT123" s="246"/>
      <c r="CJU123" s="246"/>
      <c r="CJV123" s="246"/>
      <c r="CJW123" s="246"/>
      <c r="CJX123" s="246"/>
      <c r="CJY123" s="246"/>
      <c r="CJZ123" s="246"/>
      <c r="CKA123" s="246"/>
      <c r="CKB123" s="246"/>
      <c r="CKC123" s="246"/>
      <c r="CKD123" s="246"/>
      <c r="CKE123" s="246"/>
      <c r="CKF123" s="246"/>
      <c r="CKG123" s="246"/>
      <c r="CKH123" s="246"/>
      <c r="CKI123" s="246"/>
      <c r="CKJ123" s="246"/>
      <c r="CKK123" s="246"/>
      <c r="CKL123" s="246"/>
      <c r="CKM123" s="246"/>
      <c r="CKN123" s="246"/>
      <c r="CKO123" s="246"/>
      <c r="CKP123" s="246"/>
      <c r="CKQ123" s="246"/>
      <c r="CKR123" s="246"/>
      <c r="CKS123" s="246"/>
      <c r="CKT123" s="246"/>
      <c r="CKU123" s="246"/>
      <c r="CKV123" s="246"/>
      <c r="CKW123" s="246"/>
      <c r="CKX123" s="246"/>
      <c r="CKY123" s="246"/>
      <c r="CKZ123" s="246"/>
      <c r="CLA123" s="246"/>
      <c r="CLB123" s="246"/>
      <c r="CLC123" s="246"/>
      <c r="CLD123" s="246"/>
      <c r="CLE123" s="246"/>
      <c r="CLF123" s="246"/>
      <c r="CLG123" s="246"/>
      <c r="CLH123" s="246"/>
      <c r="CLI123" s="246"/>
      <c r="CLJ123" s="246"/>
      <c r="CLK123" s="246"/>
      <c r="CLL123" s="246"/>
      <c r="CLM123" s="246"/>
      <c r="CLN123" s="246"/>
      <c r="CLO123" s="246"/>
      <c r="CLP123" s="246"/>
      <c r="CLQ123" s="246"/>
      <c r="CLR123" s="246"/>
      <c r="CLS123" s="246"/>
      <c r="CLT123" s="246"/>
      <c r="CLU123" s="246"/>
      <c r="CLV123" s="246"/>
      <c r="CLW123" s="246"/>
      <c r="CLX123" s="246"/>
      <c r="CLY123" s="246"/>
      <c r="CLZ123" s="246"/>
      <c r="CMA123" s="246"/>
      <c r="CMB123" s="246"/>
      <c r="CMC123" s="246"/>
      <c r="CMD123" s="246"/>
      <c r="CME123" s="246"/>
      <c r="CMF123" s="246"/>
      <c r="CMG123" s="246"/>
      <c r="CMH123" s="246"/>
      <c r="CMI123" s="246"/>
      <c r="CMJ123" s="246"/>
      <c r="CMK123" s="246"/>
      <c r="CML123" s="246"/>
      <c r="CMM123" s="246"/>
      <c r="CMN123" s="246"/>
      <c r="CMO123" s="246"/>
      <c r="CMP123" s="246"/>
      <c r="CMQ123" s="246"/>
      <c r="CMR123" s="246"/>
      <c r="CMS123" s="246"/>
      <c r="CMT123" s="246"/>
      <c r="CMU123" s="246"/>
      <c r="CMV123" s="246"/>
      <c r="CMW123" s="246"/>
      <c r="CMX123" s="246"/>
      <c r="CMY123" s="246"/>
      <c r="CMZ123" s="246"/>
      <c r="CNA123" s="246"/>
      <c r="CNB123" s="246"/>
      <c r="CNC123" s="246"/>
      <c r="CND123" s="246"/>
      <c r="CNE123" s="246"/>
      <c r="CNF123" s="246"/>
      <c r="CNG123" s="246"/>
      <c r="CNH123" s="246"/>
      <c r="CNI123" s="246"/>
      <c r="CNJ123" s="246"/>
      <c r="CNK123" s="246"/>
      <c r="CNL123" s="246"/>
      <c r="CNM123" s="246"/>
      <c r="CNN123" s="246"/>
      <c r="CNO123" s="246"/>
      <c r="CNP123" s="246"/>
      <c r="CNQ123" s="246"/>
      <c r="CNR123" s="246"/>
      <c r="CNS123" s="246"/>
      <c r="CNT123" s="246"/>
      <c r="CNU123" s="246"/>
      <c r="CNV123" s="246"/>
      <c r="CNW123" s="246"/>
      <c r="CNX123" s="246"/>
      <c r="CNY123" s="246"/>
      <c r="CNZ123" s="246"/>
      <c r="COA123" s="246"/>
      <c r="COB123" s="246"/>
      <c r="COC123" s="246"/>
      <c r="COD123" s="246"/>
      <c r="COE123" s="246"/>
      <c r="COF123" s="246"/>
      <c r="COG123" s="246"/>
      <c r="COH123" s="246"/>
      <c r="COI123" s="246"/>
      <c r="COJ123" s="246"/>
      <c r="COK123" s="246"/>
      <c r="COL123" s="246"/>
      <c r="COM123" s="246"/>
      <c r="CON123" s="246"/>
      <c r="COO123" s="246"/>
      <c r="COP123" s="246"/>
      <c r="COQ123" s="246"/>
      <c r="COR123" s="246"/>
      <c r="COS123" s="246"/>
      <c r="COT123" s="246"/>
      <c r="COU123" s="246"/>
      <c r="COV123" s="246"/>
      <c r="COW123" s="246"/>
      <c r="COX123" s="246"/>
      <c r="COY123" s="246"/>
      <c r="COZ123" s="246"/>
      <c r="CPA123" s="246"/>
      <c r="CPB123" s="246"/>
      <c r="CPC123" s="246"/>
      <c r="CPD123" s="246"/>
      <c r="CPE123" s="246"/>
      <c r="CPF123" s="246"/>
      <c r="CPG123" s="246"/>
      <c r="CPH123" s="246"/>
      <c r="CPI123" s="246"/>
      <c r="CPJ123" s="246"/>
      <c r="CPK123" s="246"/>
      <c r="CPL123" s="246"/>
      <c r="CPM123" s="246"/>
      <c r="CPN123" s="246"/>
      <c r="CPO123" s="246"/>
      <c r="CPP123" s="246"/>
      <c r="CPQ123" s="246"/>
      <c r="CPR123" s="246"/>
      <c r="CPS123" s="246"/>
      <c r="CPT123" s="246"/>
      <c r="CPU123" s="246"/>
      <c r="CPV123" s="246"/>
      <c r="CPW123" s="246"/>
      <c r="CPX123" s="246"/>
      <c r="CPY123" s="246"/>
      <c r="CPZ123" s="246"/>
      <c r="CQA123" s="246"/>
      <c r="CQB123" s="246"/>
      <c r="CQC123" s="246"/>
      <c r="CQD123" s="246"/>
      <c r="CQE123" s="246"/>
      <c r="CQF123" s="246"/>
      <c r="CQG123" s="246"/>
      <c r="CQH123" s="246"/>
      <c r="CQI123" s="246"/>
      <c r="CQJ123" s="246"/>
      <c r="CQK123" s="246"/>
      <c r="CQL123" s="246"/>
      <c r="CQM123" s="246"/>
      <c r="CQN123" s="246"/>
      <c r="CQO123" s="246"/>
      <c r="CQP123" s="246"/>
      <c r="CQQ123" s="246"/>
      <c r="CQR123" s="246"/>
      <c r="CQS123" s="246"/>
      <c r="CQT123" s="246"/>
      <c r="CQU123" s="246"/>
      <c r="CQV123" s="246"/>
      <c r="CQW123" s="246"/>
      <c r="CQX123" s="246"/>
      <c r="CQY123" s="246"/>
      <c r="CQZ123" s="246"/>
      <c r="CRA123" s="246"/>
      <c r="CRB123" s="246"/>
      <c r="CRC123" s="246"/>
      <c r="CRD123" s="246"/>
      <c r="CRE123" s="246"/>
      <c r="CRF123" s="246"/>
      <c r="CRG123" s="246"/>
      <c r="CRH123" s="246"/>
      <c r="CRI123" s="246"/>
      <c r="CRJ123" s="246"/>
      <c r="CRK123" s="246"/>
      <c r="CRL123" s="246"/>
      <c r="CRM123" s="246"/>
      <c r="CRN123" s="246"/>
      <c r="CRO123" s="246"/>
      <c r="CRP123" s="246"/>
      <c r="CRQ123" s="246"/>
      <c r="CRR123" s="246"/>
      <c r="CRS123" s="246"/>
      <c r="CRT123" s="246"/>
      <c r="CRU123" s="246"/>
      <c r="CRV123" s="246"/>
      <c r="CRW123" s="246"/>
      <c r="CRX123" s="246"/>
      <c r="CRY123" s="246"/>
      <c r="CRZ123" s="246"/>
      <c r="CSA123" s="246"/>
      <c r="CSB123" s="246"/>
      <c r="CSC123" s="246"/>
      <c r="CSD123" s="246"/>
      <c r="CSE123" s="246"/>
      <c r="CSF123" s="246"/>
      <c r="CSG123" s="246"/>
      <c r="CSH123" s="246"/>
      <c r="CSI123" s="246"/>
      <c r="CSJ123" s="246"/>
      <c r="CSK123" s="246"/>
      <c r="CSL123" s="246"/>
      <c r="CSM123" s="246"/>
      <c r="CSN123" s="246"/>
      <c r="CSO123" s="246"/>
      <c r="CSP123" s="246"/>
      <c r="CSQ123" s="246"/>
      <c r="CSR123" s="246"/>
      <c r="CSS123" s="246"/>
      <c r="CST123" s="246"/>
      <c r="CSU123" s="246"/>
      <c r="CSV123" s="246"/>
      <c r="CSW123" s="246"/>
      <c r="CSX123" s="246"/>
      <c r="CSY123" s="246"/>
      <c r="CSZ123" s="246"/>
      <c r="CTA123" s="246"/>
      <c r="CTB123" s="246"/>
      <c r="CTC123" s="246"/>
      <c r="CTD123" s="246"/>
      <c r="CTE123" s="246"/>
      <c r="CTF123" s="246"/>
      <c r="CTG123" s="246"/>
      <c r="CTH123" s="246"/>
      <c r="CTI123" s="246"/>
      <c r="CTJ123" s="246"/>
      <c r="CTK123" s="246"/>
      <c r="CTL123" s="246"/>
      <c r="CTM123" s="246"/>
      <c r="CTN123" s="246"/>
      <c r="CTO123" s="246"/>
      <c r="CTP123" s="246"/>
      <c r="CTQ123" s="246"/>
      <c r="CTR123" s="246"/>
      <c r="CTS123" s="246"/>
      <c r="CTT123" s="246"/>
      <c r="CTU123" s="246"/>
      <c r="CTV123" s="246"/>
      <c r="CTW123" s="246"/>
      <c r="CTX123" s="246"/>
      <c r="CTY123" s="246"/>
      <c r="CTZ123" s="246"/>
      <c r="CUA123" s="246"/>
      <c r="CUB123" s="246"/>
      <c r="CUC123" s="246"/>
      <c r="CUD123" s="246"/>
      <c r="CUE123" s="246"/>
      <c r="CUF123" s="246"/>
      <c r="CUG123" s="246"/>
      <c r="CUH123" s="246"/>
      <c r="CUI123" s="246"/>
      <c r="CUJ123" s="246"/>
      <c r="CUK123" s="246"/>
      <c r="CUL123" s="246"/>
      <c r="CUM123" s="246"/>
      <c r="CUN123" s="246"/>
      <c r="CUO123" s="246"/>
      <c r="CUP123" s="246"/>
      <c r="CUQ123" s="246"/>
      <c r="CUR123" s="246"/>
      <c r="CUS123" s="246"/>
      <c r="CUT123" s="246"/>
      <c r="CUU123" s="246"/>
      <c r="CUV123" s="246"/>
      <c r="CUW123" s="246"/>
      <c r="CUX123" s="246"/>
      <c r="CUY123" s="246"/>
      <c r="CUZ123" s="246"/>
      <c r="CVA123" s="246"/>
      <c r="CVB123" s="246"/>
      <c r="CVC123" s="246"/>
      <c r="CVD123" s="246"/>
      <c r="CVE123" s="246"/>
      <c r="CVF123" s="246"/>
      <c r="CVG123" s="246"/>
      <c r="CVH123" s="246"/>
      <c r="CVI123" s="246"/>
      <c r="CVJ123" s="246"/>
      <c r="CVK123" s="246"/>
      <c r="CVL123" s="246"/>
      <c r="CVM123" s="246"/>
      <c r="CVN123" s="246"/>
      <c r="CVO123" s="246"/>
      <c r="CVP123" s="246"/>
      <c r="CVQ123" s="246"/>
      <c r="CVR123" s="246"/>
      <c r="CVS123" s="246"/>
      <c r="CVT123" s="246"/>
      <c r="CVU123" s="246"/>
      <c r="CVV123" s="246"/>
      <c r="CVW123" s="246"/>
      <c r="CVX123" s="246"/>
      <c r="CVY123" s="246"/>
      <c r="CVZ123" s="246"/>
      <c r="CWA123" s="246"/>
      <c r="CWB123" s="246"/>
      <c r="CWC123" s="246"/>
      <c r="CWD123" s="246"/>
      <c r="CWE123" s="246"/>
      <c r="CWF123" s="246"/>
      <c r="CWG123" s="246"/>
      <c r="CWH123" s="246"/>
      <c r="CWI123" s="246"/>
      <c r="CWJ123" s="246"/>
      <c r="CWK123" s="246"/>
      <c r="CWL123" s="246"/>
      <c r="CWM123" s="246"/>
      <c r="CWN123" s="246"/>
      <c r="CWO123" s="246"/>
      <c r="CWP123" s="246"/>
      <c r="CWQ123" s="246"/>
      <c r="CWR123" s="246"/>
      <c r="CWS123" s="246"/>
      <c r="CWT123" s="246"/>
      <c r="CWU123" s="246"/>
      <c r="CWV123" s="246"/>
      <c r="CWW123" s="246"/>
      <c r="CWX123" s="246"/>
      <c r="CWY123" s="246"/>
      <c r="CWZ123" s="246"/>
      <c r="CXA123" s="246"/>
      <c r="CXB123" s="246"/>
      <c r="CXC123" s="246"/>
      <c r="CXD123" s="246"/>
      <c r="CXE123" s="246"/>
      <c r="CXF123" s="246"/>
      <c r="CXG123" s="246"/>
      <c r="CXH123" s="246"/>
      <c r="CXI123" s="246"/>
      <c r="CXJ123" s="246"/>
      <c r="CXK123" s="246"/>
      <c r="CXL123" s="246"/>
      <c r="CXM123" s="246"/>
      <c r="CXN123" s="246"/>
      <c r="CXO123" s="246"/>
      <c r="CXP123" s="246"/>
      <c r="CXQ123" s="246"/>
      <c r="CXR123" s="246"/>
      <c r="CXS123" s="246"/>
      <c r="CXT123" s="246"/>
      <c r="CXU123" s="246"/>
      <c r="CXV123" s="246"/>
      <c r="CXW123" s="246"/>
      <c r="CXX123" s="246"/>
      <c r="CXY123" s="246"/>
      <c r="CXZ123" s="246"/>
      <c r="CYA123" s="246"/>
      <c r="CYB123" s="246"/>
      <c r="CYC123" s="246"/>
      <c r="CYD123" s="246"/>
      <c r="CYE123" s="246"/>
      <c r="CYF123" s="246"/>
      <c r="CYG123" s="246"/>
      <c r="CYH123" s="246"/>
      <c r="CYI123" s="246"/>
      <c r="CYJ123" s="246"/>
      <c r="CYK123" s="246"/>
      <c r="CYL123" s="246"/>
      <c r="CYM123" s="246"/>
      <c r="CYN123" s="246"/>
      <c r="CYO123" s="246"/>
      <c r="CYP123" s="246"/>
      <c r="CYQ123" s="246"/>
      <c r="CYR123" s="246"/>
      <c r="CYS123" s="246"/>
      <c r="CYT123" s="246"/>
      <c r="CYU123" s="246"/>
      <c r="CYV123" s="246"/>
      <c r="CYW123" s="246"/>
      <c r="CYX123" s="246"/>
      <c r="CYY123" s="246"/>
      <c r="CYZ123" s="246"/>
      <c r="CZA123" s="246"/>
      <c r="CZB123" s="246"/>
      <c r="CZC123" s="246"/>
      <c r="CZD123" s="246"/>
      <c r="CZE123" s="246"/>
      <c r="CZF123" s="246"/>
      <c r="CZG123" s="246"/>
      <c r="CZH123" s="246"/>
      <c r="CZI123" s="246"/>
      <c r="CZJ123" s="246"/>
      <c r="CZK123" s="246"/>
      <c r="CZL123" s="246"/>
      <c r="CZM123" s="246"/>
      <c r="CZN123" s="246"/>
      <c r="CZO123" s="246"/>
      <c r="CZP123" s="246"/>
      <c r="CZQ123" s="246"/>
      <c r="CZR123" s="246"/>
      <c r="CZS123" s="246"/>
      <c r="CZT123" s="246"/>
      <c r="CZU123" s="246"/>
      <c r="CZV123" s="246"/>
      <c r="CZW123" s="246"/>
      <c r="CZX123" s="246"/>
      <c r="CZY123" s="246"/>
      <c r="CZZ123" s="246"/>
      <c r="DAA123" s="246"/>
      <c r="DAB123" s="246"/>
      <c r="DAC123" s="246"/>
      <c r="DAD123" s="246"/>
      <c r="DAE123" s="246"/>
      <c r="DAF123" s="246"/>
      <c r="DAG123" s="246"/>
      <c r="DAH123" s="246"/>
      <c r="DAI123" s="246"/>
      <c r="DAJ123" s="246"/>
      <c r="DAK123" s="246"/>
      <c r="DAL123" s="246"/>
      <c r="DAM123" s="246"/>
      <c r="DAN123" s="246"/>
      <c r="DAO123" s="246"/>
      <c r="DAP123" s="246"/>
      <c r="DAQ123" s="246"/>
      <c r="DAR123" s="246"/>
      <c r="DAS123" s="246"/>
      <c r="DAT123" s="246"/>
      <c r="DAU123" s="246"/>
      <c r="DAV123" s="246"/>
      <c r="DAW123" s="246"/>
      <c r="DAX123" s="246"/>
      <c r="DAY123" s="246"/>
      <c r="DAZ123" s="246"/>
      <c r="DBA123" s="246"/>
      <c r="DBB123" s="246"/>
      <c r="DBC123" s="246"/>
      <c r="DBD123" s="246"/>
      <c r="DBE123" s="246"/>
      <c r="DBF123" s="246"/>
      <c r="DBG123" s="246"/>
      <c r="DBH123" s="246"/>
      <c r="DBI123" s="246"/>
      <c r="DBJ123" s="246"/>
      <c r="DBK123" s="246"/>
      <c r="DBL123" s="246"/>
      <c r="DBM123" s="246"/>
      <c r="DBN123" s="246"/>
      <c r="DBO123" s="246"/>
      <c r="DBP123" s="246"/>
      <c r="DBQ123" s="246"/>
      <c r="DBR123" s="246"/>
      <c r="DBS123" s="246"/>
      <c r="DBT123" s="246"/>
      <c r="DBU123" s="246"/>
      <c r="DBV123" s="246"/>
      <c r="DBW123" s="246"/>
      <c r="DBX123" s="246"/>
      <c r="DBY123" s="246"/>
      <c r="DBZ123" s="246"/>
      <c r="DCA123" s="246"/>
      <c r="DCB123" s="246"/>
      <c r="DCC123" s="246"/>
      <c r="DCD123" s="246"/>
      <c r="DCE123" s="246"/>
      <c r="DCF123" s="246"/>
      <c r="DCG123" s="246"/>
      <c r="DCH123" s="246"/>
      <c r="DCI123" s="246"/>
      <c r="DCJ123" s="246"/>
      <c r="DCK123" s="246"/>
      <c r="DCL123" s="246"/>
      <c r="DCM123" s="246"/>
      <c r="DCN123" s="246"/>
      <c r="DCO123" s="246"/>
      <c r="DCP123" s="246"/>
      <c r="DCQ123" s="246"/>
      <c r="DCR123" s="246"/>
      <c r="DCS123" s="246"/>
      <c r="DCT123" s="246"/>
      <c r="DCU123" s="246"/>
      <c r="DCV123" s="246"/>
      <c r="DCW123" s="246"/>
      <c r="DCX123" s="246"/>
      <c r="DCY123" s="246"/>
      <c r="DCZ123" s="246"/>
      <c r="DDA123" s="246"/>
      <c r="DDB123" s="246"/>
      <c r="DDC123" s="246"/>
      <c r="DDD123" s="246"/>
      <c r="DDE123" s="246"/>
      <c r="DDF123" s="246"/>
      <c r="DDG123" s="246"/>
      <c r="DDH123" s="246"/>
      <c r="DDI123" s="246"/>
      <c r="DDJ123" s="246"/>
      <c r="DDK123" s="246"/>
      <c r="DDL123" s="246"/>
      <c r="DDM123" s="246"/>
      <c r="DDN123" s="246"/>
      <c r="DDO123" s="246"/>
      <c r="DDP123" s="246"/>
      <c r="DDQ123" s="246"/>
      <c r="DDR123" s="246"/>
      <c r="DDS123" s="246"/>
      <c r="DDT123" s="246"/>
      <c r="DDU123" s="246"/>
      <c r="DDV123" s="246"/>
      <c r="DDW123" s="246"/>
      <c r="DDX123" s="246"/>
      <c r="DDY123" s="246"/>
      <c r="DDZ123" s="246"/>
      <c r="DEA123" s="246"/>
      <c r="DEB123" s="246"/>
      <c r="DEC123" s="246"/>
      <c r="DED123" s="246"/>
      <c r="DEE123" s="246"/>
      <c r="DEF123" s="246"/>
      <c r="DEG123" s="246"/>
      <c r="DEH123" s="246"/>
      <c r="DEI123" s="246"/>
      <c r="DEJ123" s="246"/>
      <c r="DEK123" s="246"/>
      <c r="DEL123" s="246"/>
      <c r="DEM123" s="246"/>
      <c r="DEN123" s="246"/>
      <c r="DEO123" s="246"/>
      <c r="DEP123" s="246"/>
      <c r="DEQ123" s="246"/>
      <c r="DER123" s="246"/>
      <c r="DES123" s="246"/>
      <c r="DET123" s="246"/>
      <c r="DEU123" s="246"/>
      <c r="DEV123" s="246"/>
      <c r="DEW123" s="246"/>
      <c r="DEX123" s="246"/>
      <c r="DEY123" s="246"/>
      <c r="DEZ123" s="246"/>
      <c r="DFA123" s="246"/>
      <c r="DFB123" s="246"/>
      <c r="DFC123" s="246"/>
      <c r="DFD123" s="246"/>
      <c r="DFE123" s="246"/>
      <c r="DFF123" s="246"/>
      <c r="DFG123" s="246"/>
      <c r="DFH123" s="246"/>
      <c r="DFI123" s="246"/>
      <c r="DFJ123" s="246"/>
      <c r="DFK123" s="246"/>
      <c r="DFL123" s="246"/>
      <c r="DFM123" s="246"/>
      <c r="DFN123" s="246"/>
      <c r="DFO123" s="246"/>
      <c r="DFP123" s="246"/>
      <c r="DFQ123" s="246"/>
      <c r="DFR123" s="246"/>
      <c r="DFS123" s="246"/>
      <c r="DFT123" s="246"/>
      <c r="DFU123" s="246"/>
      <c r="DFV123" s="246"/>
      <c r="DFW123" s="246"/>
      <c r="DFX123" s="246"/>
      <c r="DFY123" s="246"/>
      <c r="DFZ123" s="246"/>
      <c r="DGA123" s="246"/>
      <c r="DGB123" s="246"/>
      <c r="DGC123" s="246"/>
      <c r="DGD123" s="246"/>
      <c r="DGE123" s="246"/>
      <c r="DGF123" s="246"/>
      <c r="DGG123" s="246"/>
      <c r="DGH123" s="246"/>
      <c r="DGI123" s="246"/>
      <c r="DGJ123" s="246"/>
      <c r="DGK123" s="246"/>
      <c r="DGL123" s="246"/>
      <c r="DGM123" s="246"/>
      <c r="DGN123" s="246"/>
      <c r="DGO123" s="246"/>
      <c r="DGP123" s="246"/>
      <c r="DGQ123" s="246"/>
      <c r="DGR123" s="246"/>
      <c r="DGS123" s="246"/>
      <c r="DGT123" s="246"/>
      <c r="DGU123" s="246"/>
      <c r="DGV123" s="246"/>
      <c r="DGW123" s="246"/>
      <c r="DGX123" s="246"/>
      <c r="DGY123" s="246"/>
      <c r="DGZ123" s="246"/>
      <c r="DHA123" s="246"/>
      <c r="DHB123" s="246"/>
      <c r="DHC123" s="246"/>
      <c r="DHD123" s="246"/>
      <c r="DHE123" s="246"/>
      <c r="DHF123" s="246"/>
      <c r="DHG123" s="246"/>
      <c r="DHH123" s="246"/>
      <c r="DHI123" s="246"/>
      <c r="DHJ123" s="246"/>
      <c r="DHK123" s="246"/>
      <c r="DHL123" s="246"/>
      <c r="DHM123" s="246"/>
      <c r="DHN123" s="246"/>
      <c r="DHO123" s="246"/>
      <c r="DHP123" s="246"/>
      <c r="DHQ123" s="246"/>
      <c r="DHR123" s="246"/>
      <c r="DHS123" s="246"/>
      <c r="DHT123" s="246"/>
      <c r="DHU123" s="246"/>
      <c r="DHV123" s="246"/>
      <c r="DHW123" s="246"/>
      <c r="DHX123" s="246"/>
      <c r="DHY123" s="246"/>
      <c r="DHZ123" s="246"/>
      <c r="DIA123" s="246"/>
      <c r="DIB123" s="246"/>
      <c r="DIC123" s="246"/>
      <c r="DID123" s="246"/>
      <c r="DIE123" s="246"/>
      <c r="DIF123" s="246"/>
      <c r="DIG123" s="246"/>
      <c r="DIH123" s="246"/>
      <c r="DII123" s="246"/>
      <c r="DIJ123" s="246"/>
      <c r="DIK123" s="246"/>
      <c r="DIL123" s="246"/>
      <c r="DIM123" s="246"/>
      <c r="DIN123" s="246"/>
      <c r="DIO123" s="246"/>
      <c r="DIP123" s="246"/>
      <c r="DIQ123" s="246"/>
      <c r="DIR123" s="246"/>
      <c r="DIS123" s="246"/>
      <c r="DIT123" s="246"/>
      <c r="DIU123" s="246"/>
      <c r="DIV123" s="246"/>
      <c r="DIW123" s="246"/>
      <c r="DIX123" s="246"/>
      <c r="DIY123" s="246"/>
      <c r="DIZ123" s="246"/>
      <c r="DJA123" s="246"/>
      <c r="DJB123" s="246"/>
      <c r="DJC123" s="246"/>
      <c r="DJD123" s="246"/>
      <c r="DJE123" s="246"/>
      <c r="DJF123" s="246"/>
      <c r="DJG123" s="246"/>
      <c r="DJH123" s="246"/>
      <c r="DJI123" s="246"/>
      <c r="DJJ123" s="246"/>
      <c r="DJK123" s="246"/>
      <c r="DJL123" s="246"/>
      <c r="DJM123" s="246"/>
      <c r="DJN123" s="246"/>
      <c r="DJO123" s="246"/>
      <c r="DJP123" s="246"/>
      <c r="DJQ123" s="246"/>
      <c r="DJR123" s="246"/>
      <c r="DJS123" s="246"/>
      <c r="DJT123" s="246"/>
      <c r="DJU123" s="246"/>
      <c r="DJV123" s="246"/>
      <c r="DJW123" s="246"/>
      <c r="DJX123" s="246"/>
      <c r="DJY123" s="246"/>
      <c r="DJZ123" s="246"/>
      <c r="DKA123" s="246"/>
      <c r="DKB123" s="246"/>
      <c r="DKC123" s="246"/>
      <c r="DKD123" s="246"/>
      <c r="DKE123" s="246"/>
      <c r="DKF123" s="246"/>
      <c r="DKG123" s="246"/>
      <c r="DKH123" s="246"/>
      <c r="DKI123" s="246"/>
      <c r="DKJ123" s="246"/>
      <c r="DKK123" s="246"/>
      <c r="DKL123" s="246"/>
      <c r="DKM123" s="246"/>
      <c r="DKN123" s="246"/>
      <c r="DKO123" s="246"/>
      <c r="DKP123" s="246"/>
      <c r="DKQ123" s="246"/>
      <c r="DKR123" s="246"/>
      <c r="DKS123" s="246"/>
      <c r="DKT123" s="246"/>
      <c r="DKU123" s="246"/>
      <c r="DKV123" s="246"/>
      <c r="DKW123" s="246"/>
      <c r="DKX123" s="246"/>
      <c r="DKY123" s="246"/>
      <c r="DKZ123" s="246"/>
      <c r="DLA123" s="246"/>
      <c r="DLB123" s="246"/>
      <c r="DLC123" s="246"/>
      <c r="DLD123" s="246"/>
      <c r="DLE123" s="246"/>
      <c r="DLF123" s="246"/>
      <c r="DLG123" s="246"/>
      <c r="DLH123" s="246"/>
      <c r="DLI123" s="246"/>
      <c r="DLJ123" s="246"/>
      <c r="DLK123" s="246"/>
      <c r="DLL123" s="246"/>
      <c r="DLM123" s="246"/>
      <c r="DLN123" s="246"/>
      <c r="DLO123" s="246"/>
      <c r="DLP123" s="246"/>
      <c r="DLQ123" s="246"/>
      <c r="DLR123" s="246"/>
      <c r="DLS123" s="246"/>
      <c r="DLT123" s="246"/>
      <c r="DLU123" s="246"/>
      <c r="DLV123" s="246"/>
      <c r="DLW123" s="246"/>
      <c r="DLX123" s="246"/>
      <c r="DLY123" s="246"/>
      <c r="DLZ123" s="246"/>
      <c r="DMA123" s="246"/>
      <c r="DMB123" s="246"/>
      <c r="DMC123" s="246"/>
      <c r="DMD123" s="246"/>
      <c r="DME123" s="246"/>
      <c r="DMF123" s="246"/>
      <c r="DMG123" s="246"/>
      <c r="DMH123" s="246"/>
      <c r="DMI123" s="246"/>
      <c r="DMJ123" s="246"/>
      <c r="DMK123" s="246"/>
      <c r="DML123" s="246"/>
      <c r="DMM123" s="246"/>
      <c r="DMN123" s="246"/>
      <c r="DMO123" s="246"/>
      <c r="DMP123" s="246"/>
      <c r="DMQ123" s="246"/>
      <c r="DMR123" s="246"/>
      <c r="DMS123" s="246"/>
      <c r="DMT123" s="246"/>
      <c r="DMU123" s="246"/>
      <c r="DMV123" s="246"/>
      <c r="DMW123" s="246"/>
      <c r="DMX123" s="246"/>
      <c r="DMY123" s="246"/>
      <c r="DMZ123" s="246"/>
      <c r="DNA123" s="246"/>
      <c r="DNB123" s="246"/>
      <c r="DNC123" s="246"/>
      <c r="DND123" s="246"/>
      <c r="DNE123" s="246"/>
      <c r="DNF123" s="246"/>
      <c r="DNG123" s="246"/>
      <c r="DNH123" s="246"/>
      <c r="DNI123" s="246"/>
      <c r="DNJ123" s="246"/>
      <c r="DNK123" s="246"/>
      <c r="DNL123" s="246"/>
      <c r="DNM123" s="246"/>
      <c r="DNN123" s="246"/>
      <c r="DNO123" s="246"/>
      <c r="DNP123" s="246"/>
      <c r="DNQ123" s="246"/>
      <c r="DNR123" s="246"/>
      <c r="DNS123" s="246"/>
      <c r="DNT123" s="246"/>
      <c r="DNU123" s="246"/>
      <c r="DNV123" s="246"/>
      <c r="DNW123" s="246"/>
      <c r="DNX123" s="246"/>
      <c r="DNY123" s="246"/>
      <c r="DNZ123" s="246"/>
      <c r="DOA123" s="246"/>
      <c r="DOB123" s="246"/>
      <c r="DOC123" s="246"/>
      <c r="DOD123" s="246"/>
      <c r="DOE123" s="246"/>
      <c r="DOF123" s="246"/>
      <c r="DOG123" s="246"/>
      <c r="DOH123" s="246"/>
      <c r="DOI123" s="246"/>
      <c r="DOJ123" s="246"/>
      <c r="DOK123" s="246"/>
      <c r="DOL123" s="246"/>
      <c r="DOM123" s="246"/>
      <c r="DON123" s="246"/>
      <c r="DOO123" s="246"/>
      <c r="DOP123" s="246"/>
      <c r="DOQ123" s="246"/>
      <c r="DOR123" s="246"/>
      <c r="DOS123" s="246"/>
      <c r="DOT123" s="246"/>
      <c r="DOU123" s="246"/>
      <c r="DOV123" s="246"/>
      <c r="DOW123" s="246"/>
      <c r="DOX123" s="246"/>
      <c r="DOY123" s="246"/>
      <c r="DOZ123" s="246"/>
      <c r="DPA123" s="246"/>
      <c r="DPB123" s="246"/>
      <c r="DPC123" s="246"/>
      <c r="DPD123" s="246"/>
      <c r="DPE123" s="246"/>
      <c r="DPF123" s="246"/>
      <c r="DPG123" s="246"/>
      <c r="DPH123" s="246"/>
      <c r="DPI123" s="246"/>
      <c r="DPJ123" s="246"/>
      <c r="DPK123" s="246"/>
      <c r="DPL123" s="246"/>
      <c r="DPM123" s="246"/>
      <c r="DPN123" s="246"/>
      <c r="DPO123" s="246"/>
      <c r="DPP123" s="246"/>
      <c r="DPQ123" s="246"/>
      <c r="DPR123" s="246"/>
      <c r="DPS123" s="246"/>
      <c r="DPT123" s="246"/>
      <c r="DPU123" s="246"/>
      <c r="DPV123" s="246"/>
      <c r="DPW123" s="246"/>
      <c r="DPX123" s="246"/>
      <c r="DPY123" s="246"/>
      <c r="DPZ123" s="246"/>
      <c r="DQA123" s="246"/>
      <c r="DQB123" s="246"/>
      <c r="DQC123" s="246"/>
      <c r="DQD123" s="246"/>
      <c r="DQE123" s="246"/>
      <c r="DQF123" s="246"/>
      <c r="DQG123" s="246"/>
      <c r="DQH123" s="246"/>
      <c r="DQI123" s="246"/>
      <c r="DQJ123" s="246"/>
      <c r="DQK123" s="246"/>
      <c r="DQL123" s="246"/>
      <c r="DQM123" s="246"/>
      <c r="DQN123" s="246"/>
      <c r="DQO123" s="246"/>
      <c r="DQP123" s="246"/>
      <c r="DQQ123" s="246"/>
      <c r="DQR123" s="246"/>
      <c r="DQS123" s="246"/>
      <c r="DQT123" s="246"/>
      <c r="DQU123" s="246"/>
      <c r="DQV123" s="246"/>
      <c r="DQW123" s="246"/>
      <c r="DQX123" s="246"/>
      <c r="DQY123" s="246"/>
      <c r="DQZ123" s="246"/>
      <c r="DRA123" s="246"/>
      <c r="DRB123" s="246"/>
      <c r="DRC123" s="246"/>
      <c r="DRD123" s="246"/>
      <c r="DRE123" s="246"/>
      <c r="DRF123" s="246"/>
      <c r="DRG123" s="246"/>
      <c r="DRH123" s="246"/>
      <c r="DRI123" s="246"/>
      <c r="DRJ123" s="246"/>
      <c r="DRK123" s="246"/>
      <c r="DRL123" s="246"/>
      <c r="DRM123" s="246"/>
      <c r="DRN123" s="246"/>
      <c r="DRO123" s="246"/>
      <c r="DRP123" s="246"/>
      <c r="DRQ123" s="246"/>
      <c r="DRR123" s="246"/>
      <c r="DRS123" s="246"/>
      <c r="DRT123" s="246"/>
      <c r="DRU123" s="246"/>
      <c r="DRV123" s="246"/>
      <c r="DRW123" s="246"/>
      <c r="DRX123" s="246"/>
      <c r="DRY123" s="246"/>
      <c r="DRZ123" s="246"/>
      <c r="DSA123" s="246"/>
      <c r="DSB123" s="246"/>
      <c r="DSC123" s="246"/>
      <c r="DSD123" s="246"/>
      <c r="DSE123" s="246"/>
      <c r="DSF123" s="246"/>
      <c r="DSG123" s="246"/>
      <c r="DSH123" s="246"/>
      <c r="DSI123" s="246"/>
      <c r="DSJ123" s="246"/>
      <c r="DSK123" s="246"/>
      <c r="DSL123" s="246"/>
      <c r="DSM123" s="246"/>
      <c r="DSN123" s="246"/>
      <c r="DSO123" s="246"/>
      <c r="DSP123" s="246"/>
      <c r="DSQ123" s="246"/>
      <c r="DSR123" s="246"/>
      <c r="DSS123" s="246"/>
      <c r="DST123" s="246"/>
      <c r="DSU123" s="246"/>
      <c r="DSV123" s="246"/>
      <c r="DSW123" s="246"/>
      <c r="DSX123" s="246"/>
      <c r="DSY123" s="246"/>
      <c r="DSZ123" s="246"/>
      <c r="DTA123" s="246"/>
      <c r="DTB123" s="246"/>
      <c r="DTC123" s="246"/>
      <c r="DTD123" s="246"/>
      <c r="DTE123" s="246"/>
      <c r="DTF123" s="246"/>
      <c r="DTG123" s="246"/>
      <c r="DTH123" s="246"/>
      <c r="DTI123" s="246"/>
      <c r="DTJ123" s="246"/>
      <c r="DTK123" s="246"/>
      <c r="DTL123" s="246"/>
      <c r="DTM123" s="246"/>
      <c r="DTN123" s="246"/>
      <c r="DTO123" s="246"/>
      <c r="DTP123" s="246"/>
      <c r="DTQ123" s="246"/>
      <c r="DTR123" s="246"/>
      <c r="DTS123" s="246"/>
      <c r="DTT123" s="246"/>
      <c r="DTU123" s="246"/>
      <c r="DTV123" s="246"/>
      <c r="DTW123" s="246"/>
      <c r="DTX123" s="246"/>
      <c r="DTY123" s="246"/>
      <c r="DTZ123" s="246"/>
      <c r="DUA123" s="246"/>
      <c r="DUB123" s="246"/>
      <c r="DUC123" s="246"/>
      <c r="DUD123" s="246"/>
      <c r="DUE123" s="246"/>
      <c r="DUF123" s="246"/>
      <c r="DUG123" s="246"/>
      <c r="DUH123" s="246"/>
      <c r="DUI123" s="246"/>
      <c r="DUJ123" s="246"/>
      <c r="DUK123" s="246"/>
      <c r="DUL123" s="246"/>
      <c r="DUM123" s="246"/>
      <c r="DUN123" s="246"/>
      <c r="DUO123" s="246"/>
      <c r="DUP123" s="246"/>
      <c r="DUQ123" s="246"/>
      <c r="DUR123" s="246"/>
      <c r="DUS123" s="246"/>
      <c r="DUT123" s="246"/>
      <c r="DUU123" s="246"/>
      <c r="DUV123" s="246"/>
      <c r="DUW123" s="246"/>
      <c r="DUX123" s="246"/>
      <c r="DUY123" s="246"/>
      <c r="DUZ123" s="246"/>
      <c r="DVA123" s="246"/>
      <c r="DVB123" s="246"/>
      <c r="DVC123" s="246"/>
      <c r="DVD123" s="246"/>
      <c r="DVE123" s="246"/>
      <c r="DVF123" s="246"/>
      <c r="DVG123" s="246"/>
      <c r="DVH123" s="246"/>
      <c r="DVI123" s="246"/>
      <c r="DVJ123" s="246"/>
      <c r="DVK123" s="246"/>
      <c r="DVL123" s="246"/>
      <c r="DVM123" s="246"/>
      <c r="DVN123" s="246"/>
      <c r="DVO123" s="246"/>
      <c r="DVP123" s="246"/>
      <c r="DVQ123" s="246"/>
      <c r="DVR123" s="246"/>
      <c r="DVS123" s="246"/>
      <c r="DVT123" s="246"/>
      <c r="DVU123" s="246"/>
      <c r="DVV123" s="246"/>
      <c r="DVW123" s="246"/>
      <c r="DVX123" s="246"/>
      <c r="DVY123" s="246"/>
      <c r="DVZ123" s="246"/>
      <c r="DWA123" s="246"/>
      <c r="DWB123" s="246"/>
      <c r="DWC123" s="246"/>
      <c r="DWD123" s="246"/>
      <c r="DWE123" s="246"/>
      <c r="DWF123" s="246"/>
      <c r="DWG123" s="246"/>
      <c r="DWH123" s="246"/>
      <c r="DWI123" s="246"/>
      <c r="DWJ123" s="246"/>
      <c r="DWK123" s="246"/>
      <c r="DWL123" s="246"/>
      <c r="DWM123" s="246"/>
      <c r="DWN123" s="246"/>
      <c r="DWO123" s="246"/>
      <c r="DWP123" s="246"/>
      <c r="DWQ123" s="246"/>
      <c r="DWR123" s="246"/>
      <c r="DWS123" s="246"/>
      <c r="DWT123" s="246"/>
      <c r="DWU123" s="246"/>
      <c r="DWV123" s="246"/>
      <c r="DWW123" s="246"/>
      <c r="DWX123" s="246"/>
      <c r="DWY123" s="246"/>
      <c r="DWZ123" s="246"/>
      <c r="DXA123" s="246"/>
      <c r="DXB123" s="246"/>
      <c r="DXC123" s="246"/>
      <c r="DXD123" s="246"/>
      <c r="DXE123" s="246"/>
      <c r="DXF123" s="246"/>
      <c r="DXG123" s="246"/>
      <c r="DXH123" s="246"/>
      <c r="DXI123" s="246"/>
      <c r="DXJ123" s="246"/>
      <c r="DXK123" s="246"/>
      <c r="DXL123" s="246"/>
      <c r="DXM123" s="246"/>
      <c r="DXN123" s="246"/>
      <c r="DXO123" s="246"/>
      <c r="DXP123" s="246"/>
      <c r="DXQ123" s="246"/>
      <c r="DXR123" s="246"/>
      <c r="DXS123" s="246"/>
      <c r="DXT123" s="246"/>
      <c r="DXU123" s="246"/>
      <c r="DXV123" s="246"/>
      <c r="DXW123" s="246"/>
      <c r="DXX123" s="246"/>
      <c r="DXY123" s="246"/>
      <c r="DXZ123" s="246"/>
      <c r="DYA123" s="246"/>
      <c r="DYB123" s="246"/>
      <c r="DYC123" s="246"/>
      <c r="DYD123" s="246"/>
      <c r="DYE123" s="246"/>
      <c r="DYF123" s="246"/>
      <c r="DYG123" s="246"/>
      <c r="DYH123" s="246"/>
      <c r="DYI123" s="246"/>
      <c r="DYJ123" s="246"/>
      <c r="DYK123" s="246"/>
      <c r="DYL123" s="246"/>
      <c r="DYM123" s="246"/>
      <c r="DYN123" s="246"/>
      <c r="DYO123" s="246"/>
      <c r="DYP123" s="246"/>
      <c r="DYQ123" s="246"/>
      <c r="DYR123" s="246"/>
      <c r="DYS123" s="246"/>
      <c r="DYT123" s="246"/>
      <c r="DYU123" s="246"/>
      <c r="DYV123" s="246"/>
      <c r="DYW123" s="246"/>
      <c r="DYX123" s="246"/>
      <c r="DYY123" s="246"/>
      <c r="DYZ123" s="246"/>
      <c r="DZA123" s="246"/>
      <c r="DZB123" s="246"/>
      <c r="DZC123" s="246"/>
      <c r="DZD123" s="246"/>
      <c r="DZE123" s="246"/>
      <c r="DZF123" s="246"/>
      <c r="DZG123" s="246"/>
      <c r="DZH123" s="246"/>
      <c r="DZI123" s="246"/>
      <c r="DZJ123" s="246"/>
      <c r="DZK123" s="246"/>
      <c r="DZL123" s="246"/>
      <c r="DZM123" s="246"/>
      <c r="DZN123" s="246"/>
      <c r="DZO123" s="246"/>
      <c r="DZP123" s="246"/>
      <c r="DZQ123" s="246"/>
      <c r="DZR123" s="246"/>
      <c r="DZS123" s="246"/>
      <c r="DZT123" s="246"/>
      <c r="DZU123" s="246"/>
      <c r="DZV123" s="246"/>
      <c r="DZW123" s="246"/>
      <c r="DZX123" s="246"/>
      <c r="DZY123" s="246"/>
      <c r="DZZ123" s="246"/>
      <c r="EAA123" s="246"/>
      <c r="EAB123" s="246"/>
      <c r="EAC123" s="246"/>
      <c r="EAD123" s="246"/>
      <c r="EAE123" s="246"/>
      <c r="EAF123" s="246"/>
      <c r="EAG123" s="246"/>
      <c r="EAH123" s="246"/>
      <c r="EAI123" s="246"/>
      <c r="EAJ123" s="246"/>
      <c r="EAK123" s="246"/>
      <c r="EAL123" s="246"/>
      <c r="EAM123" s="246"/>
      <c r="EAN123" s="246"/>
      <c r="EAO123" s="246"/>
      <c r="EAP123" s="246"/>
      <c r="EAQ123" s="246"/>
      <c r="EAR123" s="246"/>
      <c r="EAS123" s="246"/>
      <c r="EAT123" s="246"/>
      <c r="EAU123" s="246"/>
      <c r="EAV123" s="246"/>
      <c r="EAW123" s="246"/>
      <c r="EAX123" s="246"/>
      <c r="EAY123" s="246"/>
      <c r="EAZ123" s="246"/>
      <c r="EBA123" s="246"/>
      <c r="EBB123" s="246"/>
      <c r="EBC123" s="246"/>
      <c r="EBD123" s="246"/>
      <c r="EBE123" s="246"/>
      <c r="EBF123" s="246"/>
      <c r="EBG123" s="246"/>
      <c r="EBH123" s="246"/>
      <c r="EBI123" s="246"/>
      <c r="EBJ123" s="246"/>
      <c r="EBK123" s="246"/>
      <c r="EBL123" s="246"/>
      <c r="EBM123" s="246"/>
      <c r="EBN123" s="246"/>
      <c r="EBO123" s="246"/>
      <c r="EBP123" s="246"/>
      <c r="EBQ123" s="246"/>
      <c r="EBR123" s="246"/>
      <c r="EBS123" s="246"/>
      <c r="EBT123" s="246"/>
      <c r="EBU123" s="246"/>
      <c r="EBV123" s="246"/>
      <c r="EBW123" s="246"/>
      <c r="EBX123" s="246"/>
      <c r="EBY123" s="246"/>
      <c r="EBZ123" s="246"/>
      <c r="ECA123" s="246"/>
      <c r="ECB123" s="246"/>
      <c r="ECC123" s="246"/>
      <c r="ECD123" s="246"/>
      <c r="ECE123" s="246"/>
      <c r="ECF123" s="246"/>
      <c r="ECG123" s="246"/>
      <c r="ECH123" s="246"/>
      <c r="ECI123" s="246"/>
      <c r="ECJ123" s="246"/>
      <c r="ECK123" s="246"/>
      <c r="ECL123" s="246"/>
      <c r="ECM123" s="246"/>
      <c r="ECN123" s="246"/>
      <c r="ECO123" s="246"/>
      <c r="ECP123" s="246"/>
      <c r="ECQ123" s="246"/>
      <c r="ECR123" s="246"/>
      <c r="ECS123" s="246"/>
      <c r="ECT123" s="246"/>
      <c r="ECU123" s="246"/>
      <c r="ECV123" s="246"/>
      <c r="ECW123" s="246"/>
      <c r="ECX123" s="246"/>
      <c r="ECY123" s="246"/>
      <c r="ECZ123" s="246"/>
      <c r="EDA123" s="246"/>
      <c r="EDB123" s="246"/>
      <c r="EDC123" s="246"/>
      <c r="EDD123" s="246"/>
      <c r="EDE123" s="246"/>
      <c r="EDF123" s="246"/>
      <c r="EDG123" s="246"/>
      <c r="EDH123" s="246"/>
      <c r="EDI123" s="246"/>
      <c r="EDJ123" s="246"/>
      <c r="EDK123" s="246"/>
      <c r="EDL123" s="246"/>
      <c r="EDM123" s="246"/>
      <c r="EDN123" s="246"/>
      <c r="EDO123" s="246"/>
      <c r="EDP123" s="246"/>
      <c r="EDQ123" s="246"/>
      <c r="EDR123" s="246"/>
      <c r="EDS123" s="246"/>
      <c r="EDT123" s="246"/>
      <c r="EDU123" s="246"/>
      <c r="EDV123" s="246"/>
      <c r="EDW123" s="246"/>
      <c r="EDX123" s="246"/>
      <c r="EDY123" s="246"/>
      <c r="EDZ123" s="246"/>
      <c r="EEA123" s="246"/>
      <c r="EEB123" s="246"/>
      <c r="EEC123" s="246"/>
      <c r="EED123" s="246"/>
      <c r="EEE123" s="246"/>
      <c r="EEF123" s="246"/>
      <c r="EEG123" s="246"/>
      <c r="EEH123" s="246"/>
      <c r="EEI123" s="246"/>
      <c r="EEJ123" s="246"/>
      <c r="EEK123" s="246"/>
      <c r="EEL123" s="246"/>
      <c r="EEM123" s="246"/>
      <c r="EEN123" s="246"/>
      <c r="EEO123" s="246"/>
      <c r="EEP123" s="246"/>
      <c r="EEQ123" s="246"/>
      <c r="EER123" s="246"/>
      <c r="EES123" s="246"/>
      <c r="EET123" s="246"/>
      <c r="EEU123" s="246"/>
      <c r="EEV123" s="246"/>
      <c r="EEW123" s="246"/>
      <c r="EEX123" s="246"/>
      <c r="EEY123" s="246"/>
      <c r="EEZ123" s="246"/>
      <c r="EFA123" s="246"/>
      <c r="EFB123" s="246"/>
      <c r="EFC123" s="246"/>
      <c r="EFD123" s="246"/>
      <c r="EFE123" s="246"/>
      <c r="EFF123" s="246"/>
      <c r="EFG123" s="246"/>
      <c r="EFH123" s="246"/>
      <c r="EFI123" s="246"/>
      <c r="EFJ123" s="246"/>
      <c r="EFK123" s="246"/>
      <c r="EFL123" s="246"/>
      <c r="EFM123" s="246"/>
      <c r="EFN123" s="246"/>
      <c r="EFO123" s="246"/>
      <c r="EFP123" s="246"/>
      <c r="EFQ123" s="246"/>
      <c r="EFR123" s="246"/>
      <c r="EFS123" s="246"/>
      <c r="EFT123" s="246"/>
      <c r="EFU123" s="246"/>
      <c r="EFV123" s="246"/>
      <c r="EFW123" s="246"/>
      <c r="EFX123" s="246"/>
      <c r="EFY123" s="246"/>
      <c r="EFZ123" s="246"/>
      <c r="EGA123" s="246"/>
      <c r="EGB123" s="246"/>
      <c r="EGC123" s="246"/>
      <c r="EGD123" s="246"/>
      <c r="EGE123" s="246"/>
      <c r="EGF123" s="246"/>
      <c r="EGG123" s="246"/>
      <c r="EGH123" s="246"/>
      <c r="EGI123" s="246"/>
      <c r="EGJ123" s="246"/>
      <c r="EGK123" s="246"/>
      <c r="EGL123" s="246"/>
      <c r="EGM123" s="246"/>
      <c r="EGN123" s="246"/>
      <c r="EGO123" s="246"/>
      <c r="EGP123" s="246"/>
      <c r="EGQ123" s="246"/>
      <c r="EGR123" s="246"/>
      <c r="EGS123" s="246"/>
      <c r="EGT123" s="246"/>
      <c r="EGU123" s="246"/>
      <c r="EGV123" s="246"/>
      <c r="EGW123" s="246"/>
      <c r="EGX123" s="246"/>
      <c r="EGY123" s="246"/>
      <c r="EGZ123" s="246"/>
      <c r="EHA123" s="246"/>
      <c r="EHB123" s="246"/>
      <c r="EHC123" s="246"/>
      <c r="EHD123" s="246"/>
      <c r="EHE123" s="246"/>
      <c r="EHF123" s="246"/>
      <c r="EHG123" s="246"/>
      <c r="EHH123" s="246"/>
      <c r="EHI123" s="246"/>
      <c r="EHJ123" s="246"/>
      <c r="EHK123" s="246"/>
      <c r="EHL123" s="246"/>
      <c r="EHM123" s="246"/>
      <c r="EHN123" s="246"/>
      <c r="EHO123" s="246"/>
      <c r="EHP123" s="246"/>
      <c r="EHQ123" s="246"/>
      <c r="EHR123" s="246"/>
      <c r="EHS123" s="246"/>
      <c r="EHT123" s="246"/>
      <c r="EHU123" s="246"/>
      <c r="EHV123" s="246"/>
      <c r="EHW123" s="246"/>
      <c r="EHX123" s="246"/>
      <c r="EHY123" s="246"/>
      <c r="EHZ123" s="246"/>
      <c r="EIA123" s="246"/>
      <c r="EIB123" s="246"/>
      <c r="EIC123" s="246"/>
      <c r="EID123" s="246"/>
      <c r="EIE123" s="246"/>
      <c r="EIF123" s="246"/>
      <c r="EIG123" s="246"/>
      <c r="EIH123" s="246"/>
      <c r="EII123" s="246"/>
      <c r="EIJ123" s="246"/>
      <c r="EIK123" s="246"/>
      <c r="EIL123" s="246"/>
      <c r="EIM123" s="246"/>
      <c r="EIN123" s="246"/>
      <c r="EIO123" s="246"/>
      <c r="EIP123" s="246"/>
      <c r="EIQ123" s="246"/>
      <c r="EIR123" s="246"/>
      <c r="EIS123" s="246"/>
      <c r="EIT123" s="246"/>
      <c r="EIU123" s="246"/>
      <c r="EIV123" s="246"/>
      <c r="EIW123" s="246"/>
      <c r="EIX123" s="246"/>
      <c r="EIY123" s="246"/>
      <c r="EIZ123" s="246"/>
      <c r="EJA123" s="246"/>
      <c r="EJB123" s="246"/>
      <c r="EJC123" s="246"/>
      <c r="EJD123" s="246"/>
      <c r="EJE123" s="246"/>
      <c r="EJF123" s="246"/>
      <c r="EJG123" s="246"/>
      <c r="EJH123" s="246"/>
      <c r="EJI123" s="246"/>
      <c r="EJJ123" s="246"/>
      <c r="EJK123" s="246"/>
      <c r="EJL123" s="246"/>
      <c r="EJM123" s="246"/>
      <c r="EJN123" s="246"/>
      <c r="EJO123" s="246"/>
      <c r="EJP123" s="246"/>
      <c r="EJQ123" s="246"/>
      <c r="EJR123" s="246"/>
      <c r="EJS123" s="246"/>
      <c r="EJT123" s="246"/>
      <c r="EJU123" s="246"/>
      <c r="EJV123" s="246"/>
      <c r="EJW123" s="246"/>
      <c r="EJX123" s="246"/>
      <c r="EJY123" s="246"/>
      <c r="EJZ123" s="246"/>
      <c r="EKA123" s="246"/>
      <c r="EKB123" s="246"/>
      <c r="EKC123" s="246"/>
      <c r="EKD123" s="246"/>
      <c r="EKE123" s="246"/>
      <c r="EKF123" s="246"/>
      <c r="EKG123" s="246"/>
      <c r="EKH123" s="246"/>
      <c r="EKI123" s="246"/>
      <c r="EKJ123" s="246"/>
      <c r="EKK123" s="246"/>
      <c r="EKL123" s="246"/>
      <c r="EKM123" s="246"/>
      <c r="EKN123" s="246"/>
      <c r="EKO123" s="246"/>
      <c r="EKP123" s="246"/>
      <c r="EKQ123" s="246"/>
      <c r="EKR123" s="246"/>
      <c r="EKS123" s="246"/>
      <c r="EKT123" s="246"/>
      <c r="EKU123" s="246"/>
      <c r="EKV123" s="246"/>
      <c r="EKW123" s="246"/>
      <c r="EKX123" s="246"/>
      <c r="EKY123" s="246"/>
      <c r="EKZ123" s="246"/>
      <c r="ELA123" s="246"/>
      <c r="ELB123" s="246"/>
      <c r="ELC123" s="246"/>
      <c r="ELD123" s="246"/>
      <c r="ELE123" s="246"/>
      <c r="ELF123" s="246"/>
      <c r="ELG123" s="246"/>
      <c r="ELH123" s="246"/>
      <c r="ELI123" s="246"/>
      <c r="ELJ123" s="246"/>
      <c r="ELK123" s="246"/>
      <c r="ELL123" s="246"/>
      <c r="ELM123" s="246"/>
      <c r="ELN123" s="246"/>
      <c r="ELO123" s="246"/>
      <c r="ELP123" s="246"/>
      <c r="ELQ123" s="246"/>
      <c r="ELR123" s="246"/>
      <c r="ELS123" s="246"/>
      <c r="ELT123" s="246"/>
      <c r="ELU123" s="246"/>
      <c r="ELV123" s="246"/>
      <c r="ELW123" s="246"/>
      <c r="ELX123" s="246"/>
      <c r="ELY123" s="246"/>
      <c r="ELZ123" s="246"/>
      <c r="EMA123" s="246"/>
      <c r="EMB123" s="246"/>
      <c r="EMC123" s="246"/>
      <c r="EMD123" s="246"/>
      <c r="EME123" s="246"/>
      <c r="EMF123" s="246"/>
      <c r="EMG123" s="246"/>
      <c r="EMH123" s="246"/>
      <c r="EMI123" s="246"/>
      <c r="EMJ123" s="246"/>
      <c r="EMK123" s="246"/>
      <c r="EML123" s="246"/>
      <c r="EMM123" s="246"/>
      <c r="EMN123" s="246"/>
      <c r="EMO123" s="246"/>
      <c r="EMP123" s="246"/>
      <c r="EMQ123" s="246"/>
      <c r="EMR123" s="246"/>
      <c r="EMS123" s="246"/>
      <c r="EMT123" s="246"/>
      <c r="EMU123" s="246"/>
      <c r="EMV123" s="246"/>
      <c r="EMW123" s="246"/>
      <c r="EMX123" s="246"/>
      <c r="EMY123" s="246"/>
      <c r="EMZ123" s="246"/>
      <c r="ENA123" s="246"/>
      <c r="ENB123" s="246"/>
      <c r="ENC123" s="246"/>
      <c r="END123" s="246"/>
      <c r="ENE123" s="246"/>
      <c r="ENF123" s="246"/>
      <c r="ENG123" s="246"/>
      <c r="ENH123" s="246"/>
      <c r="ENI123" s="246"/>
      <c r="ENJ123" s="246"/>
      <c r="ENK123" s="246"/>
      <c r="ENL123" s="246"/>
      <c r="ENM123" s="246"/>
      <c r="ENN123" s="246"/>
      <c r="ENO123" s="246"/>
      <c r="ENP123" s="246"/>
      <c r="ENQ123" s="246"/>
      <c r="ENR123" s="246"/>
      <c r="ENS123" s="246"/>
      <c r="ENT123" s="246"/>
      <c r="ENU123" s="246"/>
      <c r="ENV123" s="246"/>
      <c r="ENW123" s="246"/>
      <c r="ENX123" s="246"/>
      <c r="ENY123" s="246"/>
      <c r="ENZ123" s="246"/>
      <c r="EOA123" s="246"/>
      <c r="EOB123" s="246"/>
      <c r="EOC123" s="246"/>
      <c r="EOD123" s="246"/>
      <c r="EOE123" s="246"/>
      <c r="EOF123" s="246"/>
      <c r="EOG123" s="246"/>
      <c r="EOH123" s="246"/>
      <c r="EOI123" s="246"/>
      <c r="EOJ123" s="246"/>
      <c r="EOK123" s="246"/>
      <c r="EOL123" s="246"/>
      <c r="EOM123" s="246"/>
      <c r="EON123" s="246"/>
      <c r="EOO123" s="246"/>
      <c r="EOP123" s="246"/>
      <c r="EOQ123" s="246"/>
      <c r="EOR123" s="246"/>
      <c r="EOS123" s="246"/>
      <c r="EOT123" s="246"/>
      <c r="EOU123" s="246"/>
      <c r="EOV123" s="246"/>
      <c r="EOW123" s="246"/>
      <c r="EOX123" s="246"/>
      <c r="EOY123" s="246"/>
      <c r="EOZ123" s="246"/>
      <c r="EPA123" s="246"/>
      <c r="EPB123" s="246"/>
      <c r="EPC123" s="246"/>
      <c r="EPD123" s="246"/>
      <c r="EPE123" s="246"/>
      <c r="EPF123" s="246"/>
      <c r="EPG123" s="246"/>
      <c r="EPH123" s="246"/>
      <c r="EPI123" s="246"/>
      <c r="EPJ123" s="246"/>
      <c r="EPK123" s="246"/>
      <c r="EPL123" s="246"/>
      <c r="EPM123" s="246"/>
      <c r="EPN123" s="246"/>
      <c r="EPO123" s="246"/>
      <c r="EPP123" s="246"/>
      <c r="EPQ123" s="246"/>
      <c r="EPR123" s="246"/>
      <c r="EPS123" s="246"/>
      <c r="EPT123" s="246"/>
      <c r="EPU123" s="246"/>
      <c r="EPV123" s="246"/>
      <c r="EPW123" s="246"/>
      <c r="EPX123" s="246"/>
      <c r="EPY123" s="246"/>
      <c r="EPZ123" s="246"/>
      <c r="EQA123" s="246"/>
      <c r="EQB123" s="246"/>
      <c r="EQC123" s="246"/>
      <c r="EQD123" s="246"/>
      <c r="EQE123" s="246"/>
      <c r="EQF123" s="246"/>
      <c r="EQG123" s="246"/>
      <c r="EQH123" s="246"/>
      <c r="EQI123" s="246"/>
      <c r="EQJ123" s="246"/>
      <c r="EQK123" s="246"/>
      <c r="EQL123" s="246"/>
      <c r="EQM123" s="246"/>
      <c r="EQN123" s="246"/>
      <c r="EQO123" s="246"/>
      <c r="EQP123" s="246"/>
      <c r="EQQ123" s="246"/>
      <c r="EQR123" s="246"/>
      <c r="EQS123" s="246"/>
      <c r="EQT123" s="246"/>
      <c r="EQU123" s="246"/>
      <c r="EQV123" s="246"/>
      <c r="EQW123" s="246"/>
      <c r="EQX123" s="246"/>
      <c r="EQY123" s="246"/>
      <c r="EQZ123" s="246"/>
      <c r="ERA123" s="246"/>
      <c r="ERB123" s="246"/>
      <c r="ERC123" s="246"/>
      <c r="ERD123" s="246"/>
      <c r="ERE123" s="246"/>
      <c r="ERF123" s="246"/>
      <c r="ERG123" s="246"/>
      <c r="ERH123" s="246"/>
      <c r="ERI123" s="246"/>
      <c r="ERJ123" s="246"/>
      <c r="ERK123" s="246"/>
      <c r="ERL123" s="246"/>
      <c r="ERM123" s="246"/>
      <c r="ERN123" s="246"/>
      <c r="ERO123" s="246"/>
      <c r="ERP123" s="246"/>
      <c r="ERQ123" s="246"/>
      <c r="ERR123" s="246"/>
      <c r="ERS123" s="246"/>
      <c r="ERT123" s="246"/>
      <c r="ERU123" s="246"/>
      <c r="ERV123" s="246"/>
      <c r="ERW123" s="246"/>
      <c r="ERX123" s="246"/>
      <c r="ERY123" s="246"/>
      <c r="ERZ123" s="246"/>
      <c r="ESA123" s="246"/>
      <c r="ESB123" s="246"/>
      <c r="ESC123" s="246"/>
      <c r="ESD123" s="246"/>
      <c r="ESE123" s="246"/>
      <c r="ESF123" s="246"/>
      <c r="ESG123" s="246"/>
      <c r="ESH123" s="246"/>
      <c r="ESI123" s="246"/>
      <c r="ESJ123" s="246"/>
      <c r="ESK123" s="246"/>
      <c r="ESL123" s="246"/>
      <c r="ESM123" s="246"/>
      <c r="ESN123" s="246"/>
      <c r="ESO123" s="246"/>
      <c r="ESP123" s="246"/>
      <c r="ESQ123" s="246"/>
      <c r="ESR123" s="246"/>
      <c r="ESS123" s="246"/>
      <c r="EST123" s="246"/>
      <c r="ESU123" s="246"/>
      <c r="ESV123" s="246"/>
      <c r="ESW123" s="246"/>
      <c r="ESX123" s="246"/>
      <c r="ESY123" s="246"/>
      <c r="ESZ123" s="246"/>
      <c r="ETA123" s="246"/>
      <c r="ETB123" s="246"/>
      <c r="ETC123" s="246"/>
      <c r="ETD123" s="246"/>
      <c r="ETE123" s="246"/>
      <c r="ETF123" s="246"/>
      <c r="ETG123" s="246"/>
      <c r="ETH123" s="246"/>
      <c r="ETI123" s="246"/>
      <c r="ETJ123" s="246"/>
      <c r="ETK123" s="246"/>
      <c r="ETL123" s="246"/>
      <c r="ETM123" s="246"/>
      <c r="ETN123" s="246"/>
      <c r="ETO123" s="246"/>
      <c r="ETP123" s="246"/>
      <c r="ETQ123" s="246"/>
      <c r="ETR123" s="246"/>
      <c r="ETS123" s="246"/>
      <c r="ETT123" s="246"/>
      <c r="ETU123" s="246"/>
      <c r="ETV123" s="246"/>
      <c r="ETW123" s="246"/>
      <c r="ETX123" s="246"/>
      <c r="ETY123" s="246"/>
      <c r="ETZ123" s="246"/>
      <c r="EUA123" s="246"/>
      <c r="EUB123" s="246"/>
      <c r="EUC123" s="246"/>
      <c r="EUD123" s="246"/>
      <c r="EUE123" s="246"/>
      <c r="EUF123" s="246"/>
      <c r="EUG123" s="246"/>
      <c r="EUH123" s="246"/>
      <c r="EUI123" s="246"/>
      <c r="EUJ123" s="246"/>
      <c r="EUK123" s="246"/>
      <c r="EUL123" s="246"/>
      <c r="EUM123" s="246"/>
      <c r="EUN123" s="246"/>
      <c r="EUO123" s="246"/>
      <c r="EUP123" s="246"/>
      <c r="EUQ123" s="246"/>
      <c r="EUR123" s="246"/>
      <c r="EUS123" s="246"/>
      <c r="EUT123" s="246"/>
      <c r="EUU123" s="246"/>
      <c r="EUV123" s="246"/>
      <c r="EUW123" s="246"/>
      <c r="EUX123" s="246"/>
      <c r="EUY123" s="246"/>
      <c r="EUZ123" s="246"/>
      <c r="EVA123" s="246"/>
      <c r="EVB123" s="246"/>
      <c r="EVC123" s="246"/>
      <c r="EVD123" s="246"/>
      <c r="EVE123" s="246"/>
      <c r="EVF123" s="246"/>
      <c r="EVG123" s="246"/>
      <c r="EVH123" s="246"/>
      <c r="EVI123" s="246"/>
      <c r="EVJ123" s="246"/>
      <c r="EVK123" s="246"/>
      <c r="EVL123" s="246"/>
      <c r="EVM123" s="246"/>
      <c r="EVN123" s="246"/>
      <c r="EVO123" s="246"/>
      <c r="EVP123" s="246"/>
      <c r="EVQ123" s="246"/>
      <c r="EVR123" s="246"/>
      <c r="EVS123" s="246"/>
      <c r="EVT123" s="246"/>
      <c r="EVU123" s="246"/>
      <c r="EVV123" s="246"/>
      <c r="EVW123" s="246"/>
      <c r="EVX123" s="246"/>
      <c r="EVY123" s="246"/>
      <c r="EVZ123" s="246"/>
      <c r="EWA123" s="246"/>
      <c r="EWB123" s="246"/>
      <c r="EWC123" s="246"/>
      <c r="EWD123" s="246"/>
      <c r="EWE123" s="246"/>
      <c r="EWF123" s="246"/>
      <c r="EWG123" s="246"/>
      <c r="EWH123" s="246"/>
      <c r="EWI123" s="246"/>
      <c r="EWJ123" s="246"/>
      <c r="EWK123" s="246"/>
      <c r="EWL123" s="246"/>
      <c r="EWM123" s="246"/>
      <c r="EWN123" s="246"/>
      <c r="EWO123" s="246"/>
      <c r="EWP123" s="246"/>
      <c r="EWQ123" s="246"/>
      <c r="EWR123" s="246"/>
      <c r="EWS123" s="246"/>
      <c r="EWT123" s="246"/>
      <c r="EWU123" s="246"/>
      <c r="EWV123" s="246"/>
      <c r="EWW123" s="246"/>
      <c r="EWX123" s="246"/>
      <c r="EWY123" s="246"/>
      <c r="EWZ123" s="246"/>
      <c r="EXA123" s="246"/>
      <c r="EXB123" s="246"/>
      <c r="EXC123" s="246"/>
      <c r="EXD123" s="246"/>
      <c r="EXE123" s="246"/>
      <c r="EXF123" s="246"/>
      <c r="EXG123" s="246"/>
      <c r="EXH123" s="246"/>
      <c r="EXI123" s="246"/>
      <c r="EXJ123" s="246"/>
      <c r="EXK123" s="246"/>
      <c r="EXL123" s="246"/>
      <c r="EXM123" s="246"/>
      <c r="EXN123" s="246"/>
      <c r="EXO123" s="246"/>
      <c r="EXP123" s="246"/>
      <c r="EXQ123" s="246"/>
      <c r="EXR123" s="246"/>
      <c r="EXS123" s="246"/>
      <c r="EXT123" s="246"/>
      <c r="EXU123" s="246"/>
      <c r="EXV123" s="246"/>
      <c r="EXW123" s="246"/>
      <c r="EXX123" s="246"/>
      <c r="EXY123" s="246"/>
      <c r="EXZ123" s="246"/>
      <c r="EYA123" s="246"/>
      <c r="EYB123" s="246"/>
      <c r="EYC123" s="246"/>
      <c r="EYD123" s="246"/>
      <c r="EYE123" s="246"/>
      <c r="EYF123" s="246"/>
      <c r="EYG123" s="246"/>
      <c r="EYH123" s="246"/>
      <c r="EYI123" s="246"/>
      <c r="EYJ123" s="246"/>
      <c r="EYK123" s="246"/>
      <c r="EYL123" s="246"/>
      <c r="EYM123" s="246"/>
      <c r="EYN123" s="246"/>
      <c r="EYO123" s="246"/>
      <c r="EYP123" s="246"/>
      <c r="EYQ123" s="246"/>
      <c r="EYR123" s="246"/>
      <c r="EYS123" s="246"/>
      <c r="EYT123" s="246"/>
      <c r="EYU123" s="246"/>
      <c r="EYV123" s="246"/>
      <c r="EYW123" s="246"/>
      <c r="EYX123" s="246"/>
      <c r="EYY123" s="246"/>
      <c r="EYZ123" s="246"/>
      <c r="EZA123" s="246"/>
      <c r="EZB123" s="246"/>
      <c r="EZC123" s="246"/>
      <c r="EZD123" s="246"/>
      <c r="EZE123" s="246"/>
      <c r="EZF123" s="246"/>
      <c r="EZG123" s="246"/>
      <c r="EZH123" s="246"/>
      <c r="EZI123" s="246"/>
      <c r="EZJ123" s="246"/>
      <c r="EZK123" s="246"/>
      <c r="EZL123" s="246"/>
      <c r="EZM123" s="246"/>
      <c r="EZN123" s="246"/>
      <c r="EZO123" s="246"/>
      <c r="EZP123" s="246"/>
      <c r="EZQ123" s="246"/>
      <c r="EZR123" s="246"/>
      <c r="EZS123" s="246"/>
      <c r="EZT123" s="246"/>
      <c r="EZU123" s="246"/>
      <c r="EZV123" s="246"/>
      <c r="EZW123" s="246"/>
      <c r="EZX123" s="246"/>
      <c r="EZY123" s="246"/>
      <c r="EZZ123" s="246"/>
      <c r="FAA123" s="246"/>
      <c r="FAB123" s="246"/>
      <c r="FAC123" s="246"/>
      <c r="FAD123" s="246"/>
      <c r="FAE123" s="246"/>
      <c r="FAF123" s="246"/>
      <c r="FAG123" s="246"/>
      <c r="FAH123" s="246"/>
      <c r="FAI123" s="246"/>
      <c r="FAJ123" s="246"/>
      <c r="FAK123" s="246"/>
      <c r="FAL123" s="246"/>
      <c r="FAM123" s="246"/>
      <c r="FAN123" s="246"/>
      <c r="FAO123" s="246"/>
      <c r="FAP123" s="246"/>
      <c r="FAQ123" s="246"/>
      <c r="FAR123" s="246"/>
      <c r="FAS123" s="246"/>
      <c r="FAT123" s="246"/>
      <c r="FAU123" s="246"/>
      <c r="FAV123" s="246"/>
      <c r="FAW123" s="246"/>
      <c r="FAX123" s="246"/>
      <c r="FAY123" s="246"/>
      <c r="FAZ123" s="246"/>
      <c r="FBA123" s="246"/>
      <c r="FBB123" s="246"/>
      <c r="FBC123" s="246"/>
      <c r="FBD123" s="246"/>
      <c r="FBE123" s="246"/>
      <c r="FBF123" s="246"/>
      <c r="FBG123" s="246"/>
      <c r="FBH123" s="246"/>
      <c r="FBI123" s="246"/>
      <c r="FBJ123" s="246"/>
      <c r="FBK123" s="246"/>
      <c r="FBL123" s="246"/>
      <c r="FBM123" s="246"/>
      <c r="FBN123" s="246"/>
      <c r="FBO123" s="246"/>
      <c r="FBP123" s="246"/>
      <c r="FBQ123" s="246"/>
      <c r="FBR123" s="246"/>
      <c r="FBS123" s="246"/>
      <c r="FBT123" s="246"/>
      <c r="FBU123" s="246"/>
      <c r="FBV123" s="246"/>
      <c r="FBW123" s="246"/>
      <c r="FBX123" s="246"/>
      <c r="FBY123" s="246"/>
      <c r="FBZ123" s="246"/>
      <c r="FCA123" s="246"/>
      <c r="FCB123" s="246"/>
      <c r="FCC123" s="246"/>
      <c r="FCD123" s="246"/>
      <c r="FCE123" s="246"/>
      <c r="FCF123" s="246"/>
      <c r="FCG123" s="246"/>
      <c r="FCH123" s="246"/>
      <c r="FCI123" s="246"/>
      <c r="FCJ123" s="246"/>
      <c r="FCK123" s="246"/>
      <c r="FCL123" s="246"/>
      <c r="FCM123" s="246"/>
      <c r="FCN123" s="246"/>
      <c r="FCO123" s="246"/>
      <c r="FCP123" s="246"/>
      <c r="FCQ123" s="246"/>
      <c r="FCR123" s="246"/>
      <c r="FCS123" s="246"/>
      <c r="FCT123" s="246"/>
      <c r="FCU123" s="246"/>
      <c r="FCV123" s="246"/>
      <c r="FCW123" s="246"/>
      <c r="FCX123" s="246"/>
      <c r="FCY123" s="246"/>
      <c r="FCZ123" s="246"/>
      <c r="FDA123" s="246"/>
      <c r="FDB123" s="246"/>
      <c r="FDC123" s="246"/>
      <c r="FDD123" s="246"/>
      <c r="FDE123" s="246"/>
      <c r="FDF123" s="246"/>
      <c r="FDG123" s="246"/>
      <c r="FDH123" s="246"/>
      <c r="FDI123" s="246"/>
      <c r="FDJ123" s="246"/>
      <c r="FDK123" s="246"/>
      <c r="FDL123" s="246"/>
      <c r="FDM123" s="246"/>
      <c r="FDN123" s="246"/>
      <c r="FDO123" s="246"/>
      <c r="FDP123" s="246"/>
      <c r="FDQ123" s="246"/>
      <c r="FDR123" s="246"/>
      <c r="FDS123" s="246"/>
      <c r="FDT123" s="246"/>
      <c r="FDU123" s="246"/>
      <c r="FDV123" s="246"/>
      <c r="FDW123" s="246"/>
      <c r="FDX123" s="246"/>
      <c r="FDY123" s="246"/>
      <c r="FDZ123" s="246"/>
      <c r="FEA123" s="246"/>
      <c r="FEB123" s="246"/>
      <c r="FEC123" s="246"/>
      <c r="FED123" s="246"/>
      <c r="FEE123" s="246"/>
      <c r="FEF123" s="246"/>
      <c r="FEG123" s="246"/>
      <c r="FEH123" s="246"/>
      <c r="FEI123" s="246"/>
      <c r="FEJ123" s="246"/>
      <c r="FEK123" s="246"/>
      <c r="FEL123" s="246"/>
      <c r="FEM123" s="246"/>
      <c r="FEN123" s="246"/>
      <c r="FEO123" s="246"/>
      <c r="FEP123" s="246"/>
      <c r="FEQ123" s="246"/>
      <c r="FER123" s="246"/>
      <c r="FES123" s="246"/>
      <c r="FET123" s="246"/>
      <c r="FEU123" s="246"/>
      <c r="FEV123" s="246"/>
      <c r="FEW123" s="246"/>
      <c r="FEX123" s="246"/>
      <c r="FEY123" s="246"/>
      <c r="FEZ123" s="246"/>
      <c r="FFA123" s="246"/>
      <c r="FFB123" s="246"/>
      <c r="FFC123" s="246"/>
      <c r="FFD123" s="246"/>
      <c r="FFE123" s="246"/>
      <c r="FFF123" s="246"/>
      <c r="FFG123" s="246"/>
      <c r="FFH123" s="246"/>
      <c r="FFI123" s="246"/>
      <c r="FFJ123" s="246"/>
      <c r="FFK123" s="246"/>
      <c r="FFL123" s="246"/>
      <c r="FFM123" s="246"/>
      <c r="FFN123" s="246"/>
      <c r="FFO123" s="246"/>
      <c r="FFP123" s="246"/>
      <c r="FFQ123" s="246"/>
      <c r="FFR123" s="246"/>
      <c r="FFS123" s="246"/>
      <c r="FFT123" s="246"/>
      <c r="FFU123" s="246"/>
      <c r="FFV123" s="246"/>
      <c r="FFW123" s="246"/>
      <c r="FFX123" s="246"/>
      <c r="FFY123" s="246"/>
      <c r="FFZ123" s="246"/>
      <c r="FGA123" s="246"/>
      <c r="FGB123" s="246"/>
      <c r="FGC123" s="246"/>
      <c r="FGD123" s="246"/>
      <c r="FGE123" s="246"/>
      <c r="FGF123" s="246"/>
      <c r="FGG123" s="246"/>
      <c r="FGH123" s="246"/>
      <c r="FGI123" s="246"/>
      <c r="FGJ123" s="246"/>
      <c r="FGK123" s="246"/>
      <c r="FGL123" s="246"/>
      <c r="FGM123" s="246"/>
      <c r="FGN123" s="246"/>
      <c r="FGO123" s="246"/>
      <c r="FGP123" s="246"/>
      <c r="FGQ123" s="246"/>
      <c r="FGR123" s="246"/>
      <c r="FGS123" s="246"/>
      <c r="FGT123" s="246"/>
      <c r="FGU123" s="246"/>
      <c r="FGV123" s="246"/>
      <c r="FGW123" s="246"/>
      <c r="FGX123" s="246"/>
      <c r="FGY123" s="246"/>
      <c r="FGZ123" s="246"/>
      <c r="FHA123" s="246"/>
      <c r="FHB123" s="246"/>
      <c r="FHC123" s="246"/>
      <c r="FHD123" s="246"/>
      <c r="FHE123" s="246"/>
      <c r="FHF123" s="246"/>
      <c r="FHG123" s="246"/>
      <c r="FHH123" s="246"/>
      <c r="FHI123" s="246"/>
      <c r="FHJ123" s="246"/>
      <c r="FHK123" s="246"/>
      <c r="FHL123" s="246"/>
      <c r="FHM123" s="246"/>
      <c r="FHN123" s="246"/>
      <c r="FHO123" s="246"/>
      <c r="FHP123" s="246"/>
      <c r="FHQ123" s="246"/>
      <c r="FHR123" s="246"/>
      <c r="FHS123" s="246"/>
      <c r="FHT123" s="246"/>
      <c r="FHU123" s="246"/>
      <c r="FHV123" s="246"/>
      <c r="FHW123" s="246"/>
      <c r="FHX123" s="246"/>
      <c r="FHY123" s="246"/>
      <c r="FHZ123" s="246"/>
      <c r="FIA123" s="246"/>
      <c r="FIB123" s="246"/>
      <c r="FIC123" s="246"/>
      <c r="FID123" s="246"/>
      <c r="FIE123" s="246"/>
      <c r="FIF123" s="246"/>
      <c r="FIG123" s="246"/>
      <c r="FIH123" s="246"/>
      <c r="FII123" s="246"/>
      <c r="FIJ123" s="246"/>
      <c r="FIK123" s="246"/>
      <c r="FIL123" s="246"/>
      <c r="FIM123" s="246"/>
      <c r="FIN123" s="246"/>
      <c r="FIO123" s="246"/>
      <c r="FIP123" s="246"/>
      <c r="FIQ123" s="246"/>
      <c r="FIR123" s="246"/>
      <c r="FIS123" s="246"/>
      <c r="FIT123" s="246"/>
      <c r="FIU123" s="246"/>
      <c r="FIV123" s="246"/>
      <c r="FIW123" s="246"/>
      <c r="FIX123" s="246"/>
      <c r="FIY123" s="246"/>
      <c r="FIZ123" s="246"/>
      <c r="FJA123" s="246"/>
      <c r="FJB123" s="246"/>
      <c r="FJC123" s="246"/>
      <c r="FJD123" s="246"/>
      <c r="FJE123" s="246"/>
      <c r="FJF123" s="246"/>
      <c r="FJG123" s="246"/>
      <c r="FJH123" s="246"/>
      <c r="FJI123" s="246"/>
      <c r="FJJ123" s="246"/>
      <c r="FJK123" s="246"/>
      <c r="FJL123" s="246"/>
      <c r="FJM123" s="246"/>
      <c r="FJN123" s="246"/>
      <c r="FJO123" s="246"/>
      <c r="FJP123" s="246"/>
      <c r="FJQ123" s="246"/>
      <c r="FJR123" s="246"/>
      <c r="FJS123" s="246"/>
      <c r="FJT123" s="246"/>
      <c r="FJU123" s="246"/>
      <c r="FJV123" s="246"/>
      <c r="FJW123" s="246"/>
      <c r="FJX123" s="246"/>
      <c r="FJY123" s="246"/>
      <c r="FJZ123" s="246"/>
      <c r="FKA123" s="246"/>
      <c r="FKB123" s="246"/>
      <c r="FKC123" s="246"/>
      <c r="FKD123" s="246"/>
      <c r="FKE123" s="246"/>
      <c r="FKF123" s="246"/>
      <c r="FKG123" s="246"/>
      <c r="FKH123" s="246"/>
      <c r="FKI123" s="246"/>
      <c r="FKJ123" s="246"/>
      <c r="FKK123" s="246"/>
      <c r="FKL123" s="246"/>
      <c r="FKM123" s="246"/>
      <c r="FKN123" s="246"/>
      <c r="FKO123" s="246"/>
      <c r="FKP123" s="246"/>
      <c r="FKQ123" s="246"/>
      <c r="FKR123" s="246"/>
      <c r="FKS123" s="246"/>
      <c r="FKT123" s="246"/>
      <c r="FKU123" s="246"/>
      <c r="FKV123" s="246"/>
      <c r="FKW123" s="246"/>
      <c r="FKX123" s="246"/>
      <c r="FKY123" s="246"/>
      <c r="FKZ123" s="246"/>
      <c r="FLA123" s="246"/>
      <c r="FLB123" s="246"/>
      <c r="FLC123" s="246"/>
      <c r="FLD123" s="246"/>
      <c r="FLE123" s="246"/>
      <c r="FLF123" s="246"/>
      <c r="FLG123" s="246"/>
      <c r="FLH123" s="246"/>
      <c r="FLI123" s="246"/>
      <c r="FLJ123" s="246"/>
      <c r="FLK123" s="246"/>
      <c r="FLL123" s="246"/>
      <c r="FLM123" s="246"/>
      <c r="FLN123" s="246"/>
      <c r="FLO123" s="246"/>
      <c r="FLP123" s="246"/>
      <c r="FLQ123" s="246"/>
      <c r="FLR123" s="246"/>
      <c r="FLS123" s="246"/>
      <c r="FLT123" s="246"/>
      <c r="FLU123" s="246"/>
      <c r="FLV123" s="246"/>
      <c r="FLW123" s="246"/>
      <c r="FLX123" s="246"/>
      <c r="FLY123" s="246"/>
      <c r="FLZ123" s="246"/>
      <c r="FMA123" s="246"/>
      <c r="FMB123" s="246"/>
      <c r="FMC123" s="246"/>
      <c r="FMD123" s="246"/>
      <c r="FME123" s="246"/>
      <c r="FMF123" s="246"/>
      <c r="FMG123" s="246"/>
      <c r="FMH123" s="246"/>
      <c r="FMI123" s="246"/>
      <c r="FMJ123" s="246"/>
      <c r="FMK123" s="246"/>
      <c r="FML123" s="246"/>
      <c r="FMM123" s="246"/>
      <c r="FMN123" s="246"/>
      <c r="FMO123" s="246"/>
      <c r="FMP123" s="246"/>
      <c r="FMQ123" s="246"/>
      <c r="FMR123" s="246"/>
      <c r="FMS123" s="246"/>
      <c r="FMT123" s="246"/>
      <c r="FMU123" s="246"/>
      <c r="FMV123" s="246"/>
      <c r="FMW123" s="246"/>
      <c r="FMX123" s="246"/>
      <c r="FMY123" s="246"/>
      <c r="FMZ123" s="246"/>
      <c r="FNA123" s="246"/>
      <c r="FNB123" s="246"/>
      <c r="FNC123" s="246"/>
      <c r="FND123" s="246"/>
      <c r="FNE123" s="246"/>
      <c r="FNF123" s="246"/>
      <c r="FNG123" s="246"/>
      <c r="FNH123" s="246"/>
      <c r="FNI123" s="246"/>
      <c r="FNJ123" s="246"/>
      <c r="FNK123" s="246"/>
      <c r="FNL123" s="246"/>
      <c r="FNM123" s="246"/>
      <c r="FNN123" s="246"/>
      <c r="FNO123" s="246"/>
      <c r="FNP123" s="246"/>
      <c r="FNQ123" s="246"/>
      <c r="FNR123" s="246"/>
      <c r="FNS123" s="246"/>
      <c r="FNT123" s="246"/>
      <c r="FNU123" s="246"/>
      <c r="FNV123" s="246"/>
      <c r="FNW123" s="246"/>
      <c r="FNX123" s="246"/>
      <c r="FNY123" s="246"/>
      <c r="FNZ123" s="246"/>
      <c r="FOA123" s="246"/>
      <c r="FOB123" s="246"/>
      <c r="FOC123" s="246"/>
      <c r="FOD123" s="246"/>
      <c r="FOE123" s="246"/>
      <c r="FOF123" s="246"/>
      <c r="FOG123" s="246"/>
      <c r="FOH123" s="246"/>
      <c r="FOI123" s="246"/>
      <c r="FOJ123" s="246"/>
      <c r="FOK123" s="246"/>
      <c r="FOL123" s="246"/>
      <c r="FOM123" s="246"/>
      <c r="FON123" s="246"/>
      <c r="FOO123" s="246"/>
      <c r="FOP123" s="246"/>
      <c r="FOQ123" s="246"/>
      <c r="FOR123" s="246"/>
      <c r="FOS123" s="246"/>
      <c r="FOT123" s="246"/>
      <c r="FOU123" s="246"/>
      <c r="FOV123" s="246"/>
      <c r="FOW123" s="246"/>
      <c r="FOX123" s="246"/>
      <c r="FOY123" s="246"/>
      <c r="FOZ123" s="246"/>
      <c r="FPA123" s="246"/>
      <c r="FPB123" s="246"/>
      <c r="FPC123" s="246"/>
      <c r="FPD123" s="246"/>
      <c r="FPE123" s="246"/>
      <c r="FPF123" s="246"/>
      <c r="FPG123" s="246"/>
      <c r="FPH123" s="246"/>
      <c r="FPI123" s="246"/>
      <c r="FPJ123" s="246"/>
      <c r="FPK123" s="246"/>
      <c r="FPL123" s="246"/>
      <c r="FPM123" s="246"/>
      <c r="FPN123" s="246"/>
      <c r="FPO123" s="246"/>
      <c r="FPP123" s="246"/>
      <c r="FPQ123" s="246"/>
      <c r="FPR123" s="246"/>
      <c r="FPS123" s="246"/>
      <c r="FPT123" s="246"/>
      <c r="FPU123" s="246"/>
      <c r="FPV123" s="246"/>
      <c r="FPW123" s="246"/>
      <c r="FPX123" s="246"/>
      <c r="FPY123" s="246"/>
      <c r="FPZ123" s="246"/>
      <c r="FQA123" s="246"/>
      <c r="FQB123" s="246"/>
      <c r="FQC123" s="246"/>
      <c r="FQD123" s="246"/>
      <c r="FQE123" s="246"/>
      <c r="FQF123" s="246"/>
      <c r="FQG123" s="246"/>
      <c r="FQH123" s="246"/>
      <c r="FQI123" s="246"/>
      <c r="FQJ123" s="246"/>
      <c r="FQK123" s="246"/>
      <c r="FQL123" s="246"/>
      <c r="FQM123" s="246"/>
      <c r="FQN123" s="246"/>
      <c r="FQO123" s="246"/>
      <c r="FQP123" s="246"/>
      <c r="FQQ123" s="246"/>
      <c r="FQR123" s="246"/>
      <c r="FQS123" s="246"/>
      <c r="FQT123" s="246"/>
      <c r="FQU123" s="246"/>
      <c r="FQV123" s="246"/>
      <c r="FQW123" s="246"/>
      <c r="FQX123" s="246"/>
      <c r="FQY123" s="246"/>
      <c r="FQZ123" s="246"/>
      <c r="FRA123" s="246"/>
      <c r="FRB123" s="246"/>
      <c r="FRC123" s="246"/>
      <c r="FRD123" s="246"/>
      <c r="FRE123" s="246"/>
      <c r="FRF123" s="246"/>
      <c r="FRG123" s="246"/>
      <c r="FRH123" s="246"/>
      <c r="FRI123" s="246"/>
      <c r="FRJ123" s="246"/>
      <c r="FRK123" s="246"/>
      <c r="FRL123" s="246"/>
      <c r="FRM123" s="246"/>
      <c r="FRN123" s="246"/>
      <c r="FRO123" s="246"/>
      <c r="FRP123" s="246"/>
      <c r="FRQ123" s="246"/>
      <c r="FRR123" s="246"/>
      <c r="FRS123" s="246"/>
      <c r="FRT123" s="246"/>
      <c r="FRU123" s="246"/>
      <c r="FRV123" s="246"/>
      <c r="FRW123" s="246"/>
      <c r="FRX123" s="246"/>
      <c r="FRY123" s="246"/>
      <c r="FRZ123" s="246"/>
      <c r="FSA123" s="246"/>
      <c r="FSB123" s="246"/>
      <c r="FSC123" s="246"/>
      <c r="FSD123" s="246"/>
      <c r="FSE123" s="246"/>
      <c r="FSF123" s="246"/>
      <c r="FSG123" s="246"/>
      <c r="FSH123" s="246"/>
      <c r="FSI123" s="246"/>
      <c r="FSJ123" s="246"/>
      <c r="FSK123" s="246"/>
      <c r="FSL123" s="246"/>
      <c r="FSM123" s="246"/>
      <c r="FSN123" s="246"/>
      <c r="FSO123" s="246"/>
      <c r="FSP123" s="246"/>
      <c r="FSQ123" s="246"/>
      <c r="FSR123" s="246"/>
      <c r="FSS123" s="246"/>
      <c r="FST123" s="246"/>
      <c r="FSU123" s="246"/>
      <c r="FSV123" s="246"/>
      <c r="FSW123" s="246"/>
      <c r="FSX123" s="246"/>
      <c r="FSY123" s="246"/>
      <c r="FSZ123" s="246"/>
      <c r="FTA123" s="246"/>
      <c r="FTB123" s="246"/>
      <c r="FTC123" s="246"/>
      <c r="FTD123" s="246"/>
      <c r="FTE123" s="246"/>
      <c r="FTF123" s="246"/>
      <c r="FTG123" s="246"/>
      <c r="FTH123" s="246"/>
      <c r="FTI123" s="246"/>
      <c r="FTJ123" s="246"/>
      <c r="FTK123" s="246"/>
      <c r="FTL123" s="246"/>
      <c r="FTM123" s="246"/>
      <c r="FTN123" s="246"/>
      <c r="FTO123" s="246"/>
      <c r="FTP123" s="246"/>
      <c r="FTQ123" s="246"/>
      <c r="FTR123" s="246"/>
      <c r="FTS123" s="246"/>
      <c r="FTT123" s="246"/>
      <c r="FTU123" s="246"/>
      <c r="FTV123" s="246"/>
      <c r="FTW123" s="246"/>
      <c r="FTX123" s="246"/>
      <c r="FTY123" s="246"/>
      <c r="FTZ123" s="246"/>
      <c r="FUA123" s="246"/>
      <c r="FUB123" s="246"/>
      <c r="FUC123" s="246"/>
      <c r="FUD123" s="246"/>
      <c r="FUE123" s="246"/>
      <c r="FUF123" s="246"/>
      <c r="FUG123" s="246"/>
      <c r="FUH123" s="246"/>
      <c r="FUI123" s="246"/>
      <c r="FUJ123" s="246"/>
      <c r="FUK123" s="246"/>
      <c r="FUL123" s="246"/>
      <c r="FUM123" s="246"/>
      <c r="FUN123" s="246"/>
      <c r="FUO123" s="246"/>
      <c r="FUP123" s="246"/>
      <c r="FUQ123" s="246"/>
      <c r="FUR123" s="246"/>
      <c r="FUS123" s="246"/>
      <c r="FUT123" s="246"/>
      <c r="FUU123" s="246"/>
      <c r="FUV123" s="246"/>
      <c r="FUW123" s="246"/>
      <c r="FUX123" s="246"/>
      <c r="FUY123" s="246"/>
      <c r="FUZ123" s="246"/>
      <c r="FVA123" s="246"/>
      <c r="FVB123" s="246"/>
      <c r="FVC123" s="246"/>
      <c r="FVD123" s="246"/>
      <c r="FVE123" s="246"/>
      <c r="FVF123" s="246"/>
      <c r="FVG123" s="246"/>
      <c r="FVH123" s="246"/>
      <c r="FVI123" s="246"/>
      <c r="FVJ123" s="246"/>
      <c r="FVK123" s="246"/>
      <c r="FVL123" s="246"/>
      <c r="FVM123" s="246"/>
      <c r="FVN123" s="246"/>
      <c r="FVO123" s="246"/>
      <c r="FVP123" s="246"/>
      <c r="FVQ123" s="246"/>
      <c r="FVR123" s="246"/>
      <c r="FVS123" s="246"/>
      <c r="FVT123" s="246"/>
      <c r="FVU123" s="246"/>
      <c r="FVV123" s="246"/>
      <c r="FVW123" s="246"/>
      <c r="FVX123" s="246"/>
      <c r="FVY123" s="246"/>
      <c r="FVZ123" s="246"/>
      <c r="FWA123" s="246"/>
      <c r="FWB123" s="246"/>
      <c r="FWC123" s="246"/>
      <c r="FWD123" s="246"/>
      <c r="FWE123" s="246"/>
      <c r="FWF123" s="246"/>
      <c r="FWG123" s="246"/>
      <c r="FWH123" s="246"/>
      <c r="FWI123" s="246"/>
      <c r="FWJ123" s="246"/>
      <c r="FWK123" s="246"/>
      <c r="FWL123" s="246"/>
      <c r="FWM123" s="246"/>
      <c r="FWN123" s="246"/>
      <c r="FWO123" s="246"/>
      <c r="FWP123" s="246"/>
      <c r="FWQ123" s="246"/>
      <c r="FWR123" s="246"/>
      <c r="FWS123" s="246"/>
      <c r="FWT123" s="246"/>
      <c r="FWU123" s="246"/>
      <c r="FWV123" s="246"/>
      <c r="FWW123" s="246"/>
      <c r="FWX123" s="246"/>
      <c r="FWY123" s="246"/>
      <c r="FWZ123" s="246"/>
      <c r="FXA123" s="246"/>
      <c r="FXB123" s="246"/>
      <c r="FXC123" s="246"/>
      <c r="FXD123" s="246"/>
      <c r="FXE123" s="246"/>
      <c r="FXF123" s="246"/>
      <c r="FXG123" s="246"/>
      <c r="FXH123" s="246"/>
      <c r="FXI123" s="246"/>
      <c r="FXJ123" s="246"/>
      <c r="FXK123" s="246"/>
      <c r="FXL123" s="246"/>
      <c r="FXM123" s="246"/>
      <c r="FXN123" s="246"/>
      <c r="FXO123" s="246"/>
      <c r="FXP123" s="246"/>
      <c r="FXQ123" s="246"/>
      <c r="FXR123" s="246"/>
      <c r="FXS123" s="246"/>
      <c r="FXT123" s="246"/>
      <c r="FXU123" s="246"/>
      <c r="FXV123" s="246"/>
      <c r="FXW123" s="246"/>
      <c r="FXX123" s="246"/>
      <c r="FXY123" s="246"/>
      <c r="FXZ123" s="246"/>
      <c r="FYA123" s="246"/>
      <c r="FYB123" s="246"/>
      <c r="FYC123" s="246"/>
      <c r="FYD123" s="246"/>
      <c r="FYE123" s="246"/>
      <c r="FYF123" s="246"/>
      <c r="FYG123" s="246"/>
      <c r="FYH123" s="246"/>
      <c r="FYI123" s="246"/>
      <c r="FYJ123" s="246"/>
      <c r="FYK123" s="246"/>
      <c r="FYL123" s="246"/>
      <c r="FYM123" s="246"/>
      <c r="FYN123" s="246"/>
      <c r="FYO123" s="246"/>
      <c r="FYP123" s="246"/>
      <c r="FYQ123" s="246"/>
      <c r="FYR123" s="246"/>
      <c r="FYS123" s="246"/>
      <c r="FYT123" s="246"/>
      <c r="FYU123" s="246"/>
      <c r="FYV123" s="246"/>
      <c r="FYW123" s="246"/>
      <c r="FYX123" s="246"/>
      <c r="FYY123" s="246"/>
      <c r="FYZ123" s="246"/>
      <c r="FZA123" s="246"/>
      <c r="FZB123" s="246"/>
      <c r="FZC123" s="246"/>
      <c r="FZD123" s="246"/>
      <c r="FZE123" s="246"/>
      <c r="FZF123" s="246"/>
      <c r="FZG123" s="246"/>
      <c r="FZH123" s="246"/>
      <c r="FZI123" s="246"/>
      <c r="FZJ123" s="246"/>
      <c r="FZK123" s="246"/>
      <c r="FZL123" s="246"/>
      <c r="FZM123" s="246"/>
      <c r="FZN123" s="246"/>
      <c r="FZO123" s="246"/>
      <c r="FZP123" s="246"/>
      <c r="FZQ123" s="246"/>
      <c r="FZR123" s="246"/>
      <c r="FZS123" s="246"/>
      <c r="FZT123" s="246"/>
      <c r="FZU123" s="246"/>
      <c r="FZV123" s="246"/>
      <c r="FZW123" s="246"/>
      <c r="FZX123" s="246"/>
      <c r="FZY123" s="246"/>
      <c r="FZZ123" s="246"/>
      <c r="GAA123" s="246"/>
      <c r="GAB123" s="246"/>
      <c r="GAC123" s="246"/>
      <c r="GAD123" s="246"/>
      <c r="GAE123" s="246"/>
      <c r="GAF123" s="246"/>
      <c r="GAG123" s="246"/>
      <c r="GAH123" s="246"/>
      <c r="GAI123" s="246"/>
      <c r="GAJ123" s="246"/>
      <c r="GAK123" s="246"/>
      <c r="GAL123" s="246"/>
      <c r="GAM123" s="246"/>
      <c r="GAN123" s="246"/>
      <c r="GAO123" s="246"/>
      <c r="GAP123" s="246"/>
      <c r="GAQ123" s="246"/>
      <c r="GAR123" s="246"/>
      <c r="GAS123" s="246"/>
      <c r="GAT123" s="246"/>
      <c r="GAU123" s="246"/>
      <c r="GAV123" s="246"/>
      <c r="GAW123" s="246"/>
      <c r="GAX123" s="246"/>
      <c r="GAY123" s="246"/>
      <c r="GAZ123" s="246"/>
      <c r="GBA123" s="246"/>
      <c r="GBB123" s="246"/>
      <c r="GBC123" s="246"/>
      <c r="GBD123" s="246"/>
      <c r="GBE123" s="246"/>
      <c r="GBF123" s="246"/>
      <c r="GBG123" s="246"/>
      <c r="GBH123" s="246"/>
      <c r="GBI123" s="246"/>
      <c r="GBJ123" s="246"/>
      <c r="GBK123" s="246"/>
      <c r="GBL123" s="246"/>
      <c r="GBM123" s="246"/>
      <c r="GBN123" s="246"/>
      <c r="GBO123" s="246"/>
      <c r="GBP123" s="246"/>
      <c r="GBQ123" s="246"/>
      <c r="GBR123" s="246"/>
      <c r="GBS123" s="246"/>
      <c r="GBT123" s="246"/>
      <c r="GBU123" s="246"/>
      <c r="GBV123" s="246"/>
      <c r="GBW123" s="246"/>
      <c r="GBX123" s="246"/>
      <c r="GBY123" s="246"/>
      <c r="GBZ123" s="246"/>
      <c r="GCA123" s="246"/>
      <c r="GCB123" s="246"/>
      <c r="GCC123" s="246"/>
      <c r="GCD123" s="246"/>
      <c r="GCE123" s="246"/>
      <c r="GCF123" s="246"/>
      <c r="GCG123" s="246"/>
      <c r="GCH123" s="246"/>
      <c r="GCI123" s="246"/>
      <c r="GCJ123" s="246"/>
      <c r="GCK123" s="246"/>
      <c r="GCL123" s="246"/>
      <c r="GCM123" s="246"/>
      <c r="GCN123" s="246"/>
      <c r="GCO123" s="246"/>
      <c r="GCP123" s="246"/>
      <c r="GCQ123" s="246"/>
      <c r="GCR123" s="246"/>
      <c r="GCS123" s="246"/>
      <c r="GCT123" s="246"/>
      <c r="GCU123" s="246"/>
      <c r="GCV123" s="246"/>
      <c r="GCW123" s="246"/>
      <c r="GCX123" s="246"/>
      <c r="GCY123" s="246"/>
      <c r="GCZ123" s="246"/>
      <c r="GDA123" s="246"/>
      <c r="GDB123" s="246"/>
      <c r="GDC123" s="246"/>
      <c r="GDD123" s="246"/>
      <c r="GDE123" s="246"/>
      <c r="GDF123" s="246"/>
      <c r="GDG123" s="246"/>
      <c r="GDH123" s="246"/>
      <c r="GDI123" s="246"/>
      <c r="GDJ123" s="246"/>
      <c r="GDK123" s="246"/>
      <c r="GDL123" s="246"/>
      <c r="GDM123" s="246"/>
      <c r="GDN123" s="246"/>
      <c r="GDO123" s="246"/>
      <c r="GDP123" s="246"/>
      <c r="GDQ123" s="246"/>
      <c r="GDR123" s="246"/>
      <c r="GDS123" s="246"/>
      <c r="GDT123" s="246"/>
      <c r="GDU123" s="246"/>
      <c r="GDV123" s="246"/>
      <c r="GDW123" s="246"/>
      <c r="GDX123" s="246"/>
      <c r="GDY123" s="246"/>
      <c r="GDZ123" s="246"/>
      <c r="GEA123" s="246"/>
      <c r="GEB123" s="246"/>
      <c r="GEC123" s="246"/>
      <c r="GED123" s="246"/>
      <c r="GEE123" s="246"/>
      <c r="GEF123" s="246"/>
      <c r="GEG123" s="246"/>
      <c r="GEH123" s="246"/>
      <c r="GEI123" s="246"/>
      <c r="GEJ123" s="246"/>
      <c r="GEK123" s="246"/>
      <c r="GEL123" s="246"/>
      <c r="GEM123" s="246"/>
      <c r="GEN123" s="246"/>
      <c r="GEO123" s="246"/>
      <c r="GEP123" s="246"/>
      <c r="GEQ123" s="246"/>
      <c r="GER123" s="246"/>
      <c r="GES123" s="246"/>
      <c r="GET123" s="246"/>
      <c r="GEU123" s="246"/>
      <c r="GEV123" s="246"/>
      <c r="GEW123" s="246"/>
      <c r="GEX123" s="246"/>
      <c r="GEY123" s="246"/>
      <c r="GEZ123" s="246"/>
      <c r="GFA123" s="246"/>
      <c r="GFB123" s="246"/>
      <c r="GFC123" s="246"/>
      <c r="GFD123" s="246"/>
      <c r="GFE123" s="246"/>
      <c r="GFF123" s="246"/>
      <c r="GFG123" s="246"/>
      <c r="GFH123" s="246"/>
      <c r="GFI123" s="246"/>
      <c r="GFJ123" s="246"/>
      <c r="GFK123" s="246"/>
      <c r="GFL123" s="246"/>
      <c r="GFM123" s="246"/>
      <c r="GFN123" s="246"/>
      <c r="GFO123" s="246"/>
      <c r="GFP123" s="246"/>
      <c r="GFQ123" s="246"/>
      <c r="GFR123" s="246"/>
      <c r="GFS123" s="246"/>
      <c r="GFT123" s="246"/>
      <c r="GFU123" s="246"/>
      <c r="GFV123" s="246"/>
      <c r="GFW123" s="246"/>
      <c r="GFX123" s="246"/>
      <c r="GFY123" s="246"/>
      <c r="GFZ123" s="246"/>
      <c r="GGA123" s="246"/>
      <c r="GGB123" s="246"/>
      <c r="GGC123" s="246"/>
      <c r="GGD123" s="246"/>
      <c r="GGE123" s="246"/>
      <c r="GGF123" s="246"/>
      <c r="GGG123" s="246"/>
      <c r="GGH123" s="246"/>
      <c r="GGI123" s="246"/>
      <c r="GGJ123" s="246"/>
      <c r="GGK123" s="246"/>
      <c r="GGL123" s="246"/>
      <c r="GGM123" s="246"/>
      <c r="GGN123" s="246"/>
      <c r="GGO123" s="246"/>
      <c r="GGP123" s="246"/>
      <c r="GGQ123" s="246"/>
      <c r="GGR123" s="246"/>
      <c r="GGS123" s="246"/>
      <c r="GGT123" s="246"/>
      <c r="GGU123" s="246"/>
      <c r="GGV123" s="246"/>
      <c r="GGW123" s="246"/>
      <c r="GGX123" s="246"/>
      <c r="GGY123" s="246"/>
      <c r="GGZ123" s="246"/>
      <c r="GHA123" s="246"/>
      <c r="GHB123" s="246"/>
      <c r="GHC123" s="246"/>
      <c r="GHD123" s="246"/>
      <c r="GHE123" s="246"/>
      <c r="GHF123" s="246"/>
      <c r="GHG123" s="246"/>
      <c r="GHH123" s="246"/>
      <c r="GHI123" s="246"/>
      <c r="GHJ123" s="246"/>
      <c r="GHK123" s="246"/>
      <c r="GHL123" s="246"/>
      <c r="GHM123" s="246"/>
      <c r="GHN123" s="246"/>
      <c r="GHO123" s="246"/>
      <c r="GHP123" s="246"/>
      <c r="GHQ123" s="246"/>
      <c r="GHR123" s="246"/>
      <c r="GHS123" s="246"/>
      <c r="GHT123" s="246"/>
      <c r="GHU123" s="246"/>
      <c r="GHV123" s="246"/>
      <c r="GHW123" s="246"/>
      <c r="GHX123" s="246"/>
      <c r="GHY123" s="246"/>
      <c r="GHZ123" s="246"/>
      <c r="GIA123" s="246"/>
      <c r="GIB123" s="246"/>
      <c r="GIC123" s="246"/>
      <c r="GID123" s="246"/>
      <c r="GIE123" s="246"/>
      <c r="GIF123" s="246"/>
      <c r="GIG123" s="246"/>
      <c r="GIH123" s="246"/>
      <c r="GII123" s="246"/>
      <c r="GIJ123" s="246"/>
      <c r="GIK123" s="246"/>
      <c r="GIL123" s="246"/>
      <c r="GIM123" s="246"/>
      <c r="GIN123" s="246"/>
      <c r="GIO123" s="246"/>
      <c r="GIP123" s="246"/>
      <c r="GIQ123" s="246"/>
      <c r="GIR123" s="246"/>
      <c r="GIS123" s="246"/>
      <c r="GIT123" s="246"/>
      <c r="GIU123" s="246"/>
      <c r="GIV123" s="246"/>
      <c r="GIW123" s="246"/>
      <c r="GIX123" s="246"/>
      <c r="GIY123" s="246"/>
      <c r="GIZ123" s="246"/>
      <c r="GJA123" s="246"/>
      <c r="GJB123" s="246"/>
      <c r="GJC123" s="246"/>
      <c r="GJD123" s="246"/>
      <c r="GJE123" s="246"/>
      <c r="GJF123" s="246"/>
      <c r="GJG123" s="246"/>
      <c r="GJH123" s="246"/>
      <c r="GJI123" s="246"/>
      <c r="GJJ123" s="246"/>
      <c r="GJK123" s="246"/>
      <c r="GJL123" s="246"/>
      <c r="GJM123" s="246"/>
      <c r="GJN123" s="246"/>
      <c r="GJO123" s="246"/>
      <c r="GJP123" s="246"/>
      <c r="GJQ123" s="246"/>
      <c r="GJR123" s="246"/>
      <c r="GJS123" s="246"/>
      <c r="GJT123" s="246"/>
      <c r="GJU123" s="246"/>
      <c r="GJV123" s="246"/>
      <c r="GJW123" s="246"/>
      <c r="GJX123" s="246"/>
      <c r="GJY123" s="246"/>
      <c r="GJZ123" s="246"/>
      <c r="GKA123" s="246"/>
      <c r="GKB123" s="246"/>
      <c r="GKC123" s="246"/>
      <c r="GKD123" s="246"/>
      <c r="GKE123" s="246"/>
      <c r="GKF123" s="246"/>
      <c r="GKG123" s="246"/>
      <c r="GKH123" s="246"/>
      <c r="GKI123" s="246"/>
      <c r="GKJ123" s="246"/>
      <c r="GKK123" s="246"/>
      <c r="GKL123" s="246"/>
      <c r="GKM123" s="246"/>
      <c r="GKN123" s="246"/>
      <c r="GKO123" s="246"/>
      <c r="GKP123" s="246"/>
      <c r="GKQ123" s="246"/>
      <c r="GKR123" s="246"/>
      <c r="GKS123" s="246"/>
      <c r="GKT123" s="246"/>
      <c r="GKU123" s="246"/>
      <c r="GKV123" s="246"/>
      <c r="GKW123" s="246"/>
      <c r="GKX123" s="246"/>
      <c r="GKY123" s="246"/>
      <c r="GKZ123" s="246"/>
      <c r="GLA123" s="246"/>
      <c r="GLB123" s="246"/>
      <c r="GLC123" s="246"/>
      <c r="GLD123" s="246"/>
      <c r="GLE123" s="246"/>
      <c r="GLF123" s="246"/>
      <c r="GLG123" s="246"/>
      <c r="GLH123" s="246"/>
      <c r="GLI123" s="246"/>
      <c r="GLJ123" s="246"/>
      <c r="GLK123" s="246"/>
      <c r="GLL123" s="246"/>
      <c r="GLM123" s="246"/>
      <c r="GLN123" s="246"/>
      <c r="GLO123" s="246"/>
      <c r="GLP123" s="246"/>
      <c r="GLQ123" s="246"/>
      <c r="GLR123" s="246"/>
      <c r="GLS123" s="246"/>
      <c r="GLT123" s="246"/>
      <c r="GLU123" s="246"/>
      <c r="GLV123" s="246"/>
      <c r="GLW123" s="246"/>
      <c r="GLX123" s="246"/>
      <c r="GLY123" s="246"/>
      <c r="GLZ123" s="246"/>
      <c r="GMA123" s="246"/>
      <c r="GMB123" s="246"/>
      <c r="GMC123" s="246"/>
      <c r="GMD123" s="246"/>
      <c r="GME123" s="246"/>
      <c r="GMF123" s="246"/>
      <c r="GMG123" s="246"/>
      <c r="GMH123" s="246"/>
      <c r="GMI123" s="246"/>
      <c r="GMJ123" s="246"/>
      <c r="GMK123" s="246"/>
      <c r="GML123" s="246"/>
      <c r="GMM123" s="246"/>
      <c r="GMN123" s="246"/>
      <c r="GMO123" s="246"/>
      <c r="GMP123" s="246"/>
      <c r="GMQ123" s="246"/>
      <c r="GMR123" s="246"/>
      <c r="GMS123" s="246"/>
      <c r="GMT123" s="246"/>
      <c r="GMU123" s="246"/>
      <c r="GMV123" s="246"/>
      <c r="GMW123" s="246"/>
      <c r="GMX123" s="246"/>
      <c r="GMY123" s="246"/>
      <c r="GMZ123" s="246"/>
      <c r="GNA123" s="246"/>
      <c r="GNB123" s="246"/>
      <c r="GNC123" s="246"/>
      <c r="GND123" s="246"/>
      <c r="GNE123" s="246"/>
      <c r="GNF123" s="246"/>
      <c r="GNG123" s="246"/>
      <c r="GNH123" s="246"/>
      <c r="GNI123" s="246"/>
      <c r="GNJ123" s="246"/>
      <c r="GNK123" s="246"/>
      <c r="GNL123" s="246"/>
      <c r="GNM123" s="246"/>
      <c r="GNN123" s="246"/>
      <c r="GNO123" s="246"/>
      <c r="GNP123" s="246"/>
      <c r="GNQ123" s="246"/>
      <c r="GNR123" s="246"/>
      <c r="GNS123" s="246"/>
      <c r="GNT123" s="246"/>
      <c r="GNU123" s="246"/>
      <c r="GNV123" s="246"/>
      <c r="GNW123" s="246"/>
      <c r="GNX123" s="246"/>
      <c r="GNY123" s="246"/>
      <c r="GNZ123" s="246"/>
      <c r="GOA123" s="246"/>
      <c r="GOB123" s="246"/>
      <c r="GOC123" s="246"/>
      <c r="GOD123" s="246"/>
      <c r="GOE123" s="246"/>
      <c r="GOF123" s="246"/>
      <c r="GOG123" s="246"/>
      <c r="GOH123" s="246"/>
      <c r="GOI123" s="246"/>
      <c r="GOJ123" s="246"/>
      <c r="GOK123" s="246"/>
      <c r="GOL123" s="246"/>
      <c r="GOM123" s="246"/>
      <c r="GON123" s="246"/>
      <c r="GOO123" s="246"/>
      <c r="GOP123" s="246"/>
      <c r="GOQ123" s="246"/>
      <c r="GOR123" s="246"/>
      <c r="GOS123" s="246"/>
      <c r="GOT123" s="246"/>
      <c r="GOU123" s="246"/>
      <c r="GOV123" s="246"/>
      <c r="GOW123" s="246"/>
      <c r="GOX123" s="246"/>
      <c r="GOY123" s="246"/>
      <c r="GOZ123" s="246"/>
      <c r="GPA123" s="246"/>
      <c r="GPB123" s="246"/>
      <c r="GPC123" s="246"/>
      <c r="GPD123" s="246"/>
      <c r="GPE123" s="246"/>
      <c r="GPF123" s="246"/>
      <c r="GPG123" s="246"/>
      <c r="GPH123" s="246"/>
      <c r="GPI123" s="246"/>
      <c r="GPJ123" s="246"/>
      <c r="GPK123" s="246"/>
      <c r="GPL123" s="246"/>
      <c r="GPM123" s="246"/>
      <c r="GPN123" s="246"/>
      <c r="GPO123" s="246"/>
      <c r="GPP123" s="246"/>
      <c r="GPQ123" s="246"/>
      <c r="GPR123" s="246"/>
      <c r="GPS123" s="246"/>
      <c r="GPT123" s="246"/>
      <c r="GPU123" s="246"/>
      <c r="GPV123" s="246"/>
      <c r="GPW123" s="246"/>
      <c r="GPX123" s="246"/>
      <c r="GPY123" s="246"/>
      <c r="GPZ123" s="246"/>
      <c r="GQA123" s="246"/>
      <c r="GQB123" s="246"/>
      <c r="GQC123" s="246"/>
      <c r="GQD123" s="246"/>
      <c r="GQE123" s="246"/>
      <c r="GQF123" s="246"/>
      <c r="GQG123" s="246"/>
      <c r="GQH123" s="246"/>
      <c r="GQI123" s="246"/>
      <c r="GQJ123" s="246"/>
      <c r="GQK123" s="246"/>
      <c r="GQL123" s="246"/>
      <c r="GQM123" s="246"/>
      <c r="GQN123" s="246"/>
      <c r="GQO123" s="246"/>
      <c r="GQP123" s="246"/>
      <c r="GQQ123" s="246"/>
      <c r="GQR123" s="246"/>
      <c r="GQS123" s="246"/>
      <c r="GQT123" s="246"/>
      <c r="GQU123" s="246"/>
      <c r="GQV123" s="246"/>
      <c r="GQW123" s="246"/>
      <c r="GQX123" s="246"/>
      <c r="GQY123" s="246"/>
      <c r="GQZ123" s="246"/>
      <c r="GRA123" s="246"/>
      <c r="GRB123" s="246"/>
      <c r="GRC123" s="246"/>
      <c r="GRD123" s="246"/>
      <c r="GRE123" s="246"/>
      <c r="GRF123" s="246"/>
      <c r="GRG123" s="246"/>
      <c r="GRH123" s="246"/>
      <c r="GRI123" s="246"/>
      <c r="GRJ123" s="246"/>
      <c r="GRK123" s="246"/>
      <c r="GRL123" s="246"/>
      <c r="GRM123" s="246"/>
      <c r="GRN123" s="246"/>
      <c r="GRO123" s="246"/>
      <c r="GRP123" s="246"/>
      <c r="GRQ123" s="246"/>
      <c r="GRR123" s="246"/>
      <c r="GRS123" s="246"/>
      <c r="GRT123" s="246"/>
      <c r="GRU123" s="246"/>
      <c r="GRV123" s="246"/>
      <c r="GRW123" s="246"/>
      <c r="GRX123" s="246"/>
      <c r="GRY123" s="246"/>
      <c r="GRZ123" s="246"/>
      <c r="GSA123" s="246"/>
      <c r="GSB123" s="246"/>
      <c r="GSC123" s="246"/>
      <c r="GSD123" s="246"/>
      <c r="GSE123" s="246"/>
      <c r="GSF123" s="246"/>
      <c r="GSG123" s="246"/>
      <c r="GSH123" s="246"/>
      <c r="GSI123" s="246"/>
      <c r="GSJ123" s="246"/>
      <c r="GSK123" s="246"/>
      <c r="GSL123" s="246"/>
      <c r="GSM123" s="246"/>
      <c r="GSN123" s="246"/>
      <c r="GSO123" s="246"/>
      <c r="GSP123" s="246"/>
      <c r="GSQ123" s="246"/>
      <c r="GSR123" s="246"/>
      <c r="GSS123" s="246"/>
      <c r="GST123" s="246"/>
      <c r="GSU123" s="246"/>
      <c r="GSV123" s="246"/>
      <c r="GSW123" s="246"/>
      <c r="GSX123" s="246"/>
      <c r="GSY123" s="246"/>
      <c r="GSZ123" s="246"/>
      <c r="GTA123" s="246"/>
      <c r="GTB123" s="246"/>
      <c r="GTC123" s="246"/>
      <c r="GTD123" s="246"/>
      <c r="GTE123" s="246"/>
      <c r="GTF123" s="246"/>
      <c r="GTG123" s="246"/>
      <c r="GTH123" s="246"/>
      <c r="GTI123" s="246"/>
      <c r="GTJ123" s="246"/>
      <c r="GTK123" s="246"/>
      <c r="GTL123" s="246"/>
      <c r="GTM123" s="246"/>
      <c r="GTN123" s="246"/>
      <c r="GTO123" s="246"/>
      <c r="GTP123" s="246"/>
      <c r="GTQ123" s="246"/>
      <c r="GTR123" s="246"/>
      <c r="GTS123" s="246"/>
      <c r="GTT123" s="246"/>
      <c r="GTU123" s="246"/>
      <c r="GTV123" s="246"/>
      <c r="GTW123" s="246"/>
      <c r="GTX123" s="246"/>
      <c r="GTY123" s="246"/>
      <c r="GTZ123" s="246"/>
      <c r="GUA123" s="246"/>
      <c r="GUB123" s="246"/>
      <c r="GUC123" s="246"/>
      <c r="GUD123" s="246"/>
      <c r="GUE123" s="246"/>
      <c r="GUF123" s="246"/>
      <c r="GUG123" s="246"/>
      <c r="GUH123" s="246"/>
      <c r="GUI123" s="246"/>
      <c r="GUJ123" s="246"/>
      <c r="GUK123" s="246"/>
      <c r="GUL123" s="246"/>
      <c r="GUM123" s="246"/>
      <c r="GUN123" s="246"/>
      <c r="GUO123" s="246"/>
      <c r="GUP123" s="246"/>
      <c r="GUQ123" s="246"/>
      <c r="GUR123" s="246"/>
      <c r="GUS123" s="246"/>
      <c r="GUT123" s="246"/>
      <c r="GUU123" s="246"/>
      <c r="GUV123" s="246"/>
      <c r="GUW123" s="246"/>
      <c r="GUX123" s="246"/>
      <c r="GUY123" s="246"/>
      <c r="GUZ123" s="246"/>
      <c r="GVA123" s="246"/>
      <c r="GVB123" s="246"/>
      <c r="GVC123" s="246"/>
      <c r="GVD123" s="246"/>
      <c r="GVE123" s="246"/>
      <c r="GVF123" s="246"/>
      <c r="GVG123" s="246"/>
      <c r="GVH123" s="246"/>
      <c r="GVI123" s="246"/>
      <c r="GVJ123" s="246"/>
      <c r="GVK123" s="246"/>
      <c r="GVL123" s="246"/>
      <c r="GVM123" s="246"/>
      <c r="GVN123" s="246"/>
      <c r="GVO123" s="246"/>
      <c r="GVP123" s="246"/>
      <c r="GVQ123" s="246"/>
      <c r="GVR123" s="246"/>
      <c r="GVS123" s="246"/>
      <c r="GVT123" s="246"/>
      <c r="GVU123" s="246"/>
      <c r="GVV123" s="246"/>
      <c r="GVW123" s="246"/>
      <c r="GVX123" s="246"/>
      <c r="GVY123" s="246"/>
      <c r="GVZ123" s="246"/>
      <c r="GWA123" s="246"/>
      <c r="GWB123" s="246"/>
      <c r="GWC123" s="246"/>
      <c r="GWD123" s="246"/>
      <c r="GWE123" s="246"/>
      <c r="GWF123" s="246"/>
      <c r="GWG123" s="246"/>
      <c r="GWH123" s="246"/>
      <c r="GWI123" s="246"/>
      <c r="GWJ123" s="246"/>
      <c r="GWK123" s="246"/>
      <c r="GWL123" s="246"/>
      <c r="GWM123" s="246"/>
      <c r="GWN123" s="246"/>
      <c r="GWO123" s="246"/>
      <c r="GWP123" s="246"/>
      <c r="GWQ123" s="246"/>
      <c r="GWR123" s="246"/>
      <c r="GWS123" s="246"/>
      <c r="GWT123" s="246"/>
      <c r="GWU123" s="246"/>
      <c r="GWV123" s="246"/>
      <c r="GWW123" s="246"/>
      <c r="GWX123" s="246"/>
      <c r="GWY123" s="246"/>
      <c r="GWZ123" s="246"/>
      <c r="GXA123" s="246"/>
      <c r="GXB123" s="246"/>
      <c r="GXC123" s="246"/>
      <c r="GXD123" s="246"/>
      <c r="GXE123" s="246"/>
      <c r="GXF123" s="246"/>
      <c r="GXG123" s="246"/>
      <c r="GXH123" s="246"/>
      <c r="GXI123" s="246"/>
      <c r="GXJ123" s="246"/>
      <c r="GXK123" s="246"/>
      <c r="GXL123" s="246"/>
      <c r="GXM123" s="246"/>
      <c r="GXN123" s="246"/>
      <c r="GXO123" s="246"/>
      <c r="GXP123" s="246"/>
      <c r="GXQ123" s="246"/>
      <c r="GXR123" s="246"/>
      <c r="GXS123" s="246"/>
      <c r="GXT123" s="246"/>
      <c r="GXU123" s="246"/>
      <c r="GXV123" s="246"/>
      <c r="GXW123" s="246"/>
      <c r="GXX123" s="246"/>
      <c r="GXY123" s="246"/>
      <c r="GXZ123" s="246"/>
      <c r="GYA123" s="246"/>
      <c r="GYB123" s="246"/>
      <c r="GYC123" s="246"/>
      <c r="GYD123" s="246"/>
      <c r="GYE123" s="246"/>
      <c r="GYF123" s="246"/>
      <c r="GYG123" s="246"/>
      <c r="GYH123" s="246"/>
      <c r="GYI123" s="246"/>
      <c r="GYJ123" s="246"/>
      <c r="GYK123" s="246"/>
      <c r="GYL123" s="246"/>
      <c r="GYM123" s="246"/>
      <c r="GYN123" s="246"/>
      <c r="GYO123" s="246"/>
      <c r="GYP123" s="246"/>
      <c r="GYQ123" s="246"/>
      <c r="GYR123" s="246"/>
      <c r="GYS123" s="246"/>
      <c r="GYT123" s="246"/>
      <c r="GYU123" s="246"/>
      <c r="GYV123" s="246"/>
      <c r="GYW123" s="246"/>
      <c r="GYX123" s="246"/>
      <c r="GYY123" s="246"/>
      <c r="GYZ123" s="246"/>
      <c r="GZA123" s="246"/>
      <c r="GZB123" s="246"/>
      <c r="GZC123" s="246"/>
      <c r="GZD123" s="246"/>
      <c r="GZE123" s="246"/>
      <c r="GZF123" s="246"/>
      <c r="GZG123" s="246"/>
      <c r="GZH123" s="246"/>
      <c r="GZI123" s="246"/>
      <c r="GZJ123" s="246"/>
      <c r="GZK123" s="246"/>
      <c r="GZL123" s="246"/>
      <c r="GZM123" s="246"/>
      <c r="GZN123" s="246"/>
      <c r="GZO123" s="246"/>
      <c r="GZP123" s="246"/>
      <c r="GZQ123" s="246"/>
      <c r="GZR123" s="246"/>
      <c r="GZS123" s="246"/>
      <c r="GZT123" s="246"/>
      <c r="GZU123" s="246"/>
      <c r="GZV123" s="246"/>
      <c r="GZW123" s="246"/>
      <c r="GZX123" s="246"/>
      <c r="GZY123" s="246"/>
      <c r="GZZ123" s="246"/>
      <c r="HAA123" s="246"/>
      <c r="HAB123" s="246"/>
      <c r="HAC123" s="246"/>
      <c r="HAD123" s="246"/>
      <c r="HAE123" s="246"/>
      <c r="HAF123" s="246"/>
      <c r="HAG123" s="246"/>
      <c r="HAH123" s="246"/>
      <c r="HAI123" s="246"/>
      <c r="HAJ123" s="246"/>
      <c r="HAK123" s="246"/>
      <c r="HAL123" s="246"/>
      <c r="HAM123" s="246"/>
      <c r="HAN123" s="246"/>
      <c r="HAO123" s="246"/>
      <c r="HAP123" s="246"/>
      <c r="HAQ123" s="246"/>
      <c r="HAR123" s="246"/>
      <c r="HAS123" s="246"/>
      <c r="HAT123" s="246"/>
      <c r="HAU123" s="246"/>
      <c r="HAV123" s="246"/>
      <c r="HAW123" s="246"/>
      <c r="HAX123" s="246"/>
      <c r="HAY123" s="246"/>
      <c r="HAZ123" s="246"/>
      <c r="HBA123" s="246"/>
      <c r="HBB123" s="246"/>
      <c r="HBC123" s="246"/>
      <c r="HBD123" s="246"/>
      <c r="HBE123" s="246"/>
      <c r="HBF123" s="246"/>
      <c r="HBG123" s="246"/>
      <c r="HBH123" s="246"/>
      <c r="HBI123" s="246"/>
      <c r="HBJ123" s="246"/>
      <c r="HBK123" s="246"/>
      <c r="HBL123" s="246"/>
      <c r="HBM123" s="246"/>
      <c r="HBN123" s="246"/>
      <c r="HBO123" s="246"/>
      <c r="HBP123" s="246"/>
      <c r="HBQ123" s="246"/>
      <c r="HBR123" s="246"/>
      <c r="HBS123" s="246"/>
      <c r="HBT123" s="246"/>
      <c r="HBU123" s="246"/>
      <c r="HBV123" s="246"/>
      <c r="HBW123" s="246"/>
      <c r="HBX123" s="246"/>
      <c r="HBY123" s="246"/>
      <c r="HBZ123" s="246"/>
      <c r="HCA123" s="246"/>
      <c r="HCB123" s="246"/>
      <c r="HCC123" s="246"/>
      <c r="HCD123" s="246"/>
      <c r="HCE123" s="246"/>
      <c r="HCF123" s="246"/>
      <c r="HCG123" s="246"/>
      <c r="HCH123" s="246"/>
      <c r="HCI123" s="246"/>
      <c r="HCJ123" s="246"/>
      <c r="HCK123" s="246"/>
      <c r="HCL123" s="246"/>
      <c r="HCM123" s="246"/>
      <c r="HCN123" s="246"/>
      <c r="HCO123" s="246"/>
      <c r="HCP123" s="246"/>
      <c r="HCQ123" s="246"/>
      <c r="HCR123" s="246"/>
      <c r="HCS123" s="246"/>
      <c r="HCT123" s="246"/>
      <c r="HCU123" s="246"/>
      <c r="HCV123" s="246"/>
      <c r="HCW123" s="246"/>
      <c r="HCX123" s="246"/>
      <c r="HCY123" s="246"/>
      <c r="HCZ123" s="246"/>
      <c r="HDA123" s="246"/>
      <c r="HDB123" s="246"/>
      <c r="HDC123" s="246"/>
      <c r="HDD123" s="246"/>
      <c r="HDE123" s="246"/>
      <c r="HDF123" s="246"/>
      <c r="HDG123" s="246"/>
      <c r="HDH123" s="246"/>
      <c r="HDI123" s="246"/>
      <c r="HDJ123" s="246"/>
      <c r="HDK123" s="246"/>
      <c r="HDL123" s="246"/>
      <c r="HDM123" s="246"/>
      <c r="HDN123" s="246"/>
      <c r="HDO123" s="246"/>
      <c r="HDP123" s="246"/>
      <c r="HDQ123" s="246"/>
      <c r="HDR123" s="246"/>
      <c r="HDS123" s="246"/>
      <c r="HDT123" s="246"/>
      <c r="HDU123" s="246"/>
      <c r="HDV123" s="246"/>
      <c r="HDW123" s="246"/>
      <c r="HDX123" s="246"/>
      <c r="HDY123" s="246"/>
      <c r="HDZ123" s="246"/>
      <c r="HEA123" s="246"/>
      <c r="HEB123" s="246"/>
      <c r="HEC123" s="246"/>
      <c r="HED123" s="246"/>
      <c r="HEE123" s="246"/>
      <c r="HEF123" s="246"/>
      <c r="HEG123" s="246"/>
      <c r="HEH123" s="246"/>
      <c r="HEI123" s="246"/>
      <c r="HEJ123" s="246"/>
      <c r="HEK123" s="246"/>
      <c r="HEL123" s="246"/>
      <c r="HEM123" s="246"/>
      <c r="HEN123" s="246"/>
      <c r="HEO123" s="246"/>
      <c r="HEP123" s="246"/>
      <c r="HEQ123" s="246"/>
      <c r="HER123" s="246"/>
      <c r="HES123" s="246"/>
      <c r="HET123" s="246"/>
      <c r="HEU123" s="246"/>
      <c r="HEV123" s="246"/>
      <c r="HEW123" s="246"/>
      <c r="HEX123" s="246"/>
      <c r="HEY123" s="246"/>
      <c r="HEZ123" s="246"/>
      <c r="HFA123" s="246"/>
      <c r="HFB123" s="246"/>
      <c r="HFC123" s="246"/>
      <c r="HFD123" s="246"/>
      <c r="HFE123" s="246"/>
      <c r="HFF123" s="246"/>
      <c r="HFG123" s="246"/>
      <c r="HFH123" s="246"/>
      <c r="HFI123" s="246"/>
      <c r="HFJ123" s="246"/>
      <c r="HFK123" s="246"/>
      <c r="HFL123" s="246"/>
      <c r="HFM123" s="246"/>
      <c r="HFN123" s="246"/>
      <c r="HFO123" s="246"/>
      <c r="HFP123" s="246"/>
      <c r="HFQ123" s="246"/>
      <c r="HFR123" s="246"/>
      <c r="HFS123" s="246"/>
      <c r="HFT123" s="246"/>
      <c r="HFU123" s="246"/>
      <c r="HFV123" s="246"/>
      <c r="HFW123" s="246"/>
      <c r="HFX123" s="246"/>
      <c r="HFY123" s="246"/>
      <c r="HFZ123" s="246"/>
      <c r="HGA123" s="246"/>
      <c r="HGB123" s="246"/>
      <c r="HGC123" s="246"/>
      <c r="HGD123" s="246"/>
      <c r="HGE123" s="246"/>
      <c r="HGF123" s="246"/>
      <c r="HGG123" s="246"/>
      <c r="HGH123" s="246"/>
      <c r="HGI123" s="246"/>
      <c r="HGJ123" s="246"/>
      <c r="HGK123" s="246"/>
      <c r="HGL123" s="246"/>
      <c r="HGM123" s="246"/>
      <c r="HGN123" s="246"/>
      <c r="HGO123" s="246"/>
      <c r="HGP123" s="246"/>
      <c r="HGQ123" s="246"/>
      <c r="HGR123" s="246"/>
      <c r="HGS123" s="246"/>
      <c r="HGT123" s="246"/>
      <c r="HGU123" s="246"/>
      <c r="HGV123" s="246"/>
      <c r="HGW123" s="246"/>
      <c r="HGX123" s="246"/>
      <c r="HGY123" s="246"/>
      <c r="HGZ123" s="246"/>
      <c r="HHA123" s="246"/>
      <c r="HHB123" s="246"/>
      <c r="HHC123" s="246"/>
      <c r="HHD123" s="246"/>
      <c r="HHE123" s="246"/>
      <c r="HHF123" s="246"/>
      <c r="HHG123" s="246"/>
      <c r="HHH123" s="246"/>
      <c r="HHI123" s="246"/>
      <c r="HHJ123" s="246"/>
      <c r="HHK123" s="246"/>
      <c r="HHL123" s="246"/>
      <c r="HHM123" s="246"/>
      <c r="HHN123" s="246"/>
      <c r="HHO123" s="246"/>
      <c r="HHP123" s="246"/>
      <c r="HHQ123" s="246"/>
      <c r="HHR123" s="246"/>
      <c r="HHS123" s="246"/>
      <c r="HHT123" s="246"/>
      <c r="HHU123" s="246"/>
      <c r="HHV123" s="246"/>
      <c r="HHW123" s="246"/>
      <c r="HHX123" s="246"/>
      <c r="HHY123" s="246"/>
      <c r="HHZ123" s="246"/>
      <c r="HIA123" s="246"/>
      <c r="HIB123" s="246"/>
      <c r="HIC123" s="246"/>
      <c r="HID123" s="246"/>
      <c r="HIE123" s="246"/>
      <c r="HIF123" s="246"/>
      <c r="HIG123" s="246"/>
      <c r="HIH123" s="246"/>
      <c r="HII123" s="246"/>
      <c r="HIJ123" s="246"/>
      <c r="HIK123" s="246"/>
      <c r="HIL123" s="246"/>
      <c r="HIM123" s="246"/>
      <c r="HIN123" s="246"/>
      <c r="HIO123" s="246"/>
      <c r="HIP123" s="246"/>
      <c r="HIQ123" s="246"/>
      <c r="HIR123" s="246"/>
      <c r="HIS123" s="246"/>
      <c r="HIT123" s="246"/>
      <c r="HIU123" s="246"/>
      <c r="HIV123" s="246"/>
      <c r="HIW123" s="246"/>
      <c r="HIX123" s="246"/>
      <c r="HIY123" s="246"/>
      <c r="HIZ123" s="246"/>
      <c r="HJA123" s="246"/>
      <c r="HJB123" s="246"/>
      <c r="HJC123" s="246"/>
      <c r="HJD123" s="246"/>
      <c r="HJE123" s="246"/>
      <c r="HJF123" s="246"/>
      <c r="HJG123" s="246"/>
      <c r="HJH123" s="246"/>
      <c r="HJI123" s="246"/>
      <c r="HJJ123" s="246"/>
      <c r="HJK123" s="246"/>
      <c r="HJL123" s="246"/>
      <c r="HJM123" s="246"/>
      <c r="HJN123" s="246"/>
      <c r="HJO123" s="246"/>
      <c r="HJP123" s="246"/>
      <c r="HJQ123" s="246"/>
      <c r="HJR123" s="246"/>
      <c r="HJS123" s="246"/>
      <c r="HJT123" s="246"/>
      <c r="HJU123" s="246"/>
      <c r="HJV123" s="246"/>
      <c r="HJW123" s="246"/>
      <c r="HJX123" s="246"/>
      <c r="HJY123" s="246"/>
      <c r="HJZ123" s="246"/>
      <c r="HKA123" s="246"/>
      <c r="HKB123" s="246"/>
      <c r="HKC123" s="246"/>
      <c r="HKD123" s="246"/>
      <c r="HKE123" s="246"/>
      <c r="HKF123" s="246"/>
      <c r="HKG123" s="246"/>
      <c r="HKH123" s="246"/>
      <c r="HKI123" s="246"/>
      <c r="HKJ123" s="246"/>
      <c r="HKK123" s="246"/>
      <c r="HKL123" s="246"/>
      <c r="HKM123" s="246"/>
      <c r="HKN123" s="246"/>
      <c r="HKO123" s="246"/>
      <c r="HKP123" s="246"/>
      <c r="HKQ123" s="246"/>
      <c r="HKR123" s="246"/>
      <c r="HKS123" s="246"/>
      <c r="HKT123" s="246"/>
      <c r="HKU123" s="246"/>
      <c r="HKV123" s="246"/>
      <c r="HKW123" s="246"/>
      <c r="HKX123" s="246"/>
      <c r="HKY123" s="246"/>
      <c r="HKZ123" s="246"/>
      <c r="HLA123" s="246"/>
      <c r="HLB123" s="246"/>
      <c r="HLC123" s="246"/>
      <c r="HLD123" s="246"/>
      <c r="HLE123" s="246"/>
      <c r="HLF123" s="246"/>
      <c r="HLG123" s="246"/>
      <c r="HLH123" s="246"/>
      <c r="HLI123" s="246"/>
      <c r="HLJ123" s="246"/>
      <c r="HLK123" s="246"/>
      <c r="HLL123" s="246"/>
      <c r="HLM123" s="246"/>
      <c r="HLN123" s="246"/>
      <c r="HLO123" s="246"/>
      <c r="HLP123" s="246"/>
      <c r="HLQ123" s="246"/>
      <c r="HLR123" s="246"/>
      <c r="HLS123" s="246"/>
      <c r="HLT123" s="246"/>
      <c r="HLU123" s="246"/>
      <c r="HLV123" s="246"/>
      <c r="HLW123" s="246"/>
      <c r="HLX123" s="246"/>
      <c r="HLY123" s="246"/>
      <c r="HLZ123" s="246"/>
      <c r="HMA123" s="246"/>
      <c r="HMB123" s="246"/>
      <c r="HMC123" s="246"/>
      <c r="HMD123" s="246"/>
      <c r="HME123" s="246"/>
      <c r="HMF123" s="246"/>
      <c r="HMG123" s="246"/>
      <c r="HMH123" s="246"/>
      <c r="HMI123" s="246"/>
      <c r="HMJ123" s="246"/>
      <c r="HMK123" s="246"/>
      <c r="HML123" s="246"/>
      <c r="HMM123" s="246"/>
      <c r="HMN123" s="246"/>
      <c r="HMO123" s="246"/>
      <c r="HMP123" s="246"/>
      <c r="HMQ123" s="246"/>
      <c r="HMR123" s="246"/>
      <c r="HMS123" s="246"/>
      <c r="HMT123" s="246"/>
      <c r="HMU123" s="246"/>
      <c r="HMV123" s="246"/>
      <c r="HMW123" s="246"/>
      <c r="HMX123" s="246"/>
      <c r="HMY123" s="246"/>
      <c r="HMZ123" s="246"/>
      <c r="HNA123" s="246"/>
      <c r="HNB123" s="246"/>
      <c r="HNC123" s="246"/>
      <c r="HND123" s="246"/>
      <c r="HNE123" s="246"/>
      <c r="HNF123" s="246"/>
      <c r="HNG123" s="246"/>
      <c r="HNH123" s="246"/>
      <c r="HNI123" s="246"/>
      <c r="HNJ123" s="246"/>
      <c r="HNK123" s="246"/>
      <c r="HNL123" s="246"/>
      <c r="HNM123" s="246"/>
      <c r="HNN123" s="246"/>
      <c r="HNO123" s="246"/>
      <c r="HNP123" s="246"/>
      <c r="HNQ123" s="246"/>
      <c r="HNR123" s="246"/>
      <c r="HNS123" s="246"/>
      <c r="HNT123" s="246"/>
      <c r="HNU123" s="246"/>
      <c r="HNV123" s="246"/>
      <c r="HNW123" s="246"/>
      <c r="HNX123" s="246"/>
      <c r="HNY123" s="246"/>
      <c r="HNZ123" s="246"/>
      <c r="HOA123" s="246"/>
      <c r="HOB123" s="246"/>
      <c r="HOC123" s="246"/>
      <c r="HOD123" s="246"/>
      <c r="HOE123" s="246"/>
      <c r="HOF123" s="246"/>
      <c r="HOG123" s="246"/>
      <c r="HOH123" s="246"/>
      <c r="HOI123" s="246"/>
      <c r="HOJ123" s="246"/>
      <c r="HOK123" s="246"/>
      <c r="HOL123" s="246"/>
      <c r="HOM123" s="246"/>
      <c r="HON123" s="246"/>
      <c r="HOO123" s="246"/>
      <c r="HOP123" s="246"/>
      <c r="HOQ123" s="246"/>
      <c r="HOR123" s="246"/>
      <c r="HOS123" s="246"/>
      <c r="HOT123" s="246"/>
      <c r="HOU123" s="246"/>
      <c r="HOV123" s="246"/>
      <c r="HOW123" s="246"/>
      <c r="HOX123" s="246"/>
      <c r="HOY123" s="246"/>
      <c r="HOZ123" s="246"/>
      <c r="HPA123" s="246"/>
      <c r="HPB123" s="246"/>
      <c r="HPC123" s="246"/>
      <c r="HPD123" s="246"/>
      <c r="HPE123" s="246"/>
      <c r="HPF123" s="246"/>
      <c r="HPG123" s="246"/>
      <c r="HPH123" s="246"/>
      <c r="HPI123" s="246"/>
      <c r="HPJ123" s="246"/>
      <c r="HPK123" s="246"/>
      <c r="HPL123" s="246"/>
      <c r="HPM123" s="246"/>
      <c r="HPN123" s="246"/>
      <c r="HPO123" s="246"/>
      <c r="HPP123" s="246"/>
      <c r="HPQ123" s="246"/>
      <c r="HPR123" s="246"/>
      <c r="HPS123" s="246"/>
      <c r="HPT123" s="246"/>
      <c r="HPU123" s="246"/>
      <c r="HPV123" s="246"/>
      <c r="HPW123" s="246"/>
      <c r="HPX123" s="246"/>
      <c r="HPY123" s="246"/>
      <c r="HPZ123" s="246"/>
      <c r="HQA123" s="246"/>
      <c r="HQB123" s="246"/>
      <c r="HQC123" s="246"/>
      <c r="HQD123" s="246"/>
      <c r="HQE123" s="246"/>
      <c r="HQF123" s="246"/>
      <c r="HQG123" s="246"/>
      <c r="HQH123" s="246"/>
      <c r="HQI123" s="246"/>
      <c r="HQJ123" s="246"/>
      <c r="HQK123" s="246"/>
      <c r="HQL123" s="246"/>
      <c r="HQM123" s="246"/>
      <c r="HQN123" s="246"/>
      <c r="HQO123" s="246"/>
      <c r="HQP123" s="246"/>
      <c r="HQQ123" s="246"/>
      <c r="HQR123" s="246"/>
      <c r="HQS123" s="246"/>
      <c r="HQT123" s="246"/>
      <c r="HQU123" s="246"/>
      <c r="HQV123" s="246"/>
      <c r="HQW123" s="246"/>
      <c r="HQX123" s="246"/>
      <c r="HQY123" s="246"/>
      <c r="HQZ123" s="246"/>
      <c r="HRA123" s="246"/>
      <c r="HRB123" s="246"/>
      <c r="HRC123" s="246"/>
      <c r="HRD123" s="246"/>
      <c r="HRE123" s="246"/>
      <c r="HRF123" s="246"/>
      <c r="HRG123" s="246"/>
      <c r="HRH123" s="246"/>
      <c r="HRI123" s="246"/>
      <c r="HRJ123" s="246"/>
      <c r="HRK123" s="246"/>
      <c r="HRL123" s="246"/>
      <c r="HRM123" s="246"/>
      <c r="HRN123" s="246"/>
      <c r="HRO123" s="246"/>
      <c r="HRP123" s="246"/>
      <c r="HRQ123" s="246"/>
      <c r="HRR123" s="246"/>
      <c r="HRS123" s="246"/>
      <c r="HRT123" s="246"/>
      <c r="HRU123" s="246"/>
      <c r="HRV123" s="246"/>
      <c r="HRW123" s="246"/>
      <c r="HRX123" s="246"/>
      <c r="HRY123" s="246"/>
      <c r="HRZ123" s="246"/>
      <c r="HSA123" s="246"/>
      <c r="HSB123" s="246"/>
      <c r="HSC123" s="246"/>
      <c r="HSD123" s="246"/>
      <c r="HSE123" s="246"/>
      <c r="HSF123" s="246"/>
      <c r="HSG123" s="246"/>
      <c r="HSH123" s="246"/>
      <c r="HSI123" s="246"/>
      <c r="HSJ123" s="246"/>
      <c r="HSK123" s="246"/>
      <c r="HSL123" s="246"/>
      <c r="HSM123" s="246"/>
      <c r="HSN123" s="246"/>
      <c r="HSO123" s="246"/>
      <c r="HSP123" s="246"/>
      <c r="HSQ123" s="246"/>
      <c r="HSR123" s="246"/>
      <c r="HSS123" s="246"/>
      <c r="HST123" s="246"/>
      <c r="HSU123" s="246"/>
      <c r="HSV123" s="246"/>
      <c r="HSW123" s="246"/>
      <c r="HSX123" s="246"/>
      <c r="HSY123" s="246"/>
      <c r="HSZ123" s="246"/>
      <c r="HTA123" s="246"/>
      <c r="HTB123" s="246"/>
      <c r="HTC123" s="246"/>
      <c r="HTD123" s="246"/>
      <c r="HTE123" s="246"/>
      <c r="HTF123" s="246"/>
      <c r="HTG123" s="246"/>
      <c r="HTH123" s="246"/>
      <c r="HTI123" s="246"/>
      <c r="HTJ123" s="246"/>
      <c r="HTK123" s="246"/>
      <c r="HTL123" s="246"/>
      <c r="HTM123" s="246"/>
      <c r="HTN123" s="246"/>
      <c r="HTO123" s="246"/>
      <c r="HTP123" s="246"/>
      <c r="HTQ123" s="246"/>
      <c r="HTR123" s="246"/>
      <c r="HTS123" s="246"/>
      <c r="HTT123" s="246"/>
      <c r="HTU123" s="246"/>
      <c r="HTV123" s="246"/>
      <c r="HTW123" s="246"/>
      <c r="HTX123" s="246"/>
      <c r="HTY123" s="246"/>
      <c r="HTZ123" s="246"/>
      <c r="HUA123" s="246"/>
      <c r="HUB123" s="246"/>
      <c r="HUC123" s="246"/>
      <c r="HUD123" s="246"/>
      <c r="HUE123" s="246"/>
      <c r="HUF123" s="246"/>
      <c r="HUG123" s="246"/>
      <c r="HUH123" s="246"/>
      <c r="HUI123" s="246"/>
      <c r="HUJ123" s="246"/>
      <c r="HUK123" s="246"/>
      <c r="HUL123" s="246"/>
      <c r="HUM123" s="246"/>
      <c r="HUN123" s="246"/>
      <c r="HUO123" s="246"/>
      <c r="HUP123" s="246"/>
      <c r="HUQ123" s="246"/>
      <c r="HUR123" s="246"/>
      <c r="HUS123" s="246"/>
      <c r="HUT123" s="246"/>
      <c r="HUU123" s="246"/>
      <c r="HUV123" s="246"/>
      <c r="HUW123" s="246"/>
      <c r="HUX123" s="246"/>
      <c r="HUY123" s="246"/>
      <c r="HUZ123" s="246"/>
      <c r="HVA123" s="246"/>
      <c r="HVB123" s="246"/>
      <c r="HVC123" s="246"/>
      <c r="HVD123" s="246"/>
      <c r="HVE123" s="246"/>
      <c r="HVF123" s="246"/>
      <c r="HVG123" s="246"/>
      <c r="HVH123" s="246"/>
      <c r="HVI123" s="246"/>
      <c r="HVJ123" s="246"/>
      <c r="HVK123" s="246"/>
      <c r="HVL123" s="246"/>
      <c r="HVM123" s="246"/>
      <c r="HVN123" s="246"/>
      <c r="HVO123" s="246"/>
      <c r="HVP123" s="246"/>
      <c r="HVQ123" s="246"/>
      <c r="HVR123" s="246"/>
      <c r="HVS123" s="246"/>
      <c r="HVT123" s="246"/>
      <c r="HVU123" s="246"/>
      <c r="HVV123" s="246"/>
      <c r="HVW123" s="246"/>
      <c r="HVX123" s="246"/>
      <c r="HVY123" s="246"/>
      <c r="HVZ123" s="246"/>
      <c r="HWA123" s="246"/>
      <c r="HWB123" s="246"/>
      <c r="HWC123" s="246"/>
      <c r="HWD123" s="246"/>
      <c r="HWE123" s="246"/>
      <c r="HWF123" s="246"/>
      <c r="HWG123" s="246"/>
      <c r="HWH123" s="246"/>
      <c r="HWI123" s="246"/>
      <c r="HWJ123" s="246"/>
      <c r="HWK123" s="246"/>
      <c r="HWL123" s="246"/>
      <c r="HWM123" s="246"/>
      <c r="HWN123" s="246"/>
      <c r="HWO123" s="246"/>
      <c r="HWP123" s="246"/>
      <c r="HWQ123" s="246"/>
      <c r="HWR123" s="246"/>
      <c r="HWS123" s="246"/>
      <c r="HWT123" s="246"/>
      <c r="HWU123" s="246"/>
      <c r="HWV123" s="246"/>
      <c r="HWW123" s="246"/>
      <c r="HWX123" s="246"/>
      <c r="HWY123" s="246"/>
      <c r="HWZ123" s="246"/>
      <c r="HXA123" s="246"/>
      <c r="HXB123" s="246"/>
      <c r="HXC123" s="246"/>
      <c r="HXD123" s="246"/>
      <c r="HXE123" s="246"/>
      <c r="HXF123" s="246"/>
      <c r="HXG123" s="246"/>
      <c r="HXH123" s="246"/>
      <c r="HXI123" s="246"/>
      <c r="HXJ123" s="246"/>
      <c r="HXK123" s="246"/>
      <c r="HXL123" s="246"/>
      <c r="HXM123" s="246"/>
      <c r="HXN123" s="246"/>
      <c r="HXO123" s="246"/>
      <c r="HXP123" s="246"/>
      <c r="HXQ123" s="246"/>
      <c r="HXR123" s="246"/>
      <c r="HXS123" s="246"/>
      <c r="HXT123" s="246"/>
      <c r="HXU123" s="246"/>
      <c r="HXV123" s="246"/>
      <c r="HXW123" s="246"/>
      <c r="HXX123" s="246"/>
      <c r="HXY123" s="246"/>
      <c r="HXZ123" s="246"/>
      <c r="HYA123" s="246"/>
      <c r="HYB123" s="246"/>
      <c r="HYC123" s="246"/>
      <c r="HYD123" s="246"/>
      <c r="HYE123" s="246"/>
      <c r="HYF123" s="246"/>
      <c r="HYG123" s="246"/>
      <c r="HYH123" s="246"/>
      <c r="HYI123" s="246"/>
      <c r="HYJ123" s="246"/>
      <c r="HYK123" s="246"/>
      <c r="HYL123" s="246"/>
      <c r="HYM123" s="246"/>
      <c r="HYN123" s="246"/>
      <c r="HYO123" s="246"/>
      <c r="HYP123" s="246"/>
      <c r="HYQ123" s="246"/>
      <c r="HYR123" s="246"/>
      <c r="HYS123" s="246"/>
      <c r="HYT123" s="246"/>
      <c r="HYU123" s="246"/>
      <c r="HYV123" s="246"/>
      <c r="HYW123" s="246"/>
      <c r="HYX123" s="246"/>
      <c r="HYY123" s="246"/>
      <c r="HYZ123" s="246"/>
      <c r="HZA123" s="246"/>
      <c r="HZB123" s="246"/>
      <c r="HZC123" s="246"/>
      <c r="HZD123" s="246"/>
      <c r="HZE123" s="246"/>
      <c r="HZF123" s="246"/>
      <c r="HZG123" s="246"/>
      <c r="HZH123" s="246"/>
      <c r="HZI123" s="246"/>
      <c r="HZJ123" s="246"/>
      <c r="HZK123" s="246"/>
      <c r="HZL123" s="246"/>
      <c r="HZM123" s="246"/>
      <c r="HZN123" s="246"/>
      <c r="HZO123" s="246"/>
      <c r="HZP123" s="246"/>
      <c r="HZQ123" s="246"/>
      <c r="HZR123" s="246"/>
      <c r="HZS123" s="246"/>
      <c r="HZT123" s="246"/>
      <c r="HZU123" s="246"/>
      <c r="HZV123" s="246"/>
      <c r="HZW123" s="246"/>
      <c r="HZX123" s="246"/>
      <c r="HZY123" s="246"/>
      <c r="HZZ123" s="246"/>
      <c r="IAA123" s="246"/>
      <c r="IAB123" s="246"/>
      <c r="IAC123" s="246"/>
      <c r="IAD123" s="246"/>
      <c r="IAE123" s="246"/>
      <c r="IAF123" s="246"/>
      <c r="IAG123" s="246"/>
      <c r="IAH123" s="246"/>
      <c r="IAI123" s="246"/>
      <c r="IAJ123" s="246"/>
      <c r="IAK123" s="246"/>
      <c r="IAL123" s="246"/>
      <c r="IAM123" s="246"/>
      <c r="IAN123" s="246"/>
      <c r="IAO123" s="246"/>
      <c r="IAP123" s="246"/>
      <c r="IAQ123" s="246"/>
      <c r="IAR123" s="246"/>
      <c r="IAS123" s="246"/>
      <c r="IAT123" s="246"/>
      <c r="IAU123" s="246"/>
      <c r="IAV123" s="246"/>
      <c r="IAW123" s="246"/>
      <c r="IAX123" s="246"/>
      <c r="IAY123" s="246"/>
      <c r="IAZ123" s="246"/>
      <c r="IBA123" s="246"/>
      <c r="IBB123" s="246"/>
      <c r="IBC123" s="246"/>
      <c r="IBD123" s="246"/>
      <c r="IBE123" s="246"/>
      <c r="IBF123" s="246"/>
      <c r="IBG123" s="246"/>
      <c r="IBH123" s="246"/>
      <c r="IBI123" s="246"/>
      <c r="IBJ123" s="246"/>
      <c r="IBK123" s="246"/>
      <c r="IBL123" s="246"/>
      <c r="IBM123" s="246"/>
      <c r="IBN123" s="246"/>
      <c r="IBO123" s="246"/>
      <c r="IBP123" s="246"/>
      <c r="IBQ123" s="246"/>
      <c r="IBR123" s="246"/>
      <c r="IBS123" s="246"/>
      <c r="IBT123" s="246"/>
      <c r="IBU123" s="246"/>
      <c r="IBV123" s="246"/>
      <c r="IBW123" s="246"/>
      <c r="IBX123" s="246"/>
      <c r="IBY123" s="246"/>
      <c r="IBZ123" s="246"/>
      <c r="ICA123" s="246"/>
      <c r="ICB123" s="246"/>
      <c r="ICC123" s="246"/>
      <c r="ICD123" s="246"/>
      <c r="ICE123" s="246"/>
      <c r="ICF123" s="246"/>
      <c r="ICG123" s="246"/>
      <c r="ICH123" s="246"/>
      <c r="ICI123" s="246"/>
      <c r="ICJ123" s="246"/>
      <c r="ICK123" s="246"/>
      <c r="ICL123" s="246"/>
      <c r="ICM123" s="246"/>
      <c r="ICN123" s="246"/>
      <c r="ICO123" s="246"/>
      <c r="ICP123" s="246"/>
      <c r="ICQ123" s="246"/>
      <c r="ICR123" s="246"/>
      <c r="ICS123" s="246"/>
      <c r="ICT123" s="246"/>
      <c r="ICU123" s="246"/>
      <c r="ICV123" s="246"/>
      <c r="ICW123" s="246"/>
      <c r="ICX123" s="246"/>
      <c r="ICY123" s="246"/>
      <c r="ICZ123" s="246"/>
      <c r="IDA123" s="246"/>
      <c r="IDB123" s="246"/>
      <c r="IDC123" s="246"/>
      <c r="IDD123" s="246"/>
      <c r="IDE123" s="246"/>
      <c r="IDF123" s="246"/>
      <c r="IDG123" s="246"/>
      <c r="IDH123" s="246"/>
      <c r="IDI123" s="246"/>
      <c r="IDJ123" s="246"/>
      <c r="IDK123" s="246"/>
      <c r="IDL123" s="246"/>
      <c r="IDM123" s="246"/>
      <c r="IDN123" s="246"/>
      <c r="IDO123" s="246"/>
      <c r="IDP123" s="246"/>
      <c r="IDQ123" s="246"/>
      <c r="IDR123" s="246"/>
      <c r="IDS123" s="246"/>
      <c r="IDT123" s="246"/>
      <c r="IDU123" s="246"/>
      <c r="IDV123" s="246"/>
      <c r="IDW123" s="246"/>
      <c r="IDX123" s="246"/>
      <c r="IDY123" s="246"/>
      <c r="IDZ123" s="246"/>
      <c r="IEA123" s="246"/>
      <c r="IEB123" s="246"/>
      <c r="IEC123" s="246"/>
      <c r="IED123" s="246"/>
      <c r="IEE123" s="246"/>
      <c r="IEF123" s="246"/>
      <c r="IEG123" s="246"/>
      <c r="IEH123" s="246"/>
      <c r="IEI123" s="246"/>
      <c r="IEJ123" s="246"/>
      <c r="IEK123" s="246"/>
      <c r="IEL123" s="246"/>
      <c r="IEM123" s="246"/>
      <c r="IEN123" s="246"/>
      <c r="IEO123" s="246"/>
      <c r="IEP123" s="246"/>
      <c r="IEQ123" s="246"/>
      <c r="IER123" s="246"/>
      <c r="IES123" s="246"/>
      <c r="IET123" s="246"/>
      <c r="IEU123" s="246"/>
      <c r="IEV123" s="246"/>
      <c r="IEW123" s="246"/>
      <c r="IEX123" s="246"/>
      <c r="IEY123" s="246"/>
      <c r="IEZ123" s="246"/>
      <c r="IFA123" s="246"/>
      <c r="IFB123" s="246"/>
      <c r="IFC123" s="246"/>
      <c r="IFD123" s="246"/>
      <c r="IFE123" s="246"/>
      <c r="IFF123" s="246"/>
      <c r="IFG123" s="246"/>
      <c r="IFH123" s="246"/>
      <c r="IFI123" s="246"/>
      <c r="IFJ123" s="246"/>
      <c r="IFK123" s="246"/>
      <c r="IFL123" s="246"/>
      <c r="IFM123" s="246"/>
      <c r="IFN123" s="246"/>
      <c r="IFO123" s="246"/>
      <c r="IFP123" s="246"/>
      <c r="IFQ123" s="246"/>
      <c r="IFR123" s="246"/>
      <c r="IFS123" s="246"/>
      <c r="IFT123" s="246"/>
      <c r="IFU123" s="246"/>
      <c r="IFV123" s="246"/>
      <c r="IFW123" s="246"/>
      <c r="IFX123" s="246"/>
      <c r="IFY123" s="246"/>
      <c r="IFZ123" s="246"/>
      <c r="IGA123" s="246"/>
      <c r="IGB123" s="246"/>
      <c r="IGC123" s="246"/>
      <c r="IGD123" s="246"/>
      <c r="IGE123" s="246"/>
      <c r="IGF123" s="246"/>
      <c r="IGG123" s="246"/>
      <c r="IGH123" s="246"/>
      <c r="IGI123" s="246"/>
      <c r="IGJ123" s="246"/>
      <c r="IGK123" s="246"/>
      <c r="IGL123" s="246"/>
      <c r="IGM123" s="246"/>
      <c r="IGN123" s="246"/>
      <c r="IGO123" s="246"/>
      <c r="IGP123" s="246"/>
      <c r="IGQ123" s="246"/>
      <c r="IGR123" s="246"/>
      <c r="IGS123" s="246"/>
      <c r="IGT123" s="246"/>
      <c r="IGU123" s="246"/>
      <c r="IGV123" s="246"/>
      <c r="IGW123" s="246"/>
      <c r="IGX123" s="246"/>
      <c r="IGY123" s="246"/>
      <c r="IGZ123" s="246"/>
      <c r="IHA123" s="246"/>
      <c r="IHB123" s="246"/>
      <c r="IHC123" s="246"/>
      <c r="IHD123" s="246"/>
      <c r="IHE123" s="246"/>
      <c r="IHF123" s="246"/>
      <c r="IHG123" s="246"/>
      <c r="IHH123" s="246"/>
      <c r="IHI123" s="246"/>
      <c r="IHJ123" s="246"/>
      <c r="IHK123" s="246"/>
      <c r="IHL123" s="246"/>
      <c r="IHM123" s="246"/>
      <c r="IHN123" s="246"/>
      <c r="IHO123" s="246"/>
      <c r="IHP123" s="246"/>
      <c r="IHQ123" s="246"/>
      <c r="IHR123" s="246"/>
      <c r="IHS123" s="246"/>
      <c r="IHT123" s="246"/>
      <c r="IHU123" s="246"/>
      <c r="IHV123" s="246"/>
      <c r="IHW123" s="246"/>
      <c r="IHX123" s="246"/>
      <c r="IHY123" s="246"/>
      <c r="IHZ123" s="246"/>
      <c r="IIA123" s="246"/>
      <c r="IIB123" s="246"/>
      <c r="IIC123" s="246"/>
      <c r="IID123" s="246"/>
      <c r="IIE123" s="246"/>
      <c r="IIF123" s="246"/>
      <c r="IIG123" s="246"/>
      <c r="IIH123" s="246"/>
      <c r="III123" s="246"/>
      <c r="IIJ123" s="246"/>
      <c r="IIK123" s="246"/>
      <c r="IIL123" s="246"/>
      <c r="IIM123" s="246"/>
      <c r="IIN123" s="246"/>
      <c r="IIO123" s="246"/>
      <c r="IIP123" s="246"/>
      <c r="IIQ123" s="246"/>
      <c r="IIR123" s="246"/>
      <c r="IIS123" s="246"/>
      <c r="IIT123" s="246"/>
      <c r="IIU123" s="246"/>
      <c r="IIV123" s="246"/>
      <c r="IIW123" s="246"/>
      <c r="IIX123" s="246"/>
      <c r="IIY123" s="246"/>
      <c r="IIZ123" s="246"/>
      <c r="IJA123" s="246"/>
      <c r="IJB123" s="246"/>
      <c r="IJC123" s="246"/>
      <c r="IJD123" s="246"/>
      <c r="IJE123" s="246"/>
      <c r="IJF123" s="246"/>
      <c r="IJG123" s="246"/>
      <c r="IJH123" s="246"/>
      <c r="IJI123" s="246"/>
      <c r="IJJ123" s="246"/>
      <c r="IJK123" s="246"/>
      <c r="IJL123" s="246"/>
      <c r="IJM123" s="246"/>
      <c r="IJN123" s="246"/>
      <c r="IJO123" s="246"/>
      <c r="IJP123" s="246"/>
      <c r="IJQ123" s="246"/>
      <c r="IJR123" s="246"/>
      <c r="IJS123" s="246"/>
      <c r="IJT123" s="246"/>
      <c r="IJU123" s="246"/>
      <c r="IJV123" s="246"/>
      <c r="IJW123" s="246"/>
      <c r="IJX123" s="246"/>
      <c r="IJY123" s="246"/>
      <c r="IJZ123" s="246"/>
      <c r="IKA123" s="246"/>
      <c r="IKB123" s="246"/>
      <c r="IKC123" s="246"/>
      <c r="IKD123" s="246"/>
      <c r="IKE123" s="246"/>
      <c r="IKF123" s="246"/>
      <c r="IKG123" s="246"/>
      <c r="IKH123" s="246"/>
      <c r="IKI123" s="246"/>
      <c r="IKJ123" s="246"/>
      <c r="IKK123" s="246"/>
      <c r="IKL123" s="246"/>
      <c r="IKM123" s="246"/>
      <c r="IKN123" s="246"/>
      <c r="IKO123" s="246"/>
      <c r="IKP123" s="246"/>
      <c r="IKQ123" s="246"/>
      <c r="IKR123" s="246"/>
      <c r="IKS123" s="246"/>
      <c r="IKT123" s="246"/>
      <c r="IKU123" s="246"/>
      <c r="IKV123" s="246"/>
      <c r="IKW123" s="246"/>
      <c r="IKX123" s="246"/>
      <c r="IKY123" s="246"/>
      <c r="IKZ123" s="246"/>
      <c r="ILA123" s="246"/>
      <c r="ILB123" s="246"/>
      <c r="ILC123" s="246"/>
      <c r="ILD123" s="246"/>
      <c r="ILE123" s="246"/>
      <c r="ILF123" s="246"/>
      <c r="ILG123" s="246"/>
      <c r="ILH123" s="246"/>
      <c r="ILI123" s="246"/>
      <c r="ILJ123" s="246"/>
      <c r="ILK123" s="246"/>
      <c r="ILL123" s="246"/>
      <c r="ILM123" s="246"/>
      <c r="ILN123" s="246"/>
      <c r="ILO123" s="246"/>
      <c r="ILP123" s="246"/>
      <c r="ILQ123" s="246"/>
      <c r="ILR123" s="246"/>
      <c r="ILS123" s="246"/>
      <c r="ILT123" s="246"/>
      <c r="ILU123" s="246"/>
      <c r="ILV123" s="246"/>
      <c r="ILW123" s="246"/>
      <c r="ILX123" s="246"/>
      <c r="ILY123" s="246"/>
      <c r="ILZ123" s="246"/>
      <c r="IMA123" s="246"/>
      <c r="IMB123" s="246"/>
      <c r="IMC123" s="246"/>
      <c r="IMD123" s="246"/>
      <c r="IME123" s="246"/>
      <c r="IMF123" s="246"/>
      <c r="IMG123" s="246"/>
      <c r="IMH123" s="246"/>
      <c r="IMI123" s="246"/>
      <c r="IMJ123" s="246"/>
      <c r="IMK123" s="246"/>
      <c r="IML123" s="246"/>
      <c r="IMM123" s="246"/>
      <c r="IMN123" s="246"/>
      <c r="IMO123" s="246"/>
      <c r="IMP123" s="246"/>
      <c r="IMQ123" s="246"/>
      <c r="IMR123" s="246"/>
      <c r="IMS123" s="246"/>
      <c r="IMT123" s="246"/>
      <c r="IMU123" s="246"/>
      <c r="IMV123" s="246"/>
      <c r="IMW123" s="246"/>
      <c r="IMX123" s="246"/>
      <c r="IMY123" s="246"/>
      <c r="IMZ123" s="246"/>
      <c r="INA123" s="246"/>
      <c r="INB123" s="246"/>
      <c r="INC123" s="246"/>
      <c r="IND123" s="246"/>
      <c r="INE123" s="246"/>
      <c r="INF123" s="246"/>
      <c r="ING123" s="246"/>
      <c r="INH123" s="246"/>
      <c r="INI123" s="246"/>
      <c r="INJ123" s="246"/>
      <c r="INK123" s="246"/>
      <c r="INL123" s="246"/>
      <c r="INM123" s="246"/>
      <c r="INN123" s="246"/>
      <c r="INO123" s="246"/>
      <c r="INP123" s="246"/>
      <c r="INQ123" s="246"/>
      <c r="INR123" s="246"/>
      <c r="INS123" s="246"/>
      <c r="INT123" s="246"/>
      <c r="INU123" s="246"/>
      <c r="INV123" s="246"/>
      <c r="INW123" s="246"/>
      <c r="INX123" s="246"/>
      <c r="INY123" s="246"/>
      <c r="INZ123" s="246"/>
      <c r="IOA123" s="246"/>
      <c r="IOB123" s="246"/>
      <c r="IOC123" s="246"/>
      <c r="IOD123" s="246"/>
      <c r="IOE123" s="246"/>
      <c r="IOF123" s="246"/>
      <c r="IOG123" s="246"/>
      <c r="IOH123" s="246"/>
      <c r="IOI123" s="246"/>
      <c r="IOJ123" s="246"/>
      <c r="IOK123" s="246"/>
      <c r="IOL123" s="246"/>
      <c r="IOM123" s="246"/>
      <c r="ION123" s="246"/>
      <c r="IOO123" s="246"/>
      <c r="IOP123" s="246"/>
      <c r="IOQ123" s="246"/>
      <c r="IOR123" s="246"/>
      <c r="IOS123" s="246"/>
      <c r="IOT123" s="246"/>
      <c r="IOU123" s="246"/>
      <c r="IOV123" s="246"/>
      <c r="IOW123" s="246"/>
      <c r="IOX123" s="246"/>
      <c r="IOY123" s="246"/>
      <c r="IOZ123" s="246"/>
      <c r="IPA123" s="246"/>
      <c r="IPB123" s="246"/>
      <c r="IPC123" s="246"/>
      <c r="IPD123" s="246"/>
      <c r="IPE123" s="246"/>
      <c r="IPF123" s="246"/>
      <c r="IPG123" s="246"/>
      <c r="IPH123" s="246"/>
      <c r="IPI123" s="246"/>
      <c r="IPJ123" s="246"/>
      <c r="IPK123" s="246"/>
      <c r="IPL123" s="246"/>
      <c r="IPM123" s="246"/>
      <c r="IPN123" s="246"/>
      <c r="IPO123" s="246"/>
      <c r="IPP123" s="246"/>
      <c r="IPQ123" s="246"/>
      <c r="IPR123" s="246"/>
      <c r="IPS123" s="246"/>
      <c r="IPT123" s="246"/>
      <c r="IPU123" s="246"/>
      <c r="IPV123" s="246"/>
      <c r="IPW123" s="246"/>
      <c r="IPX123" s="246"/>
      <c r="IPY123" s="246"/>
      <c r="IPZ123" s="246"/>
      <c r="IQA123" s="246"/>
      <c r="IQB123" s="246"/>
      <c r="IQC123" s="246"/>
      <c r="IQD123" s="246"/>
      <c r="IQE123" s="246"/>
      <c r="IQF123" s="246"/>
      <c r="IQG123" s="246"/>
      <c r="IQH123" s="246"/>
      <c r="IQI123" s="246"/>
      <c r="IQJ123" s="246"/>
      <c r="IQK123" s="246"/>
      <c r="IQL123" s="246"/>
      <c r="IQM123" s="246"/>
      <c r="IQN123" s="246"/>
      <c r="IQO123" s="246"/>
      <c r="IQP123" s="246"/>
      <c r="IQQ123" s="246"/>
      <c r="IQR123" s="246"/>
      <c r="IQS123" s="246"/>
      <c r="IQT123" s="246"/>
      <c r="IQU123" s="246"/>
      <c r="IQV123" s="246"/>
      <c r="IQW123" s="246"/>
      <c r="IQX123" s="246"/>
      <c r="IQY123" s="246"/>
      <c r="IQZ123" s="246"/>
      <c r="IRA123" s="246"/>
      <c r="IRB123" s="246"/>
      <c r="IRC123" s="246"/>
      <c r="IRD123" s="246"/>
      <c r="IRE123" s="246"/>
      <c r="IRF123" s="246"/>
      <c r="IRG123" s="246"/>
      <c r="IRH123" s="246"/>
      <c r="IRI123" s="246"/>
      <c r="IRJ123" s="246"/>
      <c r="IRK123" s="246"/>
      <c r="IRL123" s="246"/>
      <c r="IRM123" s="246"/>
      <c r="IRN123" s="246"/>
      <c r="IRO123" s="246"/>
      <c r="IRP123" s="246"/>
      <c r="IRQ123" s="246"/>
      <c r="IRR123" s="246"/>
      <c r="IRS123" s="246"/>
      <c r="IRT123" s="246"/>
      <c r="IRU123" s="246"/>
      <c r="IRV123" s="246"/>
      <c r="IRW123" s="246"/>
      <c r="IRX123" s="246"/>
      <c r="IRY123" s="246"/>
      <c r="IRZ123" s="246"/>
      <c r="ISA123" s="246"/>
      <c r="ISB123" s="246"/>
      <c r="ISC123" s="246"/>
      <c r="ISD123" s="246"/>
      <c r="ISE123" s="246"/>
      <c r="ISF123" s="246"/>
      <c r="ISG123" s="246"/>
      <c r="ISH123" s="246"/>
      <c r="ISI123" s="246"/>
      <c r="ISJ123" s="246"/>
      <c r="ISK123" s="246"/>
      <c r="ISL123" s="246"/>
      <c r="ISM123" s="246"/>
      <c r="ISN123" s="246"/>
      <c r="ISO123" s="246"/>
      <c r="ISP123" s="246"/>
      <c r="ISQ123" s="246"/>
      <c r="ISR123" s="246"/>
      <c r="ISS123" s="246"/>
      <c r="IST123" s="246"/>
      <c r="ISU123" s="246"/>
      <c r="ISV123" s="246"/>
      <c r="ISW123" s="246"/>
      <c r="ISX123" s="246"/>
      <c r="ISY123" s="246"/>
      <c r="ISZ123" s="246"/>
      <c r="ITA123" s="246"/>
      <c r="ITB123" s="246"/>
      <c r="ITC123" s="246"/>
      <c r="ITD123" s="246"/>
      <c r="ITE123" s="246"/>
      <c r="ITF123" s="246"/>
      <c r="ITG123" s="246"/>
      <c r="ITH123" s="246"/>
      <c r="ITI123" s="246"/>
      <c r="ITJ123" s="246"/>
      <c r="ITK123" s="246"/>
      <c r="ITL123" s="246"/>
      <c r="ITM123" s="246"/>
      <c r="ITN123" s="246"/>
      <c r="ITO123" s="246"/>
      <c r="ITP123" s="246"/>
      <c r="ITQ123" s="246"/>
      <c r="ITR123" s="246"/>
      <c r="ITS123" s="246"/>
      <c r="ITT123" s="246"/>
      <c r="ITU123" s="246"/>
      <c r="ITV123" s="246"/>
      <c r="ITW123" s="246"/>
      <c r="ITX123" s="246"/>
      <c r="ITY123" s="246"/>
      <c r="ITZ123" s="246"/>
      <c r="IUA123" s="246"/>
      <c r="IUB123" s="246"/>
      <c r="IUC123" s="246"/>
      <c r="IUD123" s="246"/>
      <c r="IUE123" s="246"/>
      <c r="IUF123" s="246"/>
      <c r="IUG123" s="246"/>
      <c r="IUH123" s="246"/>
      <c r="IUI123" s="246"/>
      <c r="IUJ123" s="246"/>
      <c r="IUK123" s="246"/>
      <c r="IUL123" s="246"/>
      <c r="IUM123" s="246"/>
      <c r="IUN123" s="246"/>
      <c r="IUO123" s="246"/>
      <c r="IUP123" s="246"/>
      <c r="IUQ123" s="246"/>
      <c r="IUR123" s="246"/>
      <c r="IUS123" s="246"/>
      <c r="IUT123" s="246"/>
      <c r="IUU123" s="246"/>
      <c r="IUV123" s="246"/>
      <c r="IUW123" s="246"/>
      <c r="IUX123" s="246"/>
      <c r="IUY123" s="246"/>
      <c r="IUZ123" s="246"/>
      <c r="IVA123" s="246"/>
      <c r="IVB123" s="246"/>
      <c r="IVC123" s="246"/>
      <c r="IVD123" s="246"/>
      <c r="IVE123" s="246"/>
      <c r="IVF123" s="246"/>
      <c r="IVG123" s="246"/>
      <c r="IVH123" s="246"/>
      <c r="IVI123" s="246"/>
      <c r="IVJ123" s="246"/>
      <c r="IVK123" s="246"/>
      <c r="IVL123" s="246"/>
      <c r="IVM123" s="246"/>
      <c r="IVN123" s="246"/>
      <c r="IVO123" s="246"/>
      <c r="IVP123" s="246"/>
      <c r="IVQ123" s="246"/>
      <c r="IVR123" s="246"/>
      <c r="IVS123" s="246"/>
      <c r="IVT123" s="246"/>
      <c r="IVU123" s="246"/>
      <c r="IVV123" s="246"/>
      <c r="IVW123" s="246"/>
      <c r="IVX123" s="246"/>
      <c r="IVY123" s="246"/>
      <c r="IVZ123" s="246"/>
      <c r="IWA123" s="246"/>
      <c r="IWB123" s="246"/>
      <c r="IWC123" s="246"/>
      <c r="IWD123" s="246"/>
      <c r="IWE123" s="246"/>
      <c r="IWF123" s="246"/>
      <c r="IWG123" s="246"/>
      <c r="IWH123" s="246"/>
      <c r="IWI123" s="246"/>
      <c r="IWJ123" s="246"/>
      <c r="IWK123" s="246"/>
      <c r="IWL123" s="246"/>
      <c r="IWM123" s="246"/>
      <c r="IWN123" s="246"/>
      <c r="IWO123" s="246"/>
      <c r="IWP123" s="246"/>
      <c r="IWQ123" s="246"/>
      <c r="IWR123" s="246"/>
      <c r="IWS123" s="246"/>
      <c r="IWT123" s="246"/>
      <c r="IWU123" s="246"/>
      <c r="IWV123" s="246"/>
      <c r="IWW123" s="246"/>
      <c r="IWX123" s="246"/>
      <c r="IWY123" s="246"/>
      <c r="IWZ123" s="246"/>
      <c r="IXA123" s="246"/>
      <c r="IXB123" s="246"/>
      <c r="IXC123" s="246"/>
      <c r="IXD123" s="246"/>
      <c r="IXE123" s="246"/>
      <c r="IXF123" s="246"/>
      <c r="IXG123" s="246"/>
      <c r="IXH123" s="246"/>
      <c r="IXI123" s="246"/>
      <c r="IXJ123" s="246"/>
      <c r="IXK123" s="246"/>
      <c r="IXL123" s="246"/>
      <c r="IXM123" s="246"/>
      <c r="IXN123" s="246"/>
      <c r="IXO123" s="246"/>
      <c r="IXP123" s="246"/>
      <c r="IXQ123" s="246"/>
      <c r="IXR123" s="246"/>
      <c r="IXS123" s="246"/>
      <c r="IXT123" s="246"/>
      <c r="IXU123" s="246"/>
      <c r="IXV123" s="246"/>
      <c r="IXW123" s="246"/>
      <c r="IXX123" s="246"/>
      <c r="IXY123" s="246"/>
      <c r="IXZ123" s="246"/>
      <c r="IYA123" s="246"/>
      <c r="IYB123" s="246"/>
      <c r="IYC123" s="246"/>
      <c r="IYD123" s="246"/>
      <c r="IYE123" s="246"/>
      <c r="IYF123" s="246"/>
      <c r="IYG123" s="246"/>
      <c r="IYH123" s="246"/>
      <c r="IYI123" s="246"/>
      <c r="IYJ123" s="246"/>
      <c r="IYK123" s="246"/>
      <c r="IYL123" s="246"/>
      <c r="IYM123" s="246"/>
      <c r="IYN123" s="246"/>
      <c r="IYO123" s="246"/>
      <c r="IYP123" s="246"/>
      <c r="IYQ123" s="246"/>
      <c r="IYR123" s="246"/>
      <c r="IYS123" s="246"/>
      <c r="IYT123" s="246"/>
      <c r="IYU123" s="246"/>
      <c r="IYV123" s="246"/>
      <c r="IYW123" s="246"/>
      <c r="IYX123" s="246"/>
      <c r="IYY123" s="246"/>
      <c r="IYZ123" s="246"/>
      <c r="IZA123" s="246"/>
      <c r="IZB123" s="246"/>
      <c r="IZC123" s="246"/>
      <c r="IZD123" s="246"/>
      <c r="IZE123" s="246"/>
      <c r="IZF123" s="246"/>
      <c r="IZG123" s="246"/>
      <c r="IZH123" s="246"/>
      <c r="IZI123" s="246"/>
      <c r="IZJ123" s="246"/>
      <c r="IZK123" s="246"/>
      <c r="IZL123" s="246"/>
      <c r="IZM123" s="246"/>
      <c r="IZN123" s="246"/>
      <c r="IZO123" s="246"/>
      <c r="IZP123" s="246"/>
      <c r="IZQ123" s="246"/>
      <c r="IZR123" s="246"/>
      <c r="IZS123" s="246"/>
      <c r="IZT123" s="246"/>
      <c r="IZU123" s="246"/>
      <c r="IZV123" s="246"/>
      <c r="IZW123" s="246"/>
      <c r="IZX123" s="246"/>
      <c r="IZY123" s="246"/>
      <c r="IZZ123" s="246"/>
      <c r="JAA123" s="246"/>
      <c r="JAB123" s="246"/>
      <c r="JAC123" s="246"/>
      <c r="JAD123" s="246"/>
      <c r="JAE123" s="246"/>
      <c r="JAF123" s="246"/>
      <c r="JAG123" s="246"/>
      <c r="JAH123" s="246"/>
      <c r="JAI123" s="246"/>
      <c r="JAJ123" s="246"/>
      <c r="JAK123" s="246"/>
      <c r="JAL123" s="246"/>
      <c r="JAM123" s="246"/>
      <c r="JAN123" s="246"/>
      <c r="JAO123" s="246"/>
      <c r="JAP123" s="246"/>
      <c r="JAQ123" s="246"/>
      <c r="JAR123" s="246"/>
      <c r="JAS123" s="246"/>
      <c r="JAT123" s="246"/>
      <c r="JAU123" s="246"/>
      <c r="JAV123" s="246"/>
      <c r="JAW123" s="246"/>
      <c r="JAX123" s="246"/>
      <c r="JAY123" s="246"/>
      <c r="JAZ123" s="246"/>
      <c r="JBA123" s="246"/>
      <c r="JBB123" s="246"/>
      <c r="JBC123" s="246"/>
      <c r="JBD123" s="246"/>
      <c r="JBE123" s="246"/>
      <c r="JBF123" s="246"/>
      <c r="JBG123" s="246"/>
      <c r="JBH123" s="246"/>
      <c r="JBI123" s="246"/>
      <c r="JBJ123" s="246"/>
      <c r="JBK123" s="246"/>
      <c r="JBL123" s="246"/>
      <c r="JBM123" s="246"/>
      <c r="JBN123" s="246"/>
      <c r="JBO123" s="246"/>
      <c r="JBP123" s="246"/>
      <c r="JBQ123" s="246"/>
      <c r="JBR123" s="246"/>
      <c r="JBS123" s="246"/>
      <c r="JBT123" s="246"/>
      <c r="JBU123" s="246"/>
      <c r="JBV123" s="246"/>
      <c r="JBW123" s="246"/>
      <c r="JBX123" s="246"/>
      <c r="JBY123" s="246"/>
      <c r="JBZ123" s="246"/>
      <c r="JCA123" s="246"/>
      <c r="JCB123" s="246"/>
      <c r="JCC123" s="246"/>
      <c r="JCD123" s="246"/>
      <c r="JCE123" s="246"/>
      <c r="JCF123" s="246"/>
      <c r="JCG123" s="246"/>
      <c r="JCH123" s="246"/>
      <c r="JCI123" s="246"/>
      <c r="JCJ123" s="246"/>
      <c r="JCK123" s="246"/>
      <c r="JCL123" s="246"/>
      <c r="JCM123" s="246"/>
      <c r="JCN123" s="246"/>
      <c r="JCO123" s="246"/>
      <c r="JCP123" s="246"/>
      <c r="JCQ123" s="246"/>
      <c r="JCR123" s="246"/>
      <c r="JCS123" s="246"/>
      <c r="JCT123" s="246"/>
      <c r="JCU123" s="246"/>
      <c r="JCV123" s="246"/>
      <c r="JCW123" s="246"/>
      <c r="JCX123" s="246"/>
      <c r="JCY123" s="246"/>
      <c r="JCZ123" s="246"/>
      <c r="JDA123" s="246"/>
      <c r="JDB123" s="246"/>
      <c r="JDC123" s="246"/>
      <c r="JDD123" s="246"/>
      <c r="JDE123" s="246"/>
      <c r="JDF123" s="246"/>
      <c r="JDG123" s="246"/>
      <c r="JDH123" s="246"/>
      <c r="JDI123" s="246"/>
      <c r="JDJ123" s="246"/>
      <c r="JDK123" s="246"/>
      <c r="JDL123" s="246"/>
      <c r="JDM123" s="246"/>
      <c r="JDN123" s="246"/>
      <c r="JDO123" s="246"/>
      <c r="JDP123" s="246"/>
      <c r="JDQ123" s="246"/>
      <c r="JDR123" s="246"/>
      <c r="JDS123" s="246"/>
      <c r="JDT123" s="246"/>
      <c r="JDU123" s="246"/>
      <c r="JDV123" s="246"/>
      <c r="JDW123" s="246"/>
      <c r="JDX123" s="246"/>
      <c r="JDY123" s="246"/>
      <c r="JDZ123" s="246"/>
      <c r="JEA123" s="246"/>
      <c r="JEB123" s="246"/>
      <c r="JEC123" s="246"/>
      <c r="JED123" s="246"/>
      <c r="JEE123" s="246"/>
      <c r="JEF123" s="246"/>
      <c r="JEG123" s="246"/>
      <c r="JEH123" s="246"/>
      <c r="JEI123" s="246"/>
      <c r="JEJ123" s="246"/>
      <c r="JEK123" s="246"/>
      <c r="JEL123" s="246"/>
      <c r="JEM123" s="246"/>
      <c r="JEN123" s="246"/>
      <c r="JEO123" s="246"/>
      <c r="JEP123" s="246"/>
      <c r="JEQ123" s="246"/>
      <c r="JER123" s="246"/>
      <c r="JES123" s="246"/>
      <c r="JET123" s="246"/>
      <c r="JEU123" s="246"/>
      <c r="JEV123" s="246"/>
      <c r="JEW123" s="246"/>
      <c r="JEX123" s="246"/>
      <c r="JEY123" s="246"/>
      <c r="JEZ123" s="246"/>
      <c r="JFA123" s="246"/>
      <c r="JFB123" s="246"/>
      <c r="JFC123" s="246"/>
      <c r="JFD123" s="246"/>
      <c r="JFE123" s="246"/>
      <c r="JFF123" s="246"/>
      <c r="JFG123" s="246"/>
      <c r="JFH123" s="246"/>
      <c r="JFI123" s="246"/>
      <c r="JFJ123" s="246"/>
      <c r="JFK123" s="246"/>
      <c r="JFL123" s="246"/>
      <c r="JFM123" s="246"/>
      <c r="JFN123" s="246"/>
      <c r="JFO123" s="246"/>
      <c r="JFP123" s="246"/>
      <c r="JFQ123" s="246"/>
      <c r="JFR123" s="246"/>
      <c r="JFS123" s="246"/>
      <c r="JFT123" s="246"/>
      <c r="JFU123" s="246"/>
      <c r="JFV123" s="246"/>
      <c r="JFW123" s="246"/>
      <c r="JFX123" s="246"/>
      <c r="JFY123" s="246"/>
      <c r="JFZ123" s="246"/>
      <c r="JGA123" s="246"/>
      <c r="JGB123" s="246"/>
      <c r="JGC123" s="246"/>
      <c r="JGD123" s="246"/>
      <c r="JGE123" s="246"/>
      <c r="JGF123" s="246"/>
      <c r="JGG123" s="246"/>
      <c r="JGH123" s="246"/>
      <c r="JGI123" s="246"/>
      <c r="JGJ123" s="246"/>
      <c r="JGK123" s="246"/>
      <c r="JGL123" s="246"/>
      <c r="JGM123" s="246"/>
      <c r="JGN123" s="246"/>
      <c r="JGO123" s="246"/>
      <c r="JGP123" s="246"/>
      <c r="JGQ123" s="246"/>
      <c r="JGR123" s="246"/>
      <c r="JGS123" s="246"/>
      <c r="JGT123" s="246"/>
      <c r="JGU123" s="246"/>
      <c r="JGV123" s="246"/>
      <c r="JGW123" s="246"/>
      <c r="JGX123" s="246"/>
      <c r="JGY123" s="246"/>
      <c r="JGZ123" s="246"/>
      <c r="JHA123" s="246"/>
      <c r="JHB123" s="246"/>
      <c r="JHC123" s="246"/>
      <c r="JHD123" s="246"/>
      <c r="JHE123" s="246"/>
      <c r="JHF123" s="246"/>
      <c r="JHG123" s="246"/>
      <c r="JHH123" s="246"/>
      <c r="JHI123" s="246"/>
      <c r="JHJ123" s="246"/>
      <c r="JHK123" s="246"/>
      <c r="JHL123" s="246"/>
      <c r="JHM123" s="246"/>
      <c r="JHN123" s="246"/>
      <c r="JHO123" s="246"/>
      <c r="JHP123" s="246"/>
      <c r="JHQ123" s="246"/>
      <c r="JHR123" s="246"/>
      <c r="JHS123" s="246"/>
      <c r="JHT123" s="246"/>
      <c r="JHU123" s="246"/>
      <c r="JHV123" s="246"/>
      <c r="JHW123" s="246"/>
      <c r="JHX123" s="246"/>
      <c r="JHY123" s="246"/>
      <c r="JHZ123" s="246"/>
      <c r="JIA123" s="246"/>
      <c r="JIB123" s="246"/>
      <c r="JIC123" s="246"/>
      <c r="JID123" s="246"/>
      <c r="JIE123" s="246"/>
      <c r="JIF123" s="246"/>
      <c r="JIG123" s="246"/>
      <c r="JIH123" s="246"/>
      <c r="JII123" s="246"/>
      <c r="JIJ123" s="246"/>
      <c r="JIK123" s="246"/>
      <c r="JIL123" s="246"/>
      <c r="JIM123" s="246"/>
      <c r="JIN123" s="246"/>
      <c r="JIO123" s="246"/>
      <c r="JIP123" s="246"/>
      <c r="JIQ123" s="246"/>
      <c r="JIR123" s="246"/>
      <c r="JIS123" s="246"/>
      <c r="JIT123" s="246"/>
      <c r="JIU123" s="246"/>
      <c r="JIV123" s="246"/>
      <c r="JIW123" s="246"/>
      <c r="JIX123" s="246"/>
      <c r="JIY123" s="246"/>
      <c r="JIZ123" s="246"/>
      <c r="JJA123" s="246"/>
      <c r="JJB123" s="246"/>
      <c r="JJC123" s="246"/>
      <c r="JJD123" s="246"/>
      <c r="JJE123" s="246"/>
      <c r="JJF123" s="246"/>
      <c r="JJG123" s="246"/>
      <c r="JJH123" s="246"/>
      <c r="JJI123" s="246"/>
      <c r="JJJ123" s="246"/>
      <c r="JJK123" s="246"/>
      <c r="JJL123" s="246"/>
      <c r="JJM123" s="246"/>
      <c r="JJN123" s="246"/>
      <c r="JJO123" s="246"/>
      <c r="JJP123" s="246"/>
      <c r="JJQ123" s="246"/>
      <c r="JJR123" s="246"/>
      <c r="JJS123" s="246"/>
      <c r="JJT123" s="246"/>
      <c r="JJU123" s="246"/>
      <c r="JJV123" s="246"/>
      <c r="JJW123" s="246"/>
      <c r="JJX123" s="246"/>
      <c r="JJY123" s="246"/>
      <c r="JJZ123" s="246"/>
      <c r="JKA123" s="246"/>
      <c r="JKB123" s="246"/>
      <c r="JKC123" s="246"/>
      <c r="JKD123" s="246"/>
      <c r="JKE123" s="246"/>
      <c r="JKF123" s="246"/>
      <c r="JKG123" s="246"/>
      <c r="JKH123" s="246"/>
      <c r="JKI123" s="246"/>
      <c r="JKJ123" s="246"/>
      <c r="JKK123" s="246"/>
      <c r="JKL123" s="246"/>
      <c r="JKM123" s="246"/>
      <c r="JKN123" s="246"/>
      <c r="JKO123" s="246"/>
      <c r="JKP123" s="246"/>
      <c r="JKQ123" s="246"/>
      <c r="JKR123" s="246"/>
      <c r="JKS123" s="246"/>
      <c r="JKT123" s="246"/>
      <c r="JKU123" s="246"/>
      <c r="JKV123" s="246"/>
      <c r="JKW123" s="246"/>
      <c r="JKX123" s="246"/>
      <c r="JKY123" s="246"/>
      <c r="JKZ123" s="246"/>
      <c r="JLA123" s="246"/>
      <c r="JLB123" s="246"/>
      <c r="JLC123" s="246"/>
      <c r="JLD123" s="246"/>
      <c r="JLE123" s="246"/>
      <c r="JLF123" s="246"/>
      <c r="JLG123" s="246"/>
      <c r="JLH123" s="246"/>
      <c r="JLI123" s="246"/>
      <c r="JLJ123" s="246"/>
      <c r="JLK123" s="246"/>
      <c r="JLL123" s="246"/>
      <c r="JLM123" s="246"/>
      <c r="JLN123" s="246"/>
      <c r="JLO123" s="246"/>
      <c r="JLP123" s="246"/>
      <c r="JLQ123" s="246"/>
      <c r="JLR123" s="246"/>
      <c r="JLS123" s="246"/>
      <c r="JLT123" s="246"/>
      <c r="JLU123" s="246"/>
      <c r="JLV123" s="246"/>
      <c r="JLW123" s="246"/>
      <c r="JLX123" s="246"/>
      <c r="JLY123" s="246"/>
      <c r="JLZ123" s="246"/>
      <c r="JMA123" s="246"/>
      <c r="JMB123" s="246"/>
      <c r="JMC123" s="246"/>
      <c r="JMD123" s="246"/>
      <c r="JME123" s="246"/>
      <c r="JMF123" s="246"/>
      <c r="JMG123" s="246"/>
      <c r="JMH123" s="246"/>
      <c r="JMI123" s="246"/>
      <c r="JMJ123" s="246"/>
      <c r="JMK123" s="246"/>
      <c r="JML123" s="246"/>
      <c r="JMM123" s="246"/>
      <c r="JMN123" s="246"/>
      <c r="JMO123" s="246"/>
      <c r="JMP123" s="246"/>
      <c r="JMQ123" s="246"/>
      <c r="JMR123" s="246"/>
      <c r="JMS123" s="246"/>
      <c r="JMT123" s="246"/>
      <c r="JMU123" s="246"/>
      <c r="JMV123" s="246"/>
      <c r="JMW123" s="246"/>
      <c r="JMX123" s="246"/>
      <c r="JMY123" s="246"/>
      <c r="JMZ123" s="246"/>
      <c r="JNA123" s="246"/>
      <c r="JNB123" s="246"/>
      <c r="JNC123" s="246"/>
      <c r="JND123" s="246"/>
      <c r="JNE123" s="246"/>
      <c r="JNF123" s="246"/>
      <c r="JNG123" s="246"/>
      <c r="JNH123" s="246"/>
      <c r="JNI123" s="246"/>
      <c r="JNJ123" s="246"/>
      <c r="JNK123" s="246"/>
      <c r="JNL123" s="246"/>
      <c r="JNM123" s="246"/>
      <c r="JNN123" s="246"/>
      <c r="JNO123" s="246"/>
      <c r="JNP123" s="246"/>
      <c r="JNQ123" s="246"/>
      <c r="JNR123" s="246"/>
      <c r="JNS123" s="246"/>
      <c r="JNT123" s="246"/>
      <c r="JNU123" s="246"/>
      <c r="JNV123" s="246"/>
      <c r="JNW123" s="246"/>
      <c r="JNX123" s="246"/>
      <c r="JNY123" s="246"/>
      <c r="JNZ123" s="246"/>
      <c r="JOA123" s="246"/>
      <c r="JOB123" s="246"/>
      <c r="JOC123" s="246"/>
      <c r="JOD123" s="246"/>
      <c r="JOE123" s="246"/>
      <c r="JOF123" s="246"/>
      <c r="JOG123" s="246"/>
      <c r="JOH123" s="246"/>
      <c r="JOI123" s="246"/>
      <c r="JOJ123" s="246"/>
      <c r="JOK123" s="246"/>
      <c r="JOL123" s="246"/>
      <c r="JOM123" s="246"/>
      <c r="JON123" s="246"/>
      <c r="JOO123" s="246"/>
      <c r="JOP123" s="246"/>
      <c r="JOQ123" s="246"/>
      <c r="JOR123" s="246"/>
      <c r="JOS123" s="246"/>
      <c r="JOT123" s="246"/>
      <c r="JOU123" s="246"/>
      <c r="JOV123" s="246"/>
      <c r="JOW123" s="246"/>
      <c r="JOX123" s="246"/>
      <c r="JOY123" s="246"/>
      <c r="JOZ123" s="246"/>
      <c r="JPA123" s="246"/>
      <c r="JPB123" s="246"/>
      <c r="JPC123" s="246"/>
      <c r="JPD123" s="246"/>
      <c r="JPE123" s="246"/>
      <c r="JPF123" s="246"/>
      <c r="JPG123" s="246"/>
      <c r="JPH123" s="246"/>
      <c r="JPI123" s="246"/>
      <c r="JPJ123" s="246"/>
      <c r="JPK123" s="246"/>
      <c r="JPL123" s="246"/>
      <c r="JPM123" s="246"/>
      <c r="JPN123" s="246"/>
      <c r="JPO123" s="246"/>
      <c r="JPP123" s="246"/>
      <c r="JPQ123" s="246"/>
      <c r="JPR123" s="246"/>
      <c r="JPS123" s="246"/>
      <c r="JPT123" s="246"/>
      <c r="JPU123" s="246"/>
      <c r="JPV123" s="246"/>
      <c r="JPW123" s="246"/>
      <c r="JPX123" s="246"/>
      <c r="JPY123" s="246"/>
      <c r="JPZ123" s="246"/>
      <c r="JQA123" s="246"/>
      <c r="JQB123" s="246"/>
      <c r="JQC123" s="246"/>
      <c r="JQD123" s="246"/>
      <c r="JQE123" s="246"/>
      <c r="JQF123" s="246"/>
      <c r="JQG123" s="246"/>
      <c r="JQH123" s="246"/>
      <c r="JQI123" s="246"/>
      <c r="JQJ123" s="246"/>
      <c r="JQK123" s="246"/>
      <c r="JQL123" s="246"/>
      <c r="JQM123" s="246"/>
      <c r="JQN123" s="246"/>
      <c r="JQO123" s="246"/>
      <c r="JQP123" s="246"/>
      <c r="JQQ123" s="246"/>
      <c r="JQR123" s="246"/>
      <c r="JQS123" s="246"/>
      <c r="JQT123" s="246"/>
      <c r="JQU123" s="246"/>
      <c r="JQV123" s="246"/>
      <c r="JQW123" s="246"/>
      <c r="JQX123" s="246"/>
      <c r="JQY123" s="246"/>
      <c r="JQZ123" s="246"/>
      <c r="JRA123" s="246"/>
      <c r="JRB123" s="246"/>
      <c r="JRC123" s="246"/>
      <c r="JRD123" s="246"/>
      <c r="JRE123" s="246"/>
      <c r="JRF123" s="246"/>
      <c r="JRG123" s="246"/>
      <c r="JRH123" s="246"/>
      <c r="JRI123" s="246"/>
      <c r="JRJ123" s="246"/>
      <c r="JRK123" s="246"/>
      <c r="JRL123" s="246"/>
      <c r="JRM123" s="246"/>
      <c r="JRN123" s="246"/>
      <c r="JRO123" s="246"/>
      <c r="JRP123" s="246"/>
      <c r="JRQ123" s="246"/>
      <c r="JRR123" s="246"/>
      <c r="JRS123" s="246"/>
      <c r="JRT123" s="246"/>
      <c r="JRU123" s="246"/>
      <c r="JRV123" s="246"/>
      <c r="JRW123" s="246"/>
      <c r="JRX123" s="246"/>
      <c r="JRY123" s="246"/>
      <c r="JRZ123" s="246"/>
      <c r="JSA123" s="246"/>
      <c r="JSB123" s="246"/>
      <c r="JSC123" s="246"/>
      <c r="JSD123" s="246"/>
      <c r="JSE123" s="246"/>
      <c r="JSF123" s="246"/>
      <c r="JSG123" s="246"/>
      <c r="JSH123" s="246"/>
      <c r="JSI123" s="246"/>
      <c r="JSJ123" s="246"/>
      <c r="JSK123" s="246"/>
      <c r="JSL123" s="246"/>
      <c r="JSM123" s="246"/>
      <c r="JSN123" s="246"/>
      <c r="JSO123" s="246"/>
      <c r="JSP123" s="246"/>
      <c r="JSQ123" s="246"/>
      <c r="JSR123" s="246"/>
      <c r="JSS123" s="246"/>
      <c r="JST123" s="246"/>
      <c r="JSU123" s="246"/>
      <c r="JSV123" s="246"/>
      <c r="JSW123" s="246"/>
      <c r="JSX123" s="246"/>
      <c r="JSY123" s="246"/>
      <c r="JSZ123" s="246"/>
      <c r="JTA123" s="246"/>
      <c r="JTB123" s="246"/>
      <c r="JTC123" s="246"/>
      <c r="JTD123" s="246"/>
      <c r="JTE123" s="246"/>
      <c r="JTF123" s="246"/>
      <c r="JTG123" s="246"/>
      <c r="JTH123" s="246"/>
      <c r="JTI123" s="246"/>
      <c r="JTJ123" s="246"/>
      <c r="JTK123" s="246"/>
      <c r="JTL123" s="246"/>
      <c r="JTM123" s="246"/>
      <c r="JTN123" s="246"/>
      <c r="JTO123" s="246"/>
      <c r="JTP123" s="246"/>
      <c r="JTQ123" s="246"/>
      <c r="JTR123" s="246"/>
      <c r="JTS123" s="246"/>
      <c r="JTT123" s="246"/>
      <c r="JTU123" s="246"/>
      <c r="JTV123" s="246"/>
      <c r="JTW123" s="246"/>
      <c r="JTX123" s="246"/>
      <c r="JTY123" s="246"/>
      <c r="JTZ123" s="246"/>
      <c r="JUA123" s="246"/>
      <c r="JUB123" s="246"/>
      <c r="JUC123" s="246"/>
      <c r="JUD123" s="246"/>
      <c r="JUE123" s="246"/>
      <c r="JUF123" s="246"/>
      <c r="JUG123" s="246"/>
      <c r="JUH123" s="246"/>
      <c r="JUI123" s="246"/>
      <c r="JUJ123" s="246"/>
      <c r="JUK123" s="246"/>
      <c r="JUL123" s="246"/>
      <c r="JUM123" s="246"/>
      <c r="JUN123" s="246"/>
      <c r="JUO123" s="246"/>
      <c r="JUP123" s="246"/>
      <c r="JUQ123" s="246"/>
      <c r="JUR123" s="246"/>
      <c r="JUS123" s="246"/>
      <c r="JUT123" s="246"/>
      <c r="JUU123" s="246"/>
      <c r="JUV123" s="246"/>
      <c r="JUW123" s="246"/>
      <c r="JUX123" s="246"/>
      <c r="JUY123" s="246"/>
      <c r="JUZ123" s="246"/>
      <c r="JVA123" s="246"/>
      <c r="JVB123" s="246"/>
      <c r="JVC123" s="246"/>
      <c r="JVD123" s="246"/>
      <c r="JVE123" s="246"/>
      <c r="JVF123" s="246"/>
      <c r="JVG123" s="246"/>
      <c r="JVH123" s="246"/>
      <c r="JVI123" s="246"/>
      <c r="JVJ123" s="246"/>
      <c r="JVK123" s="246"/>
      <c r="JVL123" s="246"/>
      <c r="JVM123" s="246"/>
      <c r="JVN123" s="246"/>
      <c r="JVO123" s="246"/>
      <c r="JVP123" s="246"/>
      <c r="JVQ123" s="246"/>
      <c r="JVR123" s="246"/>
      <c r="JVS123" s="246"/>
      <c r="JVT123" s="246"/>
      <c r="JVU123" s="246"/>
      <c r="JVV123" s="246"/>
      <c r="JVW123" s="246"/>
      <c r="JVX123" s="246"/>
      <c r="JVY123" s="246"/>
      <c r="JVZ123" s="246"/>
      <c r="JWA123" s="246"/>
      <c r="JWB123" s="246"/>
      <c r="JWC123" s="246"/>
      <c r="JWD123" s="246"/>
      <c r="JWE123" s="246"/>
      <c r="JWF123" s="246"/>
      <c r="JWG123" s="246"/>
      <c r="JWH123" s="246"/>
      <c r="JWI123" s="246"/>
      <c r="JWJ123" s="246"/>
      <c r="JWK123" s="246"/>
      <c r="JWL123" s="246"/>
      <c r="JWM123" s="246"/>
      <c r="JWN123" s="246"/>
      <c r="JWO123" s="246"/>
      <c r="JWP123" s="246"/>
      <c r="JWQ123" s="246"/>
      <c r="JWR123" s="246"/>
      <c r="JWS123" s="246"/>
      <c r="JWT123" s="246"/>
      <c r="JWU123" s="246"/>
      <c r="JWV123" s="246"/>
      <c r="JWW123" s="246"/>
      <c r="JWX123" s="246"/>
      <c r="JWY123" s="246"/>
      <c r="JWZ123" s="246"/>
      <c r="JXA123" s="246"/>
      <c r="JXB123" s="246"/>
      <c r="JXC123" s="246"/>
      <c r="JXD123" s="246"/>
      <c r="JXE123" s="246"/>
      <c r="JXF123" s="246"/>
      <c r="JXG123" s="246"/>
      <c r="JXH123" s="246"/>
      <c r="JXI123" s="246"/>
      <c r="JXJ123" s="246"/>
      <c r="JXK123" s="246"/>
      <c r="JXL123" s="246"/>
      <c r="JXM123" s="246"/>
      <c r="JXN123" s="246"/>
      <c r="JXO123" s="246"/>
      <c r="JXP123" s="246"/>
      <c r="JXQ123" s="246"/>
      <c r="JXR123" s="246"/>
      <c r="JXS123" s="246"/>
      <c r="JXT123" s="246"/>
      <c r="JXU123" s="246"/>
      <c r="JXV123" s="246"/>
      <c r="JXW123" s="246"/>
      <c r="JXX123" s="246"/>
      <c r="JXY123" s="246"/>
      <c r="JXZ123" s="246"/>
      <c r="JYA123" s="246"/>
      <c r="JYB123" s="246"/>
      <c r="JYC123" s="246"/>
      <c r="JYD123" s="246"/>
      <c r="JYE123" s="246"/>
      <c r="JYF123" s="246"/>
      <c r="JYG123" s="246"/>
      <c r="JYH123" s="246"/>
      <c r="JYI123" s="246"/>
      <c r="JYJ123" s="246"/>
      <c r="JYK123" s="246"/>
      <c r="JYL123" s="246"/>
      <c r="JYM123" s="246"/>
      <c r="JYN123" s="246"/>
      <c r="JYO123" s="246"/>
      <c r="JYP123" s="246"/>
      <c r="JYQ123" s="246"/>
      <c r="JYR123" s="246"/>
      <c r="JYS123" s="246"/>
      <c r="JYT123" s="246"/>
      <c r="JYU123" s="246"/>
      <c r="JYV123" s="246"/>
      <c r="JYW123" s="246"/>
      <c r="JYX123" s="246"/>
      <c r="JYY123" s="246"/>
      <c r="JYZ123" s="246"/>
      <c r="JZA123" s="246"/>
      <c r="JZB123" s="246"/>
      <c r="JZC123" s="246"/>
      <c r="JZD123" s="246"/>
      <c r="JZE123" s="246"/>
      <c r="JZF123" s="246"/>
      <c r="JZG123" s="246"/>
      <c r="JZH123" s="246"/>
      <c r="JZI123" s="246"/>
      <c r="JZJ123" s="246"/>
      <c r="JZK123" s="246"/>
      <c r="JZL123" s="246"/>
      <c r="JZM123" s="246"/>
      <c r="JZN123" s="246"/>
      <c r="JZO123" s="246"/>
      <c r="JZP123" s="246"/>
      <c r="JZQ123" s="246"/>
      <c r="JZR123" s="246"/>
      <c r="JZS123" s="246"/>
      <c r="JZT123" s="246"/>
      <c r="JZU123" s="246"/>
      <c r="JZV123" s="246"/>
      <c r="JZW123" s="246"/>
      <c r="JZX123" s="246"/>
      <c r="JZY123" s="246"/>
      <c r="JZZ123" s="246"/>
      <c r="KAA123" s="246"/>
      <c r="KAB123" s="246"/>
      <c r="KAC123" s="246"/>
      <c r="KAD123" s="246"/>
      <c r="KAE123" s="246"/>
      <c r="KAF123" s="246"/>
      <c r="KAG123" s="246"/>
      <c r="KAH123" s="246"/>
      <c r="KAI123" s="246"/>
      <c r="KAJ123" s="246"/>
      <c r="KAK123" s="246"/>
      <c r="KAL123" s="246"/>
      <c r="KAM123" s="246"/>
      <c r="KAN123" s="246"/>
      <c r="KAO123" s="246"/>
      <c r="KAP123" s="246"/>
      <c r="KAQ123" s="246"/>
      <c r="KAR123" s="246"/>
      <c r="KAS123" s="246"/>
      <c r="KAT123" s="246"/>
      <c r="KAU123" s="246"/>
      <c r="KAV123" s="246"/>
      <c r="KAW123" s="246"/>
      <c r="KAX123" s="246"/>
      <c r="KAY123" s="246"/>
      <c r="KAZ123" s="246"/>
      <c r="KBA123" s="246"/>
      <c r="KBB123" s="246"/>
      <c r="KBC123" s="246"/>
      <c r="KBD123" s="246"/>
      <c r="KBE123" s="246"/>
      <c r="KBF123" s="246"/>
      <c r="KBG123" s="246"/>
      <c r="KBH123" s="246"/>
      <c r="KBI123" s="246"/>
      <c r="KBJ123" s="246"/>
      <c r="KBK123" s="246"/>
      <c r="KBL123" s="246"/>
      <c r="KBM123" s="246"/>
      <c r="KBN123" s="246"/>
      <c r="KBO123" s="246"/>
      <c r="KBP123" s="246"/>
      <c r="KBQ123" s="246"/>
      <c r="KBR123" s="246"/>
      <c r="KBS123" s="246"/>
      <c r="KBT123" s="246"/>
      <c r="KBU123" s="246"/>
      <c r="KBV123" s="246"/>
      <c r="KBW123" s="246"/>
      <c r="KBX123" s="246"/>
      <c r="KBY123" s="246"/>
      <c r="KBZ123" s="246"/>
      <c r="KCA123" s="246"/>
      <c r="KCB123" s="246"/>
      <c r="KCC123" s="246"/>
      <c r="KCD123" s="246"/>
      <c r="KCE123" s="246"/>
      <c r="KCF123" s="246"/>
      <c r="KCG123" s="246"/>
      <c r="KCH123" s="246"/>
      <c r="KCI123" s="246"/>
      <c r="KCJ123" s="246"/>
      <c r="KCK123" s="246"/>
      <c r="KCL123" s="246"/>
      <c r="KCM123" s="246"/>
      <c r="KCN123" s="246"/>
      <c r="KCO123" s="246"/>
      <c r="KCP123" s="246"/>
      <c r="KCQ123" s="246"/>
      <c r="KCR123" s="246"/>
      <c r="KCS123" s="246"/>
      <c r="KCT123" s="246"/>
      <c r="KCU123" s="246"/>
      <c r="KCV123" s="246"/>
      <c r="KCW123" s="246"/>
      <c r="KCX123" s="246"/>
      <c r="KCY123" s="246"/>
      <c r="KCZ123" s="246"/>
      <c r="KDA123" s="246"/>
      <c r="KDB123" s="246"/>
      <c r="KDC123" s="246"/>
      <c r="KDD123" s="246"/>
      <c r="KDE123" s="246"/>
      <c r="KDF123" s="246"/>
      <c r="KDG123" s="246"/>
      <c r="KDH123" s="246"/>
      <c r="KDI123" s="246"/>
      <c r="KDJ123" s="246"/>
      <c r="KDK123" s="246"/>
      <c r="KDL123" s="246"/>
      <c r="KDM123" s="246"/>
      <c r="KDN123" s="246"/>
      <c r="KDO123" s="246"/>
      <c r="KDP123" s="246"/>
      <c r="KDQ123" s="246"/>
      <c r="KDR123" s="246"/>
      <c r="KDS123" s="246"/>
      <c r="KDT123" s="246"/>
      <c r="KDU123" s="246"/>
      <c r="KDV123" s="246"/>
      <c r="KDW123" s="246"/>
      <c r="KDX123" s="246"/>
      <c r="KDY123" s="246"/>
      <c r="KDZ123" s="246"/>
      <c r="KEA123" s="246"/>
      <c r="KEB123" s="246"/>
      <c r="KEC123" s="246"/>
      <c r="KED123" s="246"/>
      <c r="KEE123" s="246"/>
      <c r="KEF123" s="246"/>
      <c r="KEG123" s="246"/>
      <c r="KEH123" s="246"/>
      <c r="KEI123" s="246"/>
      <c r="KEJ123" s="246"/>
      <c r="KEK123" s="246"/>
      <c r="KEL123" s="246"/>
      <c r="KEM123" s="246"/>
      <c r="KEN123" s="246"/>
      <c r="KEO123" s="246"/>
      <c r="KEP123" s="246"/>
      <c r="KEQ123" s="246"/>
      <c r="KER123" s="246"/>
      <c r="KES123" s="246"/>
      <c r="KET123" s="246"/>
      <c r="KEU123" s="246"/>
      <c r="KEV123" s="246"/>
      <c r="KEW123" s="246"/>
      <c r="KEX123" s="246"/>
      <c r="KEY123" s="246"/>
      <c r="KEZ123" s="246"/>
      <c r="KFA123" s="246"/>
      <c r="KFB123" s="246"/>
      <c r="KFC123" s="246"/>
      <c r="KFD123" s="246"/>
      <c r="KFE123" s="246"/>
      <c r="KFF123" s="246"/>
      <c r="KFG123" s="246"/>
      <c r="KFH123" s="246"/>
      <c r="KFI123" s="246"/>
      <c r="KFJ123" s="246"/>
      <c r="KFK123" s="246"/>
      <c r="KFL123" s="246"/>
      <c r="KFM123" s="246"/>
      <c r="KFN123" s="246"/>
      <c r="KFO123" s="246"/>
      <c r="KFP123" s="246"/>
      <c r="KFQ123" s="246"/>
      <c r="KFR123" s="246"/>
      <c r="KFS123" s="246"/>
      <c r="KFT123" s="246"/>
      <c r="KFU123" s="246"/>
      <c r="KFV123" s="246"/>
      <c r="KFW123" s="246"/>
      <c r="KFX123" s="246"/>
      <c r="KFY123" s="246"/>
      <c r="KFZ123" s="246"/>
      <c r="KGA123" s="246"/>
      <c r="KGB123" s="246"/>
      <c r="KGC123" s="246"/>
      <c r="KGD123" s="246"/>
      <c r="KGE123" s="246"/>
      <c r="KGF123" s="246"/>
      <c r="KGG123" s="246"/>
      <c r="KGH123" s="246"/>
      <c r="KGI123" s="246"/>
      <c r="KGJ123" s="246"/>
      <c r="KGK123" s="246"/>
      <c r="KGL123" s="246"/>
      <c r="KGM123" s="246"/>
      <c r="KGN123" s="246"/>
      <c r="KGO123" s="246"/>
      <c r="KGP123" s="246"/>
      <c r="KGQ123" s="246"/>
      <c r="KGR123" s="246"/>
      <c r="KGS123" s="246"/>
      <c r="KGT123" s="246"/>
      <c r="KGU123" s="246"/>
      <c r="KGV123" s="246"/>
      <c r="KGW123" s="246"/>
      <c r="KGX123" s="246"/>
      <c r="KGY123" s="246"/>
      <c r="KGZ123" s="246"/>
      <c r="KHA123" s="246"/>
      <c r="KHB123" s="246"/>
      <c r="KHC123" s="246"/>
      <c r="KHD123" s="246"/>
      <c r="KHE123" s="246"/>
      <c r="KHF123" s="246"/>
      <c r="KHG123" s="246"/>
      <c r="KHH123" s="246"/>
      <c r="KHI123" s="246"/>
      <c r="KHJ123" s="246"/>
      <c r="KHK123" s="246"/>
      <c r="KHL123" s="246"/>
      <c r="KHM123" s="246"/>
      <c r="KHN123" s="246"/>
      <c r="KHO123" s="246"/>
      <c r="KHP123" s="246"/>
      <c r="KHQ123" s="246"/>
      <c r="KHR123" s="246"/>
      <c r="KHS123" s="246"/>
      <c r="KHT123" s="246"/>
      <c r="KHU123" s="246"/>
      <c r="KHV123" s="246"/>
      <c r="KHW123" s="246"/>
      <c r="KHX123" s="246"/>
      <c r="KHY123" s="246"/>
      <c r="KHZ123" s="246"/>
      <c r="KIA123" s="246"/>
      <c r="KIB123" s="246"/>
      <c r="KIC123" s="246"/>
      <c r="KID123" s="246"/>
      <c r="KIE123" s="246"/>
      <c r="KIF123" s="246"/>
      <c r="KIG123" s="246"/>
      <c r="KIH123" s="246"/>
      <c r="KII123" s="246"/>
      <c r="KIJ123" s="246"/>
      <c r="KIK123" s="246"/>
      <c r="KIL123" s="246"/>
      <c r="KIM123" s="246"/>
      <c r="KIN123" s="246"/>
      <c r="KIO123" s="246"/>
      <c r="KIP123" s="246"/>
      <c r="KIQ123" s="246"/>
      <c r="KIR123" s="246"/>
      <c r="KIS123" s="246"/>
      <c r="KIT123" s="246"/>
      <c r="KIU123" s="246"/>
      <c r="KIV123" s="246"/>
      <c r="KIW123" s="246"/>
      <c r="KIX123" s="246"/>
      <c r="KIY123" s="246"/>
      <c r="KIZ123" s="246"/>
      <c r="KJA123" s="246"/>
      <c r="KJB123" s="246"/>
      <c r="KJC123" s="246"/>
      <c r="KJD123" s="246"/>
      <c r="KJE123" s="246"/>
      <c r="KJF123" s="246"/>
      <c r="KJG123" s="246"/>
      <c r="KJH123" s="246"/>
      <c r="KJI123" s="246"/>
      <c r="KJJ123" s="246"/>
      <c r="KJK123" s="246"/>
      <c r="KJL123" s="246"/>
      <c r="KJM123" s="246"/>
      <c r="KJN123" s="246"/>
      <c r="KJO123" s="246"/>
      <c r="KJP123" s="246"/>
      <c r="KJQ123" s="246"/>
      <c r="KJR123" s="246"/>
      <c r="KJS123" s="246"/>
      <c r="KJT123" s="246"/>
      <c r="KJU123" s="246"/>
      <c r="KJV123" s="246"/>
      <c r="KJW123" s="246"/>
      <c r="KJX123" s="246"/>
      <c r="KJY123" s="246"/>
      <c r="KJZ123" s="246"/>
      <c r="KKA123" s="246"/>
      <c r="KKB123" s="246"/>
      <c r="KKC123" s="246"/>
      <c r="KKD123" s="246"/>
      <c r="KKE123" s="246"/>
      <c r="KKF123" s="246"/>
      <c r="KKG123" s="246"/>
      <c r="KKH123" s="246"/>
      <c r="KKI123" s="246"/>
      <c r="KKJ123" s="246"/>
      <c r="KKK123" s="246"/>
      <c r="KKL123" s="246"/>
      <c r="KKM123" s="246"/>
      <c r="KKN123" s="246"/>
      <c r="KKO123" s="246"/>
      <c r="KKP123" s="246"/>
      <c r="KKQ123" s="246"/>
      <c r="KKR123" s="246"/>
      <c r="KKS123" s="246"/>
      <c r="KKT123" s="246"/>
      <c r="KKU123" s="246"/>
      <c r="KKV123" s="246"/>
      <c r="KKW123" s="246"/>
      <c r="KKX123" s="246"/>
      <c r="KKY123" s="246"/>
      <c r="KKZ123" s="246"/>
      <c r="KLA123" s="246"/>
      <c r="KLB123" s="246"/>
      <c r="KLC123" s="246"/>
      <c r="KLD123" s="246"/>
      <c r="KLE123" s="246"/>
      <c r="KLF123" s="246"/>
      <c r="KLG123" s="246"/>
      <c r="KLH123" s="246"/>
      <c r="KLI123" s="246"/>
      <c r="KLJ123" s="246"/>
      <c r="KLK123" s="246"/>
      <c r="KLL123" s="246"/>
      <c r="KLM123" s="246"/>
      <c r="KLN123" s="246"/>
      <c r="KLO123" s="246"/>
      <c r="KLP123" s="246"/>
      <c r="KLQ123" s="246"/>
      <c r="KLR123" s="246"/>
      <c r="KLS123" s="246"/>
      <c r="KLT123" s="246"/>
      <c r="KLU123" s="246"/>
      <c r="KLV123" s="246"/>
      <c r="KLW123" s="246"/>
      <c r="KLX123" s="246"/>
      <c r="KLY123" s="246"/>
      <c r="KLZ123" s="246"/>
      <c r="KMA123" s="246"/>
      <c r="KMB123" s="246"/>
      <c r="KMC123" s="246"/>
      <c r="KMD123" s="246"/>
      <c r="KME123" s="246"/>
      <c r="KMF123" s="246"/>
      <c r="KMG123" s="246"/>
      <c r="KMH123" s="246"/>
      <c r="KMI123" s="246"/>
      <c r="KMJ123" s="246"/>
      <c r="KMK123" s="246"/>
      <c r="KML123" s="246"/>
      <c r="KMM123" s="246"/>
      <c r="KMN123" s="246"/>
      <c r="KMO123" s="246"/>
      <c r="KMP123" s="246"/>
      <c r="KMQ123" s="246"/>
      <c r="KMR123" s="246"/>
      <c r="KMS123" s="246"/>
      <c r="KMT123" s="246"/>
      <c r="KMU123" s="246"/>
      <c r="KMV123" s="246"/>
      <c r="KMW123" s="246"/>
      <c r="KMX123" s="246"/>
      <c r="KMY123" s="246"/>
      <c r="KMZ123" s="246"/>
      <c r="KNA123" s="246"/>
      <c r="KNB123" s="246"/>
      <c r="KNC123" s="246"/>
      <c r="KND123" s="246"/>
      <c r="KNE123" s="246"/>
      <c r="KNF123" s="246"/>
      <c r="KNG123" s="246"/>
      <c r="KNH123" s="246"/>
      <c r="KNI123" s="246"/>
      <c r="KNJ123" s="246"/>
      <c r="KNK123" s="246"/>
      <c r="KNL123" s="246"/>
      <c r="KNM123" s="246"/>
      <c r="KNN123" s="246"/>
      <c r="KNO123" s="246"/>
      <c r="KNP123" s="246"/>
      <c r="KNQ123" s="246"/>
      <c r="KNR123" s="246"/>
      <c r="KNS123" s="246"/>
      <c r="KNT123" s="246"/>
      <c r="KNU123" s="246"/>
      <c r="KNV123" s="246"/>
      <c r="KNW123" s="246"/>
      <c r="KNX123" s="246"/>
      <c r="KNY123" s="246"/>
      <c r="KNZ123" s="246"/>
      <c r="KOA123" s="246"/>
      <c r="KOB123" s="246"/>
      <c r="KOC123" s="246"/>
      <c r="KOD123" s="246"/>
      <c r="KOE123" s="246"/>
      <c r="KOF123" s="246"/>
      <c r="KOG123" s="246"/>
      <c r="KOH123" s="246"/>
      <c r="KOI123" s="246"/>
      <c r="KOJ123" s="246"/>
      <c r="KOK123" s="246"/>
      <c r="KOL123" s="246"/>
      <c r="KOM123" s="246"/>
      <c r="KON123" s="246"/>
      <c r="KOO123" s="246"/>
      <c r="KOP123" s="246"/>
      <c r="KOQ123" s="246"/>
      <c r="KOR123" s="246"/>
      <c r="KOS123" s="246"/>
      <c r="KOT123" s="246"/>
      <c r="KOU123" s="246"/>
      <c r="KOV123" s="246"/>
      <c r="KOW123" s="246"/>
      <c r="KOX123" s="246"/>
      <c r="KOY123" s="246"/>
      <c r="KOZ123" s="246"/>
      <c r="KPA123" s="246"/>
      <c r="KPB123" s="246"/>
      <c r="KPC123" s="246"/>
      <c r="KPD123" s="246"/>
      <c r="KPE123" s="246"/>
      <c r="KPF123" s="246"/>
      <c r="KPG123" s="246"/>
      <c r="KPH123" s="246"/>
      <c r="KPI123" s="246"/>
      <c r="KPJ123" s="246"/>
      <c r="KPK123" s="246"/>
      <c r="KPL123" s="246"/>
      <c r="KPM123" s="246"/>
      <c r="KPN123" s="246"/>
      <c r="KPO123" s="246"/>
      <c r="KPP123" s="246"/>
      <c r="KPQ123" s="246"/>
      <c r="KPR123" s="246"/>
      <c r="KPS123" s="246"/>
      <c r="KPT123" s="246"/>
      <c r="KPU123" s="246"/>
      <c r="KPV123" s="246"/>
      <c r="KPW123" s="246"/>
      <c r="KPX123" s="246"/>
      <c r="KPY123" s="246"/>
      <c r="KPZ123" s="246"/>
      <c r="KQA123" s="246"/>
      <c r="KQB123" s="246"/>
      <c r="KQC123" s="246"/>
      <c r="KQD123" s="246"/>
      <c r="KQE123" s="246"/>
      <c r="KQF123" s="246"/>
      <c r="KQG123" s="246"/>
      <c r="KQH123" s="246"/>
      <c r="KQI123" s="246"/>
      <c r="KQJ123" s="246"/>
      <c r="KQK123" s="246"/>
      <c r="KQL123" s="246"/>
      <c r="KQM123" s="246"/>
      <c r="KQN123" s="246"/>
      <c r="KQO123" s="246"/>
      <c r="KQP123" s="246"/>
      <c r="KQQ123" s="246"/>
      <c r="KQR123" s="246"/>
      <c r="KQS123" s="246"/>
      <c r="KQT123" s="246"/>
      <c r="KQU123" s="246"/>
      <c r="KQV123" s="246"/>
      <c r="KQW123" s="246"/>
      <c r="KQX123" s="246"/>
      <c r="KQY123" s="246"/>
      <c r="KQZ123" s="246"/>
      <c r="KRA123" s="246"/>
      <c r="KRB123" s="246"/>
      <c r="KRC123" s="246"/>
      <c r="KRD123" s="246"/>
      <c r="KRE123" s="246"/>
      <c r="KRF123" s="246"/>
      <c r="KRG123" s="246"/>
      <c r="KRH123" s="246"/>
      <c r="KRI123" s="246"/>
      <c r="KRJ123" s="246"/>
      <c r="KRK123" s="246"/>
      <c r="KRL123" s="246"/>
      <c r="KRM123" s="246"/>
      <c r="KRN123" s="246"/>
      <c r="KRO123" s="246"/>
      <c r="KRP123" s="246"/>
      <c r="KRQ123" s="246"/>
      <c r="KRR123" s="246"/>
      <c r="KRS123" s="246"/>
      <c r="KRT123" s="246"/>
      <c r="KRU123" s="246"/>
      <c r="KRV123" s="246"/>
      <c r="KRW123" s="246"/>
      <c r="KRX123" s="246"/>
      <c r="KRY123" s="246"/>
      <c r="KRZ123" s="246"/>
      <c r="KSA123" s="246"/>
      <c r="KSB123" s="246"/>
      <c r="KSC123" s="246"/>
      <c r="KSD123" s="246"/>
      <c r="KSE123" s="246"/>
      <c r="KSF123" s="246"/>
      <c r="KSG123" s="246"/>
      <c r="KSH123" s="246"/>
      <c r="KSI123" s="246"/>
      <c r="KSJ123" s="246"/>
      <c r="KSK123" s="246"/>
      <c r="KSL123" s="246"/>
      <c r="KSM123" s="246"/>
      <c r="KSN123" s="246"/>
      <c r="KSO123" s="246"/>
      <c r="KSP123" s="246"/>
      <c r="KSQ123" s="246"/>
      <c r="KSR123" s="246"/>
      <c r="KSS123" s="246"/>
      <c r="KST123" s="246"/>
      <c r="KSU123" s="246"/>
      <c r="KSV123" s="246"/>
      <c r="KSW123" s="246"/>
      <c r="KSX123" s="246"/>
      <c r="KSY123" s="246"/>
      <c r="KSZ123" s="246"/>
      <c r="KTA123" s="246"/>
      <c r="KTB123" s="246"/>
      <c r="KTC123" s="246"/>
      <c r="KTD123" s="246"/>
      <c r="KTE123" s="246"/>
      <c r="KTF123" s="246"/>
      <c r="KTG123" s="246"/>
      <c r="KTH123" s="246"/>
      <c r="KTI123" s="246"/>
      <c r="KTJ123" s="246"/>
      <c r="KTK123" s="246"/>
      <c r="KTL123" s="246"/>
      <c r="KTM123" s="246"/>
      <c r="KTN123" s="246"/>
      <c r="KTO123" s="246"/>
      <c r="KTP123" s="246"/>
      <c r="KTQ123" s="246"/>
      <c r="KTR123" s="246"/>
      <c r="KTS123" s="246"/>
      <c r="KTT123" s="246"/>
      <c r="KTU123" s="246"/>
      <c r="KTV123" s="246"/>
      <c r="KTW123" s="246"/>
      <c r="KTX123" s="246"/>
      <c r="KTY123" s="246"/>
      <c r="KTZ123" s="246"/>
      <c r="KUA123" s="246"/>
      <c r="KUB123" s="246"/>
      <c r="KUC123" s="246"/>
      <c r="KUD123" s="246"/>
      <c r="KUE123" s="246"/>
      <c r="KUF123" s="246"/>
      <c r="KUG123" s="246"/>
      <c r="KUH123" s="246"/>
      <c r="KUI123" s="246"/>
      <c r="KUJ123" s="246"/>
      <c r="KUK123" s="246"/>
      <c r="KUL123" s="246"/>
      <c r="KUM123" s="246"/>
      <c r="KUN123" s="246"/>
      <c r="KUO123" s="246"/>
      <c r="KUP123" s="246"/>
      <c r="KUQ123" s="246"/>
      <c r="KUR123" s="246"/>
      <c r="KUS123" s="246"/>
      <c r="KUT123" s="246"/>
      <c r="KUU123" s="246"/>
      <c r="KUV123" s="246"/>
      <c r="KUW123" s="246"/>
      <c r="KUX123" s="246"/>
      <c r="KUY123" s="246"/>
      <c r="KUZ123" s="246"/>
      <c r="KVA123" s="246"/>
      <c r="KVB123" s="246"/>
      <c r="KVC123" s="246"/>
      <c r="KVD123" s="246"/>
      <c r="KVE123" s="246"/>
      <c r="KVF123" s="246"/>
      <c r="KVG123" s="246"/>
      <c r="KVH123" s="246"/>
      <c r="KVI123" s="246"/>
      <c r="KVJ123" s="246"/>
      <c r="KVK123" s="246"/>
      <c r="KVL123" s="246"/>
      <c r="KVM123" s="246"/>
      <c r="KVN123" s="246"/>
      <c r="KVO123" s="246"/>
      <c r="KVP123" s="246"/>
      <c r="KVQ123" s="246"/>
      <c r="KVR123" s="246"/>
      <c r="KVS123" s="246"/>
      <c r="KVT123" s="246"/>
      <c r="KVU123" s="246"/>
      <c r="KVV123" s="246"/>
      <c r="KVW123" s="246"/>
      <c r="KVX123" s="246"/>
      <c r="KVY123" s="246"/>
      <c r="KVZ123" s="246"/>
      <c r="KWA123" s="246"/>
      <c r="KWB123" s="246"/>
      <c r="KWC123" s="246"/>
      <c r="KWD123" s="246"/>
      <c r="KWE123" s="246"/>
      <c r="KWF123" s="246"/>
      <c r="KWG123" s="246"/>
      <c r="KWH123" s="246"/>
      <c r="KWI123" s="246"/>
      <c r="KWJ123" s="246"/>
      <c r="KWK123" s="246"/>
      <c r="KWL123" s="246"/>
      <c r="KWM123" s="246"/>
      <c r="KWN123" s="246"/>
      <c r="KWO123" s="246"/>
      <c r="KWP123" s="246"/>
      <c r="KWQ123" s="246"/>
      <c r="KWR123" s="246"/>
      <c r="KWS123" s="246"/>
      <c r="KWT123" s="246"/>
      <c r="KWU123" s="246"/>
      <c r="KWV123" s="246"/>
      <c r="KWW123" s="246"/>
      <c r="KWX123" s="246"/>
      <c r="KWY123" s="246"/>
      <c r="KWZ123" s="246"/>
      <c r="KXA123" s="246"/>
      <c r="KXB123" s="246"/>
      <c r="KXC123" s="246"/>
      <c r="KXD123" s="246"/>
      <c r="KXE123" s="246"/>
      <c r="KXF123" s="246"/>
      <c r="KXG123" s="246"/>
      <c r="KXH123" s="246"/>
      <c r="KXI123" s="246"/>
      <c r="KXJ123" s="246"/>
      <c r="KXK123" s="246"/>
      <c r="KXL123" s="246"/>
      <c r="KXM123" s="246"/>
      <c r="KXN123" s="246"/>
      <c r="KXO123" s="246"/>
      <c r="KXP123" s="246"/>
      <c r="KXQ123" s="246"/>
      <c r="KXR123" s="246"/>
      <c r="KXS123" s="246"/>
      <c r="KXT123" s="246"/>
      <c r="KXU123" s="246"/>
      <c r="KXV123" s="246"/>
      <c r="KXW123" s="246"/>
      <c r="KXX123" s="246"/>
      <c r="KXY123" s="246"/>
      <c r="KXZ123" s="246"/>
      <c r="KYA123" s="246"/>
      <c r="KYB123" s="246"/>
      <c r="KYC123" s="246"/>
      <c r="KYD123" s="246"/>
      <c r="KYE123" s="246"/>
      <c r="KYF123" s="246"/>
      <c r="KYG123" s="246"/>
      <c r="KYH123" s="246"/>
      <c r="KYI123" s="246"/>
      <c r="KYJ123" s="246"/>
      <c r="KYK123" s="246"/>
      <c r="KYL123" s="246"/>
      <c r="KYM123" s="246"/>
      <c r="KYN123" s="246"/>
      <c r="KYO123" s="246"/>
      <c r="KYP123" s="246"/>
      <c r="KYQ123" s="246"/>
      <c r="KYR123" s="246"/>
      <c r="KYS123" s="246"/>
      <c r="KYT123" s="246"/>
      <c r="KYU123" s="246"/>
      <c r="KYV123" s="246"/>
      <c r="KYW123" s="246"/>
      <c r="KYX123" s="246"/>
      <c r="KYY123" s="246"/>
      <c r="KYZ123" s="246"/>
      <c r="KZA123" s="246"/>
      <c r="KZB123" s="246"/>
      <c r="KZC123" s="246"/>
      <c r="KZD123" s="246"/>
      <c r="KZE123" s="246"/>
      <c r="KZF123" s="246"/>
      <c r="KZG123" s="246"/>
      <c r="KZH123" s="246"/>
      <c r="KZI123" s="246"/>
      <c r="KZJ123" s="246"/>
      <c r="KZK123" s="246"/>
      <c r="KZL123" s="246"/>
      <c r="KZM123" s="246"/>
      <c r="KZN123" s="246"/>
      <c r="KZO123" s="246"/>
      <c r="KZP123" s="246"/>
      <c r="KZQ123" s="246"/>
      <c r="KZR123" s="246"/>
      <c r="KZS123" s="246"/>
      <c r="KZT123" s="246"/>
      <c r="KZU123" s="246"/>
      <c r="KZV123" s="246"/>
      <c r="KZW123" s="246"/>
      <c r="KZX123" s="246"/>
      <c r="KZY123" s="246"/>
      <c r="KZZ123" s="246"/>
      <c r="LAA123" s="246"/>
      <c r="LAB123" s="246"/>
      <c r="LAC123" s="246"/>
      <c r="LAD123" s="246"/>
      <c r="LAE123" s="246"/>
      <c r="LAF123" s="246"/>
      <c r="LAG123" s="246"/>
      <c r="LAH123" s="246"/>
      <c r="LAI123" s="246"/>
      <c r="LAJ123" s="246"/>
      <c r="LAK123" s="246"/>
      <c r="LAL123" s="246"/>
      <c r="LAM123" s="246"/>
      <c r="LAN123" s="246"/>
      <c r="LAO123" s="246"/>
      <c r="LAP123" s="246"/>
      <c r="LAQ123" s="246"/>
      <c r="LAR123" s="246"/>
      <c r="LAS123" s="246"/>
      <c r="LAT123" s="246"/>
      <c r="LAU123" s="246"/>
      <c r="LAV123" s="246"/>
      <c r="LAW123" s="246"/>
      <c r="LAX123" s="246"/>
      <c r="LAY123" s="246"/>
      <c r="LAZ123" s="246"/>
      <c r="LBA123" s="246"/>
      <c r="LBB123" s="246"/>
      <c r="LBC123" s="246"/>
      <c r="LBD123" s="246"/>
      <c r="LBE123" s="246"/>
      <c r="LBF123" s="246"/>
      <c r="LBG123" s="246"/>
      <c r="LBH123" s="246"/>
      <c r="LBI123" s="246"/>
      <c r="LBJ123" s="246"/>
      <c r="LBK123" s="246"/>
      <c r="LBL123" s="246"/>
      <c r="LBM123" s="246"/>
      <c r="LBN123" s="246"/>
      <c r="LBO123" s="246"/>
      <c r="LBP123" s="246"/>
      <c r="LBQ123" s="246"/>
      <c r="LBR123" s="246"/>
      <c r="LBS123" s="246"/>
      <c r="LBT123" s="246"/>
      <c r="LBU123" s="246"/>
      <c r="LBV123" s="246"/>
      <c r="LBW123" s="246"/>
      <c r="LBX123" s="246"/>
      <c r="LBY123" s="246"/>
      <c r="LBZ123" s="246"/>
      <c r="LCA123" s="246"/>
      <c r="LCB123" s="246"/>
      <c r="LCC123" s="246"/>
      <c r="LCD123" s="246"/>
      <c r="LCE123" s="246"/>
      <c r="LCF123" s="246"/>
      <c r="LCG123" s="246"/>
      <c r="LCH123" s="246"/>
      <c r="LCI123" s="246"/>
      <c r="LCJ123" s="246"/>
      <c r="LCK123" s="246"/>
      <c r="LCL123" s="246"/>
      <c r="LCM123" s="246"/>
      <c r="LCN123" s="246"/>
      <c r="LCO123" s="246"/>
      <c r="LCP123" s="246"/>
      <c r="LCQ123" s="246"/>
      <c r="LCR123" s="246"/>
      <c r="LCS123" s="246"/>
      <c r="LCT123" s="246"/>
      <c r="LCU123" s="246"/>
      <c r="LCV123" s="246"/>
      <c r="LCW123" s="246"/>
      <c r="LCX123" s="246"/>
      <c r="LCY123" s="246"/>
      <c r="LCZ123" s="246"/>
      <c r="LDA123" s="246"/>
      <c r="LDB123" s="246"/>
      <c r="LDC123" s="246"/>
      <c r="LDD123" s="246"/>
      <c r="LDE123" s="246"/>
      <c r="LDF123" s="246"/>
      <c r="LDG123" s="246"/>
      <c r="LDH123" s="246"/>
      <c r="LDI123" s="246"/>
      <c r="LDJ123" s="246"/>
      <c r="LDK123" s="246"/>
      <c r="LDL123" s="246"/>
      <c r="LDM123" s="246"/>
      <c r="LDN123" s="246"/>
      <c r="LDO123" s="246"/>
      <c r="LDP123" s="246"/>
      <c r="LDQ123" s="246"/>
      <c r="LDR123" s="246"/>
      <c r="LDS123" s="246"/>
      <c r="LDT123" s="246"/>
      <c r="LDU123" s="246"/>
      <c r="LDV123" s="246"/>
      <c r="LDW123" s="246"/>
      <c r="LDX123" s="246"/>
      <c r="LDY123" s="246"/>
      <c r="LDZ123" s="246"/>
      <c r="LEA123" s="246"/>
      <c r="LEB123" s="246"/>
      <c r="LEC123" s="246"/>
      <c r="LED123" s="246"/>
      <c r="LEE123" s="246"/>
      <c r="LEF123" s="246"/>
      <c r="LEG123" s="246"/>
      <c r="LEH123" s="246"/>
      <c r="LEI123" s="246"/>
      <c r="LEJ123" s="246"/>
      <c r="LEK123" s="246"/>
      <c r="LEL123" s="246"/>
      <c r="LEM123" s="246"/>
      <c r="LEN123" s="246"/>
      <c r="LEO123" s="246"/>
      <c r="LEP123" s="246"/>
      <c r="LEQ123" s="246"/>
      <c r="LER123" s="246"/>
      <c r="LES123" s="246"/>
      <c r="LET123" s="246"/>
      <c r="LEU123" s="246"/>
      <c r="LEV123" s="246"/>
      <c r="LEW123" s="246"/>
      <c r="LEX123" s="246"/>
      <c r="LEY123" s="246"/>
      <c r="LEZ123" s="246"/>
      <c r="LFA123" s="246"/>
      <c r="LFB123" s="246"/>
      <c r="LFC123" s="246"/>
      <c r="LFD123" s="246"/>
      <c r="LFE123" s="246"/>
      <c r="LFF123" s="246"/>
      <c r="LFG123" s="246"/>
      <c r="LFH123" s="246"/>
      <c r="LFI123" s="246"/>
      <c r="LFJ123" s="246"/>
      <c r="LFK123" s="246"/>
      <c r="LFL123" s="246"/>
      <c r="LFM123" s="246"/>
      <c r="LFN123" s="246"/>
      <c r="LFO123" s="246"/>
      <c r="LFP123" s="246"/>
      <c r="LFQ123" s="246"/>
      <c r="LFR123" s="246"/>
      <c r="LFS123" s="246"/>
      <c r="LFT123" s="246"/>
      <c r="LFU123" s="246"/>
      <c r="LFV123" s="246"/>
      <c r="LFW123" s="246"/>
      <c r="LFX123" s="246"/>
      <c r="LFY123" s="246"/>
      <c r="LFZ123" s="246"/>
      <c r="LGA123" s="246"/>
      <c r="LGB123" s="246"/>
      <c r="LGC123" s="246"/>
      <c r="LGD123" s="246"/>
      <c r="LGE123" s="246"/>
      <c r="LGF123" s="246"/>
      <c r="LGG123" s="246"/>
      <c r="LGH123" s="246"/>
      <c r="LGI123" s="246"/>
      <c r="LGJ123" s="246"/>
      <c r="LGK123" s="246"/>
      <c r="LGL123" s="246"/>
      <c r="LGM123" s="246"/>
      <c r="LGN123" s="246"/>
      <c r="LGO123" s="246"/>
      <c r="LGP123" s="246"/>
      <c r="LGQ123" s="246"/>
      <c r="LGR123" s="246"/>
      <c r="LGS123" s="246"/>
      <c r="LGT123" s="246"/>
      <c r="LGU123" s="246"/>
      <c r="LGV123" s="246"/>
      <c r="LGW123" s="246"/>
      <c r="LGX123" s="246"/>
      <c r="LGY123" s="246"/>
      <c r="LGZ123" s="246"/>
      <c r="LHA123" s="246"/>
      <c r="LHB123" s="246"/>
      <c r="LHC123" s="246"/>
      <c r="LHD123" s="246"/>
      <c r="LHE123" s="246"/>
      <c r="LHF123" s="246"/>
      <c r="LHG123" s="246"/>
      <c r="LHH123" s="246"/>
      <c r="LHI123" s="246"/>
      <c r="LHJ123" s="246"/>
      <c r="LHK123" s="246"/>
      <c r="LHL123" s="246"/>
      <c r="LHM123" s="246"/>
      <c r="LHN123" s="246"/>
      <c r="LHO123" s="246"/>
      <c r="LHP123" s="246"/>
      <c r="LHQ123" s="246"/>
      <c r="LHR123" s="246"/>
      <c r="LHS123" s="246"/>
      <c r="LHT123" s="246"/>
      <c r="LHU123" s="246"/>
      <c r="LHV123" s="246"/>
      <c r="LHW123" s="246"/>
      <c r="LHX123" s="246"/>
      <c r="LHY123" s="246"/>
      <c r="LHZ123" s="246"/>
      <c r="LIA123" s="246"/>
      <c r="LIB123" s="246"/>
      <c r="LIC123" s="246"/>
      <c r="LID123" s="246"/>
      <c r="LIE123" s="246"/>
      <c r="LIF123" s="246"/>
      <c r="LIG123" s="246"/>
      <c r="LIH123" s="246"/>
      <c r="LII123" s="246"/>
      <c r="LIJ123" s="246"/>
      <c r="LIK123" s="246"/>
      <c r="LIL123" s="246"/>
      <c r="LIM123" s="246"/>
      <c r="LIN123" s="246"/>
      <c r="LIO123" s="246"/>
      <c r="LIP123" s="246"/>
      <c r="LIQ123" s="246"/>
      <c r="LIR123" s="246"/>
      <c r="LIS123" s="246"/>
      <c r="LIT123" s="246"/>
      <c r="LIU123" s="246"/>
      <c r="LIV123" s="246"/>
      <c r="LIW123" s="246"/>
      <c r="LIX123" s="246"/>
      <c r="LIY123" s="246"/>
      <c r="LIZ123" s="246"/>
      <c r="LJA123" s="246"/>
      <c r="LJB123" s="246"/>
      <c r="LJC123" s="246"/>
      <c r="LJD123" s="246"/>
      <c r="LJE123" s="246"/>
      <c r="LJF123" s="246"/>
      <c r="LJG123" s="246"/>
      <c r="LJH123" s="246"/>
      <c r="LJI123" s="246"/>
      <c r="LJJ123" s="246"/>
      <c r="LJK123" s="246"/>
      <c r="LJL123" s="246"/>
      <c r="LJM123" s="246"/>
      <c r="LJN123" s="246"/>
      <c r="LJO123" s="246"/>
      <c r="LJP123" s="246"/>
      <c r="LJQ123" s="246"/>
      <c r="LJR123" s="246"/>
      <c r="LJS123" s="246"/>
      <c r="LJT123" s="246"/>
      <c r="LJU123" s="246"/>
      <c r="LJV123" s="246"/>
      <c r="LJW123" s="246"/>
      <c r="LJX123" s="246"/>
      <c r="LJY123" s="246"/>
      <c r="LJZ123" s="246"/>
      <c r="LKA123" s="246"/>
      <c r="LKB123" s="246"/>
      <c r="LKC123" s="246"/>
      <c r="LKD123" s="246"/>
      <c r="LKE123" s="246"/>
      <c r="LKF123" s="246"/>
      <c r="LKG123" s="246"/>
      <c r="LKH123" s="246"/>
      <c r="LKI123" s="246"/>
      <c r="LKJ123" s="246"/>
      <c r="LKK123" s="246"/>
      <c r="LKL123" s="246"/>
      <c r="LKM123" s="246"/>
      <c r="LKN123" s="246"/>
      <c r="LKO123" s="246"/>
      <c r="LKP123" s="246"/>
      <c r="LKQ123" s="246"/>
      <c r="LKR123" s="246"/>
      <c r="LKS123" s="246"/>
      <c r="LKT123" s="246"/>
      <c r="LKU123" s="246"/>
      <c r="LKV123" s="246"/>
      <c r="LKW123" s="246"/>
      <c r="LKX123" s="246"/>
      <c r="LKY123" s="246"/>
      <c r="LKZ123" s="246"/>
      <c r="LLA123" s="246"/>
      <c r="LLB123" s="246"/>
      <c r="LLC123" s="246"/>
      <c r="LLD123" s="246"/>
      <c r="LLE123" s="246"/>
      <c r="LLF123" s="246"/>
      <c r="LLG123" s="246"/>
      <c r="LLH123" s="246"/>
      <c r="LLI123" s="246"/>
      <c r="LLJ123" s="246"/>
      <c r="LLK123" s="246"/>
      <c r="LLL123" s="246"/>
      <c r="LLM123" s="246"/>
      <c r="LLN123" s="246"/>
      <c r="LLO123" s="246"/>
      <c r="LLP123" s="246"/>
      <c r="LLQ123" s="246"/>
      <c r="LLR123" s="246"/>
      <c r="LLS123" s="246"/>
      <c r="LLT123" s="246"/>
      <c r="LLU123" s="246"/>
      <c r="LLV123" s="246"/>
      <c r="LLW123" s="246"/>
      <c r="LLX123" s="246"/>
      <c r="LLY123" s="246"/>
      <c r="LLZ123" s="246"/>
      <c r="LMA123" s="246"/>
      <c r="LMB123" s="246"/>
      <c r="LMC123" s="246"/>
      <c r="LMD123" s="246"/>
      <c r="LME123" s="246"/>
      <c r="LMF123" s="246"/>
      <c r="LMG123" s="246"/>
      <c r="LMH123" s="246"/>
      <c r="LMI123" s="246"/>
      <c r="LMJ123" s="246"/>
      <c r="LMK123" s="246"/>
      <c r="LML123" s="246"/>
      <c r="LMM123" s="246"/>
      <c r="LMN123" s="246"/>
      <c r="LMO123" s="246"/>
      <c r="LMP123" s="246"/>
      <c r="LMQ123" s="246"/>
      <c r="LMR123" s="246"/>
      <c r="LMS123" s="246"/>
      <c r="LMT123" s="246"/>
      <c r="LMU123" s="246"/>
      <c r="LMV123" s="246"/>
      <c r="LMW123" s="246"/>
      <c r="LMX123" s="246"/>
      <c r="LMY123" s="246"/>
      <c r="LMZ123" s="246"/>
      <c r="LNA123" s="246"/>
      <c r="LNB123" s="246"/>
      <c r="LNC123" s="246"/>
      <c r="LND123" s="246"/>
      <c r="LNE123" s="246"/>
      <c r="LNF123" s="246"/>
      <c r="LNG123" s="246"/>
      <c r="LNH123" s="246"/>
      <c r="LNI123" s="246"/>
      <c r="LNJ123" s="246"/>
      <c r="LNK123" s="246"/>
      <c r="LNL123" s="246"/>
      <c r="LNM123" s="246"/>
      <c r="LNN123" s="246"/>
      <c r="LNO123" s="246"/>
      <c r="LNP123" s="246"/>
      <c r="LNQ123" s="246"/>
      <c r="LNR123" s="246"/>
      <c r="LNS123" s="246"/>
      <c r="LNT123" s="246"/>
      <c r="LNU123" s="246"/>
      <c r="LNV123" s="246"/>
      <c r="LNW123" s="246"/>
      <c r="LNX123" s="246"/>
      <c r="LNY123" s="246"/>
      <c r="LNZ123" s="246"/>
      <c r="LOA123" s="246"/>
      <c r="LOB123" s="246"/>
      <c r="LOC123" s="246"/>
      <c r="LOD123" s="246"/>
      <c r="LOE123" s="246"/>
      <c r="LOF123" s="246"/>
      <c r="LOG123" s="246"/>
      <c r="LOH123" s="246"/>
      <c r="LOI123" s="246"/>
      <c r="LOJ123" s="246"/>
      <c r="LOK123" s="246"/>
      <c r="LOL123" s="246"/>
      <c r="LOM123" s="246"/>
      <c r="LON123" s="246"/>
      <c r="LOO123" s="246"/>
      <c r="LOP123" s="246"/>
      <c r="LOQ123" s="246"/>
      <c r="LOR123" s="246"/>
      <c r="LOS123" s="246"/>
      <c r="LOT123" s="246"/>
      <c r="LOU123" s="246"/>
      <c r="LOV123" s="246"/>
      <c r="LOW123" s="246"/>
      <c r="LOX123" s="246"/>
      <c r="LOY123" s="246"/>
      <c r="LOZ123" s="246"/>
      <c r="LPA123" s="246"/>
      <c r="LPB123" s="246"/>
      <c r="LPC123" s="246"/>
      <c r="LPD123" s="246"/>
      <c r="LPE123" s="246"/>
      <c r="LPF123" s="246"/>
      <c r="LPG123" s="246"/>
      <c r="LPH123" s="246"/>
      <c r="LPI123" s="246"/>
      <c r="LPJ123" s="246"/>
      <c r="LPK123" s="246"/>
      <c r="LPL123" s="246"/>
      <c r="LPM123" s="246"/>
      <c r="LPN123" s="246"/>
      <c r="LPO123" s="246"/>
      <c r="LPP123" s="246"/>
      <c r="LPQ123" s="246"/>
      <c r="LPR123" s="246"/>
      <c r="LPS123" s="246"/>
      <c r="LPT123" s="246"/>
      <c r="LPU123" s="246"/>
      <c r="LPV123" s="246"/>
      <c r="LPW123" s="246"/>
      <c r="LPX123" s="246"/>
      <c r="LPY123" s="246"/>
      <c r="LPZ123" s="246"/>
      <c r="LQA123" s="246"/>
      <c r="LQB123" s="246"/>
      <c r="LQC123" s="246"/>
      <c r="LQD123" s="246"/>
      <c r="LQE123" s="246"/>
      <c r="LQF123" s="246"/>
      <c r="LQG123" s="246"/>
      <c r="LQH123" s="246"/>
      <c r="LQI123" s="246"/>
      <c r="LQJ123" s="246"/>
      <c r="LQK123" s="246"/>
      <c r="LQL123" s="246"/>
      <c r="LQM123" s="246"/>
      <c r="LQN123" s="246"/>
      <c r="LQO123" s="246"/>
      <c r="LQP123" s="246"/>
      <c r="LQQ123" s="246"/>
      <c r="LQR123" s="246"/>
      <c r="LQS123" s="246"/>
      <c r="LQT123" s="246"/>
      <c r="LQU123" s="246"/>
      <c r="LQV123" s="246"/>
      <c r="LQW123" s="246"/>
      <c r="LQX123" s="246"/>
      <c r="LQY123" s="246"/>
      <c r="LQZ123" s="246"/>
      <c r="LRA123" s="246"/>
      <c r="LRB123" s="246"/>
      <c r="LRC123" s="246"/>
      <c r="LRD123" s="246"/>
      <c r="LRE123" s="246"/>
      <c r="LRF123" s="246"/>
      <c r="LRG123" s="246"/>
      <c r="LRH123" s="246"/>
      <c r="LRI123" s="246"/>
      <c r="LRJ123" s="246"/>
      <c r="LRK123" s="246"/>
      <c r="LRL123" s="246"/>
      <c r="LRM123" s="246"/>
      <c r="LRN123" s="246"/>
      <c r="LRO123" s="246"/>
      <c r="LRP123" s="246"/>
      <c r="LRQ123" s="246"/>
      <c r="LRR123" s="246"/>
      <c r="LRS123" s="246"/>
      <c r="LRT123" s="246"/>
      <c r="LRU123" s="246"/>
      <c r="LRV123" s="246"/>
      <c r="LRW123" s="246"/>
      <c r="LRX123" s="246"/>
      <c r="LRY123" s="246"/>
      <c r="LRZ123" s="246"/>
      <c r="LSA123" s="246"/>
      <c r="LSB123" s="246"/>
      <c r="LSC123" s="246"/>
      <c r="LSD123" s="246"/>
      <c r="LSE123" s="246"/>
      <c r="LSF123" s="246"/>
      <c r="LSG123" s="246"/>
      <c r="LSH123" s="246"/>
      <c r="LSI123" s="246"/>
      <c r="LSJ123" s="246"/>
      <c r="LSK123" s="246"/>
      <c r="LSL123" s="246"/>
      <c r="LSM123" s="246"/>
      <c r="LSN123" s="246"/>
      <c r="LSO123" s="246"/>
      <c r="LSP123" s="246"/>
      <c r="LSQ123" s="246"/>
      <c r="LSR123" s="246"/>
      <c r="LSS123" s="246"/>
      <c r="LST123" s="246"/>
      <c r="LSU123" s="246"/>
      <c r="LSV123" s="246"/>
      <c r="LSW123" s="246"/>
      <c r="LSX123" s="246"/>
      <c r="LSY123" s="246"/>
      <c r="LSZ123" s="246"/>
      <c r="LTA123" s="246"/>
      <c r="LTB123" s="246"/>
      <c r="LTC123" s="246"/>
      <c r="LTD123" s="246"/>
      <c r="LTE123" s="246"/>
      <c r="LTF123" s="246"/>
      <c r="LTG123" s="246"/>
      <c r="LTH123" s="246"/>
      <c r="LTI123" s="246"/>
      <c r="LTJ123" s="246"/>
      <c r="LTK123" s="246"/>
      <c r="LTL123" s="246"/>
      <c r="LTM123" s="246"/>
      <c r="LTN123" s="246"/>
      <c r="LTO123" s="246"/>
      <c r="LTP123" s="246"/>
      <c r="LTQ123" s="246"/>
      <c r="LTR123" s="246"/>
      <c r="LTS123" s="246"/>
      <c r="LTT123" s="246"/>
      <c r="LTU123" s="246"/>
      <c r="LTV123" s="246"/>
      <c r="LTW123" s="246"/>
      <c r="LTX123" s="246"/>
      <c r="LTY123" s="246"/>
      <c r="LTZ123" s="246"/>
      <c r="LUA123" s="246"/>
      <c r="LUB123" s="246"/>
      <c r="LUC123" s="246"/>
      <c r="LUD123" s="246"/>
      <c r="LUE123" s="246"/>
      <c r="LUF123" s="246"/>
      <c r="LUG123" s="246"/>
      <c r="LUH123" s="246"/>
      <c r="LUI123" s="246"/>
      <c r="LUJ123" s="246"/>
      <c r="LUK123" s="246"/>
      <c r="LUL123" s="246"/>
      <c r="LUM123" s="246"/>
      <c r="LUN123" s="246"/>
      <c r="LUO123" s="246"/>
      <c r="LUP123" s="246"/>
      <c r="LUQ123" s="246"/>
      <c r="LUR123" s="246"/>
      <c r="LUS123" s="246"/>
      <c r="LUT123" s="246"/>
      <c r="LUU123" s="246"/>
      <c r="LUV123" s="246"/>
      <c r="LUW123" s="246"/>
      <c r="LUX123" s="246"/>
      <c r="LUY123" s="246"/>
      <c r="LUZ123" s="246"/>
      <c r="LVA123" s="246"/>
      <c r="LVB123" s="246"/>
      <c r="LVC123" s="246"/>
      <c r="LVD123" s="246"/>
      <c r="LVE123" s="246"/>
      <c r="LVF123" s="246"/>
      <c r="LVG123" s="246"/>
      <c r="LVH123" s="246"/>
      <c r="LVI123" s="246"/>
      <c r="LVJ123" s="246"/>
      <c r="LVK123" s="246"/>
      <c r="LVL123" s="246"/>
      <c r="LVM123" s="246"/>
      <c r="LVN123" s="246"/>
      <c r="LVO123" s="246"/>
      <c r="LVP123" s="246"/>
      <c r="LVQ123" s="246"/>
      <c r="LVR123" s="246"/>
      <c r="LVS123" s="246"/>
      <c r="LVT123" s="246"/>
      <c r="LVU123" s="246"/>
      <c r="LVV123" s="246"/>
      <c r="LVW123" s="246"/>
      <c r="LVX123" s="246"/>
      <c r="LVY123" s="246"/>
      <c r="LVZ123" s="246"/>
      <c r="LWA123" s="246"/>
      <c r="LWB123" s="246"/>
      <c r="LWC123" s="246"/>
      <c r="LWD123" s="246"/>
      <c r="LWE123" s="246"/>
      <c r="LWF123" s="246"/>
      <c r="LWG123" s="246"/>
      <c r="LWH123" s="246"/>
      <c r="LWI123" s="246"/>
      <c r="LWJ123" s="246"/>
      <c r="LWK123" s="246"/>
      <c r="LWL123" s="246"/>
      <c r="LWM123" s="246"/>
      <c r="LWN123" s="246"/>
      <c r="LWO123" s="246"/>
      <c r="LWP123" s="246"/>
      <c r="LWQ123" s="246"/>
      <c r="LWR123" s="246"/>
      <c r="LWS123" s="246"/>
      <c r="LWT123" s="246"/>
      <c r="LWU123" s="246"/>
      <c r="LWV123" s="246"/>
      <c r="LWW123" s="246"/>
      <c r="LWX123" s="246"/>
      <c r="LWY123" s="246"/>
      <c r="LWZ123" s="246"/>
      <c r="LXA123" s="246"/>
      <c r="LXB123" s="246"/>
      <c r="LXC123" s="246"/>
      <c r="LXD123" s="246"/>
      <c r="LXE123" s="246"/>
      <c r="LXF123" s="246"/>
      <c r="LXG123" s="246"/>
      <c r="LXH123" s="246"/>
      <c r="LXI123" s="246"/>
      <c r="LXJ123" s="246"/>
      <c r="LXK123" s="246"/>
      <c r="LXL123" s="246"/>
      <c r="LXM123" s="246"/>
      <c r="LXN123" s="246"/>
      <c r="LXO123" s="246"/>
      <c r="LXP123" s="246"/>
      <c r="LXQ123" s="246"/>
      <c r="LXR123" s="246"/>
      <c r="LXS123" s="246"/>
      <c r="LXT123" s="246"/>
      <c r="LXU123" s="246"/>
      <c r="LXV123" s="246"/>
      <c r="LXW123" s="246"/>
      <c r="LXX123" s="246"/>
      <c r="LXY123" s="246"/>
      <c r="LXZ123" s="246"/>
      <c r="LYA123" s="246"/>
      <c r="LYB123" s="246"/>
      <c r="LYC123" s="246"/>
      <c r="LYD123" s="246"/>
      <c r="LYE123" s="246"/>
      <c r="LYF123" s="246"/>
      <c r="LYG123" s="246"/>
      <c r="LYH123" s="246"/>
      <c r="LYI123" s="246"/>
      <c r="LYJ123" s="246"/>
      <c r="LYK123" s="246"/>
      <c r="LYL123" s="246"/>
      <c r="LYM123" s="246"/>
      <c r="LYN123" s="246"/>
      <c r="LYO123" s="246"/>
      <c r="LYP123" s="246"/>
      <c r="LYQ123" s="246"/>
      <c r="LYR123" s="246"/>
      <c r="LYS123" s="246"/>
      <c r="LYT123" s="246"/>
      <c r="LYU123" s="246"/>
      <c r="LYV123" s="246"/>
      <c r="LYW123" s="246"/>
      <c r="LYX123" s="246"/>
      <c r="LYY123" s="246"/>
      <c r="LYZ123" s="246"/>
      <c r="LZA123" s="246"/>
      <c r="LZB123" s="246"/>
      <c r="LZC123" s="246"/>
      <c r="LZD123" s="246"/>
      <c r="LZE123" s="246"/>
      <c r="LZF123" s="246"/>
      <c r="LZG123" s="246"/>
      <c r="LZH123" s="246"/>
      <c r="LZI123" s="246"/>
      <c r="LZJ123" s="246"/>
      <c r="LZK123" s="246"/>
      <c r="LZL123" s="246"/>
      <c r="LZM123" s="246"/>
      <c r="LZN123" s="246"/>
      <c r="LZO123" s="246"/>
      <c r="LZP123" s="246"/>
      <c r="LZQ123" s="246"/>
      <c r="LZR123" s="246"/>
      <c r="LZS123" s="246"/>
      <c r="LZT123" s="246"/>
      <c r="LZU123" s="246"/>
      <c r="LZV123" s="246"/>
      <c r="LZW123" s="246"/>
      <c r="LZX123" s="246"/>
      <c r="LZY123" s="246"/>
      <c r="LZZ123" s="246"/>
      <c r="MAA123" s="246"/>
      <c r="MAB123" s="246"/>
      <c r="MAC123" s="246"/>
      <c r="MAD123" s="246"/>
      <c r="MAE123" s="246"/>
      <c r="MAF123" s="246"/>
      <c r="MAG123" s="246"/>
      <c r="MAH123" s="246"/>
      <c r="MAI123" s="246"/>
      <c r="MAJ123" s="246"/>
      <c r="MAK123" s="246"/>
      <c r="MAL123" s="246"/>
      <c r="MAM123" s="246"/>
      <c r="MAN123" s="246"/>
      <c r="MAO123" s="246"/>
      <c r="MAP123" s="246"/>
      <c r="MAQ123" s="246"/>
      <c r="MAR123" s="246"/>
      <c r="MAS123" s="246"/>
      <c r="MAT123" s="246"/>
      <c r="MAU123" s="246"/>
      <c r="MAV123" s="246"/>
      <c r="MAW123" s="246"/>
      <c r="MAX123" s="246"/>
      <c r="MAY123" s="246"/>
      <c r="MAZ123" s="246"/>
      <c r="MBA123" s="246"/>
      <c r="MBB123" s="246"/>
      <c r="MBC123" s="246"/>
      <c r="MBD123" s="246"/>
      <c r="MBE123" s="246"/>
      <c r="MBF123" s="246"/>
      <c r="MBG123" s="246"/>
      <c r="MBH123" s="246"/>
      <c r="MBI123" s="246"/>
      <c r="MBJ123" s="246"/>
      <c r="MBK123" s="246"/>
      <c r="MBL123" s="246"/>
      <c r="MBM123" s="246"/>
      <c r="MBN123" s="246"/>
      <c r="MBO123" s="246"/>
      <c r="MBP123" s="246"/>
      <c r="MBQ123" s="246"/>
      <c r="MBR123" s="246"/>
      <c r="MBS123" s="246"/>
      <c r="MBT123" s="246"/>
      <c r="MBU123" s="246"/>
      <c r="MBV123" s="246"/>
      <c r="MBW123" s="246"/>
      <c r="MBX123" s="246"/>
      <c r="MBY123" s="246"/>
      <c r="MBZ123" s="246"/>
      <c r="MCA123" s="246"/>
      <c r="MCB123" s="246"/>
      <c r="MCC123" s="246"/>
      <c r="MCD123" s="246"/>
      <c r="MCE123" s="246"/>
      <c r="MCF123" s="246"/>
      <c r="MCG123" s="246"/>
      <c r="MCH123" s="246"/>
      <c r="MCI123" s="246"/>
      <c r="MCJ123" s="246"/>
      <c r="MCK123" s="246"/>
      <c r="MCL123" s="246"/>
      <c r="MCM123" s="246"/>
      <c r="MCN123" s="246"/>
      <c r="MCO123" s="246"/>
      <c r="MCP123" s="246"/>
      <c r="MCQ123" s="246"/>
      <c r="MCR123" s="246"/>
      <c r="MCS123" s="246"/>
      <c r="MCT123" s="246"/>
      <c r="MCU123" s="246"/>
      <c r="MCV123" s="246"/>
      <c r="MCW123" s="246"/>
      <c r="MCX123" s="246"/>
      <c r="MCY123" s="246"/>
      <c r="MCZ123" s="246"/>
      <c r="MDA123" s="246"/>
      <c r="MDB123" s="246"/>
      <c r="MDC123" s="246"/>
      <c r="MDD123" s="246"/>
      <c r="MDE123" s="246"/>
      <c r="MDF123" s="246"/>
      <c r="MDG123" s="246"/>
      <c r="MDH123" s="246"/>
      <c r="MDI123" s="246"/>
      <c r="MDJ123" s="246"/>
      <c r="MDK123" s="246"/>
      <c r="MDL123" s="246"/>
      <c r="MDM123" s="246"/>
      <c r="MDN123" s="246"/>
      <c r="MDO123" s="246"/>
      <c r="MDP123" s="246"/>
      <c r="MDQ123" s="246"/>
      <c r="MDR123" s="246"/>
      <c r="MDS123" s="246"/>
      <c r="MDT123" s="246"/>
      <c r="MDU123" s="246"/>
      <c r="MDV123" s="246"/>
      <c r="MDW123" s="246"/>
      <c r="MDX123" s="246"/>
      <c r="MDY123" s="246"/>
      <c r="MDZ123" s="246"/>
      <c r="MEA123" s="246"/>
      <c r="MEB123" s="246"/>
      <c r="MEC123" s="246"/>
      <c r="MED123" s="246"/>
      <c r="MEE123" s="246"/>
      <c r="MEF123" s="246"/>
      <c r="MEG123" s="246"/>
      <c r="MEH123" s="246"/>
      <c r="MEI123" s="246"/>
      <c r="MEJ123" s="246"/>
      <c r="MEK123" s="246"/>
      <c r="MEL123" s="246"/>
      <c r="MEM123" s="246"/>
      <c r="MEN123" s="246"/>
      <c r="MEO123" s="246"/>
      <c r="MEP123" s="246"/>
      <c r="MEQ123" s="246"/>
      <c r="MER123" s="246"/>
      <c r="MES123" s="246"/>
      <c r="MET123" s="246"/>
      <c r="MEU123" s="246"/>
      <c r="MEV123" s="246"/>
      <c r="MEW123" s="246"/>
      <c r="MEX123" s="246"/>
      <c r="MEY123" s="246"/>
      <c r="MEZ123" s="246"/>
      <c r="MFA123" s="246"/>
      <c r="MFB123" s="246"/>
      <c r="MFC123" s="246"/>
      <c r="MFD123" s="246"/>
      <c r="MFE123" s="246"/>
      <c r="MFF123" s="246"/>
      <c r="MFG123" s="246"/>
      <c r="MFH123" s="246"/>
      <c r="MFI123" s="246"/>
      <c r="MFJ123" s="246"/>
      <c r="MFK123" s="246"/>
      <c r="MFL123" s="246"/>
      <c r="MFM123" s="246"/>
      <c r="MFN123" s="246"/>
      <c r="MFO123" s="246"/>
      <c r="MFP123" s="246"/>
      <c r="MFQ123" s="246"/>
      <c r="MFR123" s="246"/>
      <c r="MFS123" s="246"/>
      <c r="MFT123" s="246"/>
      <c r="MFU123" s="246"/>
      <c r="MFV123" s="246"/>
      <c r="MFW123" s="246"/>
      <c r="MFX123" s="246"/>
      <c r="MFY123" s="246"/>
      <c r="MFZ123" s="246"/>
      <c r="MGA123" s="246"/>
      <c r="MGB123" s="246"/>
      <c r="MGC123" s="246"/>
      <c r="MGD123" s="246"/>
      <c r="MGE123" s="246"/>
      <c r="MGF123" s="246"/>
      <c r="MGG123" s="246"/>
      <c r="MGH123" s="246"/>
      <c r="MGI123" s="246"/>
      <c r="MGJ123" s="246"/>
      <c r="MGK123" s="246"/>
      <c r="MGL123" s="246"/>
      <c r="MGM123" s="246"/>
      <c r="MGN123" s="246"/>
      <c r="MGO123" s="246"/>
      <c r="MGP123" s="246"/>
      <c r="MGQ123" s="246"/>
      <c r="MGR123" s="246"/>
      <c r="MGS123" s="246"/>
      <c r="MGT123" s="246"/>
      <c r="MGU123" s="246"/>
      <c r="MGV123" s="246"/>
      <c r="MGW123" s="246"/>
      <c r="MGX123" s="246"/>
      <c r="MGY123" s="246"/>
      <c r="MGZ123" s="246"/>
      <c r="MHA123" s="246"/>
      <c r="MHB123" s="246"/>
      <c r="MHC123" s="246"/>
      <c r="MHD123" s="246"/>
      <c r="MHE123" s="246"/>
      <c r="MHF123" s="246"/>
      <c r="MHG123" s="246"/>
      <c r="MHH123" s="246"/>
      <c r="MHI123" s="246"/>
      <c r="MHJ123" s="246"/>
      <c r="MHK123" s="246"/>
      <c r="MHL123" s="246"/>
      <c r="MHM123" s="246"/>
      <c r="MHN123" s="246"/>
      <c r="MHO123" s="246"/>
      <c r="MHP123" s="246"/>
      <c r="MHQ123" s="246"/>
      <c r="MHR123" s="246"/>
      <c r="MHS123" s="246"/>
      <c r="MHT123" s="246"/>
      <c r="MHU123" s="246"/>
      <c r="MHV123" s="246"/>
      <c r="MHW123" s="246"/>
      <c r="MHX123" s="246"/>
      <c r="MHY123" s="246"/>
      <c r="MHZ123" s="246"/>
      <c r="MIA123" s="246"/>
      <c r="MIB123" s="246"/>
      <c r="MIC123" s="246"/>
      <c r="MID123" s="246"/>
      <c r="MIE123" s="246"/>
      <c r="MIF123" s="246"/>
      <c r="MIG123" s="246"/>
      <c r="MIH123" s="246"/>
      <c r="MII123" s="246"/>
      <c r="MIJ123" s="246"/>
      <c r="MIK123" s="246"/>
      <c r="MIL123" s="246"/>
      <c r="MIM123" s="246"/>
      <c r="MIN123" s="246"/>
      <c r="MIO123" s="246"/>
      <c r="MIP123" s="246"/>
      <c r="MIQ123" s="246"/>
      <c r="MIR123" s="246"/>
      <c r="MIS123" s="246"/>
      <c r="MIT123" s="246"/>
      <c r="MIU123" s="246"/>
      <c r="MIV123" s="246"/>
      <c r="MIW123" s="246"/>
      <c r="MIX123" s="246"/>
      <c r="MIY123" s="246"/>
      <c r="MIZ123" s="246"/>
      <c r="MJA123" s="246"/>
      <c r="MJB123" s="246"/>
      <c r="MJC123" s="246"/>
      <c r="MJD123" s="246"/>
      <c r="MJE123" s="246"/>
      <c r="MJF123" s="246"/>
      <c r="MJG123" s="246"/>
      <c r="MJH123" s="246"/>
      <c r="MJI123" s="246"/>
      <c r="MJJ123" s="246"/>
      <c r="MJK123" s="246"/>
      <c r="MJL123" s="246"/>
      <c r="MJM123" s="246"/>
      <c r="MJN123" s="246"/>
      <c r="MJO123" s="246"/>
      <c r="MJP123" s="246"/>
      <c r="MJQ123" s="246"/>
      <c r="MJR123" s="246"/>
      <c r="MJS123" s="246"/>
      <c r="MJT123" s="246"/>
      <c r="MJU123" s="246"/>
      <c r="MJV123" s="246"/>
      <c r="MJW123" s="246"/>
      <c r="MJX123" s="246"/>
      <c r="MJY123" s="246"/>
      <c r="MJZ123" s="246"/>
      <c r="MKA123" s="246"/>
      <c r="MKB123" s="246"/>
      <c r="MKC123" s="246"/>
      <c r="MKD123" s="246"/>
      <c r="MKE123" s="246"/>
      <c r="MKF123" s="246"/>
      <c r="MKG123" s="246"/>
      <c r="MKH123" s="246"/>
      <c r="MKI123" s="246"/>
      <c r="MKJ123" s="246"/>
      <c r="MKK123" s="246"/>
      <c r="MKL123" s="246"/>
      <c r="MKM123" s="246"/>
      <c r="MKN123" s="246"/>
      <c r="MKO123" s="246"/>
      <c r="MKP123" s="246"/>
      <c r="MKQ123" s="246"/>
      <c r="MKR123" s="246"/>
      <c r="MKS123" s="246"/>
      <c r="MKT123" s="246"/>
      <c r="MKU123" s="246"/>
      <c r="MKV123" s="246"/>
      <c r="MKW123" s="246"/>
      <c r="MKX123" s="246"/>
      <c r="MKY123" s="246"/>
      <c r="MKZ123" s="246"/>
      <c r="MLA123" s="246"/>
      <c r="MLB123" s="246"/>
      <c r="MLC123" s="246"/>
      <c r="MLD123" s="246"/>
      <c r="MLE123" s="246"/>
      <c r="MLF123" s="246"/>
      <c r="MLG123" s="246"/>
      <c r="MLH123" s="246"/>
      <c r="MLI123" s="246"/>
      <c r="MLJ123" s="246"/>
      <c r="MLK123" s="246"/>
      <c r="MLL123" s="246"/>
      <c r="MLM123" s="246"/>
      <c r="MLN123" s="246"/>
      <c r="MLO123" s="246"/>
      <c r="MLP123" s="246"/>
      <c r="MLQ123" s="246"/>
      <c r="MLR123" s="246"/>
      <c r="MLS123" s="246"/>
      <c r="MLT123" s="246"/>
      <c r="MLU123" s="246"/>
      <c r="MLV123" s="246"/>
      <c r="MLW123" s="246"/>
      <c r="MLX123" s="246"/>
      <c r="MLY123" s="246"/>
      <c r="MLZ123" s="246"/>
      <c r="MMA123" s="246"/>
      <c r="MMB123" s="246"/>
      <c r="MMC123" s="246"/>
      <c r="MMD123" s="246"/>
      <c r="MME123" s="246"/>
      <c r="MMF123" s="246"/>
      <c r="MMG123" s="246"/>
      <c r="MMH123" s="246"/>
      <c r="MMI123" s="246"/>
      <c r="MMJ123" s="246"/>
      <c r="MMK123" s="246"/>
      <c r="MML123" s="246"/>
      <c r="MMM123" s="246"/>
      <c r="MMN123" s="246"/>
      <c r="MMO123" s="246"/>
      <c r="MMP123" s="246"/>
      <c r="MMQ123" s="246"/>
      <c r="MMR123" s="246"/>
      <c r="MMS123" s="246"/>
      <c r="MMT123" s="246"/>
      <c r="MMU123" s="246"/>
      <c r="MMV123" s="246"/>
      <c r="MMW123" s="246"/>
      <c r="MMX123" s="246"/>
      <c r="MMY123" s="246"/>
      <c r="MMZ123" s="246"/>
      <c r="MNA123" s="246"/>
      <c r="MNB123" s="246"/>
      <c r="MNC123" s="246"/>
      <c r="MND123" s="246"/>
      <c r="MNE123" s="246"/>
      <c r="MNF123" s="246"/>
      <c r="MNG123" s="246"/>
      <c r="MNH123" s="246"/>
      <c r="MNI123" s="246"/>
      <c r="MNJ123" s="246"/>
      <c r="MNK123" s="246"/>
      <c r="MNL123" s="246"/>
      <c r="MNM123" s="246"/>
      <c r="MNN123" s="246"/>
      <c r="MNO123" s="246"/>
      <c r="MNP123" s="246"/>
      <c r="MNQ123" s="246"/>
      <c r="MNR123" s="246"/>
      <c r="MNS123" s="246"/>
      <c r="MNT123" s="246"/>
      <c r="MNU123" s="246"/>
      <c r="MNV123" s="246"/>
      <c r="MNW123" s="246"/>
      <c r="MNX123" s="246"/>
      <c r="MNY123" s="246"/>
      <c r="MNZ123" s="246"/>
      <c r="MOA123" s="246"/>
      <c r="MOB123" s="246"/>
      <c r="MOC123" s="246"/>
      <c r="MOD123" s="246"/>
      <c r="MOE123" s="246"/>
      <c r="MOF123" s="246"/>
      <c r="MOG123" s="246"/>
      <c r="MOH123" s="246"/>
      <c r="MOI123" s="246"/>
      <c r="MOJ123" s="246"/>
      <c r="MOK123" s="246"/>
      <c r="MOL123" s="246"/>
      <c r="MOM123" s="246"/>
      <c r="MON123" s="246"/>
      <c r="MOO123" s="246"/>
      <c r="MOP123" s="246"/>
      <c r="MOQ123" s="246"/>
      <c r="MOR123" s="246"/>
      <c r="MOS123" s="246"/>
      <c r="MOT123" s="246"/>
      <c r="MOU123" s="246"/>
      <c r="MOV123" s="246"/>
      <c r="MOW123" s="246"/>
      <c r="MOX123" s="246"/>
      <c r="MOY123" s="246"/>
      <c r="MOZ123" s="246"/>
      <c r="MPA123" s="246"/>
      <c r="MPB123" s="246"/>
      <c r="MPC123" s="246"/>
      <c r="MPD123" s="246"/>
      <c r="MPE123" s="246"/>
      <c r="MPF123" s="246"/>
      <c r="MPG123" s="246"/>
      <c r="MPH123" s="246"/>
      <c r="MPI123" s="246"/>
      <c r="MPJ123" s="246"/>
      <c r="MPK123" s="246"/>
      <c r="MPL123" s="246"/>
      <c r="MPM123" s="246"/>
      <c r="MPN123" s="246"/>
      <c r="MPO123" s="246"/>
      <c r="MPP123" s="246"/>
      <c r="MPQ123" s="246"/>
      <c r="MPR123" s="246"/>
      <c r="MPS123" s="246"/>
      <c r="MPT123" s="246"/>
      <c r="MPU123" s="246"/>
      <c r="MPV123" s="246"/>
      <c r="MPW123" s="246"/>
      <c r="MPX123" s="246"/>
      <c r="MPY123" s="246"/>
      <c r="MPZ123" s="246"/>
      <c r="MQA123" s="246"/>
      <c r="MQB123" s="246"/>
      <c r="MQC123" s="246"/>
      <c r="MQD123" s="246"/>
      <c r="MQE123" s="246"/>
      <c r="MQF123" s="246"/>
      <c r="MQG123" s="246"/>
      <c r="MQH123" s="246"/>
      <c r="MQI123" s="246"/>
      <c r="MQJ123" s="246"/>
      <c r="MQK123" s="246"/>
      <c r="MQL123" s="246"/>
      <c r="MQM123" s="246"/>
      <c r="MQN123" s="246"/>
      <c r="MQO123" s="246"/>
      <c r="MQP123" s="246"/>
      <c r="MQQ123" s="246"/>
      <c r="MQR123" s="246"/>
      <c r="MQS123" s="246"/>
      <c r="MQT123" s="246"/>
      <c r="MQU123" s="246"/>
      <c r="MQV123" s="246"/>
      <c r="MQW123" s="246"/>
      <c r="MQX123" s="246"/>
      <c r="MQY123" s="246"/>
      <c r="MQZ123" s="246"/>
      <c r="MRA123" s="246"/>
      <c r="MRB123" s="246"/>
      <c r="MRC123" s="246"/>
      <c r="MRD123" s="246"/>
      <c r="MRE123" s="246"/>
      <c r="MRF123" s="246"/>
      <c r="MRG123" s="246"/>
      <c r="MRH123" s="246"/>
      <c r="MRI123" s="246"/>
      <c r="MRJ123" s="246"/>
      <c r="MRK123" s="246"/>
      <c r="MRL123" s="246"/>
      <c r="MRM123" s="246"/>
      <c r="MRN123" s="246"/>
      <c r="MRO123" s="246"/>
      <c r="MRP123" s="246"/>
      <c r="MRQ123" s="246"/>
      <c r="MRR123" s="246"/>
      <c r="MRS123" s="246"/>
      <c r="MRT123" s="246"/>
      <c r="MRU123" s="246"/>
      <c r="MRV123" s="246"/>
      <c r="MRW123" s="246"/>
      <c r="MRX123" s="246"/>
      <c r="MRY123" s="246"/>
      <c r="MRZ123" s="246"/>
      <c r="MSA123" s="246"/>
      <c r="MSB123" s="246"/>
      <c r="MSC123" s="246"/>
      <c r="MSD123" s="246"/>
      <c r="MSE123" s="246"/>
      <c r="MSF123" s="246"/>
      <c r="MSG123" s="246"/>
      <c r="MSH123" s="246"/>
      <c r="MSI123" s="246"/>
      <c r="MSJ123" s="246"/>
      <c r="MSK123" s="246"/>
      <c r="MSL123" s="246"/>
      <c r="MSM123" s="246"/>
      <c r="MSN123" s="246"/>
      <c r="MSO123" s="246"/>
      <c r="MSP123" s="246"/>
      <c r="MSQ123" s="246"/>
      <c r="MSR123" s="246"/>
      <c r="MSS123" s="246"/>
      <c r="MST123" s="246"/>
      <c r="MSU123" s="246"/>
      <c r="MSV123" s="246"/>
      <c r="MSW123" s="246"/>
      <c r="MSX123" s="246"/>
      <c r="MSY123" s="246"/>
      <c r="MSZ123" s="246"/>
      <c r="MTA123" s="246"/>
      <c r="MTB123" s="246"/>
      <c r="MTC123" s="246"/>
      <c r="MTD123" s="246"/>
      <c r="MTE123" s="246"/>
      <c r="MTF123" s="246"/>
      <c r="MTG123" s="246"/>
      <c r="MTH123" s="246"/>
      <c r="MTI123" s="246"/>
      <c r="MTJ123" s="246"/>
      <c r="MTK123" s="246"/>
      <c r="MTL123" s="246"/>
      <c r="MTM123" s="246"/>
      <c r="MTN123" s="246"/>
      <c r="MTO123" s="246"/>
      <c r="MTP123" s="246"/>
      <c r="MTQ123" s="246"/>
      <c r="MTR123" s="246"/>
      <c r="MTS123" s="246"/>
      <c r="MTT123" s="246"/>
      <c r="MTU123" s="246"/>
      <c r="MTV123" s="246"/>
      <c r="MTW123" s="246"/>
      <c r="MTX123" s="246"/>
      <c r="MTY123" s="246"/>
      <c r="MTZ123" s="246"/>
      <c r="MUA123" s="246"/>
      <c r="MUB123" s="246"/>
      <c r="MUC123" s="246"/>
      <c r="MUD123" s="246"/>
      <c r="MUE123" s="246"/>
      <c r="MUF123" s="246"/>
      <c r="MUG123" s="246"/>
      <c r="MUH123" s="246"/>
      <c r="MUI123" s="246"/>
      <c r="MUJ123" s="246"/>
      <c r="MUK123" s="246"/>
      <c r="MUL123" s="246"/>
      <c r="MUM123" s="246"/>
      <c r="MUN123" s="246"/>
      <c r="MUO123" s="246"/>
      <c r="MUP123" s="246"/>
      <c r="MUQ123" s="246"/>
      <c r="MUR123" s="246"/>
      <c r="MUS123" s="246"/>
      <c r="MUT123" s="246"/>
      <c r="MUU123" s="246"/>
      <c r="MUV123" s="246"/>
      <c r="MUW123" s="246"/>
      <c r="MUX123" s="246"/>
      <c r="MUY123" s="246"/>
      <c r="MUZ123" s="246"/>
      <c r="MVA123" s="246"/>
      <c r="MVB123" s="246"/>
      <c r="MVC123" s="246"/>
      <c r="MVD123" s="246"/>
      <c r="MVE123" s="246"/>
      <c r="MVF123" s="246"/>
      <c r="MVG123" s="246"/>
      <c r="MVH123" s="246"/>
      <c r="MVI123" s="246"/>
      <c r="MVJ123" s="246"/>
      <c r="MVK123" s="246"/>
      <c r="MVL123" s="246"/>
      <c r="MVM123" s="246"/>
      <c r="MVN123" s="246"/>
      <c r="MVO123" s="246"/>
      <c r="MVP123" s="246"/>
      <c r="MVQ123" s="246"/>
      <c r="MVR123" s="246"/>
      <c r="MVS123" s="246"/>
      <c r="MVT123" s="246"/>
      <c r="MVU123" s="246"/>
      <c r="MVV123" s="246"/>
      <c r="MVW123" s="246"/>
      <c r="MVX123" s="246"/>
      <c r="MVY123" s="246"/>
      <c r="MVZ123" s="246"/>
      <c r="MWA123" s="246"/>
      <c r="MWB123" s="246"/>
      <c r="MWC123" s="246"/>
      <c r="MWD123" s="246"/>
      <c r="MWE123" s="246"/>
      <c r="MWF123" s="246"/>
      <c r="MWG123" s="246"/>
      <c r="MWH123" s="246"/>
      <c r="MWI123" s="246"/>
      <c r="MWJ123" s="246"/>
      <c r="MWK123" s="246"/>
      <c r="MWL123" s="246"/>
      <c r="MWM123" s="246"/>
      <c r="MWN123" s="246"/>
      <c r="MWO123" s="246"/>
      <c r="MWP123" s="246"/>
      <c r="MWQ123" s="246"/>
      <c r="MWR123" s="246"/>
      <c r="MWS123" s="246"/>
      <c r="MWT123" s="246"/>
      <c r="MWU123" s="246"/>
      <c r="MWV123" s="246"/>
      <c r="MWW123" s="246"/>
      <c r="MWX123" s="246"/>
      <c r="MWY123" s="246"/>
      <c r="MWZ123" s="246"/>
      <c r="MXA123" s="246"/>
      <c r="MXB123" s="246"/>
      <c r="MXC123" s="246"/>
      <c r="MXD123" s="246"/>
      <c r="MXE123" s="246"/>
      <c r="MXF123" s="246"/>
      <c r="MXG123" s="246"/>
      <c r="MXH123" s="246"/>
      <c r="MXI123" s="246"/>
      <c r="MXJ123" s="246"/>
      <c r="MXK123" s="246"/>
      <c r="MXL123" s="246"/>
      <c r="MXM123" s="246"/>
      <c r="MXN123" s="246"/>
      <c r="MXO123" s="246"/>
      <c r="MXP123" s="246"/>
      <c r="MXQ123" s="246"/>
      <c r="MXR123" s="246"/>
      <c r="MXS123" s="246"/>
      <c r="MXT123" s="246"/>
      <c r="MXU123" s="246"/>
      <c r="MXV123" s="246"/>
      <c r="MXW123" s="246"/>
      <c r="MXX123" s="246"/>
      <c r="MXY123" s="246"/>
      <c r="MXZ123" s="246"/>
      <c r="MYA123" s="246"/>
      <c r="MYB123" s="246"/>
      <c r="MYC123" s="246"/>
      <c r="MYD123" s="246"/>
      <c r="MYE123" s="246"/>
      <c r="MYF123" s="246"/>
      <c r="MYG123" s="246"/>
      <c r="MYH123" s="246"/>
      <c r="MYI123" s="246"/>
      <c r="MYJ123" s="246"/>
      <c r="MYK123" s="246"/>
      <c r="MYL123" s="246"/>
      <c r="MYM123" s="246"/>
      <c r="MYN123" s="246"/>
      <c r="MYO123" s="246"/>
      <c r="MYP123" s="246"/>
      <c r="MYQ123" s="246"/>
      <c r="MYR123" s="246"/>
      <c r="MYS123" s="246"/>
      <c r="MYT123" s="246"/>
      <c r="MYU123" s="246"/>
      <c r="MYV123" s="246"/>
      <c r="MYW123" s="246"/>
      <c r="MYX123" s="246"/>
      <c r="MYY123" s="246"/>
      <c r="MYZ123" s="246"/>
      <c r="MZA123" s="246"/>
      <c r="MZB123" s="246"/>
      <c r="MZC123" s="246"/>
      <c r="MZD123" s="246"/>
      <c r="MZE123" s="246"/>
      <c r="MZF123" s="246"/>
      <c r="MZG123" s="246"/>
      <c r="MZH123" s="246"/>
      <c r="MZI123" s="246"/>
      <c r="MZJ123" s="246"/>
      <c r="MZK123" s="246"/>
      <c r="MZL123" s="246"/>
      <c r="MZM123" s="246"/>
      <c r="MZN123" s="246"/>
      <c r="MZO123" s="246"/>
      <c r="MZP123" s="246"/>
      <c r="MZQ123" s="246"/>
      <c r="MZR123" s="246"/>
      <c r="MZS123" s="246"/>
      <c r="MZT123" s="246"/>
      <c r="MZU123" s="246"/>
      <c r="MZV123" s="246"/>
      <c r="MZW123" s="246"/>
      <c r="MZX123" s="246"/>
      <c r="MZY123" s="246"/>
      <c r="MZZ123" s="246"/>
      <c r="NAA123" s="246"/>
      <c r="NAB123" s="246"/>
      <c r="NAC123" s="246"/>
      <c r="NAD123" s="246"/>
      <c r="NAE123" s="246"/>
      <c r="NAF123" s="246"/>
      <c r="NAG123" s="246"/>
      <c r="NAH123" s="246"/>
      <c r="NAI123" s="246"/>
      <c r="NAJ123" s="246"/>
      <c r="NAK123" s="246"/>
      <c r="NAL123" s="246"/>
      <c r="NAM123" s="246"/>
      <c r="NAN123" s="246"/>
      <c r="NAO123" s="246"/>
      <c r="NAP123" s="246"/>
      <c r="NAQ123" s="246"/>
      <c r="NAR123" s="246"/>
      <c r="NAS123" s="246"/>
      <c r="NAT123" s="246"/>
      <c r="NAU123" s="246"/>
      <c r="NAV123" s="246"/>
      <c r="NAW123" s="246"/>
      <c r="NAX123" s="246"/>
      <c r="NAY123" s="246"/>
      <c r="NAZ123" s="246"/>
      <c r="NBA123" s="246"/>
      <c r="NBB123" s="246"/>
      <c r="NBC123" s="246"/>
      <c r="NBD123" s="246"/>
      <c r="NBE123" s="246"/>
      <c r="NBF123" s="246"/>
      <c r="NBG123" s="246"/>
      <c r="NBH123" s="246"/>
      <c r="NBI123" s="246"/>
      <c r="NBJ123" s="246"/>
      <c r="NBK123" s="246"/>
      <c r="NBL123" s="246"/>
      <c r="NBM123" s="246"/>
      <c r="NBN123" s="246"/>
      <c r="NBO123" s="246"/>
      <c r="NBP123" s="246"/>
      <c r="NBQ123" s="246"/>
      <c r="NBR123" s="246"/>
      <c r="NBS123" s="246"/>
      <c r="NBT123" s="246"/>
      <c r="NBU123" s="246"/>
      <c r="NBV123" s="246"/>
      <c r="NBW123" s="246"/>
      <c r="NBX123" s="246"/>
      <c r="NBY123" s="246"/>
      <c r="NBZ123" s="246"/>
      <c r="NCA123" s="246"/>
      <c r="NCB123" s="246"/>
      <c r="NCC123" s="246"/>
      <c r="NCD123" s="246"/>
      <c r="NCE123" s="246"/>
      <c r="NCF123" s="246"/>
      <c r="NCG123" s="246"/>
      <c r="NCH123" s="246"/>
      <c r="NCI123" s="246"/>
      <c r="NCJ123" s="246"/>
      <c r="NCK123" s="246"/>
      <c r="NCL123" s="246"/>
      <c r="NCM123" s="246"/>
      <c r="NCN123" s="246"/>
      <c r="NCO123" s="246"/>
      <c r="NCP123" s="246"/>
      <c r="NCQ123" s="246"/>
      <c r="NCR123" s="246"/>
      <c r="NCS123" s="246"/>
      <c r="NCT123" s="246"/>
      <c r="NCU123" s="246"/>
      <c r="NCV123" s="246"/>
      <c r="NCW123" s="246"/>
      <c r="NCX123" s="246"/>
      <c r="NCY123" s="246"/>
      <c r="NCZ123" s="246"/>
      <c r="NDA123" s="246"/>
      <c r="NDB123" s="246"/>
      <c r="NDC123" s="246"/>
      <c r="NDD123" s="246"/>
      <c r="NDE123" s="246"/>
      <c r="NDF123" s="246"/>
      <c r="NDG123" s="246"/>
      <c r="NDH123" s="246"/>
      <c r="NDI123" s="246"/>
      <c r="NDJ123" s="246"/>
      <c r="NDK123" s="246"/>
      <c r="NDL123" s="246"/>
      <c r="NDM123" s="246"/>
      <c r="NDN123" s="246"/>
      <c r="NDO123" s="246"/>
      <c r="NDP123" s="246"/>
      <c r="NDQ123" s="246"/>
      <c r="NDR123" s="246"/>
      <c r="NDS123" s="246"/>
      <c r="NDT123" s="246"/>
      <c r="NDU123" s="246"/>
      <c r="NDV123" s="246"/>
      <c r="NDW123" s="246"/>
      <c r="NDX123" s="246"/>
      <c r="NDY123" s="246"/>
      <c r="NDZ123" s="246"/>
      <c r="NEA123" s="246"/>
      <c r="NEB123" s="246"/>
      <c r="NEC123" s="246"/>
      <c r="NED123" s="246"/>
      <c r="NEE123" s="246"/>
      <c r="NEF123" s="246"/>
      <c r="NEG123" s="246"/>
      <c r="NEH123" s="246"/>
      <c r="NEI123" s="246"/>
      <c r="NEJ123" s="246"/>
      <c r="NEK123" s="246"/>
      <c r="NEL123" s="246"/>
      <c r="NEM123" s="246"/>
      <c r="NEN123" s="246"/>
      <c r="NEO123" s="246"/>
      <c r="NEP123" s="246"/>
      <c r="NEQ123" s="246"/>
      <c r="NER123" s="246"/>
      <c r="NES123" s="246"/>
      <c r="NET123" s="246"/>
      <c r="NEU123" s="246"/>
      <c r="NEV123" s="246"/>
      <c r="NEW123" s="246"/>
      <c r="NEX123" s="246"/>
      <c r="NEY123" s="246"/>
      <c r="NEZ123" s="246"/>
      <c r="NFA123" s="246"/>
      <c r="NFB123" s="246"/>
      <c r="NFC123" s="246"/>
      <c r="NFD123" s="246"/>
      <c r="NFE123" s="246"/>
      <c r="NFF123" s="246"/>
      <c r="NFG123" s="246"/>
      <c r="NFH123" s="246"/>
      <c r="NFI123" s="246"/>
      <c r="NFJ123" s="246"/>
      <c r="NFK123" s="246"/>
      <c r="NFL123" s="246"/>
      <c r="NFM123" s="246"/>
      <c r="NFN123" s="246"/>
      <c r="NFO123" s="246"/>
      <c r="NFP123" s="246"/>
      <c r="NFQ123" s="246"/>
      <c r="NFR123" s="246"/>
      <c r="NFS123" s="246"/>
      <c r="NFT123" s="246"/>
      <c r="NFU123" s="246"/>
      <c r="NFV123" s="246"/>
      <c r="NFW123" s="246"/>
      <c r="NFX123" s="246"/>
      <c r="NFY123" s="246"/>
      <c r="NFZ123" s="246"/>
      <c r="NGA123" s="246"/>
      <c r="NGB123" s="246"/>
      <c r="NGC123" s="246"/>
      <c r="NGD123" s="246"/>
      <c r="NGE123" s="246"/>
      <c r="NGF123" s="246"/>
      <c r="NGG123" s="246"/>
      <c r="NGH123" s="246"/>
      <c r="NGI123" s="246"/>
      <c r="NGJ123" s="246"/>
      <c r="NGK123" s="246"/>
      <c r="NGL123" s="246"/>
      <c r="NGM123" s="246"/>
      <c r="NGN123" s="246"/>
      <c r="NGO123" s="246"/>
      <c r="NGP123" s="246"/>
      <c r="NGQ123" s="246"/>
      <c r="NGR123" s="246"/>
      <c r="NGS123" s="246"/>
      <c r="NGT123" s="246"/>
      <c r="NGU123" s="246"/>
      <c r="NGV123" s="246"/>
      <c r="NGW123" s="246"/>
      <c r="NGX123" s="246"/>
      <c r="NGY123" s="246"/>
      <c r="NGZ123" s="246"/>
      <c r="NHA123" s="246"/>
      <c r="NHB123" s="246"/>
      <c r="NHC123" s="246"/>
      <c r="NHD123" s="246"/>
      <c r="NHE123" s="246"/>
      <c r="NHF123" s="246"/>
      <c r="NHG123" s="246"/>
      <c r="NHH123" s="246"/>
      <c r="NHI123" s="246"/>
      <c r="NHJ123" s="246"/>
      <c r="NHK123" s="246"/>
      <c r="NHL123" s="246"/>
      <c r="NHM123" s="246"/>
      <c r="NHN123" s="246"/>
      <c r="NHO123" s="246"/>
      <c r="NHP123" s="246"/>
      <c r="NHQ123" s="246"/>
      <c r="NHR123" s="246"/>
      <c r="NHS123" s="246"/>
      <c r="NHT123" s="246"/>
      <c r="NHU123" s="246"/>
      <c r="NHV123" s="246"/>
      <c r="NHW123" s="246"/>
      <c r="NHX123" s="246"/>
      <c r="NHY123" s="246"/>
      <c r="NHZ123" s="246"/>
      <c r="NIA123" s="246"/>
      <c r="NIB123" s="246"/>
      <c r="NIC123" s="246"/>
      <c r="NID123" s="246"/>
      <c r="NIE123" s="246"/>
      <c r="NIF123" s="246"/>
      <c r="NIG123" s="246"/>
      <c r="NIH123" s="246"/>
      <c r="NII123" s="246"/>
      <c r="NIJ123" s="246"/>
      <c r="NIK123" s="246"/>
      <c r="NIL123" s="246"/>
      <c r="NIM123" s="246"/>
      <c r="NIN123" s="246"/>
      <c r="NIO123" s="246"/>
      <c r="NIP123" s="246"/>
      <c r="NIQ123" s="246"/>
      <c r="NIR123" s="246"/>
      <c r="NIS123" s="246"/>
      <c r="NIT123" s="246"/>
      <c r="NIU123" s="246"/>
      <c r="NIV123" s="246"/>
      <c r="NIW123" s="246"/>
      <c r="NIX123" s="246"/>
      <c r="NIY123" s="246"/>
      <c r="NIZ123" s="246"/>
      <c r="NJA123" s="246"/>
      <c r="NJB123" s="246"/>
      <c r="NJC123" s="246"/>
      <c r="NJD123" s="246"/>
      <c r="NJE123" s="246"/>
      <c r="NJF123" s="246"/>
      <c r="NJG123" s="246"/>
      <c r="NJH123" s="246"/>
      <c r="NJI123" s="246"/>
      <c r="NJJ123" s="246"/>
      <c r="NJK123" s="246"/>
      <c r="NJL123" s="246"/>
      <c r="NJM123" s="246"/>
      <c r="NJN123" s="246"/>
      <c r="NJO123" s="246"/>
      <c r="NJP123" s="246"/>
      <c r="NJQ123" s="246"/>
      <c r="NJR123" s="246"/>
      <c r="NJS123" s="246"/>
      <c r="NJT123" s="246"/>
      <c r="NJU123" s="246"/>
      <c r="NJV123" s="246"/>
      <c r="NJW123" s="246"/>
      <c r="NJX123" s="246"/>
      <c r="NJY123" s="246"/>
      <c r="NJZ123" s="246"/>
      <c r="NKA123" s="246"/>
      <c r="NKB123" s="246"/>
      <c r="NKC123" s="246"/>
      <c r="NKD123" s="246"/>
      <c r="NKE123" s="246"/>
      <c r="NKF123" s="246"/>
      <c r="NKG123" s="246"/>
      <c r="NKH123" s="246"/>
      <c r="NKI123" s="246"/>
      <c r="NKJ123" s="246"/>
      <c r="NKK123" s="246"/>
      <c r="NKL123" s="246"/>
      <c r="NKM123" s="246"/>
      <c r="NKN123" s="246"/>
      <c r="NKO123" s="246"/>
      <c r="NKP123" s="246"/>
      <c r="NKQ123" s="246"/>
      <c r="NKR123" s="246"/>
      <c r="NKS123" s="246"/>
      <c r="NKT123" s="246"/>
      <c r="NKU123" s="246"/>
      <c r="NKV123" s="246"/>
      <c r="NKW123" s="246"/>
      <c r="NKX123" s="246"/>
      <c r="NKY123" s="246"/>
      <c r="NKZ123" s="246"/>
      <c r="NLA123" s="246"/>
      <c r="NLB123" s="246"/>
      <c r="NLC123" s="246"/>
      <c r="NLD123" s="246"/>
      <c r="NLE123" s="246"/>
      <c r="NLF123" s="246"/>
      <c r="NLG123" s="246"/>
      <c r="NLH123" s="246"/>
      <c r="NLI123" s="246"/>
      <c r="NLJ123" s="246"/>
      <c r="NLK123" s="246"/>
      <c r="NLL123" s="246"/>
      <c r="NLM123" s="246"/>
      <c r="NLN123" s="246"/>
      <c r="NLO123" s="246"/>
      <c r="NLP123" s="246"/>
      <c r="NLQ123" s="246"/>
      <c r="NLR123" s="246"/>
      <c r="NLS123" s="246"/>
      <c r="NLT123" s="246"/>
      <c r="NLU123" s="246"/>
      <c r="NLV123" s="246"/>
      <c r="NLW123" s="246"/>
      <c r="NLX123" s="246"/>
      <c r="NLY123" s="246"/>
      <c r="NLZ123" s="246"/>
      <c r="NMA123" s="246"/>
      <c r="NMB123" s="246"/>
      <c r="NMC123" s="246"/>
      <c r="NMD123" s="246"/>
      <c r="NME123" s="246"/>
      <c r="NMF123" s="246"/>
      <c r="NMG123" s="246"/>
      <c r="NMH123" s="246"/>
      <c r="NMI123" s="246"/>
      <c r="NMJ123" s="246"/>
      <c r="NMK123" s="246"/>
      <c r="NML123" s="246"/>
      <c r="NMM123" s="246"/>
      <c r="NMN123" s="246"/>
      <c r="NMO123" s="246"/>
      <c r="NMP123" s="246"/>
      <c r="NMQ123" s="246"/>
      <c r="NMR123" s="246"/>
      <c r="NMS123" s="246"/>
      <c r="NMT123" s="246"/>
      <c r="NMU123" s="246"/>
      <c r="NMV123" s="246"/>
      <c r="NMW123" s="246"/>
      <c r="NMX123" s="246"/>
      <c r="NMY123" s="246"/>
      <c r="NMZ123" s="246"/>
      <c r="NNA123" s="246"/>
      <c r="NNB123" s="246"/>
      <c r="NNC123" s="246"/>
      <c r="NND123" s="246"/>
      <c r="NNE123" s="246"/>
      <c r="NNF123" s="246"/>
      <c r="NNG123" s="246"/>
      <c r="NNH123" s="246"/>
      <c r="NNI123" s="246"/>
      <c r="NNJ123" s="246"/>
      <c r="NNK123" s="246"/>
      <c r="NNL123" s="246"/>
      <c r="NNM123" s="246"/>
      <c r="NNN123" s="246"/>
      <c r="NNO123" s="246"/>
      <c r="NNP123" s="246"/>
      <c r="NNQ123" s="246"/>
      <c r="NNR123" s="246"/>
      <c r="NNS123" s="246"/>
      <c r="NNT123" s="246"/>
      <c r="NNU123" s="246"/>
      <c r="NNV123" s="246"/>
      <c r="NNW123" s="246"/>
      <c r="NNX123" s="246"/>
      <c r="NNY123" s="246"/>
      <c r="NNZ123" s="246"/>
      <c r="NOA123" s="246"/>
      <c r="NOB123" s="246"/>
      <c r="NOC123" s="246"/>
      <c r="NOD123" s="246"/>
      <c r="NOE123" s="246"/>
      <c r="NOF123" s="246"/>
      <c r="NOG123" s="246"/>
      <c r="NOH123" s="246"/>
      <c r="NOI123" s="246"/>
      <c r="NOJ123" s="246"/>
      <c r="NOK123" s="246"/>
      <c r="NOL123" s="246"/>
      <c r="NOM123" s="246"/>
      <c r="NON123" s="246"/>
      <c r="NOO123" s="246"/>
      <c r="NOP123" s="246"/>
      <c r="NOQ123" s="246"/>
      <c r="NOR123" s="246"/>
      <c r="NOS123" s="246"/>
      <c r="NOT123" s="246"/>
      <c r="NOU123" s="246"/>
      <c r="NOV123" s="246"/>
      <c r="NOW123" s="246"/>
      <c r="NOX123" s="246"/>
      <c r="NOY123" s="246"/>
      <c r="NOZ123" s="246"/>
      <c r="NPA123" s="246"/>
      <c r="NPB123" s="246"/>
      <c r="NPC123" s="246"/>
      <c r="NPD123" s="246"/>
      <c r="NPE123" s="246"/>
      <c r="NPF123" s="246"/>
      <c r="NPG123" s="246"/>
      <c r="NPH123" s="246"/>
      <c r="NPI123" s="246"/>
      <c r="NPJ123" s="246"/>
      <c r="NPK123" s="246"/>
      <c r="NPL123" s="246"/>
      <c r="NPM123" s="246"/>
      <c r="NPN123" s="246"/>
      <c r="NPO123" s="246"/>
      <c r="NPP123" s="246"/>
      <c r="NPQ123" s="246"/>
      <c r="NPR123" s="246"/>
      <c r="NPS123" s="246"/>
      <c r="NPT123" s="246"/>
      <c r="NPU123" s="246"/>
      <c r="NPV123" s="246"/>
      <c r="NPW123" s="246"/>
      <c r="NPX123" s="246"/>
      <c r="NPY123" s="246"/>
      <c r="NPZ123" s="246"/>
      <c r="NQA123" s="246"/>
      <c r="NQB123" s="246"/>
      <c r="NQC123" s="246"/>
      <c r="NQD123" s="246"/>
      <c r="NQE123" s="246"/>
      <c r="NQF123" s="246"/>
      <c r="NQG123" s="246"/>
      <c r="NQH123" s="246"/>
      <c r="NQI123" s="246"/>
      <c r="NQJ123" s="246"/>
      <c r="NQK123" s="246"/>
      <c r="NQL123" s="246"/>
      <c r="NQM123" s="246"/>
      <c r="NQN123" s="246"/>
      <c r="NQO123" s="246"/>
      <c r="NQP123" s="246"/>
      <c r="NQQ123" s="246"/>
      <c r="NQR123" s="246"/>
      <c r="NQS123" s="246"/>
      <c r="NQT123" s="246"/>
      <c r="NQU123" s="246"/>
      <c r="NQV123" s="246"/>
      <c r="NQW123" s="246"/>
      <c r="NQX123" s="246"/>
      <c r="NQY123" s="246"/>
      <c r="NQZ123" s="246"/>
      <c r="NRA123" s="246"/>
      <c r="NRB123" s="246"/>
      <c r="NRC123" s="246"/>
      <c r="NRD123" s="246"/>
      <c r="NRE123" s="246"/>
      <c r="NRF123" s="246"/>
      <c r="NRG123" s="246"/>
      <c r="NRH123" s="246"/>
      <c r="NRI123" s="246"/>
      <c r="NRJ123" s="246"/>
      <c r="NRK123" s="246"/>
      <c r="NRL123" s="246"/>
      <c r="NRM123" s="246"/>
      <c r="NRN123" s="246"/>
      <c r="NRO123" s="246"/>
      <c r="NRP123" s="246"/>
      <c r="NRQ123" s="246"/>
      <c r="NRR123" s="246"/>
      <c r="NRS123" s="246"/>
      <c r="NRT123" s="246"/>
      <c r="NRU123" s="246"/>
      <c r="NRV123" s="246"/>
      <c r="NRW123" s="246"/>
      <c r="NRX123" s="246"/>
      <c r="NRY123" s="246"/>
      <c r="NRZ123" s="246"/>
      <c r="NSA123" s="246"/>
      <c r="NSB123" s="246"/>
      <c r="NSC123" s="246"/>
      <c r="NSD123" s="246"/>
      <c r="NSE123" s="246"/>
      <c r="NSF123" s="246"/>
      <c r="NSG123" s="246"/>
      <c r="NSH123" s="246"/>
      <c r="NSI123" s="246"/>
      <c r="NSJ123" s="246"/>
      <c r="NSK123" s="246"/>
      <c r="NSL123" s="246"/>
      <c r="NSM123" s="246"/>
      <c r="NSN123" s="246"/>
      <c r="NSO123" s="246"/>
      <c r="NSP123" s="246"/>
      <c r="NSQ123" s="246"/>
      <c r="NSR123" s="246"/>
      <c r="NSS123" s="246"/>
      <c r="NST123" s="246"/>
      <c r="NSU123" s="246"/>
      <c r="NSV123" s="246"/>
      <c r="NSW123" s="246"/>
      <c r="NSX123" s="246"/>
      <c r="NSY123" s="246"/>
      <c r="NSZ123" s="246"/>
      <c r="NTA123" s="246"/>
      <c r="NTB123" s="246"/>
      <c r="NTC123" s="246"/>
      <c r="NTD123" s="246"/>
      <c r="NTE123" s="246"/>
      <c r="NTF123" s="246"/>
      <c r="NTG123" s="246"/>
      <c r="NTH123" s="246"/>
      <c r="NTI123" s="246"/>
      <c r="NTJ123" s="246"/>
      <c r="NTK123" s="246"/>
      <c r="NTL123" s="246"/>
      <c r="NTM123" s="246"/>
      <c r="NTN123" s="246"/>
      <c r="NTO123" s="246"/>
      <c r="NTP123" s="246"/>
      <c r="NTQ123" s="246"/>
      <c r="NTR123" s="246"/>
      <c r="NTS123" s="246"/>
      <c r="NTT123" s="246"/>
      <c r="NTU123" s="246"/>
      <c r="NTV123" s="246"/>
      <c r="NTW123" s="246"/>
      <c r="NTX123" s="246"/>
      <c r="NTY123" s="246"/>
      <c r="NTZ123" s="246"/>
      <c r="NUA123" s="246"/>
      <c r="NUB123" s="246"/>
      <c r="NUC123" s="246"/>
      <c r="NUD123" s="246"/>
      <c r="NUE123" s="246"/>
      <c r="NUF123" s="246"/>
      <c r="NUG123" s="246"/>
      <c r="NUH123" s="246"/>
      <c r="NUI123" s="246"/>
      <c r="NUJ123" s="246"/>
      <c r="NUK123" s="246"/>
      <c r="NUL123" s="246"/>
      <c r="NUM123" s="246"/>
      <c r="NUN123" s="246"/>
      <c r="NUO123" s="246"/>
      <c r="NUP123" s="246"/>
      <c r="NUQ123" s="246"/>
      <c r="NUR123" s="246"/>
      <c r="NUS123" s="246"/>
      <c r="NUT123" s="246"/>
      <c r="NUU123" s="246"/>
      <c r="NUV123" s="246"/>
      <c r="NUW123" s="246"/>
      <c r="NUX123" s="246"/>
      <c r="NUY123" s="246"/>
      <c r="NUZ123" s="246"/>
      <c r="NVA123" s="246"/>
      <c r="NVB123" s="246"/>
      <c r="NVC123" s="246"/>
      <c r="NVD123" s="246"/>
      <c r="NVE123" s="246"/>
      <c r="NVF123" s="246"/>
      <c r="NVG123" s="246"/>
      <c r="NVH123" s="246"/>
      <c r="NVI123" s="246"/>
      <c r="NVJ123" s="246"/>
      <c r="NVK123" s="246"/>
      <c r="NVL123" s="246"/>
      <c r="NVM123" s="246"/>
      <c r="NVN123" s="246"/>
      <c r="NVO123" s="246"/>
      <c r="NVP123" s="246"/>
      <c r="NVQ123" s="246"/>
      <c r="NVR123" s="246"/>
      <c r="NVS123" s="246"/>
      <c r="NVT123" s="246"/>
      <c r="NVU123" s="246"/>
      <c r="NVV123" s="246"/>
      <c r="NVW123" s="246"/>
      <c r="NVX123" s="246"/>
      <c r="NVY123" s="246"/>
      <c r="NVZ123" s="246"/>
      <c r="NWA123" s="246"/>
      <c r="NWB123" s="246"/>
      <c r="NWC123" s="246"/>
      <c r="NWD123" s="246"/>
      <c r="NWE123" s="246"/>
      <c r="NWF123" s="246"/>
      <c r="NWG123" s="246"/>
      <c r="NWH123" s="246"/>
      <c r="NWI123" s="246"/>
      <c r="NWJ123" s="246"/>
      <c r="NWK123" s="246"/>
      <c r="NWL123" s="246"/>
      <c r="NWM123" s="246"/>
      <c r="NWN123" s="246"/>
      <c r="NWO123" s="246"/>
      <c r="NWP123" s="246"/>
      <c r="NWQ123" s="246"/>
      <c r="NWR123" s="246"/>
      <c r="NWS123" s="246"/>
      <c r="NWT123" s="246"/>
      <c r="NWU123" s="246"/>
      <c r="NWV123" s="246"/>
      <c r="NWW123" s="246"/>
      <c r="NWX123" s="246"/>
      <c r="NWY123" s="246"/>
      <c r="NWZ123" s="246"/>
      <c r="NXA123" s="246"/>
      <c r="NXB123" s="246"/>
      <c r="NXC123" s="246"/>
      <c r="NXD123" s="246"/>
      <c r="NXE123" s="246"/>
      <c r="NXF123" s="246"/>
      <c r="NXG123" s="246"/>
      <c r="NXH123" s="246"/>
      <c r="NXI123" s="246"/>
      <c r="NXJ123" s="246"/>
      <c r="NXK123" s="246"/>
      <c r="NXL123" s="246"/>
      <c r="NXM123" s="246"/>
      <c r="NXN123" s="246"/>
      <c r="NXO123" s="246"/>
      <c r="NXP123" s="246"/>
      <c r="NXQ123" s="246"/>
      <c r="NXR123" s="246"/>
      <c r="NXS123" s="246"/>
      <c r="NXT123" s="246"/>
      <c r="NXU123" s="246"/>
      <c r="NXV123" s="246"/>
      <c r="NXW123" s="246"/>
      <c r="NXX123" s="246"/>
      <c r="NXY123" s="246"/>
      <c r="NXZ123" s="246"/>
      <c r="NYA123" s="246"/>
      <c r="NYB123" s="246"/>
      <c r="NYC123" s="246"/>
      <c r="NYD123" s="246"/>
      <c r="NYE123" s="246"/>
      <c r="NYF123" s="246"/>
      <c r="NYG123" s="246"/>
      <c r="NYH123" s="246"/>
      <c r="NYI123" s="246"/>
      <c r="NYJ123" s="246"/>
      <c r="NYK123" s="246"/>
      <c r="NYL123" s="246"/>
      <c r="NYM123" s="246"/>
      <c r="NYN123" s="246"/>
      <c r="NYO123" s="246"/>
      <c r="NYP123" s="246"/>
      <c r="NYQ123" s="246"/>
      <c r="NYR123" s="246"/>
      <c r="NYS123" s="246"/>
      <c r="NYT123" s="246"/>
      <c r="NYU123" s="246"/>
      <c r="NYV123" s="246"/>
      <c r="NYW123" s="246"/>
      <c r="NYX123" s="246"/>
      <c r="NYY123" s="246"/>
      <c r="NYZ123" s="246"/>
      <c r="NZA123" s="246"/>
      <c r="NZB123" s="246"/>
      <c r="NZC123" s="246"/>
      <c r="NZD123" s="246"/>
      <c r="NZE123" s="246"/>
      <c r="NZF123" s="246"/>
      <c r="NZG123" s="246"/>
      <c r="NZH123" s="246"/>
      <c r="NZI123" s="246"/>
      <c r="NZJ123" s="246"/>
      <c r="NZK123" s="246"/>
      <c r="NZL123" s="246"/>
      <c r="NZM123" s="246"/>
      <c r="NZN123" s="246"/>
      <c r="NZO123" s="246"/>
      <c r="NZP123" s="246"/>
      <c r="NZQ123" s="246"/>
      <c r="NZR123" s="246"/>
      <c r="NZS123" s="246"/>
      <c r="NZT123" s="246"/>
      <c r="NZU123" s="246"/>
      <c r="NZV123" s="246"/>
      <c r="NZW123" s="246"/>
      <c r="NZX123" s="246"/>
      <c r="NZY123" s="246"/>
      <c r="NZZ123" s="246"/>
      <c r="OAA123" s="246"/>
      <c r="OAB123" s="246"/>
      <c r="OAC123" s="246"/>
      <c r="OAD123" s="246"/>
      <c r="OAE123" s="246"/>
      <c r="OAF123" s="246"/>
      <c r="OAG123" s="246"/>
      <c r="OAH123" s="246"/>
      <c r="OAI123" s="246"/>
      <c r="OAJ123" s="246"/>
      <c r="OAK123" s="246"/>
      <c r="OAL123" s="246"/>
      <c r="OAM123" s="246"/>
      <c r="OAN123" s="246"/>
      <c r="OAO123" s="246"/>
      <c r="OAP123" s="246"/>
      <c r="OAQ123" s="246"/>
      <c r="OAR123" s="246"/>
      <c r="OAS123" s="246"/>
      <c r="OAT123" s="246"/>
      <c r="OAU123" s="246"/>
      <c r="OAV123" s="246"/>
      <c r="OAW123" s="246"/>
      <c r="OAX123" s="246"/>
      <c r="OAY123" s="246"/>
      <c r="OAZ123" s="246"/>
      <c r="OBA123" s="246"/>
      <c r="OBB123" s="246"/>
      <c r="OBC123" s="246"/>
      <c r="OBD123" s="246"/>
      <c r="OBE123" s="246"/>
      <c r="OBF123" s="246"/>
      <c r="OBG123" s="246"/>
      <c r="OBH123" s="246"/>
      <c r="OBI123" s="246"/>
      <c r="OBJ123" s="246"/>
      <c r="OBK123" s="246"/>
      <c r="OBL123" s="246"/>
      <c r="OBM123" s="246"/>
      <c r="OBN123" s="246"/>
      <c r="OBO123" s="246"/>
      <c r="OBP123" s="246"/>
      <c r="OBQ123" s="246"/>
      <c r="OBR123" s="246"/>
      <c r="OBS123" s="246"/>
      <c r="OBT123" s="246"/>
      <c r="OBU123" s="246"/>
      <c r="OBV123" s="246"/>
      <c r="OBW123" s="246"/>
      <c r="OBX123" s="246"/>
      <c r="OBY123" s="246"/>
      <c r="OBZ123" s="246"/>
      <c r="OCA123" s="246"/>
      <c r="OCB123" s="246"/>
      <c r="OCC123" s="246"/>
      <c r="OCD123" s="246"/>
      <c r="OCE123" s="246"/>
      <c r="OCF123" s="246"/>
      <c r="OCG123" s="246"/>
      <c r="OCH123" s="246"/>
      <c r="OCI123" s="246"/>
      <c r="OCJ123" s="246"/>
      <c r="OCK123" s="246"/>
      <c r="OCL123" s="246"/>
      <c r="OCM123" s="246"/>
      <c r="OCN123" s="246"/>
      <c r="OCO123" s="246"/>
      <c r="OCP123" s="246"/>
      <c r="OCQ123" s="246"/>
      <c r="OCR123" s="246"/>
      <c r="OCS123" s="246"/>
      <c r="OCT123" s="246"/>
      <c r="OCU123" s="246"/>
      <c r="OCV123" s="246"/>
      <c r="OCW123" s="246"/>
      <c r="OCX123" s="246"/>
      <c r="OCY123" s="246"/>
      <c r="OCZ123" s="246"/>
      <c r="ODA123" s="246"/>
      <c r="ODB123" s="246"/>
      <c r="ODC123" s="246"/>
      <c r="ODD123" s="246"/>
      <c r="ODE123" s="246"/>
      <c r="ODF123" s="246"/>
      <c r="ODG123" s="246"/>
      <c r="ODH123" s="246"/>
      <c r="ODI123" s="246"/>
      <c r="ODJ123" s="246"/>
      <c r="ODK123" s="246"/>
      <c r="ODL123" s="246"/>
      <c r="ODM123" s="246"/>
      <c r="ODN123" s="246"/>
      <c r="ODO123" s="246"/>
      <c r="ODP123" s="246"/>
      <c r="ODQ123" s="246"/>
      <c r="ODR123" s="246"/>
      <c r="ODS123" s="246"/>
      <c r="ODT123" s="246"/>
      <c r="ODU123" s="246"/>
      <c r="ODV123" s="246"/>
      <c r="ODW123" s="246"/>
      <c r="ODX123" s="246"/>
      <c r="ODY123" s="246"/>
      <c r="ODZ123" s="246"/>
      <c r="OEA123" s="246"/>
      <c r="OEB123" s="246"/>
      <c r="OEC123" s="246"/>
      <c r="OED123" s="246"/>
      <c r="OEE123" s="246"/>
      <c r="OEF123" s="246"/>
      <c r="OEG123" s="246"/>
      <c r="OEH123" s="246"/>
      <c r="OEI123" s="246"/>
      <c r="OEJ123" s="246"/>
      <c r="OEK123" s="246"/>
      <c r="OEL123" s="246"/>
      <c r="OEM123" s="246"/>
      <c r="OEN123" s="246"/>
      <c r="OEO123" s="246"/>
      <c r="OEP123" s="246"/>
      <c r="OEQ123" s="246"/>
      <c r="OER123" s="246"/>
      <c r="OES123" s="246"/>
      <c r="OET123" s="246"/>
      <c r="OEU123" s="246"/>
      <c r="OEV123" s="246"/>
      <c r="OEW123" s="246"/>
      <c r="OEX123" s="246"/>
      <c r="OEY123" s="246"/>
      <c r="OEZ123" s="246"/>
      <c r="OFA123" s="246"/>
      <c r="OFB123" s="246"/>
      <c r="OFC123" s="246"/>
      <c r="OFD123" s="246"/>
      <c r="OFE123" s="246"/>
      <c r="OFF123" s="246"/>
      <c r="OFG123" s="246"/>
      <c r="OFH123" s="246"/>
      <c r="OFI123" s="246"/>
      <c r="OFJ123" s="246"/>
      <c r="OFK123" s="246"/>
      <c r="OFL123" s="246"/>
      <c r="OFM123" s="246"/>
      <c r="OFN123" s="246"/>
      <c r="OFO123" s="246"/>
      <c r="OFP123" s="246"/>
      <c r="OFQ123" s="246"/>
      <c r="OFR123" s="246"/>
      <c r="OFS123" s="246"/>
      <c r="OFT123" s="246"/>
      <c r="OFU123" s="246"/>
      <c r="OFV123" s="246"/>
      <c r="OFW123" s="246"/>
      <c r="OFX123" s="246"/>
      <c r="OFY123" s="246"/>
      <c r="OFZ123" s="246"/>
      <c r="OGA123" s="246"/>
      <c r="OGB123" s="246"/>
      <c r="OGC123" s="246"/>
      <c r="OGD123" s="246"/>
      <c r="OGE123" s="246"/>
      <c r="OGF123" s="246"/>
      <c r="OGG123" s="246"/>
      <c r="OGH123" s="246"/>
      <c r="OGI123" s="246"/>
      <c r="OGJ123" s="246"/>
      <c r="OGK123" s="246"/>
      <c r="OGL123" s="246"/>
      <c r="OGM123" s="246"/>
      <c r="OGN123" s="246"/>
      <c r="OGO123" s="246"/>
      <c r="OGP123" s="246"/>
      <c r="OGQ123" s="246"/>
      <c r="OGR123" s="246"/>
      <c r="OGS123" s="246"/>
      <c r="OGT123" s="246"/>
      <c r="OGU123" s="246"/>
      <c r="OGV123" s="246"/>
      <c r="OGW123" s="246"/>
      <c r="OGX123" s="246"/>
      <c r="OGY123" s="246"/>
      <c r="OGZ123" s="246"/>
      <c r="OHA123" s="246"/>
      <c r="OHB123" s="246"/>
      <c r="OHC123" s="246"/>
      <c r="OHD123" s="246"/>
      <c r="OHE123" s="246"/>
      <c r="OHF123" s="246"/>
      <c r="OHG123" s="246"/>
      <c r="OHH123" s="246"/>
      <c r="OHI123" s="246"/>
      <c r="OHJ123" s="246"/>
      <c r="OHK123" s="246"/>
      <c r="OHL123" s="246"/>
      <c r="OHM123" s="246"/>
      <c r="OHN123" s="246"/>
      <c r="OHO123" s="246"/>
      <c r="OHP123" s="246"/>
      <c r="OHQ123" s="246"/>
      <c r="OHR123" s="246"/>
      <c r="OHS123" s="246"/>
      <c r="OHT123" s="246"/>
      <c r="OHU123" s="246"/>
      <c r="OHV123" s="246"/>
      <c r="OHW123" s="246"/>
      <c r="OHX123" s="246"/>
      <c r="OHY123" s="246"/>
      <c r="OHZ123" s="246"/>
      <c r="OIA123" s="246"/>
      <c r="OIB123" s="246"/>
      <c r="OIC123" s="246"/>
      <c r="OID123" s="246"/>
      <c r="OIE123" s="246"/>
      <c r="OIF123" s="246"/>
      <c r="OIG123" s="246"/>
      <c r="OIH123" s="246"/>
      <c r="OII123" s="246"/>
      <c r="OIJ123" s="246"/>
      <c r="OIK123" s="246"/>
      <c r="OIL123" s="246"/>
      <c r="OIM123" s="246"/>
      <c r="OIN123" s="246"/>
      <c r="OIO123" s="246"/>
      <c r="OIP123" s="246"/>
      <c r="OIQ123" s="246"/>
      <c r="OIR123" s="246"/>
      <c r="OIS123" s="246"/>
      <c r="OIT123" s="246"/>
      <c r="OIU123" s="246"/>
      <c r="OIV123" s="246"/>
      <c r="OIW123" s="246"/>
      <c r="OIX123" s="246"/>
      <c r="OIY123" s="246"/>
      <c r="OIZ123" s="246"/>
      <c r="OJA123" s="246"/>
      <c r="OJB123" s="246"/>
      <c r="OJC123" s="246"/>
      <c r="OJD123" s="246"/>
      <c r="OJE123" s="246"/>
      <c r="OJF123" s="246"/>
      <c r="OJG123" s="246"/>
      <c r="OJH123" s="246"/>
      <c r="OJI123" s="246"/>
      <c r="OJJ123" s="246"/>
      <c r="OJK123" s="246"/>
      <c r="OJL123" s="246"/>
      <c r="OJM123" s="246"/>
      <c r="OJN123" s="246"/>
      <c r="OJO123" s="246"/>
      <c r="OJP123" s="246"/>
      <c r="OJQ123" s="246"/>
      <c r="OJR123" s="246"/>
      <c r="OJS123" s="246"/>
      <c r="OJT123" s="246"/>
      <c r="OJU123" s="246"/>
      <c r="OJV123" s="246"/>
      <c r="OJW123" s="246"/>
      <c r="OJX123" s="246"/>
      <c r="OJY123" s="246"/>
      <c r="OJZ123" s="246"/>
      <c r="OKA123" s="246"/>
      <c r="OKB123" s="246"/>
      <c r="OKC123" s="246"/>
      <c r="OKD123" s="246"/>
      <c r="OKE123" s="246"/>
      <c r="OKF123" s="246"/>
      <c r="OKG123" s="246"/>
      <c r="OKH123" s="246"/>
      <c r="OKI123" s="246"/>
      <c r="OKJ123" s="246"/>
      <c r="OKK123" s="246"/>
      <c r="OKL123" s="246"/>
      <c r="OKM123" s="246"/>
      <c r="OKN123" s="246"/>
      <c r="OKO123" s="246"/>
      <c r="OKP123" s="246"/>
      <c r="OKQ123" s="246"/>
      <c r="OKR123" s="246"/>
      <c r="OKS123" s="246"/>
      <c r="OKT123" s="246"/>
      <c r="OKU123" s="246"/>
      <c r="OKV123" s="246"/>
      <c r="OKW123" s="246"/>
      <c r="OKX123" s="246"/>
      <c r="OKY123" s="246"/>
      <c r="OKZ123" s="246"/>
      <c r="OLA123" s="246"/>
      <c r="OLB123" s="246"/>
      <c r="OLC123" s="246"/>
      <c r="OLD123" s="246"/>
      <c r="OLE123" s="246"/>
      <c r="OLF123" s="246"/>
      <c r="OLG123" s="246"/>
      <c r="OLH123" s="246"/>
      <c r="OLI123" s="246"/>
      <c r="OLJ123" s="246"/>
      <c r="OLK123" s="246"/>
      <c r="OLL123" s="246"/>
      <c r="OLM123" s="246"/>
      <c r="OLN123" s="246"/>
      <c r="OLO123" s="246"/>
      <c r="OLP123" s="246"/>
      <c r="OLQ123" s="246"/>
      <c r="OLR123" s="246"/>
      <c r="OLS123" s="246"/>
      <c r="OLT123" s="246"/>
      <c r="OLU123" s="246"/>
      <c r="OLV123" s="246"/>
      <c r="OLW123" s="246"/>
      <c r="OLX123" s="246"/>
      <c r="OLY123" s="246"/>
      <c r="OLZ123" s="246"/>
      <c r="OMA123" s="246"/>
      <c r="OMB123" s="246"/>
      <c r="OMC123" s="246"/>
      <c r="OMD123" s="246"/>
      <c r="OME123" s="246"/>
      <c r="OMF123" s="246"/>
      <c r="OMG123" s="246"/>
      <c r="OMH123" s="246"/>
      <c r="OMI123" s="246"/>
      <c r="OMJ123" s="246"/>
      <c r="OMK123" s="246"/>
      <c r="OML123" s="246"/>
      <c r="OMM123" s="246"/>
      <c r="OMN123" s="246"/>
      <c r="OMO123" s="246"/>
      <c r="OMP123" s="246"/>
      <c r="OMQ123" s="246"/>
      <c r="OMR123" s="246"/>
      <c r="OMS123" s="246"/>
      <c r="OMT123" s="246"/>
      <c r="OMU123" s="246"/>
      <c r="OMV123" s="246"/>
      <c r="OMW123" s="246"/>
      <c r="OMX123" s="246"/>
      <c r="OMY123" s="246"/>
      <c r="OMZ123" s="246"/>
      <c r="ONA123" s="246"/>
      <c r="ONB123" s="246"/>
      <c r="ONC123" s="246"/>
      <c r="OND123" s="246"/>
      <c r="ONE123" s="246"/>
      <c r="ONF123" s="246"/>
      <c r="ONG123" s="246"/>
      <c r="ONH123" s="246"/>
      <c r="ONI123" s="246"/>
      <c r="ONJ123" s="246"/>
      <c r="ONK123" s="246"/>
      <c r="ONL123" s="246"/>
      <c r="ONM123" s="246"/>
      <c r="ONN123" s="246"/>
      <c r="ONO123" s="246"/>
      <c r="ONP123" s="246"/>
      <c r="ONQ123" s="246"/>
      <c r="ONR123" s="246"/>
      <c r="ONS123" s="246"/>
      <c r="ONT123" s="246"/>
      <c r="ONU123" s="246"/>
      <c r="ONV123" s="246"/>
      <c r="ONW123" s="246"/>
      <c r="ONX123" s="246"/>
      <c r="ONY123" s="246"/>
      <c r="ONZ123" s="246"/>
      <c r="OOA123" s="246"/>
      <c r="OOB123" s="246"/>
      <c r="OOC123" s="246"/>
      <c r="OOD123" s="246"/>
      <c r="OOE123" s="246"/>
      <c r="OOF123" s="246"/>
      <c r="OOG123" s="246"/>
      <c r="OOH123" s="246"/>
      <c r="OOI123" s="246"/>
      <c r="OOJ123" s="246"/>
      <c r="OOK123" s="246"/>
      <c r="OOL123" s="246"/>
      <c r="OOM123" s="246"/>
      <c r="OON123" s="246"/>
      <c r="OOO123" s="246"/>
      <c r="OOP123" s="246"/>
      <c r="OOQ123" s="246"/>
      <c r="OOR123" s="246"/>
      <c r="OOS123" s="246"/>
      <c r="OOT123" s="246"/>
      <c r="OOU123" s="246"/>
      <c r="OOV123" s="246"/>
      <c r="OOW123" s="246"/>
      <c r="OOX123" s="246"/>
      <c r="OOY123" s="246"/>
      <c r="OOZ123" s="246"/>
      <c r="OPA123" s="246"/>
      <c r="OPB123" s="246"/>
      <c r="OPC123" s="246"/>
      <c r="OPD123" s="246"/>
      <c r="OPE123" s="246"/>
      <c r="OPF123" s="246"/>
      <c r="OPG123" s="246"/>
      <c r="OPH123" s="246"/>
      <c r="OPI123" s="246"/>
      <c r="OPJ123" s="246"/>
      <c r="OPK123" s="246"/>
      <c r="OPL123" s="246"/>
      <c r="OPM123" s="246"/>
      <c r="OPN123" s="246"/>
      <c r="OPO123" s="246"/>
      <c r="OPP123" s="246"/>
      <c r="OPQ123" s="246"/>
      <c r="OPR123" s="246"/>
      <c r="OPS123" s="246"/>
      <c r="OPT123" s="246"/>
      <c r="OPU123" s="246"/>
      <c r="OPV123" s="246"/>
      <c r="OPW123" s="246"/>
      <c r="OPX123" s="246"/>
      <c r="OPY123" s="246"/>
      <c r="OPZ123" s="246"/>
      <c r="OQA123" s="246"/>
      <c r="OQB123" s="246"/>
      <c r="OQC123" s="246"/>
      <c r="OQD123" s="246"/>
      <c r="OQE123" s="246"/>
      <c r="OQF123" s="246"/>
      <c r="OQG123" s="246"/>
      <c r="OQH123" s="246"/>
      <c r="OQI123" s="246"/>
      <c r="OQJ123" s="246"/>
      <c r="OQK123" s="246"/>
      <c r="OQL123" s="246"/>
      <c r="OQM123" s="246"/>
      <c r="OQN123" s="246"/>
      <c r="OQO123" s="246"/>
      <c r="OQP123" s="246"/>
      <c r="OQQ123" s="246"/>
      <c r="OQR123" s="246"/>
      <c r="OQS123" s="246"/>
      <c r="OQT123" s="246"/>
      <c r="OQU123" s="246"/>
      <c r="OQV123" s="246"/>
      <c r="OQW123" s="246"/>
      <c r="OQX123" s="246"/>
      <c r="OQY123" s="246"/>
      <c r="OQZ123" s="246"/>
      <c r="ORA123" s="246"/>
      <c r="ORB123" s="246"/>
      <c r="ORC123" s="246"/>
      <c r="ORD123" s="246"/>
      <c r="ORE123" s="246"/>
      <c r="ORF123" s="246"/>
      <c r="ORG123" s="246"/>
      <c r="ORH123" s="246"/>
      <c r="ORI123" s="246"/>
      <c r="ORJ123" s="246"/>
      <c r="ORK123" s="246"/>
      <c r="ORL123" s="246"/>
      <c r="ORM123" s="246"/>
      <c r="ORN123" s="246"/>
      <c r="ORO123" s="246"/>
      <c r="ORP123" s="246"/>
      <c r="ORQ123" s="246"/>
      <c r="ORR123" s="246"/>
      <c r="ORS123" s="246"/>
      <c r="ORT123" s="246"/>
      <c r="ORU123" s="246"/>
      <c r="ORV123" s="246"/>
      <c r="ORW123" s="246"/>
      <c r="ORX123" s="246"/>
      <c r="ORY123" s="246"/>
      <c r="ORZ123" s="246"/>
      <c r="OSA123" s="246"/>
      <c r="OSB123" s="246"/>
      <c r="OSC123" s="246"/>
      <c r="OSD123" s="246"/>
      <c r="OSE123" s="246"/>
      <c r="OSF123" s="246"/>
      <c r="OSG123" s="246"/>
      <c r="OSH123" s="246"/>
      <c r="OSI123" s="246"/>
      <c r="OSJ123" s="246"/>
      <c r="OSK123" s="246"/>
      <c r="OSL123" s="246"/>
      <c r="OSM123" s="246"/>
      <c r="OSN123" s="246"/>
      <c r="OSO123" s="246"/>
      <c r="OSP123" s="246"/>
      <c r="OSQ123" s="246"/>
      <c r="OSR123" s="246"/>
      <c r="OSS123" s="246"/>
      <c r="OST123" s="246"/>
      <c r="OSU123" s="246"/>
      <c r="OSV123" s="246"/>
      <c r="OSW123" s="246"/>
      <c r="OSX123" s="246"/>
      <c r="OSY123" s="246"/>
      <c r="OSZ123" s="246"/>
      <c r="OTA123" s="246"/>
      <c r="OTB123" s="246"/>
      <c r="OTC123" s="246"/>
      <c r="OTD123" s="246"/>
      <c r="OTE123" s="246"/>
      <c r="OTF123" s="246"/>
      <c r="OTG123" s="246"/>
      <c r="OTH123" s="246"/>
      <c r="OTI123" s="246"/>
      <c r="OTJ123" s="246"/>
      <c r="OTK123" s="246"/>
      <c r="OTL123" s="246"/>
      <c r="OTM123" s="246"/>
      <c r="OTN123" s="246"/>
      <c r="OTO123" s="246"/>
      <c r="OTP123" s="246"/>
      <c r="OTQ123" s="246"/>
      <c r="OTR123" s="246"/>
      <c r="OTS123" s="246"/>
      <c r="OTT123" s="246"/>
      <c r="OTU123" s="246"/>
      <c r="OTV123" s="246"/>
      <c r="OTW123" s="246"/>
      <c r="OTX123" s="246"/>
      <c r="OTY123" s="246"/>
      <c r="OTZ123" s="246"/>
      <c r="OUA123" s="246"/>
      <c r="OUB123" s="246"/>
      <c r="OUC123" s="246"/>
      <c r="OUD123" s="246"/>
      <c r="OUE123" s="246"/>
      <c r="OUF123" s="246"/>
      <c r="OUG123" s="246"/>
      <c r="OUH123" s="246"/>
      <c r="OUI123" s="246"/>
      <c r="OUJ123" s="246"/>
      <c r="OUK123" s="246"/>
      <c r="OUL123" s="246"/>
      <c r="OUM123" s="246"/>
      <c r="OUN123" s="246"/>
      <c r="OUO123" s="246"/>
      <c r="OUP123" s="246"/>
      <c r="OUQ123" s="246"/>
      <c r="OUR123" s="246"/>
      <c r="OUS123" s="246"/>
      <c r="OUT123" s="246"/>
      <c r="OUU123" s="246"/>
      <c r="OUV123" s="246"/>
      <c r="OUW123" s="246"/>
      <c r="OUX123" s="246"/>
      <c r="OUY123" s="246"/>
      <c r="OUZ123" s="246"/>
      <c r="OVA123" s="246"/>
      <c r="OVB123" s="246"/>
      <c r="OVC123" s="246"/>
      <c r="OVD123" s="246"/>
      <c r="OVE123" s="246"/>
      <c r="OVF123" s="246"/>
      <c r="OVG123" s="246"/>
      <c r="OVH123" s="246"/>
      <c r="OVI123" s="246"/>
      <c r="OVJ123" s="246"/>
      <c r="OVK123" s="246"/>
      <c r="OVL123" s="246"/>
      <c r="OVM123" s="246"/>
      <c r="OVN123" s="246"/>
      <c r="OVO123" s="246"/>
      <c r="OVP123" s="246"/>
      <c r="OVQ123" s="246"/>
      <c r="OVR123" s="246"/>
      <c r="OVS123" s="246"/>
      <c r="OVT123" s="246"/>
      <c r="OVU123" s="246"/>
      <c r="OVV123" s="246"/>
      <c r="OVW123" s="246"/>
      <c r="OVX123" s="246"/>
      <c r="OVY123" s="246"/>
      <c r="OVZ123" s="246"/>
      <c r="OWA123" s="246"/>
      <c r="OWB123" s="246"/>
      <c r="OWC123" s="246"/>
      <c r="OWD123" s="246"/>
      <c r="OWE123" s="246"/>
      <c r="OWF123" s="246"/>
      <c r="OWG123" s="246"/>
      <c r="OWH123" s="246"/>
      <c r="OWI123" s="246"/>
      <c r="OWJ123" s="246"/>
      <c r="OWK123" s="246"/>
      <c r="OWL123" s="246"/>
      <c r="OWM123" s="246"/>
      <c r="OWN123" s="246"/>
      <c r="OWO123" s="246"/>
      <c r="OWP123" s="246"/>
      <c r="OWQ123" s="246"/>
      <c r="OWR123" s="246"/>
      <c r="OWS123" s="246"/>
      <c r="OWT123" s="246"/>
      <c r="OWU123" s="246"/>
      <c r="OWV123" s="246"/>
      <c r="OWW123" s="246"/>
      <c r="OWX123" s="246"/>
      <c r="OWY123" s="246"/>
      <c r="OWZ123" s="246"/>
      <c r="OXA123" s="246"/>
      <c r="OXB123" s="246"/>
      <c r="OXC123" s="246"/>
      <c r="OXD123" s="246"/>
      <c r="OXE123" s="246"/>
      <c r="OXF123" s="246"/>
      <c r="OXG123" s="246"/>
      <c r="OXH123" s="246"/>
      <c r="OXI123" s="246"/>
      <c r="OXJ123" s="246"/>
      <c r="OXK123" s="246"/>
      <c r="OXL123" s="246"/>
      <c r="OXM123" s="246"/>
      <c r="OXN123" s="246"/>
      <c r="OXO123" s="246"/>
      <c r="OXP123" s="246"/>
      <c r="OXQ123" s="246"/>
      <c r="OXR123" s="246"/>
      <c r="OXS123" s="246"/>
      <c r="OXT123" s="246"/>
      <c r="OXU123" s="246"/>
      <c r="OXV123" s="246"/>
      <c r="OXW123" s="246"/>
      <c r="OXX123" s="246"/>
      <c r="OXY123" s="246"/>
      <c r="OXZ123" s="246"/>
      <c r="OYA123" s="246"/>
      <c r="OYB123" s="246"/>
      <c r="OYC123" s="246"/>
      <c r="OYD123" s="246"/>
      <c r="OYE123" s="246"/>
      <c r="OYF123" s="246"/>
      <c r="OYG123" s="246"/>
      <c r="OYH123" s="246"/>
      <c r="OYI123" s="246"/>
      <c r="OYJ123" s="246"/>
      <c r="OYK123" s="246"/>
      <c r="OYL123" s="246"/>
      <c r="OYM123" s="246"/>
      <c r="OYN123" s="246"/>
      <c r="OYO123" s="246"/>
      <c r="OYP123" s="246"/>
      <c r="OYQ123" s="246"/>
      <c r="OYR123" s="246"/>
      <c r="OYS123" s="246"/>
      <c r="OYT123" s="246"/>
      <c r="OYU123" s="246"/>
      <c r="OYV123" s="246"/>
      <c r="OYW123" s="246"/>
      <c r="OYX123" s="246"/>
      <c r="OYY123" s="246"/>
      <c r="OYZ123" s="246"/>
      <c r="OZA123" s="246"/>
      <c r="OZB123" s="246"/>
      <c r="OZC123" s="246"/>
      <c r="OZD123" s="246"/>
      <c r="OZE123" s="246"/>
      <c r="OZF123" s="246"/>
      <c r="OZG123" s="246"/>
      <c r="OZH123" s="246"/>
      <c r="OZI123" s="246"/>
      <c r="OZJ123" s="246"/>
      <c r="OZK123" s="246"/>
      <c r="OZL123" s="246"/>
      <c r="OZM123" s="246"/>
      <c r="OZN123" s="246"/>
      <c r="OZO123" s="246"/>
      <c r="OZP123" s="246"/>
      <c r="OZQ123" s="246"/>
      <c r="OZR123" s="246"/>
      <c r="OZS123" s="246"/>
      <c r="OZT123" s="246"/>
      <c r="OZU123" s="246"/>
      <c r="OZV123" s="246"/>
      <c r="OZW123" s="246"/>
      <c r="OZX123" s="246"/>
      <c r="OZY123" s="246"/>
      <c r="OZZ123" s="246"/>
      <c r="PAA123" s="246"/>
      <c r="PAB123" s="246"/>
      <c r="PAC123" s="246"/>
      <c r="PAD123" s="246"/>
      <c r="PAE123" s="246"/>
      <c r="PAF123" s="246"/>
      <c r="PAG123" s="246"/>
      <c r="PAH123" s="246"/>
      <c r="PAI123" s="246"/>
      <c r="PAJ123" s="246"/>
      <c r="PAK123" s="246"/>
      <c r="PAL123" s="246"/>
      <c r="PAM123" s="246"/>
      <c r="PAN123" s="246"/>
      <c r="PAO123" s="246"/>
      <c r="PAP123" s="246"/>
      <c r="PAQ123" s="246"/>
      <c r="PAR123" s="246"/>
      <c r="PAS123" s="246"/>
      <c r="PAT123" s="246"/>
      <c r="PAU123" s="246"/>
      <c r="PAV123" s="246"/>
      <c r="PAW123" s="246"/>
      <c r="PAX123" s="246"/>
      <c r="PAY123" s="246"/>
      <c r="PAZ123" s="246"/>
      <c r="PBA123" s="246"/>
      <c r="PBB123" s="246"/>
      <c r="PBC123" s="246"/>
      <c r="PBD123" s="246"/>
      <c r="PBE123" s="246"/>
      <c r="PBF123" s="246"/>
      <c r="PBG123" s="246"/>
      <c r="PBH123" s="246"/>
      <c r="PBI123" s="246"/>
      <c r="PBJ123" s="246"/>
      <c r="PBK123" s="246"/>
      <c r="PBL123" s="246"/>
      <c r="PBM123" s="246"/>
      <c r="PBN123" s="246"/>
      <c r="PBO123" s="246"/>
      <c r="PBP123" s="246"/>
      <c r="PBQ123" s="246"/>
      <c r="PBR123" s="246"/>
      <c r="PBS123" s="246"/>
      <c r="PBT123" s="246"/>
      <c r="PBU123" s="246"/>
      <c r="PBV123" s="246"/>
      <c r="PBW123" s="246"/>
      <c r="PBX123" s="246"/>
      <c r="PBY123" s="246"/>
      <c r="PBZ123" s="246"/>
      <c r="PCA123" s="246"/>
      <c r="PCB123" s="246"/>
      <c r="PCC123" s="246"/>
      <c r="PCD123" s="246"/>
      <c r="PCE123" s="246"/>
      <c r="PCF123" s="246"/>
      <c r="PCG123" s="246"/>
      <c r="PCH123" s="246"/>
      <c r="PCI123" s="246"/>
      <c r="PCJ123" s="246"/>
      <c r="PCK123" s="246"/>
      <c r="PCL123" s="246"/>
      <c r="PCM123" s="246"/>
      <c r="PCN123" s="246"/>
      <c r="PCO123" s="246"/>
      <c r="PCP123" s="246"/>
      <c r="PCQ123" s="246"/>
      <c r="PCR123" s="246"/>
      <c r="PCS123" s="246"/>
      <c r="PCT123" s="246"/>
      <c r="PCU123" s="246"/>
      <c r="PCV123" s="246"/>
      <c r="PCW123" s="246"/>
      <c r="PCX123" s="246"/>
      <c r="PCY123" s="246"/>
      <c r="PCZ123" s="246"/>
      <c r="PDA123" s="246"/>
      <c r="PDB123" s="246"/>
      <c r="PDC123" s="246"/>
      <c r="PDD123" s="246"/>
      <c r="PDE123" s="246"/>
      <c r="PDF123" s="246"/>
      <c r="PDG123" s="246"/>
      <c r="PDH123" s="246"/>
      <c r="PDI123" s="246"/>
      <c r="PDJ123" s="246"/>
      <c r="PDK123" s="246"/>
      <c r="PDL123" s="246"/>
      <c r="PDM123" s="246"/>
      <c r="PDN123" s="246"/>
      <c r="PDO123" s="246"/>
      <c r="PDP123" s="246"/>
      <c r="PDQ123" s="246"/>
      <c r="PDR123" s="246"/>
      <c r="PDS123" s="246"/>
      <c r="PDT123" s="246"/>
      <c r="PDU123" s="246"/>
      <c r="PDV123" s="246"/>
      <c r="PDW123" s="246"/>
      <c r="PDX123" s="246"/>
      <c r="PDY123" s="246"/>
      <c r="PDZ123" s="246"/>
      <c r="PEA123" s="246"/>
      <c r="PEB123" s="246"/>
      <c r="PEC123" s="246"/>
      <c r="PED123" s="246"/>
      <c r="PEE123" s="246"/>
      <c r="PEF123" s="246"/>
      <c r="PEG123" s="246"/>
      <c r="PEH123" s="246"/>
      <c r="PEI123" s="246"/>
      <c r="PEJ123" s="246"/>
      <c r="PEK123" s="246"/>
      <c r="PEL123" s="246"/>
      <c r="PEM123" s="246"/>
      <c r="PEN123" s="246"/>
      <c r="PEO123" s="246"/>
      <c r="PEP123" s="246"/>
      <c r="PEQ123" s="246"/>
      <c r="PER123" s="246"/>
      <c r="PES123" s="246"/>
      <c r="PET123" s="246"/>
      <c r="PEU123" s="246"/>
      <c r="PEV123" s="246"/>
      <c r="PEW123" s="246"/>
      <c r="PEX123" s="246"/>
      <c r="PEY123" s="246"/>
      <c r="PEZ123" s="246"/>
      <c r="PFA123" s="246"/>
      <c r="PFB123" s="246"/>
      <c r="PFC123" s="246"/>
      <c r="PFD123" s="246"/>
      <c r="PFE123" s="246"/>
      <c r="PFF123" s="246"/>
      <c r="PFG123" s="246"/>
      <c r="PFH123" s="246"/>
      <c r="PFI123" s="246"/>
      <c r="PFJ123" s="246"/>
      <c r="PFK123" s="246"/>
      <c r="PFL123" s="246"/>
      <c r="PFM123" s="246"/>
      <c r="PFN123" s="246"/>
      <c r="PFO123" s="246"/>
      <c r="PFP123" s="246"/>
      <c r="PFQ123" s="246"/>
      <c r="PFR123" s="246"/>
      <c r="PFS123" s="246"/>
      <c r="PFT123" s="246"/>
      <c r="PFU123" s="246"/>
      <c r="PFV123" s="246"/>
      <c r="PFW123" s="246"/>
      <c r="PFX123" s="246"/>
      <c r="PFY123" s="246"/>
      <c r="PFZ123" s="246"/>
      <c r="PGA123" s="246"/>
      <c r="PGB123" s="246"/>
      <c r="PGC123" s="246"/>
      <c r="PGD123" s="246"/>
      <c r="PGE123" s="246"/>
      <c r="PGF123" s="246"/>
      <c r="PGG123" s="246"/>
      <c r="PGH123" s="246"/>
      <c r="PGI123" s="246"/>
      <c r="PGJ123" s="246"/>
      <c r="PGK123" s="246"/>
      <c r="PGL123" s="246"/>
      <c r="PGM123" s="246"/>
      <c r="PGN123" s="246"/>
      <c r="PGO123" s="246"/>
      <c r="PGP123" s="246"/>
      <c r="PGQ123" s="246"/>
      <c r="PGR123" s="246"/>
      <c r="PGS123" s="246"/>
      <c r="PGT123" s="246"/>
      <c r="PGU123" s="246"/>
      <c r="PGV123" s="246"/>
      <c r="PGW123" s="246"/>
      <c r="PGX123" s="246"/>
      <c r="PGY123" s="246"/>
      <c r="PGZ123" s="246"/>
      <c r="PHA123" s="246"/>
      <c r="PHB123" s="246"/>
      <c r="PHC123" s="246"/>
      <c r="PHD123" s="246"/>
      <c r="PHE123" s="246"/>
      <c r="PHF123" s="246"/>
      <c r="PHG123" s="246"/>
      <c r="PHH123" s="246"/>
      <c r="PHI123" s="246"/>
      <c r="PHJ123" s="246"/>
      <c r="PHK123" s="246"/>
      <c r="PHL123" s="246"/>
      <c r="PHM123" s="246"/>
      <c r="PHN123" s="246"/>
      <c r="PHO123" s="246"/>
      <c r="PHP123" s="246"/>
      <c r="PHQ123" s="246"/>
      <c r="PHR123" s="246"/>
      <c r="PHS123" s="246"/>
      <c r="PHT123" s="246"/>
      <c r="PHU123" s="246"/>
      <c r="PHV123" s="246"/>
      <c r="PHW123" s="246"/>
      <c r="PHX123" s="246"/>
      <c r="PHY123" s="246"/>
      <c r="PHZ123" s="246"/>
      <c r="PIA123" s="246"/>
      <c r="PIB123" s="246"/>
      <c r="PIC123" s="246"/>
      <c r="PID123" s="246"/>
      <c r="PIE123" s="246"/>
      <c r="PIF123" s="246"/>
      <c r="PIG123" s="246"/>
      <c r="PIH123" s="246"/>
      <c r="PII123" s="246"/>
      <c r="PIJ123" s="246"/>
      <c r="PIK123" s="246"/>
      <c r="PIL123" s="246"/>
      <c r="PIM123" s="246"/>
      <c r="PIN123" s="246"/>
      <c r="PIO123" s="246"/>
      <c r="PIP123" s="246"/>
      <c r="PIQ123" s="246"/>
      <c r="PIR123" s="246"/>
      <c r="PIS123" s="246"/>
      <c r="PIT123" s="246"/>
      <c r="PIU123" s="246"/>
      <c r="PIV123" s="246"/>
      <c r="PIW123" s="246"/>
      <c r="PIX123" s="246"/>
      <c r="PIY123" s="246"/>
      <c r="PIZ123" s="246"/>
      <c r="PJA123" s="246"/>
      <c r="PJB123" s="246"/>
      <c r="PJC123" s="246"/>
      <c r="PJD123" s="246"/>
      <c r="PJE123" s="246"/>
      <c r="PJF123" s="246"/>
      <c r="PJG123" s="246"/>
      <c r="PJH123" s="246"/>
      <c r="PJI123" s="246"/>
      <c r="PJJ123" s="246"/>
      <c r="PJK123" s="246"/>
      <c r="PJL123" s="246"/>
      <c r="PJM123" s="246"/>
      <c r="PJN123" s="246"/>
      <c r="PJO123" s="246"/>
      <c r="PJP123" s="246"/>
      <c r="PJQ123" s="246"/>
      <c r="PJR123" s="246"/>
      <c r="PJS123" s="246"/>
      <c r="PJT123" s="246"/>
      <c r="PJU123" s="246"/>
      <c r="PJV123" s="246"/>
      <c r="PJW123" s="246"/>
      <c r="PJX123" s="246"/>
      <c r="PJY123" s="246"/>
      <c r="PJZ123" s="246"/>
      <c r="PKA123" s="246"/>
      <c r="PKB123" s="246"/>
      <c r="PKC123" s="246"/>
      <c r="PKD123" s="246"/>
      <c r="PKE123" s="246"/>
      <c r="PKF123" s="246"/>
      <c r="PKG123" s="246"/>
      <c r="PKH123" s="246"/>
      <c r="PKI123" s="246"/>
      <c r="PKJ123" s="246"/>
      <c r="PKK123" s="246"/>
      <c r="PKL123" s="246"/>
      <c r="PKM123" s="246"/>
      <c r="PKN123" s="246"/>
      <c r="PKO123" s="246"/>
      <c r="PKP123" s="246"/>
      <c r="PKQ123" s="246"/>
      <c r="PKR123" s="246"/>
      <c r="PKS123" s="246"/>
      <c r="PKT123" s="246"/>
      <c r="PKU123" s="246"/>
      <c r="PKV123" s="246"/>
      <c r="PKW123" s="246"/>
      <c r="PKX123" s="246"/>
      <c r="PKY123" s="246"/>
      <c r="PKZ123" s="246"/>
      <c r="PLA123" s="246"/>
      <c r="PLB123" s="246"/>
      <c r="PLC123" s="246"/>
      <c r="PLD123" s="246"/>
      <c r="PLE123" s="246"/>
      <c r="PLF123" s="246"/>
      <c r="PLG123" s="246"/>
      <c r="PLH123" s="246"/>
      <c r="PLI123" s="246"/>
      <c r="PLJ123" s="246"/>
      <c r="PLK123" s="246"/>
      <c r="PLL123" s="246"/>
      <c r="PLM123" s="246"/>
      <c r="PLN123" s="246"/>
      <c r="PLO123" s="246"/>
      <c r="PLP123" s="246"/>
      <c r="PLQ123" s="246"/>
      <c r="PLR123" s="246"/>
      <c r="PLS123" s="246"/>
      <c r="PLT123" s="246"/>
      <c r="PLU123" s="246"/>
      <c r="PLV123" s="246"/>
      <c r="PLW123" s="246"/>
      <c r="PLX123" s="246"/>
      <c r="PLY123" s="246"/>
      <c r="PLZ123" s="246"/>
      <c r="PMA123" s="246"/>
      <c r="PMB123" s="246"/>
      <c r="PMC123" s="246"/>
      <c r="PMD123" s="246"/>
      <c r="PME123" s="246"/>
      <c r="PMF123" s="246"/>
      <c r="PMG123" s="246"/>
      <c r="PMH123" s="246"/>
      <c r="PMI123" s="246"/>
      <c r="PMJ123" s="246"/>
      <c r="PMK123" s="246"/>
      <c r="PML123" s="246"/>
      <c r="PMM123" s="246"/>
      <c r="PMN123" s="246"/>
      <c r="PMO123" s="246"/>
      <c r="PMP123" s="246"/>
      <c r="PMQ123" s="246"/>
      <c r="PMR123" s="246"/>
      <c r="PMS123" s="246"/>
      <c r="PMT123" s="246"/>
      <c r="PMU123" s="246"/>
      <c r="PMV123" s="246"/>
      <c r="PMW123" s="246"/>
      <c r="PMX123" s="246"/>
      <c r="PMY123" s="246"/>
      <c r="PMZ123" s="246"/>
      <c r="PNA123" s="246"/>
      <c r="PNB123" s="246"/>
      <c r="PNC123" s="246"/>
      <c r="PND123" s="246"/>
      <c r="PNE123" s="246"/>
      <c r="PNF123" s="246"/>
      <c r="PNG123" s="246"/>
      <c r="PNH123" s="246"/>
      <c r="PNI123" s="246"/>
      <c r="PNJ123" s="246"/>
      <c r="PNK123" s="246"/>
      <c r="PNL123" s="246"/>
      <c r="PNM123" s="246"/>
      <c r="PNN123" s="246"/>
      <c r="PNO123" s="246"/>
      <c r="PNP123" s="246"/>
      <c r="PNQ123" s="246"/>
      <c r="PNR123" s="246"/>
      <c r="PNS123" s="246"/>
      <c r="PNT123" s="246"/>
      <c r="PNU123" s="246"/>
      <c r="PNV123" s="246"/>
      <c r="PNW123" s="246"/>
      <c r="PNX123" s="246"/>
      <c r="PNY123" s="246"/>
      <c r="PNZ123" s="246"/>
      <c r="POA123" s="246"/>
      <c r="POB123" s="246"/>
      <c r="POC123" s="246"/>
      <c r="POD123" s="246"/>
      <c r="POE123" s="246"/>
      <c r="POF123" s="246"/>
      <c r="POG123" s="246"/>
      <c r="POH123" s="246"/>
      <c r="POI123" s="246"/>
      <c r="POJ123" s="246"/>
      <c r="POK123" s="246"/>
      <c r="POL123" s="246"/>
      <c r="POM123" s="246"/>
      <c r="PON123" s="246"/>
      <c r="POO123" s="246"/>
      <c r="POP123" s="246"/>
      <c r="POQ123" s="246"/>
      <c r="POR123" s="246"/>
      <c r="POS123" s="246"/>
      <c r="POT123" s="246"/>
      <c r="POU123" s="246"/>
      <c r="POV123" s="246"/>
      <c r="POW123" s="246"/>
      <c r="POX123" s="246"/>
      <c r="POY123" s="246"/>
      <c r="POZ123" s="246"/>
      <c r="PPA123" s="246"/>
      <c r="PPB123" s="246"/>
      <c r="PPC123" s="246"/>
      <c r="PPD123" s="246"/>
      <c r="PPE123" s="246"/>
      <c r="PPF123" s="246"/>
      <c r="PPG123" s="246"/>
      <c r="PPH123" s="246"/>
      <c r="PPI123" s="246"/>
      <c r="PPJ123" s="246"/>
      <c r="PPK123" s="246"/>
      <c r="PPL123" s="246"/>
      <c r="PPM123" s="246"/>
      <c r="PPN123" s="246"/>
      <c r="PPO123" s="246"/>
      <c r="PPP123" s="246"/>
      <c r="PPQ123" s="246"/>
      <c r="PPR123" s="246"/>
      <c r="PPS123" s="246"/>
      <c r="PPT123" s="246"/>
      <c r="PPU123" s="246"/>
      <c r="PPV123" s="246"/>
      <c r="PPW123" s="246"/>
      <c r="PPX123" s="246"/>
      <c r="PPY123" s="246"/>
      <c r="PPZ123" s="246"/>
      <c r="PQA123" s="246"/>
      <c r="PQB123" s="246"/>
      <c r="PQC123" s="246"/>
      <c r="PQD123" s="246"/>
      <c r="PQE123" s="246"/>
      <c r="PQF123" s="246"/>
      <c r="PQG123" s="246"/>
      <c r="PQH123" s="246"/>
      <c r="PQI123" s="246"/>
      <c r="PQJ123" s="246"/>
      <c r="PQK123" s="246"/>
      <c r="PQL123" s="246"/>
      <c r="PQM123" s="246"/>
      <c r="PQN123" s="246"/>
      <c r="PQO123" s="246"/>
      <c r="PQP123" s="246"/>
      <c r="PQQ123" s="246"/>
      <c r="PQR123" s="246"/>
      <c r="PQS123" s="246"/>
      <c r="PQT123" s="246"/>
      <c r="PQU123" s="246"/>
      <c r="PQV123" s="246"/>
      <c r="PQW123" s="246"/>
      <c r="PQX123" s="246"/>
      <c r="PQY123" s="246"/>
      <c r="PQZ123" s="246"/>
      <c r="PRA123" s="246"/>
      <c r="PRB123" s="246"/>
      <c r="PRC123" s="246"/>
      <c r="PRD123" s="246"/>
      <c r="PRE123" s="246"/>
      <c r="PRF123" s="246"/>
      <c r="PRG123" s="246"/>
      <c r="PRH123" s="246"/>
      <c r="PRI123" s="246"/>
      <c r="PRJ123" s="246"/>
      <c r="PRK123" s="246"/>
      <c r="PRL123" s="246"/>
      <c r="PRM123" s="246"/>
      <c r="PRN123" s="246"/>
      <c r="PRO123" s="246"/>
      <c r="PRP123" s="246"/>
      <c r="PRQ123" s="246"/>
      <c r="PRR123" s="246"/>
      <c r="PRS123" s="246"/>
      <c r="PRT123" s="246"/>
      <c r="PRU123" s="246"/>
      <c r="PRV123" s="246"/>
      <c r="PRW123" s="246"/>
      <c r="PRX123" s="246"/>
      <c r="PRY123" s="246"/>
      <c r="PRZ123" s="246"/>
      <c r="PSA123" s="246"/>
      <c r="PSB123" s="246"/>
      <c r="PSC123" s="246"/>
      <c r="PSD123" s="246"/>
      <c r="PSE123" s="246"/>
      <c r="PSF123" s="246"/>
      <c r="PSG123" s="246"/>
      <c r="PSH123" s="246"/>
      <c r="PSI123" s="246"/>
      <c r="PSJ123" s="246"/>
      <c r="PSK123" s="246"/>
      <c r="PSL123" s="246"/>
      <c r="PSM123" s="246"/>
      <c r="PSN123" s="246"/>
      <c r="PSO123" s="246"/>
      <c r="PSP123" s="246"/>
      <c r="PSQ123" s="246"/>
      <c r="PSR123" s="246"/>
      <c r="PSS123" s="246"/>
      <c r="PST123" s="246"/>
      <c r="PSU123" s="246"/>
      <c r="PSV123" s="246"/>
      <c r="PSW123" s="246"/>
      <c r="PSX123" s="246"/>
      <c r="PSY123" s="246"/>
      <c r="PSZ123" s="246"/>
      <c r="PTA123" s="246"/>
      <c r="PTB123" s="246"/>
      <c r="PTC123" s="246"/>
      <c r="PTD123" s="246"/>
      <c r="PTE123" s="246"/>
      <c r="PTF123" s="246"/>
      <c r="PTG123" s="246"/>
      <c r="PTH123" s="246"/>
      <c r="PTI123" s="246"/>
      <c r="PTJ123" s="246"/>
      <c r="PTK123" s="246"/>
      <c r="PTL123" s="246"/>
      <c r="PTM123" s="246"/>
      <c r="PTN123" s="246"/>
      <c r="PTO123" s="246"/>
      <c r="PTP123" s="246"/>
      <c r="PTQ123" s="246"/>
      <c r="PTR123" s="246"/>
      <c r="PTS123" s="246"/>
      <c r="PTT123" s="246"/>
      <c r="PTU123" s="246"/>
      <c r="PTV123" s="246"/>
      <c r="PTW123" s="246"/>
      <c r="PTX123" s="246"/>
      <c r="PTY123" s="246"/>
      <c r="PTZ123" s="246"/>
      <c r="PUA123" s="246"/>
      <c r="PUB123" s="246"/>
      <c r="PUC123" s="246"/>
      <c r="PUD123" s="246"/>
      <c r="PUE123" s="246"/>
      <c r="PUF123" s="246"/>
      <c r="PUG123" s="246"/>
      <c r="PUH123" s="246"/>
      <c r="PUI123" s="246"/>
      <c r="PUJ123" s="246"/>
      <c r="PUK123" s="246"/>
      <c r="PUL123" s="246"/>
      <c r="PUM123" s="246"/>
      <c r="PUN123" s="246"/>
      <c r="PUO123" s="246"/>
      <c r="PUP123" s="246"/>
      <c r="PUQ123" s="246"/>
      <c r="PUR123" s="246"/>
      <c r="PUS123" s="246"/>
      <c r="PUT123" s="246"/>
      <c r="PUU123" s="246"/>
      <c r="PUV123" s="246"/>
      <c r="PUW123" s="246"/>
      <c r="PUX123" s="246"/>
      <c r="PUY123" s="246"/>
      <c r="PUZ123" s="246"/>
      <c r="PVA123" s="246"/>
      <c r="PVB123" s="246"/>
      <c r="PVC123" s="246"/>
      <c r="PVD123" s="246"/>
      <c r="PVE123" s="246"/>
      <c r="PVF123" s="246"/>
      <c r="PVG123" s="246"/>
      <c r="PVH123" s="246"/>
      <c r="PVI123" s="246"/>
      <c r="PVJ123" s="246"/>
      <c r="PVK123" s="246"/>
      <c r="PVL123" s="246"/>
      <c r="PVM123" s="246"/>
      <c r="PVN123" s="246"/>
      <c r="PVO123" s="246"/>
      <c r="PVP123" s="246"/>
      <c r="PVQ123" s="246"/>
      <c r="PVR123" s="246"/>
      <c r="PVS123" s="246"/>
      <c r="PVT123" s="246"/>
      <c r="PVU123" s="246"/>
      <c r="PVV123" s="246"/>
      <c r="PVW123" s="246"/>
      <c r="PVX123" s="246"/>
      <c r="PVY123" s="246"/>
      <c r="PVZ123" s="246"/>
      <c r="PWA123" s="246"/>
      <c r="PWB123" s="246"/>
      <c r="PWC123" s="246"/>
      <c r="PWD123" s="246"/>
      <c r="PWE123" s="246"/>
      <c r="PWF123" s="246"/>
      <c r="PWG123" s="246"/>
      <c r="PWH123" s="246"/>
      <c r="PWI123" s="246"/>
      <c r="PWJ123" s="246"/>
      <c r="PWK123" s="246"/>
      <c r="PWL123" s="246"/>
      <c r="PWM123" s="246"/>
      <c r="PWN123" s="246"/>
      <c r="PWO123" s="246"/>
      <c r="PWP123" s="246"/>
      <c r="PWQ123" s="246"/>
      <c r="PWR123" s="246"/>
      <c r="PWS123" s="246"/>
      <c r="PWT123" s="246"/>
      <c r="PWU123" s="246"/>
      <c r="PWV123" s="246"/>
      <c r="PWW123" s="246"/>
      <c r="PWX123" s="246"/>
      <c r="PWY123" s="246"/>
      <c r="PWZ123" s="246"/>
      <c r="PXA123" s="246"/>
      <c r="PXB123" s="246"/>
      <c r="PXC123" s="246"/>
      <c r="PXD123" s="246"/>
      <c r="PXE123" s="246"/>
      <c r="PXF123" s="246"/>
      <c r="PXG123" s="246"/>
      <c r="PXH123" s="246"/>
      <c r="PXI123" s="246"/>
      <c r="PXJ123" s="246"/>
      <c r="PXK123" s="246"/>
      <c r="PXL123" s="246"/>
      <c r="PXM123" s="246"/>
      <c r="PXN123" s="246"/>
      <c r="PXO123" s="246"/>
      <c r="PXP123" s="246"/>
      <c r="PXQ123" s="246"/>
      <c r="PXR123" s="246"/>
      <c r="PXS123" s="246"/>
      <c r="PXT123" s="246"/>
      <c r="PXU123" s="246"/>
      <c r="PXV123" s="246"/>
      <c r="PXW123" s="246"/>
      <c r="PXX123" s="246"/>
      <c r="PXY123" s="246"/>
      <c r="PXZ123" s="246"/>
      <c r="PYA123" s="246"/>
      <c r="PYB123" s="246"/>
      <c r="PYC123" s="246"/>
      <c r="PYD123" s="246"/>
      <c r="PYE123" s="246"/>
      <c r="PYF123" s="246"/>
      <c r="PYG123" s="246"/>
      <c r="PYH123" s="246"/>
      <c r="PYI123" s="246"/>
      <c r="PYJ123" s="246"/>
      <c r="PYK123" s="246"/>
      <c r="PYL123" s="246"/>
      <c r="PYM123" s="246"/>
      <c r="PYN123" s="246"/>
      <c r="PYO123" s="246"/>
      <c r="PYP123" s="246"/>
      <c r="PYQ123" s="246"/>
      <c r="PYR123" s="246"/>
      <c r="PYS123" s="246"/>
      <c r="PYT123" s="246"/>
      <c r="PYU123" s="246"/>
      <c r="PYV123" s="246"/>
      <c r="PYW123" s="246"/>
      <c r="PYX123" s="246"/>
      <c r="PYY123" s="246"/>
      <c r="PYZ123" s="246"/>
      <c r="PZA123" s="246"/>
      <c r="PZB123" s="246"/>
      <c r="PZC123" s="246"/>
      <c r="PZD123" s="246"/>
      <c r="PZE123" s="246"/>
      <c r="PZF123" s="246"/>
      <c r="PZG123" s="246"/>
      <c r="PZH123" s="246"/>
      <c r="PZI123" s="246"/>
      <c r="PZJ123" s="246"/>
      <c r="PZK123" s="246"/>
      <c r="PZL123" s="246"/>
      <c r="PZM123" s="246"/>
      <c r="PZN123" s="246"/>
      <c r="PZO123" s="246"/>
      <c r="PZP123" s="246"/>
      <c r="PZQ123" s="246"/>
      <c r="PZR123" s="246"/>
      <c r="PZS123" s="246"/>
      <c r="PZT123" s="246"/>
      <c r="PZU123" s="246"/>
      <c r="PZV123" s="246"/>
      <c r="PZW123" s="246"/>
      <c r="PZX123" s="246"/>
      <c r="PZY123" s="246"/>
      <c r="PZZ123" s="246"/>
      <c r="QAA123" s="246"/>
      <c r="QAB123" s="246"/>
      <c r="QAC123" s="246"/>
      <c r="QAD123" s="246"/>
      <c r="QAE123" s="246"/>
      <c r="QAF123" s="246"/>
      <c r="QAG123" s="246"/>
      <c r="QAH123" s="246"/>
      <c r="QAI123" s="246"/>
      <c r="QAJ123" s="246"/>
      <c r="QAK123" s="246"/>
      <c r="QAL123" s="246"/>
      <c r="QAM123" s="246"/>
      <c r="QAN123" s="246"/>
      <c r="QAO123" s="246"/>
      <c r="QAP123" s="246"/>
      <c r="QAQ123" s="246"/>
      <c r="QAR123" s="246"/>
      <c r="QAS123" s="246"/>
      <c r="QAT123" s="246"/>
      <c r="QAU123" s="246"/>
      <c r="QAV123" s="246"/>
      <c r="QAW123" s="246"/>
      <c r="QAX123" s="246"/>
      <c r="QAY123" s="246"/>
      <c r="QAZ123" s="246"/>
      <c r="QBA123" s="246"/>
      <c r="QBB123" s="246"/>
      <c r="QBC123" s="246"/>
      <c r="QBD123" s="246"/>
      <c r="QBE123" s="246"/>
      <c r="QBF123" s="246"/>
      <c r="QBG123" s="246"/>
      <c r="QBH123" s="246"/>
      <c r="QBI123" s="246"/>
      <c r="QBJ123" s="246"/>
      <c r="QBK123" s="246"/>
      <c r="QBL123" s="246"/>
      <c r="QBM123" s="246"/>
      <c r="QBN123" s="246"/>
      <c r="QBO123" s="246"/>
      <c r="QBP123" s="246"/>
      <c r="QBQ123" s="246"/>
      <c r="QBR123" s="246"/>
      <c r="QBS123" s="246"/>
      <c r="QBT123" s="246"/>
      <c r="QBU123" s="246"/>
      <c r="QBV123" s="246"/>
      <c r="QBW123" s="246"/>
      <c r="QBX123" s="246"/>
      <c r="QBY123" s="246"/>
      <c r="QBZ123" s="246"/>
      <c r="QCA123" s="246"/>
      <c r="QCB123" s="246"/>
      <c r="QCC123" s="246"/>
      <c r="QCD123" s="246"/>
      <c r="QCE123" s="246"/>
      <c r="QCF123" s="246"/>
      <c r="QCG123" s="246"/>
      <c r="QCH123" s="246"/>
      <c r="QCI123" s="246"/>
      <c r="QCJ123" s="246"/>
      <c r="QCK123" s="246"/>
      <c r="QCL123" s="246"/>
      <c r="QCM123" s="246"/>
      <c r="QCN123" s="246"/>
      <c r="QCO123" s="246"/>
      <c r="QCP123" s="246"/>
      <c r="QCQ123" s="246"/>
      <c r="QCR123" s="246"/>
      <c r="QCS123" s="246"/>
      <c r="QCT123" s="246"/>
      <c r="QCU123" s="246"/>
      <c r="QCV123" s="246"/>
      <c r="QCW123" s="246"/>
      <c r="QCX123" s="246"/>
      <c r="QCY123" s="246"/>
      <c r="QCZ123" s="246"/>
      <c r="QDA123" s="246"/>
      <c r="QDB123" s="246"/>
      <c r="QDC123" s="246"/>
      <c r="QDD123" s="246"/>
      <c r="QDE123" s="246"/>
      <c r="QDF123" s="246"/>
      <c r="QDG123" s="246"/>
      <c r="QDH123" s="246"/>
      <c r="QDI123" s="246"/>
      <c r="QDJ123" s="246"/>
      <c r="QDK123" s="246"/>
      <c r="QDL123" s="246"/>
      <c r="QDM123" s="246"/>
      <c r="QDN123" s="246"/>
      <c r="QDO123" s="246"/>
      <c r="QDP123" s="246"/>
      <c r="QDQ123" s="246"/>
      <c r="QDR123" s="246"/>
      <c r="QDS123" s="246"/>
      <c r="QDT123" s="246"/>
      <c r="QDU123" s="246"/>
      <c r="QDV123" s="246"/>
      <c r="QDW123" s="246"/>
      <c r="QDX123" s="246"/>
      <c r="QDY123" s="246"/>
      <c r="QDZ123" s="246"/>
      <c r="QEA123" s="246"/>
      <c r="QEB123" s="246"/>
      <c r="QEC123" s="246"/>
      <c r="QED123" s="246"/>
      <c r="QEE123" s="246"/>
      <c r="QEF123" s="246"/>
      <c r="QEG123" s="246"/>
      <c r="QEH123" s="246"/>
      <c r="QEI123" s="246"/>
      <c r="QEJ123" s="246"/>
      <c r="QEK123" s="246"/>
      <c r="QEL123" s="246"/>
      <c r="QEM123" s="246"/>
      <c r="QEN123" s="246"/>
      <c r="QEO123" s="246"/>
      <c r="QEP123" s="246"/>
      <c r="QEQ123" s="246"/>
      <c r="QER123" s="246"/>
      <c r="QES123" s="246"/>
      <c r="QET123" s="246"/>
      <c r="QEU123" s="246"/>
      <c r="QEV123" s="246"/>
      <c r="QEW123" s="246"/>
      <c r="QEX123" s="246"/>
      <c r="QEY123" s="246"/>
      <c r="QEZ123" s="246"/>
      <c r="QFA123" s="246"/>
      <c r="QFB123" s="246"/>
      <c r="QFC123" s="246"/>
      <c r="QFD123" s="246"/>
      <c r="QFE123" s="246"/>
      <c r="QFF123" s="246"/>
      <c r="QFG123" s="246"/>
      <c r="QFH123" s="246"/>
      <c r="QFI123" s="246"/>
      <c r="QFJ123" s="246"/>
      <c r="QFK123" s="246"/>
      <c r="QFL123" s="246"/>
      <c r="QFM123" s="246"/>
      <c r="QFN123" s="246"/>
      <c r="QFO123" s="246"/>
      <c r="QFP123" s="246"/>
      <c r="QFQ123" s="246"/>
      <c r="QFR123" s="246"/>
      <c r="QFS123" s="246"/>
      <c r="QFT123" s="246"/>
      <c r="QFU123" s="246"/>
      <c r="QFV123" s="246"/>
      <c r="QFW123" s="246"/>
      <c r="QFX123" s="246"/>
      <c r="QFY123" s="246"/>
      <c r="QFZ123" s="246"/>
      <c r="QGA123" s="246"/>
      <c r="QGB123" s="246"/>
      <c r="QGC123" s="246"/>
      <c r="QGD123" s="246"/>
      <c r="QGE123" s="246"/>
      <c r="QGF123" s="246"/>
      <c r="QGG123" s="246"/>
      <c r="QGH123" s="246"/>
      <c r="QGI123" s="246"/>
      <c r="QGJ123" s="246"/>
      <c r="QGK123" s="246"/>
      <c r="QGL123" s="246"/>
      <c r="QGM123" s="246"/>
      <c r="QGN123" s="246"/>
      <c r="QGO123" s="246"/>
      <c r="QGP123" s="246"/>
      <c r="QGQ123" s="246"/>
      <c r="QGR123" s="246"/>
      <c r="QGS123" s="246"/>
      <c r="QGT123" s="246"/>
      <c r="QGU123" s="246"/>
      <c r="QGV123" s="246"/>
      <c r="QGW123" s="246"/>
      <c r="QGX123" s="246"/>
      <c r="QGY123" s="246"/>
      <c r="QGZ123" s="246"/>
      <c r="QHA123" s="246"/>
      <c r="QHB123" s="246"/>
      <c r="QHC123" s="246"/>
      <c r="QHD123" s="246"/>
      <c r="QHE123" s="246"/>
      <c r="QHF123" s="246"/>
      <c r="QHG123" s="246"/>
      <c r="QHH123" s="246"/>
      <c r="QHI123" s="246"/>
      <c r="QHJ123" s="246"/>
      <c r="QHK123" s="246"/>
      <c r="QHL123" s="246"/>
      <c r="QHM123" s="246"/>
      <c r="QHN123" s="246"/>
      <c r="QHO123" s="246"/>
      <c r="QHP123" s="246"/>
      <c r="QHQ123" s="246"/>
      <c r="QHR123" s="246"/>
      <c r="QHS123" s="246"/>
      <c r="QHT123" s="246"/>
      <c r="QHU123" s="246"/>
      <c r="QHV123" s="246"/>
      <c r="QHW123" s="246"/>
      <c r="QHX123" s="246"/>
      <c r="QHY123" s="246"/>
      <c r="QHZ123" s="246"/>
      <c r="QIA123" s="246"/>
      <c r="QIB123" s="246"/>
      <c r="QIC123" s="246"/>
      <c r="QID123" s="246"/>
      <c r="QIE123" s="246"/>
      <c r="QIF123" s="246"/>
      <c r="QIG123" s="246"/>
      <c r="QIH123" s="246"/>
      <c r="QII123" s="246"/>
      <c r="QIJ123" s="246"/>
      <c r="QIK123" s="246"/>
      <c r="QIL123" s="246"/>
      <c r="QIM123" s="246"/>
      <c r="QIN123" s="246"/>
      <c r="QIO123" s="246"/>
      <c r="QIP123" s="246"/>
      <c r="QIQ123" s="246"/>
      <c r="QIR123" s="246"/>
      <c r="QIS123" s="246"/>
      <c r="QIT123" s="246"/>
      <c r="QIU123" s="246"/>
      <c r="QIV123" s="246"/>
      <c r="QIW123" s="246"/>
      <c r="QIX123" s="246"/>
      <c r="QIY123" s="246"/>
      <c r="QIZ123" s="246"/>
      <c r="QJA123" s="246"/>
      <c r="QJB123" s="246"/>
      <c r="QJC123" s="246"/>
      <c r="QJD123" s="246"/>
      <c r="QJE123" s="246"/>
      <c r="QJF123" s="246"/>
      <c r="QJG123" s="246"/>
      <c r="QJH123" s="246"/>
      <c r="QJI123" s="246"/>
      <c r="QJJ123" s="246"/>
      <c r="QJK123" s="246"/>
      <c r="QJL123" s="246"/>
      <c r="QJM123" s="246"/>
      <c r="QJN123" s="246"/>
      <c r="QJO123" s="246"/>
      <c r="QJP123" s="246"/>
      <c r="QJQ123" s="246"/>
      <c r="QJR123" s="246"/>
      <c r="QJS123" s="246"/>
      <c r="QJT123" s="246"/>
      <c r="QJU123" s="246"/>
      <c r="QJV123" s="246"/>
      <c r="QJW123" s="246"/>
      <c r="QJX123" s="246"/>
      <c r="QJY123" s="246"/>
      <c r="QJZ123" s="246"/>
      <c r="QKA123" s="246"/>
      <c r="QKB123" s="246"/>
      <c r="QKC123" s="246"/>
      <c r="QKD123" s="246"/>
      <c r="QKE123" s="246"/>
      <c r="QKF123" s="246"/>
      <c r="QKG123" s="246"/>
      <c r="QKH123" s="246"/>
      <c r="QKI123" s="246"/>
      <c r="QKJ123" s="246"/>
      <c r="QKK123" s="246"/>
      <c r="QKL123" s="246"/>
      <c r="QKM123" s="246"/>
      <c r="QKN123" s="246"/>
      <c r="QKO123" s="246"/>
      <c r="QKP123" s="246"/>
      <c r="QKQ123" s="246"/>
      <c r="QKR123" s="246"/>
      <c r="QKS123" s="246"/>
      <c r="QKT123" s="246"/>
      <c r="QKU123" s="246"/>
      <c r="QKV123" s="246"/>
      <c r="QKW123" s="246"/>
      <c r="QKX123" s="246"/>
      <c r="QKY123" s="246"/>
      <c r="QKZ123" s="246"/>
      <c r="QLA123" s="246"/>
      <c r="QLB123" s="246"/>
      <c r="QLC123" s="246"/>
      <c r="QLD123" s="246"/>
      <c r="QLE123" s="246"/>
      <c r="QLF123" s="246"/>
      <c r="QLG123" s="246"/>
      <c r="QLH123" s="246"/>
      <c r="QLI123" s="246"/>
      <c r="QLJ123" s="246"/>
      <c r="QLK123" s="246"/>
      <c r="QLL123" s="246"/>
      <c r="QLM123" s="246"/>
      <c r="QLN123" s="246"/>
      <c r="QLO123" s="246"/>
      <c r="QLP123" s="246"/>
      <c r="QLQ123" s="246"/>
      <c r="QLR123" s="246"/>
      <c r="QLS123" s="246"/>
      <c r="QLT123" s="246"/>
      <c r="QLU123" s="246"/>
      <c r="QLV123" s="246"/>
      <c r="QLW123" s="246"/>
      <c r="QLX123" s="246"/>
      <c r="QLY123" s="246"/>
      <c r="QLZ123" s="246"/>
      <c r="QMA123" s="246"/>
      <c r="QMB123" s="246"/>
      <c r="QMC123" s="246"/>
      <c r="QMD123" s="246"/>
      <c r="QME123" s="246"/>
      <c r="QMF123" s="246"/>
      <c r="QMG123" s="246"/>
      <c r="QMH123" s="246"/>
      <c r="QMI123" s="246"/>
      <c r="QMJ123" s="246"/>
      <c r="QMK123" s="246"/>
      <c r="QML123" s="246"/>
      <c r="QMM123" s="246"/>
      <c r="QMN123" s="246"/>
      <c r="QMO123" s="246"/>
      <c r="QMP123" s="246"/>
      <c r="QMQ123" s="246"/>
      <c r="QMR123" s="246"/>
      <c r="QMS123" s="246"/>
      <c r="QMT123" s="246"/>
      <c r="QMU123" s="246"/>
      <c r="QMV123" s="246"/>
      <c r="QMW123" s="246"/>
      <c r="QMX123" s="246"/>
      <c r="QMY123" s="246"/>
      <c r="QMZ123" s="246"/>
      <c r="QNA123" s="246"/>
      <c r="QNB123" s="246"/>
      <c r="QNC123" s="246"/>
      <c r="QND123" s="246"/>
      <c r="QNE123" s="246"/>
      <c r="QNF123" s="246"/>
      <c r="QNG123" s="246"/>
      <c r="QNH123" s="246"/>
      <c r="QNI123" s="246"/>
      <c r="QNJ123" s="246"/>
      <c r="QNK123" s="246"/>
      <c r="QNL123" s="246"/>
      <c r="QNM123" s="246"/>
      <c r="QNN123" s="246"/>
      <c r="QNO123" s="246"/>
      <c r="QNP123" s="246"/>
      <c r="QNQ123" s="246"/>
      <c r="QNR123" s="246"/>
      <c r="QNS123" s="246"/>
      <c r="QNT123" s="246"/>
      <c r="QNU123" s="246"/>
      <c r="QNV123" s="246"/>
      <c r="QNW123" s="246"/>
      <c r="QNX123" s="246"/>
      <c r="QNY123" s="246"/>
      <c r="QNZ123" s="246"/>
      <c r="QOA123" s="246"/>
      <c r="QOB123" s="246"/>
      <c r="QOC123" s="246"/>
      <c r="QOD123" s="246"/>
      <c r="QOE123" s="246"/>
      <c r="QOF123" s="246"/>
      <c r="QOG123" s="246"/>
      <c r="QOH123" s="246"/>
      <c r="QOI123" s="246"/>
      <c r="QOJ123" s="246"/>
      <c r="QOK123" s="246"/>
      <c r="QOL123" s="246"/>
      <c r="QOM123" s="246"/>
      <c r="QON123" s="246"/>
      <c r="QOO123" s="246"/>
      <c r="QOP123" s="246"/>
      <c r="QOQ123" s="246"/>
      <c r="QOR123" s="246"/>
      <c r="QOS123" s="246"/>
      <c r="QOT123" s="246"/>
      <c r="QOU123" s="246"/>
      <c r="QOV123" s="246"/>
      <c r="QOW123" s="246"/>
      <c r="QOX123" s="246"/>
      <c r="QOY123" s="246"/>
      <c r="QOZ123" s="246"/>
      <c r="QPA123" s="246"/>
      <c r="QPB123" s="246"/>
      <c r="QPC123" s="246"/>
      <c r="QPD123" s="246"/>
      <c r="QPE123" s="246"/>
      <c r="QPF123" s="246"/>
      <c r="QPG123" s="246"/>
      <c r="QPH123" s="246"/>
      <c r="QPI123" s="246"/>
      <c r="QPJ123" s="246"/>
      <c r="QPK123" s="246"/>
      <c r="QPL123" s="246"/>
      <c r="QPM123" s="246"/>
      <c r="QPN123" s="246"/>
      <c r="QPO123" s="246"/>
      <c r="QPP123" s="246"/>
      <c r="QPQ123" s="246"/>
      <c r="QPR123" s="246"/>
      <c r="QPS123" s="246"/>
      <c r="QPT123" s="246"/>
      <c r="QPU123" s="246"/>
      <c r="QPV123" s="246"/>
      <c r="QPW123" s="246"/>
      <c r="QPX123" s="246"/>
      <c r="QPY123" s="246"/>
      <c r="QPZ123" s="246"/>
      <c r="QQA123" s="246"/>
      <c r="QQB123" s="246"/>
      <c r="QQC123" s="246"/>
      <c r="QQD123" s="246"/>
      <c r="QQE123" s="246"/>
      <c r="QQF123" s="246"/>
      <c r="QQG123" s="246"/>
      <c r="QQH123" s="246"/>
      <c r="QQI123" s="246"/>
      <c r="QQJ123" s="246"/>
      <c r="QQK123" s="246"/>
      <c r="QQL123" s="246"/>
      <c r="QQM123" s="246"/>
      <c r="QQN123" s="246"/>
      <c r="QQO123" s="246"/>
      <c r="QQP123" s="246"/>
      <c r="QQQ123" s="246"/>
      <c r="QQR123" s="246"/>
      <c r="QQS123" s="246"/>
      <c r="QQT123" s="246"/>
      <c r="QQU123" s="246"/>
      <c r="QQV123" s="246"/>
      <c r="QQW123" s="246"/>
      <c r="QQX123" s="246"/>
      <c r="QQY123" s="246"/>
      <c r="QQZ123" s="246"/>
      <c r="QRA123" s="246"/>
      <c r="QRB123" s="246"/>
      <c r="QRC123" s="246"/>
      <c r="QRD123" s="246"/>
      <c r="QRE123" s="246"/>
      <c r="QRF123" s="246"/>
      <c r="QRG123" s="246"/>
      <c r="QRH123" s="246"/>
      <c r="QRI123" s="246"/>
      <c r="QRJ123" s="246"/>
      <c r="QRK123" s="246"/>
      <c r="QRL123" s="246"/>
      <c r="QRM123" s="246"/>
      <c r="QRN123" s="246"/>
      <c r="QRO123" s="246"/>
      <c r="QRP123" s="246"/>
      <c r="QRQ123" s="246"/>
      <c r="QRR123" s="246"/>
      <c r="QRS123" s="246"/>
      <c r="QRT123" s="246"/>
      <c r="QRU123" s="246"/>
      <c r="QRV123" s="246"/>
      <c r="QRW123" s="246"/>
      <c r="QRX123" s="246"/>
      <c r="QRY123" s="246"/>
      <c r="QRZ123" s="246"/>
      <c r="QSA123" s="246"/>
      <c r="QSB123" s="246"/>
      <c r="QSC123" s="246"/>
      <c r="QSD123" s="246"/>
      <c r="QSE123" s="246"/>
      <c r="QSF123" s="246"/>
      <c r="QSG123" s="246"/>
      <c r="QSH123" s="246"/>
      <c r="QSI123" s="246"/>
      <c r="QSJ123" s="246"/>
      <c r="QSK123" s="246"/>
      <c r="QSL123" s="246"/>
      <c r="QSM123" s="246"/>
      <c r="QSN123" s="246"/>
      <c r="QSO123" s="246"/>
      <c r="QSP123" s="246"/>
      <c r="QSQ123" s="246"/>
      <c r="QSR123" s="246"/>
      <c r="QSS123" s="246"/>
      <c r="QST123" s="246"/>
      <c r="QSU123" s="246"/>
      <c r="QSV123" s="246"/>
      <c r="QSW123" s="246"/>
      <c r="QSX123" s="246"/>
      <c r="QSY123" s="246"/>
      <c r="QSZ123" s="246"/>
      <c r="QTA123" s="246"/>
      <c r="QTB123" s="246"/>
      <c r="QTC123" s="246"/>
      <c r="QTD123" s="246"/>
      <c r="QTE123" s="246"/>
      <c r="QTF123" s="246"/>
      <c r="QTG123" s="246"/>
      <c r="QTH123" s="246"/>
      <c r="QTI123" s="246"/>
      <c r="QTJ123" s="246"/>
      <c r="QTK123" s="246"/>
      <c r="QTL123" s="246"/>
      <c r="QTM123" s="246"/>
      <c r="QTN123" s="246"/>
      <c r="QTO123" s="246"/>
      <c r="QTP123" s="246"/>
      <c r="QTQ123" s="246"/>
      <c r="QTR123" s="246"/>
      <c r="QTS123" s="246"/>
      <c r="QTT123" s="246"/>
      <c r="QTU123" s="246"/>
      <c r="QTV123" s="246"/>
      <c r="QTW123" s="246"/>
      <c r="QTX123" s="246"/>
      <c r="QTY123" s="246"/>
      <c r="QTZ123" s="246"/>
      <c r="QUA123" s="246"/>
      <c r="QUB123" s="246"/>
      <c r="QUC123" s="246"/>
      <c r="QUD123" s="246"/>
      <c r="QUE123" s="246"/>
      <c r="QUF123" s="246"/>
      <c r="QUG123" s="246"/>
      <c r="QUH123" s="246"/>
      <c r="QUI123" s="246"/>
      <c r="QUJ123" s="246"/>
      <c r="QUK123" s="246"/>
      <c r="QUL123" s="246"/>
      <c r="QUM123" s="246"/>
      <c r="QUN123" s="246"/>
      <c r="QUO123" s="246"/>
      <c r="QUP123" s="246"/>
      <c r="QUQ123" s="246"/>
      <c r="QUR123" s="246"/>
      <c r="QUS123" s="246"/>
      <c r="QUT123" s="246"/>
      <c r="QUU123" s="246"/>
      <c r="QUV123" s="246"/>
      <c r="QUW123" s="246"/>
      <c r="QUX123" s="246"/>
      <c r="QUY123" s="246"/>
      <c r="QUZ123" s="246"/>
      <c r="QVA123" s="246"/>
      <c r="QVB123" s="246"/>
      <c r="QVC123" s="246"/>
      <c r="QVD123" s="246"/>
      <c r="QVE123" s="246"/>
      <c r="QVF123" s="246"/>
      <c r="QVG123" s="246"/>
      <c r="QVH123" s="246"/>
      <c r="QVI123" s="246"/>
      <c r="QVJ123" s="246"/>
      <c r="QVK123" s="246"/>
      <c r="QVL123" s="246"/>
      <c r="QVM123" s="246"/>
      <c r="QVN123" s="246"/>
      <c r="QVO123" s="246"/>
      <c r="QVP123" s="246"/>
      <c r="QVQ123" s="246"/>
      <c r="QVR123" s="246"/>
      <c r="QVS123" s="246"/>
      <c r="QVT123" s="246"/>
      <c r="QVU123" s="246"/>
      <c r="QVV123" s="246"/>
      <c r="QVW123" s="246"/>
      <c r="QVX123" s="246"/>
      <c r="QVY123" s="246"/>
      <c r="QVZ123" s="246"/>
      <c r="QWA123" s="246"/>
      <c r="QWB123" s="246"/>
      <c r="QWC123" s="246"/>
      <c r="QWD123" s="246"/>
      <c r="QWE123" s="246"/>
      <c r="QWF123" s="246"/>
      <c r="QWG123" s="246"/>
      <c r="QWH123" s="246"/>
      <c r="QWI123" s="246"/>
      <c r="QWJ123" s="246"/>
      <c r="QWK123" s="246"/>
      <c r="QWL123" s="246"/>
      <c r="QWM123" s="246"/>
      <c r="QWN123" s="246"/>
      <c r="QWO123" s="246"/>
      <c r="QWP123" s="246"/>
      <c r="QWQ123" s="246"/>
      <c r="QWR123" s="246"/>
      <c r="QWS123" s="246"/>
      <c r="QWT123" s="246"/>
      <c r="QWU123" s="246"/>
      <c r="QWV123" s="246"/>
      <c r="QWW123" s="246"/>
      <c r="QWX123" s="246"/>
      <c r="QWY123" s="246"/>
      <c r="QWZ123" s="246"/>
      <c r="QXA123" s="246"/>
      <c r="QXB123" s="246"/>
      <c r="QXC123" s="246"/>
      <c r="QXD123" s="246"/>
      <c r="QXE123" s="246"/>
      <c r="QXF123" s="246"/>
      <c r="QXG123" s="246"/>
      <c r="QXH123" s="246"/>
      <c r="QXI123" s="246"/>
      <c r="QXJ123" s="246"/>
      <c r="QXK123" s="246"/>
      <c r="QXL123" s="246"/>
      <c r="QXM123" s="246"/>
      <c r="QXN123" s="246"/>
      <c r="QXO123" s="246"/>
      <c r="QXP123" s="246"/>
      <c r="QXQ123" s="246"/>
      <c r="QXR123" s="246"/>
      <c r="QXS123" s="246"/>
      <c r="QXT123" s="246"/>
      <c r="QXU123" s="246"/>
      <c r="QXV123" s="246"/>
      <c r="QXW123" s="246"/>
      <c r="QXX123" s="246"/>
      <c r="QXY123" s="246"/>
      <c r="QXZ123" s="246"/>
      <c r="QYA123" s="246"/>
      <c r="QYB123" s="246"/>
      <c r="QYC123" s="246"/>
      <c r="QYD123" s="246"/>
      <c r="QYE123" s="246"/>
      <c r="QYF123" s="246"/>
      <c r="QYG123" s="246"/>
      <c r="QYH123" s="246"/>
      <c r="QYI123" s="246"/>
      <c r="QYJ123" s="246"/>
      <c r="QYK123" s="246"/>
      <c r="QYL123" s="246"/>
      <c r="QYM123" s="246"/>
      <c r="QYN123" s="246"/>
      <c r="QYO123" s="246"/>
      <c r="QYP123" s="246"/>
      <c r="QYQ123" s="246"/>
      <c r="QYR123" s="246"/>
      <c r="QYS123" s="246"/>
      <c r="QYT123" s="246"/>
      <c r="QYU123" s="246"/>
      <c r="QYV123" s="246"/>
      <c r="QYW123" s="246"/>
      <c r="QYX123" s="246"/>
      <c r="QYY123" s="246"/>
      <c r="QYZ123" s="246"/>
      <c r="QZA123" s="246"/>
      <c r="QZB123" s="246"/>
      <c r="QZC123" s="246"/>
      <c r="QZD123" s="246"/>
      <c r="QZE123" s="246"/>
      <c r="QZF123" s="246"/>
      <c r="QZG123" s="246"/>
      <c r="QZH123" s="246"/>
      <c r="QZI123" s="246"/>
      <c r="QZJ123" s="246"/>
      <c r="QZK123" s="246"/>
      <c r="QZL123" s="246"/>
      <c r="QZM123" s="246"/>
      <c r="QZN123" s="246"/>
      <c r="QZO123" s="246"/>
      <c r="QZP123" s="246"/>
      <c r="QZQ123" s="246"/>
      <c r="QZR123" s="246"/>
      <c r="QZS123" s="246"/>
      <c r="QZT123" s="246"/>
      <c r="QZU123" s="246"/>
      <c r="QZV123" s="246"/>
      <c r="QZW123" s="246"/>
      <c r="QZX123" s="246"/>
      <c r="QZY123" s="246"/>
      <c r="QZZ123" s="246"/>
      <c r="RAA123" s="246"/>
      <c r="RAB123" s="246"/>
      <c r="RAC123" s="246"/>
      <c r="RAD123" s="246"/>
      <c r="RAE123" s="246"/>
      <c r="RAF123" s="246"/>
      <c r="RAG123" s="246"/>
      <c r="RAH123" s="246"/>
      <c r="RAI123" s="246"/>
      <c r="RAJ123" s="246"/>
      <c r="RAK123" s="246"/>
      <c r="RAL123" s="246"/>
      <c r="RAM123" s="246"/>
      <c r="RAN123" s="246"/>
      <c r="RAO123" s="246"/>
      <c r="RAP123" s="246"/>
      <c r="RAQ123" s="246"/>
      <c r="RAR123" s="246"/>
      <c r="RAS123" s="246"/>
      <c r="RAT123" s="246"/>
      <c r="RAU123" s="246"/>
      <c r="RAV123" s="246"/>
      <c r="RAW123" s="246"/>
      <c r="RAX123" s="246"/>
      <c r="RAY123" s="246"/>
      <c r="RAZ123" s="246"/>
      <c r="RBA123" s="246"/>
      <c r="RBB123" s="246"/>
      <c r="RBC123" s="246"/>
      <c r="RBD123" s="246"/>
      <c r="RBE123" s="246"/>
      <c r="RBF123" s="246"/>
      <c r="RBG123" s="246"/>
      <c r="RBH123" s="246"/>
      <c r="RBI123" s="246"/>
      <c r="RBJ123" s="246"/>
      <c r="RBK123" s="246"/>
      <c r="RBL123" s="246"/>
      <c r="RBM123" s="246"/>
      <c r="RBN123" s="246"/>
      <c r="RBO123" s="246"/>
      <c r="RBP123" s="246"/>
      <c r="RBQ123" s="246"/>
      <c r="RBR123" s="246"/>
      <c r="RBS123" s="246"/>
      <c r="RBT123" s="246"/>
      <c r="RBU123" s="246"/>
      <c r="RBV123" s="246"/>
      <c r="RBW123" s="246"/>
      <c r="RBX123" s="246"/>
      <c r="RBY123" s="246"/>
      <c r="RBZ123" s="246"/>
      <c r="RCA123" s="246"/>
      <c r="RCB123" s="246"/>
      <c r="RCC123" s="246"/>
      <c r="RCD123" s="246"/>
      <c r="RCE123" s="246"/>
      <c r="RCF123" s="246"/>
      <c r="RCG123" s="246"/>
      <c r="RCH123" s="246"/>
      <c r="RCI123" s="246"/>
      <c r="RCJ123" s="246"/>
      <c r="RCK123" s="246"/>
      <c r="RCL123" s="246"/>
      <c r="RCM123" s="246"/>
      <c r="RCN123" s="246"/>
      <c r="RCO123" s="246"/>
      <c r="RCP123" s="246"/>
      <c r="RCQ123" s="246"/>
      <c r="RCR123" s="246"/>
      <c r="RCS123" s="246"/>
      <c r="RCT123" s="246"/>
      <c r="RCU123" s="246"/>
      <c r="RCV123" s="246"/>
      <c r="RCW123" s="246"/>
      <c r="RCX123" s="246"/>
      <c r="RCY123" s="246"/>
      <c r="RCZ123" s="246"/>
      <c r="RDA123" s="246"/>
      <c r="RDB123" s="246"/>
      <c r="RDC123" s="246"/>
      <c r="RDD123" s="246"/>
      <c r="RDE123" s="246"/>
      <c r="RDF123" s="246"/>
      <c r="RDG123" s="246"/>
      <c r="RDH123" s="246"/>
      <c r="RDI123" s="246"/>
      <c r="RDJ123" s="246"/>
      <c r="RDK123" s="246"/>
      <c r="RDL123" s="246"/>
      <c r="RDM123" s="246"/>
      <c r="RDN123" s="246"/>
      <c r="RDO123" s="246"/>
      <c r="RDP123" s="246"/>
      <c r="RDQ123" s="246"/>
      <c r="RDR123" s="246"/>
      <c r="RDS123" s="246"/>
      <c r="RDT123" s="246"/>
      <c r="RDU123" s="246"/>
      <c r="RDV123" s="246"/>
      <c r="RDW123" s="246"/>
      <c r="RDX123" s="246"/>
      <c r="RDY123" s="246"/>
      <c r="RDZ123" s="246"/>
      <c r="REA123" s="246"/>
      <c r="REB123" s="246"/>
      <c r="REC123" s="246"/>
      <c r="RED123" s="246"/>
      <c r="REE123" s="246"/>
      <c r="REF123" s="246"/>
      <c r="REG123" s="246"/>
      <c r="REH123" s="246"/>
      <c r="REI123" s="246"/>
      <c r="REJ123" s="246"/>
      <c r="REK123" s="246"/>
      <c r="REL123" s="246"/>
      <c r="REM123" s="246"/>
      <c r="REN123" s="246"/>
      <c r="REO123" s="246"/>
      <c r="REP123" s="246"/>
      <c r="REQ123" s="246"/>
      <c r="RER123" s="246"/>
      <c r="RES123" s="246"/>
      <c r="RET123" s="246"/>
      <c r="REU123" s="246"/>
      <c r="REV123" s="246"/>
      <c r="REW123" s="246"/>
      <c r="REX123" s="246"/>
      <c r="REY123" s="246"/>
      <c r="REZ123" s="246"/>
      <c r="RFA123" s="246"/>
      <c r="RFB123" s="246"/>
      <c r="RFC123" s="246"/>
      <c r="RFD123" s="246"/>
      <c r="RFE123" s="246"/>
      <c r="RFF123" s="246"/>
      <c r="RFG123" s="246"/>
      <c r="RFH123" s="246"/>
      <c r="RFI123" s="246"/>
      <c r="RFJ123" s="246"/>
      <c r="RFK123" s="246"/>
      <c r="RFL123" s="246"/>
      <c r="RFM123" s="246"/>
      <c r="RFN123" s="246"/>
      <c r="RFO123" s="246"/>
      <c r="RFP123" s="246"/>
      <c r="RFQ123" s="246"/>
      <c r="RFR123" s="246"/>
      <c r="RFS123" s="246"/>
      <c r="RFT123" s="246"/>
      <c r="RFU123" s="246"/>
      <c r="RFV123" s="246"/>
      <c r="RFW123" s="246"/>
      <c r="RFX123" s="246"/>
      <c r="RFY123" s="246"/>
      <c r="RFZ123" s="246"/>
      <c r="RGA123" s="246"/>
      <c r="RGB123" s="246"/>
      <c r="RGC123" s="246"/>
      <c r="RGD123" s="246"/>
      <c r="RGE123" s="246"/>
      <c r="RGF123" s="246"/>
      <c r="RGG123" s="246"/>
      <c r="RGH123" s="246"/>
      <c r="RGI123" s="246"/>
      <c r="RGJ123" s="246"/>
      <c r="RGK123" s="246"/>
      <c r="RGL123" s="246"/>
      <c r="RGM123" s="246"/>
      <c r="RGN123" s="246"/>
      <c r="RGO123" s="246"/>
      <c r="RGP123" s="246"/>
      <c r="RGQ123" s="246"/>
      <c r="RGR123" s="246"/>
      <c r="RGS123" s="246"/>
      <c r="RGT123" s="246"/>
      <c r="RGU123" s="246"/>
      <c r="RGV123" s="246"/>
      <c r="RGW123" s="246"/>
      <c r="RGX123" s="246"/>
      <c r="RGY123" s="246"/>
      <c r="RGZ123" s="246"/>
      <c r="RHA123" s="246"/>
      <c r="RHB123" s="246"/>
      <c r="RHC123" s="246"/>
      <c r="RHD123" s="246"/>
      <c r="RHE123" s="246"/>
      <c r="RHF123" s="246"/>
      <c r="RHG123" s="246"/>
      <c r="RHH123" s="246"/>
      <c r="RHI123" s="246"/>
      <c r="RHJ123" s="246"/>
      <c r="RHK123" s="246"/>
      <c r="RHL123" s="246"/>
      <c r="RHM123" s="246"/>
      <c r="RHN123" s="246"/>
      <c r="RHO123" s="246"/>
      <c r="RHP123" s="246"/>
      <c r="RHQ123" s="246"/>
      <c r="RHR123" s="246"/>
      <c r="RHS123" s="246"/>
      <c r="RHT123" s="246"/>
      <c r="RHU123" s="246"/>
      <c r="RHV123" s="246"/>
      <c r="RHW123" s="246"/>
      <c r="RHX123" s="246"/>
      <c r="RHY123" s="246"/>
      <c r="RHZ123" s="246"/>
      <c r="RIA123" s="246"/>
      <c r="RIB123" s="246"/>
      <c r="RIC123" s="246"/>
      <c r="RID123" s="246"/>
      <c r="RIE123" s="246"/>
      <c r="RIF123" s="246"/>
      <c r="RIG123" s="246"/>
      <c r="RIH123" s="246"/>
      <c r="RII123" s="246"/>
      <c r="RIJ123" s="246"/>
      <c r="RIK123" s="246"/>
      <c r="RIL123" s="246"/>
      <c r="RIM123" s="246"/>
      <c r="RIN123" s="246"/>
      <c r="RIO123" s="246"/>
      <c r="RIP123" s="246"/>
      <c r="RIQ123" s="246"/>
      <c r="RIR123" s="246"/>
      <c r="RIS123" s="246"/>
      <c r="RIT123" s="246"/>
      <c r="RIU123" s="246"/>
      <c r="RIV123" s="246"/>
      <c r="RIW123" s="246"/>
      <c r="RIX123" s="246"/>
      <c r="RIY123" s="246"/>
      <c r="RIZ123" s="246"/>
      <c r="RJA123" s="246"/>
      <c r="RJB123" s="246"/>
      <c r="RJC123" s="246"/>
      <c r="RJD123" s="246"/>
      <c r="RJE123" s="246"/>
      <c r="RJF123" s="246"/>
      <c r="RJG123" s="246"/>
      <c r="RJH123" s="246"/>
      <c r="RJI123" s="246"/>
      <c r="RJJ123" s="246"/>
      <c r="RJK123" s="246"/>
      <c r="RJL123" s="246"/>
      <c r="RJM123" s="246"/>
      <c r="RJN123" s="246"/>
      <c r="RJO123" s="246"/>
      <c r="RJP123" s="246"/>
      <c r="RJQ123" s="246"/>
      <c r="RJR123" s="246"/>
      <c r="RJS123" s="246"/>
      <c r="RJT123" s="246"/>
      <c r="RJU123" s="246"/>
      <c r="RJV123" s="246"/>
      <c r="RJW123" s="246"/>
      <c r="RJX123" s="246"/>
      <c r="RJY123" s="246"/>
      <c r="RJZ123" s="246"/>
      <c r="RKA123" s="246"/>
      <c r="RKB123" s="246"/>
      <c r="RKC123" s="246"/>
      <c r="RKD123" s="246"/>
      <c r="RKE123" s="246"/>
      <c r="RKF123" s="246"/>
      <c r="RKG123" s="246"/>
      <c r="RKH123" s="246"/>
      <c r="RKI123" s="246"/>
      <c r="RKJ123" s="246"/>
      <c r="RKK123" s="246"/>
      <c r="RKL123" s="246"/>
      <c r="RKM123" s="246"/>
      <c r="RKN123" s="246"/>
      <c r="RKO123" s="246"/>
      <c r="RKP123" s="246"/>
      <c r="RKQ123" s="246"/>
      <c r="RKR123" s="246"/>
      <c r="RKS123" s="246"/>
      <c r="RKT123" s="246"/>
      <c r="RKU123" s="246"/>
      <c r="RKV123" s="246"/>
      <c r="RKW123" s="246"/>
      <c r="RKX123" s="246"/>
      <c r="RKY123" s="246"/>
      <c r="RKZ123" s="246"/>
      <c r="RLA123" s="246"/>
      <c r="RLB123" s="246"/>
      <c r="RLC123" s="246"/>
      <c r="RLD123" s="246"/>
      <c r="RLE123" s="246"/>
      <c r="RLF123" s="246"/>
      <c r="RLG123" s="246"/>
      <c r="RLH123" s="246"/>
      <c r="RLI123" s="246"/>
      <c r="RLJ123" s="246"/>
      <c r="RLK123" s="246"/>
      <c r="RLL123" s="246"/>
      <c r="RLM123" s="246"/>
      <c r="RLN123" s="246"/>
      <c r="RLO123" s="246"/>
      <c r="RLP123" s="246"/>
      <c r="RLQ123" s="246"/>
      <c r="RLR123" s="246"/>
      <c r="RLS123" s="246"/>
      <c r="RLT123" s="246"/>
      <c r="RLU123" s="246"/>
      <c r="RLV123" s="246"/>
      <c r="RLW123" s="246"/>
      <c r="RLX123" s="246"/>
      <c r="RLY123" s="246"/>
      <c r="RLZ123" s="246"/>
      <c r="RMA123" s="246"/>
      <c r="RMB123" s="246"/>
      <c r="RMC123" s="246"/>
      <c r="RMD123" s="246"/>
      <c r="RME123" s="246"/>
      <c r="RMF123" s="246"/>
      <c r="RMG123" s="246"/>
      <c r="RMH123" s="246"/>
      <c r="RMI123" s="246"/>
      <c r="RMJ123" s="246"/>
      <c r="RMK123" s="246"/>
      <c r="RML123" s="246"/>
      <c r="RMM123" s="246"/>
      <c r="RMN123" s="246"/>
      <c r="RMO123" s="246"/>
      <c r="RMP123" s="246"/>
      <c r="RMQ123" s="246"/>
      <c r="RMR123" s="246"/>
      <c r="RMS123" s="246"/>
      <c r="RMT123" s="246"/>
      <c r="RMU123" s="246"/>
      <c r="RMV123" s="246"/>
      <c r="RMW123" s="246"/>
      <c r="RMX123" s="246"/>
      <c r="RMY123" s="246"/>
      <c r="RMZ123" s="246"/>
      <c r="RNA123" s="246"/>
      <c r="RNB123" s="246"/>
      <c r="RNC123" s="246"/>
      <c r="RND123" s="246"/>
      <c r="RNE123" s="246"/>
      <c r="RNF123" s="246"/>
      <c r="RNG123" s="246"/>
      <c r="RNH123" s="246"/>
      <c r="RNI123" s="246"/>
      <c r="RNJ123" s="246"/>
      <c r="RNK123" s="246"/>
      <c r="RNL123" s="246"/>
      <c r="RNM123" s="246"/>
      <c r="RNN123" s="246"/>
      <c r="RNO123" s="246"/>
      <c r="RNP123" s="246"/>
      <c r="RNQ123" s="246"/>
      <c r="RNR123" s="246"/>
      <c r="RNS123" s="246"/>
      <c r="RNT123" s="246"/>
      <c r="RNU123" s="246"/>
      <c r="RNV123" s="246"/>
      <c r="RNW123" s="246"/>
      <c r="RNX123" s="246"/>
      <c r="RNY123" s="246"/>
      <c r="RNZ123" s="246"/>
      <c r="ROA123" s="246"/>
      <c r="ROB123" s="246"/>
      <c r="ROC123" s="246"/>
      <c r="ROD123" s="246"/>
      <c r="ROE123" s="246"/>
      <c r="ROF123" s="246"/>
      <c r="ROG123" s="246"/>
      <c r="ROH123" s="246"/>
      <c r="ROI123" s="246"/>
      <c r="ROJ123" s="246"/>
      <c r="ROK123" s="246"/>
      <c r="ROL123" s="246"/>
      <c r="ROM123" s="246"/>
      <c r="RON123" s="246"/>
      <c r="ROO123" s="246"/>
      <c r="ROP123" s="246"/>
      <c r="ROQ123" s="246"/>
      <c r="ROR123" s="246"/>
      <c r="ROS123" s="246"/>
      <c r="ROT123" s="246"/>
      <c r="ROU123" s="246"/>
      <c r="ROV123" s="246"/>
      <c r="ROW123" s="246"/>
      <c r="ROX123" s="246"/>
      <c r="ROY123" s="246"/>
      <c r="ROZ123" s="246"/>
      <c r="RPA123" s="246"/>
      <c r="RPB123" s="246"/>
      <c r="RPC123" s="246"/>
      <c r="RPD123" s="246"/>
      <c r="RPE123" s="246"/>
      <c r="RPF123" s="246"/>
      <c r="RPG123" s="246"/>
      <c r="RPH123" s="246"/>
      <c r="RPI123" s="246"/>
      <c r="RPJ123" s="246"/>
      <c r="RPK123" s="246"/>
      <c r="RPL123" s="246"/>
      <c r="RPM123" s="246"/>
      <c r="RPN123" s="246"/>
      <c r="RPO123" s="246"/>
      <c r="RPP123" s="246"/>
      <c r="RPQ123" s="246"/>
      <c r="RPR123" s="246"/>
      <c r="RPS123" s="246"/>
      <c r="RPT123" s="246"/>
      <c r="RPU123" s="246"/>
      <c r="RPV123" s="246"/>
      <c r="RPW123" s="246"/>
      <c r="RPX123" s="246"/>
      <c r="RPY123" s="246"/>
      <c r="RPZ123" s="246"/>
      <c r="RQA123" s="246"/>
      <c r="RQB123" s="246"/>
      <c r="RQC123" s="246"/>
      <c r="RQD123" s="246"/>
      <c r="RQE123" s="246"/>
      <c r="RQF123" s="246"/>
      <c r="RQG123" s="246"/>
      <c r="RQH123" s="246"/>
      <c r="RQI123" s="246"/>
      <c r="RQJ123" s="246"/>
      <c r="RQK123" s="246"/>
      <c r="RQL123" s="246"/>
      <c r="RQM123" s="246"/>
      <c r="RQN123" s="246"/>
      <c r="RQO123" s="246"/>
      <c r="RQP123" s="246"/>
      <c r="RQQ123" s="246"/>
      <c r="RQR123" s="246"/>
      <c r="RQS123" s="246"/>
      <c r="RQT123" s="246"/>
      <c r="RQU123" s="246"/>
      <c r="RQV123" s="246"/>
      <c r="RQW123" s="246"/>
      <c r="RQX123" s="246"/>
      <c r="RQY123" s="246"/>
      <c r="RQZ123" s="246"/>
      <c r="RRA123" s="246"/>
      <c r="RRB123" s="246"/>
      <c r="RRC123" s="246"/>
      <c r="RRD123" s="246"/>
      <c r="RRE123" s="246"/>
      <c r="RRF123" s="246"/>
      <c r="RRG123" s="246"/>
      <c r="RRH123" s="246"/>
      <c r="RRI123" s="246"/>
      <c r="RRJ123" s="246"/>
      <c r="RRK123" s="246"/>
      <c r="RRL123" s="246"/>
      <c r="RRM123" s="246"/>
      <c r="RRN123" s="246"/>
      <c r="RRO123" s="246"/>
      <c r="RRP123" s="246"/>
      <c r="RRQ123" s="246"/>
      <c r="RRR123" s="246"/>
      <c r="RRS123" s="246"/>
      <c r="RRT123" s="246"/>
      <c r="RRU123" s="246"/>
      <c r="RRV123" s="246"/>
      <c r="RRW123" s="246"/>
      <c r="RRX123" s="246"/>
      <c r="RRY123" s="246"/>
      <c r="RRZ123" s="246"/>
      <c r="RSA123" s="246"/>
      <c r="RSB123" s="246"/>
      <c r="RSC123" s="246"/>
      <c r="RSD123" s="246"/>
      <c r="RSE123" s="246"/>
      <c r="RSF123" s="246"/>
      <c r="RSG123" s="246"/>
      <c r="RSH123" s="246"/>
      <c r="RSI123" s="246"/>
      <c r="RSJ123" s="246"/>
      <c r="RSK123" s="246"/>
      <c r="RSL123" s="246"/>
      <c r="RSM123" s="246"/>
      <c r="RSN123" s="246"/>
      <c r="RSO123" s="246"/>
      <c r="RSP123" s="246"/>
      <c r="RSQ123" s="246"/>
      <c r="RSR123" s="246"/>
      <c r="RSS123" s="246"/>
      <c r="RST123" s="246"/>
      <c r="RSU123" s="246"/>
      <c r="RSV123" s="246"/>
      <c r="RSW123" s="246"/>
      <c r="RSX123" s="246"/>
      <c r="RSY123" s="246"/>
      <c r="RSZ123" s="246"/>
      <c r="RTA123" s="246"/>
      <c r="RTB123" s="246"/>
      <c r="RTC123" s="246"/>
      <c r="RTD123" s="246"/>
      <c r="RTE123" s="246"/>
      <c r="RTF123" s="246"/>
      <c r="RTG123" s="246"/>
      <c r="RTH123" s="246"/>
      <c r="RTI123" s="246"/>
      <c r="RTJ123" s="246"/>
      <c r="RTK123" s="246"/>
      <c r="RTL123" s="246"/>
      <c r="RTM123" s="246"/>
      <c r="RTN123" s="246"/>
      <c r="RTO123" s="246"/>
      <c r="RTP123" s="246"/>
      <c r="RTQ123" s="246"/>
      <c r="RTR123" s="246"/>
      <c r="RTS123" s="246"/>
      <c r="RTT123" s="246"/>
      <c r="RTU123" s="246"/>
      <c r="RTV123" s="246"/>
      <c r="RTW123" s="246"/>
      <c r="RTX123" s="246"/>
      <c r="RTY123" s="246"/>
      <c r="RTZ123" s="246"/>
      <c r="RUA123" s="246"/>
      <c r="RUB123" s="246"/>
      <c r="RUC123" s="246"/>
      <c r="RUD123" s="246"/>
      <c r="RUE123" s="246"/>
      <c r="RUF123" s="246"/>
      <c r="RUG123" s="246"/>
      <c r="RUH123" s="246"/>
      <c r="RUI123" s="246"/>
      <c r="RUJ123" s="246"/>
      <c r="RUK123" s="246"/>
      <c r="RUL123" s="246"/>
      <c r="RUM123" s="246"/>
      <c r="RUN123" s="246"/>
      <c r="RUO123" s="246"/>
      <c r="RUP123" s="246"/>
      <c r="RUQ123" s="246"/>
      <c r="RUR123" s="246"/>
      <c r="RUS123" s="246"/>
      <c r="RUT123" s="246"/>
      <c r="RUU123" s="246"/>
      <c r="RUV123" s="246"/>
      <c r="RUW123" s="246"/>
      <c r="RUX123" s="246"/>
      <c r="RUY123" s="246"/>
      <c r="RUZ123" s="246"/>
      <c r="RVA123" s="246"/>
      <c r="RVB123" s="246"/>
      <c r="RVC123" s="246"/>
      <c r="RVD123" s="246"/>
      <c r="RVE123" s="246"/>
      <c r="RVF123" s="246"/>
      <c r="RVG123" s="246"/>
      <c r="RVH123" s="246"/>
      <c r="RVI123" s="246"/>
      <c r="RVJ123" s="246"/>
      <c r="RVK123" s="246"/>
      <c r="RVL123" s="246"/>
      <c r="RVM123" s="246"/>
      <c r="RVN123" s="246"/>
      <c r="RVO123" s="246"/>
      <c r="RVP123" s="246"/>
      <c r="RVQ123" s="246"/>
      <c r="RVR123" s="246"/>
      <c r="RVS123" s="246"/>
      <c r="RVT123" s="246"/>
      <c r="RVU123" s="246"/>
      <c r="RVV123" s="246"/>
      <c r="RVW123" s="246"/>
      <c r="RVX123" s="246"/>
      <c r="RVY123" s="246"/>
      <c r="RVZ123" s="246"/>
      <c r="RWA123" s="246"/>
      <c r="RWB123" s="246"/>
      <c r="RWC123" s="246"/>
      <c r="RWD123" s="246"/>
      <c r="RWE123" s="246"/>
      <c r="RWF123" s="246"/>
      <c r="RWG123" s="246"/>
      <c r="RWH123" s="246"/>
      <c r="RWI123" s="246"/>
      <c r="RWJ123" s="246"/>
      <c r="RWK123" s="246"/>
      <c r="RWL123" s="246"/>
      <c r="RWM123" s="246"/>
      <c r="RWN123" s="246"/>
      <c r="RWO123" s="246"/>
      <c r="RWP123" s="246"/>
      <c r="RWQ123" s="246"/>
      <c r="RWR123" s="246"/>
      <c r="RWS123" s="246"/>
      <c r="RWT123" s="246"/>
      <c r="RWU123" s="246"/>
      <c r="RWV123" s="246"/>
      <c r="RWW123" s="246"/>
      <c r="RWX123" s="246"/>
      <c r="RWY123" s="246"/>
      <c r="RWZ123" s="246"/>
      <c r="RXA123" s="246"/>
      <c r="RXB123" s="246"/>
      <c r="RXC123" s="246"/>
      <c r="RXD123" s="246"/>
      <c r="RXE123" s="246"/>
      <c r="RXF123" s="246"/>
      <c r="RXG123" s="246"/>
      <c r="RXH123" s="246"/>
      <c r="RXI123" s="246"/>
      <c r="RXJ123" s="246"/>
      <c r="RXK123" s="246"/>
      <c r="RXL123" s="246"/>
      <c r="RXM123" s="246"/>
      <c r="RXN123" s="246"/>
      <c r="RXO123" s="246"/>
      <c r="RXP123" s="246"/>
      <c r="RXQ123" s="246"/>
      <c r="RXR123" s="246"/>
      <c r="RXS123" s="246"/>
      <c r="RXT123" s="246"/>
      <c r="RXU123" s="246"/>
      <c r="RXV123" s="246"/>
      <c r="RXW123" s="246"/>
      <c r="RXX123" s="246"/>
      <c r="RXY123" s="246"/>
      <c r="RXZ123" s="246"/>
      <c r="RYA123" s="246"/>
      <c r="RYB123" s="246"/>
      <c r="RYC123" s="246"/>
      <c r="RYD123" s="246"/>
      <c r="RYE123" s="246"/>
      <c r="RYF123" s="246"/>
      <c r="RYG123" s="246"/>
      <c r="RYH123" s="246"/>
      <c r="RYI123" s="246"/>
      <c r="RYJ123" s="246"/>
      <c r="RYK123" s="246"/>
      <c r="RYL123" s="246"/>
      <c r="RYM123" s="246"/>
      <c r="RYN123" s="246"/>
      <c r="RYO123" s="246"/>
      <c r="RYP123" s="246"/>
      <c r="RYQ123" s="246"/>
      <c r="RYR123" s="246"/>
      <c r="RYS123" s="246"/>
      <c r="RYT123" s="246"/>
      <c r="RYU123" s="246"/>
      <c r="RYV123" s="246"/>
      <c r="RYW123" s="246"/>
      <c r="RYX123" s="246"/>
      <c r="RYY123" s="246"/>
      <c r="RYZ123" s="246"/>
      <c r="RZA123" s="246"/>
      <c r="RZB123" s="246"/>
      <c r="RZC123" s="246"/>
      <c r="RZD123" s="246"/>
      <c r="RZE123" s="246"/>
      <c r="RZF123" s="246"/>
      <c r="RZG123" s="246"/>
      <c r="RZH123" s="246"/>
      <c r="RZI123" s="246"/>
      <c r="RZJ123" s="246"/>
      <c r="RZK123" s="246"/>
      <c r="RZL123" s="246"/>
      <c r="RZM123" s="246"/>
      <c r="RZN123" s="246"/>
      <c r="RZO123" s="246"/>
      <c r="RZP123" s="246"/>
      <c r="RZQ123" s="246"/>
      <c r="RZR123" s="246"/>
      <c r="RZS123" s="246"/>
      <c r="RZT123" s="246"/>
      <c r="RZU123" s="246"/>
      <c r="RZV123" s="246"/>
      <c r="RZW123" s="246"/>
      <c r="RZX123" s="246"/>
      <c r="RZY123" s="246"/>
      <c r="RZZ123" s="246"/>
      <c r="SAA123" s="246"/>
      <c r="SAB123" s="246"/>
      <c r="SAC123" s="246"/>
      <c r="SAD123" s="246"/>
      <c r="SAE123" s="246"/>
      <c r="SAF123" s="246"/>
      <c r="SAG123" s="246"/>
      <c r="SAH123" s="246"/>
      <c r="SAI123" s="246"/>
      <c r="SAJ123" s="246"/>
      <c r="SAK123" s="246"/>
      <c r="SAL123" s="246"/>
      <c r="SAM123" s="246"/>
      <c r="SAN123" s="246"/>
      <c r="SAO123" s="246"/>
      <c r="SAP123" s="246"/>
      <c r="SAQ123" s="246"/>
      <c r="SAR123" s="246"/>
      <c r="SAS123" s="246"/>
      <c r="SAT123" s="246"/>
      <c r="SAU123" s="246"/>
      <c r="SAV123" s="246"/>
      <c r="SAW123" s="246"/>
      <c r="SAX123" s="246"/>
      <c r="SAY123" s="246"/>
      <c r="SAZ123" s="246"/>
      <c r="SBA123" s="246"/>
      <c r="SBB123" s="246"/>
      <c r="SBC123" s="246"/>
      <c r="SBD123" s="246"/>
      <c r="SBE123" s="246"/>
      <c r="SBF123" s="246"/>
      <c r="SBG123" s="246"/>
      <c r="SBH123" s="246"/>
      <c r="SBI123" s="246"/>
      <c r="SBJ123" s="246"/>
      <c r="SBK123" s="246"/>
      <c r="SBL123" s="246"/>
      <c r="SBM123" s="246"/>
      <c r="SBN123" s="246"/>
      <c r="SBO123" s="246"/>
      <c r="SBP123" s="246"/>
      <c r="SBQ123" s="246"/>
      <c r="SBR123" s="246"/>
      <c r="SBS123" s="246"/>
      <c r="SBT123" s="246"/>
      <c r="SBU123" s="246"/>
      <c r="SBV123" s="246"/>
      <c r="SBW123" s="246"/>
      <c r="SBX123" s="246"/>
      <c r="SBY123" s="246"/>
      <c r="SBZ123" s="246"/>
      <c r="SCA123" s="246"/>
      <c r="SCB123" s="246"/>
      <c r="SCC123" s="246"/>
      <c r="SCD123" s="246"/>
      <c r="SCE123" s="246"/>
      <c r="SCF123" s="246"/>
      <c r="SCG123" s="246"/>
      <c r="SCH123" s="246"/>
      <c r="SCI123" s="246"/>
      <c r="SCJ123" s="246"/>
      <c r="SCK123" s="246"/>
      <c r="SCL123" s="246"/>
      <c r="SCM123" s="246"/>
      <c r="SCN123" s="246"/>
      <c r="SCO123" s="246"/>
      <c r="SCP123" s="246"/>
      <c r="SCQ123" s="246"/>
      <c r="SCR123" s="246"/>
      <c r="SCS123" s="246"/>
      <c r="SCT123" s="246"/>
      <c r="SCU123" s="246"/>
      <c r="SCV123" s="246"/>
      <c r="SCW123" s="246"/>
      <c r="SCX123" s="246"/>
      <c r="SCY123" s="246"/>
      <c r="SCZ123" s="246"/>
      <c r="SDA123" s="246"/>
      <c r="SDB123" s="246"/>
      <c r="SDC123" s="246"/>
      <c r="SDD123" s="246"/>
      <c r="SDE123" s="246"/>
      <c r="SDF123" s="246"/>
      <c r="SDG123" s="246"/>
      <c r="SDH123" s="246"/>
      <c r="SDI123" s="246"/>
      <c r="SDJ123" s="246"/>
      <c r="SDK123" s="246"/>
      <c r="SDL123" s="246"/>
      <c r="SDM123" s="246"/>
      <c r="SDN123" s="246"/>
      <c r="SDO123" s="246"/>
      <c r="SDP123" s="246"/>
      <c r="SDQ123" s="246"/>
      <c r="SDR123" s="246"/>
      <c r="SDS123" s="246"/>
      <c r="SDT123" s="246"/>
      <c r="SDU123" s="246"/>
      <c r="SDV123" s="246"/>
      <c r="SDW123" s="246"/>
      <c r="SDX123" s="246"/>
      <c r="SDY123" s="246"/>
      <c r="SDZ123" s="246"/>
      <c r="SEA123" s="246"/>
      <c r="SEB123" s="246"/>
      <c r="SEC123" s="246"/>
      <c r="SED123" s="246"/>
      <c r="SEE123" s="246"/>
      <c r="SEF123" s="246"/>
      <c r="SEG123" s="246"/>
      <c r="SEH123" s="246"/>
      <c r="SEI123" s="246"/>
      <c r="SEJ123" s="246"/>
      <c r="SEK123" s="246"/>
      <c r="SEL123" s="246"/>
      <c r="SEM123" s="246"/>
      <c r="SEN123" s="246"/>
      <c r="SEO123" s="246"/>
      <c r="SEP123" s="246"/>
      <c r="SEQ123" s="246"/>
      <c r="SER123" s="246"/>
      <c r="SES123" s="246"/>
      <c r="SET123" s="246"/>
      <c r="SEU123" s="246"/>
      <c r="SEV123" s="246"/>
      <c r="SEW123" s="246"/>
      <c r="SEX123" s="246"/>
      <c r="SEY123" s="246"/>
      <c r="SEZ123" s="246"/>
      <c r="SFA123" s="246"/>
      <c r="SFB123" s="246"/>
      <c r="SFC123" s="246"/>
      <c r="SFD123" s="246"/>
      <c r="SFE123" s="246"/>
      <c r="SFF123" s="246"/>
      <c r="SFG123" s="246"/>
      <c r="SFH123" s="246"/>
      <c r="SFI123" s="246"/>
      <c r="SFJ123" s="246"/>
      <c r="SFK123" s="246"/>
      <c r="SFL123" s="246"/>
      <c r="SFM123" s="246"/>
      <c r="SFN123" s="246"/>
      <c r="SFO123" s="246"/>
      <c r="SFP123" s="246"/>
      <c r="SFQ123" s="246"/>
      <c r="SFR123" s="246"/>
      <c r="SFS123" s="246"/>
      <c r="SFT123" s="246"/>
      <c r="SFU123" s="246"/>
      <c r="SFV123" s="246"/>
      <c r="SFW123" s="246"/>
      <c r="SFX123" s="246"/>
      <c r="SFY123" s="246"/>
      <c r="SFZ123" s="246"/>
      <c r="SGA123" s="246"/>
      <c r="SGB123" s="246"/>
      <c r="SGC123" s="246"/>
      <c r="SGD123" s="246"/>
      <c r="SGE123" s="246"/>
      <c r="SGF123" s="246"/>
      <c r="SGG123" s="246"/>
      <c r="SGH123" s="246"/>
      <c r="SGI123" s="246"/>
      <c r="SGJ123" s="246"/>
      <c r="SGK123" s="246"/>
      <c r="SGL123" s="246"/>
      <c r="SGM123" s="246"/>
      <c r="SGN123" s="246"/>
      <c r="SGO123" s="246"/>
      <c r="SGP123" s="246"/>
      <c r="SGQ123" s="246"/>
      <c r="SGR123" s="246"/>
      <c r="SGS123" s="246"/>
      <c r="SGT123" s="246"/>
      <c r="SGU123" s="246"/>
      <c r="SGV123" s="246"/>
      <c r="SGW123" s="246"/>
      <c r="SGX123" s="246"/>
      <c r="SGY123" s="246"/>
      <c r="SGZ123" s="246"/>
      <c r="SHA123" s="246"/>
      <c r="SHB123" s="246"/>
      <c r="SHC123" s="246"/>
      <c r="SHD123" s="246"/>
      <c r="SHE123" s="246"/>
      <c r="SHF123" s="246"/>
      <c r="SHG123" s="246"/>
      <c r="SHH123" s="246"/>
      <c r="SHI123" s="246"/>
      <c r="SHJ123" s="246"/>
      <c r="SHK123" s="246"/>
      <c r="SHL123" s="246"/>
      <c r="SHM123" s="246"/>
      <c r="SHN123" s="246"/>
      <c r="SHO123" s="246"/>
      <c r="SHP123" s="246"/>
      <c r="SHQ123" s="246"/>
      <c r="SHR123" s="246"/>
      <c r="SHS123" s="246"/>
      <c r="SHT123" s="246"/>
      <c r="SHU123" s="246"/>
      <c r="SHV123" s="246"/>
      <c r="SHW123" s="246"/>
      <c r="SHX123" s="246"/>
      <c r="SHY123" s="246"/>
      <c r="SHZ123" s="246"/>
      <c r="SIA123" s="246"/>
      <c r="SIB123" s="246"/>
      <c r="SIC123" s="246"/>
      <c r="SID123" s="246"/>
      <c r="SIE123" s="246"/>
      <c r="SIF123" s="246"/>
      <c r="SIG123" s="246"/>
      <c r="SIH123" s="246"/>
      <c r="SII123" s="246"/>
      <c r="SIJ123" s="246"/>
      <c r="SIK123" s="246"/>
      <c r="SIL123" s="246"/>
      <c r="SIM123" s="246"/>
      <c r="SIN123" s="246"/>
      <c r="SIO123" s="246"/>
      <c r="SIP123" s="246"/>
      <c r="SIQ123" s="246"/>
      <c r="SIR123" s="246"/>
      <c r="SIS123" s="246"/>
      <c r="SIT123" s="246"/>
      <c r="SIU123" s="246"/>
      <c r="SIV123" s="246"/>
      <c r="SIW123" s="246"/>
      <c r="SIX123" s="246"/>
      <c r="SIY123" s="246"/>
      <c r="SIZ123" s="246"/>
      <c r="SJA123" s="246"/>
      <c r="SJB123" s="246"/>
      <c r="SJC123" s="246"/>
      <c r="SJD123" s="246"/>
      <c r="SJE123" s="246"/>
      <c r="SJF123" s="246"/>
      <c r="SJG123" s="246"/>
      <c r="SJH123" s="246"/>
      <c r="SJI123" s="246"/>
      <c r="SJJ123" s="246"/>
      <c r="SJK123" s="246"/>
      <c r="SJL123" s="246"/>
      <c r="SJM123" s="246"/>
      <c r="SJN123" s="246"/>
      <c r="SJO123" s="246"/>
      <c r="SJP123" s="246"/>
      <c r="SJQ123" s="246"/>
      <c r="SJR123" s="246"/>
      <c r="SJS123" s="246"/>
      <c r="SJT123" s="246"/>
      <c r="SJU123" s="246"/>
      <c r="SJV123" s="246"/>
      <c r="SJW123" s="246"/>
      <c r="SJX123" s="246"/>
      <c r="SJY123" s="246"/>
      <c r="SJZ123" s="246"/>
      <c r="SKA123" s="246"/>
      <c r="SKB123" s="246"/>
      <c r="SKC123" s="246"/>
      <c r="SKD123" s="246"/>
      <c r="SKE123" s="246"/>
      <c r="SKF123" s="246"/>
      <c r="SKG123" s="246"/>
      <c r="SKH123" s="246"/>
      <c r="SKI123" s="246"/>
      <c r="SKJ123" s="246"/>
      <c r="SKK123" s="246"/>
      <c r="SKL123" s="246"/>
      <c r="SKM123" s="246"/>
      <c r="SKN123" s="246"/>
      <c r="SKO123" s="246"/>
      <c r="SKP123" s="246"/>
      <c r="SKQ123" s="246"/>
      <c r="SKR123" s="246"/>
      <c r="SKS123" s="246"/>
      <c r="SKT123" s="246"/>
      <c r="SKU123" s="246"/>
      <c r="SKV123" s="246"/>
      <c r="SKW123" s="246"/>
      <c r="SKX123" s="246"/>
      <c r="SKY123" s="246"/>
      <c r="SKZ123" s="246"/>
      <c r="SLA123" s="246"/>
      <c r="SLB123" s="246"/>
      <c r="SLC123" s="246"/>
      <c r="SLD123" s="246"/>
      <c r="SLE123" s="246"/>
      <c r="SLF123" s="246"/>
      <c r="SLG123" s="246"/>
      <c r="SLH123" s="246"/>
      <c r="SLI123" s="246"/>
      <c r="SLJ123" s="246"/>
      <c r="SLK123" s="246"/>
      <c r="SLL123" s="246"/>
      <c r="SLM123" s="246"/>
      <c r="SLN123" s="246"/>
      <c r="SLO123" s="246"/>
      <c r="SLP123" s="246"/>
      <c r="SLQ123" s="246"/>
      <c r="SLR123" s="246"/>
      <c r="SLS123" s="246"/>
      <c r="SLT123" s="246"/>
      <c r="SLU123" s="246"/>
      <c r="SLV123" s="246"/>
      <c r="SLW123" s="246"/>
      <c r="SLX123" s="246"/>
      <c r="SLY123" s="246"/>
      <c r="SLZ123" s="246"/>
      <c r="SMA123" s="246"/>
      <c r="SMB123" s="246"/>
      <c r="SMC123" s="246"/>
      <c r="SMD123" s="246"/>
      <c r="SME123" s="246"/>
      <c r="SMF123" s="246"/>
      <c r="SMG123" s="246"/>
      <c r="SMH123" s="246"/>
      <c r="SMI123" s="246"/>
      <c r="SMJ123" s="246"/>
      <c r="SMK123" s="246"/>
      <c r="SML123" s="246"/>
      <c r="SMM123" s="246"/>
      <c r="SMN123" s="246"/>
      <c r="SMO123" s="246"/>
      <c r="SMP123" s="246"/>
      <c r="SMQ123" s="246"/>
      <c r="SMR123" s="246"/>
      <c r="SMS123" s="246"/>
      <c r="SMT123" s="246"/>
      <c r="SMU123" s="246"/>
      <c r="SMV123" s="246"/>
      <c r="SMW123" s="246"/>
      <c r="SMX123" s="246"/>
      <c r="SMY123" s="246"/>
      <c r="SMZ123" s="246"/>
      <c r="SNA123" s="246"/>
      <c r="SNB123" s="246"/>
      <c r="SNC123" s="246"/>
      <c r="SND123" s="246"/>
      <c r="SNE123" s="246"/>
      <c r="SNF123" s="246"/>
      <c r="SNG123" s="246"/>
      <c r="SNH123" s="246"/>
      <c r="SNI123" s="246"/>
      <c r="SNJ123" s="246"/>
      <c r="SNK123" s="246"/>
      <c r="SNL123" s="246"/>
      <c r="SNM123" s="246"/>
      <c r="SNN123" s="246"/>
      <c r="SNO123" s="246"/>
      <c r="SNP123" s="246"/>
      <c r="SNQ123" s="246"/>
      <c r="SNR123" s="246"/>
      <c r="SNS123" s="246"/>
      <c r="SNT123" s="246"/>
      <c r="SNU123" s="246"/>
      <c r="SNV123" s="246"/>
      <c r="SNW123" s="246"/>
      <c r="SNX123" s="246"/>
      <c r="SNY123" s="246"/>
      <c r="SNZ123" s="246"/>
      <c r="SOA123" s="246"/>
      <c r="SOB123" s="246"/>
      <c r="SOC123" s="246"/>
      <c r="SOD123" s="246"/>
      <c r="SOE123" s="246"/>
      <c r="SOF123" s="246"/>
      <c r="SOG123" s="246"/>
      <c r="SOH123" s="246"/>
      <c r="SOI123" s="246"/>
      <c r="SOJ123" s="246"/>
      <c r="SOK123" s="246"/>
      <c r="SOL123" s="246"/>
      <c r="SOM123" s="246"/>
      <c r="SON123" s="246"/>
      <c r="SOO123" s="246"/>
      <c r="SOP123" s="246"/>
      <c r="SOQ123" s="246"/>
      <c r="SOR123" s="246"/>
      <c r="SOS123" s="246"/>
      <c r="SOT123" s="246"/>
      <c r="SOU123" s="246"/>
      <c r="SOV123" s="246"/>
      <c r="SOW123" s="246"/>
      <c r="SOX123" s="246"/>
      <c r="SOY123" s="246"/>
      <c r="SOZ123" s="246"/>
      <c r="SPA123" s="246"/>
      <c r="SPB123" s="246"/>
      <c r="SPC123" s="246"/>
      <c r="SPD123" s="246"/>
      <c r="SPE123" s="246"/>
      <c r="SPF123" s="246"/>
      <c r="SPG123" s="246"/>
      <c r="SPH123" s="246"/>
      <c r="SPI123" s="246"/>
      <c r="SPJ123" s="246"/>
      <c r="SPK123" s="246"/>
      <c r="SPL123" s="246"/>
      <c r="SPM123" s="246"/>
      <c r="SPN123" s="246"/>
      <c r="SPO123" s="246"/>
      <c r="SPP123" s="246"/>
      <c r="SPQ123" s="246"/>
      <c r="SPR123" s="246"/>
      <c r="SPS123" s="246"/>
      <c r="SPT123" s="246"/>
      <c r="SPU123" s="246"/>
      <c r="SPV123" s="246"/>
      <c r="SPW123" s="246"/>
      <c r="SPX123" s="246"/>
      <c r="SPY123" s="246"/>
      <c r="SPZ123" s="246"/>
      <c r="SQA123" s="246"/>
      <c r="SQB123" s="246"/>
      <c r="SQC123" s="246"/>
      <c r="SQD123" s="246"/>
      <c r="SQE123" s="246"/>
      <c r="SQF123" s="246"/>
      <c r="SQG123" s="246"/>
      <c r="SQH123" s="246"/>
      <c r="SQI123" s="246"/>
      <c r="SQJ123" s="246"/>
      <c r="SQK123" s="246"/>
      <c r="SQL123" s="246"/>
      <c r="SQM123" s="246"/>
      <c r="SQN123" s="246"/>
      <c r="SQO123" s="246"/>
      <c r="SQP123" s="246"/>
      <c r="SQQ123" s="246"/>
      <c r="SQR123" s="246"/>
      <c r="SQS123" s="246"/>
      <c r="SQT123" s="246"/>
      <c r="SQU123" s="246"/>
      <c r="SQV123" s="246"/>
      <c r="SQW123" s="246"/>
      <c r="SQX123" s="246"/>
      <c r="SQY123" s="246"/>
      <c r="SQZ123" s="246"/>
      <c r="SRA123" s="246"/>
      <c r="SRB123" s="246"/>
      <c r="SRC123" s="246"/>
      <c r="SRD123" s="246"/>
      <c r="SRE123" s="246"/>
      <c r="SRF123" s="246"/>
      <c r="SRG123" s="246"/>
      <c r="SRH123" s="246"/>
      <c r="SRI123" s="246"/>
      <c r="SRJ123" s="246"/>
      <c r="SRK123" s="246"/>
      <c r="SRL123" s="246"/>
      <c r="SRM123" s="246"/>
      <c r="SRN123" s="246"/>
      <c r="SRO123" s="246"/>
      <c r="SRP123" s="246"/>
      <c r="SRQ123" s="246"/>
      <c r="SRR123" s="246"/>
      <c r="SRS123" s="246"/>
      <c r="SRT123" s="246"/>
      <c r="SRU123" s="246"/>
      <c r="SRV123" s="246"/>
      <c r="SRW123" s="246"/>
      <c r="SRX123" s="246"/>
      <c r="SRY123" s="246"/>
      <c r="SRZ123" s="246"/>
      <c r="SSA123" s="246"/>
      <c r="SSB123" s="246"/>
      <c r="SSC123" s="246"/>
      <c r="SSD123" s="246"/>
      <c r="SSE123" s="246"/>
      <c r="SSF123" s="246"/>
      <c r="SSG123" s="246"/>
      <c r="SSH123" s="246"/>
      <c r="SSI123" s="246"/>
      <c r="SSJ123" s="246"/>
      <c r="SSK123" s="246"/>
      <c r="SSL123" s="246"/>
      <c r="SSM123" s="246"/>
      <c r="SSN123" s="246"/>
      <c r="SSO123" s="246"/>
      <c r="SSP123" s="246"/>
      <c r="SSQ123" s="246"/>
      <c r="SSR123" s="246"/>
      <c r="SSS123" s="246"/>
      <c r="SST123" s="246"/>
      <c r="SSU123" s="246"/>
      <c r="SSV123" s="246"/>
      <c r="SSW123" s="246"/>
      <c r="SSX123" s="246"/>
      <c r="SSY123" s="246"/>
      <c r="SSZ123" s="246"/>
      <c r="STA123" s="246"/>
      <c r="STB123" s="246"/>
      <c r="STC123" s="246"/>
      <c r="STD123" s="246"/>
      <c r="STE123" s="246"/>
      <c r="STF123" s="246"/>
      <c r="STG123" s="246"/>
      <c r="STH123" s="246"/>
      <c r="STI123" s="246"/>
      <c r="STJ123" s="246"/>
      <c r="STK123" s="246"/>
      <c r="STL123" s="246"/>
      <c r="STM123" s="246"/>
      <c r="STN123" s="246"/>
      <c r="STO123" s="246"/>
      <c r="STP123" s="246"/>
      <c r="STQ123" s="246"/>
      <c r="STR123" s="246"/>
      <c r="STS123" s="246"/>
      <c r="STT123" s="246"/>
      <c r="STU123" s="246"/>
      <c r="STV123" s="246"/>
      <c r="STW123" s="246"/>
      <c r="STX123" s="246"/>
      <c r="STY123" s="246"/>
      <c r="STZ123" s="246"/>
      <c r="SUA123" s="246"/>
      <c r="SUB123" s="246"/>
      <c r="SUC123" s="246"/>
      <c r="SUD123" s="246"/>
      <c r="SUE123" s="246"/>
      <c r="SUF123" s="246"/>
      <c r="SUG123" s="246"/>
      <c r="SUH123" s="246"/>
      <c r="SUI123" s="246"/>
      <c r="SUJ123" s="246"/>
      <c r="SUK123" s="246"/>
      <c r="SUL123" s="246"/>
      <c r="SUM123" s="246"/>
      <c r="SUN123" s="246"/>
      <c r="SUO123" s="246"/>
      <c r="SUP123" s="246"/>
      <c r="SUQ123" s="246"/>
      <c r="SUR123" s="246"/>
      <c r="SUS123" s="246"/>
      <c r="SUT123" s="246"/>
      <c r="SUU123" s="246"/>
      <c r="SUV123" s="246"/>
      <c r="SUW123" s="246"/>
      <c r="SUX123" s="246"/>
      <c r="SUY123" s="246"/>
      <c r="SUZ123" s="246"/>
      <c r="SVA123" s="246"/>
      <c r="SVB123" s="246"/>
      <c r="SVC123" s="246"/>
      <c r="SVD123" s="246"/>
      <c r="SVE123" s="246"/>
      <c r="SVF123" s="246"/>
      <c r="SVG123" s="246"/>
      <c r="SVH123" s="246"/>
      <c r="SVI123" s="246"/>
      <c r="SVJ123" s="246"/>
      <c r="SVK123" s="246"/>
      <c r="SVL123" s="246"/>
      <c r="SVM123" s="246"/>
      <c r="SVN123" s="246"/>
      <c r="SVO123" s="246"/>
      <c r="SVP123" s="246"/>
      <c r="SVQ123" s="246"/>
      <c r="SVR123" s="246"/>
      <c r="SVS123" s="246"/>
      <c r="SVT123" s="246"/>
      <c r="SVU123" s="246"/>
      <c r="SVV123" s="246"/>
      <c r="SVW123" s="246"/>
      <c r="SVX123" s="246"/>
      <c r="SVY123" s="246"/>
      <c r="SVZ123" s="246"/>
      <c r="SWA123" s="246"/>
      <c r="SWB123" s="246"/>
      <c r="SWC123" s="246"/>
      <c r="SWD123" s="246"/>
      <c r="SWE123" s="246"/>
      <c r="SWF123" s="246"/>
      <c r="SWG123" s="246"/>
      <c r="SWH123" s="246"/>
      <c r="SWI123" s="246"/>
      <c r="SWJ123" s="246"/>
      <c r="SWK123" s="246"/>
      <c r="SWL123" s="246"/>
      <c r="SWM123" s="246"/>
      <c r="SWN123" s="246"/>
      <c r="SWO123" s="246"/>
      <c r="SWP123" s="246"/>
      <c r="SWQ123" s="246"/>
      <c r="SWR123" s="246"/>
      <c r="SWS123" s="246"/>
      <c r="SWT123" s="246"/>
      <c r="SWU123" s="246"/>
      <c r="SWV123" s="246"/>
      <c r="SWW123" s="246"/>
      <c r="SWX123" s="246"/>
      <c r="SWY123" s="246"/>
      <c r="SWZ123" s="246"/>
      <c r="SXA123" s="246"/>
      <c r="SXB123" s="246"/>
      <c r="SXC123" s="246"/>
      <c r="SXD123" s="246"/>
      <c r="SXE123" s="246"/>
      <c r="SXF123" s="246"/>
      <c r="SXG123" s="246"/>
      <c r="SXH123" s="246"/>
      <c r="SXI123" s="246"/>
      <c r="SXJ123" s="246"/>
      <c r="SXK123" s="246"/>
      <c r="SXL123" s="246"/>
      <c r="SXM123" s="246"/>
      <c r="SXN123" s="246"/>
      <c r="SXO123" s="246"/>
      <c r="SXP123" s="246"/>
      <c r="SXQ123" s="246"/>
      <c r="SXR123" s="246"/>
      <c r="SXS123" s="246"/>
      <c r="SXT123" s="246"/>
      <c r="SXU123" s="246"/>
      <c r="SXV123" s="246"/>
      <c r="SXW123" s="246"/>
      <c r="SXX123" s="246"/>
      <c r="SXY123" s="246"/>
      <c r="SXZ123" s="246"/>
      <c r="SYA123" s="246"/>
      <c r="SYB123" s="246"/>
      <c r="SYC123" s="246"/>
      <c r="SYD123" s="246"/>
      <c r="SYE123" s="246"/>
      <c r="SYF123" s="246"/>
      <c r="SYG123" s="246"/>
      <c r="SYH123" s="246"/>
      <c r="SYI123" s="246"/>
      <c r="SYJ123" s="246"/>
      <c r="SYK123" s="246"/>
      <c r="SYL123" s="246"/>
      <c r="SYM123" s="246"/>
      <c r="SYN123" s="246"/>
      <c r="SYO123" s="246"/>
      <c r="SYP123" s="246"/>
      <c r="SYQ123" s="246"/>
      <c r="SYR123" s="246"/>
      <c r="SYS123" s="246"/>
      <c r="SYT123" s="246"/>
      <c r="SYU123" s="246"/>
      <c r="SYV123" s="246"/>
      <c r="SYW123" s="246"/>
      <c r="SYX123" s="246"/>
      <c r="SYY123" s="246"/>
      <c r="SYZ123" s="246"/>
      <c r="SZA123" s="246"/>
      <c r="SZB123" s="246"/>
      <c r="SZC123" s="246"/>
      <c r="SZD123" s="246"/>
      <c r="SZE123" s="246"/>
      <c r="SZF123" s="246"/>
      <c r="SZG123" s="246"/>
      <c r="SZH123" s="246"/>
      <c r="SZI123" s="246"/>
      <c r="SZJ123" s="246"/>
      <c r="SZK123" s="246"/>
      <c r="SZL123" s="246"/>
      <c r="SZM123" s="246"/>
      <c r="SZN123" s="246"/>
      <c r="SZO123" s="246"/>
      <c r="SZP123" s="246"/>
      <c r="SZQ123" s="246"/>
      <c r="SZR123" s="246"/>
      <c r="SZS123" s="246"/>
      <c r="SZT123" s="246"/>
      <c r="SZU123" s="246"/>
      <c r="SZV123" s="246"/>
      <c r="SZW123" s="246"/>
      <c r="SZX123" s="246"/>
      <c r="SZY123" s="246"/>
      <c r="SZZ123" s="246"/>
      <c r="TAA123" s="246"/>
      <c r="TAB123" s="246"/>
      <c r="TAC123" s="246"/>
      <c r="TAD123" s="246"/>
      <c r="TAE123" s="246"/>
      <c r="TAF123" s="246"/>
      <c r="TAG123" s="246"/>
      <c r="TAH123" s="246"/>
      <c r="TAI123" s="246"/>
      <c r="TAJ123" s="246"/>
      <c r="TAK123" s="246"/>
      <c r="TAL123" s="246"/>
      <c r="TAM123" s="246"/>
      <c r="TAN123" s="246"/>
      <c r="TAO123" s="246"/>
      <c r="TAP123" s="246"/>
      <c r="TAQ123" s="246"/>
      <c r="TAR123" s="246"/>
      <c r="TAS123" s="246"/>
      <c r="TAT123" s="246"/>
      <c r="TAU123" s="246"/>
      <c r="TAV123" s="246"/>
      <c r="TAW123" s="246"/>
      <c r="TAX123" s="246"/>
      <c r="TAY123" s="246"/>
      <c r="TAZ123" s="246"/>
      <c r="TBA123" s="246"/>
      <c r="TBB123" s="246"/>
      <c r="TBC123" s="246"/>
      <c r="TBD123" s="246"/>
      <c r="TBE123" s="246"/>
      <c r="TBF123" s="246"/>
      <c r="TBG123" s="246"/>
      <c r="TBH123" s="246"/>
      <c r="TBI123" s="246"/>
      <c r="TBJ123" s="246"/>
      <c r="TBK123" s="246"/>
      <c r="TBL123" s="246"/>
      <c r="TBM123" s="246"/>
      <c r="TBN123" s="246"/>
      <c r="TBO123" s="246"/>
      <c r="TBP123" s="246"/>
      <c r="TBQ123" s="246"/>
      <c r="TBR123" s="246"/>
      <c r="TBS123" s="246"/>
      <c r="TBT123" s="246"/>
      <c r="TBU123" s="246"/>
      <c r="TBV123" s="246"/>
      <c r="TBW123" s="246"/>
      <c r="TBX123" s="246"/>
      <c r="TBY123" s="246"/>
      <c r="TBZ123" s="246"/>
      <c r="TCA123" s="246"/>
      <c r="TCB123" s="246"/>
      <c r="TCC123" s="246"/>
      <c r="TCD123" s="246"/>
      <c r="TCE123" s="246"/>
      <c r="TCF123" s="246"/>
      <c r="TCG123" s="246"/>
      <c r="TCH123" s="246"/>
      <c r="TCI123" s="246"/>
      <c r="TCJ123" s="246"/>
      <c r="TCK123" s="246"/>
      <c r="TCL123" s="246"/>
      <c r="TCM123" s="246"/>
      <c r="TCN123" s="246"/>
      <c r="TCO123" s="246"/>
      <c r="TCP123" s="246"/>
      <c r="TCQ123" s="246"/>
      <c r="TCR123" s="246"/>
      <c r="TCS123" s="246"/>
      <c r="TCT123" s="246"/>
      <c r="TCU123" s="246"/>
      <c r="TCV123" s="246"/>
      <c r="TCW123" s="246"/>
      <c r="TCX123" s="246"/>
      <c r="TCY123" s="246"/>
      <c r="TCZ123" s="246"/>
      <c r="TDA123" s="246"/>
      <c r="TDB123" s="246"/>
      <c r="TDC123" s="246"/>
      <c r="TDD123" s="246"/>
      <c r="TDE123" s="246"/>
      <c r="TDF123" s="246"/>
      <c r="TDG123" s="246"/>
      <c r="TDH123" s="246"/>
      <c r="TDI123" s="246"/>
      <c r="TDJ123" s="246"/>
      <c r="TDK123" s="246"/>
      <c r="TDL123" s="246"/>
      <c r="TDM123" s="246"/>
      <c r="TDN123" s="246"/>
      <c r="TDO123" s="246"/>
      <c r="TDP123" s="246"/>
      <c r="TDQ123" s="246"/>
      <c r="TDR123" s="246"/>
      <c r="TDS123" s="246"/>
      <c r="TDT123" s="246"/>
      <c r="TDU123" s="246"/>
      <c r="TDV123" s="246"/>
      <c r="TDW123" s="246"/>
      <c r="TDX123" s="246"/>
      <c r="TDY123" s="246"/>
      <c r="TDZ123" s="246"/>
      <c r="TEA123" s="246"/>
      <c r="TEB123" s="246"/>
      <c r="TEC123" s="246"/>
      <c r="TED123" s="246"/>
      <c r="TEE123" s="246"/>
      <c r="TEF123" s="246"/>
      <c r="TEG123" s="246"/>
      <c r="TEH123" s="246"/>
      <c r="TEI123" s="246"/>
      <c r="TEJ123" s="246"/>
      <c r="TEK123" s="246"/>
      <c r="TEL123" s="246"/>
      <c r="TEM123" s="246"/>
      <c r="TEN123" s="246"/>
      <c r="TEO123" s="246"/>
      <c r="TEP123" s="246"/>
      <c r="TEQ123" s="246"/>
      <c r="TER123" s="246"/>
      <c r="TES123" s="246"/>
      <c r="TET123" s="246"/>
      <c r="TEU123" s="246"/>
      <c r="TEV123" s="246"/>
      <c r="TEW123" s="246"/>
      <c r="TEX123" s="246"/>
      <c r="TEY123" s="246"/>
      <c r="TEZ123" s="246"/>
      <c r="TFA123" s="246"/>
      <c r="TFB123" s="246"/>
      <c r="TFC123" s="246"/>
      <c r="TFD123" s="246"/>
      <c r="TFE123" s="246"/>
      <c r="TFF123" s="246"/>
      <c r="TFG123" s="246"/>
      <c r="TFH123" s="246"/>
      <c r="TFI123" s="246"/>
      <c r="TFJ123" s="246"/>
      <c r="TFK123" s="246"/>
      <c r="TFL123" s="246"/>
      <c r="TFM123" s="246"/>
      <c r="TFN123" s="246"/>
      <c r="TFO123" s="246"/>
      <c r="TFP123" s="246"/>
      <c r="TFQ123" s="246"/>
      <c r="TFR123" s="246"/>
      <c r="TFS123" s="246"/>
      <c r="TFT123" s="246"/>
      <c r="TFU123" s="246"/>
      <c r="TFV123" s="246"/>
      <c r="TFW123" s="246"/>
      <c r="TFX123" s="246"/>
      <c r="TFY123" s="246"/>
      <c r="TFZ123" s="246"/>
      <c r="TGA123" s="246"/>
      <c r="TGB123" s="246"/>
      <c r="TGC123" s="246"/>
      <c r="TGD123" s="246"/>
      <c r="TGE123" s="246"/>
      <c r="TGF123" s="246"/>
      <c r="TGG123" s="246"/>
      <c r="TGH123" s="246"/>
      <c r="TGI123" s="246"/>
      <c r="TGJ123" s="246"/>
      <c r="TGK123" s="246"/>
      <c r="TGL123" s="246"/>
      <c r="TGM123" s="246"/>
      <c r="TGN123" s="246"/>
      <c r="TGO123" s="246"/>
      <c r="TGP123" s="246"/>
      <c r="TGQ123" s="246"/>
      <c r="TGR123" s="246"/>
      <c r="TGS123" s="246"/>
      <c r="TGT123" s="246"/>
      <c r="TGU123" s="246"/>
      <c r="TGV123" s="246"/>
      <c r="TGW123" s="246"/>
      <c r="TGX123" s="246"/>
      <c r="TGY123" s="246"/>
      <c r="TGZ123" s="246"/>
      <c r="THA123" s="246"/>
      <c r="THB123" s="246"/>
      <c r="THC123" s="246"/>
      <c r="THD123" s="246"/>
      <c r="THE123" s="246"/>
      <c r="THF123" s="246"/>
      <c r="THG123" s="246"/>
      <c r="THH123" s="246"/>
      <c r="THI123" s="246"/>
      <c r="THJ123" s="246"/>
      <c r="THK123" s="246"/>
      <c r="THL123" s="246"/>
      <c r="THM123" s="246"/>
      <c r="THN123" s="246"/>
      <c r="THO123" s="246"/>
      <c r="THP123" s="246"/>
      <c r="THQ123" s="246"/>
      <c r="THR123" s="246"/>
      <c r="THS123" s="246"/>
      <c r="THT123" s="246"/>
      <c r="THU123" s="246"/>
      <c r="THV123" s="246"/>
      <c r="THW123" s="246"/>
      <c r="THX123" s="246"/>
      <c r="THY123" s="246"/>
      <c r="THZ123" s="246"/>
      <c r="TIA123" s="246"/>
      <c r="TIB123" s="246"/>
      <c r="TIC123" s="246"/>
      <c r="TID123" s="246"/>
      <c r="TIE123" s="246"/>
      <c r="TIF123" s="246"/>
      <c r="TIG123" s="246"/>
      <c r="TIH123" s="246"/>
      <c r="TII123" s="246"/>
      <c r="TIJ123" s="246"/>
      <c r="TIK123" s="246"/>
      <c r="TIL123" s="246"/>
      <c r="TIM123" s="246"/>
      <c r="TIN123" s="246"/>
      <c r="TIO123" s="246"/>
      <c r="TIP123" s="246"/>
      <c r="TIQ123" s="246"/>
      <c r="TIR123" s="246"/>
      <c r="TIS123" s="246"/>
      <c r="TIT123" s="246"/>
      <c r="TIU123" s="246"/>
      <c r="TIV123" s="246"/>
      <c r="TIW123" s="246"/>
      <c r="TIX123" s="246"/>
      <c r="TIY123" s="246"/>
      <c r="TIZ123" s="246"/>
      <c r="TJA123" s="246"/>
      <c r="TJB123" s="246"/>
      <c r="TJC123" s="246"/>
      <c r="TJD123" s="246"/>
      <c r="TJE123" s="246"/>
      <c r="TJF123" s="246"/>
      <c r="TJG123" s="246"/>
      <c r="TJH123" s="246"/>
      <c r="TJI123" s="246"/>
      <c r="TJJ123" s="246"/>
      <c r="TJK123" s="246"/>
      <c r="TJL123" s="246"/>
      <c r="TJM123" s="246"/>
      <c r="TJN123" s="246"/>
      <c r="TJO123" s="246"/>
      <c r="TJP123" s="246"/>
      <c r="TJQ123" s="246"/>
      <c r="TJR123" s="246"/>
      <c r="TJS123" s="246"/>
      <c r="TJT123" s="246"/>
      <c r="TJU123" s="246"/>
      <c r="TJV123" s="246"/>
      <c r="TJW123" s="246"/>
      <c r="TJX123" s="246"/>
      <c r="TJY123" s="246"/>
      <c r="TJZ123" s="246"/>
      <c r="TKA123" s="246"/>
      <c r="TKB123" s="246"/>
      <c r="TKC123" s="246"/>
      <c r="TKD123" s="246"/>
      <c r="TKE123" s="246"/>
      <c r="TKF123" s="246"/>
      <c r="TKG123" s="246"/>
      <c r="TKH123" s="246"/>
      <c r="TKI123" s="246"/>
      <c r="TKJ123" s="246"/>
      <c r="TKK123" s="246"/>
      <c r="TKL123" s="246"/>
      <c r="TKM123" s="246"/>
      <c r="TKN123" s="246"/>
      <c r="TKO123" s="246"/>
      <c r="TKP123" s="246"/>
      <c r="TKQ123" s="246"/>
      <c r="TKR123" s="246"/>
      <c r="TKS123" s="246"/>
      <c r="TKT123" s="246"/>
      <c r="TKU123" s="246"/>
      <c r="TKV123" s="246"/>
      <c r="TKW123" s="246"/>
      <c r="TKX123" s="246"/>
      <c r="TKY123" s="246"/>
      <c r="TKZ123" s="246"/>
      <c r="TLA123" s="246"/>
      <c r="TLB123" s="246"/>
      <c r="TLC123" s="246"/>
      <c r="TLD123" s="246"/>
      <c r="TLE123" s="246"/>
      <c r="TLF123" s="246"/>
      <c r="TLG123" s="246"/>
      <c r="TLH123" s="246"/>
      <c r="TLI123" s="246"/>
      <c r="TLJ123" s="246"/>
      <c r="TLK123" s="246"/>
      <c r="TLL123" s="246"/>
      <c r="TLM123" s="246"/>
      <c r="TLN123" s="246"/>
      <c r="TLO123" s="246"/>
      <c r="TLP123" s="246"/>
      <c r="TLQ123" s="246"/>
      <c r="TLR123" s="246"/>
      <c r="TLS123" s="246"/>
      <c r="TLT123" s="246"/>
      <c r="TLU123" s="246"/>
      <c r="TLV123" s="246"/>
      <c r="TLW123" s="246"/>
      <c r="TLX123" s="246"/>
      <c r="TLY123" s="246"/>
      <c r="TLZ123" s="246"/>
      <c r="TMA123" s="246"/>
      <c r="TMB123" s="246"/>
      <c r="TMC123" s="246"/>
      <c r="TMD123" s="246"/>
      <c r="TME123" s="246"/>
      <c r="TMF123" s="246"/>
      <c r="TMG123" s="246"/>
      <c r="TMH123" s="246"/>
      <c r="TMI123" s="246"/>
      <c r="TMJ123" s="246"/>
      <c r="TMK123" s="246"/>
      <c r="TML123" s="246"/>
      <c r="TMM123" s="246"/>
      <c r="TMN123" s="246"/>
      <c r="TMO123" s="246"/>
      <c r="TMP123" s="246"/>
      <c r="TMQ123" s="246"/>
      <c r="TMR123" s="246"/>
      <c r="TMS123" s="246"/>
      <c r="TMT123" s="246"/>
      <c r="TMU123" s="246"/>
      <c r="TMV123" s="246"/>
      <c r="TMW123" s="246"/>
      <c r="TMX123" s="246"/>
      <c r="TMY123" s="246"/>
      <c r="TMZ123" s="246"/>
      <c r="TNA123" s="246"/>
      <c r="TNB123" s="246"/>
      <c r="TNC123" s="246"/>
      <c r="TND123" s="246"/>
      <c r="TNE123" s="246"/>
      <c r="TNF123" s="246"/>
      <c r="TNG123" s="246"/>
      <c r="TNH123" s="246"/>
      <c r="TNI123" s="246"/>
      <c r="TNJ123" s="246"/>
      <c r="TNK123" s="246"/>
      <c r="TNL123" s="246"/>
      <c r="TNM123" s="246"/>
      <c r="TNN123" s="246"/>
      <c r="TNO123" s="246"/>
      <c r="TNP123" s="246"/>
      <c r="TNQ123" s="246"/>
      <c r="TNR123" s="246"/>
      <c r="TNS123" s="246"/>
      <c r="TNT123" s="246"/>
      <c r="TNU123" s="246"/>
      <c r="TNV123" s="246"/>
      <c r="TNW123" s="246"/>
      <c r="TNX123" s="246"/>
      <c r="TNY123" s="246"/>
      <c r="TNZ123" s="246"/>
      <c r="TOA123" s="246"/>
      <c r="TOB123" s="246"/>
      <c r="TOC123" s="246"/>
      <c r="TOD123" s="246"/>
      <c r="TOE123" s="246"/>
      <c r="TOF123" s="246"/>
      <c r="TOG123" s="246"/>
      <c r="TOH123" s="246"/>
      <c r="TOI123" s="246"/>
      <c r="TOJ123" s="246"/>
      <c r="TOK123" s="246"/>
      <c r="TOL123" s="246"/>
      <c r="TOM123" s="246"/>
      <c r="TON123" s="246"/>
      <c r="TOO123" s="246"/>
      <c r="TOP123" s="246"/>
      <c r="TOQ123" s="246"/>
      <c r="TOR123" s="246"/>
      <c r="TOS123" s="246"/>
      <c r="TOT123" s="246"/>
      <c r="TOU123" s="246"/>
      <c r="TOV123" s="246"/>
      <c r="TOW123" s="246"/>
      <c r="TOX123" s="246"/>
      <c r="TOY123" s="246"/>
      <c r="TOZ123" s="246"/>
      <c r="TPA123" s="246"/>
      <c r="TPB123" s="246"/>
      <c r="TPC123" s="246"/>
      <c r="TPD123" s="246"/>
      <c r="TPE123" s="246"/>
      <c r="TPF123" s="246"/>
      <c r="TPG123" s="246"/>
      <c r="TPH123" s="246"/>
      <c r="TPI123" s="246"/>
      <c r="TPJ123" s="246"/>
      <c r="TPK123" s="246"/>
      <c r="TPL123" s="246"/>
      <c r="TPM123" s="246"/>
      <c r="TPN123" s="246"/>
      <c r="TPO123" s="246"/>
      <c r="TPP123" s="246"/>
      <c r="TPQ123" s="246"/>
      <c r="TPR123" s="246"/>
      <c r="TPS123" s="246"/>
      <c r="TPT123" s="246"/>
      <c r="TPU123" s="246"/>
      <c r="TPV123" s="246"/>
      <c r="TPW123" s="246"/>
      <c r="TPX123" s="246"/>
      <c r="TPY123" s="246"/>
      <c r="TPZ123" s="246"/>
      <c r="TQA123" s="246"/>
      <c r="TQB123" s="246"/>
      <c r="TQC123" s="246"/>
      <c r="TQD123" s="246"/>
      <c r="TQE123" s="246"/>
      <c r="TQF123" s="246"/>
      <c r="TQG123" s="246"/>
      <c r="TQH123" s="246"/>
      <c r="TQI123" s="246"/>
      <c r="TQJ123" s="246"/>
      <c r="TQK123" s="246"/>
      <c r="TQL123" s="246"/>
      <c r="TQM123" s="246"/>
      <c r="TQN123" s="246"/>
      <c r="TQO123" s="246"/>
      <c r="TQP123" s="246"/>
      <c r="TQQ123" s="246"/>
      <c r="TQR123" s="246"/>
      <c r="TQS123" s="246"/>
      <c r="TQT123" s="246"/>
      <c r="TQU123" s="246"/>
      <c r="TQV123" s="246"/>
      <c r="TQW123" s="246"/>
      <c r="TQX123" s="246"/>
      <c r="TQY123" s="246"/>
      <c r="TQZ123" s="246"/>
      <c r="TRA123" s="246"/>
      <c r="TRB123" s="246"/>
      <c r="TRC123" s="246"/>
      <c r="TRD123" s="246"/>
      <c r="TRE123" s="246"/>
      <c r="TRF123" s="246"/>
      <c r="TRG123" s="246"/>
      <c r="TRH123" s="246"/>
      <c r="TRI123" s="246"/>
      <c r="TRJ123" s="246"/>
      <c r="TRK123" s="246"/>
      <c r="TRL123" s="246"/>
      <c r="TRM123" s="246"/>
      <c r="TRN123" s="246"/>
      <c r="TRO123" s="246"/>
      <c r="TRP123" s="246"/>
      <c r="TRQ123" s="246"/>
      <c r="TRR123" s="246"/>
      <c r="TRS123" s="246"/>
      <c r="TRT123" s="246"/>
      <c r="TRU123" s="246"/>
      <c r="TRV123" s="246"/>
      <c r="TRW123" s="246"/>
      <c r="TRX123" s="246"/>
      <c r="TRY123" s="246"/>
      <c r="TRZ123" s="246"/>
      <c r="TSA123" s="246"/>
      <c r="TSB123" s="246"/>
      <c r="TSC123" s="246"/>
      <c r="TSD123" s="246"/>
      <c r="TSE123" s="246"/>
      <c r="TSF123" s="246"/>
      <c r="TSG123" s="246"/>
      <c r="TSH123" s="246"/>
      <c r="TSI123" s="246"/>
      <c r="TSJ123" s="246"/>
      <c r="TSK123" s="246"/>
      <c r="TSL123" s="246"/>
      <c r="TSM123" s="246"/>
      <c r="TSN123" s="246"/>
      <c r="TSO123" s="246"/>
      <c r="TSP123" s="246"/>
      <c r="TSQ123" s="246"/>
      <c r="TSR123" s="246"/>
      <c r="TSS123" s="246"/>
      <c r="TST123" s="246"/>
      <c r="TSU123" s="246"/>
      <c r="TSV123" s="246"/>
      <c r="TSW123" s="246"/>
      <c r="TSX123" s="246"/>
      <c r="TSY123" s="246"/>
      <c r="TSZ123" s="246"/>
      <c r="TTA123" s="246"/>
      <c r="TTB123" s="246"/>
      <c r="TTC123" s="246"/>
      <c r="TTD123" s="246"/>
      <c r="TTE123" s="246"/>
      <c r="TTF123" s="246"/>
      <c r="TTG123" s="246"/>
      <c r="TTH123" s="246"/>
      <c r="TTI123" s="246"/>
      <c r="TTJ123" s="246"/>
      <c r="TTK123" s="246"/>
      <c r="TTL123" s="246"/>
      <c r="TTM123" s="246"/>
      <c r="TTN123" s="246"/>
      <c r="TTO123" s="246"/>
      <c r="TTP123" s="246"/>
      <c r="TTQ123" s="246"/>
      <c r="TTR123" s="246"/>
      <c r="TTS123" s="246"/>
      <c r="TTT123" s="246"/>
      <c r="TTU123" s="246"/>
      <c r="TTV123" s="246"/>
      <c r="TTW123" s="246"/>
      <c r="TTX123" s="246"/>
      <c r="TTY123" s="246"/>
      <c r="TTZ123" s="246"/>
      <c r="TUA123" s="246"/>
      <c r="TUB123" s="246"/>
      <c r="TUC123" s="246"/>
      <c r="TUD123" s="246"/>
      <c r="TUE123" s="246"/>
      <c r="TUF123" s="246"/>
      <c r="TUG123" s="246"/>
      <c r="TUH123" s="246"/>
      <c r="TUI123" s="246"/>
      <c r="TUJ123" s="246"/>
      <c r="TUK123" s="246"/>
      <c r="TUL123" s="246"/>
      <c r="TUM123" s="246"/>
      <c r="TUN123" s="246"/>
      <c r="TUO123" s="246"/>
      <c r="TUP123" s="246"/>
      <c r="TUQ123" s="246"/>
      <c r="TUR123" s="246"/>
      <c r="TUS123" s="246"/>
      <c r="TUT123" s="246"/>
      <c r="TUU123" s="246"/>
      <c r="TUV123" s="246"/>
      <c r="TUW123" s="246"/>
      <c r="TUX123" s="246"/>
      <c r="TUY123" s="246"/>
      <c r="TUZ123" s="246"/>
      <c r="TVA123" s="246"/>
      <c r="TVB123" s="246"/>
      <c r="TVC123" s="246"/>
      <c r="TVD123" s="246"/>
      <c r="TVE123" s="246"/>
      <c r="TVF123" s="246"/>
      <c r="TVG123" s="246"/>
      <c r="TVH123" s="246"/>
      <c r="TVI123" s="246"/>
      <c r="TVJ123" s="246"/>
      <c r="TVK123" s="246"/>
      <c r="TVL123" s="246"/>
      <c r="TVM123" s="246"/>
      <c r="TVN123" s="246"/>
      <c r="TVO123" s="246"/>
      <c r="TVP123" s="246"/>
      <c r="TVQ123" s="246"/>
      <c r="TVR123" s="246"/>
      <c r="TVS123" s="246"/>
      <c r="TVT123" s="246"/>
      <c r="TVU123" s="246"/>
      <c r="TVV123" s="246"/>
      <c r="TVW123" s="246"/>
      <c r="TVX123" s="246"/>
      <c r="TVY123" s="246"/>
      <c r="TVZ123" s="246"/>
      <c r="TWA123" s="246"/>
      <c r="TWB123" s="246"/>
      <c r="TWC123" s="246"/>
      <c r="TWD123" s="246"/>
      <c r="TWE123" s="246"/>
      <c r="TWF123" s="246"/>
      <c r="TWG123" s="246"/>
      <c r="TWH123" s="246"/>
      <c r="TWI123" s="246"/>
      <c r="TWJ123" s="246"/>
      <c r="TWK123" s="246"/>
      <c r="TWL123" s="246"/>
      <c r="TWM123" s="246"/>
      <c r="TWN123" s="246"/>
      <c r="TWO123" s="246"/>
      <c r="TWP123" s="246"/>
      <c r="TWQ123" s="246"/>
      <c r="TWR123" s="246"/>
      <c r="TWS123" s="246"/>
      <c r="TWT123" s="246"/>
      <c r="TWU123" s="246"/>
      <c r="TWV123" s="246"/>
      <c r="TWW123" s="246"/>
      <c r="TWX123" s="246"/>
      <c r="TWY123" s="246"/>
      <c r="TWZ123" s="246"/>
      <c r="TXA123" s="246"/>
      <c r="TXB123" s="246"/>
      <c r="TXC123" s="246"/>
      <c r="TXD123" s="246"/>
      <c r="TXE123" s="246"/>
      <c r="TXF123" s="246"/>
      <c r="TXG123" s="246"/>
      <c r="TXH123" s="246"/>
      <c r="TXI123" s="246"/>
      <c r="TXJ123" s="246"/>
      <c r="TXK123" s="246"/>
      <c r="TXL123" s="246"/>
      <c r="TXM123" s="246"/>
      <c r="TXN123" s="246"/>
      <c r="TXO123" s="246"/>
      <c r="TXP123" s="246"/>
      <c r="TXQ123" s="246"/>
      <c r="TXR123" s="246"/>
      <c r="TXS123" s="246"/>
      <c r="TXT123" s="246"/>
      <c r="TXU123" s="246"/>
      <c r="TXV123" s="246"/>
      <c r="TXW123" s="246"/>
      <c r="TXX123" s="246"/>
      <c r="TXY123" s="246"/>
      <c r="TXZ123" s="246"/>
      <c r="TYA123" s="246"/>
      <c r="TYB123" s="246"/>
      <c r="TYC123" s="246"/>
      <c r="TYD123" s="246"/>
      <c r="TYE123" s="246"/>
      <c r="TYF123" s="246"/>
      <c r="TYG123" s="246"/>
      <c r="TYH123" s="246"/>
      <c r="TYI123" s="246"/>
      <c r="TYJ123" s="246"/>
      <c r="TYK123" s="246"/>
      <c r="TYL123" s="246"/>
      <c r="TYM123" s="246"/>
      <c r="TYN123" s="246"/>
      <c r="TYO123" s="246"/>
      <c r="TYP123" s="246"/>
      <c r="TYQ123" s="246"/>
      <c r="TYR123" s="246"/>
      <c r="TYS123" s="246"/>
      <c r="TYT123" s="246"/>
      <c r="TYU123" s="246"/>
      <c r="TYV123" s="246"/>
      <c r="TYW123" s="246"/>
      <c r="TYX123" s="246"/>
      <c r="TYY123" s="246"/>
      <c r="TYZ123" s="246"/>
      <c r="TZA123" s="246"/>
      <c r="TZB123" s="246"/>
      <c r="TZC123" s="246"/>
      <c r="TZD123" s="246"/>
      <c r="TZE123" s="246"/>
      <c r="TZF123" s="246"/>
      <c r="TZG123" s="246"/>
      <c r="TZH123" s="246"/>
      <c r="TZI123" s="246"/>
      <c r="TZJ123" s="246"/>
      <c r="TZK123" s="246"/>
      <c r="TZL123" s="246"/>
      <c r="TZM123" s="246"/>
      <c r="TZN123" s="246"/>
      <c r="TZO123" s="246"/>
      <c r="TZP123" s="246"/>
      <c r="TZQ123" s="246"/>
      <c r="TZR123" s="246"/>
      <c r="TZS123" s="246"/>
      <c r="TZT123" s="246"/>
      <c r="TZU123" s="246"/>
      <c r="TZV123" s="246"/>
      <c r="TZW123" s="246"/>
      <c r="TZX123" s="246"/>
      <c r="TZY123" s="246"/>
      <c r="TZZ123" s="246"/>
      <c r="UAA123" s="246"/>
      <c r="UAB123" s="246"/>
      <c r="UAC123" s="246"/>
      <c r="UAD123" s="246"/>
      <c r="UAE123" s="246"/>
      <c r="UAF123" s="246"/>
      <c r="UAG123" s="246"/>
      <c r="UAH123" s="246"/>
      <c r="UAI123" s="246"/>
      <c r="UAJ123" s="246"/>
      <c r="UAK123" s="246"/>
      <c r="UAL123" s="246"/>
      <c r="UAM123" s="246"/>
      <c r="UAN123" s="246"/>
      <c r="UAO123" s="246"/>
      <c r="UAP123" s="246"/>
      <c r="UAQ123" s="246"/>
      <c r="UAR123" s="246"/>
      <c r="UAS123" s="246"/>
      <c r="UAT123" s="246"/>
      <c r="UAU123" s="246"/>
      <c r="UAV123" s="246"/>
      <c r="UAW123" s="246"/>
      <c r="UAX123" s="246"/>
      <c r="UAY123" s="246"/>
      <c r="UAZ123" s="246"/>
      <c r="UBA123" s="246"/>
      <c r="UBB123" s="246"/>
      <c r="UBC123" s="246"/>
      <c r="UBD123" s="246"/>
      <c r="UBE123" s="246"/>
      <c r="UBF123" s="246"/>
      <c r="UBG123" s="246"/>
      <c r="UBH123" s="246"/>
      <c r="UBI123" s="246"/>
      <c r="UBJ123" s="246"/>
      <c r="UBK123" s="246"/>
      <c r="UBL123" s="246"/>
      <c r="UBM123" s="246"/>
      <c r="UBN123" s="246"/>
      <c r="UBO123" s="246"/>
      <c r="UBP123" s="246"/>
      <c r="UBQ123" s="246"/>
      <c r="UBR123" s="246"/>
      <c r="UBS123" s="246"/>
      <c r="UBT123" s="246"/>
      <c r="UBU123" s="246"/>
      <c r="UBV123" s="246"/>
      <c r="UBW123" s="246"/>
      <c r="UBX123" s="246"/>
      <c r="UBY123" s="246"/>
      <c r="UBZ123" s="246"/>
      <c r="UCA123" s="246"/>
      <c r="UCB123" s="246"/>
      <c r="UCC123" s="246"/>
      <c r="UCD123" s="246"/>
      <c r="UCE123" s="246"/>
      <c r="UCF123" s="246"/>
      <c r="UCG123" s="246"/>
      <c r="UCH123" s="246"/>
      <c r="UCI123" s="246"/>
      <c r="UCJ123" s="246"/>
      <c r="UCK123" s="246"/>
      <c r="UCL123" s="246"/>
      <c r="UCM123" s="246"/>
      <c r="UCN123" s="246"/>
      <c r="UCO123" s="246"/>
      <c r="UCP123" s="246"/>
      <c r="UCQ123" s="246"/>
      <c r="UCR123" s="246"/>
      <c r="UCS123" s="246"/>
      <c r="UCT123" s="246"/>
      <c r="UCU123" s="246"/>
      <c r="UCV123" s="246"/>
      <c r="UCW123" s="246"/>
      <c r="UCX123" s="246"/>
      <c r="UCY123" s="246"/>
      <c r="UCZ123" s="246"/>
      <c r="UDA123" s="246"/>
      <c r="UDB123" s="246"/>
      <c r="UDC123" s="246"/>
      <c r="UDD123" s="246"/>
      <c r="UDE123" s="246"/>
      <c r="UDF123" s="246"/>
      <c r="UDG123" s="246"/>
      <c r="UDH123" s="246"/>
      <c r="UDI123" s="246"/>
      <c r="UDJ123" s="246"/>
      <c r="UDK123" s="246"/>
      <c r="UDL123" s="246"/>
      <c r="UDM123" s="246"/>
      <c r="UDN123" s="246"/>
      <c r="UDO123" s="246"/>
      <c r="UDP123" s="246"/>
      <c r="UDQ123" s="246"/>
      <c r="UDR123" s="246"/>
      <c r="UDS123" s="246"/>
      <c r="UDT123" s="246"/>
      <c r="UDU123" s="246"/>
      <c r="UDV123" s="246"/>
      <c r="UDW123" s="246"/>
      <c r="UDX123" s="246"/>
      <c r="UDY123" s="246"/>
      <c r="UDZ123" s="246"/>
      <c r="UEA123" s="246"/>
      <c r="UEB123" s="246"/>
      <c r="UEC123" s="246"/>
      <c r="UED123" s="246"/>
      <c r="UEE123" s="246"/>
      <c r="UEF123" s="246"/>
      <c r="UEG123" s="246"/>
      <c r="UEH123" s="246"/>
      <c r="UEI123" s="246"/>
      <c r="UEJ123" s="246"/>
      <c r="UEK123" s="246"/>
      <c r="UEL123" s="246"/>
      <c r="UEM123" s="246"/>
      <c r="UEN123" s="246"/>
      <c r="UEO123" s="246"/>
      <c r="UEP123" s="246"/>
      <c r="UEQ123" s="246"/>
      <c r="UER123" s="246"/>
      <c r="UES123" s="246"/>
      <c r="UET123" s="246"/>
      <c r="UEU123" s="246"/>
      <c r="UEV123" s="246"/>
      <c r="UEW123" s="246"/>
      <c r="UEX123" s="246"/>
      <c r="UEY123" s="246"/>
      <c r="UEZ123" s="246"/>
      <c r="UFA123" s="246"/>
      <c r="UFB123" s="246"/>
      <c r="UFC123" s="246"/>
      <c r="UFD123" s="246"/>
      <c r="UFE123" s="246"/>
      <c r="UFF123" s="246"/>
      <c r="UFG123" s="246"/>
      <c r="UFH123" s="246"/>
      <c r="UFI123" s="246"/>
      <c r="UFJ123" s="246"/>
      <c r="UFK123" s="246"/>
      <c r="UFL123" s="246"/>
      <c r="UFM123" s="246"/>
      <c r="UFN123" s="246"/>
      <c r="UFO123" s="246"/>
      <c r="UFP123" s="246"/>
      <c r="UFQ123" s="246"/>
      <c r="UFR123" s="246"/>
      <c r="UFS123" s="246"/>
      <c r="UFT123" s="246"/>
      <c r="UFU123" s="246"/>
      <c r="UFV123" s="246"/>
      <c r="UFW123" s="246"/>
      <c r="UFX123" s="246"/>
      <c r="UFY123" s="246"/>
      <c r="UFZ123" s="246"/>
      <c r="UGA123" s="246"/>
      <c r="UGB123" s="246"/>
      <c r="UGC123" s="246"/>
      <c r="UGD123" s="246"/>
      <c r="UGE123" s="246"/>
      <c r="UGF123" s="246"/>
      <c r="UGG123" s="246"/>
      <c r="UGH123" s="246"/>
      <c r="UGI123" s="246"/>
      <c r="UGJ123" s="246"/>
      <c r="UGK123" s="246"/>
      <c r="UGL123" s="246"/>
      <c r="UGM123" s="246"/>
      <c r="UGN123" s="246"/>
      <c r="UGO123" s="246"/>
      <c r="UGP123" s="246"/>
      <c r="UGQ123" s="246"/>
      <c r="UGR123" s="246"/>
      <c r="UGS123" s="246"/>
      <c r="UGT123" s="246"/>
      <c r="UGU123" s="246"/>
      <c r="UGV123" s="246"/>
      <c r="UGW123" s="246"/>
      <c r="UGX123" s="246"/>
      <c r="UGY123" s="246"/>
      <c r="UGZ123" s="246"/>
      <c r="UHA123" s="246"/>
      <c r="UHB123" s="246"/>
      <c r="UHC123" s="246"/>
      <c r="UHD123" s="246"/>
      <c r="UHE123" s="246"/>
      <c r="UHF123" s="246"/>
      <c r="UHG123" s="246"/>
      <c r="UHH123" s="246"/>
      <c r="UHI123" s="246"/>
      <c r="UHJ123" s="246"/>
      <c r="UHK123" s="246"/>
      <c r="UHL123" s="246"/>
      <c r="UHM123" s="246"/>
      <c r="UHN123" s="246"/>
      <c r="UHO123" s="246"/>
      <c r="UHP123" s="246"/>
      <c r="UHQ123" s="246"/>
      <c r="UHR123" s="246"/>
      <c r="UHS123" s="246"/>
      <c r="UHT123" s="246"/>
      <c r="UHU123" s="246"/>
      <c r="UHV123" s="246"/>
      <c r="UHW123" s="246"/>
      <c r="UHX123" s="246"/>
      <c r="UHY123" s="246"/>
      <c r="UHZ123" s="246"/>
      <c r="UIA123" s="246"/>
      <c r="UIB123" s="246"/>
      <c r="UIC123" s="246"/>
      <c r="UID123" s="246"/>
      <c r="UIE123" s="246"/>
      <c r="UIF123" s="246"/>
      <c r="UIG123" s="246"/>
      <c r="UIH123" s="246"/>
      <c r="UII123" s="246"/>
      <c r="UIJ123" s="246"/>
      <c r="UIK123" s="246"/>
      <c r="UIL123" s="246"/>
      <c r="UIM123" s="246"/>
      <c r="UIN123" s="246"/>
      <c r="UIO123" s="246"/>
      <c r="UIP123" s="246"/>
      <c r="UIQ123" s="246"/>
      <c r="UIR123" s="246"/>
      <c r="UIS123" s="246"/>
      <c r="UIT123" s="246"/>
      <c r="UIU123" s="246"/>
      <c r="UIV123" s="246"/>
      <c r="UIW123" s="246"/>
      <c r="UIX123" s="246"/>
      <c r="UIY123" s="246"/>
      <c r="UIZ123" s="246"/>
      <c r="UJA123" s="246"/>
      <c r="UJB123" s="246"/>
      <c r="UJC123" s="246"/>
      <c r="UJD123" s="246"/>
      <c r="UJE123" s="246"/>
      <c r="UJF123" s="246"/>
      <c r="UJG123" s="246"/>
      <c r="UJH123" s="246"/>
      <c r="UJI123" s="246"/>
      <c r="UJJ123" s="246"/>
      <c r="UJK123" s="246"/>
      <c r="UJL123" s="246"/>
      <c r="UJM123" s="246"/>
      <c r="UJN123" s="246"/>
      <c r="UJO123" s="246"/>
      <c r="UJP123" s="246"/>
      <c r="UJQ123" s="246"/>
      <c r="UJR123" s="246"/>
      <c r="UJS123" s="246"/>
      <c r="UJT123" s="246"/>
      <c r="UJU123" s="246"/>
      <c r="UJV123" s="246"/>
      <c r="UJW123" s="246"/>
      <c r="UJX123" s="246"/>
      <c r="UJY123" s="246"/>
      <c r="UJZ123" s="246"/>
      <c r="UKA123" s="246"/>
      <c r="UKB123" s="246"/>
      <c r="UKC123" s="246"/>
      <c r="UKD123" s="246"/>
      <c r="UKE123" s="246"/>
      <c r="UKF123" s="246"/>
      <c r="UKG123" s="246"/>
      <c r="UKH123" s="246"/>
      <c r="UKI123" s="246"/>
      <c r="UKJ123" s="246"/>
      <c r="UKK123" s="246"/>
      <c r="UKL123" s="246"/>
      <c r="UKM123" s="246"/>
      <c r="UKN123" s="246"/>
      <c r="UKO123" s="246"/>
      <c r="UKP123" s="246"/>
      <c r="UKQ123" s="246"/>
      <c r="UKR123" s="246"/>
      <c r="UKS123" s="246"/>
      <c r="UKT123" s="246"/>
      <c r="UKU123" s="246"/>
      <c r="UKV123" s="246"/>
      <c r="UKW123" s="246"/>
      <c r="UKX123" s="246"/>
      <c r="UKY123" s="246"/>
      <c r="UKZ123" s="246"/>
      <c r="ULA123" s="246"/>
      <c r="ULB123" s="246"/>
      <c r="ULC123" s="246"/>
      <c r="ULD123" s="246"/>
      <c r="ULE123" s="246"/>
      <c r="ULF123" s="246"/>
      <c r="ULG123" s="246"/>
      <c r="ULH123" s="246"/>
      <c r="ULI123" s="246"/>
      <c r="ULJ123" s="246"/>
      <c r="ULK123" s="246"/>
      <c r="ULL123" s="246"/>
      <c r="ULM123" s="246"/>
      <c r="ULN123" s="246"/>
      <c r="ULO123" s="246"/>
      <c r="ULP123" s="246"/>
      <c r="ULQ123" s="246"/>
      <c r="ULR123" s="246"/>
      <c r="ULS123" s="246"/>
      <c r="ULT123" s="246"/>
      <c r="ULU123" s="246"/>
      <c r="ULV123" s="246"/>
      <c r="ULW123" s="246"/>
      <c r="ULX123" s="246"/>
      <c r="ULY123" s="246"/>
      <c r="ULZ123" s="246"/>
      <c r="UMA123" s="246"/>
      <c r="UMB123" s="246"/>
      <c r="UMC123" s="246"/>
      <c r="UMD123" s="246"/>
      <c r="UME123" s="246"/>
      <c r="UMF123" s="246"/>
      <c r="UMG123" s="246"/>
      <c r="UMH123" s="246"/>
      <c r="UMI123" s="246"/>
      <c r="UMJ123" s="246"/>
      <c r="UMK123" s="246"/>
      <c r="UML123" s="246"/>
      <c r="UMM123" s="246"/>
      <c r="UMN123" s="246"/>
      <c r="UMO123" s="246"/>
      <c r="UMP123" s="246"/>
      <c r="UMQ123" s="246"/>
      <c r="UMR123" s="246"/>
      <c r="UMS123" s="246"/>
      <c r="UMT123" s="246"/>
      <c r="UMU123" s="246"/>
      <c r="UMV123" s="246"/>
      <c r="UMW123" s="246"/>
      <c r="UMX123" s="246"/>
      <c r="UMY123" s="246"/>
      <c r="UMZ123" s="246"/>
      <c r="UNA123" s="246"/>
      <c r="UNB123" s="246"/>
      <c r="UNC123" s="246"/>
      <c r="UND123" s="246"/>
      <c r="UNE123" s="246"/>
      <c r="UNF123" s="246"/>
      <c r="UNG123" s="246"/>
      <c r="UNH123" s="246"/>
      <c r="UNI123" s="246"/>
      <c r="UNJ123" s="246"/>
      <c r="UNK123" s="246"/>
      <c r="UNL123" s="246"/>
      <c r="UNM123" s="246"/>
      <c r="UNN123" s="246"/>
      <c r="UNO123" s="246"/>
      <c r="UNP123" s="246"/>
      <c r="UNQ123" s="246"/>
      <c r="UNR123" s="246"/>
      <c r="UNS123" s="246"/>
      <c r="UNT123" s="246"/>
      <c r="UNU123" s="246"/>
      <c r="UNV123" s="246"/>
      <c r="UNW123" s="246"/>
      <c r="UNX123" s="246"/>
      <c r="UNY123" s="246"/>
      <c r="UNZ123" s="246"/>
      <c r="UOA123" s="246"/>
      <c r="UOB123" s="246"/>
      <c r="UOC123" s="246"/>
      <c r="UOD123" s="246"/>
      <c r="UOE123" s="246"/>
      <c r="UOF123" s="246"/>
      <c r="UOG123" s="246"/>
      <c r="UOH123" s="246"/>
      <c r="UOI123" s="246"/>
      <c r="UOJ123" s="246"/>
      <c r="UOK123" s="246"/>
      <c r="UOL123" s="246"/>
      <c r="UOM123" s="246"/>
      <c r="UON123" s="246"/>
      <c r="UOO123" s="246"/>
      <c r="UOP123" s="246"/>
      <c r="UOQ123" s="246"/>
      <c r="UOR123" s="246"/>
      <c r="UOS123" s="246"/>
      <c r="UOT123" s="246"/>
      <c r="UOU123" s="246"/>
      <c r="UOV123" s="246"/>
      <c r="UOW123" s="246"/>
      <c r="UOX123" s="246"/>
      <c r="UOY123" s="246"/>
      <c r="UOZ123" s="246"/>
      <c r="UPA123" s="246"/>
      <c r="UPB123" s="246"/>
      <c r="UPC123" s="246"/>
      <c r="UPD123" s="246"/>
      <c r="UPE123" s="246"/>
      <c r="UPF123" s="246"/>
      <c r="UPG123" s="246"/>
      <c r="UPH123" s="246"/>
      <c r="UPI123" s="246"/>
      <c r="UPJ123" s="246"/>
      <c r="UPK123" s="246"/>
      <c r="UPL123" s="246"/>
      <c r="UPM123" s="246"/>
      <c r="UPN123" s="246"/>
      <c r="UPO123" s="246"/>
      <c r="UPP123" s="246"/>
      <c r="UPQ123" s="246"/>
      <c r="UPR123" s="246"/>
      <c r="UPS123" s="246"/>
      <c r="UPT123" s="246"/>
      <c r="UPU123" s="246"/>
      <c r="UPV123" s="246"/>
      <c r="UPW123" s="246"/>
      <c r="UPX123" s="246"/>
      <c r="UPY123" s="246"/>
      <c r="UPZ123" s="246"/>
      <c r="UQA123" s="246"/>
      <c r="UQB123" s="246"/>
      <c r="UQC123" s="246"/>
      <c r="UQD123" s="246"/>
      <c r="UQE123" s="246"/>
      <c r="UQF123" s="246"/>
      <c r="UQG123" s="246"/>
      <c r="UQH123" s="246"/>
      <c r="UQI123" s="246"/>
      <c r="UQJ123" s="246"/>
      <c r="UQK123" s="246"/>
      <c r="UQL123" s="246"/>
      <c r="UQM123" s="246"/>
      <c r="UQN123" s="246"/>
      <c r="UQO123" s="246"/>
      <c r="UQP123" s="246"/>
      <c r="UQQ123" s="246"/>
      <c r="UQR123" s="246"/>
      <c r="UQS123" s="246"/>
      <c r="UQT123" s="246"/>
      <c r="UQU123" s="246"/>
      <c r="UQV123" s="246"/>
      <c r="UQW123" s="246"/>
      <c r="UQX123" s="246"/>
      <c r="UQY123" s="246"/>
      <c r="UQZ123" s="246"/>
      <c r="URA123" s="246"/>
      <c r="URB123" s="246"/>
      <c r="URC123" s="246"/>
      <c r="URD123" s="246"/>
      <c r="URE123" s="246"/>
      <c r="URF123" s="246"/>
      <c r="URG123" s="246"/>
      <c r="URH123" s="246"/>
      <c r="URI123" s="246"/>
      <c r="URJ123" s="246"/>
      <c r="URK123" s="246"/>
      <c r="URL123" s="246"/>
      <c r="URM123" s="246"/>
      <c r="URN123" s="246"/>
      <c r="URO123" s="246"/>
      <c r="URP123" s="246"/>
      <c r="URQ123" s="246"/>
      <c r="URR123" s="246"/>
      <c r="URS123" s="246"/>
      <c r="URT123" s="246"/>
      <c r="URU123" s="246"/>
      <c r="URV123" s="246"/>
      <c r="URW123" s="246"/>
      <c r="URX123" s="246"/>
      <c r="URY123" s="246"/>
      <c r="URZ123" s="246"/>
      <c r="USA123" s="246"/>
      <c r="USB123" s="246"/>
      <c r="USC123" s="246"/>
      <c r="USD123" s="246"/>
      <c r="USE123" s="246"/>
      <c r="USF123" s="246"/>
      <c r="USG123" s="246"/>
      <c r="USH123" s="246"/>
      <c r="USI123" s="246"/>
      <c r="USJ123" s="246"/>
      <c r="USK123" s="246"/>
      <c r="USL123" s="246"/>
      <c r="USM123" s="246"/>
      <c r="USN123" s="246"/>
      <c r="USO123" s="246"/>
      <c r="USP123" s="246"/>
      <c r="USQ123" s="246"/>
      <c r="USR123" s="246"/>
      <c r="USS123" s="246"/>
      <c r="UST123" s="246"/>
      <c r="USU123" s="246"/>
      <c r="USV123" s="246"/>
      <c r="USW123" s="246"/>
      <c r="USX123" s="246"/>
      <c r="USY123" s="246"/>
      <c r="USZ123" s="246"/>
      <c r="UTA123" s="246"/>
      <c r="UTB123" s="246"/>
      <c r="UTC123" s="246"/>
      <c r="UTD123" s="246"/>
      <c r="UTE123" s="246"/>
      <c r="UTF123" s="246"/>
      <c r="UTG123" s="246"/>
      <c r="UTH123" s="246"/>
      <c r="UTI123" s="246"/>
      <c r="UTJ123" s="246"/>
      <c r="UTK123" s="246"/>
      <c r="UTL123" s="246"/>
      <c r="UTM123" s="246"/>
      <c r="UTN123" s="246"/>
      <c r="UTO123" s="246"/>
      <c r="UTP123" s="246"/>
      <c r="UTQ123" s="246"/>
      <c r="UTR123" s="246"/>
      <c r="UTS123" s="246"/>
      <c r="UTT123" s="246"/>
      <c r="UTU123" s="246"/>
      <c r="UTV123" s="246"/>
      <c r="UTW123" s="246"/>
      <c r="UTX123" s="246"/>
      <c r="UTY123" s="246"/>
      <c r="UTZ123" s="246"/>
      <c r="UUA123" s="246"/>
      <c r="UUB123" s="246"/>
      <c r="UUC123" s="246"/>
      <c r="UUD123" s="246"/>
      <c r="UUE123" s="246"/>
      <c r="UUF123" s="246"/>
      <c r="UUG123" s="246"/>
      <c r="UUH123" s="246"/>
      <c r="UUI123" s="246"/>
      <c r="UUJ123" s="246"/>
      <c r="UUK123" s="246"/>
      <c r="UUL123" s="246"/>
      <c r="UUM123" s="246"/>
      <c r="UUN123" s="246"/>
      <c r="UUO123" s="246"/>
      <c r="UUP123" s="246"/>
      <c r="UUQ123" s="246"/>
      <c r="UUR123" s="246"/>
      <c r="UUS123" s="246"/>
      <c r="UUT123" s="246"/>
      <c r="UUU123" s="246"/>
      <c r="UUV123" s="246"/>
      <c r="UUW123" s="246"/>
      <c r="UUX123" s="246"/>
      <c r="UUY123" s="246"/>
      <c r="UUZ123" s="246"/>
      <c r="UVA123" s="246"/>
      <c r="UVB123" s="246"/>
      <c r="UVC123" s="246"/>
      <c r="UVD123" s="246"/>
      <c r="UVE123" s="246"/>
      <c r="UVF123" s="246"/>
      <c r="UVG123" s="246"/>
      <c r="UVH123" s="246"/>
      <c r="UVI123" s="246"/>
      <c r="UVJ123" s="246"/>
      <c r="UVK123" s="246"/>
      <c r="UVL123" s="246"/>
      <c r="UVM123" s="246"/>
      <c r="UVN123" s="246"/>
      <c r="UVO123" s="246"/>
      <c r="UVP123" s="246"/>
      <c r="UVQ123" s="246"/>
      <c r="UVR123" s="246"/>
      <c r="UVS123" s="246"/>
      <c r="UVT123" s="246"/>
      <c r="UVU123" s="246"/>
      <c r="UVV123" s="246"/>
      <c r="UVW123" s="246"/>
      <c r="UVX123" s="246"/>
      <c r="UVY123" s="246"/>
      <c r="UVZ123" s="246"/>
      <c r="UWA123" s="246"/>
      <c r="UWB123" s="246"/>
      <c r="UWC123" s="246"/>
      <c r="UWD123" s="246"/>
      <c r="UWE123" s="246"/>
      <c r="UWF123" s="246"/>
      <c r="UWG123" s="246"/>
      <c r="UWH123" s="246"/>
      <c r="UWI123" s="246"/>
      <c r="UWJ123" s="246"/>
      <c r="UWK123" s="246"/>
      <c r="UWL123" s="246"/>
      <c r="UWM123" s="246"/>
      <c r="UWN123" s="246"/>
      <c r="UWO123" s="246"/>
      <c r="UWP123" s="246"/>
      <c r="UWQ123" s="246"/>
      <c r="UWR123" s="246"/>
      <c r="UWS123" s="246"/>
      <c r="UWT123" s="246"/>
      <c r="UWU123" s="246"/>
      <c r="UWV123" s="246"/>
      <c r="UWW123" s="246"/>
      <c r="UWX123" s="246"/>
      <c r="UWY123" s="246"/>
      <c r="UWZ123" s="246"/>
      <c r="UXA123" s="246"/>
      <c r="UXB123" s="246"/>
      <c r="UXC123" s="246"/>
      <c r="UXD123" s="246"/>
      <c r="UXE123" s="246"/>
      <c r="UXF123" s="246"/>
      <c r="UXG123" s="246"/>
      <c r="UXH123" s="246"/>
      <c r="UXI123" s="246"/>
      <c r="UXJ123" s="246"/>
      <c r="UXK123" s="246"/>
      <c r="UXL123" s="246"/>
      <c r="UXM123" s="246"/>
      <c r="UXN123" s="246"/>
      <c r="UXO123" s="246"/>
      <c r="UXP123" s="246"/>
      <c r="UXQ123" s="246"/>
      <c r="UXR123" s="246"/>
      <c r="UXS123" s="246"/>
      <c r="UXT123" s="246"/>
      <c r="UXU123" s="246"/>
      <c r="UXV123" s="246"/>
      <c r="UXW123" s="246"/>
      <c r="UXX123" s="246"/>
      <c r="UXY123" s="246"/>
      <c r="UXZ123" s="246"/>
      <c r="UYA123" s="246"/>
      <c r="UYB123" s="246"/>
      <c r="UYC123" s="246"/>
      <c r="UYD123" s="246"/>
      <c r="UYE123" s="246"/>
      <c r="UYF123" s="246"/>
      <c r="UYG123" s="246"/>
      <c r="UYH123" s="246"/>
      <c r="UYI123" s="246"/>
      <c r="UYJ123" s="246"/>
      <c r="UYK123" s="246"/>
      <c r="UYL123" s="246"/>
      <c r="UYM123" s="246"/>
      <c r="UYN123" s="246"/>
      <c r="UYO123" s="246"/>
      <c r="UYP123" s="246"/>
      <c r="UYQ123" s="246"/>
      <c r="UYR123" s="246"/>
      <c r="UYS123" s="246"/>
      <c r="UYT123" s="246"/>
      <c r="UYU123" s="246"/>
      <c r="UYV123" s="246"/>
      <c r="UYW123" s="246"/>
      <c r="UYX123" s="246"/>
      <c r="UYY123" s="246"/>
      <c r="UYZ123" s="246"/>
      <c r="UZA123" s="246"/>
      <c r="UZB123" s="246"/>
      <c r="UZC123" s="246"/>
      <c r="UZD123" s="246"/>
      <c r="UZE123" s="246"/>
      <c r="UZF123" s="246"/>
      <c r="UZG123" s="246"/>
      <c r="UZH123" s="246"/>
      <c r="UZI123" s="246"/>
      <c r="UZJ123" s="246"/>
      <c r="UZK123" s="246"/>
      <c r="UZL123" s="246"/>
      <c r="UZM123" s="246"/>
      <c r="UZN123" s="246"/>
      <c r="UZO123" s="246"/>
      <c r="UZP123" s="246"/>
      <c r="UZQ123" s="246"/>
      <c r="UZR123" s="246"/>
      <c r="UZS123" s="246"/>
      <c r="UZT123" s="246"/>
      <c r="UZU123" s="246"/>
      <c r="UZV123" s="246"/>
      <c r="UZW123" s="246"/>
      <c r="UZX123" s="246"/>
      <c r="UZY123" s="246"/>
      <c r="UZZ123" s="246"/>
      <c r="VAA123" s="246"/>
      <c r="VAB123" s="246"/>
      <c r="VAC123" s="246"/>
      <c r="VAD123" s="246"/>
      <c r="VAE123" s="246"/>
      <c r="VAF123" s="246"/>
      <c r="VAG123" s="246"/>
      <c r="VAH123" s="246"/>
      <c r="VAI123" s="246"/>
      <c r="VAJ123" s="246"/>
      <c r="VAK123" s="246"/>
      <c r="VAL123" s="246"/>
      <c r="VAM123" s="246"/>
      <c r="VAN123" s="246"/>
      <c r="VAO123" s="246"/>
      <c r="VAP123" s="246"/>
      <c r="VAQ123" s="246"/>
      <c r="VAR123" s="246"/>
      <c r="VAS123" s="246"/>
      <c r="VAT123" s="246"/>
      <c r="VAU123" s="246"/>
      <c r="VAV123" s="246"/>
      <c r="VAW123" s="246"/>
      <c r="VAX123" s="246"/>
      <c r="VAY123" s="246"/>
      <c r="VAZ123" s="246"/>
      <c r="VBA123" s="246"/>
      <c r="VBB123" s="246"/>
      <c r="VBC123" s="246"/>
      <c r="VBD123" s="246"/>
      <c r="VBE123" s="246"/>
      <c r="VBF123" s="246"/>
      <c r="VBG123" s="246"/>
      <c r="VBH123" s="246"/>
      <c r="VBI123" s="246"/>
      <c r="VBJ123" s="246"/>
      <c r="VBK123" s="246"/>
      <c r="VBL123" s="246"/>
      <c r="VBM123" s="246"/>
      <c r="VBN123" s="246"/>
      <c r="VBO123" s="246"/>
      <c r="VBP123" s="246"/>
      <c r="VBQ123" s="246"/>
      <c r="VBR123" s="246"/>
      <c r="VBS123" s="246"/>
      <c r="VBT123" s="246"/>
      <c r="VBU123" s="246"/>
      <c r="VBV123" s="246"/>
      <c r="VBW123" s="246"/>
      <c r="VBX123" s="246"/>
      <c r="VBY123" s="246"/>
      <c r="VBZ123" s="246"/>
      <c r="VCA123" s="246"/>
      <c r="VCB123" s="246"/>
      <c r="VCC123" s="246"/>
      <c r="VCD123" s="246"/>
      <c r="VCE123" s="246"/>
      <c r="VCF123" s="246"/>
      <c r="VCG123" s="246"/>
      <c r="VCH123" s="246"/>
      <c r="VCI123" s="246"/>
      <c r="VCJ123" s="246"/>
      <c r="VCK123" s="246"/>
      <c r="VCL123" s="246"/>
      <c r="VCM123" s="246"/>
      <c r="VCN123" s="246"/>
      <c r="VCO123" s="246"/>
      <c r="VCP123" s="246"/>
      <c r="VCQ123" s="246"/>
      <c r="VCR123" s="246"/>
      <c r="VCS123" s="246"/>
      <c r="VCT123" s="246"/>
      <c r="VCU123" s="246"/>
      <c r="VCV123" s="246"/>
      <c r="VCW123" s="246"/>
      <c r="VCX123" s="246"/>
      <c r="VCY123" s="246"/>
      <c r="VCZ123" s="246"/>
      <c r="VDA123" s="246"/>
      <c r="VDB123" s="246"/>
      <c r="VDC123" s="246"/>
      <c r="VDD123" s="246"/>
      <c r="VDE123" s="246"/>
      <c r="VDF123" s="246"/>
      <c r="VDG123" s="246"/>
      <c r="VDH123" s="246"/>
      <c r="VDI123" s="246"/>
      <c r="VDJ123" s="246"/>
      <c r="VDK123" s="246"/>
      <c r="VDL123" s="246"/>
      <c r="VDM123" s="246"/>
      <c r="VDN123" s="246"/>
      <c r="VDO123" s="246"/>
      <c r="VDP123" s="246"/>
      <c r="VDQ123" s="246"/>
      <c r="VDR123" s="246"/>
      <c r="VDS123" s="246"/>
      <c r="VDT123" s="246"/>
      <c r="VDU123" s="246"/>
      <c r="VDV123" s="246"/>
      <c r="VDW123" s="246"/>
      <c r="VDX123" s="246"/>
      <c r="VDY123" s="246"/>
      <c r="VDZ123" s="246"/>
      <c r="VEA123" s="246"/>
      <c r="VEB123" s="246"/>
      <c r="VEC123" s="246"/>
      <c r="VED123" s="246"/>
      <c r="VEE123" s="246"/>
      <c r="VEF123" s="246"/>
      <c r="VEG123" s="246"/>
      <c r="VEH123" s="246"/>
      <c r="VEI123" s="246"/>
      <c r="VEJ123" s="246"/>
      <c r="VEK123" s="246"/>
      <c r="VEL123" s="246"/>
      <c r="VEM123" s="246"/>
      <c r="VEN123" s="246"/>
      <c r="VEO123" s="246"/>
      <c r="VEP123" s="246"/>
      <c r="VEQ123" s="246"/>
      <c r="VER123" s="246"/>
      <c r="VES123" s="246"/>
      <c r="VET123" s="246"/>
      <c r="VEU123" s="246"/>
      <c r="VEV123" s="246"/>
      <c r="VEW123" s="246"/>
      <c r="VEX123" s="246"/>
      <c r="VEY123" s="246"/>
      <c r="VEZ123" s="246"/>
      <c r="VFA123" s="246"/>
      <c r="VFB123" s="246"/>
      <c r="VFC123" s="246"/>
      <c r="VFD123" s="246"/>
      <c r="VFE123" s="246"/>
      <c r="VFF123" s="246"/>
      <c r="VFG123" s="246"/>
      <c r="VFH123" s="246"/>
      <c r="VFI123" s="246"/>
      <c r="VFJ123" s="246"/>
      <c r="VFK123" s="246"/>
      <c r="VFL123" s="246"/>
      <c r="VFM123" s="246"/>
      <c r="VFN123" s="246"/>
      <c r="VFO123" s="246"/>
      <c r="VFP123" s="246"/>
      <c r="VFQ123" s="246"/>
      <c r="VFR123" s="246"/>
      <c r="VFS123" s="246"/>
      <c r="VFT123" s="246"/>
      <c r="VFU123" s="246"/>
      <c r="VFV123" s="246"/>
      <c r="VFW123" s="246"/>
      <c r="VFX123" s="246"/>
      <c r="VFY123" s="246"/>
      <c r="VFZ123" s="246"/>
      <c r="VGA123" s="246"/>
      <c r="VGB123" s="246"/>
      <c r="VGC123" s="246"/>
      <c r="VGD123" s="246"/>
      <c r="VGE123" s="246"/>
      <c r="VGF123" s="246"/>
      <c r="VGG123" s="246"/>
      <c r="VGH123" s="246"/>
      <c r="VGI123" s="246"/>
      <c r="VGJ123" s="246"/>
      <c r="VGK123" s="246"/>
      <c r="VGL123" s="246"/>
      <c r="VGM123" s="246"/>
      <c r="VGN123" s="246"/>
      <c r="VGO123" s="246"/>
      <c r="VGP123" s="246"/>
      <c r="VGQ123" s="246"/>
      <c r="VGR123" s="246"/>
      <c r="VGS123" s="246"/>
      <c r="VGT123" s="246"/>
      <c r="VGU123" s="246"/>
      <c r="VGV123" s="246"/>
      <c r="VGW123" s="246"/>
      <c r="VGX123" s="246"/>
      <c r="VGY123" s="246"/>
      <c r="VGZ123" s="246"/>
      <c r="VHA123" s="246"/>
      <c r="VHB123" s="246"/>
      <c r="VHC123" s="246"/>
      <c r="VHD123" s="246"/>
      <c r="VHE123" s="246"/>
      <c r="VHF123" s="246"/>
      <c r="VHG123" s="246"/>
      <c r="VHH123" s="246"/>
      <c r="VHI123" s="246"/>
      <c r="VHJ123" s="246"/>
      <c r="VHK123" s="246"/>
      <c r="VHL123" s="246"/>
      <c r="VHM123" s="246"/>
      <c r="VHN123" s="246"/>
      <c r="VHO123" s="246"/>
      <c r="VHP123" s="246"/>
      <c r="VHQ123" s="246"/>
      <c r="VHR123" s="246"/>
      <c r="VHS123" s="246"/>
      <c r="VHT123" s="246"/>
      <c r="VHU123" s="246"/>
      <c r="VHV123" s="246"/>
      <c r="VHW123" s="246"/>
      <c r="VHX123" s="246"/>
      <c r="VHY123" s="246"/>
      <c r="VHZ123" s="246"/>
      <c r="VIA123" s="246"/>
      <c r="VIB123" s="246"/>
      <c r="VIC123" s="246"/>
      <c r="VID123" s="246"/>
      <c r="VIE123" s="246"/>
      <c r="VIF123" s="246"/>
      <c r="VIG123" s="246"/>
      <c r="VIH123" s="246"/>
      <c r="VII123" s="246"/>
      <c r="VIJ123" s="246"/>
      <c r="VIK123" s="246"/>
      <c r="VIL123" s="246"/>
      <c r="VIM123" s="246"/>
      <c r="VIN123" s="246"/>
      <c r="VIO123" s="246"/>
      <c r="VIP123" s="246"/>
      <c r="VIQ123" s="246"/>
      <c r="VIR123" s="246"/>
      <c r="VIS123" s="246"/>
      <c r="VIT123" s="246"/>
      <c r="VIU123" s="246"/>
      <c r="VIV123" s="246"/>
      <c r="VIW123" s="246"/>
      <c r="VIX123" s="246"/>
      <c r="VIY123" s="246"/>
      <c r="VIZ123" s="246"/>
      <c r="VJA123" s="246"/>
      <c r="VJB123" s="246"/>
      <c r="VJC123" s="246"/>
      <c r="VJD123" s="246"/>
      <c r="VJE123" s="246"/>
      <c r="VJF123" s="246"/>
      <c r="VJG123" s="246"/>
      <c r="VJH123" s="246"/>
      <c r="VJI123" s="246"/>
      <c r="VJJ123" s="246"/>
      <c r="VJK123" s="246"/>
      <c r="VJL123" s="246"/>
      <c r="VJM123" s="246"/>
      <c r="VJN123" s="246"/>
      <c r="VJO123" s="246"/>
      <c r="VJP123" s="246"/>
      <c r="VJQ123" s="246"/>
      <c r="VJR123" s="246"/>
      <c r="VJS123" s="246"/>
      <c r="VJT123" s="246"/>
      <c r="VJU123" s="246"/>
      <c r="VJV123" s="246"/>
      <c r="VJW123" s="246"/>
      <c r="VJX123" s="246"/>
      <c r="VJY123" s="246"/>
      <c r="VJZ123" s="246"/>
      <c r="VKA123" s="246"/>
      <c r="VKB123" s="246"/>
      <c r="VKC123" s="246"/>
      <c r="VKD123" s="246"/>
      <c r="VKE123" s="246"/>
      <c r="VKF123" s="246"/>
      <c r="VKG123" s="246"/>
      <c r="VKH123" s="246"/>
      <c r="VKI123" s="246"/>
      <c r="VKJ123" s="246"/>
      <c r="VKK123" s="246"/>
      <c r="VKL123" s="246"/>
      <c r="VKM123" s="246"/>
      <c r="VKN123" s="246"/>
      <c r="VKO123" s="246"/>
      <c r="VKP123" s="246"/>
      <c r="VKQ123" s="246"/>
      <c r="VKR123" s="246"/>
      <c r="VKS123" s="246"/>
      <c r="VKT123" s="246"/>
      <c r="VKU123" s="246"/>
      <c r="VKV123" s="246"/>
      <c r="VKW123" s="246"/>
      <c r="VKX123" s="246"/>
      <c r="VKY123" s="246"/>
      <c r="VKZ123" s="246"/>
      <c r="VLA123" s="246"/>
      <c r="VLB123" s="246"/>
      <c r="VLC123" s="246"/>
      <c r="VLD123" s="246"/>
      <c r="VLE123" s="246"/>
      <c r="VLF123" s="246"/>
      <c r="VLG123" s="246"/>
      <c r="VLH123" s="246"/>
      <c r="VLI123" s="246"/>
      <c r="VLJ123" s="246"/>
      <c r="VLK123" s="246"/>
      <c r="VLL123" s="246"/>
      <c r="VLM123" s="246"/>
      <c r="VLN123" s="246"/>
      <c r="VLO123" s="246"/>
      <c r="VLP123" s="246"/>
      <c r="VLQ123" s="246"/>
      <c r="VLR123" s="246"/>
      <c r="VLS123" s="246"/>
      <c r="VLT123" s="246"/>
      <c r="VLU123" s="246"/>
      <c r="VLV123" s="246"/>
      <c r="VLW123" s="246"/>
      <c r="VLX123" s="246"/>
      <c r="VLY123" s="246"/>
      <c r="VLZ123" s="246"/>
      <c r="VMA123" s="246"/>
      <c r="VMB123" s="246"/>
      <c r="VMC123" s="246"/>
      <c r="VMD123" s="246"/>
      <c r="VME123" s="246"/>
      <c r="VMF123" s="246"/>
      <c r="VMG123" s="246"/>
      <c r="VMH123" s="246"/>
      <c r="VMI123" s="246"/>
      <c r="VMJ123" s="246"/>
      <c r="VMK123" s="246"/>
      <c r="VML123" s="246"/>
      <c r="VMM123" s="246"/>
      <c r="VMN123" s="246"/>
      <c r="VMO123" s="246"/>
      <c r="VMP123" s="246"/>
      <c r="VMQ123" s="246"/>
      <c r="VMR123" s="246"/>
      <c r="VMS123" s="246"/>
      <c r="VMT123" s="246"/>
      <c r="VMU123" s="246"/>
      <c r="VMV123" s="246"/>
      <c r="VMW123" s="246"/>
      <c r="VMX123" s="246"/>
      <c r="VMY123" s="246"/>
      <c r="VMZ123" s="246"/>
      <c r="VNA123" s="246"/>
      <c r="VNB123" s="246"/>
      <c r="VNC123" s="246"/>
      <c r="VND123" s="246"/>
      <c r="VNE123" s="246"/>
      <c r="VNF123" s="246"/>
      <c r="VNG123" s="246"/>
      <c r="VNH123" s="246"/>
      <c r="VNI123" s="246"/>
      <c r="VNJ123" s="246"/>
      <c r="VNK123" s="246"/>
      <c r="VNL123" s="246"/>
      <c r="VNM123" s="246"/>
      <c r="VNN123" s="246"/>
      <c r="VNO123" s="246"/>
      <c r="VNP123" s="246"/>
      <c r="VNQ123" s="246"/>
      <c r="VNR123" s="246"/>
      <c r="VNS123" s="246"/>
      <c r="VNT123" s="246"/>
      <c r="VNU123" s="246"/>
      <c r="VNV123" s="246"/>
      <c r="VNW123" s="246"/>
      <c r="VNX123" s="246"/>
      <c r="VNY123" s="246"/>
      <c r="VNZ123" s="246"/>
      <c r="VOA123" s="246"/>
      <c r="VOB123" s="246"/>
      <c r="VOC123" s="246"/>
      <c r="VOD123" s="246"/>
      <c r="VOE123" s="246"/>
      <c r="VOF123" s="246"/>
      <c r="VOG123" s="246"/>
      <c r="VOH123" s="246"/>
      <c r="VOI123" s="246"/>
      <c r="VOJ123" s="246"/>
      <c r="VOK123" s="246"/>
      <c r="VOL123" s="246"/>
      <c r="VOM123" s="246"/>
      <c r="VON123" s="246"/>
      <c r="VOO123" s="246"/>
      <c r="VOP123" s="246"/>
      <c r="VOQ123" s="246"/>
      <c r="VOR123" s="246"/>
      <c r="VOS123" s="246"/>
      <c r="VOT123" s="246"/>
      <c r="VOU123" s="246"/>
      <c r="VOV123" s="246"/>
      <c r="VOW123" s="246"/>
      <c r="VOX123" s="246"/>
      <c r="VOY123" s="246"/>
      <c r="VOZ123" s="246"/>
      <c r="VPA123" s="246"/>
      <c r="VPB123" s="246"/>
      <c r="VPC123" s="246"/>
      <c r="VPD123" s="246"/>
      <c r="VPE123" s="246"/>
      <c r="VPF123" s="246"/>
      <c r="VPG123" s="246"/>
      <c r="VPH123" s="246"/>
      <c r="VPI123" s="246"/>
      <c r="VPJ123" s="246"/>
      <c r="VPK123" s="246"/>
      <c r="VPL123" s="246"/>
      <c r="VPM123" s="246"/>
      <c r="VPN123" s="246"/>
      <c r="VPO123" s="246"/>
      <c r="VPP123" s="246"/>
      <c r="VPQ123" s="246"/>
      <c r="VPR123" s="246"/>
      <c r="VPS123" s="246"/>
      <c r="VPT123" s="246"/>
      <c r="VPU123" s="246"/>
      <c r="VPV123" s="246"/>
      <c r="VPW123" s="246"/>
      <c r="VPX123" s="246"/>
      <c r="VPY123" s="246"/>
      <c r="VPZ123" s="246"/>
      <c r="VQA123" s="246"/>
      <c r="VQB123" s="246"/>
      <c r="VQC123" s="246"/>
      <c r="VQD123" s="246"/>
      <c r="VQE123" s="246"/>
      <c r="VQF123" s="246"/>
      <c r="VQG123" s="246"/>
      <c r="VQH123" s="246"/>
      <c r="VQI123" s="246"/>
      <c r="VQJ123" s="246"/>
      <c r="VQK123" s="246"/>
      <c r="VQL123" s="246"/>
      <c r="VQM123" s="246"/>
      <c r="VQN123" s="246"/>
      <c r="VQO123" s="246"/>
      <c r="VQP123" s="246"/>
      <c r="VQQ123" s="246"/>
      <c r="VQR123" s="246"/>
      <c r="VQS123" s="246"/>
      <c r="VQT123" s="246"/>
      <c r="VQU123" s="246"/>
      <c r="VQV123" s="246"/>
      <c r="VQW123" s="246"/>
      <c r="VQX123" s="246"/>
      <c r="VQY123" s="246"/>
      <c r="VQZ123" s="246"/>
      <c r="VRA123" s="246"/>
      <c r="VRB123" s="246"/>
      <c r="VRC123" s="246"/>
      <c r="VRD123" s="246"/>
      <c r="VRE123" s="246"/>
      <c r="VRF123" s="246"/>
      <c r="VRG123" s="246"/>
      <c r="VRH123" s="246"/>
      <c r="VRI123" s="246"/>
      <c r="VRJ123" s="246"/>
      <c r="VRK123" s="246"/>
      <c r="VRL123" s="246"/>
      <c r="VRM123" s="246"/>
      <c r="VRN123" s="246"/>
      <c r="VRO123" s="246"/>
      <c r="VRP123" s="246"/>
      <c r="VRQ123" s="246"/>
      <c r="VRR123" s="246"/>
      <c r="VRS123" s="246"/>
      <c r="VRT123" s="246"/>
      <c r="VRU123" s="246"/>
      <c r="VRV123" s="246"/>
      <c r="VRW123" s="246"/>
      <c r="VRX123" s="246"/>
      <c r="VRY123" s="246"/>
      <c r="VRZ123" s="246"/>
      <c r="VSA123" s="246"/>
      <c r="VSB123" s="246"/>
      <c r="VSC123" s="246"/>
      <c r="VSD123" s="246"/>
      <c r="VSE123" s="246"/>
      <c r="VSF123" s="246"/>
      <c r="VSG123" s="246"/>
      <c r="VSH123" s="246"/>
      <c r="VSI123" s="246"/>
      <c r="VSJ123" s="246"/>
      <c r="VSK123" s="246"/>
      <c r="VSL123" s="246"/>
      <c r="VSM123" s="246"/>
      <c r="VSN123" s="246"/>
      <c r="VSO123" s="246"/>
      <c r="VSP123" s="246"/>
      <c r="VSQ123" s="246"/>
      <c r="VSR123" s="246"/>
      <c r="VSS123" s="246"/>
      <c r="VST123" s="246"/>
      <c r="VSU123" s="246"/>
      <c r="VSV123" s="246"/>
      <c r="VSW123" s="246"/>
      <c r="VSX123" s="246"/>
      <c r="VSY123" s="246"/>
      <c r="VSZ123" s="246"/>
      <c r="VTA123" s="246"/>
      <c r="VTB123" s="246"/>
      <c r="VTC123" s="246"/>
      <c r="VTD123" s="246"/>
      <c r="VTE123" s="246"/>
      <c r="VTF123" s="246"/>
      <c r="VTG123" s="246"/>
      <c r="VTH123" s="246"/>
      <c r="VTI123" s="246"/>
      <c r="VTJ123" s="246"/>
      <c r="VTK123" s="246"/>
      <c r="VTL123" s="246"/>
      <c r="VTM123" s="246"/>
      <c r="VTN123" s="246"/>
      <c r="VTO123" s="246"/>
      <c r="VTP123" s="246"/>
      <c r="VTQ123" s="246"/>
      <c r="VTR123" s="246"/>
      <c r="VTS123" s="246"/>
      <c r="VTT123" s="246"/>
      <c r="VTU123" s="246"/>
      <c r="VTV123" s="246"/>
      <c r="VTW123" s="246"/>
      <c r="VTX123" s="246"/>
      <c r="VTY123" s="246"/>
      <c r="VTZ123" s="246"/>
      <c r="VUA123" s="246"/>
      <c r="VUB123" s="246"/>
      <c r="VUC123" s="246"/>
      <c r="VUD123" s="246"/>
      <c r="VUE123" s="246"/>
      <c r="VUF123" s="246"/>
      <c r="VUG123" s="246"/>
      <c r="VUH123" s="246"/>
      <c r="VUI123" s="246"/>
      <c r="VUJ123" s="246"/>
      <c r="VUK123" s="246"/>
      <c r="VUL123" s="246"/>
      <c r="VUM123" s="246"/>
      <c r="VUN123" s="246"/>
      <c r="VUO123" s="246"/>
      <c r="VUP123" s="246"/>
      <c r="VUQ123" s="246"/>
      <c r="VUR123" s="246"/>
      <c r="VUS123" s="246"/>
      <c r="VUT123" s="246"/>
      <c r="VUU123" s="246"/>
      <c r="VUV123" s="246"/>
      <c r="VUW123" s="246"/>
      <c r="VUX123" s="246"/>
      <c r="VUY123" s="246"/>
      <c r="VUZ123" s="246"/>
      <c r="VVA123" s="246"/>
      <c r="VVB123" s="246"/>
      <c r="VVC123" s="246"/>
      <c r="VVD123" s="246"/>
      <c r="VVE123" s="246"/>
      <c r="VVF123" s="246"/>
      <c r="VVG123" s="246"/>
      <c r="VVH123" s="246"/>
      <c r="VVI123" s="246"/>
      <c r="VVJ123" s="246"/>
      <c r="VVK123" s="246"/>
      <c r="VVL123" s="246"/>
      <c r="VVM123" s="246"/>
      <c r="VVN123" s="246"/>
      <c r="VVO123" s="246"/>
      <c r="VVP123" s="246"/>
      <c r="VVQ123" s="246"/>
      <c r="VVR123" s="246"/>
      <c r="VVS123" s="246"/>
      <c r="VVT123" s="246"/>
      <c r="VVU123" s="246"/>
      <c r="VVV123" s="246"/>
      <c r="VVW123" s="246"/>
      <c r="VVX123" s="246"/>
      <c r="VVY123" s="246"/>
      <c r="VVZ123" s="246"/>
      <c r="VWA123" s="246"/>
      <c r="VWB123" s="246"/>
      <c r="VWC123" s="246"/>
      <c r="VWD123" s="246"/>
      <c r="VWE123" s="246"/>
      <c r="VWF123" s="246"/>
      <c r="VWG123" s="246"/>
      <c r="VWH123" s="246"/>
      <c r="VWI123" s="246"/>
      <c r="VWJ123" s="246"/>
      <c r="VWK123" s="246"/>
      <c r="VWL123" s="246"/>
      <c r="VWM123" s="246"/>
      <c r="VWN123" s="246"/>
      <c r="VWO123" s="246"/>
      <c r="VWP123" s="246"/>
      <c r="VWQ123" s="246"/>
      <c r="VWR123" s="246"/>
      <c r="VWS123" s="246"/>
      <c r="VWT123" s="246"/>
      <c r="VWU123" s="246"/>
      <c r="VWV123" s="246"/>
      <c r="VWW123" s="246"/>
      <c r="VWX123" s="246"/>
      <c r="VWY123" s="246"/>
      <c r="VWZ123" s="246"/>
      <c r="VXA123" s="246"/>
      <c r="VXB123" s="246"/>
      <c r="VXC123" s="246"/>
      <c r="VXD123" s="246"/>
      <c r="VXE123" s="246"/>
      <c r="VXF123" s="246"/>
      <c r="VXG123" s="246"/>
      <c r="VXH123" s="246"/>
      <c r="VXI123" s="246"/>
      <c r="VXJ123" s="246"/>
      <c r="VXK123" s="246"/>
      <c r="VXL123" s="246"/>
      <c r="VXM123" s="246"/>
      <c r="VXN123" s="246"/>
      <c r="VXO123" s="246"/>
      <c r="VXP123" s="246"/>
      <c r="VXQ123" s="246"/>
      <c r="VXR123" s="246"/>
      <c r="VXS123" s="246"/>
      <c r="VXT123" s="246"/>
      <c r="VXU123" s="246"/>
      <c r="VXV123" s="246"/>
      <c r="VXW123" s="246"/>
      <c r="VXX123" s="246"/>
      <c r="VXY123" s="246"/>
      <c r="VXZ123" s="246"/>
      <c r="VYA123" s="246"/>
      <c r="VYB123" s="246"/>
      <c r="VYC123" s="246"/>
      <c r="VYD123" s="246"/>
      <c r="VYE123" s="246"/>
      <c r="VYF123" s="246"/>
      <c r="VYG123" s="246"/>
      <c r="VYH123" s="246"/>
      <c r="VYI123" s="246"/>
      <c r="VYJ123" s="246"/>
      <c r="VYK123" s="246"/>
      <c r="VYL123" s="246"/>
      <c r="VYM123" s="246"/>
      <c r="VYN123" s="246"/>
      <c r="VYO123" s="246"/>
      <c r="VYP123" s="246"/>
      <c r="VYQ123" s="246"/>
      <c r="VYR123" s="246"/>
      <c r="VYS123" s="246"/>
      <c r="VYT123" s="246"/>
      <c r="VYU123" s="246"/>
      <c r="VYV123" s="246"/>
      <c r="VYW123" s="246"/>
      <c r="VYX123" s="246"/>
      <c r="VYY123" s="246"/>
      <c r="VYZ123" s="246"/>
      <c r="VZA123" s="246"/>
      <c r="VZB123" s="246"/>
      <c r="VZC123" s="246"/>
      <c r="VZD123" s="246"/>
      <c r="VZE123" s="246"/>
      <c r="VZF123" s="246"/>
      <c r="VZG123" s="246"/>
      <c r="VZH123" s="246"/>
      <c r="VZI123" s="246"/>
      <c r="VZJ123" s="246"/>
      <c r="VZK123" s="246"/>
      <c r="VZL123" s="246"/>
      <c r="VZM123" s="246"/>
      <c r="VZN123" s="246"/>
      <c r="VZO123" s="246"/>
      <c r="VZP123" s="246"/>
      <c r="VZQ123" s="246"/>
      <c r="VZR123" s="246"/>
      <c r="VZS123" s="246"/>
      <c r="VZT123" s="246"/>
      <c r="VZU123" s="246"/>
      <c r="VZV123" s="246"/>
      <c r="VZW123" s="246"/>
      <c r="VZX123" s="246"/>
      <c r="VZY123" s="246"/>
      <c r="VZZ123" s="246"/>
      <c r="WAA123" s="246"/>
      <c r="WAB123" s="246"/>
      <c r="WAC123" s="246"/>
      <c r="WAD123" s="246"/>
      <c r="WAE123" s="246"/>
      <c r="WAF123" s="246"/>
      <c r="WAG123" s="246"/>
      <c r="WAH123" s="246"/>
      <c r="WAI123" s="246"/>
      <c r="WAJ123" s="246"/>
      <c r="WAK123" s="246"/>
      <c r="WAL123" s="246"/>
      <c r="WAM123" s="246"/>
      <c r="WAN123" s="246"/>
      <c r="WAO123" s="246"/>
      <c r="WAP123" s="246"/>
      <c r="WAQ123" s="246"/>
      <c r="WAR123" s="246"/>
      <c r="WAS123" s="246"/>
      <c r="WAT123" s="246"/>
      <c r="WAU123" s="246"/>
      <c r="WAV123" s="246"/>
      <c r="WAW123" s="246"/>
      <c r="WAX123" s="246"/>
      <c r="WAY123" s="246"/>
      <c r="WAZ123" s="246"/>
      <c r="WBA123" s="246"/>
      <c r="WBB123" s="246"/>
      <c r="WBC123" s="246"/>
      <c r="WBD123" s="246"/>
      <c r="WBE123" s="246"/>
      <c r="WBF123" s="246"/>
      <c r="WBG123" s="246"/>
      <c r="WBH123" s="246"/>
      <c r="WBI123" s="246"/>
      <c r="WBJ123" s="246"/>
      <c r="WBK123" s="246"/>
      <c r="WBL123" s="246"/>
      <c r="WBM123" s="246"/>
      <c r="WBN123" s="246"/>
      <c r="WBO123" s="246"/>
      <c r="WBP123" s="246"/>
      <c r="WBQ123" s="246"/>
      <c r="WBR123" s="246"/>
      <c r="WBS123" s="246"/>
      <c r="WBT123" s="246"/>
      <c r="WBU123" s="246"/>
      <c r="WBV123" s="246"/>
      <c r="WBW123" s="246"/>
      <c r="WBX123" s="246"/>
      <c r="WBY123" s="246"/>
      <c r="WBZ123" s="246"/>
      <c r="WCA123" s="246"/>
      <c r="WCB123" s="246"/>
      <c r="WCC123" s="246"/>
      <c r="WCD123" s="246"/>
      <c r="WCE123" s="246"/>
      <c r="WCF123" s="246"/>
      <c r="WCG123" s="246"/>
      <c r="WCH123" s="246"/>
      <c r="WCI123" s="246"/>
      <c r="WCJ123" s="246"/>
      <c r="WCK123" s="246"/>
      <c r="WCL123" s="246"/>
      <c r="WCM123" s="246"/>
      <c r="WCN123" s="246"/>
      <c r="WCO123" s="246"/>
      <c r="WCP123" s="246"/>
      <c r="WCQ123" s="246"/>
      <c r="WCR123" s="246"/>
      <c r="WCS123" s="246"/>
      <c r="WCT123" s="246"/>
      <c r="WCU123" s="246"/>
      <c r="WCV123" s="246"/>
      <c r="WCW123" s="246"/>
      <c r="WCX123" s="246"/>
      <c r="WCY123" s="246"/>
      <c r="WCZ123" s="246"/>
      <c r="WDA123" s="246"/>
      <c r="WDB123" s="246"/>
      <c r="WDC123" s="246"/>
      <c r="WDD123" s="246"/>
      <c r="WDE123" s="246"/>
      <c r="WDF123" s="246"/>
      <c r="WDG123" s="246"/>
      <c r="WDH123" s="246"/>
      <c r="WDI123" s="246"/>
      <c r="WDJ123" s="246"/>
      <c r="WDK123" s="246"/>
      <c r="WDL123" s="246"/>
      <c r="WDM123" s="246"/>
      <c r="WDN123" s="246"/>
      <c r="WDO123" s="246"/>
      <c r="WDP123" s="246"/>
      <c r="WDQ123" s="246"/>
      <c r="WDR123" s="246"/>
      <c r="WDS123" s="246"/>
      <c r="WDT123" s="246"/>
      <c r="WDU123" s="246"/>
      <c r="WDV123" s="246"/>
      <c r="WDW123" s="246"/>
      <c r="WDX123" s="246"/>
      <c r="WDY123" s="246"/>
      <c r="WDZ123" s="246"/>
      <c r="WEA123" s="246"/>
      <c r="WEB123" s="246"/>
      <c r="WEC123" s="246"/>
      <c r="WED123" s="246"/>
      <c r="WEE123" s="246"/>
      <c r="WEF123" s="246"/>
      <c r="WEG123" s="246"/>
      <c r="WEH123" s="246"/>
      <c r="WEI123" s="246"/>
      <c r="WEJ123" s="246"/>
      <c r="WEK123" s="246"/>
      <c r="WEL123" s="246"/>
      <c r="WEM123" s="246"/>
      <c r="WEN123" s="246"/>
      <c r="WEO123" s="246"/>
      <c r="WEP123" s="246"/>
      <c r="WEQ123" s="246"/>
      <c r="WER123" s="246"/>
      <c r="WES123" s="246"/>
      <c r="WET123" s="246"/>
      <c r="WEU123" s="246"/>
      <c r="WEV123" s="246"/>
      <c r="WEW123" s="246"/>
      <c r="WEX123" s="246"/>
      <c r="WEY123" s="246"/>
      <c r="WEZ123" s="246"/>
      <c r="WFA123" s="246"/>
      <c r="WFB123" s="246"/>
      <c r="WFC123" s="246"/>
      <c r="WFD123" s="246"/>
      <c r="WFE123" s="246"/>
      <c r="WFF123" s="246"/>
      <c r="WFG123" s="246"/>
      <c r="WFH123" s="246"/>
      <c r="WFI123" s="246"/>
      <c r="WFJ123" s="246"/>
      <c r="WFK123" s="246"/>
      <c r="WFL123" s="246"/>
      <c r="WFM123" s="246"/>
      <c r="WFN123" s="246"/>
      <c r="WFO123" s="246"/>
      <c r="WFP123" s="246"/>
      <c r="WFQ123" s="246"/>
      <c r="WFR123" s="246"/>
      <c r="WFS123" s="246"/>
      <c r="WFT123" s="246"/>
      <c r="WFU123" s="246"/>
      <c r="WFV123" s="246"/>
      <c r="WFW123" s="246"/>
      <c r="WFX123" s="246"/>
      <c r="WFY123" s="246"/>
      <c r="WFZ123" s="246"/>
      <c r="WGA123" s="246"/>
      <c r="WGB123" s="246"/>
      <c r="WGC123" s="246"/>
      <c r="WGD123" s="246"/>
      <c r="WGE123" s="246"/>
      <c r="WGF123" s="246"/>
      <c r="WGG123" s="246"/>
      <c r="WGH123" s="246"/>
      <c r="WGI123" s="246"/>
      <c r="WGJ123" s="246"/>
      <c r="WGK123" s="246"/>
      <c r="WGL123" s="246"/>
      <c r="WGM123" s="246"/>
      <c r="WGN123" s="246"/>
      <c r="WGO123" s="246"/>
      <c r="WGP123" s="246"/>
      <c r="WGQ123" s="246"/>
      <c r="WGR123" s="246"/>
      <c r="WGS123" s="246"/>
      <c r="WGT123" s="246"/>
      <c r="WGU123" s="246"/>
      <c r="WGV123" s="246"/>
      <c r="WGW123" s="246"/>
      <c r="WGX123" s="246"/>
      <c r="WGY123" s="246"/>
      <c r="WGZ123" s="246"/>
      <c r="WHA123" s="246"/>
      <c r="WHB123" s="246"/>
      <c r="WHC123" s="246"/>
      <c r="WHD123" s="246"/>
      <c r="WHE123" s="246"/>
      <c r="WHF123" s="246"/>
      <c r="WHG123" s="246"/>
      <c r="WHH123" s="246"/>
      <c r="WHI123" s="246"/>
      <c r="WHJ123" s="246"/>
      <c r="WHK123" s="246"/>
      <c r="WHL123" s="246"/>
      <c r="WHM123" s="246"/>
      <c r="WHN123" s="246"/>
      <c r="WHO123" s="246"/>
      <c r="WHP123" s="246"/>
      <c r="WHQ123" s="246"/>
      <c r="WHR123" s="246"/>
      <c r="WHS123" s="246"/>
      <c r="WHT123" s="246"/>
      <c r="WHU123" s="246"/>
      <c r="WHV123" s="246"/>
      <c r="WHW123" s="246"/>
      <c r="WHX123" s="246"/>
      <c r="WHY123" s="246"/>
      <c r="WHZ123" s="246"/>
      <c r="WIA123" s="246"/>
      <c r="WIB123" s="246"/>
      <c r="WIC123" s="246"/>
      <c r="WID123" s="246"/>
      <c r="WIE123" s="246"/>
      <c r="WIF123" s="246"/>
      <c r="WIG123" s="246"/>
      <c r="WIH123" s="246"/>
      <c r="WII123" s="246"/>
      <c r="WIJ123" s="246"/>
      <c r="WIK123" s="246"/>
      <c r="WIL123" s="246"/>
      <c r="WIM123" s="246"/>
      <c r="WIN123" s="246"/>
      <c r="WIO123" s="246"/>
      <c r="WIP123" s="246"/>
      <c r="WIQ123" s="246"/>
      <c r="WIR123" s="246"/>
      <c r="WIS123" s="246"/>
      <c r="WIT123" s="246"/>
      <c r="WIU123" s="246"/>
      <c r="WIV123" s="246"/>
      <c r="WIW123" s="246"/>
      <c r="WIX123" s="246"/>
      <c r="WIY123" s="246"/>
      <c r="WIZ123" s="246"/>
      <c r="WJA123" s="246"/>
      <c r="WJB123" s="246"/>
      <c r="WJC123" s="246"/>
      <c r="WJD123" s="246"/>
      <c r="WJE123" s="246"/>
      <c r="WJF123" s="246"/>
      <c r="WJG123" s="246"/>
      <c r="WJH123" s="246"/>
      <c r="WJI123" s="246"/>
      <c r="WJJ123" s="246"/>
      <c r="WJK123" s="246"/>
      <c r="WJL123" s="246"/>
      <c r="WJM123" s="246"/>
      <c r="WJN123" s="246"/>
      <c r="WJO123" s="246"/>
      <c r="WJP123" s="246"/>
      <c r="WJQ123" s="246"/>
      <c r="WJR123" s="246"/>
      <c r="WJS123" s="246"/>
      <c r="WJT123" s="246"/>
      <c r="WJU123" s="246"/>
      <c r="WJV123" s="246"/>
      <c r="WJW123" s="246"/>
      <c r="WJX123" s="246"/>
      <c r="WJY123" s="246"/>
      <c r="WJZ123" s="246"/>
      <c r="WKA123" s="246"/>
      <c r="WKB123" s="246"/>
      <c r="WKC123" s="246"/>
      <c r="WKD123" s="246"/>
      <c r="WKE123" s="246"/>
      <c r="WKF123" s="246"/>
      <c r="WKG123" s="246"/>
      <c r="WKH123" s="246"/>
      <c r="WKI123" s="246"/>
      <c r="WKJ123" s="246"/>
      <c r="WKK123" s="246"/>
      <c r="WKL123" s="246"/>
      <c r="WKM123" s="246"/>
      <c r="WKN123" s="246"/>
      <c r="WKO123" s="246"/>
      <c r="WKP123" s="246"/>
      <c r="WKQ123" s="246"/>
      <c r="WKR123" s="246"/>
      <c r="WKS123" s="246"/>
      <c r="WKT123" s="246"/>
      <c r="WKU123" s="246"/>
      <c r="WKV123" s="246"/>
      <c r="WKW123" s="246"/>
      <c r="WKX123" s="246"/>
      <c r="WKY123" s="246"/>
      <c r="WKZ123" s="246"/>
      <c r="WLA123" s="246"/>
      <c r="WLB123" s="246"/>
      <c r="WLC123" s="246"/>
      <c r="WLD123" s="246"/>
      <c r="WLE123" s="246"/>
      <c r="WLF123" s="246"/>
      <c r="WLG123" s="246"/>
      <c r="WLH123" s="246"/>
      <c r="WLI123" s="246"/>
      <c r="WLJ123" s="246"/>
      <c r="WLK123" s="246"/>
      <c r="WLL123" s="246"/>
      <c r="WLM123" s="246"/>
      <c r="WLN123" s="246"/>
      <c r="WLO123" s="246"/>
      <c r="WLP123" s="246"/>
      <c r="WLQ123" s="246"/>
      <c r="WLR123" s="246"/>
      <c r="WLS123" s="246"/>
      <c r="WLT123" s="246"/>
      <c r="WLU123" s="246"/>
      <c r="WLV123" s="246"/>
      <c r="WLW123" s="246"/>
      <c r="WLX123" s="246"/>
      <c r="WLY123" s="246"/>
      <c r="WLZ123" s="246"/>
      <c r="WMA123" s="246"/>
      <c r="WMB123" s="246"/>
      <c r="WMC123" s="246"/>
      <c r="WMD123" s="246"/>
      <c r="WME123" s="246"/>
      <c r="WMF123" s="246"/>
      <c r="WMG123" s="246"/>
      <c r="WMH123" s="246"/>
      <c r="WMI123" s="246"/>
      <c r="WMJ123" s="246"/>
      <c r="WMK123" s="246"/>
      <c r="WML123" s="246"/>
      <c r="WMM123" s="246"/>
      <c r="WMN123" s="246"/>
      <c r="WMO123" s="246"/>
      <c r="WMP123" s="246"/>
      <c r="WMQ123" s="246"/>
      <c r="WMR123" s="246"/>
      <c r="WMS123" s="246"/>
      <c r="WMT123" s="246"/>
      <c r="WMU123" s="246"/>
      <c r="WMV123" s="246"/>
      <c r="WMW123" s="246"/>
      <c r="WMX123" s="246"/>
      <c r="WMY123" s="246"/>
      <c r="WMZ123" s="246"/>
      <c r="WNA123" s="246"/>
      <c r="WNB123" s="246"/>
      <c r="WNC123" s="246"/>
      <c r="WND123" s="246"/>
      <c r="WNE123" s="246"/>
      <c r="WNF123" s="246"/>
      <c r="WNG123" s="246"/>
      <c r="WNH123" s="246"/>
      <c r="WNI123" s="246"/>
      <c r="WNJ123" s="246"/>
      <c r="WNK123" s="246"/>
      <c r="WNL123" s="246"/>
      <c r="WNM123" s="246"/>
      <c r="WNN123" s="246"/>
      <c r="WNO123" s="246"/>
      <c r="WNP123" s="246"/>
      <c r="WNQ123" s="246"/>
      <c r="WNR123" s="246"/>
      <c r="WNS123" s="246"/>
      <c r="WNT123" s="246"/>
      <c r="WNU123" s="246"/>
      <c r="WNV123" s="246"/>
      <c r="WNW123" s="246"/>
      <c r="WNX123" s="246"/>
      <c r="WNY123" s="246"/>
      <c r="WNZ123" s="246"/>
      <c r="WOA123" s="246"/>
      <c r="WOB123" s="246"/>
      <c r="WOC123" s="246"/>
      <c r="WOD123" s="246"/>
      <c r="WOE123" s="246"/>
      <c r="WOF123" s="246"/>
      <c r="WOG123" s="246"/>
      <c r="WOH123" s="246"/>
      <c r="WOI123" s="246"/>
      <c r="WOJ123" s="246"/>
      <c r="WOK123" s="246"/>
      <c r="WOL123" s="246"/>
      <c r="WOM123" s="246"/>
      <c r="WON123" s="246"/>
      <c r="WOO123" s="246"/>
      <c r="WOP123" s="246"/>
      <c r="WOQ123" s="246"/>
      <c r="WOR123" s="246"/>
      <c r="WOS123" s="246"/>
      <c r="WOT123" s="246"/>
      <c r="WOU123" s="246"/>
      <c r="WOV123" s="246"/>
      <c r="WOW123" s="246"/>
      <c r="WOX123" s="246"/>
      <c r="WOY123" s="246"/>
      <c r="WOZ123" s="246"/>
      <c r="WPA123" s="246"/>
      <c r="WPB123" s="246"/>
      <c r="WPC123" s="246"/>
      <c r="WPD123" s="246"/>
      <c r="WPE123" s="246"/>
      <c r="WPF123" s="246"/>
      <c r="WPG123" s="246"/>
      <c r="WPH123" s="246"/>
      <c r="WPI123" s="246"/>
      <c r="WPJ123" s="246"/>
      <c r="WPK123" s="246"/>
      <c r="WPL123" s="246"/>
      <c r="WPM123" s="246"/>
      <c r="WPN123" s="246"/>
      <c r="WPO123" s="246"/>
      <c r="WPP123" s="246"/>
      <c r="WPQ123" s="246"/>
      <c r="WPR123" s="246"/>
      <c r="WPS123" s="246"/>
      <c r="WPT123" s="246"/>
      <c r="WPU123" s="246"/>
      <c r="WPV123" s="246"/>
      <c r="WPW123" s="246"/>
      <c r="WPX123" s="246"/>
      <c r="WPY123" s="246"/>
      <c r="WPZ123" s="246"/>
      <c r="WQA123" s="246"/>
      <c r="WQB123" s="246"/>
      <c r="WQC123" s="246"/>
      <c r="WQD123" s="246"/>
      <c r="WQE123" s="246"/>
      <c r="WQF123" s="246"/>
      <c r="WQG123" s="246"/>
      <c r="WQH123" s="246"/>
      <c r="WQI123" s="246"/>
      <c r="WQJ123" s="246"/>
      <c r="WQK123" s="246"/>
      <c r="WQL123" s="246"/>
      <c r="WQM123" s="246"/>
      <c r="WQN123" s="246"/>
      <c r="WQO123" s="246"/>
      <c r="WQP123" s="246"/>
      <c r="WQQ123" s="246"/>
      <c r="WQR123" s="246"/>
      <c r="WQS123" s="246"/>
      <c r="WQT123" s="246"/>
      <c r="WQU123" s="246"/>
      <c r="WQV123" s="246"/>
      <c r="WQW123" s="246"/>
      <c r="WQX123" s="246"/>
      <c r="WQY123" s="246"/>
      <c r="WQZ123" s="246"/>
      <c r="WRA123" s="246"/>
      <c r="WRB123" s="246"/>
      <c r="WRC123" s="246"/>
      <c r="WRD123" s="246"/>
      <c r="WRE123" s="246"/>
      <c r="WRF123" s="246"/>
      <c r="WRG123" s="246"/>
      <c r="WRH123" s="246"/>
      <c r="WRI123" s="246"/>
      <c r="WRJ123" s="246"/>
      <c r="WRK123" s="246"/>
      <c r="WRL123" s="246"/>
      <c r="WRM123" s="246"/>
      <c r="WRN123" s="246"/>
      <c r="WRO123" s="246"/>
      <c r="WRP123" s="246"/>
      <c r="WRQ123" s="246"/>
      <c r="WRR123" s="246"/>
      <c r="WRS123" s="246"/>
      <c r="WRT123" s="246"/>
      <c r="WRU123" s="246"/>
      <c r="WRV123" s="246"/>
      <c r="WRW123" s="246"/>
      <c r="WRX123" s="246"/>
      <c r="WRY123" s="246"/>
      <c r="WRZ123" s="246"/>
      <c r="WSA123" s="246"/>
      <c r="WSB123" s="246"/>
      <c r="WSC123" s="246"/>
      <c r="WSD123" s="246"/>
      <c r="WSE123" s="246"/>
      <c r="WSF123" s="246"/>
      <c r="WSG123" s="246"/>
      <c r="WSH123" s="246"/>
      <c r="WSI123" s="246"/>
      <c r="WSJ123" s="246"/>
      <c r="WSK123" s="246"/>
      <c r="WSL123" s="246"/>
      <c r="WSM123" s="246"/>
      <c r="WSN123" s="246"/>
      <c r="WSO123" s="246"/>
      <c r="WSP123" s="246"/>
      <c r="WSQ123" s="246"/>
      <c r="WSR123" s="246"/>
      <c r="WSS123" s="246"/>
      <c r="WST123" s="246"/>
      <c r="WSU123" s="246"/>
      <c r="WSV123" s="246"/>
      <c r="WSW123" s="246"/>
      <c r="WSX123" s="246"/>
      <c r="WSY123" s="246"/>
      <c r="WSZ123" s="246"/>
      <c r="WTA123" s="246"/>
      <c r="WTB123" s="246"/>
      <c r="WTC123" s="246"/>
      <c r="WTD123" s="246"/>
      <c r="WTE123" s="246"/>
      <c r="WTF123" s="246"/>
      <c r="WTG123" s="246"/>
      <c r="WTH123" s="246"/>
      <c r="WTI123" s="246"/>
      <c r="WTJ123" s="246"/>
      <c r="WTK123" s="246"/>
      <c r="WTL123" s="246"/>
      <c r="WTM123" s="246"/>
      <c r="WTN123" s="246"/>
      <c r="WTO123" s="246"/>
      <c r="WTP123" s="246"/>
      <c r="WTQ123" s="246"/>
      <c r="WTR123" s="246"/>
      <c r="WTS123" s="246"/>
      <c r="WTT123" s="246"/>
      <c r="WTU123" s="246"/>
      <c r="WTV123" s="246"/>
      <c r="WTW123" s="246"/>
      <c r="WTX123" s="246"/>
      <c r="WTY123" s="246"/>
      <c r="WTZ123" s="246"/>
      <c r="WUA123" s="246"/>
      <c r="WUB123" s="246"/>
      <c r="WUC123" s="246"/>
      <c r="WUD123" s="246"/>
      <c r="WUE123" s="246"/>
      <c r="WUF123" s="246"/>
      <c r="WUG123" s="246"/>
      <c r="WUH123" s="246"/>
      <c r="WUI123" s="246"/>
      <c r="WUJ123" s="246"/>
      <c r="WUK123" s="246"/>
      <c r="WUL123" s="246"/>
      <c r="WUM123" s="246"/>
      <c r="WUN123" s="246"/>
      <c r="WUO123" s="246"/>
      <c r="WUP123" s="246"/>
      <c r="WUQ123" s="246"/>
      <c r="WUR123" s="246"/>
      <c r="WUS123" s="246"/>
      <c r="WUT123" s="246"/>
      <c r="WUU123" s="246"/>
      <c r="WUV123" s="246"/>
      <c r="WUW123" s="246"/>
      <c r="WUX123" s="246"/>
      <c r="WUY123" s="246"/>
      <c r="WUZ123" s="246"/>
      <c r="WVA123" s="246"/>
      <c r="WVB123" s="246"/>
      <c r="WVC123" s="246"/>
      <c r="WVD123" s="246"/>
      <c r="WVE123" s="246"/>
      <c r="WVF123" s="246"/>
      <c r="WVG123" s="246"/>
      <c r="WVH123" s="246"/>
      <c r="WVI123" s="246"/>
      <c r="WVJ123" s="246"/>
      <c r="WVK123" s="246"/>
      <c r="WVL123" s="246"/>
      <c r="WVM123" s="246"/>
      <c r="WVN123" s="246"/>
      <c r="WVO123" s="246"/>
      <c r="WVP123" s="246"/>
      <c r="WVQ123" s="246"/>
      <c r="WVR123" s="246"/>
      <c r="WVS123" s="246"/>
      <c r="WVT123" s="246"/>
      <c r="WVU123" s="246"/>
      <c r="WVV123" s="246"/>
      <c r="WVW123" s="246"/>
      <c r="WVX123" s="246"/>
      <c r="WVY123" s="246"/>
      <c r="WVZ123" s="246"/>
      <c r="WWA123" s="246"/>
      <c r="WWB123" s="246"/>
      <c r="WWC123" s="246"/>
      <c r="WWD123" s="246"/>
      <c r="WWE123" s="246"/>
      <c r="WWF123" s="246"/>
      <c r="WWG123" s="246"/>
      <c r="WWH123" s="246"/>
      <c r="WWI123" s="246"/>
      <c r="WWJ123" s="246"/>
      <c r="WWK123" s="246"/>
      <c r="WWL123" s="246"/>
      <c r="WWM123" s="246"/>
      <c r="WWN123" s="246"/>
      <c r="WWO123" s="246"/>
      <c r="WWP123" s="246"/>
      <c r="WWQ123" s="246"/>
      <c r="WWR123" s="246"/>
      <c r="WWS123" s="246"/>
      <c r="WWT123" s="246"/>
      <c r="WWU123" s="246"/>
      <c r="WWV123" s="246"/>
      <c r="WWW123" s="246"/>
      <c r="WWX123" s="246"/>
      <c r="WWY123" s="246"/>
      <c r="WWZ123" s="246"/>
      <c r="WXA123" s="246"/>
      <c r="WXB123" s="246"/>
      <c r="WXC123" s="246"/>
      <c r="WXD123" s="246"/>
      <c r="WXE123" s="246"/>
      <c r="WXF123" s="246"/>
      <c r="WXG123" s="246"/>
      <c r="WXH123" s="246"/>
      <c r="WXI123" s="246"/>
      <c r="WXJ123" s="246"/>
      <c r="WXK123" s="246"/>
      <c r="WXL123" s="246"/>
      <c r="WXM123" s="246"/>
      <c r="WXN123" s="246"/>
      <c r="WXO123" s="246"/>
      <c r="WXP123" s="246"/>
      <c r="WXQ123" s="246"/>
      <c r="WXR123" s="246"/>
      <c r="WXS123" s="246"/>
      <c r="WXT123" s="246"/>
      <c r="WXU123" s="246"/>
      <c r="WXV123" s="246"/>
      <c r="WXW123" s="246"/>
      <c r="WXX123" s="246"/>
      <c r="WXY123" s="246"/>
      <c r="WXZ123" s="246"/>
      <c r="WYA123" s="246"/>
      <c r="WYB123" s="246"/>
      <c r="WYC123" s="246"/>
      <c r="WYD123" s="246"/>
      <c r="WYE123" s="246"/>
      <c r="WYF123" s="246"/>
      <c r="WYG123" s="246"/>
      <c r="WYH123" s="246"/>
      <c r="WYI123" s="246"/>
      <c r="WYJ123" s="246"/>
      <c r="WYK123" s="246"/>
      <c r="WYL123" s="246"/>
      <c r="WYM123" s="246"/>
      <c r="WYN123" s="246"/>
      <c r="WYO123" s="246"/>
      <c r="WYP123" s="246"/>
      <c r="WYQ123" s="246"/>
      <c r="WYR123" s="246"/>
      <c r="WYS123" s="246"/>
      <c r="WYT123" s="246"/>
      <c r="WYU123" s="246"/>
      <c r="WYV123" s="246"/>
      <c r="WYW123" s="246"/>
      <c r="WYX123" s="246"/>
      <c r="WYY123" s="246"/>
      <c r="WYZ123" s="246"/>
      <c r="WZA123" s="246"/>
      <c r="WZB123" s="246"/>
      <c r="WZC123" s="246"/>
      <c r="WZD123" s="246"/>
      <c r="WZE123" s="246"/>
      <c r="WZF123" s="246"/>
      <c r="WZG123" s="246"/>
      <c r="WZH123" s="246"/>
      <c r="WZI123" s="246"/>
      <c r="WZJ123" s="246"/>
      <c r="WZK123" s="246"/>
      <c r="WZL123" s="246"/>
      <c r="WZM123" s="246"/>
      <c r="WZN123" s="246"/>
      <c r="WZO123" s="246"/>
      <c r="WZP123" s="246"/>
      <c r="WZQ123" s="246"/>
      <c r="WZR123" s="246"/>
      <c r="WZS123" s="246"/>
      <c r="WZT123" s="246"/>
      <c r="WZU123" s="246"/>
      <c r="WZV123" s="246"/>
      <c r="WZW123" s="246"/>
      <c r="WZX123" s="246"/>
      <c r="WZY123" s="246"/>
      <c r="WZZ123" s="246"/>
      <c r="XAA123" s="246"/>
      <c r="XAB123" s="246"/>
      <c r="XAC123" s="246"/>
      <c r="XAD123" s="246"/>
      <c r="XAE123" s="246"/>
      <c r="XAF123" s="246"/>
      <c r="XAG123" s="246"/>
      <c r="XAH123" s="246"/>
      <c r="XAI123" s="246"/>
      <c r="XAJ123" s="246"/>
      <c r="XAK123" s="246"/>
      <c r="XAL123" s="246"/>
      <c r="XAM123" s="246"/>
      <c r="XAN123" s="246"/>
      <c r="XAO123" s="246"/>
      <c r="XAP123" s="246"/>
      <c r="XAQ123" s="246"/>
      <c r="XAR123" s="246"/>
      <c r="XAS123" s="246"/>
      <c r="XAT123" s="246"/>
      <c r="XAU123" s="246"/>
      <c r="XAV123" s="246"/>
      <c r="XAW123" s="246"/>
      <c r="XAX123" s="246"/>
      <c r="XAY123" s="246"/>
      <c r="XAZ123" s="246"/>
      <c r="XBA123" s="246"/>
      <c r="XBB123" s="246"/>
      <c r="XBC123" s="246"/>
      <c r="XBD123" s="246"/>
      <c r="XBE123" s="246"/>
      <c r="XBF123" s="246"/>
      <c r="XBG123" s="246"/>
      <c r="XBH123" s="246"/>
      <c r="XBI123" s="246"/>
      <c r="XBJ123" s="246"/>
      <c r="XBK123" s="246"/>
      <c r="XBL123" s="246"/>
      <c r="XBM123" s="246"/>
      <c r="XBN123" s="246"/>
      <c r="XBO123" s="246"/>
      <c r="XBP123" s="246"/>
      <c r="XBQ123" s="246"/>
      <c r="XBR123" s="246"/>
      <c r="XBS123" s="246"/>
      <c r="XBT123" s="246"/>
      <c r="XBU123" s="246"/>
      <c r="XBV123" s="246"/>
      <c r="XBW123" s="246"/>
      <c r="XBX123" s="246"/>
      <c r="XBY123" s="246"/>
      <c r="XBZ123" s="246"/>
      <c r="XCA123" s="246"/>
      <c r="XCB123" s="246"/>
      <c r="XCC123" s="246"/>
      <c r="XCD123" s="246"/>
      <c r="XCE123" s="246"/>
      <c r="XCF123" s="246"/>
      <c r="XCG123" s="246"/>
      <c r="XCH123" s="246"/>
      <c r="XCI123" s="246"/>
      <c r="XCJ123" s="246"/>
      <c r="XCK123" s="246"/>
      <c r="XCL123" s="246"/>
      <c r="XCM123" s="246"/>
      <c r="XCN123" s="246"/>
      <c r="XCO123" s="246"/>
      <c r="XCP123" s="246"/>
      <c r="XCQ123" s="246"/>
      <c r="XCR123" s="246"/>
      <c r="XCS123" s="246"/>
      <c r="XCT123" s="246"/>
      <c r="XCU123" s="246"/>
      <c r="XCV123" s="246"/>
      <c r="XCW123" s="246"/>
      <c r="XCX123" s="246"/>
      <c r="XCY123" s="246"/>
      <c r="XCZ123" s="246"/>
      <c r="XDA123" s="246"/>
      <c r="XDB123" s="246"/>
      <c r="XDC123" s="246"/>
      <c r="XDD123" s="246"/>
      <c r="XDE123" s="246"/>
      <c r="XDF123" s="246"/>
      <c r="XDG123" s="246"/>
      <c r="XDH123" s="246"/>
      <c r="XDI123" s="246"/>
      <c r="XDJ123" s="246"/>
      <c r="XDK123" s="246"/>
      <c r="XDL123" s="246"/>
      <c r="XDM123" s="246"/>
      <c r="XDN123" s="246"/>
      <c r="XDO123" s="246"/>
      <c r="XDP123" s="246"/>
      <c r="XDQ123" s="246"/>
      <c r="XDR123" s="246"/>
      <c r="XDS123" s="246"/>
      <c r="XDT123" s="246"/>
      <c r="XDU123" s="246"/>
      <c r="XDV123" s="246"/>
      <c r="XDW123" s="246"/>
      <c r="XDX123" s="246"/>
      <c r="XDY123" s="246"/>
      <c r="XDZ123" s="246"/>
      <c r="XEA123" s="246"/>
      <c r="XEB123" s="246"/>
      <c r="XEC123" s="246"/>
      <c r="XED123" s="246"/>
      <c r="XEE123" s="246"/>
      <c r="XEF123" s="246"/>
      <c r="XEG123" s="246"/>
      <c r="XEH123" s="246"/>
      <c r="XEI123" s="246"/>
      <c r="XEJ123" s="246"/>
      <c r="XEK123" s="246"/>
      <c r="XEL123" s="246"/>
      <c r="XEM123" s="246"/>
      <c r="XEN123" s="246"/>
      <c r="XEO123" s="246"/>
      <c r="XEP123" s="246"/>
      <c r="XEQ123" s="246"/>
      <c r="XER123" s="246"/>
      <c r="XES123" s="246"/>
      <c r="XET123" s="246"/>
      <c r="XEU123" s="246"/>
      <c r="XEV123" s="246"/>
      <c r="XEW123" s="246"/>
      <c r="XEX123" s="246"/>
    </row>
    <row r="124" spans="1:16378" ht="20.25" customHeight="1">
      <c r="A124" s="246">
        <v>120</v>
      </c>
      <c r="B124" s="246"/>
      <c r="C124" s="238">
        <v>45052.858807870369</v>
      </c>
      <c r="D124" s="252">
        <v>6</v>
      </c>
      <c r="E124" s="246" t="s">
        <v>853</v>
      </c>
      <c r="F124" s="246" t="s">
        <v>1133</v>
      </c>
      <c r="G124" s="255">
        <v>45046</v>
      </c>
      <c r="H124" s="264">
        <v>0.41666666666666669</v>
      </c>
      <c r="I124" s="264">
        <v>0.70833333333333337</v>
      </c>
      <c r="J124" s="246" t="s">
        <v>868</v>
      </c>
      <c r="K124" s="246" t="s">
        <v>869</v>
      </c>
      <c r="L124" s="246"/>
      <c r="M124" s="246" t="s">
        <v>1325</v>
      </c>
      <c r="N124" s="246" t="s">
        <v>633</v>
      </c>
      <c r="O124" s="246" t="s">
        <v>1573</v>
      </c>
      <c r="P124" s="246" t="s">
        <v>1668</v>
      </c>
      <c r="Q124" s="282" t="s">
        <v>1669</v>
      </c>
      <c r="R124" s="246"/>
      <c r="S124" s="246" t="s">
        <v>152</v>
      </c>
      <c r="T124" s="310">
        <v>49</v>
      </c>
      <c r="U124" s="246" t="s">
        <v>117</v>
      </c>
      <c r="V124" s="284" t="s">
        <v>1670</v>
      </c>
      <c r="W124" s="277"/>
      <c r="X124" s="246" t="s">
        <v>1671</v>
      </c>
      <c r="Y124" s="311" t="s">
        <v>1672</v>
      </c>
      <c r="Z124" s="246"/>
      <c r="AA124" s="277"/>
      <c r="AB124" s="277"/>
      <c r="AC124" s="277"/>
      <c r="AD124" s="246" t="s">
        <v>865</v>
      </c>
      <c r="AE124" s="246" t="s">
        <v>1673</v>
      </c>
      <c r="AF124" s="246" t="s">
        <v>1027</v>
      </c>
      <c r="AG124" s="277"/>
      <c r="AH124" s="246" t="s">
        <v>1133</v>
      </c>
      <c r="AI124" s="246"/>
      <c r="AJ124" s="246"/>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c r="BJ124" s="246"/>
      <c r="BK124" s="246"/>
      <c r="BL124" s="246"/>
      <c r="BM124" s="246"/>
      <c r="BN124" s="246"/>
      <c r="BO124" s="246"/>
      <c r="BP124" s="246"/>
      <c r="BQ124" s="246"/>
      <c r="BR124" s="246"/>
      <c r="BS124" s="246"/>
      <c r="BT124" s="246"/>
      <c r="BU124" s="246"/>
      <c r="BV124" s="246"/>
      <c r="BW124" s="246"/>
      <c r="BX124" s="246"/>
      <c r="BY124" s="246"/>
      <c r="BZ124" s="246"/>
      <c r="CA124" s="246"/>
      <c r="CB124" s="246"/>
      <c r="CC124" s="246"/>
      <c r="CD124" s="246"/>
      <c r="CE124" s="246"/>
      <c r="CF124" s="246"/>
      <c r="CG124" s="246"/>
      <c r="CH124" s="246"/>
      <c r="CI124" s="246"/>
      <c r="CJ124" s="246"/>
      <c r="CK124" s="246"/>
      <c r="CL124" s="246"/>
      <c r="CM124" s="246"/>
      <c r="CN124" s="246"/>
      <c r="CO124" s="246"/>
      <c r="CP124" s="246"/>
      <c r="CQ124" s="246"/>
      <c r="CR124" s="246"/>
      <c r="CS124" s="246"/>
      <c r="CT124" s="246"/>
      <c r="CU124" s="246"/>
      <c r="CV124" s="246"/>
      <c r="CW124" s="246"/>
      <c r="CX124" s="246"/>
      <c r="CY124" s="246"/>
      <c r="CZ124" s="246"/>
      <c r="DA124" s="246"/>
      <c r="DB124" s="246"/>
      <c r="DC124" s="246"/>
      <c r="DD124" s="246"/>
      <c r="DE124" s="246"/>
      <c r="DF124" s="246"/>
      <c r="DG124" s="246"/>
      <c r="DH124" s="246"/>
      <c r="DI124" s="246"/>
      <c r="DJ124" s="246"/>
      <c r="DK124" s="246"/>
      <c r="DL124" s="246"/>
      <c r="DM124" s="246"/>
      <c r="DN124" s="246"/>
      <c r="DO124" s="246"/>
      <c r="DP124" s="246"/>
      <c r="DQ124" s="246"/>
      <c r="DR124" s="246"/>
      <c r="DS124" s="246"/>
      <c r="DT124" s="246"/>
      <c r="DU124" s="246"/>
      <c r="DV124" s="246"/>
      <c r="DW124" s="246"/>
      <c r="DX124" s="246"/>
      <c r="DY124" s="246"/>
      <c r="DZ124" s="246"/>
      <c r="EA124" s="246"/>
      <c r="EB124" s="246"/>
      <c r="EC124" s="246"/>
      <c r="ED124" s="246"/>
      <c r="EE124" s="246"/>
      <c r="EF124" s="246"/>
      <c r="EG124" s="246"/>
      <c r="EH124" s="246"/>
      <c r="EI124" s="246"/>
      <c r="EJ124" s="246"/>
      <c r="EK124" s="246"/>
      <c r="EL124" s="246"/>
      <c r="EM124" s="246"/>
      <c r="EN124" s="246"/>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c r="IM124" s="246"/>
      <c r="IN124" s="246"/>
      <c r="IO124" s="246"/>
      <c r="IP124" s="246"/>
      <c r="IQ124" s="246"/>
      <c r="IR124" s="246"/>
      <c r="IS124" s="246"/>
      <c r="IT124" s="246"/>
      <c r="IU124" s="246"/>
      <c r="IV124" s="246"/>
      <c r="IW124" s="246"/>
      <c r="IX124" s="246"/>
      <c r="IY124" s="246"/>
      <c r="IZ124" s="246"/>
      <c r="JA124" s="246"/>
      <c r="JB124" s="246"/>
      <c r="JC124" s="246"/>
      <c r="JD124" s="246"/>
      <c r="JE124" s="246"/>
      <c r="JF124" s="246"/>
      <c r="JG124" s="246"/>
      <c r="JH124" s="246"/>
      <c r="JI124" s="246"/>
      <c r="JJ124" s="246"/>
      <c r="JK124" s="246"/>
      <c r="JL124" s="246"/>
      <c r="JM124" s="246"/>
      <c r="JN124" s="246"/>
      <c r="JO124" s="246"/>
      <c r="JP124" s="246"/>
      <c r="JQ124" s="246"/>
      <c r="JR124" s="246"/>
      <c r="JS124" s="246"/>
      <c r="JT124" s="246"/>
      <c r="JU124" s="246"/>
      <c r="JV124" s="246"/>
      <c r="JW124" s="246"/>
      <c r="JX124" s="246"/>
      <c r="JY124" s="246"/>
      <c r="JZ124" s="246"/>
      <c r="KA124" s="246"/>
      <c r="KB124" s="246"/>
      <c r="KC124" s="246"/>
      <c r="KD124" s="246"/>
      <c r="KE124" s="246"/>
      <c r="KF124" s="246"/>
      <c r="KG124" s="246"/>
      <c r="KH124" s="246"/>
      <c r="KI124" s="246"/>
      <c r="KJ124" s="246"/>
      <c r="KK124" s="246"/>
      <c r="KL124" s="246"/>
      <c r="KM124" s="246"/>
      <c r="KN124" s="246"/>
      <c r="KO124" s="246"/>
      <c r="KP124" s="246"/>
      <c r="KQ124" s="246"/>
      <c r="KR124" s="246"/>
      <c r="KS124" s="246"/>
      <c r="KT124" s="246"/>
      <c r="KU124" s="246"/>
      <c r="KV124" s="246"/>
      <c r="KW124" s="246"/>
      <c r="KX124" s="246"/>
      <c r="KY124" s="246"/>
      <c r="KZ124" s="246"/>
      <c r="LA124" s="246"/>
      <c r="LB124" s="246"/>
      <c r="LC124" s="246"/>
      <c r="LD124" s="246"/>
      <c r="LE124" s="246"/>
      <c r="LF124" s="246"/>
      <c r="LG124" s="246"/>
      <c r="LH124" s="246"/>
      <c r="LI124" s="246"/>
      <c r="LJ124" s="246"/>
      <c r="LK124" s="246"/>
      <c r="LL124" s="246"/>
      <c r="LM124" s="246"/>
      <c r="LN124" s="246"/>
      <c r="LO124" s="246"/>
      <c r="LP124" s="246"/>
      <c r="LQ124" s="246"/>
      <c r="LR124" s="246"/>
      <c r="LS124" s="246"/>
      <c r="LT124" s="246"/>
      <c r="LU124" s="246"/>
      <c r="LV124" s="246"/>
      <c r="LW124" s="246"/>
      <c r="LX124" s="246"/>
      <c r="LY124" s="246"/>
      <c r="LZ124" s="246"/>
      <c r="MA124" s="246"/>
      <c r="MB124" s="246"/>
      <c r="MC124" s="246"/>
      <c r="MD124" s="246"/>
      <c r="ME124" s="246"/>
      <c r="MF124" s="246"/>
      <c r="MG124" s="246"/>
      <c r="MH124" s="246"/>
      <c r="MI124" s="246"/>
      <c r="MJ124" s="246"/>
      <c r="MK124" s="246"/>
      <c r="ML124" s="246"/>
      <c r="MM124" s="246"/>
      <c r="MN124" s="246"/>
      <c r="MO124" s="246"/>
      <c r="MP124" s="246"/>
      <c r="MQ124" s="246"/>
      <c r="MR124" s="246"/>
      <c r="MS124" s="246"/>
      <c r="MT124" s="246"/>
      <c r="MU124" s="246"/>
      <c r="MV124" s="246"/>
      <c r="MW124" s="246"/>
      <c r="MX124" s="246"/>
      <c r="MY124" s="246"/>
      <c r="MZ124" s="246"/>
      <c r="NA124" s="246"/>
      <c r="NB124" s="246"/>
      <c r="NC124" s="246"/>
      <c r="ND124" s="246"/>
      <c r="NE124" s="246"/>
      <c r="NF124" s="246"/>
      <c r="NG124" s="246"/>
      <c r="NH124" s="246"/>
      <c r="NI124" s="246"/>
      <c r="NJ124" s="246"/>
      <c r="NK124" s="246"/>
      <c r="NL124" s="246"/>
      <c r="NM124" s="246"/>
      <c r="NN124" s="246"/>
      <c r="NO124" s="246"/>
      <c r="NP124" s="246"/>
      <c r="NQ124" s="246"/>
      <c r="NR124" s="246"/>
      <c r="NS124" s="246"/>
      <c r="NT124" s="246"/>
      <c r="NU124" s="246"/>
      <c r="NV124" s="246"/>
      <c r="NW124" s="246"/>
      <c r="NX124" s="246"/>
      <c r="NY124" s="246"/>
      <c r="NZ124" s="246"/>
      <c r="OA124" s="246"/>
      <c r="OB124" s="246"/>
      <c r="OC124" s="246"/>
      <c r="OD124" s="246"/>
      <c r="OE124" s="246"/>
      <c r="OF124" s="246"/>
      <c r="OG124" s="246"/>
      <c r="OH124" s="246"/>
      <c r="OI124" s="246"/>
      <c r="OJ124" s="246"/>
      <c r="OK124" s="246"/>
      <c r="OL124" s="246"/>
      <c r="OM124" s="246"/>
      <c r="ON124" s="246"/>
      <c r="OO124" s="246"/>
      <c r="OP124" s="246"/>
      <c r="OQ124" s="246"/>
      <c r="OR124" s="246"/>
      <c r="OS124" s="246"/>
      <c r="OT124" s="246"/>
      <c r="OU124" s="246"/>
      <c r="OV124" s="246"/>
      <c r="OW124" s="246"/>
      <c r="OX124" s="246"/>
      <c r="OY124" s="246"/>
      <c r="OZ124" s="246"/>
      <c r="PA124" s="246"/>
      <c r="PB124" s="246"/>
      <c r="PC124" s="246"/>
      <c r="PD124" s="246"/>
      <c r="PE124" s="246"/>
      <c r="PF124" s="246"/>
      <c r="PG124" s="246"/>
      <c r="PH124" s="246"/>
      <c r="PI124" s="246"/>
      <c r="PJ124" s="246"/>
      <c r="PK124" s="246"/>
      <c r="PL124" s="246"/>
      <c r="PM124" s="246"/>
      <c r="PN124" s="246"/>
      <c r="PO124" s="246"/>
      <c r="PP124" s="246"/>
      <c r="PQ124" s="246"/>
      <c r="PR124" s="246"/>
      <c r="PS124" s="246"/>
      <c r="PT124" s="246"/>
      <c r="PU124" s="246"/>
      <c r="PV124" s="246"/>
      <c r="PW124" s="246"/>
      <c r="PX124" s="246"/>
      <c r="PY124" s="246"/>
      <c r="PZ124" s="246"/>
      <c r="QA124" s="246"/>
      <c r="QB124" s="246"/>
      <c r="QC124" s="246"/>
      <c r="QD124" s="246"/>
      <c r="QE124" s="246"/>
      <c r="QF124" s="246"/>
      <c r="QG124" s="246"/>
      <c r="QH124" s="246"/>
      <c r="QI124" s="246"/>
      <c r="QJ124" s="246"/>
      <c r="QK124" s="246"/>
      <c r="QL124" s="246"/>
      <c r="QM124" s="246"/>
      <c r="QN124" s="246"/>
      <c r="QO124" s="246"/>
      <c r="QP124" s="246"/>
      <c r="QQ124" s="246"/>
      <c r="QR124" s="246"/>
      <c r="QS124" s="246"/>
      <c r="QT124" s="246"/>
      <c r="QU124" s="246"/>
      <c r="QV124" s="246"/>
      <c r="QW124" s="246"/>
      <c r="QX124" s="246"/>
      <c r="QY124" s="246"/>
      <c r="QZ124" s="246"/>
      <c r="RA124" s="246"/>
      <c r="RB124" s="246"/>
      <c r="RC124" s="246"/>
      <c r="RD124" s="246"/>
      <c r="RE124" s="246"/>
      <c r="RF124" s="246"/>
      <c r="RG124" s="246"/>
      <c r="RH124" s="246"/>
      <c r="RI124" s="246"/>
      <c r="RJ124" s="246"/>
      <c r="RK124" s="246"/>
      <c r="RL124" s="246"/>
      <c r="RM124" s="246"/>
      <c r="RN124" s="246"/>
      <c r="RO124" s="246"/>
      <c r="RP124" s="246"/>
      <c r="RQ124" s="246"/>
      <c r="RR124" s="246"/>
      <c r="RS124" s="246"/>
      <c r="RT124" s="246"/>
      <c r="RU124" s="246"/>
      <c r="RV124" s="246"/>
      <c r="RW124" s="246"/>
      <c r="RX124" s="246"/>
      <c r="RY124" s="246"/>
      <c r="RZ124" s="246"/>
      <c r="SA124" s="246"/>
      <c r="SB124" s="246"/>
      <c r="SC124" s="246"/>
      <c r="SD124" s="246"/>
      <c r="SE124" s="246"/>
      <c r="SF124" s="246"/>
      <c r="SG124" s="246"/>
      <c r="SH124" s="246"/>
      <c r="SI124" s="246"/>
      <c r="SJ124" s="246"/>
      <c r="SK124" s="246"/>
      <c r="SL124" s="246"/>
      <c r="SM124" s="246"/>
      <c r="SN124" s="246"/>
      <c r="SO124" s="246"/>
      <c r="SP124" s="246"/>
      <c r="SQ124" s="246"/>
      <c r="SR124" s="246"/>
      <c r="SS124" s="246"/>
      <c r="ST124" s="246"/>
      <c r="SU124" s="246"/>
      <c r="SV124" s="246"/>
      <c r="SW124" s="246"/>
      <c r="SX124" s="246"/>
      <c r="SY124" s="246"/>
      <c r="SZ124" s="246"/>
      <c r="TA124" s="246"/>
      <c r="TB124" s="246"/>
      <c r="TC124" s="246"/>
      <c r="TD124" s="246"/>
      <c r="TE124" s="246"/>
      <c r="TF124" s="246"/>
      <c r="TG124" s="246"/>
      <c r="TH124" s="246"/>
      <c r="TI124" s="246"/>
      <c r="TJ124" s="246"/>
      <c r="TK124" s="246"/>
      <c r="TL124" s="246"/>
      <c r="TM124" s="246"/>
      <c r="TN124" s="246"/>
      <c r="TO124" s="246"/>
      <c r="TP124" s="246"/>
      <c r="TQ124" s="246"/>
      <c r="TR124" s="246"/>
      <c r="TS124" s="246"/>
      <c r="TT124" s="246"/>
      <c r="TU124" s="246"/>
      <c r="TV124" s="246"/>
      <c r="TW124" s="246"/>
      <c r="TX124" s="246"/>
      <c r="TY124" s="246"/>
      <c r="TZ124" s="246"/>
      <c r="UA124" s="246"/>
      <c r="UB124" s="246"/>
      <c r="UC124" s="246"/>
      <c r="UD124" s="246"/>
      <c r="UE124" s="246"/>
      <c r="UF124" s="246"/>
      <c r="UG124" s="246"/>
      <c r="UH124" s="246"/>
      <c r="UI124" s="246"/>
      <c r="UJ124" s="246"/>
      <c r="UK124" s="246"/>
      <c r="UL124" s="246"/>
      <c r="UM124" s="246"/>
      <c r="UN124" s="246"/>
      <c r="UO124" s="246"/>
      <c r="UP124" s="246"/>
      <c r="UQ124" s="246"/>
      <c r="UR124" s="246"/>
      <c r="US124" s="246"/>
      <c r="UT124" s="246"/>
      <c r="UU124" s="246"/>
      <c r="UV124" s="246"/>
      <c r="UW124" s="246"/>
      <c r="UX124" s="246"/>
      <c r="UY124" s="246"/>
      <c r="UZ124" s="246"/>
      <c r="VA124" s="246"/>
      <c r="VB124" s="246"/>
      <c r="VC124" s="246"/>
      <c r="VD124" s="246"/>
      <c r="VE124" s="246"/>
      <c r="VF124" s="246"/>
      <c r="VG124" s="246"/>
      <c r="VH124" s="246"/>
      <c r="VI124" s="246"/>
      <c r="VJ124" s="246"/>
      <c r="VK124" s="246"/>
      <c r="VL124" s="246"/>
      <c r="VM124" s="246"/>
      <c r="VN124" s="246"/>
      <c r="VO124" s="246"/>
      <c r="VP124" s="246"/>
      <c r="VQ124" s="246"/>
      <c r="VR124" s="246"/>
      <c r="VS124" s="246"/>
      <c r="VT124" s="246"/>
      <c r="VU124" s="246"/>
      <c r="VV124" s="246"/>
      <c r="VW124" s="246"/>
      <c r="VX124" s="246"/>
      <c r="VY124" s="246"/>
      <c r="VZ124" s="246"/>
      <c r="WA124" s="246"/>
      <c r="WB124" s="246"/>
      <c r="WC124" s="246"/>
      <c r="WD124" s="246"/>
      <c r="WE124" s="246"/>
      <c r="WF124" s="246"/>
      <c r="WG124" s="246"/>
      <c r="WH124" s="246"/>
      <c r="WI124" s="246"/>
      <c r="WJ124" s="246"/>
      <c r="WK124" s="246"/>
      <c r="WL124" s="246"/>
      <c r="WM124" s="246"/>
      <c r="WN124" s="246"/>
      <c r="WO124" s="246"/>
      <c r="WP124" s="246"/>
      <c r="WQ124" s="246"/>
      <c r="WR124" s="246"/>
      <c r="WS124" s="246"/>
      <c r="WT124" s="246"/>
      <c r="WU124" s="246"/>
      <c r="WV124" s="246"/>
      <c r="WW124" s="246"/>
      <c r="WX124" s="246"/>
      <c r="WY124" s="246"/>
      <c r="WZ124" s="246"/>
      <c r="XA124" s="246"/>
      <c r="XB124" s="246"/>
      <c r="XC124" s="246"/>
      <c r="XD124" s="246"/>
      <c r="XE124" s="246"/>
      <c r="XF124" s="246"/>
      <c r="XG124" s="246"/>
      <c r="XH124" s="246"/>
      <c r="XI124" s="246"/>
      <c r="XJ124" s="246"/>
      <c r="XK124" s="246"/>
      <c r="XL124" s="246"/>
      <c r="XM124" s="246"/>
      <c r="XN124" s="246"/>
      <c r="XO124" s="246"/>
      <c r="XP124" s="246"/>
      <c r="XQ124" s="246"/>
      <c r="XR124" s="246"/>
      <c r="XS124" s="246"/>
      <c r="XT124" s="246"/>
      <c r="XU124" s="246"/>
      <c r="XV124" s="246"/>
      <c r="XW124" s="246"/>
      <c r="XX124" s="246"/>
      <c r="XY124" s="246"/>
      <c r="XZ124" s="246"/>
      <c r="YA124" s="246"/>
      <c r="YB124" s="246"/>
      <c r="YC124" s="246"/>
      <c r="YD124" s="246"/>
      <c r="YE124" s="246"/>
      <c r="YF124" s="246"/>
      <c r="YG124" s="246"/>
      <c r="YH124" s="246"/>
      <c r="YI124" s="246"/>
      <c r="YJ124" s="246"/>
      <c r="YK124" s="246"/>
      <c r="YL124" s="246"/>
      <c r="YM124" s="246"/>
      <c r="YN124" s="246"/>
      <c r="YO124" s="246"/>
      <c r="YP124" s="246"/>
      <c r="YQ124" s="246"/>
      <c r="YR124" s="246"/>
      <c r="YS124" s="246"/>
      <c r="YT124" s="246"/>
      <c r="YU124" s="246"/>
      <c r="YV124" s="246"/>
      <c r="YW124" s="246"/>
      <c r="YX124" s="246"/>
      <c r="YY124" s="246"/>
      <c r="YZ124" s="246"/>
      <c r="ZA124" s="246"/>
      <c r="ZB124" s="246"/>
      <c r="ZC124" s="246"/>
      <c r="ZD124" s="246"/>
      <c r="ZE124" s="246"/>
      <c r="ZF124" s="246"/>
      <c r="ZG124" s="246"/>
      <c r="ZH124" s="246"/>
      <c r="ZI124" s="246"/>
      <c r="ZJ124" s="246"/>
      <c r="ZK124" s="246"/>
      <c r="ZL124" s="246"/>
      <c r="ZM124" s="246"/>
      <c r="ZN124" s="246"/>
      <c r="ZO124" s="246"/>
      <c r="ZP124" s="246"/>
      <c r="ZQ124" s="246"/>
      <c r="ZR124" s="246"/>
      <c r="ZS124" s="246"/>
      <c r="ZT124" s="246"/>
      <c r="ZU124" s="246"/>
      <c r="ZV124" s="246"/>
      <c r="ZW124" s="246"/>
      <c r="ZX124" s="246"/>
      <c r="ZY124" s="246"/>
      <c r="ZZ124" s="246"/>
      <c r="AAA124" s="246"/>
      <c r="AAB124" s="246"/>
      <c r="AAC124" s="246"/>
      <c r="AAD124" s="246"/>
      <c r="AAE124" s="246"/>
      <c r="AAF124" s="246"/>
      <c r="AAG124" s="246"/>
      <c r="AAH124" s="246"/>
      <c r="AAI124" s="246"/>
      <c r="AAJ124" s="246"/>
      <c r="AAK124" s="246"/>
      <c r="AAL124" s="246"/>
      <c r="AAM124" s="246"/>
      <c r="AAN124" s="246"/>
      <c r="AAO124" s="246"/>
      <c r="AAP124" s="246"/>
      <c r="AAQ124" s="246"/>
      <c r="AAR124" s="246"/>
      <c r="AAS124" s="246"/>
      <c r="AAT124" s="246"/>
      <c r="AAU124" s="246"/>
      <c r="AAV124" s="246"/>
      <c r="AAW124" s="246"/>
      <c r="AAX124" s="246"/>
      <c r="AAY124" s="246"/>
      <c r="AAZ124" s="246"/>
      <c r="ABA124" s="246"/>
      <c r="ABB124" s="246"/>
      <c r="ABC124" s="246"/>
      <c r="ABD124" s="246"/>
      <c r="ABE124" s="246"/>
      <c r="ABF124" s="246"/>
      <c r="ABG124" s="246"/>
      <c r="ABH124" s="246"/>
      <c r="ABI124" s="246"/>
      <c r="ABJ124" s="246"/>
      <c r="ABK124" s="246"/>
      <c r="ABL124" s="246"/>
      <c r="ABM124" s="246"/>
      <c r="ABN124" s="246"/>
      <c r="ABO124" s="246"/>
      <c r="ABP124" s="246"/>
      <c r="ABQ124" s="246"/>
      <c r="ABR124" s="246"/>
      <c r="ABS124" s="246"/>
      <c r="ABT124" s="246"/>
      <c r="ABU124" s="246"/>
      <c r="ABV124" s="246"/>
      <c r="ABW124" s="246"/>
      <c r="ABX124" s="246"/>
      <c r="ABY124" s="246"/>
      <c r="ABZ124" s="246"/>
      <c r="ACA124" s="246"/>
      <c r="ACB124" s="246"/>
      <c r="ACC124" s="246"/>
      <c r="ACD124" s="246"/>
      <c r="ACE124" s="246"/>
      <c r="ACF124" s="246"/>
      <c r="ACG124" s="246"/>
      <c r="ACH124" s="246"/>
      <c r="ACI124" s="246"/>
      <c r="ACJ124" s="246"/>
      <c r="ACK124" s="246"/>
      <c r="ACL124" s="246"/>
      <c r="ACM124" s="246"/>
      <c r="ACN124" s="246"/>
      <c r="ACO124" s="246"/>
      <c r="ACP124" s="246"/>
      <c r="ACQ124" s="246"/>
      <c r="ACR124" s="246"/>
      <c r="ACS124" s="246"/>
      <c r="ACT124" s="246"/>
      <c r="ACU124" s="246"/>
      <c r="ACV124" s="246"/>
      <c r="ACW124" s="246"/>
      <c r="ACX124" s="246"/>
      <c r="ACY124" s="246"/>
      <c r="ACZ124" s="246"/>
      <c r="ADA124" s="246"/>
      <c r="ADB124" s="246"/>
      <c r="ADC124" s="246"/>
      <c r="ADD124" s="246"/>
      <c r="ADE124" s="246"/>
      <c r="ADF124" s="246"/>
      <c r="ADG124" s="246"/>
      <c r="ADH124" s="246"/>
      <c r="ADI124" s="246"/>
      <c r="ADJ124" s="246"/>
      <c r="ADK124" s="246"/>
      <c r="ADL124" s="246"/>
      <c r="ADM124" s="246"/>
      <c r="ADN124" s="246"/>
      <c r="ADO124" s="246"/>
      <c r="ADP124" s="246"/>
      <c r="ADQ124" s="246"/>
      <c r="ADR124" s="246"/>
      <c r="ADS124" s="246"/>
      <c r="ADT124" s="246"/>
      <c r="ADU124" s="246"/>
      <c r="ADV124" s="246"/>
      <c r="ADW124" s="246"/>
      <c r="ADX124" s="246"/>
      <c r="ADY124" s="246"/>
      <c r="ADZ124" s="246"/>
      <c r="AEA124" s="246"/>
      <c r="AEB124" s="246"/>
      <c r="AEC124" s="246"/>
      <c r="AED124" s="246"/>
      <c r="AEE124" s="246"/>
      <c r="AEF124" s="246"/>
      <c r="AEG124" s="246"/>
      <c r="AEH124" s="246"/>
      <c r="AEI124" s="246"/>
      <c r="AEJ124" s="246"/>
      <c r="AEK124" s="246"/>
      <c r="AEL124" s="246"/>
      <c r="AEM124" s="246"/>
      <c r="AEN124" s="246"/>
      <c r="AEO124" s="246"/>
      <c r="AEP124" s="246"/>
      <c r="AEQ124" s="246"/>
      <c r="AER124" s="246"/>
      <c r="AES124" s="246"/>
      <c r="AET124" s="246"/>
      <c r="AEU124" s="246"/>
      <c r="AEV124" s="246"/>
      <c r="AEW124" s="246"/>
      <c r="AEX124" s="246"/>
      <c r="AEY124" s="246"/>
      <c r="AEZ124" s="246"/>
      <c r="AFA124" s="246"/>
      <c r="AFB124" s="246"/>
      <c r="AFC124" s="246"/>
      <c r="AFD124" s="246"/>
      <c r="AFE124" s="246"/>
      <c r="AFF124" s="246"/>
      <c r="AFG124" s="246"/>
      <c r="AFH124" s="246"/>
      <c r="AFI124" s="246"/>
      <c r="AFJ124" s="246"/>
      <c r="AFK124" s="246"/>
      <c r="AFL124" s="246"/>
      <c r="AFM124" s="246"/>
      <c r="AFN124" s="246"/>
      <c r="AFO124" s="246"/>
      <c r="AFP124" s="246"/>
      <c r="AFQ124" s="246"/>
      <c r="AFR124" s="246"/>
      <c r="AFS124" s="246"/>
      <c r="AFT124" s="246"/>
      <c r="AFU124" s="246"/>
      <c r="AFV124" s="246"/>
      <c r="AFW124" s="246"/>
      <c r="AFX124" s="246"/>
      <c r="AFY124" s="246"/>
      <c r="AFZ124" s="246"/>
      <c r="AGA124" s="246"/>
      <c r="AGB124" s="246"/>
      <c r="AGC124" s="246"/>
      <c r="AGD124" s="246"/>
      <c r="AGE124" s="246"/>
      <c r="AGF124" s="246"/>
      <c r="AGG124" s="246"/>
      <c r="AGH124" s="246"/>
      <c r="AGI124" s="246"/>
      <c r="AGJ124" s="246"/>
      <c r="AGK124" s="246"/>
      <c r="AGL124" s="246"/>
      <c r="AGM124" s="246"/>
      <c r="AGN124" s="246"/>
      <c r="AGO124" s="246"/>
      <c r="AGP124" s="246"/>
      <c r="AGQ124" s="246"/>
      <c r="AGR124" s="246"/>
      <c r="AGS124" s="246"/>
      <c r="AGT124" s="246"/>
      <c r="AGU124" s="246"/>
      <c r="AGV124" s="246"/>
      <c r="AGW124" s="246"/>
      <c r="AGX124" s="246"/>
      <c r="AGY124" s="246"/>
      <c r="AGZ124" s="246"/>
      <c r="AHA124" s="246"/>
      <c r="AHB124" s="246"/>
      <c r="AHC124" s="246"/>
      <c r="AHD124" s="246"/>
      <c r="AHE124" s="246"/>
      <c r="AHF124" s="246"/>
      <c r="AHG124" s="246"/>
      <c r="AHH124" s="246"/>
      <c r="AHI124" s="246"/>
      <c r="AHJ124" s="246"/>
      <c r="AHK124" s="246"/>
      <c r="AHL124" s="246"/>
      <c r="AHM124" s="246"/>
      <c r="AHN124" s="246"/>
      <c r="AHO124" s="246"/>
      <c r="AHP124" s="246"/>
      <c r="AHQ124" s="246"/>
      <c r="AHR124" s="246"/>
      <c r="AHS124" s="246"/>
      <c r="AHT124" s="246"/>
      <c r="AHU124" s="246"/>
      <c r="AHV124" s="246"/>
      <c r="AHW124" s="246"/>
      <c r="AHX124" s="246"/>
      <c r="AHY124" s="246"/>
      <c r="AHZ124" s="246"/>
      <c r="AIA124" s="246"/>
      <c r="AIB124" s="246"/>
      <c r="AIC124" s="246"/>
      <c r="AID124" s="246"/>
      <c r="AIE124" s="246"/>
      <c r="AIF124" s="246"/>
      <c r="AIG124" s="246"/>
      <c r="AIH124" s="246"/>
      <c r="AII124" s="246"/>
      <c r="AIJ124" s="246"/>
      <c r="AIK124" s="246"/>
      <c r="AIL124" s="246"/>
      <c r="AIM124" s="246"/>
      <c r="AIN124" s="246"/>
      <c r="AIO124" s="246"/>
      <c r="AIP124" s="246"/>
      <c r="AIQ124" s="246"/>
      <c r="AIR124" s="246"/>
      <c r="AIS124" s="246"/>
      <c r="AIT124" s="246"/>
      <c r="AIU124" s="246"/>
      <c r="AIV124" s="246"/>
      <c r="AIW124" s="246"/>
      <c r="AIX124" s="246"/>
      <c r="AIY124" s="246"/>
      <c r="AIZ124" s="246"/>
      <c r="AJA124" s="246"/>
      <c r="AJB124" s="246"/>
      <c r="AJC124" s="246"/>
      <c r="AJD124" s="246"/>
      <c r="AJE124" s="246"/>
      <c r="AJF124" s="246"/>
      <c r="AJG124" s="246"/>
      <c r="AJH124" s="246"/>
      <c r="AJI124" s="246"/>
      <c r="AJJ124" s="246"/>
      <c r="AJK124" s="246"/>
      <c r="AJL124" s="246"/>
      <c r="AJM124" s="246"/>
      <c r="AJN124" s="246"/>
      <c r="AJO124" s="246"/>
      <c r="AJP124" s="246"/>
      <c r="AJQ124" s="246"/>
      <c r="AJR124" s="246"/>
      <c r="AJS124" s="246"/>
      <c r="AJT124" s="246"/>
      <c r="AJU124" s="246"/>
      <c r="AJV124" s="246"/>
      <c r="AJW124" s="246"/>
      <c r="AJX124" s="246"/>
      <c r="AJY124" s="246"/>
      <c r="AJZ124" s="246"/>
      <c r="AKA124" s="246"/>
      <c r="AKB124" s="246"/>
      <c r="AKC124" s="246"/>
      <c r="AKD124" s="246"/>
      <c r="AKE124" s="246"/>
      <c r="AKF124" s="246"/>
      <c r="AKG124" s="246"/>
      <c r="AKH124" s="246"/>
      <c r="AKI124" s="246"/>
      <c r="AKJ124" s="246"/>
      <c r="AKK124" s="246"/>
      <c r="AKL124" s="246"/>
      <c r="AKM124" s="246"/>
      <c r="AKN124" s="246"/>
      <c r="AKO124" s="246"/>
      <c r="AKP124" s="246"/>
      <c r="AKQ124" s="246"/>
      <c r="AKR124" s="246"/>
      <c r="AKS124" s="246"/>
      <c r="AKT124" s="246"/>
      <c r="AKU124" s="246"/>
      <c r="AKV124" s="246"/>
      <c r="AKW124" s="246"/>
      <c r="AKX124" s="246"/>
      <c r="AKY124" s="246"/>
      <c r="AKZ124" s="246"/>
      <c r="ALA124" s="246"/>
      <c r="ALB124" s="246"/>
      <c r="ALC124" s="246"/>
      <c r="ALD124" s="246"/>
      <c r="ALE124" s="246"/>
      <c r="ALF124" s="246"/>
      <c r="ALG124" s="246"/>
      <c r="ALH124" s="246"/>
      <c r="ALI124" s="246"/>
      <c r="ALJ124" s="246"/>
      <c r="ALK124" s="246"/>
      <c r="ALL124" s="246"/>
      <c r="ALM124" s="246"/>
      <c r="ALN124" s="246"/>
      <c r="ALO124" s="246"/>
      <c r="ALP124" s="246"/>
      <c r="ALQ124" s="246"/>
      <c r="ALR124" s="246"/>
      <c r="ALS124" s="246"/>
      <c r="ALT124" s="246"/>
      <c r="ALU124" s="246"/>
      <c r="ALV124" s="246"/>
      <c r="ALW124" s="246"/>
      <c r="ALX124" s="246"/>
      <c r="ALY124" s="246"/>
      <c r="ALZ124" s="246"/>
      <c r="AMA124" s="246"/>
      <c r="AMB124" s="246"/>
      <c r="AMC124" s="246"/>
      <c r="AMD124" s="246"/>
      <c r="AME124" s="246"/>
      <c r="AMF124" s="246"/>
      <c r="AMG124" s="246"/>
      <c r="AMH124" s="246"/>
      <c r="AMI124" s="246"/>
      <c r="AMJ124" s="246"/>
      <c r="AMK124" s="246"/>
      <c r="AML124" s="246"/>
      <c r="AMM124" s="246"/>
      <c r="AMN124" s="246"/>
      <c r="AMO124" s="246"/>
      <c r="AMP124" s="246"/>
      <c r="AMQ124" s="246"/>
      <c r="AMR124" s="246"/>
      <c r="AMS124" s="246"/>
      <c r="AMT124" s="246"/>
      <c r="AMU124" s="246"/>
      <c r="AMV124" s="246"/>
      <c r="AMW124" s="246"/>
      <c r="AMX124" s="246"/>
      <c r="AMY124" s="246"/>
      <c r="AMZ124" s="246"/>
      <c r="ANA124" s="246"/>
      <c r="ANB124" s="246"/>
      <c r="ANC124" s="246"/>
      <c r="AND124" s="246"/>
      <c r="ANE124" s="246"/>
      <c r="ANF124" s="246"/>
      <c r="ANG124" s="246"/>
      <c r="ANH124" s="246"/>
      <c r="ANI124" s="246"/>
      <c r="ANJ124" s="246"/>
      <c r="ANK124" s="246"/>
      <c r="ANL124" s="246"/>
      <c r="ANM124" s="246"/>
      <c r="ANN124" s="246"/>
      <c r="ANO124" s="246"/>
      <c r="ANP124" s="246"/>
      <c r="ANQ124" s="246"/>
      <c r="ANR124" s="246"/>
      <c r="ANS124" s="246"/>
      <c r="ANT124" s="246"/>
      <c r="ANU124" s="246"/>
      <c r="ANV124" s="246"/>
      <c r="ANW124" s="246"/>
      <c r="ANX124" s="246"/>
      <c r="ANY124" s="246"/>
      <c r="ANZ124" s="246"/>
      <c r="AOA124" s="246"/>
      <c r="AOB124" s="246"/>
      <c r="AOC124" s="246"/>
      <c r="AOD124" s="246"/>
      <c r="AOE124" s="246"/>
      <c r="AOF124" s="246"/>
      <c r="AOG124" s="246"/>
      <c r="AOH124" s="246"/>
      <c r="AOI124" s="246"/>
      <c r="AOJ124" s="246"/>
      <c r="AOK124" s="246"/>
      <c r="AOL124" s="246"/>
      <c r="AOM124" s="246"/>
      <c r="AON124" s="246"/>
      <c r="AOO124" s="246"/>
      <c r="AOP124" s="246"/>
      <c r="AOQ124" s="246"/>
      <c r="AOR124" s="246"/>
      <c r="AOS124" s="246"/>
      <c r="AOT124" s="246"/>
      <c r="AOU124" s="246"/>
      <c r="AOV124" s="246"/>
      <c r="AOW124" s="246"/>
      <c r="AOX124" s="246"/>
      <c r="AOY124" s="246"/>
      <c r="AOZ124" s="246"/>
      <c r="APA124" s="246"/>
      <c r="APB124" s="246"/>
      <c r="APC124" s="246"/>
      <c r="APD124" s="246"/>
      <c r="APE124" s="246"/>
      <c r="APF124" s="246"/>
      <c r="APG124" s="246"/>
      <c r="APH124" s="246"/>
      <c r="API124" s="246"/>
      <c r="APJ124" s="246"/>
      <c r="APK124" s="246"/>
      <c r="APL124" s="246"/>
      <c r="APM124" s="246"/>
      <c r="APN124" s="246"/>
      <c r="APO124" s="246"/>
      <c r="APP124" s="246"/>
      <c r="APQ124" s="246"/>
      <c r="APR124" s="246"/>
      <c r="APS124" s="246"/>
      <c r="APT124" s="246"/>
      <c r="APU124" s="246"/>
      <c r="APV124" s="246"/>
      <c r="APW124" s="246"/>
      <c r="APX124" s="246"/>
      <c r="APY124" s="246"/>
      <c r="APZ124" s="246"/>
      <c r="AQA124" s="246"/>
      <c r="AQB124" s="246"/>
      <c r="AQC124" s="246"/>
      <c r="AQD124" s="246"/>
      <c r="AQE124" s="246"/>
      <c r="AQF124" s="246"/>
      <c r="AQG124" s="246"/>
      <c r="AQH124" s="246"/>
      <c r="AQI124" s="246"/>
      <c r="AQJ124" s="246"/>
      <c r="AQK124" s="246"/>
      <c r="AQL124" s="246"/>
      <c r="AQM124" s="246"/>
      <c r="AQN124" s="246"/>
      <c r="AQO124" s="246"/>
      <c r="AQP124" s="246"/>
      <c r="AQQ124" s="246"/>
      <c r="AQR124" s="246"/>
      <c r="AQS124" s="246"/>
      <c r="AQT124" s="246"/>
      <c r="AQU124" s="246"/>
      <c r="AQV124" s="246"/>
      <c r="AQW124" s="246"/>
      <c r="AQX124" s="246"/>
      <c r="AQY124" s="246"/>
      <c r="AQZ124" s="246"/>
      <c r="ARA124" s="246"/>
      <c r="ARB124" s="246"/>
      <c r="ARC124" s="246"/>
      <c r="ARD124" s="246"/>
      <c r="ARE124" s="246"/>
      <c r="ARF124" s="246"/>
      <c r="ARG124" s="246"/>
      <c r="ARH124" s="246"/>
      <c r="ARI124" s="246"/>
      <c r="ARJ124" s="246"/>
      <c r="ARK124" s="246"/>
      <c r="ARL124" s="246"/>
      <c r="ARM124" s="246"/>
      <c r="ARN124" s="246"/>
      <c r="ARO124" s="246"/>
      <c r="ARP124" s="246"/>
      <c r="ARQ124" s="246"/>
      <c r="ARR124" s="246"/>
      <c r="ARS124" s="246"/>
      <c r="ART124" s="246"/>
      <c r="ARU124" s="246"/>
      <c r="ARV124" s="246"/>
      <c r="ARW124" s="246"/>
      <c r="ARX124" s="246"/>
      <c r="ARY124" s="246"/>
      <c r="ARZ124" s="246"/>
      <c r="ASA124" s="246"/>
      <c r="ASB124" s="246"/>
      <c r="ASC124" s="246"/>
      <c r="ASD124" s="246"/>
      <c r="ASE124" s="246"/>
      <c r="ASF124" s="246"/>
      <c r="ASG124" s="246"/>
      <c r="ASH124" s="246"/>
      <c r="ASI124" s="246"/>
      <c r="ASJ124" s="246"/>
      <c r="ASK124" s="246"/>
      <c r="ASL124" s="246"/>
      <c r="ASM124" s="246"/>
      <c r="ASN124" s="246"/>
      <c r="ASO124" s="246"/>
      <c r="ASP124" s="246"/>
      <c r="ASQ124" s="246"/>
      <c r="ASR124" s="246"/>
      <c r="ASS124" s="246"/>
      <c r="AST124" s="246"/>
      <c r="ASU124" s="246"/>
      <c r="ASV124" s="246"/>
      <c r="ASW124" s="246"/>
      <c r="ASX124" s="246"/>
      <c r="ASY124" s="246"/>
      <c r="ASZ124" s="246"/>
      <c r="ATA124" s="246"/>
      <c r="ATB124" s="246"/>
      <c r="ATC124" s="246"/>
      <c r="ATD124" s="246"/>
      <c r="ATE124" s="246"/>
      <c r="ATF124" s="246"/>
      <c r="ATG124" s="246"/>
      <c r="ATH124" s="246"/>
      <c r="ATI124" s="246"/>
      <c r="ATJ124" s="246"/>
      <c r="ATK124" s="246"/>
      <c r="ATL124" s="246"/>
      <c r="ATM124" s="246"/>
      <c r="ATN124" s="246"/>
      <c r="ATO124" s="246"/>
      <c r="ATP124" s="246"/>
      <c r="ATQ124" s="246"/>
      <c r="ATR124" s="246"/>
      <c r="ATS124" s="246"/>
      <c r="ATT124" s="246"/>
      <c r="ATU124" s="246"/>
      <c r="ATV124" s="246"/>
      <c r="ATW124" s="246"/>
      <c r="ATX124" s="246"/>
      <c r="ATY124" s="246"/>
      <c r="ATZ124" s="246"/>
      <c r="AUA124" s="246"/>
      <c r="AUB124" s="246"/>
      <c r="AUC124" s="246"/>
      <c r="AUD124" s="246"/>
      <c r="AUE124" s="246"/>
      <c r="AUF124" s="246"/>
      <c r="AUG124" s="246"/>
      <c r="AUH124" s="246"/>
      <c r="AUI124" s="246"/>
      <c r="AUJ124" s="246"/>
      <c r="AUK124" s="246"/>
      <c r="AUL124" s="246"/>
      <c r="AUM124" s="246"/>
      <c r="AUN124" s="246"/>
      <c r="AUO124" s="246"/>
      <c r="AUP124" s="246"/>
      <c r="AUQ124" s="246"/>
      <c r="AUR124" s="246"/>
      <c r="AUS124" s="246"/>
      <c r="AUT124" s="246"/>
      <c r="AUU124" s="246"/>
      <c r="AUV124" s="246"/>
      <c r="AUW124" s="246"/>
      <c r="AUX124" s="246"/>
      <c r="AUY124" s="246"/>
      <c r="AUZ124" s="246"/>
      <c r="AVA124" s="246"/>
      <c r="AVB124" s="246"/>
      <c r="AVC124" s="246"/>
      <c r="AVD124" s="246"/>
      <c r="AVE124" s="246"/>
      <c r="AVF124" s="246"/>
      <c r="AVG124" s="246"/>
      <c r="AVH124" s="246"/>
      <c r="AVI124" s="246"/>
      <c r="AVJ124" s="246"/>
      <c r="AVK124" s="246"/>
      <c r="AVL124" s="246"/>
      <c r="AVM124" s="246"/>
      <c r="AVN124" s="246"/>
      <c r="AVO124" s="246"/>
      <c r="AVP124" s="246"/>
      <c r="AVQ124" s="246"/>
      <c r="AVR124" s="246"/>
      <c r="AVS124" s="246"/>
      <c r="AVT124" s="246"/>
      <c r="AVU124" s="246"/>
      <c r="AVV124" s="246"/>
      <c r="AVW124" s="246"/>
      <c r="AVX124" s="246"/>
      <c r="AVY124" s="246"/>
      <c r="AVZ124" s="246"/>
      <c r="AWA124" s="246"/>
      <c r="AWB124" s="246"/>
      <c r="AWC124" s="246"/>
      <c r="AWD124" s="246"/>
      <c r="AWE124" s="246"/>
      <c r="AWF124" s="246"/>
      <c r="AWG124" s="246"/>
      <c r="AWH124" s="246"/>
      <c r="AWI124" s="246"/>
      <c r="AWJ124" s="246"/>
      <c r="AWK124" s="246"/>
      <c r="AWL124" s="246"/>
      <c r="AWM124" s="246"/>
      <c r="AWN124" s="246"/>
      <c r="AWO124" s="246"/>
      <c r="AWP124" s="246"/>
      <c r="AWQ124" s="246"/>
      <c r="AWR124" s="246"/>
      <c r="AWS124" s="246"/>
      <c r="AWT124" s="246"/>
      <c r="AWU124" s="246"/>
      <c r="AWV124" s="246"/>
      <c r="AWW124" s="246"/>
      <c r="AWX124" s="246"/>
      <c r="AWY124" s="246"/>
      <c r="AWZ124" s="246"/>
      <c r="AXA124" s="246"/>
      <c r="AXB124" s="246"/>
      <c r="AXC124" s="246"/>
      <c r="AXD124" s="246"/>
      <c r="AXE124" s="246"/>
      <c r="AXF124" s="246"/>
      <c r="AXG124" s="246"/>
      <c r="AXH124" s="246"/>
      <c r="AXI124" s="246"/>
      <c r="AXJ124" s="246"/>
      <c r="AXK124" s="246"/>
      <c r="AXL124" s="246"/>
      <c r="AXM124" s="246"/>
      <c r="AXN124" s="246"/>
      <c r="AXO124" s="246"/>
      <c r="AXP124" s="246"/>
      <c r="AXQ124" s="246"/>
      <c r="AXR124" s="246"/>
      <c r="AXS124" s="246"/>
      <c r="AXT124" s="246"/>
      <c r="AXU124" s="246"/>
      <c r="AXV124" s="246"/>
      <c r="AXW124" s="246"/>
      <c r="AXX124" s="246"/>
      <c r="AXY124" s="246"/>
      <c r="AXZ124" s="246"/>
      <c r="AYA124" s="246"/>
      <c r="AYB124" s="246"/>
      <c r="AYC124" s="246"/>
      <c r="AYD124" s="246"/>
      <c r="AYE124" s="246"/>
      <c r="AYF124" s="246"/>
      <c r="AYG124" s="246"/>
      <c r="AYH124" s="246"/>
      <c r="AYI124" s="246"/>
      <c r="AYJ124" s="246"/>
      <c r="AYK124" s="246"/>
      <c r="AYL124" s="246"/>
      <c r="AYM124" s="246"/>
      <c r="AYN124" s="246"/>
      <c r="AYO124" s="246"/>
      <c r="AYP124" s="246"/>
      <c r="AYQ124" s="246"/>
      <c r="AYR124" s="246"/>
      <c r="AYS124" s="246"/>
      <c r="AYT124" s="246"/>
      <c r="AYU124" s="246"/>
      <c r="AYV124" s="246"/>
      <c r="AYW124" s="246"/>
      <c r="AYX124" s="246"/>
      <c r="AYY124" s="246"/>
      <c r="AYZ124" s="246"/>
      <c r="AZA124" s="246"/>
      <c r="AZB124" s="246"/>
      <c r="AZC124" s="246"/>
      <c r="AZD124" s="246"/>
      <c r="AZE124" s="246"/>
      <c r="AZF124" s="246"/>
      <c r="AZG124" s="246"/>
      <c r="AZH124" s="246"/>
      <c r="AZI124" s="246"/>
      <c r="AZJ124" s="246"/>
      <c r="AZK124" s="246"/>
      <c r="AZL124" s="246"/>
      <c r="AZM124" s="246"/>
      <c r="AZN124" s="246"/>
      <c r="AZO124" s="246"/>
      <c r="AZP124" s="246"/>
      <c r="AZQ124" s="246"/>
      <c r="AZR124" s="246"/>
      <c r="AZS124" s="246"/>
      <c r="AZT124" s="246"/>
      <c r="AZU124" s="246"/>
      <c r="AZV124" s="246"/>
      <c r="AZW124" s="246"/>
      <c r="AZX124" s="246"/>
      <c r="AZY124" s="246"/>
      <c r="AZZ124" s="246"/>
      <c r="BAA124" s="246"/>
      <c r="BAB124" s="246"/>
      <c r="BAC124" s="246"/>
      <c r="BAD124" s="246"/>
      <c r="BAE124" s="246"/>
      <c r="BAF124" s="246"/>
      <c r="BAG124" s="246"/>
      <c r="BAH124" s="246"/>
      <c r="BAI124" s="246"/>
      <c r="BAJ124" s="246"/>
      <c r="BAK124" s="246"/>
      <c r="BAL124" s="246"/>
      <c r="BAM124" s="246"/>
      <c r="BAN124" s="246"/>
      <c r="BAO124" s="246"/>
      <c r="BAP124" s="246"/>
      <c r="BAQ124" s="246"/>
      <c r="BAR124" s="246"/>
      <c r="BAS124" s="246"/>
      <c r="BAT124" s="246"/>
      <c r="BAU124" s="246"/>
      <c r="BAV124" s="246"/>
      <c r="BAW124" s="246"/>
      <c r="BAX124" s="246"/>
      <c r="BAY124" s="246"/>
      <c r="BAZ124" s="246"/>
      <c r="BBA124" s="246"/>
      <c r="BBB124" s="246"/>
      <c r="BBC124" s="246"/>
      <c r="BBD124" s="246"/>
      <c r="BBE124" s="246"/>
      <c r="BBF124" s="246"/>
      <c r="BBG124" s="246"/>
      <c r="BBH124" s="246"/>
      <c r="BBI124" s="246"/>
      <c r="BBJ124" s="246"/>
      <c r="BBK124" s="246"/>
      <c r="BBL124" s="246"/>
      <c r="BBM124" s="246"/>
      <c r="BBN124" s="246"/>
      <c r="BBO124" s="246"/>
      <c r="BBP124" s="246"/>
      <c r="BBQ124" s="246"/>
      <c r="BBR124" s="246"/>
      <c r="BBS124" s="246"/>
      <c r="BBT124" s="246"/>
      <c r="BBU124" s="246"/>
      <c r="BBV124" s="246"/>
      <c r="BBW124" s="246"/>
      <c r="BBX124" s="246"/>
      <c r="BBY124" s="246"/>
      <c r="BBZ124" s="246"/>
      <c r="BCA124" s="246"/>
      <c r="BCB124" s="246"/>
      <c r="BCC124" s="246"/>
      <c r="BCD124" s="246"/>
      <c r="BCE124" s="246"/>
      <c r="BCF124" s="246"/>
      <c r="BCG124" s="246"/>
      <c r="BCH124" s="246"/>
      <c r="BCI124" s="246"/>
      <c r="BCJ124" s="246"/>
      <c r="BCK124" s="246"/>
      <c r="BCL124" s="246"/>
      <c r="BCM124" s="246"/>
      <c r="BCN124" s="246"/>
      <c r="BCO124" s="246"/>
      <c r="BCP124" s="246"/>
      <c r="BCQ124" s="246"/>
      <c r="BCR124" s="246"/>
      <c r="BCS124" s="246"/>
      <c r="BCT124" s="246"/>
      <c r="BCU124" s="246"/>
      <c r="BCV124" s="246"/>
      <c r="BCW124" s="246"/>
      <c r="BCX124" s="246"/>
      <c r="BCY124" s="246"/>
      <c r="BCZ124" s="246"/>
      <c r="BDA124" s="246"/>
      <c r="BDB124" s="246"/>
      <c r="BDC124" s="246"/>
      <c r="BDD124" s="246"/>
      <c r="BDE124" s="246"/>
      <c r="BDF124" s="246"/>
      <c r="BDG124" s="246"/>
      <c r="BDH124" s="246"/>
      <c r="BDI124" s="246"/>
      <c r="BDJ124" s="246"/>
      <c r="BDK124" s="246"/>
      <c r="BDL124" s="246"/>
      <c r="BDM124" s="246"/>
      <c r="BDN124" s="246"/>
      <c r="BDO124" s="246"/>
      <c r="BDP124" s="246"/>
      <c r="BDQ124" s="246"/>
      <c r="BDR124" s="246"/>
      <c r="BDS124" s="246"/>
      <c r="BDT124" s="246"/>
      <c r="BDU124" s="246"/>
      <c r="BDV124" s="246"/>
      <c r="BDW124" s="246"/>
      <c r="BDX124" s="246"/>
      <c r="BDY124" s="246"/>
      <c r="BDZ124" s="246"/>
      <c r="BEA124" s="246"/>
      <c r="BEB124" s="246"/>
      <c r="BEC124" s="246"/>
      <c r="BED124" s="246"/>
      <c r="BEE124" s="246"/>
      <c r="BEF124" s="246"/>
      <c r="BEG124" s="246"/>
      <c r="BEH124" s="246"/>
      <c r="BEI124" s="246"/>
      <c r="BEJ124" s="246"/>
      <c r="BEK124" s="246"/>
      <c r="BEL124" s="246"/>
      <c r="BEM124" s="246"/>
      <c r="BEN124" s="246"/>
      <c r="BEO124" s="246"/>
      <c r="BEP124" s="246"/>
      <c r="BEQ124" s="246"/>
      <c r="BER124" s="246"/>
      <c r="BES124" s="246"/>
      <c r="BET124" s="246"/>
      <c r="BEU124" s="246"/>
      <c r="BEV124" s="246"/>
      <c r="BEW124" s="246"/>
      <c r="BEX124" s="246"/>
      <c r="BEY124" s="246"/>
      <c r="BEZ124" s="246"/>
      <c r="BFA124" s="246"/>
      <c r="BFB124" s="246"/>
      <c r="BFC124" s="246"/>
      <c r="BFD124" s="246"/>
      <c r="BFE124" s="246"/>
      <c r="BFF124" s="246"/>
      <c r="BFG124" s="246"/>
      <c r="BFH124" s="246"/>
      <c r="BFI124" s="246"/>
      <c r="BFJ124" s="246"/>
      <c r="BFK124" s="246"/>
      <c r="BFL124" s="246"/>
      <c r="BFM124" s="246"/>
      <c r="BFN124" s="246"/>
      <c r="BFO124" s="246"/>
      <c r="BFP124" s="246"/>
      <c r="BFQ124" s="246"/>
      <c r="BFR124" s="246"/>
      <c r="BFS124" s="246"/>
      <c r="BFT124" s="246"/>
      <c r="BFU124" s="246"/>
      <c r="BFV124" s="246"/>
      <c r="BFW124" s="246"/>
      <c r="BFX124" s="246"/>
      <c r="BFY124" s="246"/>
      <c r="BFZ124" s="246"/>
      <c r="BGA124" s="246"/>
      <c r="BGB124" s="246"/>
      <c r="BGC124" s="246"/>
      <c r="BGD124" s="246"/>
      <c r="BGE124" s="246"/>
      <c r="BGF124" s="246"/>
      <c r="BGG124" s="246"/>
      <c r="BGH124" s="246"/>
      <c r="BGI124" s="246"/>
      <c r="BGJ124" s="246"/>
      <c r="BGK124" s="246"/>
      <c r="BGL124" s="246"/>
      <c r="BGM124" s="246"/>
      <c r="BGN124" s="246"/>
      <c r="BGO124" s="246"/>
      <c r="BGP124" s="246"/>
      <c r="BGQ124" s="246"/>
      <c r="BGR124" s="246"/>
      <c r="BGS124" s="246"/>
      <c r="BGT124" s="246"/>
      <c r="BGU124" s="246"/>
      <c r="BGV124" s="246"/>
      <c r="BGW124" s="246"/>
      <c r="BGX124" s="246"/>
      <c r="BGY124" s="246"/>
      <c r="BGZ124" s="246"/>
      <c r="BHA124" s="246"/>
      <c r="BHB124" s="246"/>
      <c r="BHC124" s="246"/>
      <c r="BHD124" s="246"/>
      <c r="BHE124" s="246"/>
      <c r="BHF124" s="246"/>
      <c r="BHG124" s="246"/>
      <c r="BHH124" s="246"/>
      <c r="BHI124" s="246"/>
      <c r="BHJ124" s="246"/>
      <c r="BHK124" s="246"/>
      <c r="BHL124" s="246"/>
      <c r="BHM124" s="246"/>
      <c r="BHN124" s="246"/>
      <c r="BHO124" s="246"/>
      <c r="BHP124" s="246"/>
      <c r="BHQ124" s="246"/>
      <c r="BHR124" s="246"/>
      <c r="BHS124" s="246"/>
      <c r="BHT124" s="246"/>
      <c r="BHU124" s="246"/>
      <c r="BHV124" s="246"/>
      <c r="BHW124" s="246"/>
      <c r="BHX124" s="246"/>
      <c r="BHY124" s="246"/>
      <c r="BHZ124" s="246"/>
      <c r="BIA124" s="246"/>
      <c r="BIB124" s="246"/>
      <c r="BIC124" s="246"/>
      <c r="BID124" s="246"/>
      <c r="BIE124" s="246"/>
      <c r="BIF124" s="246"/>
      <c r="BIG124" s="246"/>
      <c r="BIH124" s="246"/>
      <c r="BII124" s="246"/>
      <c r="BIJ124" s="246"/>
      <c r="BIK124" s="246"/>
      <c r="BIL124" s="246"/>
      <c r="BIM124" s="246"/>
      <c r="BIN124" s="246"/>
      <c r="BIO124" s="246"/>
      <c r="BIP124" s="246"/>
      <c r="BIQ124" s="246"/>
      <c r="BIR124" s="246"/>
      <c r="BIS124" s="246"/>
      <c r="BIT124" s="246"/>
      <c r="BIU124" s="246"/>
      <c r="BIV124" s="246"/>
      <c r="BIW124" s="246"/>
      <c r="BIX124" s="246"/>
      <c r="BIY124" s="246"/>
      <c r="BIZ124" s="246"/>
      <c r="BJA124" s="246"/>
      <c r="BJB124" s="246"/>
      <c r="BJC124" s="246"/>
      <c r="BJD124" s="246"/>
      <c r="BJE124" s="246"/>
      <c r="BJF124" s="246"/>
      <c r="BJG124" s="246"/>
      <c r="BJH124" s="246"/>
      <c r="BJI124" s="246"/>
      <c r="BJJ124" s="246"/>
      <c r="BJK124" s="246"/>
      <c r="BJL124" s="246"/>
      <c r="BJM124" s="246"/>
      <c r="BJN124" s="246"/>
      <c r="BJO124" s="246"/>
      <c r="BJP124" s="246"/>
      <c r="BJQ124" s="246"/>
      <c r="BJR124" s="246"/>
      <c r="BJS124" s="246"/>
      <c r="BJT124" s="246"/>
      <c r="BJU124" s="246"/>
      <c r="BJV124" s="246"/>
      <c r="BJW124" s="246"/>
      <c r="BJX124" s="246"/>
      <c r="BJY124" s="246"/>
      <c r="BJZ124" s="246"/>
      <c r="BKA124" s="246"/>
      <c r="BKB124" s="246"/>
      <c r="BKC124" s="246"/>
      <c r="BKD124" s="246"/>
      <c r="BKE124" s="246"/>
      <c r="BKF124" s="246"/>
      <c r="BKG124" s="246"/>
      <c r="BKH124" s="246"/>
      <c r="BKI124" s="246"/>
      <c r="BKJ124" s="246"/>
      <c r="BKK124" s="246"/>
      <c r="BKL124" s="246"/>
      <c r="BKM124" s="246"/>
      <c r="BKN124" s="246"/>
      <c r="BKO124" s="246"/>
      <c r="BKP124" s="246"/>
      <c r="BKQ124" s="246"/>
      <c r="BKR124" s="246"/>
      <c r="BKS124" s="246"/>
      <c r="BKT124" s="246"/>
      <c r="BKU124" s="246"/>
      <c r="BKV124" s="246"/>
      <c r="BKW124" s="246"/>
      <c r="BKX124" s="246"/>
      <c r="BKY124" s="246"/>
      <c r="BKZ124" s="246"/>
      <c r="BLA124" s="246"/>
      <c r="BLB124" s="246"/>
      <c r="BLC124" s="246"/>
      <c r="BLD124" s="246"/>
      <c r="BLE124" s="246"/>
      <c r="BLF124" s="246"/>
      <c r="BLG124" s="246"/>
      <c r="BLH124" s="246"/>
      <c r="BLI124" s="246"/>
      <c r="BLJ124" s="246"/>
      <c r="BLK124" s="246"/>
      <c r="BLL124" s="246"/>
      <c r="BLM124" s="246"/>
      <c r="BLN124" s="246"/>
      <c r="BLO124" s="246"/>
      <c r="BLP124" s="246"/>
      <c r="BLQ124" s="246"/>
      <c r="BLR124" s="246"/>
      <c r="BLS124" s="246"/>
      <c r="BLT124" s="246"/>
      <c r="BLU124" s="246"/>
      <c r="BLV124" s="246"/>
      <c r="BLW124" s="246"/>
      <c r="BLX124" s="246"/>
      <c r="BLY124" s="246"/>
      <c r="BLZ124" s="246"/>
      <c r="BMA124" s="246"/>
      <c r="BMB124" s="246"/>
      <c r="BMC124" s="246"/>
      <c r="BMD124" s="246"/>
      <c r="BME124" s="246"/>
      <c r="BMF124" s="246"/>
      <c r="BMG124" s="246"/>
      <c r="BMH124" s="246"/>
      <c r="BMI124" s="246"/>
      <c r="BMJ124" s="246"/>
      <c r="BMK124" s="246"/>
      <c r="BML124" s="246"/>
      <c r="BMM124" s="246"/>
      <c r="BMN124" s="246"/>
      <c r="BMO124" s="246"/>
      <c r="BMP124" s="246"/>
      <c r="BMQ124" s="246"/>
      <c r="BMR124" s="246"/>
      <c r="BMS124" s="246"/>
      <c r="BMT124" s="246"/>
      <c r="BMU124" s="246"/>
      <c r="BMV124" s="246"/>
      <c r="BMW124" s="246"/>
      <c r="BMX124" s="246"/>
      <c r="BMY124" s="246"/>
      <c r="BMZ124" s="246"/>
      <c r="BNA124" s="246"/>
      <c r="BNB124" s="246"/>
      <c r="BNC124" s="246"/>
      <c r="BND124" s="246"/>
      <c r="BNE124" s="246"/>
      <c r="BNF124" s="246"/>
      <c r="BNG124" s="246"/>
      <c r="BNH124" s="246"/>
      <c r="BNI124" s="246"/>
      <c r="BNJ124" s="246"/>
      <c r="BNK124" s="246"/>
      <c r="BNL124" s="246"/>
      <c r="BNM124" s="246"/>
      <c r="BNN124" s="246"/>
      <c r="BNO124" s="246"/>
      <c r="BNP124" s="246"/>
      <c r="BNQ124" s="246"/>
      <c r="BNR124" s="246"/>
      <c r="BNS124" s="246"/>
      <c r="BNT124" s="246"/>
      <c r="BNU124" s="246"/>
      <c r="BNV124" s="246"/>
      <c r="BNW124" s="246"/>
      <c r="BNX124" s="246"/>
      <c r="BNY124" s="246"/>
      <c r="BNZ124" s="246"/>
      <c r="BOA124" s="246"/>
      <c r="BOB124" s="246"/>
      <c r="BOC124" s="246"/>
      <c r="BOD124" s="246"/>
      <c r="BOE124" s="246"/>
      <c r="BOF124" s="246"/>
      <c r="BOG124" s="246"/>
      <c r="BOH124" s="246"/>
      <c r="BOI124" s="246"/>
      <c r="BOJ124" s="246"/>
      <c r="BOK124" s="246"/>
      <c r="BOL124" s="246"/>
      <c r="BOM124" s="246"/>
      <c r="BON124" s="246"/>
      <c r="BOO124" s="246"/>
      <c r="BOP124" s="246"/>
      <c r="BOQ124" s="246"/>
      <c r="BOR124" s="246"/>
      <c r="BOS124" s="246"/>
      <c r="BOT124" s="246"/>
      <c r="BOU124" s="246"/>
      <c r="BOV124" s="246"/>
      <c r="BOW124" s="246"/>
      <c r="BOX124" s="246"/>
      <c r="BOY124" s="246"/>
      <c r="BOZ124" s="246"/>
      <c r="BPA124" s="246"/>
      <c r="BPB124" s="246"/>
      <c r="BPC124" s="246"/>
      <c r="BPD124" s="246"/>
      <c r="BPE124" s="246"/>
      <c r="BPF124" s="246"/>
      <c r="BPG124" s="246"/>
      <c r="BPH124" s="246"/>
      <c r="BPI124" s="246"/>
      <c r="BPJ124" s="246"/>
      <c r="BPK124" s="246"/>
      <c r="BPL124" s="246"/>
      <c r="BPM124" s="246"/>
      <c r="BPN124" s="246"/>
      <c r="BPO124" s="246"/>
      <c r="BPP124" s="246"/>
      <c r="BPQ124" s="246"/>
      <c r="BPR124" s="246"/>
      <c r="BPS124" s="246"/>
      <c r="BPT124" s="246"/>
      <c r="BPU124" s="246"/>
      <c r="BPV124" s="246"/>
      <c r="BPW124" s="246"/>
      <c r="BPX124" s="246"/>
      <c r="BPY124" s="246"/>
      <c r="BPZ124" s="246"/>
      <c r="BQA124" s="246"/>
      <c r="BQB124" s="246"/>
      <c r="BQC124" s="246"/>
      <c r="BQD124" s="246"/>
      <c r="BQE124" s="246"/>
      <c r="BQF124" s="246"/>
      <c r="BQG124" s="246"/>
      <c r="BQH124" s="246"/>
      <c r="BQI124" s="246"/>
      <c r="BQJ124" s="246"/>
      <c r="BQK124" s="246"/>
      <c r="BQL124" s="246"/>
      <c r="BQM124" s="246"/>
      <c r="BQN124" s="246"/>
      <c r="BQO124" s="246"/>
      <c r="BQP124" s="246"/>
      <c r="BQQ124" s="246"/>
      <c r="BQR124" s="246"/>
      <c r="BQS124" s="246"/>
      <c r="BQT124" s="246"/>
      <c r="BQU124" s="246"/>
      <c r="BQV124" s="246"/>
      <c r="BQW124" s="246"/>
      <c r="BQX124" s="246"/>
      <c r="BQY124" s="246"/>
      <c r="BQZ124" s="246"/>
      <c r="BRA124" s="246"/>
      <c r="BRB124" s="246"/>
      <c r="BRC124" s="246"/>
      <c r="BRD124" s="246"/>
      <c r="BRE124" s="246"/>
      <c r="BRF124" s="246"/>
      <c r="BRG124" s="246"/>
      <c r="BRH124" s="246"/>
      <c r="BRI124" s="246"/>
      <c r="BRJ124" s="246"/>
      <c r="BRK124" s="246"/>
      <c r="BRL124" s="246"/>
      <c r="BRM124" s="246"/>
      <c r="BRN124" s="246"/>
      <c r="BRO124" s="246"/>
      <c r="BRP124" s="246"/>
      <c r="BRQ124" s="246"/>
      <c r="BRR124" s="246"/>
      <c r="BRS124" s="246"/>
      <c r="BRT124" s="246"/>
      <c r="BRU124" s="246"/>
      <c r="BRV124" s="246"/>
      <c r="BRW124" s="246"/>
      <c r="BRX124" s="246"/>
      <c r="BRY124" s="246"/>
      <c r="BRZ124" s="246"/>
      <c r="BSA124" s="246"/>
      <c r="BSB124" s="246"/>
      <c r="BSC124" s="246"/>
      <c r="BSD124" s="246"/>
      <c r="BSE124" s="246"/>
      <c r="BSF124" s="246"/>
      <c r="BSG124" s="246"/>
      <c r="BSH124" s="246"/>
      <c r="BSI124" s="246"/>
      <c r="BSJ124" s="246"/>
      <c r="BSK124" s="246"/>
      <c r="BSL124" s="246"/>
      <c r="BSM124" s="246"/>
      <c r="BSN124" s="246"/>
      <c r="BSO124" s="246"/>
      <c r="BSP124" s="246"/>
      <c r="BSQ124" s="246"/>
      <c r="BSR124" s="246"/>
      <c r="BSS124" s="246"/>
      <c r="BST124" s="246"/>
      <c r="BSU124" s="246"/>
      <c r="BSV124" s="246"/>
      <c r="BSW124" s="246"/>
      <c r="BSX124" s="246"/>
      <c r="BSY124" s="246"/>
      <c r="BSZ124" s="246"/>
      <c r="BTA124" s="246"/>
      <c r="BTB124" s="246"/>
      <c r="BTC124" s="246"/>
      <c r="BTD124" s="246"/>
      <c r="BTE124" s="246"/>
      <c r="BTF124" s="246"/>
      <c r="BTG124" s="246"/>
      <c r="BTH124" s="246"/>
      <c r="BTI124" s="246"/>
      <c r="BTJ124" s="246"/>
      <c r="BTK124" s="246"/>
      <c r="BTL124" s="246"/>
      <c r="BTM124" s="246"/>
      <c r="BTN124" s="246"/>
      <c r="BTO124" s="246"/>
      <c r="BTP124" s="246"/>
      <c r="BTQ124" s="246"/>
      <c r="BTR124" s="246"/>
      <c r="BTS124" s="246"/>
      <c r="BTT124" s="246"/>
      <c r="BTU124" s="246"/>
      <c r="BTV124" s="246"/>
      <c r="BTW124" s="246"/>
      <c r="BTX124" s="246"/>
      <c r="BTY124" s="246"/>
      <c r="BTZ124" s="246"/>
      <c r="BUA124" s="246"/>
      <c r="BUB124" s="246"/>
      <c r="BUC124" s="246"/>
      <c r="BUD124" s="246"/>
      <c r="BUE124" s="246"/>
      <c r="BUF124" s="246"/>
      <c r="BUG124" s="246"/>
      <c r="BUH124" s="246"/>
      <c r="BUI124" s="246"/>
      <c r="BUJ124" s="246"/>
      <c r="BUK124" s="246"/>
      <c r="BUL124" s="246"/>
      <c r="BUM124" s="246"/>
      <c r="BUN124" s="246"/>
      <c r="BUO124" s="246"/>
      <c r="BUP124" s="246"/>
      <c r="BUQ124" s="246"/>
      <c r="BUR124" s="246"/>
      <c r="BUS124" s="246"/>
      <c r="BUT124" s="246"/>
      <c r="BUU124" s="246"/>
      <c r="BUV124" s="246"/>
      <c r="BUW124" s="246"/>
      <c r="BUX124" s="246"/>
      <c r="BUY124" s="246"/>
      <c r="BUZ124" s="246"/>
      <c r="BVA124" s="246"/>
      <c r="BVB124" s="246"/>
      <c r="BVC124" s="246"/>
      <c r="BVD124" s="246"/>
      <c r="BVE124" s="246"/>
      <c r="BVF124" s="246"/>
      <c r="BVG124" s="246"/>
      <c r="BVH124" s="246"/>
      <c r="BVI124" s="246"/>
      <c r="BVJ124" s="246"/>
      <c r="BVK124" s="246"/>
      <c r="BVL124" s="246"/>
      <c r="BVM124" s="246"/>
      <c r="BVN124" s="246"/>
      <c r="BVO124" s="246"/>
      <c r="BVP124" s="246"/>
      <c r="BVQ124" s="246"/>
      <c r="BVR124" s="246"/>
      <c r="BVS124" s="246"/>
      <c r="BVT124" s="246"/>
      <c r="BVU124" s="246"/>
      <c r="BVV124" s="246"/>
      <c r="BVW124" s="246"/>
      <c r="BVX124" s="246"/>
      <c r="BVY124" s="246"/>
      <c r="BVZ124" s="246"/>
      <c r="BWA124" s="246"/>
      <c r="BWB124" s="246"/>
      <c r="BWC124" s="246"/>
      <c r="BWD124" s="246"/>
      <c r="BWE124" s="246"/>
      <c r="BWF124" s="246"/>
      <c r="BWG124" s="246"/>
      <c r="BWH124" s="246"/>
      <c r="BWI124" s="246"/>
      <c r="BWJ124" s="246"/>
      <c r="BWK124" s="246"/>
      <c r="BWL124" s="246"/>
      <c r="BWM124" s="246"/>
      <c r="BWN124" s="246"/>
      <c r="BWO124" s="246"/>
      <c r="BWP124" s="246"/>
      <c r="BWQ124" s="246"/>
      <c r="BWR124" s="246"/>
      <c r="BWS124" s="246"/>
      <c r="BWT124" s="246"/>
      <c r="BWU124" s="246"/>
      <c r="BWV124" s="246"/>
      <c r="BWW124" s="246"/>
      <c r="BWX124" s="246"/>
      <c r="BWY124" s="246"/>
      <c r="BWZ124" s="246"/>
      <c r="BXA124" s="246"/>
      <c r="BXB124" s="246"/>
      <c r="BXC124" s="246"/>
      <c r="BXD124" s="246"/>
      <c r="BXE124" s="246"/>
      <c r="BXF124" s="246"/>
      <c r="BXG124" s="246"/>
      <c r="BXH124" s="246"/>
      <c r="BXI124" s="246"/>
      <c r="BXJ124" s="246"/>
      <c r="BXK124" s="246"/>
      <c r="BXL124" s="246"/>
      <c r="BXM124" s="246"/>
      <c r="BXN124" s="246"/>
      <c r="BXO124" s="246"/>
      <c r="BXP124" s="246"/>
      <c r="BXQ124" s="246"/>
      <c r="BXR124" s="246"/>
      <c r="BXS124" s="246"/>
      <c r="BXT124" s="246"/>
      <c r="BXU124" s="246"/>
      <c r="BXV124" s="246"/>
      <c r="BXW124" s="246"/>
      <c r="BXX124" s="246"/>
      <c r="BXY124" s="246"/>
      <c r="BXZ124" s="246"/>
      <c r="BYA124" s="246"/>
      <c r="BYB124" s="246"/>
      <c r="BYC124" s="246"/>
      <c r="BYD124" s="246"/>
      <c r="BYE124" s="246"/>
      <c r="BYF124" s="246"/>
      <c r="BYG124" s="246"/>
      <c r="BYH124" s="246"/>
      <c r="BYI124" s="246"/>
      <c r="BYJ124" s="246"/>
      <c r="BYK124" s="246"/>
      <c r="BYL124" s="246"/>
      <c r="BYM124" s="246"/>
      <c r="BYN124" s="246"/>
      <c r="BYO124" s="246"/>
      <c r="BYP124" s="246"/>
      <c r="BYQ124" s="246"/>
      <c r="BYR124" s="246"/>
      <c r="BYS124" s="246"/>
      <c r="BYT124" s="246"/>
      <c r="BYU124" s="246"/>
      <c r="BYV124" s="246"/>
      <c r="BYW124" s="246"/>
      <c r="BYX124" s="246"/>
      <c r="BYY124" s="246"/>
      <c r="BYZ124" s="246"/>
      <c r="BZA124" s="246"/>
      <c r="BZB124" s="246"/>
      <c r="BZC124" s="246"/>
      <c r="BZD124" s="246"/>
      <c r="BZE124" s="246"/>
      <c r="BZF124" s="246"/>
      <c r="BZG124" s="246"/>
      <c r="BZH124" s="246"/>
      <c r="BZI124" s="246"/>
      <c r="BZJ124" s="246"/>
      <c r="BZK124" s="246"/>
      <c r="BZL124" s="246"/>
      <c r="BZM124" s="246"/>
      <c r="BZN124" s="246"/>
      <c r="BZO124" s="246"/>
      <c r="BZP124" s="246"/>
      <c r="BZQ124" s="246"/>
      <c r="BZR124" s="246"/>
      <c r="BZS124" s="246"/>
      <c r="BZT124" s="246"/>
      <c r="BZU124" s="246"/>
      <c r="BZV124" s="246"/>
      <c r="BZW124" s="246"/>
      <c r="BZX124" s="246"/>
      <c r="BZY124" s="246"/>
      <c r="BZZ124" s="246"/>
      <c r="CAA124" s="246"/>
      <c r="CAB124" s="246"/>
      <c r="CAC124" s="246"/>
      <c r="CAD124" s="246"/>
      <c r="CAE124" s="246"/>
      <c r="CAF124" s="246"/>
      <c r="CAG124" s="246"/>
      <c r="CAH124" s="246"/>
      <c r="CAI124" s="246"/>
      <c r="CAJ124" s="246"/>
      <c r="CAK124" s="246"/>
      <c r="CAL124" s="246"/>
      <c r="CAM124" s="246"/>
      <c r="CAN124" s="246"/>
      <c r="CAO124" s="246"/>
      <c r="CAP124" s="246"/>
      <c r="CAQ124" s="246"/>
      <c r="CAR124" s="246"/>
      <c r="CAS124" s="246"/>
      <c r="CAT124" s="246"/>
      <c r="CAU124" s="246"/>
      <c r="CAV124" s="246"/>
      <c r="CAW124" s="246"/>
      <c r="CAX124" s="246"/>
      <c r="CAY124" s="246"/>
      <c r="CAZ124" s="246"/>
      <c r="CBA124" s="246"/>
      <c r="CBB124" s="246"/>
      <c r="CBC124" s="246"/>
      <c r="CBD124" s="246"/>
      <c r="CBE124" s="246"/>
      <c r="CBF124" s="246"/>
      <c r="CBG124" s="246"/>
      <c r="CBH124" s="246"/>
      <c r="CBI124" s="246"/>
      <c r="CBJ124" s="246"/>
      <c r="CBK124" s="246"/>
      <c r="CBL124" s="246"/>
      <c r="CBM124" s="246"/>
      <c r="CBN124" s="246"/>
      <c r="CBO124" s="246"/>
      <c r="CBP124" s="246"/>
      <c r="CBQ124" s="246"/>
      <c r="CBR124" s="246"/>
      <c r="CBS124" s="246"/>
      <c r="CBT124" s="246"/>
      <c r="CBU124" s="246"/>
      <c r="CBV124" s="246"/>
      <c r="CBW124" s="246"/>
      <c r="CBX124" s="246"/>
      <c r="CBY124" s="246"/>
      <c r="CBZ124" s="246"/>
      <c r="CCA124" s="246"/>
      <c r="CCB124" s="246"/>
      <c r="CCC124" s="246"/>
      <c r="CCD124" s="246"/>
      <c r="CCE124" s="246"/>
      <c r="CCF124" s="246"/>
      <c r="CCG124" s="246"/>
      <c r="CCH124" s="246"/>
      <c r="CCI124" s="246"/>
      <c r="CCJ124" s="246"/>
      <c r="CCK124" s="246"/>
      <c r="CCL124" s="246"/>
      <c r="CCM124" s="246"/>
      <c r="CCN124" s="246"/>
      <c r="CCO124" s="246"/>
      <c r="CCP124" s="246"/>
      <c r="CCQ124" s="246"/>
      <c r="CCR124" s="246"/>
      <c r="CCS124" s="246"/>
      <c r="CCT124" s="246"/>
      <c r="CCU124" s="246"/>
      <c r="CCV124" s="246"/>
      <c r="CCW124" s="246"/>
      <c r="CCX124" s="246"/>
      <c r="CCY124" s="246"/>
      <c r="CCZ124" s="246"/>
      <c r="CDA124" s="246"/>
      <c r="CDB124" s="246"/>
      <c r="CDC124" s="246"/>
      <c r="CDD124" s="246"/>
      <c r="CDE124" s="246"/>
      <c r="CDF124" s="246"/>
      <c r="CDG124" s="246"/>
      <c r="CDH124" s="246"/>
      <c r="CDI124" s="246"/>
      <c r="CDJ124" s="246"/>
      <c r="CDK124" s="246"/>
      <c r="CDL124" s="246"/>
      <c r="CDM124" s="246"/>
      <c r="CDN124" s="246"/>
      <c r="CDO124" s="246"/>
      <c r="CDP124" s="246"/>
      <c r="CDQ124" s="246"/>
      <c r="CDR124" s="246"/>
      <c r="CDS124" s="246"/>
      <c r="CDT124" s="246"/>
      <c r="CDU124" s="246"/>
      <c r="CDV124" s="246"/>
      <c r="CDW124" s="246"/>
      <c r="CDX124" s="246"/>
      <c r="CDY124" s="246"/>
      <c r="CDZ124" s="246"/>
      <c r="CEA124" s="246"/>
      <c r="CEB124" s="246"/>
      <c r="CEC124" s="246"/>
      <c r="CED124" s="246"/>
      <c r="CEE124" s="246"/>
      <c r="CEF124" s="246"/>
      <c r="CEG124" s="246"/>
      <c r="CEH124" s="246"/>
      <c r="CEI124" s="246"/>
      <c r="CEJ124" s="246"/>
      <c r="CEK124" s="246"/>
      <c r="CEL124" s="246"/>
      <c r="CEM124" s="246"/>
      <c r="CEN124" s="246"/>
      <c r="CEO124" s="246"/>
      <c r="CEP124" s="246"/>
      <c r="CEQ124" s="246"/>
      <c r="CER124" s="246"/>
      <c r="CES124" s="246"/>
      <c r="CET124" s="246"/>
      <c r="CEU124" s="246"/>
      <c r="CEV124" s="246"/>
      <c r="CEW124" s="246"/>
      <c r="CEX124" s="246"/>
      <c r="CEY124" s="246"/>
      <c r="CEZ124" s="246"/>
      <c r="CFA124" s="246"/>
      <c r="CFB124" s="246"/>
      <c r="CFC124" s="246"/>
      <c r="CFD124" s="246"/>
      <c r="CFE124" s="246"/>
      <c r="CFF124" s="246"/>
      <c r="CFG124" s="246"/>
      <c r="CFH124" s="246"/>
      <c r="CFI124" s="246"/>
      <c r="CFJ124" s="246"/>
      <c r="CFK124" s="246"/>
      <c r="CFL124" s="246"/>
      <c r="CFM124" s="246"/>
      <c r="CFN124" s="246"/>
      <c r="CFO124" s="246"/>
      <c r="CFP124" s="246"/>
      <c r="CFQ124" s="246"/>
      <c r="CFR124" s="246"/>
      <c r="CFS124" s="246"/>
      <c r="CFT124" s="246"/>
      <c r="CFU124" s="246"/>
      <c r="CFV124" s="246"/>
      <c r="CFW124" s="246"/>
      <c r="CFX124" s="246"/>
      <c r="CFY124" s="246"/>
      <c r="CFZ124" s="246"/>
      <c r="CGA124" s="246"/>
      <c r="CGB124" s="246"/>
      <c r="CGC124" s="246"/>
      <c r="CGD124" s="246"/>
      <c r="CGE124" s="246"/>
      <c r="CGF124" s="246"/>
      <c r="CGG124" s="246"/>
      <c r="CGH124" s="246"/>
      <c r="CGI124" s="246"/>
      <c r="CGJ124" s="246"/>
      <c r="CGK124" s="246"/>
      <c r="CGL124" s="246"/>
      <c r="CGM124" s="246"/>
      <c r="CGN124" s="246"/>
      <c r="CGO124" s="246"/>
      <c r="CGP124" s="246"/>
      <c r="CGQ124" s="246"/>
      <c r="CGR124" s="246"/>
      <c r="CGS124" s="246"/>
      <c r="CGT124" s="246"/>
      <c r="CGU124" s="246"/>
      <c r="CGV124" s="246"/>
      <c r="CGW124" s="246"/>
      <c r="CGX124" s="246"/>
      <c r="CGY124" s="246"/>
      <c r="CGZ124" s="246"/>
      <c r="CHA124" s="246"/>
      <c r="CHB124" s="246"/>
      <c r="CHC124" s="246"/>
      <c r="CHD124" s="246"/>
      <c r="CHE124" s="246"/>
      <c r="CHF124" s="246"/>
      <c r="CHG124" s="246"/>
      <c r="CHH124" s="246"/>
      <c r="CHI124" s="246"/>
      <c r="CHJ124" s="246"/>
      <c r="CHK124" s="246"/>
      <c r="CHL124" s="246"/>
      <c r="CHM124" s="246"/>
      <c r="CHN124" s="246"/>
      <c r="CHO124" s="246"/>
      <c r="CHP124" s="246"/>
      <c r="CHQ124" s="246"/>
      <c r="CHR124" s="246"/>
      <c r="CHS124" s="246"/>
      <c r="CHT124" s="246"/>
      <c r="CHU124" s="246"/>
      <c r="CHV124" s="246"/>
      <c r="CHW124" s="246"/>
      <c r="CHX124" s="246"/>
      <c r="CHY124" s="246"/>
      <c r="CHZ124" s="246"/>
      <c r="CIA124" s="246"/>
      <c r="CIB124" s="246"/>
      <c r="CIC124" s="246"/>
      <c r="CID124" s="246"/>
      <c r="CIE124" s="246"/>
      <c r="CIF124" s="246"/>
      <c r="CIG124" s="246"/>
      <c r="CIH124" s="246"/>
      <c r="CII124" s="246"/>
      <c r="CIJ124" s="246"/>
      <c r="CIK124" s="246"/>
      <c r="CIL124" s="246"/>
      <c r="CIM124" s="246"/>
      <c r="CIN124" s="246"/>
      <c r="CIO124" s="246"/>
      <c r="CIP124" s="246"/>
      <c r="CIQ124" s="246"/>
      <c r="CIR124" s="246"/>
      <c r="CIS124" s="246"/>
      <c r="CIT124" s="246"/>
      <c r="CIU124" s="246"/>
      <c r="CIV124" s="246"/>
      <c r="CIW124" s="246"/>
      <c r="CIX124" s="246"/>
      <c r="CIY124" s="246"/>
      <c r="CIZ124" s="246"/>
      <c r="CJA124" s="246"/>
      <c r="CJB124" s="246"/>
      <c r="CJC124" s="246"/>
      <c r="CJD124" s="246"/>
      <c r="CJE124" s="246"/>
      <c r="CJF124" s="246"/>
      <c r="CJG124" s="246"/>
      <c r="CJH124" s="246"/>
      <c r="CJI124" s="246"/>
      <c r="CJJ124" s="246"/>
      <c r="CJK124" s="246"/>
      <c r="CJL124" s="246"/>
      <c r="CJM124" s="246"/>
      <c r="CJN124" s="246"/>
      <c r="CJO124" s="246"/>
      <c r="CJP124" s="246"/>
      <c r="CJQ124" s="246"/>
      <c r="CJR124" s="246"/>
      <c r="CJS124" s="246"/>
      <c r="CJT124" s="246"/>
      <c r="CJU124" s="246"/>
      <c r="CJV124" s="246"/>
      <c r="CJW124" s="246"/>
      <c r="CJX124" s="246"/>
      <c r="CJY124" s="246"/>
      <c r="CJZ124" s="246"/>
      <c r="CKA124" s="246"/>
      <c r="CKB124" s="246"/>
      <c r="CKC124" s="246"/>
      <c r="CKD124" s="246"/>
      <c r="CKE124" s="246"/>
      <c r="CKF124" s="246"/>
      <c r="CKG124" s="246"/>
      <c r="CKH124" s="246"/>
      <c r="CKI124" s="246"/>
      <c r="CKJ124" s="246"/>
      <c r="CKK124" s="246"/>
      <c r="CKL124" s="246"/>
      <c r="CKM124" s="246"/>
      <c r="CKN124" s="246"/>
      <c r="CKO124" s="246"/>
      <c r="CKP124" s="246"/>
      <c r="CKQ124" s="246"/>
      <c r="CKR124" s="246"/>
      <c r="CKS124" s="246"/>
      <c r="CKT124" s="246"/>
      <c r="CKU124" s="246"/>
      <c r="CKV124" s="246"/>
      <c r="CKW124" s="246"/>
      <c r="CKX124" s="246"/>
      <c r="CKY124" s="246"/>
      <c r="CKZ124" s="246"/>
      <c r="CLA124" s="246"/>
      <c r="CLB124" s="246"/>
      <c r="CLC124" s="246"/>
      <c r="CLD124" s="246"/>
      <c r="CLE124" s="246"/>
      <c r="CLF124" s="246"/>
      <c r="CLG124" s="246"/>
      <c r="CLH124" s="246"/>
      <c r="CLI124" s="246"/>
      <c r="CLJ124" s="246"/>
      <c r="CLK124" s="246"/>
      <c r="CLL124" s="246"/>
      <c r="CLM124" s="246"/>
      <c r="CLN124" s="246"/>
      <c r="CLO124" s="246"/>
      <c r="CLP124" s="246"/>
      <c r="CLQ124" s="246"/>
      <c r="CLR124" s="246"/>
      <c r="CLS124" s="246"/>
      <c r="CLT124" s="246"/>
      <c r="CLU124" s="246"/>
      <c r="CLV124" s="246"/>
      <c r="CLW124" s="246"/>
      <c r="CLX124" s="246"/>
      <c r="CLY124" s="246"/>
      <c r="CLZ124" s="246"/>
      <c r="CMA124" s="246"/>
      <c r="CMB124" s="246"/>
      <c r="CMC124" s="246"/>
      <c r="CMD124" s="246"/>
      <c r="CME124" s="246"/>
      <c r="CMF124" s="246"/>
      <c r="CMG124" s="246"/>
      <c r="CMH124" s="246"/>
      <c r="CMI124" s="246"/>
      <c r="CMJ124" s="246"/>
      <c r="CMK124" s="246"/>
      <c r="CML124" s="246"/>
      <c r="CMM124" s="246"/>
      <c r="CMN124" s="246"/>
      <c r="CMO124" s="246"/>
      <c r="CMP124" s="246"/>
      <c r="CMQ124" s="246"/>
      <c r="CMR124" s="246"/>
      <c r="CMS124" s="246"/>
      <c r="CMT124" s="246"/>
      <c r="CMU124" s="246"/>
      <c r="CMV124" s="246"/>
      <c r="CMW124" s="246"/>
      <c r="CMX124" s="246"/>
      <c r="CMY124" s="246"/>
      <c r="CMZ124" s="246"/>
      <c r="CNA124" s="246"/>
      <c r="CNB124" s="246"/>
      <c r="CNC124" s="246"/>
      <c r="CND124" s="246"/>
      <c r="CNE124" s="246"/>
      <c r="CNF124" s="246"/>
      <c r="CNG124" s="246"/>
      <c r="CNH124" s="246"/>
      <c r="CNI124" s="246"/>
      <c r="CNJ124" s="246"/>
      <c r="CNK124" s="246"/>
      <c r="CNL124" s="246"/>
      <c r="CNM124" s="246"/>
      <c r="CNN124" s="246"/>
      <c r="CNO124" s="246"/>
      <c r="CNP124" s="246"/>
      <c r="CNQ124" s="246"/>
      <c r="CNR124" s="246"/>
      <c r="CNS124" s="246"/>
      <c r="CNT124" s="246"/>
      <c r="CNU124" s="246"/>
      <c r="CNV124" s="246"/>
      <c r="CNW124" s="246"/>
      <c r="CNX124" s="246"/>
      <c r="CNY124" s="246"/>
      <c r="CNZ124" s="246"/>
      <c r="COA124" s="246"/>
      <c r="COB124" s="246"/>
      <c r="COC124" s="246"/>
      <c r="COD124" s="246"/>
      <c r="COE124" s="246"/>
      <c r="COF124" s="246"/>
      <c r="COG124" s="246"/>
      <c r="COH124" s="246"/>
      <c r="COI124" s="246"/>
      <c r="COJ124" s="246"/>
      <c r="COK124" s="246"/>
      <c r="COL124" s="246"/>
      <c r="COM124" s="246"/>
      <c r="CON124" s="246"/>
      <c r="COO124" s="246"/>
      <c r="COP124" s="246"/>
      <c r="COQ124" s="246"/>
      <c r="COR124" s="246"/>
      <c r="COS124" s="246"/>
      <c r="COT124" s="246"/>
      <c r="COU124" s="246"/>
      <c r="COV124" s="246"/>
      <c r="COW124" s="246"/>
      <c r="COX124" s="246"/>
      <c r="COY124" s="246"/>
      <c r="COZ124" s="246"/>
      <c r="CPA124" s="246"/>
      <c r="CPB124" s="246"/>
      <c r="CPC124" s="246"/>
      <c r="CPD124" s="246"/>
      <c r="CPE124" s="246"/>
      <c r="CPF124" s="246"/>
      <c r="CPG124" s="246"/>
      <c r="CPH124" s="246"/>
      <c r="CPI124" s="246"/>
      <c r="CPJ124" s="246"/>
      <c r="CPK124" s="246"/>
      <c r="CPL124" s="246"/>
      <c r="CPM124" s="246"/>
      <c r="CPN124" s="246"/>
      <c r="CPO124" s="246"/>
      <c r="CPP124" s="246"/>
      <c r="CPQ124" s="246"/>
      <c r="CPR124" s="246"/>
      <c r="CPS124" s="246"/>
      <c r="CPT124" s="246"/>
      <c r="CPU124" s="246"/>
      <c r="CPV124" s="246"/>
      <c r="CPW124" s="246"/>
      <c r="CPX124" s="246"/>
      <c r="CPY124" s="246"/>
      <c r="CPZ124" s="246"/>
      <c r="CQA124" s="246"/>
      <c r="CQB124" s="246"/>
      <c r="CQC124" s="246"/>
      <c r="CQD124" s="246"/>
      <c r="CQE124" s="246"/>
      <c r="CQF124" s="246"/>
      <c r="CQG124" s="246"/>
      <c r="CQH124" s="246"/>
      <c r="CQI124" s="246"/>
      <c r="CQJ124" s="246"/>
      <c r="CQK124" s="246"/>
      <c r="CQL124" s="246"/>
      <c r="CQM124" s="246"/>
      <c r="CQN124" s="246"/>
      <c r="CQO124" s="246"/>
      <c r="CQP124" s="246"/>
      <c r="CQQ124" s="246"/>
      <c r="CQR124" s="246"/>
      <c r="CQS124" s="246"/>
      <c r="CQT124" s="246"/>
      <c r="CQU124" s="246"/>
      <c r="CQV124" s="246"/>
      <c r="CQW124" s="246"/>
      <c r="CQX124" s="246"/>
      <c r="CQY124" s="246"/>
      <c r="CQZ124" s="246"/>
      <c r="CRA124" s="246"/>
      <c r="CRB124" s="246"/>
      <c r="CRC124" s="246"/>
      <c r="CRD124" s="246"/>
      <c r="CRE124" s="246"/>
      <c r="CRF124" s="246"/>
      <c r="CRG124" s="246"/>
      <c r="CRH124" s="246"/>
      <c r="CRI124" s="246"/>
      <c r="CRJ124" s="246"/>
      <c r="CRK124" s="246"/>
      <c r="CRL124" s="246"/>
      <c r="CRM124" s="246"/>
      <c r="CRN124" s="246"/>
      <c r="CRO124" s="246"/>
      <c r="CRP124" s="246"/>
      <c r="CRQ124" s="246"/>
      <c r="CRR124" s="246"/>
      <c r="CRS124" s="246"/>
      <c r="CRT124" s="246"/>
      <c r="CRU124" s="246"/>
      <c r="CRV124" s="246"/>
      <c r="CRW124" s="246"/>
      <c r="CRX124" s="246"/>
      <c r="CRY124" s="246"/>
      <c r="CRZ124" s="246"/>
      <c r="CSA124" s="246"/>
      <c r="CSB124" s="246"/>
      <c r="CSC124" s="246"/>
      <c r="CSD124" s="246"/>
      <c r="CSE124" s="246"/>
      <c r="CSF124" s="246"/>
      <c r="CSG124" s="246"/>
      <c r="CSH124" s="246"/>
      <c r="CSI124" s="246"/>
      <c r="CSJ124" s="246"/>
      <c r="CSK124" s="246"/>
      <c r="CSL124" s="246"/>
      <c r="CSM124" s="246"/>
      <c r="CSN124" s="246"/>
      <c r="CSO124" s="246"/>
      <c r="CSP124" s="246"/>
      <c r="CSQ124" s="246"/>
      <c r="CSR124" s="246"/>
      <c r="CSS124" s="246"/>
      <c r="CST124" s="246"/>
      <c r="CSU124" s="246"/>
      <c r="CSV124" s="246"/>
      <c r="CSW124" s="246"/>
      <c r="CSX124" s="246"/>
      <c r="CSY124" s="246"/>
      <c r="CSZ124" s="246"/>
      <c r="CTA124" s="246"/>
      <c r="CTB124" s="246"/>
      <c r="CTC124" s="246"/>
      <c r="CTD124" s="246"/>
      <c r="CTE124" s="246"/>
      <c r="CTF124" s="246"/>
      <c r="CTG124" s="246"/>
      <c r="CTH124" s="246"/>
      <c r="CTI124" s="246"/>
      <c r="CTJ124" s="246"/>
      <c r="CTK124" s="246"/>
      <c r="CTL124" s="246"/>
      <c r="CTM124" s="246"/>
      <c r="CTN124" s="246"/>
      <c r="CTO124" s="246"/>
      <c r="CTP124" s="246"/>
      <c r="CTQ124" s="246"/>
      <c r="CTR124" s="246"/>
      <c r="CTS124" s="246"/>
      <c r="CTT124" s="246"/>
      <c r="CTU124" s="246"/>
      <c r="CTV124" s="246"/>
      <c r="CTW124" s="246"/>
      <c r="CTX124" s="246"/>
      <c r="CTY124" s="246"/>
      <c r="CTZ124" s="246"/>
      <c r="CUA124" s="246"/>
      <c r="CUB124" s="246"/>
      <c r="CUC124" s="246"/>
      <c r="CUD124" s="246"/>
      <c r="CUE124" s="246"/>
      <c r="CUF124" s="246"/>
      <c r="CUG124" s="246"/>
      <c r="CUH124" s="246"/>
      <c r="CUI124" s="246"/>
      <c r="CUJ124" s="246"/>
      <c r="CUK124" s="246"/>
      <c r="CUL124" s="246"/>
      <c r="CUM124" s="246"/>
      <c r="CUN124" s="246"/>
      <c r="CUO124" s="246"/>
      <c r="CUP124" s="246"/>
      <c r="CUQ124" s="246"/>
      <c r="CUR124" s="246"/>
      <c r="CUS124" s="246"/>
      <c r="CUT124" s="246"/>
      <c r="CUU124" s="246"/>
      <c r="CUV124" s="246"/>
      <c r="CUW124" s="246"/>
      <c r="CUX124" s="246"/>
      <c r="CUY124" s="246"/>
      <c r="CUZ124" s="246"/>
      <c r="CVA124" s="246"/>
      <c r="CVB124" s="246"/>
      <c r="CVC124" s="246"/>
      <c r="CVD124" s="246"/>
      <c r="CVE124" s="246"/>
      <c r="CVF124" s="246"/>
      <c r="CVG124" s="246"/>
      <c r="CVH124" s="246"/>
      <c r="CVI124" s="246"/>
      <c r="CVJ124" s="246"/>
      <c r="CVK124" s="246"/>
      <c r="CVL124" s="246"/>
      <c r="CVM124" s="246"/>
      <c r="CVN124" s="246"/>
      <c r="CVO124" s="246"/>
      <c r="CVP124" s="246"/>
      <c r="CVQ124" s="246"/>
      <c r="CVR124" s="246"/>
      <c r="CVS124" s="246"/>
      <c r="CVT124" s="246"/>
      <c r="CVU124" s="246"/>
      <c r="CVV124" s="246"/>
      <c r="CVW124" s="246"/>
      <c r="CVX124" s="246"/>
      <c r="CVY124" s="246"/>
      <c r="CVZ124" s="246"/>
      <c r="CWA124" s="246"/>
      <c r="CWB124" s="246"/>
      <c r="CWC124" s="246"/>
      <c r="CWD124" s="246"/>
      <c r="CWE124" s="246"/>
      <c r="CWF124" s="246"/>
      <c r="CWG124" s="246"/>
      <c r="CWH124" s="246"/>
      <c r="CWI124" s="246"/>
      <c r="CWJ124" s="246"/>
      <c r="CWK124" s="246"/>
      <c r="CWL124" s="246"/>
      <c r="CWM124" s="246"/>
      <c r="CWN124" s="246"/>
      <c r="CWO124" s="246"/>
      <c r="CWP124" s="246"/>
      <c r="CWQ124" s="246"/>
      <c r="CWR124" s="246"/>
      <c r="CWS124" s="246"/>
      <c r="CWT124" s="246"/>
      <c r="CWU124" s="246"/>
      <c r="CWV124" s="246"/>
      <c r="CWW124" s="246"/>
      <c r="CWX124" s="246"/>
      <c r="CWY124" s="246"/>
      <c r="CWZ124" s="246"/>
      <c r="CXA124" s="246"/>
      <c r="CXB124" s="246"/>
      <c r="CXC124" s="246"/>
      <c r="CXD124" s="246"/>
      <c r="CXE124" s="246"/>
      <c r="CXF124" s="246"/>
      <c r="CXG124" s="246"/>
      <c r="CXH124" s="246"/>
      <c r="CXI124" s="246"/>
      <c r="CXJ124" s="246"/>
      <c r="CXK124" s="246"/>
      <c r="CXL124" s="246"/>
      <c r="CXM124" s="246"/>
      <c r="CXN124" s="246"/>
      <c r="CXO124" s="246"/>
      <c r="CXP124" s="246"/>
      <c r="CXQ124" s="246"/>
      <c r="CXR124" s="246"/>
      <c r="CXS124" s="246"/>
      <c r="CXT124" s="246"/>
      <c r="CXU124" s="246"/>
      <c r="CXV124" s="246"/>
      <c r="CXW124" s="246"/>
      <c r="CXX124" s="246"/>
      <c r="CXY124" s="246"/>
      <c r="CXZ124" s="246"/>
      <c r="CYA124" s="246"/>
      <c r="CYB124" s="246"/>
      <c r="CYC124" s="246"/>
      <c r="CYD124" s="246"/>
      <c r="CYE124" s="246"/>
      <c r="CYF124" s="246"/>
      <c r="CYG124" s="246"/>
      <c r="CYH124" s="246"/>
      <c r="CYI124" s="246"/>
      <c r="CYJ124" s="246"/>
      <c r="CYK124" s="246"/>
      <c r="CYL124" s="246"/>
      <c r="CYM124" s="246"/>
      <c r="CYN124" s="246"/>
      <c r="CYO124" s="246"/>
      <c r="CYP124" s="246"/>
      <c r="CYQ124" s="246"/>
      <c r="CYR124" s="246"/>
      <c r="CYS124" s="246"/>
      <c r="CYT124" s="246"/>
      <c r="CYU124" s="246"/>
      <c r="CYV124" s="246"/>
      <c r="CYW124" s="246"/>
      <c r="CYX124" s="246"/>
      <c r="CYY124" s="246"/>
      <c r="CYZ124" s="246"/>
      <c r="CZA124" s="246"/>
      <c r="CZB124" s="246"/>
      <c r="CZC124" s="246"/>
      <c r="CZD124" s="246"/>
      <c r="CZE124" s="246"/>
      <c r="CZF124" s="246"/>
      <c r="CZG124" s="246"/>
      <c r="CZH124" s="246"/>
      <c r="CZI124" s="246"/>
      <c r="CZJ124" s="246"/>
      <c r="CZK124" s="246"/>
      <c r="CZL124" s="246"/>
      <c r="CZM124" s="246"/>
      <c r="CZN124" s="246"/>
      <c r="CZO124" s="246"/>
      <c r="CZP124" s="246"/>
      <c r="CZQ124" s="246"/>
      <c r="CZR124" s="246"/>
      <c r="CZS124" s="246"/>
      <c r="CZT124" s="246"/>
      <c r="CZU124" s="246"/>
      <c r="CZV124" s="246"/>
      <c r="CZW124" s="246"/>
      <c r="CZX124" s="246"/>
      <c r="CZY124" s="246"/>
      <c r="CZZ124" s="246"/>
      <c r="DAA124" s="246"/>
      <c r="DAB124" s="246"/>
      <c r="DAC124" s="246"/>
      <c r="DAD124" s="246"/>
      <c r="DAE124" s="246"/>
      <c r="DAF124" s="246"/>
      <c r="DAG124" s="246"/>
      <c r="DAH124" s="246"/>
      <c r="DAI124" s="246"/>
      <c r="DAJ124" s="246"/>
      <c r="DAK124" s="246"/>
      <c r="DAL124" s="246"/>
      <c r="DAM124" s="246"/>
      <c r="DAN124" s="246"/>
      <c r="DAO124" s="246"/>
      <c r="DAP124" s="246"/>
      <c r="DAQ124" s="246"/>
      <c r="DAR124" s="246"/>
      <c r="DAS124" s="246"/>
      <c r="DAT124" s="246"/>
      <c r="DAU124" s="246"/>
      <c r="DAV124" s="246"/>
      <c r="DAW124" s="246"/>
      <c r="DAX124" s="246"/>
      <c r="DAY124" s="246"/>
      <c r="DAZ124" s="246"/>
      <c r="DBA124" s="246"/>
      <c r="DBB124" s="246"/>
      <c r="DBC124" s="246"/>
      <c r="DBD124" s="246"/>
      <c r="DBE124" s="246"/>
      <c r="DBF124" s="246"/>
      <c r="DBG124" s="246"/>
      <c r="DBH124" s="246"/>
      <c r="DBI124" s="246"/>
      <c r="DBJ124" s="246"/>
      <c r="DBK124" s="246"/>
      <c r="DBL124" s="246"/>
      <c r="DBM124" s="246"/>
      <c r="DBN124" s="246"/>
      <c r="DBO124" s="246"/>
      <c r="DBP124" s="246"/>
      <c r="DBQ124" s="246"/>
      <c r="DBR124" s="246"/>
      <c r="DBS124" s="246"/>
      <c r="DBT124" s="246"/>
      <c r="DBU124" s="246"/>
      <c r="DBV124" s="246"/>
      <c r="DBW124" s="246"/>
      <c r="DBX124" s="246"/>
      <c r="DBY124" s="246"/>
      <c r="DBZ124" s="246"/>
      <c r="DCA124" s="246"/>
      <c r="DCB124" s="246"/>
      <c r="DCC124" s="246"/>
      <c r="DCD124" s="246"/>
      <c r="DCE124" s="246"/>
      <c r="DCF124" s="246"/>
      <c r="DCG124" s="246"/>
      <c r="DCH124" s="246"/>
      <c r="DCI124" s="246"/>
      <c r="DCJ124" s="246"/>
      <c r="DCK124" s="246"/>
      <c r="DCL124" s="246"/>
      <c r="DCM124" s="246"/>
      <c r="DCN124" s="246"/>
      <c r="DCO124" s="246"/>
      <c r="DCP124" s="246"/>
      <c r="DCQ124" s="246"/>
      <c r="DCR124" s="246"/>
      <c r="DCS124" s="246"/>
      <c r="DCT124" s="246"/>
      <c r="DCU124" s="246"/>
      <c r="DCV124" s="246"/>
      <c r="DCW124" s="246"/>
      <c r="DCX124" s="246"/>
      <c r="DCY124" s="246"/>
      <c r="DCZ124" s="246"/>
      <c r="DDA124" s="246"/>
      <c r="DDB124" s="246"/>
      <c r="DDC124" s="246"/>
      <c r="DDD124" s="246"/>
      <c r="DDE124" s="246"/>
      <c r="DDF124" s="246"/>
      <c r="DDG124" s="246"/>
      <c r="DDH124" s="246"/>
      <c r="DDI124" s="246"/>
      <c r="DDJ124" s="246"/>
      <c r="DDK124" s="246"/>
      <c r="DDL124" s="246"/>
      <c r="DDM124" s="246"/>
      <c r="DDN124" s="246"/>
      <c r="DDO124" s="246"/>
      <c r="DDP124" s="246"/>
      <c r="DDQ124" s="246"/>
      <c r="DDR124" s="246"/>
      <c r="DDS124" s="246"/>
      <c r="DDT124" s="246"/>
      <c r="DDU124" s="246"/>
      <c r="DDV124" s="246"/>
      <c r="DDW124" s="246"/>
      <c r="DDX124" s="246"/>
      <c r="DDY124" s="246"/>
      <c r="DDZ124" s="246"/>
      <c r="DEA124" s="246"/>
      <c r="DEB124" s="246"/>
      <c r="DEC124" s="246"/>
      <c r="DED124" s="246"/>
      <c r="DEE124" s="246"/>
      <c r="DEF124" s="246"/>
      <c r="DEG124" s="246"/>
      <c r="DEH124" s="246"/>
      <c r="DEI124" s="246"/>
      <c r="DEJ124" s="246"/>
      <c r="DEK124" s="246"/>
      <c r="DEL124" s="246"/>
      <c r="DEM124" s="246"/>
      <c r="DEN124" s="246"/>
      <c r="DEO124" s="246"/>
      <c r="DEP124" s="246"/>
      <c r="DEQ124" s="246"/>
      <c r="DER124" s="246"/>
      <c r="DES124" s="246"/>
      <c r="DET124" s="246"/>
      <c r="DEU124" s="246"/>
      <c r="DEV124" s="246"/>
      <c r="DEW124" s="246"/>
      <c r="DEX124" s="246"/>
      <c r="DEY124" s="246"/>
      <c r="DEZ124" s="246"/>
      <c r="DFA124" s="246"/>
      <c r="DFB124" s="246"/>
      <c r="DFC124" s="246"/>
      <c r="DFD124" s="246"/>
      <c r="DFE124" s="246"/>
      <c r="DFF124" s="246"/>
      <c r="DFG124" s="246"/>
      <c r="DFH124" s="246"/>
      <c r="DFI124" s="246"/>
      <c r="DFJ124" s="246"/>
      <c r="DFK124" s="246"/>
      <c r="DFL124" s="246"/>
      <c r="DFM124" s="246"/>
      <c r="DFN124" s="246"/>
      <c r="DFO124" s="246"/>
      <c r="DFP124" s="246"/>
      <c r="DFQ124" s="246"/>
      <c r="DFR124" s="246"/>
      <c r="DFS124" s="246"/>
      <c r="DFT124" s="246"/>
      <c r="DFU124" s="246"/>
      <c r="DFV124" s="246"/>
      <c r="DFW124" s="246"/>
      <c r="DFX124" s="246"/>
      <c r="DFY124" s="246"/>
      <c r="DFZ124" s="246"/>
      <c r="DGA124" s="246"/>
      <c r="DGB124" s="246"/>
      <c r="DGC124" s="246"/>
      <c r="DGD124" s="246"/>
      <c r="DGE124" s="246"/>
      <c r="DGF124" s="246"/>
      <c r="DGG124" s="246"/>
      <c r="DGH124" s="246"/>
      <c r="DGI124" s="246"/>
      <c r="DGJ124" s="246"/>
      <c r="DGK124" s="246"/>
      <c r="DGL124" s="246"/>
      <c r="DGM124" s="246"/>
      <c r="DGN124" s="246"/>
      <c r="DGO124" s="246"/>
      <c r="DGP124" s="246"/>
      <c r="DGQ124" s="246"/>
      <c r="DGR124" s="246"/>
      <c r="DGS124" s="246"/>
      <c r="DGT124" s="246"/>
      <c r="DGU124" s="246"/>
      <c r="DGV124" s="246"/>
      <c r="DGW124" s="246"/>
      <c r="DGX124" s="246"/>
      <c r="DGY124" s="246"/>
      <c r="DGZ124" s="246"/>
      <c r="DHA124" s="246"/>
      <c r="DHB124" s="246"/>
      <c r="DHC124" s="246"/>
      <c r="DHD124" s="246"/>
      <c r="DHE124" s="246"/>
      <c r="DHF124" s="246"/>
      <c r="DHG124" s="246"/>
      <c r="DHH124" s="246"/>
      <c r="DHI124" s="246"/>
      <c r="DHJ124" s="246"/>
      <c r="DHK124" s="246"/>
      <c r="DHL124" s="246"/>
      <c r="DHM124" s="246"/>
      <c r="DHN124" s="246"/>
      <c r="DHO124" s="246"/>
      <c r="DHP124" s="246"/>
      <c r="DHQ124" s="246"/>
      <c r="DHR124" s="246"/>
      <c r="DHS124" s="246"/>
      <c r="DHT124" s="246"/>
      <c r="DHU124" s="246"/>
      <c r="DHV124" s="246"/>
      <c r="DHW124" s="246"/>
      <c r="DHX124" s="246"/>
      <c r="DHY124" s="246"/>
      <c r="DHZ124" s="246"/>
      <c r="DIA124" s="246"/>
      <c r="DIB124" s="246"/>
      <c r="DIC124" s="246"/>
      <c r="DID124" s="246"/>
      <c r="DIE124" s="246"/>
      <c r="DIF124" s="246"/>
      <c r="DIG124" s="246"/>
      <c r="DIH124" s="246"/>
      <c r="DII124" s="246"/>
      <c r="DIJ124" s="246"/>
      <c r="DIK124" s="246"/>
      <c r="DIL124" s="246"/>
      <c r="DIM124" s="246"/>
      <c r="DIN124" s="246"/>
      <c r="DIO124" s="246"/>
      <c r="DIP124" s="246"/>
      <c r="DIQ124" s="246"/>
      <c r="DIR124" s="246"/>
      <c r="DIS124" s="246"/>
      <c r="DIT124" s="246"/>
      <c r="DIU124" s="246"/>
      <c r="DIV124" s="246"/>
      <c r="DIW124" s="246"/>
      <c r="DIX124" s="246"/>
      <c r="DIY124" s="246"/>
      <c r="DIZ124" s="246"/>
      <c r="DJA124" s="246"/>
      <c r="DJB124" s="246"/>
      <c r="DJC124" s="246"/>
      <c r="DJD124" s="246"/>
      <c r="DJE124" s="246"/>
      <c r="DJF124" s="246"/>
      <c r="DJG124" s="246"/>
      <c r="DJH124" s="246"/>
      <c r="DJI124" s="246"/>
      <c r="DJJ124" s="246"/>
      <c r="DJK124" s="246"/>
      <c r="DJL124" s="246"/>
      <c r="DJM124" s="246"/>
      <c r="DJN124" s="246"/>
      <c r="DJO124" s="246"/>
      <c r="DJP124" s="246"/>
      <c r="DJQ124" s="246"/>
      <c r="DJR124" s="246"/>
      <c r="DJS124" s="246"/>
      <c r="DJT124" s="246"/>
      <c r="DJU124" s="246"/>
      <c r="DJV124" s="246"/>
      <c r="DJW124" s="246"/>
      <c r="DJX124" s="246"/>
      <c r="DJY124" s="246"/>
      <c r="DJZ124" s="246"/>
      <c r="DKA124" s="246"/>
      <c r="DKB124" s="246"/>
      <c r="DKC124" s="246"/>
      <c r="DKD124" s="246"/>
      <c r="DKE124" s="246"/>
      <c r="DKF124" s="246"/>
      <c r="DKG124" s="246"/>
      <c r="DKH124" s="246"/>
      <c r="DKI124" s="246"/>
      <c r="DKJ124" s="246"/>
      <c r="DKK124" s="246"/>
      <c r="DKL124" s="246"/>
      <c r="DKM124" s="246"/>
      <c r="DKN124" s="246"/>
      <c r="DKO124" s="246"/>
      <c r="DKP124" s="246"/>
      <c r="DKQ124" s="246"/>
      <c r="DKR124" s="246"/>
      <c r="DKS124" s="246"/>
      <c r="DKT124" s="246"/>
      <c r="DKU124" s="246"/>
      <c r="DKV124" s="246"/>
      <c r="DKW124" s="246"/>
      <c r="DKX124" s="246"/>
      <c r="DKY124" s="246"/>
      <c r="DKZ124" s="246"/>
      <c r="DLA124" s="246"/>
      <c r="DLB124" s="246"/>
      <c r="DLC124" s="246"/>
      <c r="DLD124" s="246"/>
      <c r="DLE124" s="246"/>
      <c r="DLF124" s="246"/>
      <c r="DLG124" s="246"/>
      <c r="DLH124" s="246"/>
      <c r="DLI124" s="246"/>
      <c r="DLJ124" s="246"/>
      <c r="DLK124" s="246"/>
      <c r="DLL124" s="246"/>
      <c r="DLM124" s="246"/>
      <c r="DLN124" s="246"/>
      <c r="DLO124" s="246"/>
      <c r="DLP124" s="246"/>
      <c r="DLQ124" s="246"/>
      <c r="DLR124" s="246"/>
      <c r="DLS124" s="246"/>
      <c r="DLT124" s="246"/>
      <c r="DLU124" s="246"/>
      <c r="DLV124" s="246"/>
      <c r="DLW124" s="246"/>
      <c r="DLX124" s="246"/>
      <c r="DLY124" s="246"/>
      <c r="DLZ124" s="246"/>
      <c r="DMA124" s="246"/>
      <c r="DMB124" s="246"/>
      <c r="DMC124" s="246"/>
      <c r="DMD124" s="246"/>
      <c r="DME124" s="246"/>
      <c r="DMF124" s="246"/>
      <c r="DMG124" s="246"/>
      <c r="DMH124" s="246"/>
      <c r="DMI124" s="246"/>
      <c r="DMJ124" s="246"/>
      <c r="DMK124" s="246"/>
      <c r="DML124" s="246"/>
      <c r="DMM124" s="246"/>
      <c r="DMN124" s="246"/>
      <c r="DMO124" s="246"/>
      <c r="DMP124" s="246"/>
      <c r="DMQ124" s="246"/>
      <c r="DMR124" s="246"/>
      <c r="DMS124" s="246"/>
      <c r="DMT124" s="246"/>
      <c r="DMU124" s="246"/>
      <c r="DMV124" s="246"/>
      <c r="DMW124" s="246"/>
      <c r="DMX124" s="246"/>
      <c r="DMY124" s="246"/>
      <c r="DMZ124" s="246"/>
      <c r="DNA124" s="246"/>
      <c r="DNB124" s="246"/>
      <c r="DNC124" s="246"/>
      <c r="DND124" s="246"/>
      <c r="DNE124" s="246"/>
      <c r="DNF124" s="246"/>
      <c r="DNG124" s="246"/>
      <c r="DNH124" s="246"/>
      <c r="DNI124" s="246"/>
      <c r="DNJ124" s="246"/>
      <c r="DNK124" s="246"/>
      <c r="DNL124" s="246"/>
      <c r="DNM124" s="246"/>
      <c r="DNN124" s="246"/>
      <c r="DNO124" s="246"/>
      <c r="DNP124" s="246"/>
      <c r="DNQ124" s="246"/>
      <c r="DNR124" s="246"/>
      <c r="DNS124" s="246"/>
      <c r="DNT124" s="246"/>
      <c r="DNU124" s="246"/>
      <c r="DNV124" s="246"/>
      <c r="DNW124" s="246"/>
      <c r="DNX124" s="246"/>
      <c r="DNY124" s="246"/>
      <c r="DNZ124" s="246"/>
      <c r="DOA124" s="246"/>
      <c r="DOB124" s="246"/>
      <c r="DOC124" s="246"/>
      <c r="DOD124" s="246"/>
      <c r="DOE124" s="246"/>
      <c r="DOF124" s="246"/>
      <c r="DOG124" s="246"/>
      <c r="DOH124" s="246"/>
      <c r="DOI124" s="246"/>
      <c r="DOJ124" s="246"/>
      <c r="DOK124" s="246"/>
      <c r="DOL124" s="246"/>
      <c r="DOM124" s="246"/>
      <c r="DON124" s="246"/>
      <c r="DOO124" s="246"/>
      <c r="DOP124" s="246"/>
      <c r="DOQ124" s="246"/>
      <c r="DOR124" s="246"/>
      <c r="DOS124" s="246"/>
      <c r="DOT124" s="246"/>
      <c r="DOU124" s="246"/>
      <c r="DOV124" s="246"/>
      <c r="DOW124" s="246"/>
      <c r="DOX124" s="246"/>
      <c r="DOY124" s="246"/>
      <c r="DOZ124" s="246"/>
      <c r="DPA124" s="246"/>
      <c r="DPB124" s="246"/>
      <c r="DPC124" s="246"/>
      <c r="DPD124" s="246"/>
      <c r="DPE124" s="246"/>
      <c r="DPF124" s="246"/>
      <c r="DPG124" s="246"/>
      <c r="DPH124" s="246"/>
      <c r="DPI124" s="246"/>
      <c r="DPJ124" s="246"/>
      <c r="DPK124" s="246"/>
      <c r="DPL124" s="246"/>
      <c r="DPM124" s="246"/>
      <c r="DPN124" s="246"/>
      <c r="DPO124" s="246"/>
      <c r="DPP124" s="246"/>
      <c r="DPQ124" s="246"/>
      <c r="DPR124" s="246"/>
      <c r="DPS124" s="246"/>
      <c r="DPT124" s="246"/>
      <c r="DPU124" s="246"/>
      <c r="DPV124" s="246"/>
      <c r="DPW124" s="246"/>
      <c r="DPX124" s="246"/>
      <c r="DPY124" s="246"/>
      <c r="DPZ124" s="246"/>
      <c r="DQA124" s="246"/>
      <c r="DQB124" s="246"/>
      <c r="DQC124" s="246"/>
      <c r="DQD124" s="246"/>
      <c r="DQE124" s="246"/>
      <c r="DQF124" s="246"/>
      <c r="DQG124" s="246"/>
      <c r="DQH124" s="246"/>
      <c r="DQI124" s="246"/>
      <c r="DQJ124" s="246"/>
      <c r="DQK124" s="246"/>
      <c r="DQL124" s="246"/>
      <c r="DQM124" s="246"/>
      <c r="DQN124" s="246"/>
      <c r="DQO124" s="246"/>
      <c r="DQP124" s="246"/>
      <c r="DQQ124" s="246"/>
      <c r="DQR124" s="246"/>
      <c r="DQS124" s="246"/>
      <c r="DQT124" s="246"/>
      <c r="DQU124" s="246"/>
      <c r="DQV124" s="246"/>
      <c r="DQW124" s="246"/>
      <c r="DQX124" s="246"/>
      <c r="DQY124" s="246"/>
      <c r="DQZ124" s="246"/>
      <c r="DRA124" s="246"/>
      <c r="DRB124" s="246"/>
      <c r="DRC124" s="246"/>
      <c r="DRD124" s="246"/>
      <c r="DRE124" s="246"/>
      <c r="DRF124" s="246"/>
      <c r="DRG124" s="246"/>
      <c r="DRH124" s="246"/>
      <c r="DRI124" s="246"/>
      <c r="DRJ124" s="246"/>
      <c r="DRK124" s="246"/>
      <c r="DRL124" s="246"/>
      <c r="DRM124" s="246"/>
      <c r="DRN124" s="246"/>
      <c r="DRO124" s="246"/>
      <c r="DRP124" s="246"/>
      <c r="DRQ124" s="246"/>
      <c r="DRR124" s="246"/>
      <c r="DRS124" s="246"/>
      <c r="DRT124" s="246"/>
      <c r="DRU124" s="246"/>
      <c r="DRV124" s="246"/>
      <c r="DRW124" s="246"/>
      <c r="DRX124" s="246"/>
      <c r="DRY124" s="246"/>
      <c r="DRZ124" s="246"/>
      <c r="DSA124" s="246"/>
      <c r="DSB124" s="246"/>
      <c r="DSC124" s="246"/>
      <c r="DSD124" s="246"/>
      <c r="DSE124" s="246"/>
      <c r="DSF124" s="246"/>
      <c r="DSG124" s="246"/>
      <c r="DSH124" s="246"/>
      <c r="DSI124" s="246"/>
      <c r="DSJ124" s="246"/>
      <c r="DSK124" s="246"/>
      <c r="DSL124" s="246"/>
      <c r="DSM124" s="246"/>
      <c r="DSN124" s="246"/>
      <c r="DSO124" s="246"/>
      <c r="DSP124" s="246"/>
      <c r="DSQ124" s="246"/>
      <c r="DSR124" s="246"/>
      <c r="DSS124" s="246"/>
      <c r="DST124" s="246"/>
      <c r="DSU124" s="246"/>
      <c r="DSV124" s="246"/>
      <c r="DSW124" s="246"/>
      <c r="DSX124" s="246"/>
      <c r="DSY124" s="246"/>
      <c r="DSZ124" s="246"/>
      <c r="DTA124" s="246"/>
      <c r="DTB124" s="246"/>
      <c r="DTC124" s="246"/>
      <c r="DTD124" s="246"/>
      <c r="DTE124" s="246"/>
      <c r="DTF124" s="246"/>
      <c r="DTG124" s="246"/>
      <c r="DTH124" s="246"/>
      <c r="DTI124" s="246"/>
      <c r="DTJ124" s="246"/>
      <c r="DTK124" s="246"/>
      <c r="DTL124" s="246"/>
      <c r="DTM124" s="246"/>
      <c r="DTN124" s="246"/>
      <c r="DTO124" s="246"/>
      <c r="DTP124" s="246"/>
      <c r="DTQ124" s="246"/>
      <c r="DTR124" s="246"/>
      <c r="DTS124" s="246"/>
      <c r="DTT124" s="246"/>
      <c r="DTU124" s="246"/>
      <c r="DTV124" s="246"/>
      <c r="DTW124" s="246"/>
      <c r="DTX124" s="246"/>
      <c r="DTY124" s="246"/>
      <c r="DTZ124" s="246"/>
      <c r="DUA124" s="246"/>
      <c r="DUB124" s="246"/>
      <c r="DUC124" s="246"/>
      <c r="DUD124" s="246"/>
      <c r="DUE124" s="246"/>
      <c r="DUF124" s="246"/>
      <c r="DUG124" s="246"/>
      <c r="DUH124" s="246"/>
      <c r="DUI124" s="246"/>
      <c r="DUJ124" s="246"/>
      <c r="DUK124" s="246"/>
      <c r="DUL124" s="246"/>
      <c r="DUM124" s="246"/>
      <c r="DUN124" s="246"/>
      <c r="DUO124" s="246"/>
      <c r="DUP124" s="246"/>
      <c r="DUQ124" s="246"/>
      <c r="DUR124" s="246"/>
      <c r="DUS124" s="246"/>
      <c r="DUT124" s="246"/>
      <c r="DUU124" s="246"/>
      <c r="DUV124" s="246"/>
      <c r="DUW124" s="246"/>
      <c r="DUX124" s="246"/>
      <c r="DUY124" s="246"/>
      <c r="DUZ124" s="246"/>
      <c r="DVA124" s="246"/>
      <c r="DVB124" s="246"/>
      <c r="DVC124" s="246"/>
      <c r="DVD124" s="246"/>
      <c r="DVE124" s="246"/>
      <c r="DVF124" s="246"/>
      <c r="DVG124" s="246"/>
      <c r="DVH124" s="246"/>
      <c r="DVI124" s="246"/>
      <c r="DVJ124" s="246"/>
      <c r="DVK124" s="246"/>
      <c r="DVL124" s="246"/>
      <c r="DVM124" s="246"/>
      <c r="DVN124" s="246"/>
      <c r="DVO124" s="246"/>
      <c r="DVP124" s="246"/>
      <c r="DVQ124" s="246"/>
      <c r="DVR124" s="246"/>
      <c r="DVS124" s="246"/>
      <c r="DVT124" s="246"/>
      <c r="DVU124" s="246"/>
      <c r="DVV124" s="246"/>
      <c r="DVW124" s="246"/>
      <c r="DVX124" s="246"/>
      <c r="DVY124" s="246"/>
      <c r="DVZ124" s="246"/>
      <c r="DWA124" s="246"/>
      <c r="DWB124" s="246"/>
      <c r="DWC124" s="246"/>
      <c r="DWD124" s="246"/>
      <c r="DWE124" s="246"/>
      <c r="DWF124" s="246"/>
      <c r="DWG124" s="246"/>
      <c r="DWH124" s="246"/>
      <c r="DWI124" s="246"/>
      <c r="DWJ124" s="246"/>
      <c r="DWK124" s="246"/>
      <c r="DWL124" s="246"/>
      <c r="DWM124" s="246"/>
      <c r="DWN124" s="246"/>
      <c r="DWO124" s="246"/>
      <c r="DWP124" s="246"/>
      <c r="DWQ124" s="246"/>
      <c r="DWR124" s="246"/>
      <c r="DWS124" s="246"/>
      <c r="DWT124" s="246"/>
      <c r="DWU124" s="246"/>
      <c r="DWV124" s="246"/>
      <c r="DWW124" s="246"/>
      <c r="DWX124" s="246"/>
      <c r="DWY124" s="246"/>
      <c r="DWZ124" s="246"/>
      <c r="DXA124" s="246"/>
      <c r="DXB124" s="246"/>
      <c r="DXC124" s="246"/>
      <c r="DXD124" s="246"/>
      <c r="DXE124" s="246"/>
      <c r="DXF124" s="246"/>
      <c r="DXG124" s="246"/>
      <c r="DXH124" s="246"/>
      <c r="DXI124" s="246"/>
      <c r="DXJ124" s="246"/>
      <c r="DXK124" s="246"/>
      <c r="DXL124" s="246"/>
      <c r="DXM124" s="246"/>
      <c r="DXN124" s="246"/>
      <c r="DXO124" s="246"/>
      <c r="DXP124" s="246"/>
      <c r="DXQ124" s="246"/>
      <c r="DXR124" s="246"/>
      <c r="DXS124" s="246"/>
      <c r="DXT124" s="246"/>
      <c r="DXU124" s="246"/>
      <c r="DXV124" s="246"/>
      <c r="DXW124" s="246"/>
      <c r="DXX124" s="246"/>
      <c r="DXY124" s="246"/>
      <c r="DXZ124" s="246"/>
      <c r="DYA124" s="246"/>
      <c r="DYB124" s="246"/>
      <c r="DYC124" s="246"/>
      <c r="DYD124" s="246"/>
      <c r="DYE124" s="246"/>
      <c r="DYF124" s="246"/>
      <c r="DYG124" s="246"/>
      <c r="DYH124" s="246"/>
      <c r="DYI124" s="246"/>
      <c r="DYJ124" s="246"/>
      <c r="DYK124" s="246"/>
      <c r="DYL124" s="246"/>
      <c r="DYM124" s="246"/>
      <c r="DYN124" s="246"/>
      <c r="DYO124" s="246"/>
      <c r="DYP124" s="246"/>
      <c r="DYQ124" s="246"/>
      <c r="DYR124" s="246"/>
      <c r="DYS124" s="246"/>
      <c r="DYT124" s="246"/>
      <c r="DYU124" s="246"/>
      <c r="DYV124" s="246"/>
      <c r="DYW124" s="246"/>
      <c r="DYX124" s="246"/>
      <c r="DYY124" s="246"/>
      <c r="DYZ124" s="246"/>
      <c r="DZA124" s="246"/>
      <c r="DZB124" s="246"/>
      <c r="DZC124" s="246"/>
      <c r="DZD124" s="246"/>
      <c r="DZE124" s="246"/>
      <c r="DZF124" s="246"/>
      <c r="DZG124" s="246"/>
      <c r="DZH124" s="246"/>
      <c r="DZI124" s="246"/>
      <c r="DZJ124" s="246"/>
      <c r="DZK124" s="246"/>
      <c r="DZL124" s="246"/>
      <c r="DZM124" s="246"/>
      <c r="DZN124" s="246"/>
      <c r="DZO124" s="246"/>
      <c r="DZP124" s="246"/>
      <c r="DZQ124" s="246"/>
      <c r="DZR124" s="246"/>
      <c r="DZS124" s="246"/>
      <c r="DZT124" s="246"/>
      <c r="DZU124" s="246"/>
      <c r="DZV124" s="246"/>
      <c r="DZW124" s="246"/>
      <c r="DZX124" s="246"/>
      <c r="DZY124" s="246"/>
      <c r="DZZ124" s="246"/>
      <c r="EAA124" s="246"/>
      <c r="EAB124" s="246"/>
      <c r="EAC124" s="246"/>
      <c r="EAD124" s="246"/>
      <c r="EAE124" s="246"/>
      <c r="EAF124" s="246"/>
      <c r="EAG124" s="246"/>
      <c r="EAH124" s="246"/>
      <c r="EAI124" s="246"/>
      <c r="EAJ124" s="246"/>
      <c r="EAK124" s="246"/>
      <c r="EAL124" s="246"/>
      <c r="EAM124" s="246"/>
      <c r="EAN124" s="246"/>
      <c r="EAO124" s="246"/>
      <c r="EAP124" s="246"/>
      <c r="EAQ124" s="246"/>
      <c r="EAR124" s="246"/>
      <c r="EAS124" s="246"/>
      <c r="EAT124" s="246"/>
      <c r="EAU124" s="246"/>
      <c r="EAV124" s="246"/>
      <c r="EAW124" s="246"/>
      <c r="EAX124" s="246"/>
      <c r="EAY124" s="246"/>
      <c r="EAZ124" s="246"/>
      <c r="EBA124" s="246"/>
      <c r="EBB124" s="246"/>
      <c r="EBC124" s="246"/>
      <c r="EBD124" s="246"/>
      <c r="EBE124" s="246"/>
      <c r="EBF124" s="246"/>
      <c r="EBG124" s="246"/>
      <c r="EBH124" s="246"/>
      <c r="EBI124" s="246"/>
      <c r="EBJ124" s="246"/>
      <c r="EBK124" s="246"/>
      <c r="EBL124" s="246"/>
      <c r="EBM124" s="246"/>
      <c r="EBN124" s="246"/>
      <c r="EBO124" s="246"/>
      <c r="EBP124" s="246"/>
      <c r="EBQ124" s="246"/>
      <c r="EBR124" s="246"/>
      <c r="EBS124" s="246"/>
      <c r="EBT124" s="246"/>
      <c r="EBU124" s="246"/>
      <c r="EBV124" s="246"/>
      <c r="EBW124" s="246"/>
      <c r="EBX124" s="246"/>
      <c r="EBY124" s="246"/>
      <c r="EBZ124" s="246"/>
      <c r="ECA124" s="246"/>
      <c r="ECB124" s="246"/>
      <c r="ECC124" s="246"/>
      <c r="ECD124" s="246"/>
      <c r="ECE124" s="246"/>
      <c r="ECF124" s="246"/>
      <c r="ECG124" s="246"/>
      <c r="ECH124" s="246"/>
      <c r="ECI124" s="246"/>
      <c r="ECJ124" s="246"/>
      <c r="ECK124" s="246"/>
      <c r="ECL124" s="246"/>
      <c r="ECM124" s="246"/>
      <c r="ECN124" s="246"/>
      <c r="ECO124" s="246"/>
      <c r="ECP124" s="246"/>
      <c r="ECQ124" s="246"/>
      <c r="ECR124" s="246"/>
      <c r="ECS124" s="246"/>
      <c r="ECT124" s="246"/>
      <c r="ECU124" s="246"/>
      <c r="ECV124" s="246"/>
      <c r="ECW124" s="246"/>
      <c r="ECX124" s="246"/>
      <c r="ECY124" s="246"/>
      <c r="ECZ124" s="246"/>
      <c r="EDA124" s="246"/>
      <c r="EDB124" s="246"/>
      <c r="EDC124" s="246"/>
      <c r="EDD124" s="246"/>
      <c r="EDE124" s="246"/>
      <c r="EDF124" s="246"/>
      <c r="EDG124" s="246"/>
      <c r="EDH124" s="246"/>
      <c r="EDI124" s="246"/>
      <c r="EDJ124" s="246"/>
      <c r="EDK124" s="246"/>
      <c r="EDL124" s="246"/>
      <c r="EDM124" s="246"/>
      <c r="EDN124" s="246"/>
      <c r="EDO124" s="246"/>
      <c r="EDP124" s="246"/>
      <c r="EDQ124" s="246"/>
      <c r="EDR124" s="246"/>
      <c r="EDS124" s="246"/>
      <c r="EDT124" s="246"/>
      <c r="EDU124" s="246"/>
      <c r="EDV124" s="246"/>
      <c r="EDW124" s="246"/>
      <c r="EDX124" s="246"/>
      <c r="EDY124" s="246"/>
      <c r="EDZ124" s="246"/>
      <c r="EEA124" s="246"/>
      <c r="EEB124" s="246"/>
      <c r="EEC124" s="246"/>
      <c r="EED124" s="246"/>
      <c r="EEE124" s="246"/>
      <c r="EEF124" s="246"/>
      <c r="EEG124" s="246"/>
      <c r="EEH124" s="246"/>
      <c r="EEI124" s="246"/>
      <c r="EEJ124" s="246"/>
      <c r="EEK124" s="246"/>
      <c r="EEL124" s="246"/>
      <c r="EEM124" s="246"/>
      <c r="EEN124" s="246"/>
      <c r="EEO124" s="246"/>
      <c r="EEP124" s="246"/>
      <c r="EEQ124" s="246"/>
      <c r="EER124" s="246"/>
      <c r="EES124" s="246"/>
      <c r="EET124" s="246"/>
      <c r="EEU124" s="246"/>
      <c r="EEV124" s="246"/>
      <c r="EEW124" s="246"/>
      <c r="EEX124" s="246"/>
      <c r="EEY124" s="246"/>
      <c r="EEZ124" s="246"/>
      <c r="EFA124" s="246"/>
      <c r="EFB124" s="246"/>
      <c r="EFC124" s="246"/>
      <c r="EFD124" s="246"/>
      <c r="EFE124" s="246"/>
      <c r="EFF124" s="246"/>
      <c r="EFG124" s="246"/>
      <c r="EFH124" s="246"/>
      <c r="EFI124" s="246"/>
      <c r="EFJ124" s="246"/>
      <c r="EFK124" s="246"/>
      <c r="EFL124" s="246"/>
      <c r="EFM124" s="246"/>
      <c r="EFN124" s="246"/>
      <c r="EFO124" s="246"/>
      <c r="EFP124" s="246"/>
      <c r="EFQ124" s="246"/>
      <c r="EFR124" s="246"/>
      <c r="EFS124" s="246"/>
      <c r="EFT124" s="246"/>
      <c r="EFU124" s="246"/>
      <c r="EFV124" s="246"/>
      <c r="EFW124" s="246"/>
      <c r="EFX124" s="246"/>
      <c r="EFY124" s="246"/>
      <c r="EFZ124" s="246"/>
      <c r="EGA124" s="246"/>
      <c r="EGB124" s="246"/>
      <c r="EGC124" s="246"/>
      <c r="EGD124" s="246"/>
      <c r="EGE124" s="246"/>
      <c r="EGF124" s="246"/>
      <c r="EGG124" s="246"/>
      <c r="EGH124" s="246"/>
      <c r="EGI124" s="246"/>
      <c r="EGJ124" s="246"/>
      <c r="EGK124" s="246"/>
      <c r="EGL124" s="246"/>
      <c r="EGM124" s="246"/>
      <c r="EGN124" s="246"/>
      <c r="EGO124" s="246"/>
      <c r="EGP124" s="246"/>
      <c r="EGQ124" s="246"/>
      <c r="EGR124" s="246"/>
      <c r="EGS124" s="246"/>
      <c r="EGT124" s="246"/>
      <c r="EGU124" s="246"/>
      <c r="EGV124" s="246"/>
      <c r="EGW124" s="246"/>
      <c r="EGX124" s="246"/>
      <c r="EGY124" s="246"/>
      <c r="EGZ124" s="246"/>
      <c r="EHA124" s="246"/>
      <c r="EHB124" s="246"/>
      <c r="EHC124" s="246"/>
      <c r="EHD124" s="246"/>
      <c r="EHE124" s="246"/>
      <c r="EHF124" s="246"/>
      <c r="EHG124" s="246"/>
      <c r="EHH124" s="246"/>
      <c r="EHI124" s="246"/>
      <c r="EHJ124" s="246"/>
      <c r="EHK124" s="246"/>
      <c r="EHL124" s="246"/>
      <c r="EHM124" s="246"/>
      <c r="EHN124" s="246"/>
      <c r="EHO124" s="246"/>
      <c r="EHP124" s="246"/>
      <c r="EHQ124" s="246"/>
      <c r="EHR124" s="246"/>
      <c r="EHS124" s="246"/>
      <c r="EHT124" s="246"/>
      <c r="EHU124" s="246"/>
      <c r="EHV124" s="246"/>
      <c r="EHW124" s="246"/>
      <c r="EHX124" s="246"/>
      <c r="EHY124" s="246"/>
      <c r="EHZ124" s="246"/>
      <c r="EIA124" s="246"/>
      <c r="EIB124" s="246"/>
      <c r="EIC124" s="246"/>
      <c r="EID124" s="246"/>
      <c r="EIE124" s="246"/>
      <c r="EIF124" s="246"/>
      <c r="EIG124" s="246"/>
      <c r="EIH124" s="246"/>
      <c r="EII124" s="246"/>
      <c r="EIJ124" s="246"/>
      <c r="EIK124" s="246"/>
      <c r="EIL124" s="246"/>
      <c r="EIM124" s="246"/>
      <c r="EIN124" s="246"/>
      <c r="EIO124" s="246"/>
      <c r="EIP124" s="246"/>
      <c r="EIQ124" s="246"/>
      <c r="EIR124" s="246"/>
      <c r="EIS124" s="246"/>
      <c r="EIT124" s="246"/>
      <c r="EIU124" s="246"/>
      <c r="EIV124" s="246"/>
      <c r="EIW124" s="246"/>
      <c r="EIX124" s="246"/>
      <c r="EIY124" s="246"/>
      <c r="EIZ124" s="246"/>
      <c r="EJA124" s="246"/>
      <c r="EJB124" s="246"/>
      <c r="EJC124" s="246"/>
      <c r="EJD124" s="246"/>
      <c r="EJE124" s="246"/>
      <c r="EJF124" s="246"/>
      <c r="EJG124" s="246"/>
      <c r="EJH124" s="246"/>
      <c r="EJI124" s="246"/>
      <c r="EJJ124" s="246"/>
      <c r="EJK124" s="246"/>
      <c r="EJL124" s="246"/>
      <c r="EJM124" s="246"/>
      <c r="EJN124" s="246"/>
      <c r="EJO124" s="246"/>
      <c r="EJP124" s="246"/>
      <c r="EJQ124" s="246"/>
      <c r="EJR124" s="246"/>
      <c r="EJS124" s="246"/>
      <c r="EJT124" s="246"/>
      <c r="EJU124" s="246"/>
      <c r="EJV124" s="246"/>
      <c r="EJW124" s="246"/>
      <c r="EJX124" s="246"/>
      <c r="EJY124" s="246"/>
      <c r="EJZ124" s="246"/>
      <c r="EKA124" s="246"/>
      <c r="EKB124" s="246"/>
      <c r="EKC124" s="246"/>
      <c r="EKD124" s="246"/>
      <c r="EKE124" s="246"/>
      <c r="EKF124" s="246"/>
      <c r="EKG124" s="246"/>
      <c r="EKH124" s="246"/>
      <c r="EKI124" s="246"/>
      <c r="EKJ124" s="246"/>
      <c r="EKK124" s="246"/>
      <c r="EKL124" s="246"/>
      <c r="EKM124" s="246"/>
      <c r="EKN124" s="246"/>
      <c r="EKO124" s="246"/>
      <c r="EKP124" s="246"/>
      <c r="EKQ124" s="246"/>
      <c r="EKR124" s="246"/>
      <c r="EKS124" s="246"/>
      <c r="EKT124" s="246"/>
      <c r="EKU124" s="246"/>
      <c r="EKV124" s="246"/>
      <c r="EKW124" s="246"/>
      <c r="EKX124" s="246"/>
      <c r="EKY124" s="246"/>
      <c r="EKZ124" s="246"/>
      <c r="ELA124" s="246"/>
      <c r="ELB124" s="246"/>
      <c r="ELC124" s="246"/>
      <c r="ELD124" s="246"/>
      <c r="ELE124" s="246"/>
      <c r="ELF124" s="246"/>
      <c r="ELG124" s="246"/>
      <c r="ELH124" s="246"/>
      <c r="ELI124" s="246"/>
      <c r="ELJ124" s="246"/>
      <c r="ELK124" s="246"/>
      <c r="ELL124" s="246"/>
      <c r="ELM124" s="246"/>
      <c r="ELN124" s="246"/>
      <c r="ELO124" s="246"/>
      <c r="ELP124" s="246"/>
      <c r="ELQ124" s="246"/>
      <c r="ELR124" s="246"/>
      <c r="ELS124" s="246"/>
      <c r="ELT124" s="246"/>
      <c r="ELU124" s="246"/>
      <c r="ELV124" s="246"/>
      <c r="ELW124" s="246"/>
      <c r="ELX124" s="246"/>
      <c r="ELY124" s="246"/>
      <c r="ELZ124" s="246"/>
      <c r="EMA124" s="246"/>
      <c r="EMB124" s="246"/>
      <c r="EMC124" s="246"/>
      <c r="EMD124" s="246"/>
      <c r="EME124" s="246"/>
      <c r="EMF124" s="246"/>
      <c r="EMG124" s="246"/>
      <c r="EMH124" s="246"/>
      <c r="EMI124" s="246"/>
      <c r="EMJ124" s="246"/>
      <c r="EMK124" s="246"/>
      <c r="EML124" s="246"/>
      <c r="EMM124" s="246"/>
      <c r="EMN124" s="246"/>
      <c r="EMO124" s="246"/>
      <c r="EMP124" s="246"/>
      <c r="EMQ124" s="246"/>
      <c r="EMR124" s="246"/>
      <c r="EMS124" s="246"/>
      <c r="EMT124" s="246"/>
      <c r="EMU124" s="246"/>
      <c r="EMV124" s="246"/>
      <c r="EMW124" s="246"/>
      <c r="EMX124" s="246"/>
      <c r="EMY124" s="246"/>
      <c r="EMZ124" s="246"/>
      <c r="ENA124" s="246"/>
      <c r="ENB124" s="246"/>
      <c r="ENC124" s="246"/>
      <c r="END124" s="246"/>
      <c r="ENE124" s="246"/>
      <c r="ENF124" s="246"/>
      <c r="ENG124" s="246"/>
      <c r="ENH124" s="246"/>
      <c r="ENI124" s="246"/>
      <c r="ENJ124" s="246"/>
      <c r="ENK124" s="246"/>
      <c r="ENL124" s="246"/>
      <c r="ENM124" s="246"/>
      <c r="ENN124" s="246"/>
      <c r="ENO124" s="246"/>
      <c r="ENP124" s="246"/>
      <c r="ENQ124" s="246"/>
      <c r="ENR124" s="246"/>
      <c r="ENS124" s="246"/>
      <c r="ENT124" s="246"/>
      <c r="ENU124" s="246"/>
      <c r="ENV124" s="246"/>
      <c r="ENW124" s="246"/>
      <c r="ENX124" s="246"/>
      <c r="ENY124" s="246"/>
      <c r="ENZ124" s="246"/>
      <c r="EOA124" s="246"/>
      <c r="EOB124" s="246"/>
      <c r="EOC124" s="246"/>
      <c r="EOD124" s="246"/>
      <c r="EOE124" s="246"/>
      <c r="EOF124" s="246"/>
      <c r="EOG124" s="246"/>
      <c r="EOH124" s="246"/>
      <c r="EOI124" s="246"/>
      <c r="EOJ124" s="246"/>
      <c r="EOK124" s="246"/>
      <c r="EOL124" s="246"/>
      <c r="EOM124" s="246"/>
      <c r="EON124" s="246"/>
      <c r="EOO124" s="246"/>
      <c r="EOP124" s="246"/>
      <c r="EOQ124" s="246"/>
      <c r="EOR124" s="246"/>
      <c r="EOS124" s="246"/>
      <c r="EOT124" s="246"/>
      <c r="EOU124" s="246"/>
      <c r="EOV124" s="246"/>
      <c r="EOW124" s="246"/>
      <c r="EOX124" s="246"/>
      <c r="EOY124" s="246"/>
      <c r="EOZ124" s="246"/>
      <c r="EPA124" s="246"/>
      <c r="EPB124" s="246"/>
      <c r="EPC124" s="246"/>
      <c r="EPD124" s="246"/>
      <c r="EPE124" s="246"/>
      <c r="EPF124" s="246"/>
      <c r="EPG124" s="246"/>
      <c r="EPH124" s="246"/>
      <c r="EPI124" s="246"/>
      <c r="EPJ124" s="246"/>
      <c r="EPK124" s="246"/>
      <c r="EPL124" s="246"/>
      <c r="EPM124" s="246"/>
      <c r="EPN124" s="246"/>
      <c r="EPO124" s="246"/>
      <c r="EPP124" s="246"/>
      <c r="EPQ124" s="246"/>
      <c r="EPR124" s="246"/>
      <c r="EPS124" s="246"/>
      <c r="EPT124" s="246"/>
      <c r="EPU124" s="246"/>
      <c r="EPV124" s="246"/>
      <c r="EPW124" s="246"/>
      <c r="EPX124" s="246"/>
      <c r="EPY124" s="246"/>
      <c r="EPZ124" s="246"/>
      <c r="EQA124" s="246"/>
      <c r="EQB124" s="246"/>
      <c r="EQC124" s="246"/>
      <c r="EQD124" s="246"/>
      <c r="EQE124" s="246"/>
      <c r="EQF124" s="246"/>
      <c r="EQG124" s="246"/>
      <c r="EQH124" s="246"/>
      <c r="EQI124" s="246"/>
      <c r="EQJ124" s="246"/>
      <c r="EQK124" s="246"/>
      <c r="EQL124" s="246"/>
      <c r="EQM124" s="246"/>
      <c r="EQN124" s="246"/>
      <c r="EQO124" s="246"/>
      <c r="EQP124" s="246"/>
      <c r="EQQ124" s="246"/>
      <c r="EQR124" s="246"/>
      <c r="EQS124" s="246"/>
      <c r="EQT124" s="246"/>
      <c r="EQU124" s="246"/>
      <c r="EQV124" s="246"/>
      <c r="EQW124" s="246"/>
      <c r="EQX124" s="246"/>
      <c r="EQY124" s="246"/>
      <c r="EQZ124" s="246"/>
      <c r="ERA124" s="246"/>
      <c r="ERB124" s="246"/>
      <c r="ERC124" s="246"/>
      <c r="ERD124" s="246"/>
      <c r="ERE124" s="246"/>
      <c r="ERF124" s="246"/>
      <c r="ERG124" s="246"/>
      <c r="ERH124" s="246"/>
      <c r="ERI124" s="246"/>
      <c r="ERJ124" s="246"/>
      <c r="ERK124" s="246"/>
      <c r="ERL124" s="246"/>
      <c r="ERM124" s="246"/>
      <c r="ERN124" s="246"/>
      <c r="ERO124" s="246"/>
      <c r="ERP124" s="246"/>
      <c r="ERQ124" s="246"/>
      <c r="ERR124" s="246"/>
      <c r="ERS124" s="246"/>
      <c r="ERT124" s="246"/>
      <c r="ERU124" s="246"/>
      <c r="ERV124" s="246"/>
      <c r="ERW124" s="246"/>
      <c r="ERX124" s="246"/>
      <c r="ERY124" s="246"/>
      <c r="ERZ124" s="246"/>
      <c r="ESA124" s="246"/>
      <c r="ESB124" s="246"/>
      <c r="ESC124" s="246"/>
      <c r="ESD124" s="246"/>
      <c r="ESE124" s="246"/>
      <c r="ESF124" s="246"/>
      <c r="ESG124" s="246"/>
      <c r="ESH124" s="246"/>
      <c r="ESI124" s="246"/>
      <c r="ESJ124" s="246"/>
      <c r="ESK124" s="246"/>
      <c r="ESL124" s="246"/>
      <c r="ESM124" s="246"/>
      <c r="ESN124" s="246"/>
      <c r="ESO124" s="246"/>
      <c r="ESP124" s="246"/>
      <c r="ESQ124" s="246"/>
      <c r="ESR124" s="246"/>
      <c r="ESS124" s="246"/>
      <c r="EST124" s="246"/>
      <c r="ESU124" s="246"/>
      <c r="ESV124" s="246"/>
      <c r="ESW124" s="246"/>
      <c r="ESX124" s="246"/>
      <c r="ESY124" s="246"/>
      <c r="ESZ124" s="246"/>
      <c r="ETA124" s="246"/>
      <c r="ETB124" s="246"/>
      <c r="ETC124" s="246"/>
      <c r="ETD124" s="246"/>
      <c r="ETE124" s="246"/>
      <c r="ETF124" s="246"/>
      <c r="ETG124" s="246"/>
      <c r="ETH124" s="246"/>
      <c r="ETI124" s="246"/>
      <c r="ETJ124" s="246"/>
      <c r="ETK124" s="246"/>
      <c r="ETL124" s="246"/>
      <c r="ETM124" s="246"/>
      <c r="ETN124" s="246"/>
      <c r="ETO124" s="246"/>
      <c r="ETP124" s="246"/>
      <c r="ETQ124" s="246"/>
      <c r="ETR124" s="246"/>
      <c r="ETS124" s="246"/>
      <c r="ETT124" s="246"/>
      <c r="ETU124" s="246"/>
      <c r="ETV124" s="246"/>
      <c r="ETW124" s="246"/>
      <c r="ETX124" s="246"/>
      <c r="ETY124" s="246"/>
      <c r="ETZ124" s="246"/>
      <c r="EUA124" s="246"/>
      <c r="EUB124" s="246"/>
      <c r="EUC124" s="246"/>
      <c r="EUD124" s="246"/>
      <c r="EUE124" s="246"/>
      <c r="EUF124" s="246"/>
      <c r="EUG124" s="246"/>
      <c r="EUH124" s="246"/>
      <c r="EUI124" s="246"/>
      <c r="EUJ124" s="246"/>
      <c r="EUK124" s="246"/>
      <c r="EUL124" s="246"/>
      <c r="EUM124" s="246"/>
      <c r="EUN124" s="246"/>
      <c r="EUO124" s="246"/>
      <c r="EUP124" s="246"/>
      <c r="EUQ124" s="246"/>
      <c r="EUR124" s="246"/>
      <c r="EUS124" s="246"/>
      <c r="EUT124" s="246"/>
      <c r="EUU124" s="246"/>
      <c r="EUV124" s="246"/>
      <c r="EUW124" s="246"/>
      <c r="EUX124" s="246"/>
      <c r="EUY124" s="246"/>
      <c r="EUZ124" s="246"/>
      <c r="EVA124" s="246"/>
      <c r="EVB124" s="246"/>
      <c r="EVC124" s="246"/>
      <c r="EVD124" s="246"/>
      <c r="EVE124" s="246"/>
      <c r="EVF124" s="246"/>
      <c r="EVG124" s="246"/>
      <c r="EVH124" s="246"/>
      <c r="EVI124" s="246"/>
      <c r="EVJ124" s="246"/>
      <c r="EVK124" s="246"/>
      <c r="EVL124" s="246"/>
      <c r="EVM124" s="246"/>
      <c r="EVN124" s="246"/>
      <c r="EVO124" s="246"/>
      <c r="EVP124" s="246"/>
      <c r="EVQ124" s="246"/>
      <c r="EVR124" s="246"/>
      <c r="EVS124" s="246"/>
      <c r="EVT124" s="246"/>
      <c r="EVU124" s="246"/>
      <c r="EVV124" s="246"/>
      <c r="EVW124" s="246"/>
      <c r="EVX124" s="246"/>
      <c r="EVY124" s="246"/>
      <c r="EVZ124" s="246"/>
      <c r="EWA124" s="246"/>
      <c r="EWB124" s="246"/>
      <c r="EWC124" s="246"/>
      <c r="EWD124" s="246"/>
      <c r="EWE124" s="246"/>
      <c r="EWF124" s="246"/>
      <c r="EWG124" s="246"/>
      <c r="EWH124" s="246"/>
      <c r="EWI124" s="246"/>
      <c r="EWJ124" s="246"/>
      <c r="EWK124" s="246"/>
      <c r="EWL124" s="246"/>
      <c r="EWM124" s="246"/>
      <c r="EWN124" s="246"/>
      <c r="EWO124" s="246"/>
      <c r="EWP124" s="246"/>
      <c r="EWQ124" s="246"/>
      <c r="EWR124" s="246"/>
      <c r="EWS124" s="246"/>
      <c r="EWT124" s="246"/>
      <c r="EWU124" s="246"/>
      <c r="EWV124" s="246"/>
      <c r="EWW124" s="246"/>
      <c r="EWX124" s="246"/>
      <c r="EWY124" s="246"/>
      <c r="EWZ124" s="246"/>
      <c r="EXA124" s="246"/>
      <c r="EXB124" s="246"/>
      <c r="EXC124" s="246"/>
      <c r="EXD124" s="246"/>
      <c r="EXE124" s="246"/>
      <c r="EXF124" s="246"/>
      <c r="EXG124" s="246"/>
      <c r="EXH124" s="246"/>
      <c r="EXI124" s="246"/>
      <c r="EXJ124" s="246"/>
      <c r="EXK124" s="246"/>
      <c r="EXL124" s="246"/>
      <c r="EXM124" s="246"/>
      <c r="EXN124" s="246"/>
      <c r="EXO124" s="246"/>
      <c r="EXP124" s="246"/>
      <c r="EXQ124" s="246"/>
      <c r="EXR124" s="246"/>
      <c r="EXS124" s="246"/>
      <c r="EXT124" s="246"/>
      <c r="EXU124" s="246"/>
      <c r="EXV124" s="246"/>
      <c r="EXW124" s="246"/>
      <c r="EXX124" s="246"/>
      <c r="EXY124" s="246"/>
      <c r="EXZ124" s="246"/>
      <c r="EYA124" s="246"/>
      <c r="EYB124" s="246"/>
      <c r="EYC124" s="246"/>
      <c r="EYD124" s="246"/>
      <c r="EYE124" s="246"/>
      <c r="EYF124" s="246"/>
      <c r="EYG124" s="246"/>
      <c r="EYH124" s="246"/>
      <c r="EYI124" s="246"/>
      <c r="EYJ124" s="246"/>
      <c r="EYK124" s="246"/>
      <c r="EYL124" s="246"/>
      <c r="EYM124" s="246"/>
      <c r="EYN124" s="246"/>
      <c r="EYO124" s="246"/>
      <c r="EYP124" s="246"/>
      <c r="EYQ124" s="246"/>
      <c r="EYR124" s="246"/>
      <c r="EYS124" s="246"/>
      <c r="EYT124" s="246"/>
      <c r="EYU124" s="246"/>
      <c r="EYV124" s="246"/>
      <c r="EYW124" s="246"/>
      <c r="EYX124" s="246"/>
      <c r="EYY124" s="246"/>
      <c r="EYZ124" s="246"/>
      <c r="EZA124" s="246"/>
      <c r="EZB124" s="246"/>
      <c r="EZC124" s="246"/>
      <c r="EZD124" s="246"/>
      <c r="EZE124" s="246"/>
      <c r="EZF124" s="246"/>
      <c r="EZG124" s="246"/>
      <c r="EZH124" s="246"/>
      <c r="EZI124" s="246"/>
      <c r="EZJ124" s="246"/>
      <c r="EZK124" s="246"/>
      <c r="EZL124" s="246"/>
      <c r="EZM124" s="246"/>
      <c r="EZN124" s="246"/>
      <c r="EZO124" s="246"/>
      <c r="EZP124" s="246"/>
      <c r="EZQ124" s="246"/>
      <c r="EZR124" s="246"/>
      <c r="EZS124" s="246"/>
      <c r="EZT124" s="246"/>
      <c r="EZU124" s="246"/>
      <c r="EZV124" s="246"/>
      <c r="EZW124" s="246"/>
      <c r="EZX124" s="246"/>
      <c r="EZY124" s="246"/>
      <c r="EZZ124" s="246"/>
      <c r="FAA124" s="246"/>
      <c r="FAB124" s="246"/>
      <c r="FAC124" s="246"/>
      <c r="FAD124" s="246"/>
      <c r="FAE124" s="246"/>
      <c r="FAF124" s="246"/>
      <c r="FAG124" s="246"/>
      <c r="FAH124" s="246"/>
      <c r="FAI124" s="246"/>
      <c r="FAJ124" s="246"/>
      <c r="FAK124" s="246"/>
      <c r="FAL124" s="246"/>
      <c r="FAM124" s="246"/>
      <c r="FAN124" s="246"/>
      <c r="FAO124" s="246"/>
      <c r="FAP124" s="246"/>
      <c r="FAQ124" s="246"/>
      <c r="FAR124" s="246"/>
      <c r="FAS124" s="246"/>
      <c r="FAT124" s="246"/>
      <c r="FAU124" s="246"/>
      <c r="FAV124" s="246"/>
      <c r="FAW124" s="246"/>
      <c r="FAX124" s="246"/>
      <c r="FAY124" s="246"/>
      <c r="FAZ124" s="246"/>
      <c r="FBA124" s="246"/>
      <c r="FBB124" s="246"/>
      <c r="FBC124" s="246"/>
      <c r="FBD124" s="246"/>
      <c r="FBE124" s="246"/>
      <c r="FBF124" s="246"/>
      <c r="FBG124" s="246"/>
      <c r="FBH124" s="246"/>
      <c r="FBI124" s="246"/>
      <c r="FBJ124" s="246"/>
      <c r="FBK124" s="246"/>
      <c r="FBL124" s="246"/>
      <c r="FBM124" s="246"/>
      <c r="FBN124" s="246"/>
      <c r="FBO124" s="246"/>
      <c r="FBP124" s="246"/>
      <c r="FBQ124" s="246"/>
      <c r="FBR124" s="246"/>
      <c r="FBS124" s="246"/>
      <c r="FBT124" s="246"/>
      <c r="FBU124" s="246"/>
      <c r="FBV124" s="246"/>
      <c r="FBW124" s="246"/>
      <c r="FBX124" s="246"/>
      <c r="FBY124" s="246"/>
      <c r="FBZ124" s="246"/>
      <c r="FCA124" s="246"/>
      <c r="FCB124" s="246"/>
      <c r="FCC124" s="246"/>
      <c r="FCD124" s="246"/>
      <c r="FCE124" s="246"/>
      <c r="FCF124" s="246"/>
      <c r="FCG124" s="246"/>
      <c r="FCH124" s="246"/>
      <c r="FCI124" s="246"/>
      <c r="FCJ124" s="246"/>
      <c r="FCK124" s="246"/>
      <c r="FCL124" s="246"/>
      <c r="FCM124" s="246"/>
      <c r="FCN124" s="246"/>
      <c r="FCO124" s="246"/>
      <c r="FCP124" s="246"/>
      <c r="FCQ124" s="246"/>
      <c r="FCR124" s="246"/>
      <c r="FCS124" s="246"/>
      <c r="FCT124" s="246"/>
      <c r="FCU124" s="246"/>
      <c r="FCV124" s="246"/>
      <c r="FCW124" s="246"/>
      <c r="FCX124" s="246"/>
      <c r="FCY124" s="246"/>
      <c r="FCZ124" s="246"/>
      <c r="FDA124" s="246"/>
      <c r="FDB124" s="246"/>
      <c r="FDC124" s="246"/>
      <c r="FDD124" s="246"/>
      <c r="FDE124" s="246"/>
      <c r="FDF124" s="246"/>
      <c r="FDG124" s="246"/>
      <c r="FDH124" s="246"/>
      <c r="FDI124" s="246"/>
      <c r="FDJ124" s="246"/>
      <c r="FDK124" s="246"/>
      <c r="FDL124" s="246"/>
      <c r="FDM124" s="246"/>
      <c r="FDN124" s="246"/>
      <c r="FDO124" s="246"/>
      <c r="FDP124" s="246"/>
      <c r="FDQ124" s="246"/>
      <c r="FDR124" s="246"/>
      <c r="FDS124" s="246"/>
      <c r="FDT124" s="246"/>
      <c r="FDU124" s="246"/>
      <c r="FDV124" s="246"/>
      <c r="FDW124" s="246"/>
      <c r="FDX124" s="246"/>
      <c r="FDY124" s="246"/>
      <c r="FDZ124" s="246"/>
      <c r="FEA124" s="246"/>
      <c r="FEB124" s="246"/>
      <c r="FEC124" s="246"/>
      <c r="FED124" s="246"/>
      <c r="FEE124" s="246"/>
      <c r="FEF124" s="246"/>
      <c r="FEG124" s="246"/>
      <c r="FEH124" s="246"/>
      <c r="FEI124" s="246"/>
      <c r="FEJ124" s="246"/>
      <c r="FEK124" s="246"/>
      <c r="FEL124" s="246"/>
      <c r="FEM124" s="246"/>
      <c r="FEN124" s="246"/>
      <c r="FEO124" s="246"/>
      <c r="FEP124" s="246"/>
      <c r="FEQ124" s="246"/>
      <c r="FER124" s="246"/>
      <c r="FES124" s="246"/>
      <c r="FET124" s="246"/>
      <c r="FEU124" s="246"/>
      <c r="FEV124" s="246"/>
      <c r="FEW124" s="246"/>
      <c r="FEX124" s="246"/>
      <c r="FEY124" s="246"/>
      <c r="FEZ124" s="246"/>
      <c r="FFA124" s="246"/>
      <c r="FFB124" s="246"/>
      <c r="FFC124" s="246"/>
      <c r="FFD124" s="246"/>
      <c r="FFE124" s="246"/>
      <c r="FFF124" s="246"/>
      <c r="FFG124" s="246"/>
      <c r="FFH124" s="246"/>
      <c r="FFI124" s="246"/>
      <c r="FFJ124" s="246"/>
      <c r="FFK124" s="246"/>
      <c r="FFL124" s="246"/>
      <c r="FFM124" s="246"/>
      <c r="FFN124" s="246"/>
      <c r="FFO124" s="246"/>
      <c r="FFP124" s="246"/>
      <c r="FFQ124" s="246"/>
      <c r="FFR124" s="246"/>
      <c r="FFS124" s="246"/>
      <c r="FFT124" s="246"/>
      <c r="FFU124" s="246"/>
      <c r="FFV124" s="246"/>
      <c r="FFW124" s="246"/>
      <c r="FFX124" s="246"/>
      <c r="FFY124" s="246"/>
      <c r="FFZ124" s="246"/>
      <c r="FGA124" s="246"/>
      <c r="FGB124" s="246"/>
      <c r="FGC124" s="246"/>
      <c r="FGD124" s="246"/>
      <c r="FGE124" s="246"/>
      <c r="FGF124" s="246"/>
      <c r="FGG124" s="246"/>
      <c r="FGH124" s="246"/>
      <c r="FGI124" s="246"/>
      <c r="FGJ124" s="246"/>
      <c r="FGK124" s="246"/>
      <c r="FGL124" s="246"/>
      <c r="FGM124" s="246"/>
      <c r="FGN124" s="246"/>
      <c r="FGO124" s="246"/>
      <c r="FGP124" s="246"/>
      <c r="FGQ124" s="246"/>
      <c r="FGR124" s="246"/>
      <c r="FGS124" s="246"/>
      <c r="FGT124" s="246"/>
      <c r="FGU124" s="246"/>
      <c r="FGV124" s="246"/>
      <c r="FGW124" s="246"/>
      <c r="FGX124" s="246"/>
      <c r="FGY124" s="246"/>
      <c r="FGZ124" s="246"/>
      <c r="FHA124" s="246"/>
      <c r="FHB124" s="246"/>
      <c r="FHC124" s="246"/>
      <c r="FHD124" s="246"/>
      <c r="FHE124" s="246"/>
      <c r="FHF124" s="246"/>
      <c r="FHG124" s="246"/>
      <c r="FHH124" s="246"/>
      <c r="FHI124" s="246"/>
      <c r="FHJ124" s="246"/>
      <c r="FHK124" s="246"/>
      <c r="FHL124" s="246"/>
      <c r="FHM124" s="246"/>
      <c r="FHN124" s="246"/>
      <c r="FHO124" s="246"/>
      <c r="FHP124" s="246"/>
      <c r="FHQ124" s="246"/>
      <c r="FHR124" s="246"/>
      <c r="FHS124" s="246"/>
      <c r="FHT124" s="246"/>
      <c r="FHU124" s="246"/>
      <c r="FHV124" s="246"/>
      <c r="FHW124" s="246"/>
      <c r="FHX124" s="246"/>
      <c r="FHY124" s="246"/>
      <c r="FHZ124" s="246"/>
      <c r="FIA124" s="246"/>
      <c r="FIB124" s="246"/>
      <c r="FIC124" s="246"/>
      <c r="FID124" s="246"/>
      <c r="FIE124" s="246"/>
      <c r="FIF124" s="246"/>
      <c r="FIG124" s="246"/>
      <c r="FIH124" s="246"/>
      <c r="FII124" s="246"/>
      <c r="FIJ124" s="246"/>
      <c r="FIK124" s="246"/>
      <c r="FIL124" s="246"/>
      <c r="FIM124" s="246"/>
      <c r="FIN124" s="246"/>
      <c r="FIO124" s="246"/>
      <c r="FIP124" s="246"/>
      <c r="FIQ124" s="246"/>
      <c r="FIR124" s="246"/>
      <c r="FIS124" s="246"/>
      <c r="FIT124" s="246"/>
      <c r="FIU124" s="246"/>
      <c r="FIV124" s="246"/>
      <c r="FIW124" s="246"/>
      <c r="FIX124" s="246"/>
      <c r="FIY124" s="246"/>
      <c r="FIZ124" s="246"/>
      <c r="FJA124" s="246"/>
      <c r="FJB124" s="246"/>
      <c r="FJC124" s="246"/>
      <c r="FJD124" s="246"/>
      <c r="FJE124" s="246"/>
      <c r="FJF124" s="246"/>
      <c r="FJG124" s="246"/>
      <c r="FJH124" s="246"/>
      <c r="FJI124" s="246"/>
      <c r="FJJ124" s="246"/>
      <c r="FJK124" s="246"/>
      <c r="FJL124" s="246"/>
      <c r="FJM124" s="246"/>
      <c r="FJN124" s="246"/>
      <c r="FJO124" s="246"/>
      <c r="FJP124" s="246"/>
      <c r="FJQ124" s="246"/>
      <c r="FJR124" s="246"/>
      <c r="FJS124" s="246"/>
      <c r="FJT124" s="246"/>
      <c r="FJU124" s="246"/>
      <c r="FJV124" s="246"/>
      <c r="FJW124" s="246"/>
      <c r="FJX124" s="246"/>
      <c r="FJY124" s="246"/>
      <c r="FJZ124" s="246"/>
      <c r="FKA124" s="246"/>
      <c r="FKB124" s="246"/>
      <c r="FKC124" s="246"/>
      <c r="FKD124" s="246"/>
      <c r="FKE124" s="246"/>
      <c r="FKF124" s="246"/>
      <c r="FKG124" s="246"/>
      <c r="FKH124" s="246"/>
      <c r="FKI124" s="246"/>
      <c r="FKJ124" s="246"/>
      <c r="FKK124" s="246"/>
      <c r="FKL124" s="246"/>
      <c r="FKM124" s="246"/>
      <c r="FKN124" s="246"/>
      <c r="FKO124" s="246"/>
      <c r="FKP124" s="246"/>
      <c r="FKQ124" s="246"/>
      <c r="FKR124" s="246"/>
      <c r="FKS124" s="246"/>
      <c r="FKT124" s="246"/>
      <c r="FKU124" s="246"/>
      <c r="FKV124" s="246"/>
      <c r="FKW124" s="246"/>
      <c r="FKX124" s="246"/>
      <c r="FKY124" s="246"/>
      <c r="FKZ124" s="246"/>
      <c r="FLA124" s="246"/>
      <c r="FLB124" s="246"/>
      <c r="FLC124" s="246"/>
      <c r="FLD124" s="246"/>
      <c r="FLE124" s="246"/>
      <c r="FLF124" s="246"/>
      <c r="FLG124" s="246"/>
      <c r="FLH124" s="246"/>
      <c r="FLI124" s="246"/>
      <c r="FLJ124" s="246"/>
      <c r="FLK124" s="246"/>
      <c r="FLL124" s="246"/>
      <c r="FLM124" s="246"/>
      <c r="FLN124" s="246"/>
      <c r="FLO124" s="246"/>
      <c r="FLP124" s="246"/>
      <c r="FLQ124" s="246"/>
      <c r="FLR124" s="246"/>
      <c r="FLS124" s="246"/>
      <c r="FLT124" s="246"/>
      <c r="FLU124" s="246"/>
      <c r="FLV124" s="246"/>
      <c r="FLW124" s="246"/>
      <c r="FLX124" s="246"/>
      <c r="FLY124" s="246"/>
      <c r="FLZ124" s="246"/>
      <c r="FMA124" s="246"/>
      <c r="FMB124" s="246"/>
      <c r="FMC124" s="246"/>
      <c r="FMD124" s="246"/>
      <c r="FME124" s="246"/>
      <c r="FMF124" s="246"/>
      <c r="FMG124" s="246"/>
      <c r="FMH124" s="246"/>
      <c r="FMI124" s="246"/>
      <c r="FMJ124" s="246"/>
      <c r="FMK124" s="246"/>
      <c r="FML124" s="246"/>
      <c r="FMM124" s="246"/>
      <c r="FMN124" s="246"/>
      <c r="FMO124" s="246"/>
      <c r="FMP124" s="246"/>
      <c r="FMQ124" s="246"/>
      <c r="FMR124" s="246"/>
      <c r="FMS124" s="246"/>
      <c r="FMT124" s="246"/>
      <c r="FMU124" s="246"/>
      <c r="FMV124" s="246"/>
      <c r="FMW124" s="246"/>
      <c r="FMX124" s="246"/>
      <c r="FMY124" s="246"/>
      <c r="FMZ124" s="246"/>
      <c r="FNA124" s="246"/>
      <c r="FNB124" s="246"/>
      <c r="FNC124" s="246"/>
      <c r="FND124" s="246"/>
      <c r="FNE124" s="246"/>
      <c r="FNF124" s="246"/>
      <c r="FNG124" s="246"/>
      <c r="FNH124" s="246"/>
      <c r="FNI124" s="246"/>
      <c r="FNJ124" s="246"/>
      <c r="FNK124" s="246"/>
      <c r="FNL124" s="246"/>
      <c r="FNM124" s="246"/>
      <c r="FNN124" s="246"/>
      <c r="FNO124" s="246"/>
      <c r="FNP124" s="246"/>
      <c r="FNQ124" s="246"/>
      <c r="FNR124" s="246"/>
      <c r="FNS124" s="246"/>
      <c r="FNT124" s="246"/>
      <c r="FNU124" s="246"/>
      <c r="FNV124" s="246"/>
      <c r="FNW124" s="246"/>
      <c r="FNX124" s="246"/>
      <c r="FNY124" s="246"/>
      <c r="FNZ124" s="246"/>
      <c r="FOA124" s="246"/>
      <c r="FOB124" s="246"/>
      <c r="FOC124" s="246"/>
      <c r="FOD124" s="246"/>
      <c r="FOE124" s="246"/>
      <c r="FOF124" s="246"/>
      <c r="FOG124" s="246"/>
      <c r="FOH124" s="246"/>
      <c r="FOI124" s="246"/>
      <c r="FOJ124" s="246"/>
      <c r="FOK124" s="246"/>
      <c r="FOL124" s="246"/>
      <c r="FOM124" s="246"/>
      <c r="FON124" s="246"/>
      <c r="FOO124" s="246"/>
      <c r="FOP124" s="246"/>
      <c r="FOQ124" s="246"/>
      <c r="FOR124" s="246"/>
      <c r="FOS124" s="246"/>
      <c r="FOT124" s="246"/>
      <c r="FOU124" s="246"/>
      <c r="FOV124" s="246"/>
      <c r="FOW124" s="246"/>
      <c r="FOX124" s="246"/>
      <c r="FOY124" s="246"/>
      <c r="FOZ124" s="246"/>
      <c r="FPA124" s="246"/>
      <c r="FPB124" s="246"/>
      <c r="FPC124" s="246"/>
      <c r="FPD124" s="246"/>
      <c r="FPE124" s="246"/>
      <c r="FPF124" s="246"/>
      <c r="FPG124" s="246"/>
      <c r="FPH124" s="246"/>
      <c r="FPI124" s="246"/>
      <c r="FPJ124" s="246"/>
      <c r="FPK124" s="246"/>
      <c r="FPL124" s="246"/>
      <c r="FPM124" s="246"/>
      <c r="FPN124" s="246"/>
      <c r="FPO124" s="246"/>
      <c r="FPP124" s="246"/>
      <c r="FPQ124" s="246"/>
      <c r="FPR124" s="246"/>
      <c r="FPS124" s="246"/>
      <c r="FPT124" s="246"/>
      <c r="FPU124" s="246"/>
      <c r="FPV124" s="246"/>
      <c r="FPW124" s="246"/>
      <c r="FPX124" s="246"/>
      <c r="FPY124" s="246"/>
      <c r="FPZ124" s="246"/>
      <c r="FQA124" s="246"/>
      <c r="FQB124" s="246"/>
      <c r="FQC124" s="246"/>
      <c r="FQD124" s="246"/>
      <c r="FQE124" s="246"/>
      <c r="FQF124" s="246"/>
      <c r="FQG124" s="246"/>
      <c r="FQH124" s="246"/>
      <c r="FQI124" s="246"/>
      <c r="FQJ124" s="246"/>
      <c r="FQK124" s="246"/>
      <c r="FQL124" s="246"/>
      <c r="FQM124" s="246"/>
      <c r="FQN124" s="246"/>
      <c r="FQO124" s="246"/>
      <c r="FQP124" s="246"/>
      <c r="FQQ124" s="246"/>
      <c r="FQR124" s="246"/>
      <c r="FQS124" s="246"/>
      <c r="FQT124" s="246"/>
      <c r="FQU124" s="246"/>
      <c r="FQV124" s="246"/>
      <c r="FQW124" s="246"/>
      <c r="FQX124" s="246"/>
      <c r="FQY124" s="246"/>
      <c r="FQZ124" s="246"/>
      <c r="FRA124" s="246"/>
      <c r="FRB124" s="246"/>
      <c r="FRC124" s="246"/>
      <c r="FRD124" s="246"/>
      <c r="FRE124" s="246"/>
      <c r="FRF124" s="246"/>
      <c r="FRG124" s="246"/>
      <c r="FRH124" s="246"/>
      <c r="FRI124" s="246"/>
      <c r="FRJ124" s="246"/>
      <c r="FRK124" s="246"/>
      <c r="FRL124" s="246"/>
      <c r="FRM124" s="246"/>
      <c r="FRN124" s="246"/>
      <c r="FRO124" s="246"/>
      <c r="FRP124" s="246"/>
      <c r="FRQ124" s="246"/>
      <c r="FRR124" s="246"/>
      <c r="FRS124" s="246"/>
      <c r="FRT124" s="246"/>
      <c r="FRU124" s="246"/>
      <c r="FRV124" s="246"/>
      <c r="FRW124" s="246"/>
      <c r="FRX124" s="246"/>
      <c r="FRY124" s="246"/>
      <c r="FRZ124" s="246"/>
      <c r="FSA124" s="246"/>
      <c r="FSB124" s="246"/>
      <c r="FSC124" s="246"/>
      <c r="FSD124" s="246"/>
      <c r="FSE124" s="246"/>
      <c r="FSF124" s="246"/>
      <c r="FSG124" s="246"/>
      <c r="FSH124" s="246"/>
      <c r="FSI124" s="246"/>
      <c r="FSJ124" s="246"/>
      <c r="FSK124" s="246"/>
      <c r="FSL124" s="246"/>
      <c r="FSM124" s="246"/>
      <c r="FSN124" s="246"/>
      <c r="FSO124" s="246"/>
      <c r="FSP124" s="246"/>
      <c r="FSQ124" s="246"/>
      <c r="FSR124" s="246"/>
      <c r="FSS124" s="246"/>
      <c r="FST124" s="246"/>
      <c r="FSU124" s="246"/>
      <c r="FSV124" s="246"/>
      <c r="FSW124" s="246"/>
      <c r="FSX124" s="246"/>
      <c r="FSY124" s="246"/>
      <c r="FSZ124" s="246"/>
      <c r="FTA124" s="246"/>
      <c r="FTB124" s="246"/>
      <c r="FTC124" s="246"/>
      <c r="FTD124" s="246"/>
      <c r="FTE124" s="246"/>
      <c r="FTF124" s="246"/>
      <c r="FTG124" s="246"/>
      <c r="FTH124" s="246"/>
      <c r="FTI124" s="246"/>
      <c r="FTJ124" s="246"/>
      <c r="FTK124" s="246"/>
      <c r="FTL124" s="246"/>
      <c r="FTM124" s="246"/>
      <c r="FTN124" s="246"/>
      <c r="FTO124" s="246"/>
      <c r="FTP124" s="246"/>
      <c r="FTQ124" s="246"/>
      <c r="FTR124" s="246"/>
      <c r="FTS124" s="246"/>
      <c r="FTT124" s="246"/>
      <c r="FTU124" s="246"/>
      <c r="FTV124" s="246"/>
      <c r="FTW124" s="246"/>
      <c r="FTX124" s="246"/>
      <c r="FTY124" s="246"/>
      <c r="FTZ124" s="246"/>
      <c r="FUA124" s="246"/>
      <c r="FUB124" s="246"/>
      <c r="FUC124" s="246"/>
      <c r="FUD124" s="246"/>
      <c r="FUE124" s="246"/>
      <c r="FUF124" s="246"/>
      <c r="FUG124" s="246"/>
      <c r="FUH124" s="246"/>
      <c r="FUI124" s="246"/>
      <c r="FUJ124" s="246"/>
      <c r="FUK124" s="246"/>
      <c r="FUL124" s="246"/>
      <c r="FUM124" s="246"/>
      <c r="FUN124" s="246"/>
      <c r="FUO124" s="246"/>
      <c r="FUP124" s="246"/>
      <c r="FUQ124" s="246"/>
      <c r="FUR124" s="246"/>
      <c r="FUS124" s="246"/>
      <c r="FUT124" s="246"/>
      <c r="FUU124" s="246"/>
      <c r="FUV124" s="246"/>
      <c r="FUW124" s="246"/>
      <c r="FUX124" s="246"/>
      <c r="FUY124" s="246"/>
      <c r="FUZ124" s="246"/>
      <c r="FVA124" s="246"/>
      <c r="FVB124" s="246"/>
      <c r="FVC124" s="246"/>
      <c r="FVD124" s="246"/>
      <c r="FVE124" s="246"/>
      <c r="FVF124" s="246"/>
      <c r="FVG124" s="246"/>
      <c r="FVH124" s="246"/>
      <c r="FVI124" s="246"/>
      <c r="FVJ124" s="246"/>
      <c r="FVK124" s="246"/>
      <c r="FVL124" s="246"/>
      <c r="FVM124" s="246"/>
      <c r="FVN124" s="246"/>
      <c r="FVO124" s="246"/>
      <c r="FVP124" s="246"/>
      <c r="FVQ124" s="246"/>
      <c r="FVR124" s="246"/>
      <c r="FVS124" s="246"/>
      <c r="FVT124" s="246"/>
      <c r="FVU124" s="246"/>
      <c r="FVV124" s="246"/>
      <c r="FVW124" s="246"/>
      <c r="FVX124" s="246"/>
      <c r="FVY124" s="246"/>
      <c r="FVZ124" s="246"/>
      <c r="FWA124" s="246"/>
      <c r="FWB124" s="246"/>
      <c r="FWC124" s="246"/>
      <c r="FWD124" s="246"/>
      <c r="FWE124" s="246"/>
      <c r="FWF124" s="246"/>
      <c r="FWG124" s="246"/>
      <c r="FWH124" s="246"/>
      <c r="FWI124" s="246"/>
      <c r="FWJ124" s="246"/>
      <c r="FWK124" s="246"/>
      <c r="FWL124" s="246"/>
      <c r="FWM124" s="246"/>
      <c r="FWN124" s="246"/>
      <c r="FWO124" s="246"/>
      <c r="FWP124" s="246"/>
      <c r="FWQ124" s="246"/>
      <c r="FWR124" s="246"/>
      <c r="FWS124" s="246"/>
      <c r="FWT124" s="246"/>
      <c r="FWU124" s="246"/>
      <c r="FWV124" s="246"/>
      <c r="FWW124" s="246"/>
      <c r="FWX124" s="246"/>
      <c r="FWY124" s="246"/>
      <c r="FWZ124" s="246"/>
      <c r="FXA124" s="246"/>
      <c r="FXB124" s="246"/>
      <c r="FXC124" s="246"/>
      <c r="FXD124" s="246"/>
      <c r="FXE124" s="246"/>
      <c r="FXF124" s="246"/>
      <c r="FXG124" s="246"/>
      <c r="FXH124" s="246"/>
      <c r="FXI124" s="246"/>
      <c r="FXJ124" s="246"/>
      <c r="FXK124" s="246"/>
      <c r="FXL124" s="246"/>
      <c r="FXM124" s="246"/>
      <c r="FXN124" s="246"/>
      <c r="FXO124" s="246"/>
      <c r="FXP124" s="246"/>
      <c r="FXQ124" s="246"/>
      <c r="FXR124" s="246"/>
      <c r="FXS124" s="246"/>
      <c r="FXT124" s="246"/>
      <c r="FXU124" s="246"/>
      <c r="FXV124" s="246"/>
      <c r="FXW124" s="246"/>
      <c r="FXX124" s="246"/>
      <c r="FXY124" s="246"/>
      <c r="FXZ124" s="246"/>
      <c r="FYA124" s="246"/>
      <c r="FYB124" s="246"/>
      <c r="FYC124" s="246"/>
      <c r="FYD124" s="246"/>
      <c r="FYE124" s="246"/>
      <c r="FYF124" s="246"/>
      <c r="FYG124" s="246"/>
      <c r="FYH124" s="246"/>
      <c r="FYI124" s="246"/>
      <c r="FYJ124" s="246"/>
      <c r="FYK124" s="246"/>
      <c r="FYL124" s="246"/>
      <c r="FYM124" s="246"/>
      <c r="FYN124" s="246"/>
      <c r="FYO124" s="246"/>
      <c r="FYP124" s="246"/>
      <c r="FYQ124" s="246"/>
      <c r="FYR124" s="246"/>
      <c r="FYS124" s="246"/>
      <c r="FYT124" s="246"/>
      <c r="FYU124" s="246"/>
      <c r="FYV124" s="246"/>
      <c r="FYW124" s="246"/>
      <c r="FYX124" s="246"/>
      <c r="FYY124" s="246"/>
      <c r="FYZ124" s="246"/>
      <c r="FZA124" s="246"/>
      <c r="FZB124" s="246"/>
      <c r="FZC124" s="246"/>
      <c r="FZD124" s="246"/>
      <c r="FZE124" s="246"/>
      <c r="FZF124" s="246"/>
      <c r="FZG124" s="246"/>
      <c r="FZH124" s="246"/>
      <c r="FZI124" s="246"/>
      <c r="FZJ124" s="246"/>
      <c r="FZK124" s="246"/>
      <c r="FZL124" s="246"/>
      <c r="FZM124" s="246"/>
      <c r="FZN124" s="246"/>
      <c r="FZO124" s="246"/>
      <c r="FZP124" s="246"/>
      <c r="FZQ124" s="246"/>
      <c r="FZR124" s="246"/>
      <c r="FZS124" s="246"/>
      <c r="FZT124" s="246"/>
      <c r="FZU124" s="246"/>
      <c r="FZV124" s="246"/>
      <c r="FZW124" s="246"/>
      <c r="FZX124" s="246"/>
      <c r="FZY124" s="246"/>
      <c r="FZZ124" s="246"/>
      <c r="GAA124" s="246"/>
      <c r="GAB124" s="246"/>
      <c r="GAC124" s="246"/>
      <c r="GAD124" s="246"/>
      <c r="GAE124" s="246"/>
      <c r="GAF124" s="246"/>
      <c r="GAG124" s="246"/>
      <c r="GAH124" s="246"/>
      <c r="GAI124" s="246"/>
      <c r="GAJ124" s="246"/>
      <c r="GAK124" s="246"/>
      <c r="GAL124" s="246"/>
      <c r="GAM124" s="246"/>
      <c r="GAN124" s="246"/>
      <c r="GAO124" s="246"/>
      <c r="GAP124" s="246"/>
      <c r="GAQ124" s="246"/>
      <c r="GAR124" s="246"/>
      <c r="GAS124" s="246"/>
      <c r="GAT124" s="246"/>
      <c r="GAU124" s="246"/>
      <c r="GAV124" s="246"/>
      <c r="GAW124" s="246"/>
      <c r="GAX124" s="246"/>
      <c r="GAY124" s="246"/>
      <c r="GAZ124" s="246"/>
      <c r="GBA124" s="246"/>
      <c r="GBB124" s="246"/>
      <c r="GBC124" s="246"/>
      <c r="GBD124" s="246"/>
      <c r="GBE124" s="246"/>
      <c r="GBF124" s="246"/>
      <c r="GBG124" s="246"/>
      <c r="GBH124" s="246"/>
      <c r="GBI124" s="246"/>
      <c r="GBJ124" s="246"/>
      <c r="GBK124" s="246"/>
      <c r="GBL124" s="246"/>
      <c r="GBM124" s="246"/>
      <c r="GBN124" s="246"/>
      <c r="GBO124" s="246"/>
      <c r="GBP124" s="246"/>
      <c r="GBQ124" s="246"/>
      <c r="GBR124" s="246"/>
      <c r="GBS124" s="246"/>
      <c r="GBT124" s="246"/>
      <c r="GBU124" s="246"/>
      <c r="GBV124" s="246"/>
      <c r="GBW124" s="246"/>
      <c r="GBX124" s="246"/>
      <c r="GBY124" s="246"/>
      <c r="GBZ124" s="246"/>
      <c r="GCA124" s="246"/>
      <c r="GCB124" s="246"/>
      <c r="GCC124" s="246"/>
      <c r="GCD124" s="246"/>
      <c r="GCE124" s="246"/>
      <c r="GCF124" s="246"/>
      <c r="GCG124" s="246"/>
      <c r="GCH124" s="246"/>
      <c r="GCI124" s="246"/>
      <c r="GCJ124" s="246"/>
      <c r="GCK124" s="246"/>
      <c r="GCL124" s="246"/>
      <c r="GCM124" s="246"/>
      <c r="GCN124" s="246"/>
      <c r="GCO124" s="246"/>
      <c r="GCP124" s="246"/>
      <c r="GCQ124" s="246"/>
      <c r="GCR124" s="246"/>
      <c r="GCS124" s="246"/>
      <c r="GCT124" s="246"/>
      <c r="GCU124" s="246"/>
      <c r="GCV124" s="246"/>
      <c r="GCW124" s="246"/>
      <c r="GCX124" s="246"/>
      <c r="GCY124" s="246"/>
      <c r="GCZ124" s="246"/>
      <c r="GDA124" s="246"/>
      <c r="GDB124" s="246"/>
      <c r="GDC124" s="246"/>
      <c r="GDD124" s="246"/>
      <c r="GDE124" s="246"/>
      <c r="GDF124" s="246"/>
      <c r="GDG124" s="246"/>
      <c r="GDH124" s="246"/>
      <c r="GDI124" s="246"/>
      <c r="GDJ124" s="246"/>
      <c r="GDK124" s="246"/>
      <c r="GDL124" s="246"/>
      <c r="GDM124" s="246"/>
      <c r="GDN124" s="246"/>
      <c r="GDO124" s="246"/>
      <c r="GDP124" s="246"/>
      <c r="GDQ124" s="246"/>
      <c r="GDR124" s="246"/>
      <c r="GDS124" s="246"/>
      <c r="GDT124" s="246"/>
      <c r="GDU124" s="246"/>
      <c r="GDV124" s="246"/>
      <c r="GDW124" s="246"/>
      <c r="GDX124" s="246"/>
      <c r="GDY124" s="246"/>
      <c r="GDZ124" s="246"/>
      <c r="GEA124" s="246"/>
      <c r="GEB124" s="246"/>
      <c r="GEC124" s="246"/>
      <c r="GED124" s="246"/>
      <c r="GEE124" s="246"/>
      <c r="GEF124" s="246"/>
      <c r="GEG124" s="246"/>
      <c r="GEH124" s="246"/>
      <c r="GEI124" s="246"/>
      <c r="GEJ124" s="246"/>
      <c r="GEK124" s="246"/>
      <c r="GEL124" s="246"/>
      <c r="GEM124" s="246"/>
      <c r="GEN124" s="246"/>
      <c r="GEO124" s="246"/>
      <c r="GEP124" s="246"/>
      <c r="GEQ124" s="246"/>
      <c r="GER124" s="246"/>
      <c r="GES124" s="246"/>
      <c r="GET124" s="246"/>
      <c r="GEU124" s="246"/>
      <c r="GEV124" s="246"/>
      <c r="GEW124" s="246"/>
      <c r="GEX124" s="246"/>
      <c r="GEY124" s="246"/>
      <c r="GEZ124" s="246"/>
      <c r="GFA124" s="246"/>
      <c r="GFB124" s="246"/>
      <c r="GFC124" s="246"/>
      <c r="GFD124" s="246"/>
      <c r="GFE124" s="246"/>
      <c r="GFF124" s="246"/>
      <c r="GFG124" s="246"/>
      <c r="GFH124" s="246"/>
      <c r="GFI124" s="246"/>
      <c r="GFJ124" s="246"/>
      <c r="GFK124" s="246"/>
      <c r="GFL124" s="246"/>
      <c r="GFM124" s="246"/>
      <c r="GFN124" s="246"/>
      <c r="GFO124" s="246"/>
      <c r="GFP124" s="246"/>
      <c r="GFQ124" s="246"/>
      <c r="GFR124" s="246"/>
      <c r="GFS124" s="246"/>
      <c r="GFT124" s="246"/>
      <c r="GFU124" s="246"/>
      <c r="GFV124" s="246"/>
      <c r="GFW124" s="246"/>
      <c r="GFX124" s="246"/>
      <c r="GFY124" s="246"/>
      <c r="GFZ124" s="246"/>
      <c r="GGA124" s="246"/>
      <c r="GGB124" s="246"/>
      <c r="GGC124" s="246"/>
      <c r="GGD124" s="246"/>
      <c r="GGE124" s="246"/>
      <c r="GGF124" s="246"/>
      <c r="GGG124" s="246"/>
      <c r="GGH124" s="246"/>
      <c r="GGI124" s="246"/>
      <c r="GGJ124" s="246"/>
      <c r="GGK124" s="246"/>
      <c r="GGL124" s="246"/>
      <c r="GGM124" s="246"/>
      <c r="GGN124" s="246"/>
      <c r="GGO124" s="246"/>
      <c r="GGP124" s="246"/>
      <c r="GGQ124" s="246"/>
      <c r="GGR124" s="246"/>
      <c r="GGS124" s="246"/>
      <c r="GGT124" s="246"/>
      <c r="GGU124" s="246"/>
      <c r="GGV124" s="246"/>
      <c r="GGW124" s="246"/>
      <c r="GGX124" s="246"/>
      <c r="GGY124" s="246"/>
      <c r="GGZ124" s="246"/>
      <c r="GHA124" s="246"/>
      <c r="GHB124" s="246"/>
      <c r="GHC124" s="246"/>
      <c r="GHD124" s="246"/>
      <c r="GHE124" s="246"/>
      <c r="GHF124" s="246"/>
      <c r="GHG124" s="246"/>
      <c r="GHH124" s="246"/>
      <c r="GHI124" s="246"/>
      <c r="GHJ124" s="246"/>
      <c r="GHK124" s="246"/>
      <c r="GHL124" s="246"/>
      <c r="GHM124" s="246"/>
      <c r="GHN124" s="246"/>
      <c r="GHO124" s="246"/>
      <c r="GHP124" s="246"/>
      <c r="GHQ124" s="246"/>
      <c r="GHR124" s="246"/>
      <c r="GHS124" s="246"/>
      <c r="GHT124" s="246"/>
      <c r="GHU124" s="246"/>
      <c r="GHV124" s="246"/>
      <c r="GHW124" s="246"/>
      <c r="GHX124" s="246"/>
      <c r="GHY124" s="246"/>
      <c r="GHZ124" s="246"/>
      <c r="GIA124" s="246"/>
      <c r="GIB124" s="246"/>
      <c r="GIC124" s="246"/>
      <c r="GID124" s="246"/>
      <c r="GIE124" s="246"/>
      <c r="GIF124" s="246"/>
      <c r="GIG124" s="246"/>
      <c r="GIH124" s="246"/>
      <c r="GII124" s="246"/>
      <c r="GIJ124" s="246"/>
      <c r="GIK124" s="246"/>
      <c r="GIL124" s="246"/>
      <c r="GIM124" s="246"/>
      <c r="GIN124" s="246"/>
      <c r="GIO124" s="246"/>
      <c r="GIP124" s="246"/>
      <c r="GIQ124" s="246"/>
      <c r="GIR124" s="246"/>
      <c r="GIS124" s="246"/>
      <c r="GIT124" s="246"/>
      <c r="GIU124" s="246"/>
      <c r="GIV124" s="246"/>
      <c r="GIW124" s="246"/>
      <c r="GIX124" s="246"/>
      <c r="GIY124" s="246"/>
      <c r="GIZ124" s="246"/>
      <c r="GJA124" s="246"/>
      <c r="GJB124" s="246"/>
      <c r="GJC124" s="246"/>
      <c r="GJD124" s="246"/>
      <c r="GJE124" s="246"/>
      <c r="GJF124" s="246"/>
      <c r="GJG124" s="246"/>
      <c r="GJH124" s="246"/>
      <c r="GJI124" s="246"/>
      <c r="GJJ124" s="246"/>
      <c r="GJK124" s="246"/>
      <c r="GJL124" s="246"/>
      <c r="GJM124" s="246"/>
      <c r="GJN124" s="246"/>
      <c r="GJO124" s="246"/>
      <c r="GJP124" s="246"/>
      <c r="GJQ124" s="246"/>
      <c r="GJR124" s="246"/>
      <c r="GJS124" s="246"/>
      <c r="GJT124" s="246"/>
      <c r="GJU124" s="246"/>
      <c r="GJV124" s="246"/>
      <c r="GJW124" s="246"/>
      <c r="GJX124" s="246"/>
      <c r="GJY124" s="246"/>
      <c r="GJZ124" s="246"/>
      <c r="GKA124" s="246"/>
      <c r="GKB124" s="246"/>
      <c r="GKC124" s="246"/>
      <c r="GKD124" s="246"/>
      <c r="GKE124" s="246"/>
      <c r="GKF124" s="246"/>
      <c r="GKG124" s="246"/>
      <c r="GKH124" s="246"/>
      <c r="GKI124" s="246"/>
      <c r="GKJ124" s="246"/>
      <c r="GKK124" s="246"/>
      <c r="GKL124" s="246"/>
      <c r="GKM124" s="246"/>
      <c r="GKN124" s="246"/>
      <c r="GKO124" s="246"/>
      <c r="GKP124" s="246"/>
      <c r="GKQ124" s="246"/>
      <c r="GKR124" s="246"/>
      <c r="GKS124" s="246"/>
      <c r="GKT124" s="246"/>
      <c r="GKU124" s="246"/>
      <c r="GKV124" s="246"/>
      <c r="GKW124" s="246"/>
      <c r="GKX124" s="246"/>
      <c r="GKY124" s="246"/>
      <c r="GKZ124" s="246"/>
      <c r="GLA124" s="246"/>
      <c r="GLB124" s="246"/>
      <c r="GLC124" s="246"/>
      <c r="GLD124" s="246"/>
      <c r="GLE124" s="246"/>
      <c r="GLF124" s="246"/>
      <c r="GLG124" s="246"/>
      <c r="GLH124" s="246"/>
      <c r="GLI124" s="246"/>
      <c r="GLJ124" s="246"/>
      <c r="GLK124" s="246"/>
      <c r="GLL124" s="246"/>
      <c r="GLM124" s="246"/>
      <c r="GLN124" s="246"/>
      <c r="GLO124" s="246"/>
      <c r="GLP124" s="246"/>
      <c r="GLQ124" s="246"/>
      <c r="GLR124" s="246"/>
      <c r="GLS124" s="246"/>
      <c r="GLT124" s="246"/>
      <c r="GLU124" s="246"/>
      <c r="GLV124" s="246"/>
      <c r="GLW124" s="246"/>
      <c r="GLX124" s="246"/>
      <c r="GLY124" s="246"/>
      <c r="GLZ124" s="246"/>
      <c r="GMA124" s="246"/>
      <c r="GMB124" s="246"/>
      <c r="GMC124" s="246"/>
      <c r="GMD124" s="246"/>
      <c r="GME124" s="246"/>
      <c r="GMF124" s="246"/>
      <c r="GMG124" s="246"/>
      <c r="GMH124" s="246"/>
      <c r="GMI124" s="246"/>
      <c r="GMJ124" s="246"/>
      <c r="GMK124" s="246"/>
      <c r="GML124" s="246"/>
      <c r="GMM124" s="246"/>
      <c r="GMN124" s="246"/>
      <c r="GMO124" s="246"/>
      <c r="GMP124" s="246"/>
      <c r="GMQ124" s="246"/>
      <c r="GMR124" s="246"/>
      <c r="GMS124" s="246"/>
      <c r="GMT124" s="246"/>
      <c r="GMU124" s="246"/>
      <c r="GMV124" s="246"/>
      <c r="GMW124" s="246"/>
      <c r="GMX124" s="246"/>
      <c r="GMY124" s="246"/>
      <c r="GMZ124" s="246"/>
      <c r="GNA124" s="246"/>
      <c r="GNB124" s="246"/>
      <c r="GNC124" s="246"/>
      <c r="GND124" s="246"/>
      <c r="GNE124" s="246"/>
      <c r="GNF124" s="246"/>
      <c r="GNG124" s="246"/>
      <c r="GNH124" s="246"/>
      <c r="GNI124" s="246"/>
      <c r="GNJ124" s="246"/>
      <c r="GNK124" s="246"/>
      <c r="GNL124" s="246"/>
      <c r="GNM124" s="246"/>
      <c r="GNN124" s="246"/>
      <c r="GNO124" s="246"/>
      <c r="GNP124" s="246"/>
      <c r="GNQ124" s="246"/>
      <c r="GNR124" s="246"/>
      <c r="GNS124" s="246"/>
      <c r="GNT124" s="246"/>
      <c r="GNU124" s="246"/>
      <c r="GNV124" s="246"/>
      <c r="GNW124" s="246"/>
      <c r="GNX124" s="246"/>
      <c r="GNY124" s="246"/>
      <c r="GNZ124" s="246"/>
      <c r="GOA124" s="246"/>
      <c r="GOB124" s="246"/>
      <c r="GOC124" s="246"/>
      <c r="GOD124" s="246"/>
      <c r="GOE124" s="246"/>
      <c r="GOF124" s="246"/>
      <c r="GOG124" s="246"/>
      <c r="GOH124" s="246"/>
      <c r="GOI124" s="246"/>
      <c r="GOJ124" s="246"/>
      <c r="GOK124" s="246"/>
      <c r="GOL124" s="246"/>
      <c r="GOM124" s="246"/>
      <c r="GON124" s="246"/>
      <c r="GOO124" s="246"/>
      <c r="GOP124" s="246"/>
      <c r="GOQ124" s="246"/>
      <c r="GOR124" s="246"/>
      <c r="GOS124" s="246"/>
      <c r="GOT124" s="246"/>
      <c r="GOU124" s="246"/>
      <c r="GOV124" s="246"/>
      <c r="GOW124" s="246"/>
      <c r="GOX124" s="246"/>
      <c r="GOY124" s="246"/>
      <c r="GOZ124" s="246"/>
      <c r="GPA124" s="246"/>
      <c r="GPB124" s="246"/>
      <c r="GPC124" s="246"/>
      <c r="GPD124" s="246"/>
      <c r="GPE124" s="246"/>
      <c r="GPF124" s="246"/>
      <c r="GPG124" s="246"/>
      <c r="GPH124" s="246"/>
      <c r="GPI124" s="246"/>
      <c r="GPJ124" s="246"/>
      <c r="GPK124" s="246"/>
      <c r="GPL124" s="246"/>
      <c r="GPM124" s="246"/>
      <c r="GPN124" s="246"/>
      <c r="GPO124" s="246"/>
      <c r="GPP124" s="246"/>
      <c r="GPQ124" s="246"/>
      <c r="GPR124" s="246"/>
      <c r="GPS124" s="246"/>
      <c r="GPT124" s="246"/>
      <c r="GPU124" s="246"/>
      <c r="GPV124" s="246"/>
      <c r="GPW124" s="246"/>
      <c r="GPX124" s="246"/>
      <c r="GPY124" s="246"/>
      <c r="GPZ124" s="246"/>
      <c r="GQA124" s="246"/>
      <c r="GQB124" s="246"/>
      <c r="GQC124" s="246"/>
      <c r="GQD124" s="246"/>
      <c r="GQE124" s="246"/>
      <c r="GQF124" s="246"/>
      <c r="GQG124" s="246"/>
      <c r="GQH124" s="246"/>
      <c r="GQI124" s="246"/>
      <c r="GQJ124" s="246"/>
      <c r="GQK124" s="246"/>
      <c r="GQL124" s="246"/>
      <c r="GQM124" s="246"/>
      <c r="GQN124" s="246"/>
      <c r="GQO124" s="246"/>
      <c r="GQP124" s="246"/>
      <c r="GQQ124" s="246"/>
      <c r="GQR124" s="246"/>
      <c r="GQS124" s="246"/>
      <c r="GQT124" s="246"/>
      <c r="GQU124" s="246"/>
      <c r="GQV124" s="246"/>
      <c r="GQW124" s="246"/>
      <c r="GQX124" s="246"/>
      <c r="GQY124" s="246"/>
      <c r="GQZ124" s="246"/>
      <c r="GRA124" s="246"/>
      <c r="GRB124" s="246"/>
      <c r="GRC124" s="246"/>
      <c r="GRD124" s="246"/>
      <c r="GRE124" s="246"/>
      <c r="GRF124" s="246"/>
      <c r="GRG124" s="246"/>
      <c r="GRH124" s="246"/>
      <c r="GRI124" s="246"/>
      <c r="GRJ124" s="246"/>
      <c r="GRK124" s="246"/>
      <c r="GRL124" s="246"/>
      <c r="GRM124" s="246"/>
      <c r="GRN124" s="246"/>
      <c r="GRO124" s="246"/>
      <c r="GRP124" s="246"/>
      <c r="GRQ124" s="246"/>
      <c r="GRR124" s="246"/>
      <c r="GRS124" s="246"/>
      <c r="GRT124" s="246"/>
      <c r="GRU124" s="246"/>
      <c r="GRV124" s="246"/>
      <c r="GRW124" s="246"/>
      <c r="GRX124" s="246"/>
      <c r="GRY124" s="246"/>
      <c r="GRZ124" s="246"/>
      <c r="GSA124" s="246"/>
      <c r="GSB124" s="246"/>
      <c r="GSC124" s="246"/>
      <c r="GSD124" s="246"/>
      <c r="GSE124" s="246"/>
      <c r="GSF124" s="246"/>
      <c r="GSG124" s="246"/>
      <c r="GSH124" s="246"/>
      <c r="GSI124" s="246"/>
      <c r="GSJ124" s="246"/>
      <c r="GSK124" s="246"/>
      <c r="GSL124" s="246"/>
      <c r="GSM124" s="246"/>
      <c r="GSN124" s="246"/>
      <c r="GSO124" s="246"/>
      <c r="GSP124" s="246"/>
      <c r="GSQ124" s="246"/>
      <c r="GSR124" s="246"/>
      <c r="GSS124" s="246"/>
      <c r="GST124" s="246"/>
      <c r="GSU124" s="246"/>
      <c r="GSV124" s="246"/>
      <c r="GSW124" s="246"/>
      <c r="GSX124" s="246"/>
      <c r="GSY124" s="246"/>
      <c r="GSZ124" s="246"/>
      <c r="GTA124" s="246"/>
      <c r="GTB124" s="246"/>
      <c r="GTC124" s="246"/>
      <c r="GTD124" s="246"/>
      <c r="GTE124" s="246"/>
      <c r="GTF124" s="246"/>
      <c r="GTG124" s="246"/>
      <c r="GTH124" s="246"/>
      <c r="GTI124" s="246"/>
      <c r="GTJ124" s="246"/>
      <c r="GTK124" s="246"/>
      <c r="GTL124" s="246"/>
      <c r="GTM124" s="246"/>
      <c r="GTN124" s="246"/>
      <c r="GTO124" s="246"/>
      <c r="GTP124" s="246"/>
      <c r="GTQ124" s="246"/>
      <c r="GTR124" s="246"/>
      <c r="GTS124" s="246"/>
      <c r="GTT124" s="246"/>
      <c r="GTU124" s="246"/>
      <c r="GTV124" s="246"/>
      <c r="GTW124" s="246"/>
      <c r="GTX124" s="246"/>
      <c r="GTY124" s="246"/>
      <c r="GTZ124" s="246"/>
      <c r="GUA124" s="246"/>
      <c r="GUB124" s="246"/>
      <c r="GUC124" s="246"/>
      <c r="GUD124" s="246"/>
      <c r="GUE124" s="246"/>
      <c r="GUF124" s="246"/>
      <c r="GUG124" s="246"/>
      <c r="GUH124" s="246"/>
      <c r="GUI124" s="246"/>
      <c r="GUJ124" s="246"/>
      <c r="GUK124" s="246"/>
      <c r="GUL124" s="246"/>
      <c r="GUM124" s="246"/>
      <c r="GUN124" s="246"/>
      <c r="GUO124" s="246"/>
      <c r="GUP124" s="246"/>
      <c r="GUQ124" s="246"/>
      <c r="GUR124" s="246"/>
      <c r="GUS124" s="246"/>
      <c r="GUT124" s="246"/>
      <c r="GUU124" s="246"/>
      <c r="GUV124" s="246"/>
      <c r="GUW124" s="246"/>
      <c r="GUX124" s="246"/>
      <c r="GUY124" s="246"/>
      <c r="GUZ124" s="246"/>
      <c r="GVA124" s="246"/>
      <c r="GVB124" s="246"/>
      <c r="GVC124" s="246"/>
      <c r="GVD124" s="246"/>
      <c r="GVE124" s="246"/>
      <c r="GVF124" s="246"/>
      <c r="GVG124" s="246"/>
      <c r="GVH124" s="246"/>
      <c r="GVI124" s="246"/>
      <c r="GVJ124" s="246"/>
      <c r="GVK124" s="246"/>
      <c r="GVL124" s="246"/>
      <c r="GVM124" s="246"/>
      <c r="GVN124" s="246"/>
      <c r="GVO124" s="246"/>
      <c r="GVP124" s="246"/>
      <c r="GVQ124" s="246"/>
      <c r="GVR124" s="246"/>
      <c r="GVS124" s="246"/>
      <c r="GVT124" s="246"/>
      <c r="GVU124" s="246"/>
      <c r="GVV124" s="246"/>
      <c r="GVW124" s="246"/>
      <c r="GVX124" s="246"/>
      <c r="GVY124" s="246"/>
      <c r="GVZ124" s="246"/>
      <c r="GWA124" s="246"/>
      <c r="GWB124" s="246"/>
      <c r="GWC124" s="246"/>
      <c r="GWD124" s="246"/>
      <c r="GWE124" s="246"/>
      <c r="GWF124" s="246"/>
      <c r="GWG124" s="246"/>
      <c r="GWH124" s="246"/>
      <c r="GWI124" s="246"/>
      <c r="GWJ124" s="246"/>
      <c r="GWK124" s="246"/>
      <c r="GWL124" s="246"/>
      <c r="GWM124" s="246"/>
      <c r="GWN124" s="246"/>
      <c r="GWO124" s="246"/>
      <c r="GWP124" s="246"/>
      <c r="GWQ124" s="246"/>
      <c r="GWR124" s="246"/>
      <c r="GWS124" s="246"/>
      <c r="GWT124" s="246"/>
      <c r="GWU124" s="246"/>
      <c r="GWV124" s="246"/>
      <c r="GWW124" s="246"/>
      <c r="GWX124" s="246"/>
      <c r="GWY124" s="246"/>
      <c r="GWZ124" s="246"/>
      <c r="GXA124" s="246"/>
      <c r="GXB124" s="246"/>
      <c r="GXC124" s="246"/>
      <c r="GXD124" s="246"/>
      <c r="GXE124" s="246"/>
      <c r="GXF124" s="246"/>
      <c r="GXG124" s="246"/>
      <c r="GXH124" s="246"/>
      <c r="GXI124" s="246"/>
      <c r="GXJ124" s="246"/>
      <c r="GXK124" s="246"/>
      <c r="GXL124" s="246"/>
      <c r="GXM124" s="246"/>
      <c r="GXN124" s="246"/>
      <c r="GXO124" s="246"/>
      <c r="GXP124" s="246"/>
      <c r="GXQ124" s="246"/>
      <c r="GXR124" s="246"/>
      <c r="GXS124" s="246"/>
      <c r="GXT124" s="246"/>
      <c r="GXU124" s="246"/>
      <c r="GXV124" s="246"/>
      <c r="GXW124" s="246"/>
      <c r="GXX124" s="246"/>
      <c r="GXY124" s="246"/>
      <c r="GXZ124" s="246"/>
      <c r="GYA124" s="246"/>
      <c r="GYB124" s="246"/>
      <c r="GYC124" s="246"/>
      <c r="GYD124" s="246"/>
      <c r="GYE124" s="246"/>
      <c r="GYF124" s="246"/>
      <c r="GYG124" s="246"/>
      <c r="GYH124" s="246"/>
      <c r="GYI124" s="246"/>
      <c r="GYJ124" s="246"/>
      <c r="GYK124" s="246"/>
      <c r="GYL124" s="246"/>
      <c r="GYM124" s="246"/>
      <c r="GYN124" s="246"/>
      <c r="GYO124" s="246"/>
      <c r="GYP124" s="246"/>
      <c r="GYQ124" s="246"/>
      <c r="GYR124" s="246"/>
      <c r="GYS124" s="246"/>
      <c r="GYT124" s="246"/>
      <c r="GYU124" s="246"/>
      <c r="GYV124" s="246"/>
      <c r="GYW124" s="246"/>
      <c r="GYX124" s="246"/>
      <c r="GYY124" s="246"/>
      <c r="GYZ124" s="246"/>
      <c r="GZA124" s="246"/>
      <c r="GZB124" s="246"/>
      <c r="GZC124" s="246"/>
      <c r="GZD124" s="246"/>
      <c r="GZE124" s="246"/>
      <c r="GZF124" s="246"/>
      <c r="GZG124" s="246"/>
      <c r="GZH124" s="246"/>
      <c r="GZI124" s="246"/>
      <c r="GZJ124" s="246"/>
      <c r="GZK124" s="246"/>
      <c r="GZL124" s="246"/>
      <c r="GZM124" s="246"/>
      <c r="GZN124" s="246"/>
      <c r="GZO124" s="246"/>
      <c r="GZP124" s="246"/>
      <c r="GZQ124" s="246"/>
      <c r="GZR124" s="246"/>
      <c r="GZS124" s="246"/>
      <c r="GZT124" s="246"/>
      <c r="GZU124" s="246"/>
      <c r="GZV124" s="246"/>
      <c r="GZW124" s="246"/>
      <c r="GZX124" s="246"/>
      <c r="GZY124" s="246"/>
      <c r="GZZ124" s="246"/>
      <c r="HAA124" s="246"/>
      <c r="HAB124" s="246"/>
      <c r="HAC124" s="246"/>
      <c r="HAD124" s="246"/>
      <c r="HAE124" s="246"/>
      <c r="HAF124" s="246"/>
      <c r="HAG124" s="246"/>
      <c r="HAH124" s="246"/>
      <c r="HAI124" s="246"/>
      <c r="HAJ124" s="246"/>
      <c r="HAK124" s="246"/>
      <c r="HAL124" s="246"/>
      <c r="HAM124" s="246"/>
      <c r="HAN124" s="246"/>
      <c r="HAO124" s="246"/>
      <c r="HAP124" s="246"/>
      <c r="HAQ124" s="246"/>
      <c r="HAR124" s="246"/>
      <c r="HAS124" s="246"/>
      <c r="HAT124" s="246"/>
      <c r="HAU124" s="246"/>
      <c r="HAV124" s="246"/>
      <c r="HAW124" s="246"/>
      <c r="HAX124" s="246"/>
      <c r="HAY124" s="246"/>
      <c r="HAZ124" s="246"/>
      <c r="HBA124" s="246"/>
      <c r="HBB124" s="246"/>
      <c r="HBC124" s="246"/>
      <c r="HBD124" s="246"/>
      <c r="HBE124" s="246"/>
      <c r="HBF124" s="246"/>
      <c r="HBG124" s="246"/>
      <c r="HBH124" s="246"/>
      <c r="HBI124" s="246"/>
      <c r="HBJ124" s="246"/>
      <c r="HBK124" s="246"/>
      <c r="HBL124" s="246"/>
      <c r="HBM124" s="246"/>
      <c r="HBN124" s="246"/>
      <c r="HBO124" s="246"/>
      <c r="HBP124" s="246"/>
      <c r="HBQ124" s="246"/>
      <c r="HBR124" s="246"/>
      <c r="HBS124" s="246"/>
      <c r="HBT124" s="246"/>
      <c r="HBU124" s="246"/>
      <c r="HBV124" s="246"/>
      <c r="HBW124" s="246"/>
      <c r="HBX124" s="246"/>
      <c r="HBY124" s="246"/>
      <c r="HBZ124" s="246"/>
      <c r="HCA124" s="246"/>
      <c r="HCB124" s="246"/>
      <c r="HCC124" s="246"/>
      <c r="HCD124" s="246"/>
      <c r="HCE124" s="246"/>
      <c r="HCF124" s="246"/>
      <c r="HCG124" s="246"/>
      <c r="HCH124" s="246"/>
      <c r="HCI124" s="246"/>
      <c r="HCJ124" s="246"/>
      <c r="HCK124" s="246"/>
      <c r="HCL124" s="246"/>
      <c r="HCM124" s="246"/>
      <c r="HCN124" s="246"/>
      <c r="HCO124" s="246"/>
      <c r="HCP124" s="246"/>
      <c r="HCQ124" s="246"/>
      <c r="HCR124" s="246"/>
      <c r="HCS124" s="246"/>
      <c r="HCT124" s="246"/>
      <c r="HCU124" s="246"/>
      <c r="HCV124" s="246"/>
      <c r="HCW124" s="246"/>
      <c r="HCX124" s="246"/>
      <c r="HCY124" s="246"/>
      <c r="HCZ124" s="246"/>
      <c r="HDA124" s="246"/>
      <c r="HDB124" s="246"/>
      <c r="HDC124" s="246"/>
      <c r="HDD124" s="246"/>
      <c r="HDE124" s="246"/>
      <c r="HDF124" s="246"/>
      <c r="HDG124" s="246"/>
      <c r="HDH124" s="246"/>
      <c r="HDI124" s="246"/>
      <c r="HDJ124" s="246"/>
      <c r="HDK124" s="246"/>
      <c r="HDL124" s="246"/>
      <c r="HDM124" s="246"/>
      <c r="HDN124" s="246"/>
      <c r="HDO124" s="246"/>
      <c r="HDP124" s="246"/>
      <c r="HDQ124" s="246"/>
      <c r="HDR124" s="246"/>
      <c r="HDS124" s="246"/>
      <c r="HDT124" s="246"/>
      <c r="HDU124" s="246"/>
      <c r="HDV124" s="246"/>
      <c r="HDW124" s="246"/>
      <c r="HDX124" s="246"/>
      <c r="HDY124" s="246"/>
      <c r="HDZ124" s="246"/>
      <c r="HEA124" s="246"/>
      <c r="HEB124" s="246"/>
      <c r="HEC124" s="246"/>
      <c r="HED124" s="246"/>
      <c r="HEE124" s="246"/>
      <c r="HEF124" s="246"/>
      <c r="HEG124" s="246"/>
      <c r="HEH124" s="246"/>
      <c r="HEI124" s="246"/>
      <c r="HEJ124" s="246"/>
      <c r="HEK124" s="246"/>
      <c r="HEL124" s="246"/>
      <c r="HEM124" s="246"/>
      <c r="HEN124" s="246"/>
      <c r="HEO124" s="246"/>
      <c r="HEP124" s="246"/>
      <c r="HEQ124" s="246"/>
      <c r="HER124" s="246"/>
      <c r="HES124" s="246"/>
      <c r="HET124" s="246"/>
      <c r="HEU124" s="246"/>
      <c r="HEV124" s="246"/>
      <c r="HEW124" s="246"/>
      <c r="HEX124" s="246"/>
      <c r="HEY124" s="246"/>
      <c r="HEZ124" s="246"/>
      <c r="HFA124" s="246"/>
      <c r="HFB124" s="246"/>
      <c r="HFC124" s="246"/>
      <c r="HFD124" s="246"/>
      <c r="HFE124" s="246"/>
      <c r="HFF124" s="246"/>
      <c r="HFG124" s="246"/>
      <c r="HFH124" s="246"/>
      <c r="HFI124" s="246"/>
      <c r="HFJ124" s="246"/>
      <c r="HFK124" s="246"/>
      <c r="HFL124" s="246"/>
      <c r="HFM124" s="246"/>
      <c r="HFN124" s="246"/>
      <c r="HFO124" s="246"/>
      <c r="HFP124" s="246"/>
      <c r="HFQ124" s="246"/>
      <c r="HFR124" s="246"/>
      <c r="HFS124" s="246"/>
      <c r="HFT124" s="246"/>
      <c r="HFU124" s="246"/>
      <c r="HFV124" s="246"/>
      <c r="HFW124" s="246"/>
      <c r="HFX124" s="246"/>
      <c r="HFY124" s="246"/>
      <c r="HFZ124" s="246"/>
      <c r="HGA124" s="246"/>
      <c r="HGB124" s="246"/>
      <c r="HGC124" s="246"/>
      <c r="HGD124" s="246"/>
      <c r="HGE124" s="246"/>
      <c r="HGF124" s="246"/>
      <c r="HGG124" s="246"/>
      <c r="HGH124" s="246"/>
      <c r="HGI124" s="246"/>
      <c r="HGJ124" s="246"/>
      <c r="HGK124" s="246"/>
      <c r="HGL124" s="246"/>
      <c r="HGM124" s="246"/>
      <c r="HGN124" s="246"/>
      <c r="HGO124" s="246"/>
      <c r="HGP124" s="246"/>
      <c r="HGQ124" s="246"/>
      <c r="HGR124" s="246"/>
      <c r="HGS124" s="246"/>
      <c r="HGT124" s="246"/>
      <c r="HGU124" s="246"/>
      <c r="HGV124" s="246"/>
      <c r="HGW124" s="246"/>
      <c r="HGX124" s="246"/>
      <c r="HGY124" s="246"/>
      <c r="HGZ124" s="246"/>
      <c r="HHA124" s="246"/>
      <c r="HHB124" s="246"/>
      <c r="HHC124" s="246"/>
      <c r="HHD124" s="246"/>
      <c r="HHE124" s="246"/>
      <c r="HHF124" s="246"/>
      <c r="HHG124" s="246"/>
      <c r="HHH124" s="246"/>
      <c r="HHI124" s="246"/>
      <c r="HHJ124" s="246"/>
      <c r="HHK124" s="246"/>
      <c r="HHL124" s="246"/>
      <c r="HHM124" s="246"/>
      <c r="HHN124" s="246"/>
      <c r="HHO124" s="246"/>
      <c r="HHP124" s="246"/>
      <c r="HHQ124" s="246"/>
      <c r="HHR124" s="246"/>
      <c r="HHS124" s="246"/>
      <c r="HHT124" s="246"/>
      <c r="HHU124" s="246"/>
      <c r="HHV124" s="246"/>
      <c r="HHW124" s="246"/>
      <c r="HHX124" s="246"/>
      <c r="HHY124" s="246"/>
      <c r="HHZ124" s="246"/>
      <c r="HIA124" s="246"/>
      <c r="HIB124" s="246"/>
      <c r="HIC124" s="246"/>
      <c r="HID124" s="246"/>
      <c r="HIE124" s="246"/>
      <c r="HIF124" s="246"/>
      <c r="HIG124" s="246"/>
      <c r="HIH124" s="246"/>
      <c r="HII124" s="246"/>
      <c r="HIJ124" s="246"/>
      <c r="HIK124" s="246"/>
      <c r="HIL124" s="246"/>
      <c r="HIM124" s="246"/>
      <c r="HIN124" s="246"/>
      <c r="HIO124" s="246"/>
      <c r="HIP124" s="246"/>
      <c r="HIQ124" s="246"/>
      <c r="HIR124" s="246"/>
      <c r="HIS124" s="246"/>
      <c r="HIT124" s="246"/>
      <c r="HIU124" s="246"/>
      <c r="HIV124" s="246"/>
      <c r="HIW124" s="246"/>
      <c r="HIX124" s="246"/>
      <c r="HIY124" s="246"/>
      <c r="HIZ124" s="246"/>
      <c r="HJA124" s="246"/>
      <c r="HJB124" s="246"/>
      <c r="HJC124" s="246"/>
      <c r="HJD124" s="246"/>
      <c r="HJE124" s="246"/>
      <c r="HJF124" s="246"/>
      <c r="HJG124" s="246"/>
      <c r="HJH124" s="246"/>
      <c r="HJI124" s="246"/>
      <c r="HJJ124" s="246"/>
      <c r="HJK124" s="246"/>
      <c r="HJL124" s="246"/>
      <c r="HJM124" s="246"/>
      <c r="HJN124" s="246"/>
      <c r="HJO124" s="246"/>
      <c r="HJP124" s="246"/>
      <c r="HJQ124" s="246"/>
      <c r="HJR124" s="246"/>
      <c r="HJS124" s="246"/>
      <c r="HJT124" s="246"/>
      <c r="HJU124" s="246"/>
      <c r="HJV124" s="246"/>
      <c r="HJW124" s="246"/>
      <c r="HJX124" s="246"/>
      <c r="HJY124" s="246"/>
      <c r="HJZ124" s="246"/>
      <c r="HKA124" s="246"/>
      <c r="HKB124" s="246"/>
      <c r="HKC124" s="246"/>
      <c r="HKD124" s="246"/>
      <c r="HKE124" s="246"/>
      <c r="HKF124" s="246"/>
      <c r="HKG124" s="246"/>
      <c r="HKH124" s="246"/>
      <c r="HKI124" s="246"/>
      <c r="HKJ124" s="246"/>
      <c r="HKK124" s="246"/>
      <c r="HKL124" s="246"/>
      <c r="HKM124" s="246"/>
      <c r="HKN124" s="246"/>
      <c r="HKO124" s="246"/>
      <c r="HKP124" s="246"/>
      <c r="HKQ124" s="246"/>
      <c r="HKR124" s="246"/>
      <c r="HKS124" s="246"/>
      <c r="HKT124" s="246"/>
      <c r="HKU124" s="246"/>
      <c r="HKV124" s="246"/>
      <c r="HKW124" s="246"/>
      <c r="HKX124" s="246"/>
      <c r="HKY124" s="246"/>
      <c r="HKZ124" s="246"/>
      <c r="HLA124" s="246"/>
      <c r="HLB124" s="246"/>
      <c r="HLC124" s="246"/>
      <c r="HLD124" s="246"/>
      <c r="HLE124" s="246"/>
      <c r="HLF124" s="246"/>
      <c r="HLG124" s="246"/>
      <c r="HLH124" s="246"/>
      <c r="HLI124" s="246"/>
      <c r="HLJ124" s="246"/>
      <c r="HLK124" s="246"/>
      <c r="HLL124" s="246"/>
      <c r="HLM124" s="246"/>
      <c r="HLN124" s="246"/>
      <c r="HLO124" s="246"/>
      <c r="HLP124" s="246"/>
      <c r="HLQ124" s="246"/>
      <c r="HLR124" s="246"/>
      <c r="HLS124" s="246"/>
      <c r="HLT124" s="246"/>
      <c r="HLU124" s="246"/>
      <c r="HLV124" s="246"/>
      <c r="HLW124" s="246"/>
      <c r="HLX124" s="246"/>
      <c r="HLY124" s="246"/>
      <c r="HLZ124" s="246"/>
      <c r="HMA124" s="246"/>
      <c r="HMB124" s="246"/>
      <c r="HMC124" s="246"/>
      <c r="HMD124" s="246"/>
      <c r="HME124" s="246"/>
      <c r="HMF124" s="246"/>
      <c r="HMG124" s="246"/>
      <c r="HMH124" s="246"/>
      <c r="HMI124" s="246"/>
      <c r="HMJ124" s="246"/>
      <c r="HMK124" s="246"/>
      <c r="HML124" s="246"/>
      <c r="HMM124" s="246"/>
      <c r="HMN124" s="246"/>
      <c r="HMO124" s="246"/>
      <c r="HMP124" s="246"/>
      <c r="HMQ124" s="246"/>
      <c r="HMR124" s="246"/>
      <c r="HMS124" s="246"/>
      <c r="HMT124" s="246"/>
      <c r="HMU124" s="246"/>
      <c r="HMV124" s="246"/>
      <c r="HMW124" s="246"/>
      <c r="HMX124" s="246"/>
      <c r="HMY124" s="246"/>
      <c r="HMZ124" s="246"/>
      <c r="HNA124" s="246"/>
      <c r="HNB124" s="246"/>
      <c r="HNC124" s="246"/>
      <c r="HND124" s="246"/>
      <c r="HNE124" s="246"/>
      <c r="HNF124" s="246"/>
      <c r="HNG124" s="246"/>
      <c r="HNH124" s="246"/>
      <c r="HNI124" s="246"/>
      <c r="HNJ124" s="246"/>
      <c r="HNK124" s="246"/>
      <c r="HNL124" s="246"/>
      <c r="HNM124" s="246"/>
      <c r="HNN124" s="246"/>
      <c r="HNO124" s="246"/>
      <c r="HNP124" s="246"/>
      <c r="HNQ124" s="246"/>
      <c r="HNR124" s="246"/>
      <c r="HNS124" s="246"/>
      <c r="HNT124" s="246"/>
      <c r="HNU124" s="246"/>
      <c r="HNV124" s="246"/>
      <c r="HNW124" s="246"/>
      <c r="HNX124" s="246"/>
      <c r="HNY124" s="246"/>
      <c r="HNZ124" s="246"/>
      <c r="HOA124" s="246"/>
      <c r="HOB124" s="246"/>
      <c r="HOC124" s="246"/>
      <c r="HOD124" s="246"/>
      <c r="HOE124" s="246"/>
      <c r="HOF124" s="246"/>
      <c r="HOG124" s="246"/>
      <c r="HOH124" s="246"/>
      <c r="HOI124" s="246"/>
      <c r="HOJ124" s="246"/>
      <c r="HOK124" s="246"/>
      <c r="HOL124" s="246"/>
      <c r="HOM124" s="246"/>
      <c r="HON124" s="246"/>
      <c r="HOO124" s="246"/>
      <c r="HOP124" s="246"/>
      <c r="HOQ124" s="246"/>
      <c r="HOR124" s="246"/>
      <c r="HOS124" s="246"/>
      <c r="HOT124" s="246"/>
      <c r="HOU124" s="246"/>
      <c r="HOV124" s="246"/>
      <c r="HOW124" s="246"/>
      <c r="HOX124" s="246"/>
      <c r="HOY124" s="246"/>
      <c r="HOZ124" s="246"/>
      <c r="HPA124" s="246"/>
      <c r="HPB124" s="246"/>
      <c r="HPC124" s="246"/>
      <c r="HPD124" s="246"/>
      <c r="HPE124" s="246"/>
      <c r="HPF124" s="246"/>
      <c r="HPG124" s="246"/>
      <c r="HPH124" s="246"/>
      <c r="HPI124" s="246"/>
      <c r="HPJ124" s="246"/>
      <c r="HPK124" s="246"/>
      <c r="HPL124" s="246"/>
      <c r="HPM124" s="246"/>
      <c r="HPN124" s="246"/>
      <c r="HPO124" s="246"/>
      <c r="HPP124" s="246"/>
      <c r="HPQ124" s="246"/>
      <c r="HPR124" s="246"/>
      <c r="HPS124" s="246"/>
      <c r="HPT124" s="246"/>
      <c r="HPU124" s="246"/>
      <c r="HPV124" s="246"/>
      <c r="HPW124" s="246"/>
      <c r="HPX124" s="246"/>
      <c r="HPY124" s="246"/>
      <c r="HPZ124" s="246"/>
      <c r="HQA124" s="246"/>
      <c r="HQB124" s="246"/>
      <c r="HQC124" s="246"/>
      <c r="HQD124" s="246"/>
      <c r="HQE124" s="246"/>
      <c r="HQF124" s="246"/>
      <c r="HQG124" s="246"/>
      <c r="HQH124" s="246"/>
      <c r="HQI124" s="246"/>
      <c r="HQJ124" s="246"/>
      <c r="HQK124" s="246"/>
      <c r="HQL124" s="246"/>
      <c r="HQM124" s="246"/>
      <c r="HQN124" s="246"/>
      <c r="HQO124" s="246"/>
      <c r="HQP124" s="246"/>
      <c r="HQQ124" s="246"/>
      <c r="HQR124" s="246"/>
      <c r="HQS124" s="246"/>
      <c r="HQT124" s="246"/>
      <c r="HQU124" s="246"/>
      <c r="HQV124" s="246"/>
      <c r="HQW124" s="246"/>
      <c r="HQX124" s="246"/>
      <c r="HQY124" s="246"/>
      <c r="HQZ124" s="246"/>
      <c r="HRA124" s="246"/>
      <c r="HRB124" s="246"/>
      <c r="HRC124" s="246"/>
      <c r="HRD124" s="246"/>
      <c r="HRE124" s="246"/>
      <c r="HRF124" s="246"/>
      <c r="HRG124" s="246"/>
      <c r="HRH124" s="246"/>
      <c r="HRI124" s="246"/>
      <c r="HRJ124" s="246"/>
      <c r="HRK124" s="246"/>
      <c r="HRL124" s="246"/>
      <c r="HRM124" s="246"/>
      <c r="HRN124" s="246"/>
      <c r="HRO124" s="246"/>
      <c r="HRP124" s="246"/>
      <c r="HRQ124" s="246"/>
      <c r="HRR124" s="246"/>
      <c r="HRS124" s="246"/>
      <c r="HRT124" s="246"/>
      <c r="HRU124" s="246"/>
      <c r="HRV124" s="246"/>
      <c r="HRW124" s="246"/>
      <c r="HRX124" s="246"/>
      <c r="HRY124" s="246"/>
      <c r="HRZ124" s="246"/>
      <c r="HSA124" s="246"/>
      <c r="HSB124" s="246"/>
      <c r="HSC124" s="246"/>
      <c r="HSD124" s="246"/>
      <c r="HSE124" s="246"/>
      <c r="HSF124" s="246"/>
      <c r="HSG124" s="246"/>
      <c r="HSH124" s="246"/>
      <c r="HSI124" s="246"/>
      <c r="HSJ124" s="246"/>
      <c r="HSK124" s="246"/>
      <c r="HSL124" s="246"/>
      <c r="HSM124" s="246"/>
      <c r="HSN124" s="246"/>
      <c r="HSO124" s="246"/>
      <c r="HSP124" s="246"/>
      <c r="HSQ124" s="246"/>
      <c r="HSR124" s="246"/>
      <c r="HSS124" s="246"/>
      <c r="HST124" s="246"/>
      <c r="HSU124" s="246"/>
      <c r="HSV124" s="246"/>
      <c r="HSW124" s="246"/>
      <c r="HSX124" s="246"/>
      <c r="HSY124" s="246"/>
      <c r="HSZ124" s="246"/>
      <c r="HTA124" s="246"/>
      <c r="HTB124" s="246"/>
      <c r="HTC124" s="246"/>
      <c r="HTD124" s="246"/>
      <c r="HTE124" s="246"/>
      <c r="HTF124" s="246"/>
      <c r="HTG124" s="246"/>
      <c r="HTH124" s="246"/>
      <c r="HTI124" s="246"/>
      <c r="HTJ124" s="246"/>
      <c r="HTK124" s="246"/>
      <c r="HTL124" s="246"/>
      <c r="HTM124" s="246"/>
      <c r="HTN124" s="246"/>
      <c r="HTO124" s="246"/>
      <c r="HTP124" s="246"/>
      <c r="HTQ124" s="246"/>
      <c r="HTR124" s="246"/>
      <c r="HTS124" s="246"/>
      <c r="HTT124" s="246"/>
      <c r="HTU124" s="246"/>
      <c r="HTV124" s="246"/>
      <c r="HTW124" s="246"/>
      <c r="HTX124" s="246"/>
      <c r="HTY124" s="246"/>
      <c r="HTZ124" s="246"/>
      <c r="HUA124" s="246"/>
      <c r="HUB124" s="246"/>
      <c r="HUC124" s="246"/>
      <c r="HUD124" s="246"/>
      <c r="HUE124" s="246"/>
      <c r="HUF124" s="246"/>
      <c r="HUG124" s="246"/>
      <c r="HUH124" s="246"/>
      <c r="HUI124" s="246"/>
      <c r="HUJ124" s="246"/>
      <c r="HUK124" s="246"/>
      <c r="HUL124" s="246"/>
      <c r="HUM124" s="246"/>
      <c r="HUN124" s="246"/>
      <c r="HUO124" s="246"/>
      <c r="HUP124" s="246"/>
      <c r="HUQ124" s="246"/>
      <c r="HUR124" s="246"/>
      <c r="HUS124" s="246"/>
      <c r="HUT124" s="246"/>
      <c r="HUU124" s="246"/>
      <c r="HUV124" s="246"/>
      <c r="HUW124" s="246"/>
      <c r="HUX124" s="246"/>
      <c r="HUY124" s="246"/>
      <c r="HUZ124" s="246"/>
      <c r="HVA124" s="246"/>
      <c r="HVB124" s="246"/>
      <c r="HVC124" s="246"/>
      <c r="HVD124" s="246"/>
      <c r="HVE124" s="246"/>
      <c r="HVF124" s="246"/>
      <c r="HVG124" s="246"/>
      <c r="HVH124" s="246"/>
      <c r="HVI124" s="246"/>
      <c r="HVJ124" s="246"/>
      <c r="HVK124" s="246"/>
      <c r="HVL124" s="246"/>
      <c r="HVM124" s="246"/>
      <c r="HVN124" s="246"/>
      <c r="HVO124" s="246"/>
      <c r="HVP124" s="246"/>
      <c r="HVQ124" s="246"/>
      <c r="HVR124" s="246"/>
      <c r="HVS124" s="246"/>
      <c r="HVT124" s="246"/>
      <c r="HVU124" s="246"/>
      <c r="HVV124" s="246"/>
      <c r="HVW124" s="246"/>
      <c r="HVX124" s="246"/>
      <c r="HVY124" s="246"/>
      <c r="HVZ124" s="246"/>
      <c r="HWA124" s="246"/>
      <c r="HWB124" s="246"/>
      <c r="HWC124" s="246"/>
      <c r="HWD124" s="246"/>
      <c r="HWE124" s="246"/>
      <c r="HWF124" s="246"/>
      <c r="HWG124" s="246"/>
      <c r="HWH124" s="246"/>
      <c r="HWI124" s="246"/>
      <c r="HWJ124" s="246"/>
      <c r="HWK124" s="246"/>
      <c r="HWL124" s="246"/>
      <c r="HWM124" s="246"/>
      <c r="HWN124" s="246"/>
      <c r="HWO124" s="246"/>
      <c r="HWP124" s="246"/>
      <c r="HWQ124" s="246"/>
      <c r="HWR124" s="246"/>
      <c r="HWS124" s="246"/>
      <c r="HWT124" s="246"/>
      <c r="HWU124" s="246"/>
      <c r="HWV124" s="246"/>
      <c r="HWW124" s="246"/>
      <c r="HWX124" s="246"/>
      <c r="HWY124" s="246"/>
      <c r="HWZ124" s="246"/>
      <c r="HXA124" s="246"/>
      <c r="HXB124" s="246"/>
      <c r="HXC124" s="246"/>
      <c r="HXD124" s="246"/>
      <c r="HXE124" s="246"/>
      <c r="HXF124" s="246"/>
      <c r="HXG124" s="246"/>
      <c r="HXH124" s="246"/>
      <c r="HXI124" s="246"/>
      <c r="HXJ124" s="246"/>
      <c r="HXK124" s="246"/>
      <c r="HXL124" s="246"/>
      <c r="HXM124" s="246"/>
      <c r="HXN124" s="246"/>
      <c r="HXO124" s="246"/>
      <c r="HXP124" s="246"/>
      <c r="HXQ124" s="246"/>
      <c r="HXR124" s="246"/>
      <c r="HXS124" s="246"/>
      <c r="HXT124" s="246"/>
      <c r="HXU124" s="246"/>
      <c r="HXV124" s="246"/>
      <c r="HXW124" s="246"/>
      <c r="HXX124" s="246"/>
      <c r="HXY124" s="246"/>
      <c r="HXZ124" s="246"/>
      <c r="HYA124" s="246"/>
      <c r="HYB124" s="246"/>
      <c r="HYC124" s="246"/>
      <c r="HYD124" s="246"/>
      <c r="HYE124" s="246"/>
      <c r="HYF124" s="246"/>
      <c r="HYG124" s="246"/>
      <c r="HYH124" s="246"/>
      <c r="HYI124" s="246"/>
      <c r="HYJ124" s="246"/>
      <c r="HYK124" s="246"/>
      <c r="HYL124" s="246"/>
      <c r="HYM124" s="246"/>
      <c r="HYN124" s="246"/>
      <c r="HYO124" s="246"/>
      <c r="HYP124" s="246"/>
      <c r="HYQ124" s="246"/>
      <c r="HYR124" s="246"/>
      <c r="HYS124" s="246"/>
      <c r="HYT124" s="246"/>
      <c r="HYU124" s="246"/>
      <c r="HYV124" s="246"/>
      <c r="HYW124" s="246"/>
      <c r="HYX124" s="246"/>
      <c r="HYY124" s="246"/>
      <c r="HYZ124" s="246"/>
      <c r="HZA124" s="246"/>
      <c r="HZB124" s="246"/>
      <c r="HZC124" s="246"/>
      <c r="HZD124" s="246"/>
      <c r="HZE124" s="246"/>
      <c r="HZF124" s="246"/>
      <c r="HZG124" s="246"/>
      <c r="HZH124" s="246"/>
      <c r="HZI124" s="246"/>
      <c r="HZJ124" s="246"/>
      <c r="HZK124" s="246"/>
      <c r="HZL124" s="246"/>
      <c r="HZM124" s="246"/>
      <c r="HZN124" s="246"/>
      <c r="HZO124" s="246"/>
      <c r="HZP124" s="246"/>
      <c r="HZQ124" s="246"/>
      <c r="HZR124" s="246"/>
      <c r="HZS124" s="246"/>
      <c r="HZT124" s="246"/>
      <c r="HZU124" s="246"/>
      <c r="HZV124" s="246"/>
      <c r="HZW124" s="246"/>
      <c r="HZX124" s="246"/>
      <c r="HZY124" s="246"/>
      <c r="HZZ124" s="246"/>
      <c r="IAA124" s="246"/>
      <c r="IAB124" s="246"/>
      <c r="IAC124" s="246"/>
      <c r="IAD124" s="246"/>
      <c r="IAE124" s="246"/>
      <c r="IAF124" s="246"/>
      <c r="IAG124" s="246"/>
      <c r="IAH124" s="246"/>
      <c r="IAI124" s="246"/>
      <c r="IAJ124" s="246"/>
      <c r="IAK124" s="246"/>
      <c r="IAL124" s="246"/>
      <c r="IAM124" s="246"/>
      <c r="IAN124" s="246"/>
      <c r="IAO124" s="246"/>
      <c r="IAP124" s="246"/>
      <c r="IAQ124" s="246"/>
      <c r="IAR124" s="246"/>
      <c r="IAS124" s="246"/>
      <c r="IAT124" s="246"/>
      <c r="IAU124" s="246"/>
      <c r="IAV124" s="246"/>
      <c r="IAW124" s="246"/>
      <c r="IAX124" s="246"/>
      <c r="IAY124" s="246"/>
      <c r="IAZ124" s="246"/>
      <c r="IBA124" s="246"/>
      <c r="IBB124" s="246"/>
      <c r="IBC124" s="246"/>
      <c r="IBD124" s="246"/>
      <c r="IBE124" s="246"/>
      <c r="IBF124" s="246"/>
      <c r="IBG124" s="246"/>
      <c r="IBH124" s="246"/>
      <c r="IBI124" s="246"/>
      <c r="IBJ124" s="246"/>
      <c r="IBK124" s="246"/>
      <c r="IBL124" s="246"/>
      <c r="IBM124" s="246"/>
      <c r="IBN124" s="246"/>
      <c r="IBO124" s="246"/>
      <c r="IBP124" s="246"/>
      <c r="IBQ124" s="246"/>
      <c r="IBR124" s="246"/>
      <c r="IBS124" s="246"/>
      <c r="IBT124" s="246"/>
      <c r="IBU124" s="246"/>
      <c r="IBV124" s="246"/>
      <c r="IBW124" s="246"/>
      <c r="IBX124" s="246"/>
      <c r="IBY124" s="246"/>
      <c r="IBZ124" s="246"/>
      <c r="ICA124" s="246"/>
      <c r="ICB124" s="246"/>
      <c r="ICC124" s="246"/>
      <c r="ICD124" s="246"/>
      <c r="ICE124" s="246"/>
      <c r="ICF124" s="246"/>
      <c r="ICG124" s="246"/>
      <c r="ICH124" s="246"/>
      <c r="ICI124" s="246"/>
      <c r="ICJ124" s="246"/>
      <c r="ICK124" s="246"/>
      <c r="ICL124" s="246"/>
      <c r="ICM124" s="246"/>
      <c r="ICN124" s="246"/>
      <c r="ICO124" s="246"/>
      <c r="ICP124" s="246"/>
      <c r="ICQ124" s="246"/>
      <c r="ICR124" s="246"/>
      <c r="ICS124" s="246"/>
      <c r="ICT124" s="246"/>
      <c r="ICU124" s="246"/>
      <c r="ICV124" s="246"/>
      <c r="ICW124" s="246"/>
      <c r="ICX124" s="246"/>
      <c r="ICY124" s="246"/>
      <c r="ICZ124" s="246"/>
      <c r="IDA124" s="246"/>
      <c r="IDB124" s="246"/>
      <c r="IDC124" s="246"/>
      <c r="IDD124" s="246"/>
      <c r="IDE124" s="246"/>
      <c r="IDF124" s="246"/>
      <c r="IDG124" s="246"/>
      <c r="IDH124" s="246"/>
      <c r="IDI124" s="246"/>
      <c r="IDJ124" s="246"/>
      <c r="IDK124" s="246"/>
      <c r="IDL124" s="246"/>
      <c r="IDM124" s="246"/>
      <c r="IDN124" s="246"/>
      <c r="IDO124" s="246"/>
      <c r="IDP124" s="246"/>
      <c r="IDQ124" s="246"/>
      <c r="IDR124" s="246"/>
      <c r="IDS124" s="246"/>
      <c r="IDT124" s="246"/>
      <c r="IDU124" s="246"/>
      <c r="IDV124" s="246"/>
      <c r="IDW124" s="246"/>
      <c r="IDX124" s="246"/>
      <c r="IDY124" s="246"/>
      <c r="IDZ124" s="246"/>
      <c r="IEA124" s="246"/>
      <c r="IEB124" s="246"/>
      <c r="IEC124" s="246"/>
      <c r="IED124" s="246"/>
      <c r="IEE124" s="246"/>
      <c r="IEF124" s="246"/>
      <c r="IEG124" s="246"/>
      <c r="IEH124" s="246"/>
      <c r="IEI124" s="246"/>
      <c r="IEJ124" s="246"/>
      <c r="IEK124" s="246"/>
      <c r="IEL124" s="246"/>
      <c r="IEM124" s="246"/>
      <c r="IEN124" s="246"/>
      <c r="IEO124" s="246"/>
      <c r="IEP124" s="246"/>
      <c r="IEQ124" s="246"/>
      <c r="IER124" s="246"/>
      <c r="IES124" s="246"/>
      <c r="IET124" s="246"/>
      <c r="IEU124" s="246"/>
      <c r="IEV124" s="246"/>
      <c r="IEW124" s="246"/>
      <c r="IEX124" s="246"/>
      <c r="IEY124" s="246"/>
      <c r="IEZ124" s="246"/>
      <c r="IFA124" s="246"/>
      <c r="IFB124" s="246"/>
      <c r="IFC124" s="246"/>
      <c r="IFD124" s="246"/>
      <c r="IFE124" s="246"/>
      <c r="IFF124" s="246"/>
      <c r="IFG124" s="246"/>
      <c r="IFH124" s="246"/>
      <c r="IFI124" s="246"/>
      <c r="IFJ124" s="246"/>
      <c r="IFK124" s="246"/>
      <c r="IFL124" s="246"/>
      <c r="IFM124" s="246"/>
      <c r="IFN124" s="246"/>
      <c r="IFO124" s="246"/>
      <c r="IFP124" s="246"/>
      <c r="IFQ124" s="246"/>
      <c r="IFR124" s="246"/>
      <c r="IFS124" s="246"/>
      <c r="IFT124" s="246"/>
      <c r="IFU124" s="246"/>
      <c r="IFV124" s="246"/>
      <c r="IFW124" s="246"/>
      <c r="IFX124" s="246"/>
      <c r="IFY124" s="246"/>
      <c r="IFZ124" s="246"/>
      <c r="IGA124" s="246"/>
      <c r="IGB124" s="246"/>
      <c r="IGC124" s="246"/>
      <c r="IGD124" s="246"/>
      <c r="IGE124" s="246"/>
      <c r="IGF124" s="246"/>
      <c r="IGG124" s="246"/>
      <c r="IGH124" s="246"/>
      <c r="IGI124" s="246"/>
      <c r="IGJ124" s="246"/>
      <c r="IGK124" s="246"/>
      <c r="IGL124" s="246"/>
      <c r="IGM124" s="246"/>
      <c r="IGN124" s="246"/>
      <c r="IGO124" s="246"/>
      <c r="IGP124" s="246"/>
      <c r="IGQ124" s="246"/>
      <c r="IGR124" s="246"/>
      <c r="IGS124" s="246"/>
      <c r="IGT124" s="246"/>
      <c r="IGU124" s="246"/>
      <c r="IGV124" s="246"/>
      <c r="IGW124" s="246"/>
      <c r="IGX124" s="246"/>
      <c r="IGY124" s="246"/>
      <c r="IGZ124" s="246"/>
      <c r="IHA124" s="246"/>
      <c r="IHB124" s="246"/>
      <c r="IHC124" s="246"/>
      <c r="IHD124" s="246"/>
      <c r="IHE124" s="246"/>
      <c r="IHF124" s="246"/>
      <c r="IHG124" s="246"/>
      <c r="IHH124" s="246"/>
      <c r="IHI124" s="246"/>
      <c r="IHJ124" s="246"/>
      <c r="IHK124" s="246"/>
      <c r="IHL124" s="246"/>
      <c r="IHM124" s="246"/>
      <c r="IHN124" s="246"/>
      <c r="IHO124" s="246"/>
      <c r="IHP124" s="246"/>
      <c r="IHQ124" s="246"/>
      <c r="IHR124" s="246"/>
      <c r="IHS124" s="246"/>
      <c r="IHT124" s="246"/>
      <c r="IHU124" s="246"/>
      <c r="IHV124" s="246"/>
      <c r="IHW124" s="246"/>
      <c r="IHX124" s="246"/>
      <c r="IHY124" s="246"/>
      <c r="IHZ124" s="246"/>
      <c r="IIA124" s="246"/>
      <c r="IIB124" s="246"/>
      <c r="IIC124" s="246"/>
      <c r="IID124" s="246"/>
      <c r="IIE124" s="246"/>
      <c r="IIF124" s="246"/>
      <c r="IIG124" s="246"/>
      <c r="IIH124" s="246"/>
      <c r="III124" s="246"/>
      <c r="IIJ124" s="246"/>
      <c r="IIK124" s="246"/>
      <c r="IIL124" s="246"/>
      <c r="IIM124" s="246"/>
      <c r="IIN124" s="246"/>
      <c r="IIO124" s="246"/>
      <c r="IIP124" s="246"/>
      <c r="IIQ124" s="246"/>
      <c r="IIR124" s="246"/>
      <c r="IIS124" s="246"/>
      <c r="IIT124" s="246"/>
      <c r="IIU124" s="246"/>
      <c r="IIV124" s="246"/>
      <c r="IIW124" s="246"/>
      <c r="IIX124" s="246"/>
      <c r="IIY124" s="246"/>
      <c r="IIZ124" s="246"/>
      <c r="IJA124" s="246"/>
      <c r="IJB124" s="246"/>
      <c r="IJC124" s="246"/>
      <c r="IJD124" s="246"/>
      <c r="IJE124" s="246"/>
      <c r="IJF124" s="246"/>
      <c r="IJG124" s="246"/>
      <c r="IJH124" s="246"/>
      <c r="IJI124" s="246"/>
      <c r="IJJ124" s="246"/>
      <c r="IJK124" s="246"/>
      <c r="IJL124" s="246"/>
      <c r="IJM124" s="246"/>
      <c r="IJN124" s="246"/>
      <c r="IJO124" s="246"/>
      <c r="IJP124" s="246"/>
      <c r="IJQ124" s="246"/>
      <c r="IJR124" s="246"/>
      <c r="IJS124" s="246"/>
      <c r="IJT124" s="246"/>
      <c r="IJU124" s="246"/>
      <c r="IJV124" s="246"/>
      <c r="IJW124" s="246"/>
      <c r="IJX124" s="246"/>
      <c r="IJY124" s="246"/>
      <c r="IJZ124" s="246"/>
      <c r="IKA124" s="246"/>
      <c r="IKB124" s="246"/>
      <c r="IKC124" s="246"/>
      <c r="IKD124" s="246"/>
      <c r="IKE124" s="246"/>
      <c r="IKF124" s="246"/>
      <c r="IKG124" s="246"/>
      <c r="IKH124" s="246"/>
      <c r="IKI124" s="246"/>
      <c r="IKJ124" s="246"/>
      <c r="IKK124" s="246"/>
      <c r="IKL124" s="246"/>
      <c r="IKM124" s="246"/>
      <c r="IKN124" s="246"/>
      <c r="IKO124" s="246"/>
      <c r="IKP124" s="246"/>
      <c r="IKQ124" s="246"/>
      <c r="IKR124" s="246"/>
      <c r="IKS124" s="246"/>
      <c r="IKT124" s="246"/>
      <c r="IKU124" s="246"/>
      <c r="IKV124" s="246"/>
      <c r="IKW124" s="246"/>
      <c r="IKX124" s="246"/>
      <c r="IKY124" s="246"/>
      <c r="IKZ124" s="246"/>
      <c r="ILA124" s="246"/>
      <c r="ILB124" s="246"/>
      <c r="ILC124" s="246"/>
      <c r="ILD124" s="246"/>
      <c r="ILE124" s="246"/>
      <c r="ILF124" s="246"/>
      <c r="ILG124" s="246"/>
      <c r="ILH124" s="246"/>
      <c r="ILI124" s="246"/>
      <c r="ILJ124" s="246"/>
      <c r="ILK124" s="246"/>
      <c r="ILL124" s="246"/>
      <c r="ILM124" s="246"/>
      <c r="ILN124" s="246"/>
      <c r="ILO124" s="246"/>
      <c r="ILP124" s="246"/>
      <c r="ILQ124" s="246"/>
      <c r="ILR124" s="246"/>
      <c r="ILS124" s="246"/>
      <c r="ILT124" s="246"/>
      <c r="ILU124" s="246"/>
      <c r="ILV124" s="246"/>
      <c r="ILW124" s="246"/>
      <c r="ILX124" s="246"/>
      <c r="ILY124" s="246"/>
      <c r="ILZ124" s="246"/>
      <c r="IMA124" s="246"/>
      <c r="IMB124" s="246"/>
      <c r="IMC124" s="246"/>
      <c r="IMD124" s="246"/>
      <c r="IME124" s="246"/>
      <c r="IMF124" s="246"/>
      <c r="IMG124" s="246"/>
      <c r="IMH124" s="246"/>
      <c r="IMI124" s="246"/>
      <c r="IMJ124" s="246"/>
      <c r="IMK124" s="246"/>
      <c r="IML124" s="246"/>
      <c r="IMM124" s="246"/>
      <c r="IMN124" s="246"/>
      <c r="IMO124" s="246"/>
      <c r="IMP124" s="246"/>
      <c r="IMQ124" s="246"/>
      <c r="IMR124" s="246"/>
      <c r="IMS124" s="246"/>
      <c r="IMT124" s="246"/>
      <c r="IMU124" s="246"/>
      <c r="IMV124" s="246"/>
      <c r="IMW124" s="246"/>
      <c r="IMX124" s="246"/>
      <c r="IMY124" s="246"/>
      <c r="IMZ124" s="246"/>
      <c r="INA124" s="246"/>
      <c r="INB124" s="246"/>
      <c r="INC124" s="246"/>
      <c r="IND124" s="246"/>
      <c r="INE124" s="246"/>
      <c r="INF124" s="246"/>
      <c r="ING124" s="246"/>
      <c r="INH124" s="246"/>
      <c r="INI124" s="246"/>
      <c r="INJ124" s="246"/>
      <c r="INK124" s="246"/>
      <c r="INL124" s="246"/>
      <c r="INM124" s="246"/>
      <c r="INN124" s="246"/>
      <c r="INO124" s="246"/>
      <c r="INP124" s="246"/>
      <c r="INQ124" s="246"/>
      <c r="INR124" s="246"/>
      <c r="INS124" s="246"/>
      <c r="INT124" s="246"/>
      <c r="INU124" s="246"/>
      <c r="INV124" s="246"/>
      <c r="INW124" s="246"/>
      <c r="INX124" s="246"/>
      <c r="INY124" s="246"/>
      <c r="INZ124" s="246"/>
      <c r="IOA124" s="246"/>
      <c r="IOB124" s="246"/>
      <c r="IOC124" s="246"/>
      <c r="IOD124" s="246"/>
      <c r="IOE124" s="246"/>
      <c r="IOF124" s="246"/>
      <c r="IOG124" s="246"/>
      <c r="IOH124" s="246"/>
      <c r="IOI124" s="246"/>
      <c r="IOJ124" s="246"/>
      <c r="IOK124" s="246"/>
      <c r="IOL124" s="246"/>
      <c r="IOM124" s="246"/>
      <c r="ION124" s="246"/>
      <c r="IOO124" s="246"/>
      <c r="IOP124" s="246"/>
      <c r="IOQ124" s="246"/>
      <c r="IOR124" s="246"/>
      <c r="IOS124" s="246"/>
      <c r="IOT124" s="246"/>
      <c r="IOU124" s="246"/>
      <c r="IOV124" s="246"/>
      <c r="IOW124" s="246"/>
      <c r="IOX124" s="246"/>
      <c r="IOY124" s="246"/>
      <c r="IOZ124" s="246"/>
      <c r="IPA124" s="246"/>
      <c r="IPB124" s="246"/>
      <c r="IPC124" s="246"/>
      <c r="IPD124" s="246"/>
      <c r="IPE124" s="246"/>
      <c r="IPF124" s="246"/>
      <c r="IPG124" s="246"/>
      <c r="IPH124" s="246"/>
      <c r="IPI124" s="246"/>
      <c r="IPJ124" s="246"/>
      <c r="IPK124" s="246"/>
      <c r="IPL124" s="246"/>
      <c r="IPM124" s="246"/>
      <c r="IPN124" s="246"/>
      <c r="IPO124" s="246"/>
      <c r="IPP124" s="246"/>
      <c r="IPQ124" s="246"/>
      <c r="IPR124" s="246"/>
      <c r="IPS124" s="246"/>
      <c r="IPT124" s="246"/>
      <c r="IPU124" s="246"/>
      <c r="IPV124" s="246"/>
      <c r="IPW124" s="246"/>
      <c r="IPX124" s="246"/>
      <c r="IPY124" s="246"/>
      <c r="IPZ124" s="246"/>
      <c r="IQA124" s="246"/>
      <c r="IQB124" s="246"/>
      <c r="IQC124" s="246"/>
      <c r="IQD124" s="246"/>
      <c r="IQE124" s="246"/>
      <c r="IQF124" s="246"/>
      <c r="IQG124" s="246"/>
      <c r="IQH124" s="246"/>
      <c r="IQI124" s="246"/>
      <c r="IQJ124" s="246"/>
      <c r="IQK124" s="246"/>
      <c r="IQL124" s="246"/>
      <c r="IQM124" s="246"/>
      <c r="IQN124" s="246"/>
      <c r="IQO124" s="246"/>
      <c r="IQP124" s="246"/>
      <c r="IQQ124" s="246"/>
      <c r="IQR124" s="246"/>
      <c r="IQS124" s="246"/>
      <c r="IQT124" s="246"/>
      <c r="IQU124" s="246"/>
      <c r="IQV124" s="246"/>
      <c r="IQW124" s="246"/>
      <c r="IQX124" s="246"/>
      <c r="IQY124" s="246"/>
      <c r="IQZ124" s="246"/>
      <c r="IRA124" s="246"/>
      <c r="IRB124" s="246"/>
      <c r="IRC124" s="246"/>
      <c r="IRD124" s="246"/>
      <c r="IRE124" s="246"/>
      <c r="IRF124" s="246"/>
      <c r="IRG124" s="246"/>
      <c r="IRH124" s="246"/>
      <c r="IRI124" s="246"/>
      <c r="IRJ124" s="246"/>
      <c r="IRK124" s="246"/>
      <c r="IRL124" s="246"/>
      <c r="IRM124" s="246"/>
      <c r="IRN124" s="246"/>
      <c r="IRO124" s="246"/>
      <c r="IRP124" s="246"/>
      <c r="IRQ124" s="246"/>
      <c r="IRR124" s="246"/>
      <c r="IRS124" s="246"/>
      <c r="IRT124" s="246"/>
      <c r="IRU124" s="246"/>
      <c r="IRV124" s="246"/>
      <c r="IRW124" s="246"/>
      <c r="IRX124" s="246"/>
      <c r="IRY124" s="246"/>
      <c r="IRZ124" s="246"/>
      <c r="ISA124" s="246"/>
      <c r="ISB124" s="246"/>
      <c r="ISC124" s="246"/>
      <c r="ISD124" s="246"/>
      <c r="ISE124" s="246"/>
      <c r="ISF124" s="246"/>
      <c r="ISG124" s="246"/>
      <c r="ISH124" s="246"/>
      <c r="ISI124" s="246"/>
      <c r="ISJ124" s="246"/>
      <c r="ISK124" s="246"/>
      <c r="ISL124" s="246"/>
      <c r="ISM124" s="246"/>
      <c r="ISN124" s="246"/>
      <c r="ISO124" s="246"/>
      <c r="ISP124" s="246"/>
      <c r="ISQ124" s="246"/>
      <c r="ISR124" s="246"/>
      <c r="ISS124" s="246"/>
      <c r="IST124" s="246"/>
      <c r="ISU124" s="246"/>
      <c r="ISV124" s="246"/>
      <c r="ISW124" s="246"/>
      <c r="ISX124" s="246"/>
      <c r="ISY124" s="246"/>
      <c r="ISZ124" s="246"/>
      <c r="ITA124" s="246"/>
      <c r="ITB124" s="246"/>
      <c r="ITC124" s="246"/>
      <c r="ITD124" s="246"/>
      <c r="ITE124" s="246"/>
      <c r="ITF124" s="246"/>
      <c r="ITG124" s="246"/>
      <c r="ITH124" s="246"/>
      <c r="ITI124" s="246"/>
      <c r="ITJ124" s="246"/>
      <c r="ITK124" s="246"/>
      <c r="ITL124" s="246"/>
      <c r="ITM124" s="246"/>
      <c r="ITN124" s="246"/>
      <c r="ITO124" s="246"/>
      <c r="ITP124" s="246"/>
      <c r="ITQ124" s="246"/>
      <c r="ITR124" s="246"/>
      <c r="ITS124" s="246"/>
      <c r="ITT124" s="246"/>
      <c r="ITU124" s="246"/>
      <c r="ITV124" s="246"/>
      <c r="ITW124" s="246"/>
      <c r="ITX124" s="246"/>
      <c r="ITY124" s="246"/>
      <c r="ITZ124" s="246"/>
      <c r="IUA124" s="246"/>
      <c r="IUB124" s="246"/>
      <c r="IUC124" s="246"/>
      <c r="IUD124" s="246"/>
      <c r="IUE124" s="246"/>
      <c r="IUF124" s="246"/>
      <c r="IUG124" s="246"/>
      <c r="IUH124" s="246"/>
      <c r="IUI124" s="246"/>
      <c r="IUJ124" s="246"/>
      <c r="IUK124" s="246"/>
      <c r="IUL124" s="246"/>
      <c r="IUM124" s="246"/>
      <c r="IUN124" s="246"/>
      <c r="IUO124" s="246"/>
      <c r="IUP124" s="246"/>
      <c r="IUQ124" s="246"/>
      <c r="IUR124" s="246"/>
      <c r="IUS124" s="246"/>
      <c r="IUT124" s="246"/>
      <c r="IUU124" s="246"/>
      <c r="IUV124" s="246"/>
      <c r="IUW124" s="246"/>
      <c r="IUX124" s="246"/>
      <c r="IUY124" s="246"/>
      <c r="IUZ124" s="246"/>
      <c r="IVA124" s="246"/>
      <c r="IVB124" s="246"/>
      <c r="IVC124" s="246"/>
      <c r="IVD124" s="246"/>
      <c r="IVE124" s="246"/>
      <c r="IVF124" s="246"/>
      <c r="IVG124" s="246"/>
      <c r="IVH124" s="246"/>
      <c r="IVI124" s="246"/>
      <c r="IVJ124" s="246"/>
      <c r="IVK124" s="246"/>
      <c r="IVL124" s="246"/>
      <c r="IVM124" s="246"/>
      <c r="IVN124" s="246"/>
      <c r="IVO124" s="246"/>
      <c r="IVP124" s="246"/>
      <c r="IVQ124" s="246"/>
      <c r="IVR124" s="246"/>
      <c r="IVS124" s="246"/>
      <c r="IVT124" s="246"/>
      <c r="IVU124" s="246"/>
      <c r="IVV124" s="246"/>
      <c r="IVW124" s="246"/>
      <c r="IVX124" s="246"/>
      <c r="IVY124" s="246"/>
      <c r="IVZ124" s="246"/>
      <c r="IWA124" s="246"/>
      <c r="IWB124" s="246"/>
      <c r="IWC124" s="246"/>
      <c r="IWD124" s="246"/>
      <c r="IWE124" s="246"/>
      <c r="IWF124" s="246"/>
      <c r="IWG124" s="246"/>
      <c r="IWH124" s="246"/>
      <c r="IWI124" s="246"/>
      <c r="IWJ124" s="246"/>
      <c r="IWK124" s="246"/>
      <c r="IWL124" s="246"/>
      <c r="IWM124" s="246"/>
      <c r="IWN124" s="246"/>
      <c r="IWO124" s="246"/>
      <c r="IWP124" s="246"/>
      <c r="IWQ124" s="246"/>
      <c r="IWR124" s="246"/>
      <c r="IWS124" s="246"/>
      <c r="IWT124" s="246"/>
      <c r="IWU124" s="246"/>
      <c r="IWV124" s="246"/>
      <c r="IWW124" s="246"/>
      <c r="IWX124" s="246"/>
      <c r="IWY124" s="246"/>
      <c r="IWZ124" s="246"/>
      <c r="IXA124" s="246"/>
      <c r="IXB124" s="246"/>
      <c r="IXC124" s="246"/>
      <c r="IXD124" s="246"/>
      <c r="IXE124" s="246"/>
      <c r="IXF124" s="246"/>
      <c r="IXG124" s="246"/>
      <c r="IXH124" s="246"/>
      <c r="IXI124" s="246"/>
      <c r="IXJ124" s="246"/>
      <c r="IXK124" s="246"/>
      <c r="IXL124" s="246"/>
      <c r="IXM124" s="246"/>
      <c r="IXN124" s="246"/>
      <c r="IXO124" s="246"/>
      <c r="IXP124" s="246"/>
      <c r="IXQ124" s="246"/>
      <c r="IXR124" s="246"/>
      <c r="IXS124" s="246"/>
      <c r="IXT124" s="246"/>
      <c r="IXU124" s="246"/>
      <c r="IXV124" s="246"/>
      <c r="IXW124" s="246"/>
      <c r="IXX124" s="246"/>
      <c r="IXY124" s="246"/>
      <c r="IXZ124" s="246"/>
      <c r="IYA124" s="246"/>
      <c r="IYB124" s="246"/>
      <c r="IYC124" s="246"/>
      <c r="IYD124" s="246"/>
      <c r="IYE124" s="246"/>
      <c r="IYF124" s="246"/>
      <c r="IYG124" s="246"/>
      <c r="IYH124" s="246"/>
      <c r="IYI124" s="246"/>
      <c r="IYJ124" s="246"/>
      <c r="IYK124" s="246"/>
      <c r="IYL124" s="246"/>
      <c r="IYM124" s="246"/>
      <c r="IYN124" s="246"/>
      <c r="IYO124" s="246"/>
      <c r="IYP124" s="246"/>
      <c r="IYQ124" s="246"/>
      <c r="IYR124" s="246"/>
      <c r="IYS124" s="246"/>
      <c r="IYT124" s="246"/>
      <c r="IYU124" s="246"/>
      <c r="IYV124" s="246"/>
      <c r="IYW124" s="246"/>
      <c r="IYX124" s="246"/>
      <c r="IYY124" s="246"/>
      <c r="IYZ124" s="246"/>
      <c r="IZA124" s="246"/>
      <c r="IZB124" s="246"/>
      <c r="IZC124" s="246"/>
      <c r="IZD124" s="246"/>
      <c r="IZE124" s="246"/>
      <c r="IZF124" s="246"/>
      <c r="IZG124" s="246"/>
      <c r="IZH124" s="246"/>
      <c r="IZI124" s="246"/>
      <c r="IZJ124" s="246"/>
      <c r="IZK124" s="246"/>
      <c r="IZL124" s="246"/>
      <c r="IZM124" s="246"/>
      <c r="IZN124" s="246"/>
      <c r="IZO124" s="246"/>
      <c r="IZP124" s="246"/>
      <c r="IZQ124" s="246"/>
      <c r="IZR124" s="246"/>
      <c r="IZS124" s="246"/>
      <c r="IZT124" s="246"/>
      <c r="IZU124" s="246"/>
      <c r="IZV124" s="246"/>
      <c r="IZW124" s="246"/>
      <c r="IZX124" s="246"/>
      <c r="IZY124" s="246"/>
      <c r="IZZ124" s="246"/>
      <c r="JAA124" s="246"/>
      <c r="JAB124" s="246"/>
      <c r="JAC124" s="246"/>
      <c r="JAD124" s="246"/>
      <c r="JAE124" s="246"/>
      <c r="JAF124" s="246"/>
      <c r="JAG124" s="246"/>
      <c r="JAH124" s="246"/>
      <c r="JAI124" s="246"/>
      <c r="JAJ124" s="246"/>
      <c r="JAK124" s="246"/>
      <c r="JAL124" s="246"/>
      <c r="JAM124" s="246"/>
      <c r="JAN124" s="246"/>
      <c r="JAO124" s="246"/>
      <c r="JAP124" s="246"/>
      <c r="JAQ124" s="246"/>
      <c r="JAR124" s="246"/>
      <c r="JAS124" s="246"/>
      <c r="JAT124" s="246"/>
      <c r="JAU124" s="246"/>
      <c r="JAV124" s="246"/>
      <c r="JAW124" s="246"/>
      <c r="JAX124" s="246"/>
      <c r="JAY124" s="246"/>
      <c r="JAZ124" s="246"/>
      <c r="JBA124" s="246"/>
      <c r="JBB124" s="246"/>
      <c r="JBC124" s="246"/>
      <c r="JBD124" s="246"/>
      <c r="JBE124" s="246"/>
      <c r="JBF124" s="246"/>
      <c r="JBG124" s="246"/>
      <c r="JBH124" s="246"/>
      <c r="JBI124" s="246"/>
      <c r="JBJ124" s="246"/>
      <c r="JBK124" s="246"/>
      <c r="JBL124" s="246"/>
      <c r="JBM124" s="246"/>
      <c r="JBN124" s="246"/>
      <c r="JBO124" s="246"/>
      <c r="JBP124" s="246"/>
      <c r="JBQ124" s="246"/>
      <c r="JBR124" s="246"/>
      <c r="JBS124" s="246"/>
      <c r="JBT124" s="246"/>
      <c r="JBU124" s="246"/>
      <c r="JBV124" s="246"/>
      <c r="JBW124" s="246"/>
      <c r="JBX124" s="246"/>
      <c r="JBY124" s="246"/>
      <c r="JBZ124" s="246"/>
      <c r="JCA124" s="246"/>
      <c r="JCB124" s="246"/>
      <c r="JCC124" s="246"/>
      <c r="JCD124" s="246"/>
      <c r="JCE124" s="246"/>
      <c r="JCF124" s="246"/>
      <c r="JCG124" s="246"/>
      <c r="JCH124" s="246"/>
      <c r="JCI124" s="246"/>
      <c r="JCJ124" s="246"/>
      <c r="JCK124" s="246"/>
      <c r="JCL124" s="246"/>
      <c r="JCM124" s="246"/>
      <c r="JCN124" s="246"/>
      <c r="JCO124" s="246"/>
      <c r="JCP124" s="246"/>
      <c r="JCQ124" s="246"/>
      <c r="JCR124" s="246"/>
      <c r="JCS124" s="246"/>
      <c r="JCT124" s="246"/>
      <c r="JCU124" s="246"/>
      <c r="JCV124" s="246"/>
      <c r="JCW124" s="246"/>
      <c r="JCX124" s="246"/>
      <c r="JCY124" s="246"/>
      <c r="JCZ124" s="246"/>
      <c r="JDA124" s="246"/>
      <c r="JDB124" s="246"/>
      <c r="JDC124" s="246"/>
      <c r="JDD124" s="246"/>
      <c r="JDE124" s="246"/>
      <c r="JDF124" s="246"/>
      <c r="JDG124" s="246"/>
      <c r="JDH124" s="246"/>
      <c r="JDI124" s="246"/>
      <c r="JDJ124" s="246"/>
      <c r="JDK124" s="246"/>
      <c r="JDL124" s="246"/>
      <c r="JDM124" s="246"/>
      <c r="JDN124" s="246"/>
      <c r="JDO124" s="246"/>
      <c r="JDP124" s="246"/>
      <c r="JDQ124" s="246"/>
      <c r="JDR124" s="246"/>
      <c r="JDS124" s="246"/>
      <c r="JDT124" s="246"/>
      <c r="JDU124" s="246"/>
      <c r="JDV124" s="246"/>
      <c r="JDW124" s="246"/>
      <c r="JDX124" s="246"/>
      <c r="JDY124" s="246"/>
      <c r="JDZ124" s="246"/>
      <c r="JEA124" s="246"/>
      <c r="JEB124" s="246"/>
      <c r="JEC124" s="246"/>
      <c r="JED124" s="246"/>
      <c r="JEE124" s="246"/>
      <c r="JEF124" s="246"/>
      <c r="JEG124" s="246"/>
      <c r="JEH124" s="246"/>
      <c r="JEI124" s="246"/>
      <c r="JEJ124" s="246"/>
      <c r="JEK124" s="246"/>
      <c r="JEL124" s="246"/>
      <c r="JEM124" s="246"/>
      <c r="JEN124" s="246"/>
      <c r="JEO124" s="246"/>
      <c r="JEP124" s="246"/>
      <c r="JEQ124" s="246"/>
      <c r="JER124" s="246"/>
      <c r="JES124" s="246"/>
      <c r="JET124" s="246"/>
      <c r="JEU124" s="246"/>
      <c r="JEV124" s="246"/>
      <c r="JEW124" s="246"/>
      <c r="JEX124" s="246"/>
      <c r="JEY124" s="246"/>
      <c r="JEZ124" s="246"/>
      <c r="JFA124" s="246"/>
      <c r="JFB124" s="246"/>
      <c r="JFC124" s="246"/>
      <c r="JFD124" s="246"/>
      <c r="JFE124" s="246"/>
      <c r="JFF124" s="246"/>
      <c r="JFG124" s="246"/>
      <c r="JFH124" s="246"/>
      <c r="JFI124" s="246"/>
      <c r="JFJ124" s="246"/>
      <c r="JFK124" s="246"/>
      <c r="JFL124" s="246"/>
      <c r="JFM124" s="246"/>
      <c r="JFN124" s="246"/>
      <c r="JFO124" s="246"/>
      <c r="JFP124" s="246"/>
      <c r="JFQ124" s="246"/>
      <c r="JFR124" s="246"/>
      <c r="JFS124" s="246"/>
      <c r="JFT124" s="246"/>
      <c r="JFU124" s="246"/>
      <c r="JFV124" s="246"/>
      <c r="JFW124" s="246"/>
      <c r="JFX124" s="246"/>
      <c r="JFY124" s="246"/>
      <c r="JFZ124" s="246"/>
      <c r="JGA124" s="246"/>
      <c r="JGB124" s="246"/>
      <c r="JGC124" s="246"/>
      <c r="JGD124" s="246"/>
      <c r="JGE124" s="246"/>
      <c r="JGF124" s="246"/>
      <c r="JGG124" s="246"/>
      <c r="JGH124" s="246"/>
      <c r="JGI124" s="246"/>
      <c r="JGJ124" s="246"/>
      <c r="JGK124" s="246"/>
      <c r="JGL124" s="246"/>
      <c r="JGM124" s="246"/>
      <c r="JGN124" s="246"/>
      <c r="JGO124" s="246"/>
      <c r="JGP124" s="246"/>
      <c r="JGQ124" s="246"/>
      <c r="JGR124" s="246"/>
      <c r="JGS124" s="246"/>
      <c r="JGT124" s="246"/>
      <c r="JGU124" s="246"/>
      <c r="JGV124" s="246"/>
      <c r="JGW124" s="246"/>
      <c r="JGX124" s="246"/>
      <c r="JGY124" s="246"/>
      <c r="JGZ124" s="246"/>
      <c r="JHA124" s="246"/>
      <c r="JHB124" s="246"/>
      <c r="JHC124" s="246"/>
      <c r="JHD124" s="246"/>
      <c r="JHE124" s="246"/>
      <c r="JHF124" s="246"/>
      <c r="JHG124" s="246"/>
      <c r="JHH124" s="246"/>
      <c r="JHI124" s="246"/>
      <c r="JHJ124" s="246"/>
      <c r="JHK124" s="246"/>
      <c r="JHL124" s="246"/>
      <c r="JHM124" s="246"/>
      <c r="JHN124" s="246"/>
      <c r="JHO124" s="246"/>
      <c r="JHP124" s="246"/>
      <c r="JHQ124" s="246"/>
      <c r="JHR124" s="246"/>
      <c r="JHS124" s="246"/>
      <c r="JHT124" s="246"/>
      <c r="JHU124" s="246"/>
      <c r="JHV124" s="246"/>
      <c r="JHW124" s="246"/>
      <c r="JHX124" s="246"/>
      <c r="JHY124" s="246"/>
      <c r="JHZ124" s="246"/>
      <c r="JIA124" s="246"/>
      <c r="JIB124" s="246"/>
      <c r="JIC124" s="246"/>
      <c r="JID124" s="246"/>
      <c r="JIE124" s="246"/>
      <c r="JIF124" s="246"/>
      <c r="JIG124" s="246"/>
      <c r="JIH124" s="246"/>
      <c r="JII124" s="246"/>
      <c r="JIJ124" s="246"/>
      <c r="JIK124" s="246"/>
      <c r="JIL124" s="246"/>
      <c r="JIM124" s="246"/>
      <c r="JIN124" s="246"/>
      <c r="JIO124" s="246"/>
      <c r="JIP124" s="246"/>
      <c r="JIQ124" s="246"/>
      <c r="JIR124" s="246"/>
      <c r="JIS124" s="246"/>
      <c r="JIT124" s="246"/>
      <c r="JIU124" s="246"/>
      <c r="JIV124" s="246"/>
      <c r="JIW124" s="246"/>
      <c r="JIX124" s="246"/>
      <c r="JIY124" s="246"/>
      <c r="JIZ124" s="246"/>
      <c r="JJA124" s="246"/>
      <c r="JJB124" s="246"/>
      <c r="JJC124" s="246"/>
      <c r="JJD124" s="246"/>
      <c r="JJE124" s="246"/>
      <c r="JJF124" s="246"/>
      <c r="JJG124" s="246"/>
      <c r="JJH124" s="246"/>
      <c r="JJI124" s="246"/>
      <c r="JJJ124" s="246"/>
      <c r="JJK124" s="246"/>
      <c r="JJL124" s="246"/>
      <c r="JJM124" s="246"/>
      <c r="JJN124" s="246"/>
      <c r="JJO124" s="246"/>
      <c r="JJP124" s="246"/>
      <c r="JJQ124" s="246"/>
      <c r="JJR124" s="246"/>
      <c r="JJS124" s="246"/>
      <c r="JJT124" s="246"/>
      <c r="JJU124" s="246"/>
      <c r="JJV124" s="246"/>
      <c r="JJW124" s="246"/>
      <c r="JJX124" s="246"/>
      <c r="JJY124" s="246"/>
      <c r="JJZ124" s="246"/>
      <c r="JKA124" s="246"/>
      <c r="JKB124" s="246"/>
      <c r="JKC124" s="246"/>
      <c r="JKD124" s="246"/>
      <c r="JKE124" s="246"/>
      <c r="JKF124" s="246"/>
      <c r="JKG124" s="246"/>
      <c r="JKH124" s="246"/>
      <c r="JKI124" s="246"/>
      <c r="JKJ124" s="246"/>
      <c r="JKK124" s="246"/>
      <c r="JKL124" s="246"/>
      <c r="JKM124" s="246"/>
      <c r="JKN124" s="246"/>
      <c r="JKO124" s="246"/>
      <c r="JKP124" s="246"/>
      <c r="JKQ124" s="246"/>
      <c r="JKR124" s="246"/>
      <c r="JKS124" s="246"/>
      <c r="JKT124" s="246"/>
      <c r="JKU124" s="246"/>
      <c r="JKV124" s="246"/>
      <c r="JKW124" s="246"/>
      <c r="JKX124" s="246"/>
      <c r="JKY124" s="246"/>
      <c r="JKZ124" s="246"/>
      <c r="JLA124" s="246"/>
      <c r="JLB124" s="246"/>
      <c r="JLC124" s="246"/>
      <c r="JLD124" s="246"/>
      <c r="JLE124" s="246"/>
      <c r="JLF124" s="246"/>
      <c r="JLG124" s="246"/>
      <c r="JLH124" s="246"/>
      <c r="JLI124" s="246"/>
      <c r="JLJ124" s="246"/>
      <c r="JLK124" s="246"/>
      <c r="JLL124" s="246"/>
      <c r="JLM124" s="246"/>
      <c r="JLN124" s="246"/>
      <c r="JLO124" s="246"/>
      <c r="JLP124" s="246"/>
      <c r="JLQ124" s="246"/>
      <c r="JLR124" s="246"/>
      <c r="JLS124" s="246"/>
      <c r="JLT124" s="246"/>
      <c r="JLU124" s="246"/>
      <c r="JLV124" s="246"/>
      <c r="JLW124" s="246"/>
      <c r="JLX124" s="246"/>
      <c r="JLY124" s="246"/>
      <c r="JLZ124" s="246"/>
      <c r="JMA124" s="246"/>
      <c r="JMB124" s="246"/>
      <c r="JMC124" s="246"/>
      <c r="JMD124" s="246"/>
      <c r="JME124" s="246"/>
      <c r="JMF124" s="246"/>
      <c r="JMG124" s="246"/>
      <c r="JMH124" s="246"/>
      <c r="JMI124" s="246"/>
      <c r="JMJ124" s="246"/>
      <c r="JMK124" s="246"/>
      <c r="JML124" s="246"/>
      <c r="JMM124" s="246"/>
      <c r="JMN124" s="246"/>
      <c r="JMO124" s="246"/>
      <c r="JMP124" s="246"/>
      <c r="JMQ124" s="246"/>
      <c r="JMR124" s="246"/>
      <c r="JMS124" s="246"/>
      <c r="JMT124" s="246"/>
      <c r="JMU124" s="246"/>
      <c r="JMV124" s="246"/>
      <c r="JMW124" s="246"/>
      <c r="JMX124" s="246"/>
      <c r="JMY124" s="246"/>
      <c r="JMZ124" s="246"/>
      <c r="JNA124" s="246"/>
      <c r="JNB124" s="246"/>
      <c r="JNC124" s="246"/>
      <c r="JND124" s="246"/>
      <c r="JNE124" s="246"/>
      <c r="JNF124" s="246"/>
      <c r="JNG124" s="246"/>
      <c r="JNH124" s="246"/>
      <c r="JNI124" s="246"/>
      <c r="JNJ124" s="246"/>
      <c r="JNK124" s="246"/>
      <c r="JNL124" s="246"/>
      <c r="JNM124" s="246"/>
      <c r="JNN124" s="246"/>
      <c r="JNO124" s="246"/>
      <c r="JNP124" s="246"/>
      <c r="JNQ124" s="246"/>
      <c r="JNR124" s="246"/>
      <c r="JNS124" s="246"/>
      <c r="JNT124" s="246"/>
      <c r="JNU124" s="246"/>
      <c r="JNV124" s="246"/>
      <c r="JNW124" s="246"/>
      <c r="JNX124" s="246"/>
      <c r="JNY124" s="246"/>
      <c r="JNZ124" s="246"/>
      <c r="JOA124" s="246"/>
      <c r="JOB124" s="246"/>
      <c r="JOC124" s="246"/>
      <c r="JOD124" s="246"/>
      <c r="JOE124" s="246"/>
      <c r="JOF124" s="246"/>
      <c r="JOG124" s="246"/>
      <c r="JOH124" s="246"/>
      <c r="JOI124" s="246"/>
      <c r="JOJ124" s="246"/>
      <c r="JOK124" s="246"/>
      <c r="JOL124" s="246"/>
      <c r="JOM124" s="246"/>
      <c r="JON124" s="246"/>
      <c r="JOO124" s="246"/>
      <c r="JOP124" s="246"/>
      <c r="JOQ124" s="246"/>
      <c r="JOR124" s="246"/>
      <c r="JOS124" s="246"/>
      <c r="JOT124" s="246"/>
      <c r="JOU124" s="246"/>
      <c r="JOV124" s="246"/>
      <c r="JOW124" s="246"/>
      <c r="JOX124" s="246"/>
      <c r="JOY124" s="246"/>
      <c r="JOZ124" s="246"/>
      <c r="JPA124" s="246"/>
      <c r="JPB124" s="246"/>
      <c r="JPC124" s="246"/>
      <c r="JPD124" s="246"/>
      <c r="JPE124" s="246"/>
      <c r="JPF124" s="246"/>
      <c r="JPG124" s="246"/>
      <c r="JPH124" s="246"/>
      <c r="JPI124" s="246"/>
      <c r="JPJ124" s="246"/>
      <c r="JPK124" s="246"/>
      <c r="JPL124" s="246"/>
      <c r="JPM124" s="246"/>
      <c r="JPN124" s="246"/>
      <c r="JPO124" s="246"/>
      <c r="JPP124" s="246"/>
      <c r="JPQ124" s="246"/>
      <c r="JPR124" s="246"/>
      <c r="JPS124" s="246"/>
      <c r="JPT124" s="246"/>
      <c r="JPU124" s="246"/>
      <c r="JPV124" s="246"/>
      <c r="JPW124" s="246"/>
      <c r="JPX124" s="246"/>
      <c r="JPY124" s="246"/>
      <c r="JPZ124" s="246"/>
      <c r="JQA124" s="246"/>
      <c r="JQB124" s="246"/>
      <c r="JQC124" s="246"/>
      <c r="JQD124" s="246"/>
      <c r="JQE124" s="246"/>
      <c r="JQF124" s="246"/>
      <c r="JQG124" s="246"/>
      <c r="JQH124" s="246"/>
      <c r="JQI124" s="246"/>
      <c r="JQJ124" s="246"/>
      <c r="JQK124" s="246"/>
      <c r="JQL124" s="246"/>
      <c r="JQM124" s="246"/>
      <c r="JQN124" s="246"/>
      <c r="JQO124" s="246"/>
      <c r="JQP124" s="246"/>
      <c r="JQQ124" s="246"/>
      <c r="JQR124" s="246"/>
      <c r="JQS124" s="246"/>
      <c r="JQT124" s="246"/>
      <c r="JQU124" s="246"/>
      <c r="JQV124" s="246"/>
      <c r="JQW124" s="246"/>
      <c r="JQX124" s="246"/>
      <c r="JQY124" s="246"/>
      <c r="JQZ124" s="246"/>
      <c r="JRA124" s="246"/>
      <c r="JRB124" s="246"/>
      <c r="JRC124" s="246"/>
      <c r="JRD124" s="246"/>
      <c r="JRE124" s="246"/>
      <c r="JRF124" s="246"/>
      <c r="JRG124" s="246"/>
      <c r="JRH124" s="246"/>
      <c r="JRI124" s="246"/>
      <c r="JRJ124" s="246"/>
      <c r="JRK124" s="246"/>
      <c r="JRL124" s="246"/>
      <c r="JRM124" s="246"/>
      <c r="JRN124" s="246"/>
      <c r="JRO124" s="246"/>
      <c r="JRP124" s="246"/>
      <c r="JRQ124" s="246"/>
      <c r="JRR124" s="246"/>
      <c r="JRS124" s="246"/>
      <c r="JRT124" s="246"/>
      <c r="JRU124" s="246"/>
      <c r="JRV124" s="246"/>
      <c r="JRW124" s="246"/>
      <c r="JRX124" s="246"/>
      <c r="JRY124" s="246"/>
      <c r="JRZ124" s="246"/>
      <c r="JSA124" s="246"/>
      <c r="JSB124" s="246"/>
      <c r="JSC124" s="246"/>
      <c r="JSD124" s="246"/>
      <c r="JSE124" s="246"/>
      <c r="JSF124" s="246"/>
      <c r="JSG124" s="246"/>
      <c r="JSH124" s="246"/>
      <c r="JSI124" s="246"/>
      <c r="JSJ124" s="246"/>
      <c r="JSK124" s="246"/>
      <c r="JSL124" s="246"/>
      <c r="JSM124" s="246"/>
      <c r="JSN124" s="246"/>
      <c r="JSO124" s="246"/>
      <c r="JSP124" s="246"/>
      <c r="JSQ124" s="246"/>
      <c r="JSR124" s="246"/>
      <c r="JSS124" s="246"/>
      <c r="JST124" s="246"/>
      <c r="JSU124" s="246"/>
      <c r="JSV124" s="246"/>
      <c r="JSW124" s="246"/>
      <c r="JSX124" s="246"/>
      <c r="JSY124" s="246"/>
      <c r="JSZ124" s="246"/>
      <c r="JTA124" s="246"/>
      <c r="JTB124" s="246"/>
      <c r="JTC124" s="246"/>
      <c r="JTD124" s="246"/>
      <c r="JTE124" s="246"/>
      <c r="JTF124" s="246"/>
      <c r="JTG124" s="246"/>
      <c r="JTH124" s="246"/>
      <c r="JTI124" s="246"/>
      <c r="JTJ124" s="246"/>
      <c r="JTK124" s="246"/>
      <c r="JTL124" s="246"/>
      <c r="JTM124" s="246"/>
      <c r="JTN124" s="246"/>
      <c r="JTO124" s="246"/>
      <c r="JTP124" s="246"/>
      <c r="JTQ124" s="246"/>
      <c r="JTR124" s="246"/>
      <c r="JTS124" s="246"/>
      <c r="JTT124" s="246"/>
      <c r="JTU124" s="246"/>
      <c r="JTV124" s="246"/>
      <c r="JTW124" s="246"/>
      <c r="JTX124" s="246"/>
      <c r="JTY124" s="246"/>
      <c r="JTZ124" s="246"/>
      <c r="JUA124" s="246"/>
      <c r="JUB124" s="246"/>
      <c r="JUC124" s="246"/>
      <c r="JUD124" s="246"/>
      <c r="JUE124" s="246"/>
      <c r="JUF124" s="246"/>
      <c r="JUG124" s="246"/>
      <c r="JUH124" s="246"/>
      <c r="JUI124" s="246"/>
      <c r="JUJ124" s="246"/>
      <c r="JUK124" s="246"/>
      <c r="JUL124" s="246"/>
      <c r="JUM124" s="246"/>
      <c r="JUN124" s="246"/>
      <c r="JUO124" s="246"/>
      <c r="JUP124" s="246"/>
      <c r="JUQ124" s="246"/>
      <c r="JUR124" s="246"/>
      <c r="JUS124" s="246"/>
      <c r="JUT124" s="246"/>
      <c r="JUU124" s="246"/>
      <c r="JUV124" s="246"/>
      <c r="JUW124" s="246"/>
      <c r="JUX124" s="246"/>
      <c r="JUY124" s="246"/>
      <c r="JUZ124" s="246"/>
      <c r="JVA124" s="246"/>
      <c r="JVB124" s="246"/>
      <c r="JVC124" s="246"/>
      <c r="JVD124" s="246"/>
      <c r="JVE124" s="246"/>
      <c r="JVF124" s="246"/>
      <c r="JVG124" s="246"/>
      <c r="JVH124" s="246"/>
      <c r="JVI124" s="246"/>
      <c r="JVJ124" s="246"/>
      <c r="JVK124" s="246"/>
      <c r="JVL124" s="246"/>
      <c r="JVM124" s="246"/>
      <c r="JVN124" s="246"/>
      <c r="JVO124" s="246"/>
      <c r="JVP124" s="246"/>
      <c r="JVQ124" s="246"/>
      <c r="JVR124" s="246"/>
      <c r="JVS124" s="246"/>
      <c r="JVT124" s="246"/>
      <c r="JVU124" s="246"/>
      <c r="JVV124" s="246"/>
      <c r="JVW124" s="246"/>
      <c r="JVX124" s="246"/>
      <c r="JVY124" s="246"/>
      <c r="JVZ124" s="246"/>
      <c r="JWA124" s="246"/>
      <c r="JWB124" s="246"/>
      <c r="JWC124" s="246"/>
      <c r="JWD124" s="246"/>
      <c r="JWE124" s="246"/>
      <c r="JWF124" s="246"/>
      <c r="JWG124" s="246"/>
      <c r="JWH124" s="246"/>
      <c r="JWI124" s="246"/>
      <c r="JWJ124" s="246"/>
      <c r="JWK124" s="246"/>
      <c r="JWL124" s="246"/>
      <c r="JWM124" s="246"/>
      <c r="JWN124" s="246"/>
      <c r="JWO124" s="246"/>
      <c r="JWP124" s="246"/>
      <c r="JWQ124" s="246"/>
      <c r="JWR124" s="246"/>
      <c r="JWS124" s="246"/>
      <c r="JWT124" s="246"/>
      <c r="JWU124" s="246"/>
      <c r="JWV124" s="246"/>
      <c r="JWW124" s="246"/>
      <c r="JWX124" s="246"/>
      <c r="JWY124" s="246"/>
      <c r="JWZ124" s="246"/>
      <c r="JXA124" s="246"/>
      <c r="JXB124" s="246"/>
      <c r="JXC124" s="246"/>
      <c r="JXD124" s="246"/>
      <c r="JXE124" s="246"/>
      <c r="JXF124" s="246"/>
      <c r="JXG124" s="246"/>
      <c r="JXH124" s="246"/>
      <c r="JXI124" s="246"/>
      <c r="JXJ124" s="246"/>
      <c r="JXK124" s="246"/>
      <c r="JXL124" s="246"/>
      <c r="JXM124" s="246"/>
      <c r="JXN124" s="246"/>
      <c r="JXO124" s="246"/>
      <c r="JXP124" s="246"/>
      <c r="JXQ124" s="246"/>
      <c r="JXR124" s="246"/>
      <c r="JXS124" s="246"/>
      <c r="JXT124" s="246"/>
      <c r="JXU124" s="246"/>
      <c r="JXV124" s="246"/>
      <c r="JXW124" s="246"/>
      <c r="JXX124" s="246"/>
      <c r="JXY124" s="246"/>
      <c r="JXZ124" s="246"/>
      <c r="JYA124" s="246"/>
      <c r="JYB124" s="246"/>
      <c r="JYC124" s="246"/>
      <c r="JYD124" s="246"/>
      <c r="JYE124" s="246"/>
      <c r="JYF124" s="246"/>
      <c r="JYG124" s="246"/>
      <c r="JYH124" s="246"/>
      <c r="JYI124" s="246"/>
      <c r="JYJ124" s="246"/>
      <c r="JYK124" s="246"/>
      <c r="JYL124" s="246"/>
      <c r="JYM124" s="246"/>
      <c r="JYN124" s="246"/>
      <c r="JYO124" s="246"/>
      <c r="JYP124" s="246"/>
      <c r="JYQ124" s="246"/>
      <c r="JYR124" s="246"/>
      <c r="JYS124" s="246"/>
      <c r="JYT124" s="246"/>
      <c r="JYU124" s="246"/>
      <c r="JYV124" s="246"/>
      <c r="JYW124" s="246"/>
      <c r="JYX124" s="246"/>
      <c r="JYY124" s="246"/>
      <c r="JYZ124" s="246"/>
      <c r="JZA124" s="246"/>
      <c r="JZB124" s="246"/>
      <c r="JZC124" s="246"/>
      <c r="JZD124" s="246"/>
      <c r="JZE124" s="246"/>
      <c r="JZF124" s="246"/>
      <c r="JZG124" s="246"/>
      <c r="JZH124" s="246"/>
      <c r="JZI124" s="246"/>
      <c r="JZJ124" s="246"/>
      <c r="JZK124" s="246"/>
      <c r="JZL124" s="246"/>
      <c r="JZM124" s="246"/>
      <c r="JZN124" s="246"/>
      <c r="JZO124" s="246"/>
      <c r="JZP124" s="246"/>
      <c r="JZQ124" s="246"/>
      <c r="JZR124" s="246"/>
      <c r="JZS124" s="246"/>
      <c r="JZT124" s="246"/>
      <c r="JZU124" s="246"/>
      <c r="JZV124" s="246"/>
      <c r="JZW124" s="246"/>
      <c r="JZX124" s="246"/>
      <c r="JZY124" s="246"/>
      <c r="JZZ124" s="246"/>
      <c r="KAA124" s="246"/>
      <c r="KAB124" s="246"/>
      <c r="KAC124" s="246"/>
      <c r="KAD124" s="246"/>
      <c r="KAE124" s="246"/>
      <c r="KAF124" s="246"/>
      <c r="KAG124" s="246"/>
      <c r="KAH124" s="246"/>
      <c r="KAI124" s="246"/>
      <c r="KAJ124" s="246"/>
      <c r="KAK124" s="246"/>
      <c r="KAL124" s="246"/>
      <c r="KAM124" s="246"/>
      <c r="KAN124" s="246"/>
      <c r="KAO124" s="246"/>
      <c r="KAP124" s="246"/>
      <c r="KAQ124" s="246"/>
      <c r="KAR124" s="246"/>
      <c r="KAS124" s="246"/>
      <c r="KAT124" s="246"/>
      <c r="KAU124" s="246"/>
      <c r="KAV124" s="246"/>
      <c r="KAW124" s="246"/>
      <c r="KAX124" s="246"/>
      <c r="KAY124" s="246"/>
      <c r="KAZ124" s="246"/>
      <c r="KBA124" s="246"/>
      <c r="KBB124" s="246"/>
      <c r="KBC124" s="246"/>
      <c r="KBD124" s="246"/>
      <c r="KBE124" s="246"/>
      <c r="KBF124" s="246"/>
      <c r="KBG124" s="246"/>
      <c r="KBH124" s="246"/>
      <c r="KBI124" s="246"/>
      <c r="KBJ124" s="246"/>
      <c r="KBK124" s="246"/>
      <c r="KBL124" s="246"/>
      <c r="KBM124" s="246"/>
      <c r="KBN124" s="246"/>
      <c r="KBO124" s="246"/>
      <c r="KBP124" s="246"/>
      <c r="KBQ124" s="246"/>
      <c r="KBR124" s="246"/>
      <c r="KBS124" s="246"/>
      <c r="KBT124" s="246"/>
      <c r="KBU124" s="246"/>
      <c r="KBV124" s="246"/>
      <c r="KBW124" s="246"/>
      <c r="KBX124" s="246"/>
      <c r="KBY124" s="246"/>
      <c r="KBZ124" s="246"/>
      <c r="KCA124" s="246"/>
      <c r="KCB124" s="246"/>
      <c r="KCC124" s="246"/>
      <c r="KCD124" s="246"/>
      <c r="KCE124" s="246"/>
      <c r="KCF124" s="246"/>
      <c r="KCG124" s="246"/>
      <c r="KCH124" s="246"/>
      <c r="KCI124" s="246"/>
      <c r="KCJ124" s="246"/>
      <c r="KCK124" s="246"/>
      <c r="KCL124" s="246"/>
      <c r="KCM124" s="246"/>
      <c r="KCN124" s="246"/>
      <c r="KCO124" s="246"/>
      <c r="KCP124" s="246"/>
      <c r="KCQ124" s="246"/>
      <c r="KCR124" s="246"/>
      <c r="KCS124" s="246"/>
      <c r="KCT124" s="246"/>
      <c r="KCU124" s="246"/>
      <c r="KCV124" s="246"/>
      <c r="KCW124" s="246"/>
      <c r="KCX124" s="246"/>
      <c r="KCY124" s="246"/>
      <c r="KCZ124" s="246"/>
      <c r="KDA124" s="246"/>
      <c r="KDB124" s="246"/>
      <c r="KDC124" s="246"/>
      <c r="KDD124" s="246"/>
      <c r="KDE124" s="246"/>
      <c r="KDF124" s="246"/>
      <c r="KDG124" s="246"/>
      <c r="KDH124" s="246"/>
      <c r="KDI124" s="246"/>
      <c r="KDJ124" s="246"/>
      <c r="KDK124" s="246"/>
      <c r="KDL124" s="246"/>
      <c r="KDM124" s="246"/>
      <c r="KDN124" s="246"/>
      <c r="KDO124" s="246"/>
      <c r="KDP124" s="246"/>
      <c r="KDQ124" s="246"/>
      <c r="KDR124" s="246"/>
      <c r="KDS124" s="246"/>
      <c r="KDT124" s="246"/>
      <c r="KDU124" s="246"/>
      <c r="KDV124" s="246"/>
      <c r="KDW124" s="246"/>
      <c r="KDX124" s="246"/>
      <c r="KDY124" s="246"/>
      <c r="KDZ124" s="246"/>
      <c r="KEA124" s="246"/>
      <c r="KEB124" s="246"/>
      <c r="KEC124" s="246"/>
      <c r="KED124" s="246"/>
      <c r="KEE124" s="246"/>
      <c r="KEF124" s="246"/>
      <c r="KEG124" s="246"/>
      <c r="KEH124" s="246"/>
      <c r="KEI124" s="246"/>
      <c r="KEJ124" s="246"/>
      <c r="KEK124" s="246"/>
      <c r="KEL124" s="246"/>
      <c r="KEM124" s="246"/>
      <c r="KEN124" s="246"/>
      <c r="KEO124" s="246"/>
      <c r="KEP124" s="246"/>
      <c r="KEQ124" s="246"/>
      <c r="KER124" s="246"/>
      <c r="KES124" s="246"/>
      <c r="KET124" s="246"/>
      <c r="KEU124" s="246"/>
      <c r="KEV124" s="246"/>
      <c r="KEW124" s="246"/>
      <c r="KEX124" s="246"/>
      <c r="KEY124" s="246"/>
      <c r="KEZ124" s="246"/>
      <c r="KFA124" s="246"/>
      <c r="KFB124" s="246"/>
      <c r="KFC124" s="246"/>
      <c r="KFD124" s="246"/>
      <c r="KFE124" s="246"/>
      <c r="KFF124" s="246"/>
      <c r="KFG124" s="246"/>
      <c r="KFH124" s="246"/>
      <c r="KFI124" s="246"/>
      <c r="KFJ124" s="246"/>
      <c r="KFK124" s="246"/>
      <c r="KFL124" s="246"/>
      <c r="KFM124" s="246"/>
      <c r="KFN124" s="246"/>
      <c r="KFO124" s="246"/>
      <c r="KFP124" s="246"/>
      <c r="KFQ124" s="246"/>
      <c r="KFR124" s="246"/>
      <c r="KFS124" s="246"/>
      <c r="KFT124" s="246"/>
      <c r="KFU124" s="246"/>
      <c r="KFV124" s="246"/>
      <c r="KFW124" s="246"/>
      <c r="KFX124" s="246"/>
      <c r="KFY124" s="246"/>
      <c r="KFZ124" s="246"/>
      <c r="KGA124" s="246"/>
      <c r="KGB124" s="246"/>
      <c r="KGC124" s="246"/>
      <c r="KGD124" s="246"/>
      <c r="KGE124" s="246"/>
      <c r="KGF124" s="246"/>
      <c r="KGG124" s="246"/>
      <c r="KGH124" s="246"/>
      <c r="KGI124" s="246"/>
      <c r="KGJ124" s="246"/>
      <c r="KGK124" s="246"/>
      <c r="KGL124" s="246"/>
      <c r="KGM124" s="246"/>
      <c r="KGN124" s="246"/>
      <c r="KGO124" s="246"/>
      <c r="KGP124" s="246"/>
      <c r="KGQ124" s="246"/>
      <c r="KGR124" s="246"/>
      <c r="KGS124" s="246"/>
      <c r="KGT124" s="246"/>
      <c r="KGU124" s="246"/>
      <c r="KGV124" s="246"/>
      <c r="KGW124" s="246"/>
      <c r="KGX124" s="246"/>
      <c r="KGY124" s="246"/>
      <c r="KGZ124" s="246"/>
      <c r="KHA124" s="246"/>
      <c r="KHB124" s="246"/>
      <c r="KHC124" s="246"/>
      <c r="KHD124" s="246"/>
      <c r="KHE124" s="246"/>
      <c r="KHF124" s="246"/>
      <c r="KHG124" s="246"/>
      <c r="KHH124" s="246"/>
      <c r="KHI124" s="246"/>
      <c r="KHJ124" s="246"/>
      <c r="KHK124" s="246"/>
      <c r="KHL124" s="246"/>
      <c r="KHM124" s="246"/>
      <c r="KHN124" s="246"/>
      <c r="KHO124" s="246"/>
      <c r="KHP124" s="246"/>
      <c r="KHQ124" s="246"/>
      <c r="KHR124" s="246"/>
      <c r="KHS124" s="246"/>
      <c r="KHT124" s="246"/>
      <c r="KHU124" s="246"/>
      <c r="KHV124" s="246"/>
      <c r="KHW124" s="246"/>
      <c r="KHX124" s="246"/>
      <c r="KHY124" s="246"/>
      <c r="KHZ124" s="246"/>
      <c r="KIA124" s="246"/>
      <c r="KIB124" s="246"/>
      <c r="KIC124" s="246"/>
      <c r="KID124" s="246"/>
      <c r="KIE124" s="246"/>
      <c r="KIF124" s="246"/>
      <c r="KIG124" s="246"/>
      <c r="KIH124" s="246"/>
      <c r="KII124" s="246"/>
      <c r="KIJ124" s="246"/>
      <c r="KIK124" s="246"/>
      <c r="KIL124" s="246"/>
      <c r="KIM124" s="246"/>
      <c r="KIN124" s="246"/>
      <c r="KIO124" s="246"/>
      <c r="KIP124" s="246"/>
      <c r="KIQ124" s="246"/>
      <c r="KIR124" s="246"/>
      <c r="KIS124" s="246"/>
      <c r="KIT124" s="246"/>
      <c r="KIU124" s="246"/>
      <c r="KIV124" s="246"/>
      <c r="KIW124" s="246"/>
      <c r="KIX124" s="246"/>
      <c r="KIY124" s="246"/>
      <c r="KIZ124" s="246"/>
      <c r="KJA124" s="246"/>
      <c r="KJB124" s="246"/>
      <c r="KJC124" s="246"/>
      <c r="KJD124" s="246"/>
      <c r="KJE124" s="246"/>
      <c r="KJF124" s="246"/>
      <c r="KJG124" s="246"/>
      <c r="KJH124" s="246"/>
      <c r="KJI124" s="246"/>
      <c r="KJJ124" s="246"/>
      <c r="KJK124" s="246"/>
      <c r="KJL124" s="246"/>
      <c r="KJM124" s="246"/>
      <c r="KJN124" s="246"/>
      <c r="KJO124" s="246"/>
      <c r="KJP124" s="246"/>
      <c r="KJQ124" s="246"/>
      <c r="KJR124" s="246"/>
      <c r="KJS124" s="246"/>
      <c r="KJT124" s="246"/>
      <c r="KJU124" s="246"/>
      <c r="KJV124" s="246"/>
      <c r="KJW124" s="246"/>
      <c r="KJX124" s="246"/>
      <c r="KJY124" s="246"/>
      <c r="KJZ124" s="246"/>
      <c r="KKA124" s="246"/>
      <c r="KKB124" s="246"/>
      <c r="KKC124" s="246"/>
      <c r="KKD124" s="246"/>
      <c r="KKE124" s="246"/>
      <c r="KKF124" s="246"/>
      <c r="KKG124" s="246"/>
      <c r="KKH124" s="246"/>
      <c r="KKI124" s="246"/>
      <c r="KKJ124" s="246"/>
      <c r="KKK124" s="246"/>
      <c r="KKL124" s="246"/>
      <c r="KKM124" s="246"/>
      <c r="KKN124" s="246"/>
      <c r="KKO124" s="246"/>
      <c r="KKP124" s="246"/>
      <c r="KKQ124" s="246"/>
      <c r="KKR124" s="246"/>
      <c r="KKS124" s="246"/>
      <c r="KKT124" s="246"/>
      <c r="KKU124" s="246"/>
      <c r="KKV124" s="246"/>
      <c r="KKW124" s="246"/>
      <c r="KKX124" s="246"/>
      <c r="KKY124" s="246"/>
      <c r="KKZ124" s="246"/>
      <c r="KLA124" s="246"/>
      <c r="KLB124" s="246"/>
      <c r="KLC124" s="246"/>
      <c r="KLD124" s="246"/>
      <c r="KLE124" s="246"/>
      <c r="KLF124" s="246"/>
      <c r="KLG124" s="246"/>
      <c r="KLH124" s="246"/>
      <c r="KLI124" s="246"/>
      <c r="KLJ124" s="246"/>
      <c r="KLK124" s="246"/>
      <c r="KLL124" s="246"/>
      <c r="KLM124" s="246"/>
      <c r="KLN124" s="246"/>
      <c r="KLO124" s="246"/>
      <c r="KLP124" s="246"/>
      <c r="KLQ124" s="246"/>
      <c r="KLR124" s="246"/>
      <c r="KLS124" s="246"/>
      <c r="KLT124" s="246"/>
      <c r="KLU124" s="246"/>
      <c r="KLV124" s="246"/>
      <c r="KLW124" s="246"/>
      <c r="KLX124" s="246"/>
      <c r="KLY124" s="246"/>
      <c r="KLZ124" s="246"/>
      <c r="KMA124" s="246"/>
      <c r="KMB124" s="246"/>
      <c r="KMC124" s="246"/>
      <c r="KMD124" s="246"/>
      <c r="KME124" s="246"/>
      <c r="KMF124" s="246"/>
      <c r="KMG124" s="246"/>
      <c r="KMH124" s="246"/>
      <c r="KMI124" s="246"/>
      <c r="KMJ124" s="246"/>
      <c r="KMK124" s="246"/>
      <c r="KML124" s="246"/>
      <c r="KMM124" s="246"/>
      <c r="KMN124" s="246"/>
      <c r="KMO124" s="246"/>
      <c r="KMP124" s="246"/>
      <c r="KMQ124" s="246"/>
      <c r="KMR124" s="246"/>
      <c r="KMS124" s="246"/>
      <c r="KMT124" s="246"/>
      <c r="KMU124" s="246"/>
      <c r="KMV124" s="246"/>
      <c r="KMW124" s="246"/>
      <c r="KMX124" s="246"/>
      <c r="KMY124" s="246"/>
      <c r="KMZ124" s="246"/>
      <c r="KNA124" s="246"/>
      <c r="KNB124" s="246"/>
      <c r="KNC124" s="246"/>
      <c r="KND124" s="246"/>
      <c r="KNE124" s="246"/>
      <c r="KNF124" s="246"/>
      <c r="KNG124" s="246"/>
      <c r="KNH124" s="246"/>
      <c r="KNI124" s="246"/>
      <c r="KNJ124" s="246"/>
      <c r="KNK124" s="246"/>
      <c r="KNL124" s="246"/>
      <c r="KNM124" s="246"/>
      <c r="KNN124" s="246"/>
      <c r="KNO124" s="246"/>
      <c r="KNP124" s="246"/>
      <c r="KNQ124" s="246"/>
      <c r="KNR124" s="246"/>
      <c r="KNS124" s="246"/>
      <c r="KNT124" s="246"/>
      <c r="KNU124" s="246"/>
      <c r="KNV124" s="246"/>
      <c r="KNW124" s="246"/>
      <c r="KNX124" s="246"/>
      <c r="KNY124" s="246"/>
      <c r="KNZ124" s="246"/>
      <c r="KOA124" s="246"/>
      <c r="KOB124" s="246"/>
      <c r="KOC124" s="246"/>
      <c r="KOD124" s="246"/>
      <c r="KOE124" s="246"/>
      <c r="KOF124" s="246"/>
      <c r="KOG124" s="246"/>
      <c r="KOH124" s="246"/>
      <c r="KOI124" s="246"/>
      <c r="KOJ124" s="246"/>
      <c r="KOK124" s="246"/>
      <c r="KOL124" s="246"/>
      <c r="KOM124" s="246"/>
      <c r="KON124" s="246"/>
      <c r="KOO124" s="246"/>
      <c r="KOP124" s="246"/>
      <c r="KOQ124" s="246"/>
      <c r="KOR124" s="246"/>
      <c r="KOS124" s="246"/>
      <c r="KOT124" s="246"/>
      <c r="KOU124" s="246"/>
      <c r="KOV124" s="246"/>
      <c r="KOW124" s="246"/>
      <c r="KOX124" s="246"/>
      <c r="KOY124" s="246"/>
      <c r="KOZ124" s="246"/>
      <c r="KPA124" s="246"/>
      <c r="KPB124" s="246"/>
      <c r="KPC124" s="246"/>
      <c r="KPD124" s="246"/>
      <c r="KPE124" s="246"/>
      <c r="KPF124" s="246"/>
      <c r="KPG124" s="246"/>
      <c r="KPH124" s="246"/>
      <c r="KPI124" s="246"/>
      <c r="KPJ124" s="246"/>
      <c r="KPK124" s="246"/>
      <c r="KPL124" s="246"/>
      <c r="KPM124" s="246"/>
      <c r="KPN124" s="246"/>
      <c r="KPO124" s="246"/>
      <c r="KPP124" s="246"/>
      <c r="KPQ124" s="246"/>
      <c r="KPR124" s="246"/>
      <c r="KPS124" s="246"/>
      <c r="KPT124" s="246"/>
      <c r="KPU124" s="246"/>
      <c r="KPV124" s="246"/>
      <c r="KPW124" s="246"/>
      <c r="KPX124" s="246"/>
      <c r="KPY124" s="246"/>
      <c r="KPZ124" s="246"/>
      <c r="KQA124" s="246"/>
      <c r="KQB124" s="246"/>
      <c r="KQC124" s="246"/>
      <c r="KQD124" s="246"/>
      <c r="KQE124" s="246"/>
      <c r="KQF124" s="246"/>
      <c r="KQG124" s="246"/>
      <c r="KQH124" s="246"/>
      <c r="KQI124" s="246"/>
      <c r="KQJ124" s="246"/>
      <c r="KQK124" s="246"/>
      <c r="KQL124" s="246"/>
      <c r="KQM124" s="246"/>
      <c r="KQN124" s="246"/>
      <c r="KQO124" s="246"/>
      <c r="KQP124" s="246"/>
      <c r="KQQ124" s="246"/>
      <c r="KQR124" s="246"/>
      <c r="KQS124" s="246"/>
      <c r="KQT124" s="246"/>
      <c r="KQU124" s="246"/>
      <c r="KQV124" s="246"/>
      <c r="KQW124" s="246"/>
      <c r="KQX124" s="246"/>
      <c r="KQY124" s="246"/>
      <c r="KQZ124" s="246"/>
      <c r="KRA124" s="246"/>
      <c r="KRB124" s="246"/>
      <c r="KRC124" s="246"/>
      <c r="KRD124" s="246"/>
      <c r="KRE124" s="246"/>
      <c r="KRF124" s="246"/>
      <c r="KRG124" s="246"/>
      <c r="KRH124" s="246"/>
      <c r="KRI124" s="246"/>
      <c r="KRJ124" s="246"/>
      <c r="KRK124" s="246"/>
      <c r="KRL124" s="246"/>
      <c r="KRM124" s="246"/>
      <c r="KRN124" s="246"/>
      <c r="KRO124" s="246"/>
      <c r="KRP124" s="246"/>
      <c r="KRQ124" s="246"/>
      <c r="KRR124" s="246"/>
      <c r="KRS124" s="246"/>
      <c r="KRT124" s="246"/>
      <c r="KRU124" s="246"/>
      <c r="KRV124" s="246"/>
      <c r="KRW124" s="246"/>
      <c r="KRX124" s="246"/>
      <c r="KRY124" s="246"/>
      <c r="KRZ124" s="246"/>
      <c r="KSA124" s="246"/>
      <c r="KSB124" s="246"/>
      <c r="KSC124" s="246"/>
      <c r="KSD124" s="246"/>
      <c r="KSE124" s="246"/>
      <c r="KSF124" s="246"/>
      <c r="KSG124" s="246"/>
      <c r="KSH124" s="246"/>
      <c r="KSI124" s="246"/>
      <c r="KSJ124" s="246"/>
      <c r="KSK124" s="246"/>
      <c r="KSL124" s="246"/>
      <c r="KSM124" s="246"/>
      <c r="KSN124" s="246"/>
      <c r="KSO124" s="246"/>
      <c r="KSP124" s="246"/>
      <c r="KSQ124" s="246"/>
      <c r="KSR124" s="246"/>
      <c r="KSS124" s="246"/>
      <c r="KST124" s="246"/>
      <c r="KSU124" s="246"/>
      <c r="KSV124" s="246"/>
      <c r="KSW124" s="246"/>
      <c r="KSX124" s="246"/>
      <c r="KSY124" s="246"/>
      <c r="KSZ124" s="246"/>
      <c r="KTA124" s="246"/>
      <c r="KTB124" s="246"/>
      <c r="KTC124" s="246"/>
      <c r="KTD124" s="246"/>
      <c r="KTE124" s="246"/>
      <c r="KTF124" s="246"/>
      <c r="KTG124" s="246"/>
      <c r="KTH124" s="246"/>
      <c r="KTI124" s="246"/>
      <c r="KTJ124" s="246"/>
      <c r="KTK124" s="246"/>
      <c r="KTL124" s="246"/>
      <c r="KTM124" s="246"/>
      <c r="KTN124" s="246"/>
      <c r="KTO124" s="246"/>
      <c r="KTP124" s="246"/>
      <c r="KTQ124" s="246"/>
      <c r="KTR124" s="246"/>
      <c r="KTS124" s="246"/>
      <c r="KTT124" s="246"/>
      <c r="KTU124" s="246"/>
      <c r="KTV124" s="246"/>
      <c r="KTW124" s="246"/>
      <c r="KTX124" s="246"/>
      <c r="KTY124" s="246"/>
      <c r="KTZ124" s="246"/>
      <c r="KUA124" s="246"/>
      <c r="KUB124" s="246"/>
      <c r="KUC124" s="246"/>
      <c r="KUD124" s="246"/>
      <c r="KUE124" s="246"/>
      <c r="KUF124" s="246"/>
      <c r="KUG124" s="246"/>
      <c r="KUH124" s="246"/>
      <c r="KUI124" s="246"/>
      <c r="KUJ124" s="246"/>
      <c r="KUK124" s="246"/>
      <c r="KUL124" s="246"/>
      <c r="KUM124" s="246"/>
      <c r="KUN124" s="246"/>
      <c r="KUO124" s="246"/>
      <c r="KUP124" s="246"/>
      <c r="KUQ124" s="246"/>
      <c r="KUR124" s="246"/>
      <c r="KUS124" s="246"/>
      <c r="KUT124" s="246"/>
      <c r="KUU124" s="246"/>
      <c r="KUV124" s="246"/>
      <c r="KUW124" s="246"/>
      <c r="KUX124" s="246"/>
      <c r="KUY124" s="246"/>
      <c r="KUZ124" s="246"/>
      <c r="KVA124" s="246"/>
      <c r="KVB124" s="246"/>
      <c r="KVC124" s="246"/>
      <c r="KVD124" s="246"/>
      <c r="KVE124" s="246"/>
      <c r="KVF124" s="246"/>
      <c r="KVG124" s="246"/>
      <c r="KVH124" s="246"/>
      <c r="KVI124" s="246"/>
      <c r="KVJ124" s="246"/>
      <c r="KVK124" s="246"/>
      <c r="KVL124" s="246"/>
      <c r="KVM124" s="246"/>
      <c r="KVN124" s="246"/>
      <c r="KVO124" s="246"/>
      <c r="KVP124" s="246"/>
      <c r="KVQ124" s="246"/>
      <c r="KVR124" s="246"/>
      <c r="KVS124" s="246"/>
      <c r="KVT124" s="246"/>
      <c r="KVU124" s="246"/>
      <c r="KVV124" s="246"/>
      <c r="KVW124" s="246"/>
      <c r="KVX124" s="246"/>
      <c r="KVY124" s="246"/>
      <c r="KVZ124" s="246"/>
      <c r="KWA124" s="246"/>
      <c r="KWB124" s="246"/>
      <c r="KWC124" s="246"/>
      <c r="KWD124" s="246"/>
      <c r="KWE124" s="246"/>
      <c r="KWF124" s="246"/>
      <c r="KWG124" s="246"/>
      <c r="KWH124" s="246"/>
      <c r="KWI124" s="246"/>
      <c r="KWJ124" s="246"/>
      <c r="KWK124" s="246"/>
      <c r="KWL124" s="246"/>
      <c r="KWM124" s="246"/>
      <c r="KWN124" s="246"/>
      <c r="KWO124" s="246"/>
      <c r="KWP124" s="246"/>
      <c r="KWQ124" s="246"/>
      <c r="KWR124" s="246"/>
      <c r="KWS124" s="246"/>
      <c r="KWT124" s="246"/>
      <c r="KWU124" s="246"/>
      <c r="KWV124" s="246"/>
      <c r="KWW124" s="246"/>
      <c r="KWX124" s="246"/>
      <c r="KWY124" s="246"/>
      <c r="KWZ124" s="246"/>
      <c r="KXA124" s="246"/>
      <c r="KXB124" s="246"/>
      <c r="KXC124" s="246"/>
      <c r="KXD124" s="246"/>
      <c r="KXE124" s="246"/>
      <c r="KXF124" s="246"/>
      <c r="KXG124" s="246"/>
      <c r="KXH124" s="246"/>
      <c r="KXI124" s="246"/>
      <c r="KXJ124" s="246"/>
      <c r="KXK124" s="246"/>
      <c r="KXL124" s="246"/>
      <c r="KXM124" s="246"/>
      <c r="KXN124" s="246"/>
      <c r="KXO124" s="246"/>
      <c r="KXP124" s="246"/>
      <c r="KXQ124" s="246"/>
      <c r="KXR124" s="246"/>
      <c r="KXS124" s="246"/>
      <c r="KXT124" s="246"/>
      <c r="KXU124" s="246"/>
      <c r="KXV124" s="246"/>
      <c r="KXW124" s="246"/>
      <c r="KXX124" s="246"/>
      <c r="KXY124" s="246"/>
      <c r="KXZ124" s="246"/>
      <c r="KYA124" s="246"/>
      <c r="KYB124" s="246"/>
      <c r="KYC124" s="246"/>
      <c r="KYD124" s="246"/>
      <c r="KYE124" s="246"/>
      <c r="KYF124" s="246"/>
      <c r="KYG124" s="246"/>
      <c r="KYH124" s="246"/>
      <c r="KYI124" s="246"/>
      <c r="KYJ124" s="246"/>
      <c r="KYK124" s="246"/>
      <c r="KYL124" s="246"/>
      <c r="KYM124" s="246"/>
      <c r="KYN124" s="246"/>
      <c r="KYO124" s="246"/>
      <c r="KYP124" s="246"/>
      <c r="KYQ124" s="246"/>
      <c r="KYR124" s="246"/>
      <c r="KYS124" s="246"/>
      <c r="KYT124" s="246"/>
      <c r="KYU124" s="246"/>
      <c r="KYV124" s="246"/>
      <c r="KYW124" s="246"/>
      <c r="KYX124" s="246"/>
      <c r="KYY124" s="246"/>
      <c r="KYZ124" s="246"/>
      <c r="KZA124" s="246"/>
      <c r="KZB124" s="246"/>
      <c r="KZC124" s="246"/>
      <c r="KZD124" s="246"/>
      <c r="KZE124" s="246"/>
      <c r="KZF124" s="246"/>
      <c r="KZG124" s="246"/>
      <c r="KZH124" s="246"/>
      <c r="KZI124" s="246"/>
      <c r="KZJ124" s="246"/>
      <c r="KZK124" s="246"/>
      <c r="KZL124" s="246"/>
      <c r="KZM124" s="246"/>
      <c r="KZN124" s="246"/>
      <c r="KZO124" s="246"/>
      <c r="KZP124" s="246"/>
      <c r="KZQ124" s="246"/>
      <c r="KZR124" s="246"/>
      <c r="KZS124" s="246"/>
      <c r="KZT124" s="246"/>
      <c r="KZU124" s="246"/>
      <c r="KZV124" s="246"/>
      <c r="KZW124" s="246"/>
      <c r="KZX124" s="246"/>
      <c r="KZY124" s="246"/>
      <c r="KZZ124" s="246"/>
      <c r="LAA124" s="246"/>
      <c r="LAB124" s="246"/>
      <c r="LAC124" s="246"/>
      <c r="LAD124" s="246"/>
      <c r="LAE124" s="246"/>
      <c r="LAF124" s="246"/>
      <c r="LAG124" s="246"/>
      <c r="LAH124" s="246"/>
      <c r="LAI124" s="246"/>
      <c r="LAJ124" s="246"/>
      <c r="LAK124" s="246"/>
      <c r="LAL124" s="246"/>
      <c r="LAM124" s="246"/>
      <c r="LAN124" s="246"/>
      <c r="LAO124" s="246"/>
      <c r="LAP124" s="246"/>
      <c r="LAQ124" s="246"/>
      <c r="LAR124" s="246"/>
      <c r="LAS124" s="246"/>
      <c r="LAT124" s="246"/>
      <c r="LAU124" s="246"/>
      <c r="LAV124" s="246"/>
      <c r="LAW124" s="246"/>
      <c r="LAX124" s="246"/>
      <c r="LAY124" s="246"/>
      <c r="LAZ124" s="246"/>
      <c r="LBA124" s="246"/>
      <c r="LBB124" s="246"/>
      <c r="LBC124" s="246"/>
      <c r="LBD124" s="246"/>
      <c r="LBE124" s="246"/>
      <c r="LBF124" s="246"/>
      <c r="LBG124" s="246"/>
      <c r="LBH124" s="246"/>
      <c r="LBI124" s="246"/>
      <c r="LBJ124" s="246"/>
      <c r="LBK124" s="246"/>
      <c r="LBL124" s="246"/>
      <c r="LBM124" s="246"/>
      <c r="LBN124" s="246"/>
      <c r="LBO124" s="246"/>
      <c r="LBP124" s="246"/>
      <c r="LBQ124" s="246"/>
      <c r="LBR124" s="246"/>
      <c r="LBS124" s="246"/>
      <c r="LBT124" s="246"/>
      <c r="LBU124" s="246"/>
      <c r="LBV124" s="246"/>
      <c r="LBW124" s="246"/>
      <c r="LBX124" s="246"/>
      <c r="LBY124" s="246"/>
      <c r="LBZ124" s="246"/>
      <c r="LCA124" s="246"/>
      <c r="LCB124" s="246"/>
      <c r="LCC124" s="246"/>
      <c r="LCD124" s="246"/>
      <c r="LCE124" s="246"/>
      <c r="LCF124" s="246"/>
      <c r="LCG124" s="246"/>
      <c r="LCH124" s="246"/>
      <c r="LCI124" s="246"/>
      <c r="LCJ124" s="246"/>
      <c r="LCK124" s="246"/>
      <c r="LCL124" s="246"/>
      <c r="LCM124" s="246"/>
      <c r="LCN124" s="246"/>
      <c r="LCO124" s="246"/>
      <c r="LCP124" s="246"/>
      <c r="LCQ124" s="246"/>
      <c r="LCR124" s="246"/>
      <c r="LCS124" s="246"/>
      <c r="LCT124" s="246"/>
      <c r="LCU124" s="246"/>
      <c r="LCV124" s="246"/>
      <c r="LCW124" s="246"/>
      <c r="LCX124" s="246"/>
      <c r="LCY124" s="246"/>
      <c r="LCZ124" s="246"/>
      <c r="LDA124" s="246"/>
      <c r="LDB124" s="246"/>
      <c r="LDC124" s="246"/>
      <c r="LDD124" s="246"/>
      <c r="LDE124" s="246"/>
      <c r="LDF124" s="246"/>
      <c r="LDG124" s="246"/>
      <c r="LDH124" s="246"/>
      <c r="LDI124" s="246"/>
      <c r="LDJ124" s="246"/>
      <c r="LDK124" s="246"/>
      <c r="LDL124" s="246"/>
      <c r="LDM124" s="246"/>
      <c r="LDN124" s="246"/>
      <c r="LDO124" s="246"/>
      <c r="LDP124" s="246"/>
      <c r="LDQ124" s="246"/>
      <c r="LDR124" s="246"/>
      <c r="LDS124" s="246"/>
      <c r="LDT124" s="246"/>
      <c r="LDU124" s="246"/>
      <c r="LDV124" s="246"/>
      <c r="LDW124" s="246"/>
      <c r="LDX124" s="246"/>
      <c r="LDY124" s="246"/>
      <c r="LDZ124" s="246"/>
      <c r="LEA124" s="246"/>
      <c r="LEB124" s="246"/>
      <c r="LEC124" s="246"/>
      <c r="LED124" s="246"/>
      <c r="LEE124" s="246"/>
      <c r="LEF124" s="246"/>
      <c r="LEG124" s="246"/>
      <c r="LEH124" s="246"/>
      <c r="LEI124" s="246"/>
      <c r="LEJ124" s="246"/>
      <c r="LEK124" s="246"/>
      <c r="LEL124" s="246"/>
      <c r="LEM124" s="246"/>
      <c r="LEN124" s="246"/>
      <c r="LEO124" s="246"/>
      <c r="LEP124" s="246"/>
      <c r="LEQ124" s="246"/>
      <c r="LER124" s="246"/>
      <c r="LES124" s="246"/>
      <c r="LET124" s="246"/>
      <c r="LEU124" s="246"/>
      <c r="LEV124" s="246"/>
      <c r="LEW124" s="246"/>
      <c r="LEX124" s="246"/>
      <c r="LEY124" s="246"/>
      <c r="LEZ124" s="246"/>
      <c r="LFA124" s="246"/>
      <c r="LFB124" s="246"/>
      <c r="LFC124" s="246"/>
      <c r="LFD124" s="246"/>
      <c r="LFE124" s="246"/>
      <c r="LFF124" s="246"/>
      <c r="LFG124" s="246"/>
      <c r="LFH124" s="246"/>
      <c r="LFI124" s="246"/>
      <c r="LFJ124" s="246"/>
      <c r="LFK124" s="246"/>
      <c r="LFL124" s="246"/>
      <c r="LFM124" s="246"/>
      <c r="LFN124" s="246"/>
      <c r="LFO124" s="246"/>
      <c r="LFP124" s="246"/>
      <c r="LFQ124" s="246"/>
      <c r="LFR124" s="246"/>
      <c r="LFS124" s="246"/>
      <c r="LFT124" s="246"/>
      <c r="LFU124" s="246"/>
      <c r="LFV124" s="246"/>
      <c r="LFW124" s="246"/>
      <c r="LFX124" s="246"/>
      <c r="LFY124" s="246"/>
      <c r="LFZ124" s="246"/>
      <c r="LGA124" s="246"/>
      <c r="LGB124" s="246"/>
      <c r="LGC124" s="246"/>
      <c r="LGD124" s="246"/>
      <c r="LGE124" s="246"/>
      <c r="LGF124" s="246"/>
      <c r="LGG124" s="246"/>
      <c r="LGH124" s="246"/>
      <c r="LGI124" s="246"/>
      <c r="LGJ124" s="246"/>
      <c r="LGK124" s="246"/>
      <c r="LGL124" s="246"/>
      <c r="LGM124" s="246"/>
      <c r="LGN124" s="246"/>
      <c r="LGO124" s="246"/>
      <c r="LGP124" s="246"/>
      <c r="LGQ124" s="246"/>
      <c r="LGR124" s="246"/>
      <c r="LGS124" s="246"/>
      <c r="LGT124" s="246"/>
      <c r="LGU124" s="246"/>
      <c r="LGV124" s="246"/>
      <c r="LGW124" s="246"/>
      <c r="LGX124" s="246"/>
      <c r="LGY124" s="246"/>
      <c r="LGZ124" s="246"/>
      <c r="LHA124" s="246"/>
      <c r="LHB124" s="246"/>
      <c r="LHC124" s="246"/>
      <c r="LHD124" s="246"/>
      <c r="LHE124" s="246"/>
      <c r="LHF124" s="246"/>
      <c r="LHG124" s="246"/>
      <c r="LHH124" s="246"/>
      <c r="LHI124" s="246"/>
      <c r="LHJ124" s="246"/>
      <c r="LHK124" s="246"/>
      <c r="LHL124" s="246"/>
      <c r="LHM124" s="246"/>
      <c r="LHN124" s="246"/>
      <c r="LHO124" s="246"/>
      <c r="LHP124" s="246"/>
      <c r="LHQ124" s="246"/>
      <c r="LHR124" s="246"/>
      <c r="LHS124" s="246"/>
      <c r="LHT124" s="246"/>
      <c r="LHU124" s="246"/>
      <c r="LHV124" s="246"/>
      <c r="LHW124" s="246"/>
      <c r="LHX124" s="246"/>
      <c r="LHY124" s="246"/>
      <c r="LHZ124" s="246"/>
      <c r="LIA124" s="246"/>
      <c r="LIB124" s="246"/>
      <c r="LIC124" s="246"/>
      <c r="LID124" s="246"/>
      <c r="LIE124" s="246"/>
      <c r="LIF124" s="246"/>
      <c r="LIG124" s="246"/>
      <c r="LIH124" s="246"/>
      <c r="LII124" s="246"/>
      <c r="LIJ124" s="246"/>
      <c r="LIK124" s="246"/>
      <c r="LIL124" s="246"/>
      <c r="LIM124" s="246"/>
      <c r="LIN124" s="246"/>
      <c r="LIO124" s="246"/>
      <c r="LIP124" s="246"/>
      <c r="LIQ124" s="246"/>
      <c r="LIR124" s="246"/>
      <c r="LIS124" s="246"/>
      <c r="LIT124" s="246"/>
      <c r="LIU124" s="246"/>
      <c r="LIV124" s="246"/>
      <c r="LIW124" s="246"/>
      <c r="LIX124" s="246"/>
      <c r="LIY124" s="246"/>
      <c r="LIZ124" s="246"/>
      <c r="LJA124" s="246"/>
      <c r="LJB124" s="246"/>
      <c r="LJC124" s="246"/>
      <c r="LJD124" s="246"/>
      <c r="LJE124" s="246"/>
      <c r="LJF124" s="246"/>
      <c r="LJG124" s="246"/>
      <c r="LJH124" s="246"/>
      <c r="LJI124" s="246"/>
      <c r="LJJ124" s="246"/>
      <c r="LJK124" s="246"/>
      <c r="LJL124" s="246"/>
      <c r="LJM124" s="246"/>
      <c r="LJN124" s="246"/>
      <c r="LJO124" s="246"/>
      <c r="LJP124" s="246"/>
      <c r="LJQ124" s="246"/>
      <c r="LJR124" s="246"/>
      <c r="LJS124" s="246"/>
      <c r="LJT124" s="246"/>
      <c r="LJU124" s="246"/>
      <c r="LJV124" s="246"/>
      <c r="LJW124" s="246"/>
      <c r="LJX124" s="246"/>
      <c r="LJY124" s="246"/>
      <c r="LJZ124" s="246"/>
      <c r="LKA124" s="246"/>
      <c r="LKB124" s="246"/>
      <c r="LKC124" s="246"/>
      <c r="LKD124" s="246"/>
      <c r="LKE124" s="246"/>
      <c r="LKF124" s="246"/>
      <c r="LKG124" s="246"/>
      <c r="LKH124" s="246"/>
      <c r="LKI124" s="246"/>
      <c r="LKJ124" s="246"/>
      <c r="LKK124" s="246"/>
      <c r="LKL124" s="246"/>
      <c r="LKM124" s="246"/>
      <c r="LKN124" s="246"/>
      <c r="LKO124" s="246"/>
      <c r="LKP124" s="246"/>
      <c r="LKQ124" s="246"/>
      <c r="LKR124" s="246"/>
      <c r="LKS124" s="246"/>
      <c r="LKT124" s="246"/>
      <c r="LKU124" s="246"/>
      <c r="LKV124" s="246"/>
      <c r="LKW124" s="246"/>
      <c r="LKX124" s="246"/>
      <c r="LKY124" s="246"/>
      <c r="LKZ124" s="246"/>
      <c r="LLA124" s="246"/>
      <c r="LLB124" s="246"/>
      <c r="LLC124" s="246"/>
      <c r="LLD124" s="246"/>
      <c r="LLE124" s="246"/>
      <c r="LLF124" s="246"/>
      <c r="LLG124" s="246"/>
      <c r="LLH124" s="246"/>
      <c r="LLI124" s="246"/>
      <c r="LLJ124" s="246"/>
      <c r="LLK124" s="246"/>
      <c r="LLL124" s="246"/>
      <c r="LLM124" s="246"/>
      <c r="LLN124" s="246"/>
      <c r="LLO124" s="246"/>
      <c r="LLP124" s="246"/>
      <c r="LLQ124" s="246"/>
      <c r="LLR124" s="246"/>
      <c r="LLS124" s="246"/>
      <c r="LLT124" s="246"/>
      <c r="LLU124" s="246"/>
      <c r="LLV124" s="246"/>
      <c r="LLW124" s="246"/>
      <c r="LLX124" s="246"/>
      <c r="LLY124" s="246"/>
      <c r="LLZ124" s="246"/>
      <c r="LMA124" s="246"/>
      <c r="LMB124" s="246"/>
      <c r="LMC124" s="246"/>
      <c r="LMD124" s="246"/>
      <c r="LME124" s="246"/>
      <c r="LMF124" s="246"/>
      <c r="LMG124" s="246"/>
      <c r="LMH124" s="246"/>
      <c r="LMI124" s="246"/>
      <c r="LMJ124" s="246"/>
      <c r="LMK124" s="246"/>
      <c r="LML124" s="246"/>
      <c r="LMM124" s="246"/>
      <c r="LMN124" s="246"/>
      <c r="LMO124" s="246"/>
      <c r="LMP124" s="246"/>
      <c r="LMQ124" s="246"/>
      <c r="LMR124" s="246"/>
      <c r="LMS124" s="246"/>
      <c r="LMT124" s="246"/>
      <c r="LMU124" s="246"/>
      <c r="LMV124" s="246"/>
      <c r="LMW124" s="246"/>
      <c r="LMX124" s="246"/>
      <c r="LMY124" s="246"/>
      <c r="LMZ124" s="246"/>
      <c r="LNA124" s="246"/>
      <c r="LNB124" s="246"/>
      <c r="LNC124" s="246"/>
      <c r="LND124" s="246"/>
      <c r="LNE124" s="246"/>
      <c r="LNF124" s="246"/>
      <c r="LNG124" s="246"/>
      <c r="LNH124" s="246"/>
      <c r="LNI124" s="246"/>
      <c r="LNJ124" s="246"/>
      <c r="LNK124" s="246"/>
      <c r="LNL124" s="246"/>
      <c r="LNM124" s="246"/>
      <c r="LNN124" s="246"/>
      <c r="LNO124" s="246"/>
      <c r="LNP124" s="246"/>
      <c r="LNQ124" s="246"/>
      <c r="LNR124" s="246"/>
      <c r="LNS124" s="246"/>
      <c r="LNT124" s="246"/>
      <c r="LNU124" s="246"/>
      <c r="LNV124" s="246"/>
      <c r="LNW124" s="246"/>
      <c r="LNX124" s="246"/>
      <c r="LNY124" s="246"/>
      <c r="LNZ124" s="246"/>
      <c r="LOA124" s="246"/>
      <c r="LOB124" s="246"/>
      <c r="LOC124" s="246"/>
      <c r="LOD124" s="246"/>
      <c r="LOE124" s="246"/>
      <c r="LOF124" s="246"/>
      <c r="LOG124" s="246"/>
      <c r="LOH124" s="246"/>
      <c r="LOI124" s="246"/>
      <c r="LOJ124" s="246"/>
      <c r="LOK124" s="246"/>
      <c r="LOL124" s="246"/>
      <c r="LOM124" s="246"/>
      <c r="LON124" s="246"/>
      <c r="LOO124" s="246"/>
      <c r="LOP124" s="246"/>
      <c r="LOQ124" s="246"/>
      <c r="LOR124" s="246"/>
      <c r="LOS124" s="246"/>
      <c r="LOT124" s="246"/>
      <c r="LOU124" s="246"/>
      <c r="LOV124" s="246"/>
      <c r="LOW124" s="246"/>
      <c r="LOX124" s="246"/>
      <c r="LOY124" s="246"/>
      <c r="LOZ124" s="246"/>
      <c r="LPA124" s="246"/>
      <c r="LPB124" s="246"/>
      <c r="LPC124" s="246"/>
      <c r="LPD124" s="246"/>
      <c r="LPE124" s="246"/>
      <c r="LPF124" s="246"/>
      <c r="LPG124" s="246"/>
      <c r="LPH124" s="246"/>
      <c r="LPI124" s="246"/>
      <c r="LPJ124" s="246"/>
      <c r="LPK124" s="246"/>
      <c r="LPL124" s="246"/>
      <c r="LPM124" s="246"/>
      <c r="LPN124" s="246"/>
      <c r="LPO124" s="246"/>
      <c r="LPP124" s="246"/>
      <c r="LPQ124" s="246"/>
      <c r="LPR124" s="246"/>
      <c r="LPS124" s="246"/>
      <c r="LPT124" s="246"/>
      <c r="LPU124" s="246"/>
      <c r="LPV124" s="246"/>
      <c r="LPW124" s="246"/>
      <c r="LPX124" s="246"/>
      <c r="LPY124" s="246"/>
      <c r="LPZ124" s="246"/>
      <c r="LQA124" s="246"/>
      <c r="LQB124" s="246"/>
      <c r="LQC124" s="246"/>
      <c r="LQD124" s="246"/>
      <c r="LQE124" s="246"/>
      <c r="LQF124" s="246"/>
      <c r="LQG124" s="246"/>
      <c r="LQH124" s="246"/>
      <c r="LQI124" s="246"/>
      <c r="LQJ124" s="246"/>
      <c r="LQK124" s="246"/>
      <c r="LQL124" s="246"/>
      <c r="LQM124" s="246"/>
      <c r="LQN124" s="246"/>
      <c r="LQO124" s="246"/>
      <c r="LQP124" s="246"/>
      <c r="LQQ124" s="246"/>
      <c r="LQR124" s="246"/>
      <c r="LQS124" s="246"/>
      <c r="LQT124" s="246"/>
      <c r="LQU124" s="246"/>
      <c r="LQV124" s="246"/>
      <c r="LQW124" s="246"/>
      <c r="LQX124" s="246"/>
      <c r="LQY124" s="246"/>
      <c r="LQZ124" s="246"/>
      <c r="LRA124" s="246"/>
      <c r="LRB124" s="246"/>
      <c r="LRC124" s="246"/>
      <c r="LRD124" s="246"/>
      <c r="LRE124" s="246"/>
      <c r="LRF124" s="246"/>
      <c r="LRG124" s="246"/>
      <c r="LRH124" s="246"/>
      <c r="LRI124" s="246"/>
      <c r="LRJ124" s="246"/>
      <c r="LRK124" s="246"/>
      <c r="LRL124" s="246"/>
      <c r="LRM124" s="246"/>
      <c r="LRN124" s="246"/>
      <c r="LRO124" s="246"/>
      <c r="LRP124" s="246"/>
      <c r="LRQ124" s="246"/>
      <c r="LRR124" s="246"/>
      <c r="LRS124" s="246"/>
      <c r="LRT124" s="246"/>
      <c r="LRU124" s="246"/>
      <c r="LRV124" s="246"/>
      <c r="LRW124" s="246"/>
      <c r="LRX124" s="246"/>
      <c r="LRY124" s="246"/>
      <c r="LRZ124" s="246"/>
      <c r="LSA124" s="246"/>
      <c r="LSB124" s="246"/>
      <c r="LSC124" s="246"/>
      <c r="LSD124" s="246"/>
      <c r="LSE124" s="246"/>
      <c r="LSF124" s="246"/>
      <c r="LSG124" s="246"/>
      <c r="LSH124" s="246"/>
      <c r="LSI124" s="246"/>
      <c r="LSJ124" s="246"/>
      <c r="LSK124" s="246"/>
      <c r="LSL124" s="246"/>
      <c r="LSM124" s="246"/>
      <c r="LSN124" s="246"/>
      <c r="LSO124" s="246"/>
      <c r="LSP124" s="246"/>
      <c r="LSQ124" s="246"/>
      <c r="LSR124" s="246"/>
      <c r="LSS124" s="246"/>
      <c r="LST124" s="246"/>
      <c r="LSU124" s="246"/>
      <c r="LSV124" s="246"/>
      <c r="LSW124" s="246"/>
      <c r="LSX124" s="246"/>
      <c r="LSY124" s="246"/>
      <c r="LSZ124" s="246"/>
      <c r="LTA124" s="246"/>
      <c r="LTB124" s="246"/>
      <c r="LTC124" s="246"/>
      <c r="LTD124" s="246"/>
      <c r="LTE124" s="246"/>
      <c r="LTF124" s="246"/>
      <c r="LTG124" s="246"/>
      <c r="LTH124" s="246"/>
      <c r="LTI124" s="246"/>
      <c r="LTJ124" s="246"/>
      <c r="LTK124" s="246"/>
      <c r="LTL124" s="246"/>
      <c r="LTM124" s="246"/>
      <c r="LTN124" s="246"/>
      <c r="LTO124" s="246"/>
      <c r="LTP124" s="246"/>
      <c r="LTQ124" s="246"/>
      <c r="LTR124" s="246"/>
      <c r="LTS124" s="246"/>
      <c r="LTT124" s="246"/>
      <c r="LTU124" s="246"/>
      <c r="LTV124" s="246"/>
      <c r="LTW124" s="246"/>
      <c r="LTX124" s="246"/>
      <c r="LTY124" s="246"/>
      <c r="LTZ124" s="246"/>
      <c r="LUA124" s="246"/>
      <c r="LUB124" s="246"/>
      <c r="LUC124" s="246"/>
      <c r="LUD124" s="246"/>
      <c r="LUE124" s="246"/>
      <c r="LUF124" s="246"/>
      <c r="LUG124" s="246"/>
      <c r="LUH124" s="246"/>
      <c r="LUI124" s="246"/>
      <c r="LUJ124" s="246"/>
      <c r="LUK124" s="246"/>
      <c r="LUL124" s="246"/>
      <c r="LUM124" s="246"/>
      <c r="LUN124" s="246"/>
      <c r="LUO124" s="246"/>
      <c r="LUP124" s="246"/>
      <c r="LUQ124" s="246"/>
      <c r="LUR124" s="246"/>
      <c r="LUS124" s="246"/>
      <c r="LUT124" s="246"/>
      <c r="LUU124" s="246"/>
      <c r="LUV124" s="246"/>
      <c r="LUW124" s="246"/>
      <c r="LUX124" s="246"/>
      <c r="LUY124" s="246"/>
      <c r="LUZ124" s="246"/>
      <c r="LVA124" s="246"/>
      <c r="LVB124" s="246"/>
      <c r="LVC124" s="246"/>
      <c r="LVD124" s="246"/>
      <c r="LVE124" s="246"/>
      <c r="LVF124" s="246"/>
      <c r="LVG124" s="246"/>
      <c r="LVH124" s="246"/>
      <c r="LVI124" s="246"/>
      <c r="LVJ124" s="246"/>
      <c r="LVK124" s="246"/>
      <c r="LVL124" s="246"/>
      <c r="LVM124" s="246"/>
      <c r="LVN124" s="246"/>
      <c r="LVO124" s="246"/>
      <c r="LVP124" s="246"/>
      <c r="LVQ124" s="246"/>
      <c r="LVR124" s="246"/>
      <c r="LVS124" s="246"/>
      <c r="LVT124" s="246"/>
      <c r="LVU124" s="246"/>
      <c r="LVV124" s="246"/>
      <c r="LVW124" s="246"/>
      <c r="LVX124" s="246"/>
      <c r="LVY124" s="246"/>
      <c r="LVZ124" s="246"/>
      <c r="LWA124" s="246"/>
      <c r="LWB124" s="246"/>
      <c r="LWC124" s="246"/>
      <c r="LWD124" s="246"/>
      <c r="LWE124" s="246"/>
      <c r="LWF124" s="246"/>
      <c r="LWG124" s="246"/>
      <c r="LWH124" s="246"/>
      <c r="LWI124" s="246"/>
      <c r="LWJ124" s="246"/>
      <c r="LWK124" s="246"/>
      <c r="LWL124" s="246"/>
      <c r="LWM124" s="246"/>
      <c r="LWN124" s="246"/>
      <c r="LWO124" s="246"/>
      <c r="LWP124" s="246"/>
      <c r="LWQ124" s="246"/>
      <c r="LWR124" s="246"/>
      <c r="LWS124" s="246"/>
      <c r="LWT124" s="246"/>
      <c r="LWU124" s="246"/>
      <c r="LWV124" s="246"/>
      <c r="LWW124" s="246"/>
      <c r="LWX124" s="246"/>
      <c r="LWY124" s="246"/>
      <c r="LWZ124" s="246"/>
      <c r="LXA124" s="246"/>
      <c r="LXB124" s="246"/>
      <c r="LXC124" s="246"/>
      <c r="LXD124" s="246"/>
      <c r="LXE124" s="246"/>
      <c r="LXF124" s="246"/>
      <c r="LXG124" s="246"/>
      <c r="LXH124" s="246"/>
      <c r="LXI124" s="246"/>
      <c r="LXJ124" s="246"/>
      <c r="LXK124" s="246"/>
      <c r="LXL124" s="246"/>
      <c r="LXM124" s="246"/>
      <c r="LXN124" s="246"/>
      <c r="LXO124" s="246"/>
      <c r="LXP124" s="246"/>
      <c r="LXQ124" s="246"/>
      <c r="LXR124" s="246"/>
      <c r="LXS124" s="246"/>
      <c r="LXT124" s="246"/>
      <c r="LXU124" s="246"/>
      <c r="LXV124" s="246"/>
      <c r="LXW124" s="246"/>
      <c r="LXX124" s="246"/>
      <c r="LXY124" s="246"/>
      <c r="LXZ124" s="246"/>
      <c r="LYA124" s="246"/>
      <c r="LYB124" s="246"/>
      <c r="LYC124" s="246"/>
      <c r="LYD124" s="246"/>
      <c r="LYE124" s="246"/>
      <c r="LYF124" s="246"/>
      <c r="LYG124" s="246"/>
      <c r="LYH124" s="246"/>
      <c r="LYI124" s="246"/>
      <c r="LYJ124" s="246"/>
      <c r="LYK124" s="246"/>
      <c r="LYL124" s="246"/>
      <c r="LYM124" s="246"/>
      <c r="LYN124" s="246"/>
      <c r="LYO124" s="246"/>
      <c r="LYP124" s="246"/>
      <c r="LYQ124" s="246"/>
      <c r="LYR124" s="246"/>
      <c r="LYS124" s="246"/>
      <c r="LYT124" s="246"/>
      <c r="LYU124" s="246"/>
      <c r="LYV124" s="246"/>
      <c r="LYW124" s="246"/>
      <c r="LYX124" s="246"/>
      <c r="LYY124" s="246"/>
      <c r="LYZ124" s="246"/>
      <c r="LZA124" s="246"/>
      <c r="LZB124" s="246"/>
      <c r="LZC124" s="246"/>
      <c r="LZD124" s="246"/>
      <c r="LZE124" s="246"/>
      <c r="LZF124" s="246"/>
      <c r="LZG124" s="246"/>
      <c r="LZH124" s="246"/>
      <c r="LZI124" s="246"/>
      <c r="LZJ124" s="246"/>
      <c r="LZK124" s="246"/>
      <c r="LZL124" s="246"/>
      <c r="LZM124" s="246"/>
      <c r="LZN124" s="246"/>
      <c r="LZO124" s="246"/>
      <c r="LZP124" s="246"/>
      <c r="LZQ124" s="246"/>
      <c r="LZR124" s="246"/>
      <c r="LZS124" s="246"/>
      <c r="LZT124" s="246"/>
      <c r="LZU124" s="246"/>
      <c r="LZV124" s="246"/>
      <c r="LZW124" s="246"/>
      <c r="LZX124" s="246"/>
      <c r="LZY124" s="246"/>
      <c r="LZZ124" s="246"/>
      <c r="MAA124" s="246"/>
      <c r="MAB124" s="246"/>
      <c r="MAC124" s="246"/>
      <c r="MAD124" s="246"/>
      <c r="MAE124" s="246"/>
      <c r="MAF124" s="246"/>
      <c r="MAG124" s="246"/>
      <c r="MAH124" s="246"/>
      <c r="MAI124" s="246"/>
      <c r="MAJ124" s="246"/>
      <c r="MAK124" s="246"/>
      <c r="MAL124" s="246"/>
      <c r="MAM124" s="246"/>
      <c r="MAN124" s="246"/>
      <c r="MAO124" s="246"/>
      <c r="MAP124" s="246"/>
      <c r="MAQ124" s="246"/>
      <c r="MAR124" s="246"/>
      <c r="MAS124" s="246"/>
      <c r="MAT124" s="246"/>
      <c r="MAU124" s="246"/>
      <c r="MAV124" s="246"/>
      <c r="MAW124" s="246"/>
      <c r="MAX124" s="246"/>
      <c r="MAY124" s="246"/>
      <c r="MAZ124" s="246"/>
      <c r="MBA124" s="246"/>
      <c r="MBB124" s="246"/>
      <c r="MBC124" s="246"/>
      <c r="MBD124" s="246"/>
      <c r="MBE124" s="246"/>
      <c r="MBF124" s="246"/>
      <c r="MBG124" s="246"/>
      <c r="MBH124" s="246"/>
      <c r="MBI124" s="246"/>
      <c r="MBJ124" s="246"/>
      <c r="MBK124" s="246"/>
      <c r="MBL124" s="246"/>
      <c r="MBM124" s="246"/>
      <c r="MBN124" s="246"/>
      <c r="MBO124" s="246"/>
      <c r="MBP124" s="246"/>
      <c r="MBQ124" s="246"/>
      <c r="MBR124" s="246"/>
      <c r="MBS124" s="246"/>
      <c r="MBT124" s="246"/>
      <c r="MBU124" s="246"/>
      <c r="MBV124" s="246"/>
      <c r="MBW124" s="246"/>
      <c r="MBX124" s="246"/>
      <c r="MBY124" s="246"/>
      <c r="MBZ124" s="246"/>
      <c r="MCA124" s="246"/>
      <c r="MCB124" s="246"/>
      <c r="MCC124" s="246"/>
      <c r="MCD124" s="246"/>
      <c r="MCE124" s="246"/>
      <c r="MCF124" s="246"/>
      <c r="MCG124" s="246"/>
      <c r="MCH124" s="246"/>
      <c r="MCI124" s="246"/>
      <c r="MCJ124" s="246"/>
      <c r="MCK124" s="246"/>
      <c r="MCL124" s="246"/>
      <c r="MCM124" s="246"/>
      <c r="MCN124" s="246"/>
      <c r="MCO124" s="246"/>
      <c r="MCP124" s="246"/>
      <c r="MCQ124" s="246"/>
      <c r="MCR124" s="246"/>
      <c r="MCS124" s="246"/>
      <c r="MCT124" s="246"/>
      <c r="MCU124" s="246"/>
      <c r="MCV124" s="246"/>
      <c r="MCW124" s="246"/>
      <c r="MCX124" s="246"/>
      <c r="MCY124" s="246"/>
      <c r="MCZ124" s="246"/>
      <c r="MDA124" s="246"/>
      <c r="MDB124" s="246"/>
      <c r="MDC124" s="246"/>
      <c r="MDD124" s="246"/>
      <c r="MDE124" s="246"/>
      <c r="MDF124" s="246"/>
      <c r="MDG124" s="246"/>
      <c r="MDH124" s="246"/>
      <c r="MDI124" s="246"/>
      <c r="MDJ124" s="246"/>
      <c r="MDK124" s="246"/>
      <c r="MDL124" s="246"/>
      <c r="MDM124" s="246"/>
      <c r="MDN124" s="246"/>
      <c r="MDO124" s="246"/>
      <c r="MDP124" s="246"/>
      <c r="MDQ124" s="246"/>
      <c r="MDR124" s="246"/>
      <c r="MDS124" s="246"/>
      <c r="MDT124" s="246"/>
      <c r="MDU124" s="246"/>
      <c r="MDV124" s="246"/>
      <c r="MDW124" s="246"/>
      <c r="MDX124" s="246"/>
      <c r="MDY124" s="246"/>
      <c r="MDZ124" s="246"/>
      <c r="MEA124" s="246"/>
      <c r="MEB124" s="246"/>
      <c r="MEC124" s="246"/>
      <c r="MED124" s="246"/>
      <c r="MEE124" s="246"/>
      <c r="MEF124" s="246"/>
      <c r="MEG124" s="246"/>
      <c r="MEH124" s="246"/>
      <c r="MEI124" s="246"/>
      <c r="MEJ124" s="246"/>
      <c r="MEK124" s="246"/>
      <c r="MEL124" s="246"/>
      <c r="MEM124" s="246"/>
      <c r="MEN124" s="246"/>
      <c r="MEO124" s="246"/>
      <c r="MEP124" s="246"/>
      <c r="MEQ124" s="246"/>
      <c r="MER124" s="246"/>
      <c r="MES124" s="246"/>
      <c r="MET124" s="246"/>
      <c r="MEU124" s="246"/>
      <c r="MEV124" s="246"/>
      <c r="MEW124" s="246"/>
      <c r="MEX124" s="246"/>
      <c r="MEY124" s="246"/>
      <c r="MEZ124" s="246"/>
      <c r="MFA124" s="246"/>
      <c r="MFB124" s="246"/>
      <c r="MFC124" s="246"/>
      <c r="MFD124" s="246"/>
      <c r="MFE124" s="246"/>
      <c r="MFF124" s="246"/>
      <c r="MFG124" s="246"/>
      <c r="MFH124" s="246"/>
      <c r="MFI124" s="246"/>
      <c r="MFJ124" s="246"/>
      <c r="MFK124" s="246"/>
      <c r="MFL124" s="246"/>
      <c r="MFM124" s="246"/>
      <c r="MFN124" s="246"/>
      <c r="MFO124" s="246"/>
      <c r="MFP124" s="246"/>
      <c r="MFQ124" s="246"/>
      <c r="MFR124" s="246"/>
      <c r="MFS124" s="246"/>
      <c r="MFT124" s="246"/>
      <c r="MFU124" s="246"/>
      <c r="MFV124" s="246"/>
      <c r="MFW124" s="246"/>
      <c r="MFX124" s="246"/>
      <c r="MFY124" s="246"/>
      <c r="MFZ124" s="246"/>
      <c r="MGA124" s="246"/>
      <c r="MGB124" s="246"/>
      <c r="MGC124" s="246"/>
      <c r="MGD124" s="246"/>
      <c r="MGE124" s="246"/>
      <c r="MGF124" s="246"/>
      <c r="MGG124" s="246"/>
      <c r="MGH124" s="246"/>
      <c r="MGI124" s="246"/>
      <c r="MGJ124" s="246"/>
      <c r="MGK124" s="246"/>
      <c r="MGL124" s="246"/>
      <c r="MGM124" s="246"/>
      <c r="MGN124" s="246"/>
      <c r="MGO124" s="246"/>
      <c r="MGP124" s="246"/>
      <c r="MGQ124" s="246"/>
      <c r="MGR124" s="246"/>
      <c r="MGS124" s="246"/>
      <c r="MGT124" s="246"/>
      <c r="MGU124" s="246"/>
      <c r="MGV124" s="246"/>
      <c r="MGW124" s="246"/>
      <c r="MGX124" s="246"/>
      <c r="MGY124" s="246"/>
      <c r="MGZ124" s="246"/>
      <c r="MHA124" s="246"/>
      <c r="MHB124" s="246"/>
      <c r="MHC124" s="246"/>
      <c r="MHD124" s="246"/>
      <c r="MHE124" s="246"/>
      <c r="MHF124" s="246"/>
      <c r="MHG124" s="246"/>
      <c r="MHH124" s="246"/>
      <c r="MHI124" s="246"/>
      <c r="MHJ124" s="246"/>
      <c r="MHK124" s="246"/>
      <c r="MHL124" s="246"/>
      <c r="MHM124" s="246"/>
      <c r="MHN124" s="246"/>
      <c r="MHO124" s="246"/>
      <c r="MHP124" s="246"/>
      <c r="MHQ124" s="246"/>
      <c r="MHR124" s="246"/>
      <c r="MHS124" s="246"/>
      <c r="MHT124" s="246"/>
      <c r="MHU124" s="246"/>
      <c r="MHV124" s="246"/>
      <c r="MHW124" s="246"/>
      <c r="MHX124" s="246"/>
      <c r="MHY124" s="246"/>
      <c r="MHZ124" s="246"/>
      <c r="MIA124" s="246"/>
      <c r="MIB124" s="246"/>
      <c r="MIC124" s="246"/>
      <c r="MID124" s="246"/>
      <c r="MIE124" s="246"/>
      <c r="MIF124" s="246"/>
      <c r="MIG124" s="246"/>
      <c r="MIH124" s="246"/>
      <c r="MII124" s="246"/>
      <c r="MIJ124" s="246"/>
      <c r="MIK124" s="246"/>
      <c r="MIL124" s="246"/>
      <c r="MIM124" s="246"/>
      <c r="MIN124" s="246"/>
      <c r="MIO124" s="246"/>
      <c r="MIP124" s="246"/>
      <c r="MIQ124" s="246"/>
      <c r="MIR124" s="246"/>
      <c r="MIS124" s="246"/>
      <c r="MIT124" s="246"/>
      <c r="MIU124" s="246"/>
      <c r="MIV124" s="246"/>
      <c r="MIW124" s="246"/>
      <c r="MIX124" s="246"/>
      <c r="MIY124" s="246"/>
      <c r="MIZ124" s="246"/>
      <c r="MJA124" s="246"/>
      <c r="MJB124" s="246"/>
      <c r="MJC124" s="246"/>
      <c r="MJD124" s="246"/>
      <c r="MJE124" s="246"/>
      <c r="MJF124" s="246"/>
      <c r="MJG124" s="246"/>
      <c r="MJH124" s="246"/>
      <c r="MJI124" s="246"/>
      <c r="MJJ124" s="246"/>
      <c r="MJK124" s="246"/>
      <c r="MJL124" s="246"/>
      <c r="MJM124" s="246"/>
      <c r="MJN124" s="246"/>
      <c r="MJO124" s="246"/>
      <c r="MJP124" s="246"/>
      <c r="MJQ124" s="246"/>
      <c r="MJR124" s="246"/>
      <c r="MJS124" s="246"/>
      <c r="MJT124" s="246"/>
      <c r="MJU124" s="246"/>
      <c r="MJV124" s="246"/>
      <c r="MJW124" s="246"/>
      <c r="MJX124" s="246"/>
      <c r="MJY124" s="246"/>
      <c r="MJZ124" s="246"/>
      <c r="MKA124" s="246"/>
      <c r="MKB124" s="246"/>
      <c r="MKC124" s="246"/>
      <c r="MKD124" s="246"/>
      <c r="MKE124" s="246"/>
      <c r="MKF124" s="246"/>
      <c r="MKG124" s="246"/>
      <c r="MKH124" s="246"/>
      <c r="MKI124" s="246"/>
      <c r="MKJ124" s="246"/>
      <c r="MKK124" s="246"/>
      <c r="MKL124" s="246"/>
      <c r="MKM124" s="246"/>
      <c r="MKN124" s="246"/>
      <c r="MKO124" s="246"/>
      <c r="MKP124" s="246"/>
      <c r="MKQ124" s="246"/>
      <c r="MKR124" s="246"/>
      <c r="MKS124" s="246"/>
      <c r="MKT124" s="246"/>
      <c r="MKU124" s="246"/>
      <c r="MKV124" s="246"/>
      <c r="MKW124" s="246"/>
      <c r="MKX124" s="246"/>
      <c r="MKY124" s="246"/>
      <c r="MKZ124" s="246"/>
      <c r="MLA124" s="246"/>
      <c r="MLB124" s="246"/>
      <c r="MLC124" s="246"/>
      <c r="MLD124" s="246"/>
      <c r="MLE124" s="246"/>
      <c r="MLF124" s="246"/>
      <c r="MLG124" s="246"/>
      <c r="MLH124" s="246"/>
      <c r="MLI124" s="246"/>
      <c r="MLJ124" s="246"/>
      <c r="MLK124" s="246"/>
      <c r="MLL124" s="246"/>
      <c r="MLM124" s="246"/>
      <c r="MLN124" s="246"/>
      <c r="MLO124" s="246"/>
      <c r="MLP124" s="246"/>
      <c r="MLQ124" s="246"/>
      <c r="MLR124" s="246"/>
      <c r="MLS124" s="246"/>
      <c r="MLT124" s="246"/>
      <c r="MLU124" s="246"/>
      <c r="MLV124" s="246"/>
      <c r="MLW124" s="246"/>
      <c r="MLX124" s="246"/>
      <c r="MLY124" s="246"/>
      <c r="MLZ124" s="246"/>
      <c r="MMA124" s="246"/>
      <c r="MMB124" s="246"/>
      <c r="MMC124" s="246"/>
      <c r="MMD124" s="246"/>
      <c r="MME124" s="246"/>
      <c r="MMF124" s="246"/>
      <c r="MMG124" s="246"/>
      <c r="MMH124" s="246"/>
      <c r="MMI124" s="246"/>
      <c r="MMJ124" s="246"/>
      <c r="MMK124" s="246"/>
      <c r="MML124" s="246"/>
      <c r="MMM124" s="246"/>
      <c r="MMN124" s="246"/>
      <c r="MMO124" s="246"/>
      <c r="MMP124" s="246"/>
      <c r="MMQ124" s="246"/>
      <c r="MMR124" s="246"/>
      <c r="MMS124" s="246"/>
      <c r="MMT124" s="246"/>
      <c r="MMU124" s="246"/>
      <c r="MMV124" s="246"/>
      <c r="MMW124" s="246"/>
      <c r="MMX124" s="246"/>
      <c r="MMY124" s="246"/>
      <c r="MMZ124" s="246"/>
      <c r="MNA124" s="246"/>
      <c r="MNB124" s="246"/>
      <c r="MNC124" s="246"/>
      <c r="MND124" s="246"/>
      <c r="MNE124" s="246"/>
      <c r="MNF124" s="246"/>
      <c r="MNG124" s="246"/>
      <c r="MNH124" s="246"/>
      <c r="MNI124" s="246"/>
      <c r="MNJ124" s="246"/>
      <c r="MNK124" s="246"/>
      <c r="MNL124" s="246"/>
      <c r="MNM124" s="246"/>
      <c r="MNN124" s="246"/>
      <c r="MNO124" s="246"/>
      <c r="MNP124" s="246"/>
      <c r="MNQ124" s="246"/>
      <c r="MNR124" s="246"/>
      <c r="MNS124" s="246"/>
      <c r="MNT124" s="246"/>
      <c r="MNU124" s="246"/>
      <c r="MNV124" s="246"/>
      <c r="MNW124" s="246"/>
      <c r="MNX124" s="246"/>
      <c r="MNY124" s="246"/>
      <c r="MNZ124" s="246"/>
      <c r="MOA124" s="246"/>
      <c r="MOB124" s="246"/>
      <c r="MOC124" s="246"/>
      <c r="MOD124" s="246"/>
      <c r="MOE124" s="246"/>
      <c r="MOF124" s="246"/>
      <c r="MOG124" s="246"/>
      <c r="MOH124" s="246"/>
      <c r="MOI124" s="246"/>
      <c r="MOJ124" s="246"/>
      <c r="MOK124" s="246"/>
      <c r="MOL124" s="246"/>
      <c r="MOM124" s="246"/>
      <c r="MON124" s="246"/>
      <c r="MOO124" s="246"/>
      <c r="MOP124" s="246"/>
      <c r="MOQ124" s="246"/>
      <c r="MOR124" s="246"/>
      <c r="MOS124" s="246"/>
      <c r="MOT124" s="246"/>
      <c r="MOU124" s="246"/>
      <c r="MOV124" s="246"/>
      <c r="MOW124" s="246"/>
      <c r="MOX124" s="246"/>
      <c r="MOY124" s="246"/>
      <c r="MOZ124" s="246"/>
      <c r="MPA124" s="246"/>
      <c r="MPB124" s="246"/>
      <c r="MPC124" s="246"/>
      <c r="MPD124" s="246"/>
      <c r="MPE124" s="246"/>
      <c r="MPF124" s="246"/>
      <c r="MPG124" s="246"/>
      <c r="MPH124" s="246"/>
      <c r="MPI124" s="246"/>
      <c r="MPJ124" s="246"/>
      <c r="MPK124" s="246"/>
      <c r="MPL124" s="246"/>
      <c r="MPM124" s="246"/>
      <c r="MPN124" s="246"/>
      <c r="MPO124" s="246"/>
      <c r="MPP124" s="246"/>
      <c r="MPQ124" s="246"/>
      <c r="MPR124" s="246"/>
      <c r="MPS124" s="246"/>
      <c r="MPT124" s="246"/>
      <c r="MPU124" s="246"/>
      <c r="MPV124" s="246"/>
      <c r="MPW124" s="246"/>
      <c r="MPX124" s="246"/>
      <c r="MPY124" s="246"/>
      <c r="MPZ124" s="246"/>
      <c r="MQA124" s="246"/>
      <c r="MQB124" s="246"/>
      <c r="MQC124" s="246"/>
      <c r="MQD124" s="246"/>
      <c r="MQE124" s="246"/>
      <c r="MQF124" s="246"/>
      <c r="MQG124" s="246"/>
      <c r="MQH124" s="246"/>
      <c r="MQI124" s="246"/>
      <c r="MQJ124" s="246"/>
      <c r="MQK124" s="246"/>
      <c r="MQL124" s="246"/>
      <c r="MQM124" s="246"/>
      <c r="MQN124" s="246"/>
      <c r="MQO124" s="246"/>
      <c r="MQP124" s="246"/>
      <c r="MQQ124" s="246"/>
      <c r="MQR124" s="246"/>
      <c r="MQS124" s="246"/>
      <c r="MQT124" s="246"/>
      <c r="MQU124" s="246"/>
      <c r="MQV124" s="246"/>
      <c r="MQW124" s="246"/>
      <c r="MQX124" s="246"/>
      <c r="MQY124" s="246"/>
      <c r="MQZ124" s="246"/>
      <c r="MRA124" s="246"/>
      <c r="MRB124" s="246"/>
      <c r="MRC124" s="246"/>
      <c r="MRD124" s="246"/>
      <c r="MRE124" s="246"/>
      <c r="MRF124" s="246"/>
      <c r="MRG124" s="246"/>
      <c r="MRH124" s="246"/>
      <c r="MRI124" s="246"/>
      <c r="MRJ124" s="246"/>
      <c r="MRK124" s="246"/>
      <c r="MRL124" s="246"/>
      <c r="MRM124" s="246"/>
      <c r="MRN124" s="246"/>
      <c r="MRO124" s="246"/>
      <c r="MRP124" s="246"/>
      <c r="MRQ124" s="246"/>
      <c r="MRR124" s="246"/>
      <c r="MRS124" s="246"/>
      <c r="MRT124" s="246"/>
      <c r="MRU124" s="246"/>
      <c r="MRV124" s="246"/>
      <c r="MRW124" s="246"/>
      <c r="MRX124" s="246"/>
      <c r="MRY124" s="246"/>
      <c r="MRZ124" s="246"/>
      <c r="MSA124" s="246"/>
      <c r="MSB124" s="246"/>
      <c r="MSC124" s="246"/>
      <c r="MSD124" s="246"/>
      <c r="MSE124" s="246"/>
      <c r="MSF124" s="246"/>
      <c r="MSG124" s="246"/>
      <c r="MSH124" s="246"/>
      <c r="MSI124" s="246"/>
      <c r="MSJ124" s="246"/>
      <c r="MSK124" s="246"/>
      <c r="MSL124" s="246"/>
      <c r="MSM124" s="246"/>
      <c r="MSN124" s="246"/>
      <c r="MSO124" s="246"/>
      <c r="MSP124" s="246"/>
      <c r="MSQ124" s="246"/>
      <c r="MSR124" s="246"/>
      <c r="MSS124" s="246"/>
      <c r="MST124" s="246"/>
      <c r="MSU124" s="246"/>
      <c r="MSV124" s="246"/>
      <c r="MSW124" s="246"/>
      <c r="MSX124" s="246"/>
      <c r="MSY124" s="246"/>
      <c r="MSZ124" s="246"/>
      <c r="MTA124" s="246"/>
      <c r="MTB124" s="246"/>
      <c r="MTC124" s="246"/>
      <c r="MTD124" s="246"/>
      <c r="MTE124" s="246"/>
      <c r="MTF124" s="246"/>
      <c r="MTG124" s="246"/>
      <c r="MTH124" s="246"/>
      <c r="MTI124" s="246"/>
      <c r="MTJ124" s="246"/>
      <c r="MTK124" s="246"/>
      <c r="MTL124" s="246"/>
      <c r="MTM124" s="246"/>
      <c r="MTN124" s="246"/>
      <c r="MTO124" s="246"/>
      <c r="MTP124" s="246"/>
      <c r="MTQ124" s="246"/>
      <c r="MTR124" s="246"/>
      <c r="MTS124" s="246"/>
      <c r="MTT124" s="246"/>
      <c r="MTU124" s="246"/>
      <c r="MTV124" s="246"/>
      <c r="MTW124" s="246"/>
      <c r="MTX124" s="246"/>
      <c r="MTY124" s="246"/>
      <c r="MTZ124" s="246"/>
      <c r="MUA124" s="246"/>
      <c r="MUB124" s="246"/>
      <c r="MUC124" s="246"/>
      <c r="MUD124" s="246"/>
      <c r="MUE124" s="246"/>
      <c r="MUF124" s="246"/>
      <c r="MUG124" s="246"/>
      <c r="MUH124" s="246"/>
      <c r="MUI124" s="246"/>
      <c r="MUJ124" s="246"/>
      <c r="MUK124" s="246"/>
      <c r="MUL124" s="246"/>
      <c r="MUM124" s="246"/>
      <c r="MUN124" s="246"/>
      <c r="MUO124" s="246"/>
      <c r="MUP124" s="246"/>
      <c r="MUQ124" s="246"/>
      <c r="MUR124" s="246"/>
      <c r="MUS124" s="246"/>
      <c r="MUT124" s="246"/>
      <c r="MUU124" s="246"/>
      <c r="MUV124" s="246"/>
      <c r="MUW124" s="246"/>
      <c r="MUX124" s="246"/>
      <c r="MUY124" s="246"/>
      <c r="MUZ124" s="246"/>
      <c r="MVA124" s="246"/>
      <c r="MVB124" s="246"/>
      <c r="MVC124" s="246"/>
      <c r="MVD124" s="246"/>
      <c r="MVE124" s="246"/>
      <c r="MVF124" s="246"/>
      <c r="MVG124" s="246"/>
      <c r="MVH124" s="246"/>
      <c r="MVI124" s="246"/>
      <c r="MVJ124" s="246"/>
      <c r="MVK124" s="246"/>
      <c r="MVL124" s="246"/>
      <c r="MVM124" s="246"/>
      <c r="MVN124" s="246"/>
      <c r="MVO124" s="246"/>
      <c r="MVP124" s="246"/>
      <c r="MVQ124" s="246"/>
      <c r="MVR124" s="246"/>
      <c r="MVS124" s="246"/>
      <c r="MVT124" s="246"/>
      <c r="MVU124" s="246"/>
      <c r="MVV124" s="246"/>
      <c r="MVW124" s="246"/>
      <c r="MVX124" s="246"/>
      <c r="MVY124" s="246"/>
      <c r="MVZ124" s="246"/>
      <c r="MWA124" s="246"/>
      <c r="MWB124" s="246"/>
      <c r="MWC124" s="246"/>
      <c r="MWD124" s="246"/>
      <c r="MWE124" s="246"/>
      <c r="MWF124" s="246"/>
      <c r="MWG124" s="246"/>
      <c r="MWH124" s="246"/>
      <c r="MWI124" s="246"/>
      <c r="MWJ124" s="246"/>
      <c r="MWK124" s="246"/>
      <c r="MWL124" s="246"/>
      <c r="MWM124" s="246"/>
      <c r="MWN124" s="246"/>
      <c r="MWO124" s="246"/>
      <c r="MWP124" s="246"/>
      <c r="MWQ124" s="246"/>
      <c r="MWR124" s="246"/>
      <c r="MWS124" s="246"/>
      <c r="MWT124" s="246"/>
      <c r="MWU124" s="246"/>
      <c r="MWV124" s="246"/>
      <c r="MWW124" s="246"/>
      <c r="MWX124" s="246"/>
      <c r="MWY124" s="246"/>
      <c r="MWZ124" s="246"/>
      <c r="MXA124" s="246"/>
      <c r="MXB124" s="246"/>
      <c r="MXC124" s="246"/>
      <c r="MXD124" s="246"/>
      <c r="MXE124" s="246"/>
      <c r="MXF124" s="246"/>
      <c r="MXG124" s="246"/>
      <c r="MXH124" s="246"/>
      <c r="MXI124" s="246"/>
      <c r="MXJ124" s="246"/>
      <c r="MXK124" s="246"/>
      <c r="MXL124" s="246"/>
      <c r="MXM124" s="246"/>
      <c r="MXN124" s="246"/>
      <c r="MXO124" s="246"/>
      <c r="MXP124" s="246"/>
      <c r="MXQ124" s="246"/>
      <c r="MXR124" s="246"/>
      <c r="MXS124" s="246"/>
      <c r="MXT124" s="246"/>
      <c r="MXU124" s="246"/>
      <c r="MXV124" s="246"/>
      <c r="MXW124" s="246"/>
      <c r="MXX124" s="246"/>
      <c r="MXY124" s="246"/>
      <c r="MXZ124" s="246"/>
      <c r="MYA124" s="246"/>
      <c r="MYB124" s="246"/>
      <c r="MYC124" s="246"/>
      <c r="MYD124" s="246"/>
      <c r="MYE124" s="246"/>
      <c r="MYF124" s="246"/>
      <c r="MYG124" s="246"/>
      <c r="MYH124" s="246"/>
      <c r="MYI124" s="246"/>
      <c r="MYJ124" s="246"/>
      <c r="MYK124" s="246"/>
      <c r="MYL124" s="246"/>
      <c r="MYM124" s="246"/>
      <c r="MYN124" s="246"/>
      <c r="MYO124" s="246"/>
      <c r="MYP124" s="246"/>
      <c r="MYQ124" s="246"/>
      <c r="MYR124" s="246"/>
      <c r="MYS124" s="246"/>
      <c r="MYT124" s="246"/>
      <c r="MYU124" s="246"/>
      <c r="MYV124" s="246"/>
      <c r="MYW124" s="246"/>
      <c r="MYX124" s="246"/>
      <c r="MYY124" s="246"/>
      <c r="MYZ124" s="246"/>
      <c r="MZA124" s="246"/>
      <c r="MZB124" s="246"/>
      <c r="MZC124" s="246"/>
      <c r="MZD124" s="246"/>
      <c r="MZE124" s="246"/>
      <c r="MZF124" s="246"/>
      <c r="MZG124" s="246"/>
      <c r="MZH124" s="246"/>
      <c r="MZI124" s="246"/>
      <c r="MZJ124" s="246"/>
      <c r="MZK124" s="246"/>
      <c r="MZL124" s="246"/>
      <c r="MZM124" s="246"/>
      <c r="MZN124" s="246"/>
      <c r="MZO124" s="246"/>
      <c r="MZP124" s="246"/>
      <c r="MZQ124" s="246"/>
      <c r="MZR124" s="246"/>
      <c r="MZS124" s="246"/>
      <c r="MZT124" s="246"/>
      <c r="MZU124" s="246"/>
      <c r="MZV124" s="246"/>
      <c r="MZW124" s="246"/>
      <c r="MZX124" s="246"/>
      <c r="MZY124" s="246"/>
      <c r="MZZ124" s="246"/>
      <c r="NAA124" s="246"/>
      <c r="NAB124" s="246"/>
      <c r="NAC124" s="246"/>
      <c r="NAD124" s="246"/>
      <c r="NAE124" s="246"/>
      <c r="NAF124" s="246"/>
      <c r="NAG124" s="246"/>
      <c r="NAH124" s="246"/>
      <c r="NAI124" s="246"/>
      <c r="NAJ124" s="246"/>
      <c r="NAK124" s="246"/>
      <c r="NAL124" s="246"/>
      <c r="NAM124" s="246"/>
      <c r="NAN124" s="246"/>
      <c r="NAO124" s="246"/>
      <c r="NAP124" s="246"/>
      <c r="NAQ124" s="246"/>
      <c r="NAR124" s="246"/>
      <c r="NAS124" s="246"/>
      <c r="NAT124" s="246"/>
      <c r="NAU124" s="246"/>
      <c r="NAV124" s="246"/>
      <c r="NAW124" s="246"/>
      <c r="NAX124" s="246"/>
      <c r="NAY124" s="246"/>
      <c r="NAZ124" s="246"/>
      <c r="NBA124" s="246"/>
      <c r="NBB124" s="246"/>
      <c r="NBC124" s="246"/>
      <c r="NBD124" s="246"/>
      <c r="NBE124" s="246"/>
      <c r="NBF124" s="246"/>
      <c r="NBG124" s="246"/>
      <c r="NBH124" s="246"/>
      <c r="NBI124" s="246"/>
      <c r="NBJ124" s="246"/>
      <c r="NBK124" s="246"/>
      <c r="NBL124" s="246"/>
      <c r="NBM124" s="246"/>
      <c r="NBN124" s="246"/>
      <c r="NBO124" s="246"/>
      <c r="NBP124" s="246"/>
      <c r="NBQ124" s="246"/>
      <c r="NBR124" s="246"/>
      <c r="NBS124" s="246"/>
      <c r="NBT124" s="246"/>
      <c r="NBU124" s="246"/>
      <c r="NBV124" s="246"/>
      <c r="NBW124" s="246"/>
      <c r="NBX124" s="246"/>
      <c r="NBY124" s="246"/>
      <c r="NBZ124" s="246"/>
      <c r="NCA124" s="246"/>
      <c r="NCB124" s="246"/>
      <c r="NCC124" s="246"/>
      <c r="NCD124" s="246"/>
      <c r="NCE124" s="246"/>
      <c r="NCF124" s="246"/>
      <c r="NCG124" s="246"/>
      <c r="NCH124" s="246"/>
      <c r="NCI124" s="246"/>
      <c r="NCJ124" s="246"/>
      <c r="NCK124" s="246"/>
      <c r="NCL124" s="246"/>
      <c r="NCM124" s="246"/>
      <c r="NCN124" s="246"/>
      <c r="NCO124" s="246"/>
      <c r="NCP124" s="246"/>
      <c r="NCQ124" s="246"/>
      <c r="NCR124" s="246"/>
      <c r="NCS124" s="246"/>
      <c r="NCT124" s="246"/>
      <c r="NCU124" s="246"/>
      <c r="NCV124" s="246"/>
      <c r="NCW124" s="246"/>
      <c r="NCX124" s="246"/>
      <c r="NCY124" s="246"/>
      <c r="NCZ124" s="246"/>
      <c r="NDA124" s="246"/>
      <c r="NDB124" s="246"/>
      <c r="NDC124" s="246"/>
      <c r="NDD124" s="246"/>
      <c r="NDE124" s="246"/>
      <c r="NDF124" s="246"/>
      <c r="NDG124" s="246"/>
      <c r="NDH124" s="246"/>
      <c r="NDI124" s="246"/>
      <c r="NDJ124" s="246"/>
      <c r="NDK124" s="246"/>
      <c r="NDL124" s="246"/>
      <c r="NDM124" s="246"/>
      <c r="NDN124" s="246"/>
      <c r="NDO124" s="246"/>
      <c r="NDP124" s="246"/>
      <c r="NDQ124" s="246"/>
      <c r="NDR124" s="246"/>
      <c r="NDS124" s="246"/>
      <c r="NDT124" s="246"/>
      <c r="NDU124" s="246"/>
      <c r="NDV124" s="246"/>
      <c r="NDW124" s="246"/>
      <c r="NDX124" s="246"/>
      <c r="NDY124" s="246"/>
      <c r="NDZ124" s="246"/>
      <c r="NEA124" s="246"/>
      <c r="NEB124" s="246"/>
      <c r="NEC124" s="246"/>
      <c r="NED124" s="246"/>
      <c r="NEE124" s="246"/>
      <c r="NEF124" s="246"/>
      <c r="NEG124" s="246"/>
      <c r="NEH124" s="246"/>
      <c r="NEI124" s="246"/>
      <c r="NEJ124" s="246"/>
      <c r="NEK124" s="246"/>
      <c r="NEL124" s="246"/>
      <c r="NEM124" s="246"/>
      <c r="NEN124" s="246"/>
      <c r="NEO124" s="246"/>
      <c r="NEP124" s="246"/>
      <c r="NEQ124" s="246"/>
      <c r="NER124" s="246"/>
      <c r="NES124" s="246"/>
      <c r="NET124" s="246"/>
      <c r="NEU124" s="246"/>
      <c r="NEV124" s="246"/>
      <c r="NEW124" s="246"/>
      <c r="NEX124" s="246"/>
      <c r="NEY124" s="246"/>
      <c r="NEZ124" s="246"/>
      <c r="NFA124" s="246"/>
      <c r="NFB124" s="246"/>
      <c r="NFC124" s="246"/>
      <c r="NFD124" s="246"/>
      <c r="NFE124" s="246"/>
      <c r="NFF124" s="246"/>
      <c r="NFG124" s="246"/>
      <c r="NFH124" s="246"/>
      <c r="NFI124" s="246"/>
      <c r="NFJ124" s="246"/>
      <c r="NFK124" s="246"/>
      <c r="NFL124" s="246"/>
      <c r="NFM124" s="246"/>
      <c r="NFN124" s="246"/>
      <c r="NFO124" s="246"/>
      <c r="NFP124" s="246"/>
      <c r="NFQ124" s="246"/>
      <c r="NFR124" s="246"/>
      <c r="NFS124" s="246"/>
      <c r="NFT124" s="246"/>
      <c r="NFU124" s="246"/>
      <c r="NFV124" s="246"/>
      <c r="NFW124" s="246"/>
      <c r="NFX124" s="246"/>
      <c r="NFY124" s="246"/>
      <c r="NFZ124" s="246"/>
      <c r="NGA124" s="246"/>
      <c r="NGB124" s="246"/>
      <c r="NGC124" s="246"/>
      <c r="NGD124" s="246"/>
      <c r="NGE124" s="246"/>
      <c r="NGF124" s="246"/>
      <c r="NGG124" s="246"/>
      <c r="NGH124" s="246"/>
      <c r="NGI124" s="246"/>
      <c r="NGJ124" s="246"/>
      <c r="NGK124" s="246"/>
      <c r="NGL124" s="246"/>
      <c r="NGM124" s="246"/>
      <c r="NGN124" s="246"/>
      <c r="NGO124" s="246"/>
      <c r="NGP124" s="246"/>
      <c r="NGQ124" s="246"/>
      <c r="NGR124" s="246"/>
      <c r="NGS124" s="246"/>
      <c r="NGT124" s="246"/>
      <c r="NGU124" s="246"/>
      <c r="NGV124" s="246"/>
      <c r="NGW124" s="246"/>
      <c r="NGX124" s="246"/>
      <c r="NGY124" s="246"/>
      <c r="NGZ124" s="246"/>
      <c r="NHA124" s="246"/>
      <c r="NHB124" s="246"/>
      <c r="NHC124" s="246"/>
      <c r="NHD124" s="246"/>
      <c r="NHE124" s="246"/>
      <c r="NHF124" s="246"/>
      <c r="NHG124" s="246"/>
      <c r="NHH124" s="246"/>
      <c r="NHI124" s="246"/>
      <c r="NHJ124" s="246"/>
      <c r="NHK124" s="246"/>
      <c r="NHL124" s="246"/>
      <c r="NHM124" s="246"/>
      <c r="NHN124" s="246"/>
      <c r="NHO124" s="246"/>
      <c r="NHP124" s="246"/>
      <c r="NHQ124" s="246"/>
      <c r="NHR124" s="246"/>
      <c r="NHS124" s="246"/>
      <c r="NHT124" s="246"/>
      <c r="NHU124" s="246"/>
      <c r="NHV124" s="246"/>
      <c r="NHW124" s="246"/>
      <c r="NHX124" s="246"/>
      <c r="NHY124" s="246"/>
      <c r="NHZ124" s="246"/>
      <c r="NIA124" s="246"/>
      <c r="NIB124" s="246"/>
      <c r="NIC124" s="246"/>
      <c r="NID124" s="246"/>
      <c r="NIE124" s="246"/>
      <c r="NIF124" s="246"/>
      <c r="NIG124" s="246"/>
      <c r="NIH124" s="246"/>
      <c r="NII124" s="246"/>
      <c r="NIJ124" s="246"/>
      <c r="NIK124" s="246"/>
      <c r="NIL124" s="246"/>
      <c r="NIM124" s="246"/>
      <c r="NIN124" s="246"/>
      <c r="NIO124" s="246"/>
      <c r="NIP124" s="246"/>
      <c r="NIQ124" s="246"/>
      <c r="NIR124" s="246"/>
      <c r="NIS124" s="246"/>
      <c r="NIT124" s="246"/>
      <c r="NIU124" s="246"/>
      <c r="NIV124" s="246"/>
      <c r="NIW124" s="246"/>
      <c r="NIX124" s="246"/>
      <c r="NIY124" s="246"/>
      <c r="NIZ124" s="246"/>
      <c r="NJA124" s="246"/>
      <c r="NJB124" s="246"/>
      <c r="NJC124" s="246"/>
      <c r="NJD124" s="246"/>
      <c r="NJE124" s="246"/>
      <c r="NJF124" s="246"/>
      <c r="NJG124" s="246"/>
      <c r="NJH124" s="246"/>
      <c r="NJI124" s="246"/>
      <c r="NJJ124" s="246"/>
      <c r="NJK124" s="246"/>
      <c r="NJL124" s="246"/>
      <c r="NJM124" s="246"/>
      <c r="NJN124" s="246"/>
      <c r="NJO124" s="246"/>
      <c r="NJP124" s="246"/>
      <c r="NJQ124" s="246"/>
      <c r="NJR124" s="246"/>
      <c r="NJS124" s="246"/>
      <c r="NJT124" s="246"/>
      <c r="NJU124" s="246"/>
      <c r="NJV124" s="246"/>
      <c r="NJW124" s="246"/>
      <c r="NJX124" s="246"/>
      <c r="NJY124" s="246"/>
      <c r="NJZ124" s="246"/>
      <c r="NKA124" s="246"/>
      <c r="NKB124" s="246"/>
      <c r="NKC124" s="246"/>
      <c r="NKD124" s="246"/>
      <c r="NKE124" s="246"/>
      <c r="NKF124" s="246"/>
      <c r="NKG124" s="246"/>
      <c r="NKH124" s="246"/>
      <c r="NKI124" s="246"/>
      <c r="NKJ124" s="246"/>
      <c r="NKK124" s="246"/>
      <c r="NKL124" s="246"/>
      <c r="NKM124" s="246"/>
      <c r="NKN124" s="246"/>
      <c r="NKO124" s="246"/>
      <c r="NKP124" s="246"/>
      <c r="NKQ124" s="246"/>
      <c r="NKR124" s="246"/>
      <c r="NKS124" s="246"/>
      <c r="NKT124" s="246"/>
      <c r="NKU124" s="246"/>
      <c r="NKV124" s="246"/>
      <c r="NKW124" s="246"/>
      <c r="NKX124" s="246"/>
      <c r="NKY124" s="246"/>
      <c r="NKZ124" s="246"/>
      <c r="NLA124" s="246"/>
      <c r="NLB124" s="246"/>
      <c r="NLC124" s="246"/>
      <c r="NLD124" s="246"/>
      <c r="NLE124" s="246"/>
      <c r="NLF124" s="246"/>
      <c r="NLG124" s="246"/>
      <c r="NLH124" s="246"/>
      <c r="NLI124" s="246"/>
      <c r="NLJ124" s="246"/>
      <c r="NLK124" s="246"/>
      <c r="NLL124" s="246"/>
      <c r="NLM124" s="246"/>
      <c r="NLN124" s="246"/>
      <c r="NLO124" s="246"/>
      <c r="NLP124" s="246"/>
      <c r="NLQ124" s="246"/>
      <c r="NLR124" s="246"/>
      <c r="NLS124" s="246"/>
      <c r="NLT124" s="246"/>
      <c r="NLU124" s="246"/>
      <c r="NLV124" s="246"/>
      <c r="NLW124" s="246"/>
      <c r="NLX124" s="246"/>
      <c r="NLY124" s="246"/>
      <c r="NLZ124" s="246"/>
      <c r="NMA124" s="246"/>
      <c r="NMB124" s="246"/>
      <c r="NMC124" s="246"/>
      <c r="NMD124" s="246"/>
      <c r="NME124" s="246"/>
      <c r="NMF124" s="246"/>
      <c r="NMG124" s="246"/>
      <c r="NMH124" s="246"/>
      <c r="NMI124" s="246"/>
      <c r="NMJ124" s="246"/>
      <c r="NMK124" s="246"/>
      <c r="NML124" s="246"/>
      <c r="NMM124" s="246"/>
      <c r="NMN124" s="246"/>
      <c r="NMO124" s="246"/>
      <c r="NMP124" s="246"/>
      <c r="NMQ124" s="246"/>
      <c r="NMR124" s="246"/>
      <c r="NMS124" s="246"/>
      <c r="NMT124" s="246"/>
      <c r="NMU124" s="246"/>
      <c r="NMV124" s="246"/>
      <c r="NMW124" s="246"/>
      <c r="NMX124" s="246"/>
      <c r="NMY124" s="246"/>
      <c r="NMZ124" s="246"/>
      <c r="NNA124" s="246"/>
      <c r="NNB124" s="246"/>
      <c r="NNC124" s="246"/>
      <c r="NND124" s="246"/>
      <c r="NNE124" s="246"/>
      <c r="NNF124" s="246"/>
      <c r="NNG124" s="246"/>
      <c r="NNH124" s="246"/>
      <c r="NNI124" s="246"/>
      <c r="NNJ124" s="246"/>
      <c r="NNK124" s="246"/>
      <c r="NNL124" s="246"/>
      <c r="NNM124" s="246"/>
      <c r="NNN124" s="246"/>
      <c r="NNO124" s="246"/>
      <c r="NNP124" s="246"/>
      <c r="NNQ124" s="246"/>
      <c r="NNR124" s="246"/>
      <c r="NNS124" s="246"/>
      <c r="NNT124" s="246"/>
      <c r="NNU124" s="246"/>
      <c r="NNV124" s="246"/>
      <c r="NNW124" s="246"/>
      <c r="NNX124" s="246"/>
      <c r="NNY124" s="246"/>
      <c r="NNZ124" s="246"/>
      <c r="NOA124" s="246"/>
      <c r="NOB124" s="246"/>
      <c r="NOC124" s="246"/>
      <c r="NOD124" s="246"/>
      <c r="NOE124" s="246"/>
      <c r="NOF124" s="246"/>
      <c r="NOG124" s="246"/>
      <c r="NOH124" s="246"/>
      <c r="NOI124" s="246"/>
      <c r="NOJ124" s="246"/>
      <c r="NOK124" s="246"/>
      <c r="NOL124" s="246"/>
      <c r="NOM124" s="246"/>
      <c r="NON124" s="246"/>
      <c r="NOO124" s="246"/>
      <c r="NOP124" s="246"/>
      <c r="NOQ124" s="246"/>
      <c r="NOR124" s="246"/>
      <c r="NOS124" s="246"/>
      <c r="NOT124" s="246"/>
      <c r="NOU124" s="246"/>
      <c r="NOV124" s="246"/>
      <c r="NOW124" s="246"/>
      <c r="NOX124" s="246"/>
      <c r="NOY124" s="246"/>
      <c r="NOZ124" s="246"/>
      <c r="NPA124" s="246"/>
      <c r="NPB124" s="246"/>
      <c r="NPC124" s="246"/>
      <c r="NPD124" s="246"/>
      <c r="NPE124" s="246"/>
      <c r="NPF124" s="246"/>
      <c r="NPG124" s="246"/>
      <c r="NPH124" s="246"/>
      <c r="NPI124" s="246"/>
      <c r="NPJ124" s="246"/>
      <c r="NPK124" s="246"/>
      <c r="NPL124" s="246"/>
      <c r="NPM124" s="246"/>
      <c r="NPN124" s="246"/>
      <c r="NPO124" s="246"/>
      <c r="NPP124" s="246"/>
      <c r="NPQ124" s="246"/>
      <c r="NPR124" s="246"/>
      <c r="NPS124" s="246"/>
      <c r="NPT124" s="246"/>
      <c r="NPU124" s="246"/>
      <c r="NPV124" s="246"/>
      <c r="NPW124" s="246"/>
      <c r="NPX124" s="246"/>
      <c r="NPY124" s="246"/>
      <c r="NPZ124" s="246"/>
      <c r="NQA124" s="246"/>
      <c r="NQB124" s="246"/>
      <c r="NQC124" s="246"/>
      <c r="NQD124" s="246"/>
      <c r="NQE124" s="246"/>
      <c r="NQF124" s="246"/>
      <c r="NQG124" s="246"/>
      <c r="NQH124" s="246"/>
      <c r="NQI124" s="246"/>
      <c r="NQJ124" s="246"/>
      <c r="NQK124" s="246"/>
      <c r="NQL124" s="246"/>
      <c r="NQM124" s="246"/>
      <c r="NQN124" s="246"/>
      <c r="NQO124" s="246"/>
      <c r="NQP124" s="246"/>
      <c r="NQQ124" s="246"/>
      <c r="NQR124" s="246"/>
      <c r="NQS124" s="246"/>
      <c r="NQT124" s="246"/>
      <c r="NQU124" s="246"/>
      <c r="NQV124" s="246"/>
      <c r="NQW124" s="246"/>
      <c r="NQX124" s="246"/>
      <c r="NQY124" s="246"/>
      <c r="NQZ124" s="246"/>
      <c r="NRA124" s="246"/>
      <c r="NRB124" s="246"/>
      <c r="NRC124" s="246"/>
      <c r="NRD124" s="246"/>
      <c r="NRE124" s="246"/>
      <c r="NRF124" s="246"/>
      <c r="NRG124" s="246"/>
      <c r="NRH124" s="246"/>
      <c r="NRI124" s="246"/>
      <c r="NRJ124" s="246"/>
      <c r="NRK124" s="246"/>
      <c r="NRL124" s="246"/>
      <c r="NRM124" s="246"/>
      <c r="NRN124" s="246"/>
      <c r="NRO124" s="246"/>
      <c r="NRP124" s="246"/>
      <c r="NRQ124" s="246"/>
      <c r="NRR124" s="246"/>
      <c r="NRS124" s="246"/>
      <c r="NRT124" s="246"/>
      <c r="NRU124" s="246"/>
      <c r="NRV124" s="246"/>
      <c r="NRW124" s="246"/>
      <c r="NRX124" s="246"/>
      <c r="NRY124" s="246"/>
      <c r="NRZ124" s="246"/>
      <c r="NSA124" s="246"/>
      <c r="NSB124" s="246"/>
      <c r="NSC124" s="246"/>
      <c r="NSD124" s="246"/>
      <c r="NSE124" s="246"/>
      <c r="NSF124" s="246"/>
      <c r="NSG124" s="246"/>
      <c r="NSH124" s="246"/>
      <c r="NSI124" s="246"/>
      <c r="NSJ124" s="246"/>
      <c r="NSK124" s="246"/>
      <c r="NSL124" s="246"/>
      <c r="NSM124" s="246"/>
      <c r="NSN124" s="246"/>
      <c r="NSO124" s="246"/>
      <c r="NSP124" s="246"/>
      <c r="NSQ124" s="246"/>
      <c r="NSR124" s="246"/>
      <c r="NSS124" s="246"/>
      <c r="NST124" s="246"/>
      <c r="NSU124" s="246"/>
      <c r="NSV124" s="246"/>
      <c r="NSW124" s="246"/>
      <c r="NSX124" s="246"/>
      <c r="NSY124" s="246"/>
      <c r="NSZ124" s="246"/>
      <c r="NTA124" s="246"/>
      <c r="NTB124" s="246"/>
      <c r="NTC124" s="246"/>
      <c r="NTD124" s="246"/>
      <c r="NTE124" s="246"/>
      <c r="NTF124" s="246"/>
      <c r="NTG124" s="246"/>
      <c r="NTH124" s="246"/>
      <c r="NTI124" s="246"/>
      <c r="NTJ124" s="246"/>
      <c r="NTK124" s="246"/>
      <c r="NTL124" s="246"/>
      <c r="NTM124" s="246"/>
      <c r="NTN124" s="246"/>
      <c r="NTO124" s="246"/>
      <c r="NTP124" s="246"/>
      <c r="NTQ124" s="246"/>
      <c r="NTR124" s="246"/>
      <c r="NTS124" s="246"/>
      <c r="NTT124" s="246"/>
      <c r="NTU124" s="246"/>
      <c r="NTV124" s="246"/>
      <c r="NTW124" s="246"/>
      <c r="NTX124" s="246"/>
      <c r="NTY124" s="246"/>
      <c r="NTZ124" s="246"/>
      <c r="NUA124" s="246"/>
      <c r="NUB124" s="246"/>
      <c r="NUC124" s="246"/>
      <c r="NUD124" s="246"/>
      <c r="NUE124" s="246"/>
      <c r="NUF124" s="246"/>
      <c r="NUG124" s="246"/>
      <c r="NUH124" s="246"/>
      <c r="NUI124" s="246"/>
      <c r="NUJ124" s="246"/>
      <c r="NUK124" s="246"/>
      <c r="NUL124" s="246"/>
      <c r="NUM124" s="246"/>
      <c r="NUN124" s="246"/>
      <c r="NUO124" s="246"/>
      <c r="NUP124" s="246"/>
      <c r="NUQ124" s="246"/>
      <c r="NUR124" s="246"/>
      <c r="NUS124" s="246"/>
      <c r="NUT124" s="246"/>
      <c r="NUU124" s="246"/>
      <c r="NUV124" s="246"/>
      <c r="NUW124" s="246"/>
      <c r="NUX124" s="246"/>
      <c r="NUY124" s="246"/>
      <c r="NUZ124" s="246"/>
      <c r="NVA124" s="246"/>
      <c r="NVB124" s="246"/>
      <c r="NVC124" s="246"/>
      <c r="NVD124" s="246"/>
      <c r="NVE124" s="246"/>
      <c r="NVF124" s="246"/>
      <c r="NVG124" s="246"/>
      <c r="NVH124" s="246"/>
      <c r="NVI124" s="246"/>
      <c r="NVJ124" s="246"/>
      <c r="NVK124" s="246"/>
      <c r="NVL124" s="246"/>
      <c r="NVM124" s="246"/>
      <c r="NVN124" s="246"/>
      <c r="NVO124" s="246"/>
      <c r="NVP124" s="246"/>
      <c r="NVQ124" s="246"/>
      <c r="NVR124" s="246"/>
      <c r="NVS124" s="246"/>
      <c r="NVT124" s="246"/>
      <c r="NVU124" s="246"/>
      <c r="NVV124" s="246"/>
      <c r="NVW124" s="246"/>
      <c r="NVX124" s="246"/>
      <c r="NVY124" s="246"/>
      <c r="NVZ124" s="246"/>
      <c r="NWA124" s="246"/>
      <c r="NWB124" s="246"/>
      <c r="NWC124" s="246"/>
      <c r="NWD124" s="246"/>
      <c r="NWE124" s="246"/>
      <c r="NWF124" s="246"/>
      <c r="NWG124" s="246"/>
      <c r="NWH124" s="246"/>
      <c r="NWI124" s="246"/>
      <c r="NWJ124" s="246"/>
      <c r="NWK124" s="246"/>
      <c r="NWL124" s="246"/>
      <c r="NWM124" s="246"/>
      <c r="NWN124" s="246"/>
      <c r="NWO124" s="246"/>
      <c r="NWP124" s="246"/>
      <c r="NWQ124" s="246"/>
      <c r="NWR124" s="246"/>
      <c r="NWS124" s="246"/>
      <c r="NWT124" s="246"/>
      <c r="NWU124" s="246"/>
      <c r="NWV124" s="246"/>
      <c r="NWW124" s="246"/>
      <c r="NWX124" s="246"/>
      <c r="NWY124" s="246"/>
      <c r="NWZ124" s="246"/>
      <c r="NXA124" s="246"/>
      <c r="NXB124" s="246"/>
      <c r="NXC124" s="246"/>
      <c r="NXD124" s="246"/>
      <c r="NXE124" s="246"/>
      <c r="NXF124" s="246"/>
      <c r="NXG124" s="246"/>
      <c r="NXH124" s="246"/>
      <c r="NXI124" s="246"/>
      <c r="NXJ124" s="246"/>
      <c r="NXK124" s="246"/>
      <c r="NXL124" s="246"/>
      <c r="NXM124" s="246"/>
      <c r="NXN124" s="246"/>
      <c r="NXO124" s="246"/>
      <c r="NXP124" s="246"/>
      <c r="NXQ124" s="246"/>
      <c r="NXR124" s="246"/>
      <c r="NXS124" s="246"/>
      <c r="NXT124" s="246"/>
      <c r="NXU124" s="246"/>
      <c r="NXV124" s="246"/>
      <c r="NXW124" s="246"/>
      <c r="NXX124" s="246"/>
      <c r="NXY124" s="246"/>
      <c r="NXZ124" s="246"/>
      <c r="NYA124" s="246"/>
      <c r="NYB124" s="246"/>
      <c r="NYC124" s="246"/>
      <c r="NYD124" s="246"/>
      <c r="NYE124" s="246"/>
      <c r="NYF124" s="246"/>
      <c r="NYG124" s="246"/>
      <c r="NYH124" s="246"/>
      <c r="NYI124" s="246"/>
      <c r="NYJ124" s="246"/>
      <c r="NYK124" s="246"/>
      <c r="NYL124" s="246"/>
      <c r="NYM124" s="246"/>
      <c r="NYN124" s="246"/>
      <c r="NYO124" s="246"/>
      <c r="NYP124" s="246"/>
      <c r="NYQ124" s="246"/>
      <c r="NYR124" s="246"/>
      <c r="NYS124" s="246"/>
      <c r="NYT124" s="246"/>
      <c r="NYU124" s="246"/>
      <c r="NYV124" s="246"/>
      <c r="NYW124" s="246"/>
      <c r="NYX124" s="246"/>
      <c r="NYY124" s="246"/>
      <c r="NYZ124" s="246"/>
      <c r="NZA124" s="246"/>
      <c r="NZB124" s="246"/>
      <c r="NZC124" s="246"/>
      <c r="NZD124" s="246"/>
      <c r="NZE124" s="246"/>
      <c r="NZF124" s="246"/>
      <c r="NZG124" s="246"/>
      <c r="NZH124" s="246"/>
      <c r="NZI124" s="246"/>
      <c r="NZJ124" s="246"/>
      <c r="NZK124" s="246"/>
      <c r="NZL124" s="246"/>
      <c r="NZM124" s="246"/>
      <c r="NZN124" s="246"/>
      <c r="NZO124" s="246"/>
      <c r="NZP124" s="246"/>
      <c r="NZQ124" s="246"/>
      <c r="NZR124" s="246"/>
      <c r="NZS124" s="246"/>
      <c r="NZT124" s="246"/>
      <c r="NZU124" s="246"/>
      <c r="NZV124" s="246"/>
      <c r="NZW124" s="246"/>
      <c r="NZX124" s="246"/>
      <c r="NZY124" s="246"/>
      <c r="NZZ124" s="246"/>
      <c r="OAA124" s="246"/>
      <c r="OAB124" s="246"/>
      <c r="OAC124" s="246"/>
      <c r="OAD124" s="246"/>
      <c r="OAE124" s="246"/>
      <c r="OAF124" s="246"/>
      <c r="OAG124" s="246"/>
      <c r="OAH124" s="246"/>
      <c r="OAI124" s="246"/>
      <c r="OAJ124" s="246"/>
      <c r="OAK124" s="246"/>
      <c r="OAL124" s="246"/>
      <c r="OAM124" s="246"/>
      <c r="OAN124" s="246"/>
      <c r="OAO124" s="246"/>
      <c r="OAP124" s="246"/>
      <c r="OAQ124" s="246"/>
      <c r="OAR124" s="246"/>
      <c r="OAS124" s="246"/>
      <c r="OAT124" s="246"/>
      <c r="OAU124" s="246"/>
      <c r="OAV124" s="246"/>
      <c r="OAW124" s="246"/>
      <c r="OAX124" s="246"/>
      <c r="OAY124" s="246"/>
      <c r="OAZ124" s="246"/>
      <c r="OBA124" s="246"/>
      <c r="OBB124" s="246"/>
      <c r="OBC124" s="246"/>
      <c r="OBD124" s="246"/>
      <c r="OBE124" s="246"/>
      <c r="OBF124" s="246"/>
      <c r="OBG124" s="246"/>
      <c r="OBH124" s="246"/>
      <c r="OBI124" s="246"/>
      <c r="OBJ124" s="246"/>
      <c r="OBK124" s="246"/>
      <c r="OBL124" s="246"/>
      <c r="OBM124" s="246"/>
      <c r="OBN124" s="246"/>
      <c r="OBO124" s="246"/>
      <c r="OBP124" s="246"/>
      <c r="OBQ124" s="246"/>
      <c r="OBR124" s="246"/>
      <c r="OBS124" s="246"/>
      <c r="OBT124" s="246"/>
      <c r="OBU124" s="246"/>
      <c r="OBV124" s="246"/>
      <c r="OBW124" s="246"/>
      <c r="OBX124" s="246"/>
      <c r="OBY124" s="246"/>
      <c r="OBZ124" s="246"/>
      <c r="OCA124" s="246"/>
      <c r="OCB124" s="246"/>
      <c r="OCC124" s="246"/>
      <c r="OCD124" s="246"/>
      <c r="OCE124" s="246"/>
      <c r="OCF124" s="246"/>
      <c r="OCG124" s="246"/>
      <c r="OCH124" s="246"/>
      <c r="OCI124" s="246"/>
      <c r="OCJ124" s="246"/>
      <c r="OCK124" s="246"/>
      <c r="OCL124" s="246"/>
      <c r="OCM124" s="246"/>
      <c r="OCN124" s="246"/>
      <c r="OCO124" s="246"/>
      <c r="OCP124" s="246"/>
      <c r="OCQ124" s="246"/>
      <c r="OCR124" s="246"/>
      <c r="OCS124" s="246"/>
      <c r="OCT124" s="246"/>
      <c r="OCU124" s="246"/>
      <c r="OCV124" s="246"/>
      <c r="OCW124" s="246"/>
      <c r="OCX124" s="246"/>
      <c r="OCY124" s="246"/>
      <c r="OCZ124" s="246"/>
      <c r="ODA124" s="246"/>
      <c r="ODB124" s="246"/>
      <c r="ODC124" s="246"/>
      <c r="ODD124" s="246"/>
      <c r="ODE124" s="246"/>
      <c r="ODF124" s="246"/>
      <c r="ODG124" s="246"/>
      <c r="ODH124" s="246"/>
      <c r="ODI124" s="246"/>
      <c r="ODJ124" s="246"/>
      <c r="ODK124" s="246"/>
      <c r="ODL124" s="246"/>
      <c r="ODM124" s="246"/>
      <c r="ODN124" s="246"/>
      <c r="ODO124" s="246"/>
      <c r="ODP124" s="246"/>
      <c r="ODQ124" s="246"/>
      <c r="ODR124" s="246"/>
      <c r="ODS124" s="246"/>
      <c r="ODT124" s="246"/>
      <c r="ODU124" s="246"/>
      <c r="ODV124" s="246"/>
      <c r="ODW124" s="246"/>
      <c r="ODX124" s="246"/>
      <c r="ODY124" s="246"/>
      <c r="ODZ124" s="246"/>
      <c r="OEA124" s="246"/>
      <c r="OEB124" s="246"/>
      <c r="OEC124" s="246"/>
      <c r="OED124" s="246"/>
      <c r="OEE124" s="246"/>
      <c r="OEF124" s="246"/>
      <c r="OEG124" s="246"/>
      <c r="OEH124" s="246"/>
      <c r="OEI124" s="246"/>
      <c r="OEJ124" s="246"/>
      <c r="OEK124" s="246"/>
      <c r="OEL124" s="246"/>
      <c r="OEM124" s="246"/>
      <c r="OEN124" s="246"/>
      <c r="OEO124" s="246"/>
      <c r="OEP124" s="246"/>
      <c r="OEQ124" s="246"/>
      <c r="OER124" s="246"/>
      <c r="OES124" s="246"/>
      <c r="OET124" s="246"/>
      <c r="OEU124" s="246"/>
      <c r="OEV124" s="246"/>
      <c r="OEW124" s="246"/>
      <c r="OEX124" s="246"/>
      <c r="OEY124" s="246"/>
      <c r="OEZ124" s="246"/>
      <c r="OFA124" s="246"/>
      <c r="OFB124" s="246"/>
      <c r="OFC124" s="246"/>
      <c r="OFD124" s="246"/>
      <c r="OFE124" s="246"/>
      <c r="OFF124" s="246"/>
      <c r="OFG124" s="246"/>
      <c r="OFH124" s="246"/>
      <c r="OFI124" s="246"/>
      <c r="OFJ124" s="246"/>
      <c r="OFK124" s="246"/>
      <c r="OFL124" s="246"/>
      <c r="OFM124" s="246"/>
      <c r="OFN124" s="246"/>
      <c r="OFO124" s="246"/>
      <c r="OFP124" s="246"/>
      <c r="OFQ124" s="246"/>
      <c r="OFR124" s="246"/>
      <c r="OFS124" s="246"/>
      <c r="OFT124" s="246"/>
      <c r="OFU124" s="246"/>
      <c r="OFV124" s="246"/>
      <c r="OFW124" s="246"/>
      <c r="OFX124" s="246"/>
      <c r="OFY124" s="246"/>
      <c r="OFZ124" s="246"/>
      <c r="OGA124" s="246"/>
      <c r="OGB124" s="246"/>
      <c r="OGC124" s="246"/>
      <c r="OGD124" s="246"/>
      <c r="OGE124" s="246"/>
      <c r="OGF124" s="246"/>
      <c r="OGG124" s="246"/>
      <c r="OGH124" s="246"/>
      <c r="OGI124" s="246"/>
      <c r="OGJ124" s="246"/>
      <c r="OGK124" s="246"/>
      <c r="OGL124" s="246"/>
      <c r="OGM124" s="246"/>
      <c r="OGN124" s="246"/>
      <c r="OGO124" s="246"/>
      <c r="OGP124" s="246"/>
      <c r="OGQ124" s="246"/>
      <c r="OGR124" s="246"/>
      <c r="OGS124" s="246"/>
      <c r="OGT124" s="246"/>
      <c r="OGU124" s="246"/>
      <c r="OGV124" s="246"/>
      <c r="OGW124" s="246"/>
      <c r="OGX124" s="246"/>
      <c r="OGY124" s="246"/>
      <c r="OGZ124" s="246"/>
      <c r="OHA124" s="246"/>
      <c r="OHB124" s="246"/>
      <c r="OHC124" s="246"/>
      <c r="OHD124" s="246"/>
      <c r="OHE124" s="246"/>
      <c r="OHF124" s="246"/>
      <c r="OHG124" s="246"/>
      <c r="OHH124" s="246"/>
      <c r="OHI124" s="246"/>
      <c r="OHJ124" s="246"/>
      <c r="OHK124" s="246"/>
      <c r="OHL124" s="246"/>
      <c r="OHM124" s="246"/>
      <c r="OHN124" s="246"/>
      <c r="OHO124" s="246"/>
      <c r="OHP124" s="246"/>
      <c r="OHQ124" s="246"/>
      <c r="OHR124" s="246"/>
      <c r="OHS124" s="246"/>
      <c r="OHT124" s="246"/>
      <c r="OHU124" s="246"/>
      <c r="OHV124" s="246"/>
      <c r="OHW124" s="246"/>
      <c r="OHX124" s="246"/>
      <c r="OHY124" s="246"/>
      <c r="OHZ124" s="246"/>
      <c r="OIA124" s="246"/>
      <c r="OIB124" s="246"/>
      <c r="OIC124" s="246"/>
      <c r="OID124" s="246"/>
      <c r="OIE124" s="246"/>
      <c r="OIF124" s="246"/>
      <c r="OIG124" s="246"/>
      <c r="OIH124" s="246"/>
      <c r="OII124" s="246"/>
      <c r="OIJ124" s="246"/>
      <c r="OIK124" s="246"/>
      <c r="OIL124" s="246"/>
      <c r="OIM124" s="246"/>
      <c r="OIN124" s="246"/>
      <c r="OIO124" s="246"/>
      <c r="OIP124" s="246"/>
      <c r="OIQ124" s="246"/>
      <c r="OIR124" s="246"/>
      <c r="OIS124" s="246"/>
      <c r="OIT124" s="246"/>
      <c r="OIU124" s="246"/>
      <c r="OIV124" s="246"/>
      <c r="OIW124" s="246"/>
      <c r="OIX124" s="246"/>
      <c r="OIY124" s="246"/>
      <c r="OIZ124" s="246"/>
      <c r="OJA124" s="246"/>
      <c r="OJB124" s="246"/>
      <c r="OJC124" s="246"/>
      <c r="OJD124" s="246"/>
      <c r="OJE124" s="246"/>
      <c r="OJF124" s="246"/>
      <c r="OJG124" s="246"/>
      <c r="OJH124" s="246"/>
      <c r="OJI124" s="246"/>
      <c r="OJJ124" s="246"/>
      <c r="OJK124" s="246"/>
      <c r="OJL124" s="246"/>
      <c r="OJM124" s="246"/>
      <c r="OJN124" s="246"/>
      <c r="OJO124" s="246"/>
      <c r="OJP124" s="246"/>
      <c r="OJQ124" s="246"/>
      <c r="OJR124" s="246"/>
      <c r="OJS124" s="246"/>
      <c r="OJT124" s="246"/>
      <c r="OJU124" s="246"/>
      <c r="OJV124" s="246"/>
      <c r="OJW124" s="246"/>
      <c r="OJX124" s="246"/>
      <c r="OJY124" s="246"/>
      <c r="OJZ124" s="246"/>
      <c r="OKA124" s="246"/>
      <c r="OKB124" s="246"/>
      <c r="OKC124" s="246"/>
      <c r="OKD124" s="246"/>
      <c r="OKE124" s="246"/>
      <c r="OKF124" s="246"/>
      <c r="OKG124" s="246"/>
      <c r="OKH124" s="246"/>
      <c r="OKI124" s="246"/>
      <c r="OKJ124" s="246"/>
      <c r="OKK124" s="246"/>
      <c r="OKL124" s="246"/>
      <c r="OKM124" s="246"/>
      <c r="OKN124" s="246"/>
      <c r="OKO124" s="246"/>
      <c r="OKP124" s="246"/>
      <c r="OKQ124" s="246"/>
      <c r="OKR124" s="246"/>
      <c r="OKS124" s="246"/>
      <c r="OKT124" s="246"/>
      <c r="OKU124" s="246"/>
      <c r="OKV124" s="246"/>
      <c r="OKW124" s="246"/>
      <c r="OKX124" s="246"/>
      <c r="OKY124" s="246"/>
      <c r="OKZ124" s="246"/>
      <c r="OLA124" s="246"/>
      <c r="OLB124" s="246"/>
      <c r="OLC124" s="246"/>
      <c r="OLD124" s="246"/>
      <c r="OLE124" s="246"/>
      <c r="OLF124" s="246"/>
      <c r="OLG124" s="246"/>
      <c r="OLH124" s="246"/>
      <c r="OLI124" s="246"/>
      <c r="OLJ124" s="246"/>
      <c r="OLK124" s="246"/>
      <c r="OLL124" s="246"/>
      <c r="OLM124" s="246"/>
      <c r="OLN124" s="246"/>
      <c r="OLO124" s="246"/>
      <c r="OLP124" s="246"/>
      <c r="OLQ124" s="246"/>
      <c r="OLR124" s="246"/>
      <c r="OLS124" s="246"/>
      <c r="OLT124" s="246"/>
      <c r="OLU124" s="246"/>
      <c r="OLV124" s="246"/>
      <c r="OLW124" s="246"/>
      <c r="OLX124" s="246"/>
      <c r="OLY124" s="246"/>
      <c r="OLZ124" s="246"/>
      <c r="OMA124" s="246"/>
      <c r="OMB124" s="246"/>
      <c r="OMC124" s="246"/>
      <c r="OMD124" s="246"/>
      <c r="OME124" s="246"/>
      <c r="OMF124" s="246"/>
      <c r="OMG124" s="246"/>
      <c r="OMH124" s="246"/>
      <c r="OMI124" s="246"/>
      <c r="OMJ124" s="246"/>
      <c r="OMK124" s="246"/>
      <c r="OML124" s="246"/>
      <c r="OMM124" s="246"/>
      <c r="OMN124" s="246"/>
      <c r="OMO124" s="246"/>
      <c r="OMP124" s="246"/>
      <c r="OMQ124" s="246"/>
      <c r="OMR124" s="246"/>
      <c r="OMS124" s="246"/>
      <c r="OMT124" s="246"/>
      <c r="OMU124" s="246"/>
      <c r="OMV124" s="246"/>
      <c r="OMW124" s="246"/>
      <c r="OMX124" s="246"/>
      <c r="OMY124" s="246"/>
      <c r="OMZ124" s="246"/>
      <c r="ONA124" s="246"/>
      <c r="ONB124" s="246"/>
      <c r="ONC124" s="246"/>
      <c r="OND124" s="246"/>
      <c r="ONE124" s="246"/>
      <c r="ONF124" s="246"/>
      <c r="ONG124" s="246"/>
      <c r="ONH124" s="246"/>
      <c r="ONI124" s="246"/>
      <c r="ONJ124" s="246"/>
      <c r="ONK124" s="246"/>
      <c r="ONL124" s="246"/>
      <c r="ONM124" s="246"/>
      <c r="ONN124" s="246"/>
      <c r="ONO124" s="246"/>
      <c r="ONP124" s="246"/>
      <c r="ONQ124" s="246"/>
      <c r="ONR124" s="246"/>
      <c r="ONS124" s="246"/>
      <c r="ONT124" s="246"/>
      <c r="ONU124" s="246"/>
      <c r="ONV124" s="246"/>
      <c r="ONW124" s="246"/>
      <c r="ONX124" s="246"/>
      <c r="ONY124" s="246"/>
      <c r="ONZ124" s="246"/>
      <c r="OOA124" s="246"/>
      <c r="OOB124" s="246"/>
      <c r="OOC124" s="246"/>
      <c r="OOD124" s="246"/>
      <c r="OOE124" s="246"/>
      <c r="OOF124" s="246"/>
      <c r="OOG124" s="246"/>
      <c r="OOH124" s="246"/>
      <c r="OOI124" s="246"/>
      <c r="OOJ124" s="246"/>
      <c r="OOK124" s="246"/>
      <c r="OOL124" s="246"/>
      <c r="OOM124" s="246"/>
      <c r="OON124" s="246"/>
      <c r="OOO124" s="246"/>
      <c r="OOP124" s="246"/>
      <c r="OOQ124" s="246"/>
      <c r="OOR124" s="246"/>
      <c r="OOS124" s="246"/>
      <c r="OOT124" s="246"/>
      <c r="OOU124" s="246"/>
      <c r="OOV124" s="246"/>
      <c r="OOW124" s="246"/>
      <c r="OOX124" s="246"/>
      <c r="OOY124" s="246"/>
      <c r="OOZ124" s="246"/>
      <c r="OPA124" s="246"/>
      <c r="OPB124" s="246"/>
      <c r="OPC124" s="246"/>
      <c r="OPD124" s="246"/>
      <c r="OPE124" s="246"/>
      <c r="OPF124" s="246"/>
      <c r="OPG124" s="246"/>
      <c r="OPH124" s="246"/>
      <c r="OPI124" s="246"/>
      <c r="OPJ124" s="246"/>
      <c r="OPK124" s="246"/>
      <c r="OPL124" s="246"/>
      <c r="OPM124" s="246"/>
      <c r="OPN124" s="246"/>
      <c r="OPO124" s="246"/>
      <c r="OPP124" s="246"/>
      <c r="OPQ124" s="246"/>
      <c r="OPR124" s="246"/>
      <c r="OPS124" s="246"/>
      <c r="OPT124" s="246"/>
      <c r="OPU124" s="246"/>
      <c r="OPV124" s="246"/>
      <c r="OPW124" s="246"/>
      <c r="OPX124" s="246"/>
      <c r="OPY124" s="246"/>
      <c r="OPZ124" s="246"/>
      <c r="OQA124" s="246"/>
      <c r="OQB124" s="246"/>
      <c r="OQC124" s="246"/>
      <c r="OQD124" s="246"/>
      <c r="OQE124" s="246"/>
      <c r="OQF124" s="246"/>
      <c r="OQG124" s="246"/>
      <c r="OQH124" s="246"/>
      <c r="OQI124" s="246"/>
      <c r="OQJ124" s="246"/>
      <c r="OQK124" s="246"/>
      <c r="OQL124" s="246"/>
      <c r="OQM124" s="246"/>
      <c r="OQN124" s="246"/>
      <c r="OQO124" s="246"/>
      <c r="OQP124" s="246"/>
      <c r="OQQ124" s="246"/>
      <c r="OQR124" s="246"/>
      <c r="OQS124" s="246"/>
      <c r="OQT124" s="246"/>
      <c r="OQU124" s="246"/>
      <c r="OQV124" s="246"/>
      <c r="OQW124" s="246"/>
      <c r="OQX124" s="246"/>
      <c r="OQY124" s="246"/>
      <c r="OQZ124" s="246"/>
      <c r="ORA124" s="246"/>
      <c r="ORB124" s="246"/>
      <c r="ORC124" s="246"/>
      <c r="ORD124" s="246"/>
      <c r="ORE124" s="246"/>
      <c r="ORF124" s="246"/>
      <c r="ORG124" s="246"/>
      <c r="ORH124" s="246"/>
      <c r="ORI124" s="246"/>
      <c r="ORJ124" s="246"/>
      <c r="ORK124" s="246"/>
      <c r="ORL124" s="246"/>
      <c r="ORM124" s="246"/>
      <c r="ORN124" s="246"/>
      <c r="ORO124" s="246"/>
      <c r="ORP124" s="246"/>
      <c r="ORQ124" s="246"/>
      <c r="ORR124" s="246"/>
      <c r="ORS124" s="246"/>
      <c r="ORT124" s="246"/>
      <c r="ORU124" s="246"/>
      <c r="ORV124" s="246"/>
      <c r="ORW124" s="246"/>
      <c r="ORX124" s="246"/>
      <c r="ORY124" s="246"/>
      <c r="ORZ124" s="246"/>
      <c r="OSA124" s="246"/>
      <c r="OSB124" s="246"/>
      <c r="OSC124" s="246"/>
      <c r="OSD124" s="246"/>
      <c r="OSE124" s="246"/>
      <c r="OSF124" s="246"/>
      <c r="OSG124" s="246"/>
      <c r="OSH124" s="246"/>
      <c r="OSI124" s="246"/>
      <c r="OSJ124" s="246"/>
      <c r="OSK124" s="246"/>
      <c r="OSL124" s="246"/>
      <c r="OSM124" s="246"/>
      <c r="OSN124" s="246"/>
      <c r="OSO124" s="246"/>
      <c r="OSP124" s="246"/>
      <c r="OSQ124" s="246"/>
      <c r="OSR124" s="246"/>
      <c r="OSS124" s="246"/>
      <c r="OST124" s="246"/>
      <c r="OSU124" s="246"/>
      <c r="OSV124" s="246"/>
      <c r="OSW124" s="246"/>
      <c r="OSX124" s="246"/>
      <c r="OSY124" s="246"/>
      <c r="OSZ124" s="246"/>
      <c r="OTA124" s="246"/>
      <c r="OTB124" s="246"/>
      <c r="OTC124" s="246"/>
      <c r="OTD124" s="246"/>
      <c r="OTE124" s="246"/>
      <c r="OTF124" s="246"/>
      <c r="OTG124" s="246"/>
      <c r="OTH124" s="246"/>
      <c r="OTI124" s="246"/>
      <c r="OTJ124" s="246"/>
      <c r="OTK124" s="246"/>
      <c r="OTL124" s="246"/>
      <c r="OTM124" s="246"/>
      <c r="OTN124" s="246"/>
      <c r="OTO124" s="246"/>
      <c r="OTP124" s="246"/>
      <c r="OTQ124" s="246"/>
      <c r="OTR124" s="246"/>
      <c r="OTS124" s="246"/>
      <c r="OTT124" s="246"/>
      <c r="OTU124" s="246"/>
      <c r="OTV124" s="246"/>
      <c r="OTW124" s="246"/>
      <c r="OTX124" s="246"/>
      <c r="OTY124" s="246"/>
      <c r="OTZ124" s="246"/>
      <c r="OUA124" s="246"/>
      <c r="OUB124" s="246"/>
      <c r="OUC124" s="246"/>
      <c r="OUD124" s="246"/>
      <c r="OUE124" s="246"/>
      <c r="OUF124" s="246"/>
      <c r="OUG124" s="246"/>
      <c r="OUH124" s="246"/>
      <c r="OUI124" s="246"/>
      <c r="OUJ124" s="246"/>
      <c r="OUK124" s="246"/>
      <c r="OUL124" s="246"/>
      <c r="OUM124" s="246"/>
      <c r="OUN124" s="246"/>
      <c r="OUO124" s="246"/>
      <c r="OUP124" s="246"/>
      <c r="OUQ124" s="246"/>
      <c r="OUR124" s="246"/>
      <c r="OUS124" s="246"/>
      <c r="OUT124" s="246"/>
      <c r="OUU124" s="246"/>
      <c r="OUV124" s="246"/>
      <c r="OUW124" s="246"/>
      <c r="OUX124" s="246"/>
      <c r="OUY124" s="246"/>
      <c r="OUZ124" s="246"/>
      <c r="OVA124" s="246"/>
      <c r="OVB124" s="246"/>
      <c r="OVC124" s="246"/>
      <c r="OVD124" s="246"/>
      <c r="OVE124" s="246"/>
      <c r="OVF124" s="246"/>
      <c r="OVG124" s="246"/>
      <c r="OVH124" s="246"/>
      <c r="OVI124" s="246"/>
      <c r="OVJ124" s="246"/>
      <c r="OVK124" s="246"/>
      <c r="OVL124" s="246"/>
      <c r="OVM124" s="246"/>
      <c r="OVN124" s="246"/>
      <c r="OVO124" s="246"/>
      <c r="OVP124" s="246"/>
      <c r="OVQ124" s="246"/>
      <c r="OVR124" s="246"/>
      <c r="OVS124" s="246"/>
      <c r="OVT124" s="246"/>
      <c r="OVU124" s="246"/>
      <c r="OVV124" s="246"/>
      <c r="OVW124" s="246"/>
      <c r="OVX124" s="246"/>
      <c r="OVY124" s="246"/>
      <c r="OVZ124" s="246"/>
      <c r="OWA124" s="246"/>
      <c r="OWB124" s="246"/>
      <c r="OWC124" s="246"/>
      <c r="OWD124" s="246"/>
      <c r="OWE124" s="246"/>
      <c r="OWF124" s="246"/>
      <c r="OWG124" s="246"/>
      <c r="OWH124" s="246"/>
      <c r="OWI124" s="246"/>
      <c r="OWJ124" s="246"/>
      <c r="OWK124" s="246"/>
      <c r="OWL124" s="246"/>
      <c r="OWM124" s="246"/>
      <c r="OWN124" s="246"/>
      <c r="OWO124" s="246"/>
      <c r="OWP124" s="246"/>
      <c r="OWQ124" s="246"/>
      <c r="OWR124" s="246"/>
      <c r="OWS124" s="246"/>
      <c r="OWT124" s="246"/>
      <c r="OWU124" s="246"/>
      <c r="OWV124" s="246"/>
      <c r="OWW124" s="246"/>
      <c r="OWX124" s="246"/>
      <c r="OWY124" s="246"/>
      <c r="OWZ124" s="246"/>
      <c r="OXA124" s="246"/>
      <c r="OXB124" s="246"/>
      <c r="OXC124" s="246"/>
      <c r="OXD124" s="246"/>
      <c r="OXE124" s="246"/>
      <c r="OXF124" s="246"/>
      <c r="OXG124" s="246"/>
      <c r="OXH124" s="246"/>
      <c r="OXI124" s="246"/>
      <c r="OXJ124" s="246"/>
      <c r="OXK124" s="246"/>
      <c r="OXL124" s="246"/>
      <c r="OXM124" s="246"/>
      <c r="OXN124" s="246"/>
      <c r="OXO124" s="246"/>
      <c r="OXP124" s="246"/>
      <c r="OXQ124" s="246"/>
      <c r="OXR124" s="246"/>
      <c r="OXS124" s="246"/>
      <c r="OXT124" s="246"/>
      <c r="OXU124" s="246"/>
      <c r="OXV124" s="246"/>
      <c r="OXW124" s="246"/>
      <c r="OXX124" s="246"/>
      <c r="OXY124" s="246"/>
      <c r="OXZ124" s="246"/>
      <c r="OYA124" s="246"/>
      <c r="OYB124" s="246"/>
      <c r="OYC124" s="246"/>
      <c r="OYD124" s="246"/>
      <c r="OYE124" s="246"/>
      <c r="OYF124" s="246"/>
      <c r="OYG124" s="246"/>
      <c r="OYH124" s="246"/>
      <c r="OYI124" s="246"/>
      <c r="OYJ124" s="246"/>
      <c r="OYK124" s="246"/>
      <c r="OYL124" s="246"/>
      <c r="OYM124" s="246"/>
      <c r="OYN124" s="246"/>
      <c r="OYO124" s="246"/>
      <c r="OYP124" s="246"/>
      <c r="OYQ124" s="246"/>
      <c r="OYR124" s="246"/>
      <c r="OYS124" s="246"/>
      <c r="OYT124" s="246"/>
      <c r="OYU124" s="246"/>
      <c r="OYV124" s="246"/>
      <c r="OYW124" s="246"/>
      <c r="OYX124" s="246"/>
      <c r="OYY124" s="246"/>
      <c r="OYZ124" s="246"/>
      <c r="OZA124" s="246"/>
      <c r="OZB124" s="246"/>
      <c r="OZC124" s="246"/>
      <c r="OZD124" s="246"/>
      <c r="OZE124" s="246"/>
      <c r="OZF124" s="246"/>
      <c r="OZG124" s="246"/>
      <c r="OZH124" s="246"/>
      <c r="OZI124" s="246"/>
      <c r="OZJ124" s="246"/>
      <c r="OZK124" s="246"/>
      <c r="OZL124" s="246"/>
      <c r="OZM124" s="246"/>
      <c r="OZN124" s="246"/>
      <c r="OZO124" s="246"/>
      <c r="OZP124" s="246"/>
      <c r="OZQ124" s="246"/>
      <c r="OZR124" s="246"/>
      <c r="OZS124" s="246"/>
      <c r="OZT124" s="246"/>
      <c r="OZU124" s="246"/>
      <c r="OZV124" s="246"/>
      <c r="OZW124" s="246"/>
      <c r="OZX124" s="246"/>
      <c r="OZY124" s="246"/>
      <c r="OZZ124" s="246"/>
      <c r="PAA124" s="246"/>
      <c r="PAB124" s="246"/>
      <c r="PAC124" s="246"/>
      <c r="PAD124" s="246"/>
      <c r="PAE124" s="246"/>
      <c r="PAF124" s="246"/>
      <c r="PAG124" s="246"/>
      <c r="PAH124" s="246"/>
      <c r="PAI124" s="246"/>
      <c r="PAJ124" s="246"/>
      <c r="PAK124" s="246"/>
      <c r="PAL124" s="246"/>
      <c r="PAM124" s="246"/>
      <c r="PAN124" s="246"/>
      <c r="PAO124" s="246"/>
      <c r="PAP124" s="246"/>
      <c r="PAQ124" s="246"/>
      <c r="PAR124" s="246"/>
      <c r="PAS124" s="246"/>
      <c r="PAT124" s="246"/>
      <c r="PAU124" s="246"/>
      <c r="PAV124" s="246"/>
      <c r="PAW124" s="246"/>
      <c r="PAX124" s="246"/>
      <c r="PAY124" s="246"/>
      <c r="PAZ124" s="246"/>
      <c r="PBA124" s="246"/>
      <c r="PBB124" s="246"/>
      <c r="PBC124" s="246"/>
      <c r="PBD124" s="246"/>
      <c r="PBE124" s="246"/>
      <c r="PBF124" s="246"/>
      <c r="PBG124" s="246"/>
      <c r="PBH124" s="246"/>
      <c r="PBI124" s="246"/>
      <c r="PBJ124" s="246"/>
      <c r="PBK124" s="246"/>
      <c r="PBL124" s="246"/>
      <c r="PBM124" s="246"/>
      <c r="PBN124" s="246"/>
      <c r="PBO124" s="246"/>
      <c r="PBP124" s="246"/>
      <c r="PBQ124" s="246"/>
      <c r="PBR124" s="246"/>
      <c r="PBS124" s="246"/>
      <c r="PBT124" s="246"/>
      <c r="PBU124" s="246"/>
      <c r="PBV124" s="246"/>
      <c r="PBW124" s="246"/>
      <c r="PBX124" s="246"/>
      <c r="PBY124" s="246"/>
      <c r="PBZ124" s="246"/>
      <c r="PCA124" s="246"/>
      <c r="PCB124" s="246"/>
      <c r="PCC124" s="246"/>
      <c r="PCD124" s="246"/>
      <c r="PCE124" s="246"/>
      <c r="PCF124" s="246"/>
      <c r="PCG124" s="246"/>
      <c r="PCH124" s="246"/>
      <c r="PCI124" s="246"/>
      <c r="PCJ124" s="246"/>
      <c r="PCK124" s="246"/>
      <c r="PCL124" s="246"/>
      <c r="PCM124" s="246"/>
      <c r="PCN124" s="246"/>
      <c r="PCO124" s="246"/>
      <c r="PCP124" s="246"/>
      <c r="PCQ124" s="246"/>
      <c r="PCR124" s="246"/>
      <c r="PCS124" s="246"/>
      <c r="PCT124" s="246"/>
      <c r="PCU124" s="246"/>
      <c r="PCV124" s="246"/>
      <c r="PCW124" s="246"/>
      <c r="PCX124" s="246"/>
      <c r="PCY124" s="246"/>
      <c r="PCZ124" s="246"/>
      <c r="PDA124" s="246"/>
      <c r="PDB124" s="246"/>
      <c r="PDC124" s="246"/>
      <c r="PDD124" s="246"/>
      <c r="PDE124" s="246"/>
      <c r="PDF124" s="246"/>
      <c r="PDG124" s="246"/>
      <c r="PDH124" s="246"/>
      <c r="PDI124" s="246"/>
      <c r="PDJ124" s="246"/>
      <c r="PDK124" s="246"/>
      <c r="PDL124" s="246"/>
      <c r="PDM124" s="246"/>
      <c r="PDN124" s="246"/>
      <c r="PDO124" s="246"/>
      <c r="PDP124" s="246"/>
      <c r="PDQ124" s="246"/>
      <c r="PDR124" s="246"/>
      <c r="PDS124" s="246"/>
      <c r="PDT124" s="246"/>
      <c r="PDU124" s="246"/>
      <c r="PDV124" s="246"/>
      <c r="PDW124" s="246"/>
      <c r="PDX124" s="246"/>
      <c r="PDY124" s="246"/>
      <c r="PDZ124" s="246"/>
      <c r="PEA124" s="246"/>
      <c r="PEB124" s="246"/>
      <c r="PEC124" s="246"/>
      <c r="PED124" s="246"/>
      <c r="PEE124" s="246"/>
      <c r="PEF124" s="246"/>
      <c r="PEG124" s="246"/>
      <c r="PEH124" s="246"/>
      <c r="PEI124" s="246"/>
      <c r="PEJ124" s="246"/>
      <c r="PEK124" s="246"/>
      <c r="PEL124" s="246"/>
      <c r="PEM124" s="246"/>
      <c r="PEN124" s="246"/>
      <c r="PEO124" s="246"/>
      <c r="PEP124" s="246"/>
      <c r="PEQ124" s="246"/>
      <c r="PER124" s="246"/>
      <c r="PES124" s="246"/>
      <c r="PET124" s="246"/>
      <c r="PEU124" s="246"/>
      <c r="PEV124" s="246"/>
      <c r="PEW124" s="246"/>
      <c r="PEX124" s="246"/>
      <c r="PEY124" s="246"/>
      <c r="PEZ124" s="246"/>
      <c r="PFA124" s="246"/>
      <c r="PFB124" s="246"/>
      <c r="PFC124" s="246"/>
      <c r="PFD124" s="246"/>
      <c r="PFE124" s="246"/>
      <c r="PFF124" s="246"/>
      <c r="PFG124" s="246"/>
      <c r="PFH124" s="246"/>
      <c r="PFI124" s="246"/>
      <c r="PFJ124" s="246"/>
      <c r="PFK124" s="246"/>
      <c r="PFL124" s="246"/>
      <c r="PFM124" s="246"/>
      <c r="PFN124" s="246"/>
      <c r="PFO124" s="246"/>
      <c r="PFP124" s="246"/>
      <c r="PFQ124" s="246"/>
      <c r="PFR124" s="246"/>
      <c r="PFS124" s="246"/>
      <c r="PFT124" s="246"/>
      <c r="PFU124" s="246"/>
      <c r="PFV124" s="246"/>
      <c r="PFW124" s="246"/>
      <c r="PFX124" s="246"/>
      <c r="PFY124" s="246"/>
      <c r="PFZ124" s="246"/>
      <c r="PGA124" s="246"/>
      <c r="PGB124" s="246"/>
      <c r="PGC124" s="246"/>
      <c r="PGD124" s="246"/>
      <c r="PGE124" s="246"/>
      <c r="PGF124" s="246"/>
      <c r="PGG124" s="246"/>
      <c r="PGH124" s="246"/>
      <c r="PGI124" s="246"/>
      <c r="PGJ124" s="246"/>
      <c r="PGK124" s="246"/>
      <c r="PGL124" s="246"/>
      <c r="PGM124" s="246"/>
      <c r="PGN124" s="246"/>
      <c r="PGO124" s="246"/>
      <c r="PGP124" s="246"/>
      <c r="PGQ124" s="246"/>
      <c r="PGR124" s="246"/>
      <c r="PGS124" s="246"/>
      <c r="PGT124" s="246"/>
      <c r="PGU124" s="246"/>
      <c r="PGV124" s="246"/>
      <c r="PGW124" s="246"/>
      <c r="PGX124" s="246"/>
      <c r="PGY124" s="246"/>
      <c r="PGZ124" s="246"/>
      <c r="PHA124" s="246"/>
      <c r="PHB124" s="246"/>
      <c r="PHC124" s="246"/>
      <c r="PHD124" s="246"/>
      <c r="PHE124" s="246"/>
      <c r="PHF124" s="246"/>
      <c r="PHG124" s="246"/>
      <c r="PHH124" s="246"/>
      <c r="PHI124" s="246"/>
      <c r="PHJ124" s="246"/>
      <c r="PHK124" s="246"/>
      <c r="PHL124" s="246"/>
      <c r="PHM124" s="246"/>
      <c r="PHN124" s="246"/>
      <c r="PHO124" s="246"/>
      <c r="PHP124" s="246"/>
      <c r="PHQ124" s="246"/>
      <c r="PHR124" s="246"/>
      <c r="PHS124" s="246"/>
      <c r="PHT124" s="246"/>
      <c r="PHU124" s="246"/>
      <c r="PHV124" s="246"/>
      <c r="PHW124" s="246"/>
      <c r="PHX124" s="246"/>
      <c r="PHY124" s="246"/>
      <c r="PHZ124" s="246"/>
      <c r="PIA124" s="246"/>
      <c r="PIB124" s="246"/>
      <c r="PIC124" s="246"/>
      <c r="PID124" s="246"/>
      <c r="PIE124" s="246"/>
      <c r="PIF124" s="246"/>
      <c r="PIG124" s="246"/>
      <c r="PIH124" s="246"/>
      <c r="PII124" s="246"/>
      <c r="PIJ124" s="246"/>
      <c r="PIK124" s="246"/>
      <c r="PIL124" s="246"/>
      <c r="PIM124" s="246"/>
      <c r="PIN124" s="246"/>
      <c r="PIO124" s="246"/>
      <c r="PIP124" s="246"/>
      <c r="PIQ124" s="246"/>
      <c r="PIR124" s="246"/>
      <c r="PIS124" s="246"/>
      <c r="PIT124" s="246"/>
      <c r="PIU124" s="246"/>
      <c r="PIV124" s="246"/>
      <c r="PIW124" s="246"/>
      <c r="PIX124" s="246"/>
      <c r="PIY124" s="246"/>
      <c r="PIZ124" s="246"/>
      <c r="PJA124" s="246"/>
      <c r="PJB124" s="246"/>
      <c r="PJC124" s="246"/>
      <c r="PJD124" s="246"/>
      <c r="PJE124" s="246"/>
      <c r="PJF124" s="246"/>
      <c r="PJG124" s="246"/>
      <c r="PJH124" s="246"/>
      <c r="PJI124" s="246"/>
      <c r="PJJ124" s="246"/>
      <c r="PJK124" s="246"/>
      <c r="PJL124" s="246"/>
      <c r="PJM124" s="246"/>
      <c r="PJN124" s="246"/>
      <c r="PJO124" s="246"/>
      <c r="PJP124" s="246"/>
      <c r="PJQ124" s="246"/>
      <c r="PJR124" s="246"/>
      <c r="PJS124" s="246"/>
      <c r="PJT124" s="246"/>
      <c r="PJU124" s="246"/>
      <c r="PJV124" s="246"/>
      <c r="PJW124" s="246"/>
      <c r="PJX124" s="246"/>
      <c r="PJY124" s="246"/>
      <c r="PJZ124" s="246"/>
      <c r="PKA124" s="246"/>
      <c r="PKB124" s="246"/>
      <c r="PKC124" s="246"/>
      <c r="PKD124" s="246"/>
      <c r="PKE124" s="246"/>
      <c r="PKF124" s="246"/>
      <c r="PKG124" s="246"/>
      <c r="PKH124" s="246"/>
      <c r="PKI124" s="246"/>
      <c r="PKJ124" s="246"/>
      <c r="PKK124" s="246"/>
      <c r="PKL124" s="246"/>
      <c r="PKM124" s="246"/>
      <c r="PKN124" s="246"/>
      <c r="PKO124" s="246"/>
      <c r="PKP124" s="246"/>
      <c r="PKQ124" s="246"/>
      <c r="PKR124" s="246"/>
      <c r="PKS124" s="246"/>
      <c r="PKT124" s="246"/>
      <c r="PKU124" s="246"/>
      <c r="PKV124" s="246"/>
      <c r="PKW124" s="246"/>
      <c r="PKX124" s="246"/>
      <c r="PKY124" s="246"/>
      <c r="PKZ124" s="246"/>
      <c r="PLA124" s="246"/>
      <c r="PLB124" s="246"/>
      <c r="PLC124" s="246"/>
      <c r="PLD124" s="246"/>
      <c r="PLE124" s="246"/>
      <c r="PLF124" s="246"/>
      <c r="PLG124" s="246"/>
      <c r="PLH124" s="246"/>
      <c r="PLI124" s="246"/>
      <c r="PLJ124" s="246"/>
      <c r="PLK124" s="246"/>
      <c r="PLL124" s="246"/>
      <c r="PLM124" s="246"/>
      <c r="PLN124" s="246"/>
      <c r="PLO124" s="246"/>
      <c r="PLP124" s="246"/>
      <c r="PLQ124" s="246"/>
      <c r="PLR124" s="246"/>
      <c r="PLS124" s="246"/>
      <c r="PLT124" s="246"/>
      <c r="PLU124" s="246"/>
      <c r="PLV124" s="246"/>
      <c r="PLW124" s="246"/>
      <c r="PLX124" s="246"/>
      <c r="PLY124" s="246"/>
      <c r="PLZ124" s="246"/>
      <c r="PMA124" s="246"/>
      <c r="PMB124" s="246"/>
      <c r="PMC124" s="246"/>
      <c r="PMD124" s="246"/>
      <c r="PME124" s="246"/>
      <c r="PMF124" s="246"/>
      <c r="PMG124" s="246"/>
      <c r="PMH124" s="246"/>
      <c r="PMI124" s="246"/>
      <c r="PMJ124" s="246"/>
      <c r="PMK124" s="246"/>
      <c r="PML124" s="246"/>
      <c r="PMM124" s="246"/>
      <c r="PMN124" s="246"/>
      <c r="PMO124" s="246"/>
      <c r="PMP124" s="246"/>
      <c r="PMQ124" s="246"/>
      <c r="PMR124" s="246"/>
      <c r="PMS124" s="246"/>
      <c r="PMT124" s="246"/>
      <c r="PMU124" s="246"/>
      <c r="PMV124" s="246"/>
      <c r="PMW124" s="246"/>
      <c r="PMX124" s="246"/>
      <c r="PMY124" s="246"/>
      <c r="PMZ124" s="246"/>
      <c r="PNA124" s="246"/>
      <c r="PNB124" s="246"/>
      <c r="PNC124" s="246"/>
      <c r="PND124" s="246"/>
      <c r="PNE124" s="246"/>
      <c r="PNF124" s="246"/>
      <c r="PNG124" s="246"/>
      <c r="PNH124" s="246"/>
      <c r="PNI124" s="246"/>
      <c r="PNJ124" s="246"/>
      <c r="PNK124" s="246"/>
      <c r="PNL124" s="246"/>
      <c r="PNM124" s="246"/>
      <c r="PNN124" s="246"/>
      <c r="PNO124" s="246"/>
      <c r="PNP124" s="246"/>
      <c r="PNQ124" s="246"/>
      <c r="PNR124" s="246"/>
      <c r="PNS124" s="246"/>
      <c r="PNT124" s="246"/>
      <c r="PNU124" s="246"/>
      <c r="PNV124" s="246"/>
      <c r="PNW124" s="246"/>
      <c r="PNX124" s="246"/>
      <c r="PNY124" s="246"/>
      <c r="PNZ124" s="246"/>
      <c r="POA124" s="246"/>
      <c r="POB124" s="246"/>
      <c r="POC124" s="246"/>
      <c r="POD124" s="246"/>
      <c r="POE124" s="246"/>
      <c r="POF124" s="246"/>
      <c r="POG124" s="246"/>
      <c r="POH124" s="246"/>
      <c r="POI124" s="246"/>
      <c r="POJ124" s="246"/>
      <c r="POK124" s="246"/>
      <c r="POL124" s="246"/>
      <c r="POM124" s="246"/>
      <c r="PON124" s="246"/>
      <c r="POO124" s="246"/>
      <c r="POP124" s="246"/>
      <c r="POQ124" s="246"/>
      <c r="POR124" s="246"/>
      <c r="POS124" s="246"/>
      <c r="POT124" s="246"/>
      <c r="POU124" s="246"/>
      <c r="POV124" s="246"/>
      <c r="POW124" s="246"/>
      <c r="POX124" s="246"/>
      <c r="POY124" s="246"/>
      <c r="POZ124" s="246"/>
      <c r="PPA124" s="246"/>
      <c r="PPB124" s="246"/>
      <c r="PPC124" s="246"/>
      <c r="PPD124" s="246"/>
      <c r="PPE124" s="246"/>
      <c r="PPF124" s="246"/>
      <c r="PPG124" s="246"/>
      <c r="PPH124" s="246"/>
      <c r="PPI124" s="246"/>
      <c r="PPJ124" s="246"/>
      <c r="PPK124" s="246"/>
      <c r="PPL124" s="246"/>
      <c r="PPM124" s="246"/>
      <c r="PPN124" s="246"/>
      <c r="PPO124" s="246"/>
      <c r="PPP124" s="246"/>
      <c r="PPQ124" s="246"/>
      <c r="PPR124" s="246"/>
      <c r="PPS124" s="246"/>
      <c r="PPT124" s="246"/>
      <c r="PPU124" s="246"/>
      <c r="PPV124" s="246"/>
      <c r="PPW124" s="246"/>
      <c r="PPX124" s="246"/>
      <c r="PPY124" s="246"/>
      <c r="PPZ124" s="246"/>
      <c r="PQA124" s="246"/>
      <c r="PQB124" s="246"/>
      <c r="PQC124" s="246"/>
      <c r="PQD124" s="246"/>
      <c r="PQE124" s="246"/>
      <c r="PQF124" s="246"/>
      <c r="PQG124" s="246"/>
      <c r="PQH124" s="246"/>
      <c r="PQI124" s="246"/>
      <c r="PQJ124" s="246"/>
      <c r="PQK124" s="246"/>
      <c r="PQL124" s="246"/>
      <c r="PQM124" s="246"/>
      <c r="PQN124" s="246"/>
      <c r="PQO124" s="246"/>
      <c r="PQP124" s="246"/>
      <c r="PQQ124" s="246"/>
      <c r="PQR124" s="246"/>
      <c r="PQS124" s="246"/>
      <c r="PQT124" s="246"/>
      <c r="PQU124" s="246"/>
      <c r="PQV124" s="246"/>
      <c r="PQW124" s="246"/>
      <c r="PQX124" s="246"/>
      <c r="PQY124" s="246"/>
      <c r="PQZ124" s="246"/>
      <c r="PRA124" s="246"/>
      <c r="PRB124" s="246"/>
      <c r="PRC124" s="246"/>
      <c r="PRD124" s="246"/>
      <c r="PRE124" s="246"/>
      <c r="PRF124" s="246"/>
      <c r="PRG124" s="246"/>
      <c r="PRH124" s="246"/>
      <c r="PRI124" s="246"/>
      <c r="PRJ124" s="246"/>
      <c r="PRK124" s="246"/>
      <c r="PRL124" s="246"/>
      <c r="PRM124" s="246"/>
      <c r="PRN124" s="246"/>
      <c r="PRO124" s="246"/>
      <c r="PRP124" s="246"/>
      <c r="PRQ124" s="246"/>
      <c r="PRR124" s="246"/>
      <c r="PRS124" s="246"/>
      <c r="PRT124" s="246"/>
      <c r="PRU124" s="246"/>
      <c r="PRV124" s="246"/>
      <c r="PRW124" s="246"/>
      <c r="PRX124" s="246"/>
      <c r="PRY124" s="246"/>
      <c r="PRZ124" s="246"/>
      <c r="PSA124" s="246"/>
      <c r="PSB124" s="246"/>
      <c r="PSC124" s="246"/>
      <c r="PSD124" s="246"/>
      <c r="PSE124" s="246"/>
      <c r="PSF124" s="246"/>
      <c r="PSG124" s="246"/>
      <c r="PSH124" s="246"/>
      <c r="PSI124" s="246"/>
      <c r="PSJ124" s="246"/>
      <c r="PSK124" s="246"/>
      <c r="PSL124" s="246"/>
      <c r="PSM124" s="246"/>
      <c r="PSN124" s="246"/>
      <c r="PSO124" s="246"/>
      <c r="PSP124" s="246"/>
      <c r="PSQ124" s="246"/>
      <c r="PSR124" s="246"/>
      <c r="PSS124" s="246"/>
      <c r="PST124" s="246"/>
      <c r="PSU124" s="246"/>
      <c r="PSV124" s="246"/>
      <c r="PSW124" s="246"/>
      <c r="PSX124" s="246"/>
      <c r="PSY124" s="246"/>
      <c r="PSZ124" s="246"/>
      <c r="PTA124" s="246"/>
      <c r="PTB124" s="246"/>
      <c r="PTC124" s="246"/>
      <c r="PTD124" s="246"/>
      <c r="PTE124" s="246"/>
      <c r="PTF124" s="246"/>
      <c r="PTG124" s="246"/>
      <c r="PTH124" s="246"/>
      <c r="PTI124" s="246"/>
      <c r="PTJ124" s="246"/>
      <c r="PTK124" s="246"/>
      <c r="PTL124" s="246"/>
      <c r="PTM124" s="246"/>
      <c r="PTN124" s="246"/>
      <c r="PTO124" s="246"/>
      <c r="PTP124" s="246"/>
      <c r="PTQ124" s="246"/>
      <c r="PTR124" s="246"/>
      <c r="PTS124" s="246"/>
      <c r="PTT124" s="246"/>
      <c r="PTU124" s="246"/>
      <c r="PTV124" s="246"/>
      <c r="PTW124" s="246"/>
      <c r="PTX124" s="246"/>
      <c r="PTY124" s="246"/>
      <c r="PTZ124" s="246"/>
      <c r="PUA124" s="246"/>
      <c r="PUB124" s="246"/>
      <c r="PUC124" s="246"/>
      <c r="PUD124" s="246"/>
      <c r="PUE124" s="246"/>
      <c r="PUF124" s="246"/>
      <c r="PUG124" s="246"/>
      <c r="PUH124" s="246"/>
      <c r="PUI124" s="246"/>
      <c r="PUJ124" s="246"/>
      <c r="PUK124" s="246"/>
      <c r="PUL124" s="246"/>
      <c r="PUM124" s="246"/>
      <c r="PUN124" s="246"/>
      <c r="PUO124" s="246"/>
      <c r="PUP124" s="246"/>
      <c r="PUQ124" s="246"/>
      <c r="PUR124" s="246"/>
      <c r="PUS124" s="246"/>
      <c r="PUT124" s="246"/>
      <c r="PUU124" s="246"/>
      <c r="PUV124" s="246"/>
      <c r="PUW124" s="246"/>
      <c r="PUX124" s="246"/>
      <c r="PUY124" s="246"/>
      <c r="PUZ124" s="246"/>
      <c r="PVA124" s="246"/>
      <c r="PVB124" s="246"/>
      <c r="PVC124" s="246"/>
      <c r="PVD124" s="246"/>
      <c r="PVE124" s="246"/>
      <c r="PVF124" s="246"/>
      <c r="PVG124" s="246"/>
      <c r="PVH124" s="246"/>
      <c r="PVI124" s="246"/>
      <c r="PVJ124" s="246"/>
      <c r="PVK124" s="246"/>
      <c r="PVL124" s="246"/>
      <c r="PVM124" s="246"/>
      <c r="PVN124" s="246"/>
      <c r="PVO124" s="246"/>
      <c r="PVP124" s="246"/>
      <c r="PVQ124" s="246"/>
      <c r="PVR124" s="246"/>
      <c r="PVS124" s="246"/>
      <c r="PVT124" s="246"/>
      <c r="PVU124" s="246"/>
      <c r="PVV124" s="246"/>
      <c r="PVW124" s="246"/>
      <c r="PVX124" s="246"/>
      <c r="PVY124" s="246"/>
      <c r="PVZ124" s="246"/>
      <c r="PWA124" s="246"/>
      <c r="PWB124" s="246"/>
      <c r="PWC124" s="246"/>
      <c r="PWD124" s="246"/>
      <c r="PWE124" s="246"/>
      <c r="PWF124" s="246"/>
      <c r="PWG124" s="246"/>
      <c r="PWH124" s="246"/>
      <c r="PWI124" s="246"/>
      <c r="PWJ124" s="246"/>
      <c r="PWK124" s="246"/>
      <c r="PWL124" s="246"/>
      <c r="PWM124" s="246"/>
      <c r="PWN124" s="246"/>
      <c r="PWO124" s="246"/>
      <c r="PWP124" s="246"/>
      <c r="PWQ124" s="246"/>
      <c r="PWR124" s="246"/>
      <c r="PWS124" s="246"/>
      <c r="PWT124" s="246"/>
      <c r="PWU124" s="246"/>
      <c r="PWV124" s="246"/>
      <c r="PWW124" s="246"/>
      <c r="PWX124" s="246"/>
      <c r="PWY124" s="246"/>
      <c r="PWZ124" s="246"/>
      <c r="PXA124" s="246"/>
      <c r="PXB124" s="246"/>
      <c r="PXC124" s="246"/>
      <c r="PXD124" s="246"/>
      <c r="PXE124" s="246"/>
      <c r="PXF124" s="246"/>
      <c r="PXG124" s="246"/>
      <c r="PXH124" s="246"/>
      <c r="PXI124" s="246"/>
      <c r="PXJ124" s="246"/>
      <c r="PXK124" s="246"/>
      <c r="PXL124" s="246"/>
      <c r="PXM124" s="246"/>
      <c r="PXN124" s="246"/>
      <c r="PXO124" s="246"/>
      <c r="PXP124" s="246"/>
      <c r="PXQ124" s="246"/>
      <c r="PXR124" s="246"/>
      <c r="PXS124" s="246"/>
      <c r="PXT124" s="246"/>
      <c r="PXU124" s="246"/>
      <c r="PXV124" s="246"/>
      <c r="PXW124" s="246"/>
      <c r="PXX124" s="246"/>
      <c r="PXY124" s="246"/>
      <c r="PXZ124" s="246"/>
      <c r="PYA124" s="246"/>
      <c r="PYB124" s="246"/>
      <c r="PYC124" s="246"/>
      <c r="PYD124" s="246"/>
      <c r="PYE124" s="246"/>
      <c r="PYF124" s="246"/>
      <c r="PYG124" s="246"/>
      <c r="PYH124" s="246"/>
      <c r="PYI124" s="246"/>
      <c r="PYJ124" s="246"/>
      <c r="PYK124" s="246"/>
      <c r="PYL124" s="246"/>
      <c r="PYM124" s="246"/>
      <c r="PYN124" s="246"/>
      <c r="PYO124" s="246"/>
      <c r="PYP124" s="246"/>
      <c r="PYQ124" s="246"/>
      <c r="PYR124" s="246"/>
      <c r="PYS124" s="246"/>
      <c r="PYT124" s="246"/>
      <c r="PYU124" s="246"/>
      <c r="PYV124" s="246"/>
      <c r="PYW124" s="246"/>
      <c r="PYX124" s="246"/>
      <c r="PYY124" s="246"/>
      <c r="PYZ124" s="246"/>
      <c r="PZA124" s="246"/>
      <c r="PZB124" s="246"/>
      <c r="PZC124" s="246"/>
      <c r="PZD124" s="246"/>
      <c r="PZE124" s="246"/>
      <c r="PZF124" s="246"/>
      <c r="PZG124" s="246"/>
      <c r="PZH124" s="246"/>
      <c r="PZI124" s="246"/>
      <c r="PZJ124" s="246"/>
      <c r="PZK124" s="246"/>
      <c r="PZL124" s="246"/>
      <c r="PZM124" s="246"/>
      <c r="PZN124" s="246"/>
      <c r="PZO124" s="246"/>
      <c r="PZP124" s="246"/>
      <c r="PZQ124" s="246"/>
      <c r="PZR124" s="246"/>
      <c r="PZS124" s="246"/>
      <c r="PZT124" s="246"/>
      <c r="PZU124" s="246"/>
      <c r="PZV124" s="246"/>
      <c r="PZW124" s="246"/>
      <c r="PZX124" s="246"/>
      <c r="PZY124" s="246"/>
      <c r="PZZ124" s="246"/>
      <c r="QAA124" s="246"/>
      <c r="QAB124" s="246"/>
      <c r="QAC124" s="246"/>
      <c r="QAD124" s="246"/>
      <c r="QAE124" s="246"/>
      <c r="QAF124" s="246"/>
      <c r="QAG124" s="246"/>
      <c r="QAH124" s="246"/>
      <c r="QAI124" s="246"/>
      <c r="QAJ124" s="246"/>
      <c r="QAK124" s="246"/>
      <c r="QAL124" s="246"/>
      <c r="QAM124" s="246"/>
      <c r="QAN124" s="246"/>
      <c r="QAO124" s="246"/>
      <c r="QAP124" s="246"/>
      <c r="QAQ124" s="246"/>
      <c r="QAR124" s="246"/>
      <c r="QAS124" s="246"/>
      <c r="QAT124" s="246"/>
      <c r="QAU124" s="246"/>
      <c r="QAV124" s="246"/>
      <c r="QAW124" s="246"/>
      <c r="QAX124" s="246"/>
      <c r="QAY124" s="246"/>
      <c r="QAZ124" s="246"/>
      <c r="QBA124" s="246"/>
      <c r="QBB124" s="246"/>
      <c r="QBC124" s="246"/>
      <c r="QBD124" s="246"/>
      <c r="QBE124" s="246"/>
      <c r="QBF124" s="246"/>
      <c r="QBG124" s="246"/>
      <c r="QBH124" s="246"/>
      <c r="QBI124" s="246"/>
      <c r="QBJ124" s="246"/>
      <c r="QBK124" s="246"/>
      <c r="QBL124" s="246"/>
      <c r="QBM124" s="246"/>
      <c r="QBN124" s="246"/>
      <c r="QBO124" s="246"/>
      <c r="QBP124" s="246"/>
      <c r="QBQ124" s="246"/>
      <c r="QBR124" s="246"/>
      <c r="QBS124" s="246"/>
      <c r="QBT124" s="246"/>
      <c r="QBU124" s="246"/>
      <c r="QBV124" s="246"/>
      <c r="QBW124" s="246"/>
      <c r="QBX124" s="246"/>
      <c r="QBY124" s="246"/>
      <c r="QBZ124" s="246"/>
      <c r="QCA124" s="246"/>
      <c r="QCB124" s="246"/>
      <c r="QCC124" s="246"/>
      <c r="QCD124" s="246"/>
      <c r="QCE124" s="246"/>
      <c r="QCF124" s="246"/>
      <c r="QCG124" s="246"/>
      <c r="QCH124" s="246"/>
      <c r="QCI124" s="246"/>
      <c r="QCJ124" s="246"/>
      <c r="QCK124" s="246"/>
      <c r="QCL124" s="246"/>
      <c r="QCM124" s="246"/>
      <c r="QCN124" s="246"/>
      <c r="QCO124" s="246"/>
      <c r="QCP124" s="246"/>
      <c r="QCQ124" s="246"/>
      <c r="QCR124" s="246"/>
      <c r="QCS124" s="246"/>
      <c r="QCT124" s="246"/>
      <c r="QCU124" s="246"/>
      <c r="QCV124" s="246"/>
      <c r="QCW124" s="246"/>
      <c r="QCX124" s="246"/>
      <c r="QCY124" s="246"/>
      <c r="QCZ124" s="246"/>
      <c r="QDA124" s="246"/>
      <c r="QDB124" s="246"/>
      <c r="QDC124" s="246"/>
      <c r="QDD124" s="246"/>
      <c r="QDE124" s="246"/>
      <c r="QDF124" s="246"/>
      <c r="QDG124" s="246"/>
      <c r="QDH124" s="246"/>
      <c r="QDI124" s="246"/>
      <c r="QDJ124" s="246"/>
      <c r="QDK124" s="246"/>
      <c r="QDL124" s="246"/>
      <c r="QDM124" s="246"/>
      <c r="QDN124" s="246"/>
      <c r="QDO124" s="246"/>
      <c r="QDP124" s="246"/>
      <c r="QDQ124" s="246"/>
      <c r="QDR124" s="246"/>
      <c r="QDS124" s="246"/>
      <c r="QDT124" s="246"/>
      <c r="QDU124" s="246"/>
      <c r="QDV124" s="246"/>
      <c r="QDW124" s="246"/>
      <c r="QDX124" s="246"/>
      <c r="QDY124" s="246"/>
      <c r="QDZ124" s="246"/>
      <c r="QEA124" s="246"/>
      <c r="QEB124" s="246"/>
      <c r="QEC124" s="246"/>
      <c r="QED124" s="246"/>
      <c r="QEE124" s="246"/>
      <c r="QEF124" s="246"/>
      <c r="QEG124" s="246"/>
      <c r="QEH124" s="246"/>
      <c r="QEI124" s="246"/>
      <c r="QEJ124" s="246"/>
      <c r="QEK124" s="246"/>
      <c r="QEL124" s="246"/>
      <c r="QEM124" s="246"/>
      <c r="QEN124" s="246"/>
      <c r="QEO124" s="246"/>
      <c r="QEP124" s="246"/>
      <c r="QEQ124" s="246"/>
      <c r="QER124" s="246"/>
      <c r="QES124" s="246"/>
      <c r="QET124" s="246"/>
      <c r="QEU124" s="246"/>
      <c r="QEV124" s="246"/>
      <c r="QEW124" s="246"/>
      <c r="QEX124" s="246"/>
      <c r="QEY124" s="246"/>
      <c r="QEZ124" s="246"/>
      <c r="QFA124" s="246"/>
      <c r="QFB124" s="246"/>
      <c r="QFC124" s="246"/>
      <c r="QFD124" s="246"/>
      <c r="QFE124" s="246"/>
      <c r="QFF124" s="246"/>
      <c r="QFG124" s="246"/>
      <c r="QFH124" s="246"/>
      <c r="QFI124" s="246"/>
      <c r="QFJ124" s="246"/>
      <c r="QFK124" s="246"/>
      <c r="QFL124" s="246"/>
      <c r="QFM124" s="246"/>
      <c r="QFN124" s="246"/>
      <c r="QFO124" s="246"/>
      <c r="QFP124" s="246"/>
      <c r="QFQ124" s="246"/>
      <c r="QFR124" s="246"/>
      <c r="QFS124" s="246"/>
      <c r="QFT124" s="246"/>
      <c r="QFU124" s="246"/>
      <c r="QFV124" s="246"/>
      <c r="QFW124" s="246"/>
      <c r="QFX124" s="246"/>
      <c r="QFY124" s="246"/>
      <c r="QFZ124" s="246"/>
      <c r="QGA124" s="246"/>
      <c r="QGB124" s="246"/>
      <c r="QGC124" s="246"/>
      <c r="QGD124" s="246"/>
      <c r="QGE124" s="246"/>
      <c r="QGF124" s="246"/>
      <c r="QGG124" s="246"/>
      <c r="QGH124" s="246"/>
      <c r="QGI124" s="246"/>
      <c r="QGJ124" s="246"/>
      <c r="QGK124" s="246"/>
      <c r="QGL124" s="246"/>
      <c r="QGM124" s="246"/>
      <c r="QGN124" s="246"/>
      <c r="QGO124" s="246"/>
      <c r="QGP124" s="246"/>
      <c r="QGQ124" s="246"/>
      <c r="QGR124" s="246"/>
      <c r="QGS124" s="246"/>
      <c r="QGT124" s="246"/>
      <c r="QGU124" s="246"/>
      <c r="QGV124" s="246"/>
      <c r="QGW124" s="246"/>
      <c r="QGX124" s="246"/>
      <c r="QGY124" s="246"/>
      <c r="QGZ124" s="246"/>
      <c r="QHA124" s="246"/>
      <c r="QHB124" s="246"/>
      <c r="QHC124" s="246"/>
      <c r="QHD124" s="246"/>
      <c r="QHE124" s="246"/>
      <c r="QHF124" s="246"/>
      <c r="QHG124" s="246"/>
      <c r="QHH124" s="246"/>
      <c r="QHI124" s="246"/>
      <c r="QHJ124" s="246"/>
      <c r="QHK124" s="246"/>
      <c r="QHL124" s="246"/>
      <c r="QHM124" s="246"/>
      <c r="QHN124" s="246"/>
      <c r="QHO124" s="246"/>
      <c r="QHP124" s="246"/>
      <c r="QHQ124" s="246"/>
      <c r="QHR124" s="246"/>
      <c r="QHS124" s="246"/>
      <c r="QHT124" s="246"/>
      <c r="QHU124" s="246"/>
      <c r="QHV124" s="246"/>
      <c r="QHW124" s="246"/>
      <c r="QHX124" s="246"/>
      <c r="QHY124" s="246"/>
      <c r="QHZ124" s="246"/>
      <c r="QIA124" s="246"/>
      <c r="QIB124" s="246"/>
      <c r="QIC124" s="246"/>
      <c r="QID124" s="246"/>
      <c r="QIE124" s="246"/>
      <c r="QIF124" s="246"/>
      <c r="QIG124" s="246"/>
      <c r="QIH124" s="246"/>
      <c r="QII124" s="246"/>
      <c r="QIJ124" s="246"/>
      <c r="QIK124" s="246"/>
      <c r="QIL124" s="246"/>
      <c r="QIM124" s="246"/>
      <c r="QIN124" s="246"/>
      <c r="QIO124" s="246"/>
      <c r="QIP124" s="246"/>
      <c r="QIQ124" s="246"/>
      <c r="QIR124" s="246"/>
      <c r="QIS124" s="246"/>
      <c r="QIT124" s="246"/>
      <c r="QIU124" s="246"/>
      <c r="QIV124" s="246"/>
      <c r="QIW124" s="246"/>
      <c r="QIX124" s="246"/>
      <c r="QIY124" s="246"/>
      <c r="QIZ124" s="246"/>
      <c r="QJA124" s="246"/>
      <c r="QJB124" s="246"/>
      <c r="QJC124" s="246"/>
      <c r="QJD124" s="246"/>
      <c r="QJE124" s="246"/>
      <c r="QJF124" s="246"/>
      <c r="QJG124" s="246"/>
      <c r="QJH124" s="246"/>
      <c r="QJI124" s="246"/>
      <c r="QJJ124" s="246"/>
      <c r="QJK124" s="246"/>
      <c r="QJL124" s="246"/>
      <c r="QJM124" s="246"/>
      <c r="QJN124" s="246"/>
      <c r="QJO124" s="246"/>
      <c r="QJP124" s="246"/>
      <c r="QJQ124" s="246"/>
      <c r="QJR124" s="246"/>
      <c r="QJS124" s="246"/>
      <c r="QJT124" s="246"/>
      <c r="QJU124" s="246"/>
      <c r="QJV124" s="246"/>
      <c r="QJW124" s="246"/>
      <c r="QJX124" s="246"/>
      <c r="QJY124" s="246"/>
      <c r="QJZ124" s="246"/>
      <c r="QKA124" s="246"/>
      <c r="QKB124" s="246"/>
      <c r="QKC124" s="246"/>
      <c r="QKD124" s="246"/>
      <c r="QKE124" s="246"/>
      <c r="QKF124" s="246"/>
      <c r="QKG124" s="246"/>
      <c r="QKH124" s="246"/>
      <c r="QKI124" s="246"/>
      <c r="QKJ124" s="246"/>
      <c r="QKK124" s="246"/>
      <c r="QKL124" s="246"/>
      <c r="QKM124" s="246"/>
      <c r="QKN124" s="246"/>
      <c r="QKO124" s="246"/>
      <c r="QKP124" s="246"/>
      <c r="QKQ124" s="246"/>
      <c r="QKR124" s="246"/>
      <c r="QKS124" s="246"/>
      <c r="QKT124" s="246"/>
      <c r="QKU124" s="246"/>
      <c r="QKV124" s="246"/>
      <c r="QKW124" s="246"/>
      <c r="QKX124" s="246"/>
      <c r="QKY124" s="246"/>
      <c r="QKZ124" s="246"/>
      <c r="QLA124" s="246"/>
      <c r="QLB124" s="246"/>
      <c r="QLC124" s="246"/>
      <c r="QLD124" s="246"/>
      <c r="QLE124" s="246"/>
      <c r="QLF124" s="246"/>
      <c r="QLG124" s="246"/>
      <c r="QLH124" s="246"/>
      <c r="QLI124" s="246"/>
      <c r="QLJ124" s="246"/>
      <c r="QLK124" s="246"/>
      <c r="QLL124" s="246"/>
      <c r="QLM124" s="246"/>
      <c r="QLN124" s="246"/>
      <c r="QLO124" s="246"/>
      <c r="QLP124" s="246"/>
      <c r="QLQ124" s="246"/>
      <c r="QLR124" s="246"/>
      <c r="QLS124" s="246"/>
      <c r="QLT124" s="246"/>
      <c r="QLU124" s="246"/>
      <c r="QLV124" s="246"/>
      <c r="QLW124" s="246"/>
      <c r="QLX124" s="246"/>
      <c r="QLY124" s="246"/>
      <c r="QLZ124" s="246"/>
      <c r="QMA124" s="246"/>
      <c r="QMB124" s="246"/>
      <c r="QMC124" s="246"/>
      <c r="QMD124" s="246"/>
      <c r="QME124" s="246"/>
      <c r="QMF124" s="246"/>
      <c r="QMG124" s="246"/>
      <c r="QMH124" s="246"/>
      <c r="QMI124" s="246"/>
      <c r="QMJ124" s="246"/>
      <c r="QMK124" s="246"/>
      <c r="QML124" s="246"/>
      <c r="QMM124" s="246"/>
      <c r="QMN124" s="246"/>
      <c r="QMO124" s="246"/>
      <c r="QMP124" s="246"/>
      <c r="QMQ124" s="246"/>
      <c r="QMR124" s="246"/>
      <c r="QMS124" s="246"/>
      <c r="QMT124" s="246"/>
      <c r="QMU124" s="246"/>
      <c r="QMV124" s="246"/>
      <c r="QMW124" s="246"/>
      <c r="QMX124" s="246"/>
      <c r="QMY124" s="246"/>
      <c r="QMZ124" s="246"/>
      <c r="QNA124" s="246"/>
      <c r="QNB124" s="246"/>
      <c r="QNC124" s="246"/>
      <c r="QND124" s="246"/>
      <c r="QNE124" s="246"/>
      <c r="QNF124" s="246"/>
      <c r="QNG124" s="246"/>
      <c r="QNH124" s="246"/>
      <c r="QNI124" s="246"/>
      <c r="QNJ124" s="246"/>
      <c r="QNK124" s="246"/>
      <c r="QNL124" s="246"/>
      <c r="QNM124" s="246"/>
      <c r="QNN124" s="246"/>
      <c r="QNO124" s="246"/>
      <c r="QNP124" s="246"/>
      <c r="QNQ124" s="246"/>
      <c r="QNR124" s="246"/>
      <c r="QNS124" s="246"/>
      <c r="QNT124" s="246"/>
      <c r="QNU124" s="246"/>
      <c r="QNV124" s="246"/>
      <c r="QNW124" s="246"/>
      <c r="QNX124" s="246"/>
      <c r="QNY124" s="246"/>
      <c r="QNZ124" s="246"/>
      <c r="QOA124" s="246"/>
      <c r="QOB124" s="246"/>
      <c r="QOC124" s="246"/>
      <c r="QOD124" s="246"/>
      <c r="QOE124" s="246"/>
      <c r="QOF124" s="246"/>
      <c r="QOG124" s="246"/>
      <c r="QOH124" s="246"/>
      <c r="QOI124" s="246"/>
      <c r="QOJ124" s="246"/>
      <c r="QOK124" s="246"/>
      <c r="QOL124" s="246"/>
      <c r="QOM124" s="246"/>
      <c r="QON124" s="246"/>
      <c r="QOO124" s="246"/>
      <c r="QOP124" s="246"/>
      <c r="QOQ124" s="246"/>
      <c r="QOR124" s="246"/>
      <c r="QOS124" s="246"/>
      <c r="QOT124" s="246"/>
      <c r="QOU124" s="246"/>
      <c r="QOV124" s="246"/>
      <c r="QOW124" s="246"/>
      <c r="QOX124" s="246"/>
      <c r="QOY124" s="246"/>
      <c r="QOZ124" s="246"/>
      <c r="QPA124" s="246"/>
      <c r="QPB124" s="246"/>
      <c r="QPC124" s="246"/>
      <c r="QPD124" s="246"/>
      <c r="QPE124" s="246"/>
      <c r="QPF124" s="246"/>
      <c r="QPG124" s="246"/>
      <c r="QPH124" s="246"/>
      <c r="QPI124" s="246"/>
      <c r="QPJ124" s="246"/>
      <c r="QPK124" s="246"/>
      <c r="QPL124" s="246"/>
      <c r="QPM124" s="246"/>
      <c r="QPN124" s="246"/>
      <c r="QPO124" s="246"/>
      <c r="QPP124" s="246"/>
      <c r="QPQ124" s="246"/>
      <c r="QPR124" s="246"/>
      <c r="QPS124" s="246"/>
      <c r="QPT124" s="246"/>
      <c r="QPU124" s="246"/>
      <c r="QPV124" s="246"/>
      <c r="QPW124" s="246"/>
      <c r="QPX124" s="246"/>
      <c r="QPY124" s="246"/>
      <c r="QPZ124" s="246"/>
      <c r="QQA124" s="246"/>
      <c r="QQB124" s="246"/>
      <c r="QQC124" s="246"/>
      <c r="QQD124" s="246"/>
      <c r="QQE124" s="246"/>
      <c r="QQF124" s="246"/>
      <c r="QQG124" s="246"/>
      <c r="QQH124" s="246"/>
      <c r="QQI124" s="246"/>
      <c r="QQJ124" s="246"/>
      <c r="QQK124" s="246"/>
      <c r="QQL124" s="246"/>
      <c r="QQM124" s="246"/>
      <c r="QQN124" s="246"/>
      <c r="QQO124" s="246"/>
      <c r="QQP124" s="246"/>
      <c r="QQQ124" s="246"/>
      <c r="QQR124" s="246"/>
      <c r="QQS124" s="246"/>
      <c r="QQT124" s="246"/>
      <c r="QQU124" s="246"/>
      <c r="QQV124" s="246"/>
      <c r="QQW124" s="246"/>
      <c r="QQX124" s="246"/>
      <c r="QQY124" s="246"/>
      <c r="QQZ124" s="246"/>
      <c r="QRA124" s="246"/>
      <c r="QRB124" s="246"/>
      <c r="QRC124" s="246"/>
      <c r="QRD124" s="246"/>
      <c r="QRE124" s="246"/>
      <c r="QRF124" s="246"/>
      <c r="QRG124" s="246"/>
      <c r="QRH124" s="246"/>
      <c r="QRI124" s="246"/>
      <c r="QRJ124" s="246"/>
      <c r="QRK124" s="246"/>
      <c r="QRL124" s="246"/>
      <c r="QRM124" s="246"/>
      <c r="QRN124" s="246"/>
      <c r="QRO124" s="246"/>
      <c r="QRP124" s="246"/>
      <c r="QRQ124" s="246"/>
      <c r="QRR124" s="246"/>
      <c r="QRS124" s="246"/>
      <c r="QRT124" s="246"/>
      <c r="QRU124" s="246"/>
      <c r="QRV124" s="246"/>
      <c r="QRW124" s="246"/>
      <c r="QRX124" s="246"/>
      <c r="QRY124" s="246"/>
      <c r="QRZ124" s="246"/>
      <c r="QSA124" s="246"/>
      <c r="QSB124" s="246"/>
      <c r="QSC124" s="246"/>
      <c r="QSD124" s="246"/>
      <c r="QSE124" s="246"/>
      <c r="QSF124" s="246"/>
      <c r="QSG124" s="246"/>
      <c r="QSH124" s="246"/>
      <c r="QSI124" s="246"/>
      <c r="QSJ124" s="246"/>
      <c r="QSK124" s="246"/>
      <c r="QSL124" s="246"/>
      <c r="QSM124" s="246"/>
      <c r="QSN124" s="246"/>
      <c r="QSO124" s="246"/>
      <c r="QSP124" s="246"/>
      <c r="QSQ124" s="246"/>
      <c r="QSR124" s="246"/>
      <c r="QSS124" s="246"/>
      <c r="QST124" s="246"/>
      <c r="QSU124" s="246"/>
      <c r="QSV124" s="246"/>
      <c r="QSW124" s="246"/>
      <c r="QSX124" s="246"/>
      <c r="QSY124" s="246"/>
      <c r="QSZ124" s="246"/>
      <c r="QTA124" s="246"/>
      <c r="QTB124" s="246"/>
      <c r="QTC124" s="246"/>
      <c r="QTD124" s="246"/>
      <c r="QTE124" s="246"/>
      <c r="QTF124" s="246"/>
      <c r="QTG124" s="246"/>
      <c r="QTH124" s="246"/>
      <c r="QTI124" s="246"/>
      <c r="QTJ124" s="246"/>
      <c r="QTK124" s="246"/>
      <c r="QTL124" s="246"/>
      <c r="QTM124" s="246"/>
      <c r="QTN124" s="246"/>
      <c r="QTO124" s="246"/>
      <c r="QTP124" s="246"/>
      <c r="QTQ124" s="246"/>
      <c r="QTR124" s="246"/>
      <c r="QTS124" s="246"/>
      <c r="QTT124" s="246"/>
      <c r="QTU124" s="246"/>
      <c r="QTV124" s="246"/>
      <c r="QTW124" s="246"/>
      <c r="QTX124" s="246"/>
      <c r="QTY124" s="246"/>
      <c r="QTZ124" s="246"/>
      <c r="QUA124" s="246"/>
      <c r="QUB124" s="246"/>
      <c r="QUC124" s="246"/>
      <c r="QUD124" s="246"/>
      <c r="QUE124" s="246"/>
      <c r="QUF124" s="246"/>
      <c r="QUG124" s="246"/>
      <c r="QUH124" s="246"/>
      <c r="QUI124" s="246"/>
      <c r="QUJ124" s="246"/>
      <c r="QUK124" s="246"/>
      <c r="QUL124" s="246"/>
      <c r="QUM124" s="246"/>
      <c r="QUN124" s="246"/>
      <c r="QUO124" s="246"/>
      <c r="QUP124" s="246"/>
      <c r="QUQ124" s="246"/>
      <c r="QUR124" s="246"/>
      <c r="QUS124" s="246"/>
      <c r="QUT124" s="246"/>
      <c r="QUU124" s="246"/>
      <c r="QUV124" s="246"/>
      <c r="QUW124" s="246"/>
      <c r="QUX124" s="246"/>
      <c r="QUY124" s="246"/>
      <c r="QUZ124" s="246"/>
      <c r="QVA124" s="246"/>
      <c r="QVB124" s="246"/>
      <c r="QVC124" s="246"/>
      <c r="QVD124" s="246"/>
      <c r="QVE124" s="246"/>
      <c r="QVF124" s="246"/>
      <c r="QVG124" s="246"/>
      <c r="QVH124" s="246"/>
      <c r="QVI124" s="246"/>
      <c r="QVJ124" s="246"/>
      <c r="QVK124" s="246"/>
      <c r="QVL124" s="246"/>
      <c r="QVM124" s="246"/>
      <c r="QVN124" s="246"/>
      <c r="QVO124" s="246"/>
      <c r="QVP124" s="246"/>
      <c r="QVQ124" s="246"/>
      <c r="QVR124" s="246"/>
      <c r="QVS124" s="246"/>
      <c r="QVT124" s="246"/>
      <c r="QVU124" s="246"/>
      <c r="QVV124" s="246"/>
      <c r="QVW124" s="246"/>
      <c r="QVX124" s="246"/>
      <c r="QVY124" s="246"/>
      <c r="QVZ124" s="246"/>
      <c r="QWA124" s="246"/>
      <c r="QWB124" s="246"/>
      <c r="QWC124" s="246"/>
      <c r="QWD124" s="246"/>
      <c r="QWE124" s="246"/>
      <c r="QWF124" s="246"/>
      <c r="QWG124" s="246"/>
      <c r="QWH124" s="246"/>
      <c r="QWI124" s="246"/>
      <c r="QWJ124" s="246"/>
      <c r="QWK124" s="246"/>
      <c r="QWL124" s="246"/>
      <c r="QWM124" s="246"/>
      <c r="QWN124" s="246"/>
      <c r="QWO124" s="246"/>
      <c r="QWP124" s="246"/>
      <c r="QWQ124" s="246"/>
      <c r="QWR124" s="246"/>
      <c r="QWS124" s="246"/>
      <c r="QWT124" s="246"/>
      <c r="QWU124" s="246"/>
      <c r="QWV124" s="246"/>
      <c r="QWW124" s="246"/>
      <c r="QWX124" s="246"/>
      <c r="QWY124" s="246"/>
      <c r="QWZ124" s="246"/>
      <c r="QXA124" s="246"/>
      <c r="QXB124" s="246"/>
      <c r="QXC124" s="246"/>
      <c r="QXD124" s="246"/>
      <c r="QXE124" s="246"/>
      <c r="QXF124" s="246"/>
      <c r="QXG124" s="246"/>
      <c r="QXH124" s="246"/>
      <c r="QXI124" s="246"/>
      <c r="QXJ124" s="246"/>
      <c r="QXK124" s="246"/>
      <c r="QXL124" s="246"/>
      <c r="QXM124" s="246"/>
      <c r="QXN124" s="246"/>
      <c r="QXO124" s="246"/>
      <c r="QXP124" s="246"/>
      <c r="QXQ124" s="246"/>
      <c r="QXR124" s="246"/>
      <c r="QXS124" s="246"/>
      <c r="QXT124" s="246"/>
      <c r="QXU124" s="246"/>
      <c r="QXV124" s="246"/>
      <c r="QXW124" s="246"/>
      <c r="QXX124" s="246"/>
      <c r="QXY124" s="246"/>
      <c r="QXZ124" s="246"/>
      <c r="QYA124" s="246"/>
      <c r="QYB124" s="246"/>
      <c r="QYC124" s="246"/>
      <c r="QYD124" s="246"/>
      <c r="QYE124" s="246"/>
      <c r="QYF124" s="246"/>
      <c r="QYG124" s="246"/>
      <c r="QYH124" s="246"/>
      <c r="QYI124" s="246"/>
      <c r="QYJ124" s="246"/>
      <c r="QYK124" s="246"/>
      <c r="QYL124" s="246"/>
      <c r="QYM124" s="246"/>
      <c r="QYN124" s="246"/>
      <c r="QYO124" s="246"/>
      <c r="QYP124" s="246"/>
      <c r="QYQ124" s="246"/>
      <c r="QYR124" s="246"/>
      <c r="QYS124" s="246"/>
      <c r="QYT124" s="246"/>
      <c r="QYU124" s="246"/>
      <c r="QYV124" s="246"/>
      <c r="QYW124" s="246"/>
      <c r="QYX124" s="246"/>
      <c r="QYY124" s="246"/>
      <c r="QYZ124" s="246"/>
      <c r="QZA124" s="246"/>
      <c r="QZB124" s="246"/>
      <c r="QZC124" s="246"/>
      <c r="QZD124" s="246"/>
      <c r="QZE124" s="246"/>
      <c r="QZF124" s="246"/>
      <c r="QZG124" s="246"/>
      <c r="QZH124" s="246"/>
      <c r="QZI124" s="246"/>
      <c r="QZJ124" s="246"/>
      <c r="QZK124" s="246"/>
      <c r="QZL124" s="246"/>
      <c r="QZM124" s="246"/>
      <c r="QZN124" s="246"/>
      <c r="QZO124" s="246"/>
      <c r="QZP124" s="246"/>
      <c r="QZQ124" s="246"/>
      <c r="QZR124" s="246"/>
      <c r="QZS124" s="246"/>
      <c r="QZT124" s="246"/>
      <c r="QZU124" s="246"/>
      <c r="QZV124" s="246"/>
      <c r="QZW124" s="246"/>
      <c r="QZX124" s="246"/>
      <c r="QZY124" s="246"/>
      <c r="QZZ124" s="246"/>
      <c r="RAA124" s="246"/>
      <c r="RAB124" s="246"/>
      <c r="RAC124" s="246"/>
      <c r="RAD124" s="246"/>
      <c r="RAE124" s="246"/>
      <c r="RAF124" s="246"/>
      <c r="RAG124" s="246"/>
      <c r="RAH124" s="246"/>
      <c r="RAI124" s="246"/>
      <c r="RAJ124" s="246"/>
      <c r="RAK124" s="246"/>
      <c r="RAL124" s="246"/>
      <c r="RAM124" s="246"/>
      <c r="RAN124" s="246"/>
      <c r="RAO124" s="246"/>
      <c r="RAP124" s="246"/>
      <c r="RAQ124" s="246"/>
      <c r="RAR124" s="246"/>
      <c r="RAS124" s="246"/>
      <c r="RAT124" s="246"/>
      <c r="RAU124" s="246"/>
      <c r="RAV124" s="246"/>
      <c r="RAW124" s="246"/>
      <c r="RAX124" s="246"/>
      <c r="RAY124" s="246"/>
      <c r="RAZ124" s="246"/>
      <c r="RBA124" s="246"/>
      <c r="RBB124" s="246"/>
      <c r="RBC124" s="246"/>
      <c r="RBD124" s="246"/>
      <c r="RBE124" s="246"/>
      <c r="RBF124" s="246"/>
      <c r="RBG124" s="246"/>
      <c r="RBH124" s="246"/>
      <c r="RBI124" s="246"/>
      <c r="RBJ124" s="246"/>
      <c r="RBK124" s="246"/>
      <c r="RBL124" s="246"/>
      <c r="RBM124" s="246"/>
      <c r="RBN124" s="246"/>
      <c r="RBO124" s="246"/>
      <c r="RBP124" s="246"/>
      <c r="RBQ124" s="246"/>
      <c r="RBR124" s="246"/>
      <c r="RBS124" s="246"/>
      <c r="RBT124" s="246"/>
      <c r="RBU124" s="246"/>
      <c r="RBV124" s="246"/>
      <c r="RBW124" s="246"/>
      <c r="RBX124" s="246"/>
      <c r="RBY124" s="246"/>
      <c r="RBZ124" s="246"/>
      <c r="RCA124" s="246"/>
      <c r="RCB124" s="246"/>
      <c r="RCC124" s="246"/>
      <c r="RCD124" s="246"/>
      <c r="RCE124" s="246"/>
      <c r="RCF124" s="246"/>
      <c r="RCG124" s="246"/>
      <c r="RCH124" s="246"/>
      <c r="RCI124" s="246"/>
      <c r="RCJ124" s="246"/>
      <c r="RCK124" s="246"/>
      <c r="RCL124" s="246"/>
      <c r="RCM124" s="246"/>
      <c r="RCN124" s="246"/>
      <c r="RCO124" s="246"/>
      <c r="RCP124" s="246"/>
      <c r="RCQ124" s="246"/>
      <c r="RCR124" s="246"/>
      <c r="RCS124" s="246"/>
      <c r="RCT124" s="246"/>
      <c r="RCU124" s="246"/>
      <c r="RCV124" s="246"/>
      <c r="RCW124" s="246"/>
      <c r="RCX124" s="246"/>
      <c r="RCY124" s="246"/>
      <c r="RCZ124" s="246"/>
      <c r="RDA124" s="246"/>
      <c r="RDB124" s="246"/>
      <c r="RDC124" s="246"/>
      <c r="RDD124" s="246"/>
      <c r="RDE124" s="246"/>
      <c r="RDF124" s="246"/>
      <c r="RDG124" s="246"/>
      <c r="RDH124" s="246"/>
      <c r="RDI124" s="246"/>
      <c r="RDJ124" s="246"/>
      <c r="RDK124" s="246"/>
      <c r="RDL124" s="246"/>
      <c r="RDM124" s="246"/>
      <c r="RDN124" s="246"/>
      <c r="RDO124" s="246"/>
      <c r="RDP124" s="246"/>
      <c r="RDQ124" s="246"/>
      <c r="RDR124" s="246"/>
      <c r="RDS124" s="246"/>
      <c r="RDT124" s="246"/>
      <c r="RDU124" s="246"/>
      <c r="RDV124" s="246"/>
      <c r="RDW124" s="246"/>
      <c r="RDX124" s="246"/>
      <c r="RDY124" s="246"/>
      <c r="RDZ124" s="246"/>
      <c r="REA124" s="246"/>
      <c r="REB124" s="246"/>
      <c r="REC124" s="246"/>
      <c r="RED124" s="246"/>
      <c r="REE124" s="246"/>
      <c r="REF124" s="246"/>
      <c r="REG124" s="246"/>
      <c r="REH124" s="246"/>
      <c r="REI124" s="246"/>
      <c r="REJ124" s="246"/>
      <c r="REK124" s="246"/>
      <c r="REL124" s="246"/>
      <c r="REM124" s="246"/>
      <c r="REN124" s="246"/>
      <c r="REO124" s="246"/>
      <c r="REP124" s="246"/>
      <c r="REQ124" s="246"/>
      <c r="RER124" s="246"/>
      <c r="RES124" s="246"/>
      <c r="RET124" s="246"/>
      <c r="REU124" s="246"/>
      <c r="REV124" s="246"/>
      <c r="REW124" s="246"/>
      <c r="REX124" s="246"/>
      <c r="REY124" s="246"/>
      <c r="REZ124" s="246"/>
      <c r="RFA124" s="246"/>
      <c r="RFB124" s="246"/>
      <c r="RFC124" s="246"/>
      <c r="RFD124" s="246"/>
      <c r="RFE124" s="246"/>
      <c r="RFF124" s="246"/>
      <c r="RFG124" s="246"/>
      <c r="RFH124" s="246"/>
      <c r="RFI124" s="246"/>
      <c r="RFJ124" s="246"/>
      <c r="RFK124" s="246"/>
      <c r="RFL124" s="246"/>
      <c r="RFM124" s="246"/>
      <c r="RFN124" s="246"/>
      <c r="RFO124" s="246"/>
      <c r="RFP124" s="246"/>
      <c r="RFQ124" s="246"/>
      <c r="RFR124" s="246"/>
      <c r="RFS124" s="246"/>
      <c r="RFT124" s="246"/>
      <c r="RFU124" s="246"/>
      <c r="RFV124" s="246"/>
      <c r="RFW124" s="246"/>
      <c r="RFX124" s="246"/>
      <c r="RFY124" s="246"/>
      <c r="RFZ124" s="246"/>
      <c r="RGA124" s="246"/>
      <c r="RGB124" s="246"/>
      <c r="RGC124" s="246"/>
      <c r="RGD124" s="246"/>
      <c r="RGE124" s="246"/>
      <c r="RGF124" s="246"/>
      <c r="RGG124" s="246"/>
      <c r="RGH124" s="246"/>
      <c r="RGI124" s="246"/>
      <c r="RGJ124" s="246"/>
      <c r="RGK124" s="246"/>
      <c r="RGL124" s="246"/>
      <c r="RGM124" s="246"/>
      <c r="RGN124" s="246"/>
      <c r="RGO124" s="246"/>
      <c r="RGP124" s="246"/>
      <c r="RGQ124" s="246"/>
      <c r="RGR124" s="246"/>
      <c r="RGS124" s="246"/>
      <c r="RGT124" s="246"/>
      <c r="RGU124" s="246"/>
      <c r="RGV124" s="246"/>
      <c r="RGW124" s="246"/>
      <c r="RGX124" s="246"/>
      <c r="RGY124" s="246"/>
      <c r="RGZ124" s="246"/>
      <c r="RHA124" s="246"/>
      <c r="RHB124" s="246"/>
      <c r="RHC124" s="246"/>
      <c r="RHD124" s="246"/>
      <c r="RHE124" s="246"/>
      <c r="RHF124" s="246"/>
      <c r="RHG124" s="246"/>
      <c r="RHH124" s="246"/>
      <c r="RHI124" s="246"/>
      <c r="RHJ124" s="246"/>
      <c r="RHK124" s="246"/>
      <c r="RHL124" s="246"/>
      <c r="RHM124" s="246"/>
      <c r="RHN124" s="246"/>
      <c r="RHO124" s="246"/>
      <c r="RHP124" s="246"/>
      <c r="RHQ124" s="246"/>
      <c r="RHR124" s="246"/>
      <c r="RHS124" s="246"/>
      <c r="RHT124" s="246"/>
      <c r="RHU124" s="246"/>
      <c r="RHV124" s="246"/>
      <c r="RHW124" s="246"/>
      <c r="RHX124" s="246"/>
      <c r="RHY124" s="246"/>
      <c r="RHZ124" s="246"/>
      <c r="RIA124" s="246"/>
      <c r="RIB124" s="246"/>
      <c r="RIC124" s="246"/>
      <c r="RID124" s="246"/>
      <c r="RIE124" s="246"/>
      <c r="RIF124" s="246"/>
      <c r="RIG124" s="246"/>
      <c r="RIH124" s="246"/>
      <c r="RII124" s="246"/>
      <c r="RIJ124" s="246"/>
      <c r="RIK124" s="246"/>
      <c r="RIL124" s="246"/>
      <c r="RIM124" s="246"/>
      <c r="RIN124" s="246"/>
      <c r="RIO124" s="246"/>
      <c r="RIP124" s="246"/>
      <c r="RIQ124" s="246"/>
      <c r="RIR124" s="246"/>
      <c r="RIS124" s="246"/>
      <c r="RIT124" s="246"/>
      <c r="RIU124" s="246"/>
      <c r="RIV124" s="246"/>
      <c r="RIW124" s="246"/>
      <c r="RIX124" s="246"/>
      <c r="RIY124" s="246"/>
      <c r="RIZ124" s="246"/>
      <c r="RJA124" s="246"/>
      <c r="RJB124" s="246"/>
      <c r="RJC124" s="246"/>
      <c r="RJD124" s="246"/>
      <c r="RJE124" s="246"/>
      <c r="RJF124" s="246"/>
      <c r="RJG124" s="246"/>
      <c r="RJH124" s="246"/>
      <c r="RJI124" s="246"/>
      <c r="RJJ124" s="246"/>
      <c r="RJK124" s="246"/>
      <c r="RJL124" s="246"/>
      <c r="RJM124" s="246"/>
      <c r="RJN124" s="246"/>
      <c r="RJO124" s="246"/>
      <c r="RJP124" s="246"/>
      <c r="RJQ124" s="246"/>
      <c r="RJR124" s="246"/>
      <c r="RJS124" s="246"/>
      <c r="RJT124" s="246"/>
      <c r="RJU124" s="246"/>
      <c r="RJV124" s="246"/>
      <c r="RJW124" s="246"/>
      <c r="RJX124" s="246"/>
      <c r="RJY124" s="246"/>
      <c r="RJZ124" s="246"/>
      <c r="RKA124" s="246"/>
      <c r="RKB124" s="246"/>
      <c r="RKC124" s="246"/>
      <c r="RKD124" s="246"/>
      <c r="RKE124" s="246"/>
      <c r="RKF124" s="246"/>
      <c r="RKG124" s="246"/>
      <c r="RKH124" s="246"/>
      <c r="RKI124" s="246"/>
      <c r="RKJ124" s="246"/>
      <c r="RKK124" s="246"/>
      <c r="RKL124" s="246"/>
      <c r="RKM124" s="246"/>
      <c r="RKN124" s="246"/>
      <c r="RKO124" s="246"/>
      <c r="RKP124" s="246"/>
      <c r="RKQ124" s="246"/>
      <c r="RKR124" s="246"/>
      <c r="RKS124" s="246"/>
      <c r="RKT124" s="246"/>
      <c r="RKU124" s="246"/>
      <c r="RKV124" s="246"/>
      <c r="RKW124" s="246"/>
      <c r="RKX124" s="246"/>
      <c r="RKY124" s="246"/>
      <c r="RKZ124" s="246"/>
      <c r="RLA124" s="246"/>
      <c r="RLB124" s="246"/>
      <c r="RLC124" s="246"/>
      <c r="RLD124" s="246"/>
      <c r="RLE124" s="246"/>
      <c r="RLF124" s="246"/>
      <c r="RLG124" s="246"/>
      <c r="RLH124" s="246"/>
      <c r="RLI124" s="246"/>
      <c r="RLJ124" s="246"/>
      <c r="RLK124" s="246"/>
      <c r="RLL124" s="246"/>
      <c r="RLM124" s="246"/>
      <c r="RLN124" s="246"/>
      <c r="RLO124" s="246"/>
      <c r="RLP124" s="246"/>
      <c r="RLQ124" s="246"/>
      <c r="RLR124" s="246"/>
      <c r="RLS124" s="246"/>
      <c r="RLT124" s="246"/>
      <c r="RLU124" s="246"/>
      <c r="RLV124" s="246"/>
      <c r="RLW124" s="246"/>
      <c r="RLX124" s="246"/>
      <c r="RLY124" s="246"/>
      <c r="RLZ124" s="246"/>
      <c r="RMA124" s="246"/>
      <c r="RMB124" s="246"/>
      <c r="RMC124" s="246"/>
      <c r="RMD124" s="246"/>
      <c r="RME124" s="246"/>
      <c r="RMF124" s="246"/>
      <c r="RMG124" s="246"/>
      <c r="RMH124" s="246"/>
      <c r="RMI124" s="246"/>
      <c r="RMJ124" s="246"/>
      <c r="RMK124" s="246"/>
      <c r="RML124" s="246"/>
      <c r="RMM124" s="246"/>
      <c r="RMN124" s="246"/>
      <c r="RMO124" s="246"/>
      <c r="RMP124" s="246"/>
      <c r="RMQ124" s="246"/>
      <c r="RMR124" s="246"/>
      <c r="RMS124" s="246"/>
      <c r="RMT124" s="246"/>
      <c r="RMU124" s="246"/>
      <c r="RMV124" s="246"/>
      <c r="RMW124" s="246"/>
      <c r="RMX124" s="246"/>
      <c r="RMY124" s="246"/>
      <c r="RMZ124" s="246"/>
      <c r="RNA124" s="246"/>
      <c r="RNB124" s="246"/>
      <c r="RNC124" s="246"/>
      <c r="RND124" s="246"/>
      <c r="RNE124" s="246"/>
      <c r="RNF124" s="246"/>
      <c r="RNG124" s="246"/>
      <c r="RNH124" s="246"/>
      <c r="RNI124" s="246"/>
      <c r="RNJ124" s="246"/>
      <c r="RNK124" s="246"/>
      <c r="RNL124" s="246"/>
      <c r="RNM124" s="246"/>
      <c r="RNN124" s="246"/>
      <c r="RNO124" s="246"/>
      <c r="RNP124" s="246"/>
      <c r="RNQ124" s="246"/>
      <c r="RNR124" s="246"/>
      <c r="RNS124" s="246"/>
      <c r="RNT124" s="246"/>
      <c r="RNU124" s="246"/>
      <c r="RNV124" s="246"/>
      <c r="RNW124" s="246"/>
      <c r="RNX124" s="246"/>
      <c r="RNY124" s="246"/>
      <c r="RNZ124" s="246"/>
      <c r="ROA124" s="246"/>
      <c r="ROB124" s="246"/>
      <c r="ROC124" s="246"/>
      <c r="ROD124" s="246"/>
      <c r="ROE124" s="246"/>
      <c r="ROF124" s="246"/>
      <c r="ROG124" s="246"/>
      <c r="ROH124" s="246"/>
      <c r="ROI124" s="246"/>
      <c r="ROJ124" s="246"/>
      <c r="ROK124" s="246"/>
      <c r="ROL124" s="246"/>
      <c r="ROM124" s="246"/>
      <c r="RON124" s="246"/>
      <c r="ROO124" s="246"/>
      <c r="ROP124" s="246"/>
      <c r="ROQ124" s="246"/>
      <c r="ROR124" s="246"/>
      <c r="ROS124" s="246"/>
      <c r="ROT124" s="246"/>
      <c r="ROU124" s="246"/>
      <c r="ROV124" s="246"/>
      <c r="ROW124" s="246"/>
      <c r="ROX124" s="246"/>
      <c r="ROY124" s="246"/>
      <c r="ROZ124" s="246"/>
      <c r="RPA124" s="246"/>
      <c r="RPB124" s="246"/>
      <c r="RPC124" s="246"/>
      <c r="RPD124" s="246"/>
      <c r="RPE124" s="246"/>
      <c r="RPF124" s="246"/>
      <c r="RPG124" s="246"/>
      <c r="RPH124" s="246"/>
      <c r="RPI124" s="246"/>
      <c r="RPJ124" s="246"/>
      <c r="RPK124" s="246"/>
      <c r="RPL124" s="246"/>
      <c r="RPM124" s="246"/>
      <c r="RPN124" s="246"/>
      <c r="RPO124" s="246"/>
      <c r="RPP124" s="246"/>
      <c r="RPQ124" s="246"/>
      <c r="RPR124" s="246"/>
      <c r="RPS124" s="246"/>
      <c r="RPT124" s="246"/>
      <c r="RPU124" s="246"/>
      <c r="RPV124" s="246"/>
      <c r="RPW124" s="246"/>
      <c r="RPX124" s="246"/>
      <c r="RPY124" s="246"/>
      <c r="RPZ124" s="246"/>
      <c r="RQA124" s="246"/>
      <c r="RQB124" s="246"/>
      <c r="RQC124" s="246"/>
      <c r="RQD124" s="246"/>
      <c r="RQE124" s="246"/>
      <c r="RQF124" s="246"/>
      <c r="RQG124" s="246"/>
      <c r="RQH124" s="246"/>
      <c r="RQI124" s="246"/>
      <c r="RQJ124" s="246"/>
      <c r="RQK124" s="246"/>
      <c r="RQL124" s="246"/>
      <c r="RQM124" s="246"/>
      <c r="RQN124" s="246"/>
      <c r="RQO124" s="246"/>
      <c r="RQP124" s="246"/>
      <c r="RQQ124" s="246"/>
      <c r="RQR124" s="246"/>
      <c r="RQS124" s="246"/>
      <c r="RQT124" s="246"/>
      <c r="RQU124" s="246"/>
      <c r="RQV124" s="246"/>
      <c r="RQW124" s="246"/>
      <c r="RQX124" s="246"/>
      <c r="RQY124" s="246"/>
      <c r="RQZ124" s="246"/>
      <c r="RRA124" s="246"/>
      <c r="RRB124" s="246"/>
      <c r="RRC124" s="246"/>
      <c r="RRD124" s="246"/>
      <c r="RRE124" s="246"/>
      <c r="RRF124" s="246"/>
      <c r="RRG124" s="246"/>
      <c r="RRH124" s="246"/>
      <c r="RRI124" s="246"/>
      <c r="RRJ124" s="246"/>
      <c r="RRK124" s="246"/>
      <c r="RRL124" s="246"/>
      <c r="RRM124" s="246"/>
      <c r="RRN124" s="246"/>
      <c r="RRO124" s="246"/>
      <c r="RRP124" s="246"/>
      <c r="RRQ124" s="246"/>
      <c r="RRR124" s="246"/>
      <c r="RRS124" s="246"/>
      <c r="RRT124" s="246"/>
      <c r="RRU124" s="246"/>
      <c r="RRV124" s="246"/>
      <c r="RRW124" s="246"/>
      <c r="RRX124" s="246"/>
      <c r="RRY124" s="246"/>
      <c r="RRZ124" s="246"/>
      <c r="RSA124" s="246"/>
      <c r="RSB124" s="246"/>
      <c r="RSC124" s="246"/>
      <c r="RSD124" s="246"/>
      <c r="RSE124" s="246"/>
      <c r="RSF124" s="246"/>
      <c r="RSG124" s="246"/>
      <c r="RSH124" s="246"/>
      <c r="RSI124" s="246"/>
      <c r="RSJ124" s="246"/>
      <c r="RSK124" s="246"/>
      <c r="RSL124" s="246"/>
      <c r="RSM124" s="246"/>
      <c r="RSN124" s="246"/>
      <c r="RSO124" s="246"/>
      <c r="RSP124" s="246"/>
      <c r="RSQ124" s="246"/>
      <c r="RSR124" s="246"/>
      <c r="RSS124" s="246"/>
      <c r="RST124" s="246"/>
      <c r="RSU124" s="246"/>
      <c r="RSV124" s="246"/>
      <c r="RSW124" s="246"/>
      <c r="RSX124" s="246"/>
      <c r="RSY124" s="246"/>
      <c r="RSZ124" s="246"/>
      <c r="RTA124" s="246"/>
      <c r="RTB124" s="246"/>
      <c r="RTC124" s="246"/>
      <c r="RTD124" s="246"/>
      <c r="RTE124" s="246"/>
      <c r="RTF124" s="246"/>
      <c r="RTG124" s="246"/>
      <c r="RTH124" s="246"/>
      <c r="RTI124" s="246"/>
      <c r="RTJ124" s="246"/>
      <c r="RTK124" s="246"/>
      <c r="RTL124" s="246"/>
      <c r="RTM124" s="246"/>
      <c r="RTN124" s="246"/>
      <c r="RTO124" s="246"/>
      <c r="RTP124" s="246"/>
      <c r="RTQ124" s="246"/>
      <c r="RTR124" s="246"/>
      <c r="RTS124" s="246"/>
      <c r="RTT124" s="246"/>
      <c r="RTU124" s="246"/>
      <c r="RTV124" s="246"/>
      <c r="RTW124" s="246"/>
      <c r="RTX124" s="246"/>
      <c r="RTY124" s="246"/>
      <c r="RTZ124" s="246"/>
      <c r="RUA124" s="246"/>
      <c r="RUB124" s="246"/>
      <c r="RUC124" s="246"/>
      <c r="RUD124" s="246"/>
      <c r="RUE124" s="246"/>
      <c r="RUF124" s="246"/>
      <c r="RUG124" s="246"/>
      <c r="RUH124" s="246"/>
      <c r="RUI124" s="246"/>
      <c r="RUJ124" s="246"/>
      <c r="RUK124" s="246"/>
      <c r="RUL124" s="246"/>
      <c r="RUM124" s="246"/>
      <c r="RUN124" s="246"/>
      <c r="RUO124" s="246"/>
      <c r="RUP124" s="246"/>
      <c r="RUQ124" s="246"/>
      <c r="RUR124" s="246"/>
      <c r="RUS124" s="246"/>
      <c r="RUT124" s="246"/>
      <c r="RUU124" s="246"/>
      <c r="RUV124" s="246"/>
      <c r="RUW124" s="246"/>
      <c r="RUX124" s="246"/>
      <c r="RUY124" s="246"/>
      <c r="RUZ124" s="246"/>
      <c r="RVA124" s="246"/>
      <c r="RVB124" s="246"/>
      <c r="RVC124" s="246"/>
      <c r="RVD124" s="246"/>
      <c r="RVE124" s="246"/>
      <c r="RVF124" s="246"/>
      <c r="RVG124" s="246"/>
      <c r="RVH124" s="246"/>
      <c r="RVI124" s="246"/>
      <c r="RVJ124" s="246"/>
      <c r="RVK124" s="246"/>
      <c r="RVL124" s="246"/>
      <c r="RVM124" s="246"/>
      <c r="RVN124" s="246"/>
      <c r="RVO124" s="246"/>
      <c r="RVP124" s="246"/>
      <c r="RVQ124" s="246"/>
      <c r="RVR124" s="246"/>
      <c r="RVS124" s="246"/>
      <c r="RVT124" s="246"/>
      <c r="RVU124" s="246"/>
      <c r="RVV124" s="246"/>
      <c r="RVW124" s="246"/>
      <c r="RVX124" s="246"/>
      <c r="RVY124" s="246"/>
      <c r="RVZ124" s="246"/>
      <c r="RWA124" s="246"/>
      <c r="RWB124" s="246"/>
      <c r="RWC124" s="246"/>
      <c r="RWD124" s="246"/>
      <c r="RWE124" s="246"/>
      <c r="RWF124" s="246"/>
      <c r="RWG124" s="246"/>
      <c r="RWH124" s="246"/>
      <c r="RWI124" s="246"/>
      <c r="RWJ124" s="246"/>
      <c r="RWK124" s="246"/>
      <c r="RWL124" s="246"/>
      <c r="RWM124" s="246"/>
      <c r="RWN124" s="246"/>
      <c r="RWO124" s="246"/>
      <c r="RWP124" s="246"/>
      <c r="RWQ124" s="246"/>
      <c r="RWR124" s="246"/>
      <c r="RWS124" s="246"/>
      <c r="RWT124" s="246"/>
      <c r="RWU124" s="246"/>
      <c r="RWV124" s="246"/>
      <c r="RWW124" s="246"/>
      <c r="RWX124" s="246"/>
      <c r="RWY124" s="246"/>
      <c r="RWZ124" s="246"/>
      <c r="RXA124" s="246"/>
      <c r="RXB124" s="246"/>
      <c r="RXC124" s="246"/>
      <c r="RXD124" s="246"/>
      <c r="RXE124" s="246"/>
      <c r="RXF124" s="246"/>
      <c r="RXG124" s="246"/>
      <c r="RXH124" s="246"/>
      <c r="RXI124" s="246"/>
      <c r="RXJ124" s="246"/>
      <c r="RXK124" s="246"/>
      <c r="RXL124" s="246"/>
      <c r="RXM124" s="246"/>
      <c r="RXN124" s="246"/>
      <c r="RXO124" s="246"/>
      <c r="RXP124" s="246"/>
      <c r="RXQ124" s="246"/>
      <c r="RXR124" s="246"/>
      <c r="RXS124" s="246"/>
      <c r="RXT124" s="246"/>
      <c r="RXU124" s="246"/>
      <c r="RXV124" s="246"/>
      <c r="RXW124" s="246"/>
      <c r="RXX124" s="246"/>
      <c r="RXY124" s="246"/>
      <c r="RXZ124" s="246"/>
      <c r="RYA124" s="246"/>
      <c r="RYB124" s="246"/>
      <c r="RYC124" s="246"/>
      <c r="RYD124" s="246"/>
      <c r="RYE124" s="246"/>
      <c r="RYF124" s="246"/>
      <c r="RYG124" s="246"/>
      <c r="RYH124" s="246"/>
      <c r="RYI124" s="246"/>
      <c r="RYJ124" s="246"/>
      <c r="RYK124" s="246"/>
      <c r="RYL124" s="246"/>
      <c r="RYM124" s="246"/>
      <c r="RYN124" s="246"/>
      <c r="RYO124" s="246"/>
      <c r="RYP124" s="246"/>
      <c r="RYQ124" s="246"/>
      <c r="RYR124" s="246"/>
      <c r="RYS124" s="246"/>
      <c r="RYT124" s="246"/>
      <c r="RYU124" s="246"/>
      <c r="RYV124" s="246"/>
      <c r="RYW124" s="246"/>
      <c r="RYX124" s="246"/>
      <c r="RYY124" s="246"/>
      <c r="RYZ124" s="246"/>
      <c r="RZA124" s="246"/>
      <c r="RZB124" s="246"/>
      <c r="RZC124" s="246"/>
      <c r="RZD124" s="246"/>
      <c r="RZE124" s="246"/>
      <c r="RZF124" s="246"/>
      <c r="RZG124" s="246"/>
      <c r="RZH124" s="246"/>
      <c r="RZI124" s="246"/>
      <c r="RZJ124" s="246"/>
      <c r="RZK124" s="246"/>
      <c r="RZL124" s="246"/>
      <c r="RZM124" s="246"/>
      <c r="RZN124" s="246"/>
      <c r="RZO124" s="246"/>
      <c r="RZP124" s="246"/>
      <c r="RZQ124" s="246"/>
      <c r="RZR124" s="246"/>
      <c r="RZS124" s="246"/>
      <c r="RZT124" s="246"/>
      <c r="RZU124" s="246"/>
      <c r="RZV124" s="246"/>
      <c r="RZW124" s="246"/>
      <c r="RZX124" s="246"/>
      <c r="RZY124" s="246"/>
      <c r="RZZ124" s="246"/>
      <c r="SAA124" s="246"/>
      <c r="SAB124" s="246"/>
      <c r="SAC124" s="246"/>
      <c r="SAD124" s="246"/>
      <c r="SAE124" s="246"/>
      <c r="SAF124" s="246"/>
      <c r="SAG124" s="246"/>
      <c r="SAH124" s="246"/>
      <c r="SAI124" s="246"/>
      <c r="SAJ124" s="246"/>
      <c r="SAK124" s="246"/>
      <c r="SAL124" s="246"/>
      <c r="SAM124" s="246"/>
      <c r="SAN124" s="246"/>
      <c r="SAO124" s="246"/>
      <c r="SAP124" s="246"/>
      <c r="SAQ124" s="246"/>
      <c r="SAR124" s="246"/>
      <c r="SAS124" s="246"/>
      <c r="SAT124" s="246"/>
      <c r="SAU124" s="246"/>
      <c r="SAV124" s="246"/>
      <c r="SAW124" s="246"/>
      <c r="SAX124" s="246"/>
      <c r="SAY124" s="246"/>
      <c r="SAZ124" s="246"/>
      <c r="SBA124" s="246"/>
      <c r="SBB124" s="246"/>
      <c r="SBC124" s="246"/>
      <c r="SBD124" s="246"/>
      <c r="SBE124" s="246"/>
      <c r="SBF124" s="246"/>
      <c r="SBG124" s="246"/>
      <c r="SBH124" s="246"/>
      <c r="SBI124" s="246"/>
      <c r="SBJ124" s="246"/>
      <c r="SBK124" s="246"/>
      <c r="SBL124" s="246"/>
      <c r="SBM124" s="246"/>
      <c r="SBN124" s="246"/>
      <c r="SBO124" s="246"/>
      <c r="SBP124" s="246"/>
      <c r="SBQ124" s="246"/>
      <c r="SBR124" s="246"/>
      <c r="SBS124" s="246"/>
      <c r="SBT124" s="246"/>
      <c r="SBU124" s="246"/>
      <c r="SBV124" s="246"/>
      <c r="SBW124" s="246"/>
      <c r="SBX124" s="246"/>
      <c r="SBY124" s="246"/>
      <c r="SBZ124" s="246"/>
      <c r="SCA124" s="246"/>
      <c r="SCB124" s="246"/>
      <c r="SCC124" s="246"/>
      <c r="SCD124" s="246"/>
      <c r="SCE124" s="246"/>
      <c r="SCF124" s="246"/>
      <c r="SCG124" s="246"/>
      <c r="SCH124" s="246"/>
      <c r="SCI124" s="246"/>
      <c r="SCJ124" s="246"/>
      <c r="SCK124" s="246"/>
      <c r="SCL124" s="246"/>
      <c r="SCM124" s="246"/>
      <c r="SCN124" s="246"/>
      <c r="SCO124" s="246"/>
      <c r="SCP124" s="246"/>
      <c r="SCQ124" s="246"/>
      <c r="SCR124" s="246"/>
      <c r="SCS124" s="246"/>
      <c r="SCT124" s="246"/>
      <c r="SCU124" s="246"/>
      <c r="SCV124" s="246"/>
      <c r="SCW124" s="246"/>
      <c r="SCX124" s="246"/>
      <c r="SCY124" s="246"/>
      <c r="SCZ124" s="246"/>
      <c r="SDA124" s="246"/>
      <c r="SDB124" s="246"/>
      <c r="SDC124" s="246"/>
      <c r="SDD124" s="246"/>
      <c r="SDE124" s="246"/>
      <c r="SDF124" s="246"/>
      <c r="SDG124" s="246"/>
      <c r="SDH124" s="246"/>
      <c r="SDI124" s="246"/>
      <c r="SDJ124" s="246"/>
      <c r="SDK124" s="246"/>
      <c r="SDL124" s="246"/>
      <c r="SDM124" s="246"/>
      <c r="SDN124" s="246"/>
      <c r="SDO124" s="246"/>
      <c r="SDP124" s="246"/>
      <c r="SDQ124" s="246"/>
      <c r="SDR124" s="246"/>
      <c r="SDS124" s="246"/>
      <c r="SDT124" s="246"/>
      <c r="SDU124" s="246"/>
      <c r="SDV124" s="246"/>
      <c r="SDW124" s="246"/>
      <c r="SDX124" s="246"/>
      <c r="SDY124" s="246"/>
      <c r="SDZ124" s="246"/>
      <c r="SEA124" s="246"/>
      <c r="SEB124" s="246"/>
      <c r="SEC124" s="246"/>
      <c r="SED124" s="246"/>
      <c r="SEE124" s="246"/>
      <c r="SEF124" s="246"/>
      <c r="SEG124" s="246"/>
      <c r="SEH124" s="246"/>
      <c r="SEI124" s="246"/>
      <c r="SEJ124" s="246"/>
      <c r="SEK124" s="246"/>
      <c r="SEL124" s="246"/>
      <c r="SEM124" s="246"/>
      <c r="SEN124" s="246"/>
      <c r="SEO124" s="246"/>
      <c r="SEP124" s="246"/>
      <c r="SEQ124" s="246"/>
      <c r="SER124" s="246"/>
      <c r="SES124" s="246"/>
      <c r="SET124" s="246"/>
      <c r="SEU124" s="246"/>
      <c r="SEV124" s="246"/>
      <c r="SEW124" s="246"/>
      <c r="SEX124" s="246"/>
      <c r="SEY124" s="246"/>
      <c r="SEZ124" s="246"/>
      <c r="SFA124" s="246"/>
      <c r="SFB124" s="246"/>
      <c r="SFC124" s="246"/>
      <c r="SFD124" s="246"/>
      <c r="SFE124" s="246"/>
      <c r="SFF124" s="246"/>
      <c r="SFG124" s="246"/>
      <c r="SFH124" s="246"/>
      <c r="SFI124" s="246"/>
      <c r="SFJ124" s="246"/>
      <c r="SFK124" s="246"/>
      <c r="SFL124" s="246"/>
      <c r="SFM124" s="246"/>
      <c r="SFN124" s="246"/>
      <c r="SFO124" s="246"/>
      <c r="SFP124" s="246"/>
      <c r="SFQ124" s="246"/>
      <c r="SFR124" s="246"/>
      <c r="SFS124" s="246"/>
      <c r="SFT124" s="246"/>
      <c r="SFU124" s="246"/>
      <c r="SFV124" s="246"/>
      <c r="SFW124" s="246"/>
      <c r="SFX124" s="246"/>
      <c r="SFY124" s="246"/>
      <c r="SFZ124" s="246"/>
      <c r="SGA124" s="246"/>
      <c r="SGB124" s="246"/>
      <c r="SGC124" s="246"/>
      <c r="SGD124" s="246"/>
      <c r="SGE124" s="246"/>
      <c r="SGF124" s="246"/>
      <c r="SGG124" s="246"/>
      <c r="SGH124" s="246"/>
      <c r="SGI124" s="246"/>
      <c r="SGJ124" s="246"/>
      <c r="SGK124" s="246"/>
      <c r="SGL124" s="246"/>
      <c r="SGM124" s="246"/>
      <c r="SGN124" s="246"/>
      <c r="SGO124" s="246"/>
      <c r="SGP124" s="246"/>
      <c r="SGQ124" s="246"/>
      <c r="SGR124" s="246"/>
      <c r="SGS124" s="246"/>
      <c r="SGT124" s="246"/>
      <c r="SGU124" s="246"/>
      <c r="SGV124" s="246"/>
      <c r="SGW124" s="246"/>
      <c r="SGX124" s="246"/>
      <c r="SGY124" s="246"/>
      <c r="SGZ124" s="246"/>
      <c r="SHA124" s="246"/>
      <c r="SHB124" s="246"/>
      <c r="SHC124" s="246"/>
      <c r="SHD124" s="246"/>
      <c r="SHE124" s="246"/>
      <c r="SHF124" s="246"/>
      <c r="SHG124" s="246"/>
      <c r="SHH124" s="246"/>
      <c r="SHI124" s="246"/>
      <c r="SHJ124" s="246"/>
      <c r="SHK124" s="246"/>
      <c r="SHL124" s="246"/>
      <c r="SHM124" s="246"/>
      <c r="SHN124" s="246"/>
      <c r="SHO124" s="246"/>
      <c r="SHP124" s="246"/>
      <c r="SHQ124" s="246"/>
      <c r="SHR124" s="246"/>
      <c r="SHS124" s="246"/>
      <c r="SHT124" s="246"/>
      <c r="SHU124" s="246"/>
      <c r="SHV124" s="246"/>
      <c r="SHW124" s="246"/>
      <c r="SHX124" s="246"/>
      <c r="SHY124" s="246"/>
      <c r="SHZ124" s="246"/>
      <c r="SIA124" s="246"/>
      <c r="SIB124" s="246"/>
      <c r="SIC124" s="246"/>
      <c r="SID124" s="246"/>
      <c r="SIE124" s="246"/>
      <c r="SIF124" s="246"/>
      <c r="SIG124" s="246"/>
      <c r="SIH124" s="246"/>
      <c r="SII124" s="246"/>
      <c r="SIJ124" s="246"/>
      <c r="SIK124" s="246"/>
      <c r="SIL124" s="246"/>
      <c r="SIM124" s="246"/>
      <c r="SIN124" s="246"/>
      <c r="SIO124" s="246"/>
      <c r="SIP124" s="246"/>
      <c r="SIQ124" s="246"/>
      <c r="SIR124" s="246"/>
      <c r="SIS124" s="246"/>
      <c r="SIT124" s="246"/>
      <c r="SIU124" s="246"/>
      <c r="SIV124" s="246"/>
      <c r="SIW124" s="246"/>
      <c r="SIX124" s="246"/>
      <c r="SIY124" s="246"/>
      <c r="SIZ124" s="246"/>
      <c r="SJA124" s="246"/>
      <c r="SJB124" s="246"/>
      <c r="SJC124" s="246"/>
      <c r="SJD124" s="246"/>
      <c r="SJE124" s="246"/>
      <c r="SJF124" s="246"/>
      <c r="SJG124" s="246"/>
      <c r="SJH124" s="246"/>
      <c r="SJI124" s="246"/>
      <c r="SJJ124" s="246"/>
      <c r="SJK124" s="246"/>
      <c r="SJL124" s="246"/>
      <c r="SJM124" s="246"/>
      <c r="SJN124" s="246"/>
      <c r="SJO124" s="246"/>
      <c r="SJP124" s="246"/>
      <c r="SJQ124" s="246"/>
      <c r="SJR124" s="246"/>
      <c r="SJS124" s="246"/>
      <c r="SJT124" s="246"/>
      <c r="SJU124" s="246"/>
      <c r="SJV124" s="246"/>
      <c r="SJW124" s="246"/>
      <c r="SJX124" s="246"/>
      <c r="SJY124" s="246"/>
      <c r="SJZ124" s="246"/>
      <c r="SKA124" s="246"/>
      <c r="SKB124" s="246"/>
      <c r="SKC124" s="246"/>
      <c r="SKD124" s="246"/>
      <c r="SKE124" s="246"/>
      <c r="SKF124" s="246"/>
      <c r="SKG124" s="246"/>
      <c r="SKH124" s="246"/>
      <c r="SKI124" s="246"/>
      <c r="SKJ124" s="246"/>
      <c r="SKK124" s="246"/>
      <c r="SKL124" s="246"/>
      <c r="SKM124" s="246"/>
      <c r="SKN124" s="246"/>
      <c r="SKO124" s="246"/>
      <c r="SKP124" s="246"/>
      <c r="SKQ124" s="246"/>
      <c r="SKR124" s="246"/>
      <c r="SKS124" s="246"/>
      <c r="SKT124" s="246"/>
      <c r="SKU124" s="246"/>
      <c r="SKV124" s="246"/>
      <c r="SKW124" s="246"/>
      <c r="SKX124" s="246"/>
      <c r="SKY124" s="246"/>
      <c r="SKZ124" s="246"/>
      <c r="SLA124" s="246"/>
      <c r="SLB124" s="246"/>
      <c r="SLC124" s="246"/>
      <c r="SLD124" s="246"/>
      <c r="SLE124" s="246"/>
      <c r="SLF124" s="246"/>
      <c r="SLG124" s="246"/>
      <c r="SLH124" s="246"/>
      <c r="SLI124" s="246"/>
      <c r="SLJ124" s="246"/>
      <c r="SLK124" s="246"/>
      <c r="SLL124" s="246"/>
      <c r="SLM124" s="246"/>
      <c r="SLN124" s="246"/>
      <c r="SLO124" s="246"/>
      <c r="SLP124" s="246"/>
      <c r="SLQ124" s="246"/>
      <c r="SLR124" s="246"/>
      <c r="SLS124" s="246"/>
      <c r="SLT124" s="246"/>
      <c r="SLU124" s="246"/>
      <c r="SLV124" s="246"/>
      <c r="SLW124" s="246"/>
      <c r="SLX124" s="246"/>
      <c r="SLY124" s="246"/>
      <c r="SLZ124" s="246"/>
      <c r="SMA124" s="246"/>
      <c r="SMB124" s="246"/>
      <c r="SMC124" s="246"/>
      <c r="SMD124" s="246"/>
      <c r="SME124" s="246"/>
      <c r="SMF124" s="246"/>
      <c r="SMG124" s="246"/>
      <c r="SMH124" s="246"/>
      <c r="SMI124" s="246"/>
      <c r="SMJ124" s="246"/>
      <c r="SMK124" s="246"/>
      <c r="SML124" s="246"/>
      <c r="SMM124" s="246"/>
      <c r="SMN124" s="246"/>
      <c r="SMO124" s="246"/>
      <c r="SMP124" s="246"/>
      <c r="SMQ124" s="246"/>
      <c r="SMR124" s="246"/>
      <c r="SMS124" s="246"/>
      <c r="SMT124" s="246"/>
      <c r="SMU124" s="246"/>
      <c r="SMV124" s="246"/>
      <c r="SMW124" s="246"/>
      <c r="SMX124" s="246"/>
      <c r="SMY124" s="246"/>
      <c r="SMZ124" s="246"/>
      <c r="SNA124" s="246"/>
      <c r="SNB124" s="246"/>
      <c r="SNC124" s="246"/>
      <c r="SND124" s="246"/>
      <c r="SNE124" s="246"/>
      <c r="SNF124" s="246"/>
      <c r="SNG124" s="246"/>
      <c r="SNH124" s="246"/>
      <c r="SNI124" s="246"/>
      <c r="SNJ124" s="246"/>
      <c r="SNK124" s="246"/>
      <c r="SNL124" s="246"/>
      <c r="SNM124" s="246"/>
      <c r="SNN124" s="246"/>
      <c r="SNO124" s="246"/>
      <c r="SNP124" s="246"/>
      <c r="SNQ124" s="246"/>
      <c r="SNR124" s="246"/>
      <c r="SNS124" s="246"/>
      <c r="SNT124" s="246"/>
      <c r="SNU124" s="246"/>
      <c r="SNV124" s="246"/>
      <c r="SNW124" s="246"/>
      <c r="SNX124" s="246"/>
      <c r="SNY124" s="246"/>
      <c r="SNZ124" s="246"/>
      <c r="SOA124" s="246"/>
      <c r="SOB124" s="246"/>
      <c r="SOC124" s="246"/>
      <c r="SOD124" s="246"/>
      <c r="SOE124" s="246"/>
      <c r="SOF124" s="246"/>
      <c r="SOG124" s="246"/>
      <c r="SOH124" s="246"/>
      <c r="SOI124" s="246"/>
      <c r="SOJ124" s="246"/>
      <c r="SOK124" s="246"/>
      <c r="SOL124" s="246"/>
      <c r="SOM124" s="246"/>
      <c r="SON124" s="246"/>
      <c r="SOO124" s="246"/>
      <c r="SOP124" s="246"/>
      <c r="SOQ124" s="246"/>
      <c r="SOR124" s="246"/>
      <c r="SOS124" s="246"/>
      <c r="SOT124" s="246"/>
      <c r="SOU124" s="246"/>
      <c r="SOV124" s="246"/>
      <c r="SOW124" s="246"/>
      <c r="SOX124" s="246"/>
      <c r="SOY124" s="246"/>
      <c r="SOZ124" s="246"/>
      <c r="SPA124" s="246"/>
      <c r="SPB124" s="246"/>
      <c r="SPC124" s="246"/>
      <c r="SPD124" s="246"/>
      <c r="SPE124" s="246"/>
      <c r="SPF124" s="246"/>
      <c r="SPG124" s="246"/>
      <c r="SPH124" s="246"/>
      <c r="SPI124" s="246"/>
      <c r="SPJ124" s="246"/>
      <c r="SPK124" s="246"/>
      <c r="SPL124" s="246"/>
      <c r="SPM124" s="246"/>
      <c r="SPN124" s="246"/>
      <c r="SPO124" s="246"/>
      <c r="SPP124" s="246"/>
      <c r="SPQ124" s="246"/>
      <c r="SPR124" s="246"/>
      <c r="SPS124" s="246"/>
      <c r="SPT124" s="246"/>
      <c r="SPU124" s="246"/>
      <c r="SPV124" s="246"/>
      <c r="SPW124" s="246"/>
      <c r="SPX124" s="246"/>
      <c r="SPY124" s="246"/>
      <c r="SPZ124" s="246"/>
      <c r="SQA124" s="246"/>
      <c r="SQB124" s="246"/>
      <c r="SQC124" s="246"/>
      <c r="SQD124" s="246"/>
      <c r="SQE124" s="246"/>
      <c r="SQF124" s="246"/>
      <c r="SQG124" s="246"/>
      <c r="SQH124" s="246"/>
      <c r="SQI124" s="246"/>
      <c r="SQJ124" s="246"/>
      <c r="SQK124" s="246"/>
      <c r="SQL124" s="246"/>
      <c r="SQM124" s="246"/>
      <c r="SQN124" s="246"/>
      <c r="SQO124" s="246"/>
      <c r="SQP124" s="246"/>
      <c r="SQQ124" s="246"/>
      <c r="SQR124" s="246"/>
      <c r="SQS124" s="246"/>
      <c r="SQT124" s="246"/>
      <c r="SQU124" s="246"/>
      <c r="SQV124" s="246"/>
      <c r="SQW124" s="246"/>
      <c r="SQX124" s="246"/>
      <c r="SQY124" s="246"/>
      <c r="SQZ124" s="246"/>
      <c r="SRA124" s="246"/>
      <c r="SRB124" s="246"/>
      <c r="SRC124" s="246"/>
      <c r="SRD124" s="246"/>
      <c r="SRE124" s="246"/>
      <c r="SRF124" s="246"/>
      <c r="SRG124" s="246"/>
      <c r="SRH124" s="246"/>
      <c r="SRI124" s="246"/>
      <c r="SRJ124" s="246"/>
      <c r="SRK124" s="246"/>
      <c r="SRL124" s="246"/>
      <c r="SRM124" s="246"/>
      <c r="SRN124" s="246"/>
      <c r="SRO124" s="246"/>
      <c r="SRP124" s="246"/>
      <c r="SRQ124" s="246"/>
      <c r="SRR124" s="246"/>
      <c r="SRS124" s="246"/>
      <c r="SRT124" s="246"/>
      <c r="SRU124" s="246"/>
      <c r="SRV124" s="246"/>
      <c r="SRW124" s="246"/>
      <c r="SRX124" s="246"/>
      <c r="SRY124" s="246"/>
      <c r="SRZ124" s="246"/>
      <c r="SSA124" s="246"/>
      <c r="SSB124" s="246"/>
      <c r="SSC124" s="246"/>
      <c r="SSD124" s="246"/>
      <c r="SSE124" s="246"/>
      <c r="SSF124" s="246"/>
      <c r="SSG124" s="246"/>
      <c r="SSH124" s="246"/>
      <c r="SSI124" s="246"/>
      <c r="SSJ124" s="246"/>
      <c r="SSK124" s="246"/>
      <c r="SSL124" s="246"/>
      <c r="SSM124" s="246"/>
      <c r="SSN124" s="246"/>
      <c r="SSO124" s="246"/>
      <c r="SSP124" s="246"/>
      <c r="SSQ124" s="246"/>
      <c r="SSR124" s="246"/>
      <c r="SSS124" s="246"/>
      <c r="SST124" s="246"/>
      <c r="SSU124" s="246"/>
      <c r="SSV124" s="246"/>
      <c r="SSW124" s="246"/>
      <c r="SSX124" s="246"/>
      <c r="SSY124" s="246"/>
      <c r="SSZ124" s="246"/>
      <c r="STA124" s="246"/>
      <c r="STB124" s="246"/>
      <c r="STC124" s="246"/>
      <c r="STD124" s="246"/>
      <c r="STE124" s="246"/>
      <c r="STF124" s="246"/>
      <c r="STG124" s="246"/>
      <c r="STH124" s="246"/>
      <c r="STI124" s="246"/>
      <c r="STJ124" s="246"/>
      <c r="STK124" s="246"/>
      <c r="STL124" s="246"/>
      <c r="STM124" s="246"/>
      <c r="STN124" s="246"/>
      <c r="STO124" s="246"/>
      <c r="STP124" s="246"/>
      <c r="STQ124" s="246"/>
      <c r="STR124" s="246"/>
      <c r="STS124" s="246"/>
      <c r="STT124" s="246"/>
      <c r="STU124" s="246"/>
      <c r="STV124" s="246"/>
      <c r="STW124" s="246"/>
      <c r="STX124" s="246"/>
      <c r="STY124" s="246"/>
      <c r="STZ124" s="246"/>
      <c r="SUA124" s="246"/>
      <c r="SUB124" s="246"/>
      <c r="SUC124" s="246"/>
      <c r="SUD124" s="246"/>
      <c r="SUE124" s="246"/>
      <c r="SUF124" s="246"/>
      <c r="SUG124" s="246"/>
      <c r="SUH124" s="246"/>
      <c r="SUI124" s="246"/>
      <c r="SUJ124" s="246"/>
      <c r="SUK124" s="246"/>
      <c r="SUL124" s="246"/>
      <c r="SUM124" s="246"/>
      <c r="SUN124" s="246"/>
      <c r="SUO124" s="246"/>
      <c r="SUP124" s="246"/>
      <c r="SUQ124" s="246"/>
      <c r="SUR124" s="246"/>
      <c r="SUS124" s="246"/>
      <c r="SUT124" s="246"/>
      <c r="SUU124" s="246"/>
      <c r="SUV124" s="246"/>
      <c r="SUW124" s="246"/>
      <c r="SUX124" s="246"/>
      <c r="SUY124" s="246"/>
      <c r="SUZ124" s="246"/>
      <c r="SVA124" s="246"/>
      <c r="SVB124" s="246"/>
      <c r="SVC124" s="246"/>
      <c r="SVD124" s="246"/>
      <c r="SVE124" s="246"/>
      <c r="SVF124" s="246"/>
      <c r="SVG124" s="246"/>
      <c r="SVH124" s="246"/>
      <c r="SVI124" s="246"/>
      <c r="SVJ124" s="246"/>
      <c r="SVK124" s="246"/>
      <c r="SVL124" s="246"/>
      <c r="SVM124" s="246"/>
      <c r="SVN124" s="246"/>
      <c r="SVO124" s="246"/>
      <c r="SVP124" s="246"/>
      <c r="SVQ124" s="246"/>
      <c r="SVR124" s="246"/>
      <c r="SVS124" s="246"/>
      <c r="SVT124" s="246"/>
      <c r="SVU124" s="246"/>
      <c r="SVV124" s="246"/>
      <c r="SVW124" s="246"/>
      <c r="SVX124" s="246"/>
      <c r="SVY124" s="246"/>
      <c r="SVZ124" s="246"/>
      <c r="SWA124" s="246"/>
      <c r="SWB124" s="246"/>
      <c r="SWC124" s="246"/>
      <c r="SWD124" s="246"/>
      <c r="SWE124" s="246"/>
      <c r="SWF124" s="246"/>
      <c r="SWG124" s="246"/>
      <c r="SWH124" s="246"/>
      <c r="SWI124" s="246"/>
      <c r="SWJ124" s="246"/>
      <c r="SWK124" s="246"/>
      <c r="SWL124" s="246"/>
      <c r="SWM124" s="246"/>
      <c r="SWN124" s="246"/>
      <c r="SWO124" s="246"/>
      <c r="SWP124" s="246"/>
      <c r="SWQ124" s="246"/>
      <c r="SWR124" s="246"/>
      <c r="SWS124" s="246"/>
      <c r="SWT124" s="246"/>
      <c r="SWU124" s="246"/>
      <c r="SWV124" s="246"/>
      <c r="SWW124" s="246"/>
      <c r="SWX124" s="246"/>
      <c r="SWY124" s="246"/>
      <c r="SWZ124" s="246"/>
      <c r="SXA124" s="246"/>
      <c r="SXB124" s="246"/>
      <c r="SXC124" s="246"/>
      <c r="SXD124" s="246"/>
      <c r="SXE124" s="246"/>
      <c r="SXF124" s="246"/>
      <c r="SXG124" s="246"/>
      <c r="SXH124" s="246"/>
      <c r="SXI124" s="246"/>
      <c r="SXJ124" s="246"/>
      <c r="SXK124" s="246"/>
      <c r="SXL124" s="246"/>
      <c r="SXM124" s="246"/>
      <c r="SXN124" s="246"/>
      <c r="SXO124" s="246"/>
      <c r="SXP124" s="246"/>
      <c r="SXQ124" s="246"/>
      <c r="SXR124" s="246"/>
      <c r="SXS124" s="246"/>
      <c r="SXT124" s="246"/>
      <c r="SXU124" s="246"/>
      <c r="SXV124" s="246"/>
      <c r="SXW124" s="246"/>
      <c r="SXX124" s="246"/>
      <c r="SXY124" s="246"/>
      <c r="SXZ124" s="246"/>
      <c r="SYA124" s="246"/>
      <c r="SYB124" s="246"/>
      <c r="SYC124" s="246"/>
      <c r="SYD124" s="246"/>
      <c r="SYE124" s="246"/>
      <c r="SYF124" s="246"/>
      <c r="SYG124" s="246"/>
      <c r="SYH124" s="246"/>
      <c r="SYI124" s="246"/>
      <c r="SYJ124" s="246"/>
      <c r="SYK124" s="246"/>
      <c r="SYL124" s="246"/>
      <c r="SYM124" s="246"/>
      <c r="SYN124" s="246"/>
      <c r="SYO124" s="246"/>
      <c r="SYP124" s="246"/>
      <c r="SYQ124" s="246"/>
      <c r="SYR124" s="246"/>
      <c r="SYS124" s="246"/>
      <c r="SYT124" s="246"/>
      <c r="SYU124" s="246"/>
      <c r="SYV124" s="246"/>
      <c r="SYW124" s="246"/>
      <c r="SYX124" s="246"/>
      <c r="SYY124" s="246"/>
      <c r="SYZ124" s="246"/>
      <c r="SZA124" s="246"/>
      <c r="SZB124" s="246"/>
      <c r="SZC124" s="246"/>
      <c r="SZD124" s="246"/>
      <c r="SZE124" s="246"/>
      <c r="SZF124" s="246"/>
      <c r="SZG124" s="246"/>
      <c r="SZH124" s="246"/>
      <c r="SZI124" s="246"/>
      <c r="SZJ124" s="246"/>
      <c r="SZK124" s="246"/>
      <c r="SZL124" s="246"/>
      <c r="SZM124" s="246"/>
      <c r="SZN124" s="246"/>
      <c r="SZO124" s="246"/>
      <c r="SZP124" s="246"/>
      <c r="SZQ124" s="246"/>
      <c r="SZR124" s="246"/>
      <c r="SZS124" s="246"/>
      <c r="SZT124" s="246"/>
      <c r="SZU124" s="246"/>
      <c r="SZV124" s="246"/>
      <c r="SZW124" s="246"/>
      <c r="SZX124" s="246"/>
      <c r="SZY124" s="246"/>
      <c r="SZZ124" s="246"/>
      <c r="TAA124" s="246"/>
      <c r="TAB124" s="246"/>
      <c r="TAC124" s="246"/>
      <c r="TAD124" s="246"/>
      <c r="TAE124" s="246"/>
      <c r="TAF124" s="246"/>
      <c r="TAG124" s="246"/>
      <c r="TAH124" s="246"/>
      <c r="TAI124" s="246"/>
      <c r="TAJ124" s="246"/>
      <c r="TAK124" s="246"/>
      <c r="TAL124" s="246"/>
      <c r="TAM124" s="246"/>
      <c r="TAN124" s="246"/>
      <c r="TAO124" s="246"/>
      <c r="TAP124" s="246"/>
      <c r="TAQ124" s="246"/>
      <c r="TAR124" s="246"/>
      <c r="TAS124" s="246"/>
      <c r="TAT124" s="246"/>
      <c r="TAU124" s="246"/>
      <c r="TAV124" s="246"/>
      <c r="TAW124" s="246"/>
      <c r="TAX124" s="246"/>
      <c r="TAY124" s="246"/>
      <c r="TAZ124" s="246"/>
      <c r="TBA124" s="246"/>
      <c r="TBB124" s="246"/>
      <c r="TBC124" s="246"/>
      <c r="TBD124" s="246"/>
      <c r="TBE124" s="246"/>
      <c r="TBF124" s="246"/>
      <c r="TBG124" s="246"/>
      <c r="TBH124" s="246"/>
      <c r="TBI124" s="246"/>
      <c r="TBJ124" s="246"/>
      <c r="TBK124" s="246"/>
      <c r="TBL124" s="246"/>
      <c r="TBM124" s="246"/>
      <c r="TBN124" s="246"/>
      <c r="TBO124" s="246"/>
      <c r="TBP124" s="246"/>
      <c r="TBQ124" s="246"/>
      <c r="TBR124" s="246"/>
      <c r="TBS124" s="246"/>
      <c r="TBT124" s="246"/>
      <c r="TBU124" s="246"/>
      <c r="TBV124" s="246"/>
      <c r="TBW124" s="246"/>
      <c r="TBX124" s="246"/>
      <c r="TBY124" s="246"/>
      <c r="TBZ124" s="246"/>
      <c r="TCA124" s="246"/>
      <c r="TCB124" s="246"/>
      <c r="TCC124" s="246"/>
      <c r="TCD124" s="246"/>
      <c r="TCE124" s="246"/>
      <c r="TCF124" s="246"/>
      <c r="TCG124" s="246"/>
      <c r="TCH124" s="246"/>
      <c r="TCI124" s="246"/>
      <c r="TCJ124" s="246"/>
      <c r="TCK124" s="246"/>
      <c r="TCL124" s="246"/>
      <c r="TCM124" s="246"/>
      <c r="TCN124" s="246"/>
      <c r="TCO124" s="246"/>
      <c r="TCP124" s="246"/>
      <c r="TCQ124" s="246"/>
      <c r="TCR124" s="246"/>
      <c r="TCS124" s="246"/>
      <c r="TCT124" s="246"/>
      <c r="TCU124" s="246"/>
      <c r="TCV124" s="246"/>
      <c r="TCW124" s="246"/>
      <c r="TCX124" s="246"/>
      <c r="TCY124" s="246"/>
      <c r="TCZ124" s="246"/>
      <c r="TDA124" s="246"/>
      <c r="TDB124" s="246"/>
      <c r="TDC124" s="246"/>
      <c r="TDD124" s="246"/>
      <c r="TDE124" s="246"/>
      <c r="TDF124" s="246"/>
      <c r="TDG124" s="246"/>
      <c r="TDH124" s="246"/>
      <c r="TDI124" s="246"/>
      <c r="TDJ124" s="246"/>
      <c r="TDK124" s="246"/>
      <c r="TDL124" s="246"/>
      <c r="TDM124" s="246"/>
      <c r="TDN124" s="246"/>
      <c r="TDO124" s="246"/>
      <c r="TDP124" s="246"/>
      <c r="TDQ124" s="246"/>
      <c r="TDR124" s="246"/>
      <c r="TDS124" s="246"/>
      <c r="TDT124" s="246"/>
      <c r="TDU124" s="246"/>
      <c r="TDV124" s="246"/>
      <c r="TDW124" s="246"/>
      <c r="TDX124" s="246"/>
      <c r="TDY124" s="246"/>
      <c r="TDZ124" s="246"/>
      <c r="TEA124" s="246"/>
      <c r="TEB124" s="246"/>
      <c r="TEC124" s="246"/>
      <c r="TED124" s="246"/>
      <c r="TEE124" s="246"/>
      <c r="TEF124" s="246"/>
      <c r="TEG124" s="246"/>
      <c r="TEH124" s="246"/>
      <c r="TEI124" s="246"/>
      <c r="TEJ124" s="246"/>
      <c r="TEK124" s="246"/>
      <c r="TEL124" s="246"/>
      <c r="TEM124" s="246"/>
      <c r="TEN124" s="246"/>
      <c r="TEO124" s="246"/>
      <c r="TEP124" s="246"/>
      <c r="TEQ124" s="246"/>
      <c r="TER124" s="246"/>
      <c r="TES124" s="246"/>
      <c r="TET124" s="246"/>
      <c r="TEU124" s="246"/>
      <c r="TEV124" s="246"/>
      <c r="TEW124" s="246"/>
      <c r="TEX124" s="246"/>
      <c r="TEY124" s="246"/>
      <c r="TEZ124" s="246"/>
      <c r="TFA124" s="246"/>
      <c r="TFB124" s="246"/>
      <c r="TFC124" s="246"/>
      <c r="TFD124" s="246"/>
      <c r="TFE124" s="246"/>
      <c r="TFF124" s="246"/>
      <c r="TFG124" s="246"/>
      <c r="TFH124" s="246"/>
      <c r="TFI124" s="246"/>
      <c r="TFJ124" s="246"/>
      <c r="TFK124" s="246"/>
      <c r="TFL124" s="246"/>
      <c r="TFM124" s="246"/>
      <c r="TFN124" s="246"/>
      <c r="TFO124" s="246"/>
      <c r="TFP124" s="246"/>
      <c r="TFQ124" s="246"/>
      <c r="TFR124" s="246"/>
      <c r="TFS124" s="246"/>
      <c r="TFT124" s="246"/>
      <c r="TFU124" s="246"/>
      <c r="TFV124" s="246"/>
      <c r="TFW124" s="246"/>
      <c r="TFX124" s="246"/>
      <c r="TFY124" s="246"/>
      <c r="TFZ124" s="246"/>
      <c r="TGA124" s="246"/>
      <c r="TGB124" s="246"/>
      <c r="TGC124" s="246"/>
      <c r="TGD124" s="246"/>
      <c r="TGE124" s="246"/>
      <c r="TGF124" s="246"/>
      <c r="TGG124" s="246"/>
      <c r="TGH124" s="246"/>
      <c r="TGI124" s="246"/>
      <c r="TGJ124" s="246"/>
      <c r="TGK124" s="246"/>
      <c r="TGL124" s="246"/>
      <c r="TGM124" s="246"/>
      <c r="TGN124" s="246"/>
      <c r="TGO124" s="246"/>
      <c r="TGP124" s="246"/>
      <c r="TGQ124" s="246"/>
      <c r="TGR124" s="246"/>
      <c r="TGS124" s="246"/>
      <c r="TGT124" s="246"/>
      <c r="TGU124" s="246"/>
      <c r="TGV124" s="246"/>
      <c r="TGW124" s="246"/>
      <c r="TGX124" s="246"/>
      <c r="TGY124" s="246"/>
      <c r="TGZ124" s="246"/>
      <c r="THA124" s="246"/>
      <c r="THB124" s="246"/>
      <c r="THC124" s="246"/>
      <c r="THD124" s="246"/>
      <c r="THE124" s="246"/>
      <c r="THF124" s="246"/>
      <c r="THG124" s="246"/>
      <c r="THH124" s="246"/>
      <c r="THI124" s="246"/>
      <c r="THJ124" s="246"/>
      <c r="THK124" s="246"/>
      <c r="THL124" s="246"/>
      <c r="THM124" s="246"/>
      <c r="THN124" s="246"/>
      <c r="THO124" s="246"/>
      <c r="THP124" s="246"/>
      <c r="THQ124" s="246"/>
      <c r="THR124" s="246"/>
      <c r="THS124" s="246"/>
      <c r="THT124" s="246"/>
      <c r="THU124" s="246"/>
      <c r="THV124" s="246"/>
      <c r="THW124" s="246"/>
      <c r="THX124" s="246"/>
      <c r="THY124" s="246"/>
      <c r="THZ124" s="246"/>
      <c r="TIA124" s="246"/>
      <c r="TIB124" s="246"/>
      <c r="TIC124" s="246"/>
      <c r="TID124" s="246"/>
      <c r="TIE124" s="246"/>
      <c r="TIF124" s="246"/>
      <c r="TIG124" s="246"/>
      <c r="TIH124" s="246"/>
      <c r="TII124" s="246"/>
      <c r="TIJ124" s="246"/>
      <c r="TIK124" s="246"/>
      <c r="TIL124" s="246"/>
      <c r="TIM124" s="246"/>
      <c r="TIN124" s="246"/>
      <c r="TIO124" s="246"/>
      <c r="TIP124" s="246"/>
      <c r="TIQ124" s="246"/>
      <c r="TIR124" s="246"/>
      <c r="TIS124" s="246"/>
      <c r="TIT124" s="246"/>
      <c r="TIU124" s="246"/>
      <c r="TIV124" s="246"/>
      <c r="TIW124" s="246"/>
      <c r="TIX124" s="246"/>
      <c r="TIY124" s="246"/>
      <c r="TIZ124" s="246"/>
      <c r="TJA124" s="246"/>
      <c r="TJB124" s="246"/>
      <c r="TJC124" s="246"/>
      <c r="TJD124" s="246"/>
      <c r="TJE124" s="246"/>
      <c r="TJF124" s="246"/>
      <c r="TJG124" s="246"/>
      <c r="TJH124" s="246"/>
      <c r="TJI124" s="246"/>
      <c r="TJJ124" s="246"/>
      <c r="TJK124" s="246"/>
      <c r="TJL124" s="246"/>
      <c r="TJM124" s="246"/>
      <c r="TJN124" s="246"/>
      <c r="TJO124" s="246"/>
      <c r="TJP124" s="246"/>
      <c r="TJQ124" s="246"/>
      <c r="TJR124" s="246"/>
      <c r="TJS124" s="246"/>
      <c r="TJT124" s="246"/>
      <c r="TJU124" s="246"/>
      <c r="TJV124" s="246"/>
      <c r="TJW124" s="246"/>
      <c r="TJX124" s="246"/>
      <c r="TJY124" s="246"/>
      <c r="TJZ124" s="246"/>
      <c r="TKA124" s="246"/>
      <c r="TKB124" s="246"/>
      <c r="TKC124" s="246"/>
      <c r="TKD124" s="246"/>
      <c r="TKE124" s="246"/>
      <c r="TKF124" s="246"/>
      <c r="TKG124" s="246"/>
      <c r="TKH124" s="246"/>
      <c r="TKI124" s="246"/>
      <c r="TKJ124" s="246"/>
      <c r="TKK124" s="246"/>
      <c r="TKL124" s="246"/>
      <c r="TKM124" s="246"/>
      <c r="TKN124" s="246"/>
      <c r="TKO124" s="246"/>
      <c r="TKP124" s="246"/>
      <c r="TKQ124" s="246"/>
      <c r="TKR124" s="246"/>
      <c r="TKS124" s="246"/>
      <c r="TKT124" s="246"/>
      <c r="TKU124" s="246"/>
      <c r="TKV124" s="246"/>
      <c r="TKW124" s="246"/>
      <c r="TKX124" s="246"/>
      <c r="TKY124" s="246"/>
      <c r="TKZ124" s="246"/>
      <c r="TLA124" s="246"/>
      <c r="TLB124" s="246"/>
      <c r="TLC124" s="246"/>
      <c r="TLD124" s="246"/>
      <c r="TLE124" s="246"/>
      <c r="TLF124" s="246"/>
      <c r="TLG124" s="246"/>
      <c r="TLH124" s="246"/>
      <c r="TLI124" s="246"/>
      <c r="TLJ124" s="246"/>
      <c r="TLK124" s="246"/>
      <c r="TLL124" s="246"/>
      <c r="TLM124" s="246"/>
      <c r="TLN124" s="246"/>
      <c r="TLO124" s="246"/>
      <c r="TLP124" s="246"/>
      <c r="TLQ124" s="246"/>
      <c r="TLR124" s="246"/>
      <c r="TLS124" s="246"/>
      <c r="TLT124" s="246"/>
      <c r="TLU124" s="246"/>
      <c r="TLV124" s="246"/>
      <c r="TLW124" s="246"/>
      <c r="TLX124" s="246"/>
      <c r="TLY124" s="246"/>
      <c r="TLZ124" s="246"/>
      <c r="TMA124" s="246"/>
      <c r="TMB124" s="246"/>
      <c r="TMC124" s="246"/>
      <c r="TMD124" s="246"/>
      <c r="TME124" s="246"/>
      <c r="TMF124" s="246"/>
      <c r="TMG124" s="246"/>
      <c r="TMH124" s="246"/>
      <c r="TMI124" s="246"/>
      <c r="TMJ124" s="246"/>
      <c r="TMK124" s="246"/>
      <c r="TML124" s="246"/>
      <c r="TMM124" s="246"/>
      <c r="TMN124" s="246"/>
      <c r="TMO124" s="246"/>
      <c r="TMP124" s="246"/>
      <c r="TMQ124" s="246"/>
      <c r="TMR124" s="246"/>
      <c r="TMS124" s="246"/>
      <c r="TMT124" s="246"/>
      <c r="TMU124" s="246"/>
      <c r="TMV124" s="246"/>
      <c r="TMW124" s="246"/>
      <c r="TMX124" s="246"/>
      <c r="TMY124" s="246"/>
      <c r="TMZ124" s="246"/>
      <c r="TNA124" s="246"/>
      <c r="TNB124" s="246"/>
      <c r="TNC124" s="246"/>
      <c r="TND124" s="246"/>
      <c r="TNE124" s="246"/>
      <c r="TNF124" s="246"/>
      <c r="TNG124" s="246"/>
      <c r="TNH124" s="246"/>
      <c r="TNI124" s="246"/>
      <c r="TNJ124" s="246"/>
      <c r="TNK124" s="246"/>
      <c r="TNL124" s="246"/>
      <c r="TNM124" s="246"/>
      <c r="TNN124" s="246"/>
      <c r="TNO124" s="246"/>
      <c r="TNP124" s="246"/>
      <c r="TNQ124" s="246"/>
      <c r="TNR124" s="246"/>
      <c r="TNS124" s="246"/>
      <c r="TNT124" s="246"/>
      <c r="TNU124" s="246"/>
      <c r="TNV124" s="246"/>
      <c r="TNW124" s="246"/>
      <c r="TNX124" s="246"/>
      <c r="TNY124" s="246"/>
      <c r="TNZ124" s="246"/>
      <c r="TOA124" s="246"/>
      <c r="TOB124" s="246"/>
      <c r="TOC124" s="246"/>
      <c r="TOD124" s="246"/>
      <c r="TOE124" s="246"/>
      <c r="TOF124" s="246"/>
      <c r="TOG124" s="246"/>
      <c r="TOH124" s="246"/>
      <c r="TOI124" s="246"/>
      <c r="TOJ124" s="246"/>
      <c r="TOK124" s="246"/>
      <c r="TOL124" s="246"/>
      <c r="TOM124" s="246"/>
      <c r="TON124" s="246"/>
      <c r="TOO124" s="246"/>
      <c r="TOP124" s="246"/>
      <c r="TOQ124" s="246"/>
      <c r="TOR124" s="246"/>
      <c r="TOS124" s="246"/>
      <c r="TOT124" s="246"/>
      <c r="TOU124" s="246"/>
      <c r="TOV124" s="246"/>
      <c r="TOW124" s="246"/>
      <c r="TOX124" s="246"/>
      <c r="TOY124" s="246"/>
      <c r="TOZ124" s="246"/>
      <c r="TPA124" s="246"/>
      <c r="TPB124" s="246"/>
      <c r="TPC124" s="246"/>
      <c r="TPD124" s="246"/>
      <c r="TPE124" s="246"/>
      <c r="TPF124" s="246"/>
      <c r="TPG124" s="246"/>
      <c r="TPH124" s="246"/>
      <c r="TPI124" s="246"/>
      <c r="TPJ124" s="246"/>
      <c r="TPK124" s="246"/>
      <c r="TPL124" s="246"/>
      <c r="TPM124" s="246"/>
      <c r="TPN124" s="246"/>
      <c r="TPO124" s="246"/>
      <c r="TPP124" s="246"/>
      <c r="TPQ124" s="246"/>
      <c r="TPR124" s="246"/>
      <c r="TPS124" s="246"/>
      <c r="TPT124" s="246"/>
      <c r="TPU124" s="246"/>
      <c r="TPV124" s="246"/>
      <c r="TPW124" s="246"/>
      <c r="TPX124" s="246"/>
      <c r="TPY124" s="246"/>
      <c r="TPZ124" s="246"/>
      <c r="TQA124" s="246"/>
      <c r="TQB124" s="246"/>
      <c r="TQC124" s="246"/>
      <c r="TQD124" s="246"/>
      <c r="TQE124" s="246"/>
      <c r="TQF124" s="246"/>
      <c r="TQG124" s="246"/>
      <c r="TQH124" s="246"/>
      <c r="TQI124" s="246"/>
      <c r="TQJ124" s="246"/>
      <c r="TQK124" s="246"/>
      <c r="TQL124" s="246"/>
      <c r="TQM124" s="246"/>
      <c r="TQN124" s="246"/>
      <c r="TQO124" s="246"/>
      <c r="TQP124" s="246"/>
      <c r="TQQ124" s="246"/>
      <c r="TQR124" s="246"/>
      <c r="TQS124" s="246"/>
      <c r="TQT124" s="246"/>
      <c r="TQU124" s="246"/>
      <c r="TQV124" s="246"/>
      <c r="TQW124" s="246"/>
      <c r="TQX124" s="246"/>
      <c r="TQY124" s="246"/>
      <c r="TQZ124" s="246"/>
      <c r="TRA124" s="246"/>
      <c r="TRB124" s="246"/>
      <c r="TRC124" s="246"/>
      <c r="TRD124" s="246"/>
      <c r="TRE124" s="246"/>
      <c r="TRF124" s="246"/>
      <c r="TRG124" s="246"/>
      <c r="TRH124" s="246"/>
      <c r="TRI124" s="246"/>
      <c r="TRJ124" s="246"/>
      <c r="TRK124" s="246"/>
      <c r="TRL124" s="246"/>
      <c r="TRM124" s="246"/>
      <c r="TRN124" s="246"/>
      <c r="TRO124" s="246"/>
      <c r="TRP124" s="246"/>
      <c r="TRQ124" s="246"/>
      <c r="TRR124" s="246"/>
      <c r="TRS124" s="246"/>
      <c r="TRT124" s="246"/>
      <c r="TRU124" s="246"/>
      <c r="TRV124" s="246"/>
      <c r="TRW124" s="246"/>
      <c r="TRX124" s="246"/>
      <c r="TRY124" s="246"/>
      <c r="TRZ124" s="246"/>
      <c r="TSA124" s="246"/>
      <c r="TSB124" s="246"/>
      <c r="TSC124" s="246"/>
      <c r="TSD124" s="246"/>
      <c r="TSE124" s="246"/>
      <c r="TSF124" s="246"/>
      <c r="TSG124" s="246"/>
      <c r="TSH124" s="246"/>
      <c r="TSI124" s="246"/>
      <c r="TSJ124" s="246"/>
      <c r="TSK124" s="246"/>
      <c r="TSL124" s="246"/>
      <c r="TSM124" s="246"/>
      <c r="TSN124" s="246"/>
      <c r="TSO124" s="246"/>
      <c r="TSP124" s="246"/>
      <c r="TSQ124" s="246"/>
      <c r="TSR124" s="246"/>
      <c r="TSS124" s="246"/>
      <c r="TST124" s="246"/>
      <c r="TSU124" s="246"/>
      <c r="TSV124" s="246"/>
      <c r="TSW124" s="246"/>
      <c r="TSX124" s="246"/>
      <c r="TSY124" s="246"/>
      <c r="TSZ124" s="246"/>
      <c r="TTA124" s="246"/>
      <c r="TTB124" s="246"/>
      <c r="TTC124" s="246"/>
      <c r="TTD124" s="246"/>
      <c r="TTE124" s="246"/>
      <c r="TTF124" s="246"/>
      <c r="TTG124" s="246"/>
      <c r="TTH124" s="246"/>
      <c r="TTI124" s="246"/>
      <c r="TTJ124" s="246"/>
      <c r="TTK124" s="246"/>
      <c r="TTL124" s="246"/>
      <c r="TTM124" s="246"/>
      <c r="TTN124" s="246"/>
      <c r="TTO124" s="246"/>
      <c r="TTP124" s="246"/>
      <c r="TTQ124" s="246"/>
      <c r="TTR124" s="246"/>
      <c r="TTS124" s="246"/>
      <c r="TTT124" s="246"/>
      <c r="TTU124" s="246"/>
      <c r="TTV124" s="246"/>
      <c r="TTW124" s="246"/>
      <c r="TTX124" s="246"/>
      <c r="TTY124" s="246"/>
      <c r="TTZ124" s="246"/>
      <c r="TUA124" s="246"/>
      <c r="TUB124" s="246"/>
      <c r="TUC124" s="246"/>
      <c r="TUD124" s="246"/>
      <c r="TUE124" s="246"/>
      <c r="TUF124" s="246"/>
      <c r="TUG124" s="246"/>
      <c r="TUH124" s="246"/>
      <c r="TUI124" s="246"/>
      <c r="TUJ124" s="246"/>
      <c r="TUK124" s="246"/>
      <c r="TUL124" s="246"/>
      <c r="TUM124" s="246"/>
      <c r="TUN124" s="246"/>
      <c r="TUO124" s="246"/>
      <c r="TUP124" s="246"/>
      <c r="TUQ124" s="246"/>
      <c r="TUR124" s="246"/>
      <c r="TUS124" s="246"/>
      <c r="TUT124" s="246"/>
      <c r="TUU124" s="246"/>
      <c r="TUV124" s="246"/>
      <c r="TUW124" s="246"/>
      <c r="TUX124" s="246"/>
      <c r="TUY124" s="246"/>
      <c r="TUZ124" s="246"/>
      <c r="TVA124" s="246"/>
      <c r="TVB124" s="246"/>
      <c r="TVC124" s="246"/>
      <c r="TVD124" s="246"/>
      <c r="TVE124" s="246"/>
      <c r="TVF124" s="246"/>
      <c r="TVG124" s="246"/>
      <c r="TVH124" s="246"/>
      <c r="TVI124" s="246"/>
      <c r="TVJ124" s="246"/>
      <c r="TVK124" s="246"/>
      <c r="TVL124" s="246"/>
      <c r="TVM124" s="246"/>
      <c r="TVN124" s="246"/>
      <c r="TVO124" s="246"/>
      <c r="TVP124" s="246"/>
      <c r="TVQ124" s="246"/>
      <c r="TVR124" s="246"/>
      <c r="TVS124" s="246"/>
      <c r="TVT124" s="246"/>
      <c r="TVU124" s="246"/>
      <c r="TVV124" s="246"/>
      <c r="TVW124" s="246"/>
      <c r="TVX124" s="246"/>
      <c r="TVY124" s="246"/>
      <c r="TVZ124" s="246"/>
      <c r="TWA124" s="246"/>
      <c r="TWB124" s="246"/>
      <c r="TWC124" s="246"/>
      <c r="TWD124" s="246"/>
      <c r="TWE124" s="246"/>
      <c r="TWF124" s="246"/>
      <c r="TWG124" s="246"/>
      <c r="TWH124" s="246"/>
      <c r="TWI124" s="246"/>
      <c r="TWJ124" s="246"/>
      <c r="TWK124" s="246"/>
      <c r="TWL124" s="246"/>
      <c r="TWM124" s="246"/>
      <c r="TWN124" s="246"/>
      <c r="TWO124" s="246"/>
      <c r="TWP124" s="246"/>
      <c r="TWQ124" s="246"/>
      <c r="TWR124" s="246"/>
      <c r="TWS124" s="246"/>
      <c r="TWT124" s="246"/>
      <c r="TWU124" s="246"/>
      <c r="TWV124" s="246"/>
      <c r="TWW124" s="246"/>
      <c r="TWX124" s="246"/>
      <c r="TWY124" s="246"/>
      <c r="TWZ124" s="246"/>
      <c r="TXA124" s="246"/>
      <c r="TXB124" s="246"/>
      <c r="TXC124" s="246"/>
      <c r="TXD124" s="246"/>
      <c r="TXE124" s="246"/>
      <c r="TXF124" s="246"/>
      <c r="TXG124" s="246"/>
      <c r="TXH124" s="246"/>
      <c r="TXI124" s="246"/>
      <c r="TXJ124" s="246"/>
      <c r="TXK124" s="246"/>
      <c r="TXL124" s="246"/>
      <c r="TXM124" s="246"/>
      <c r="TXN124" s="246"/>
      <c r="TXO124" s="246"/>
      <c r="TXP124" s="246"/>
      <c r="TXQ124" s="246"/>
      <c r="TXR124" s="246"/>
      <c r="TXS124" s="246"/>
      <c r="TXT124" s="246"/>
      <c r="TXU124" s="246"/>
      <c r="TXV124" s="246"/>
      <c r="TXW124" s="246"/>
      <c r="TXX124" s="246"/>
      <c r="TXY124" s="246"/>
      <c r="TXZ124" s="246"/>
      <c r="TYA124" s="246"/>
      <c r="TYB124" s="246"/>
      <c r="TYC124" s="246"/>
      <c r="TYD124" s="246"/>
      <c r="TYE124" s="246"/>
      <c r="TYF124" s="246"/>
      <c r="TYG124" s="246"/>
      <c r="TYH124" s="246"/>
      <c r="TYI124" s="246"/>
      <c r="TYJ124" s="246"/>
      <c r="TYK124" s="246"/>
      <c r="TYL124" s="246"/>
      <c r="TYM124" s="246"/>
      <c r="TYN124" s="246"/>
      <c r="TYO124" s="246"/>
      <c r="TYP124" s="246"/>
      <c r="TYQ124" s="246"/>
      <c r="TYR124" s="246"/>
      <c r="TYS124" s="246"/>
      <c r="TYT124" s="246"/>
      <c r="TYU124" s="246"/>
      <c r="TYV124" s="246"/>
      <c r="TYW124" s="246"/>
      <c r="TYX124" s="246"/>
      <c r="TYY124" s="246"/>
      <c r="TYZ124" s="246"/>
      <c r="TZA124" s="246"/>
      <c r="TZB124" s="246"/>
      <c r="TZC124" s="246"/>
      <c r="TZD124" s="246"/>
      <c r="TZE124" s="246"/>
      <c r="TZF124" s="246"/>
      <c r="TZG124" s="246"/>
      <c r="TZH124" s="246"/>
      <c r="TZI124" s="246"/>
      <c r="TZJ124" s="246"/>
      <c r="TZK124" s="246"/>
      <c r="TZL124" s="246"/>
      <c r="TZM124" s="246"/>
      <c r="TZN124" s="246"/>
      <c r="TZO124" s="246"/>
      <c r="TZP124" s="246"/>
      <c r="TZQ124" s="246"/>
      <c r="TZR124" s="246"/>
      <c r="TZS124" s="246"/>
      <c r="TZT124" s="246"/>
      <c r="TZU124" s="246"/>
      <c r="TZV124" s="246"/>
      <c r="TZW124" s="246"/>
      <c r="TZX124" s="246"/>
      <c r="TZY124" s="246"/>
      <c r="TZZ124" s="246"/>
      <c r="UAA124" s="246"/>
      <c r="UAB124" s="246"/>
      <c r="UAC124" s="246"/>
      <c r="UAD124" s="246"/>
      <c r="UAE124" s="246"/>
      <c r="UAF124" s="246"/>
      <c r="UAG124" s="246"/>
      <c r="UAH124" s="246"/>
      <c r="UAI124" s="246"/>
      <c r="UAJ124" s="246"/>
      <c r="UAK124" s="246"/>
      <c r="UAL124" s="246"/>
      <c r="UAM124" s="246"/>
      <c r="UAN124" s="246"/>
      <c r="UAO124" s="246"/>
      <c r="UAP124" s="246"/>
      <c r="UAQ124" s="246"/>
      <c r="UAR124" s="246"/>
      <c r="UAS124" s="246"/>
      <c r="UAT124" s="246"/>
      <c r="UAU124" s="246"/>
      <c r="UAV124" s="246"/>
      <c r="UAW124" s="246"/>
      <c r="UAX124" s="246"/>
      <c r="UAY124" s="246"/>
      <c r="UAZ124" s="246"/>
      <c r="UBA124" s="246"/>
      <c r="UBB124" s="246"/>
      <c r="UBC124" s="246"/>
      <c r="UBD124" s="246"/>
      <c r="UBE124" s="246"/>
      <c r="UBF124" s="246"/>
      <c r="UBG124" s="246"/>
      <c r="UBH124" s="246"/>
      <c r="UBI124" s="246"/>
      <c r="UBJ124" s="246"/>
      <c r="UBK124" s="246"/>
      <c r="UBL124" s="246"/>
      <c r="UBM124" s="246"/>
      <c r="UBN124" s="246"/>
      <c r="UBO124" s="246"/>
      <c r="UBP124" s="246"/>
      <c r="UBQ124" s="246"/>
      <c r="UBR124" s="246"/>
      <c r="UBS124" s="246"/>
      <c r="UBT124" s="246"/>
      <c r="UBU124" s="246"/>
      <c r="UBV124" s="246"/>
      <c r="UBW124" s="246"/>
      <c r="UBX124" s="246"/>
      <c r="UBY124" s="246"/>
      <c r="UBZ124" s="246"/>
      <c r="UCA124" s="246"/>
      <c r="UCB124" s="246"/>
      <c r="UCC124" s="246"/>
      <c r="UCD124" s="246"/>
      <c r="UCE124" s="246"/>
      <c r="UCF124" s="246"/>
      <c r="UCG124" s="246"/>
      <c r="UCH124" s="246"/>
      <c r="UCI124" s="246"/>
      <c r="UCJ124" s="246"/>
      <c r="UCK124" s="246"/>
      <c r="UCL124" s="246"/>
      <c r="UCM124" s="246"/>
      <c r="UCN124" s="246"/>
      <c r="UCO124" s="246"/>
      <c r="UCP124" s="246"/>
      <c r="UCQ124" s="246"/>
      <c r="UCR124" s="246"/>
      <c r="UCS124" s="246"/>
      <c r="UCT124" s="246"/>
      <c r="UCU124" s="246"/>
      <c r="UCV124" s="246"/>
      <c r="UCW124" s="246"/>
      <c r="UCX124" s="246"/>
      <c r="UCY124" s="246"/>
      <c r="UCZ124" s="246"/>
      <c r="UDA124" s="246"/>
      <c r="UDB124" s="246"/>
      <c r="UDC124" s="246"/>
      <c r="UDD124" s="246"/>
      <c r="UDE124" s="246"/>
      <c r="UDF124" s="246"/>
      <c r="UDG124" s="246"/>
      <c r="UDH124" s="246"/>
      <c r="UDI124" s="246"/>
      <c r="UDJ124" s="246"/>
      <c r="UDK124" s="246"/>
      <c r="UDL124" s="246"/>
      <c r="UDM124" s="246"/>
      <c r="UDN124" s="246"/>
      <c r="UDO124" s="246"/>
      <c r="UDP124" s="246"/>
      <c r="UDQ124" s="246"/>
      <c r="UDR124" s="246"/>
      <c r="UDS124" s="246"/>
      <c r="UDT124" s="246"/>
      <c r="UDU124" s="246"/>
      <c r="UDV124" s="246"/>
      <c r="UDW124" s="246"/>
      <c r="UDX124" s="246"/>
      <c r="UDY124" s="246"/>
      <c r="UDZ124" s="246"/>
      <c r="UEA124" s="246"/>
      <c r="UEB124" s="246"/>
      <c r="UEC124" s="246"/>
      <c r="UED124" s="246"/>
      <c r="UEE124" s="246"/>
      <c r="UEF124" s="246"/>
      <c r="UEG124" s="246"/>
      <c r="UEH124" s="246"/>
      <c r="UEI124" s="246"/>
      <c r="UEJ124" s="246"/>
      <c r="UEK124" s="246"/>
      <c r="UEL124" s="246"/>
      <c r="UEM124" s="246"/>
      <c r="UEN124" s="246"/>
      <c r="UEO124" s="246"/>
      <c r="UEP124" s="246"/>
      <c r="UEQ124" s="246"/>
      <c r="UER124" s="246"/>
      <c r="UES124" s="246"/>
      <c r="UET124" s="246"/>
      <c r="UEU124" s="246"/>
      <c r="UEV124" s="246"/>
      <c r="UEW124" s="246"/>
      <c r="UEX124" s="246"/>
      <c r="UEY124" s="246"/>
      <c r="UEZ124" s="246"/>
      <c r="UFA124" s="246"/>
      <c r="UFB124" s="246"/>
      <c r="UFC124" s="246"/>
      <c r="UFD124" s="246"/>
      <c r="UFE124" s="246"/>
      <c r="UFF124" s="246"/>
      <c r="UFG124" s="246"/>
      <c r="UFH124" s="246"/>
      <c r="UFI124" s="246"/>
      <c r="UFJ124" s="246"/>
      <c r="UFK124" s="246"/>
      <c r="UFL124" s="246"/>
      <c r="UFM124" s="246"/>
      <c r="UFN124" s="246"/>
      <c r="UFO124" s="246"/>
      <c r="UFP124" s="246"/>
      <c r="UFQ124" s="246"/>
      <c r="UFR124" s="246"/>
      <c r="UFS124" s="246"/>
      <c r="UFT124" s="246"/>
      <c r="UFU124" s="246"/>
      <c r="UFV124" s="246"/>
      <c r="UFW124" s="246"/>
      <c r="UFX124" s="246"/>
      <c r="UFY124" s="246"/>
      <c r="UFZ124" s="246"/>
      <c r="UGA124" s="246"/>
      <c r="UGB124" s="246"/>
      <c r="UGC124" s="246"/>
      <c r="UGD124" s="246"/>
      <c r="UGE124" s="246"/>
      <c r="UGF124" s="246"/>
      <c r="UGG124" s="246"/>
      <c r="UGH124" s="246"/>
      <c r="UGI124" s="246"/>
      <c r="UGJ124" s="246"/>
      <c r="UGK124" s="246"/>
      <c r="UGL124" s="246"/>
      <c r="UGM124" s="246"/>
      <c r="UGN124" s="246"/>
      <c r="UGO124" s="246"/>
      <c r="UGP124" s="246"/>
      <c r="UGQ124" s="246"/>
      <c r="UGR124" s="246"/>
      <c r="UGS124" s="246"/>
      <c r="UGT124" s="246"/>
      <c r="UGU124" s="246"/>
      <c r="UGV124" s="246"/>
      <c r="UGW124" s="246"/>
      <c r="UGX124" s="246"/>
      <c r="UGY124" s="246"/>
      <c r="UGZ124" s="246"/>
      <c r="UHA124" s="246"/>
      <c r="UHB124" s="246"/>
      <c r="UHC124" s="246"/>
      <c r="UHD124" s="246"/>
      <c r="UHE124" s="246"/>
      <c r="UHF124" s="246"/>
      <c r="UHG124" s="246"/>
      <c r="UHH124" s="246"/>
      <c r="UHI124" s="246"/>
      <c r="UHJ124" s="246"/>
      <c r="UHK124" s="246"/>
      <c r="UHL124" s="246"/>
      <c r="UHM124" s="246"/>
      <c r="UHN124" s="246"/>
      <c r="UHO124" s="246"/>
      <c r="UHP124" s="246"/>
      <c r="UHQ124" s="246"/>
      <c r="UHR124" s="246"/>
      <c r="UHS124" s="246"/>
      <c r="UHT124" s="246"/>
      <c r="UHU124" s="246"/>
      <c r="UHV124" s="246"/>
      <c r="UHW124" s="246"/>
      <c r="UHX124" s="246"/>
      <c r="UHY124" s="246"/>
      <c r="UHZ124" s="246"/>
      <c r="UIA124" s="246"/>
      <c r="UIB124" s="246"/>
      <c r="UIC124" s="246"/>
      <c r="UID124" s="246"/>
      <c r="UIE124" s="246"/>
      <c r="UIF124" s="246"/>
      <c r="UIG124" s="246"/>
      <c r="UIH124" s="246"/>
      <c r="UII124" s="246"/>
      <c r="UIJ124" s="246"/>
      <c r="UIK124" s="246"/>
      <c r="UIL124" s="246"/>
      <c r="UIM124" s="246"/>
      <c r="UIN124" s="246"/>
      <c r="UIO124" s="246"/>
      <c r="UIP124" s="246"/>
      <c r="UIQ124" s="246"/>
      <c r="UIR124" s="246"/>
      <c r="UIS124" s="246"/>
      <c r="UIT124" s="246"/>
      <c r="UIU124" s="246"/>
      <c r="UIV124" s="246"/>
      <c r="UIW124" s="246"/>
      <c r="UIX124" s="246"/>
      <c r="UIY124" s="246"/>
      <c r="UIZ124" s="246"/>
      <c r="UJA124" s="246"/>
      <c r="UJB124" s="246"/>
      <c r="UJC124" s="246"/>
      <c r="UJD124" s="246"/>
      <c r="UJE124" s="246"/>
      <c r="UJF124" s="246"/>
      <c r="UJG124" s="246"/>
      <c r="UJH124" s="246"/>
      <c r="UJI124" s="246"/>
      <c r="UJJ124" s="246"/>
      <c r="UJK124" s="246"/>
      <c r="UJL124" s="246"/>
      <c r="UJM124" s="246"/>
      <c r="UJN124" s="246"/>
      <c r="UJO124" s="246"/>
      <c r="UJP124" s="246"/>
      <c r="UJQ124" s="246"/>
      <c r="UJR124" s="246"/>
      <c r="UJS124" s="246"/>
      <c r="UJT124" s="246"/>
      <c r="UJU124" s="246"/>
      <c r="UJV124" s="246"/>
      <c r="UJW124" s="246"/>
      <c r="UJX124" s="246"/>
      <c r="UJY124" s="246"/>
      <c r="UJZ124" s="246"/>
      <c r="UKA124" s="246"/>
      <c r="UKB124" s="246"/>
      <c r="UKC124" s="246"/>
      <c r="UKD124" s="246"/>
      <c r="UKE124" s="246"/>
      <c r="UKF124" s="246"/>
      <c r="UKG124" s="246"/>
      <c r="UKH124" s="246"/>
      <c r="UKI124" s="246"/>
      <c r="UKJ124" s="246"/>
      <c r="UKK124" s="246"/>
      <c r="UKL124" s="246"/>
      <c r="UKM124" s="246"/>
      <c r="UKN124" s="246"/>
      <c r="UKO124" s="246"/>
      <c r="UKP124" s="246"/>
      <c r="UKQ124" s="246"/>
      <c r="UKR124" s="246"/>
      <c r="UKS124" s="246"/>
      <c r="UKT124" s="246"/>
      <c r="UKU124" s="246"/>
      <c r="UKV124" s="246"/>
      <c r="UKW124" s="246"/>
      <c r="UKX124" s="246"/>
      <c r="UKY124" s="246"/>
      <c r="UKZ124" s="246"/>
      <c r="ULA124" s="246"/>
      <c r="ULB124" s="246"/>
      <c r="ULC124" s="246"/>
      <c r="ULD124" s="246"/>
      <c r="ULE124" s="246"/>
      <c r="ULF124" s="246"/>
      <c r="ULG124" s="246"/>
      <c r="ULH124" s="246"/>
      <c r="ULI124" s="246"/>
      <c r="ULJ124" s="246"/>
      <c r="ULK124" s="246"/>
      <c r="ULL124" s="246"/>
      <c r="ULM124" s="246"/>
      <c r="ULN124" s="246"/>
      <c r="ULO124" s="246"/>
      <c r="ULP124" s="246"/>
      <c r="ULQ124" s="246"/>
      <c r="ULR124" s="246"/>
      <c r="ULS124" s="246"/>
      <c r="ULT124" s="246"/>
      <c r="ULU124" s="246"/>
      <c r="ULV124" s="246"/>
      <c r="ULW124" s="246"/>
      <c r="ULX124" s="246"/>
      <c r="ULY124" s="246"/>
      <c r="ULZ124" s="246"/>
      <c r="UMA124" s="246"/>
      <c r="UMB124" s="246"/>
      <c r="UMC124" s="246"/>
      <c r="UMD124" s="246"/>
      <c r="UME124" s="246"/>
      <c r="UMF124" s="246"/>
      <c r="UMG124" s="246"/>
      <c r="UMH124" s="246"/>
      <c r="UMI124" s="246"/>
      <c r="UMJ124" s="246"/>
      <c r="UMK124" s="246"/>
      <c r="UML124" s="246"/>
      <c r="UMM124" s="246"/>
      <c r="UMN124" s="246"/>
      <c r="UMO124" s="246"/>
      <c r="UMP124" s="246"/>
      <c r="UMQ124" s="246"/>
      <c r="UMR124" s="246"/>
      <c r="UMS124" s="246"/>
      <c r="UMT124" s="246"/>
      <c r="UMU124" s="246"/>
      <c r="UMV124" s="246"/>
      <c r="UMW124" s="246"/>
      <c r="UMX124" s="246"/>
      <c r="UMY124" s="246"/>
      <c r="UMZ124" s="246"/>
      <c r="UNA124" s="246"/>
      <c r="UNB124" s="246"/>
      <c r="UNC124" s="246"/>
      <c r="UND124" s="246"/>
      <c r="UNE124" s="246"/>
      <c r="UNF124" s="246"/>
      <c r="UNG124" s="246"/>
      <c r="UNH124" s="246"/>
      <c r="UNI124" s="246"/>
      <c r="UNJ124" s="246"/>
      <c r="UNK124" s="246"/>
      <c r="UNL124" s="246"/>
      <c r="UNM124" s="246"/>
      <c r="UNN124" s="246"/>
      <c r="UNO124" s="246"/>
      <c r="UNP124" s="246"/>
      <c r="UNQ124" s="246"/>
      <c r="UNR124" s="246"/>
      <c r="UNS124" s="246"/>
      <c r="UNT124" s="246"/>
      <c r="UNU124" s="246"/>
      <c r="UNV124" s="246"/>
      <c r="UNW124" s="246"/>
      <c r="UNX124" s="246"/>
      <c r="UNY124" s="246"/>
      <c r="UNZ124" s="246"/>
      <c r="UOA124" s="246"/>
      <c r="UOB124" s="246"/>
      <c r="UOC124" s="246"/>
      <c r="UOD124" s="246"/>
      <c r="UOE124" s="246"/>
      <c r="UOF124" s="246"/>
      <c r="UOG124" s="246"/>
      <c r="UOH124" s="246"/>
      <c r="UOI124" s="246"/>
      <c r="UOJ124" s="246"/>
      <c r="UOK124" s="246"/>
      <c r="UOL124" s="246"/>
      <c r="UOM124" s="246"/>
      <c r="UON124" s="246"/>
      <c r="UOO124" s="246"/>
      <c r="UOP124" s="246"/>
      <c r="UOQ124" s="246"/>
      <c r="UOR124" s="246"/>
      <c r="UOS124" s="246"/>
      <c r="UOT124" s="246"/>
      <c r="UOU124" s="246"/>
      <c r="UOV124" s="246"/>
      <c r="UOW124" s="246"/>
      <c r="UOX124" s="246"/>
      <c r="UOY124" s="246"/>
      <c r="UOZ124" s="246"/>
      <c r="UPA124" s="246"/>
      <c r="UPB124" s="246"/>
      <c r="UPC124" s="246"/>
      <c r="UPD124" s="246"/>
      <c r="UPE124" s="246"/>
      <c r="UPF124" s="246"/>
      <c r="UPG124" s="246"/>
      <c r="UPH124" s="246"/>
      <c r="UPI124" s="246"/>
      <c r="UPJ124" s="246"/>
      <c r="UPK124" s="246"/>
      <c r="UPL124" s="246"/>
      <c r="UPM124" s="246"/>
      <c r="UPN124" s="246"/>
      <c r="UPO124" s="246"/>
      <c r="UPP124" s="246"/>
      <c r="UPQ124" s="246"/>
      <c r="UPR124" s="246"/>
      <c r="UPS124" s="246"/>
      <c r="UPT124" s="246"/>
      <c r="UPU124" s="246"/>
      <c r="UPV124" s="246"/>
      <c r="UPW124" s="246"/>
      <c r="UPX124" s="246"/>
      <c r="UPY124" s="246"/>
      <c r="UPZ124" s="246"/>
      <c r="UQA124" s="246"/>
      <c r="UQB124" s="246"/>
      <c r="UQC124" s="246"/>
      <c r="UQD124" s="246"/>
      <c r="UQE124" s="246"/>
      <c r="UQF124" s="246"/>
      <c r="UQG124" s="246"/>
      <c r="UQH124" s="246"/>
      <c r="UQI124" s="246"/>
      <c r="UQJ124" s="246"/>
      <c r="UQK124" s="246"/>
      <c r="UQL124" s="246"/>
      <c r="UQM124" s="246"/>
      <c r="UQN124" s="246"/>
      <c r="UQO124" s="246"/>
      <c r="UQP124" s="246"/>
      <c r="UQQ124" s="246"/>
      <c r="UQR124" s="246"/>
      <c r="UQS124" s="246"/>
      <c r="UQT124" s="246"/>
      <c r="UQU124" s="246"/>
      <c r="UQV124" s="246"/>
      <c r="UQW124" s="246"/>
      <c r="UQX124" s="246"/>
      <c r="UQY124" s="246"/>
      <c r="UQZ124" s="246"/>
      <c r="URA124" s="246"/>
      <c r="URB124" s="246"/>
      <c r="URC124" s="246"/>
      <c r="URD124" s="246"/>
      <c r="URE124" s="246"/>
      <c r="URF124" s="246"/>
      <c r="URG124" s="246"/>
      <c r="URH124" s="246"/>
      <c r="URI124" s="246"/>
      <c r="URJ124" s="246"/>
      <c r="URK124" s="246"/>
      <c r="URL124" s="246"/>
      <c r="URM124" s="246"/>
      <c r="URN124" s="246"/>
      <c r="URO124" s="246"/>
      <c r="URP124" s="246"/>
      <c r="URQ124" s="246"/>
      <c r="URR124" s="246"/>
      <c r="URS124" s="246"/>
      <c r="URT124" s="246"/>
      <c r="URU124" s="246"/>
      <c r="URV124" s="246"/>
      <c r="URW124" s="246"/>
      <c r="URX124" s="246"/>
      <c r="URY124" s="246"/>
      <c r="URZ124" s="246"/>
      <c r="USA124" s="246"/>
      <c r="USB124" s="246"/>
      <c r="USC124" s="246"/>
      <c r="USD124" s="246"/>
      <c r="USE124" s="246"/>
      <c r="USF124" s="246"/>
      <c r="USG124" s="246"/>
      <c r="USH124" s="246"/>
      <c r="USI124" s="246"/>
      <c r="USJ124" s="246"/>
      <c r="USK124" s="246"/>
      <c r="USL124" s="246"/>
      <c r="USM124" s="246"/>
      <c r="USN124" s="246"/>
      <c r="USO124" s="246"/>
      <c r="USP124" s="246"/>
      <c r="USQ124" s="246"/>
      <c r="USR124" s="246"/>
      <c r="USS124" s="246"/>
      <c r="UST124" s="246"/>
      <c r="USU124" s="246"/>
      <c r="USV124" s="246"/>
      <c r="USW124" s="246"/>
      <c r="USX124" s="246"/>
      <c r="USY124" s="246"/>
      <c r="USZ124" s="246"/>
      <c r="UTA124" s="246"/>
      <c r="UTB124" s="246"/>
      <c r="UTC124" s="246"/>
      <c r="UTD124" s="246"/>
      <c r="UTE124" s="246"/>
      <c r="UTF124" s="246"/>
      <c r="UTG124" s="246"/>
      <c r="UTH124" s="246"/>
      <c r="UTI124" s="246"/>
      <c r="UTJ124" s="246"/>
      <c r="UTK124" s="246"/>
      <c r="UTL124" s="246"/>
      <c r="UTM124" s="246"/>
      <c r="UTN124" s="246"/>
      <c r="UTO124" s="246"/>
      <c r="UTP124" s="246"/>
      <c r="UTQ124" s="246"/>
      <c r="UTR124" s="246"/>
      <c r="UTS124" s="246"/>
      <c r="UTT124" s="246"/>
      <c r="UTU124" s="246"/>
      <c r="UTV124" s="246"/>
      <c r="UTW124" s="246"/>
      <c r="UTX124" s="246"/>
      <c r="UTY124" s="246"/>
      <c r="UTZ124" s="246"/>
      <c r="UUA124" s="246"/>
      <c r="UUB124" s="246"/>
      <c r="UUC124" s="246"/>
      <c r="UUD124" s="246"/>
      <c r="UUE124" s="246"/>
      <c r="UUF124" s="246"/>
      <c r="UUG124" s="246"/>
      <c r="UUH124" s="246"/>
      <c r="UUI124" s="246"/>
      <c r="UUJ124" s="246"/>
      <c r="UUK124" s="246"/>
      <c r="UUL124" s="246"/>
      <c r="UUM124" s="246"/>
      <c r="UUN124" s="246"/>
      <c r="UUO124" s="246"/>
      <c r="UUP124" s="246"/>
      <c r="UUQ124" s="246"/>
      <c r="UUR124" s="246"/>
      <c r="UUS124" s="246"/>
      <c r="UUT124" s="246"/>
      <c r="UUU124" s="246"/>
      <c r="UUV124" s="246"/>
      <c r="UUW124" s="246"/>
      <c r="UUX124" s="246"/>
      <c r="UUY124" s="246"/>
      <c r="UUZ124" s="246"/>
      <c r="UVA124" s="246"/>
      <c r="UVB124" s="246"/>
      <c r="UVC124" s="246"/>
      <c r="UVD124" s="246"/>
      <c r="UVE124" s="246"/>
      <c r="UVF124" s="246"/>
      <c r="UVG124" s="246"/>
      <c r="UVH124" s="246"/>
      <c r="UVI124" s="246"/>
      <c r="UVJ124" s="246"/>
      <c r="UVK124" s="246"/>
      <c r="UVL124" s="246"/>
      <c r="UVM124" s="246"/>
      <c r="UVN124" s="246"/>
      <c r="UVO124" s="246"/>
      <c r="UVP124" s="246"/>
      <c r="UVQ124" s="246"/>
      <c r="UVR124" s="246"/>
      <c r="UVS124" s="246"/>
      <c r="UVT124" s="246"/>
      <c r="UVU124" s="246"/>
      <c r="UVV124" s="246"/>
      <c r="UVW124" s="246"/>
      <c r="UVX124" s="246"/>
      <c r="UVY124" s="246"/>
      <c r="UVZ124" s="246"/>
      <c r="UWA124" s="246"/>
      <c r="UWB124" s="246"/>
      <c r="UWC124" s="246"/>
      <c r="UWD124" s="246"/>
      <c r="UWE124" s="246"/>
      <c r="UWF124" s="246"/>
      <c r="UWG124" s="246"/>
      <c r="UWH124" s="246"/>
      <c r="UWI124" s="246"/>
      <c r="UWJ124" s="246"/>
      <c r="UWK124" s="246"/>
      <c r="UWL124" s="246"/>
      <c r="UWM124" s="246"/>
      <c r="UWN124" s="246"/>
      <c r="UWO124" s="246"/>
      <c r="UWP124" s="246"/>
      <c r="UWQ124" s="246"/>
      <c r="UWR124" s="246"/>
      <c r="UWS124" s="246"/>
      <c r="UWT124" s="246"/>
      <c r="UWU124" s="246"/>
      <c r="UWV124" s="246"/>
      <c r="UWW124" s="246"/>
      <c r="UWX124" s="246"/>
      <c r="UWY124" s="246"/>
      <c r="UWZ124" s="246"/>
      <c r="UXA124" s="246"/>
      <c r="UXB124" s="246"/>
      <c r="UXC124" s="246"/>
      <c r="UXD124" s="246"/>
      <c r="UXE124" s="246"/>
      <c r="UXF124" s="246"/>
      <c r="UXG124" s="246"/>
      <c r="UXH124" s="246"/>
      <c r="UXI124" s="246"/>
      <c r="UXJ124" s="246"/>
      <c r="UXK124" s="246"/>
      <c r="UXL124" s="246"/>
      <c r="UXM124" s="246"/>
      <c r="UXN124" s="246"/>
      <c r="UXO124" s="246"/>
      <c r="UXP124" s="246"/>
      <c r="UXQ124" s="246"/>
      <c r="UXR124" s="246"/>
      <c r="UXS124" s="246"/>
      <c r="UXT124" s="246"/>
      <c r="UXU124" s="246"/>
      <c r="UXV124" s="246"/>
      <c r="UXW124" s="246"/>
      <c r="UXX124" s="246"/>
      <c r="UXY124" s="246"/>
      <c r="UXZ124" s="246"/>
      <c r="UYA124" s="246"/>
      <c r="UYB124" s="246"/>
      <c r="UYC124" s="246"/>
      <c r="UYD124" s="246"/>
      <c r="UYE124" s="246"/>
      <c r="UYF124" s="246"/>
      <c r="UYG124" s="246"/>
      <c r="UYH124" s="246"/>
      <c r="UYI124" s="246"/>
      <c r="UYJ124" s="246"/>
      <c r="UYK124" s="246"/>
      <c r="UYL124" s="246"/>
      <c r="UYM124" s="246"/>
      <c r="UYN124" s="246"/>
      <c r="UYO124" s="246"/>
      <c r="UYP124" s="246"/>
      <c r="UYQ124" s="246"/>
      <c r="UYR124" s="246"/>
      <c r="UYS124" s="246"/>
      <c r="UYT124" s="246"/>
      <c r="UYU124" s="246"/>
      <c r="UYV124" s="246"/>
      <c r="UYW124" s="246"/>
      <c r="UYX124" s="246"/>
      <c r="UYY124" s="246"/>
      <c r="UYZ124" s="246"/>
      <c r="UZA124" s="246"/>
      <c r="UZB124" s="246"/>
      <c r="UZC124" s="246"/>
      <c r="UZD124" s="246"/>
      <c r="UZE124" s="246"/>
      <c r="UZF124" s="246"/>
      <c r="UZG124" s="246"/>
      <c r="UZH124" s="246"/>
      <c r="UZI124" s="246"/>
      <c r="UZJ124" s="246"/>
      <c r="UZK124" s="246"/>
      <c r="UZL124" s="246"/>
      <c r="UZM124" s="246"/>
      <c r="UZN124" s="246"/>
      <c r="UZO124" s="246"/>
      <c r="UZP124" s="246"/>
      <c r="UZQ124" s="246"/>
      <c r="UZR124" s="246"/>
      <c r="UZS124" s="246"/>
      <c r="UZT124" s="246"/>
      <c r="UZU124" s="246"/>
      <c r="UZV124" s="246"/>
      <c r="UZW124" s="246"/>
      <c r="UZX124" s="246"/>
      <c r="UZY124" s="246"/>
      <c r="UZZ124" s="246"/>
      <c r="VAA124" s="246"/>
      <c r="VAB124" s="246"/>
      <c r="VAC124" s="246"/>
      <c r="VAD124" s="246"/>
      <c r="VAE124" s="246"/>
      <c r="VAF124" s="246"/>
      <c r="VAG124" s="246"/>
      <c r="VAH124" s="246"/>
      <c r="VAI124" s="246"/>
      <c r="VAJ124" s="246"/>
      <c r="VAK124" s="246"/>
      <c r="VAL124" s="246"/>
      <c r="VAM124" s="246"/>
      <c r="VAN124" s="246"/>
      <c r="VAO124" s="246"/>
      <c r="VAP124" s="246"/>
      <c r="VAQ124" s="246"/>
      <c r="VAR124" s="246"/>
      <c r="VAS124" s="246"/>
      <c r="VAT124" s="246"/>
      <c r="VAU124" s="246"/>
      <c r="VAV124" s="246"/>
      <c r="VAW124" s="246"/>
      <c r="VAX124" s="246"/>
      <c r="VAY124" s="246"/>
      <c r="VAZ124" s="246"/>
      <c r="VBA124" s="246"/>
      <c r="VBB124" s="246"/>
      <c r="VBC124" s="246"/>
      <c r="VBD124" s="246"/>
      <c r="VBE124" s="246"/>
      <c r="VBF124" s="246"/>
      <c r="VBG124" s="246"/>
      <c r="VBH124" s="246"/>
      <c r="VBI124" s="246"/>
      <c r="VBJ124" s="246"/>
      <c r="VBK124" s="246"/>
      <c r="VBL124" s="246"/>
      <c r="VBM124" s="246"/>
      <c r="VBN124" s="246"/>
      <c r="VBO124" s="246"/>
      <c r="VBP124" s="246"/>
      <c r="VBQ124" s="246"/>
      <c r="VBR124" s="246"/>
      <c r="VBS124" s="246"/>
      <c r="VBT124" s="246"/>
      <c r="VBU124" s="246"/>
      <c r="VBV124" s="246"/>
      <c r="VBW124" s="246"/>
      <c r="VBX124" s="246"/>
      <c r="VBY124" s="246"/>
      <c r="VBZ124" s="246"/>
      <c r="VCA124" s="246"/>
      <c r="VCB124" s="246"/>
      <c r="VCC124" s="246"/>
      <c r="VCD124" s="246"/>
      <c r="VCE124" s="246"/>
      <c r="VCF124" s="246"/>
      <c r="VCG124" s="246"/>
      <c r="VCH124" s="246"/>
      <c r="VCI124" s="246"/>
      <c r="VCJ124" s="246"/>
      <c r="VCK124" s="246"/>
      <c r="VCL124" s="246"/>
      <c r="VCM124" s="246"/>
      <c r="VCN124" s="246"/>
      <c r="VCO124" s="246"/>
      <c r="VCP124" s="246"/>
      <c r="VCQ124" s="246"/>
      <c r="VCR124" s="246"/>
      <c r="VCS124" s="246"/>
      <c r="VCT124" s="246"/>
      <c r="VCU124" s="246"/>
      <c r="VCV124" s="246"/>
      <c r="VCW124" s="246"/>
      <c r="VCX124" s="246"/>
      <c r="VCY124" s="246"/>
      <c r="VCZ124" s="246"/>
      <c r="VDA124" s="246"/>
      <c r="VDB124" s="246"/>
      <c r="VDC124" s="246"/>
      <c r="VDD124" s="246"/>
      <c r="VDE124" s="246"/>
      <c r="VDF124" s="246"/>
      <c r="VDG124" s="246"/>
      <c r="VDH124" s="246"/>
      <c r="VDI124" s="246"/>
      <c r="VDJ124" s="246"/>
      <c r="VDK124" s="246"/>
      <c r="VDL124" s="246"/>
      <c r="VDM124" s="246"/>
      <c r="VDN124" s="246"/>
      <c r="VDO124" s="246"/>
      <c r="VDP124" s="246"/>
      <c r="VDQ124" s="246"/>
      <c r="VDR124" s="246"/>
      <c r="VDS124" s="246"/>
      <c r="VDT124" s="246"/>
      <c r="VDU124" s="246"/>
      <c r="VDV124" s="246"/>
      <c r="VDW124" s="246"/>
      <c r="VDX124" s="246"/>
      <c r="VDY124" s="246"/>
      <c r="VDZ124" s="246"/>
      <c r="VEA124" s="246"/>
      <c r="VEB124" s="246"/>
      <c r="VEC124" s="246"/>
      <c r="VED124" s="246"/>
      <c r="VEE124" s="246"/>
      <c r="VEF124" s="246"/>
      <c r="VEG124" s="246"/>
      <c r="VEH124" s="246"/>
      <c r="VEI124" s="246"/>
      <c r="VEJ124" s="246"/>
      <c r="VEK124" s="246"/>
      <c r="VEL124" s="246"/>
      <c r="VEM124" s="246"/>
      <c r="VEN124" s="246"/>
      <c r="VEO124" s="246"/>
      <c r="VEP124" s="246"/>
      <c r="VEQ124" s="246"/>
      <c r="VER124" s="246"/>
      <c r="VES124" s="246"/>
      <c r="VET124" s="246"/>
      <c r="VEU124" s="246"/>
      <c r="VEV124" s="246"/>
      <c r="VEW124" s="246"/>
      <c r="VEX124" s="246"/>
      <c r="VEY124" s="246"/>
      <c r="VEZ124" s="246"/>
      <c r="VFA124" s="246"/>
      <c r="VFB124" s="246"/>
      <c r="VFC124" s="246"/>
      <c r="VFD124" s="246"/>
      <c r="VFE124" s="246"/>
      <c r="VFF124" s="246"/>
      <c r="VFG124" s="246"/>
      <c r="VFH124" s="246"/>
      <c r="VFI124" s="246"/>
      <c r="VFJ124" s="246"/>
      <c r="VFK124" s="246"/>
      <c r="VFL124" s="246"/>
      <c r="VFM124" s="246"/>
      <c r="VFN124" s="246"/>
      <c r="VFO124" s="246"/>
      <c r="VFP124" s="246"/>
      <c r="VFQ124" s="246"/>
      <c r="VFR124" s="246"/>
      <c r="VFS124" s="246"/>
      <c r="VFT124" s="246"/>
      <c r="VFU124" s="246"/>
      <c r="VFV124" s="246"/>
      <c r="VFW124" s="246"/>
      <c r="VFX124" s="246"/>
      <c r="VFY124" s="246"/>
      <c r="VFZ124" s="246"/>
      <c r="VGA124" s="246"/>
      <c r="VGB124" s="246"/>
      <c r="VGC124" s="246"/>
      <c r="VGD124" s="246"/>
      <c r="VGE124" s="246"/>
      <c r="VGF124" s="246"/>
      <c r="VGG124" s="246"/>
      <c r="VGH124" s="246"/>
      <c r="VGI124" s="246"/>
      <c r="VGJ124" s="246"/>
      <c r="VGK124" s="246"/>
      <c r="VGL124" s="246"/>
      <c r="VGM124" s="246"/>
      <c r="VGN124" s="246"/>
      <c r="VGO124" s="246"/>
      <c r="VGP124" s="246"/>
      <c r="VGQ124" s="246"/>
      <c r="VGR124" s="246"/>
      <c r="VGS124" s="246"/>
      <c r="VGT124" s="246"/>
      <c r="VGU124" s="246"/>
      <c r="VGV124" s="246"/>
      <c r="VGW124" s="246"/>
      <c r="VGX124" s="246"/>
      <c r="VGY124" s="246"/>
      <c r="VGZ124" s="246"/>
      <c r="VHA124" s="246"/>
      <c r="VHB124" s="246"/>
      <c r="VHC124" s="246"/>
      <c r="VHD124" s="246"/>
      <c r="VHE124" s="246"/>
      <c r="VHF124" s="246"/>
      <c r="VHG124" s="246"/>
      <c r="VHH124" s="246"/>
      <c r="VHI124" s="246"/>
      <c r="VHJ124" s="246"/>
      <c r="VHK124" s="246"/>
      <c r="VHL124" s="246"/>
      <c r="VHM124" s="246"/>
      <c r="VHN124" s="246"/>
      <c r="VHO124" s="246"/>
      <c r="VHP124" s="246"/>
      <c r="VHQ124" s="246"/>
      <c r="VHR124" s="246"/>
      <c r="VHS124" s="246"/>
      <c r="VHT124" s="246"/>
      <c r="VHU124" s="246"/>
      <c r="VHV124" s="246"/>
      <c r="VHW124" s="246"/>
      <c r="VHX124" s="246"/>
      <c r="VHY124" s="246"/>
      <c r="VHZ124" s="246"/>
      <c r="VIA124" s="246"/>
      <c r="VIB124" s="246"/>
      <c r="VIC124" s="246"/>
      <c r="VID124" s="246"/>
      <c r="VIE124" s="246"/>
      <c r="VIF124" s="246"/>
      <c r="VIG124" s="246"/>
      <c r="VIH124" s="246"/>
      <c r="VII124" s="246"/>
      <c r="VIJ124" s="246"/>
      <c r="VIK124" s="246"/>
      <c r="VIL124" s="246"/>
      <c r="VIM124" s="246"/>
      <c r="VIN124" s="246"/>
      <c r="VIO124" s="246"/>
      <c r="VIP124" s="246"/>
      <c r="VIQ124" s="246"/>
      <c r="VIR124" s="246"/>
      <c r="VIS124" s="246"/>
      <c r="VIT124" s="246"/>
      <c r="VIU124" s="246"/>
      <c r="VIV124" s="246"/>
      <c r="VIW124" s="246"/>
      <c r="VIX124" s="246"/>
      <c r="VIY124" s="246"/>
      <c r="VIZ124" s="246"/>
      <c r="VJA124" s="246"/>
      <c r="VJB124" s="246"/>
      <c r="VJC124" s="246"/>
      <c r="VJD124" s="246"/>
      <c r="VJE124" s="246"/>
      <c r="VJF124" s="246"/>
      <c r="VJG124" s="246"/>
      <c r="VJH124" s="246"/>
      <c r="VJI124" s="246"/>
      <c r="VJJ124" s="246"/>
      <c r="VJK124" s="246"/>
      <c r="VJL124" s="246"/>
      <c r="VJM124" s="246"/>
      <c r="VJN124" s="246"/>
      <c r="VJO124" s="246"/>
      <c r="VJP124" s="246"/>
      <c r="VJQ124" s="246"/>
      <c r="VJR124" s="246"/>
      <c r="VJS124" s="246"/>
      <c r="VJT124" s="246"/>
      <c r="VJU124" s="246"/>
      <c r="VJV124" s="246"/>
      <c r="VJW124" s="246"/>
      <c r="VJX124" s="246"/>
      <c r="VJY124" s="246"/>
      <c r="VJZ124" s="246"/>
      <c r="VKA124" s="246"/>
      <c r="VKB124" s="246"/>
      <c r="VKC124" s="246"/>
      <c r="VKD124" s="246"/>
      <c r="VKE124" s="246"/>
      <c r="VKF124" s="246"/>
      <c r="VKG124" s="246"/>
      <c r="VKH124" s="246"/>
      <c r="VKI124" s="246"/>
      <c r="VKJ124" s="246"/>
      <c r="VKK124" s="246"/>
      <c r="VKL124" s="246"/>
      <c r="VKM124" s="246"/>
      <c r="VKN124" s="246"/>
      <c r="VKO124" s="246"/>
      <c r="VKP124" s="246"/>
      <c r="VKQ124" s="246"/>
      <c r="VKR124" s="246"/>
      <c r="VKS124" s="246"/>
      <c r="VKT124" s="246"/>
      <c r="VKU124" s="246"/>
      <c r="VKV124" s="246"/>
      <c r="VKW124" s="246"/>
      <c r="VKX124" s="246"/>
      <c r="VKY124" s="246"/>
      <c r="VKZ124" s="246"/>
      <c r="VLA124" s="246"/>
      <c r="VLB124" s="246"/>
      <c r="VLC124" s="246"/>
      <c r="VLD124" s="246"/>
      <c r="VLE124" s="246"/>
      <c r="VLF124" s="246"/>
      <c r="VLG124" s="246"/>
      <c r="VLH124" s="246"/>
      <c r="VLI124" s="246"/>
      <c r="VLJ124" s="246"/>
      <c r="VLK124" s="246"/>
      <c r="VLL124" s="246"/>
      <c r="VLM124" s="246"/>
      <c r="VLN124" s="246"/>
      <c r="VLO124" s="246"/>
      <c r="VLP124" s="246"/>
      <c r="VLQ124" s="246"/>
      <c r="VLR124" s="246"/>
      <c r="VLS124" s="246"/>
      <c r="VLT124" s="246"/>
      <c r="VLU124" s="246"/>
      <c r="VLV124" s="246"/>
      <c r="VLW124" s="246"/>
      <c r="VLX124" s="246"/>
      <c r="VLY124" s="246"/>
      <c r="VLZ124" s="246"/>
      <c r="VMA124" s="246"/>
      <c r="VMB124" s="246"/>
      <c r="VMC124" s="246"/>
      <c r="VMD124" s="246"/>
      <c r="VME124" s="246"/>
      <c r="VMF124" s="246"/>
      <c r="VMG124" s="246"/>
      <c r="VMH124" s="246"/>
      <c r="VMI124" s="246"/>
      <c r="VMJ124" s="246"/>
      <c r="VMK124" s="246"/>
      <c r="VML124" s="246"/>
      <c r="VMM124" s="246"/>
      <c r="VMN124" s="246"/>
      <c r="VMO124" s="246"/>
      <c r="VMP124" s="246"/>
      <c r="VMQ124" s="246"/>
      <c r="VMR124" s="246"/>
      <c r="VMS124" s="246"/>
      <c r="VMT124" s="246"/>
      <c r="VMU124" s="246"/>
      <c r="VMV124" s="246"/>
      <c r="VMW124" s="246"/>
      <c r="VMX124" s="246"/>
      <c r="VMY124" s="246"/>
      <c r="VMZ124" s="246"/>
      <c r="VNA124" s="246"/>
      <c r="VNB124" s="246"/>
      <c r="VNC124" s="246"/>
      <c r="VND124" s="246"/>
      <c r="VNE124" s="246"/>
      <c r="VNF124" s="246"/>
      <c r="VNG124" s="246"/>
      <c r="VNH124" s="246"/>
      <c r="VNI124" s="246"/>
      <c r="VNJ124" s="246"/>
      <c r="VNK124" s="246"/>
      <c r="VNL124" s="246"/>
      <c r="VNM124" s="246"/>
      <c r="VNN124" s="246"/>
      <c r="VNO124" s="246"/>
      <c r="VNP124" s="246"/>
      <c r="VNQ124" s="246"/>
      <c r="VNR124" s="246"/>
      <c r="VNS124" s="246"/>
      <c r="VNT124" s="246"/>
      <c r="VNU124" s="246"/>
      <c r="VNV124" s="246"/>
      <c r="VNW124" s="246"/>
      <c r="VNX124" s="246"/>
      <c r="VNY124" s="246"/>
      <c r="VNZ124" s="246"/>
      <c r="VOA124" s="246"/>
      <c r="VOB124" s="246"/>
      <c r="VOC124" s="246"/>
      <c r="VOD124" s="246"/>
      <c r="VOE124" s="246"/>
      <c r="VOF124" s="246"/>
      <c r="VOG124" s="246"/>
      <c r="VOH124" s="246"/>
      <c r="VOI124" s="246"/>
      <c r="VOJ124" s="246"/>
      <c r="VOK124" s="246"/>
      <c r="VOL124" s="246"/>
      <c r="VOM124" s="246"/>
      <c r="VON124" s="246"/>
      <c r="VOO124" s="246"/>
      <c r="VOP124" s="246"/>
      <c r="VOQ124" s="246"/>
      <c r="VOR124" s="246"/>
      <c r="VOS124" s="246"/>
      <c r="VOT124" s="246"/>
      <c r="VOU124" s="246"/>
      <c r="VOV124" s="246"/>
      <c r="VOW124" s="246"/>
      <c r="VOX124" s="246"/>
      <c r="VOY124" s="246"/>
      <c r="VOZ124" s="246"/>
      <c r="VPA124" s="246"/>
      <c r="VPB124" s="246"/>
      <c r="VPC124" s="246"/>
      <c r="VPD124" s="246"/>
      <c r="VPE124" s="246"/>
      <c r="VPF124" s="246"/>
      <c r="VPG124" s="246"/>
      <c r="VPH124" s="246"/>
      <c r="VPI124" s="246"/>
      <c r="VPJ124" s="246"/>
      <c r="VPK124" s="246"/>
      <c r="VPL124" s="246"/>
      <c r="VPM124" s="246"/>
      <c r="VPN124" s="246"/>
      <c r="VPO124" s="246"/>
      <c r="VPP124" s="246"/>
      <c r="VPQ124" s="246"/>
      <c r="VPR124" s="246"/>
      <c r="VPS124" s="246"/>
      <c r="VPT124" s="246"/>
      <c r="VPU124" s="246"/>
      <c r="VPV124" s="246"/>
      <c r="VPW124" s="246"/>
      <c r="VPX124" s="246"/>
      <c r="VPY124" s="246"/>
      <c r="VPZ124" s="246"/>
      <c r="VQA124" s="246"/>
      <c r="VQB124" s="246"/>
      <c r="VQC124" s="246"/>
      <c r="VQD124" s="246"/>
      <c r="VQE124" s="246"/>
      <c r="VQF124" s="246"/>
      <c r="VQG124" s="246"/>
      <c r="VQH124" s="246"/>
      <c r="VQI124" s="246"/>
      <c r="VQJ124" s="246"/>
      <c r="VQK124" s="246"/>
      <c r="VQL124" s="246"/>
      <c r="VQM124" s="246"/>
      <c r="VQN124" s="246"/>
      <c r="VQO124" s="246"/>
      <c r="VQP124" s="246"/>
      <c r="VQQ124" s="246"/>
      <c r="VQR124" s="246"/>
      <c r="VQS124" s="246"/>
      <c r="VQT124" s="246"/>
      <c r="VQU124" s="246"/>
      <c r="VQV124" s="246"/>
      <c r="VQW124" s="246"/>
      <c r="VQX124" s="246"/>
      <c r="VQY124" s="246"/>
      <c r="VQZ124" s="246"/>
      <c r="VRA124" s="246"/>
      <c r="VRB124" s="246"/>
      <c r="VRC124" s="246"/>
      <c r="VRD124" s="246"/>
      <c r="VRE124" s="246"/>
      <c r="VRF124" s="246"/>
      <c r="VRG124" s="246"/>
      <c r="VRH124" s="246"/>
      <c r="VRI124" s="246"/>
      <c r="VRJ124" s="246"/>
      <c r="VRK124" s="246"/>
      <c r="VRL124" s="246"/>
      <c r="VRM124" s="246"/>
      <c r="VRN124" s="246"/>
      <c r="VRO124" s="246"/>
      <c r="VRP124" s="246"/>
      <c r="VRQ124" s="246"/>
      <c r="VRR124" s="246"/>
      <c r="VRS124" s="246"/>
      <c r="VRT124" s="246"/>
      <c r="VRU124" s="246"/>
      <c r="VRV124" s="246"/>
      <c r="VRW124" s="246"/>
      <c r="VRX124" s="246"/>
      <c r="VRY124" s="246"/>
      <c r="VRZ124" s="246"/>
      <c r="VSA124" s="246"/>
      <c r="VSB124" s="246"/>
      <c r="VSC124" s="246"/>
      <c r="VSD124" s="246"/>
      <c r="VSE124" s="246"/>
      <c r="VSF124" s="246"/>
      <c r="VSG124" s="246"/>
      <c r="VSH124" s="246"/>
      <c r="VSI124" s="246"/>
      <c r="VSJ124" s="246"/>
      <c r="VSK124" s="246"/>
      <c r="VSL124" s="246"/>
      <c r="VSM124" s="246"/>
      <c r="VSN124" s="246"/>
      <c r="VSO124" s="246"/>
      <c r="VSP124" s="246"/>
      <c r="VSQ124" s="246"/>
      <c r="VSR124" s="246"/>
      <c r="VSS124" s="246"/>
      <c r="VST124" s="246"/>
      <c r="VSU124" s="246"/>
      <c r="VSV124" s="246"/>
      <c r="VSW124" s="246"/>
      <c r="VSX124" s="246"/>
      <c r="VSY124" s="246"/>
      <c r="VSZ124" s="246"/>
      <c r="VTA124" s="246"/>
      <c r="VTB124" s="246"/>
      <c r="VTC124" s="246"/>
      <c r="VTD124" s="246"/>
      <c r="VTE124" s="246"/>
      <c r="VTF124" s="246"/>
      <c r="VTG124" s="246"/>
      <c r="VTH124" s="246"/>
      <c r="VTI124" s="246"/>
      <c r="VTJ124" s="246"/>
      <c r="VTK124" s="246"/>
      <c r="VTL124" s="246"/>
      <c r="VTM124" s="246"/>
      <c r="VTN124" s="246"/>
      <c r="VTO124" s="246"/>
      <c r="VTP124" s="246"/>
      <c r="VTQ124" s="246"/>
      <c r="VTR124" s="246"/>
      <c r="VTS124" s="246"/>
      <c r="VTT124" s="246"/>
      <c r="VTU124" s="246"/>
      <c r="VTV124" s="246"/>
      <c r="VTW124" s="246"/>
      <c r="VTX124" s="246"/>
      <c r="VTY124" s="246"/>
      <c r="VTZ124" s="246"/>
      <c r="VUA124" s="246"/>
      <c r="VUB124" s="246"/>
      <c r="VUC124" s="246"/>
      <c r="VUD124" s="246"/>
      <c r="VUE124" s="246"/>
      <c r="VUF124" s="246"/>
      <c r="VUG124" s="246"/>
      <c r="VUH124" s="246"/>
      <c r="VUI124" s="246"/>
      <c r="VUJ124" s="246"/>
      <c r="VUK124" s="246"/>
      <c r="VUL124" s="246"/>
      <c r="VUM124" s="246"/>
      <c r="VUN124" s="246"/>
      <c r="VUO124" s="246"/>
      <c r="VUP124" s="246"/>
      <c r="VUQ124" s="246"/>
      <c r="VUR124" s="246"/>
      <c r="VUS124" s="246"/>
      <c r="VUT124" s="246"/>
      <c r="VUU124" s="246"/>
      <c r="VUV124" s="246"/>
      <c r="VUW124" s="246"/>
      <c r="VUX124" s="246"/>
      <c r="VUY124" s="246"/>
      <c r="VUZ124" s="246"/>
      <c r="VVA124" s="246"/>
      <c r="VVB124" s="246"/>
      <c r="VVC124" s="246"/>
      <c r="VVD124" s="246"/>
      <c r="VVE124" s="246"/>
      <c r="VVF124" s="246"/>
      <c r="VVG124" s="246"/>
      <c r="VVH124" s="246"/>
      <c r="VVI124" s="246"/>
      <c r="VVJ124" s="246"/>
      <c r="VVK124" s="246"/>
      <c r="VVL124" s="246"/>
      <c r="VVM124" s="246"/>
      <c r="VVN124" s="246"/>
      <c r="VVO124" s="246"/>
      <c r="VVP124" s="246"/>
      <c r="VVQ124" s="246"/>
      <c r="VVR124" s="246"/>
      <c r="VVS124" s="246"/>
      <c r="VVT124" s="246"/>
      <c r="VVU124" s="246"/>
      <c r="VVV124" s="246"/>
      <c r="VVW124" s="246"/>
      <c r="VVX124" s="246"/>
      <c r="VVY124" s="246"/>
      <c r="VVZ124" s="246"/>
      <c r="VWA124" s="246"/>
      <c r="VWB124" s="246"/>
      <c r="VWC124" s="246"/>
      <c r="VWD124" s="246"/>
      <c r="VWE124" s="246"/>
      <c r="VWF124" s="246"/>
      <c r="VWG124" s="246"/>
      <c r="VWH124" s="246"/>
      <c r="VWI124" s="246"/>
      <c r="VWJ124" s="246"/>
      <c r="VWK124" s="246"/>
      <c r="VWL124" s="246"/>
      <c r="VWM124" s="246"/>
      <c r="VWN124" s="246"/>
      <c r="VWO124" s="246"/>
      <c r="VWP124" s="246"/>
      <c r="VWQ124" s="246"/>
      <c r="VWR124" s="246"/>
      <c r="VWS124" s="246"/>
      <c r="VWT124" s="246"/>
      <c r="VWU124" s="246"/>
      <c r="VWV124" s="246"/>
      <c r="VWW124" s="246"/>
      <c r="VWX124" s="246"/>
      <c r="VWY124" s="246"/>
      <c r="VWZ124" s="246"/>
      <c r="VXA124" s="246"/>
      <c r="VXB124" s="246"/>
      <c r="VXC124" s="246"/>
      <c r="VXD124" s="246"/>
      <c r="VXE124" s="246"/>
      <c r="VXF124" s="246"/>
      <c r="VXG124" s="246"/>
      <c r="VXH124" s="246"/>
      <c r="VXI124" s="246"/>
      <c r="VXJ124" s="246"/>
      <c r="VXK124" s="246"/>
      <c r="VXL124" s="246"/>
      <c r="VXM124" s="246"/>
      <c r="VXN124" s="246"/>
      <c r="VXO124" s="246"/>
      <c r="VXP124" s="246"/>
      <c r="VXQ124" s="246"/>
      <c r="VXR124" s="246"/>
      <c r="VXS124" s="246"/>
      <c r="VXT124" s="246"/>
      <c r="VXU124" s="246"/>
      <c r="VXV124" s="246"/>
      <c r="VXW124" s="246"/>
      <c r="VXX124" s="246"/>
      <c r="VXY124" s="246"/>
      <c r="VXZ124" s="246"/>
      <c r="VYA124" s="246"/>
      <c r="VYB124" s="246"/>
      <c r="VYC124" s="246"/>
      <c r="VYD124" s="246"/>
      <c r="VYE124" s="246"/>
      <c r="VYF124" s="246"/>
      <c r="VYG124" s="246"/>
      <c r="VYH124" s="246"/>
      <c r="VYI124" s="246"/>
      <c r="VYJ124" s="246"/>
      <c r="VYK124" s="246"/>
      <c r="VYL124" s="246"/>
      <c r="VYM124" s="246"/>
      <c r="VYN124" s="246"/>
      <c r="VYO124" s="246"/>
      <c r="VYP124" s="246"/>
      <c r="VYQ124" s="246"/>
      <c r="VYR124" s="246"/>
      <c r="VYS124" s="246"/>
      <c r="VYT124" s="246"/>
      <c r="VYU124" s="246"/>
      <c r="VYV124" s="246"/>
      <c r="VYW124" s="246"/>
      <c r="VYX124" s="246"/>
      <c r="VYY124" s="246"/>
      <c r="VYZ124" s="246"/>
      <c r="VZA124" s="246"/>
      <c r="VZB124" s="246"/>
      <c r="VZC124" s="246"/>
      <c r="VZD124" s="246"/>
      <c r="VZE124" s="246"/>
      <c r="VZF124" s="246"/>
      <c r="VZG124" s="246"/>
      <c r="VZH124" s="246"/>
      <c r="VZI124" s="246"/>
      <c r="VZJ124" s="246"/>
      <c r="VZK124" s="246"/>
      <c r="VZL124" s="246"/>
      <c r="VZM124" s="246"/>
      <c r="VZN124" s="246"/>
      <c r="VZO124" s="246"/>
      <c r="VZP124" s="246"/>
      <c r="VZQ124" s="246"/>
      <c r="VZR124" s="246"/>
      <c r="VZS124" s="246"/>
      <c r="VZT124" s="246"/>
      <c r="VZU124" s="246"/>
      <c r="VZV124" s="246"/>
      <c r="VZW124" s="246"/>
      <c r="VZX124" s="246"/>
      <c r="VZY124" s="246"/>
      <c r="VZZ124" s="246"/>
      <c r="WAA124" s="246"/>
      <c r="WAB124" s="246"/>
      <c r="WAC124" s="246"/>
      <c r="WAD124" s="246"/>
      <c r="WAE124" s="246"/>
      <c r="WAF124" s="246"/>
      <c r="WAG124" s="246"/>
      <c r="WAH124" s="246"/>
      <c r="WAI124" s="246"/>
      <c r="WAJ124" s="246"/>
      <c r="WAK124" s="246"/>
      <c r="WAL124" s="246"/>
      <c r="WAM124" s="246"/>
      <c r="WAN124" s="246"/>
      <c r="WAO124" s="246"/>
      <c r="WAP124" s="246"/>
      <c r="WAQ124" s="246"/>
      <c r="WAR124" s="246"/>
      <c r="WAS124" s="246"/>
      <c r="WAT124" s="246"/>
      <c r="WAU124" s="246"/>
      <c r="WAV124" s="246"/>
      <c r="WAW124" s="246"/>
      <c r="WAX124" s="246"/>
      <c r="WAY124" s="246"/>
      <c r="WAZ124" s="246"/>
      <c r="WBA124" s="246"/>
      <c r="WBB124" s="246"/>
      <c r="WBC124" s="246"/>
      <c r="WBD124" s="246"/>
      <c r="WBE124" s="246"/>
      <c r="WBF124" s="246"/>
      <c r="WBG124" s="246"/>
      <c r="WBH124" s="246"/>
      <c r="WBI124" s="246"/>
      <c r="WBJ124" s="246"/>
      <c r="WBK124" s="246"/>
      <c r="WBL124" s="246"/>
      <c r="WBM124" s="246"/>
      <c r="WBN124" s="246"/>
      <c r="WBO124" s="246"/>
      <c r="WBP124" s="246"/>
      <c r="WBQ124" s="246"/>
      <c r="WBR124" s="246"/>
      <c r="WBS124" s="246"/>
      <c r="WBT124" s="246"/>
      <c r="WBU124" s="246"/>
      <c r="WBV124" s="246"/>
      <c r="WBW124" s="246"/>
      <c r="WBX124" s="246"/>
      <c r="WBY124" s="246"/>
      <c r="WBZ124" s="246"/>
      <c r="WCA124" s="246"/>
      <c r="WCB124" s="246"/>
      <c r="WCC124" s="246"/>
      <c r="WCD124" s="246"/>
      <c r="WCE124" s="246"/>
      <c r="WCF124" s="246"/>
      <c r="WCG124" s="246"/>
      <c r="WCH124" s="246"/>
      <c r="WCI124" s="246"/>
      <c r="WCJ124" s="246"/>
      <c r="WCK124" s="246"/>
      <c r="WCL124" s="246"/>
      <c r="WCM124" s="246"/>
      <c r="WCN124" s="246"/>
      <c r="WCO124" s="246"/>
      <c r="WCP124" s="246"/>
      <c r="WCQ124" s="246"/>
      <c r="WCR124" s="246"/>
      <c r="WCS124" s="246"/>
      <c r="WCT124" s="246"/>
      <c r="WCU124" s="246"/>
      <c r="WCV124" s="246"/>
      <c r="WCW124" s="246"/>
      <c r="WCX124" s="246"/>
      <c r="WCY124" s="246"/>
      <c r="WCZ124" s="246"/>
      <c r="WDA124" s="246"/>
      <c r="WDB124" s="246"/>
      <c r="WDC124" s="246"/>
      <c r="WDD124" s="246"/>
      <c r="WDE124" s="246"/>
      <c r="WDF124" s="246"/>
      <c r="WDG124" s="246"/>
      <c r="WDH124" s="246"/>
      <c r="WDI124" s="246"/>
      <c r="WDJ124" s="246"/>
      <c r="WDK124" s="246"/>
      <c r="WDL124" s="246"/>
      <c r="WDM124" s="246"/>
      <c r="WDN124" s="246"/>
      <c r="WDO124" s="246"/>
      <c r="WDP124" s="246"/>
      <c r="WDQ124" s="246"/>
      <c r="WDR124" s="246"/>
      <c r="WDS124" s="246"/>
      <c r="WDT124" s="246"/>
      <c r="WDU124" s="246"/>
      <c r="WDV124" s="246"/>
      <c r="WDW124" s="246"/>
      <c r="WDX124" s="246"/>
      <c r="WDY124" s="246"/>
      <c r="WDZ124" s="246"/>
      <c r="WEA124" s="246"/>
      <c r="WEB124" s="246"/>
      <c r="WEC124" s="246"/>
      <c r="WED124" s="246"/>
      <c r="WEE124" s="246"/>
      <c r="WEF124" s="246"/>
      <c r="WEG124" s="246"/>
      <c r="WEH124" s="246"/>
      <c r="WEI124" s="246"/>
      <c r="WEJ124" s="246"/>
      <c r="WEK124" s="246"/>
      <c r="WEL124" s="246"/>
      <c r="WEM124" s="246"/>
      <c r="WEN124" s="246"/>
      <c r="WEO124" s="246"/>
      <c r="WEP124" s="246"/>
      <c r="WEQ124" s="246"/>
      <c r="WER124" s="246"/>
      <c r="WES124" s="246"/>
      <c r="WET124" s="246"/>
      <c r="WEU124" s="246"/>
      <c r="WEV124" s="246"/>
      <c r="WEW124" s="246"/>
      <c r="WEX124" s="246"/>
      <c r="WEY124" s="246"/>
      <c r="WEZ124" s="246"/>
      <c r="WFA124" s="246"/>
      <c r="WFB124" s="246"/>
      <c r="WFC124" s="246"/>
      <c r="WFD124" s="246"/>
      <c r="WFE124" s="246"/>
      <c r="WFF124" s="246"/>
      <c r="WFG124" s="246"/>
      <c r="WFH124" s="246"/>
      <c r="WFI124" s="246"/>
      <c r="WFJ124" s="246"/>
      <c r="WFK124" s="246"/>
      <c r="WFL124" s="246"/>
      <c r="WFM124" s="246"/>
      <c r="WFN124" s="246"/>
      <c r="WFO124" s="246"/>
      <c r="WFP124" s="246"/>
      <c r="WFQ124" s="246"/>
      <c r="WFR124" s="246"/>
      <c r="WFS124" s="246"/>
      <c r="WFT124" s="246"/>
      <c r="WFU124" s="246"/>
      <c r="WFV124" s="246"/>
      <c r="WFW124" s="246"/>
      <c r="WFX124" s="246"/>
      <c r="WFY124" s="246"/>
      <c r="WFZ124" s="246"/>
      <c r="WGA124" s="246"/>
      <c r="WGB124" s="246"/>
      <c r="WGC124" s="246"/>
      <c r="WGD124" s="246"/>
      <c r="WGE124" s="246"/>
      <c r="WGF124" s="246"/>
      <c r="WGG124" s="246"/>
      <c r="WGH124" s="246"/>
      <c r="WGI124" s="246"/>
      <c r="WGJ124" s="246"/>
      <c r="WGK124" s="246"/>
      <c r="WGL124" s="246"/>
      <c r="WGM124" s="246"/>
      <c r="WGN124" s="246"/>
      <c r="WGO124" s="246"/>
      <c r="WGP124" s="246"/>
      <c r="WGQ124" s="246"/>
      <c r="WGR124" s="246"/>
      <c r="WGS124" s="246"/>
      <c r="WGT124" s="246"/>
      <c r="WGU124" s="246"/>
      <c r="WGV124" s="246"/>
      <c r="WGW124" s="246"/>
      <c r="WGX124" s="246"/>
      <c r="WGY124" s="246"/>
      <c r="WGZ124" s="246"/>
      <c r="WHA124" s="246"/>
      <c r="WHB124" s="246"/>
      <c r="WHC124" s="246"/>
      <c r="WHD124" s="246"/>
      <c r="WHE124" s="246"/>
      <c r="WHF124" s="246"/>
      <c r="WHG124" s="246"/>
      <c r="WHH124" s="246"/>
      <c r="WHI124" s="246"/>
      <c r="WHJ124" s="246"/>
      <c r="WHK124" s="246"/>
      <c r="WHL124" s="246"/>
      <c r="WHM124" s="246"/>
      <c r="WHN124" s="246"/>
      <c r="WHO124" s="246"/>
      <c r="WHP124" s="246"/>
      <c r="WHQ124" s="246"/>
      <c r="WHR124" s="246"/>
      <c r="WHS124" s="246"/>
      <c r="WHT124" s="246"/>
      <c r="WHU124" s="246"/>
      <c r="WHV124" s="246"/>
      <c r="WHW124" s="246"/>
      <c r="WHX124" s="246"/>
      <c r="WHY124" s="246"/>
      <c r="WHZ124" s="246"/>
      <c r="WIA124" s="246"/>
      <c r="WIB124" s="246"/>
      <c r="WIC124" s="246"/>
      <c r="WID124" s="246"/>
      <c r="WIE124" s="246"/>
      <c r="WIF124" s="246"/>
      <c r="WIG124" s="246"/>
      <c r="WIH124" s="246"/>
      <c r="WII124" s="246"/>
      <c r="WIJ124" s="246"/>
      <c r="WIK124" s="246"/>
      <c r="WIL124" s="246"/>
      <c r="WIM124" s="246"/>
      <c r="WIN124" s="246"/>
      <c r="WIO124" s="246"/>
      <c r="WIP124" s="246"/>
      <c r="WIQ124" s="246"/>
      <c r="WIR124" s="246"/>
      <c r="WIS124" s="246"/>
      <c r="WIT124" s="246"/>
      <c r="WIU124" s="246"/>
      <c r="WIV124" s="246"/>
      <c r="WIW124" s="246"/>
      <c r="WIX124" s="246"/>
      <c r="WIY124" s="246"/>
      <c r="WIZ124" s="246"/>
      <c r="WJA124" s="246"/>
      <c r="WJB124" s="246"/>
      <c r="WJC124" s="246"/>
      <c r="WJD124" s="246"/>
      <c r="WJE124" s="246"/>
      <c r="WJF124" s="246"/>
      <c r="WJG124" s="246"/>
      <c r="WJH124" s="246"/>
      <c r="WJI124" s="246"/>
      <c r="WJJ124" s="246"/>
      <c r="WJK124" s="246"/>
      <c r="WJL124" s="246"/>
      <c r="WJM124" s="246"/>
      <c r="WJN124" s="246"/>
      <c r="WJO124" s="246"/>
      <c r="WJP124" s="246"/>
      <c r="WJQ124" s="246"/>
      <c r="WJR124" s="246"/>
      <c r="WJS124" s="246"/>
      <c r="WJT124" s="246"/>
      <c r="WJU124" s="246"/>
      <c r="WJV124" s="246"/>
      <c r="WJW124" s="246"/>
      <c r="WJX124" s="246"/>
      <c r="WJY124" s="246"/>
      <c r="WJZ124" s="246"/>
      <c r="WKA124" s="246"/>
      <c r="WKB124" s="246"/>
      <c r="WKC124" s="246"/>
      <c r="WKD124" s="246"/>
      <c r="WKE124" s="246"/>
      <c r="WKF124" s="246"/>
      <c r="WKG124" s="246"/>
      <c r="WKH124" s="246"/>
      <c r="WKI124" s="246"/>
      <c r="WKJ124" s="246"/>
      <c r="WKK124" s="246"/>
      <c r="WKL124" s="246"/>
      <c r="WKM124" s="246"/>
      <c r="WKN124" s="246"/>
      <c r="WKO124" s="246"/>
      <c r="WKP124" s="246"/>
      <c r="WKQ124" s="246"/>
      <c r="WKR124" s="246"/>
      <c r="WKS124" s="246"/>
      <c r="WKT124" s="246"/>
      <c r="WKU124" s="246"/>
      <c r="WKV124" s="246"/>
      <c r="WKW124" s="246"/>
      <c r="WKX124" s="246"/>
      <c r="WKY124" s="246"/>
      <c r="WKZ124" s="246"/>
      <c r="WLA124" s="246"/>
      <c r="WLB124" s="246"/>
      <c r="WLC124" s="246"/>
      <c r="WLD124" s="246"/>
      <c r="WLE124" s="246"/>
      <c r="WLF124" s="246"/>
      <c r="WLG124" s="246"/>
      <c r="WLH124" s="246"/>
      <c r="WLI124" s="246"/>
      <c r="WLJ124" s="246"/>
      <c r="WLK124" s="246"/>
      <c r="WLL124" s="246"/>
      <c r="WLM124" s="246"/>
      <c r="WLN124" s="246"/>
      <c r="WLO124" s="246"/>
      <c r="WLP124" s="246"/>
      <c r="WLQ124" s="246"/>
      <c r="WLR124" s="246"/>
      <c r="WLS124" s="246"/>
      <c r="WLT124" s="246"/>
      <c r="WLU124" s="246"/>
      <c r="WLV124" s="246"/>
      <c r="WLW124" s="246"/>
      <c r="WLX124" s="246"/>
      <c r="WLY124" s="246"/>
      <c r="WLZ124" s="246"/>
      <c r="WMA124" s="246"/>
      <c r="WMB124" s="246"/>
      <c r="WMC124" s="246"/>
      <c r="WMD124" s="246"/>
      <c r="WME124" s="246"/>
      <c r="WMF124" s="246"/>
      <c r="WMG124" s="246"/>
      <c r="WMH124" s="246"/>
      <c r="WMI124" s="246"/>
      <c r="WMJ124" s="246"/>
      <c r="WMK124" s="246"/>
      <c r="WML124" s="246"/>
      <c r="WMM124" s="246"/>
      <c r="WMN124" s="246"/>
      <c r="WMO124" s="246"/>
      <c r="WMP124" s="246"/>
      <c r="WMQ124" s="246"/>
      <c r="WMR124" s="246"/>
      <c r="WMS124" s="246"/>
      <c r="WMT124" s="246"/>
      <c r="WMU124" s="246"/>
      <c r="WMV124" s="246"/>
      <c r="WMW124" s="246"/>
      <c r="WMX124" s="246"/>
      <c r="WMY124" s="246"/>
      <c r="WMZ124" s="246"/>
      <c r="WNA124" s="246"/>
      <c r="WNB124" s="246"/>
      <c r="WNC124" s="246"/>
      <c r="WND124" s="246"/>
      <c r="WNE124" s="246"/>
      <c r="WNF124" s="246"/>
      <c r="WNG124" s="246"/>
      <c r="WNH124" s="246"/>
      <c r="WNI124" s="246"/>
      <c r="WNJ124" s="246"/>
      <c r="WNK124" s="246"/>
      <c r="WNL124" s="246"/>
      <c r="WNM124" s="246"/>
      <c r="WNN124" s="246"/>
      <c r="WNO124" s="246"/>
      <c r="WNP124" s="246"/>
      <c r="WNQ124" s="246"/>
      <c r="WNR124" s="246"/>
      <c r="WNS124" s="246"/>
      <c r="WNT124" s="246"/>
      <c r="WNU124" s="246"/>
      <c r="WNV124" s="246"/>
      <c r="WNW124" s="246"/>
      <c r="WNX124" s="246"/>
      <c r="WNY124" s="246"/>
      <c r="WNZ124" s="246"/>
      <c r="WOA124" s="246"/>
      <c r="WOB124" s="246"/>
      <c r="WOC124" s="246"/>
      <c r="WOD124" s="246"/>
      <c r="WOE124" s="246"/>
      <c r="WOF124" s="246"/>
      <c r="WOG124" s="246"/>
      <c r="WOH124" s="246"/>
      <c r="WOI124" s="246"/>
      <c r="WOJ124" s="246"/>
      <c r="WOK124" s="246"/>
      <c r="WOL124" s="246"/>
      <c r="WOM124" s="246"/>
      <c r="WON124" s="246"/>
      <c r="WOO124" s="246"/>
      <c r="WOP124" s="246"/>
      <c r="WOQ124" s="246"/>
      <c r="WOR124" s="246"/>
      <c r="WOS124" s="246"/>
      <c r="WOT124" s="246"/>
      <c r="WOU124" s="246"/>
      <c r="WOV124" s="246"/>
      <c r="WOW124" s="246"/>
      <c r="WOX124" s="246"/>
      <c r="WOY124" s="246"/>
      <c r="WOZ124" s="246"/>
      <c r="WPA124" s="246"/>
      <c r="WPB124" s="246"/>
      <c r="WPC124" s="246"/>
      <c r="WPD124" s="246"/>
      <c r="WPE124" s="246"/>
      <c r="WPF124" s="246"/>
      <c r="WPG124" s="246"/>
      <c r="WPH124" s="246"/>
      <c r="WPI124" s="246"/>
      <c r="WPJ124" s="246"/>
      <c r="WPK124" s="246"/>
      <c r="WPL124" s="246"/>
      <c r="WPM124" s="246"/>
      <c r="WPN124" s="246"/>
      <c r="WPO124" s="246"/>
      <c r="WPP124" s="246"/>
      <c r="WPQ124" s="246"/>
      <c r="WPR124" s="246"/>
      <c r="WPS124" s="246"/>
      <c r="WPT124" s="246"/>
      <c r="WPU124" s="246"/>
      <c r="WPV124" s="246"/>
      <c r="WPW124" s="246"/>
      <c r="WPX124" s="246"/>
      <c r="WPY124" s="246"/>
      <c r="WPZ124" s="246"/>
      <c r="WQA124" s="246"/>
      <c r="WQB124" s="246"/>
      <c r="WQC124" s="246"/>
      <c r="WQD124" s="246"/>
      <c r="WQE124" s="246"/>
      <c r="WQF124" s="246"/>
      <c r="WQG124" s="246"/>
      <c r="WQH124" s="246"/>
      <c r="WQI124" s="246"/>
      <c r="WQJ124" s="246"/>
      <c r="WQK124" s="246"/>
      <c r="WQL124" s="246"/>
      <c r="WQM124" s="246"/>
      <c r="WQN124" s="246"/>
      <c r="WQO124" s="246"/>
      <c r="WQP124" s="246"/>
      <c r="WQQ124" s="246"/>
      <c r="WQR124" s="246"/>
      <c r="WQS124" s="246"/>
      <c r="WQT124" s="246"/>
      <c r="WQU124" s="246"/>
      <c r="WQV124" s="246"/>
      <c r="WQW124" s="246"/>
      <c r="WQX124" s="246"/>
      <c r="WQY124" s="246"/>
      <c r="WQZ124" s="246"/>
      <c r="WRA124" s="246"/>
      <c r="WRB124" s="246"/>
      <c r="WRC124" s="246"/>
      <c r="WRD124" s="246"/>
      <c r="WRE124" s="246"/>
      <c r="WRF124" s="246"/>
      <c r="WRG124" s="246"/>
      <c r="WRH124" s="246"/>
      <c r="WRI124" s="246"/>
      <c r="WRJ124" s="246"/>
      <c r="WRK124" s="246"/>
      <c r="WRL124" s="246"/>
      <c r="WRM124" s="246"/>
      <c r="WRN124" s="246"/>
      <c r="WRO124" s="246"/>
      <c r="WRP124" s="246"/>
      <c r="WRQ124" s="246"/>
      <c r="WRR124" s="246"/>
      <c r="WRS124" s="246"/>
      <c r="WRT124" s="246"/>
      <c r="WRU124" s="246"/>
      <c r="WRV124" s="246"/>
      <c r="WRW124" s="246"/>
      <c r="WRX124" s="246"/>
      <c r="WRY124" s="246"/>
      <c r="WRZ124" s="246"/>
      <c r="WSA124" s="246"/>
      <c r="WSB124" s="246"/>
      <c r="WSC124" s="246"/>
      <c r="WSD124" s="246"/>
      <c r="WSE124" s="246"/>
      <c r="WSF124" s="246"/>
      <c r="WSG124" s="246"/>
      <c r="WSH124" s="246"/>
      <c r="WSI124" s="246"/>
      <c r="WSJ124" s="246"/>
      <c r="WSK124" s="246"/>
      <c r="WSL124" s="246"/>
      <c r="WSM124" s="246"/>
      <c r="WSN124" s="246"/>
      <c r="WSO124" s="246"/>
      <c r="WSP124" s="246"/>
      <c r="WSQ124" s="246"/>
      <c r="WSR124" s="246"/>
      <c r="WSS124" s="246"/>
      <c r="WST124" s="246"/>
      <c r="WSU124" s="246"/>
      <c r="WSV124" s="246"/>
      <c r="WSW124" s="246"/>
      <c r="WSX124" s="246"/>
      <c r="WSY124" s="246"/>
      <c r="WSZ124" s="246"/>
      <c r="WTA124" s="246"/>
      <c r="WTB124" s="246"/>
      <c r="WTC124" s="246"/>
      <c r="WTD124" s="246"/>
      <c r="WTE124" s="246"/>
      <c r="WTF124" s="246"/>
      <c r="WTG124" s="246"/>
      <c r="WTH124" s="246"/>
      <c r="WTI124" s="246"/>
      <c r="WTJ124" s="246"/>
      <c r="WTK124" s="246"/>
      <c r="WTL124" s="246"/>
      <c r="WTM124" s="246"/>
      <c r="WTN124" s="246"/>
      <c r="WTO124" s="246"/>
      <c r="WTP124" s="246"/>
      <c r="WTQ124" s="246"/>
      <c r="WTR124" s="246"/>
      <c r="WTS124" s="246"/>
      <c r="WTT124" s="246"/>
      <c r="WTU124" s="246"/>
      <c r="WTV124" s="246"/>
      <c r="WTW124" s="246"/>
      <c r="WTX124" s="246"/>
      <c r="WTY124" s="246"/>
      <c r="WTZ124" s="246"/>
      <c r="WUA124" s="246"/>
      <c r="WUB124" s="246"/>
      <c r="WUC124" s="246"/>
      <c r="WUD124" s="246"/>
      <c r="WUE124" s="246"/>
      <c r="WUF124" s="246"/>
      <c r="WUG124" s="246"/>
      <c r="WUH124" s="246"/>
      <c r="WUI124" s="246"/>
      <c r="WUJ124" s="246"/>
      <c r="WUK124" s="246"/>
      <c r="WUL124" s="246"/>
      <c r="WUM124" s="246"/>
      <c r="WUN124" s="246"/>
      <c r="WUO124" s="246"/>
      <c r="WUP124" s="246"/>
      <c r="WUQ124" s="246"/>
      <c r="WUR124" s="246"/>
      <c r="WUS124" s="246"/>
      <c r="WUT124" s="246"/>
      <c r="WUU124" s="246"/>
      <c r="WUV124" s="246"/>
      <c r="WUW124" s="246"/>
      <c r="WUX124" s="246"/>
      <c r="WUY124" s="246"/>
      <c r="WUZ124" s="246"/>
      <c r="WVA124" s="246"/>
      <c r="WVB124" s="246"/>
      <c r="WVC124" s="246"/>
      <c r="WVD124" s="246"/>
      <c r="WVE124" s="246"/>
      <c r="WVF124" s="246"/>
      <c r="WVG124" s="246"/>
      <c r="WVH124" s="246"/>
      <c r="WVI124" s="246"/>
      <c r="WVJ124" s="246"/>
      <c r="WVK124" s="246"/>
      <c r="WVL124" s="246"/>
      <c r="WVM124" s="246"/>
      <c r="WVN124" s="246"/>
      <c r="WVO124" s="246"/>
      <c r="WVP124" s="246"/>
      <c r="WVQ124" s="246"/>
      <c r="WVR124" s="246"/>
      <c r="WVS124" s="246"/>
      <c r="WVT124" s="246"/>
      <c r="WVU124" s="246"/>
      <c r="WVV124" s="246"/>
      <c r="WVW124" s="246"/>
      <c r="WVX124" s="246"/>
      <c r="WVY124" s="246"/>
      <c r="WVZ124" s="246"/>
      <c r="WWA124" s="246"/>
      <c r="WWB124" s="246"/>
      <c r="WWC124" s="246"/>
      <c r="WWD124" s="246"/>
      <c r="WWE124" s="246"/>
      <c r="WWF124" s="246"/>
      <c r="WWG124" s="246"/>
      <c r="WWH124" s="246"/>
      <c r="WWI124" s="246"/>
      <c r="WWJ124" s="246"/>
      <c r="WWK124" s="246"/>
      <c r="WWL124" s="246"/>
      <c r="WWM124" s="246"/>
      <c r="WWN124" s="246"/>
      <c r="WWO124" s="246"/>
      <c r="WWP124" s="246"/>
      <c r="WWQ124" s="246"/>
      <c r="WWR124" s="246"/>
      <c r="WWS124" s="246"/>
      <c r="WWT124" s="246"/>
      <c r="WWU124" s="246"/>
      <c r="WWV124" s="246"/>
      <c r="WWW124" s="246"/>
      <c r="WWX124" s="246"/>
      <c r="WWY124" s="246"/>
      <c r="WWZ124" s="246"/>
      <c r="WXA124" s="246"/>
      <c r="WXB124" s="246"/>
      <c r="WXC124" s="246"/>
      <c r="WXD124" s="246"/>
      <c r="WXE124" s="246"/>
      <c r="WXF124" s="246"/>
      <c r="WXG124" s="246"/>
      <c r="WXH124" s="246"/>
      <c r="WXI124" s="246"/>
      <c r="WXJ124" s="246"/>
      <c r="WXK124" s="246"/>
      <c r="WXL124" s="246"/>
      <c r="WXM124" s="246"/>
      <c r="WXN124" s="246"/>
      <c r="WXO124" s="246"/>
      <c r="WXP124" s="246"/>
      <c r="WXQ124" s="246"/>
      <c r="WXR124" s="246"/>
      <c r="WXS124" s="246"/>
      <c r="WXT124" s="246"/>
      <c r="WXU124" s="246"/>
      <c r="WXV124" s="246"/>
      <c r="WXW124" s="246"/>
      <c r="WXX124" s="246"/>
      <c r="WXY124" s="246"/>
      <c r="WXZ124" s="246"/>
      <c r="WYA124" s="246"/>
      <c r="WYB124" s="246"/>
      <c r="WYC124" s="246"/>
      <c r="WYD124" s="246"/>
      <c r="WYE124" s="246"/>
      <c r="WYF124" s="246"/>
      <c r="WYG124" s="246"/>
      <c r="WYH124" s="246"/>
      <c r="WYI124" s="246"/>
      <c r="WYJ124" s="246"/>
      <c r="WYK124" s="246"/>
      <c r="WYL124" s="246"/>
      <c r="WYM124" s="246"/>
      <c r="WYN124" s="246"/>
      <c r="WYO124" s="246"/>
      <c r="WYP124" s="246"/>
      <c r="WYQ124" s="246"/>
      <c r="WYR124" s="246"/>
      <c r="WYS124" s="246"/>
      <c r="WYT124" s="246"/>
      <c r="WYU124" s="246"/>
      <c r="WYV124" s="246"/>
      <c r="WYW124" s="246"/>
      <c r="WYX124" s="246"/>
      <c r="WYY124" s="246"/>
      <c r="WYZ124" s="246"/>
      <c r="WZA124" s="246"/>
      <c r="WZB124" s="246"/>
      <c r="WZC124" s="246"/>
      <c r="WZD124" s="246"/>
      <c r="WZE124" s="246"/>
      <c r="WZF124" s="246"/>
      <c r="WZG124" s="246"/>
      <c r="WZH124" s="246"/>
      <c r="WZI124" s="246"/>
      <c r="WZJ124" s="246"/>
      <c r="WZK124" s="246"/>
      <c r="WZL124" s="246"/>
      <c r="WZM124" s="246"/>
      <c r="WZN124" s="246"/>
      <c r="WZO124" s="246"/>
      <c r="WZP124" s="246"/>
      <c r="WZQ124" s="246"/>
      <c r="WZR124" s="246"/>
      <c r="WZS124" s="246"/>
      <c r="WZT124" s="246"/>
      <c r="WZU124" s="246"/>
      <c r="WZV124" s="246"/>
      <c r="WZW124" s="246"/>
      <c r="WZX124" s="246"/>
      <c r="WZY124" s="246"/>
      <c r="WZZ124" s="246"/>
      <c r="XAA124" s="246"/>
      <c r="XAB124" s="246"/>
      <c r="XAC124" s="246"/>
      <c r="XAD124" s="246"/>
      <c r="XAE124" s="246"/>
      <c r="XAF124" s="246"/>
      <c r="XAG124" s="246"/>
      <c r="XAH124" s="246"/>
      <c r="XAI124" s="246"/>
      <c r="XAJ124" s="246"/>
      <c r="XAK124" s="246"/>
      <c r="XAL124" s="246"/>
      <c r="XAM124" s="246"/>
      <c r="XAN124" s="246"/>
      <c r="XAO124" s="246"/>
      <c r="XAP124" s="246"/>
      <c r="XAQ124" s="246"/>
      <c r="XAR124" s="246"/>
      <c r="XAS124" s="246"/>
      <c r="XAT124" s="246"/>
      <c r="XAU124" s="246"/>
      <c r="XAV124" s="246"/>
      <c r="XAW124" s="246"/>
      <c r="XAX124" s="246"/>
      <c r="XAY124" s="246"/>
      <c r="XAZ124" s="246"/>
      <c r="XBA124" s="246"/>
      <c r="XBB124" s="246"/>
      <c r="XBC124" s="246"/>
      <c r="XBD124" s="246"/>
      <c r="XBE124" s="246"/>
      <c r="XBF124" s="246"/>
      <c r="XBG124" s="246"/>
      <c r="XBH124" s="246"/>
      <c r="XBI124" s="246"/>
      <c r="XBJ124" s="246"/>
      <c r="XBK124" s="246"/>
      <c r="XBL124" s="246"/>
      <c r="XBM124" s="246"/>
      <c r="XBN124" s="246"/>
      <c r="XBO124" s="246"/>
      <c r="XBP124" s="246"/>
      <c r="XBQ124" s="246"/>
      <c r="XBR124" s="246"/>
      <c r="XBS124" s="246"/>
      <c r="XBT124" s="246"/>
      <c r="XBU124" s="246"/>
      <c r="XBV124" s="246"/>
      <c r="XBW124" s="246"/>
      <c r="XBX124" s="246"/>
      <c r="XBY124" s="246"/>
      <c r="XBZ124" s="246"/>
      <c r="XCA124" s="246"/>
      <c r="XCB124" s="246"/>
      <c r="XCC124" s="246"/>
      <c r="XCD124" s="246"/>
      <c r="XCE124" s="246"/>
      <c r="XCF124" s="246"/>
      <c r="XCG124" s="246"/>
      <c r="XCH124" s="246"/>
      <c r="XCI124" s="246"/>
      <c r="XCJ124" s="246"/>
      <c r="XCK124" s="246"/>
      <c r="XCL124" s="246"/>
      <c r="XCM124" s="246"/>
      <c r="XCN124" s="246"/>
      <c r="XCO124" s="246"/>
      <c r="XCP124" s="246"/>
      <c r="XCQ124" s="246"/>
      <c r="XCR124" s="246"/>
      <c r="XCS124" s="246"/>
      <c r="XCT124" s="246"/>
      <c r="XCU124" s="246"/>
      <c r="XCV124" s="246"/>
      <c r="XCW124" s="246"/>
      <c r="XCX124" s="246"/>
      <c r="XCY124" s="246"/>
      <c r="XCZ124" s="246"/>
      <c r="XDA124" s="246"/>
      <c r="XDB124" s="246"/>
      <c r="XDC124" s="246"/>
      <c r="XDD124" s="246"/>
      <c r="XDE124" s="246"/>
      <c r="XDF124" s="246"/>
      <c r="XDG124" s="246"/>
      <c r="XDH124" s="246"/>
      <c r="XDI124" s="246"/>
      <c r="XDJ124" s="246"/>
      <c r="XDK124" s="246"/>
      <c r="XDL124" s="246"/>
      <c r="XDM124" s="246"/>
      <c r="XDN124" s="246"/>
      <c r="XDO124" s="246"/>
      <c r="XDP124" s="246"/>
      <c r="XDQ124" s="246"/>
      <c r="XDR124" s="246"/>
      <c r="XDS124" s="246"/>
      <c r="XDT124" s="246"/>
      <c r="XDU124" s="246"/>
      <c r="XDV124" s="246"/>
      <c r="XDW124" s="246"/>
      <c r="XDX124" s="246"/>
      <c r="XDY124" s="246"/>
      <c r="XDZ124" s="246"/>
      <c r="XEA124" s="246"/>
      <c r="XEB124" s="246"/>
      <c r="XEC124" s="246"/>
      <c r="XED124" s="246"/>
      <c r="XEE124" s="246"/>
      <c r="XEF124" s="246"/>
      <c r="XEG124" s="246"/>
      <c r="XEH124" s="246"/>
      <c r="XEI124" s="246"/>
      <c r="XEJ124" s="246"/>
      <c r="XEK124" s="246"/>
      <c r="XEL124" s="246"/>
      <c r="XEM124" s="246"/>
      <c r="XEN124" s="246"/>
      <c r="XEO124" s="246"/>
      <c r="XEP124" s="246"/>
      <c r="XEQ124" s="246"/>
      <c r="XER124" s="246"/>
      <c r="XES124" s="246"/>
      <c r="XET124" s="246"/>
      <c r="XEU124" s="246"/>
      <c r="XEV124" s="246"/>
      <c r="XEW124" s="246"/>
      <c r="XEX124" s="246"/>
    </row>
    <row r="125" spans="1:16378">
      <c r="A125" s="246">
        <v>89</v>
      </c>
      <c r="B125" s="237"/>
      <c r="C125" s="238">
        <v>45042.526261574072</v>
      </c>
      <c r="D125" s="247">
        <v>-4</v>
      </c>
      <c r="E125" s="246" t="s">
        <v>853</v>
      </c>
      <c r="F125" s="246" t="s">
        <v>1006</v>
      </c>
      <c r="G125" s="255">
        <v>45046</v>
      </c>
      <c r="H125" s="264">
        <v>0.33333333333333331</v>
      </c>
      <c r="I125" s="264">
        <v>0.625</v>
      </c>
      <c r="J125" s="246" t="s">
        <v>1007</v>
      </c>
      <c r="K125" s="266" t="s">
        <v>1008</v>
      </c>
      <c r="L125" s="237"/>
      <c r="M125" s="246" t="s">
        <v>1674</v>
      </c>
      <c r="N125" s="237" t="s">
        <v>793</v>
      </c>
      <c r="O125" s="246" t="s">
        <v>1675</v>
      </c>
      <c r="P125" s="246" t="s">
        <v>1084</v>
      </c>
      <c r="Q125" s="246" t="s">
        <v>937</v>
      </c>
      <c r="R125" s="246"/>
      <c r="S125" s="246" t="s">
        <v>355</v>
      </c>
      <c r="T125" s="283">
        <v>22</v>
      </c>
      <c r="U125" s="237"/>
      <c r="V125" s="284" t="s">
        <v>1676</v>
      </c>
      <c r="W125" s="277" t="s">
        <v>862</v>
      </c>
      <c r="X125" s="246" t="s">
        <v>876</v>
      </c>
      <c r="Y125" s="285" t="s">
        <v>1677</v>
      </c>
      <c r="Z125" s="286" t="s">
        <v>1678</v>
      </c>
      <c r="AA125" s="277" t="s">
        <v>862</v>
      </c>
      <c r="AB125" s="277" t="s">
        <v>862</v>
      </c>
      <c r="AC125" s="277" t="s">
        <v>862</v>
      </c>
      <c r="AD125" s="246" t="s">
        <v>1570</v>
      </c>
      <c r="AE125" s="246" t="s">
        <v>1464</v>
      </c>
      <c r="AF125" s="246" t="s">
        <v>1027</v>
      </c>
      <c r="AG125" s="277" t="s">
        <v>862</v>
      </c>
      <c r="AH125" s="246" t="s">
        <v>1679</v>
      </c>
      <c r="AI125" s="246"/>
      <c r="AJ125" s="246"/>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c r="BJ125" s="246"/>
      <c r="BK125" s="246"/>
      <c r="BL125" s="246"/>
      <c r="BM125" s="246"/>
      <c r="BN125" s="246"/>
      <c r="BO125" s="246"/>
      <c r="BP125" s="246"/>
      <c r="BQ125" s="246"/>
      <c r="BR125" s="246"/>
      <c r="BS125" s="246"/>
      <c r="BT125" s="246"/>
      <c r="BU125" s="246"/>
      <c r="BV125" s="246"/>
      <c r="BW125" s="246"/>
      <c r="BX125" s="246"/>
      <c r="BY125" s="246"/>
      <c r="BZ125" s="246"/>
      <c r="CA125" s="246"/>
      <c r="CB125" s="246"/>
      <c r="CC125" s="246"/>
      <c r="CD125" s="246"/>
      <c r="CE125" s="246"/>
      <c r="CF125" s="246"/>
      <c r="CG125" s="246"/>
      <c r="CH125" s="246"/>
      <c r="CI125" s="246"/>
      <c r="CJ125" s="246"/>
      <c r="CK125" s="246"/>
      <c r="CL125" s="246"/>
      <c r="CM125" s="246"/>
      <c r="CN125" s="246"/>
      <c r="CO125" s="246"/>
      <c r="CP125" s="246"/>
      <c r="CQ125" s="246"/>
      <c r="CR125" s="246"/>
      <c r="CS125" s="246"/>
      <c r="CT125" s="246"/>
      <c r="CU125" s="246"/>
      <c r="CV125" s="246"/>
      <c r="CW125" s="246"/>
      <c r="CX125" s="246"/>
      <c r="CY125" s="246"/>
      <c r="CZ125" s="246"/>
      <c r="DA125" s="246"/>
      <c r="DB125" s="246"/>
      <c r="DC125" s="246"/>
      <c r="DD125" s="246"/>
      <c r="DE125" s="246"/>
      <c r="DF125" s="246"/>
      <c r="DG125" s="246"/>
      <c r="DH125" s="246"/>
      <c r="DI125" s="246"/>
      <c r="DJ125" s="246"/>
      <c r="DK125" s="246"/>
      <c r="DL125" s="246"/>
      <c r="DM125" s="246"/>
      <c r="DN125" s="246"/>
      <c r="DO125" s="246"/>
      <c r="DP125" s="246"/>
      <c r="DQ125" s="246"/>
      <c r="DR125" s="246"/>
      <c r="DS125" s="246"/>
      <c r="DT125" s="246"/>
      <c r="DU125" s="246"/>
      <c r="DV125" s="246"/>
      <c r="DW125" s="246"/>
      <c r="DX125" s="246"/>
      <c r="DY125" s="246"/>
      <c r="DZ125" s="246"/>
      <c r="EA125" s="246"/>
      <c r="EB125" s="246"/>
      <c r="EC125" s="246"/>
      <c r="ED125" s="246"/>
      <c r="EE125" s="246"/>
      <c r="EF125" s="246"/>
      <c r="EG125" s="246"/>
      <c r="EH125" s="246"/>
      <c r="EI125" s="246"/>
      <c r="EJ125" s="246"/>
      <c r="EK125" s="246"/>
      <c r="EL125" s="246"/>
      <c r="EM125" s="246"/>
      <c r="EN125" s="246"/>
      <c r="EO125" s="246"/>
      <c r="EP125" s="246"/>
      <c r="EQ125" s="246"/>
      <c r="ER125" s="246"/>
      <c r="ES125" s="246"/>
      <c r="ET125" s="246"/>
      <c r="EU125" s="246"/>
      <c r="EV125" s="246"/>
      <c r="EW125" s="246"/>
      <c r="EX125" s="246"/>
      <c r="EY125" s="246"/>
      <c r="EZ125" s="246"/>
      <c r="FA125" s="246"/>
      <c r="FB125" s="246"/>
      <c r="FC125" s="246"/>
      <c r="FD125" s="246"/>
      <c r="FE125" s="246"/>
      <c r="FF125" s="246"/>
      <c r="FG125" s="246"/>
      <c r="FH125" s="246"/>
      <c r="FI125" s="246"/>
      <c r="FJ125" s="246"/>
      <c r="FK125" s="246"/>
      <c r="FL125" s="246"/>
      <c r="FM125" s="246"/>
      <c r="FN125" s="246"/>
      <c r="FO125" s="246"/>
      <c r="FP125" s="246"/>
      <c r="FQ125" s="246"/>
      <c r="FR125" s="246"/>
      <c r="FS125" s="246"/>
      <c r="FT125" s="246"/>
      <c r="FU125" s="246"/>
      <c r="FV125" s="246"/>
      <c r="FW125" s="246"/>
      <c r="FX125" s="246"/>
      <c r="FY125" s="246"/>
      <c r="FZ125" s="246"/>
      <c r="GA125" s="246"/>
      <c r="GB125" s="246"/>
      <c r="GC125" s="246"/>
      <c r="GD125" s="246"/>
      <c r="GE125" s="246"/>
      <c r="GF125" s="246"/>
      <c r="GG125" s="246"/>
      <c r="GH125" s="246"/>
      <c r="GI125" s="246"/>
      <c r="GJ125" s="246"/>
      <c r="GK125" s="246"/>
      <c r="GL125" s="246"/>
      <c r="GM125" s="246"/>
      <c r="GN125" s="246"/>
      <c r="GO125" s="246"/>
      <c r="GP125" s="246"/>
      <c r="GQ125" s="246"/>
      <c r="GR125" s="246"/>
      <c r="GS125" s="246"/>
      <c r="GT125" s="246"/>
      <c r="GU125" s="246"/>
      <c r="GV125" s="246"/>
      <c r="GW125" s="246"/>
      <c r="GX125" s="246"/>
      <c r="GY125" s="246"/>
      <c r="GZ125" s="246"/>
      <c r="HA125" s="246"/>
      <c r="HB125" s="246"/>
      <c r="HC125" s="246"/>
      <c r="HD125" s="246"/>
      <c r="HE125" s="246"/>
      <c r="HF125" s="246"/>
      <c r="HG125" s="246"/>
      <c r="HH125" s="246"/>
      <c r="HI125" s="246"/>
      <c r="HJ125" s="246"/>
      <c r="HK125" s="246"/>
      <c r="HL125" s="246"/>
      <c r="HM125" s="246"/>
      <c r="HN125" s="246"/>
      <c r="HO125" s="246"/>
      <c r="HP125" s="246"/>
      <c r="HQ125" s="246"/>
      <c r="HR125" s="246"/>
      <c r="HS125" s="246"/>
      <c r="HT125" s="246"/>
      <c r="HU125" s="246"/>
      <c r="HV125" s="246"/>
      <c r="HW125" s="246"/>
      <c r="HX125" s="246"/>
      <c r="HY125" s="246"/>
      <c r="HZ125" s="246"/>
      <c r="IA125" s="246"/>
      <c r="IB125" s="246"/>
      <c r="IC125" s="246"/>
      <c r="ID125" s="246"/>
      <c r="IE125" s="246"/>
      <c r="IF125" s="246"/>
      <c r="IG125" s="246"/>
      <c r="IH125" s="246"/>
      <c r="II125" s="246"/>
      <c r="IJ125" s="246"/>
      <c r="IK125" s="246"/>
      <c r="IL125" s="246"/>
      <c r="IM125" s="246"/>
      <c r="IN125" s="246"/>
      <c r="IO125" s="246"/>
      <c r="IP125" s="246"/>
      <c r="IQ125" s="246"/>
      <c r="IR125" s="246"/>
      <c r="IS125" s="246"/>
      <c r="IT125" s="246"/>
      <c r="IU125" s="246"/>
      <c r="IV125" s="246"/>
      <c r="IW125" s="246"/>
      <c r="IX125" s="246"/>
      <c r="IY125" s="246"/>
      <c r="IZ125" s="246"/>
      <c r="JA125" s="246"/>
      <c r="JB125" s="246"/>
      <c r="JC125" s="246"/>
      <c r="JD125" s="246"/>
      <c r="JE125" s="246"/>
      <c r="JF125" s="246"/>
      <c r="JG125" s="246"/>
      <c r="JH125" s="246"/>
      <c r="JI125" s="246"/>
      <c r="JJ125" s="246"/>
      <c r="JK125" s="246"/>
      <c r="JL125" s="246"/>
      <c r="JM125" s="246"/>
      <c r="JN125" s="246"/>
      <c r="JO125" s="246"/>
      <c r="JP125" s="246"/>
      <c r="JQ125" s="246"/>
      <c r="JR125" s="246"/>
      <c r="JS125" s="246"/>
      <c r="JT125" s="246"/>
      <c r="JU125" s="246"/>
      <c r="JV125" s="246"/>
      <c r="JW125" s="246"/>
      <c r="JX125" s="246"/>
      <c r="JY125" s="246"/>
      <c r="JZ125" s="246"/>
      <c r="KA125" s="246"/>
      <c r="KB125" s="246"/>
      <c r="KC125" s="246"/>
      <c r="KD125" s="246"/>
      <c r="KE125" s="246"/>
      <c r="KF125" s="246"/>
      <c r="KG125" s="246"/>
      <c r="KH125" s="246"/>
      <c r="KI125" s="246"/>
      <c r="KJ125" s="246"/>
      <c r="KK125" s="246"/>
      <c r="KL125" s="246"/>
      <c r="KM125" s="246"/>
      <c r="KN125" s="246"/>
      <c r="KO125" s="246"/>
      <c r="KP125" s="246"/>
      <c r="KQ125" s="246"/>
      <c r="KR125" s="246"/>
      <c r="KS125" s="246"/>
      <c r="KT125" s="246"/>
      <c r="KU125" s="246"/>
      <c r="KV125" s="246"/>
      <c r="KW125" s="246"/>
      <c r="KX125" s="246"/>
      <c r="KY125" s="246"/>
      <c r="KZ125" s="246"/>
      <c r="LA125" s="246"/>
      <c r="LB125" s="246"/>
      <c r="LC125" s="246"/>
      <c r="LD125" s="246"/>
      <c r="LE125" s="246"/>
      <c r="LF125" s="246"/>
      <c r="LG125" s="246"/>
      <c r="LH125" s="246"/>
      <c r="LI125" s="246"/>
      <c r="LJ125" s="246"/>
      <c r="LK125" s="246"/>
      <c r="LL125" s="246"/>
      <c r="LM125" s="246"/>
      <c r="LN125" s="246"/>
      <c r="LO125" s="246"/>
      <c r="LP125" s="246"/>
      <c r="LQ125" s="246"/>
      <c r="LR125" s="246"/>
      <c r="LS125" s="246"/>
      <c r="LT125" s="246"/>
      <c r="LU125" s="246"/>
      <c r="LV125" s="246"/>
      <c r="LW125" s="246"/>
      <c r="LX125" s="246"/>
      <c r="LY125" s="246"/>
      <c r="LZ125" s="246"/>
      <c r="MA125" s="246"/>
      <c r="MB125" s="246"/>
      <c r="MC125" s="246"/>
      <c r="MD125" s="246"/>
      <c r="ME125" s="246"/>
      <c r="MF125" s="246"/>
      <c r="MG125" s="246"/>
      <c r="MH125" s="246"/>
      <c r="MI125" s="246"/>
      <c r="MJ125" s="246"/>
      <c r="MK125" s="246"/>
      <c r="ML125" s="246"/>
      <c r="MM125" s="246"/>
      <c r="MN125" s="246"/>
      <c r="MO125" s="246"/>
      <c r="MP125" s="246"/>
      <c r="MQ125" s="246"/>
      <c r="MR125" s="246"/>
      <c r="MS125" s="246"/>
      <c r="MT125" s="246"/>
      <c r="MU125" s="246"/>
      <c r="MV125" s="246"/>
      <c r="MW125" s="246"/>
      <c r="MX125" s="246"/>
      <c r="MY125" s="246"/>
      <c r="MZ125" s="246"/>
      <c r="NA125" s="246"/>
      <c r="NB125" s="246"/>
      <c r="NC125" s="246"/>
      <c r="ND125" s="246"/>
      <c r="NE125" s="246"/>
      <c r="NF125" s="246"/>
      <c r="NG125" s="246"/>
      <c r="NH125" s="246"/>
      <c r="NI125" s="246"/>
      <c r="NJ125" s="246"/>
      <c r="NK125" s="246"/>
      <c r="NL125" s="246"/>
      <c r="NM125" s="246"/>
      <c r="NN125" s="246"/>
      <c r="NO125" s="246"/>
      <c r="NP125" s="246"/>
      <c r="NQ125" s="246"/>
      <c r="NR125" s="246"/>
      <c r="NS125" s="246"/>
      <c r="NT125" s="246"/>
      <c r="NU125" s="246"/>
      <c r="NV125" s="246"/>
      <c r="NW125" s="246"/>
      <c r="NX125" s="246"/>
      <c r="NY125" s="246"/>
      <c r="NZ125" s="246"/>
      <c r="OA125" s="246"/>
      <c r="OB125" s="246"/>
      <c r="OC125" s="246"/>
      <c r="OD125" s="246"/>
      <c r="OE125" s="246"/>
      <c r="OF125" s="246"/>
      <c r="OG125" s="246"/>
      <c r="OH125" s="246"/>
      <c r="OI125" s="246"/>
      <c r="OJ125" s="246"/>
      <c r="OK125" s="246"/>
      <c r="OL125" s="246"/>
      <c r="OM125" s="246"/>
      <c r="ON125" s="246"/>
      <c r="OO125" s="246"/>
      <c r="OP125" s="246"/>
      <c r="OQ125" s="246"/>
      <c r="OR125" s="246"/>
      <c r="OS125" s="246"/>
      <c r="OT125" s="246"/>
      <c r="OU125" s="246"/>
      <c r="OV125" s="246"/>
      <c r="OW125" s="246"/>
      <c r="OX125" s="246"/>
      <c r="OY125" s="246"/>
      <c r="OZ125" s="246"/>
      <c r="PA125" s="246"/>
      <c r="PB125" s="246"/>
      <c r="PC125" s="246"/>
      <c r="PD125" s="246"/>
      <c r="PE125" s="246"/>
      <c r="PF125" s="246"/>
      <c r="PG125" s="246"/>
      <c r="PH125" s="246"/>
      <c r="PI125" s="246"/>
      <c r="PJ125" s="246"/>
      <c r="PK125" s="246"/>
      <c r="PL125" s="246"/>
      <c r="PM125" s="246"/>
      <c r="PN125" s="246"/>
      <c r="PO125" s="246"/>
      <c r="PP125" s="246"/>
      <c r="PQ125" s="246"/>
      <c r="PR125" s="246"/>
      <c r="PS125" s="246"/>
      <c r="PT125" s="246"/>
      <c r="PU125" s="246"/>
      <c r="PV125" s="246"/>
      <c r="PW125" s="246"/>
      <c r="PX125" s="246"/>
      <c r="PY125" s="246"/>
      <c r="PZ125" s="246"/>
      <c r="QA125" s="246"/>
      <c r="QB125" s="246"/>
      <c r="QC125" s="246"/>
      <c r="QD125" s="246"/>
      <c r="QE125" s="246"/>
      <c r="QF125" s="246"/>
      <c r="QG125" s="246"/>
      <c r="QH125" s="246"/>
      <c r="QI125" s="246"/>
      <c r="QJ125" s="246"/>
      <c r="QK125" s="246"/>
      <c r="QL125" s="246"/>
      <c r="QM125" s="246"/>
      <c r="QN125" s="246"/>
      <c r="QO125" s="246"/>
      <c r="QP125" s="246"/>
      <c r="QQ125" s="246"/>
      <c r="QR125" s="246"/>
      <c r="QS125" s="246"/>
      <c r="QT125" s="246"/>
      <c r="QU125" s="246"/>
      <c r="QV125" s="246"/>
      <c r="QW125" s="246"/>
      <c r="QX125" s="246"/>
      <c r="QY125" s="246"/>
      <c r="QZ125" s="246"/>
      <c r="RA125" s="246"/>
      <c r="RB125" s="246"/>
      <c r="RC125" s="246"/>
      <c r="RD125" s="246"/>
      <c r="RE125" s="246"/>
      <c r="RF125" s="246"/>
      <c r="RG125" s="246"/>
      <c r="RH125" s="246"/>
      <c r="RI125" s="246"/>
      <c r="RJ125" s="246"/>
      <c r="RK125" s="246"/>
      <c r="RL125" s="246"/>
      <c r="RM125" s="246"/>
      <c r="RN125" s="246"/>
      <c r="RO125" s="246"/>
      <c r="RP125" s="246"/>
      <c r="RQ125" s="246"/>
      <c r="RR125" s="246"/>
      <c r="RS125" s="246"/>
      <c r="RT125" s="246"/>
      <c r="RU125" s="246"/>
      <c r="RV125" s="246"/>
      <c r="RW125" s="246"/>
      <c r="RX125" s="246"/>
      <c r="RY125" s="246"/>
      <c r="RZ125" s="246"/>
      <c r="SA125" s="246"/>
      <c r="SB125" s="246"/>
      <c r="SC125" s="246"/>
      <c r="SD125" s="246"/>
      <c r="SE125" s="246"/>
      <c r="SF125" s="246"/>
      <c r="SG125" s="246"/>
      <c r="SH125" s="246"/>
      <c r="SI125" s="246"/>
      <c r="SJ125" s="246"/>
      <c r="SK125" s="246"/>
      <c r="SL125" s="246"/>
      <c r="SM125" s="246"/>
      <c r="SN125" s="246"/>
      <c r="SO125" s="246"/>
      <c r="SP125" s="246"/>
      <c r="SQ125" s="246"/>
      <c r="SR125" s="246"/>
      <c r="SS125" s="246"/>
      <c r="ST125" s="246"/>
      <c r="SU125" s="246"/>
      <c r="SV125" s="246"/>
      <c r="SW125" s="246"/>
      <c r="SX125" s="246"/>
      <c r="SY125" s="246"/>
      <c r="SZ125" s="246"/>
      <c r="TA125" s="246"/>
      <c r="TB125" s="246"/>
      <c r="TC125" s="246"/>
      <c r="TD125" s="246"/>
      <c r="TE125" s="246"/>
      <c r="TF125" s="246"/>
      <c r="TG125" s="246"/>
      <c r="TH125" s="246"/>
      <c r="TI125" s="246"/>
      <c r="TJ125" s="246"/>
      <c r="TK125" s="246"/>
      <c r="TL125" s="246"/>
      <c r="TM125" s="246"/>
      <c r="TN125" s="246"/>
      <c r="TO125" s="246"/>
      <c r="TP125" s="246"/>
      <c r="TQ125" s="246"/>
      <c r="TR125" s="246"/>
      <c r="TS125" s="246"/>
      <c r="TT125" s="246"/>
      <c r="TU125" s="246"/>
      <c r="TV125" s="246"/>
      <c r="TW125" s="246"/>
      <c r="TX125" s="246"/>
      <c r="TY125" s="246"/>
      <c r="TZ125" s="246"/>
      <c r="UA125" s="246"/>
      <c r="UB125" s="246"/>
      <c r="UC125" s="246"/>
      <c r="UD125" s="246"/>
      <c r="UE125" s="246"/>
      <c r="UF125" s="246"/>
      <c r="UG125" s="246"/>
      <c r="UH125" s="246"/>
      <c r="UI125" s="246"/>
      <c r="UJ125" s="246"/>
      <c r="UK125" s="246"/>
      <c r="UL125" s="246"/>
      <c r="UM125" s="246"/>
      <c r="UN125" s="246"/>
      <c r="UO125" s="246"/>
      <c r="UP125" s="246"/>
      <c r="UQ125" s="246"/>
      <c r="UR125" s="246"/>
      <c r="US125" s="246"/>
      <c r="UT125" s="246"/>
      <c r="UU125" s="246"/>
      <c r="UV125" s="246"/>
      <c r="UW125" s="246"/>
      <c r="UX125" s="246"/>
      <c r="UY125" s="246"/>
      <c r="UZ125" s="246"/>
      <c r="VA125" s="246"/>
      <c r="VB125" s="246"/>
      <c r="VC125" s="246"/>
      <c r="VD125" s="246"/>
      <c r="VE125" s="246"/>
      <c r="VF125" s="246"/>
      <c r="VG125" s="246"/>
      <c r="VH125" s="246"/>
      <c r="VI125" s="246"/>
      <c r="VJ125" s="246"/>
      <c r="VK125" s="246"/>
      <c r="VL125" s="246"/>
      <c r="VM125" s="246"/>
      <c r="VN125" s="246"/>
      <c r="VO125" s="246"/>
      <c r="VP125" s="246"/>
      <c r="VQ125" s="246"/>
      <c r="VR125" s="246"/>
      <c r="VS125" s="246"/>
      <c r="VT125" s="246"/>
      <c r="VU125" s="246"/>
      <c r="VV125" s="246"/>
      <c r="VW125" s="246"/>
      <c r="VX125" s="246"/>
      <c r="VY125" s="246"/>
      <c r="VZ125" s="246"/>
      <c r="WA125" s="246"/>
      <c r="WB125" s="246"/>
      <c r="WC125" s="246"/>
      <c r="WD125" s="246"/>
      <c r="WE125" s="246"/>
      <c r="WF125" s="246"/>
      <c r="WG125" s="246"/>
      <c r="WH125" s="246"/>
      <c r="WI125" s="246"/>
      <c r="WJ125" s="246"/>
      <c r="WK125" s="246"/>
      <c r="WL125" s="246"/>
      <c r="WM125" s="246"/>
      <c r="WN125" s="246"/>
      <c r="WO125" s="246"/>
      <c r="WP125" s="246"/>
      <c r="WQ125" s="246"/>
      <c r="WR125" s="246"/>
      <c r="WS125" s="246"/>
      <c r="WT125" s="246"/>
      <c r="WU125" s="246"/>
      <c r="WV125" s="246"/>
      <c r="WW125" s="246"/>
      <c r="WX125" s="246"/>
      <c r="WY125" s="246"/>
      <c r="WZ125" s="246"/>
      <c r="XA125" s="246"/>
      <c r="XB125" s="246"/>
      <c r="XC125" s="246"/>
      <c r="XD125" s="246"/>
      <c r="XE125" s="246"/>
      <c r="XF125" s="246"/>
      <c r="XG125" s="246"/>
      <c r="XH125" s="246"/>
      <c r="XI125" s="246"/>
      <c r="XJ125" s="246"/>
      <c r="XK125" s="246"/>
      <c r="XL125" s="246"/>
      <c r="XM125" s="246"/>
      <c r="XN125" s="246"/>
      <c r="XO125" s="246"/>
      <c r="XP125" s="246"/>
      <c r="XQ125" s="246"/>
      <c r="XR125" s="246"/>
      <c r="XS125" s="246"/>
      <c r="XT125" s="246"/>
      <c r="XU125" s="246"/>
      <c r="XV125" s="246"/>
      <c r="XW125" s="246"/>
      <c r="XX125" s="246"/>
      <c r="XY125" s="246"/>
      <c r="XZ125" s="246"/>
      <c r="YA125" s="246"/>
      <c r="YB125" s="246"/>
      <c r="YC125" s="246"/>
      <c r="YD125" s="246"/>
      <c r="YE125" s="246"/>
      <c r="YF125" s="246"/>
      <c r="YG125" s="246"/>
      <c r="YH125" s="246"/>
      <c r="YI125" s="246"/>
      <c r="YJ125" s="246"/>
      <c r="YK125" s="246"/>
      <c r="YL125" s="246"/>
      <c r="YM125" s="246"/>
      <c r="YN125" s="246"/>
      <c r="YO125" s="246"/>
      <c r="YP125" s="246"/>
      <c r="YQ125" s="246"/>
      <c r="YR125" s="246"/>
      <c r="YS125" s="246"/>
      <c r="YT125" s="246"/>
      <c r="YU125" s="246"/>
      <c r="YV125" s="246"/>
      <c r="YW125" s="246"/>
      <c r="YX125" s="246"/>
      <c r="YY125" s="246"/>
      <c r="YZ125" s="246"/>
      <c r="ZA125" s="246"/>
      <c r="ZB125" s="246"/>
      <c r="ZC125" s="246"/>
      <c r="ZD125" s="246"/>
      <c r="ZE125" s="246"/>
      <c r="ZF125" s="246"/>
      <c r="ZG125" s="246"/>
      <c r="ZH125" s="246"/>
      <c r="ZI125" s="246"/>
      <c r="ZJ125" s="246"/>
      <c r="ZK125" s="246"/>
      <c r="ZL125" s="246"/>
      <c r="ZM125" s="246"/>
      <c r="ZN125" s="246"/>
      <c r="ZO125" s="246"/>
      <c r="ZP125" s="246"/>
      <c r="ZQ125" s="246"/>
      <c r="ZR125" s="246"/>
      <c r="ZS125" s="246"/>
      <c r="ZT125" s="246"/>
      <c r="ZU125" s="246"/>
      <c r="ZV125" s="246"/>
      <c r="ZW125" s="246"/>
      <c r="ZX125" s="246"/>
      <c r="ZY125" s="246"/>
      <c r="ZZ125" s="246"/>
      <c r="AAA125" s="246"/>
      <c r="AAB125" s="246"/>
      <c r="AAC125" s="246"/>
      <c r="AAD125" s="246"/>
      <c r="AAE125" s="246"/>
      <c r="AAF125" s="246"/>
      <c r="AAG125" s="246"/>
      <c r="AAH125" s="246"/>
      <c r="AAI125" s="246"/>
      <c r="AAJ125" s="246"/>
      <c r="AAK125" s="246"/>
      <c r="AAL125" s="246"/>
      <c r="AAM125" s="246"/>
      <c r="AAN125" s="246"/>
      <c r="AAO125" s="246"/>
      <c r="AAP125" s="246"/>
      <c r="AAQ125" s="246"/>
      <c r="AAR125" s="246"/>
      <c r="AAS125" s="246"/>
      <c r="AAT125" s="246"/>
      <c r="AAU125" s="246"/>
      <c r="AAV125" s="246"/>
      <c r="AAW125" s="246"/>
      <c r="AAX125" s="246"/>
      <c r="AAY125" s="246"/>
      <c r="AAZ125" s="246"/>
      <c r="ABA125" s="246"/>
      <c r="ABB125" s="246"/>
      <c r="ABC125" s="246"/>
      <c r="ABD125" s="246"/>
      <c r="ABE125" s="246"/>
      <c r="ABF125" s="246"/>
      <c r="ABG125" s="246"/>
      <c r="ABH125" s="246"/>
      <c r="ABI125" s="246"/>
      <c r="ABJ125" s="246"/>
      <c r="ABK125" s="246"/>
      <c r="ABL125" s="246"/>
      <c r="ABM125" s="246"/>
      <c r="ABN125" s="246"/>
      <c r="ABO125" s="246"/>
      <c r="ABP125" s="246"/>
      <c r="ABQ125" s="246"/>
      <c r="ABR125" s="246"/>
      <c r="ABS125" s="246"/>
      <c r="ABT125" s="246"/>
      <c r="ABU125" s="246"/>
      <c r="ABV125" s="246"/>
      <c r="ABW125" s="246"/>
      <c r="ABX125" s="246"/>
      <c r="ABY125" s="246"/>
      <c r="ABZ125" s="246"/>
      <c r="ACA125" s="246"/>
      <c r="ACB125" s="246"/>
      <c r="ACC125" s="246"/>
      <c r="ACD125" s="246"/>
      <c r="ACE125" s="246"/>
      <c r="ACF125" s="246"/>
      <c r="ACG125" s="246"/>
      <c r="ACH125" s="246"/>
      <c r="ACI125" s="246"/>
      <c r="ACJ125" s="246"/>
      <c r="ACK125" s="246"/>
      <c r="ACL125" s="246"/>
      <c r="ACM125" s="246"/>
      <c r="ACN125" s="246"/>
      <c r="ACO125" s="246"/>
      <c r="ACP125" s="246"/>
      <c r="ACQ125" s="246"/>
      <c r="ACR125" s="246"/>
      <c r="ACS125" s="246"/>
      <c r="ACT125" s="246"/>
      <c r="ACU125" s="246"/>
      <c r="ACV125" s="246"/>
      <c r="ACW125" s="246"/>
      <c r="ACX125" s="246"/>
      <c r="ACY125" s="246"/>
      <c r="ACZ125" s="246"/>
      <c r="ADA125" s="246"/>
      <c r="ADB125" s="246"/>
      <c r="ADC125" s="246"/>
      <c r="ADD125" s="246"/>
      <c r="ADE125" s="246"/>
      <c r="ADF125" s="246"/>
      <c r="ADG125" s="246"/>
      <c r="ADH125" s="246"/>
      <c r="ADI125" s="246"/>
      <c r="ADJ125" s="246"/>
      <c r="ADK125" s="246"/>
      <c r="ADL125" s="246"/>
      <c r="ADM125" s="246"/>
      <c r="ADN125" s="246"/>
      <c r="ADO125" s="246"/>
      <c r="ADP125" s="246"/>
      <c r="ADQ125" s="246"/>
      <c r="ADR125" s="246"/>
      <c r="ADS125" s="246"/>
      <c r="ADT125" s="246"/>
      <c r="ADU125" s="246"/>
      <c r="ADV125" s="246"/>
      <c r="ADW125" s="246"/>
      <c r="ADX125" s="246"/>
      <c r="ADY125" s="246"/>
      <c r="ADZ125" s="246"/>
      <c r="AEA125" s="246"/>
      <c r="AEB125" s="246"/>
      <c r="AEC125" s="246"/>
      <c r="AED125" s="246"/>
      <c r="AEE125" s="246"/>
      <c r="AEF125" s="246"/>
      <c r="AEG125" s="246"/>
      <c r="AEH125" s="246"/>
      <c r="AEI125" s="246"/>
      <c r="AEJ125" s="246"/>
      <c r="AEK125" s="246"/>
      <c r="AEL125" s="246"/>
      <c r="AEM125" s="246"/>
      <c r="AEN125" s="246"/>
      <c r="AEO125" s="246"/>
      <c r="AEP125" s="246"/>
      <c r="AEQ125" s="246"/>
      <c r="AER125" s="246"/>
      <c r="AES125" s="246"/>
      <c r="AET125" s="246"/>
      <c r="AEU125" s="246"/>
      <c r="AEV125" s="246"/>
      <c r="AEW125" s="246"/>
      <c r="AEX125" s="246"/>
      <c r="AEY125" s="246"/>
      <c r="AEZ125" s="246"/>
      <c r="AFA125" s="246"/>
      <c r="AFB125" s="246"/>
      <c r="AFC125" s="246"/>
      <c r="AFD125" s="246"/>
      <c r="AFE125" s="246"/>
      <c r="AFF125" s="246"/>
      <c r="AFG125" s="246"/>
      <c r="AFH125" s="246"/>
      <c r="AFI125" s="246"/>
      <c r="AFJ125" s="246"/>
      <c r="AFK125" s="246"/>
      <c r="AFL125" s="246"/>
      <c r="AFM125" s="246"/>
      <c r="AFN125" s="246"/>
      <c r="AFO125" s="246"/>
      <c r="AFP125" s="246"/>
      <c r="AFQ125" s="246"/>
      <c r="AFR125" s="246"/>
      <c r="AFS125" s="246"/>
      <c r="AFT125" s="246"/>
      <c r="AFU125" s="246"/>
      <c r="AFV125" s="246"/>
      <c r="AFW125" s="246"/>
      <c r="AFX125" s="246"/>
      <c r="AFY125" s="246"/>
      <c r="AFZ125" s="246"/>
      <c r="AGA125" s="246"/>
      <c r="AGB125" s="246"/>
      <c r="AGC125" s="246"/>
      <c r="AGD125" s="246"/>
      <c r="AGE125" s="246"/>
      <c r="AGF125" s="246"/>
      <c r="AGG125" s="246"/>
      <c r="AGH125" s="246"/>
      <c r="AGI125" s="246"/>
      <c r="AGJ125" s="246"/>
      <c r="AGK125" s="246"/>
      <c r="AGL125" s="246"/>
      <c r="AGM125" s="246"/>
      <c r="AGN125" s="246"/>
      <c r="AGO125" s="246"/>
      <c r="AGP125" s="246"/>
      <c r="AGQ125" s="246"/>
      <c r="AGR125" s="246"/>
      <c r="AGS125" s="246"/>
      <c r="AGT125" s="246"/>
      <c r="AGU125" s="246"/>
      <c r="AGV125" s="246"/>
      <c r="AGW125" s="246"/>
      <c r="AGX125" s="246"/>
      <c r="AGY125" s="246"/>
      <c r="AGZ125" s="246"/>
      <c r="AHA125" s="246"/>
      <c r="AHB125" s="246"/>
      <c r="AHC125" s="246"/>
      <c r="AHD125" s="246"/>
      <c r="AHE125" s="246"/>
      <c r="AHF125" s="246"/>
      <c r="AHG125" s="246"/>
      <c r="AHH125" s="246"/>
      <c r="AHI125" s="246"/>
      <c r="AHJ125" s="246"/>
      <c r="AHK125" s="246"/>
      <c r="AHL125" s="246"/>
      <c r="AHM125" s="246"/>
      <c r="AHN125" s="246"/>
      <c r="AHO125" s="246"/>
      <c r="AHP125" s="246"/>
      <c r="AHQ125" s="246"/>
      <c r="AHR125" s="246"/>
      <c r="AHS125" s="246"/>
      <c r="AHT125" s="246"/>
      <c r="AHU125" s="246"/>
      <c r="AHV125" s="246"/>
      <c r="AHW125" s="246"/>
      <c r="AHX125" s="246"/>
      <c r="AHY125" s="246"/>
      <c r="AHZ125" s="246"/>
      <c r="AIA125" s="246"/>
      <c r="AIB125" s="246"/>
      <c r="AIC125" s="246"/>
      <c r="AID125" s="246"/>
      <c r="AIE125" s="246"/>
      <c r="AIF125" s="246"/>
      <c r="AIG125" s="246"/>
      <c r="AIH125" s="246"/>
      <c r="AII125" s="246"/>
      <c r="AIJ125" s="246"/>
      <c r="AIK125" s="246"/>
      <c r="AIL125" s="246"/>
      <c r="AIM125" s="246"/>
      <c r="AIN125" s="246"/>
      <c r="AIO125" s="246"/>
      <c r="AIP125" s="246"/>
      <c r="AIQ125" s="246"/>
      <c r="AIR125" s="246"/>
      <c r="AIS125" s="246"/>
      <c r="AIT125" s="246"/>
      <c r="AIU125" s="246"/>
      <c r="AIV125" s="246"/>
      <c r="AIW125" s="246"/>
      <c r="AIX125" s="246"/>
      <c r="AIY125" s="246"/>
      <c r="AIZ125" s="246"/>
      <c r="AJA125" s="246"/>
      <c r="AJB125" s="246"/>
      <c r="AJC125" s="246"/>
      <c r="AJD125" s="246"/>
      <c r="AJE125" s="246"/>
      <c r="AJF125" s="246"/>
      <c r="AJG125" s="246"/>
      <c r="AJH125" s="246"/>
      <c r="AJI125" s="246"/>
      <c r="AJJ125" s="246"/>
      <c r="AJK125" s="246"/>
      <c r="AJL125" s="246"/>
      <c r="AJM125" s="246"/>
      <c r="AJN125" s="246"/>
      <c r="AJO125" s="246"/>
      <c r="AJP125" s="246"/>
      <c r="AJQ125" s="246"/>
      <c r="AJR125" s="246"/>
      <c r="AJS125" s="246"/>
      <c r="AJT125" s="246"/>
      <c r="AJU125" s="246"/>
      <c r="AJV125" s="246"/>
      <c r="AJW125" s="246"/>
      <c r="AJX125" s="246"/>
      <c r="AJY125" s="246"/>
      <c r="AJZ125" s="246"/>
      <c r="AKA125" s="246"/>
      <c r="AKB125" s="246"/>
      <c r="AKC125" s="246"/>
      <c r="AKD125" s="246"/>
      <c r="AKE125" s="246"/>
      <c r="AKF125" s="246"/>
      <c r="AKG125" s="246"/>
      <c r="AKH125" s="246"/>
      <c r="AKI125" s="246"/>
      <c r="AKJ125" s="246"/>
      <c r="AKK125" s="246"/>
      <c r="AKL125" s="246"/>
      <c r="AKM125" s="246"/>
      <c r="AKN125" s="246"/>
      <c r="AKO125" s="246"/>
      <c r="AKP125" s="246"/>
      <c r="AKQ125" s="246"/>
      <c r="AKR125" s="246"/>
      <c r="AKS125" s="246"/>
      <c r="AKT125" s="246"/>
      <c r="AKU125" s="246"/>
      <c r="AKV125" s="246"/>
      <c r="AKW125" s="246"/>
      <c r="AKX125" s="246"/>
      <c r="AKY125" s="246"/>
      <c r="AKZ125" s="246"/>
      <c r="ALA125" s="246"/>
      <c r="ALB125" s="246"/>
      <c r="ALC125" s="246"/>
      <c r="ALD125" s="246"/>
      <c r="ALE125" s="246"/>
      <c r="ALF125" s="246"/>
      <c r="ALG125" s="246"/>
      <c r="ALH125" s="246"/>
      <c r="ALI125" s="246"/>
      <c r="ALJ125" s="246"/>
      <c r="ALK125" s="246"/>
      <c r="ALL125" s="246"/>
      <c r="ALM125" s="246"/>
      <c r="ALN125" s="246"/>
      <c r="ALO125" s="246"/>
      <c r="ALP125" s="246"/>
      <c r="ALQ125" s="246"/>
      <c r="ALR125" s="246"/>
      <c r="ALS125" s="246"/>
      <c r="ALT125" s="246"/>
      <c r="ALU125" s="246"/>
      <c r="ALV125" s="246"/>
      <c r="ALW125" s="246"/>
      <c r="ALX125" s="246"/>
      <c r="ALY125" s="246"/>
      <c r="ALZ125" s="246"/>
      <c r="AMA125" s="246"/>
      <c r="AMB125" s="246"/>
      <c r="AMC125" s="246"/>
      <c r="AMD125" s="246"/>
      <c r="AME125" s="246"/>
      <c r="AMF125" s="246"/>
      <c r="AMG125" s="246"/>
      <c r="AMH125" s="246"/>
      <c r="AMI125" s="246"/>
      <c r="AMJ125" s="246"/>
      <c r="AMK125" s="246"/>
      <c r="AML125" s="246"/>
      <c r="AMM125" s="246"/>
      <c r="AMN125" s="246"/>
      <c r="AMO125" s="246"/>
      <c r="AMP125" s="246"/>
      <c r="AMQ125" s="246"/>
      <c r="AMR125" s="246"/>
      <c r="AMS125" s="246"/>
      <c r="AMT125" s="246"/>
      <c r="AMU125" s="246"/>
      <c r="AMV125" s="246"/>
      <c r="AMW125" s="246"/>
      <c r="AMX125" s="246"/>
      <c r="AMY125" s="246"/>
      <c r="AMZ125" s="246"/>
      <c r="ANA125" s="246"/>
      <c r="ANB125" s="246"/>
      <c r="ANC125" s="246"/>
      <c r="AND125" s="246"/>
      <c r="ANE125" s="246"/>
      <c r="ANF125" s="246"/>
      <c r="ANG125" s="246"/>
      <c r="ANH125" s="246"/>
      <c r="ANI125" s="246"/>
      <c r="ANJ125" s="246"/>
      <c r="ANK125" s="246"/>
      <c r="ANL125" s="246"/>
      <c r="ANM125" s="246"/>
      <c r="ANN125" s="246"/>
      <c r="ANO125" s="246"/>
      <c r="ANP125" s="246"/>
      <c r="ANQ125" s="246"/>
      <c r="ANR125" s="246"/>
      <c r="ANS125" s="246"/>
      <c r="ANT125" s="246"/>
      <c r="ANU125" s="246"/>
      <c r="ANV125" s="246"/>
      <c r="ANW125" s="246"/>
      <c r="ANX125" s="246"/>
      <c r="ANY125" s="246"/>
      <c r="ANZ125" s="246"/>
      <c r="AOA125" s="246"/>
      <c r="AOB125" s="246"/>
      <c r="AOC125" s="246"/>
      <c r="AOD125" s="246"/>
      <c r="AOE125" s="246"/>
      <c r="AOF125" s="246"/>
      <c r="AOG125" s="246"/>
      <c r="AOH125" s="246"/>
      <c r="AOI125" s="246"/>
      <c r="AOJ125" s="246"/>
      <c r="AOK125" s="246"/>
      <c r="AOL125" s="246"/>
      <c r="AOM125" s="246"/>
      <c r="AON125" s="246"/>
      <c r="AOO125" s="246"/>
      <c r="AOP125" s="246"/>
      <c r="AOQ125" s="246"/>
      <c r="AOR125" s="246"/>
      <c r="AOS125" s="246"/>
      <c r="AOT125" s="246"/>
      <c r="AOU125" s="246"/>
      <c r="AOV125" s="246"/>
      <c r="AOW125" s="246"/>
      <c r="AOX125" s="246"/>
      <c r="AOY125" s="246"/>
      <c r="AOZ125" s="246"/>
      <c r="APA125" s="246"/>
      <c r="APB125" s="246"/>
      <c r="APC125" s="246"/>
      <c r="APD125" s="246"/>
      <c r="APE125" s="246"/>
      <c r="APF125" s="246"/>
      <c r="APG125" s="246"/>
      <c r="APH125" s="246"/>
      <c r="API125" s="246"/>
      <c r="APJ125" s="246"/>
      <c r="APK125" s="246"/>
      <c r="APL125" s="246"/>
      <c r="APM125" s="246"/>
      <c r="APN125" s="246"/>
      <c r="APO125" s="246"/>
      <c r="APP125" s="246"/>
      <c r="APQ125" s="246"/>
      <c r="APR125" s="246"/>
      <c r="APS125" s="246"/>
      <c r="APT125" s="246"/>
      <c r="APU125" s="246"/>
      <c r="APV125" s="246"/>
      <c r="APW125" s="246"/>
      <c r="APX125" s="246"/>
      <c r="APY125" s="246"/>
      <c r="APZ125" s="246"/>
      <c r="AQA125" s="246"/>
      <c r="AQB125" s="246"/>
      <c r="AQC125" s="246"/>
      <c r="AQD125" s="246"/>
      <c r="AQE125" s="246"/>
      <c r="AQF125" s="246"/>
      <c r="AQG125" s="246"/>
      <c r="AQH125" s="246"/>
      <c r="AQI125" s="246"/>
      <c r="AQJ125" s="246"/>
      <c r="AQK125" s="246"/>
      <c r="AQL125" s="246"/>
      <c r="AQM125" s="246"/>
      <c r="AQN125" s="246"/>
      <c r="AQO125" s="246"/>
      <c r="AQP125" s="246"/>
      <c r="AQQ125" s="246"/>
      <c r="AQR125" s="246"/>
      <c r="AQS125" s="246"/>
      <c r="AQT125" s="246"/>
      <c r="AQU125" s="246"/>
      <c r="AQV125" s="246"/>
      <c r="AQW125" s="246"/>
      <c r="AQX125" s="246"/>
      <c r="AQY125" s="246"/>
      <c r="AQZ125" s="246"/>
      <c r="ARA125" s="246"/>
      <c r="ARB125" s="246"/>
      <c r="ARC125" s="246"/>
      <c r="ARD125" s="246"/>
      <c r="ARE125" s="246"/>
      <c r="ARF125" s="246"/>
      <c r="ARG125" s="246"/>
      <c r="ARH125" s="246"/>
      <c r="ARI125" s="246"/>
      <c r="ARJ125" s="246"/>
      <c r="ARK125" s="246"/>
      <c r="ARL125" s="246"/>
      <c r="ARM125" s="246"/>
      <c r="ARN125" s="246"/>
      <c r="ARO125" s="246"/>
      <c r="ARP125" s="246"/>
      <c r="ARQ125" s="246"/>
      <c r="ARR125" s="246"/>
      <c r="ARS125" s="246"/>
      <c r="ART125" s="246"/>
      <c r="ARU125" s="246"/>
      <c r="ARV125" s="246"/>
      <c r="ARW125" s="246"/>
      <c r="ARX125" s="246"/>
      <c r="ARY125" s="246"/>
      <c r="ARZ125" s="246"/>
      <c r="ASA125" s="246"/>
      <c r="ASB125" s="246"/>
      <c r="ASC125" s="246"/>
      <c r="ASD125" s="246"/>
      <c r="ASE125" s="246"/>
      <c r="ASF125" s="246"/>
      <c r="ASG125" s="246"/>
      <c r="ASH125" s="246"/>
      <c r="ASI125" s="246"/>
      <c r="ASJ125" s="246"/>
      <c r="ASK125" s="246"/>
      <c r="ASL125" s="246"/>
      <c r="ASM125" s="246"/>
      <c r="ASN125" s="246"/>
      <c r="ASO125" s="246"/>
      <c r="ASP125" s="246"/>
      <c r="ASQ125" s="246"/>
      <c r="ASR125" s="246"/>
      <c r="ASS125" s="246"/>
      <c r="AST125" s="246"/>
      <c r="ASU125" s="246"/>
      <c r="ASV125" s="246"/>
      <c r="ASW125" s="246"/>
      <c r="ASX125" s="246"/>
      <c r="ASY125" s="246"/>
      <c r="ASZ125" s="246"/>
      <c r="ATA125" s="246"/>
      <c r="ATB125" s="246"/>
      <c r="ATC125" s="246"/>
      <c r="ATD125" s="246"/>
      <c r="ATE125" s="246"/>
      <c r="ATF125" s="246"/>
      <c r="ATG125" s="246"/>
      <c r="ATH125" s="246"/>
      <c r="ATI125" s="246"/>
      <c r="ATJ125" s="246"/>
      <c r="ATK125" s="246"/>
      <c r="ATL125" s="246"/>
      <c r="ATM125" s="246"/>
      <c r="ATN125" s="246"/>
      <c r="ATO125" s="246"/>
      <c r="ATP125" s="246"/>
      <c r="ATQ125" s="246"/>
      <c r="ATR125" s="246"/>
      <c r="ATS125" s="246"/>
      <c r="ATT125" s="246"/>
      <c r="ATU125" s="246"/>
      <c r="ATV125" s="246"/>
      <c r="ATW125" s="246"/>
      <c r="ATX125" s="246"/>
      <c r="ATY125" s="246"/>
      <c r="ATZ125" s="246"/>
      <c r="AUA125" s="246"/>
      <c r="AUB125" s="246"/>
      <c r="AUC125" s="246"/>
      <c r="AUD125" s="246"/>
      <c r="AUE125" s="246"/>
      <c r="AUF125" s="246"/>
      <c r="AUG125" s="246"/>
      <c r="AUH125" s="246"/>
      <c r="AUI125" s="246"/>
      <c r="AUJ125" s="246"/>
      <c r="AUK125" s="246"/>
      <c r="AUL125" s="246"/>
      <c r="AUM125" s="246"/>
      <c r="AUN125" s="246"/>
      <c r="AUO125" s="246"/>
      <c r="AUP125" s="246"/>
      <c r="AUQ125" s="246"/>
      <c r="AUR125" s="246"/>
      <c r="AUS125" s="246"/>
      <c r="AUT125" s="246"/>
      <c r="AUU125" s="246"/>
      <c r="AUV125" s="246"/>
      <c r="AUW125" s="246"/>
      <c r="AUX125" s="246"/>
      <c r="AUY125" s="246"/>
      <c r="AUZ125" s="246"/>
      <c r="AVA125" s="246"/>
      <c r="AVB125" s="246"/>
      <c r="AVC125" s="246"/>
      <c r="AVD125" s="246"/>
      <c r="AVE125" s="246"/>
      <c r="AVF125" s="246"/>
      <c r="AVG125" s="246"/>
      <c r="AVH125" s="246"/>
      <c r="AVI125" s="246"/>
      <c r="AVJ125" s="246"/>
      <c r="AVK125" s="246"/>
      <c r="AVL125" s="246"/>
      <c r="AVM125" s="246"/>
      <c r="AVN125" s="246"/>
      <c r="AVO125" s="246"/>
      <c r="AVP125" s="246"/>
      <c r="AVQ125" s="246"/>
      <c r="AVR125" s="246"/>
      <c r="AVS125" s="246"/>
      <c r="AVT125" s="246"/>
      <c r="AVU125" s="246"/>
      <c r="AVV125" s="246"/>
      <c r="AVW125" s="246"/>
      <c r="AVX125" s="246"/>
      <c r="AVY125" s="246"/>
      <c r="AVZ125" s="246"/>
      <c r="AWA125" s="246"/>
      <c r="AWB125" s="246"/>
      <c r="AWC125" s="246"/>
      <c r="AWD125" s="246"/>
      <c r="AWE125" s="246"/>
      <c r="AWF125" s="246"/>
      <c r="AWG125" s="246"/>
      <c r="AWH125" s="246"/>
      <c r="AWI125" s="246"/>
      <c r="AWJ125" s="246"/>
      <c r="AWK125" s="246"/>
      <c r="AWL125" s="246"/>
      <c r="AWM125" s="246"/>
      <c r="AWN125" s="246"/>
      <c r="AWO125" s="246"/>
      <c r="AWP125" s="246"/>
      <c r="AWQ125" s="246"/>
      <c r="AWR125" s="246"/>
      <c r="AWS125" s="246"/>
      <c r="AWT125" s="246"/>
      <c r="AWU125" s="246"/>
      <c r="AWV125" s="246"/>
      <c r="AWW125" s="246"/>
      <c r="AWX125" s="246"/>
      <c r="AWY125" s="246"/>
      <c r="AWZ125" s="246"/>
      <c r="AXA125" s="246"/>
      <c r="AXB125" s="246"/>
      <c r="AXC125" s="246"/>
      <c r="AXD125" s="246"/>
      <c r="AXE125" s="246"/>
      <c r="AXF125" s="246"/>
      <c r="AXG125" s="246"/>
      <c r="AXH125" s="246"/>
      <c r="AXI125" s="246"/>
      <c r="AXJ125" s="246"/>
      <c r="AXK125" s="246"/>
      <c r="AXL125" s="246"/>
      <c r="AXM125" s="246"/>
      <c r="AXN125" s="246"/>
      <c r="AXO125" s="246"/>
      <c r="AXP125" s="246"/>
      <c r="AXQ125" s="246"/>
      <c r="AXR125" s="246"/>
      <c r="AXS125" s="246"/>
      <c r="AXT125" s="246"/>
      <c r="AXU125" s="246"/>
      <c r="AXV125" s="246"/>
      <c r="AXW125" s="246"/>
      <c r="AXX125" s="246"/>
      <c r="AXY125" s="246"/>
      <c r="AXZ125" s="246"/>
      <c r="AYA125" s="246"/>
      <c r="AYB125" s="246"/>
      <c r="AYC125" s="246"/>
      <c r="AYD125" s="246"/>
      <c r="AYE125" s="246"/>
      <c r="AYF125" s="246"/>
      <c r="AYG125" s="246"/>
      <c r="AYH125" s="246"/>
      <c r="AYI125" s="246"/>
      <c r="AYJ125" s="246"/>
      <c r="AYK125" s="246"/>
      <c r="AYL125" s="246"/>
      <c r="AYM125" s="246"/>
      <c r="AYN125" s="246"/>
      <c r="AYO125" s="246"/>
      <c r="AYP125" s="246"/>
      <c r="AYQ125" s="246"/>
      <c r="AYR125" s="246"/>
      <c r="AYS125" s="246"/>
      <c r="AYT125" s="246"/>
      <c r="AYU125" s="246"/>
      <c r="AYV125" s="246"/>
      <c r="AYW125" s="246"/>
      <c r="AYX125" s="246"/>
      <c r="AYY125" s="246"/>
      <c r="AYZ125" s="246"/>
      <c r="AZA125" s="246"/>
      <c r="AZB125" s="246"/>
      <c r="AZC125" s="246"/>
      <c r="AZD125" s="246"/>
      <c r="AZE125" s="246"/>
      <c r="AZF125" s="246"/>
      <c r="AZG125" s="246"/>
      <c r="AZH125" s="246"/>
      <c r="AZI125" s="246"/>
      <c r="AZJ125" s="246"/>
      <c r="AZK125" s="246"/>
      <c r="AZL125" s="246"/>
      <c r="AZM125" s="246"/>
      <c r="AZN125" s="246"/>
      <c r="AZO125" s="246"/>
      <c r="AZP125" s="246"/>
      <c r="AZQ125" s="246"/>
      <c r="AZR125" s="246"/>
      <c r="AZS125" s="246"/>
      <c r="AZT125" s="246"/>
      <c r="AZU125" s="246"/>
      <c r="AZV125" s="246"/>
      <c r="AZW125" s="246"/>
      <c r="AZX125" s="246"/>
      <c r="AZY125" s="246"/>
      <c r="AZZ125" s="246"/>
      <c r="BAA125" s="246"/>
      <c r="BAB125" s="246"/>
      <c r="BAC125" s="246"/>
      <c r="BAD125" s="246"/>
      <c r="BAE125" s="246"/>
      <c r="BAF125" s="246"/>
      <c r="BAG125" s="246"/>
      <c r="BAH125" s="246"/>
      <c r="BAI125" s="246"/>
      <c r="BAJ125" s="246"/>
      <c r="BAK125" s="246"/>
      <c r="BAL125" s="246"/>
      <c r="BAM125" s="246"/>
      <c r="BAN125" s="246"/>
      <c r="BAO125" s="246"/>
      <c r="BAP125" s="246"/>
      <c r="BAQ125" s="246"/>
      <c r="BAR125" s="246"/>
      <c r="BAS125" s="246"/>
      <c r="BAT125" s="246"/>
      <c r="BAU125" s="246"/>
      <c r="BAV125" s="246"/>
      <c r="BAW125" s="246"/>
      <c r="BAX125" s="246"/>
      <c r="BAY125" s="246"/>
      <c r="BAZ125" s="246"/>
      <c r="BBA125" s="246"/>
      <c r="BBB125" s="246"/>
      <c r="BBC125" s="246"/>
      <c r="BBD125" s="246"/>
      <c r="BBE125" s="246"/>
      <c r="BBF125" s="246"/>
      <c r="BBG125" s="246"/>
      <c r="BBH125" s="246"/>
      <c r="BBI125" s="246"/>
      <c r="BBJ125" s="246"/>
      <c r="BBK125" s="246"/>
      <c r="BBL125" s="246"/>
      <c r="BBM125" s="246"/>
      <c r="BBN125" s="246"/>
      <c r="BBO125" s="246"/>
      <c r="BBP125" s="246"/>
      <c r="BBQ125" s="246"/>
      <c r="BBR125" s="246"/>
      <c r="BBS125" s="246"/>
      <c r="BBT125" s="246"/>
      <c r="BBU125" s="246"/>
      <c r="BBV125" s="246"/>
      <c r="BBW125" s="246"/>
      <c r="BBX125" s="246"/>
      <c r="BBY125" s="246"/>
      <c r="BBZ125" s="246"/>
      <c r="BCA125" s="246"/>
      <c r="BCB125" s="246"/>
      <c r="BCC125" s="246"/>
      <c r="BCD125" s="246"/>
      <c r="BCE125" s="246"/>
      <c r="BCF125" s="246"/>
      <c r="BCG125" s="246"/>
      <c r="BCH125" s="246"/>
      <c r="BCI125" s="246"/>
      <c r="BCJ125" s="246"/>
      <c r="BCK125" s="246"/>
      <c r="BCL125" s="246"/>
      <c r="BCM125" s="246"/>
      <c r="BCN125" s="246"/>
      <c r="BCO125" s="246"/>
      <c r="BCP125" s="246"/>
      <c r="BCQ125" s="246"/>
      <c r="BCR125" s="246"/>
      <c r="BCS125" s="246"/>
      <c r="BCT125" s="246"/>
      <c r="BCU125" s="246"/>
      <c r="BCV125" s="246"/>
      <c r="BCW125" s="246"/>
      <c r="BCX125" s="246"/>
      <c r="BCY125" s="246"/>
      <c r="BCZ125" s="246"/>
      <c r="BDA125" s="246"/>
      <c r="BDB125" s="246"/>
      <c r="BDC125" s="246"/>
      <c r="BDD125" s="246"/>
      <c r="BDE125" s="246"/>
      <c r="BDF125" s="246"/>
      <c r="BDG125" s="246"/>
      <c r="BDH125" s="246"/>
      <c r="BDI125" s="246"/>
      <c r="BDJ125" s="246"/>
      <c r="BDK125" s="246"/>
      <c r="BDL125" s="246"/>
      <c r="BDM125" s="246"/>
      <c r="BDN125" s="246"/>
      <c r="BDO125" s="246"/>
      <c r="BDP125" s="246"/>
      <c r="BDQ125" s="246"/>
      <c r="BDR125" s="246"/>
      <c r="BDS125" s="246"/>
      <c r="BDT125" s="246"/>
      <c r="BDU125" s="246"/>
      <c r="BDV125" s="246"/>
      <c r="BDW125" s="246"/>
      <c r="BDX125" s="246"/>
      <c r="BDY125" s="246"/>
      <c r="BDZ125" s="246"/>
      <c r="BEA125" s="246"/>
      <c r="BEB125" s="246"/>
      <c r="BEC125" s="246"/>
      <c r="BED125" s="246"/>
      <c r="BEE125" s="246"/>
      <c r="BEF125" s="246"/>
      <c r="BEG125" s="246"/>
      <c r="BEH125" s="246"/>
      <c r="BEI125" s="246"/>
      <c r="BEJ125" s="246"/>
      <c r="BEK125" s="246"/>
      <c r="BEL125" s="246"/>
      <c r="BEM125" s="246"/>
      <c r="BEN125" s="246"/>
      <c r="BEO125" s="246"/>
      <c r="BEP125" s="246"/>
      <c r="BEQ125" s="246"/>
      <c r="BER125" s="246"/>
      <c r="BES125" s="246"/>
      <c r="BET125" s="246"/>
      <c r="BEU125" s="246"/>
      <c r="BEV125" s="246"/>
      <c r="BEW125" s="246"/>
      <c r="BEX125" s="246"/>
      <c r="BEY125" s="246"/>
      <c r="BEZ125" s="246"/>
      <c r="BFA125" s="246"/>
      <c r="BFB125" s="246"/>
      <c r="BFC125" s="246"/>
      <c r="BFD125" s="246"/>
      <c r="BFE125" s="246"/>
      <c r="BFF125" s="246"/>
      <c r="BFG125" s="246"/>
      <c r="BFH125" s="246"/>
      <c r="BFI125" s="246"/>
      <c r="BFJ125" s="246"/>
      <c r="BFK125" s="246"/>
      <c r="BFL125" s="246"/>
      <c r="BFM125" s="246"/>
      <c r="BFN125" s="246"/>
      <c r="BFO125" s="246"/>
      <c r="BFP125" s="246"/>
      <c r="BFQ125" s="246"/>
      <c r="BFR125" s="246"/>
      <c r="BFS125" s="246"/>
      <c r="BFT125" s="246"/>
      <c r="BFU125" s="246"/>
      <c r="BFV125" s="246"/>
      <c r="BFW125" s="246"/>
      <c r="BFX125" s="246"/>
      <c r="BFY125" s="246"/>
      <c r="BFZ125" s="246"/>
      <c r="BGA125" s="246"/>
      <c r="BGB125" s="246"/>
      <c r="BGC125" s="246"/>
      <c r="BGD125" s="246"/>
      <c r="BGE125" s="246"/>
      <c r="BGF125" s="246"/>
      <c r="BGG125" s="246"/>
      <c r="BGH125" s="246"/>
      <c r="BGI125" s="246"/>
      <c r="BGJ125" s="246"/>
      <c r="BGK125" s="246"/>
      <c r="BGL125" s="246"/>
      <c r="BGM125" s="246"/>
      <c r="BGN125" s="246"/>
      <c r="BGO125" s="246"/>
      <c r="BGP125" s="246"/>
      <c r="BGQ125" s="246"/>
      <c r="BGR125" s="246"/>
      <c r="BGS125" s="246"/>
      <c r="BGT125" s="246"/>
      <c r="BGU125" s="246"/>
      <c r="BGV125" s="246"/>
      <c r="BGW125" s="246"/>
      <c r="BGX125" s="246"/>
      <c r="BGY125" s="246"/>
      <c r="BGZ125" s="246"/>
      <c r="BHA125" s="246"/>
      <c r="BHB125" s="246"/>
      <c r="BHC125" s="246"/>
      <c r="BHD125" s="246"/>
      <c r="BHE125" s="246"/>
      <c r="BHF125" s="246"/>
      <c r="BHG125" s="246"/>
      <c r="BHH125" s="246"/>
      <c r="BHI125" s="246"/>
      <c r="BHJ125" s="246"/>
      <c r="BHK125" s="246"/>
      <c r="BHL125" s="246"/>
      <c r="BHM125" s="246"/>
      <c r="BHN125" s="246"/>
      <c r="BHO125" s="246"/>
      <c r="BHP125" s="246"/>
      <c r="BHQ125" s="246"/>
      <c r="BHR125" s="246"/>
      <c r="BHS125" s="246"/>
      <c r="BHT125" s="246"/>
      <c r="BHU125" s="246"/>
      <c r="BHV125" s="246"/>
      <c r="BHW125" s="246"/>
      <c r="BHX125" s="246"/>
      <c r="BHY125" s="246"/>
      <c r="BHZ125" s="246"/>
      <c r="BIA125" s="246"/>
      <c r="BIB125" s="246"/>
      <c r="BIC125" s="246"/>
      <c r="BID125" s="246"/>
      <c r="BIE125" s="246"/>
      <c r="BIF125" s="246"/>
      <c r="BIG125" s="246"/>
      <c r="BIH125" s="246"/>
      <c r="BII125" s="246"/>
      <c r="BIJ125" s="246"/>
      <c r="BIK125" s="246"/>
      <c r="BIL125" s="246"/>
      <c r="BIM125" s="246"/>
      <c r="BIN125" s="246"/>
      <c r="BIO125" s="246"/>
      <c r="BIP125" s="246"/>
      <c r="BIQ125" s="246"/>
      <c r="BIR125" s="246"/>
      <c r="BIS125" s="246"/>
      <c r="BIT125" s="246"/>
      <c r="BIU125" s="246"/>
      <c r="BIV125" s="246"/>
      <c r="BIW125" s="246"/>
      <c r="BIX125" s="246"/>
      <c r="BIY125" s="246"/>
      <c r="BIZ125" s="246"/>
      <c r="BJA125" s="246"/>
      <c r="BJB125" s="246"/>
      <c r="BJC125" s="246"/>
      <c r="BJD125" s="246"/>
      <c r="BJE125" s="246"/>
      <c r="BJF125" s="246"/>
      <c r="BJG125" s="246"/>
      <c r="BJH125" s="246"/>
      <c r="BJI125" s="246"/>
      <c r="BJJ125" s="246"/>
      <c r="BJK125" s="246"/>
      <c r="BJL125" s="246"/>
      <c r="BJM125" s="246"/>
      <c r="BJN125" s="246"/>
      <c r="BJO125" s="246"/>
      <c r="BJP125" s="246"/>
      <c r="BJQ125" s="246"/>
      <c r="BJR125" s="246"/>
      <c r="BJS125" s="246"/>
      <c r="BJT125" s="246"/>
      <c r="BJU125" s="246"/>
      <c r="BJV125" s="246"/>
      <c r="BJW125" s="246"/>
      <c r="BJX125" s="246"/>
      <c r="BJY125" s="246"/>
      <c r="BJZ125" s="246"/>
      <c r="BKA125" s="246"/>
      <c r="BKB125" s="246"/>
      <c r="BKC125" s="246"/>
      <c r="BKD125" s="246"/>
      <c r="BKE125" s="246"/>
      <c r="BKF125" s="246"/>
      <c r="BKG125" s="246"/>
      <c r="BKH125" s="246"/>
      <c r="BKI125" s="246"/>
      <c r="BKJ125" s="246"/>
      <c r="BKK125" s="246"/>
      <c r="BKL125" s="246"/>
      <c r="BKM125" s="246"/>
      <c r="BKN125" s="246"/>
      <c r="BKO125" s="246"/>
      <c r="BKP125" s="246"/>
      <c r="BKQ125" s="246"/>
      <c r="BKR125" s="246"/>
      <c r="BKS125" s="246"/>
      <c r="BKT125" s="246"/>
      <c r="BKU125" s="246"/>
      <c r="BKV125" s="246"/>
      <c r="BKW125" s="246"/>
      <c r="BKX125" s="246"/>
      <c r="BKY125" s="246"/>
      <c r="BKZ125" s="246"/>
      <c r="BLA125" s="246"/>
      <c r="BLB125" s="246"/>
      <c r="BLC125" s="246"/>
      <c r="BLD125" s="246"/>
      <c r="BLE125" s="246"/>
      <c r="BLF125" s="246"/>
      <c r="BLG125" s="246"/>
      <c r="BLH125" s="246"/>
      <c r="BLI125" s="246"/>
      <c r="BLJ125" s="246"/>
      <c r="BLK125" s="246"/>
      <c r="BLL125" s="246"/>
      <c r="BLM125" s="246"/>
      <c r="BLN125" s="246"/>
      <c r="BLO125" s="246"/>
      <c r="BLP125" s="246"/>
      <c r="BLQ125" s="246"/>
      <c r="BLR125" s="246"/>
      <c r="BLS125" s="246"/>
      <c r="BLT125" s="246"/>
      <c r="BLU125" s="246"/>
      <c r="BLV125" s="246"/>
      <c r="BLW125" s="246"/>
      <c r="BLX125" s="246"/>
      <c r="BLY125" s="246"/>
      <c r="BLZ125" s="246"/>
      <c r="BMA125" s="246"/>
      <c r="BMB125" s="246"/>
      <c r="BMC125" s="246"/>
      <c r="BMD125" s="246"/>
      <c r="BME125" s="246"/>
      <c r="BMF125" s="246"/>
      <c r="BMG125" s="246"/>
      <c r="BMH125" s="246"/>
      <c r="BMI125" s="246"/>
      <c r="BMJ125" s="246"/>
      <c r="BMK125" s="246"/>
      <c r="BML125" s="246"/>
      <c r="BMM125" s="246"/>
      <c r="BMN125" s="246"/>
      <c r="BMO125" s="246"/>
      <c r="BMP125" s="246"/>
      <c r="BMQ125" s="246"/>
      <c r="BMR125" s="246"/>
      <c r="BMS125" s="246"/>
      <c r="BMT125" s="246"/>
      <c r="BMU125" s="246"/>
      <c r="BMV125" s="246"/>
      <c r="BMW125" s="246"/>
      <c r="BMX125" s="246"/>
      <c r="BMY125" s="246"/>
      <c r="BMZ125" s="246"/>
      <c r="BNA125" s="246"/>
      <c r="BNB125" s="246"/>
      <c r="BNC125" s="246"/>
      <c r="BND125" s="246"/>
      <c r="BNE125" s="246"/>
      <c r="BNF125" s="246"/>
      <c r="BNG125" s="246"/>
      <c r="BNH125" s="246"/>
      <c r="BNI125" s="246"/>
      <c r="BNJ125" s="246"/>
      <c r="BNK125" s="246"/>
      <c r="BNL125" s="246"/>
      <c r="BNM125" s="246"/>
      <c r="BNN125" s="246"/>
      <c r="BNO125" s="246"/>
      <c r="BNP125" s="246"/>
      <c r="BNQ125" s="246"/>
      <c r="BNR125" s="246"/>
      <c r="BNS125" s="246"/>
      <c r="BNT125" s="246"/>
      <c r="BNU125" s="246"/>
      <c r="BNV125" s="246"/>
      <c r="BNW125" s="246"/>
      <c r="BNX125" s="246"/>
      <c r="BNY125" s="246"/>
      <c r="BNZ125" s="246"/>
      <c r="BOA125" s="246"/>
      <c r="BOB125" s="246"/>
      <c r="BOC125" s="246"/>
      <c r="BOD125" s="246"/>
      <c r="BOE125" s="246"/>
      <c r="BOF125" s="246"/>
      <c r="BOG125" s="246"/>
      <c r="BOH125" s="246"/>
      <c r="BOI125" s="246"/>
      <c r="BOJ125" s="246"/>
      <c r="BOK125" s="246"/>
      <c r="BOL125" s="246"/>
      <c r="BOM125" s="246"/>
      <c r="BON125" s="246"/>
      <c r="BOO125" s="246"/>
      <c r="BOP125" s="246"/>
      <c r="BOQ125" s="246"/>
      <c r="BOR125" s="246"/>
      <c r="BOS125" s="246"/>
      <c r="BOT125" s="246"/>
      <c r="BOU125" s="246"/>
      <c r="BOV125" s="246"/>
      <c r="BOW125" s="246"/>
      <c r="BOX125" s="246"/>
      <c r="BOY125" s="246"/>
      <c r="BOZ125" s="246"/>
      <c r="BPA125" s="246"/>
      <c r="BPB125" s="246"/>
      <c r="BPC125" s="246"/>
      <c r="BPD125" s="246"/>
      <c r="BPE125" s="246"/>
      <c r="BPF125" s="246"/>
      <c r="BPG125" s="246"/>
      <c r="BPH125" s="246"/>
      <c r="BPI125" s="246"/>
      <c r="BPJ125" s="246"/>
      <c r="BPK125" s="246"/>
      <c r="BPL125" s="246"/>
      <c r="BPM125" s="246"/>
      <c r="BPN125" s="246"/>
      <c r="BPO125" s="246"/>
      <c r="BPP125" s="246"/>
      <c r="BPQ125" s="246"/>
      <c r="BPR125" s="246"/>
      <c r="BPS125" s="246"/>
      <c r="BPT125" s="246"/>
      <c r="BPU125" s="246"/>
      <c r="BPV125" s="246"/>
      <c r="BPW125" s="246"/>
      <c r="BPX125" s="246"/>
      <c r="BPY125" s="246"/>
      <c r="BPZ125" s="246"/>
      <c r="BQA125" s="246"/>
      <c r="BQB125" s="246"/>
      <c r="BQC125" s="246"/>
      <c r="BQD125" s="246"/>
      <c r="BQE125" s="246"/>
      <c r="BQF125" s="246"/>
      <c r="BQG125" s="246"/>
      <c r="BQH125" s="246"/>
      <c r="BQI125" s="246"/>
      <c r="BQJ125" s="246"/>
      <c r="BQK125" s="246"/>
      <c r="BQL125" s="246"/>
      <c r="BQM125" s="246"/>
      <c r="BQN125" s="246"/>
      <c r="BQO125" s="246"/>
      <c r="BQP125" s="246"/>
      <c r="BQQ125" s="246"/>
      <c r="BQR125" s="246"/>
      <c r="BQS125" s="246"/>
      <c r="BQT125" s="246"/>
      <c r="BQU125" s="246"/>
      <c r="BQV125" s="246"/>
      <c r="BQW125" s="246"/>
      <c r="BQX125" s="246"/>
      <c r="BQY125" s="246"/>
      <c r="BQZ125" s="246"/>
      <c r="BRA125" s="246"/>
      <c r="BRB125" s="246"/>
      <c r="BRC125" s="246"/>
      <c r="BRD125" s="246"/>
      <c r="BRE125" s="246"/>
      <c r="BRF125" s="246"/>
      <c r="BRG125" s="246"/>
      <c r="BRH125" s="246"/>
      <c r="BRI125" s="246"/>
      <c r="BRJ125" s="246"/>
      <c r="BRK125" s="246"/>
      <c r="BRL125" s="246"/>
      <c r="BRM125" s="246"/>
      <c r="BRN125" s="246"/>
      <c r="BRO125" s="246"/>
      <c r="BRP125" s="246"/>
      <c r="BRQ125" s="246"/>
      <c r="BRR125" s="246"/>
      <c r="BRS125" s="246"/>
      <c r="BRT125" s="246"/>
      <c r="BRU125" s="246"/>
      <c r="BRV125" s="246"/>
      <c r="BRW125" s="246"/>
      <c r="BRX125" s="246"/>
      <c r="BRY125" s="246"/>
      <c r="BRZ125" s="246"/>
      <c r="BSA125" s="246"/>
      <c r="BSB125" s="246"/>
      <c r="BSC125" s="246"/>
      <c r="BSD125" s="246"/>
      <c r="BSE125" s="246"/>
      <c r="BSF125" s="246"/>
      <c r="BSG125" s="246"/>
      <c r="BSH125" s="246"/>
      <c r="BSI125" s="246"/>
      <c r="BSJ125" s="246"/>
      <c r="BSK125" s="246"/>
      <c r="BSL125" s="246"/>
      <c r="BSM125" s="246"/>
      <c r="BSN125" s="246"/>
      <c r="BSO125" s="246"/>
      <c r="BSP125" s="246"/>
      <c r="BSQ125" s="246"/>
      <c r="BSR125" s="246"/>
      <c r="BSS125" s="246"/>
      <c r="BST125" s="246"/>
      <c r="BSU125" s="246"/>
      <c r="BSV125" s="246"/>
      <c r="BSW125" s="246"/>
      <c r="BSX125" s="246"/>
      <c r="BSY125" s="246"/>
      <c r="BSZ125" s="246"/>
      <c r="BTA125" s="246"/>
      <c r="BTB125" s="246"/>
      <c r="BTC125" s="246"/>
      <c r="BTD125" s="246"/>
      <c r="BTE125" s="246"/>
      <c r="BTF125" s="246"/>
      <c r="BTG125" s="246"/>
      <c r="BTH125" s="246"/>
      <c r="BTI125" s="246"/>
      <c r="BTJ125" s="246"/>
      <c r="BTK125" s="246"/>
      <c r="BTL125" s="246"/>
      <c r="BTM125" s="246"/>
      <c r="BTN125" s="246"/>
      <c r="BTO125" s="246"/>
      <c r="BTP125" s="246"/>
      <c r="BTQ125" s="246"/>
      <c r="BTR125" s="246"/>
      <c r="BTS125" s="246"/>
      <c r="BTT125" s="246"/>
      <c r="BTU125" s="246"/>
      <c r="BTV125" s="246"/>
      <c r="BTW125" s="246"/>
      <c r="BTX125" s="246"/>
      <c r="BTY125" s="246"/>
      <c r="BTZ125" s="246"/>
      <c r="BUA125" s="246"/>
      <c r="BUB125" s="246"/>
      <c r="BUC125" s="246"/>
      <c r="BUD125" s="246"/>
      <c r="BUE125" s="246"/>
      <c r="BUF125" s="246"/>
      <c r="BUG125" s="246"/>
      <c r="BUH125" s="246"/>
      <c r="BUI125" s="246"/>
      <c r="BUJ125" s="246"/>
      <c r="BUK125" s="246"/>
      <c r="BUL125" s="246"/>
      <c r="BUM125" s="246"/>
      <c r="BUN125" s="246"/>
      <c r="BUO125" s="246"/>
      <c r="BUP125" s="246"/>
      <c r="BUQ125" s="246"/>
      <c r="BUR125" s="246"/>
      <c r="BUS125" s="246"/>
      <c r="BUT125" s="246"/>
      <c r="BUU125" s="246"/>
      <c r="BUV125" s="246"/>
      <c r="BUW125" s="246"/>
      <c r="BUX125" s="246"/>
      <c r="BUY125" s="246"/>
      <c r="BUZ125" s="246"/>
      <c r="BVA125" s="246"/>
      <c r="BVB125" s="246"/>
      <c r="BVC125" s="246"/>
      <c r="BVD125" s="246"/>
      <c r="BVE125" s="246"/>
      <c r="BVF125" s="246"/>
      <c r="BVG125" s="246"/>
      <c r="BVH125" s="246"/>
      <c r="BVI125" s="246"/>
      <c r="BVJ125" s="246"/>
      <c r="BVK125" s="246"/>
      <c r="BVL125" s="246"/>
      <c r="BVM125" s="246"/>
      <c r="BVN125" s="246"/>
      <c r="BVO125" s="246"/>
      <c r="BVP125" s="246"/>
      <c r="BVQ125" s="246"/>
      <c r="BVR125" s="246"/>
      <c r="BVS125" s="246"/>
      <c r="BVT125" s="246"/>
      <c r="BVU125" s="246"/>
      <c r="BVV125" s="246"/>
      <c r="BVW125" s="246"/>
      <c r="BVX125" s="246"/>
      <c r="BVY125" s="246"/>
      <c r="BVZ125" s="246"/>
      <c r="BWA125" s="246"/>
      <c r="BWB125" s="246"/>
      <c r="BWC125" s="246"/>
      <c r="BWD125" s="246"/>
      <c r="BWE125" s="246"/>
      <c r="BWF125" s="246"/>
      <c r="BWG125" s="246"/>
      <c r="BWH125" s="246"/>
      <c r="BWI125" s="246"/>
      <c r="BWJ125" s="246"/>
      <c r="BWK125" s="246"/>
      <c r="BWL125" s="246"/>
      <c r="BWM125" s="246"/>
      <c r="BWN125" s="246"/>
      <c r="BWO125" s="246"/>
      <c r="BWP125" s="246"/>
      <c r="BWQ125" s="246"/>
      <c r="BWR125" s="246"/>
      <c r="BWS125" s="246"/>
      <c r="BWT125" s="246"/>
      <c r="BWU125" s="246"/>
      <c r="BWV125" s="246"/>
      <c r="BWW125" s="246"/>
      <c r="BWX125" s="246"/>
      <c r="BWY125" s="246"/>
      <c r="BWZ125" s="246"/>
      <c r="BXA125" s="246"/>
      <c r="BXB125" s="246"/>
      <c r="BXC125" s="246"/>
      <c r="BXD125" s="246"/>
      <c r="BXE125" s="246"/>
      <c r="BXF125" s="246"/>
      <c r="BXG125" s="246"/>
      <c r="BXH125" s="246"/>
      <c r="BXI125" s="246"/>
      <c r="BXJ125" s="246"/>
      <c r="BXK125" s="246"/>
      <c r="BXL125" s="246"/>
      <c r="BXM125" s="246"/>
      <c r="BXN125" s="246"/>
      <c r="BXO125" s="246"/>
      <c r="BXP125" s="246"/>
      <c r="BXQ125" s="246"/>
      <c r="BXR125" s="246"/>
      <c r="BXS125" s="246"/>
      <c r="BXT125" s="246"/>
      <c r="BXU125" s="246"/>
      <c r="BXV125" s="246"/>
      <c r="BXW125" s="246"/>
      <c r="BXX125" s="246"/>
      <c r="BXY125" s="246"/>
      <c r="BXZ125" s="246"/>
      <c r="BYA125" s="246"/>
      <c r="BYB125" s="246"/>
      <c r="BYC125" s="246"/>
      <c r="BYD125" s="246"/>
      <c r="BYE125" s="246"/>
      <c r="BYF125" s="246"/>
      <c r="BYG125" s="246"/>
      <c r="BYH125" s="246"/>
      <c r="BYI125" s="246"/>
      <c r="BYJ125" s="246"/>
      <c r="BYK125" s="246"/>
      <c r="BYL125" s="246"/>
      <c r="BYM125" s="246"/>
      <c r="BYN125" s="246"/>
      <c r="BYO125" s="246"/>
      <c r="BYP125" s="246"/>
      <c r="BYQ125" s="246"/>
      <c r="BYR125" s="246"/>
      <c r="BYS125" s="246"/>
      <c r="BYT125" s="246"/>
      <c r="BYU125" s="246"/>
      <c r="BYV125" s="246"/>
      <c r="BYW125" s="246"/>
      <c r="BYX125" s="246"/>
      <c r="BYY125" s="246"/>
      <c r="BYZ125" s="246"/>
      <c r="BZA125" s="246"/>
      <c r="BZB125" s="246"/>
      <c r="BZC125" s="246"/>
      <c r="BZD125" s="246"/>
      <c r="BZE125" s="246"/>
      <c r="BZF125" s="246"/>
      <c r="BZG125" s="246"/>
      <c r="BZH125" s="246"/>
      <c r="BZI125" s="246"/>
      <c r="BZJ125" s="246"/>
      <c r="BZK125" s="246"/>
      <c r="BZL125" s="246"/>
      <c r="BZM125" s="246"/>
      <c r="BZN125" s="246"/>
      <c r="BZO125" s="246"/>
      <c r="BZP125" s="246"/>
      <c r="BZQ125" s="246"/>
      <c r="BZR125" s="246"/>
      <c r="BZS125" s="246"/>
      <c r="BZT125" s="246"/>
      <c r="BZU125" s="246"/>
      <c r="BZV125" s="246"/>
      <c r="BZW125" s="246"/>
      <c r="BZX125" s="246"/>
      <c r="BZY125" s="246"/>
      <c r="BZZ125" s="246"/>
      <c r="CAA125" s="246"/>
      <c r="CAB125" s="246"/>
      <c r="CAC125" s="246"/>
      <c r="CAD125" s="246"/>
      <c r="CAE125" s="246"/>
      <c r="CAF125" s="246"/>
      <c r="CAG125" s="246"/>
      <c r="CAH125" s="246"/>
      <c r="CAI125" s="246"/>
      <c r="CAJ125" s="246"/>
      <c r="CAK125" s="246"/>
      <c r="CAL125" s="246"/>
      <c r="CAM125" s="246"/>
      <c r="CAN125" s="246"/>
      <c r="CAO125" s="246"/>
      <c r="CAP125" s="246"/>
      <c r="CAQ125" s="246"/>
      <c r="CAR125" s="246"/>
      <c r="CAS125" s="246"/>
      <c r="CAT125" s="246"/>
      <c r="CAU125" s="246"/>
      <c r="CAV125" s="246"/>
      <c r="CAW125" s="246"/>
      <c r="CAX125" s="246"/>
      <c r="CAY125" s="246"/>
      <c r="CAZ125" s="246"/>
      <c r="CBA125" s="246"/>
      <c r="CBB125" s="246"/>
      <c r="CBC125" s="246"/>
      <c r="CBD125" s="246"/>
      <c r="CBE125" s="246"/>
      <c r="CBF125" s="246"/>
      <c r="CBG125" s="246"/>
      <c r="CBH125" s="246"/>
      <c r="CBI125" s="246"/>
      <c r="CBJ125" s="246"/>
      <c r="CBK125" s="246"/>
      <c r="CBL125" s="246"/>
      <c r="CBM125" s="246"/>
      <c r="CBN125" s="246"/>
      <c r="CBO125" s="246"/>
      <c r="CBP125" s="246"/>
      <c r="CBQ125" s="246"/>
      <c r="CBR125" s="246"/>
      <c r="CBS125" s="246"/>
      <c r="CBT125" s="246"/>
      <c r="CBU125" s="246"/>
      <c r="CBV125" s="246"/>
      <c r="CBW125" s="246"/>
      <c r="CBX125" s="246"/>
      <c r="CBY125" s="246"/>
      <c r="CBZ125" s="246"/>
      <c r="CCA125" s="246"/>
      <c r="CCB125" s="246"/>
      <c r="CCC125" s="246"/>
      <c r="CCD125" s="246"/>
      <c r="CCE125" s="246"/>
      <c r="CCF125" s="246"/>
      <c r="CCG125" s="246"/>
      <c r="CCH125" s="246"/>
      <c r="CCI125" s="246"/>
      <c r="CCJ125" s="246"/>
      <c r="CCK125" s="246"/>
      <c r="CCL125" s="246"/>
      <c r="CCM125" s="246"/>
      <c r="CCN125" s="246"/>
      <c r="CCO125" s="246"/>
      <c r="CCP125" s="246"/>
      <c r="CCQ125" s="246"/>
      <c r="CCR125" s="246"/>
      <c r="CCS125" s="246"/>
      <c r="CCT125" s="246"/>
      <c r="CCU125" s="246"/>
      <c r="CCV125" s="246"/>
      <c r="CCW125" s="246"/>
      <c r="CCX125" s="246"/>
      <c r="CCY125" s="246"/>
      <c r="CCZ125" s="246"/>
      <c r="CDA125" s="246"/>
      <c r="CDB125" s="246"/>
      <c r="CDC125" s="246"/>
      <c r="CDD125" s="246"/>
      <c r="CDE125" s="246"/>
      <c r="CDF125" s="246"/>
      <c r="CDG125" s="246"/>
      <c r="CDH125" s="246"/>
      <c r="CDI125" s="246"/>
      <c r="CDJ125" s="246"/>
      <c r="CDK125" s="246"/>
      <c r="CDL125" s="246"/>
      <c r="CDM125" s="246"/>
      <c r="CDN125" s="246"/>
      <c r="CDO125" s="246"/>
      <c r="CDP125" s="246"/>
      <c r="CDQ125" s="246"/>
      <c r="CDR125" s="246"/>
      <c r="CDS125" s="246"/>
      <c r="CDT125" s="246"/>
      <c r="CDU125" s="246"/>
      <c r="CDV125" s="246"/>
      <c r="CDW125" s="246"/>
      <c r="CDX125" s="246"/>
      <c r="CDY125" s="246"/>
      <c r="CDZ125" s="246"/>
      <c r="CEA125" s="246"/>
      <c r="CEB125" s="246"/>
      <c r="CEC125" s="246"/>
      <c r="CED125" s="246"/>
      <c r="CEE125" s="246"/>
      <c r="CEF125" s="246"/>
      <c r="CEG125" s="246"/>
      <c r="CEH125" s="246"/>
      <c r="CEI125" s="246"/>
      <c r="CEJ125" s="246"/>
      <c r="CEK125" s="246"/>
      <c r="CEL125" s="246"/>
      <c r="CEM125" s="246"/>
      <c r="CEN125" s="246"/>
      <c r="CEO125" s="246"/>
      <c r="CEP125" s="246"/>
      <c r="CEQ125" s="246"/>
      <c r="CER125" s="246"/>
      <c r="CES125" s="246"/>
      <c r="CET125" s="246"/>
      <c r="CEU125" s="246"/>
      <c r="CEV125" s="246"/>
      <c r="CEW125" s="246"/>
      <c r="CEX125" s="246"/>
      <c r="CEY125" s="246"/>
      <c r="CEZ125" s="246"/>
      <c r="CFA125" s="246"/>
      <c r="CFB125" s="246"/>
      <c r="CFC125" s="246"/>
      <c r="CFD125" s="246"/>
      <c r="CFE125" s="246"/>
      <c r="CFF125" s="246"/>
      <c r="CFG125" s="246"/>
      <c r="CFH125" s="246"/>
      <c r="CFI125" s="246"/>
      <c r="CFJ125" s="246"/>
      <c r="CFK125" s="246"/>
      <c r="CFL125" s="246"/>
      <c r="CFM125" s="246"/>
      <c r="CFN125" s="246"/>
      <c r="CFO125" s="246"/>
      <c r="CFP125" s="246"/>
      <c r="CFQ125" s="246"/>
      <c r="CFR125" s="246"/>
      <c r="CFS125" s="246"/>
      <c r="CFT125" s="246"/>
      <c r="CFU125" s="246"/>
      <c r="CFV125" s="246"/>
      <c r="CFW125" s="246"/>
      <c r="CFX125" s="246"/>
      <c r="CFY125" s="246"/>
      <c r="CFZ125" s="246"/>
      <c r="CGA125" s="246"/>
      <c r="CGB125" s="246"/>
      <c r="CGC125" s="246"/>
      <c r="CGD125" s="246"/>
      <c r="CGE125" s="246"/>
      <c r="CGF125" s="246"/>
      <c r="CGG125" s="246"/>
      <c r="CGH125" s="246"/>
      <c r="CGI125" s="246"/>
      <c r="CGJ125" s="246"/>
      <c r="CGK125" s="246"/>
      <c r="CGL125" s="246"/>
      <c r="CGM125" s="246"/>
      <c r="CGN125" s="246"/>
      <c r="CGO125" s="246"/>
      <c r="CGP125" s="246"/>
      <c r="CGQ125" s="246"/>
      <c r="CGR125" s="246"/>
      <c r="CGS125" s="246"/>
      <c r="CGT125" s="246"/>
      <c r="CGU125" s="246"/>
      <c r="CGV125" s="246"/>
      <c r="CGW125" s="246"/>
      <c r="CGX125" s="246"/>
      <c r="CGY125" s="246"/>
      <c r="CGZ125" s="246"/>
      <c r="CHA125" s="246"/>
      <c r="CHB125" s="246"/>
      <c r="CHC125" s="246"/>
      <c r="CHD125" s="246"/>
      <c r="CHE125" s="246"/>
      <c r="CHF125" s="246"/>
      <c r="CHG125" s="246"/>
      <c r="CHH125" s="246"/>
      <c r="CHI125" s="246"/>
      <c r="CHJ125" s="246"/>
      <c r="CHK125" s="246"/>
      <c r="CHL125" s="246"/>
      <c r="CHM125" s="246"/>
      <c r="CHN125" s="246"/>
      <c r="CHO125" s="246"/>
      <c r="CHP125" s="246"/>
      <c r="CHQ125" s="246"/>
      <c r="CHR125" s="246"/>
      <c r="CHS125" s="246"/>
      <c r="CHT125" s="246"/>
      <c r="CHU125" s="246"/>
      <c r="CHV125" s="246"/>
      <c r="CHW125" s="246"/>
      <c r="CHX125" s="246"/>
      <c r="CHY125" s="246"/>
      <c r="CHZ125" s="246"/>
      <c r="CIA125" s="246"/>
      <c r="CIB125" s="246"/>
      <c r="CIC125" s="246"/>
      <c r="CID125" s="246"/>
      <c r="CIE125" s="246"/>
      <c r="CIF125" s="246"/>
      <c r="CIG125" s="246"/>
      <c r="CIH125" s="246"/>
      <c r="CII125" s="246"/>
      <c r="CIJ125" s="246"/>
      <c r="CIK125" s="246"/>
      <c r="CIL125" s="246"/>
      <c r="CIM125" s="246"/>
      <c r="CIN125" s="246"/>
      <c r="CIO125" s="246"/>
      <c r="CIP125" s="246"/>
      <c r="CIQ125" s="246"/>
      <c r="CIR125" s="246"/>
      <c r="CIS125" s="246"/>
      <c r="CIT125" s="246"/>
      <c r="CIU125" s="246"/>
      <c r="CIV125" s="246"/>
      <c r="CIW125" s="246"/>
      <c r="CIX125" s="246"/>
      <c r="CIY125" s="246"/>
      <c r="CIZ125" s="246"/>
      <c r="CJA125" s="246"/>
      <c r="CJB125" s="246"/>
      <c r="CJC125" s="246"/>
      <c r="CJD125" s="246"/>
      <c r="CJE125" s="246"/>
      <c r="CJF125" s="246"/>
      <c r="CJG125" s="246"/>
      <c r="CJH125" s="246"/>
      <c r="CJI125" s="246"/>
      <c r="CJJ125" s="246"/>
      <c r="CJK125" s="246"/>
      <c r="CJL125" s="246"/>
      <c r="CJM125" s="246"/>
      <c r="CJN125" s="246"/>
      <c r="CJO125" s="246"/>
      <c r="CJP125" s="246"/>
      <c r="CJQ125" s="246"/>
      <c r="CJR125" s="246"/>
      <c r="CJS125" s="246"/>
      <c r="CJT125" s="246"/>
      <c r="CJU125" s="246"/>
      <c r="CJV125" s="246"/>
      <c r="CJW125" s="246"/>
      <c r="CJX125" s="246"/>
      <c r="CJY125" s="246"/>
      <c r="CJZ125" s="246"/>
      <c r="CKA125" s="246"/>
      <c r="CKB125" s="246"/>
      <c r="CKC125" s="246"/>
      <c r="CKD125" s="246"/>
      <c r="CKE125" s="246"/>
      <c r="CKF125" s="246"/>
      <c r="CKG125" s="246"/>
      <c r="CKH125" s="246"/>
      <c r="CKI125" s="246"/>
      <c r="CKJ125" s="246"/>
      <c r="CKK125" s="246"/>
      <c r="CKL125" s="246"/>
      <c r="CKM125" s="246"/>
      <c r="CKN125" s="246"/>
      <c r="CKO125" s="246"/>
      <c r="CKP125" s="246"/>
      <c r="CKQ125" s="246"/>
      <c r="CKR125" s="246"/>
      <c r="CKS125" s="246"/>
      <c r="CKT125" s="246"/>
      <c r="CKU125" s="246"/>
      <c r="CKV125" s="246"/>
      <c r="CKW125" s="246"/>
      <c r="CKX125" s="246"/>
      <c r="CKY125" s="246"/>
      <c r="CKZ125" s="246"/>
      <c r="CLA125" s="246"/>
      <c r="CLB125" s="246"/>
      <c r="CLC125" s="246"/>
      <c r="CLD125" s="246"/>
      <c r="CLE125" s="246"/>
      <c r="CLF125" s="246"/>
      <c r="CLG125" s="246"/>
      <c r="CLH125" s="246"/>
      <c r="CLI125" s="246"/>
      <c r="CLJ125" s="246"/>
      <c r="CLK125" s="246"/>
      <c r="CLL125" s="246"/>
      <c r="CLM125" s="246"/>
      <c r="CLN125" s="246"/>
      <c r="CLO125" s="246"/>
      <c r="CLP125" s="246"/>
      <c r="CLQ125" s="246"/>
      <c r="CLR125" s="246"/>
      <c r="CLS125" s="246"/>
      <c r="CLT125" s="246"/>
      <c r="CLU125" s="246"/>
      <c r="CLV125" s="246"/>
      <c r="CLW125" s="246"/>
      <c r="CLX125" s="246"/>
      <c r="CLY125" s="246"/>
      <c r="CLZ125" s="246"/>
      <c r="CMA125" s="246"/>
      <c r="CMB125" s="246"/>
      <c r="CMC125" s="246"/>
      <c r="CMD125" s="246"/>
      <c r="CME125" s="246"/>
      <c r="CMF125" s="246"/>
      <c r="CMG125" s="246"/>
      <c r="CMH125" s="246"/>
      <c r="CMI125" s="246"/>
      <c r="CMJ125" s="246"/>
      <c r="CMK125" s="246"/>
      <c r="CML125" s="246"/>
      <c r="CMM125" s="246"/>
      <c r="CMN125" s="246"/>
      <c r="CMO125" s="246"/>
      <c r="CMP125" s="246"/>
      <c r="CMQ125" s="246"/>
      <c r="CMR125" s="246"/>
      <c r="CMS125" s="246"/>
      <c r="CMT125" s="246"/>
      <c r="CMU125" s="246"/>
      <c r="CMV125" s="246"/>
      <c r="CMW125" s="246"/>
      <c r="CMX125" s="246"/>
      <c r="CMY125" s="246"/>
      <c r="CMZ125" s="246"/>
      <c r="CNA125" s="246"/>
      <c r="CNB125" s="246"/>
      <c r="CNC125" s="246"/>
      <c r="CND125" s="246"/>
      <c r="CNE125" s="246"/>
      <c r="CNF125" s="246"/>
      <c r="CNG125" s="246"/>
      <c r="CNH125" s="246"/>
      <c r="CNI125" s="246"/>
      <c r="CNJ125" s="246"/>
      <c r="CNK125" s="246"/>
      <c r="CNL125" s="246"/>
      <c r="CNM125" s="246"/>
      <c r="CNN125" s="246"/>
      <c r="CNO125" s="246"/>
      <c r="CNP125" s="246"/>
      <c r="CNQ125" s="246"/>
      <c r="CNR125" s="246"/>
      <c r="CNS125" s="246"/>
      <c r="CNT125" s="246"/>
      <c r="CNU125" s="246"/>
      <c r="CNV125" s="246"/>
      <c r="CNW125" s="246"/>
      <c r="CNX125" s="246"/>
      <c r="CNY125" s="246"/>
      <c r="CNZ125" s="246"/>
      <c r="COA125" s="246"/>
      <c r="COB125" s="246"/>
      <c r="COC125" s="246"/>
      <c r="COD125" s="246"/>
      <c r="COE125" s="246"/>
      <c r="COF125" s="246"/>
      <c r="COG125" s="246"/>
      <c r="COH125" s="246"/>
      <c r="COI125" s="246"/>
      <c r="COJ125" s="246"/>
      <c r="COK125" s="246"/>
      <c r="COL125" s="246"/>
      <c r="COM125" s="246"/>
      <c r="CON125" s="246"/>
      <c r="COO125" s="246"/>
      <c r="COP125" s="246"/>
      <c r="COQ125" s="246"/>
      <c r="COR125" s="246"/>
      <c r="COS125" s="246"/>
      <c r="COT125" s="246"/>
      <c r="COU125" s="246"/>
      <c r="COV125" s="246"/>
      <c r="COW125" s="246"/>
      <c r="COX125" s="246"/>
      <c r="COY125" s="246"/>
      <c r="COZ125" s="246"/>
      <c r="CPA125" s="246"/>
      <c r="CPB125" s="246"/>
      <c r="CPC125" s="246"/>
      <c r="CPD125" s="246"/>
      <c r="CPE125" s="246"/>
      <c r="CPF125" s="246"/>
      <c r="CPG125" s="246"/>
      <c r="CPH125" s="246"/>
      <c r="CPI125" s="246"/>
      <c r="CPJ125" s="246"/>
      <c r="CPK125" s="246"/>
      <c r="CPL125" s="246"/>
      <c r="CPM125" s="246"/>
      <c r="CPN125" s="246"/>
      <c r="CPO125" s="246"/>
      <c r="CPP125" s="246"/>
      <c r="CPQ125" s="246"/>
      <c r="CPR125" s="246"/>
      <c r="CPS125" s="246"/>
      <c r="CPT125" s="246"/>
      <c r="CPU125" s="246"/>
      <c r="CPV125" s="246"/>
      <c r="CPW125" s="246"/>
      <c r="CPX125" s="246"/>
      <c r="CPY125" s="246"/>
      <c r="CPZ125" s="246"/>
      <c r="CQA125" s="246"/>
      <c r="CQB125" s="246"/>
      <c r="CQC125" s="246"/>
      <c r="CQD125" s="246"/>
      <c r="CQE125" s="246"/>
      <c r="CQF125" s="246"/>
      <c r="CQG125" s="246"/>
      <c r="CQH125" s="246"/>
      <c r="CQI125" s="246"/>
      <c r="CQJ125" s="246"/>
      <c r="CQK125" s="246"/>
      <c r="CQL125" s="246"/>
      <c r="CQM125" s="246"/>
      <c r="CQN125" s="246"/>
      <c r="CQO125" s="246"/>
      <c r="CQP125" s="246"/>
      <c r="CQQ125" s="246"/>
      <c r="CQR125" s="246"/>
      <c r="CQS125" s="246"/>
      <c r="CQT125" s="246"/>
      <c r="CQU125" s="246"/>
      <c r="CQV125" s="246"/>
      <c r="CQW125" s="246"/>
      <c r="CQX125" s="246"/>
      <c r="CQY125" s="246"/>
      <c r="CQZ125" s="246"/>
      <c r="CRA125" s="246"/>
      <c r="CRB125" s="246"/>
      <c r="CRC125" s="246"/>
      <c r="CRD125" s="246"/>
      <c r="CRE125" s="246"/>
      <c r="CRF125" s="246"/>
      <c r="CRG125" s="246"/>
      <c r="CRH125" s="246"/>
      <c r="CRI125" s="246"/>
      <c r="CRJ125" s="246"/>
      <c r="CRK125" s="246"/>
      <c r="CRL125" s="246"/>
      <c r="CRM125" s="246"/>
      <c r="CRN125" s="246"/>
      <c r="CRO125" s="246"/>
      <c r="CRP125" s="246"/>
      <c r="CRQ125" s="246"/>
      <c r="CRR125" s="246"/>
      <c r="CRS125" s="246"/>
      <c r="CRT125" s="246"/>
      <c r="CRU125" s="246"/>
      <c r="CRV125" s="246"/>
      <c r="CRW125" s="246"/>
      <c r="CRX125" s="246"/>
      <c r="CRY125" s="246"/>
      <c r="CRZ125" s="246"/>
      <c r="CSA125" s="246"/>
      <c r="CSB125" s="246"/>
      <c r="CSC125" s="246"/>
      <c r="CSD125" s="246"/>
      <c r="CSE125" s="246"/>
      <c r="CSF125" s="246"/>
      <c r="CSG125" s="246"/>
      <c r="CSH125" s="246"/>
      <c r="CSI125" s="246"/>
      <c r="CSJ125" s="246"/>
      <c r="CSK125" s="246"/>
      <c r="CSL125" s="246"/>
      <c r="CSM125" s="246"/>
      <c r="CSN125" s="246"/>
      <c r="CSO125" s="246"/>
      <c r="CSP125" s="246"/>
      <c r="CSQ125" s="246"/>
      <c r="CSR125" s="246"/>
      <c r="CSS125" s="246"/>
      <c r="CST125" s="246"/>
      <c r="CSU125" s="246"/>
      <c r="CSV125" s="246"/>
      <c r="CSW125" s="246"/>
      <c r="CSX125" s="246"/>
      <c r="CSY125" s="246"/>
      <c r="CSZ125" s="246"/>
      <c r="CTA125" s="246"/>
      <c r="CTB125" s="246"/>
      <c r="CTC125" s="246"/>
      <c r="CTD125" s="246"/>
      <c r="CTE125" s="246"/>
      <c r="CTF125" s="246"/>
      <c r="CTG125" s="246"/>
      <c r="CTH125" s="246"/>
      <c r="CTI125" s="246"/>
      <c r="CTJ125" s="246"/>
      <c r="CTK125" s="246"/>
      <c r="CTL125" s="246"/>
      <c r="CTM125" s="246"/>
      <c r="CTN125" s="246"/>
      <c r="CTO125" s="246"/>
      <c r="CTP125" s="246"/>
      <c r="CTQ125" s="246"/>
      <c r="CTR125" s="246"/>
      <c r="CTS125" s="246"/>
      <c r="CTT125" s="246"/>
      <c r="CTU125" s="246"/>
      <c r="CTV125" s="246"/>
      <c r="CTW125" s="246"/>
      <c r="CTX125" s="246"/>
      <c r="CTY125" s="246"/>
      <c r="CTZ125" s="246"/>
      <c r="CUA125" s="246"/>
      <c r="CUB125" s="246"/>
      <c r="CUC125" s="246"/>
      <c r="CUD125" s="246"/>
      <c r="CUE125" s="246"/>
      <c r="CUF125" s="246"/>
      <c r="CUG125" s="246"/>
      <c r="CUH125" s="246"/>
      <c r="CUI125" s="246"/>
      <c r="CUJ125" s="246"/>
      <c r="CUK125" s="246"/>
      <c r="CUL125" s="246"/>
      <c r="CUM125" s="246"/>
      <c r="CUN125" s="246"/>
      <c r="CUO125" s="246"/>
      <c r="CUP125" s="246"/>
      <c r="CUQ125" s="246"/>
      <c r="CUR125" s="246"/>
      <c r="CUS125" s="246"/>
      <c r="CUT125" s="246"/>
      <c r="CUU125" s="246"/>
      <c r="CUV125" s="246"/>
      <c r="CUW125" s="246"/>
      <c r="CUX125" s="246"/>
      <c r="CUY125" s="246"/>
      <c r="CUZ125" s="246"/>
      <c r="CVA125" s="246"/>
      <c r="CVB125" s="246"/>
      <c r="CVC125" s="246"/>
      <c r="CVD125" s="246"/>
      <c r="CVE125" s="246"/>
      <c r="CVF125" s="246"/>
      <c r="CVG125" s="246"/>
      <c r="CVH125" s="246"/>
      <c r="CVI125" s="246"/>
      <c r="CVJ125" s="246"/>
      <c r="CVK125" s="246"/>
      <c r="CVL125" s="246"/>
      <c r="CVM125" s="246"/>
      <c r="CVN125" s="246"/>
      <c r="CVO125" s="246"/>
      <c r="CVP125" s="246"/>
      <c r="CVQ125" s="246"/>
      <c r="CVR125" s="246"/>
      <c r="CVS125" s="246"/>
      <c r="CVT125" s="246"/>
      <c r="CVU125" s="246"/>
      <c r="CVV125" s="246"/>
      <c r="CVW125" s="246"/>
      <c r="CVX125" s="246"/>
      <c r="CVY125" s="246"/>
      <c r="CVZ125" s="246"/>
      <c r="CWA125" s="246"/>
      <c r="CWB125" s="246"/>
      <c r="CWC125" s="246"/>
      <c r="CWD125" s="246"/>
      <c r="CWE125" s="246"/>
      <c r="CWF125" s="246"/>
      <c r="CWG125" s="246"/>
      <c r="CWH125" s="246"/>
      <c r="CWI125" s="246"/>
      <c r="CWJ125" s="246"/>
      <c r="CWK125" s="246"/>
      <c r="CWL125" s="246"/>
      <c r="CWM125" s="246"/>
      <c r="CWN125" s="246"/>
      <c r="CWO125" s="246"/>
      <c r="CWP125" s="246"/>
      <c r="CWQ125" s="246"/>
      <c r="CWR125" s="246"/>
      <c r="CWS125" s="246"/>
      <c r="CWT125" s="246"/>
      <c r="CWU125" s="246"/>
      <c r="CWV125" s="246"/>
      <c r="CWW125" s="246"/>
      <c r="CWX125" s="246"/>
      <c r="CWY125" s="246"/>
      <c r="CWZ125" s="246"/>
      <c r="CXA125" s="246"/>
      <c r="CXB125" s="246"/>
      <c r="CXC125" s="246"/>
      <c r="CXD125" s="246"/>
      <c r="CXE125" s="246"/>
      <c r="CXF125" s="246"/>
      <c r="CXG125" s="246"/>
      <c r="CXH125" s="246"/>
      <c r="CXI125" s="246"/>
      <c r="CXJ125" s="246"/>
      <c r="CXK125" s="246"/>
      <c r="CXL125" s="246"/>
      <c r="CXM125" s="246"/>
      <c r="CXN125" s="246"/>
      <c r="CXO125" s="246"/>
      <c r="CXP125" s="246"/>
      <c r="CXQ125" s="246"/>
      <c r="CXR125" s="246"/>
      <c r="CXS125" s="246"/>
      <c r="CXT125" s="246"/>
      <c r="CXU125" s="246"/>
      <c r="CXV125" s="246"/>
      <c r="CXW125" s="246"/>
      <c r="CXX125" s="246"/>
      <c r="CXY125" s="246"/>
      <c r="CXZ125" s="246"/>
      <c r="CYA125" s="246"/>
      <c r="CYB125" s="246"/>
      <c r="CYC125" s="246"/>
      <c r="CYD125" s="246"/>
      <c r="CYE125" s="246"/>
      <c r="CYF125" s="246"/>
      <c r="CYG125" s="246"/>
      <c r="CYH125" s="246"/>
      <c r="CYI125" s="246"/>
      <c r="CYJ125" s="246"/>
      <c r="CYK125" s="246"/>
      <c r="CYL125" s="246"/>
      <c r="CYM125" s="246"/>
      <c r="CYN125" s="246"/>
      <c r="CYO125" s="246"/>
      <c r="CYP125" s="246"/>
      <c r="CYQ125" s="246"/>
      <c r="CYR125" s="246"/>
      <c r="CYS125" s="246"/>
      <c r="CYT125" s="246"/>
      <c r="CYU125" s="246"/>
      <c r="CYV125" s="246"/>
      <c r="CYW125" s="246"/>
      <c r="CYX125" s="246"/>
      <c r="CYY125" s="246"/>
      <c r="CYZ125" s="246"/>
      <c r="CZA125" s="246"/>
      <c r="CZB125" s="246"/>
      <c r="CZC125" s="246"/>
      <c r="CZD125" s="246"/>
      <c r="CZE125" s="246"/>
      <c r="CZF125" s="246"/>
      <c r="CZG125" s="246"/>
      <c r="CZH125" s="246"/>
      <c r="CZI125" s="246"/>
      <c r="CZJ125" s="246"/>
      <c r="CZK125" s="246"/>
      <c r="CZL125" s="246"/>
      <c r="CZM125" s="246"/>
      <c r="CZN125" s="246"/>
      <c r="CZO125" s="246"/>
      <c r="CZP125" s="246"/>
      <c r="CZQ125" s="246"/>
      <c r="CZR125" s="246"/>
      <c r="CZS125" s="246"/>
      <c r="CZT125" s="246"/>
      <c r="CZU125" s="246"/>
      <c r="CZV125" s="246"/>
      <c r="CZW125" s="246"/>
      <c r="CZX125" s="246"/>
      <c r="CZY125" s="246"/>
      <c r="CZZ125" s="246"/>
      <c r="DAA125" s="246"/>
      <c r="DAB125" s="246"/>
      <c r="DAC125" s="246"/>
      <c r="DAD125" s="246"/>
      <c r="DAE125" s="246"/>
      <c r="DAF125" s="246"/>
      <c r="DAG125" s="246"/>
      <c r="DAH125" s="246"/>
      <c r="DAI125" s="246"/>
      <c r="DAJ125" s="246"/>
      <c r="DAK125" s="246"/>
      <c r="DAL125" s="246"/>
      <c r="DAM125" s="246"/>
      <c r="DAN125" s="246"/>
      <c r="DAO125" s="246"/>
      <c r="DAP125" s="246"/>
      <c r="DAQ125" s="246"/>
      <c r="DAR125" s="246"/>
      <c r="DAS125" s="246"/>
      <c r="DAT125" s="246"/>
      <c r="DAU125" s="246"/>
      <c r="DAV125" s="246"/>
      <c r="DAW125" s="246"/>
      <c r="DAX125" s="246"/>
      <c r="DAY125" s="246"/>
      <c r="DAZ125" s="246"/>
      <c r="DBA125" s="246"/>
      <c r="DBB125" s="246"/>
      <c r="DBC125" s="246"/>
      <c r="DBD125" s="246"/>
      <c r="DBE125" s="246"/>
      <c r="DBF125" s="246"/>
      <c r="DBG125" s="246"/>
      <c r="DBH125" s="246"/>
      <c r="DBI125" s="246"/>
      <c r="DBJ125" s="246"/>
      <c r="DBK125" s="246"/>
      <c r="DBL125" s="246"/>
      <c r="DBM125" s="246"/>
      <c r="DBN125" s="246"/>
      <c r="DBO125" s="246"/>
      <c r="DBP125" s="246"/>
      <c r="DBQ125" s="246"/>
      <c r="DBR125" s="246"/>
      <c r="DBS125" s="246"/>
      <c r="DBT125" s="246"/>
      <c r="DBU125" s="246"/>
      <c r="DBV125" s="246"/>
      <c r="DBW125" s="246"/>
      <c r="DBX125" s="246"/>
      <c r="DBY125" s="246"/>
      <c r="DBZ125" s="246"/>
      <c r="DCA125" s="246"/>
      <c r="DCB125" s="246"/>
      <c r="DCC125" s="246"/>
      <c r="DCD125" s="246"/>
      <c r="DCE125" s="246"/>
      <c r="DCF125" s="246"/>
      <c r="DCG125" s="246"/>
      <c r="DCH125" s="246"/>
      <c r="DCI125" s="246"/>
      <c r="DCJ125" s="246"/>
      <c r="DCK125" s="246"/>
      <c r="DCL125" s="246"/>
      <c r="DCM125" s="246"/>
      <c r="DCN125" s="246"/>
      <c r="DCO125" s="246"/>
      <c r="DCP125" s="246"/>
      <c r="DCQ125" s="246"/>
      <c r="DCR125" s="246"/>
      <c r="DCS125" s="246"/>
      <c r="DCT125" s="246"/>
      <c r="DCU125" s="246"/>
      <c r="DCV125" s="246"/>
      <c r="DCW125" s="246"/>
      <c r="DCX125" s="246"/>
      <c r="DCY125" s="246"/>
      <c r="DCZ125" s="246"/>
      <c r="DDA125" s="246"/>
      <c r="DDB125" s="246"/>
      <c r="DDC125" s="246"/>
      <c r="DDD125" s="246"/>
      <c r="DDE125" s="246"/>
      <c r="DDF125" s="246"/>
      <c r="DDG125" s="246"/>
      <c r="DDH125" s="246"/>
      <c r="DDI125" s="246"/>
      <c r="DDJ125" s="246"/>
      <c r="DDK125" s="246"/>
      <c r="DDL125" s="246"/>
      <c r="DDM125" s="246"/>
      <c r="DDN125" s="246"/>
      <c r="DDO125" s="246"/>
      <c r="DDP125" s="246"/>
      <c r="DDQ125" s="246"/>
      <c r="DDR125" s="246"/>
      <c r="DDS125" s="246"/>
      <c r="DDT125" s="246"/>
      <c r="DDU125" s="246"/>
      <c r="DDV125" s="246"/>
      <c r="DDW125" s="246"/>
      <c r="DDX125" s="246"/>
      <c r="DDY125" s="246"/>
      <c r="DDZ125" s="246"/>
      <c r="DEA125" s="246"/>
      <c r="DEB125" s="246"/>
      <c r="DEC125" s="246"/>
      <c r="DED125" s="246"/>
      <c r="DEE125" s="246"/>
      <c r="DEF125" s="246"/>
      <c r="DEG125" s="246"/>
      <c r="DEH125" s="246"/>
      <c r="DEI125" s="246"/>
      <c r="DEJ125" s="246"/>
      <c r="DEK125" s="246"/>
      <c r="DEL125" s="246"/>
      <c r="DEM125" s="246"/>
      <c r="DEN125" s="246"/>
      <c r="DEO125" s="246"/>
      <c r="DEP125" s="246"/>
      <c r="DEQ125" s="246"/>
      <c r="DER125" s="246"/>
      <c r="DES125" s="246"/>
      <c r="DET125" s="246"/>
      <c r="DEU125" s="246"/>
      <c r="DEV125" s="246"/>
      <c r="DEW125" s="246"/>
      <c r="DEX125" s="246"/>
      <c r="DEY125" s="246"/>
      <c r="DEZ125" s="246"/>
      <c r="DFA125" s="246"/>
      <c r="DFB125" s="246"/>
      <c r="DFC125" s="246"/>
      <c r="DFD125" s="246"/>
      <c r="DFE125" s="246"/>
      <c r="DFF125" s="246"/>
      <c r="DFG125" s="246"/>
      <c r="DFH125" s="246"/>
      <c r="DFI125" s="246"/>
      <c r="DFJ125" s="246"/>
      <c r="DFK125" s="246"/>
      <c r="DFL125" s="246"/>
      <c r="DFM125" s="246"/>
      <c r="DFN125" s="246"/>
      <c r="DFO125" s="246"/>
      <c r="DFP125" s="246"/>
      <c r="DFQ125" s="246"/>
      <c r="DFR125" s="246"/>
      <c r="DFS125" s="246"/>
      <c r="DFT125" s="246"/>
      <c r="DFU125" s="246"/>
      <c r="DFV125" s="246"/>
      <c r="DFW125" s="246"/>
      <c r="DFX125" s="246"/>
      <c r="DFY125" s="246"/>
      <c r="DFZ125" s="246"/>
      <c r="DGA125" s="246"/>
      <c r="DGB125" s="246"/>
      <c r="DGC125" s="246"/>
      <c r="DGD125" s="246"/>
      <c r="DGE125" s="246"/>
      <c r="DGF125" s="246"/>
      <c r="DGG125" s="246"/>
      <c r="DGH125" s="246"/>
      <c r="DGI125" s="246"/>
      <c r="DGJ125" s="246"/>
      <c r="DGK125" s="246"/>
      <c r="DGL125" s="246"/>
      <c r="DGM125" s="246"/>
      <c r="DGN125" s="246"/>
      <c r="DGO125" s="246"/>
      <c r="DGP125" s="246"/>
      <c r="DGQ125" s="246"/>
      <c r="DGR125" s="246"/>
      <c r="DGS125" s="246"/>
      <c r="DGT125" s="246"/>
      <c r="DGU125" s="246"/>
      <c r="DGV125" s="246"/>
      <c r="DGW125" s="246"/>
      <c r="DGX125" s="246"/>
      <c r="DGY125" s="246"/>
      <c r="DGZ125" s="246"/>
      <c r="DHA125" s="246"/>
      <c r="DHB125" s="246"/>
      <c r="DHC125" s="246"/>
      <c r="DHD125" s="246"/>
      <c r="DHE125" s="246"/>
      <c r="DHF125" s="246"/>
      <c r="DHG125" s="246"/>
      <c r="DHH125" s="246"/>
      <c r="DHI125" s="246"/>
      <c r="DHJ125" s="246"/>
      <c r="DHK125" s="246"/>
      <c r="DHL125" s="246"/>
      <c r="DHM125" s="246"/>
      <c r="DHN125" s="246"/>
      <c r="DHO125" s="246"/>
      <c r="DHP125" s="246"/>
      <c r="DHQ125" s="246"/>
      <c r="DHR125" s="246"/>
      <c r="DHS125" s="246"/>
      <c r="DHT125" s="246"/>
      <c r="DHU125" s="246"/>
      <c r="DHV125" s="246"/>
      <c r="DHW125" s="246"/>
      <c r="DHX125" s="246"/>
      <c r="DHY125" s="246"/>
      <c r="DHZ125" s="246"/>
      <c r="DIA125" s="246"/>
      <c r="DIB125" s="246"/>
      <c r="DIC125" s="246"/>
      <c r="DID125" s="246"/>
      <c r="DIE125" s="246"/>
      <c r="DIF125" s="246"/>
      <c r="DIG125" s="246"/>
      <c r="DIH125" s="246"/>
      <c r="DII125" s="246"/>
      <c r="DIJ125" s="246"/>
      <c r="DIK125" s="246"/>
      <c r="DIL125" s="246"/>
      <c r="DIM125" s="246"/>
      <c r="DIN125" s="246"/>
      <c r="DIO125" s="246"/>
      <c r="DIP125" s="246"/>
      <c r="DIQ125" s="246"/>
      <c r="DIR125" s="246"/>
      <c r="DIS125" s="246"/>
      <c r="DIT125" s="246"/>
      <c r="DIU125" s="246"/>
      <c r="DIV125" s="246"/>
      <c r="DIW125" s="246"/>
      <c r="DIX125" s="246"/>
      <c r="DIY125" s="246"/>
      <c r="DIZ125" s="246"/>
      <c r="DJA125" s="246"/>
      <c r="DJB125" s="246"/>
      <c r="DJC125" s="246"/>
      <c r="DJD125" s="246"/>
      <c r="DJE125" s="246"/>
      <c r="DJF125" s="246"/>
      <c r="DJG125" s="246"/>
      <c r="DJH125" s="246"/>
      <c r="DJI125" s="246"/>
      <c r="DJJ125" s="246"/>
      <c r="DJK125" s="246"/>
      <c r="DJL125" s="246"/>
      <c r="DJM125" s="246"/>
      <c r="DJN125" s="246"/>
      <c r="DJO125" s="246"/>
      <c r="DJP125" s="246"/>
      <c r="DJQ125" s="246"/>
      <c r="DJR125" s="246"/>
      <c r="DJS125" s="246"/>
      <c r="DJT125" s="246"/>
      <c r="DJU125" s="246"/>
      <c r="DJV125" s="246"/>
      <c r="DJW125" s="246"/>
      <c r="DJX125" s="246"/>
      <c r="DJY125" s="246"/>
      <c r="DJZ125" s="246"/>
      <c r="DKA125" s="246"/>
      <c r="DKB125" s="246"/>
      <c r="DKC125" s="246"/>
      <c r="DKD125" s="246"/>
      <c r="DKE125" s="246"/>
      <c r="DKF125" s="246"/>
      <c r="DKG125" s="246"/>
      <c r="DKH125" s="246"/>
      <c r="DKI125" s="246"/>
      <c r="DKJ125" s="246"/>
      <c r="DKK125" s="246"/>
      <c r="DKL125" s="246"/>
      <c r="DKM125" s="246"/>
      <c r="DKN125" s="246"/>
      <c r="DKO125" s="246"/>
      <c r="DKP125" s="246"/>
      <c r="DKQ125" s="246"/>
      <c r="DKR125" s="246"/>
      <c r="DKS125" s="246"/>
      <c r="DKT125" s="246"/>
      <c r="DKU125" s="246"/>
      <c r="DKV125" s="246"/>
      <c r="DKW125" s="246"/>
      <c r="DKX125" s="246"/>
      <c r="DKY125" s="246"/>
      <c r="DKZ125" s="246"/>
      <c r="DLA125" s="246"/>
      <c r="DLB125" s="246"/>
      <c r="DLC125" s="246"/>
      <c r="DLD125" s="246"/>
      <c r="DLE125" s="246"/>
      <c r="DLF125" s="246"/>
      <c r="DLG125" s="246"/>
      <c r="DLH125" s="246"/>
      <c r="DLI125" s="246"/>
      <c r="DLJ125" s="246"/>
      <c r="DLK125" s="246"/>
      <c r="DLL125" s="246"/>
      <c r="DLM125" s="246"/>
      <c r="DLN125" s="246"/>
      <c r="DLO125" s="246"/>
      <c r="DLP125" s="246"/>
      <c r="DLQ125" s="246"/>
      <c r="DLR125" s="246"/>
      <c r="DLS125" s="246"/>
      <c r="DLT125" s="246"/>
      <c r="DLU125" s="246"/>
      <c r="DLV125" s="246"/>
      <c r="DLW125" s="246"/>
      <c r="DLX125" s="246"/>
      <c r="DLY125" s="246"/>
      <c r="DLZ125" s="246"/>
      <c r="DMA125" s="246"/>
      <c r="DMB125" s="246"/>
      <c r="DMC125" s="246"/>
      <c r="DMD125" s="246"/>
      <c r="DME125" s="246"/>
      <c r="DMF125" s="246"/>
      <c r="DMG125" s="246"/>
      <c r="DMH125" s="246"/>
      <c r="DMI125" s="246"/>
      <c r="DMJ125" s="246"/>
      <c r="DMK125" s="246"/>
      <c r="DML125" s="246"/>
      <c r="DMM125" s="246"/>
      <c r="DMN125" s="246"/>
      <c r="DMO125" s="246"/>
      <c r="DMP125" s="246"/>
      <c r="DMQ125" s="246"/>
      <c r="DMR125" s="246"/>
      <c r="DMS125" s="246"/>
      <c r="DMT125" s="246"/>
      <c r="DMU125" s="246"/>
      <c r="DMV125" s="246"/>
      <c r="DMW125" s="246"/>
      <c r="DMX125" s="246"/>
      <c r="DMY125" s="246"/>
      <c r="DMZ125" s="246"/>
      <c r="DNA125" s="246"/>
      <c r="DNB125" s="246"/>
      <c r="DNC125" s="246"/>
      <c r="DND125" s="246"/>
      <c r="DNE125" s="246"/>
      <c r="DNF125" s="246"/>
      <c r="DNG125" s="246"/>
      <c r="DNH125" s="246"/>
      <c r="DNI125" s="246"/>
      <c r="DNJ125" s="246"/>
      <c r="DNK125" s="246"/>
      <c r="DNL125" s="246"/>
      <c r="DNM125" s="246"/>
      <c r="DNN125" s="246"/>
      <c r="DNO125" s="246"/>
      <c r="DNP125" s="246"/>
      <c r="DNQ125" s="246"/>
      <c r="DNR125" s="246"/>
      <c r="DNS125" s="246"/>
      <c r="DNT125" s="246"/>
      <c r="DNU125" s="246"/>
      <c r="DNV125" s="246"/>
      <c r="DNW125" s="246"/>
      <c r="DNX125" s="246"/>
      <c r="DNY125" s="246"/>
      <c r="DNZ125" s="246"/>
      <c r="DOA125" s="246"/>
      <c r="DOB125" s="246"/>
      <c r="DOC125" s="246"/>
      <c r="DOD125" s="246"/>
      <c r="DOE125" s="246"/>
      <c r="DOF125" s="246"/>
      <c r="DOG125" s="246"/>
      <c r="DOH125" s="246"/>
      <c r="DOI125" s="246"/>
      <c r="DOJ125" s="246"/>
      <c r="DOK125" s="246"/>
      <c r="DOL125" s="246"/>
      <c r="DOM125" s="246"/>
      <c r="DON125" s="246"/>
      <c r="DOO125" s="246"/>
      <c r="DOP125" s="246"/>
      <c r="DOQ125" s="246"/>
      <c r="DOR125" s="246"/>
      <c r="DOS125" s="246"/>
      <c r="DOT125" s="246"/>
      <c r="DOU125" s="246"/>
      <c r="DOV125" s="246"/>
      <c r="DOW125" s="246"/>
      <c r="DOX125" s="246"/>
      <c r="DOY125" s="246"/>
      <c r="DOZ125" s="246"/>
      <c r="DPA125" s="246"/>
      <c r="DPB125" s="246"/>
      <c r="DPC125" s="246"/>
      <c r="DPD125" s="246"/>
      <c r="DPE125" s="246"/>
      <c r="DPF125" s="246"/>
      <c r="DPG125" s="246"/>
      <c r="DPH125" s="246"/>
      <c r="DPI125" s="246"/>
      <c r="DPJ125" s="246"/>
      <c r="DPK125" s="246"/>
      <c r="DPL125" s="246"/>
      <c r="DPM125" s="246"/>
      <c r="DPN125" s="246"/>
      <c r="DPO125" s="246"/>
      <c r="DPP125" s="246"/>
      <c r="DPQ125" s="246"/>
      <c r="DPR125" s="246"/>
      <c r="DPS125" s="246"/>
      <c r="DPT125" s="246"/>
      <c r="DPU125" s="246"/>
      <c r="DPV125" s="246"/>
      <c r="DPW125" s="246"/>
      <c r="DPX125" s="246"/>
      <c r="DPY125" s="246"/>
      <c r="DPZ125" s="246"/>
      <c r="DQA125" s="246"/>
      <c r="DQB125" s="246"/>
      <c r="DQC125" s="246"/>
      <c r="DQD125" s="246"/>
      <c r="DQE125" s="246"/>
      <c r="DQF125" s="246"/>
      <c r="DQG125" s="246"/>
      <c r="DQH125" s="246"/>
      <c r="DQI125" s="246"/>
      <c r="DQJ125" s="246"/>
      <c r="DQK125" s="246"/>
      <c r="DQL125" s="246"/>
      <c r="DQM125" s="246"/>
      <c r="DQN125" s="246"/>
      <c r="DQO125" s="246"/>
      <c r="DQP125" s="246"/>
      <c r="DQQ125" s="246"/>
      <c r="DQR125" s="246"/>
      <c r="DQS125" s="246"/>
      <c r="DQT125" s="246"/>
      <c r="DQU125" s="246"/>
      <c r="DQV125" s="246"/>
      <c r="DQW125" s="246"/>
      <c r="DQX125" s="246"/>
      <c r="DQY125" s="246"/>
      <c r="DQZ125" s="246"/>
      <c r="DRA125" s="246"/>
      <c r="DRB125" s="246"/>
      <c r="DRC125" s="246"/>
      <c r="DRD125" s="246"/>
      <c r="DRE125" s="246"/>
      <c r="DRF125" s="246"/>
      <c r="DRG125" s="246"/>
      <c r="DRH125" s="246"/>
      <c r="DRI125" s="246"/>
      <c r="DRJ125" s="246"/>
      <c r="DRK125" s="246"/>
      <c r="DRL125" s="246"/>
      <c r="DRM125" s="246"/>
      <c r="DRN125" s="246"/>
      <c r="DRO125" s="246"/>
      <c r="DRP125" s="246"/>
      <c r="DRQ125" s="246"/>
      <c r="DRR125" s="246"/>
      <c r="DRS125" s="246"/>
      <c r="DRT125" s="246"/>
      <c r="DRU125" s="246"/>
      <c r="DRV125" s="246"/>
      <c r="DRW125" s="246"/>
      <c r="DRX125" s="246"/>
      <c r="DRY125" s="246"/>
      <c r="DRZ125" s="246"/>
      <c r="DSA125" s="246"/>
      <c r="DSB125" s="246"/>
      <c r="DSC125" s="246"/>
      <c r="DSD125" s="246"/>
      <c r="DSE125" s="246"/>
      <c r="DSF125" s="246"/>
      <c r="DSG125" s="246"/>
      <c r="DSH125" s="246"/>
      <c r="DSI125" s="246"/>
      <c r="DSJ125" s="246"/>
      <c r="DSK125" s="246"/>
      <c r="DSL125" s="246"/>
      <c r="DSM125" s="246"/>
      <c r="DSN125" s="246"/>
      <c r="DSO125" s="246"/>
      <c r="DSP125" s="246"/>
      <c r="DSQ125" s="246"/>
      <c r="DSR125" s="246"/>
      <c r="DSS125" s="246"/>
      <c r="DST125" s="246"/>
      <c r="DSU125" s="246"/>
      <c r="DSV125" s="246"/>
      <c r="DSW125" s="246"/>
      <c r="DSX125" s="246"/>
      <c r="DSY125" s="246"/>
      <c r="DSZ125" s="246"/>
      <c r="DTA125" s="246"/>
      <c r="DTB125" s="246"/>
      <c r="DTC125" s="246"/>
      <c r="DTD125" s="246"/>
      <c r="DTE125" s="246"/>
      <c r="DTF125" s="246"/>
      <c r="DTG125" s="246"/>
      <c r="DTH125" s="246"/>
      <c r="DTI125" s="246"/>
      <c r="DTJ125" s="246"/>
      <c r="DTK125" s="246"/>
      <c r="DTL125" s="246"/>
      <c r="DTM125" s="246"/>
      <c r="DTN125" s="246"/>
      <c r="DTO125" s="246"/>
      <c r="DTP125" s="246"/>
      <c r="DTQ125" s="246"/>
      <c r="DTR125" s="246"/>
      <c r="DTS125" s="246"/>
      <c r="DTT125" s="246"/>
      <c r="DTU125" s="246"/>
      <c r="DTV125" s="246"/>
      <c r="DTW125" s="246"/>
      <c r="DTX125" s="246"/>
      <c r="DTY125" s="246"/>
      <c r="DTZ125" s="246"/>
      <c r="DUA125" s="246"/>
      <c r="DUB125" s="246"/>
      <c r="DUC125" s="246"/>
      <c r="DUD125" s="246"/>
      <c r="DUE125" s="246"/>
      <c r="DUF125" s="246"/>
      <c r="DUG125" s="246"/>
      <c r="DUH125" s="246"/>
      <c r="DUI125" s="246"/>
      <c r="DUJ125" s="246"/>
      <c r="DUK125" s="246"/>
      <c r="DUL125" s="246"/>
      <c r="DUM125" s="246"/>
      <c r="DUN125" s="246"/>
      <c r="DUO125" s="246"/>
      <c r="DUP125" s="246"/>
      <c r="DUQ125" s="246"/>
      <c r="DUR125" s="246"/>
      <c r="DUS125" s="246"/>
      <c r="DUT125" s="246"/>
      <c r="DUU125" s="246"/>
      <c r="DUV125" s="246"/>
      <c r="DUW125" s="246"/>
      <c r="DUX125" s="246"/>
      <c r="DUY125" s="246"/>
      <c r="DUZ125" s="246"/>
      <c r="DVA125" s="246"/>
      <c r="DVB125" s="246"/>
      <c r="DVC125" s="246"/>
      <c r="DVD125" s="246"/>
      <c r="DVE125" s="246"/>
      <c r="DVF125" s="246"/>
      <c r="DVG125" s="246"/>
      <c r="DVH125" s="246"/>
      <c r="DVI125" s="246"/>
      <c r="DVJ125" s="246"/>
      <c r="DVK125" s="246"/>
      <c r="DVL125" s="246"/>
      <c r="DVM125" s="246"/>
      <c r="DVN125" s="246"/>
      <c r="DVO125" s="246"/>
      <c r="DVP125" s="246"/>
      <c r="DVQ125" s="246"/>
      <c r="DVR125" s="246"/>
      <c r="DVS125" s="246"/>
      <c r="DVT125" s="246"/>
      <c r="DVU125" s="246"/>
      <c r="DVV125" s="246"/>
      <c r="DVW125" s="246"/>
      <c r="DVX125" s="246"/>
      <c r="DVY125" s="246"/>
      <c r="DVZ125" s="246"/>
      <c r="DWA125" s="246"/>
      <c r="DWB125" s="246"/>
      <c r="DWC125" s="246"/>
      <c r="DWD125" s="246"/>
      <c r="DWE125" s="246"/>
      <c r="DWF125" s="246"/>
      <c r="DWG125" s="246"/>
      <c r="DWH125" s="246"/>
      <c r="DWI125" s="246"/>
      <c r="DWJ125" s="246"/>
      <c r="DWK125" s="246"/>
      <c r="DWL125" s="246"/>
      <c r="DWM125" s="246"/>
      <c r="DWN125" s="246"/>
      <c r="DWO125" s="246"/>
      <c r="DWP125" s="246"/>
      <c r="DWQ125" s="246"/>
      <c r="DWR125" s="246"/>
      <c r="DWS125" s="246"/>
      <c r="DWT125" s="246"/>
      <c r="DWU125" s="246"/>
      <c r="DWV125" s="246"/>
      <c r="DWW125" s="246"/>
      <c r="DWX125" s="246"/>
      <c r="DWY125" s="246"/>
      <c r="DWZ125" s="246"/>
      <c r="DXA125" s="246"/>
      <c r="DXB125" s="246"/>
      <c r="DXC125" s="246"/>
      <c r="DXD125" s="246"/>
      <c r="DXE125" s="246"/>
      <c r="DXF125" s="246"/>
      <c r="DXG125" s="246"/>
      <c r="DXH125" s="246"/>
      <c r="DXI125" s="246"/>
      <c r="DXJ125" s="246"/>
      <c r="DXK125" s="246"/>
      <c r="DXL125" s="246"/>
      <c r="DXM125" s="246"/>
      <c r="DXN125" s="246"/>
      <c r="DXO125" s="246"/>
      <c r="DXP125" s="246"/>
      <c r="DXQ125" s="246"/>
      <c r="DXR125" s="246"/>
      <c r="DXS125" s="246"/>
      <c r="DXT125" s="246"/>
      <c r="DXU125" s="246"/>
      <c r="DXV125" s="246"/>
      <c r="DXW125" s="246"/>
      <c r="DXX125" s="246"/>
      <c r="DXY125" s="246"/>
      <c r="DXZ125" s="246"/>
      <c r="DYA125" s="246"/>
      <c r="DYB125" s="246"/>
      <c r="DYC125" s="246"/>
      <c r="DYD125" s="246"/>
      <c r="DYE125" s="246"/>
      <c r="DYF125" s="246"/>
      <c r="DYG125" s="246"/>
      <c r="DYH125" s="246"/>
      <c r="DYI125" s="246"/>
      <c r="DYJ125" s="246"/>
      <c r="DYK125" s="246"/>
      <c r="DYL125" s="246"/>
      <c r="DYM125" s="246"/>
      <c r="DYN125" s="246"/>
      <c r="DYO125" s="246"/>
      <c r="DYP125" s="246"/>
      <c r="DYQ125" s="246"/>
      <c r="DYR125" s="246"/>
      <c r="DYS125" s="246"/>
      <c r="DYT125" s="246"/>
      <c r="DYU125" s="246"/>
      <c r="DYV125" s="246"/>
      <c r="DYW125" s="246"/>
      <c r="DYX125" s="246"/>
      <c r="DYY125" s="246"/>
      <c r="DYZ125" s="246"/>
      <c r="DZA125" s="246"/>
      <c r="DZB125" s="246"/>
      <c r="DZC125" s="246"/>
      <c r="DZD125" s="246"/>
      <c r="DZE125" s="246"/>
      <c r="DZF125" s="246"/>
      <c r="DZG125" s="246"/>
      <c r="DZH125" s="246"/>
      <c r="DZI125" s="246"/>
      <c r="DZJ125" s="246"/>
      <c r="DZK125" s="246"/>
      <c r="DZL125" s="246"/>
      <c r="DZM125" s="246"/>
      <c r="DZN125" s="246"/>
      <c r="DZO125" s="246"/>
      <c r="DZP125" s="246"/>
      <c r="DZQ125" s="246"/>
      <c r="DZR125" s="246"/>
      <c r="DZS125" s="246"/>
      <c r="DZT125" s="246"/>
      <c r="DZU125" s="246"/>
      <c r="DZV125" s="246"/>
      <c r="DZW125" s="246"/>
      <c r="DZX125" s="246"/>
      <c r="DZY125" s="246"/>
      <c r="DZZ125" s="246"/>
      <c r="EAA125" s="246"/>
      <c r="EAB125" s="246"/>
      <c r="EAC125" s="246"/>
      <c r="EAD125" s="246"/>
      <c r="EAE125" s="246"/>
      <c r="EAF125" s="246"/>
      <c r="EAG125" s="246"/>
      <c r="EAH125" s="246"/>
      <c r="EAI125" s="246"/>
      <c r="EAJ125" s="246"/>
      <c r="EAK125" s="246"/>
      <c r="EAL125" s="246"/>
      <c r="EAM125" s="246"/>
      <c r="EAN125" s="246"/>
      <c r="EAO125" s="246"/>
      <c r="EAP125" s="246"/>
      <c r="EAQ125" s="246"/>
      <c r="EAR125" s="246"/>
      <c r="EAS125" s="246"/>
      <c r="EAT125" s="246"/>
      <c r="EAU125" s="246"/>
      <c r="EAV125" s="246"/>
      <c r="EAW125" s="246"/>
      <c r="EAX125" s="246"/>
      <c r="EAY125" s="246"/>
      <c r="EAZ125" s="246"/>
      <c r="EBA125" s="246"/>
      <c r="EBB125" s="246"/>
      <c r="EBC125" s="246"/>
      <c r="EBD125" s="246"/>
      <c r="EBE125" s="246"/>
      <c r="EBF125" s="246"/>
      <c r="EBG125" s="246"/>
      <c r="EBH125" s="246"/>
      <c r="EBI125" s="246"/>
      <c r="EBJ125" s="246"/>
      <c r="EBK125" s="246"/>
      <c r="EBL125" s="246"/>
      <c r="EBM125" s="246"/>
      <c r="EBN125" s="246"/>
      <c r="EBO125" s="246"/>
      <c r="EBP125" s="246"/>
      <c r="EBQ125" s="246"/>
      <c r="EBR125" s="246"/>
      <c r="EBS125" s="246"/>
      <c r="EBT125" s="246"/>
      <c r="EBU125" s="246"/>
      <c r="EBV125" s="246"/>
      <c r="EBW125" s="246"/>
      <c r="EBX125" s="246"/>
      <c r="EBY125" s="246"/>
      <c r="EBZ125" s="246"/>
      <c r="ECA125" s="246"/>
      <c r="ECB125" s="246"/>
      <c r="ECC125" s="246"/>
      <c r="ECD125" s="246"/>
      <c r="ECE125" s="246"/>
      <c r="ECF125" s="246"/>
      <c r="ECG125" s="246"/>
      <c r="ECH125" s="246"/>
      <c r="ECI125" s="246"/>
      <c r="ECJ125" s="246"/>
      <c r="ECK125" s="246"/>
      <c r="ECL125" s="246"/>
      <c r="ECM125" s="246"/>
      <c r="ECN125" s="246"/>
      <c r="ECO125" s="246"/>
      <c r="ECP125" s="246"/>
      <c r="ECQ125" s="246"/>
      <c r="ECR125" s="246"/>
      <c r="ECS125" s="246"/>
      <c r="ECT125" s="246"/>
      <c r="ECU125" s="246"/>
      <c r="ECV125" s="246"/>
      <c r="ECW125" s="246"/>
      <c r="ECX125" s="246"/>
      <c r="ECY125" s="246"/>
      <c r="ECZ125" s="246"/>
      <c r="EDA125" s="246"/>
      <c r="EDB125" s="246"/>
      <c r="EDC125" s="246"/>
      <c r="EDD125" s="246"/>
      <c r="EDE125" s="246"/>
      <c r="EDF125" s="246"/>
      <c r="EDG125" s="246"/>
      <c r="EDH125" s="246"/>
      <c r="EDI125" s="246"/>
      <c r="EDJ125" s="246"/>
      <c r="EDK125" s="246"/>
      <c r="EDL125" s="246"/>
      <c r="EDM125" s="246"/>
      <c r="EDN125" s="246"/>
      <c r="EDO125" s="246"/>
      <c r="EDP125" s="246"/>
      <c r="EDQ125" s="246"/>
      <c r="EDR125" s="246"/>
      <c r="EDS125" s="246"/>
      <c r="EDT125" s="246"/>
      <c r="EDU125" s="246"/>
      <c r="EDV125" s="246"/>
      <c r="EDW125" s="246"/>
      <c r="EDX125" s="246"/>
      <c r="EDY125" s="246"/>
      <c r="EDZ125" s="246"/>
      <c r="EEA125" s="246"/>
      <c r="EEB125" s="246"/>
      <c r="EEC125" s="246"/>
      <c r="EED125" s="246"/>
      <c r="EEE125" s="246"/>
      <c r="EEF125" s="246"/>
      <c r="EEG125" s="246"/>
      <c r="EEH125" s="246"/>
      <c r="EEI125" s="246"/>
      <c r="EEJ125" s="246"/>
      <c r="EEK125" s="246"/>
      <c r="EEL125" s="246"/>
      <c r="EEM125" s="246"/>
      <c r="EEN125" s="246"/>
      <c r="EEO125" s="246"/>
      <c r="EEP125" s="246"/>
      <c r="EEQ125" s="246"/>
      <c r="EER125" s="246"/>
      <c r="EES125" s="246"/>
      <c r="EET125" s="246"/>
      <c r="EEU125" s="246"/>
      <c r="EEV125" s="246"/>
      <c r="EEW125" s="246"/>
      <c r="EEX125" s="246"/>
      <c r="EEY125" s="246"/>
      <c r="EEZ125" s="246"/>
      <c r="EFA125" s="246"/>
      <c r="EFB125" s="246"/>
      <c r="EFC125" s="246"/>
      <c r="EFD125" s="246"/>
      <c r="EFE125" s="246"/>
      <c r="EFF125" s="246"/>
      <c r="EFG125" s="246"/>
      <c r="EFH125" s="246"/>
      <c r="EFI125" s="246"/>
      <c r="EFJ125" s="246"/>
      <c r="EFK125" s="246"/>
      <c r="EFL125" s="246"/>
      <c r="EFM125" s="246"/>
      <c r="EFN125" s="246"/>
      <c r="EFO125" s="246"/>
      <c r="EFP125" s="246"/>
      <c r="EFQ125" s="246"/>
      <c r="EFR125" s="246"/>
      <c r="EFS125" s="246"/>
      <c r="EFT125" s="246"/>
      <c r="EFU125" s="246"/>
      <c r="EFV125" s="246"/>
      <c r="EFW125" s="246"/>
      <c r="EFX125" s="246"/>
      <c r="EFY125" s="246"/>
      <c r="EFZ125" s="246"/>
      <c r="EGA125" s="246"/>
      <c r="EGB125" s="246"/>
      <c r="EGC125" s="246"/>
      <c r="EGD125" s="246"/>
      <c r="EGE125" s="246"/>
      <c r="EGF125" s="246"/>
      <c r="EGG125" s="246"/>
      <c r="EGH125" s="246"/>
      <c r="EGI125" s="246"/>
      <c r="EGJ125" s="246"/>
      <c r="EGK125" s="246"/>
      <c r="EGL125" s="246"/>
      <c r="EGM125" s="246"/>
      <c r="EGN125" s="246"/>
      <c r="EGO125" s="246"/>
      <c r="EGP125" s="246"/>
      <c r="EGQ125" s="246"/>
      <c r="EGR125" s="246"/>
      <c r="EGS125" s="246"/>
      <c r="EGT125" s="246"/>
      <c r="EGU125" s="246"/>
      <c r="EGV125" s="246"/>
      <c r="EGW125" s="246"/>
      <c r="EGX125" s="246"/>
      <c r="EGY125" s="246"/>
      <c r="EGZ125" s="246"/>
      <c r="EHA125" s="246"/>
      <c r="EHB125" s="246"/>
      <c r="EHC125" s="246"/>
      <c r="EHD125" s="246"/>
      <c r="EHE125" s="246"/>
      <c r="EHF125" s="246"/>
      <c r="EHG125" s="246"/>
      <c r="EHH125" s="246"/>
      <c r="EHI125" s="246"/>
      <c r="EHJ125" s="246"/>
      <c r="EHK125" s="246"/>
      <c r="EHL125" s="246"/>
      <c r="EHM125" s="246"/>
      <c r="EHN125" s="246"/>
      <c r="EHO125" s="246"/>
      <c r="EHP125" s="246"/>
      <c r="EHQ125" s="246"/>
      <c r="EHR125" s="246"/>
      <c r="EHS125" s="246"/>
      <c r="EHT125" s="246"/>
      <c r="EHU125" s="246"/>
      <c r="EHV125" s="246"/>
      <c r="EHW125" s="246"/>
      <c r="EHX125" s="246"/>
      <c r="EHY125" s="246"/>
      <c r="EHZ125" s="246"/>
      <c r="EIA125" s="246"/>
      <c r="EIB125" s="246"/>
      <c r="EIC125" s="246"/>
      <c r="EID125" s="246"/>
      <c r="EIE125" s="246"/>
      <c r="EIF125" s="246"/>
      <c r="EIG125" s="246"/>
      <c r="EIH125" s="246"/>
      <c r="EII125" s="246"/>
      <c r="EIJ125" s="246"/>
      <c r="EIK125" s="246"/>
      <c r="EIL125" s="246"/>
      <c r="EIM125" s="246"/>
      <c r="EIN125" s="246"/>
      <c r="EIO125" s="246"/>
      <c r="EIP125" s="246"/>
      <c r="EIQ125" s="246"/>
      <c r="EIR125" s="246"/>
      <c r="EIS125" s="246"/>
      <c r="EIT125" s="246"/>
      <c r="EIU125" s="246"/>
      <c r="EIV125" s="246"/>
      <c r="EIW125" s="246"/>
      <c r="EIX125" s="246"/>
      <c r="EIY125" s="246"/>
      <c r="EIZ125" s="246"/>
      <c r="EJA125" s="246"/>
      <c r="EJB125" s="246"/>
      <c r="EJC125" s="246"/>
      <c r="EJD125" s="246"/>
      <c r="EJE125" s="246"/>
      <c r="EJF125" s="246"/>
      <c r="EJG125" s="246"/>
      <c r="EJH125" s="246"/>
      <c r="EJI125" s="246"/>
      <c r="EJJ125" s="246"/>
      <c r="EJK125" s="246"/>
      <c r="EJL125" s="246"/>
      <c r="EJM125" s="246"/>
      <c r="EJN125" s="246"/>
      <c r="EJO125" s="246"/>
      <c r="EJP125" s="246"/>
      <c r="EJQ125" s="246"/>
      <c r="EJR125" s="246"/>
      <c r="EJS125" s="246"/>
      <c r="EJT125" s="246"/>
      <c r="EJU125" s="246"/>
      <c r="EJV125" s="246"/>
      <c r="EJW125" s="246"/>
      <c r="EJX125" s="246"/>
      <c r="EJY125" s="246"/>
      <c r="EJZ125" s="246"/>
      <c r="EKA125" s="246"/>
      <c r="EKB125" s="246"/>
      <c r="EKC125" s="246"/>
      <c r="EKD125" s="246"/>
      <c r="EKE125" s="246"/>
      <c r="EKF125" s="246"/>
      <c r="EKG125" s="246"/>
      <c r="EKH125" s="246"/>
      <c r="EKI125" s="246"/>
      <c r="EKJ125" s="246"/>
      <c r="EKK125" s="246"/>
      <c r="EKL125" s="246"/>
      <c r="EKM125" s="246"/>
      <c r="EKN125" s="246"/>
      <c r="EKO125" s="246"/>
      <c r="EKP125" s="246"/>
      <c r="EKQ125" s="246"/>
      <c r="EKR125" s="246"/>
      <c r="EKS125" s="246"/>
      <c r="EKT125" s="246"/>
      <c r="EKU125" s="246"/>
      <c r="EKV125" s="246"/>
      <c r="EKW125" s="246"/>
      <c r="EKX125" s="246"/>
      <c r="EKY125" s="246"/>
      <c r="EKZ125" s="246"/>
      <c r="ELA125" s="246"/>
      <c r="ELB125" s="246"/>
      <c r="ELC125" s="246"/>
      <c r="ELD125" s="246"/>
      <c r="ELE125" s="246"/>
      <c r="ELF125" s="246"/>
      <c r="ELG125" s="246"/>
      <c r="ELH125" s="246"/>
      <c r="ELI125" s="246"/>
      <c r="ELJ125" s="246"/>
      <c r="ELK125" s="246"/>
      <c r="ELL125" s="246"/>
      <c r="ELM125" s="246"/>
      <c r="ELN125" s="246"/>
      <c r="ELO125" s="246"/>
      <c r="ELP125" s="246"/>
      <c r="ELQ125" s="246"/>
      <c r="ELR125" s="246"/>
      <c r="ELS125" s="246"/>
      <c r="ELT125" s="246"/>
      <c r="ELU125" s="246"/>
      <c r="ELV125" s="246"/>
      <c r="ELW125" s="246"/>
      <c r="ELX125" s="246"/>
      <c r="ELY125" s="246"/>
      <c r="ELZ125" s="246"/>
      <c r="EMA125" s="246"/>
      <c r="EMB125" s="246"/>
      <c r="EMC125" s="246"/>
      <c r="EMD125" s="246"/>
      <c r="EME125" s="246"/>
      <c r="EMF125" s="246"/>
      <c r="EMG125" s="246"/>
      <c r="EMH125" s="246"/>
      <c r="EMI125" s="246"/>
      <c r="EMJ125" s="246"/>
      <c r="EMK125" s="246"/>
      <c r="EML125" s="246"/>
      <c r="EMM125" s="246"/>
      <c r="EMN125" s="246"/>
      <c r="EMO125" s="246"/>
      <c r="EMP125" s="246"/>
      <c r="EMQ125" s="246"/>
      <c r="EMR125" s="246"/>
      <c r="EMS125" s="246"/>
      <c r="EMT125" s="246"/>
      <c r="EMU125" s="246"/>
      <c r="EMV125" s="246"/>
      <c r="EMW125" s="246"/>
      <c r="EMX125" s="246"/>
      <c r="EMY125" s="246"/>
      <c r="EMZ125" s="246"/>
      <c r="ENA125" s="246"/>
      <c r="ENB125" s="246"/>
      <c r="ENC125" s="246"/>
      <c r="END125" s="246"/>
      <c r="ENE125" s="246"/>
      <c r="ENF125" s="246"/>
      <c r="ENG125" s="246"/>
      <c r="ENH125" s="246"/>
      <c r="ENI125" s="246"/>
      <c r="ENJ125" s="246"/>
      <c r="ENK125" s="246"/>
      <c r="ENL125" s="246"/>
      <c r="ENM125" s="246"/>
      <c r="ENN125" s="246"/>
      <c r="ENO125" s="246"/>
      <c r="ENP125" s="246"/>
      <c r="ENQ125" s="246"/>
      <c r="ENR125" s="246"/>
      <c r="ENS125" s="246"/>
      <c r="ENT125" s="246"/>
      <c r="ENU125" s="246"/>
      <c r="ENV125" s="246"/>
      <c r="ENW125" s="246"/>
      <c r="ENX125" s="246"/>
      <c r="ENY125" s="246"/>
      <c r="ENZ125" s="246"/>
      <c r="EOA125" s="246"/>
      <c r="EOB125" s="246"/>
      <c r="EOC125" s="246"/>
      <c r="EOD125" s="246"/>
      <c r="EOE125" s="246"/>
      <c r="EOF125" s="246"/>
      <c r="EOG125" s="246"/>
      <c r="EOH125" s="246"/>
      <c r="EOI125" s="246"/>
      <c r="EOJ125" s="246"/>
      <c r="EOK125" s="246"/>
      <c r="EOL125" s="246"/>
      <c r="EOM125" s="246"/>
      <c r="EON125" s="246"/>
      <c r="EOO125" s="246"/>
      <c r="EOP125" s="246"/>
      <c r="EOQ125" s="246"/>
      <c r="EOR125" s="246"/>
      <c r="EOS125" s="246"/>
      <c r="EOT125" s="246"/>
      <c r="EOU125" s="246"/>
      <c r="EOV125" s="246"/>
      <c r="EOW125" s="246"/>
      <c r="EOX125" s="246"/>
      <c r="EOY125" s="246"/>
      <c r="EOZ125" s="246"/>
      <c r="EPA125" s="246"/>
      <c r="EPB125" s="246"/>
      <c r="EPC125" s="246"/>
      <c r="EPD125" s="246"/>
      <c r="EPE125" s="246"/>
      <c r="EPF125" s="246"/>
      <c r="EPG125" s="246"/>
      <c r="EPH125" s="246"/>
      <c r="EPI125" s="246"/>
      <c r="EPJ125" s="246"/>
      <c r="EPK125" s="246"/>
      <c r="EPL125" s="246"/>
      <c r="EPM125" s="246"/>
      <c r="EPN125" s="246"/>
      <c r="EPO125" s="246"/>
      <c r="EPP125" s="246"/>
      <c r="EPQ125" s="246"/>
      <c r="EPR125" s="246"/>
      <c r="EPS125" s="246"/>
      <c r="EPT125" s="246"/>
      <c r="EPU125" s="246"/>
      <c r="EPV125" s="246"/>
      <c r="EPW125" s="246"/>
      <c r="EPX125" s="246"/>
      <c r="EPY125" s="246"/>
      <c r="EPZ125" s="246"/>
      <c r="EQA125" s="246"/>
      <c r="EQB125" s="246"/>
      <c r="EQC125" s="246"/>
      <c r="EQD125" s="246"/>
      <c r="EQE125" s="246"/>
      <c r="EQF125" s="246"/>
      <c r="EQG125" s="246"/>
      <c r="EQH125" s="246"/>
      <c r="EQI125" s="246"/>
      <c r="EQJ125" s="246"/>
      <c r="EQK125" s="246"/>
      <c r="EQL125" s="246"/>
      <c r="EQM125" s="246"/>
      <c r="EQN125" s="246"/>
      <c r="EQO125" s="246"/>
      <c r="EQP125" s="246"/>
      <c r="EQQ125" s="246"/>
      <c r="EQR125" s="246"/>
      <c r="EQS125" s="246"/>
      <c r="EQT125" s="246"/>
      <c r="EQU125" s="246"/>
      <c r="EQV125" s="246"/>
      <c r="EQW125" s="246"/>
      <c r="EQX125" s="246"/>
      <c r="EQY125" s="246"/>
      <c r="EQZ125" s="246"/>
      <c r="ERA125" s="246"/>
      <c r="ERB125" s="246"/>
      <c r="ERC125" s="246"/>
      <c r="ERD125" s="246"/>
      <c r="ERE125" s="246"/>
      <c r="ERF125" s="246"/>
      <c r="ERG125" s="246"/>
      <c r="ERH125" s="246"/>
      <c r="ERI125" s="246"/>
      <c r="ERJ125" s="246"/>
      <c r="ERK125" s="246"/>
      <c r="ERL125" s="246"/>
      <c r="ERM125" s="246"/>
      <c r="ERN125" s="246"/>
      <c r="ERO125" s="246"/>
      <c r="ERP125" s="246"/>
      <c r="ERQ125" s="246"/>
      <c r="ERR125" s="246"/>
      <c r="ERS125" s="246"/>
      <c r="ERT125" s="246"/>
      <c r="ERU125" s="246"/>
      <c r="ERV125" s="246"/>
      <c r="ERW125" s="246"/>
      <c r="ERX125" s="246"/>
      <c r="ERY125" s="246"/>
      <c r="ERZ125" s="246"/>
      <c r="ESA125" s="246"/>
      <c r="ESB125" s="246"/>
      <c r="ESC125" s="246"/>
      <c r="ESD125" s="246"/>
      <c r="ESE125" s="246"/>
      <c r="ESF125" s="246"/>
      <c r="ESG125" s="246"/>
      <c r="ESH125" s="246"/>
      <c r="ESI125" s="246"/>
      <c r="ESJ125" s="246"/>
      <c r="ESK125" s="246"/>
      <c r="ESL125" s="246"/>
      <c r="ESM125" s="246"/>
      <c r="ESN125" s="246"/>
      <c r="ESO125" s="246"/>
      <c r="ESP125" s="246"/>
      <c r="ESQ125" s="246"/>
      <c r="ESR125" s="246"/>
      <c r="ESS125" s="246"/>
      <c r="EST125" s="246"/>
      <c r="ESU125" s="246"/>
      <c r="ESV125" s="246"/>
      <c r="ESW125" s="246"/>
      <c r="ESX125" s="246"/>
      <c r="ESY125" s="246"/>
      <c r="ESZ125" s="246"/>
      <c r="ETA125" s="246"/>
      <c r="ETB125" s="246"/>
      <c r="ETC125" s="246"/>
      <c r="ETD125" s="246"/>
      <c r="ETE125" s="246"/>
      <c r="ETF125" s="246"/>
      <c r="ETG125" s="246"/>
      <c r="ETH125" s="246"/>
      <c r="ETI125" s="246"/>
      <c r="ETJ125" s="246"/>
      <c r="ETK125" s="246"/>
      <c r="ETL125" s="246"/>
      <c r="ETM125" s="246"/>
      <c r="ETN125" s="246"/>
      <c r="ETO125" s="246"/>
      <c r="ETP125" s="246"/>
      <c r="ETQ125" s="246"/>
      <c r="ETR125" s="246"/>
      <c r="ETS125" s="246"/>
      <c r="ETT125" s="246"/>
      <c r="ETU125" s="246"/>
      <c r="ETV125" s="246"/>
      <c r="ETW125" s="246"/>
      <c r="ETX125" s="246"/>
      <c r="ETY125" s="246"/>
      <c r="ETZ125" s="246"/>
      <c r="EUA125" s="246"/>
      <c r="EUB125" s="246"/>
      <c r="EUC125" s="246"/>
      <c r="EUD125" s="246"/>
      <c r="EUE125" s="246"/>
      <c r="EUF125" s="246"/>
      <c r="EUG125" s="246"/>
      <c r="EUH125" s="246"/>
      <c r="EUI125" s="246"/>
      <c r="EUJ125" s="246"/>
      <c r="EUK125" s="246"/>
      <c r="EUL125" s="246"/>
      <c r="EUM125" s="246"/>
      <c r="EUN125" s="246"/>
      <c r="EUO125" s="246"/>
      <c r="EUP125" s="246"/>
      <c r="EUQ125" s="246"/>
      <c r="EUR125" s="246"/>
      <c r="EUS125" s="246"/>
      <c r="EUT125" s="246"/>
      <c r="EUU125" s="246"/>
      <c r="EUV125" s="246"/>
      <c r="EUW125" s="246"/>
      <c r="EUX125" s="246"/>
      <c r="EUY125" s="246"/>
      <c r="EUZ125" s="246"/>
      <c r="EVA125" s="246"/>
      <c r="EVB125" s="246"/>
      <c r="EVC125" s="246"/>
      <c r="EVD125" s="246"/>
      <c r="EVE125" s="246"/>
      <c r="EVF125" s="246"/>
      <c r="EVG125" s="246"/>
      <c r="EVH125" s="246"/>
      <c r="EVI125" s="246"/>
      <c r="EVJ125" s="246"/>
      <c r="EVK125" s="246"/>
      <c r="EVL125" s="246"/>
      <c r="EVM125" s="246"/>
      <c r="EVN125" s="246"/>
      <c r="EVO125" s="246"/>
      <c r="EVP125" s="246"/>
      <c r="EVQ125" s="246"/>
      <c r="EVR125" s="246"/>
      <c r="EVS125" s="246"/>
      <c r="EVT125" s="246"/>
      <c r="EVU125" s="246"/>
      <c r="EVV125" s="246"/>
      <c r="EVW125" s="246"/>
      <c r="EVX125" s="246"/>
      <c r="EVY125" s="246"/>
      <c r="EVZ125" s="246"/>
      <c r="EWA125" s="246"/>
      <c r="EWB125" s="246"/>
      <c r="EWC125" s="246"/>
      <c r="EWD125" s="246"/>
      <c r="EWE125" s="246"/>
      <c r="EWF125" s="246"/>
      <c r="EWG125" s="246"/>
      <c r="EWH125" s="246"/>
      <c r="EWI125" s="246"/>
      <c r="EWJ125" s="246"/>
      <c r="EWK125" s="246"/>
      <c r="EWL125" s="246"/>
      <c r="EWM125" s="246"/>
      <c r="EWN125" s="246"/>
      <c r="EWO125" s="246"/>
      <c r="EWP125" s="246"/>
      <c r="EWQ125" s="246"/>
      <c r="EWR125" s="246"/>
      <c r="EWS125" s="246"/>
      <c r="EWT125" s="246"/>
      <c r="EWU125" s="246"/>
      <c r="EWV125" s="246"/>
      <c r="EWW125" s="246"/>
      <c r="EWX125" s="246"/>
      <c r="EWY125" s="246"/>
      <c r="EWZ125" s="246"/>
      <c r="EXA125" s="246"/>
      <c r="EXB125" s="246"/>
      <c r="EXC125" s="246"/>
      <c r="EXD125" s="246"/>
      <c r="EXE125" s="246"/>
      <c r="EXF125" s="246"/>
      <c r="EXG125" s="246"/>
      <c r="EXH125" s="246"/>
      <c r="EXI125" s="246"/>
      <c r="EXJ125" s="246"/>
      <c r="EXK125" s="246"/>
      <c r="EXL125" s="246"/>
      <c r="EXM125" s="246"/>
      <c r="EXN125" s="246"/>
      <c r="EXO125" s="246"/>
      <c r="EXP125" s="246"/>
      <c r="EXQ125" s="246"/>
      <c r="EXR125" s="246"/>
      <c r="EXS125" s="246"/>
      <c r="EXT125" s="246"/>
      <c r="EXU125" s="246"/>
      <c r="EXV125" s="246"/>
      <c r="EXW125" s="246"/>
      <c r="EXX125" s="246"/>
      <c r="EXY125" s="246"/>
      <c r="EXZ125" s="246"/>
      <c r="EYA125" s="246"/>
      <c r="EYB125" s="246"/>
      <c r="EYC125" s="246"/>
      <c r="EYD125" s="246"/>
      <c r="EYE125" s="246"/>
      <c r="EYF125" s="246"/>
      <c r="EYG125" s="246"/>
      <c r="EYH125" s="246"/>
      <c r="EYI125" s="246"/>
      <c r="EYJ125" s="246"/>
      <c r="EYK125" s="246"/>
      <c r="EYL125" s="246"/>
      <c r="EYM125" s="246"/>
      <c r="EYN125" s="246"/>
      <c r="EYO125" s="246"/>
      <c r="EYP125" s="246"/>
      <c r="EYQ125" s="246"/>
      <c r="EYR125" s="246"/>
      <c r="EYS125" s="246"/>
      <c r="EYT125" s="246"/>
      <c r="EYU125" s="246"/>
      <c r="EYV125" s="246"/>
      <c r="EYW125" s="246"/>
      <c r="EYX125" s="246"/>
      <c r="EYY125" s="246"/>
      <c r="EYZ125" s="246"/>
      <c r="EZA125" s="246"/>
      <c r="EZB125" s="246"/>
      <c r="EZC125" s="246"/>
      <c r="EZD125" s="246"/>
      <c r="EZE125" s="246"/>
      <c r="EZF125" s="246"/>
      <c r="EZG125" s="246"/>
      <c r="EZH125" s="246"/>
      <c r="EZI125" s="246"/>
      <c r="EZJ125" s="246"/>
      <c r="EZK125" s="246"/>
      <c r="EZL125" s="246"/>
      <c r="EZM125" s="246"/>
      <c r="EZN125" s="246"/>
      <c r="EZO125" s="246"/>
      <c r="EZP125" s="246"/>
      <c r="EZQ125" s="246"/>
      <c r="EZR125" s="246"/>
      <c r="EZS125" s="246"/>
      <c r="EZT125" s="246"/>
      <c r="EZU125" s="246"/>
      <c r="EZV125" s="246"/>
      <c r="EZW125" s="246"/>
      <c r="EZX125" s="246"/>
      <c r="EZY125" s="246"/>
      <c r="EZZ125" s="246"/>
      <c r="FAA125" s="246"/>
      <c r="FAB125" s="246"/>
      <c r="FAC125" s="246"/>
      <c r="FAD125" s="246"/>
      <c r="FAE125" s="246"/>
      <c r="FAF125" s="246"/>
      <c r="FAG125" s="246"/>
      <c r="FAH125" s="246"/>
      <c r="FAI125" s="246"/>
      <c r="FAJ125" s="246"/>
      <c r="FAK125" s="246"/>
      <c r="FAL125" s="246"/>
      <c r="FAM125" s="246"/>
      <c r="FAN125" s="246"/>
      <c r="FAO125" s="246"/>
      <c r="FAP125" s="246"/>
      <c r="FAQ125" s="246"/>
      <c r="FAR125" s="246"/>
      <c r="FAS125" s="246"/>
      <c r="FAT125" s="246"/>
      <c r="FAU125" s="246"/>
      <c r="FAV125" s="246"/>
      <c r="FAW125" s="246"/>
      <c r="FAX125" s="246"/>
      <c r="FAY125" s="246"/>
      <c r="FAZ125" s="246"/>
      <c r="FBA125" s="246"/>
      <c r="FBB125" s="246"/>
      <c r="FBC125" s="246"/>
      <c r="FBD125" s="246"/>
      <c r="FBE125" s="246"/>
      <c r="FBF125" s="246"/>
      <c r="FBG125" s="246"/>
      <c r="FBH125" s="246"/>
      <c r="FBI125" s="246"/>
      <c r="FBJ125" s="246"/>
      <c r="FBK125" s="246"/>
      <c r="FBL125" s="246"/>
      <c r="FBM125" s="246"/>
      <c r="FBN125" s="246"/>
      <c r="FBO125" s="246"/>
      <c r="FBP125" s="246"/>
      <c r="FBQ125" s="246"/>
      <c r="FBR125" s="246"/>
      <c r="FBS125" s="246"/>
      <c r="FBT125" s="246"/>
      <c r="FBU125" s="246"/>
      <c r="FBV125" s="246"/>
      <c r="FBW125" s="246"/>
      <c r="FBX125" s="246"/>
      <c r="FBY125" s="246"/>
      <c r="FBZ125" s="246"/>
      <c r="FCA125" s="246"/>
      <c r="FCB125" s="246"/>
      <c r="FCC125" s="246"/>
      <c r="FCD125" s="246"/>
      <c r="FCE125" s="246"/>
      <c r="FCF125" s="246"/>
      <c r="FCG125" s="246"/>
      <c r="FCH125" s="246"/>
      <c r="FCI125" s="246"/>
      <c r="FCJ125" s="246"/>
      <c r="FCK125" s="246"/>
      <c r="FCL125" s="246"/>
      <c r="FCM125" s="246"/>
      <c r="FCN125" s="246"/>
      <c r="FCO125" s="246"/>
      <c r="FCP125" s="246"/>
      <c r="FCQ125" s="246"/>
      <c r="FCR125" s="246"/>
      <c r="FCS125" s="246"/>
      <c r="FCT125" s="246"/>
      <c r="FCU125" s="246"/>
      <c r="FCV125" s="246"/>
      <c r="FCW125" s="246"/>
      <c r="FCX125" s="246"/>
      <c r="FCY125" s="246"/>
      <c r="FCZ125" s="246"/>
      <c r="FDA125" s="246"/>
      <c r="FDB125" s="246"/>
      <c r="FDC125" s="246"/>
      <c r="FDD125" s="246"/>
      <c r="FDE125" s="246"/>
      <c r="FDF125" s="246"/>
      <c r="FDG125" s="246"/>
      <c r="FDH125" s="246"/>
      <c r="FDI125" s="246"/>
      <c r="FDJ125" s="246"/>
      <c r="FDK125" s="246"/>
      <c r="FDL125" s="246"/>
      <c r="FDM125" s="246"/>
      <c r="FDN125" s="246"/>
      <c r="FDO125" s="246"/>
      <c r="FDP125" s="246"/>
      <c r="FDQ125" s="246"/>
      <c r="FDR125" s="246"/>
      <c r="FDS125" s="246"/>
      <c r="FDT125" s="246"/>
      <c r="FDU125" s="246"/>
      <c r="FDV125" s="246"/>
      <c r="FDW125" s="246"/>
      <c r="FDX125" s="246"/>
      <c r="FDY125" s="246"/>
      <c r="FDZ125" s="246"/>
      <c r="FEA125" s="246"/>
      <c r="FEB125" s="246"/>
      <c r="FEC125" s="246"/>
      <c r="FED125" s="246"/>
      <c r="FEE125" s="246"/>
      <c r="FEF125" s="246"/>
      <c r="FEG125" s="246"/>
      <c r="FEH125" s="246"/>
      <c r="FEI125" s="246"/>
      <c r="FEJ125" s="246"/>
      <c r="FEK125" s="246"/>
      <c r="FEL125" s="246"/>
      <c r="FEM125" s="246"/>
      <c r="FEN125" s="246"/>
      <c r="FEO125" s="246"/>
      <c r="FEP125" s="246"/>
      <c r="FEQ125" s="246"/>
      <c r="FER125" s="246"/>
      <c r="FES125" s="246"/>
      <c r="FET125" s="246"/>
      <c r="FEU125" s="246"/>
      <c r="FEV125" s="246"/>
      <c r="FEW125" s="246"/>
      <c r="FEX125" s="246"/>
      <c r="FEY125" s="246"/>
      <c r="FEZ125" s="246"/>
      <c r="FFA125" s="246"/>
      <c r="FFB125" s="246"/>
      <c r="FFC125" s="246"/>
      <c r="FFD125" s="246"/>
      <c r="FFE125" s="246"/>
      <c r="FFF125" s="246"/>
      <c r="FFG125" s="246"/>
      <c r="FFH125" s="246"/>
      <c r="FFI125" s="246"/>
      <c r="FFJ125" s="246"/>
      <c r="FFK125" s="246"/>
      <c r="FFL125" s="246"/>
      <c r="FFM125" s="246"/>
      <c r="FFN125" s="246"/>
      <c r="FFO125" s="246"/>
      <c r="FFP125" s="246"/>
      <c r="FFQ125" s="246"/>
      <c r="FFR125" s="246"/>
      <c r="FFS125" s="246"/>
      <c r="FFT125" s="246"/>
      <c r="FFU125" s="246"/>
      <c r="FFV125" s="246"/>
      <c r="FFW125" s="246"/>
      <c r="FFX125" s="246"/>
      <c r="FFY125" s="246"/>
      <c r="FFZ125" s="246"/>
      <c r="FGA125" s="246"/>
      <c r="FGB125" s="246"/>
      <c r="FGC125" s="246"/>
      <c r="FGD125" s="246"/>
      <c r="FGE125" s="246"/>
      <c r="FGF125" s="246"/>
      <c r="FGG125" s="246"/>
      <c r="FGH125" s="246"/>
      <c r="FGI125" s="246"/>
      <c r="FGJ125" s="246"/>
      <c r="FGK125" s="246"/>
      <c r="FGL125" s="246"/>
      <c r="FGM125" s="246"/>
      <c r="FGN125" s="246"/>
      <c r="FGO125" s="246"/>
      <c r="FGP125" s="246"/>
      <c r="FGQ125" s="246"/>
      <c r="FGR125" s="246"/>
      <c r="FGS125" s="246"/>
      <c r="FGT125" s="246"/>
      <c r="FGU125" s="246"/>
      <c r="FGV125" s="246"/>
      <c r="FGW125" s="246"/>
      <c r="FGX125" s="246"/>
      <c r="FGY125" s="246"/>
      <c r="FGZ125" s="246"/>
      <c r="FHA125" s="246"/>
      <c r="FHB125" s="246"/>
      <c r="FHC125" s="246"/>
      <c r="FHD125" s="246"/>
      <c r="FHE125" s="246"/>
      <c r="FHF125" s="246"/>
      <c r="FHG125" s="246"/>
      <c r="FHH125" s="246"/>
      <c r="FHI125" s="246"/>
      <c r="FHJ125" s="246"/>
      <c r="FHK125" s="246"/>
      <c r="FHL125" s="246"/>
      <c r="FHM125" s="246"/>
      <c r="FHN125" s="246"/>
      <c r="FHO125" s="246"/>
      <c r="FHP125" s="246"/>
      <c r="FHQ125" s="246"/>
      <c r="FHR125" s="246"/>
      <c r="FHS125" s="246"/>
      <c r="FHT125" s="246"/>
      <c r="FHU125" s="246"/>
      <c r="FHV125" s="246"/>
      <c r="FHW125" s="246"/>
      <c r="FHX125" s="246"/>
      <c r="FHY125" s="246"/>
      <c r="FHZ125" s="246"/>
      <c r="FIA125" s="246"/>
      <c r="FIB125" s="246"/>
      <c r="FIC125" s="246"/>
      <c r="FID125" s="246"/>
      <c r="FIE125" s="246"/>
      <c r="FIF125" s="246"/>
      <c r="FIG125" s="246"/>
      <c r="FIH125" s="246"/>
      <c r="FII125" s="246"/>
      <c r="FIJ125" s="246"/>
      <c r="FIK125" s="246"/>
      <c r="FIL125" s="246"/>
      <c r="FIM125" s="246"/>
      <c r="FIN125" s="246"/>
      <c r="FIO125" s="246"/>
      <c r="FIP125" s="246"/>
      <c r="FIQ125" s="246"/>
      <c r="FIR125" s="246"/>
      <c r="FIS125" s="246"/>
      <c r="FIT125" s="246"/>
      <c r="FIU125" s="246"/>
      <c r="FIV125" s="246"/>
      <c r="FIW125" s="246"/>
      <c r="FIX125" s="246"/>
      <c r="FIY125" s="246"/>
      <c r="FIZ125" s="246"/>
      <c r="FJA125" s="246"/>
      <c r="FJB125" s="246"/>
      <c r="FJC125" s="246"/>
      <c r="FJD125" s="246"/>
      <c r="FJE125" s="246"/>
      <c r="FJF125" s="246"/>
      <c r="FJG125" s="246"/>
      <c r="FJH125" s="246"/>
      <c r="FJI125" s="246"/>
      <c r="FJJ125" s="246"/>
      <c r="FJK125" s="246"/>
      <c r="FJL125" s="246"/>
      <c r="FJM125" s="246"/>
      <c r="FJN125" s="246"/>
      <c r="FJO125" s="246"/>
      <c r="FJP125" s="246"/>
      <c r="FJQ125" s="246"/>
      <c r="FJR125" s="246"/>
      <c r="FJS125" s="246"/>
      <c r="FJT125" s="246"/>
      <c r="FJU125" s="246"/>
      <c r="FJV125" s="246"/>
      <c r="FJW125" s="246"/>
      <c r="FJX125" s="246"/>
      <c r="FJY125" s="246"/>
      <c r="FJZ125" s="246"/>
      <c r="FKA125" s="246"/>
      <c r="FKB125" s="246"/>
      <c r="FKC125" s="246"/>
      <c r="FKD125" s="246"/>
      <c r="FKE125" s="246"/>
      <c r="FKF125" s="246"/>
      <c r="FKG125" s="246"/>
      <c r="FKH125" s="246"/>
      <c r="FKI125" s="246"/>
      <c r="FKJ125" s="246"/>
      <c r="FKK125" s="246"/>
      <c r="FKL125" s="246"/>
      <c r="FKM125" s="246"/>
      <c r="FKN125" s="246"/>
      <c r="FKO125" s="246"/>
      <c r="FKP125" s="246"/>
      <c r="FKQ125" s="246"/>
      <c r="FKR125" s="246"/>
      <c r="FKS125" s="246"/>
      <c r="FKT125" s="246"/>
      <c r="FKU125" s="246"/>
      <c r="FKV125" s="246"/>
      <c r="FKW125" s="246"/>
      <c r="FKX125" s="246"/>
      <c r="FKY125" s="246"/>
      <c r="FKZ125" s="246"/>
      <c r="FLA125" s="246"/>
      <c r="FLB125" s="246"/>
      <c r="FLC125" s="246"/>
      <c r="FLD125" s="246"/>
      <c r="FLE125" s="246"/>
      <c r="FLF125" s="246"/>
      <c r="FLG125" s="246"/>
      <c r="FLH125" s="246"/>
      <c r="FLI125" s="246"/>
      <c r="FLJ125" s="246"/>
      <c r="FLK125" s="246"/>
      <c r="FLL125" s="246"/>
      <c r="FLM125" s="246"/>
      <c r="FLN125" s="246"/>
      <c r="FLO125" s="246"/>
      <c r="FLP125" s="246"/>
      <c r="FLQ125" s="246"/>
      <c r="FLR125" s="246"/>
      <c r="FLS125" s="246"/>
      <c r="FLT125" s="246"/>
      <c r="FLU125" s="246"/>
      <c r="FLV125" s="246"/>
      <c r="FLW125" s="246"/>
      <c r="FLX125" s="246"/>
      <c r="FLY125" s="246"/>
      <c r="FLZ125" s="246"/>
      <c r="FMA125" s="246"/>
      <c r="FMB125" s="246"/>
      <c r="FMC125" s="246"/>
      <c r="FMD125" s="246"/>
      <c r="FME125" s="246"/>
      <c r="FMF125" s="246"/>
      <c r="FMG125" s="246"/>
      <c r="FMH125" s="246"/>
      <c r="FMI125" s="246"/>
      <c r="FMJ125" s="246"/>
      <c r="FMK125" s="246"/>
      <c r="FML125" s="246"/>
      <c r="FMM125" s="246"/>
      <c r="FMN125" s="246"/>
      <c r="FMO125" s="246"/>
      <c r="FMP125" s="246"/>
      <c r="FMQ125" s="246"/>
      <c r="FMR125" s="246"/>
      <c r="FMS125" s="246"/>
      <c r="FMT125" s="246"/>
      <c r="FMU125" s="246"/>
      <c r="FMV125" s="246"/>
      <c r="FMW125" s="246"/>
      <c r="FMX125" s="246"/>
      <c r="FMY125" s="246"/>
      <c r="FMZ125" s="246"/>
      <c r="FNA125" s="246"/>
      <c r="FNB125" s="246"/>
      <c r="FNC125" s="246"/>
      <c r="FND125" s="246"/>
      <c r="FNE125" s="246"/>
      <c r="FNF125" s="246"/>
      <c r="FNG125" s="246"/>
      <c r="FNH125" s="246"/>
      <c r="FNI125" s="246"/>
      <c r="FNJ125" s="246"/>
      <c r="FNK125" s="246"/>
      <c r="FNL125" s="246"/>
      <c r="FNM125" s="246"/>
      <c r="FNN125" s="246"/>
      <c r="FNO125" s="246"/>
      <c r="FNP125" s="246"/>
      <c r="FNQ125" s="246"/>
      <c r="FNR125" s="246"/>
      <c r="FNS125" s="246"/>
      <c r="FNT125" s="246"/>
      <c r="FNU125" s="246"/>
      <c r="FNV125" s="246"/>
      <c r="FNW125" s="246"/>
      <c r="FNX125" s="246"/>
      <c r="FNY125" s="246"/>
      <c r="FNZ125" s="246"/>
      <c r="FOA125" s="246"/>
      <c r="FOB125" s="246"/>
      <c r="FOC125" s="246"/>
      <c r="FOD125" s="246"/>
      <c r="FOE125" s="246"/>
      <c r="FOF125" s="246"/>
      <c r="FOG125" s="246"/>
      <c r="FOH125" s="246"/>
      <c r="FOI125" s="246"/>
      <c r="FOJ125" s="246"/>
      <c r="FOK125" s="246"/>
      <c r="FOL125" s="246"/>
      <c r="FOM125" s="246"/>
      <c r="FON125" s="246"/>
      <c r="FOO125" s="246"/>
      <c r="FOP125" s="246"/>
      <c r="FOQ125" s="246"/>
      <c r="FOR125" s="246"/>
      <c r="FOS125" s="246"/>
      <c r="FOT125" s="246"/>
      <c r="FOU125" s="246"/>
      <c r="FOV125" s="246"/>
      <c r="FOW125" s="246"/>
      <c r="FOX125" s="246"/>
      <c r="FOY125" s="246"/>
      <c r="FOZ125" s="246"/>
      <c r="FPA125" s="246"/>
      <c r="FPB125" s="246"/>
      <c r="FPC125" s="246"/>
      <c r="FPD125" s="246"/>
      <c r="FPE125" s="246"/>
      <c r="FPF125" s="246"/>
      <c r="FPG125" s="246"/>
      <c r="FPH125" s="246"/>
      <c r="FPI125" s="246"/>
      <c r="FPJ125" s="246"/>
      <c r="FPK125" s="246"/>
      <c r="FPL125" s="246"/>
      <c r="FPM125" s="246"/>
      <c r="FPN125" s="246"/>
      <c r="FPO125" s="246"/>
      <c r="FPP125" s="246"/>
      <c r="FPQ125" s="246"/>
      <c r="FPR125" s="246"/>
      <c r="FPS125" s="246"/>
      <c r="FPT125" s="246"/>
      <c r="FPU125" s="246"/>
      <c r="FPV125" s="246"/>
      <c r="FPW125" s="246"/>
      <c r="FPX125" s="246"/>
      <c r="FPY125" s="246"/>
      <c r="FPZ125" s="246"/>
      <c r="FQA125" s="246"/>
      <c r="FQB125" s="246"/>
      <c r="FQC125" s="246"/>
      <c r="FQD125" s="246"/>
      <c r="FQE125" s="246"/>
      <c r="FQF125" s="246"/>
      <c r="FQG125" s="246"/>
      <c r="FQH125" s="246"/>
      <c r="FQI125" s="246"/>
      <c r="FQJ125" s="246"/>
      <c r="FQK125" s="246"/>
      <c r="FQL125" s="246"/>
      <c r="FQM125" s="246"/>
      <c r="FQN125" s="246"/>
      <c r="FQO125" s="246"/>
      <c r="FQP125" s="246"/>
      <c r="FQQ125" s="246"/>
      <c r="FQR125" s="246"/>
      <c r="FQS125" s="246"/>
      <c r="FQT125" s="246"/>
      <c r="FQU125" s="246"/>
      <c r="FQV125" s="246"/>
      <c r="FQW125" s="246"/>
      <c r="FQX125" s="246"/>
      <c r="FQY125" s="246"/>
      <c r="FQZ125" s="246"/>
      <c r="FRA125" s="246"/>
      <c r="FRB125" s="246"/>
      <c r="FRC125" s="246"/>
      <c r="FRD125" s="246"/>
      <c r="FRE125" s="246"/>
      <c r="FRF125" s="246"/>
      <c r="FRG125" s="246"/>
      <c r="FRH125" s="246"/>
      <c r="FRI125" s="246"/>
      <c r="FRJ125" s="246"/>
      <c r="FRK125" s="246"/>
      <c r="FRL125" s="246"/>
      <c r="FRM125" s="246"/>
      <c r="FRN125" s="246"/>
      <c r="FRO125" s="246"/>
      <c r="FRP125" s="246"/>
      <c r="FRQ125" s="246"/>
      <c r="FRR125" s="246"/>
      <c r="FRS125" s="246"/>
      <c r="FRT125" s="246"/>
      <c r="FRU125" s="246"/>
      <c r="FRV125" s="246"/>
      <c r="FRW125" s="246"/>
      <c r="FRX125" s="246"/>
      <c r="FRY125" s="246"/>
      <c r="FRZ125" s="246"/>
      <c r="FSA125" s="246"/>
      <c r="FSB125" s="246"/>
      <c r="FSC125" s="246"/>
      <c r="FSD125" s="246"/>
      <c r="FSE125" s="246"/>
      <c r="FSF125" s="246"/>
      <c r="FSG125" s="246"/>
      <c r="FSH125" s="246"/>
      <c r="FSI125" s="246"/>
      <c r="FSJ125" s="246"/>
      <c r="FSK125" s="246"/>
      <c r="FSL125" s="246"/>
      <c r="FSM125" s="246"/>
      <c r="FSN125" s="246"/>
      <c r="FSO125" s="246"/>
      <c r="FSP125" s="246"/>
      <c r="FSQ125" s="246"/>
      <c r="FSR125" s="246"/>
      <c r="FSS125" s="246"/>
      <c r="FST125" s="246"/>
      <c r="FSU125" s="246"/>
      <c r="FSV125" s="246"/>
      <c r="FSW125" s="246"/>
      <c r="FSX125" s="246"/>
      <c r="FSY125" s="246"/>
      <c r="FSZ125" s="246"/>
      <c r="FTA125" s="246"/>
      <c r="FTB125" s="246"/>
      <c r="FTC125" s="246"/>
      <c r="FTD125" s="246"/>
      <c r="FTE125" s="246"/>
      <c r="FTF125" s="246"/>
      <c r="FTG125" s="246"/>
      <c r="FTH125" s="246"/>
      <c r="FTI125" s="246"/>
      <c r="FTJ125" s="246"/>
      <c r="FTK125" s="246"/>
      <c r="FTL125" s="246"/>
      <c r="FTM125" s="246"/>
      <c r="FTN125" s="246"/>
      <c r="FTO125" s="246"/>
      <c r="FTP125" s="246"/>
      <c r="FTQ125" s="246"/>
      <c r="FTR125" s="246"/>
      <c r="FTS125" s="246"/>
      <c r="FTT125" s="246"/>
      <c r="FTU125" s="246"/>
      <c r="FTV125" s="246"/>
      <c r="FTW125" s="246"/>
      <c r="FTX125" s="246"/>
      <c r="FTY125" s="246"/>
      <c r="FTZ125" s="246"/>
      <c r="FUA125" s="246"/>
      <c r="FUB125" s="246"/>
      <c r="FUC125" s="246"/>
      <c r="FUD125" s="246"/>
      <c r="FUE125" s="246"/>
      <c r="FUF125" s="246"/>
      <c r="FUG125" s="246"/>
      <c r="FUH125" s="246"/>
      <c r="FUI125" s="246"/>
      <c r="FUJ125" s="246"/>
      <c r="FUK125" s="246"/>
      <c r="FUL125" s="246"/>
      <c r="FUM125" s="246"/>
      <c r="FUN125" s="246"/>
      <c r="FUO125" s="246"/>
      <c r="FUP125" s="246"/>
      <c r="FUQ125" s="246"/>
      <c r="FUR125" s="246"/>
      <c r="FUS125" s="246"/>
      <c r="FUT125" s="246"/>
      <c r="FUU125" s="246"/>
      <c r="FUV125" s="246"/>
      <c r="FUW125" s="246"/>
      <c r="FUX125" s="246"/>
      <c r="FUY125" s="246"/>
      <c r="FUZ125" s="246"/>
      <c r="FVA125" s="246"/>
      <c r="FVB125" s="246"/>
      <c r="FVC125" s="246"/>
      <c r="FVD125" s="246"/>
      <c r="FVE125" s="246"/>
      <c r="FVF125" s="246"/>
      <c r="FVG125" s="246"/>
      <c r="FVH125" s="246"/>
      <c r="FVI125" s="246"/>
      <c r="FVJ125" s="246"/>
      <c r="FVK125" s="246"/>
      <c r="FVL125" s="246"/>
      <c r="FVM125" s="246"/>
      <c r="FVN125" s="246"/>
      <c r="FVO125" s="246"/>
      <c r="FVP125" s="246"/>
      <c r="FVQ125" s="246"/>
      <c r="FVR125" s="246"/>
      <c r="FVS125" s="246"/>
      <c r="FVT125" s="246"/>
      <c r="FVU125" s="246"/>
      <c r="FVV125" s="246"/>
      <c r="FVW125" s="246"/>
      <c r="FVX125" s="246"/>
      <c r="FVY125" s="246"/>
      <c r="FVZ125" s="246"/>
      <c r="FWA125" s="246"/>
      <c r="FWB125" s="246"/>
      <c r="FWC125" s="246"/>
      <c r="FWD125" s="246"/>
      <c r="FWE125" s="246"/>
      <c r="FWF125" s="246"/>
      <c r="FWG125" s="246"/>
      <c r="FWH125" s="246"/>
      <c r="FWI125" s="246"/>
      <c r="FWJ125" s="246"/>
      <c r="FWK125" s="246"/>
      <c r="FWL125" s="246"/>
      <c r="FWM125" s="246"/>
      <c r="FWN125" s="246"/>
      <c r="FWO125" s="246"/>
      <c r="FWP125" s="246"/>
      <c r="FWQ125" s="246"/>
      <c r="FWR125" s="246"/>
      <c r="FWS125" s="246"/>
      <c r="FWT125" s="246"/>
      <c r="FWU125" s="246"/>
      <c r="FWV125" s="246"/>
      <c r="FWW125" s="246"/>
      <c r="FWX125" s="246"/>
      <c r="FWY125" s="246"/>
      <c r="FWZ125" s="246"/>
      <c r="FXA125" s="246"/>
      <c r="FXB125" s="246"/>
      <c r="FXC125" s="246"/>
      <c r="FXD125" s="246"/>
      <c r="FXE125" s="246"/>
      <c r="FXF125" s="246"/>
      <c r="FXG125" s="246"/>
      <c r="FXH125" s="246"/>
      <c r="FXI125" s="246"/>
      <c r="FXJ125" s="246"/>
      <c r="FXK125" s="246"/>
      <c r="FXL125" s="246"/>
      <c r="FXM125" s="246"/>
      <c r="FXN125" s="246"/>
      <c r="FXO125" s="246"/>
      <c r="FXP125" s="246"/>
      <c r="FXQ125" s="246"/>
      <c r="FXR125" s="246"/>
      <c r="FXS125" s="246"/>
      <c r="FXT125" s="246"/>
      <c r="FXU125" s="246"/>
      <c r="FXV125" s="246"/>
      <c r="FXW125" s="246"/>
      <c r="FXX125" s="246"/>
      <c r="FXY125" s="246"/>
      <c r="FXZ125" s="246"/>
      <c r="FYA125" s="246"/>
      <c r="FYB125" s="246"/>
      <c r="FYC125" s="246"/>
      <c r="FYD125" s="246"/>
      <c r="FYE125" s="246"/>
      <c r="FYF125" s="246"/>
      <c r="FYG125" s="246"/>
      <c r="FYH125" s="246"/>
      <c r="FYI125" s="246"/>
      <c r="FYJ125" s="246"/>
      <c r="FYK125" s="246"/>
      <c r="FYL125" s="246"/>
      <c r="FYM125" s="246"/>
      <c r="FYN125" s="246"/>
      <c r="FYO125" s="246"/>
      <c r="FYP125" s="246"/>
      <c r="FYQ125" s="246"/>
      <c r="FYR125" s="246"/>
      <c r="FYS125" s="246"/>
      <c r="FYT125" s="246"/>
      <c r="FYU125" s="246"/>
      <c r="FYV125" s="246"/>
      <c r="FYW125" s="246"/>
      <c r="FYX125" s="246"/>
      <c r="FYY125" s="246"/>
      <c r="FYZ125" s="246"/>
      <c r="FZA125" s="246"/>
      <c r="FZB125" s="246"/>
      <c r="FZC125" s="246"/>
      <c r="FZD125" s="246"/>
      <c r="FZE125" s="246"/>
      <c r="FZF125" s="246"/>
      <c r="FZG125" s="246"/>
      <c r="FZH125" s="246"/>
      <c r="FZI125" s="246"/>
      <c r="FZJ125" s="246"/>
      <c r="FZK125" s="246"/>
      <c r="FZL125" s="246"/>
      <c r="FZM125" s="246"/>
      <c r="FZN125" s="246"/>
      <c r="FZO125" s="246"/>
      <c r="FZP125" s="246"/>
      <c r="FZQ125" s="246"/>
      <c r="FZR125" s="246"/>
      <c r="FZS125" s="246"/>
      <c r="FZT125" s="246"/>
      <c r="FZU125" s="246"/>
      <c r="FZV125" s="246"/>
      <c r="FZW125" s="246"/>
      <c r="FZX125" s="246"/>
      <c r="FZY125" s="246"/>
      <c r="FZZ125" s="246"/>
      <c r="GAA125" s="246"/>
      <c r="GAB125" s="246"/>
      <c r="GAC125" s="246"/>
      <c r="GAD125" s="246"/>
      <c r="GAE125" s="246"/>
      <c r="GAF125" s="246"/>
      <c r="GAG125" s="246"/>
      <c r="GAH125" s="246"/>
      <c r="GAI125" s="246"/>
      <c r="GAJ125" s="246"/>
      <c r="GAK125" s="246"/>
      <c r="GAL125" s="246"/>
      <c r="GAM125" s="246"/>
      <c r="GAN125" s="246"/>
      <c r="GAO125" s="246"/>
      <c r="GAP125" s="246"/>
      <c r="GAQ125" s="246"/>
      <c r="GAR125" s="246"/>
      <c r="GAS125" s="246"/>
      <c r="GAT125" s="246"/>
      <c r="GAU125" s="246"/>
      <c r="GAV125" s="246"/>
      <c r="GAW125" s="246"/>
      <c r="GAX125" s="246"/>
      <c r="GAY125" s="246"/>
      <c r="GAZ125" s="246"/>
      <c r="GBA125" s="246"/>
      <c r="GBB125" s="246"/>
      <c r="GBC125" s="246"/>
      <c r="GBD125" s="246"/>
      <c r="GBE125" s="246"/>
      <c r="GBF125" s="246"/>
      <c r="GBG125" s="246"/>
      <c r="GBH125" s="246"/>
      <c r="GBI125" s="246"/>
      <c r="GBJ125" s="246"/>
      <c r="GBK125" s="246"/>
      <c r="GBL125" s="246"/>
      <c r="GBM125" s="246"/>
      <c r="GBN125" s="246"/>
      <c r="GBO125" s="246"/>
      <c r="GBP125" s="246"/>
      <c r="GBQ125" s="246"/>
      <c r="GBR125" s="246"/>
      <c r="GBS125" s="246"/>
      <c r="GBT125" s="246"/>
      <c r="GBU125" s="246"/>
      <c r="GBV125" s="246"/>
      <c r="GBW125" s="246"/>
      <c r="GBX125" s="246"/>
      <c r="GBY125" s="246"/>
      <c r="GBZ125" s="246"/>
      <c r="GCA125" s="246"/>
      <c r="GCB125" s="246"/>
      <c r="GCC125" s="246"/>
      <c r="GCD125" s="246"/>
      <c r="GCE125" s="246"/>
      <c r="GCF125" s="246"/>
      <c r="GCG125" s="246"/>
      <c r="GCH125" s="246"/>
      <c r="GCI125" s="246"/>
      <c r="GCJ125" s="246"/>
      <c r="GCK125" s="246"/>
      <c r="GCL125" s="246"/>
      <c r="GCM125" s="246"/>
      <c r="GCN125" s="246"/>
      <c r="GCO125" s="246"/>
      <c r="GCP125" s="246"/>
      <c r="GCQ125" s="246"/>
      <c r="GCR125" s="246"/>
      <c r="GCS125" s="246"/>
      <c r="GCT125" s="246"/>
      <c r="GCU125" s="246"/>
      <c r="GCV125" s="246"/>
      <c r="GCW125" s="246"/>
      <c r="GCX125" s="246"/>
      <c r="GCY125" s="246"/>
      <c r="GCZ125" s="246"/>
      <c r="GDA125" s="246"/>
      <c r="GDB125" s="246"/>
      <c r="GDC125" s="246"/>
      <c r="GDD125" s="246"/>
      <c r="GDE125" s="246"/>
      <c r="GDF125" s="246"/>
      <c r="GDG125" s="246"/>
      <c r="GDH125" s="246"/>
      <c r="GDI125" s="246"/>
      <c r="GDJ125" s="246"/>
      <c r="GDK125" s="246"/>
      <c r="GDL125" s="246"/>
      <c r="GDM125" s="246"/>
      <c r="GDN125" s="246"/>
      <c r="GDO125" s="246"/>
      <c r="GDP125" s="246"/>
      <c r="GDQ125" s="246"/>
      <c r="GDR125" s="246"/>
      <c r="GDS125" s="246"/>
      <c r="GDT125" s="246"/>
      <c r="GDU125" s="246"/>
      <c r="GDV125" s="246"/>
      <c r="GDW125" s="246"/>
      <c r="GDX125" s="246"/>
      <c r="GDY125" s="246"/>
      <c r="GDZ125" s="246"/>
      <c r="GEA125" s="246"/>
      <c r="GEB125" s="246"/>
      <c r="GEC125" s="246"/>
      <c r="GED125" s="246"/>
      <c r="GEE125" s="246"/>
      <c r="GEF125" s="246"/>
      <c r="GEG125" s="246"/>
      <c r="GEH125" s="246"/>
      <c r="GEI125" s="246"/>
      <c r="GEJ125" s="246"/>
      <c r="GEK125" s="246"/>
      <c r="GEL125" s="246"/>
      <c r="GEM125" s="246"/>
      <c r="GEN125" s="246"/>
      <c r="GEO125" s="246"/>
      <c r="GEP125" s="246"/>
      <c r="GEQ125" s="246"/>
      <c r="GER125" s="246"/>
      <c r="GES125" s="246"/>
      <c r="GET125" s="246"/>
      <c r="GEU125" s="246"/>
      <c r="GEV125" s="246"/>
      <c r="GEW125" s="246"/>
      <c r="GEX125" s="246"/>
      <c r="GEY125" s="246"/>
      <c r="GEZ125" s="246"/>
      <c r="GFA125" s="246"/>
      <c r="GFB125" s="246"/>
      <c r="GFC125" s="246"/>
      <c r="GFD125" s="246"/>
      <c r="GFE125" s="246"/>
      <c r="GFF125" s="246"/>
      <c r="GFG125" s="246"/>
      <c r="GFH125" s="246"/>
      <c r="GFI125" s="246"/>
      <c r="GFJ125" s="246"/>
      <c r="GFK125" s="246"/>
      <c r="GFL125" s="246"/>
      <c r="GFM125" s="246"/>
      <c r="GFN125" s="246"/>
      <c r="GFO125" s="246"/>
      <c r="GFP125" s="246"/>
      <c r="GFQ125" s="246"/>
      <c r="GFR125" s="246"/>
      <c r="GFS125" s="246"/>
      <c r="GFT125" s="246"/>
      <c r="GFU125" s="246"/>
      <c r="GFV125" s="246"/>
      <c r="GFW125" s="246"/>
      <c r="GFX125" s="246"/>
      <c r="GFY125" s="246"/>
      <c r="GFZ125" s="246"/>
      <c r="GGA125" s="246"/>
      <c r="GGB125" s="246"/>
      <c r="GGC125" s="246"/>
      <c r="GGD125" s="246"/>
      <c r="GGE125" s="246"/>
      <c r="GGF125" s="246"/>
      <c r="GGG125" s="246"/>
      <c r="GGH125" s="246"/>
      <c r="GGI125" s="246"/>
      <c r="GGJ125" s="246"/>
      <c r="GGK125" s="246"/>
      <c r="GGL125" s="246"/>
      <c r="GGM125" s="246"/>
      <c r="GGN125" s="246"/>
      <c r="GGO125" s="246"/>
      <c r="GGP125" s="246"/>
      <c r="GGQ125" s="246"/>
      <c r="GGR125" s="246"/>
      <c r="GGS125" s="246"/>
      <c r="GGT125" s="246"/>
      <c r="GGU125" s="246"/>
      <c r="GGV125" s="246"/>
      <c r="GGW125" s="246"/>
      <c r="GGX125" s="246"/>
      <c r="GGY125" s="246"/>
      <c r="GGZ125" s="246"/>
      <c r="GHA125" s="246"/>
      <c r="GHB125" s="246"/>
      <c r="GHC125" s="246"/>
      <c r="GHD125" s="246"/>
      <c r="GHE125" s="246"/>
      <c r="GHF125" s="246"/>
      <c r="GHG125" s="246"/>
      <c r="GHH125" s="246"/>
      <c r="GHI125" s="246"/>
      <c r="GHJ125" s="246"/>
      <c r="GHK125" s="246"/>
      <c r="GHL125" s="246"/>
      <c r="GHM125" s="246"/>
      <c r="GHN125" s="246"/>
      <c r="GHO125" s="246"/>
      <c r="GHP125" s="246"/>
      <c r="GHQ125" s="246"/>
      <c r="GHR125" s="246"/>
      <c r="GHS125" s="246"/>
      <c r="GHT125" s="246"/>
      <c r="GHU125" s="246"/>
      <c r="GHV125" s="246"/>
      <c r="GHW125" s="246"/>
      <c r="GHX125" s="246"/>
      <c r="GHY125" s="246"/>
      <c r="GHZ125" s="246"/>
      <c r="GIA125" s="246"/>
      <c r="GIB125" s="246"/>
      <c r="GIC125" s="246"/>
      <c r="GID125" s="246"/>
      <c r="GIE125" s="246"/>
      <c r="GIF125" s="246"/>
      <c r="GIG125" s="246"/>
      <c r="GIH125" s="246"/>
      <c r="GII125" s="246"/>
      <c r="GIJ125" s="246"/>
      <c r="GIK125" s="246"/>
      <c r="GIL125" s="246"/>
      <c r="GIM125" s="246"/>
      <c r="GIN125" s="246"/>
      <c r="GIO125" s="246"/>
      <c r="GIP125" s="246"/>
      <c r="GIQ125" s="246"/>
      <c r="GIR125" s="246"/>
      <c r="GIS125" s="246"/>
      <c r="GIT125" s="246"/>
      <c r="GIU125" s="246"/>
      <c r="GIV125" s="246"/>
      <c r="GIW125" s="246"/>
      <c r="GIX125" s="246"/>
      <c r="GIY125" s="246"/>
      <c r="GIZ125" s="246"/>
      <c r="GJA125" s="246"/>
      <c r="GJB125" s="246"/>
      <c r="GJC125" s="246"/>
      <c r="GJD125" s="246"/>
      <c r="GJE125" s="246"/>
      <c r="GJF125" s="246"/>
      <c r="GJG125" s="246"/>
      <c r="GJH125" s="246"/>
      <c r="GJI125" s="246"/>
      <c r="GJJ125" s="246"/>
      <c r="GJK125" s="246"/>
      <c r="GJL125" s="246"/>
      <c r="GJM125" s="246"/>
      <c r="GJN125" s="246"/>
      <c r="GJO125" s="246"/>
      <c r="GJP125" s="246"/>
      <c r="GJQ125" s="246"/>
      <c r="GJR125" s="246"/>
      <c r="GJS125" s="246"/>
      <c r="GJT125" s="246"/>
      <c r="GJU125" s="246"/>
      <c r="GJV125" s="246"/>
      <c r="GJW125" s="246"/>
      <c r="GJX125" s="246"/>
      <c r="GJY125" s="246"/>
      <c r="GJZ125" s="246"/>
      <c r="GKA125" s="246"/>
      <c r="GKB125" s="246"/>
      <c r="GKC125" s="246"/>
      <c r="GKD125" s="246"/>
      <c r="GKE125" s="246"/>
      <c r="GKF125" s="246"/>
      <c r="GKG125" s="246"/>
      <c r="GKH125" s="246"/>
      <c r="GKI125" s="246"/>
      <c r="GKJ125" s="246"/>
      <c r="GKK125" s="246"/>
      <c r="GKL125" s="246"/>
      <c r="GKM125" s="246"/>
      <c r="GKN125" s="246"/>
      <c r="GKO125" s="246"/>
      <c r="GKP125" s="246"/>
      <c r="GKQ125" s="246"/>
      <c r="GKR125" s="246"/>
      <c r="GKS125" s="246"/>
      <c r="GKT125" s="246"/>
      <c r="GKU125" s="246"/>
      <c r="GKV125" s="246"/>
      <c r="GKW125" s="246"/>
      <c r="GKX125" s="246"/>
      <c r="GKY125" s="246"/>
      <c r="GKZ125" s="246"/>
      <c r="GLA125" s="246"/>
      <c r="GLB125" s="246"/>
      <c r="GLC125" s="246"/>
      <c r="GLD125" s="246"/>
      <c r="GLE125" s="246"/>
      <c r="GLF125" s="246"/>
      <c r="GLG125" s="246"/>
      <c r="GLH125" s="246"/>
      <c r="GLI125" s="246"/>
      <c r="GLJ125" s="246"/>
      <c r="GLK125" s="246"/>
      <c r="GLL125" s="246"/>
      <c r="GLM125" s="246"/>
      <c r="GLN125" s="246"/>
      <c r="GLO125" s="246"/>
      <c r="GLP125" s="246"/>
      <c r="GLQ125" s="246"/>
      <c r="GLR125" s="246"/>
      <c r="GLS125" s="246"/>
      <c r="GLT125" s="246"/>
      <c r="GLU125" s="246"/>
      <c r="GLV125" s="246"/>
      <c r="GLW125" s="246"/>
      <c r="GLX125" s="246"/>
      <c r="GLY125" s="246"/>
      <c r="GLZ125" s="246"/>
      <c r="GMA125" s="246"/>
      <c r="GMB125" s="246"/>
      <c r="GMC125" s="246"/>
      <c r="GMD125" s="246"/>
      <c r="GME125" s="246"/>
      <c r="GMF125" s="246"/>
      <c r="GMG125" s="246"/>
      <c r="GMH125" s="246"/>
      <c r="GMI125" s="246"/>
      <c r="GMJ125" s="246"/>
      <c r="GMK125" s="246"/>
      <c r="GML125" s="246"/>
      <c r="GMM125" s="246"/>
      <c r="GMN125" s="246"/>
      <c r="GMO125" s="246"/>
      <c r="GMP125" s="246"/>
      <c r="GMQ125" s="246"/>
      <c r="GMR125" s="246"/>
      <c r="GMS125" s="246"/>
      <c r="GMT125" s="246"/>
      <c r="GMU125" s="246"/>
      <c r="GMV125" s="246"/>
      <c r="GMW125" s="246"/>
      <c r="GMX125" s="246"/>
      <c r="GMY125" s="246"/>
      <c r="GMZ125" s="246"/>
      <c r="GNA125" s="246"/>
      <c r="GNB125" s="246"/>
      <c r="GNC125" s="246"/>
      <c r="GND125" s="246"/>
      <c r="GNE125" s="246"/>
      <c r="GNF125" s="246"/>
      <c r="GNG125" s="246"/>
      <c r="GNH125" s="246"/>
      <c r="GNI125" s="246"/>
      <c r="GNJ125" s="246"/>
      <c r="GNK125" s="246"/>
      <c r="GNL125" s="246"/>
      <c r="GNM125" s="246"/>
      <c r="GNN125" s="246"/>
      <c r="GNO125" s="246"/>
      <c r="GNP125" s="246"/>
      <c r="GNQ125" s="246"/>
      <c r="GNR125" s="246"/>
      <c r="GNS125" s="246"/>
      <c r="GNT125" s="246"/>
      <c r="GNU125" s="246"/>
      <c r="GNV125" s="246"/>
      <c r="GNW125" s="246"/>
      <c r="GNX125" s="246"/>
      <c r="GNY125" s="246"/>
      <c r="GNZ125" s="246"/>
      <c r="GOA125" s="246"/>
      <c r="GOB125" s="246"/>
      <c r="GOC125" s="246"/>
      <c r="GOD125" s="246"/>
      <c r="GOE125" s="246"/>
      <c r="GOF125" s="246"/>
      <c r="GOG125" s="246"/>
      <c r="GOH125" s="246"/>
      <c r="GOI125" s="246"/>
      <c r="GOJ125" s="246"/>
      <c r="GOK125" s="246"/>
      <c r="GOL125" s="246"/>
      <c r="GOM125" s="246"/>
      <c r="GON125" s="246"/>
      <c r="GOO125" s="246"/>
      <c r="GOP125" s="246"/>
      <c r="GOQ125" s="246"/>
      <c r="GOR125" s="246"/>
      <c r="GOS125" s="246"/>
      <c r="GOT125" s="246"/>
      <c r="GOU125" s="246"/>
      <c r="GOV125" s="246"/>
      <c r="GOW125" s="246"/>
      <c r="GOX125" s="246"/>
      <c r="GOY125" s="246"/>
      <c r="GOZ125" s="246"/>
      <c r="GPA125" s="246"/>
      <c r="GPB125" s="246"/>
      <c r="GPC125" s="246"/>
      <c r="GPD125" s="246"/>
      <c r="GPE125" s="246"/>
      <c r="GPF125" s="246"/>
      <c r="GPG125" s="246"/>
      <c r="GPH125" s="246"/>
      <c r="GPI125" s="246"/>
      <c r="GPJ125" s="246"/>
      <c r="GPK125" s="246"/>
      <c r="GPL125" s="246"/>
      <c r="GPM125" s="246"/>
      <c r="GPN125" s="246"/>
      <c r="GPO125" s="246"/>
      <c r="GPP125" s="246"/>
      <c r="GPQ125" s="246"/>
      <c r="GPR125" s="246"/>
      <c r="GPS125" s="246"/>
      <c r="GPT125" s="246"/>
      <c r="GPU125" s="246"/>
      <c r="GPV125" s="246"/>
      <c r="GPW125" s="246"/>
      <c r="GPX125" s="246"/>
      <c r="GPY125" s="246"/>
      <c r="GPZ125" s="246"/>
      <c r="GQA125" s="246"/>
      <c r="GQB125" s="246"/>
      <c r="GQC125" s="246"/>
      <c r="GQD125" s="246"/>
      <c r="GQE125" s="246"/>
      <c r="GQF125" s="246"/>
      <c r="GQG125" s="246"/>
      <c r="GQH125" s="246"/>
      <c r="GQI125" s="246"/>
      <c r="GQJ125" s="246"/>
      <c r="GQK125" s="246"/>
      <c r="GQL125" s="246"/>
      <c r="GQM125" s="246"/>
      <c r="GQN125" s="246"/>
      <c r="GQO125" s="246"/>
      <c r="GQP125" s="246"/>
      <c r="GQQ125" s="246"/>
      <c r="GQR125" s="246"/>
      <c r="GQS125" s="246"/>
      <c r="GQT125" s="246"/>
      <c r="GQU125" s="246"/>
      <c r="GQV125" s="246"/>
      <c r="GQW125" s="246"/>
      <c r="GQX125" s="246"/>
      <c r="GQY125" s="246"/>
      <c r="GQZ125" s="246"/>
      <c r="GRA125" s="246"/>
      <c r="GRB125" s="246"/>
      <c r="GRC125" s="246"/>
      <c r="GRD125" s="246"/>
      <c r="GRE125" s="246"/>
      <c r="GRF125" s="246"/>
      <c r="GRG125" s="246"/>
      <c r="GRH125" s="246"/>
      <c r="GRI125" s="246"/>
      <c r="GRJ125" s="246"/>
      <c r="GRK125" s="246"/>
      <c r="GRL125" s="246"/>
      <c r="GRM125" s="246"/>
      <c r="GRN125" s="246"/>
      <c r="GRO125" s="246"/>
      <c r="GRP125" s="246"/>
      <c r="GRQ125" s="246"/>
      <c r="GRR125" s="246"/>
      <c r="GRS125" s="246"/>
      <c r="GRT125" s="246"/>
      <c r="GRU125" s="246"/>
      <c r="GRV125" s="246"/>
      <c r="GRW125" s="246"/>
      <c r="GRX125" s="246"/>
      <c r="GRY125" s="246"/>
      <c r="GRZ125" s="246"/>
      <c r="GSA125" s="246"/>
      <c r="GSB125" s="246"/>
      <c r="GSC125" s="246"/>
      <c r="GSD125" s="246"/>
      <c r="GSE125" s="246"/>
      <c r="GSF125" s="246"/>
      <c r="GSG125" s="246"/>
      <c r="GSH125" s="246"/>
      <c r="GSI125" s="246"/>
      <c r="GSJ125" s="246"/>
      <c r="GSK125" s="246"/>
      <c r="GSL125" s="246"/>
      <c r="GSM125" s="246"/>
      <c r="GSN125" s="246"/>
      <c r="GSO125" s="246"/>
      <c r="GSP125" s="246"/>
      <c r="GSQ125" s="246"/>
      <c r="GSR125" s="246"/>
      <c r="GSS125" s="246"/>
      <c r="GST125" s="246"/>
      <c r="GSU125" s="246"/>
      <c r="GSV125" s="246"/>
      <c r="GSW125" s="246"/>
      <c r="GSX125" s="246"/>
      <c r="GSY125" s="246"/>
      <c r="GSZ125" s="246"/>
      <c r="GTA125" s="246"/>
      <c r="GTB125" s="246"/>
      <c r="GTC125" s="246"/>
      <c r="GTD125" s="246"/>
      <c r="GTE125" s="246"/>
      <c r="GTF125" s="246"/>
      <c r="GTG125" s="246"/>
      <c r="GTH125" s="246"/>
      <c r="GTI125" s="246"/>
      <c r="GTJ125" s="246"/>
      <c r="GTK125" s="246"/>
      <c r="GTL125" s="246"/>
      <c r="GTM125" s="246"/>
      <c r="GTN125" s="246"/>
      <c r="GTO125" s="246"/>
      <c r="GTP125" s="246"/>
      <c r="GTQ125" s="246"/>
      <c r="GTR125" s="246"/>
      <c r="GTS125" s="246"/>
      <c r="GTT125" s="246"/>
      <c r="GTU125" s="246"/>
      <c r="GTV125" s="246"/>
      <c r="GTW125" s="246"/>
      <c r="GTX125" s="246"/>
      <c r="GTY125" s="246"/>
      <c r="GTZ125" s="246"/>
      <c r="GUA125" s="246"/>
      <c r="GUB125" s="246"/>
      <c r="GUC125" s="246"/>
      <c r="GUD125" s="246"/>
      <c r="GUE125" s="246"/>
      <c r="GUF125" s="246"/>
      <c r="GUG125" s="246"/>
      <c r="GUH125" s="246"/>
      <c r="GUI125" s="246"/>
      <c r="GUJ125" s="246"/>
      <c r="GUK125" s="246"/>
      <c r="GUL125" s="246"/>
      <c r="GUM125" s="246"/>
      <c r="GUN125" s="246"/>
      <c r="GUO125" s="246"/>
      <c r="GUP125" s="246"/>
      <c r="GUQ125" s="246"/>
      <c r="GUR125" s="246"/>
      <c r="GUS125" s="246"/>
      <c r="GUT125" s="246"/>
      <c r="GUU125" s="246"/>
      <c r="GUV125" s="246"/>
      <c r="GUW125" s="246"/>
      <c r="GUX125" s="246"/>
      <c r="GUY125" s="246"/>
      <c r="GUZ125" s="246"/>
      <c r="GVA125" s="246"/>
      <c r="GVB125" s="246"/>
      <c r="GVC125" s="246"/>
      <c r="GVD125" s="246"/>
      <c r="GVE125" s="246"/>
      <c r="GVF125" s="246"/>
      <c r="GVG125" s="246"/>
      <c r="GVH125" s="246"/>
      <c r="GVI125" s="246"/>
      <c r="GVJ125" s="246"/>
      <c r="GVK125" s="246"/>
      <c r="GVL125" s="246"/>
      <c r="GVM125" s="246"/>
      <c r="GVN125" s="246"/>
      <c r="GVO125" s="246"/>
      <c r="GVP125" s="246"/>
      <c r="GVQ125" s="246"/>
      <c r="GVR125" s="246"/>
      <c r="GVS125" s="246"/>
      <c r="GVT125" s="246"/>
      <c r="GVU125" s="246"/>
      <c r="GVV125" s="246"/>
      <c r="GVW125" s="246"/>
      <c r="GVX125" s="246"/>
      <c r="GVY125" s="246"/>
      <c r="GVZ125" s="246"/>
      <c r="GWA125" s="246"/>
      <c r="GWB125" s="246"/>
      <c r="GWC125" s="246"/>
      <c r="GWD125" s="246"/>
      <c r="GWE125" s="246"/>
      <c r="GWF125" s="246"/>
      <c r="GWG125" s="246"/>
      <c r="GWH125" s="246"/>
      <c r="GWI125" s="246"/>
      <c r="GWJ125" s="246"/>
      <c r="GWK125" s="246"/>
      <c r="GWL125" s="246"/>
      <c r="GWM125" s="246"/>
      <c r="GWN125" s="246"/>
      <c r="GWO125" s="246"/>
      <c r="GWP125" s="246"/>
      <c r="GWQ125" s="246"/>
      <c r="GWR125" s="246"/>
      <c r="GWS125" s="246"/>
      <c r="GWT125" s="246"/>
      <c r="GWU125" s="246"/>
      <c r="GWV125" s="246"/>
      <c r="GWW125" s="246"/>
      <c r="GWX125" s="246"/>
      <c r="GWY125" s="246"/>
      <c r="GWZ125" s="246"/>
      <c r="GXA125" s="246"/>
      <c r="GXB125" s="246"/>
      <c r="GXC125" s="246"/>
      <c r="GXD125" s="246"/>
      <c r="GXE125" s="246"/>
      <c r="GXF125" s="246"/>
      <c r="GXG125" s="246"/>
      <c r="GXH125" s="246"/>
      <c r="GXI125" s="246"/>
      <c r="GXJ125" s="246"/>
      <c r="GXK125" s="246"/>
      <c r="GXL125" s="246"/>
      <c r="GXM125" s="246"/>
      <c r="GXN125" s="246"/>
      <c r="GXO125" s="246"/>
      <c r="GXP125" s="246"/>
      <c r="GXQ125" s="246"/>
      <c r="GXR125" s="246"/>
      <c r="GXS125" s="246"/>
      <c r="GXT125" s="246"/>
      <c r="GXU125" s="246"/>
      <c r="GXV125" s="246"/>
      <c r="GXW125" s="246"/>
      <c r="GXX125" s="246"/>
      <c r="GXY125" s="246"/>
      <c r="GXZ125" s="246"/>
      <c r="GYA125" s="246"/>
      <c r="GYB125" s="246"/>
      <c r="GYC125" s="246"/>
      <c r="GYD125" s="246"/>
      <c r="GYE125" s="246"/>
      <c r="GYF125" s="246"/>
      <c r="GYG125" s="246"/>
      <c r="GYH125" s="246"/>
      <c r="GYI125" s="246"/>
      <c r="GYJ125" s="246"/>
      <c r="GYK125" s="246"/>
      <c r="GYL125" s="246"/>
      <c r="GYM125" s="246"/>
      <c r="GYN125" s="246"/>
      <c r="GYO125" s="246"/>
      <c r="GYP125" s="246"/>
      <c r="GYQ125" s="246"/>
      <c r="GYR125" s="246"/>
      <c r="GYS125" s="246"/>
      <c r="GYT125" s="246"/>
      <c r="GYU125" s="246"/>
      <c r="GYV125" s="246"/>
      <c r="GYW125" s="246"/>
      <c r="GYX125" s="246"/>
      <c r="GYY125" s="246"/>
      <c r="GYZ125" s="246"/>
      <c r="GZA125" s="246"/>
      <c r="GZB125" s="246"/>
      <c r="GZC125" s="246"/>
      <c r="GZD125" s="246"/>
      <c r="GZE125" s="246"/>
      <c r="GZF125" s="246"/>
      <c r="GZG125" s="246"/>
      <c r="GZH125" s="246"/>
      <c r="GZI125" s="246"/>
      <c r="GZJ125" s="246"/>
      <c r="GZK125" s="246"/>
      <c r="GZL125" s="246"/>
      <c r="GZM125" s="246"/>
      <c r="GZN125" s="246"/>
      <c r="GZO125" s="246"/>
      <c r="GZP125" s="246"/>
      <c r="GZQ125" s="246"/>
      <c r="GZR125" s="246"/>
      <c r="GZS125" s="246"/>
      <c r="GZT125" s="246"/>
      <c r="GZU125" s="246"/>
      <c r="GZV125" s="246"/>
      <c r="GZW125" s="246"/>
      <c r="GZX125" s="246"/>
      <c r="GZY125" s="246"/>
      <c r="GZZ125" s="246"/>
      <c r="HAA125" s="246"/>
      <c r="HAB125" s="246"/>
      <c r="HAC125" s="246"/>
      <c r="HAD125" s="246"/>
      <c r="HAE125" s="246"/>
      <c r="HAF125" s="246"/>
      <c r="HAG125" s="246"/>
      <c r="HAH125" s="246"/>
      <c r="HAI125" s="246"/>
      <c r="HAJ125" s="246"/>
      <c r="HAK125" s="246"/>
      <c r="HAL125" s="246"/>
      <c r="HAM125" s="246"/>
      <c r="HAN125" s="246"/>
      <c r="HAO125" s="246"/>
      <c r="HAP125" s="246"/>
      <c r="HAQ125" s="246"/>
      <c r="HAR125" s="246"/>
      <c r="HAS125" s="246"/>
      <c r="HAT125" s="246"/>
      <c r="HAU125" s="246"/>
      <c r="HAV125" s="246"/>
      <c r="HAW125" s="246"/>
      <c r="HAX125" s="246"/>
      <c r="HAY125" s="246"/>
      <c r="HAZ125" s="246"/>
      <c r="HBA125" s="246"/>
      <c r="HBB125" s="246"/>
      <c r="HBC125" s="246"/>
      <c r="HBD125" s="246"/>
      <c r="HBE125" s="246"/>
      <c r="HBF125" s="246"/>
      <c r="HBG125" s="246"/>
      <c r="HBH125" s="246"/>
      <c r="HBI125" s="246"/>
      <c r="HBJ125" s="246"/>
      <c r="HBK125" s="246"/>
      <c r="HBL125" s="246"/>
      <c r="HBM125" s="246"/>
      <c r="HBN125" s="246"/>
      <c r="HBO125" s="246"/>
      <c r="HBP125" s="246"/>
      <c r="HBQ125" s="246"/>
      <c r="HBR125" s="246"/>
      <c r="HBS125" s="246"/>
      <c r="HBT125" s="246"/>
      <c r="HBU125" s="246"/>
      <c r="HBV125" s="246"/>
      <c r="HBW125" s="246"/>
      <c r="HBX125" s="246"/>
      <c r="HBY125" s="246"/>
      <c r="HBZ125" s="246"/>
      <c r="HCA125" s="246"/>
      <c r="HCB125" s="246"/>
      <c r="HCC125" s="246"/>
      <c r="HCD125" s="246"/>
      <c r="HCE125" s="246"/>
      <c r="HCF125" s="246"/>
      <c r="HCG125" s="246"/>
      <c r="HCH125" s="246"/>
      <c r="HCI125" s="246"/>
      <c r="HCJ125" s="246"/>
      <c r="HCK125" s="246"/>
      <c r="HCL125" s="246"/>
      <c r="HCM125" s="246"/>
      <c r="HCN125" s="246"/>
      <c r="HCO125" s="246"/>
      <c r="HCP125" s="246"/>
      <c r="HCQ125" s="246"/>
      <c r="HCR125" s="246"/>
      <c r="HCS125" s="246"/>
      <c r="HCT125" s="246"/>
      <c r="HCU125" s="246"/>
      <c r="HCV125" s="246"/>
      <c r="HCW125" s="246"/>
      <c r="HCX125" s="246"/>
      <c r="HCY125" s="246"/>
      <c r="HCZ125" s="246"/>
      <c r="HDA125" s="246"/>
      <c r="HDB125" s="246"/>
      <c r="HDC125" s="246"/>
      <c r="HDD125" s="246"/>
      <c r="HDE125" s="246"/>
      <c r="HDF125" s="246"/>
      <c r="HDG125" s="246"/>
      <c r="HDH125" s="246"/>
      <c r="HDI125" s="246"/>
      <c r="HDJ125" s="246"/>
      <c r="HDK125" s="246"/>
      <c r="HDL125" s="246"/>
      <c r="HDM125" s="246"/>
      <c r="HDN125" s="246"/>
      <c r="HDO125" s="246"/>
      <c r="HDP125" s="246"/>
      <c r="HDQ125" s="246"/>
      <c r="HDR125" s="246"/>
      <c r="HDS125" s="246"/>
      <c r="HDT125" s="246"/>
      <c r="HDU125" s="246"/>
      <c r="HDV125" s="246"/>
      <c r="HDW125" s="246"/>
      <c r="HDX125" s="246"/>
      <c r="HDY125" s="246"/>
      <c r="HDZ125" s="246"/>
      <c r="HEA125" s="246"/>
      <c r="HEB125" s="246"/>
      <c r="HEC125" s="246"/>
      <c r="HED125" s="246"/>
      <c r="HEE125" s="246"/>
      <c r="HEF125" s="246"/>
      <c r="HEG125" s="246"/>
      <c r="HEH125" s="246"/>
      <c r="HEI125" s="246"/>
      <c r="HEJ125" s="246"/>
      <c r="HEK125" s="246"/>
      <c r="HEL125" s="246"/>
      <c r="HEM125" s="246"/>
      <c r="HEN125" s="246"/>
      <c r="HEO125" s="246"/>
      <c r="HEP125" s="246"/>
      <c r="HEQ125" s="246"/>
      <c r="HER125" s="246"/>
      <c r="HES125" s="246"/>
      <c r="HET125" s="246"/>
      <c r="HEU125" s="246"/>
      <c r="HEV125" s="246"/>
      <c r="HEW125" s="246"/>
      <c r="HEX125" s="246"/>
      <c r="HEY125" s="246"/>
      <c r="HEZ125" s="246"/>
      <c r="HFA125" s="246"/>
      <c r="HFB125" s="246"/>
      <c r="HFC125" s="246"/>
      <c r="HFD125" s="246"/>
      <c r="HFE125" s="246"/>
      <c r="HFF125" s="246"/>
      <c r="HFG125" s="246"/>
      <c r="HFH125" s="246"/>
      <c r="HFI125" s="246"/>
      <c r="HFJ125" s="246"/>
      <c r="HFK125" s="246"/>
      <c r="HFL125" s="246"/>
      <c r="HFM125" s="246"/>
      <c r="HFN125" s="246"/>
      <c r="HFO125" s="246"/>
      <c r="HFP125" s="246"/>
      <c r="HFQ125" s="246"/>
      <c r="HFR125" s="246"/>
      <c r="HFS125" s="246"/>
      <c r="HFT125" s="246"/>
      <c r="HFU125" s="246"/>
      <c r="HFV125" s="246"/>
      <c r="HFW125" s="246"/>
      <c r="HFX125" s="246"/>
      <c r="HFY125" s="246"/>
      <c r="HFZ125" s="246"/>
      <c r="HGA125" s="246"/>
      <c r="HGB125" s="246"/>
      <c r="HGC125" s="246"/>
      <c r="HGD125" s="246"/>
      <c r="HGE125" s="246"/>
      <c r="HGF125" s="246"/>
      <c r="HGG125" s="246"/>
      <c r="HGH125" s="246"/>
      <c r="HGI125" s="246"/>
      <c r="HGJ125" s="246"/>
      <c r="HGK125" s="246"/>
      <c r="HGL125" s="246"/>
      <c r="HGM125" s="246"/>
      <c r="HGN125" s="246"/>
      <c r="HGO125" s="246"/>
      <c r="HGP125" s="246"/>
      <c r="HGQ125" s="246"/>
      <c r="HGR125" s="246"/>
      <c r="HGS125" s="246"/>
      <c r="HGT125" s="246"/>
      <c r="HGU125" s="246"/>
      <c r="HGV125" s="246"/>
      <c r="HGW125" s="246"/>
      <c r="HGX125" s="246"/>
      <c r="HGY125" s="246"/>
      <c r="HGZ125" s="246"/>
      <c r="HHA125" s="246"/>
      <c r="HHB125" s="246"/>
      <c r="HHC125" s="246"/>
      <c r="HHD125" s="246"/>
      <c r="HHE125" s="246"/>
      <c r="HHF125" s="246"/>
      <c r="HHG125" s="246"/>
      <c r="HHH125" s="246"/>
      <c r="HHI125" s="246"/>
      <c r="HHJ125" s="246"/>
      <c r="HHK125" s="246"/>
      <c r="HHL125" s="246"/>
      <c r="HHM125" s="246"/>
      <c r="HHN125" s="246"/>
      <c r="HHO125" s="246"/>
      <c r="HHP125" s="246"/>
      <c r="HHQ125" s="246"/>
      <c r="HHR125" s="246"/>
      <c r="HHS125" s="246"/>
      <c r="HHT125" s="246"/>
      <c r="HHU125" s="246"/>
      <c r="HHV125" s="246"/>
      <c r="HHW125" s="246"/>
      <c r="HHX125" s="246"/>
      <c r="HHY125" s="246"/>
      <c r="HHZ125" s="246"/>
      <c r="HIA125" s="246"/>
      <c r="HIB125" s="246"/>
      <c r="HIC125" s="246"/>
      <c r="HID125" s="246"/>
      <c r="HIE125" s="246"/>
      <c r="HIF125" s="246"/>
      <c r="HIG125" s="246"/>
      <c r="HIH125" s="246"/>
      <c r="HII125" s="246"/>
      <c r="HIJ125" s="246"/>
      <c r="HIK125" s="246"/>
      <c r="HIL125" s="246"/>
      <c r="HIM125" s="246"/>
      <c r="HIN125" s="246"/>
      <c r="HIO125" s="246"/>
      <c r="HIP125" s="246"/>
      <c r="HIQ125" s="246"/>
      <c r="HIR125" s="246"/>
      <c r="HIS125" s="246"/>
      <c r="HIT125" s="246"/>
      <c r="HIU125" s="246"/>
      <c r="HIV125" s="246"/>
      <c r="HIW125" s="246"/>
      <c r="HIX125" s="246"/>
      <c r="HIY125" s="246"/>
      <c r="HIZ125" s="246"/>
      <c r="HJA125" s="246"/>
      <c r="HJB125" s="246"/>
      <c r="HJC125" s="246"/>
      <c r="HJD125" s="246"/>
      <c r="HJE125" s="246"/>
      <c r="HJF125" s="246"/>
      <c r="HJG125" s="246"/>
      <c r="HJH125" s="246"/>
      <c r="HJI125" s="246"/>
      <c r="HJJ125" s="246"/>
      <c r="HJK125" s="246"/>
      <c r="HJL125" s="246"/>
      <c r="HJM125" s="246"/>
      <c r="HJN125" s="246"/>
      <c r="HJO125" s="246"/>
      <c r="HJP125" s="246"/>
      <c r="HJQ125" s="246"/>
      <c r="HJR125" s="246"/>
      <c r="HJS125" s="246"/>
      <c r="HJT125" s="246"/>
      <c r="HJU125" s="246"/>
      <c r="HJV125" s="246"/>
      <c r="HJW125" s="246"/>
      <c r="HJX125" s="246"/>
      <c r="HJY125" s="246"/>
      <c r="HJZ125" s="246"/>
      <c r="HKA125" s="246"/>
      <c r="HKB125" s="246"/>
      <c r="HKC125" s="246"/>
      <c r="HKD125" s="246"/>
      <c r="HKE125" s="246"/>
      <c r="HKF125" s="246"/>
      <c r="HKG125" s="246"/>
      <c r="HKH125" s="246"/>
      <c r="HKI125" s="246"/>
      <c r="HKJ125" s="246"/>
      <c r="HKK125" s="246"/>
      <c r="HKL125" s="246"/>
      <c r="HKM125" s="246"/>
      <c r="HKN125" s="246"/>
      <c r="HKO125" s="246"/>
      <c r="HKP125" s="246"/>
      <c r="HKQ125" s="246"/>
      <c r="HKR125" s="246"/>
      <c r="HKS125" s="246"/>
      <c r="HKT125" s="246"/>
      <c r="HKU125" s="246"/>
      <c r="HKV125" s="246"/>
      <c r="HKW125" s="246"/>
      <c r="HKX125" s="246"/>
      <c r="HKY125" s="246"/>
      <c r="HKZ125" s="246"/>
      <c r="HLA125" s="246"/>
      <c r="HLB125" s="246"/>
      <c r="HLC125" s="246"/>
      <c r="HLD125" s="246"/>
      <c r="HLE125" s="246"/>
      <c r="HLF125" s="246"/>
      <c r="HLG125" s="246"/>
      <c r="HLH125" s="246"/>
      <c r="HLI125" s="246"/>
      <c r="HLJ125" s="246"/>
      <c r="HLK125" s="246"/>
      <c r="HLL125" s="246"/>
      <c r="HLM125" s="246"/>
      <c r="HLN125" s="246"/>
      <c r="HLO125" s="246"/>
      <c r="HLP125" s="246"/>
      <c r="HLQ125" s="246"/>
      <c r="HLR125" s="246"/>
      <c r="HLS125" s="246"/>
      <c r="HLT125" s="246"/>
      <c r="HLU125" s="246"/>
      <c r="HLV125" s="246"/>
      <c r="HLW125" s="246"/>
      <c r="HLX125" s="246"/>
      <c r="HLY125" s="246"/>
      <c r="HLZ125" s="246"/>
      <c r="HMA125" s="246"/>
      <c r="HMB125" s="246"/>
      <c r="HMC125" s="246"/>
      <c r="HMD125" s="246"/>
      <c r="HME125" s="246"/>
      <c r="HMF125" s="246"/>
      <c r="HMG125" s="246"/>
      <c r="HMH125" s="246"/>
      <c r="HMI125" s="246"/>
      <c r="HMJ125" s="246"/>
      <c r="HMK125" s="246"/>
      <c r="HML125" s="246"/>
      <c r="HMM125" s="246"/>
      <c r="HMN125" s="246"/>
      <c r="HMO125" s="246"/>
      <c r="HMP125" s="246"/>
      <c r="HMQ125" s="246"/>
      <c r="HMR125" s="246"/>
      <c r="HMS125" s="246"/>
      <c r="HMT125" s="246"/>
      <c r="HMU125" s="246"/>
      <c r="HMV125" s="246"/>
      <c r="HMW125" s="246"/>
      <c r="HMX125" s="246"/>
      <c r="HMY125" s="246"/>
      <c r="HMZ125" s="246"/>
      <c r="HNA125" s="246"/>
      <c r="HNB125" s="246"/>
      <c r="HNC125" s="246"/>
      <c r="HND125" s="246"/>
      <c r="HNE125" s="246"/>
      <c r="HNF125" s="246"/>
      <c r="HNG125" s="246"/>
      <c r="HNH125" s="246"/>
      <c r="HNI125" s="246"/>
      <c r="HNJ125" s="246"/>
      <c r="HNK125" s="246"/>
      <c r="HNL125" s="246"/>
      <c r="HNM125" s="246"/>
      <c r="HNN125" s="246"/>
      <c r="HNO125" s="246"/>
      <c r="HNP125" s="246"/>
      <c r="HNQ125" s="246"/>
      <c r="HNR125" s="246"/>
      <c r="HNS125" s="246"/>
      <c r="HNT125" s="246"/>
      <c r="HNU125" s="246"/>
      <c r="HNV125" s="246"/>
      <c r="HNW125" s="246"/>
      <c r="HNX125" s="246"/>
      <c r="HNY125" s="246"/>
      <c r="HNZ125" s="246"/>
      <c r="HOA125" s="246"/>
      <c r="HOB125" s="246"/>
      <c r="HOC125" s="246"/>
      <c r="HOD125" s="246"/>
      <c r="HOE125" s="246"/>
      <c r="HOF125" s="246"/>
      <c r="HOG125" s="246"/>
      <c r="HOH125" s="246"/>
      <c r="HOI125" s="246"/>
      <c r="HOJ125" s="246"/>
      <c r="HOK125" s="246"/>
      <c r="HOL125" s="246"/>
      <c r="HOM125" s="246"/>
      <c r="HON125" s="246"/>
      <c r="HOO125" s="246"/>
      <c r="HOP125" s="246"/>
      <c r="HOQ125" s="246"/>
      <c r="HOR125" s="246"/>
      <c r="HOS125" s="246"/>
      <c r="HOT125" s="246"/>
      <c r="HOU125" s="246"/>
      <c r="HOV125" s="246"/>
      <c r="HOW125" s="246"/>
      <c r="HOX125" s="246"/>
      <c r="HOY125" s="246"/>
      <c r="HOZ125" s="246"/>
      <c r="HPA125" s="246"/>
      <c r="HPB125" s="246"/>
      <c r="HPC125" s="246"/>
      <c r="HPD125" s="246"/>
      <c r="HPE125" s="246"/>
      <c r="HPF125" s="246"/>
      <c r="HPG125" s="246"/>
      <c r="HPH125" s="246"/>
      <c r="HPI125" s="246"/>
      <c r="HPJ125" s="246"/>
      <c r="HPK125" s="246"/>
      <c r="HPL125" s="246"/>
      <c r="HPM125" s="246"/>
      <c r="HPN125" s="246"/>
      <c r="HPO125" s="246"/>
      <c r="HPP125" s="246"/>
      <c r="HPQ125" s="246"/>
      <c r="HPR125" s="246"/>
      <c r="HPS125" s="246"/>
      <c r="HPT125" s="246"/>
      <c r="HPU125" s="246"/>
      <c r="HPV125" s="246"/>
      <c r="HPW125" s="246"/>
      <c r="HPX125" s="246"/>
      <c r="HPY125" s="246"/>
      <c r="HPZ125" s="246"/>
      <c r="HQA125" s="246"/>
      <c r="HQB125" s="246"/>
      <c r="HQC125" s="246"/>
      <c r="HQD125" s="246"/>
      <c r="HQE125" s="246"/>
      <c r="HQF125" s="246"/>
      <c r="HQG125" s="246"/>
      <c r="HQH125" s="246"/>
      <c r="HQI125" s="246"/>
      <c r="HQJ125" s="246"/>
      <c r="HQK125" s="246"/>
      <c r="HQL125" s="246"/>
      <c r="HQM125" s="246"/>
      <c r="HQN125" s="246"/>
      <c r="HQO125" s="246"/>
      <c r="HQP125" s="246"/>
      <c r="HQQ125" s="246"/>
      <c r="HQR125" s="246"/>
      <c r="HQS125" s="246"/>
      <c r="HQT125" s="246"/>
      <c r="HQU125" s="246"/>
      <c r="HQV125" s="246"/>
      <c r="HQW125" s="246"/>
      <c r="HQX125" s="246"/>
      <c r="HQY125" s="246"/>
      <c r="HQZ125" s="246"/>
      <c r="HRA125" s="246"/>
      <c r="HRB125" s="246"/>
      <c r="HRC125" s="246"/>
      <c r="HRD125" s="246"/>
      <c r="HRE125" s="246"/>
      <c r="HRF125" s="246"/>
      <c r="HRG125" s="246"/>
      <c r="HRH125" s="246"/>
      <c r="HRI125" s="246"/>
      <c r="HRJ125" s="246"/>
      <c r="HRK125" s="246"/>
      <c r="HRL125" s="246"/>
      <c r="HRM125" s="246"/>
      <c r="HRN125" s="246"/>
      <c r="HRO125" s="246"/>
      <c r="HRP125" s="246"/>
      <c r="HRQ125" s="246"/>
      <c r="HRR125" s="246"/>
      <c r="HRS125" s="246"/>
      <c r="HRT125" s="246"/>
      <c r="HRU125" s="246"/>
      <c r="HRV125" s="246"/>
      <c r="HRW125" s="246"/>
      <c r="HRX125" s="246"/>
      <c r="HRY125" s="246"/>
      <c r="HRZ125" s="246"/>
      <c r="HSA125" s="246"/>
      <c r="HSB125" s="246"/>
      <c r="HSC125" s="246"/>
      <c r="HSD125" s="246"/>
      <c r="HSE125" s="246"/>
      <c r="HSF125" s="246"/>
      <c r="HSG125" s="246"/>
      <c r="HSH125" s="246"/>
      <c r="HSI125" s="246"/>
      <c r="HSJ125" s="246"/>
      <c r="HSK125" s="246"/>
      <c r="HSL125" s="246"/>
      <c r="HSM125" s="246"/>
      <c r="HSN125" s="246"/>
      <c r="HSO125" s="246"/>
      <c r="HSP125" s="246"/>
      <c r="HSQ125" s="246"/>
      <c r="HSR125" s="246"/>
      <c r="HSS125" s="246"/>
      <c r="HST125" s="246"/>
      <c r="HSU125" s="246"/>
      <c r="HSV125" s="246"/>
      <c r="HSW125" s="246"/>
      <c r="HSX125" s="246"/>
      <c r="HSY125" s="246"/>
      <c r="HSZ125" s="246"/>
      <c r="HTA125" s="246"/>
      <c r="HTB125" s="246"/>
      <c r="HTC125" s="246"/>
      <c r="HTD125" s="246"/>
      <c r="HTE125" s="246"/>
      <c r="HTF125" s="246"/>
      <c r="HTG125" s="246"/>
      <c r="HTH125" s="246"/>
      <c r="HTI125" s="246"/>
      <c r="HTJ125" s="246"/>
      <c r="HTK125" s="246"/>
      <c r="HTL125" s="246"/>
      <c r="HTM125" s="246"/>
      <c r="HTN125" s="246"/>
      <c r="HTO125" s="246"/>
      <c r="HTP125" s="246"/>
      <c r="HTQ125" s="246"/>
      <c r="HTR125" s="246"/>
      <c r="HTS125" s="246"/>
      <c r="HTT125" s="246"/>
      <c r="HTU125" s="246"/>
      <c r="HTV125" s="246"/>
      <c r="HTW125" s="246"/>
      <c r="HTX125" s="246"/>
      <c r="HTY125" s="246"/>
      <c r="HTZ125" s="246"/>
      <c r="HUA125" s="246"/>
      <c r="HUB125" s="246"/>
      <c r="HUC125" s="246"/>
      <c r="HUD125" s="246"/>
      <c r="HUE125" s="246"/>
      <c r="HUF125" s="246"/>
      <c r="HUG125" s="246"/>
      <c r="HUH125" s="246"/>
      <c r="HUI125" s="246"/>
      <c r="HUJ125" s="246"/>
      <c r="HUK125" s="246"/>
      <c r="HUL125" s="246"/>
      <c r="HUM125" s="246"/>
      <c r="HUN125" s="246"/>
      <c r="HUO125" s="246"/>
      <c r="HUP125" s="246"/>
      <c r="HUQ125" s="246"/>
      <c r="HUR125" s="246"/>
      <c r="HUS125" s="246"/>
      <c r="HUT125" s="246"/>
      <c r="HUU125" s="246"/>
      <c r="HUV125" s="246"/>
      <c r="HUW125" s="246"/>
      <c r="HUX125" s="246"/>
      <c r="HUY125" s="246"/>
      <c r="HUZ125" s="246"/>
      <c r="HVA125" s="246"/>
      <c r="HVB125" s="246"/>
      <c r="HVC125" s="246"/>
      <c r="HVD125" s="246"/>
      <c r="HVE125" s="246"/>
      <c r="HVF125" s="246"/>
      <c r="HVG125" s="246"/>
      <c r="HVH125" s="246"/>
      <c r="HVI125" s="246"/>
      <c r="HVJ125" s="246"/>
      <c r="HVK125" s="246"/>
      <c r="HVL125" s="246"/>
      <c r="HVM125" s="246"/>
      <c r="HVN125" s="246"/>
      <c r="HVO125" s="246"/>
      <c r="HVP125" s="246"/>
      <c r="HVQ125" s="246"/>
      <c r="HVR125" s="246"/>
      <c r="HVS125" s="246"/>
      <c r="HVT125" s="246"/>
      <c r="HVU125" s="246"/>
      <c r="HVV125" s="246"/>
      <c r="HVW125" s="246"/>
      <c r="HVX125" s="246"/>
      <c r="HVY125" s="246"/>
      <c r="HVZ125" s="246"/>
      <c r="HWA125" s="246"/>
      <c r="HWB125" s="246"/>
      <c r="HWC125" s="246"/>
      <c r="HWD125" s="246"/>
      <c r="HWE125" s="246"/>
      <c r="HWF125" s="246"/>
      <c r="HWG125" s="246"/>
      <c r="HWH125" s="246"/>
      <c r="HWI125" s="246"/>
      <c r="HWJ125" s="246"/>
      <c r="HWK125" s="246"/>
      <c r="HWL125" s="246"/>
      <c r="HWM125" s="246"/>
      <c r="HWN125" s="246"/>
      <c r="HWO125" s="246"/>
      <c r="HWP125" s="246"/>
      <c r="HWQ125" s="246"/>
      <c r="HWR125" s="246"/>
      <c r="HWS125" s="246"/>
      <c r="HWT125" s="246"/>
      <c r="HWU125" s="246"/>
      <c r="HWV125" s="246"/>
      <c r="HWW125" s="246"/>
      <c r="HWX125" s="246"/>
      <c r="HWY125" s="246"/>
      <c r="HWZ125" s="246"/>
      <c r="HXA125" s="246"/>
      <c r="HXB125" s="246"/>
      <c r="HXC125" s="246"/>
      <c r="HXD125" s="246"/>
      <c r="HXE125" s="246"/>
      <c r="HXF125" s="246"/>
      <c r="HXG125" s="246"/>
      <c r="HXH125" s="246"/>
      <c r="HXI125" s="246"/>
      <c r="HXJ125" s="246"/>
      <c r="HXK125" s="246"/>
      <c r="HXL125" s="246"/>
      <c r="HXM125" s="246"/>
      <c r="HXN125" s="246"/>
      <c r="HXO125" s="246"/>
      <c r="HXP125" s="246"/>
      <c r="HXQ125" s="246"/>
      <c r="HXR125" s="246"/>
      <c r="HXS125" s="246"/>
      <c r="HXT125" s="246"/>
      <c r="HXU125" s="246"/>
      <c r="HXV125" s="246"/>
      <c r="HXW125" s="246"/>
      <c r="HXX125" s="246"/>
      <c r="HXY125" s="246"/>
      <c r="HXZ125" s="246"/>
      <c r="HYA125" s="246"/>
      <c r="HYB125" s="246"/>
      <c r="HYC125" s="246"/>
      <c r="HYD125" s="246"/>
      <c r="HYE125" s="246"/>
      <c r="HYF125" s="246"/>
      <c r="HYG125" s="246"/>
      <c r="HYH125" s="246"/>
      <c r="HYI125" s="246"/>
      <c r="HYJ125" s="246"/>
      <c r="HYK125" s="246"/>
      <c r="HYL125" s="246"/>
      <c r="HYM125" s="246"/>
      <c r="HYN125" s="246"/>
      <c r="HYO125" s="246"/>
      <c r="HYP125" s="246"/>
      <c r="HYQ125" s="246"/>
      <c r="HYR125" s="246"/>
      <c r="HYS125" s="246"/>
      <c r="HYT125" s="246"/>
      <c r="HYU125" s="246"/>
      <c r="HYV125" s="246"/>
      <c r="HYW125" s="246"/>
      <c r="HYX125" s="246"/>
      <c r="HYY125" s="246"/>
      <c r="HYZ125" s="246"/>
      <c r="HZA125" s="246"/>
      <c r="HZB125" s="246"/>
      <c r="HZC125" s="246"/>
      <c r="HZD125" s="246"/>
      <c r="HZE125" s="246"/>
      <c r="HZF125" s="246"/>
      <c r="HZG125" s="246"/>
      <c r="HZH125" s="246"/>
      <c r="HZI125" s="246"/>
      <c r="HZJ125" s="246"/>
      <c r="HZK125" s="246"/>
      <c r="HZL125" s="246"/>
      <c r="HZM125" s="246"/>
      <c r="HZN125" s="246"/>
      <c r="HZO125" s="246"/>
      <c r="HZP125" s="246"/>
      <c r="HZQ125" s="246"/>
      <c r="HZR125" s="246"/>
      <c r="HZS125" s="246"/>
      <c r="HZT125" s="246"/>
      <c r="HZU125" s="246"/>
      <c r="HZV125" s="246"/>
      <c r="HZW125" s="246"/>
      <c r="HZX125" s="246"/>
      <c r="HZY125" s="246"/>
      <c r="HZZ125" s="246"/>
      <c r="IAA125" s="246"/>
      <c r="IAB125" s="246"/>
      <c r="IAC125" s="246"/>
      <c r="IAD125" s="246"/>
      <c r="IAE125" s="246"/>
      <c r="IAF125" s="246"/>
      <c r="IAG125" s="246"/>
      <c r="IAH125" s="246"/>
      <c r="IAI125" s="246"/>
      <c r="IAJ125" s="246"/>
      <c r="IAK125" s="246"/>
      <c r="IAL125" s="246"/>
      <c r="IAM125" s="246"/>
      <c r="IAN125" s="246"/>
      <c r="IAO125" s="246"/>
      <c r="IAP125" s="246"/>
      <c r="IAQ125" s="246"/>
      <c r="IAR125" s="246"/>
      <c r="IAS125" s="246"/>
      <c r="IAT125" s="246"/>
      <c r="IAU125" s="246"/>
      <c r="IAV125" s="246"/>
      <c r="IAW125" s="246"/>
      <c r="IAX125" s="246"/>
      <c r="IAY125" s="246"/>
      <c r="IAZ125" s="246"/>
      <c r="IBA125" s="246"/>
      <c r="IBB125" s="246"/>
      <c r="IBC125" s="246"/>
      <c r="IBD125" s="246"/>
      <c r="IBE125" s="246"/>
      <c r="IBF125" s="246"/>
      <c r="IBG125" s="246"/>
      <c r="IBH125" s="246"/>
      <c r="IBI125" s="246"/>
      <c r="IBJ125" s="246"/>
      <c r="IBK125" s="246"/>
      <c r="IBL125" s="246"/>
      <c r="IBM125" s="246"/>
      <c r="IBN125" s="246"/>
      <c r="IBO125" s="246"/>
      <c r="IBP125" s="246"/>
      <c r="IBQ125" s="246"/>
      <c r="IBR125" s="246"/>
      <c r="IBS125" s="246"/>
      <c r="IBT125" s="246"/>
      <c r="IBU125" s="246"/>
      <c r="IBV125" s="246"/>
      <c r="IBW125" s="246"/>
      <c r="IBX125" s="246"/>
      <c r="IBY125" s="246"/>
      <c r="IBZ125" s="246"/>
      <c r="ICA125" s="246"/>
      <c r="ICB125" s="246"/>
      <c r="ICC125" s="246"/>
      <c r="ICD125" s="246"/>
      <c r="ICE125" s="246"/>
      <c r="ICF125" s="246"/>
      <c r="ICG125" s="246"/>
      <c r="ICH125" s="246"/>
      <c r="ICI125" s="246"/>
      <c r="ICJ125" s="246"/>
      <c r="ICK125" s="246"/>
      <c r="ICL125" s="246"/>
      <c r="ICM125" s="246"/>
      <c r="ICN125" s="246"/>
      <c r="ICO125" s="246"/>
      <c r="ICP125" s="246"/>
      <c r="ICQ125" s="246"/>
      <c r="ICR125" s="246"/>
      <c r="ICS125" s="246"/>
      <c r="ICT125" s="246"/>
      <c r="ICU125" s="246"/>
      <c r="ICV125" s="246"/>
      <c r="ICW125" s="246"/>
      <c r="ICX125" s="246"/>
      <c r="ICY125" s="246"/>
      <c r="ICZ125" s="246"/>
      <c r="IDA125" s="246"/>
      <c r="IDB125" s="246"/>
      <c r="IDC125" s="246"/>
      <c r="IDD125" s="246"/>
      <c r="IDE125" s="246"/>
      <c r="IDF125" s="246"/>
      <c r="IDG125" s="246"/>
      <c r="IDH125" s="246"/>
      <c r="IDI125" s="246"/>
      <c r="IDJ125" s="246"/>
      <c r="IDK125" s="246"/>
      <c r="IDL125" s="246"/>
      <c r="IDM125" s="246"/>
      <c r="IDN125" s="246"/>
      <c r="IDO125" s="246"/>
      <c r="IDP125" s="246"/>
      <c r="IDQ125" s="246"/>
      <c r="IDR125" s="246"/>
      <c r="IDS125" s="246"/>
      <c r="IDT125" s="246"/>
      <c r="IDU125" s="246"/>
      <c r="IDV125" s="246"/>
      <c r="IDW125" s="246"/>
      <c r="IDX125" s="246"/>
      <c r="IDY125" s="246"/>
      <c r="IDZ125" s="246"/>
      <c r="IEA125" s="246"/>
      <c r="IEB125" s="246"/>
      <c r="IEC125" s="246"/>
      <c r="IED125" s="246"/>
      <c r="IEE125" s="246"/>
      <c r="IEF125" s="246"/>
      <c r="IEG125" s="246"/>
      <c r="IEH125" s="246"/>
      <c r="IEI125" s="246"/>
      <c r="IEJ125" s="246"/>
      <c r="IEK125" s="246"/>
      <c r="IEL125" s="246"/>
      <c r="IEM125" s="246"/>
      <c r="IEN125" s="246"/>
      <c r="IEO125" s="246"/>
      <c r="IEP125" s="246"/>
      <c r="IEQ125" s="246"/>
      <c r="IER125" s="246"/>
      <c r="IES125" s="246"/>
      <c r="IET125" s="246"/>
      <c r="IEU125" s="246"/>
      <c r="IEV125" s="246"/>
      <c r="IEW125" s="246"/>
      <c r="IEX125" s="246"/>
      <c r="IEY125" s="246"/>
      <c r="IEZ125" s="246"/>
      <c r="IFA125" s="246"/>
      <c r="IFB125" s="246"/>
      <c r="IFC125" s="246"/>
      <c r="IFD125" s="246"/>
      <c r="IFE125" s="246"/>
      <c r="IFF125" s="246"/>
      <c r="IFG125" s="246"/>
      <c r="IFH125" s="246"/>
      <c r="IFI125" s="246"/>
      <c r="IFJ125" s="246"/>
      <c r="IFK125" s="246"/>
      <c r="IFL125" s="246"/>
      <c r="IFM125" s="246"/>
      <c r="IFN125" s="246"/>
      <c r="IFO125" s="246"/>
      <c r="IFP125" s="246"/>
      <c r="IFQ125" s="246"/>
      <c r="IFR125" s="246"/>
      <c r="IFS125" s="246"/>
      <c r="IFT125" s="246"/>
      <c r="IFU125" s="246"/>
      <c r="IFV125" s="246"/>
      <c r="IFW125" s="246"/>
      <c r="IFX125" s="246"/>
      <c r="IFY125" s="246"/>
      <c r="IFZ125" s="246"/>
      <c r="IGA125" s="246"/>
      <c r="IGB125" s="246"/>
      <c r="IGC125" s="246"/>
      <c r="IGD125" s="246"/>
      <c r="IGE125" s="246"/>
      <c r="IGF125" s="246"/>
      <c r="IGG125" s="246"/>
      <c r="IGH125" s="246"/>
      <c r="IGI125" s="246"/>
      <c r="IGJ125" s="246"/>
      <c r="IGK125" s="246"/>
      <c r="IGL125" s="246"/>
      <c r="IGM125" s="246"/>
      <c r="IGN125" s="246"/>
      <c r="IGO125" s="246"/>
      <c r="IGP125" s="246"/>
      <c r="IGQ125" s="246"/>
      <c r="IGR125" s="246"/>
      <c r="IGS125" s="246"/>
      <c r="IGT125" s="246"/>
      <c r="IGU125" s="246"/>
      <c r="IGV125" s="246"/>
      <c r="IGW125" s="246"/>
      <c r="IGX125" s="246"/>
      <c r="IGY125" s="246"/>
      <c r="IGZ125" s="246"/>
      <c r="IHA125" s="246"/>
      <c r="IHB125" s="246"/>
      <c r="IHC125" s="246"/>
      <c r="IHD125" s="246"/>
      <c r="IHE125" s="246"/>
      <c r="IHF125" s="246"/>
      <c r="IHG125" s="246"/>
      <c r="IHH125" s="246"/>
      <c r="IHI125" s="246"/>
      <c r="IHJ125" s="246"/>
      <c r="IHK125" s="246"/>
      <c r="IHL125" s="246"/>
      <c r="IHM125" s="246"/>
      <c r="IHN125" s="246"/>
      <c r="IHO125" s="246"/>
      <c r="IHP125" s="246"/>
      <c r="IHQ125" s="246"/>
      <c r="IHR125" s="246"/>
      <c r="IHS125" s="246"/>
      <c r="IHT125" s="246"/>
      <c r="IHU125" s="246"/>
      <c r="IHV125" s="246"/>
      <c r="IHW125" s="246"/>
      <c r="IHX125" s="246"/>
      <c r="IHY125" s="246"/>
      <c r="IHZ125" s="246"/>
      <c r="IIA125" s="246"/>
      <c r="IIB125" s="246"/>
      <c r="IIC125" s="246"/>
      <c r="IID125" s="246"/>
      <c r="IIE125" s="246"/>
      <c r="IIF125" s="246"/>
      <c r="IIG125" s="246"/>
      <c r="IIH125" s="246"/>
      <c r="III125" s="246"/>
      <c r="IIJ125" s="246"/>
      <c r="IIK125" s="246"/>
      <c r="IIL125" s="246"/>
      <c r="IIM125" s="246"/>
      <c r="IIN125" s="246"/>
      <c r="IIO125" s="246"/>
      <c r="IIP125" s="246"/>
      <c r="IIQ125" s="246"/>
      <c r="IIR125" s="246"/>
      <c r="IIS125" s="246"/>
      <c r="IIT125" s="246"/>
      <c r="IIU125" s="246"/>
      <c r="IIV125" s="246"/>
      <c r="IIW125" s="246"/>
      <c r="IIX125" s="246"/>
      <c r="IIY125" s="246"/>
      <c r="IIZ125" s="246"/>
      <c r="IJA125" s="246"/>
      <c r="IJB125" s="246"/>
      <c r="IJC125" s="246"/>
      <c r="IJD125" s="246"/>
      <c r="IJE125" s="246"/>
      <c r="IJF125" s="246"/>
      <c r="IJG125" s="246"/>
      <c r="IJH125" s="246"/>
      <c r="IJI125" s="246"/>
      <c r="IJJ125" s="246"/>
      <c r="IJK125" s="246"/>
      <c r="IJL125" s="246"/>
      <c r="IJM125" s="246"/>
      <c r="IJN125" s="246"/>
      <c r="IJO125" s="246"/>
      <c r="IJP125" s="246"/>
      <c r="IJQ125" s="246"/>
      <c r="IJR125" s="246"/>
      <c r="IJS125" s="246"/>
      <c r="IJT125" s="246"/>
      <c r="IJU125" s="246"/>
      <c r="IJV125" s="246"/>
      <c r="IJW125" s="246"/>
      <c r="IJX125" s="246"/>
      <c r="IJY125" s="246"/>
      <c r="IJZ125" s="246"/>
      <c r="IKA125" s="246"/>
      <c r="IKB125" s="246"/>
      <c r="IKC125" s="246"/>
      <c r="IKD125" s="246"/>
      <c r="IKE125" s="246"/>
      <c r="IKF125" s="246"/>
      <c r="IKG125" s="246"/>
      <c r="IKH125" s="246"/>
      <c r="IKI125" s="246"/>
      <c r="IKJ125" s="246"/>
      <c r="IKK125" s="246"/>
      <c r="IKL125" s="246"/>
      <c r="IKM125" s="246"/>
      <c r="IKN125" s="246"/>
      <c r="IKO125" s="246"/>
      <c r="IKP125" s="246"/>
      <c r="IKQ125" s="246"/>
      <c r="IKR125" s="246"/>
      <c r="IKS125" s="246"/>
      <c r="IKT125" s="246"/>
      <c r="IKU125" s="246"/>
      <c r="IKV125" s="246"/>
      <c r="IKW125" s="246"/>
      <c r="IKX125" s="246"/>
      <c r="IKY125" s="246"/>
      <c r="IKZ125" s="246"/>
      <c r="ILA125" s="246"/>
      <c r="ILB125" s="246"/>
      <c r="ILC125" s="246"/>
      <c r="ILD125" s="246"/>
      <c r="ILE125" s="246"/>
      <c r="ILF125" s="246"/>
      <c r="ILG125" s="246"/>
      <c r="ILH125" s="246"/>
      <c r="ILI125" s="246"/>
      <c r="ILJ125" s="246"/>
      <c r="ILK125" s="246"/>
      <c r="ILL125" s="246"/>
      <c r="ILM125" s="246"/>
      <c r="ILN125" s="246"/>
      <c r="ILO125" s="246"/>
      <c r="ILP125" s="246"/>
      <c r="ILQ125" s="246"/>
      <c r="ILR125" s="246"/>
      <c r="ILS125" s="246"/>
      <c r="ILT125" s="246"/>
      <c r="ILU125" s="246"/>
      <c r="ILV125" s="246"/>
      <c r="ILW125" s="246"/>
      <c r="ILX125" s="246"/>
      <c r="ILY125" s="246"/>
      <c r="ILZ125" s="246"/>
      <c r="IMA125" s="246"/>
      <c r="IMB125" s="246"/>
      <c r="IMC125" s="246"/>
      <c r="IMD125" s="246"/>
      <c r="IME125" s="246"/>
      <c r="IMF125" s="246"/>
      <c r="IMG125" s="246"/>
      <c r="IMH125" s="246"/>
      <c r="IMI125" s="246"/>
      <c r="IMJ125" s="246"/>
      <c r="IMK125" s="246"/>
      <c r="IML125" s="246"/>
      <c r="IMM125" s="246"/>
      <c r="IMN125" s="246"/>
      <c r="IMO125" s="246"/>
      <c r="IMP125" s="246"/>
      <c r="IMQ125" s="246"/>
      <c r="IMR125" s="246"/>
      <c r="IMS125" s="246"/>
      <c r="IMT125" s="246"/>
      <c r="IMU125" s="246"/>
      <c r="IMV125" s="246"/>
      <c r="IMW125" s="246"/>
      <c r="IMX125" s="246"/>
      <c r="IMY125" s="246"/>
      <c r="IMZ125" s="246"/>
      <c r="INA125" s="246"/>
      <c r="INB125" s="246"/>
      <c r="INC125" s="246"/>
      <c r="IND125" s="246"/>
      <c r="INE125" s="246"/>
      <c r="INF125" s="246"/>
      <c r="ING125" s="246"/>
      <c r="INH125" s="246"/>
      <c r="INI125" s="246"/>
      <c r="INJ125" s="246"/>
      <c r="INK125" s="246"/>
      <c r="INL125" s="246"/>
      <c r="INM125" s="246"/>
      <c r="INN125" s="246"/>
      <c r="INO125" s="246"/>
      <c r="INP125" s="246"/>
      <c r="INQ125" s="246"/>
      <c r="INR125" s="246"/>
      <c r="INS125" s="246"/>
      <c r="INT125" s="246"/>
      <c r="INU125" s="246"/>
      <c r="INV125" s="246"/>
      <c r="INW125" s="246"/>
      <c r="INX125" s="246"/>
      <c r="INY125" s="246"/>
      <c r="INZ125" s="246"/>
      <c r="IOA125" s="246"/>
      <c r="IOB125" s="246"/>
      <c r="IOC125" s="246"/>
      <c r="IOD125" s="246"/>
      <c r="IOE125" s="246"/>
      <c r="IOF125" s="246"/>
      <c r="IOG125" s="246"/>
      <c r="IOH125" s="246"/>
      <c r="IOI125" s="246"/>
      <c r="IOJ125" s="246"/>
      <c r="IOK125" s="246"/>
      <c r="IOL125" s="246"/>
      <c r="IOM125" s="246"/>
      <c r="ION125" s="246"/>
      <c r="IOO125" s="246"/>
      <c r="IOP125" s="246"/>
      <c r="IOQ125" s="246"/>
      <c r="IOR125" s="246"/>
      <c r="IOS125" s="246"/>
      <c r="IOT125" s="246"/>
      <c r="IOU125" s="246"/>
      <c r="IOV125" s="246"/>
      <c r="IOW125" s="246"/>
      <c r="IOX125" s="246"/>
      <c r="IOY125" s="246"/>
      <c r="IOZ125" s="246"/>
      <c r="IPA125" s="246"/>
      <c r="IPB125" s="246"/>
      <c r="IPC125" s="246"/>
      <c r="IPD125" s="246"/>
      <c r="IPE125" s="246"/>
      <c r="IPF125" s="246"/>
      <c r="IPG125" s="246"/>
      <c r="IPH125" s="246"/>
      <c r="IPI125" s="246"/>
      <c r="IPJ125" s="246"/>
      <c r="IPK125" s="246"/>
      <c r="IPL125" s="246"/>
      <c r="IPM125" s="246"/>
      <c r="IPN125" s="246"/>
      <c r="IPO125" s="246"/>
      <c r="IPP125" s="246"/>
      <c r="IPQ125" s="246"/>
      <c r="IPR125" s="246"/>
      <c r="IPS125" s="246"/>
      <c r="IPT125" s="246"/>
      <c r="IPU125" s="246"/>
      <c r="IPV125" s="246"/>
      <c r="IPW125" s="246"/>
      <c r="IPX125" s="246"/>
      <c r="IPY125" s="246"/>
      <c r="IPZ125" s="246"/>
      <c r="IQA125" s="246"/>
      <c r="IQB125" s="246"/>
      <c r="IQC125" s="246"/>
      <c r="IQD125" s="246"/>
      <c r="IQE125" s="246"/>
      <c r="IQF125" s="246"/>
      <c r="IQG125" s="246"/>
      <c r="IQH125" s="246"/>
      <c r="IQI125" s="246"/>
      <c r="IQJ125" s="246"/>
      <c r="IQK125" s="246"/>
      <c r="IQL125" s="246"/>
      <c r="IQM125" s="246"/>
      <c r="IQN125" s="246"/>
      <c r="IQO125" s="246"/>
      <c r="IQP125" s="246"/>
      <c r="IQQ125" s="246"/>
      <c r="IQR125" s="246"/>
      <c r="IQS125" s="246"/>
      <c r="IQT125" s="246"/>
      <c r="IQU125" s="246"/>
      <c r="IQV125" s="246"/>
      <c r="IQW125" s="246"/>
      <c r="IQX125" s="246"/>
      <c r="IQY125" s="246"/>
      <c r="IQZ125" s="246"/>
      <c r="IRA125" s="246"/>
      <c r="IRB125" s="246"/>
      <c r="IRC125" s="246"/>
      <c r="IRD125" s="246"/>
      <c r="IRE125" s="246"/>
      <c r="IRF125" s="246"/>
      <c r="IRG125" s="246"/>
      <c r="IRH125" s="246"/>
      <c r="IRI125" s="246"/>
      <c r="IRJ125" s="246"/>
      <c r="IRK125" s="246"/>
      <c r="IRL125" s="246"/>
      <c r="IRM125" s="246"/>
      <c r="IRN125" s="246"/>
      <c r="IRO125" s="246"/>
      <c r="IRP125" s="246"/>
      <c r="IRQ125" s="246"/>
      <c r="IRR125" s="246"/>
      <c r="IRS125" s="246"/>
      <c r="IRT125" s="246"/>
      <c r="IRU125" s="246"/>
      <c r="IRV125" s="246"/>
      <c r="IRW125" s="246"/>
      <c r="IRX125" s="246"/>
      <c r="IRY125" s="246"/>
      <c r="IRZ125" s="246"/>
      <c r="ISA125" s="246"/>
      <c r="ISB125" s="246"/>
      <c r="ISC125" s="246"/>
      <c r="ISD125" s="246"/>
      <c r="ISE125" s="246"/>
      <c r="ISF125" s="246"/>
      <c r="ISG125" s="246"/>
      <c r="ISH125" s="246"/>
      <c r="ISI125" s="246"/>
      <c r="ISJ125" s="246"/>
      <c r="ISK125" s="246"/>
      <c r="ISL125" s="246"/>
      <c r="ISM125" s="246"/>
      <c r="ISN125" s="246"/>
      <c r="ISO125" s="246"/>
      <c r="ISP125" s="246"/>
      <c r="ISQ125" s="246"/>
      <c r="ISR125" s="246"/>
      <c r="ISS125" s="246"/>
      <c r="IST125" s="246"/>
      <c r="ISU125" s="246"/>
      <c r="ISV125" s="246"/>
      <c r="ISW125" s="246"/>
      <c r="ISX125" s="246"/>
      <c r="ISY125" s="246"/>
      <c r="ISZ125" s="246"/>
      <c r="ITA125" s="246"/>
      <c r="ITB125" s="246"/>
      <c r="ITC125" s="246"/>
      <c r="ITD125" s="246"/>
      <c r="ITE125" s="246"/>
      <c r="ITF125" s="246"/>
      <c r="ITG125" s="246"/>
      <c r="ITH125" s="246"/>
      <c r="ITI125" s="246"/>
      <c r="ITJ125" s="246"/>
      <c r="ITK125" s="246"/>
      <c r="ITL125" s="246"/>
      <c r="ITM125" s="246"/>
      <c r="ITN125" s="246"/>
      <c r="ITO125" s="246"/>
      <c r="ITP125" s="246"/>
      <c r="ITQ125" s="246"/>
      <c r="ITR125" s="246"/>
      <c r="ITS125" s="246"/>
      <c r="ITT125" s="246"/>
      <c r="ITU125" s="246"/>
      <c r="ITV125" s="246"/>
      <c r="ITW125" s="246"/>
      <c r="ITX125" s="246"/>
      <c r="ITY125" s="246"/>
      <c r="ITZ125" s="246"/>
      <c r="IUA125" s="246"/>
      <c r="IUB125" s="246"/>
      <c r="IUC125" s="246"/>
      <c r="IUD125" s="246"/>
      <c r="IUE125" s="246"/>
      <c r="IUF125" s="246"/>
      <c r="IUG125" s="246"/>
      <c r="IUH125" s="246"/>
      <c r="IUI125" s="246"/>
      <c r="IUJ125" s="246"/>
      <c r="IUK125" s="246"/>
      <c r="IUL125" s="246"/>
      <c r="IUM125" s="246"/>
      <c r="IUN125" s="246"/>
      <c r="IUO125" s="246"/>
      <c r="IUP125" s="246"/>
      <c r="IUQ125" s="246"/>
      <c r="IUR125" s="246"/>
      <c r="IUS125" s="246"/>
      <c r="IUT125" s="246"/>
      <c r="IUU125" s="246"/>
      <c r="IUV125" s="246"/>
      <c r="IUW125" s="246"/>
      <c r="IUX125" s="246"/>
      <c r="IUY125" s="246"/>
      <c r="IUZ125" s="246"/>
      <c r="IVA125" s="246"/>
      <c r="IVB125" s="246"/>
      <c r="IVC125" s="246"/>
      <c r="IVD125" s="246"/>
      <c r="IVE125" s="246"/>
      <c r="IVF125" s="246"/>
      <c r="IVG125" s="246"/>
      <c r="IVH125" s="246"/>
      <c r="IVI125" s="246"/>
      <c r="IVJ125" s="246"/>
      <c r="IVK125" s="246"/>
      <c r="IVL125" s="246"/>
      <c r="IVM125" s="246"/>
      <c r="IVN125" s="246"/>
      <c r="IVO125" s="246"/>
      <c r="IVP125" s="246"/>
      <c r="IVQ125" s="246"/>
      <c r="IVR125" s="246"/>
      <c r="IVS125" s="246"/>
      <c r="IVT125" s="246"/>
      <c r="IVU125" s="246"/>
      <c r="IVV125" s="246"/>
      <c r="IVW125" s="246"/>
      <c r="IVX125" s="246"/>
      <c r="IVY125" s="246"/>
      <c r="IVZ125" s="246"/>
      <c r="IWA125" s="246"/>
      <c r="IWB125" s="246"/>
      <c r="IWC125" s="246"/>
      <c r="IWD125" s="246"/>
      <c r="IWE125" s="246"/>
      <c r="IWF125" s="246"/>
      <c r="IWG125" s="246"/>
      <c r="IWH125" s="246"/>
      <c r="IWI125" s="246"/>
      <c r="IWJ125" s="246"/>
      <c r="IWK125" s="246"/>
      <c r="IWL125" s="246"/>
      <c r="IWM125" s="246"/>
      <c r="IWN125" s="246"/>
      <c r="IWO125" s="246"/>
      <c r="IWP125" s="246"/>
      <c r="IWQ125" s="246"/>
      <c r="IWR125" s="246"/>
      <c r="IWS125" s="246"/>
      <c r="IWT125" s="246"/>
      <c r="IWU125" s="246"/>
      <c r="IWV125" s="246"/>
      <c r="IWW125" s="246"/>
      <c r="IWX125" s="246"/>
      <c r="IWY125" s="246"/>
      <c r="IWZ125" s="246"/>
      <c r="IXA125" s="246"/>
      <c r="IXB125" s="246"/>
      <c r="IXC125" s="246"/>
      <c r="IXD125" s="246"/>
      <c r="IXE125" s="246"/>
      <c r="IXF125" s="246"/>
      <c r="IXG125" s="246"/>
      <c r="IXH125" s="246"/>
      <c r="IXI125" s="246"/>
      <c r="IXJ125" s="246"/>
      <c r="IXK125" s="246"/>
      <c r="IXL125" s="246"/>
      <c r="IXM125" s="246"/>
      <c r="IXN125" s="246"/>
      <c r="IXO125" s="246"/>
      <c r="IXP125" s="246"/>
      <c r="IXQ125" s="246"/>
      <c r="IXR125" s="246"/>
      <c r="IXS125" s="246"/>
      <c r="IXT125" s="246"/>
      <c r="IXU125" s="246"/>
      <c r="IXV125" s="246"/>
      <c r="IXW125" s="246"/>
      <c r="IXX125" s="246"/>
      <c r="IXY125" s="246"/>
      <c r="IXZ125" s="246"/>
      <c r="IYA125" s="246"/>
      <c r="IYB125" s="246"/>
      <c r="IYC125" s="246"/>
      <c r="IYD125" s="246"/>
      <c r="IYE125" s="246"/>
      <c r="IYF125" s="246"/>
      <c r="IYG125" s="246"/>
      <c r="IYH125" s="246"/>
      <c r="IYI125" s="246"/>
      <c r="IYJ125" s="246"/>
      <c r="IYK125" s="246"/>
      <c r="IYL125" s="246"/>
      <c r="IYM125" s="246"/>
      <c r="IYN125" s="246"/>
      <c r="IYO125" s="246"/>
      <c r="IYP125" s="246"/>
      <c r="IYQ125" s="246"/>
      <c r="IYR125" s="246"/>
      <c r="IYS125" s="246"/>
      <c r="IYT125" s="246"/>
      <c r="IYU125" s="246"/>
      <c r="IYV125" s="246"/>
      <c r="IYW125" s="246"/>
      <c r="IYX125" s="246"/>
      <c r="IYY125" s="246"/>
      <c r="IYZ125" s="246"/>
      <c r="IZA125" s="246"/>
      <c r="IZB125" s="246"/>
      <c r="IZC125" s="246"/>
      <c r="IZD125" s="246"/>
      <c r="IZE125" s="246"/>
      <c r="IZF125" s="246"/>
      <c r="IZG125" s="246"/>
      <c r="IZH125" s="246"/>
      <c r="IZI125" s="246"/>
      <c r="IZJ125" s="246"/>
      <c r="IZK125" s="246"/>
      <c r="IZL125" s="246"/>
      <c r="IZM125" s="246"/>
      <c r="IZN125" s="246"/>
      <c r="IZO125" s="246"/>
      <c r="IZP125" s="246"/>
      <c r="IZQ125" s="246"/>
      <c r="IZR125" s="246"/>
      <c r="IZS125" s="246"/>
      <c r="IZT125" s="246"/>
      <c r="IZU125" s="246"/>
      <c r="IZV125" s="246"/>
      <c r="IZW125" s="246"/>
      <c r="IZX125" s="246"/>
      <c r="IZY125" s="246"/>
      <c r="IZZ125" s="246"/>
      <c r="JAA125" s="246"/>
      <c r="JAB125" s="246"/>
      <c r="JAC125" s="246"/>
      <c r="JAD125" s="246"/>
      <c r="JAE125" s="246"/>
      <c r="JAF125" s="246"/>
      <c r="JAG125" s="246"/>
      <c r="JAH125" s="246"/>
      <c r="JAI125" s="246"/>
      <c r="JAJ125" s="246"/>
      <c r="JAK125" s="246"/>
      <c r="JAL125" s="246"/>
      <c r="JAM125" s="246"/>
      <c r="JAN125" s="246"/>
      <c r="JAO125" s="246"/>
      <c r="JAP125" s="246"/>
      <c r="JAQ125" s="246"/>
      <c r="JAR125" s="246"/>
      <c r="JAS125" s="246"/>
      <c r="JAT125" s="246"/>
      <c r="JAU125" s="246"/>
      <c r="JAV125" s="246"/>
      <c r="JAW125" s="246"/>
      <c r="JAX125" s="246"/>
      <c r="JAY125" s="246"/>
      <c r="JAZ125" s="246"/>
      <c r="JBA125" s="246"/>
      <c r="JBB125" s="246"/>
      <c r="JBC125" s="246"/>
      <c r="JBD125" s="246"/>
      <c r="JBE125" s="246"/>
      <c r="JBF125" s="246"/>
      <c r="JBG125" s="246"/>
      <c r="JBH125" s="246"/>
      <c r="JBI125" s="246"/>
      <c r="JBJ125" s="246"/>
      <c r="JBK125" s="246"/>
      <c r="JBL125" s="246"/>
      <c r="JBM125" s="246"/>
      <c r="JBN125" s="246"/>
      <c r="JBO125" s="246"/>
      <c r="JBP125" s="246"/>
      <c r="JBQ125" s="246"/>
      <c r="JBR125" s="246"/>
      <c r="JBS125" s="246"/>
      <c r="JBT125" s="246"/>
      <c r="JBU125" s="246"/>
      <c r="JBV125" s="246"/>
      <c r="JBW125" s="246"/>
      <c r="JBX125" s="246"/>
      <c r="JBY125" s="246"/>
      <c r="JBZ125" s="246"/>
      <c r="JCA125" s="246"/>
      <c r="JCB125" s="246"/>
      <c r="JCC125" s="246"/>
      <c r="JCD125" s="246"/>
      <c r="JCE125" s="246"/>
      <c r="JCF125" s="246"/>
      <c r="JCG125" s="246"/>
      <c r="JCH125" s="246"/>
      <c r="JCI125" s="246"/>
      <c r="JCJ125" s="246"/>
      <c r="JCK125" s="246"/>
      <c r="JCL125" s="246"/>
      <c r="JCM125" s="246"/>
      <c r="JCN125" s="246"/>
      <c r="JCO125" s="246"/>
      <c r="JCP125" s="246"/>
      <c r="JCQ125" s="246"/>
      <c r="JCR125" s="246"/>
      <c r="JCS125" s="246"/>
      <c r="JCT125" s="246"/>
      <c r="JCU125" s="246"/>
      <c r="JCV125" s="246"/>
      <c r="JCW125" s="246"/>
      <c r="JCX125" s="246"/>
      <c r="JCY125" s="246"/>
      <c r="JCZ125" s="246"/>
      <c r="JDA125" s="246"/>
      <c r="JDB125" s="246"/>
      <c r="JDC125" s="246"/>
      <c r="JDD125" s="246"/>
      <c r="JDE125" s="246"/>
      <c r="JDF125" s="246"/>
      <c r="JDG125" s="246"/>
      <c r="JDH125" s="246"/>
      <c r="JDI125" s="246"/>
      <c r="JDJ125" s="246"/>
      <c r="JDK125" s="246"/>
      <c r="JDL125" s="246"/>
      <c r="JDM125" s="246"/>
      <c r="JDN125" s="246"/>
      <c r="JDO125" s="246"/>
      <c r="JDP125" s="246"/>
      <c r="JDQ125" s="246"/>
      <c r="JDR125" s="246"/>
      <c r="JDS125" s="246"/>
      <c r="JDT125" s="246"/>
      <c r="JDU125" s="246"/>
      <c r="JDV125" s="246"/>
      <c r="JDW125" s="246"/>
      <c r="JDX125" s="246"/>
      <c r="JDY125" s="246"/>
      <c r="JDZ125" s="246"/>
      <c r="JEA125" s="246"/>
      <c r="JEB125" s="246"/>
      <c r="JEC125" s="246"/>
      <c r="JED125" s="246"/>
      <c r="JEE125" s="246"/>
      <c r="JEF125" s="246"/>
      <c r="JEG125" s="246"/>
      <c r="JEH125" s="246"/>
      <c r="JEI125" s="246"/>
      <c r="JEJ125" s="246"/>
      <c r="JEK125" s="246"/>
      <c r="JEL125" s="246"/>
      <c r="JEM125" s="246"/>
      <c r="JEN125" s="246"/>
      <c r="JEO125" s="246"/>
      <c r="JEP125" s="246"/>
      <c r="JEQ125" s="246"/>
      <c r="JER125" s="246"/>
      <c r="JES125" s="246"/>
      <c r="JET125" s="246"/>
      <c r="JEU125" s="246"/>
      <c r="JEV125" s="246"/>
      <c r="JEW125" s="246"/>
      <c r="JEX125" s="246"/>
      <c r="JEY125" s="246"/>
      <c r="JEZ125" s="246"/>
      <c r="JFA125" s="246"/>
      <c r="JFB125" s="246"/>
      <c r="JFC125" s="246"/>
      <c r="JFD125" s="246"/>
      <c r="JFE125" s="246"/>
      <c r="JFF125" s="246"/>
      <c r="JFG125" s="246"/>
      <c r="JFH125" s="246"/>
      <c r="JFI125" s="246"/>
      <c r="JFJ125" s="246"/>
      <c r="JFK125" s="246"/>
      <c r="JFL125" s="246"/>
      <c r="JFM125" s="246"/>
      <c r="JFN125" s="246"/>
      <c r="JFO125" s="246"/>
      <c r="JFP125" s="246"/>
      <c r="JFQ125" s="246"/>
      <c r="JFR125" s="246"/>
      <c r="JFS125" s="246"/>
      <c r="JFT125" s="246"/>
      <c r="JFU125" s="246"/>
      <c r="JFV125" s="246"/>
      <c r="JFW125" s="246"/>
      <c r="JFX125" s="246"/>
      <c r="JFY125" s="246"/>
      <c r="JFZ125" s="246"/>
      <c r="JGA125" s="246"/>
      <c r="JGB125" s="246"/>
      <c r="JGC125" s="246"/>
      <c r="JGD125" s="246"/>
      <c r="JGE125" s="246"/>
      <c r="JGF125" s="246"/>
      <c r="JGG125" s="246"/>
      <c r="JGH125" s="246"/>
      <c r="JGI125" s="246"/>
      <c r="JGJ125" s="246"/>
      <c r="JGK125" s="246"/>
      <c r="JGL125" s="246"/>
      <c r="JGM125" s="246"/>
      <c r="JGN125" s="246"/>
      <c r="JGO125" s="246"/>
      <c r="JGP125" s="246"/>
      <c r="JGQ125" s="246"/>
      <c r="JGR125" s="246"/>
      <c r="JGS125" s="246"/>
      <c r="JGT125" s="246"/>
      <c r="JGU125" s="246"/>
      <c r="JGV125" s="246"/>
      <c r="JGW125" s="246"/>
      <c r="JGX125" s="246"/>
      <c r="JGY125" s="246"/>
      <c r="JGZ125" s="246"/>
      <c r="JHA125" s="246"/>
      <c r="JHB125" s="246"/>
      <c r="JHC125" s="246"/>
      <c r="JHD125" s="246"/>
      <c r="JHE125" s="246"/>
      <c r="JHF125" s="246"/>
      <c r="JHG125" s="246"/>
      <c r="JHH125" s="246"/>
      <c r="JHI125" s="246"/>
      <c r="JHJ125" s="246"/>
      <c r="JHK125" s="246"/>
      <c r="JHL125" s="246"/>
      <c r="JHM125" s="246"/>
      <c r="JHN125" s="246"/>
      <c r="JHO125" s="246"/>
      <c r="JHP125" s="246"/>
      <c r="JHQ125" s="246"/>
      <c r="JHR125" s="246"/>
      <c r="JHS125" s="246"/>
      <c r="JHT125" s="246"/>
      <c r="JHU125" s="246"/>
      <c r="JHV125" s="246"/>
      <c r="JHW125" s="246"/>
      <c r="JHX125" s="246"/>
      <c r="JHY125" s="246"/>
      <c r="JHZ125" s="246"/>
      <c r="JIA125" s="246"/>
      <c r="JIB125" s="246"/>
      <c r="JIC125" s="246"/>
      <c r="JID125" s="246"/>
      <c r="JIE125" s="246"/>
      <c r="JIF125" s="246"/>
      <c r="JIG125" s="246"/>
      <c r="JIH125" s="246"/>
      <c r="JII125" s="246"/>
      <c r="JIJ125" s="246"/>
      <c r="JIK125" s="246"/>
      <c r="JIL125" s="246"/>
      <c r="JIM125" s="246"/>
      <c r="JIN125" s="246"/>
      <c r="JIO125" s="246"/>
      <c r="JIP125" s="246"/>
      <c r="JIQ125" s="246"/>
      <c r="JIR125" s="246"/>
      <c r="JIS125" s="246"/>
      <c r="JIT125" s="246"/>
      <c r="JIU125" s="246"/>
      <c r="JIV125" s="246"/>
      <c r="JIW125" s="246"/>
      <c r="JIX125" s="246"/>
      <c r="JIY125" s="246"/>
      <c r="JIZ125" s="246"/>
      <c r="JJA125" s="246"/>
      <c r="JJB125" s="246"/>
      <c r="JJC125" s="246"/>
      <c r="JJD125" s="246"/>
      <c r="JJE125" s="246"/>
      <c r="JJF125" s="246"/>
      <c r="JJG125" s="246"/>
      <c r="JJH125" s="246"/>
      <c r="JJI125" s="246"/>
      <c r="JJJ125" s="246"/>
      <c r="JJK125" s="246"/>
      <c r="JJL125" s="246"/>
      <c r="JJM125" s="246"/>
      <c r="JJN125" s="246"/>
      <c r="JJO125" s="246"/>
      <c r="JJP125" s="246"/>
      <c r="JJQ125" s="246"/>
      <c r="JJR125" s="246"/>
      <c r="JJS125" s="246"/>
      <c r="JJT125" s="246"/>
      <c r="JJU125" s="246"/>
      <c r="JJV125" s="246"/>
      <c r="JJW125" s="246"/>
      <c r="JJX125" s="246"/>
      <c r="JJY125" s="246"/>
      <c r="JJZ125" s="246"/>
      <c r="JKA125" s="246"/>
      <c r="JKB125" s="246"/>
      <c r="JKC125" s="246"/>
      <c r="JKD125" s="246"/>
      <c r="JKE125" s="246"/>
      <c r="JKF125" s="246"/>
      <c r="JKG125" s="246"/>
      <c r="JKH125" s="246"/>
      <c r="JKI125" s="246"/>
      <c r="JKJ125" s="246"/>
      <c r="JKK125" s="246"/>
      <c r="JKL125" s="246"/>
      <c r="JKM125" s="246"/>
      <c r="JKN125" s="246"/>
      <c r="JKO125" s="246"/>
      <c r="JKP125" s="246"/>
      <c r="JKQ125" s="246"/>
      <c r="JKR125" s="246"/>
      <c r="JKS125" s="246"/>
      <c r="JKT125" s="246"/>
      <c r="JKU125" s="246"/>
      <c r="JKV125" s="246"/>
      <c r="JKW125" s="246"/>
      <c r="JKX125" s="246"/>
      <c r="JKY125" s="246"/>
      <c r="JKZ125" s="246"/>
      <c r="JLA125" s="246"/>
      <c r="JLB125" s="246"/>
      <c r="JLC125" s="246"/>
      <c r="JLD125" s="246"/>
      <c r="JLE125" s="246"/>
      <c r="JLF125" s="246"/>
      <c r="JLG125" s="246"/>
      <c r="JLH125" s="246"/>
      <c r="JLI125" s="246"/>
      <c r="JLJ125" s="246"/>
      <c r="JLK125" s="246"/>
      <c r="JLL125" s="246"/>
      <c r="JLM125" s="246"/>
      <c r="JLN125" s="246"/>
      <c r="JLO125" s="246"/>
      <c r="JLP125" s="246"/>
      <c r="JLQ125" s="246"/>
      <c r="JLR125" s="246"/>
      <c r="JLS125" s="246"/>
      <c r="JLT125" s="246"/>
      <c r="JLU125" s="246"/>
      <c r="JLV125" s="246"/>
      <c r="JLW125" s="246"/>
      <c r="JLX125" s="246"/>
      <c r="JLY125" s="246"/>
      <c r="JLZ125" s="246"/>
      <c r="JMA125" s="246"/>
      <c r="JMB125" s="246"/>
      <c r="JMC125" s="246"/>
      <c r="JMD125" s="246"/>
      <c r="JME125" s="246"/>
      <c r="JMF125" s="246"/>
      <c r="JMG125" s="246"/>
      <c r="JMH125" s="246"/>
      <c r="JMI125" s="246"/>
      <c r="JMJ125" s="246"/>
      <c r="JMK125" s="246"/>
      <c r="JML125" s="246"/>
      <c r="JMM125" s="246"/>
      <c r="JMN125" s="246"/>
      <c r="JMO125" s="246"/>
      <c r="JMP125" s="246"/>
      <c r="JMQ125" s="246"/>
      <c r="JMR125" s="246"/>
      <c r="JMS125" s="246"/>
      <c r="JMT125" s="246"/>
      <c r="JMU125" s="246"/>
      <c r="JMV125" s="246"/>
      <c r="JMW125" s="246"/>
      <c r="JMX125" s="246"/>
      <c r="JMY125" s="246"/>
      <c r="JMZ125" s="246"/>
      <c r="JNA125" s="246"/>
      <c r="JNB125" s="246"/>
      <c r="JNC125" s="246"/>
      <c r="JND125" s="246"/>
      <c r="JNE125" s="246"/>
      <c r="JNF125" s="246"/>
      <c r="JNG125" s="246"/>
      <c r="JNH125" s="246"/>
      <c r="JNI125" s="246"/>
      <c r="JNJ125" s="246"/>
      <c r="JNK125" s="246"/>
      <c r="JNL125" s="246"/>
      <c r="JNM125" s="246"/>
      <c r="JNN125" s="246"/>
      <c r="JNO125" s="246"/>
      <c r="JNP125" s="246"/>
      <c r="JNQ125" s="246"/>
      <c r="JNR125" s="246"/>
      <c r="JNS125" s="246"/>
      <c r="JNT125" s="246"/>
      <c r="JNU125" s="246"/>
      <c r="JNV125" s="246"/>
      <c r="JNW125" s="246"/>
      <c r="JNX125" s="246"/>
      <c r="JNY125" s="246"/>
      <c r="JNZ125" s="246"/>
      <c r="JOA125" s="246"/>
      <c r="JOB125" s="246"/>
      <c r="JOC125" s="246"/>
      <c r="JOD125" s="246"/>
      <c r="JOE125" s="246"/>
      <c r="JOF125" s="246"/>
      <c r="JOG125" s="246"/>
      <c r="JOH125" s="246"/>
      <c r="JOI125" s="246"/>
      <c r="JOJ125" s="246"/>
      <c r="JOK125" s="246"/>
      <c r="JOL125" s="246"/>
      <c r="JOM125" s="246"/>
      <c r="JON125" s="246"/>
      <c r="JOO125" s="246"/>
      <c r="JOP125" s="246"/>
      <c r="JOQ125" s="246"/>
      <c r="JOR125" s="246"/>
      <c r="JOS125" s="246"/>
      <c r="JOT125" s="246"/>
      <c r="JOU125" s="246"/>
      <c r="JOV125" s="246"/>
      <c r="JOW125" s="246"/>
      <c r="JOX125" s="246"/>
      <c r="JOY125" s="246"/>
      <c r="JOZ125" s="246"/>
      <c r="JPA125" s="246"/>
      <c r="JPB125" s="246"/>
      <c r="JPC125" s="246"/>
      <c r="JPD125" s="246"/>
      <c r="JPE125" s="246"/>
      <c r="JPF125" s="246"/>
      <c r="JPG125" s="246"/>
      <c r="JPH125" s="246"/>
      <c r="JPI125" s="246"/>
      <c r="JPJ125" s="246"/>
      <c r="JPK125" s="246"/>
      <c r="JPL125" s="246"/>
      <c r="JPM125" s="246"/>
      <c r="JPN125" s="246"/>
      <c r="JPO125" s="246"/>
      <c r="JPP125" s="246"/>
      <c r="JPQ125" s="246"/>
      <c r="JPR125" s="246"/>
      <c r="JPS125" s="246"/>
      <c r="JPT125" s="246"/>
      <c r="JPU125" s="246"/>
      <c r="JPV125" s="246"/>
      <c r="JPW125" s="246"/>
      <c r="JPX125" s="246"/>
      <c r="JPY125" s="246"/>
      <c r="JPZ125" s="246"/>
      <c r="JQA125" s="246"/>
      <c r="JQB125" s="246"/>
      <c r="JQC125" s="246"/>
      <c r="JQD125" s="246"/>
      <c r="JQE125" s="246"/>
      <c r="JQF125" s="246"/>
      <c r="JQG125" s="246"/>
      <c r="JQH125" s="246"/>
      <c r="JQI125" s="246"/>
      <c r="JQJ125" s="246"/>
      <c r="JQK125" s="246"/>
      <c r="JQL125" s="246"/>
      <c r="JQM125" s="246"/>
      <c r="JQN125" s="246"/>
      <c r="JQO125" s="246"/>
      <c r="JQP125" s="246"/>
      <c r="JQQ125" s="246"/>
      <c r="JQR125" s="246"/>
      <c r="JQS125" s="246"/>
      <c r="JQT125" s="246"/>
      <c r="JQU125" s="246"/>
      <c r="JQV125" s="246"/>
      <c r="JQW125" s="246"/>
      <c r="JQX125" s="246"/>
      <c r="JQY125" s="246"/>
      <c r="JQZ125" s="246"/>
      <c r="JRA125" s="246"/>
      <c r="JRB125" s="246"/>
      <c r="JRC125" s="246"/>
      <c r="JRD125" s="246"/>
      <c r="JRE125" s="246"/>
      <c r="JRF125" s="246"/>
      <c r="JRG125" s="246"/>
      <c r="JRH125" s="246"/>
      <c r="JRI125" s="246"/>
      <c r="JRJ125" s="246"/>
      <c r="JRK125" s="246"/>
      <c r="JRL125" s="246"/>
      <c r="JRM125" s="246"/>
      <c r="JRN125" s="246"/>
      <c r="JRO125" s="246"/>
      <c r="JRP125" s="246"/>
      <c r="JRQ125" s="246"/>
      <c r="JRR125" s="246"/>
      <c r="JRS125" s="246"/>
      <c r="JRT125" s="246"/>
      <c r="JRU125" s="246"/>
      <c r="JRV125" s="246"/>
      <c r="JRW125" s="246"/>
      <c r="JRX125" s="246"/>
      <c r="JRY125" s="246"/>
      <c r="JRZ125" s="246"/>
      <c r="JSA125" s="246"/>
      <c r="JSB125" s="246"/>
      <c r="JSC125" s="246"/>
      <c r="JSD125" s="246"/>
      <c r="JSE125" s="246"/>
      <c r="JSF125" s="246"/>
      <c r="JSG125" s="246"/>
      <c r="JSH125" s="246"/>
      <c r="JSI125" s="246"/>
      <c r="JSJ125" s="246"/>
      <c r="JSK125" s="246"/>
      <c r="JSL125" s="246"/>
      <c r="JSM125" s="246"/>
      <c r="JSN125" s="246"/>
      <c r="JSO125" s="246"/>
      <c r="JSP125" s="246"/>
      <c r="JSQ125" s="246"/>
      <c r="JSR125" s="246"/>
      <c r="JSS125" s="246"/>
      <c r="JST125" s="246"/>
      <c r="JSU125" s="246"/>
      <c r="JSV125" s="246"/>
      <c r="JSW125" s="246"/>
      <c r="JSX125" s="246"/>
      <c r="JSY125" s="246"/>
      <c r="JSZ125" s="246"/>
      <c r="JTA125" s="246"/>
      <c r="JTB125" s="246"/>
      <c r="JTC125" s="246"/>
      <c r="JTD125" s="246"/>
      <c r="JTE125" s="246"/>
      <c r="JTF125" s="246"/>
      <c r="JTG125" s="246"/>
      <c r="JTH125" s="246"/>
      <c r="JTI125" s="246"/>
      <c r="JTJ125" s="246"/>
      <c r="JTK125" s="246"/>
      <c r="JTL125" s="246"/>
      <c r="JTM125" s="246"/>
      <c r="JTN125" s="246"/>
      <c r="JTO125" s="246"/>
      <c r="JTP125" s="246"/>
      <c r="JTQ125" s="246"/>
      <c r="JTR125" s="246"/>
      <c r="JTS125" s="246"/>
      <c r="JTT125" s="246"/>
      <c r="JTU125" s="246"/>
      <c r="JTV125" s="246"/>
      <c r="JTW125" s="246"/>
      <c r="JTX125" s="246"/>
      <c r="JTY125" s="246"/>
      <c r="JTZ125" s="246"/>
      <c r="JUA125" s="246"/>
      <c r="JUB125" s="246"/>
      <c r="JUC125" s="246"/>
      <c r="JUD125" s="246"/>
      <c r="JUE125" s="246"/>
      <c r="JUF125" s="246"/>
      <c r="JUG125" s="246"/>
      <c r="JUH125" s="246"/>
      <c r="JUI125" s="246"/>
      <c r="JUJ125" s="246"/>
      <c r="JUK125" s="246"/>
      <c r="JUL125" s="246"/>
      <c r="JUM125" s="246"/>
      <c r="JUN125" s="246"/>
      <c r="JUO125" s="246"/>
      <c r="JUP125" s="246"/>
      <c r="JUQ125" s="246"/>
      <c r="JUR125" s="246"/>
      <c r="JUS125" s="246"/>
      <c r="JUT125" s="246"/>
      <c r="JUU125" s="246"/>
      <c r="JUV125" s="246"/>
      <c r="JUW125" s="246"/>
      <c r="JUX125" s="246"/>
      <c r="JUY125" s="246"/>
      <c r="JUZ125" s="246"/>
      <c r="JVA125" s="246"/>
      <c r="JVB125" s="246"/>
      <c r="JVC125" s="246"/>
      <c r="JVD125" s="246"/>
      <c r="JVE125" s="246"/>
      <c r="JVF125" s="246"/>
      <c r="JVG125" s="246"/>
      <c r="JVH125" s="246"/>
      <c r="JVI125" s="246"/>
      <c r="JVJ125" s="246"/>
      <c r="JVK125" s="246"/>
      <c r="JVL125" s="246"/>
      <c r="JVM125" s="246"/>
      <c r="JVN125" s="246"/>
      <c r="JVO125" s="246"/>
      <c r="JVP125" s="246"/>
      <c r="JVQ125" s="246"/>
      <c r="JVR125" s="246"/>
      <c r="JVS125" s="246"/>
      <c r="JVT125" s="246"/>
      <c r="JVU125" s="246"/>
      <c r="JVV125" s="246"/>
      <c r="JVW125" s="246"/>
      <c r="JVX125" s="246"/>
      <c r="JVY125" s="246"/>
      <c r="JVZ125" s="246"/>
      <c r="JWA125" s="246"/>
      <c r="JWB125" s="246"/>
      <c r="JWC125" s="246"/>
      <c r="JWD125" s="246"/>
      <c r="JWE125" s="246"/>
      <c r="JWF125" s="246"/>
      <c r="JWG125" s="246"/>
      <c r="JWH125" s="246"/>
      <c r="JWI125" s="246"/>
      <c r="JWJ125" s="246"/>
      <c r="JWK125" s="246"/>
      <c r="JWL125" s="246"/>
      <c r="JWM125" s="246"/>
      <c r="JWN125" s="246"/>
      <c r="JWO125" s="246"/>
      <c r="JWP125" s="246"/>
      <c r="JWQ125" s="246"/>
      <c r="JWR125" s="246"/>
      <c r="JWS125" s="246"/>
      <c r="JWT125" s="246"/>
      <c r="JWU125" s="246"/>
      <c r="JWV125" s="246"/>
      <c r="JWW125" s="246"/>
      <c r="JWX125" s="246"/>
      <c r="JWY125" s="246"/>
      <c r="JWZ125" s="246"/>
      <c r="JXA125" s="246"/>
      <c r="JXB125" s="246"/>
      <c r="JXC125" s="246"/>
      <c r="JXD125" s="246"/>
      <c r="JXE125" s="246"/>
      <c r="JXF125" s="246"/>
      <c r="JXG125" s="246"/>
      <c r="JXH125" s="246"/>
      <c r="JXI125" s="246"/>
      <c r="JXJ125" s="246"/>
      <c r="JXK125" s="246"/>
      <c r="JXL125" s="246"/>
      <c r="JXM125" s="246"/>
      <c r="JXN125" s="246"/>
      <c r="JXO125" s="246"/>
      <c r="JXP125" s="246"/>
      <c r="JXQ125" s="246"/>
      <c r="JXR125" s="246"/>
      <c r="JXS125" s="246"/>
      <c r="JXT125" s="246"/>
      <c r="JXU125" s="246"/>
      <c r="JXV125" s="246"/>
      <c r="JXW125" s="246"/>
      <c r="JXX125" s="246"/>
      <c r="JXY125" s="246"/>
      <c r="JXZ125" s="246"/>
      <c r="JYA125" s="246"/>
      <c r="JYB125" s="246"/>
      <c r="JYC125" s="246"/>
      <c r="JYD125" s="246"/>
      <c r="JYE125" s="246"/>
      <c r="JYF125" s="246"/>
      <c r="JYG125" s="246"/>
      <c r="JYH125" s="246"/>
      <c r="JYI125" s="246"/>
      <c r="JYJ125" s="246"/>
      <c r="JYK125" s="246"/>
      <c r="JYL125" s="246"/>
      <c r="JYM125" s="246"/>
      <c r="JYN125" s="246"/>
      <c r="JYO125" s="246"/>
      <c r="JYP125" s="246"/>
      <c r="JYQ125" s="246"/>
      <c r="JYR125" s="246"/>
      <c r="JYS125" s="246"/>
      <c r="JYT125" s="246"/>
      <c r="JYU125" s="246"/>
      <c r="JYV125" s="246"/>
      <c r="JYW125" s="246"/>
      <c r="JYX125" s="246"/>
      <c r="JYY125" s="246"/>
      <c r="JYZ125" s="246"/>
      <c r="JZA125" s="246"/>
      <c r="JZB125" s="246"/>
      <c r="JZC125" s="246"/>
      <c r="JZD125" s="246"/>
      <c r="JZE125" s="246"/>
      <c r="JZF125" s="246"/>
      <c r="JZG125" s="246"/>
      <c r="JZH125" s="246"/>
      <c r="JZI125" s="246"/>
      <c r="JZJ125" s="246"/>
      <c r="JZK125" s="246"/>
      <c r="JZL125" s="246"/>
      <c r="JZM125" s="246"/>
      <c r="JZN125" s="246"/>
      <c r="JZO125" s="246"/>
      <c r="JZP125" s="246"/>
      <c r="JZQ125" s="246"/>
      <c r="JZR125" s="246"/>
      <c r="JZS125" s="246"/>
      <c r="JZT125" s="246"/>
      <c r="JZU125" s="246"/>
      <c r="JZV125" s="246"/>
      <c r="JZW125" s="246"/>
      <c r="JZX125" s="246"/>
      <c r="JZY125" s="246"/>
      <c r="JZZ125" s="246"/>
      <c r="KAA125" s="246"/>
      <c r="KAB125" s="246"/>
      <c r="KAC125" s="246"/>
      <c r="KAD125" s="246"/>
      <c r="KAE125" s="246"/>
      <c r="KAF125" s="246"/>
      <c r="KAG125" s="246"/>
      <c r="KAH125" s="246"/>
      <c r="KAI125" s="246"/>
      <c r="KAJ125" s="246"/>
      <c r="KAK125" s="246"/>
      <c r="KAL125" s="246"/>
      <c r="KAM125" s="246"/>
      <c r="KAN125" s="246"/>
      <c r="KAO125" s="246"/>
      <c r="KAP125" s="246"/>
      <c r="KAQ125" s="246"/>
      <c r="KAR125" s="246"/>
      <c r="KAS125" s="246"/>
      <c r="KAT125" s="246"/>
      <c r="KAU125" s="246"/>
      <c r="KAV125" s="246"/>
      <c r="KAW125" s="246"/>
      <c r="KAX125" s="246"/>
      <c r="KAY125" s="246"/>
      <c r="KAZ125" s="246"/>
      <c r="KBA125" s="246"/>
      <c r="KBB125" s="246"/>
      <c r="KBC125" s="246"/>
      <c r="KBD125" s="246"/>
      <c r="KBE125" s="246"/>
      <c r="KBF125" s="246"/>
      <c r="KBG125" s="246"/>
      <c r="KBH125" s="246"/>
      <c r="KBI125" s="246"/>
      <c r="KBJ125" s="246"/>
      <c r="KBK125" s="246"/>
      <c r="KBL125" s="246"/>
      <c r="KBM125" s="246"/>
      <c r="KBN125" s="246"/>
      <c r="KBO125" s="246"/>
      <c r="KBP125" s="246"/>
      <c r="KBQ125" s="246"/>
      <c r="KBR125" s="246"/>
      <c r="KBS125" s="246"/>
      <c r="KBT125" s="246"/>
      <c r="KBU125" s="246"/>
      <c r="KBV125" s="246"/>
      <c r="KBW125" s="246"/>
      <c r="KBX125" s="246"/>
      <c r="KBY125" s="246"/>
      <c r="KBZ125" s="246"/>
      <c r="KCA125" s="246"/>
      <c r="KCB125" s="246"/>
      <c r="KCC125" s="246"/>
      <c r="KCD125" s="246"/>
      <c r="KCE125" s="246"/>
      <c r="KCF125" s="246"/>
      <c r="KCG125" s="246"/>
      <c r="KCH125" s="246"/>
      <c r="KCI125" s="246"/>
      <c r="KCJ125" s="246"/>
      <c r="KCK125" s="246"/>
      <c r="KCL125" s="246"/>
      <c r="KCM125" s="246"/>
      <c r="KCN125" s="246"/>
      <c r="KCO125" s="246"/>
      <c r="KCP125" s="246"/>
      <c r="KCQ125" s="246"/>
      <c r="KCR125" s="246"/>
      <c r="KCS125" s="246"/>
      <c r="KCT125" s="246"/>
      <c r="KCU125" s="246"/>
      <c r="KCV125" s="246"/>
      <c r="KCW125" s="246"/>
      <c r="KCX125" s="246"/>
      <c r="KCY125" s="246"/>
      <c r="KCZ125" s="246"/>
      <c r="KDA125" s="246"/>
      <c r="KDB125" s="246"/>
      <c r="KDC125" s="246"/>
      <c r="KDD125" s="246"/>
      <c r="KDE125" s="246"/>
      <c r="KDF125" s="246"/>
      <c r="KDG125" s="246"/>
      <c r="KDH125" s="246"/>
      <c r="KDI125" s="246"/>
      <c r="KDJ125" s="246"/>
      <c r="KDK125" s="246"/>
      <c r="KDL125" s="246"/>
      <c r="KDM125" s="246"/>
      <c r="KDN125" s="246"/>
      <c r="KDO125" s="246"/>
      <c r="KDP125" s="246"/>
      <c r="KDQ125" s="246"/>
      <c r="KDR125" s="246"/>
      <c r="KDS125" s="246"/>
      <c r="KDT125" s="246"/>
      <c r="KDU125" s="246"/>
      <c r="KDV125" s="246"/>
      <c r="KDW125" s="246"/>
      <c r="KDX125" s="246"/>
      <c r="KDY125" s="246"/>
      <c r="KDZ125" s="246"/>
      <c r="KEA125" s="246"/>
      <c r="KEB125" s="246"/>
      <c r="KEC125" s="246"/>
      <c r="KED125" s="246"/>
      <c r="KEE125" s="246"/>
      <c r="KEF125" s="246"/>
      <c r="KEG125" s="246"/>
      <c r="KEH125" s="246"/>
      <c r="KEI125" s="246"/>
      <c r="KEJ125" s="246"/>
      <c r="KEK125" s="246"/>
      <c r="KEL125" s="246"/>
      <c r="KEM125" s="246"/>
      <c r="KEN125" s="246"/>
      <c r="KEO125" s="246"/>
      <c r="KEP125" s="246"/>
      <c r="KEQ125" s="246"/>
      <c r="KER125" s="246"/>
      <c r="KES125" s="246"/>
      <c r="KET125" s="246"/>
      <c r="KEU125" s="246"/>
      <c r="KEV125" s="246"/>
      <c r="KEW125" s="246"/>
      <c r="KEX125" s="246"/>
      <c r="KEY125" s="246"/>
      <c r="KEZ125" s="246"/>
      <c r="KFA125" s="246"/>
      <c r="KFB125" s="246"/>
      <c r="KFC125" s="246"/>
      <c r="KFD125" s="246"/>
      <c r="KFE125" s="246"/>
      <c r="KFF125" s="246"/>
      <c r="KFG125" s="246"/>
      <c r="KFH125" s="246"/>
      <c r="KFI125" s="246"/>
      <c r="KFJ125" s="246"/>
      <c r="KFK125" s="246"/>
      <c r="KFL125" s="246"/>
      <c r="KFM125" s="246"/>
      <c r="KFN125" s="246"/>
      <c r="KFO125" s="246"/>
      <c r="KFP125" s="246"/>
      <c r="KFQ125" s="246"/>
      <c r="KFR125" s="246"/>
      <c r="KFS125" s="246"/>
      <c r="KFT125" s="246"/>
      <c r="KFU125" s="246"/>
      <c r="KFV125" s="246"/>
      <c r="KFW125" s="246"/>
      <c r="KFX125" s="246"/>
      <c r="KFY125" s="246"/>
      <c r="KFZ125" s="246"/>
      <c r="KGA125" s="246"/>
      <c r="KGB125" s="246"/>
      <c r="KGC125" s="246"/>
      <c r="KGD125" s="246"/>
      <c r="KGE125" s="246"/>
      <c r="KGF125" s="246"/>
      <c r="KGG125" s="246"/>
      <c r="KGH125" s="246"/>
      <c r="KGI125" s="246"/>
      <c r="KGJ125" s="246"/>
      <c r="KGK125" s="246"/>
      <c r="KGL125" s="246"/>
      <c r="KGM125" s="246"/>
      <c r="KGN125" s="246"/>
      <c r="KGO125" s="246"/>
      <c r="KGP125" s="246"/>
      <c r="KGQ125" s="246"/>
      <c r="KGR125" s="246"/>
      <c r="KGS125" s="246"/>
      <c r="KGT125" s="246"/>
      <c r="KGU125" s="246"/>
      <c r="KGV125" s="246"/>
      <c r="KGW125" s="246"/>
      <c r="KGX125" s="246"/>
      <c r="KGY125" s="246"/>
      <c r="KGZ125" s="246"/>
      <c r="KHA125" s="246"/>
      <c r="KHB125" s="246"/>
      <c r="KHC125" s="246"/>
      <c r="KHD125" s="246"/>
      <c r="KHE125" s="246"/>
      <c r="KHF125" s="246"/>
      <c r="KHG125" s="246"/>
      <c r="KHH125" s="246"/>
      <c r="KHI125" s="246"/>
      <c r="KHJ125" s="246"/>
      <c r="KHK125" s="246"/>
      <c r="KHL125" s="246"/>
      <c r="KHM125" s="246"/>
      <c r="KHN125" s="246"/>
      <c r="KHO125" s="246"/>
      <c r="KHP125" s="246"/>
      <c r="KHQ125" s="246"/>
      <c r="KHR125" s="246"/>
      <c r="KHS125" s="246"/>
      <c r="KHT125" s="246"/>
      <c r="KHU125" s="246"/>
      <c r="KHV125" s="246"/>
      <c r="KHW125" s="246"/>
      <c r="KHX125" s="246"/>
      <c r="KHY125" s="246"/>
      <c r="KHZ125" s="246"/>
      <c r="KIA125" s="246"/>
      <c r="KIB125" s="246"/>
      <c r="KIC125" s="246"/>
      <c r="KID125" s="246"/>
      <c r="KIE125" s="246"/>
      <c r="KIF125" s="246"/>
      <c r="KIG125" s="246"/>
      <c r="KIH125" s="246"/>
      <c r="KII125" s="246"/>
      <c r="KIJ125" s="246"/>
      <c r="KIK125" s="246"/>
      <c r="KIL125" s="246"/>
      <c r="KIM125" s="246"/>
      <c r="KIN125" s="246"/>
      <c r="KIO125" s="246"/>
      <c r="KIP125" s="246"/>
      <c r="KIQ125" s="246"/>
      <c r="KIR125" s="246"/>
      <c r="KIS125" s="246"/>
      <c r="KIT125" s="246"/>
      <c r="KIU125" s="246"/>
      <c r="KIV125" s="246"/>
      <c r="KIW125" s="246"/>
      <c r="KIX125" s="246"/>
      <c r="KIY125" s="246"/>
      <c r="KIZ125" s="246"/>
      <c r="KJA125" s="246"/>
      <c r="KJB125" s="246"/>
      <c r="KJC125" s="246"/>
      <c r="KJD125" s="246"/>
      <c r="KJE125" s="246"/>
      <c r="KJF125" s="246"/>
      <c r="KJG125" s="246"/>
      <c r="KJH125" s="246"/>
      <c r="KJI125" s="246"/>
      <c r="KJJ125" s="246"/>
      <c r="KJK125" s="246"/>
      <c r="KJL125" s="246"/>
      <c r="KJM125" s="246"/>
      <c r="KJN125" s="246"/>
      <c r="KJO125" s="246"/>
      <c r="KJP125" s="246"/>
      <c r="KJQ125" s="246"/>
      <c r="KJR125" s="246"/>
      <c r="KJS125" s="246"/>
      <c r="KJT125" s="246"/>
      <c r="KJU125" s="246"/>
      <c r="KJV125" s="246"/>
      <c r="KJW125" s="246"/>
      <c r="KJX125" s="246"/>
      <c r="KJY125" s="246"/>
      <c r="KJZ125" s="246"/>
      <c r="KKA125" s="246"/>
      <c r="KKB125" s="246"/>
      <c r="KKC125" s="246"/>
      <c r="KKD125" s="246"/>
      <c r="KKE125" s="246"/>
      <c r="KKF125" s="246"/>
      <c r="KKG125" s="246"/>
      <c r="KKH125" s="246"/>
      <c r="KKI125" s="246"/>
      <c r="KKJ125" s="246"/>
      <c r="KKK125" s="246"/>
      <c r="KKL125" s="246"/>
      <c r="KKM125" s="246"/>
      <c r="KKN125" s="246"/>
      <c r="KKO125" s="246"/>
      <c r="KKP125" s="246"/>
      <c r="KKQ125" s="246"/>
      <c r="KKR125" s="246"/>
      <c r="KKS125" s="246"/>
      <c r="KKT125" s="246"/>
      <c r="KKU125" s="246"/>
      <c r="KKV125" s="246"/>
      <c r="KKW125" s="246"/>
      <c r="KKX125" s="246"/>
      <c r="KKY125" s="246"/>
      <c r="KKZ125" s="246"/>
      <c r="KLA125" s="246"/>
      <c r="KLB125" s="246"/>
      <c r="KLC125" s="246"/>
      <c r="KLD125" s="246"/>
      <c r="KLE125" s="246"/>
      <c r="KLF125" s="246"/>
      <c r="KLG125" s="246"/>
      <c r="KLH125" s="246"/>
      <c r="KLI125" s="246"/>
      <c r="KLJ125" s="246"/>
      <c r="KLK125" s="246"/>
      <c r="KLL125" s="246"/>
      <c r="KLM125" s="246"/>
      <c r="KLN125" s="246"/>
      <c r="KLO125" s="246"/>
      <c r="KLP125" s="246"/>
      <c r="KLQ125" s="246"/>
      <c r="KLR125" s="246"/>
      <c r="KLS125" s="246"/>
      <c r="KLT125" s="246"/>
      <c r="KLU125" s="246"/>
      <c r="KLV125" s="246"/>
      <c r="KLW125" s="246"/>
      <c r="KLX125" s="246"/>
      <c r="KLY125" s="246"/>
      <c r="KLZ125" s="246"/>
      <c r="KMA125" s="246"/>
      <c r="KMB125" s="246"/>
      <c r="KMC125" s="246"/>
      <c r="KMD125" s="246"/>
      <c r="KME125" s="246"/>
      <c r="KMF125" s="246"/>
      <c r="KMG125" s="246"/>
      <c r="KMH125" s="246"/>
      <c r="KMI125" s="246"/>
      <c r="KMJ125" s="246"/>
      <c r="KMK125" s="246"/>
      <c r="KML125" s="246"/>
      <c r="KMM125" s="246"/>
      <c r="KMN125" s="246"/>
      <c r="KMO125" s="246"/>
      <c r="KMP125" s="246"/>
      <c r="KMQ125" s="246"/>
      <c r="KMR125" s="246"/>
      <c r="KMS125" s="246"/>
      <c r="KMT125" s="246"/>
      <c r="KMU125" s="246"/>
      <c r="KMV125" s="246"/>
      <c r="KMW125" s="246"/>
      <c r="KMX125" s="246"/>
      <c r="KMY125" s="246"/>
      <c r="KMZ125" s="246"/>
      <c r="KNA125" s="246"/>
      <c r="KNB125" s="246"/>
      <c r="KNC125" s="246"/>
      <c r="KND125" s="246"/>
      <c r="KNE125" s="246"/>
      <c r="KNF125" s="246"/>
      <c r="KNG125" s="246"/>
      <c r="KNH125" s="246"/>
      <c r="KNI125" s="246"/>
      <c r="KNJ125" s="246"/>
      <c r="KNK125" s="246"/>
      <c r="KNL125" s="246"/>
      <c r="KNM125" s="246"/>
      <c r="KNN125" s="246"/>
      <c r="KNO125" s="246"/>
      <c r="KNP125" s="246"/>
      <c r="KNQ125" s="246"/>
      <c r="KNR125" s="246"/>
      <c r="KNS125" s="246"/>
      <c r="KNT125" s="246"/>
      <c r="KNU125" s="246"/>
      <c r="KNV125" s="246"/>
      <c r="KNW125" s="246"/>
      <c r="KNX125" s="246"/>
      <c r="KNY125" s="246"/>
      <c r="KNZ125" s="246"/>
      <c r="KOA125" s="246"/>
      <c r="KOB125" s="246"/>
      <c r="KOC125" s="246"/>
      <c r="KOD125" s="246"/>
      <c r="KOE125" s="246"/>
      <c r="KOF125" s="246"/>
      <c r="KOG125" s="246"/>
      <c r="KOH125" s="246"/>
      <c r="KOI125" s="246"/>
      <c r="KOJ125" s="246"/>
      <c r="KOK125" s="246"/>
      <c r="KOL125" s="246"/>
      <c r="KOM125" s="246"/>
      <c r="KON125" s="246"/>
      <c r="KOO125" s="246"/>
      <c r="KOP125" s="246"/>
      <c r="KOQ125" s="246"/>
      <c r="KOR125" s="246"/>
      <c r="KOS125" s="246"/>
      <c r="KOT125" s="246"/>
      <c r="KOU125" s="246"/>
      <c r="KOV125" s="246"/>
      <c r="KOW125" s="246"/>
      <c r="KOX125" s="246"/>
      <c r="KOY125" s="246"/>
      <c r="KOZ125" s="246"/>
      <c r="KPA125" s="246"/>
      <c r="KPB125" s="246"/>
      <c r="KPC125" s="246"/>
      <c r="KPD125" s="246"/>
      <c r="KPE125" s="246"/>
      <c r="KPF125" s="246"/>
      <c r="KPG125" s="246"/>
      <c r="KPH125" s="246"/>
      <c r="KPI125" s="246"/>
      <c r="KPJ125" s="246"/>
      <c r="KPK125" s="246"/>
      <c r="KPL125" s="246"/>
      <c r="KPM125" s="246"/>
      <c r="KPN125" s="246"/>
      <c r="KPO125" s="246"/>
      <c r="KPP125" s="246"/>
      <c r="KPQ125" s="246"/>
      <c r="KPR125" s="246"/>
      <c r="KPS125" s="246"/>
      <c r="KPT125" s="246"/>
      <c r="KPU125" s="246"/>
      <c r="KPV125" s="246"/>
      <c r="KPW125" s="246"/>
      <c r="KPX125" s="246"/>
      <c r="KPY125" s="246"/>
      <c r="KPZ125" s="246"/>
      <c r="KQA125" s="246"/>
      <c r="KQB125" s="246"/>
      <c r="KQC125" s="246"/>
      <c r="KQD125" s="246"/>
      <c r="KQE125" s="246"/>
      <c r="KQF125" s="246"/>
      <c r="KQG125" s="246"/>
      <c r="KQH125" s="246"/>
      <c r="KQI125" s="246"/>
      <c r="KQJ125" s="246"/>
      <c r="KQK125" s="246"/>
      <c r="KQL125" s="246"/>
      <c r="KQM125" s="246"/>
      <c r="KQN125" s="246"/>
      <c r="KQO125" s="246"/>
      <c r="KQP125" s="246"/>
      <c r="KQQ125" s="246"/>
      <c r="KQR125" s="246"/>
      <c r="KQS125" s="246"/>
      <c r="KQT125" s="246"/>
      <c r="KQU125" s="246"/>
      <c r="KQV125" s="246"/>
      <c r="KQW125" s="246"/>
      <c r="KQX125" s="246"/>
      <c r="KQY125" s="246"/>
      <c r="KQZ125" s="246"/>
      <c r="KRA125" s="246"/>
      <c r="KRB125" s="246"/>
      <c r="KRC125" s="246"/>
      <c r="KRD125" s="246"/>
      <c r="KRE125" s="246"/>
      <c r="KRF125" s="246"/>
      <c r="KRG125" s="246"/>
      <c r="KRH125" s="246"/>
      <c r="KRI125" s="246"/>
      <c r="KRJ125" s="246"/>
      <c r="KRK125" s="246"/>
      <c r="KRL125" s="246"/>
      <c r="KRM125" s="246"/>
      <c r="KRN125" s="246"/>
      <c r="KRO125" s="246"/>
      <c r="KRP125" s="246"/>
      <c r="KRQ125" s="246"/>
      <c r="KRR125" s="246"/>
      <c r="KRS125" s="246"/>
      <c r="KRT125" s="246"/>
      <c r="KRU125" s="246"/>
      <c r="KRV125" s="246"/>
      <c r="KRW125" s="246"/>
      <c r="KRX125" s="246"/>
      <c r="KRY125" s="246"/>
      <c r="KRZ125" s="246"/>
      <c r="KSA125" s="246"/>
      <c r="KSB125" s="246"/>
      <c r="KSC125" s="246"/>
      <c r="KSD125" s="246"/>
      <c r="KSE125" s="246"/>
      <c r="KSF125" s="246"/>
      <c r="KSG125" s="246"/>
      <c r="KSH125" s="246"/>
      <c r="KSI125" s="246"/>
      <c r="KSJ125" s="246"/>
      <c r="KSK125" s="246"/>
      <c r="KSL125" s="246"/>
      <c r="KSM125" s="246"/>
      <c r="KSN125" s="246"/>
      <c r="KSO125" s="246"/>
      <c r="KSP125" s="246"/>
      <c r="KSQ125" s="246"/>
      <c r="KSR125" s="246"/>
      <c r="KSS125" s="246"/>
      <c r="KST125" s="246"/>
      <c r="KSU125" s="246"/>
      <c r="KSV125" s="246"/>
      <c r="KSW125" s="246"/>
      <c r="KSX125" s="246"/>
      <c r="KSY125" s="246"/>
      <c r="KSZ125" s="246"/>
      <c r="KTA125" s="246"/>
      <c r="KTB125" s="246"/>
      <c r="KTC125" s="246"/>
      <c r="KTD125" s="246"/>
      <c r="KTE125" s="246"/>
      <c r="KTF125" s="246"/>
      <c r="KTG125" s="246"/>
      <c r="KTH125" s="246"/>
      <c r="KTI125" s="246"/>
      <c r="KTJ125" s="246"/>
      <c r="KTK125" s="246"/>
      <c r="KTL125" s="246"/>
      <c r="KTM125" s="246"/>
      <c r="KTN125" s="246"/>
      <c r="KTO125" s="246"/>
      <c r="KTP125" s="246"/>
      <c r="KTQ125" s="246"/>
      <c r="KTR125" s="246"/>
      <c r="KTS125" s="246"/>
      <c r="KTT125" s="246"/>
      <c r="KTU125" s="246"/>
      <c r="KTV125" s="246"/>
      <c r="KTW125" s="246"/>
      <c r="KTX125" s="246"/>
      <c r="KTY125" s="246"/>
      <c r="KTZ125" s="246"/>
      <c r="KUA125" s="246"/>
      <c r="KUB125" s="246"/>
      <c r="KUC125" s="246"/>
      <c r="KUD125" s="246"/>
      <c r="KUE125" s="246"/>
      <c r="KUF125" s="246"/>
      <c r="KUG125" s="246"/>
      <c r="KUH125" s="246"/>
      <c r="KUI125" s="246"/>
      <c r="KUJ125" s="246"/>
      <c r="KUK125" s="246"/>
      <c r="KUL125" s="246"/>
      <c r="KUM125" s="246"/>
      <c r="KUN125" s="246"/>
      <c r="KUO125" s="246"/>
      <c r="KUP125" s="246"/>
      <c r="KUQ125" s="246"/>
      <c r="KUR125" s="246"/>
      <c r="KUS125" s="246"/>
      <c r="KUT125" s="246"/>
      <c r="KUU125" s="246"/>
      <c r="KUV125" s="246"/>
      <c r="KUW125" s="246"/>
      <c r="KUX125" s="246"/>
      <c r="KUY125" s="246"/>
      <c r="KUZ125" s="246"/>
      <c r="KVA125" s="246"/>
      <c r="KVB125" s="246"/>
      <c r="KVC125" s="246"/>
      <c r="KVD125" s="246"/>
      <c r="KVE125" s="246"/>
      <c r="KVF125" s="246"/>
      <c r="KVG125" s="246"/>
      <c r="KVH125" s="246"/>
      <c r="KVI125" s="246"/>
      <c r="KVJ125" s="246"/>
      <c r="KVK125" s="246"/>
      <c r="KVL125" s="246"/>
      <c r="KVM125" s="246"/>
      <c r="KVN125" s="246"/>
      <c r="KVO125" s="246"/>
      <c r="KVP125" s="246"/>
      <c r="KVQ125" s="246"/>
      <c r="KVR125" s="246"/>
      <c r="KVS125" s="246"/>
      <c r="KVT125" s="246"/>
      <c r="KVU125" s="246"/>
      <c r="KVV125" s="246"/>
      <c r="KVW125" s="246"/>
      <c r="KVX125" s="246"/>
      <c r="KVY125" s="246"/>
      <c r="KVZ125" s="246"/>
      <c r="KWA125" s="246"/>
      <c r="KWB125" s="246"/>
      <c r="KWC125" s="246"/>
      <c r="KWD125" s="246"/>
      <c r="KWE125" s="246"/>
      <c r="KWF125" s="246"/>
      <c r="KWG125" s="246"/>
      <c r="KWH125" s="246"/>
      <c r="KWI125" s="246"/>
      <c r="KWJ125" s="246"/>
      <c r="KWK125" s="246"/>
      <c r="KWL125" s="246"/>
      <c r="KWM125" s="246"/>
      <c r="KWN125" s="246"/>
      <c r="KWO125" s="246"/>
      <c r="KWP125" s="246"/>
      <c r="KWQ125" s="246"/>
      <c r="KWR125" s="246"/>
      <c r="KWS125" s="246"/>
      <c r="KWT125" s="246"/>
      <c r="KWU125" s="246"/>
      <c r="KWV125" s="246"/>
      <c r="KWW125" s="246"/>
      <c r="KWX125" s="246"/>
      <c r="KWY125" s="246"/>
      <c r="KWZ125" s="246"/>
      <c r="KXA125" s="246"/>
      <c r="KXB125" s="246"/>
      <c r="KXC125" s="246"/>
      <c r="KXD125" s="246"/>
      <c r="KXE125" s="246"/>
      <c r="KXF125" s="246"/>
      <c r="KXG125" s="246"/>
      <c r="KXH125" s="246"/>
      <c r="KXI125" s="246"/>
      <c r="KXJ125" s="246"/>
      <c r="KXK125" s="246"/>
      <c r="KXL125" s="246"/>
      <c r="KXM125" s="246"/>
      <c r="KXN125" s="246"/>
      <c r="KXO125" s="246"/>
      <c r="KXP125" s="246"/>
      <c r="KXQ125" s="246"/>
      <c r="KXR125" s="246"/>
      <c r="KXS125" s="246"/>
      <c r="KXT125" s="246"/>
      <c r="KXU125" s="246"/>
      <c r="KXV125" s="246"/>
      <c r="KXW125" s="246"/>
      <c r="KXX125" s="246"/>
      <c r="KXY125" s="246"/>
      <c r="KXZ125" s="246"/>
      <c r="KYA125" s="246"/>
      <c r="KYB125" s="246"/>
      <c r="KYC125" s="246"/>
      <c r="KYD125" s="246"/>
      <c r="KYE125" s="246"/>
      <c r="KYF125" s="246"/>
      <c r="KYG125" s="246"/>
      <c r="KYH125" s="246"/>
      <c r="KYI125" s="246"/>
      <c r="KYJ125" s="246"/>
      <c r="KYK125" s="246"/>
      <c r="KYL125" s="246"/>
      <c r="KYM125" s="246"/>
      <c r="KYN125" s="246"/>
      <c r="KYO125" s="246"/>
      <c r="KYP125" s="246"/>
      <c r="KYQ125" s="246"/>
      <c r="KYR125" s="246"/>
      <c r="KYS125" s="246"/>
      <c r="KYT125" s="246"/>
      <c r="KYU125" s="246"/>
      <c r="KYV125" s="246"/>
      <c r="KYW125" s="246"/>
      <c r="KYX125" s="246"/>
      <c r="KYY125" s="246"/>
      <c r="KYZ125" s="246"/>
      <c r="KZA125" s="246"/>
      <c r="KZB125" s="246"/>
      <c r="KZC125" s="246"/>
      <c r="KZD125" s="246"/>
      <c r="KZE125" s="246"/>
      <c r="KZF125" s="246"/>
      <c r="KZG125" s="246"/>
      <c r="KZH125" s="246"/>
      <c r="KZI125" s="246"/>
      <c r="KZJ125" s="246"/>
      <c r="KZK125" s="246"/>
      <c r="KZL125" s="246"/>
      <c r="KZM125" s="246"/>
      <c r="KZN125" s="246"/>
      <c r="KZO125" s="246"/>
      <c r="KZP125" s="246"/>
      <c r="KZQ125" s="246"/>
      <c r="KZR125" s="246"/>
      <c r="KZS125" s="246"/>
      <c r="KZT125" s="246"/>
      <c r="KZU125" s="246"/>
      <c r="KZV125" s="246"/>
      <c r="KZW125" s="246"/>
      <c r="KZX125" s="246"/>
      <c r="KZY125" s="246"/>
      <c r="KZZ125" s="246"/>
      <c r="LAA125" s="246"/>
      <c r="LAB125" s="246"/>
      <c r="LAC125" s="246"/>
      <c r="LAD125" s="246"/>
      <c r="LAE125" s="246"/>
      <c r="LAF125" s="246"/>
      <c r="LAG125" s="246"/>
      <c r="LAH125" s="246"/>
      <c r="LAI125" s="246"/>
      <c r="LAJ125" s="246"/>
      <c r="LAK125" s="246"/>
      <c r="LAL125" s="246"/>
      <c r="LAM125" s="246"/>
      <c r="LAN125" s="246"/>
      <c r="LAO125" s="246"/>
      <c r="LAP125" s="246"/>
      <c r="LAQ125" s="246"/>
      <c r="LAR125" s="246"/>
      <c r="LAS125" s="246"/>
      <c r="LAT125" s="246"/>
      <c r="LAU125" s="246"/>
      <c r="LAV125" s="246"/>
      <c r="LAW125" s="246"/>
      <c r="LAX125" s="246"/>
      <c r="LAY125" s="246"/>
      <c r="LAZ125" s="246"/>
      <c r="LBA125" s="246"/>
      <c r="LBB125" s="246"/>
      <c r="LBC125" s="246"/>
      <c r="LBD125" s="246"/>
      <c r="LBE125" s="246"/>
      <c r="LBF125" s="246"/>
      <c r="LBG125" s="246"/>
      <c r="LBH125" s="246"/>
      <c r="LBI125" s="246"/>
      <c r="LBJ125" s="246"/>
      <c r="LBK125" s="246"/>
      <c r="LBL125" s="246"/>
      <c r="LBM125" s="246"/>
      <c r="LBN125" s="246"/>
      <c r="LBO125" s="246"/>
      <c r="LBP125" s="246"/>
      <c r="LBQ125" s="246"/>
      <c r="LBR125" s="246"/>
      <c r="LBS125" s="246"/>
      <c r="LBT125" s="246"/>
      <c r="LBU125" s="246"/>
      <c r="LBV125" s="246"/>
      <c r="LBW125" s="246"/>
      <c r="LBX125" s="246"/>
      <c r="LBY125" s="246"/>
      <c r="LBZ125" s="246"/>
      <c r="LCA125" s="246"/>
      <c r="LCB125" s="246"/>
      <c r="LCC125" s="246"/>
      <c r="LCD125" s="246"/>
      <c r="LCE125" s="246"/>
      <c r="LCF125" s="246"/>
      <c r="LCG125" s="246"/>
      <c r="LCH125" s="246"/>
      <c r="LCI125" s="246"/>
      <c r="LCJ125" s="246"/>
      <c r="LCK125" s="246"/>
      <c r="LCL125" s="246"/>
      <c r="LCM125" s="246"/>
      <c r="LCN125" s="246"/>
      <c r="LCO125" s="246"/>
      <c r="LCP125" s="246"/>
      <c r="LCQ125" s="246"/>
      <c r="LCR125" s="246"/>
      <c r="LCS125" s="246"/>
      <c r="LCT125" s="246"/>
      <c r="LCU125" s="246"/>
      <c r="LCV125" s="246"/>
      <c r="LCW125" s="246"/>
      <c r="LCX125" s="246"/>
      <c r="LCY125" s="246"/>
      <c r="LCZ125" s="246"/>
      <c r="LDA125" s="246"/>
      <c r="LDB125" s="246"/>
      <c r="LDC125" s="246"/>
      <c r="LDD125" s="246"/>
      <c r="LDE125" s="246"/>
      <c r="LDF125" s="246"/>
      <c r="LDG125" s="246"/>
      <c r="LDH125" s="246"/>
      <c r="LDI125" s="246"/>
      <c r="LDJ125" s="246"/>
      <c r="LDK125" s="246"/>
      <c r="LDL125" s="246"/>
      <c r="LDM125" s="246"/>
      <c r="LDN125" s="246"/>
      <c r="LDO125" s="246"/>
      <c r="LDP125" s="246"/>
      <c r="LDQ125" s="246"/>
      <c r="LDR125" s="246"/>
      <c r="LDS125" s="246"/>
      <c r="LDT125" s="246"/>
      <c r="LDU125" s="246"/>
      <c r="LDV125" s="246"/>
      <c r="LDW125" s="246"/>
      <c r="LDX125" s="246"/>
      <c r="LDY125" s="246"/>
      <c r="LDZ125" s="246"/>
      <c r="LEA125" s="246"/>
      <c r="LEB125" s="246"/>
      <c r="LEC125" s="246"/>
      <c r="LED125" s="246"/>
      <c r="LEE125" s="246"/>
      <c r="LEF125" s="246"/>
      <c r="LEG125" s="246"/>
      <c r="LEH125" s="246"/>
      <c r="LEI125" s="246"/>
      <c r="LEJ125" s="246"/>
      <c r="LEK125" s="246"/>
      <c r="LEL125" s="246"/>
      <c r="LEM125" s="246"/>
      <c r="LEN125" s="246"/>
      <c r="LEO125" s="246"/>
      <c r="LEP125" s="246"/>
      <c r="LEQ125" s="246"/>
      <c r="LER125" s="246"/>
      <c r="LES125" s="246"/>
      <c r="LET125" s="246"/>
      <c r="LEU125" s="246"/>
      <c r="LEV125" s="246"/>
      <c r="LEW125" s="246"/>
      <c r="LEX125" s="246"/>
      <c r="LEY125" s="246"/>
      <c r="LEZ125" s="246"/>
      <c r="LFA125" s="246"/>
      <c r="LFB125" s="246"/>
      <c r="LFC125" s="246"/>
      <c r="LFD125" s="246"/>
      <c r="LFE125" s="246"/>
      <c r="LFF125" s="246"/>
      <c r="LFG125" s="246"/>
      <c r="LFH125" s="246"/>
      <c r="LFI125" s="246"/>
      <c r="LFJ125" s="246"/>
      <c r="LFK125" s="246"/>
      <c r="LFL125" s="246"/>
      <c r="LFM125" s="246"/>
      <c r="LFN125" s="246"/>
      <c r="LFO125" s="246"/>
      <c r="LFP125" s="246"/>
      <c r="LFQ125" s="246"/>
      <c r="LFR125" s="246"/>
      <c r="LFS125" s="246"/>
      <c r="LFT125" s="246"/>
      <c r="LFU125" s="246"/>
      <c r="LFV125" s="246"/>
      <c r="LFW125" s="246"/>
      <c r="LFX125" s="246"/>
      <c r="LFY125" s="246"/>
      <c r="LFZ125" s="246"/>
      <c r="LGA125" s="246"/>
      <c r="LGB125" s="246"/>
      <c r="LGC125" s="246"/>
      <c r="LGD125" s="246"/>
      <c r="LGE125" s="246"/>
      <c r="LGF125" s="246"/>
      <c r="LGG125" s="246"/>
      <c r="LGH125" s="246"/>
      <c r="LGI125" s="246"/>
      <c r="LGJ125" s="246"/>
      <c r="LGK125" s="246"/>
      <c r="LGL125" s="246"/>
      <c r="LGM125" s="246"/>
      <c r="LGN125" s="246"/>
      <c r="LGO125" s="246"/>
      <c r="LGP125" s="246"/>
      <c r="LGQ125" s="246"/>
      <c r="LGR125" s="246"/>
      <c r="LGS125" s="246"/>
      <c r="LGT125" s="246"/>
      <c r="LGU125" s="246"/>
      <c r="LGV125" s="246"/>
      <c r="LGW125" s="246"/>
      <c r="LGX125" s="246"/>
      <c r="LGY125" s="246"/>
      <c r="LGZ125" s="246"/>
      <c r="LHA125" s="246"/>
      <c r="LHB125" s="246"/>
      <c r="LHC125" s="246"/>
      <c r="LHD125" s="246"/>
      <c r="LHE125" s="246"/>
      <c r="LHF125" s="246"/>
      <c r="LHG125" s="246"/>
      <c r="LHH125" s="246"/>
      <c r="LHI125" s="246"/>
      <c r="LHJ125" s="246"/>
      <c r="LHK125" s="246"/>
      <c r="LHL125" s="246"/>
      <c r="LHM125" s="246"/>
      <c r="LHN125" s="246"/>
      <c r="LHO125" s="246"/>
      <c r="LHP125" s="246"/>
      <c r="LHQ125" s="246"/>
      <c r="LHR125" s="246"/>
      <c r="LHS125" s="246"/>
      <c r="LHT125" s="246"/>
      <c r="LHU125" s="246"/>
      <c r="LHV125" s="246"/>
      <c r="LHW125" s="246"/>
      <c r="LHX125" s="246"/>
      <c r="LHY125" s="246"/>
      <c r="LHZ125" s="246"/>
      <c r="LIA125" s="246"/>
      <c r="LIB125" s="246"/>
      <c r="LIC125" s="246"/>
      <c r="LID125" s="246"/>
      <c r="LIE125" s="246"/>
      <c r="LIF125" s="246"/>
      <c r="LIG125" s="246"/>
      <c r="LIH125" s="246"/>
      <c r="LII125" s="246"/>
      <c r="LIJ125" s="246"/>
      <c r="LIK125" s="246"/>
      <c r="LIL125" s="246"/>
      <c r="LIM125" s="246"/>
      <c r="LIN125" s="246"/>
      <c r="LIO125" s="246"/>
      <c r="LIP125" s="246"/>
      <c r="LIQ125" s="246"/>
      <c r="LIR125" s="246"/>
      <c r="LIS125" s="246"/>
      <c r="LIT125" s="246"/>
      <c r="LIU125" s="246"/>
      <c r="LIV125" s="246"/>
      <c r="LIW125" s="246"/>
      <c r="LIX125" s="246"/>
      <c r="LIY125" s="246"/>
      <c r="LIZ125" s="246"/>
      <c r="LJA125" s="246"/>
      <c r="LJB125" s="246"/>
      <c r="LJC125" s="246"/>
      <c r="LJD125" s="246"/>
      <c r="LJE125" s="246"/>
      <c r="LJF125" s="246"/>
      <c r="LJG125" s="246"/>
      <c r="LJH125" s="246"/>
      <c r="LJI125" s="246"/>
      <c r="LJJ125" s="246"/>
      <c r="LJK125" s="246"/>
      <c r="LJL125" s="246"/>
      <c r="LJM125" s="246"/>
      <c r="LJN125" s="246"/>
      <c r="LJO125" s="246"/>
      <c r="LJP125" s="246"/>
      <c r="LJQ125" s="246"/>
      <c r="LJR125" s="246"/>
      <c r="LJS125" s="246"/>
      <c r="LJT125" s="246"/>
      <c r="LJU125" s="246"/>
      <c r="LJV125" s="246"/>
      <c r="LJW125" s="246"/>
      <c r="LJX125" s="246"/>
      <c r="LJY125" s="246"/>
      <c r="LJZ125" s="246"/>
      <c r="LKA125" s="246"/>
      <c r="LKB125" s="246"/>
      <c r="LKC125" s="246"/>
      <c r="LKD125" s="246"/>
      <c r="LKE125" s="246"/>
      <c r="LKF125" s="246"/>
      <c r="LKG125" s="246"/>
      <c r="LKH125" s="246"/>
      <c r="LKI125" s="246"/>
      <c r="LKJ125" s="246"/>
      <c r="LKK125" s="246"/>
      <c r="LKL125" s="246"/>
      <c r="LKM125" s="246"/>
      <c r="LKN125" s="246"/>
      <c r="LKO125" s="246"/>
      <c r="LKP125" s="246"/>
      <c r="LKQ125" s="246"/>
      <c r="LKR125" s="246"/>
      <c r="LKS125" s="246"/>
      <c r="LKT125" s="246"/>
      <c r="LKU125" s="246"/>
      <c r="LKV125" s="246"/>
      <c r="LKW125" s="246"/>
      <c r="LKX125" s="246"/>
      <c r="LKY125" s="246"/>
      <c r="LKZ125" s="246"/>
      <c r="LLA125" s="246"/>
      <c r="LLB125" s="246"/>
      <c r="LLC125" s="246"/>
      <c r="LLD125" s="246"/>
      <c r="LLE125" s="246"/>
      <c r="LLF125" s="246"/>
      <c r="LLG125" s="246"/>
      <c r="LLH125" s="246"/>
      <c r="LLI125" s="246"/>
      <c r="LLJ125" s="246"/>
      <c r="LLK125" s="246"/>
      <c r="LLL125" s="246"/>
      <c r="LLM125" s="246"/>
      <c r="LLN125" s="246"/>
      <c r="LLO125" s="246"/>
      <c r="LLP125" s="246"/>
      <c r="LLQ125" s="246"/>
      <c r="LLR125" s="246"/>
      <c r="LLS125" s="246"/>
      <c r="LLT125" s="246"/>
      <c r="LLU125" s="246"/>
      <c r="LLV125" s="246"/>
      <c r="LLW125" s="246"/>
      <c r="LLX125" s="246"/>
      <c r="LLY125" s="246"/>
      <c r="LLZ125" s="246"/>
      <c r="LMA125" s="246"/>
      <c r="LMB125" s="246"/>
      <c r="LMC125" s="246"/>
      <c r="LMD125" s="246"/>
      <c r="LME125" s="246"/>
      <c r="LMF125" s="246"/>
      <c r="LMG125" s="246"/>
      <c r="LMH125" s="246"/>
      <c r="LMI125" s="246"/>
      <c r="LMJ125" s="246"/>
      <c r="LMK125" s="246"/>
      <c r="LML125" s="246"/>
      <c r="LMM125" s="246"/>
      <c r="LMN125" s="246"/>
      <c r="LMO125" s="246"/>
      <c r="LMP125" s="246"/>
      <c r="LMQ125" s="246"/>
      <c r="LMR125" s="246"/>
      <c r="LMS125" s="246"/>
      <c r="LMT125" s="246"/>
      <c r="LMU125" s="246"/>
      <c r="LMV125" s="246"/>
      <c r="LMW125" s="246"/>
      <c r="LMX125" s="246"/>
      <c r="LMY125" s="246"/>
      <c r="LMZ125" s="246"/>
      <c r="LNA125" s="246"/>
      <c r="LNB125" s="246"/>
      <c r="LNC125" s="246"/>
      <c r="LND125" s="246"/>
      <c r="LNE125" s="246"/>
      <c r="LNF125" s="246"/>
      <c r="LNG125" s="246"/>
      <c r="LNH125" s="246"/>
      <c r="LNI125" s="246"/>
      <c r="LNJ125" s="246"/>
      <c r="LNK125" s="246"/>
      <c r="LNL125" s="246"/>
      <c r="LNM125" s="246"/>
      <c r="LNN125" s="246"/>
      <c r="LNO125" s="246"/>
      <c r="LNP125" s="246"/>
      <c r="LNQ125" s="246"/>
      <c r="LNR125" s="246"/>
      <c r="LNS125" s="246"/>
      <c r="LNT125" s="246"/>
      <c r="LNU125" s="246"/>
      <c r="LNV125" s="246"/>
      <c r="LNW125" s="246"/>
      <c r="LNX125" s="246"/>
      <c r="LNY125" s="246"/>
      <c r="LNZ125" s="246"/>
      <c r="LOA125" s="246"/>
      <c r="LOB125" s="246"/>
      <c r="LOC125" s="246"/>
      <c r="LOD125" s="246"/>
      <c r="LOE125" s="246"/>
      <c r="LOF125" s="246"/>
      <c r="LOG125" s="246"/>
      <c r="LOH125" s="246"/>
      <c r="LOI125" s="246"/>
      <c r="LOJ125" s="246"/>
      <c r="LOK125" s="246"/>
      <c r="LOL125" s="246"/>
      <c r="LOM125" s="246"/>
      <c r="LON125" s="246"/>
      <c r="LOO125" s="246"/>
      <c r="LOP125" s="246"/>
      <c r="LOQ125" s="246"/>
      <c r="LOR125" s="246"/>
      <c r="LOS125" s="246"/>
      <c r="LOT125" s="246"/>
      <c r="LOU125" s="246"/>
      <c r="LOV125" s="246"/>
      <c r="LOW125" s="246"/>
      <c r="LOX125" s="246"/>
      <c r="LOY125" s="246"/>
      <c r="LOZ125" s="246"/>
      <c r="LPA125" s="246"/>
      <c r="LPB125" s="246"/>
      <c r="LPC125" s="246"/>
      <c r="LPD125" s="246"/>
      <c r="LPE125" s="246"/>
      <c r="LPF125" s="246"/>
      <c r="LPG125" s="246"/>
      <c r="LPH125" s="246"/>
      <c r="LPI125" s="246"/>
      <c r="LPJ125" s="246"/>
      <c r="LPK125" s="246"/>
      <c r="LPL125" s="246"/>
      <c r="LPM125" s="246"/>
      <c r="LPN125" s="246"/>
      <c r="LPO125" s="246"/>
      <c r="LPP125" s="246"/>
      <c r="LPQ125" s="246"/>
      <c r="LPR125" s="246"/>
      <c r="LPS125" s="246"/>
      <c r="LPT125" s="246"/>
      <c r="LPU125" s="246"/>
      <c r="LPV125" s="246"/>
      <c r="LPW125" s="246"/>
      <c r="LPX125" s="246"/>
      <c r="LPY125" s="246"/>
      <c r="LPZ125" s="246"/>
      <c r="LQA125" s="246"/>
      <c r="LQB125" s="246"/>
      <c r="LQC125" s="246"/>
      <c r="LQD125" s="246"/>
      <c r="LQE125" s="246"/>
      <c r="LQF125" s="246"/>
      <c r="LQG125" s="246"/>
      <c r="LQH125" s="246"/>
      <c r="LQI125" s="246"/>
      <c r="LQJ125" s="246"/>
      <c r="LQK125" s="246"/>
      <c r="LQL125" s="246"/>
      <c r="LQM125" s="246"/>
      <c r="LQN125" s="246"/>
      <c r="LQO125" s="246"/>
      <c r="LQP125" s="246"/>
      <c r="LQQ125" s="246"/>
      <c r="LQR125" s="246"/>
      <c r="LQS125" s="246"/>
      <c r="LQT125" s="246"/>
      <c r="LQU125" s="246"/>
      <c r="LQV125" s="246"/>
      <c r="LQW125" s="246"/>
      <c r="LQX125" s="246"/>
      <c r="LQY125" s="246"/>
      <c r="LQZ125" s="246"/>
      <c r="LRA125" s="246"/>
      <c r="LRB125" s="246"/>
      <c r="LRC125" s="246"/>
      <c r="LRD125" s="246"/>
      <c r="LRE125" s="246"/>
      <c r="LRF125" s="246"/>
      <c r="LRG125" s="246"/>
      <c r="LRH125" s="246"/>
      <c r="LRI125" s="246"/>
      <c r="LRJ125" s="246"/>
      <c r="LRK125" s="246"/>
      <c r="LRL125" s="246"/>
      <c r="LRM125" s="246"/>
      <c r="LRN125" s="246"/>
      <c r="LRO125" s="246"/>
      <c r="LRP125" s="246"/>
      <c r="LRQ125" s="246"/>
      <c r="LRR125" s="246"/>
      <c r="LRS125" s="246"/>
      <c r="LRT125" s="246"/>
      <c r="LRU125" s="246"/>
      <c r="LRV125" s="246"/>
      <c r="LRW125" s="246"/>
      <c r="LRX125" s="246"/>
      <c r="LRY125" s="246"/>
      <c r="LRZ125" s="246"/>
      <c r="LSA125" s="246"/>
      <c r="LSB125" s="246"/>
      <c r="LSC125" s="246"/>
      <c r="LSD125" s="246"/>
      <c r="LSE125" s="246"/>
      <c r="LSF125" s="246"/>
      <c r="LSG125" s="246"/>
      <c r="LSH125" s="246"/>
      <c r="LSI125" s="246"/>
      <c r="LSJ125" s="246"/>
      <c r="LSK125" s="246"/>
      <c r="LSL125" s="246"/>
      <c r="LSM125" s="246"/>
      <c r="LSN125" s="246"/>
      <c r="LSO125" s="246"/>
      <c r="LSP125" s="246"/>
      <c r="LSQ125" s="246"/>
      <c r="LSR125" s="246"/>
      <c r="LSS125" s="246"/>
      <c r="LST125" s="246"/>
      <c r="LSU125" s="246"/>
      <c r="LSV125" s="246"/>
      <c r="LSW125" s="246"/>
      <c r="LSX125" s="246"/>
      <c r="LSY125" s="246"/>
      <c r="LSZ125" s="246"/>
      <c r="LTA125" s="246"/>
      <c r="LTB125" s="246"/>
      <c r="LTC125" s="246"/>
      <c r="LTD125" s="246"/>
      <c r="LTE125" s="246"/>
      <c r="LTF125" s="246"/>
      <c r="LTG125" s="246"/>
      <c r="LTH125" s="246"/>
      <c r="LTI125" s="246"/>
      <c r="LTJ125" s="246"/>
      <c r="LTK125" s="246"/>
      <c r="LTL125" s="246"/>
      <c r="LTM125" s="246"/>
      <c r="LTN125" s="246"/>
      <c r="LTO125" s="246"/>
      <c r="LTP125" s="246"/>
      <c r="LTQ125" s="246"/>
      <c r="LTR125" s="246"/>
      <c r="LTS125" s="246"/>
      <c r="LTT125" s="246"/>
      <c r="LTU125" s="246"/>
      <c r="LTV125" s="246"/>
      <c r="LTW125" s="246"/>
      <c r="LTX125" s="246"/>
      <c r="LTY125" s="246"/>
      <c r="LTZ125" s="246"/>
      <c r="LUA125" s="246"/>
      <c r="LUB125" s="246"/>
      <c r="LUC125" s="246"/>
      <c r="LUD125" s="246"/>
      <c r="LUE125" s="246"/>
      <c r="LUF125" s="246"/>
      <c r="LUG125" s="246"/>
      <c r="LUH125" s="246"/>
      <c r="LUI125" s="246"/>
      <c r="LUJ125" s="246"/>
      <c r="LUK125" s="246"/>
      <c r="LUL125" s="246"/>
      <c r="LUM125" s="246"/>
      <c r="LUN125" s="246"/>
      <c r="LUO125" s="246"/>
      <c r="LUP125" s="246"/>
      <c r="LUQ125" s="246"/>
      <c r="LUR125" s="246"/>
      <c r="LUS125" s="246"/>
      <c r="LUT125" s="246"/>
      <c r="LUU125" s="246"/>
      <c r="LUV125" s="246"/>
      <c r="LUW125" s="246"/>
      <c r="LUX125" s="246"/>
      <c r="LUY125" s="246"/>
      <c r="LUZ125" s="246"/>
      <c r="LVA125" s="246"/>
      <c r="LVB125" s="246"/>
      <c r="LVC125" s="246"/>
      <c r="LVD125" s="246"/>
      <c r="LVE125" s="246"/>
      <c r="LVF125" s="246"/>
      <c r="LVG125" s="246"/>
      <c r="LVH125" s="246"/>
      <c r="LVI125" s="246"/>
      <c r="LVJ125" s="246"/>
      <c r="LVK125" s="246"/>
      <c r="LVL125" s="246"/>
      <c r="LVM125" s="246"/>
      <c r="LVN125" s="246"/>
      <c r="LVO125" s="246"/>
      <c r="LVP125" s="246"/>
      <c r="LVQ125" s="246"/>
      <c r="LVR125" s="246"/>
      <c r="LVS125" s="246"/>
      <c r="LVT125" s="246"/>
      <c r="LVU125" s="246"/>
      <c r="LVV125" s="246"/>
      <c r="LVW125" s="246"/>
      <c r="LVX125" s="246"/>
      <c r="LVY125" s="246"/>
      <c r="LVZ125" s="246"/>
      <c r="LWA125" s="246"/>
      <c r="LWB125" s="246"/>
      <c r="LWC125" s="246"/>
      <c r="LWD125" s="246"/>
      <c r="LWE125" s="246"/>
      <c r="LWF125" s="246"/>
      <c r="LWG125" s="246"/>
      <c r="LWH125" s="246"/>
      <c r="LWI125" s="246"/>
      <c r="LWJ125" s="246"/>
      <c r="LWK125" s="246"/>
      <c r="LWL125" s="246"/>
      <c r="LWM125" s="246"/>
      <c r="LWN125" s="246"/>
      <c r="LWO125" s="246"/>
      <c r="LWP125" s="246"/>
      <c r="LWQ125" s="246"/>
      <c r="LWR125" s="246"/>
      <c r="LWS125" s="246"/>
      <c r="LWT125" s="246"/>
      <c r="LWU125" s="246"/>
      <c r="LWV125" s="246"/>
      <c r="LWW125" s="246"/>
      <c r="LWX125" s="246"/>
      <c r="LWY125" s="246"/>
      <c r="LWZ125" s="246"/>
      <c r="LXA125" s="246"/>
      <c r="LXB125" s="246"/>
      <c r="LXC125" s="246"/>
      <c r="LXD125" s="246"/>
      <c r="LXE125" s="246"/>
      <c r="LXF125" s="246"/>
      <c r="LXG125" s="246"/>
      <c r="LXH125" s="246"/>
      <c r="LXI125" s="246"/>
      <c r="LXJ125" s="246"/>
      <c r="LXK125" s="246"/>
      <c r="LXL125" s="246"/>
      <c r="LXM125" s="246"/>
      <c r="LXN125" s="246"/>
      <c r="LXO125" s="246"/>
      <c r="LXP125" s="246"/>
      <c r="LXQ125" s="246"/>
      <c r="LXR125" s="246"/>
      <c r="LXS125" s="246"/>
      <c r="LXT125" s="246"/>
      <c r="LXU125" s="246"/>
      <c r="LXV125" s="246"/>
      <c r="LXW125" s="246"/>
      <c r="LXX125" s="246"/>
      <c r="LXY125" s="246"/>
      <c r="LXZ125" s="246"/>
      <c r="LYA125" s="246"/>
      <c r="LYB125" s="246"/>
      <c r="LYC125" s="246"/>
      <c r="LYD125" s="246"/>
      <c r="LYE125" s="246"/>
      <c r="LYF125" s="246"/>
      <c r="LYG125" s="246"/>
      <c r="LYH125" s="246"/>
      <c r="LYI125" s="246"/>
      <c r="LYJ125" s="246"/>
      <c r="LYK125" s="246"/>
      <c r="LYL125" s="246"/>
      <c r="LYM125" s="246"/>
      <c r="LYN125" s="246"/>
      <c r="LYO125" s="246"/>
      <c r="LYP125" s="246"/>
      <c r="LYQ125" s="246"/>
      <c r="LYR125" s="246"/>
      <c r="LYS125" s="246"/>
      <c r="LYT125" s="246"/>
      <c r="LYU125" s="246"/>
      <c r="LYV125" s="246"/>
      <c r="LYW125" s="246"/>
      <c r="LYX125" s="246"/>
      <c r="LYY125" s="246"/>
      <c r="LYZ125" s="246"/>
      <c r="LZA125" s="246"/>
      <c r="LZB125" s="246"/>
      <c r="LZC125" s="246"/>
      <c r="LZD125" s="246"/>
      <c r="LZE125" s="246"/>
      <c r="LZF125" s="246"/>
      <c r="LZG125" s="246"/>
      <c r="LZH125" s="246"/>
      <c r="LZI125" s="246"/>
      <c r="LZJ125" s="246"/>
      <c r="LZK125" s="246"/>
      <c r="LZL125" s="246"/>
      <c r="LZM125" s="246"/>
      <c r="LZN125" s="246"/>
      <c r="LZO125" s="246"/>
      <c r="LZP125" s="246"/>
      <c r="LZQ125" s="246"/>
      <c r="LZR125" s="246"/>
      <c r="LZS125" s="246"/>
      <c r="LZT125" s="246"/>
      <c r="LZU125" s="246"/>
      <c r="LZV125" s="246"/>
      <c r="LZW125" s="246"/>
      <c r="LZX125" s="246"/>
      <c r="LZY125" s="246"/>
      <c r="LZZ125" s="246"/>
      <c r="MAA125" s="246"/>
      <c r="MAB125" s="246"/>
      <c r="MAC125" s="246"/>
      <c r="MAD125" s="246"/>
      <c r="MAE125" s="246"/>
      <c r="MAF125" s="246"/>
      <c r="MAG125" s="246"/>
      <c r="MAH125" s="246"/>
      <c r="MAI125" s="246"/>
      <c r="MAJ125" s="246"/>
      <c r="MAK125" s="246"/>
      <c r="MAL125" s="246"/>
      <c r="MAM125" s="246"/>
      <c r="MAN125" s="246"/>
      <c r="MAO125" s="246"/>
      <c r="MAP125" s="246"/>
      <c r="MAQ125" s="246"/>
      <c r="MAR125" s="246"/>
      <c r="MAS125" s="246"/>
      <c r="MAT125" s="246"/>
      <c r="MAU125" s="246"/>
      <c r="MAV125" s="246"/>
      <c r="MAW125" s="246"/>
      <c r="MAX125" s="246"/>
      <c r="MAY125" s="246"/>
      <c r="MAZ125" s="246"/>
      <c r="MBA125" s="246"/>
      <c r="MBB125" s="246"/>
      <c r="MBC125" s="246"/>
      <c r="MBD125" s="246"/>
      <c r="MBE125" s="246"/>
      <c r="MBF125" s="246"/>
      <c r="MBG125" s="246"/>
      <c r="MBH125" s="246"/>
      <c r="MBI125" s="246"/>
      <c r="MBJ125" s="246"/>
      <c r="MBK125" s="246"/>
      <c r="MBL125" s="246"/>
      <c r="MBM125" s="246"/>
      <c r="MBN125" s="246"/>
      <c r="MBO125" s="246"/>
      <c r="MBP125" s="246"/>
      <c r="MBQ125" s="246"/>
      <c r="MBR125" s="246"/>
      <c r="MBS125" s="246"/>
      <c r="MBT125" s="246"/>
      <c r="MBU125" s="246"/>
      <c r="MBV125" s="246"/>
      <c r="MBW125" s="246"/>
      <c r="MBX125" s="246"/>
      <c r="MBY125" s="246"/>
      <c r="MBZ125" s="246"/>
      <c r="MCA125" s="246"/>
      <c r="MCB125" s="246"/>
      <c r="MCC125" s="246"/>
      <c r="MCD125" s="246"/>
      <c r="MCE125" s="246"/>
      <c r="MCF125" s="246"/>
      <c r="MCG125" s="246"/>
      <c r="MCH125" s="246"/>
      <c r="MCI125" s="246"/>
      <c r="MCJ125" s="246"/>
      <c r="MCK125" s="246"/>
      <c r="MCL125" s="246"/>
      <c r="MCM125" s="246"/>
      <c r="MCN125" s="246"/>
      <c r="MCO125" s="246"/>
      <c r="MCP125" s="246"/>
      <c r="MCQ125" s="246"/>
      <c r="MCR125" s="246"/>
      <c r="MCS125" s="246"/>
      <c r="MCT125" s="246"/>
      <c r="MCU125" s="246"/>
      <c r="MCV125" s="246"/>
      <c r="MCW125" s="246"/>
      <c r="MCX125" s="246"/>
      <c r="MCY125" s="246"/>
      <c r="MCZ125" s="246"/>
      <c r="MDA125" s="246"/>
      <c r="MDB125" s="246"/>
      <c r="MDC125" s="246"/>
      <c r="MDD125" s="246"/>
      <c r="MDE125" s="246"/>
      <c r="MDF125" s="246"/>
      <c r="MDG125" s="246"/>
      <c r="MDH125" s="246"/>
      <c r="MDI125" s="246"/>
      <c r="MDJ125" s="246"/>
      <c r="MDK125" s="246"/>
      <c r="MDL125" s="246"/>
      <c r="MDM125" s="246"/>
      <c r="MDN125" s="246"/>
      <c r="MDO125" s="246"/>
      <c r="MDP125" s="246"/>
      <c r="MDQ125" s="246"/>
      <c r="MDR125" s="246"/>
      <c r="MDS125" s="246"/>
      <c r="MDT125" s="246"/>
      <c r="MDU125" s="246"/>
      <c r="MDV125" s="246"/>
      <c r="MDW125" s="246"/>
      <c r="MDX125" s="246"/>
      <c r="MDY125" s="246"/>
      <c r="MDZ125" s="246"/>
      <c r="MEA125" s="246"/>
      <c r="MEB125" s="246"/>
      <c r="MEC125" s="246"/>
      <c r="MED125" s="246"/>
      <c r="MEE125" s="246"/>
      <c r="MEF125" s="246"/>
      <c r="MEG125" s="246"/>
      <c r="MEH125" s="246"/>
      <c r="MEI125" s="246"/>
      <c r="MEJ125" s="246"/>
      <c r="MEK125" s="246"/>
      <c r="MEL125" s="246"/>
      <c r="MEM125" s="246"/>
      <c r="MEN125" s="246"/>
      <c r="MEO125" s="246"/>
      <c r="MEP125" s="246"/>
      <c r="MEQ125" s="246"/>
      <c r="MER125" s="246"/>
      <c r="MES125" s="246"/>
      <c r="MET125" s="246"/>
      <c r="MEU125" s="246"/>
      <c r="MEV125" s="246"/>
      <c r="MEW125" s="246"/>
      <c r="MEX125" s="246"/>
      <c r="MEY125" s="246"/>
      <c r="MEZ125" s="246"/>
      <c r="MFA125" s="246"/>
      <c r="MFB125" s="246"/>
      <c r="MFC125" s="246"/>
      <c r="MFD125" s="246"/>
      <c r="MFE125" s="246"/>
      <c r="MFF125" s="246"/>
      <c r="MFG125" s="246"/>
      <c r="MFH125" s="246"/>
      <c r="MFI125" s="246"/>
      <c r="MFJ125" s="246"/>
      <c r="MFK125" s="246"/>
      <c r="MFL125" s="246"/>
      <c r="MFM125" s="246"/>
      <c r="MFN125" s="246"/>
      <c r="MFO125" s="246"/>
      <c r="MFP125" s="246"/>
      <c r="MFQ125" s="246"/>
      <c r="MFR125" s="246"/>
      <c r="MFS125" s="246"/>
      <c r="MFT125" s="246"/>
      <c r="MFU125" s="246"/>
      <c r="MFV125" s="246"/>
      <c r="MFW125" s="246"/>
      <c r="MFX125" s="246"/>
      <c r="MFY125" s="246"/>
      <c r="MFZ125" s="246"/>
      <c r="MGA125" s="246"/>
      <c r="MGB125" s="246"/>
      <c r="MGC125" s="246"/>
      <c r="MGD125" s="246"/>
      <c r="MGE125" s="246"/>
      <c r="MGF125" s="246"/>
      <c r="MGG125" s="246"/>
      <c r="MGH125" s="246"/>
      <c r="MGI125" s="246"/>
      <c r="MGJ125" s="246"/>
      <c r="MGK125" s="246"/>
      <c r="MGL125" s="246"/>
      <c r="MGM125" s="246"/>
      <c r="MGN125" s="246"/>
      <c r="MGO125" s="246"/>
      <c r="MGP125" s="246"/>
      <c r="MGQ125" s="246"/>
      <c r="MGR125" s="246"/>
      <c r="MGS125" s="246"/>
      <c r="MGT125" s="246"/>
      <c r="MGU125" s="246"/>
      <c r="MGV125" s="246"/>
      <c r="MGW125" s="246"/>
      <c r="MGX125" s="246"/>
      <c r="MGY125" s="246"/>
      <c r="MGZ125" s="246"/>
      <c r="MHA125" s="246"/>
      <c r="MHB125" s="246"/>
      <c r="MHC125" s="246"/>
      <c r="MHD125" s="246"/>
      <c r="MHE125" s="246"/>
      <c r="MHF125" s="246"/>
      <c r="MHG125" s="246"/>
      <c r="MHH125" s="246"/>
      <c r="MHI125" s="246"/>
      <c r="MHJ125" s="246"/>
      <c r="MHK125" s="246"/>
      <c r="MHL125" s="246"/>
      <c r="MHM125" s="246"/>
      <c r="MHN125" s="246"/>
      <c r="MHO125" s="246"/>
      <c r="MHP125" s="246"/>
      <c r="MHQ125" s="246"/>
      <c r="MHR125" s="246"/>
      <c r="MHS125" s="246"/>
      <c r="MHT125" s="246"/>
      <c r="MHU125" s="246"/>
      <c r="MHV125" s="246"/>
      <c r="MHW125" s="246"/>
      <c r="MHX125" s="246"/>
      <c r="MHY125" s="246"/>
      <c r="MHZ125" s="246"/>
      <c r="MIA125" s="246"/>
      <c r="MIB125" s="246"/>
      <c r="MIC125" s="246"/>
      <c r="MID125" s="246"/>
      <c r="MIE125" s="246"/>
      <c r="MIF125" s="246"/>
      <c r="MIG125" s="246"/>
      <c r="MIH125" s="246"/>
      <c r="MII125" s="246"/>
      <c r="MIJ125" s="246"/>
      <c r="MIK125" s="246"/>
      <c r="MIL125" s="246"/>
      <c r="MIM125" s="246"/>
      <c r="MIN125" s="246"/>
      <c r="MIO125" s="246"/>
      <c r="MIP125" s="246"/>
      <c r="MIQ125" s="246"/>
      <c r="MIR125" s="246"/>
      <c r="MIS125" s="246"/>
      <c r="MIT125" s="246"/>
      <c r="MIU125" s="246"/>
      <c r="MIV125" s="246"/>
      <c r="MIW125" s="246"/>
      <c r="MIX125" s="246"/>
      <c r="MIY125" s="246"/>
      <c r="MIZ125" s="246"/>
      <c r="MJA125" s="246"/>
      <c r="MJB125" s="246"/>
      <c r="MJC125" s="246"/>
      <c r="MJD125" s="246"/>
      <c r="MJE125" s="246"/>
      <c r="MJF125" s="246"/>
      <c r="MJG125" s="246"/>
      <c r="MJH125" s="246"/>
      <c r="MJI125" s="246"/>
      <c r="MJJ125" s="246"/>
      <c r="MJK125" s="246"/>
      <c r="MJL125" s="246"/>
      <c r="MJM125" s="246"/>
      <c r="MJN125" s="246"/>
      <c r="MJO125" s="246"/>
      <c r="MJP125" s="246"/>
      <c r="MJQ125" s="246"/>
      <c r="MJR125" s="246"/>
      <c r="MJS125" s="246"/>
      <c r="MJT125" s="246"/>
      <c r="MJU125" s="246"/>
      <c r="MJV125" s="246"/>
      <c r="MJW125" s="246"/>
      <c r="MJX125" s="246"/>
      <c r="MJY125" s="246"/>
      <c r="MJZ125" s="246"/>
      <c r="MKA125" s="246"/>
      <c r="MKB125" s="246"/>
      <c r="MKC125" s="246"/>
      <c r="MKD125" s="246"/>
      <c r="MKE125" s="246"/>
      <c r="MKF125" s="246"/>
      <c r="MKG125" s="246"/>
      <c r="MKH125" s="246"/>
      <c r="MKI125" s="246"/>
      <c r="MKJ125" s="246"/>
      <c r="MKK125" s="246"/>
      <c r="MKL125" s="246"/>
      <c r="MKM125" s="246"/>
      <c r="MKN125" s="246"/>
      <c r="MKO125" s="246"/>
      <c r="MKP125" s="246"/>
      <c r="MKQ125" s="246"/>
      <c r="MKR125" s="246"/>
      <c r="MKS125" s="246"/>
      <c r="MKT125" s="246"/>
      <c r="MKU125" s="246"/>
      <c r="MKV125" s="246"/>
      <c r="MKW125" s="246"/>
      <c r="MKX125" s="246"/>
      <c r="MKY125" s="246"/>
      <c r="MKZ125" s="246"/>
      <c r="MLA125" s="246"/>
      <c r="MLB125" s="246"/>
      <c r="MLC125" s="246"/>
      <c r="MLD125" s="246"/>
      <c r="MLE125" s="246"/>
      <c r="MLF125" s="246"/>
      <c r="MLG125" s="246"/>
      <c r="MLH125" s="246"/>
      <c r="MLI125" s="246"/>
      <c r="MLJ125" s="246"/>
      <c r="MLK125" s="246"/>
      <c r="MLL125" s="246"/>
      <c r="MLM125" s="246"/>
      <c r="MLN125" s="246"/>
      <c r="MLO125" s="246"/>
      <c r="MLP125" s="246"/>
      <c r="MLQ125" s="246"/>
      <c r="MLR125" s="246"/>
      <c r="MLS125" s="246"/>
      <c r="MLT125" s="246"/>
      <c r="MLU125" s="246"/>
      <c r="MLV125" s="246"/>
      <c r="MLW125" s="246"/>
      <c r="MLX125" s="246"/>
      <c r="MLY125" s="246"/>
      <c r="MLZ125" s="246"/>
      <c r="MMA125" s="246"/>
      <c r="MMB125" s="246"/>
      <c r="MMC125" s="246"/>
      <c r="MMD125" s="246"/>
      <c r="MME125" s="246"/>
      <c r="MMF125" s="246"/>
      <c r="MMG125" s="246"/>
      <c r="MMH125" s="246"/>
      <c r="MMI125" s="246"/>
      <c r="MMJ125" s="246"/>
      <c r="MMK125" s="246"/>
      <c r="MML125" s="246"/>
      <c r="MMM125" s="246"/>
      <c r="MMN125" s="246"/>
      <c r="MMO125" s="246"/>
      <c r="MMP125" s="246"/>
      <c r="MMQ125" s="246"/>
      <c r="MMR125" s="246"/>
      <c r="MMS125" s="246"/>
      <c r="MMT125" s="246"/>
      <c r="MMU125" s="246"/>
      <c r="MMV125" s="246"/>
      <c r="MMW125" s="246"/>
      <c r="MMX125" s="246"/>
      <c r="MMY125" s="246"/>
      <c r="MMZ125" s="246"/>
      <c r="MNA125" s="246"/>
      <c r="MNB125" s="246"/>
      <c r="MNC125" s="246"/>
      <c r="MND125" s="246"/>
      <c r="MNE125" s="246"/>
      <c r="MNF125" s="246"/>
      <c r="MNG125" s="246"/>
      <c r="MNH125" s="246"/>
      <c r="MNI125" s="246"/>
      <c r="MNJ125" s="246"/>
      <c r="MNK125" s="246"/>
      <c r="MNL125" s="246"/>
      <c r="MNM125" s="246"/>
      <c r="MNN125" s="246"/>
      <c r="MNO125" s="246"/>
      <c r="MNP125" s="246"/>
      <c r="MNQ125" s="246"/>
      <c r="MNR125" s="246"/>
      <c r="MNS125" s="246"/>
      <c r="MNT125" s="246"/>
      <c r="MNU125" s="246"/>
      <c r="MNV125" s="246"/>
      <c r="MNW125" s="246"/>
      <c r="MNX125" s="246"/>
      <c r="MNY125" s="246"/>
      <c r="MNZ125" s="246"/>
      <c r="MOA125" s="246"/>
      <c r="MOB125" s="246"/>
      <c r="MOC125" s="246"/>
      <c r="MOD125" s="246"/>
      <c r="MOE125" s="246"/>
      <c r="MOF125" s="246"/>
      <c r="MOG125" s="246"/>
      <c r="MOH125" s="246"/>
      <c r="MOI125" s="246"/>
      <c r="MOJ125" s="246"/>
      <c r="MOK125" s="246"/>
      <c r="MOL125" s="246"/>
      <c r="MOM125" s="246"/>
      <c r="MON125" s="246"/>
      <c r="MOO125" s="246"/>
      <c r="MOP125" s="246"/>
      <c r="MOQ125" s="246"/>
      <c r="MOR125" s="246"/>
      <c r="MOS125" s="246"/>
      <c r="MOT125" s="246"/>
      <c r="MOU125" s="246"/>
      <c r="MOV125" s="246"/>
      <c r="MOW125" s="246"/>
      <c r="MOX125" s="246"/>
      <c r="MOY125" s="246"/>
      <c r="MOZ125" s="246"/>
      <c r="MPA125" s="246"/>
      <c r="MPB125" s="246"/>
      <c r="MPC125" s="246"/>
      <c r="MPD125" s="246"/>
      <c r="MPE125" s="246"/>
      <c r="MPF125" s="246"/>
      <c r="MPG125" s="246"/>
      <c r="MPH125" s="246"/>
      <c r="MPI125" s="246"/>
      <c r="MPJ125" s="246"/>
      <c r="MPK125" s="246"/>
      <c r="MPL125" s="246"/>
      <c r="MPM125" s="246"/>
      <c r="MPN125" s="246"/>
      <c r="MPO125" s="246"/>
      <c r="MPP125" s="246"/>
      <c r="MPQ125" s="246"/>
      <c r="MPR125" s="246"/>
      <c r="MPS125" s="246"/>
      <c r="MPT125" s="246"/>
      <c r="MPU125" s="246"/>
      <c r="MPV125" s="246"/>
      <c r="MPW125" s="246"/>
      <c r="MPX125" s="246"/>
      <c r="MPY125" s="246"/>
      <c r="MPZ125" s="246"/>
      <c r="MQA125" s="246"/>
      <c r="MQB125" s="246"/>
      <c r="MQC125" s="246"/>
      <c r="MQD125" s="246"/>
      <c r="MQE125" s="246"/>
      <c r="MQF125" s="246"/>
      <c r="MQG125" s="246"/>
      <c r="MQH125" s="246"/>
      <c r="MQI125" s="246"/>
      <c r="MQJ125" s="246"/>
      <c r="MQK125" s="246"/>
      <c r="MQL125" s="246"/>
      <c r="MQM125" s="246"/>
      <c r="MQN125" s="246"/>
      <c r="MQO125" s="246"/>
      <c r="MQP125" s="246"/>
      <c r="MQQ125" s="246"/>
      <c r="MQR125" s="246"/>
      <c r="MQS125" s="246"/>
      <c r="MQT125" s="246"/>
      <c r="MQU125" s="246"/>
      <c r="MQV125" s="246"/>
      <c r="MQW125" s="246"/>
      <c r="MQX125" s="246"/>
      <c r="MQY125" s="246"/>
      <c r="MQZ125" s="246"/>
      <c r="MRA125" s="246"/>
      <c r="MRB125" s="246"/>
      <c r="MRC125" s="246"/>
      <c r="MRD125" s="246"/>
      <c r="MRE125" s="246"/>
      <c r="MRF125" s="246"/>
      <c r="MRG125" s="246"/>
      <c r="MRH125" s="246"/>
      <c r="MRI125" s="246"/>
      <c r="MRJ125" s="246"/>
      <c r="MRK125" s="246"/>
      <c r="MRL125" s="246"/>
      <c r="MRM125" s="246"/>
      <c r="MRN125" s="246"/>
      <c r="MRO125" s="246"/>
      <c r="MRP125" s="246"/>
      <c r="MRQ125" s="246"/>
      <c r="MRR125" s="246"/>
      <c r="MRS125" s="246"/>
      <c r="MRT125" s="246"/>
      <c r="MRU125" s="246"/>
      <c r="MRV125" s="246"/>
      <c r="MRW125" s="246"/>
      <c r="MRX125" s="246"/>
      <c r="MRY125" s="246"/>
      <c r="MRZ125" s="246"/>
      <c r="MSA125" s="246"/>
      <c r="MSB125" s="246"/>
      <c r="MSC125" s="246"/>
      <c r="MSD125" s="246"/>
      <c r="MSE125" s="246"/>
      <c r="MSF125" s="246"/>
      <c r="MSG125" s="246"/>
      <c r="MSH125" s="246"/>
      <c r="MSI125" s="246"/>
      <c r="MSJ125" s="246"/>
      <c r="MSK125" s="246"/>
      <c r="MSL125" s="246"/>
      <c r="MSM125" s="246"/>
      <c r="MSN125" s="246"/>
      <c r="MSO125" s="246"/>
      <c r="MSP125" s="246"/>
      <c r="MSQ125" s="246"/>
      <c r="MSR125" s="246"/>
      <c r="MSS125" s="246"/>
      <c r="MST125" s="246"/>
      <c r="MSU125" s="246"/>
      <c r="MSV125" s="246"/>
      <c r="MSW125" s="246"/>
      <c r="MSX125" s="246"/>
      <c r="MSY125" s="246"/>
      <c r="MSZ125" s="246"/>
      <c r="MTA125" s="246"/>
      <c r="MTB125" s="246"/>
      <c r="MTC125" s="246"/>
      <c r="MTD125" s="246"/>
      <c r="MTE125" s="246"/>
      <c r="MTF125" s="246"/>
      <c r="MTG125" s="246"/>
      <c r="MTH125" s="246"/>
      <c r="MTI125" s="246"/>
      <c r="MTJ125" s="246"/>
      <c r="MTK125" s="246"/>
      <c r="MTL125" s="246"/>
      <c r="MTM125" s="246"/>
      <c r="MTN125" s="246"/>
      <c r="MTO125" s="246"/>
      <c r="MTP125" s="246"/>
      <c r="MTQ125" s="246"/>
      <c r="MTR125" s="246"/>
      <c r="MTS125" s="246"/>
      <c r="MTT125" s="246"/>
      <c r="MTU125" s="246"/>
      <c r="MTV125" s="246"/>
      <c r="MTW125" s="246"/>
      <c r="MTX125" s="246"/>
      <c r="MTY125" s="246"/>
      <c r="MTZ125" s="246"/>
      <c r="MUA125" s="246"/>
      <c r="MUB125" s="246"/>
      <c r="MUC125" s="246"/>
      <c r="MUD125" s="246"/>
      <c r="MUE125" s="246"/>
      <c r="MUF125" s="246"/>
      <c r="MUG125" s="246"/>
      <c r="MUH125" s="246"/>
      <c r="MUI125" s="246"/>
      <c r="MUJ125" s="246"/>
      <c r="MUK125" s="246"/>
      <c r="MUL125" s="246"/>
      <c r="MUM125" s="246"/>
      <c r="MUN125" s="246"/>
      <c r="MUO125" s="246"/>
      <c r="MUP125" s="246"/>
      <c r="MUQ125" s="246"/>
      <c r="MUR125" s="246"/>
      <c r="MUS125" s="246"/>
      <c r="MUT125" s="246"/>
      <c r="MUU125" s="246"/>
      <c r="MUV125" s="246"/>
      <c r="MUW125" s="246"/>
      <c r="MUX125" s="246"/>
      <c r="MUY125" s="246"/>
      <c r="MUZ125" s="246"/>
      <c r="MVA125" s="246"/>
      <c r="MVB125" s="246"/>
      <c r="MVC125" s="246"/>
      <c r="MVD125" s="246"/>
      <c r="MVE125" s="246"/>
      <c r="MVF125" s="246"/>
      <c r="MVG125" s="246"/>
      <c r="MVH125" s="246"/>
      <c r="MVI125" s="246"/>
      <c r="MVJ125" s="246"/>
      <c r="MVK125" s="246"/>
      <c r="MVL125" s="246"/>
      <c r="MVM125" s="246"/>
      <c r="MVN125" s="246"/>
      <c r="MVO125" s="246"/>
      <c r="MVP125" s="246"/>
      <c r="MVQ125" s="246"/>
      <c r="MVR125" s="246"/>
      <c r="MVS125" s="246"/>
      <c r="MVT125" s="246"/>
      <c r="MVU125" s="246"/>
      <c r="MVV125" s="246"/>
      <c r="MVW125" s="246"/>
      <c r="MVX125" s="246"/>
      <c r="MVY125" s="246"/>
      <c r="MVZ125" s="246"/>
      <c r="MWA125" s="246"/>
      <c r="MWB125" s="246"/>
      <c r="MWC125" s="246"/>
      <c r="MWD125" s="246"/>
      <c r="MWE125" s="246"/>
      <c r="MWF125" s="246"/>
      <c r="MWG125" s="246"/>
      <c r="MWH125" s="246"/>
      <c r="MWI125" s="246"/>
      <c r="MWJ125" s="246"/>
      <c r="MWK125" s="246"/>
      <c r="MWL125" s="246"/>
      <c r="MWM125" s="246"/>
      <c r="MWN125" s="246"/>
      <c r="MWO125" s="246"/>
      <c r="MWP125" s="246"/>
      <c r="MWQ125" s="246"/>
      <c r="MWR125" s="246"/>
      <c r="MWS125" s="246"/>
      <c r="MWT125" s="246"/>
      <c r="MWU125" s="246"/>
      <c r="MWV125" s="246"/>
      <c r="MWW125" s="246"/>
      <c r="MWX125" s="246"/>
      <c r="MWY125" s="246"/>
      <c r="MWZ125" s="246"/>
      <c r="MXA125" s="246"/>
      <c r="MXB125" s="246"/>
      <c r="MXC125" s="246"/>
      <c r="MXD125" s="246"/>
      <c r="MXE125" s="246"/>
      <c r="MXF125" s="246"/>
      <c r="MXG125" s="246"/>
      <c r="MXH125" s="246"/>
      <c r="MXI125" s="246"/>
      <c r="MXJ125" s="246"/>
      <c r="MXK125" s="246"/>
      <c r="MXL125" s="246"/>
      <c r="MXM125" s="246"/>
      <c r="MXN125" s="246"/>
      <c r="MXO125" s="246"/>
      <c r="MXP125" s="246"/>
      <c r="MXQ125" s="246"/>
      <c r="MXR125" s="246"/>
      <c r="MXS125" s="246"/>
      <c r="MXT125" s="246"/>
      <c r="MXU125" s="246"/>
      <c r="MXV125" s="246"/>
      <c r="MXW125" s="246"/>
      <c r="MXX125" s="246"/>
      <c r="MXY125" s="246"/>
      <c r="MXZ125" s="246"/>
      <c r="MYA125" s="246"/>
      <c r="MYB125" s="246"/>
      <c r="MYC125" s="246"/>
      <c r="MYD125" s="246"/>
      <c r="MYE125" s="246"/>
      <c r="MYF125" s="246"/>
      <c r="MYG125" s="246"/>
      <c r="MYH125" s="246"/>
      <c r="MYI125" s="246"/>
      <c r="MYJ125" s="246"/>
      <c r="MYK125" s="246"/>
      <c r="MYL125" s="246"/>
      <c r="MYM125" s="246"/>
      <c r="MYN125" s="246"/>
      <c r="MYO125" s="246"/>
      <c r="MYP125" s="246"/>
      <c r="MYQ125" s="246"/>
      <c r="MYR125" s="246"/>
      <c r="MYS125" s="246"/>
      <c r="MYT125" s="246"/>
      <c r="MYU125" s="246"/>
      <c r="MYV125" s="246"/>
      <c r="MYW125" s="246"/>
      <c r="MYX125" s="246"/>
      <c r="MYY125" s="246"/>
      <c r="MYZ125" s="246"/>
      <c r="MZA125" s="246"/>
      <c r="MZB125" s="246"/>
      <c r="MZC125" s="246"/>
      <c r="MZD125" s="246"/>
      <c r="MZE125" s="246"/>
      <c r="MZF125" s="246"/>
      <c r="MZG125" s="246"/>
      <c r="MZH125" s="246"/>
      <c r="MZI125" s="246"/>
      <c r="MZJ125" s="246"/>
      <c r="MZK125" s="246"/>
      <c r="MZL125" s="246"/>
      <c r="MZM125" s="246"/>
      <c r="MZN125" s="246"/>
      <c r="MZO125" s="246"/>
      <c r="MZP125" s="246"/>
      <c r="MZQ125" s="246"/>
      <c r="MZR125" s="246"/>
      <c r="MZS125" s="246"/>
      <c r="MZT125" s="246"/>
      <c r="MZU125" s="246"/>
      <c r="MZV125" s="246"/>
      <c r="MZW125" s="246"/>
      <c r="MZX125" s="246"/>
      <c r="MZY125" s="246"/>
      <c r="MZZ125" s="246"/>
      <c r="NAA125" s="246"/>
      <c r="NAB125" s="246"/>
      <c r="NAC125" s="246"/>
      <c r="NAD125" s="246"/>
      <c r="NAE125" s="246"/>
      <c r="NAF125" s="246"/>
      <c r="NAG125" s="246"/>
      <c r="NAH125" s="246"/>
      <c r="NAI125" s="246"/>
      <c r="NAJ125" s="246"/>
      <c r="NAK125" s="246"/>
      <c r="NAL125" s="246"/>
      <c r="NAM125" s="246"/>
      <c r="NAN125" s="246"/>
      <c r="NAO125" s="246"/>
      <c r="NAP125" s="246"/>
      <c r="NAQ125" s="246"/>
      <c r="NAR125" s="246"/>
      <c r="NAS125" s="246"/>
      <c r="NAT125" s="246"/>
      <c r="NAU125" s="246"/>
      <c r="NAV125" s="246"/>
      <c r="NAW125" s="246"/>
      <c r="NAX125" s="246"/>
      <c r="NAY125" s="246"/>
      <c r="NAZ125" s="246"/>
      <c r="NBA125" s="246"/>
      <c r="NBB125" s="246"/>
      <c r="NBC125" s="246"/>
      <c r="NBD125" s="246"/>
      <c r="NBE125" s="246"/>
      <c r="NBF125" s="246"/>
      <c r="NBG125" s="246"/>
      <c r="NBH125" s="246"/>
      <c r="NBI125" s="246"/>
      <c r="NBJ125" s="246"/>
      <c r="NBK125" s="246"/>
      <c r="NBL125" s="246"/>
      <c r="NBM125" s="246"/>
      <c r="NBN125" s="246"/>
      <c r="NBO125" s="246"/>
      <c r="NBP125" s="246"/>
      <c r="NBQ125" s="246"/>
      <c r="NBR125" s="246"/>
      <c r="NBS125" s="246"/>
      <c r="NBT125" s="246"/>
      <c r="NBU125" s="246"/>
      <c r="NBV125" s="246"/>
      <c r="NBW125" s="246"/>
      <c r="NBX125" s="246"/>
      <c r="NBY125" s="246"/>
      <c r="NBZ125" s="246"/>
      <c r="NCA125" s="246"/>
      <c r="NCB125" s="246"/>
      <c r="NCC125" s="246"/>
      <c r="NCD125" s="246"/>
      <c r="NCE125" s="246"/>
      <c r="NCF125" s="246"/>
      <c r="NCG125" s="246"/>
      <c r="NCH125" s="246"/>
      <c r="NCI125" s="246"/>
      <c r="NCJ125" s="246"/>
      <c r="NCK125" s="246"/>
      <c r="NCL125" s="246"/>
      <c r="NCM125" s="246"/>
      <c r="NCN125" s="246"/>
      <c r="NCO125" s="246"/>
      <c r="NCP125" s="246"/>
      <c r="NCQ125" s="246"/>
      <c r="NCR125" s="246"/>
      <c r="NCS125" s="246"/>
      <c r="NCT125" s="246"/>
      <c r="NCU125" s="246"/>
      <c r="NCV125" s="246"/>
      <c r="NCW125" s="246"/>
      <c r="NCX125" s="246"/>
      <c r="NCY125" s="246"/>
      <c r="NCZ125" s="246"/>
      <c r="NDA125" s="246"/>
      <c r="NDB125" s="246"/>
      <c r="NDC125" s="246"/>
      <c r="NDD125" s="246"/>
      <c r="NDE125" s="246"/>
      <c r="NDF125" s="246"/>
      <c r="NDG125" s="246"/>
      <c r="NDH125" s="246"/>
      <c r="NDI125" s="246"/>
      <c r="NDJ125" s="246"/>
      <c r="NDK125" s="246"/>
      <c r="NDL125" s="246"/>
      <c r="NDM125" s="246"/>
      <c r="NDN125" s="246"/>
      <c r="NDO125" s="246"/>
      <c r="NDP125" s="246"/>
      <c r="NDQ125" s="246"/>
      <c r="NDR125" s="246"/>
      <c r="NDS125" s="246"/>
      <c r="NDT125" s="246"/>
      <c r="NDU125" s="246"/>
      <c r="NDV125" s="246"/>
      <c r="NDW125" s="246"/>
      <c r="NDX125" s="246"/>
      <c r="NDY125" s="246"/>
      <c r="NDZ125" s="246"/>
      <c r="NEA125" s="246"/>
      <c r="NEB125" s="246"/>
      <c r="NEC125" s="246"/>
      <c r="NED125" s="246"/>
      <c r="NEE125" s="246"/>
      <c r="NEF125" s="246"/>
      <c r="NEG125" s="246"/>
      <c r="NEH125" s="246"/>
      <c r="NEI125" s="246"/>
      <c r="NEJ125" s="246"/>
      <c r="NEK125" s="246"/>
      <c r="NEL125" s="246"/>
      <c r="NEM125" s="246"/>
      <c r="NEN125" s="246"/>
      <c r="NEO125" s="246"/>
      <c r="NEP125" s="246"/>
      <c r="NEQ125" s="246"/>
      <c r="NER125" s="246"/>
      <c r="NES125" s="246"/>
      <c r="NET125" s="246"/>
      <c r="NEU125" s="246"/>
      <c r="NEV125" s="246"/>
      <c r="NEW125" s="246"/>
      <c r="NEX125" s="246"/>
      <c r="NEY125" s="246"/>
      <c r="NEZ125" s="246"/>
      <c r="NFA125" s="246"/>
      <c r="NFB125" s="246"/>
      <c r="NFC125" s="246"/>
      <c r="NFD125" s="246"/>
      <c r="NFE125" s="246"/>
      <c r="NFF125" s="246"/>
      <c r="NFG125" s="246"/>
      <c r="NFH125" s="246"/>
      <c r="NFI125" s="246"/>
      <c r="NFJ125" s="246"/>
      <c r="NFK125" s="246"/>
      <c r="NFL125" s="246"/>
      <c r="NFM125" s="246"/>
      <c r="NFN125" s="246"/>
      <c r="NFO125" s="246"/>
      <c r="NFP125" s="246"/>
      <c r="NFQ125" s="246"/>
      <c r="NFR125" s="246"/>
      <c r="NFS125" s="246"/>
      <c r="NFT125" s="246"/>
      <c r="NFU125" s="246"/>
      <c r="NFV125" s="246"/>
      <c r="NFW125" s="246"/>
      <c r="NFX125" s="246"/>
      <c r="NFY125" s="246"/>
      <c r="NFZ125" s="246"/>
      <c r="NGA125" s="246"/>
      <c r="NGB125" s="246"/>
      <c r="NGC125" s="246"/>
      <c r="NGD125" s="246"/>
      <c r="NGE125" s="246"/>
      <c r="NGF125" s="246"/>
      <c r="NGG125" s="246"/>
      <c r="NGH125" s="246"/>
      <c r="NGI125" s="246"/>
      <c r="NGJ125" s="246"/>
      <c r="NGK125" s="246"/>
      <c r="NGL125" s="246"/>
      <c r="NGM125" s="246"/>
      <c r="NGN125" s="246"/>
      <c r="NGO125" s="246"/>
      <c r="NGP125" s="246"/>
      <c r="NGQ125" s="246"/>
      <c r="NGR125" s="246"/>
      <c r="NGS125" s="246"/>
      <c r="NGT125" s="246"/>
      <c r="NGU125" s="246"/>
      <c r="NGV125" s="246"/>
      <c r="NGW125" s="246"/>
      <c r="NGX125" s="246"/>
      <c r="NGY125" s="246"/>
      <c r="NGZ125" s="246"/>
      <c r="NHA125" s="246"/>
      <c r="NHB125" s="246"/>
      <c r="NHC125" s="246"/>
      <c r="NHD125" s="246"/>
      <c r="NHE125" s="246"/>
      <c r="NHF125" s="246"/>
      <c r="NHG125" s="246"/>
      <c r="NHH125" s="246"/>
      <c r="NHI125" s="246"/>
      <c r="NHJ125" s="246"/>
      <c r="NHK125" s="246"/>
      <c r="NHL125" s="246"/>
      <c r="NHM125" s="246"/>
      <c r="NHN125" s="246"/>
      <c r="NHO125" s="246"/>
      <c r="NHP125" s="246"/>
      <c r="NHQ125" s="246"/>
      <c r="NHR125" s="246"/>
      <c r="NHS125" s="246"/>
      <c r="NHT125" s="246"/>
      <c r="NHU125" s="246"/>
      <c r="NHV125" s="246"/>
      <c r="NHW125" s="246"/>
      <c r="NHX125" s="246"/>
      <c r="NHY125" s="246"/>
      <c r="NHZ125" s="246"/>
      <c r="NIA125" s="246"/>
      <c r="NIB125" s="246"/>
      <c r="NIC125" s="246"/>
      <c r="NID125" s="246"/>
      <c r="NIE125" s="246"/>
      <c r="NIF125" s="246"/>
      <c r="NIG125" s="246"/>
      <c r="NIH125" s="246"/>
      <c r="NII125" s="246"/>
      <c r="NIJ125" s="246"/>
      <c r="NIK125" s="246"/>
      <c r="NIL125" s="246"/>
      <c r="NIM125" s="246"/>
      <c r="NIN125" s="246"/>
      <c r="NIO125" s="246"/>
      <c r="NIP125" s="246"/>
      <c r="NIQ125" s="246"/>
      <c r="NIR125" s="246"/>
      <c r="NIS125" s="246"/>
      <c r="NIT125" s="246"/>
      <c r="NIU125" s="246"/>
      <c r="NIV125" s="246"/>
      <c r="NIW125" s="246"/>
      <c r="NIX125" s="246"/>
      <c r="NIY125" s="246"/>
      <c r="NIZ125" s="246"/>
      <c r="NJA125" s="246"/>
      <c r="NJB125" s="246"/>
      <c r="NJC125" s="246"/>
      <c r="NJD125" s="246"/>
      <c r="NJE125" s="246"/>
      <c r="NJF125" s="246"/>
      <c r="NJG125" s="246"/>
      <c r="NJH125" s="246"/>
      <c r="NJI125" s="246"/>
      <c r="NJJ125" s="246"/>
      <c r="NJK125" s="246"/>
      <c r="NJL125" s="246"/>
      <c r="NJM125" s="246"/>
      <c r="NJN125" s="246"/>
      <c r="NJO125" s="246"/>
      <c r="NJP125" s="246"/>
      <c r="NJQ125" s="246"/>
      <c r="NJR125" s="246"/>
      <c r="NJS125" s="246"/>
      <c r="NJT125" s="246"/>
      <c r="NJU125" s="246"/>
      <c r="NJV125" s="246"/>
      <c r="NJW125" s="246"/>
      <c r="NJX125" s="246"/>
      <c r="NJY125" s="246"/>
      <c r="NJZ125" s="246"/>
      <c r="NKA125" s="246"/>
      <c r="NKB125" s="246"/>
      <c r="NKC125" s="246"/>
      <c r="NKD125" s="246"/>
      <c r="NKE125" s="246"/>
      <c r="NKF125" s="246"/>
      <c r="NKG125" s="246"/>
      <c r="NKH125" s="246"/>
      <c r="NKI125" s="246"/>
      <c r="NKJ125" s="246"/>
      <c r="NKK125" s="246"/>
      <c r="NKL125" s="246"/>
      <c r="NKM125" s="246"/>
      <c r="NKN125" s="246"/>
      <c r="NKO125" s="246"/>
      <c r="NKP125" s="246"/>
      <c r="NKQ125" s="246"/>
      <c r="NKR125" s="246"/>
      <c r="NKS125" s="246"/>
      <c r="NKT125" s="246"/>
      <c r="NKU125" s="246"/>
      <c r="NKV125" s="246"/>
      <c r="NKW125" s="246"/>
      <c r="NKX125" s="246"/>
      <c r="NKY125" s="246"/>
      <c r="NKZ125" s="246"/>
      <c r="NLA125" s="246"/>
      <c r="NLB125" s="246"/>
      <c r="NLC125" s="246"/>
      <c r="NLD125" s="246"/>
      <c r="NLE125" s="246"/>
      <c r="NLF125" s="246"/>
      <c r="NLG125" s="246"/>
      <c r="NLH125" s="246"/>
      <c r="NLI125" s="246"/>
      <c r="NLJ125" s="246"/>
      <c r="NLK125" s="246"/>
      <c r="NLL125" s="246"/>
      <c r="NLM125" s="246"/>
      <c r="NLN125" s="246"/>
      <c r="NLO125" s="246"/>
      <c r="NLP125" s="246"/>
      <c r="NLQ125" s="246"/>
      <c r="NLR125" s="246"/>
      <c r="NLS125" s="246"/>
      <c r="NLT125" s="246"/>
      <c r="NLU125" s="246"/>
      <c r="NLV125" s="246"/>
      <c r="NLW125" s="246"/>
      <c r="NLX125" s="246"/>
      <c r="NLY125" s="246"/>
      <c r="NLZ125" s="246"/>
      <c r="NMA125" s="246"/>
      <c r="NMB125" s="246"/>
      <c r="NMC125" s="246"/>
      <c r="NMD125" s="246"/>
      <c r="NME125" s="246"/>
      <c r="NMF125" s="246"/>
      <c r="NMG125" s="246"/>
      <c r="NMH125" s="246"/>
      <c r="NMI125" s="246"/>
      <c r="NMJ125" s="246"/>
      <c r="NMK125" s="246"/>
      <c r="NML125" s="246"/>
      <c r="NMM125" s="246"/>
      <c r="NMN125" s="246"/>
      <c r="NMO125" s="246"/>
      <c r="NMP125" s="246"/>
      <c r="NMQ125" s="246"/>
      <c r="NMR125" s="246"/>
      <c r="NMS125" s="246"/>
      <c r="NMT125" s="246"/>
      <c r="NMU125" s="246"/>
      <c r="NMV125" s="246"/>
      <c r="NMW125" s="246"/>
      <c r="NMX125" s="246"/>
      <c r="NMY125" s="246"/>
      <c r="NMZ125" s="246"/>
      <c r="NNA125" s="246"/>
      <c r="NNB125" s="246"/>
      <c r="NNC125" s="246"/>
      <c r="NND125" s="246"/>
      <c r="NNE125" s="246"/>
      <c r="NNF125" s="246"/>
      <c r="NNG125" s="246"/>
      <c r="NNH125" s="246"/>
      <c r="NNI125" s="246"/>
      <c r="NNJ125" s="246"/>
      <c r="NNK125" s="246"/>
      <c r="NNL125" s="246"/>
      <c r="NNM125" s="246"/>
      <c r="NNN125" s="246"/>
      <c r="NNO125" s="246"/>
      <c r="NNP125" s="246"/>
      <c r="NNQ125" s="246"/>
      <c r="NNR125" s="246"/>
      <c r="NNS125" s="246"/>
      <c r="NNT125" s="246"/>
      <c r="NNU125" s="246"/>
      <c r="NNV125" s="246"/>
      <c r="NNW125" s="246"/>
      <c r="NNX125" s="246"/>
      <c r="NNY125" s="246"/>
      <c r="NNZ125" s="246"/>
      <c r="NOA125" s="246"/>
      <c r="NOB125" s="246"/>
      <c r="NOC125" s="246"/>
      <c r="NOD125" s="246"/>
      <c r="NOE125" s="246"/>
      <c r="NOF125" s="246"/>
      <c r="NOG125" s="246"/>
      <c r="NOH125" s="246"/>
      <c r="NOI125" s="246"/>
      <c r="NOJ125" s="246"/>
      <c r="NOK125" s="246"/>
      <c r="NOL125" s="246"/>
      <c r="NOM125" s="246"/>
      <c r="NON125" s="246"/>
      <c r="NOO125" s="246"/>
      <c r="NOP125" s="246"/>
      <c r="NOQ125" s="246"/>
      <c r="NOR125" s="246"/>
      <c r="NOS125" s="246"/>
      <c r="NOT125" s="246"/>
      <c r="NOU125" s="246"/>
      <c r="NOV125" s="246"/>
      <c r="NOW125" s="246"/>
      <c r="NOX125" s="246"/>
      <c r="NOY125" s="246"/>
      <c r="NOZ125" s="246"/>
      <c r="NPA125" s="246"/>
      <c r="NPB125" s="246"/>
      <c r="NPC125" s="246"/>
      <c r="NPD125" s="246"/>
      <c r="NPE125" s="246"/>
      <c r="NPF125" s="246"/>
      <c r="NPG125" s="246"/>
      <c r="NPH125" s="246"/>
      <c r="NPI125" s="246"/>
      <c r="NPJ125" s="246"/>
      <c r="NPK125" s="246"/>
      <c r="NPL125" s="246"/>
      <c r="NPM125" s="246"/>
      <c r="NPN125" s="246"/>
      <c r="NPO125" s="246"/>
      <c r="NPP125" s="246"/>
      <c r="NPQ125" s="246"/>
      <c r="NPR125" s="246"/>
      <c r="NPS125" s="246"/>
      <c r="NPT125" s="246"/>
      <c r="NPU125" s="246"/>
      <c r="NPV125" s="246"/>
      <c r="NPW125" s="246"/>
      <c r="NPX125" s="246"/>
      <c r="NPY125" s="246"/>
      <c r="NPZ125" s="246"/>
      <c r="NQA125" s="246"/>
      <c r="NQB125" s="246"/>
      <c r="NQC125" s="246"/>
      <c r="NQD125" s="246"/>
      <c r="NQE125" s="246"/>
      <c r="NQF125" s="246"/>
      <c r="NQG125" s="246"/>
      <c r="NQH125" s="246"/>
      <c r="NQI125" s="246"/>
      <c r="NQJ125" s="246"/>
      <c r="NQK125" s="246"/>
      <c r="NQL125" s="246"/>
      <c r="NQM125" s="246"/>
      <c r="NQN125" s="246"/>
      <c r="NQO125" s="246"/>
      <c r="NQP125" s="246"/>
      <c r="NQQ125" s="246"/>
      <c r="NQR125" s="246"/>
      <c r="NQS125" s="246"/>
      <c r="NQT125" s="246"/>
      <c r="NQU125" s="246"/>
      <c r="NQV125" s="246"/>
      <c r="NQW125" s="246"/>
      <c r="NQX125" s="246"/>
      <c r="NQY125" s="246"/>
      <c r="NQZ125" s="246"/>
      <c r="NRA125" s="246"/>
      <c r="NRB125" s="246"/>
      <c r="NRC125" s="246"/>
      <c r="NRD125" s="246"/>
      <c r="NRE125" s="246"/>
      <c r="NRF125" s="246"/>
      <c r="NRG125" s="246"/>
      <c r="NRH125" s="246"/>
      <c r="NRI125" s="246"/>
      <c r="NRJ125" s="246"/>
      <c r="NRK125" s="246"/>
      <c r="NRL125" s="246"/>
      <c r="NRM125" s="246"/>
      <c r="NRN125" s="246"/>
      <c r="NRO125" s="246"/>
      <c r="NRP125" s="246"/>
      <c r="NRQ125" s="246"/>
      <c r="NRR125" s="246"/>
      <c r="NRS125" s="246"/>
      <c r="NRT125" s="246"/>
      <c r="NRU125" s="246"/>
      <c r="NRV125" s="246"/>
      <c r="NRW125" s="246"/>
      <c r="NRX125" s="246"/>
      <c r="NRY125" s="246"/>
      <c r="NRZ125" s="246"/>
      <c r="NSA125" s="246"/>
      <c r="NSB125" s="246"/>
      <c r="NSC125" s="246"/>
      <c r="NSD125" s="246"/>
      <c r="NSE125" s="246"/>
      <c r="NSF125" s="246"/>
      <c r="NSG125" s="246"/>
      <c r="NSH125" s="246"/>
      <c r="NSI125" s="246"/>
      <c r="NSJ125" s="246"/>
      <c r="NSK125" s="246"/>
      <c r="NSL125" s="246"/>
      <c r="NSM125" s="246"/>
      <c r="NSN125" s="246"/>
      <c r="NSO125" s="246"/>
      <c r="NSP125" s="246"/>
      <c r="NSQ125" s="246"/>
      <c r="NSR125" s="246"/>
      <c r="NSS125" s="246"/>
      <c r="NST125" s="246"/>
      <c r="NSU125" s="246"/>
      <c r="NSV125" s="246"/>
      <c r="NSW125" s="246"/>
      <c r="NSX125" s="246"/>
      <c r="NSY125" s="246"/>
      <c r="NSZ125" s="246"/>
      <c r="NTA125" s="246"/>
      <c r="NTB125" s="246"/>
      <c r="NTC125" s="246"/>
      <c r="NTD125" s="246"/>
      <c r="NTE125" s="246"/>
      <c r="NTF125" s="246"/>
      <c r="NTG125" s="246"/>
      <c r="NTH125" s="246"/>
      <c r="NTI125" s="246"/>
      <c r="NTJ125" s="246"/>
      <c r="NTK125" s="246"/>
      <c r="NTL125" s="246"/>
      <c r="NTM125" s="246"/>
      <c r="NTN125" s="246"/>
      <c r="NTO125" s="246"/>
      <c r="NTP125" s="246"/>
      <c r="NTQ125" s="246"/>
      <c r="NTR125" s="246"/>
      <c r="NTS125" s="246"/>
      <c r="NTT125" s="246"/>
      <c r="NTU125" s="246"/>
      <c r="NTV125" s="246"/>
      <c r="NTW125" s="246"/>
      <c r="NTX125" s="246"/>
      <c r="NTY125" s="246"/>
      <c r="NTZ125" s="246"/>
      <c r="NUA125" s="246"/>
      <c r="NUB125" s="246"/>
      <c r="NUC125" s="246"/>
      <c r="NUD125" s="246"/>
      <c r="NUE125" s="246"/>
      <c r="NUF125" s="246"/>
      <c r="NUG125" s="246"/>
      <c r="NUH125" s="246"/>
      <c r="NUI125" s="246"/>
      <c r="NUJ125" s="246"/>
      <c r="NUK125" s="246"/>
      <c r="NUL125" s="246"/>
      <c r="NUM125" s="246"/>
      <c r="NUN125" s="246"/>
      <c r="NUO125" s="246"/>
      <c r="NUP125" s="246"/>
      <c r="NUQ125" s="246"/>
      <c r="NUR125" s="246"/>
      <c r="NUS125" s="246"/>
      <c r="NUT125" s="246"/>
      <c r="NUU125" s="246"/>
      <c r="NUV125" s="246"/>
      <c r="NUW125" s="246"/>
      <c r="NUX125" s="246"/>
      <c r="NUY125" s="246"/>
      <c r="NUZ125" s="246"/>
      <c r="NVA125" s="246"/>
      <c r="NVB125" s="246"/>
      <c r="NVC125" s="246"/>
      <c r="NVD125" s="246"/>
      <c r="NVE125" s="246"/>
      <c r="NVF125" s="246"/>
      <c r="NVG125" s="246"/>
      <c r="NVH125" s="246"/>
      <c r="NVI125" s="246"/>
      <c r="NVJ125" s="246"/>
      <c r="NVK125" s="246"/>
      <c r="NVL125" s="246"/>
      <c r="NVM125" s="246"/>
      <c r="NVN125" s="246"/>
      <c r="NVO125" s="246"/>
      <c r="NVP125" s="246"/>
      <c r="NVQ125" s="246"/>
      <c r="NVR125" s="246"/>
      <c r="NVS125" s="246"/>
      <c r="NVT125" s="246"/>
      <c r="NVU125" s="246"/>
      <c r="NVV125" s="246"/>
      <c r="NVW125" s="246"/>
      <c r="NVX125" s="246"/>
      <c r="NVY125" s="246"/>
      <c r="NVZ125" s="246"/>
      <c r="NWA125" s="246"/>
      <c r="NWB125" s="246"/>
      <c r="NWC125" s="246"/>
      <c r="NWD125" s="246"/>
      <c r="NWE125" s="246"/>
      <c r="NWF125" s="246"/>
      <c r="NWG125" s="246"/>
      <c r="NWH125" s="246"/>
      <c r="NWI125" s="246"/>
      <c r="NWJ125" s="246"/>
      <c r="NWK125" s="246"/>
      <c r="NWL125" s="246"/>
      <c r="NWM125" s="246"/>
      <c r="NWN125" s="246"/>
      <c r="NWO125" s="246"/>
      <c r="NWP125" s="246"/>
      <c r="NWQ125" s="246"/>
      <c r="NWR125" s="246"/>
      <c r="NWS125" s="246"/>
      <c r="NWT125" s="246"/>
      <c r="NWU125" s="246"/>
      <c r="NWV125" s="246"/>
      <c r="NWW125" s="246"/>
      <c r="NWX125" s="246"/>
      <c r="NWY125" s="246"/>
      <c r="NWZ125" s="246"/>
      <c r="NXA125" s="246"/>
      <c r="NXB125" s="246"/>
      <c r="NXC125" s="246"/>
      <c r="NXD125" s="246"/>
      <c r="NXE125" s="246"/>
      <c r="NXF125" s="246"/>
      <c r="NXG125" s="246"/>
      <c r="NXH125" s="246"/>
      <c r="NXI125" s="246"/>
      <c r="NXJ125" s="246"/>
      <c r="NXK125" s="246"/>
      <c r="NXL125" s="246"/>
      <c r="NXM125" s="246"/>
      <c r="NXN125" s="246"/>
      <c r="NXO125" s="246"/>
      <c r="NXP125" s="246"/>
      <c r="NXQ125" s="246"/>
      <c r="NXR125" s="246"/>
      <c r="NXS125" s="246"/>
      <c r="NXT125" s="246"/>
      <c r="NXU125" s="246"/>
      <c r="NXV125" s="246"/>
      <c r="NXW125" s="246"/>
      <c r="NXX125" s="246"/>
      <c r="NXY125" s="246"/>
      <c r="NXZ125" s="246"/>
      <c r="NYA125" s="246"/>
      <c r="NYB125" s="246"/>
      <c r="NYC125" s="246"/>
      <c r="NYD125" s="246"/>
      <c r="NYE125" s="246"/>
      <c r="NYF125" s="246"/>
      <c r="NYG125" s="246"/>
      <c r="NYH125" s="246"/>
      <c r="NYI125" s="246"/>
      <c r="NYJ125" s="246"/>
      <c r="NYK125" s="246"/>
      <c r="NYL125" s="246"/>
      <c r="NYM125" s="246"/>
      <c r="NYN125" s="246"/>
      <c r="NYO125" s="246"/>
      <c r="NYP125" s="246"/>
      <c r="NYQ125" s="246"/>
      <c r="NYR125" s="246"/>
      <c r="NYS125" s="246"/>
      <c r="NYT125" s="246"/>
      <c r="NYU125" s="246"/>
      <c r="NYV125" s="246"/>
      <c r="NYW125" s="246"/>
      <c r="NYX125" s="246"/>
      <c r="NYY125" s="246"/>
      <c r="NYZ125" s="246"/>
      <c r="NZA125" s="246"/>
      <c r="NZB125" s="246"/>
      <c r="NZC125" s="246"/>
      <c r="NZD125" s="246"/>
      <c r="NZE125" s="246"/>
      <c r="NZF125" s="246"/>
      <c r="NZG125" s="246"/>
      <c r="NZH125" s="246"/>
      <c r="NZI125" s="246"/>
      <c r="NZJ125" s="246"/>
      <c r="NZK125" s="246"/>
      <c r="NZL125" s="246"/>
      <c r="NZM125" s="246"/>
      <c r="NZN125" s="246"/>
      <c r="NZO125" s="246"/>
      <c r="NZP125" s="246"/>
      <c r="NZQ125" s="246"/>
      <c r="NZR125" s="246"/>
      <c r="NZS125" s="246"/>
      <c r="NZT125" s="246"/>
      <c r="NZU125" s="246"/>
      <c r="NZV125" s="246"/>
      <c r="NZW125" s="246"/>
      <c r="NZX125" s="246"/>
      <c r="NZY125" s="246"/>
      <c r="NZZ125" s="246"/>
      <c r="OAA125" s="246"/>
      <c r="OAB125" s="246"/>
      <c r="OAC125" s="246"/>
      <c r="OAD125" s="246"/>
      <c r="OAE125" s="246"/>
      <c r="OAF125" s="246"/>
      <c r="OAG125" s="246"/>
      <c r="OAH125" s="246"/>
      <c r="OAI125" s="246"/>
      <c r="OAJ125" s="246"/>
      <c r="OAK125" s="246"/>
      <c r="OAL125" s="246"/>
      <c r="OAM125" s="246"/>
      <c r="OAN125" s="246"/>
      <c r="OAO125" s="246"/>
      <c r="OAP125" s="246"/>
      <c r="OAQ125" s="246"/>
      <c r="OAR125" s="246"/>
      <c r="OAS125" s="246"/>
      <c r="OAT125" s="246"/>
      <c r="OAU125" s="246"/>
      <c r="OAV125" s="246"/>
      <c r="OAW125" s="246"/>
      <c r="OAX125" s="246"/>
      <c r="OAY125" s="246"/>
      <c r="OAZ125" s="246"/>
      <c r="OBA125" s="246"/>
      <c r="OBB125" s="246"/>
      <c r="OBC125" s="246"/>
      <c r="OBD125" s="246"/>
      <c r="OBE125" s="246"/>
      <c r="OBF125" s="246"/>
      <c r="OBG125" s="246"/>
      <c r="OBH125" s="246"/>
      <c r="OBI125" s="246"/>
      <c r="OBJ125" s="246"/>
      <c r="OBK125" s="246"/>
      <c r="OBL125" s="246"/>
      <c r="OBM125" s="246"/>
      <c r="OBN125" s="246"/>
      <c r="OBO125" s="246"/>
      <c r="OBP125" s="246"/>
      <c r="OBQ125" s="246"/>
      <c r="OBR125" s="246"/>
      <c r="OBS125" s="246"/>
      <c r="OBT125" s="246"/>
      <c r="OBU125" s="246"/>
      <c r="OBV125" s="246"/>
      <c r="OBW125" s="246"/>
      <c r="OBX125" s="246"/>
      <c r="OBY125" s="246"/>
      <c r="OBZ125" s="246"/>
      <c r="OCA125" s="246"/>
      <c r="OCB125" s="246"/>
      <c r="OCC125" s="246"/>
      <c r="OCD125" s="246"/>
      <c r="OCE125" s="246"/>
      <c r="OCF125" s="246"/>
      <c r="OCG125" s="246"/>
      <c r="OCH125" s="246"/>
      <c r="OCI125" s="246"/>
      <c r="OCJ125" s="246"/>
      <c r="OCK125" s="246"/>
      <c r="OCL125" s="246"/>
      <c r="OCM125" s="246"/>
      <c r="OCN125" s="246"/>
      <c r="OCO125" s="246"/>
      <c r="OCP125" s="246"/>
      <c r="OCQ125" s="246"/>
      <c r="OCR125" s="246"/>
      <c r="OCS125" s="246"/>
      <c r="OCT125" s="246"/>
      <c r="OCU125" s="246"/>
      <c r="OCV125" s="246"/>
      <c r="OCW125" s="246"/>
      <c r="OCX125" s="246"/>
      <c r="OCY125" s="246"/>
      <c r="OCZ125" s="246"/>
      <c r="ODA125" s="246"/>
      <c r="ODB125" s="246"/>
      <c r="ODC125" s="246"/>
      <c r="ODD125" s="246"/>
      <c r="ODE125" s="246"/>
      <c r="ODF125" s="246"/>
      <c r="ODG125" s="246"/>
      <c r="ODH125" s="246"/>
      <c r="ODI125" s="246"/>
      <c r="ODJ125" s="246"/>
      <c r="ODK125" s="246"/>
      <c r="ODL125" s="246"/>
      <c r="ODM125" s="246"/>
      <c r="ODN125" s="246"/>
      <c r="ODO125" s="246"/>
      <c r="ODP125" s="246"/>
      <c r="ODQ125" s="246"/>
      <c r="ODR125" s="246"/>
      <c r="ODS125" s="246"/>
      <c r="ODT125" s="246"/>
      <c r="ODU125" s="246"/>
      <c r="ODV125" s="246"/>
      <c r="ODW125" s="246"/>
      <c r="ODX125" s="246"/>
      <c r="ODY125" s="246"/>
      <c r="ODZ125" s="246"/>
      <c r="OEA125" s="246"/>
      <c r="OEB125" s="246"/>
      <c r="OEC125" s="246"/>
      <c r="OED125" s="246"/>
      <c r="OEE125" s="246"/>
      <c r="OEF125" s="246"/>
      <c r="OEG125" s="246"/>
      <c r="OEH125" s="246"/>
      <c r="OEI125" s="246"/>
      <c r="OEJ125" s="246"/>
      <c r="OEK125" s="246"/>
      <c r="OEL125" s="246"/>
      <c r="OEM125" s="246"/>
      <c r="OEN125" s="246"/>
      <c r="OEO125" s="246"/>
      <c r="OEP125" s="246"/>
      <c r="OEQ125" s="246"/>
      <c r="OER125" s="246"/>
      <c r="OES125" s="246"/>
      <c r="OET125" s="246"/>
      <c r="OEU125" s="246"/>
      <c r="OEV125" s="246"/>
      <c r="OEW125" s="246"/>
      <c r="OEX125" s="246"/>
      <c r="OEY125" s="246"/>
      <c r="OEZ125" s="246"/>
      <c r="OFA125" s="246"/>
      <c r="OFB125" s="246"/>
      <c r="OFC125" s="246"/>
      <c r="OFD125" s="246"/>
      <c r="OFE125" s="246"/>
      <c r="OFF125" s="246"/>
      <c r="OFG125" s="246"/>
      <c r="OFH125" s="246"/>
      <c r="OFI125" s="246"/>
      <c r="OFJ125" s="246"/>
      <c r="OFK125" s="246"/>
      <c r="OFL125" s="246"/>
      <c r="OFM125" s="246"/>
      <c r="OFN125" s="246"/>
      <c r="OFO125" s="246"/>
      <c r="OFP125" s="246"/>
      <c r="OFQ125" s="246"/>
      <c r="OFR125" s="246"/>
      <c r="OFS125" s="246"/>
      <c r="OFT125" s="246"/>
      <c r="OFU125" s="246"/>
      <c r="OFV125" s="246"/>
      <c r="OFW125" s="246"/>
      <c r="OFX125" s="246"/>
      <c r="OFY125" s="246"/>
      <c r="OFZ125" s="246"/>
      <c r="OGA125" s="246"/>
      <c r="OGB125" s="246"/>
      <c r="OGC125" s="246"/>
      <c r="OGD125" s="246"/>
      <c r="OGE125" s="246"/>
      <c r="OGF125" s="246"/>
      <c r="OGG125" s="246"/>
      <c r="OGH125" s="246"/>
      <c r="OGI125" s="246"/>
      <c r="OGJ125" s="246"/>
      <c r="OGK125" s="246"/>
      <c r="OGL125" s="246"/>
      <c r="OGM125" s="246"/>
      <c r="OGN125" s="246"/>
      <c r="OGO125" s="246"/>
      <c r="OGP125" s="246"/>
      <c r="OGQ125" s="246"/>
      <c r="OGR125" s="246"/>
      <c r="OGS125" s="246"/>
      <c r="OGT125" s="246"/>
      <c r="OGU125" s="246"/>
      <c r="OGV125" s="246"/>
      <c r="OGW125" s="246"/>
      <c r="OGX125" s="246"/>
      <c r="OGY125" s="246"/>
      <c r="OGZ125" s="246"/>
      <c r="OHA125" s="246"/>
      <c r="OHB125" s="246"/>
      <c r="OHC125" s="246"/>
      <c r="OHD125" s="246"/>
      <c r="OHE125" s="246"/>
      <c r="OHF125" s="246"/>
      <c r="OHG125" s="246"/>
      <c r="OHH125" s="246"/>
      <c r="OHI125" s="246"/>
      <c r="OHJ125" s="246"/>
      <c r="OHK125" s="246"/>
      <c r="OHL125" s="246"/>
      <c r="OHM125" s="246"/>
      <c r="OHN125" s="246"/>
      <c r="OHO125" s="246"/>
      <c r="OHP125" s="246"/>
      <c r="OHQ125" s="246"/>
      <c r="OHR125" s="246"/>
      <c r="OHS125" s="246"/>
      <c r="OHT125" s="246"/>
      <c r="OHU125" s="246"/>
      <c r="OHV125" s="246"/>
      <c r="OHW125" s="246"/>
      <c r="OHX125" s="246"/>
      <c r="OHY125" s="246"/>
      <c r="OHZ125" s="246"/>
      <c r="OIA125" s="246"/>
      <c r="OIB125" s="246"/>
      <c r="OIC125" s="246"/>
      <c r="OID125" s="246"/>
      <c r="OIE125" s="246"/>
      <c r="OIF125" s="246"/>
      <c r="OIG125" s="246"/>
      <c r="OIH125" s="246"/>
      <c r="OII125" s="246"/>
      <c r="OIJ125" s="246"/>
      <c r="OIK125" s="246"/>
      <c r="OIL125" s="246"/>
      <c r="OIM125" s="246"/>
      <c r="OIN125" s="246"/>
      <c r="OIO125" s="246"/>
      <c r="OIP125" s="246"/>
      <c r="OIQ125" s="246"/>
      <c r="OIR125" s="246"/>
      <c r="OIS125" s="246"/>
      <c r="OIT125" s="246"/>
      <c r="OIU125" s="246"/>
      <c r="OIV125" s="246"/>
      <c r="OIW125" s="246"/>
      <c r="OIX125" s="246"/>
      <c r="OIY125" s="246"/>
      <c r="OIZ125" s="246"/>
      <c r="OJA125" s="246"/>
      <c r="OJB125" s="246"/>
      <c r="OJC125" s="246"/>
      <c r="OJD125" s="246"/>
      <c r="OJE125" s="246"/>
      <c r="OJF125" s="246"/>
      <c r="OJG125" s="246"/>
      <c r="OJH125" s="246"/>
      <c r="OJI125" s="246"/>
      <c r="OJJ125" s="246"/>
      <c r="OJK125" s="246"/>
      <c r="OJL125" s="246"/>
      <c r="OJM125" s="246"/>
      <c r="OJN125" s="246"/>
      <c r="OJO125" s="246"/>
      <c r="OJP125" s="246"/>
      <c r="OJQ125" s="246"/>
      <c r="OJR125" s="246"/>
      <c r="OJS125" s="246"/>
      <c r="OJT125" s="246"/>
      <c r="OJU125" s="246"/>
      <c r="OJV125" s="246"/>
      <c r="OJW125" s="246"/>
      <c r="OJX125" s="246"/>
      <c r="OJY125" s="246"/>
      <c r="OJZ125" s="246"/>
      <c r="OKA125" s="246"/>
      <c r="OKB125" s="246"/>
      <c r="OKC125" s="246"/>
      <c r="OKD125" s="246"/>
      <c r="OKE125" s="246"/>
      <c r="OKF125" s="246"/>
      <c r="OKG125" s="246"/>
      <c r="OKH125" s="246"/>
      <c r="OKI125" s="246"/>
      <c r="OKJ125" s="246"/>
      <c r="OKK125" s="246"/>
      <c r="OKL125" s="246"/>
      <c r="OKM125" s="246"/>
      <c r="OKN125" s="246"/>
      <c r="OKO125" s="246"/>
      <c r="OKP125" s="246"/>
      <c r="OKQ125" s="246"/>
      <c r="OKR125" s="246"/>
      <c r="OKS125" s="246"/>
      <c r="OKT125" s="246"/>
      <c r="OKU125" s="246"/>
      <c r="OKV125" s="246"/>
      <c r="OKW125" s="246"/>
      <c r="OKX125" s="246"/>
      <c r="OKY125" s="246"/>
      <c r="OKZ125" s="246"/>
      <c r="OLA125" s="246"/>
      <c r="OLB125" s="246"/>
      <c r="OLC125" s="246"/>
      <c r="OLD125" s="246"/>
      <c r="OLE125" s="246"/>
      <c r="OLF125" s="246"/>
      <c r="OLG125" s="246"/>
      <c r="OLH125" s="246"/>
      <c r="OLI125" s="246"/>
      <c r="OLJ125" s="246"/>
      <c r="OLK125" s="246"/>
      <c r="OLL125" s="246"/>
      <c r="OLM125" s="246"/>
      <c r="OLN125" s="246"/>
      <c r="OLO125" s="246"/>
      <c r="OLP125" s="246"/>
      <c r="OLQ125" s="246"/>
      <c r="OLR125" s="246"/>
      <c r="OLS125" s="246"/>
      <c r="OLT125" s="246"/>
      <c r="OLU125" s="246"/>
      <c r="OLV125" s="246"/>
      <c r="OLW125" s="246"/>
      <c r="OLX125" s="246"/>
      <c r="OLY125" s="246"/>
      <c r="OLZ125" s="246"/>
      <c r="OMA125" s="246"/>
      <c r="OMB125" s="246"/>
      <c r="OMC125" s="246"/>
      <c r="OMD125" s="246"/>
      <c r="OME125" s="246"/>
      <c r="OMF125" s="246"/>
      <c r="OMG125" s="246"/>
      <c r="OMH125" s="246"/>
      <c r="OMI125" s="246"/>
      <c r="OMJ125" s="246"/>
      <c r="OMK125" s="246"/>
      <c r="OML125" s="246"/>
      <c r="OMM125" s="246"/>
      <c r="OMN125" s="246"/>
      <c r="OMO125" s="246"/>
      <c r="OMP125" s="246"/>
      <c r="OMQ125" s="246"/>
      <c r="OMR125" s="246"/>
      <c r="OMS125" s="246"/>
      <c r="OMT125" s="246"/>
      <c r="OMU125" s="246"/>
      <c r="OMV125" s="246"/>
      <c r="OMW125" s="246"/>
      <c r="OMX125" s="246"/>
      <c r="OMY125" s="246"/>
      <c r="OMZ125" s="246"/>
      <c r="ONA125" s="246"/>
      <c r="ONB125" s="246"/>
      <c r="ONC125" s="246"/>
      <c r="OND125" s="246"/>
      <c r="ONE125" s="246"/>
      <c r="ONF125" s="246"/>
      <c r="ONG125" s="246"/>
      <c r="ONH125" s="246"/>
      <c r="ONI125" s="246"/>
      <c r="ONJ125" s="246"/>
      <c r="ONK125" s="246"/>
      <c r="ONL125" s="246"/>
      <c r="ONM125" s="246"/>
      <c r="ONN125" s="246"/>
      <c r="ONO125" s="246"/>
      <c r="ONP125" s="246"/>
      <c r="ONQ125" s="246"/>
      <c r="ONR125" s="246"/>
      <c r="ONS125" s="246"/>
      <c r="ONT125" s="246"/>
      <c r="ONU125" s="246"/>
      <c r="ONV125" s="246"/>
      <c r="ONW125" s="246"/>
      <c r="ONX125" s="246"/>
      <c r="ONY125" s="246"/>
      <c r="ONZ125" s="246"/>
      <c r="OOA125" s="246"/>
      <c r="OOB125" s="246"/>
      <c r="OOC125" s="246"/>
      <c r="OOD125" s="246"/>
      <c r="OOE125" s="246"/>
      <c r="OOF125" s="246"/>
      <c r="OOG125" s="246"/>
      <c r="OOH125" s="246"/>
      <c r="OOI125" s="246"/>
      <c r="OOJ125" s="246"/>
      <c r="OOK125" s="246"/>
      <c r="OOL125" s="246"/>
      <c r="OOM125" s="246"/>
      <c r="OON125" s="246"/>
      <c r="OOO125" s="246"/>
      <c r="OOP125" s="246"/>
      <c r="OOQ125" s="246"/>
      <c r="OOR125" s="246"/>
      <c r="OOS125" s="246"/>
      <c r="OOT125" s="246"/>
      <c r="OOU125" s="246"/>
      <c r="OOV125" s="246"/>
      <c r="OOW125" s="246"/>
      <c r="OOX125" s="246"/>
      <c r="OOY125" s="246"/>
      <c r="OOZ125" s="246"/>
      <c r="OPA125" s="246"/>
      <c r="OPB125" s="246"/>
      <c r="OPC125" s="246"/>
      <c r="OPD125" s="246"/>
      <c r="OPE125" s="246"/>
      <c r="OPF125" s="246"/>
      <c r="OPG125" s="246"/>
      <c r="OPH125" s="246"/>
      <c r="OPI125" s="246"/>
      <c r="OPJ125" s="246"/>
      <c r="OPK125" s="246"/>
      <c r="OPL125" s="246"/>
      <c r="OPM125" s="246"/>
      <c r="OPN125" s="246"/>
      <c r="OPO125" s="246"/>
      <c r="OPP125" s="246"/>
      <c r="OPQ125" s="246"/>
      <c r="OPR125" s="246"/>
      <c r="OPS125" s="246"/>
      <c r="OPT125" s="246"/>
      <c r="OPU125" s="246"/>
      <c r="OPV125" s="246"/>
      <c r="OPW125" s="246"/>
      <c r="OPX125" s="246"/>
      <c r="OPY125" s="246"/>
      <c r="OPZ125" s="246"/>
      <c r="OQA125" s="246"/>
      <c r="OQB125" s="246"/>
      <c r="OQC125" s="246"/>
      <c r="OQD125" s="246"/>
      <c r="OQE125" s="246"/>
      <c r="OQF125" s="246"/>
      <c r="OQG125" s="246"/>
      <c r="OQH125" s="246"/>
      <c r="OQI125" s="246"/>
      <c r="OQJ125" s="246"/>
      <c r="OQK125" s="246"/>
      <c r="OQL125" s="246"/>
      <c r="OQM125" s="246"/>
      <c r="OQN125" s="246"/>
      <c r="OQO125" s="246"/>
      <c r="OQP125" s="246"/>
      <c r="OQQ125" s="246"/>
      <c r="OQR125" s="246"/>
      <c r="OQS125" s="246"/>
      <c r="OQT125" s="246"/>
      <c r="OQU125" s="246"/>
      <c r="OQV125" s="246"/>
      <c r="OQW125" s="246"/>
      <c r="OQX125" s="246"/>
      <c r="OQY125" s="246"/>
      <c r="OQZ125" s="246"/>
      <c r="ORA125" s="246"/>
      <c r="ORB125" s="246"/>
      <c r="ORC125" s="246"/>
      <c r="ORD125" s="246"/>
      <c r="ORE125" s="246"/>
      <c r="ORF125" s="246"/>
      <c r="ORG125" s="246"/>
      <c r="ORH125" s="246"/>
      <c r="ORI125" s="246"/>
      <c r="ORJ125" s="246"/>
      <c r="ORK125" s="246"/>
      <c r="ORL125" s="246"/>
      <c r="ORM125" s="246"/>
      <c r="ORN125" s="246"/>
      <c r="ORO125" s="246"/>
      <c r="ORP125" s="246"/>
      <c r="ORQ125" s="246"/>
      <c r="ORR125" s="246"/>
      <c r="ORS125" s="246"/>
      <c r="ORT125" s="246"/>
      <c r="ORU125" s="246"/>
      <c r="ORV125" s="246"/>
      <c r="ORW125" s="246"/>
      <c r="ORX125" s="246"/>
      <c r="ORY125" s="246"/>
      <c r="ORZ125" s="246"/>
      <c r="OSA125" s="246"/>
      <c r="OSB125" s="246"/>
      <c r="OSC125" s="246"/>
      <c r="OSD125" s="246"/>
      <c r="OSE125" s="246"/>
      <c r="OSF125" s="246"/>
      <c r="OSG125" s="246"/>
      <c r="OSH125" s="246"/>
      <c r="OSI125" s="246"/>
      <c r="OSJ125" s="246"/>
      <c r="OSK125" s="246"/>
      <c r="OSL125" s="246"/>
      <c r="OSM125" s="246"/>
      <c r="OSN125" s="246"/>
      <c r="OSO125" s="246"/>
      <c r="OSP125" s="246"/>
      <c r="OSQ125" s="246"/>
      <c r="OSR125" s="246"/>
      <c r="OSS125" s="246"/>
      <c r="OST125" s="246"/>
      <c r="OSU125" s="246"/>
      <c r="OSV125" s="246"/>
      <c r="OSW125" s="246"/>
      <c r="OSX125" s="246"/>
      <c r="OSY125" s="246"/>
      <c r="OSZ125" s="246"/>
      <c r="OTA125" s="246"/>
      <c r="OTB125" s="246"/>
      <c r="OTC125" s="246"/>
      <c r="OTD125" s="246"/>
      <c r="OTE125" s="246"/>
      <c r="OTF125" s="246"/>
      <c r="OTG125" s="246"/>
      <c r="OTH125" s="246"/>
      <c r="OTI125" s="246"/>
      <c r="OTJ125" s="246"/>
      <c r="OTK125" s="246"/>
      <c r="OTL125" s="246"/>
      <c r="OTM125" s="246"/>
      <c r="OTN125" s="246"/>
      <c r="OTO125" s="246"/>
      <c r="OTP125" s="246"/>
      <c r="OTQ125" s="246"/>
      <c r="OTR125" s="246"/>
      <c r="OTS125" s="246"/>
      <c r="OTT125" s="246"/>
      <c r="OTU125" s="246"/>
      <c r="OTV125" s="246"/>
      <c r="OTW125" s="246"/>
      <c r="OTX125" s="246"/>
      <c r="OTY125" s="246"/>
      <c r="OTZ125" s="246"/>
      <c r="OUA125" s="246"/>
      <c r="OUB125" s="246"/>
      <c r="OUC125" s="246"/>
      <c r="OUD125" s="246"/>
      <c r="OUE125" s="246"/>
      <c r="OUF125" s="246"/>
      <c r="OUG125" s="246"/>
      <c r="OUH125" s="246"/>
      <c r="OUI125" s="246"/>
      <c r="OUJ125" s="246"/>
      <c r="OUK125" s="246"/>
      <c r="OUL125" s="246"/>
      <c r="OUM125" s="246"/>
      <c r="OUN125" s="246"/>
      <c r="OUO125" s="246"/>
      <c r="OUP125" s="246"/>
      <c r="OUQ125" s="246"/>
      <c r="OUR125" s="246"/>
      <c r="OUS125" s="246"/>
      <c r="OUT125" s="246"/>
      <c r="OUU125" s="246"/>
      <c r="OUV125" s="246"/>
      <c r="OUW125" s="246"/>
      <c r="OUX125" s="246"/>
      <c r="OUY125" s="246"/>
      <c r="OUZ125" s="246"/>
      <c r="OVA125" s="246"/>
      <c r="OVB125" s="246"/>
      <c r="OVC125" s="246"/>
      <c r="OVD125" s="246"/>
      <c r="OVE125" s="246"/>
      <c r="OVF125" s="246"/>
      <c r="OVG125" s="246"/>
      <c r="OVH125" s="246"/>
      <c r="OVI125" s="246"/>
      <c r="OVJ125" s="246"/>
      <c r="OVK125" s="246"/>
      <c r="OVL125" s="246"/>
      <c r="OVM125" s="246"/>
      <c r="OVN125" s="246"/>
      <c r="OVO125" s="246"/>
      <c r="OVP125" s="246"/>
      <c r="OVQ125" s="246"/>
      <c r="OVR125" s="246"/>
      <c r="OVS125" s="246"/>
      <c r="OVT125" s="246"/>
      <c r="OVU125" s="246"/>
      <c r="OVV125" s="246"/>
      <c r="OVW125" s="246"/>
      <c r="OVX125" s="246"/>
      <c r="OVY125" s="246"/>
      <c r="OVZ125" s="246"/>
      <c r="OWA125" s="246"/>
      <c r="OWB125" s="246"/>
      <c r="OWC125" s="246"/>
      <c r="OWD125" s="246"/>
      <c r="OWE125" s="246"/>
      <c r="OWF125" s="246"/>
      <c r="OWG125" s="246"/>
      <c r="OWH125" s="246"/>
      <c r="OWI125" s="246"/>
      <c r="OWJ125" s="246"/>
      <c r="OWK125" s="246"/>
      <c r="OWL125" s="246"/>
      <c r="OWM125" s="246"/>
      <c r="OWN125" s="246"/>
      <c r="OWO125" s="246"/>
      <c r="OWP125" s="246"/>
      <c r="OWQ125" s="246"/>
      <c r="OWR125" s="246"/>
      <c r="OWS125" s="246"/>
      <c r="OWT125" s="246"/>
      <c r="OWU125" s="246"/>
      <c r="OWV125" s="246"/>
      <c r="OWW125" s="246"/>
      <c r="OWX125" s="246"/>
      <c r="OWY125" s="246"/>
      <c r="OWZ125" s="246"/>
      <c r="OXA125" s="246"/>
      <c r="OXB125" s="246"/>
      <c r="OXC125" s="246"/>
      <c r="OXD125" s="246"/>
      <c r="OXE125" s="246"/>
      <c r="OXF125" s="246"/>
      <c r="OXG125" s="246"/>
      <c r="OXH125" s="246"/>
      <c r="OXI125" s="246"/>
      <c r="OXJ125" s="246"/>
      <c r="OXK125" s="246"/>
      <c r="OXL125" s="246"/>
      <c r="OXM125" s="246"/>
      <c r="OXN125" s="246"/>
      <c r="OXO125" s="246"/>
      <c r="OXP125" s="246"/>
      <c r="OXQ125" s="246"/>
      <c r="OXR125" s="246"/>
      <c r="OXS125" s="246"/>
      <c r="OXT125" s="246"/>
      <c r="OXU125" s="246"/>
      <c r="OXV125" s="246"/>
      <c r="OXW125" s="246"/>
      <c r="OXX125" s="246"/>
      <c r="OXY125" s="246"/>
      <c r="OXZ125" s="246"/>
      <c r="OYA125" s="246"/>
      <c r="OYB125" s="246"/>
      <c r="OYC125" s="246"/>
      <c r="OYD125" s="246"/>
      <c r="OYE125" s="246"/>
      <c r="OYF125" s="246"/>
      <c r="OYG125" s="246"/>
      <c r="OYH125" s="246"/>
      <c r="OYI125" s="246"/>
      <c r="OYJ125" s="246"/>
      <c r="OYK125" s="246"/>
      <c r="OYL125" s="246"/>
      <c r="OYM125" s="246"/>
      <c r="OYN125" s="246"/>
      <c r="OYO125" s="246"/>
      <c r="OYP125" s="246"/>
      <c r="OYQ125" s="246"/>
      <c r="OYR125" s="246"/>
      <c r="OYS125" s="246"/>
      <c r="OYT125" s="246"/>
      <c r="OYU125" s="246"/>
      <c r="OYV125" s="246"/>
      <c r="OYW125" s="246"/>
      <c r="OYX125" s="246"/>
      <c r="OYY125" s="246"/>
      <c r="OYZ125" s="246"/>
      <c r="OZA125" s="246"/>
      <c r="OZB125" s="246"/>
      <c r="OZC125" s="246"/>
      <c r="OZD125" s="246"/>
      <c r="OZE125" s="246"/>
      <c r="OZF125" s="246"/>
      <c r="OZG125" s="246"/>
      <c r="OZH125" s="246"/>
      <c r="OZI125" s="246"/>
      <c r="OZJ125" s="246"/>
      <c r="OZK125" s="246"/>
      <c r="OZL125" s="246"/>
      <c r="OZM125" s="246"/>
      <c r="OZN125" s="246"/>
      <c r="OZO125" s="246"/>
      <c r="OZP125" s="246"/>
      <c r="OZQ125" s="246"/>
      <c r="OZR125" s="246"/>
      <c r="OZS125" s="246"/>
      <c r="OZT125" s="246"/>
      <c r="OZU125" s="246"/>
      <c r="OZV125" s="246"/>
      <c r="OZW125" s="246"/>
      <c r="OZX125" s="246"/>
      <c r="OZY125" s="246"/>
      <c r="OZZ125" s="246"/>
      <c r="PAA125" s="246"/>
      <c r="PAB125" s="246"/>
      <c r="PAC125" s="246"/>
      <c r="PAD125" s="246"/>
      <c r="PAE125" s="246"/>
      <c r="PAF125" s="246"/>
      <c r="PAG125" s="246"/>
      <c r="PAH125" s="246"/>
      <c r="PAI125" s="246"/>
      <c r="PAJ125" s="246"/>
      <c r="PAK125" s="246"/>
      <c r="PAL125" s="246"/>
      <c r="PAM125" s="246"/>
      <c r="PAN125" s="246"/>
      <c r="PAO125" s="246"/>
      <c r="PAP125" s="246"/>
      <c r="PAQ125" s="246"/>
      <c r="PAR125" s="246"/>
      <c r="PAS125" s="246"/>
      <c r="PAT125" s="246"/>
      <c r="PAU125" s="246"/>
      <c r="PAV125" s="246"/>
      <c r="PAW125" s="246"/>
      <c r="PAX125" s="246"/>
      <c r="PAY125" s="246"/>
      <c r="PAZ125" s="246"/>
      <c r="PBA125" s="246"/>
      <c r="PBB125" s="246"/>
      <c r="PBC125" s="246"/>
      <c r="PBD125" s="246"/>
      <c r="PBE125" s="246"/>
      <c r="PBF125" s="246"/>
      <c r="PBG125" s="246"/>
      <c r="PBH125" s="246"/>
      <c r="PBI125" s="246"/>
      <c r="PBJ125" s="246"/>
      <c r="PBK125" s="246"/>
      <c r="PBL125" s="246"/>
      <c r="PBM125" s="246"/>
      <c r="PBN125" s="246"/>
      <c r="PBO125" s="246"/>
      <c r="PBP125" s="246"/>
      <c r="PBQ125" s="246"/>
      <c r="PBR125" s="246"/>
      <c r="PBS125" s="246"/>
      <c r="PBT125" s="246"/>
      <c r="PBU125" s="246"/>
      <c r="PBV125" s="246"/>
      <c r="PBW125" s="246"/>
      <c r="PBX125" s="246"/>
      <c r="PBY125" s="246"/>
      <c r="PBZ125" s="246"/>
      <c r="PCA125" s="246"/>
      <c r="PCB125" s="246"/>
      <c r="PCC125" s="246"/>
      <c r="PCD125" s="246"/>
      <c r="PCE125" s="246"/>
      <c r="PCF125" s="246"/>
      <c r="PCG125" s="246"/>
      <c r="PCH125" s="246"/>
      <c r="PCI125" s="246"/>
      <c r="PCJ125" s="246"/>
      <c r="PCK125" s="246"/>
      <c r="PCL125" s="246"/>
      <c r="PCM125" s="246"/>
      <c r="PCN125" s="246"/>
      <c r="PCO125" s="246"/>
      <c r="PCP125" s="246"/>
      <c r="PCQ125" s="246"/>
      <c r="PCR125" s="246"/>
      <c r="PCS125" s="246"/>
      <c r="PCT125" s="246"/>
      <c r="PCU125" s="246"/>
      <c r="PCV125" s="246"/>
      <c r="PCW125" s="246"/>
      <c r="PCX125" s="246"/>
      <c r="PCY125" s="246"/>
      <c r="PCZ125" s="246"/>
      <c r="PDA125" s="246"/>
      <c r="PDB125" s="246"/>
      <c r="PDC125" s="246"/>
      <c r="PDD125" s="246"/>
      <c r="PDE125" s="246"/>
      <c r="PDF125" s="246"/>
      <c r="PDG125" s="246"/>
      <c r="PDH125" s="246"/>
      <c r="PDI125" s="246"/>
      <c r="PDJ125" s="246"/>
      <c r="PDK125" s="246"/>
      <c r="PDL125" s="246"/>
      <c r="PDM125" s="246"/>
      <c r="PDN125" s="246"/>
      <c r="PDO125" s="246"/>
      <c r="PDP125" s="246"/>
      <c r="PDQ125" s="246"/>
      <c r="PDR125" s="246"/>
      <c r="PDS125" s="246"/>
      <c r="PDT125" s="246"/>
      <c r="PDU125" s="246"/>
      <c r="PDV125" s="246"/>
      <c r="PDW125" s="246"/>
      <c r="PDX125" s="246"/>
      <c r="PDY125" s="246"/>
      <c r="PDZ125" s="246"/>
      <c r="PEA125" s="246"/>
      <c r="PEB125" s="246"/>
      <c r="PEC125" s="246"/>
      <c r="PED125" s="246"/>
      <c r="PEE125" s="246"/>
      <c r="PEF125" s="246"/>
      <c r="PEG125" s="246"/>
      <c r="PEH125" s="246"/>
      <c r="PEI125" s="246"/>
      <c r="PEJ125" s="246"/>
      <c r="PEK125" s="246"/>
      <c r="PEL125" s="246"/>
      <c r="PEM125" s="246"/>
      <c r="PEN125" s="246"/>
      <c r="PEO125" s="246"/>
      <c r="PEP125" s="246"/>
      <c r="PEQ125" s="246"/>
      <c r="PER125" s="246"/>
      <c r="PES125" s="246"/>
      <c r="PET125" s="246"/>
      <c r="PEU125" s="246"/>
      <c r="PEV125" s="246"/>
      <c r="PEW125" s="246"/>
      <c r="PEX125" s="246"/>
      <c r="PEY125" s="246"/>
      <c r="PEZ125" s="246"/>
      <c r="PFA125" s="246"/>
      <c r="PFB125" s="246"/>
      <c r="PFC125" s="246"/>
      <c r="PFD125" s="246"/>
      <c r="PFE125" s="246"/>
      <c r="PFF125" s="246"/>
      <c r="PFG125" s="246"/>
      <c r="PFH125" s="246"/>
      <c r="PFI125" s="246"/>
      <c r="PFJ125" s="246"/>
      <c r="PFK125" s="246"/>
      <c r="PFL125" s="246"/>
      <c r="PFM125" s="246"/>
      <c r="PFN125" s="246"/>
      <c r="PFO125" s="246"/>
      <c r="PFP125" s="246"/>
      <c r="PFQ125" s="246"/>
      <c r="PFR125" s="246"/>
      <c r="PFS125" s="246"/>
      <c r="PFT125" s="246"/>
      <c r="PFU125" s="246"/>
      <c r="PFV125" s="246"/>
      <c r="PFW125" s="246"/>
      <c r="PFX125" s="246"/>
      <c r="PFY125" s="246"/>
      <c r="PFZ125" s="246"/>
      <c r="PGA125" s="246"/>
      <c r="PGB125" s="246"/>
      <c r="PGC125" s="246"/>
      <c r="PGD125" s="246"/>
      <c r="PGE125" s="246"/>
      <c r="PGF125" s="246"/>
      <c r="PGG125" s="246"/>
      <c r="PGH125" s="246"/>
      <c r="PGI125" s="246"/>
      <c r="PGJ125" s="246"/>
      <c r="PGK125" s="246"/>
      <c r="PGL125" s="246"/>
      <c r="PGM125" s="246"/>
      <c r="PGN125" s="246"/>
      <c r="PGO125" s="246"/>
      <c r="PGP125" s="246"/>
      <c r="PGQ125" s="246"/>
      <c r="PGR125" s="246"/>
      <c r="PGS125" s="246"/>
      <c r="PGT125" s="246"/>
      <c r="PGU125" s="246"/>
      <c r="PGV125" s="246"/>
      <c r="PGW125" s="246"/>
      <c r="PGX125" s="246"/>
      <c r="PGY125" s="246"/>
      <c r="PGZ125" s="246"/>
      <c r="PHA125" s="246"/>
      <c r="PHB125" s="246"/>
      <c r="PHC125" s="246"/>
      <c r="PHD125" s="246"/>
      <c r="PHE125" s="246"/>
      <c r="PHF125" s="246"/>
      <c r="PHG125" s="246"/>
      <c r="PHH125" s="246"/>
      <c r="PHI125" s="246"/>
      <c r="PHJ125" s="246"/>
      <c r="PHK125" s="246"/>
      <c r="PHL125" s="246"/>
      <c r="PHM125" s="246"/>
      <c r="PHN125" s="246"/>
      <c r="PHO125" s="246"/>
      <c r="PHP125" s="246"/>
      <c r="PHQ125" s="246"/>
      <c r="PHR125" s="246"/>
      <c r="PHS125" s="246"/>
      <c r="PHT125" s="246"/>
      <c r="PHU125" s="246"/>
      <c r="PHV125" s="246"/>
      <c r="PHW125" s="246"/>
      <c r="PHX125" s="246"/>
      <c r="PHY125" s="246"/>
      <c r="PHZ125" s="246"/>
      <c r="PIA125" s="246"/>
      <c r="PIB125" s="246"/>
      <c r="PIC125" s="246"/>
      <c r="PID125" s="246"/>
      <c r="PIE125" s="246"/>
      <c r="PIF125" s="246"/>
      <c r="PIG125" s="246"/>
      <c r="PIH125" s="246"/>
      <c r="PII125" s="246"/>
      <c r="PIJ125" s="246"/>
      <c r="PIK125" s="246"/>
      <c r="PIL125" s="246"/>
      <c r="PIM125" s="246"/>
      <c r="PIN125" s="246"/>
      <c r="PIO125" s="246"/>
      <c r="PIP125" s="246"/>
      <c r="PIQ125" s="246"/>
      <c r="PIR125" s="246"/>
      <c r="PIS125" s="246"/>
      <c r="PIT125" s="246"/>
      <c r="PIU125" s="246"/>
      <c r="PIV125" s="246"/>
      <c r="PIW125" s="246"/>
      <c r="PIX125" s="246"/>
      <c r="PIY125" s="246"/>
      <c r="PIZ125" s="246"/>
      <c r="PJA125" s="246"/>
      <c r="PJB125" s="246"/>
      <c r="PJC125" s="246"/>
      <c r="PJD125" s="246"/>
      <c r="PJE125" s="246"/>
      <c r="PJF125" s="246"/>
      <c r="PJG125" s="246"/>
      <c r="PJH125" s="246"/>
      <c r="PJI125" s="246"/>
      <c r="PJJ125" s="246"/>
      <c r="PJK125" s="246"/>
      <c r="PJL125" s="246"/>
      <c r="PJM125" s="246"/>
      <c r="PJN125" s="246"/>
      <c r="PJO125" s="246"/>
      <c r="PJP125" s="246"/>
      <c r="PJQ125" s="246"/>
      <c r="PJR125" s="246"/>
      <c r="PJS125" s="246"/>
      <c r="PJT125" s="246"/>
      <c r="PJU125" s="246"/>
      <c r="PJV125" s="246"/>
      <c r="PJW125" s="246"/>
      <c r="PJX125" s="246"/>
      <c r="PJY125" s="246"/>
      <c r="PJZ125" s="246"/>
      <c r="PKA125" s="246"/>
      <c r="PKB125" s="246"/>
      <c r="PKC125" s="246"/>
      <c r="PKD125" s="246"/>
      <c r="PKE125" s="246"/>
      <c r="PKF125" s="246"/>
      <c r="PKG125" s="246"/>
      <c r="PKH125" s="246"/>
      <c r="PKI125" s="246"/>
      <c r="PKJ125" s="246"/>
      <c r="PKK125" s="246"/>
      <c r="PKL125" s="246"/>
      <c r="PKM125" s="246"/>
      <c r="PKN125" s="246"/>
      <c r="PKO125" s="246"/>
      <c r="PKP125" s="246"/>
      <c r="PKQ125" s="246"/>
      <c r="PKR125" s="246"/>
      <c r="PKS125" s="246"/>
      <c r="PKT125" s="246"/>
      <c r="PKU125" s="246"/>
      <c r="PKV125" s="246"/>
      <c r="PKW125" s="246"/>
      <c r="PKX125" s="246"/>
      <c r="PKY125" s="246"/>
      <c r="PKZ125" s="246"/>
      <c r="PLA125" s="246"/>
      <c r="PLB125" s="246"/>
      <c r="PLC125" s="246"/>
      <c r="PLD125" s="246"/>
      <c r="PLE125" s="246"/>
      <c r="PLF125" s="246"/>
      <c r="PLG125" s="246"/>
      <c r="PLH125" s="246"/>
      <c r="PLI125" s="246"/>
      <c r="PLJ125" s="246"/>
      <c r="PLK125" s="246"/>
      <c r="PLL125" s="246"/>
      <c r="PLM125" s="246"/>
      <c r="PLN125" s="246"/>
      <c r="PLO125" s="246"/>
      <c r="PLP125" s="246"/>
      <c r="PLQ125" s="246"/>
      <c r="PLR125" s="246"/>
      <c r="PLS125" s="246"/>
      <c r="PLT125" s="246"/>
      <c r="PLU125" s="246"/>
      <c r="PLV125" s="246"/>
      <c r="PLW125" s="246"/>
      <c r="PLX125" s="246"/>
      <c r="PLY125" s="246"/>
      <c r="PLZ125" s="246"/>
      <c r="PMA125" s="246"/>
      <c r="PMB125" s="246"/>
      <c r="PMC125" s="246"/>
      <c r="PMD125" s="246"/>
      <c r="PME125" s="246"/>
      <c r="PMF125" s="246"/>
      <c r="PMG125" s="246"/>
      <c r="PMH125" s="246"/>
      <c r="PMI125" s="246"/>
      <c r="PMJ125" s="246"/>
      <c r="PMK125" s="246"/>
      <c r="PML125" s="246"/>
      <c r="PMM125" s="246"/>
      <c r="PMN125" s="246"/>
      <c r="PMO125" s="246"/>
      <c r="PMP125" s="246"/>
      <c r="PMQ125" s="246"/>
      <c r="PMR125" s="246"/>
      <c r="PMS125" s="246"/>
      <c r="PMT125" s="246"/>
      <c r="PMU125" s="246"/>
      <c r="PMV125" s="246"/>
      <c r="PMW125" s="246"/>
      <c r="PMX125" s="246"/>
      <c r="PMY125" s="246"/>
      <c r="PMZ125" s="246"/>
      <c r="PNA125" s="246"/>
      <c r="PNB125" s="246"/>
      <c r="PNC125" s="246"/>
      <c r="PND125" s="246"/>
      <c r="PNE125" s="246"/>
      <c r="PNF125" s="246"/>
      <c r="PNG125" s="246"/>
      <c r="PNH125" s="246"/>
      <c r="PNI125" s="246"/>
      <c r="PNJ125" s="246"/>
      <c r="PNK125" s="246"/>
      <c r="PNL125" s="246"/>
      <c r="PNM125" s="246"/>
      <c r="PNN125" s="246"/>
      <c r="PNO125" s="246"/>
      <c r="PNP125" s="246"/>
      <c r="PNQ125" s="246"/>
      <c r="PNR125" s="246"/>
      <c r="PNS125" s="246"/>
      <c r="PNT125" s="246"/>
      <c r="PNU125" s="246"/>
      <c r="PNV125" s="246"/>
      <c r="PNW125" s="246"/>
      <c r="PNX125" s="246"/>
      <c r="PNY125" s="246"/>
      <c r="PNZ125" s="246"/>
      <c r="POA125" s="246"/>
      <c r="POB125" s="246"/>
      <c r="POC125" s="246"/>
      <c r="POD125" s="246"/>
      <c r="POE125" s="246"/>
      <c r="POF125" s="246"/>
      <c r="POG125" s="246"/>
      <c r="POH125" s="246"/>
      <c r="POI125" s="246"/>
      <c r="POJ125" s="246"/>
      <c r="POK125" s="246"/>
      <c r="POL125" s="246"/>
      <c r="POM125" s="246"/>
      <c r="PON125" s="246"/>
      <c r="POO125" s="246"/>
      <c r="POP125" s="246"/>
      <c r="POQ125" s="246"/>
      <c r="POR125" s="246"/>
      <c r="POS125" s="246"/>
      <c r="POT125" s="246"/>
      <c r="POU125" s="246"/>
      <c r="POV125" s="246"/>
      <c r="POW125" s="246"/>
      <c r="POX125" s="246"/>
      <c r="POY125" s="246"/>
      <c r="POZ125" s="246"/>
      <c r="PPA125" s="246"/>
      <c r="PPB125" s="246"/>
      <c r="PPC125" s="246"/>
      <c r="PPD125" s="246"/>
      <c r="PPE125" s="246"/>
      <c r="PPF125" s="246"/>
      <c r="PPG125" s="246"/>
      <c r="PPH125" s="246"/>
      <c r="PPI125" s="246"/>
      <c r="PPJ125" s="246"/>
      <c r="PPK125" s="246"/>
      <c r="PPL125" s="246"/>
      <c r="PPM125" s="246"/>
      <c r="PPN125" s="246"/>
      <c r="PPO125" s="246"/>
      <c r="PPP125" s="246"/>
      <c r="PPQ125" s="246"/>
      <c r="PPR125" s="246"/>
      <c r="PPS125" s="246"/>
      <c r="PPT125" s="246"/>
      <c r="PPU125" s="246"/>
      <c r="PPV125" s="246"/>
      <c r="PPW125" s="246"/>
      <c r="PPX125" s="246"/>
      <c r="PPY125" s="246"/>
      <c r="PPZ125" s="246"/>
      <c r="PQA125" s="246"/>
      <c r="PQB125" s="246"/>
      <c r="PQC125" s="246"/>
      <c r="PQD125" s="246"/>
      <c r="PQE125" s="246"/>
      <c r="PQF125" s="246"/>
      <c r="PQG125" s="246"/>
      <c r="PQH125" s="246"/>
      <c r="PQI125" s="246"/>
      <c r="PQJ125" s="246"/>
      <c r="PQK125" s="246"/>
      <c r="PQL125" s="246"/>
      <c r="PQM125" s="246"/>
      <c r="PQN125" s="246"/>
      <c r="PQO125" s="246"/>
      <c r="PQP125" s="246"/>
      <c r="PQQ125" s="246"/>
      <c r="PQR125" s="246"/>
      <c r="PQS125" s="246"/>
      <c r="PQT125" s="246"/>
      <c r="PQU125" s="246"/>
      <c r="PQV125" s="246"/>
      <c r="PQW125" s="246"/>
      <c r="PQX125" s="246"/>
      <c r="PQY125" s="246"/>
      <c r="PQZ125" s="246"/>
      <c r="PRA125" s="246"/>
      <c r="PRB125" s="246"/>
      <c r="PRC125" s="246"/>
      <c r="PRD125" s="246"/>
      <c r="PRE125" s="246"/>
      <c r="PRF125" s="246"/>
      <c r="PRG125" s="246"/>
      <c r="PRH125" s="246"/>
      <c r="PRI125" s="246"/>
      <c r="PRJ125" s="246"/>
      <c r="PRK125" s="246"/>
      <c r="PRL125" s="246"/>
      <c r="PRM125" s="246"/>
      <c r="PRN125" s="246"/>
      <c r="PRO125" s="246"/>
      <c r="PRP125" s="246"/>
      <c r="PRQ125" s="246"/>
      <c r="PRR125" s="246"/>
      <c r="PRS125" s="246"/>
      <c r="PRT125" s="246"/>
      <c r="PRU125" s="246"/>
      <c r="PRV125" s="246"/>
      <c r="PRW125" s="246"/>
      <c r="PRX125" s="246"/>
      <c r="PRY125" s="246"/>
      <c r="PRZ125" s="246"/>
      <c r="PSA125" s="246"/>
      <c r="PSB125" s="246"/>
      <c r="PSC125" s="246"/>
      <c r="PSD125" s="246"/>
      <c r="PSE125" s="246"/>
      <c r="PSF125" s="246"/>
      <c r="PSG125" s="246"/>
      <c r="PSH125" s="246"/>
      <c r="PSI125" s="246"/>
      <c r="PSJ125" s="246"/>
      <c r="PSK125" s="246"/>
      <c r="PSL125" s="246"/>
      <c r="PSM125" s="246"/>
      <c r="PSN125" s="246"/>
      <c r="PSO125" s="246"/>
      <c r="PSP125" s="246"/>
      <c r="PSQ125" s="246"/>
      <c r="PSR125" s="246"/>
      <c r="PSS125" s="246"/>
      <c r="PST125" s="246"/>
      <c r="PSU125" s="246"/>
      <c r="PSV125" s="246"/>
      <c r="PSW125" s="246"/>
      <c r="PSX125" s="246"/>
      <c r="PSY125" s="246"/>
      <c r="PSZ125" s="246"/>
      <c r="PTA125" s="246"/>
      <c r="PTB125" s="246"/>
      <c r="PTC125" s="246"/>
      <c r="PTD125" s="246"/>
      <c r="PTE125" s="246"/>
      <c r="PTF125" s="246"/>
      <c r="PTG125" s="246"/>
      <c r="PTH125" s="246"/>
      <c r="PTI125" s="246"/>
      <c r="PTJ125" s="246"/>
      <c r="PTK125" s="246"/>
      <c r="PTL125" s="246"/>
      <c r="PTM125" s="246"/>
      <c r="PTN125" s="246"/>
      <c r="PTO125" s="246"/>
      <c r="PTP125" s="246"/>
      <c r="PTQ125" s="246"/>
      <c r="PTR125" s="246"/>
      <c r="PTS125" s="246"/>
      <c r="PTT125" s="246"/>
      <c r="PTU125" s="246"/>
      <c r="PTV125" s="246"/>
      <c r="PTW125" s="246"/>
      <c r="PTX125" s="246"/>
      <c r="PTY125" s="246"/>
      <c r="PTZ125" s="246"/>
      <c r="PUA125" s="246"/>
      <c r="PUB125" s="246"/>
      <c r="PUC125" s="246"/>
      <c r="PUD125" s="246"/>
      <c r="PUE125" s="246"/>
      <c r="PUF125" s="246"/>
      <c r="PUG125" s="246"/>
      <c r="PUH125" s="246"/>
      <c r="PUI125" s="246"/>
      <c r="PUJ125" s="246"/>
      <c r="PUK125" s="246"/>
      <c r="PUL125" s="246"/>
      <c r="PUM125" s="246"/>
      <c r="PUN125" s="246"/>
      <c r="PUO125" s="246"/>
      <c r="PUP125" s="246"/>
      <c r="PUQ125" s="246"/>
      <c r="PUR125" s="246"/>
      <c r="PUS125" s="246"/>
      <c r="PUT125" s="246"/>
      <c r="PUU125" s="246"/>
      <c r="PUV125" s="246"/>
      <c r="PUW125" s="246"/>
      <c r="PUX125" s="246"/>
      <c r="PUY125" s="246"/>
      <c r="PUZ125" s="246"/>
      <c r="PVA125" s="246"/>
      <c r="PVB125" s="246"/>
      <c r="PVC125" s="246"/>
      <c r="PVD125" s="246"/>
      <c r="PVE125" s="246"/>
      <c r="PVF125" s="246"/>
      <c r="PVG125" s="246"/>
      <c r="PVH125" s="246"/>
      <c r="PVI125" s="246"/>
      <c r="PVJ125" s="246"/>
      <c r="PVK125" s="246"/>
      <c r="PVL125" s="246"/>
      <c r="PVM125" s="246"/>
      <c r="PVN125" s="246"/>
      <c r="PVO125" s="246"/>
      <c r="PVP125" s="246"/>
      <c r="PVQ125" s="246"/>
      <c r="PVR125" s="246"/>
      <c r="PVS125" s="246"/>
      <c r="PVT125" s="246"/>
      <c r="PVU125" s="246"/>
      <c r="PVV125" s="246"/>
      <c r="PVW125" s="246"/>
      <c r="PVX125" s="246"/>
      <c r="PVY125" s="246"/>
      <c r="PVZ125" s="246"/>
      <c r="PWA125" s="246"/>
      <c r="PWB125" s="246"/>
      <c r="PWC125" s="246"/>
      <c r="PWD125" s="246"/>
      <c r="PWE125" s="246"/>
      <c r="PWF125" s="246"/>
      <c r="PWG125" s="246"/>
      <c r="PWH125" s="246"/>
      <c r="PWI125" s="246"/>
      <c r="PWJ125" s="246"/>
      <c r="PWK125" s="246"/>
      <c r="PWL125" s="246"/>
      <c r="PWM125" s="246"/>
      <c r="PWN125" s="246"/>
      <c r="PWO125" s="246"/>
      <c r="PWP125" s="246"/>
      <c r="PWQ125" s="246"/>
      <c r="PWR125" s="246"/>
      <c r="PWS125" s="246"/>
      <c r="PWT125" s="246"/>
      <c r="PWU125" s="246"/>
      <c r="PWV125" s="246"/>
      <c r="PWW125" s="246"/>
      <c r="PWX125" s="246"/>
      <c r="PWY125" s="246"/>
      <c r="PWZ125" s="246"/>
      <c r="PXA125" s="246"/>
      <c r="PXB125" s="246"/>
      <c r="PXC125" s="246"/>
      <c r="PXD125" s="246"/>
      <c r="PXE125" s="246"/>
      <c r="PXF125" s="246"/>
      <c r="PXG125" s="246"/>
      <c r="PXH125" s="246"/>
      <c r="PXI125" s="246"/>
      <c r="PXJ125" s="246"/>
      <c r="PXK125" s="246"/>
      <c r="PXL125" s="246"/>
      <c r="PXM125" s="246"/>
      <c r="PXN125" s="246"/>
      <c r="PXO125" s="246"/>
      <c r="PXP125" s="246"/>
      <c r="PXQ125" s="246"/>
      <c r="PXR125" s="246"/>
      <c r="PXS125" s="246"/>
      <c r="PXT125" s="246"/>
      <c r="PXU125" s="246"/>
      <c r="PXV125" s="246"/>
      <c r="PXW125" s="246"/>
      <c r="PXX125" s="246"/>
      <c r="PXY125" s="246"/>
      <c r="PXZ125" s="246"/>
      <c r="PYA125" s="246"/>
      <c r="PYB125" s="246"/>
      <c r="PYC125" s="246"/>
      <c r="PYD125" s="246"/>
      <c r="PYE125" s="246"/>
      <c r="PYF125" s="246"/>
      <c r="PYG125" s="246"/>
      <c r="PYH125" s="246"/>
      <c r="PYI125" s="246"/>
      <c r="PYJ125" s="246"/>
      <c r="PYK125" s="246"/>
      <c r="PYL125" s="246"/>
      <c r="PYM125" s="246"/>
      <c r="PYN125" s="246"/>
      <c r="PYO125" s="246"/>
      <c r="PYP125" s="246"/>
      <c r="PYQ125" s="246"/>
      <c r="PYR125" s="246"/>
      <c r="PYS125" s="246"/>
      <c r="PYT125" s="246"/>
      <c r="PYU125" s="246"/>
      <c r="PYV125" s="246"/>
      <c r="PYW125" s="246"/>
      <c r="PYX125" s="246"/>
      <c r="PYY125" s="246"/>
      <c r="PYZ125" s="246"/>
      <c r="PZA125" s="246"/>
      <c r="PZB125" s="246"/>
      <c r="PZC125" s="246"/>
      <c r="PZD125" s="246"/>
      <c r="PZE125" s="246"/>
      <c r="PZF125" s="246"/>
      <c r="PZG125" s="246"/>
      <c r="PZH125" s="246"/>
      <c r="PZI125" s="246"/>
      <c r="PZJ125" s="246"/>
      <c r="PZK125" s="246"/>
      <c r="PZL125" s="246"/>
      <c r="PZM125" s="246"/>
      <c r="PZN125" s="246"/>
      <c r="PZO125" s="246"/>
      <c r="PZP125" s="246"/>
      <c r="PZQ125" s="246"/>
      <c r="PZR125" s="246"/>
      <c r="PZS125" s="246"/>
      <c r="PZT125" s="246"/>
      <c r="PZU125" s="246"/>
      <c r="PZV125" s="246"/>
      <c r="PZW125" s="246"/>
      <c r="PZX125" s="246"/>
      <c r="PZY125" s="246"/>
      <c r="PZZ125" s="246"/>
      <c r="QAA125" s="246"/>
      <c r="QAB125" s="246"/>
      <c r="QAC125" s="246"/>
      <c r="QAD125" s="246"/>
      <c r="QAE125" s="246"/>
      <c r="QAF125" s="246"/>
      <c r="QAG125" s="246"/>
      <c r="QAH125" s="246"/>
      <c r="QAI125" s="246"/>
      <c r="QAJ125" s="246"/>
      <c r="QAK125" s="246"/>
      <c r="QAL125" s="246"/>
      <c r="QAM125" s="246"/>
      <c r="QAN125" s="246"/>
      <c r="QAO125" s="246"/>
      <c r="QAP125" s="246"/>
      <c r="QAQ125" s="246"/>
      <c r="QAR125" s="246"/>
      <c r="QAS125" s="246"/>
      <c r="QAT125" s="246"/>
      <c r="QAU125" s="246"/>
      <c r="QAV125" s="246"/>
      <c r="QAW125" s="246"/>
      <c r="QAX125" s="246"/>
      <c r="QAY125" s="246"/>
      <c r="QAZ125" s="246"/>
      <c r="QBA125" s="246"/>
      <c r="QBB125" s="246"/>
      <c r="QBC125" s="246"/>
      <c r="QBD125" s="246"/>
      <c r="QBE125" s="246"/>
      <c r="QBF125" s="246"/>
      <c r="QBG125" s="246"/>
      <c r="QBH125" s="246"/>
      <c r="QBI125" s="246"/>
      <c r="QBJ125" s="246"/>
      <c r="QBK125" s="246"/>
      <c r="QBL125" s="246"/>
      <c r="QBM125" s="246"/>
      <c r="QBN125" s="246"/>
      <c r="QBO125" s="246"/>
      <c r="QBP125" s="246"/>
      <c r="QBQ125" s="246"/>
      <c r="QBR125" s="246"/>
      <c r="QBS125" s="246"/>
      <c r="QBT125" s="246"/>
      <c r="QBU125" s="246"/>
      <c r="QBV125" s="246"/>
      <c r="QBW125" s="246"/>
      <c r="QBX125" s="246"/>
      <c r="QBY125" s="246"/>
      <c r="QBZ125" s="246"/>
      <c r="QCA125" s="246"/>
      <c r="QCB125" s="246"/>
      <c r="QCC125" s="246"/>
      <c r="QCD125" s="246"/>
      <c r="QCE125" s="246"/>
      <c r="QCF125" s="246"/>
      <c r="QCG125" s="246"/>
      <c r="QCH125" s="246"/>
      <c r="QCI125" s="246"/>
      <c r="QCJ125" s="246"/>
      <c r="QCK125" s="246"/>
      <c r="QCL125" s="246"/>
      <c r="QCM125" s="246"/>
      <c r="QCN125" s="246"/>
      <c r="QCO125" s="246"/>
      <c r="QCP125" s="246"/>
      <c r="QCQ125" s="246"/>
      <c r="QCR125" s="246"/>
      <c r="QCS125" s="246"/>
      <c r="QCT125" s="246"/>
      <c r="QCU125" s="246"/>
      <c r="QCV125" s="246"/>
      <c r="QCW125" s="246"/>
      <c r="QCX125" s="246"/>
      <c r="QCY125" s="246"/>
      <c r="QCZ125" s="246"/>
      <c r="QDA125" s="246"/>
      <c r="QDB125" s="246"/>
      <c r="QDC125" s="246"/>
      <c r="QDD125" s="246"/>
      <c r="QDE125" s="246"/>
      <c r="QDF125" s="246"/>
      <c r="QDG125" s="246"/>
      <c r="QDH125" s="246"/>
      <c r="QDI125" s="246"/>
      <c r="QDJ125" s="246"/>
      <c r="QDK125" s="246"/>
      <c r="QDL125" s="246"/>
      <c r="QDM125" s="246"/>
      <c r="QDN125" s="246"/>
      <c r="QDO125" s="246"/>
      <c r="QDP125" s="246"/>
      <c r="QDQ125" s="246"/>
      <c r="QDR125" s="246"/>
      <c r="QDS125" s="246"/>
      <c r="QDT125" s="246"/>
      <c r="QDU125" s="246"/>
      <c r="QDV125" s="246"/>
      <c r="QDW125" s="246"/>
      <c r="QDX125" s="246"/>
      <c r="QDY125" s="246"/>
      <c r="QDZ125" s="246"/>
      <c r="QEA125" s="246"/>
      <c r="QEB125" s="246"/>
      <c r="QEC125" s="246"/>
      <c r="QED125" s="246"/>
      <c r="QEE125" s="246"/>
      <c r="QEF125" s="246"/>
      <c r="QEG125" s="246"/>
      <c r="QEH125" s="246"/>
      <c r="QEI125" s="246"/>
      <c r="QEJ125" s="246"/>
      <c r="QEK125" s="246"/>
      <c r="QEL125" s="246"/>
      <c r="QEM125" s="246"/>
      <c r="QEN125" s="246"/>
      <c r="QEO125" s="246"/>
      <c r="QEP125" s="246"/>
      <c r="QEQ125" s="246"/>
      <c r="QER125" s="246"/>
      <c r="QES125" s="246"/>
      <c r="QET125" s="246"/>
      <c r="QEU125" s="246"/>
      <c r="QEV125" s="246"/>
      <c r="QEW125" s="246"/>
      <c r="QEX125" s="246"/>
      <c r="QEY125" s="246"/>
      <c r="QEZ125" s="246"/>
      <c r="QFA125" s="246"/>
      <c r="QFB125" s="246"/>
      <c r="QFC125" s="246"/>
      <c r="QFD125" s="246"/>
      <c r="QFE125" s="246"/>
      <c r="QFF125" s="246"/>
      <c r="QFG125" s="246"/>
      <c r="QFH125" s="246"/>
      <c r="QFI125" s="246"/>
      <c r="QFJ125" s="246"/>
      <c r="QFK125" s="246"/>
      <c r="QFL125" s="246"/>
      <c r="QFM125" s="246"/>
      <c r="QFN125" s="246"/>
      <c r="QFO125" s="246"/>
      <c r="QFP125" s="246"/>
      <c r="QFQ125" s="246"/>
      <c r="QFR125" s="246"/>
      <c r="QFS125" s="246"/>
      <c r="QFT125" s="246"/>
      <c r="QFU125" s="246"/>
      <c r="QFV125" s="246"/>
      <c r="QFW125" s="246"/>
      <c r="QFX125" s="246"/>
      <c r="QFY125" s="246"/>
      <c r="QFZ125" s="246"/>
      <c r="QGA125" s="246"/>
      <c r="QGB125" s="246"/>
      <c r="QGC125" s="246"/>
      <c r="QGD125" s="246"/>
      <c r="QGE125" s="246"/>
      <c r="QGF125" s="246"/>
      <c r="QGG125" s="246"/>
      <c r="QGH125" s="246"/>
      <c r="QGI125" s="246"/>
      <c r="QGJ125" s="246"/>
      <c r="QGK125" s="246"/>
      <c r="QGL125" s="246"/>
      <c r="QGM125" s="246"/>
      <c r="QGN125" s="246"/>
      <c r="QGO125" s="246"/>
      <c r="QGP125" s="246"/>
      <c r="QGQ125" s="246"/>
      <c r="QGR125" s="246"/>
      <c r="QGS125" s="246"/>
      <c r="QGT125" s="246"/>
      <c r="QGU125" s="246"/>
      <c r="QGV125" s="246"/>
      <c r="QGW125" s="246"/>
      <c r="QGX125" s="246"/>
      <c r="QGY125" s="246"/>
      <c r="QGZ125" s="246"/>
      <c r="QHA125" s="246"/>
      <c r="QHB125" s="246"/>
      <c r="QHC125" s="246"/>
      <c r="QHD125" s="246"/>
      <c r="QHE125" s="246"/>
      <c r="QHF125" s="246"/>
      <c r="QHG125" s="246"/>
      <c r="QHH125" s="246"/>
      <c r="QHI125" s="246"/>
      <c r="QHJ125" s="246"/>
      <c r="QHK125" s="246"/>
      <c r="QHL125" s="246"/>
      <c r="QHM125" s="246"/>
      <c r="QHN125" s="246"/>
      <c r="QHO125" s="246"/>
      <c r="QHP125" s="246"/>
      <c r="QHQ125" s="246"/>
      <c r="QHR125" s="246"/>
      <c r="QHS125" s="246"/>
      <c r="QHT125" s="246"/>
      <c r="QHU125" s="246"/>
      <c r="QHV125" s="246"/>
      <c r="QHW125" s="246"/>
      <c r="QHX125" s="246"/>
      <c r="QHY125" s="246"/>
      <c r="QHZ125" s="246"/>
      <c r="QIA125" s="246"/>
      <c r="QIB125" s="246"/>
      <c r="QIC125" s="246"/>
      <c r="QID125" s="246"/>
      <c r="QIE125" s="246"/>
      <c r="QIF125" s="246"/>
      <c r="QIG125" s="246"/>
      <c r="QIH125" s="246"/>
      <c r="QII125" s="246"/>
      <c r="QIJ125" s="246"/>
      <c r="QIK125" s="246"/>
      <c r="QIL125" s="246"/>
      <c r="QIM125" s="246"/>
      <c r="QIN125" s="246"/>
      <c r="QIO125" s="246"/>
      <c r="QIP125" s="246"/>
      <c r="QIQ125" s="246"/>
      <c r="QIR125" s="246"/>
      <c r="QIS125" s="246"/>
      <c r="QIT125" s="246"/>
      <c r="QIU125" s="246"/>
      <c r="QIV125" s="246"/>
      <c r="QIW125" s="246"/>
      <c r="QIX125" s="246"/>
      <c r="QIY125" s="246"/>
      <c r="QIZ125" s="246"/>
      <c r="QJA125" s="246"/>
      <c r="QJB125" s="246"/>
      <c r="QJC125" s="246"/>
      <c r="QJD125" s="246"/>
      <c r="QJE125" s="246"/>
      <c r="QJF125" s="246"/>
      <c r="QJG125" s="246"/>
      <c r="QJH125" s="246"/>
      <c r="QJI125" s="246"/>
      <c r="QJJ125" s="246"/>
      <c r="QJK125" s="246"/>
      <c r="QJL125" s="246"/>
      <c r="QJM125" s="246"/>
      <c r="QJN125" s="246"/>
      <c r="QJO125" s="246"/>
      <c r="QJP125" s="246"/>
      <c r="QJQ125" s="246"/>
      <c r="QJR125" s="246"/>
      <c r="QJS125" s="246"/>
      <c r="QJT125" s="246"/>
      <c r="QJU125" s="246"/>
      <c r="QJV125" s="246"/>
      <c r="QJW125" s="246"/>
      <c r="QJX125" s="246"/>
      <c r="QJY125" s="246"/>
      <c r="QJZ125" s="246"/>
      <c r="QKA125" s="246"/>
      <c r="QKB125" s="246"/>
      <c r="QKC125" s="246"/>
      <c r="QKD125" s="246"/>
      <c r="QKE125" s="246"/>
      <c r="QKF125" s="246"/>
      <c r="QKG125" s="246"/>
      <c r="QKH125" s="246"/>
      <c r="QKI125" s="246"/>
      <c r="QKJ125" s="246"/>
      <c r="QKK125" s="246"/>
      <c r="QKL125" s="246"/>
      <c r="QKM125" s="246"/>
      <c r="QKN125" s="246"/>
      <c r="QKO125" s="246"/>
      <c r="QKP125" s="246"/>
      <c r="QKQ125" s="246"/>
      <c r="QKR125" s="246"/>
      <c r="QKS125" s="246"/>
      <c r="QKT125" s="246"/>
      <c r="QKU125" s="246"/>
      <c r="QKV125" s="246"/>
      <c r="QKW125" s="246"/>
      <c r="QKX125" s="246"/>
      <c r="QKY125" s="246"/>
      <c r="QKZ125" s="246"/>
      <c r="QLA125" s="246"/>
      <c r="QLB125" s="246"/>
      <c r="QLC125" s="246"/>
      <c r="QLD125" s="246"/>
      <c r="QLE125" s="246"/>
      <c r="QLF125" s="246"/>
      <c r="QLG125" s="246"/>
      <c r="QLH125" s="246"/>
      <c r="QLI125" s="246"/>
      <c r="QLJ125" s="246"/>
      <c r="QLK125" s="246"/>
      <c r="QLL125" s="246"/>
      <c r="QLM125" s="246"/>
      <c r="QLN125" s="246"/>
      <c r="QLO125" s="246"/>
      <c r="QLP125" s="246"/>
      <c r="QLQ125" s="246"/>
      <c r="QLR125" s="246"/>
      <c r="QLS125" s="246"/>
      <c r="QLT125" s="246"/>
      <c r="QLU125" s="246"/>
      <c r="QLV125" s="246"/>
      <c r="QLW125" s="246"/>
      <c r="QLX125" s="246"/>
      <c r="QLY125" s="246"/>
      <c r="QLZ125" s="246"/>
      <c r="QMA125" s="246"/>
      <c r="QMB125" s="246"/>
      <c r="QMC125" s="246"/>
      <c r="QMD125" s="246"/>
      <c r="QME125" s="246"/>
      <c r="QMF125" s="246"/>
      <c r="QMG125" s="246"/>
      <c r="QMH125" s="246"/>
      <c r="QMI125" s="246"/>
      <c r="QMJ125" s="246"/>
      <c r="QMK125" s="246"/>
      <c r="QML125" s="246"/>
      <c r="QMM125" s="246"/>
      <c r="QMN125" s="246"/>
      <c r="QMO125" s="246"/>
      <c r="QMP125" s="246"/>
      <c r="QMQ125" s="246"/>
      <c r="QMR125" s="246"/>
      <c r="QMS125" s="246"/>
      <c r="QMT125" s="246"/>
      <c r="QMU125" s="246"/>
      <c r="QMV125" s="246"/>
      <c r="QMW125" s="246"/>
      <c r="QMX125" s="246"/>
      <c r="QMY125" s="246"/>
      <c r="QMZ125" s="246"/>
      <c r="QNA125" s="246"/>
      <c r="QNB125" s="246"/>
      <c r="QNC125" s="246"/>
      <c r="QND125" s="246"/>
      <c r="QNE125" s="246"/>
      <c r="QNF125" s="246"/>
      <c r="QNG125" s="246"/>
      <c r="QNH125" s="246"/>
      <c r="QNI125" s="246"/>
      <c r="QNJ125" s="246"/>
      <c r="QNK125" s="246"/>
      <c r="QNL125" s="246"/>
      <c r="QNM125" s="246"/>
      <c r="QNN125" s="246"/>
      <c r="QNO125" s="246"/>
      <c r="QNP125" s="246"/>
      <c r="QNQ125" s="246"/>
      <c r="QNR125" s="246"/>
      <c r="QNS125" s="246"/>
      <c r="QNT125" s="246"/>
      <c r="QNU125" s="246"/>
      <c r="QNV125" s="246"/>
      <c r="QNW125" s="246"/>
      <c r="QNX125" s="246"/>
      <c r="QNY125" s="246"/>
      <c r="QNZ125" s="246"/>
      <c r="QOA125" s="246"/>
      <c r="QOB125" s="246"/>
      <c r="QOC125" s="246"/>
      <c r="QOD125" s="246"/>
      <c r="QOE125" s="246"/>
      <c r="QOF125" s="246"/>
      <c r="QOG125" s="246"/>
      <c r="QOH125" s="246"/>
      <c r="QOI125" s="246"/>
      <c r="QOJ125" s="246"/>
      <c r="QOK125" s="246"/>
      <c r="QOL125" s="246"/>
      <c r="QOM125" s="246"/>
      <c r="QON125" s="246"/>
      <c r="QOO125" s="246"/>
      <c r="QOP125" s="246"/>
      <c r="QOQ125" s="246"/>
      <c r="QOR125" s="246"/>
      <c r="QOS125" s="246"/>
      <c r="QOT125" s="246"/>
      <c r="QOU125" s="246"/>
      <c r="QOV125" s="246"/>
      <c r="QOW125" s="246"/>
      <c r="QOX125" s="246"/>
      <c r="QOY125" s="246"/>
      <c r="QOZ125" s="246"/>
      <c r="QPA125" s="246"/>
      <c r="QPB125" s="246"/>
      <c r="QPC125" s="246"/>
      <c r="QPD125" s="246"/>
      <c r="QPE125" s="246"/>
      <c r="QPF125" s="246"/>
      <c r="QPG125" s="246"/>
      <c r="QPH125" s="246"/>
      <c r="QPI125" s="246"/>
      <c r="QPJ125" s="246"/>
      <c r="QPK125" s="246"/>
      <c r="QPL125" s="246"/>
      <c r="QPM125" s="246"/>
      <c r="QPN125" s="246"/>
      <c r="QPO125" s="246"/>
      <c r="QPP125" s="246"/>
      <c r="QPQ125" s="246"/>
      <c r="QPR125" s="246"/>
      <c r="QPS125" s="246"/>
      <c r="QPT125" s="246"/>
      <c r="QPU125" s="246"/>
      <c r="QPV125" s="246"/>
      <c r="QPW125" s="246"/>
      <c r="QPX125" s="246"/>
      <c r="QPY125" s="246"/>
      <c r="QPZ125" s="246"/>
      <c r="QQA125" s="246"/>
      <c r="QQB125" s="246"/>
      <c r="QQC125" s="246"/>
      <c r="QQD125" s="246"/>
      <c r="QQE125" s="246"/>
      <c r="QQF125" s="246"/>
      <c r="QQG125" s="246"/>
      <c r="QQH125" s="246"/>
      <c r="QQI125" s="246"/>
      <c r="QQJ125" s="246"/>
      <c r="QQK125" s="246"/>
      <c r="QQL125" s="246"/>
      <c r="QQM125" s="246"/>
      <c r="QQN125" s="246"/>
      <c r="QQO125" s="246"/>
      <c r="QQP125" s="246"/>
      <c r="QQQ125" s="246"/>
      <c r="QQR125" s="246"/>
      <c r="QQS125" s="246"/>
      <c r="QQT125" s="246"/>
      <c r="QQU125" s="246"/>
      <c r="QQV125" s="246"/>
      <c r="QQW125" s="246"/>
      <c r="QQX125" s="246"/>
      <c r="QQY125" s="246"/>
      <c r="QQZ125" s="246"/>
      <c r="QRA125" s="246"/>
      <c r="QRB125" s="246"/>
      <c r="QRC125" s="246"/>
      <c r="QRD125" s="246"/>
      <c r="QRE125" s="246"/>
      <c r="QRF125" s="246"/>
      <c r="QRG125" s="246"/>
      <c r="QRH125" s="246"/>
      <c r="QRI125" s="246"/>
      <c r="QRJ125" s="246"/>
      <c r="QRK125" s="246"/>
      <c r="QRL125" s="246"/>
      <c r="QRM125" s="246"/>
      <c r="QRN125" s="246"/>
      <c r="QRO125" s="246"/>
      <c r="QRP125" s="246"/>
      <c r="QRQ125" s="246"/>
      <c r="QRR125" s="246"/>
      <c r="QRS125" s="246"/>
      <c r="QRT125" s="246"/>
      <c r="QRU125" s="246"/>
      <c r="QRV125" s="246"/>
      <c r="QRW125" s="246"/>
      <c r="QRX125" s="246"/>
      <c r="QRY125" s="246"/>
      <c r="QRZ125" s="246"/>
      <c r="QSA125" s="246"/>
      <c r="QSB125" s="246"/>
      <c r="QSC125" s="246"/>
      <c r="QSD125" s="246"/>
      <c r="QSE125" s="246"/>
      <c r="QSF125" s="246"/>
      <c r="QSG125" s="246"/>
      <c r="QSH125" s="246"/>
      <c r="QSI125" s="246"/>
      <c r="QSJ125" s="246"/>
      <c r="QSK125" s="246"/>
      <c r="QSL125" s="246"/>
      <c r="QSM125" s="246"/>
      <c r="QSN125" s="246"/>
      <c r="QSO125" s="246"/>
      <c r="QSP125" s="246"/>
      <c r="QSQ125" s="246"/>
      <c r="QSR125" s="246"/>
      <c r="QSS125" s="246"/>
      <c r="QST125" s="246"/>
      <c r="QSU125" s="246"/>
      <c r="QSV125" s="246"/>
      <c r="QSW125" s="246"/>
      <c r="QSX125" s="246"/>
      <c r="QSY125" s="246"/>
      <c r="QSZ125" s="246"/>
      <c r="QTA125" s="246"/>
      <c r="QTB125" s="246"/>
      <c r="QTC125" s="246"/>
      <c r="QTD125" s="246"/>
      <c r="QTE125" s="246"/>
      <c r="QTF125" s="246"/>
      <c r="QTG125" s="246"/>
      <c r="QTH125" s="246"/>
      <c r="QTI125" s="246"/>
      <c r="QTJ125" s="246"/>
      <c r="QTK125" s="246"/>
      <c r="QTL125" s="246"/>
      <c r="QTM125" s="246"/>
      <c r="QTN125" s="246"/>
      <c r="QTO125" s="246"/>
      <c r="QTP125" s="246"/>
      <c r="QTQ125" s="246"/>
      <c r="QTR125" s="246"/>
      <c r="QTS125" s="246"/>
      <c r="QTT125" s="246"/>
      <c r="QTU125" s="246"/>
      <c r="QTV125" s="246"/>
      <c r="QTW125" s="246"/>
      <c r="QTX125" s="246"/>
      <c r="QTY125" s="246"/>
      <c r="QTZ125" s="246"/>
      <c r="QUA125" s="246"/>
      <c r="QUB125" s="246"/>
      <c r="QUC125" s="246"/>
      <c r="QUD125" s="246"/>
      <c r="QUE125" s="246"/>
      <c r="QUF125" s="246"/>
      <c r="QUG125" s="246"/>
      <c r="QUH125" s="246"/>
      <c r="QUI125" s="246"/>
      <c r="QUJ125" s="246"/>
      <c r="QUK125" s="246"/>
      <c r="QUL125" s="246"/>
      <c r="QUM125" s="246"/>
      <c r="QUN125" s="246"/>
      <c r="QUO125" s="246"/>
      <c r="QUP125" s="246"/>
      <c r="QUQ125" s="246"/>
      <c r="QUR125" s="246"/>
      <c r="QUS125" s="246"/>
      <c r="QUT125" s="246"/>
      <c r="QUU125" s="246"/>
      <c r="QUV125" s="246"/>
      <c r="QUW125" s="246"/>
      <c r="QUX125" s="246"/>
      <c r="QUY125" s="246"/>
      <c r="QUZ125" s="246"/>
      <c r="QVA125" s="246"/>
      <c r="QVB125" s="246"/>
      <c r="QVC125" s="246"/>
      <c r="QVD125" s="246"/>
      <c r="QVE125" s="246"/>
      <c r="QVF125" s="246"/>
      <c r="QVG125" s="246"/>
      <c r="QVH125" s="246"/>
      <c r="QVI125" s="246"/>
      <c r="QVJ125" s="246"/>
      <c r="QVK125" s="246"/>
      <c r="QVL125" s="246"/>
      <c r="QVM125" s="246"/>
      <c r="QVN125" s="246"/>
      <c r="QVO125" s="246"/>
      <c r="QVP125" s="246"/>
      <c r="QVQ125" s="246"/>
      <c r="QVR125" s="246"/>
      <c r="QVS125" s="246"/>
      <c r="QVT125" s="246"/>
      <c r="QVU125" s="246"/>
      <c r="QVV125" s="246"/>
      <c r="QVW125" s="246"/>
      <c r="QVX125" s="246"/>
      <c r="QVY125" s="246"/>
      <c r="QVZ125" s="246"/>
      <c r="QWA125" s="246"/>
      <c r="QWB125" s="246"/>
      <c r="QWC125" s="246"/>
      <c r="QWD125" s="246"/>
      <c r="QWE125" s="246"/>
      <c r="QWF125" s="246"/>
      <c r="QWG125" s="246"/>
      <c r="QWH125" s="246"/>
      <c r="QWI125" s="246"/>
      <c r="QWJ125" s="246"/>
      <c r="QWK125" s="246"/>
      <c r="QWL125" s="246"/>
      <c r="QWM125" s="246"/>
      <c r="QWN125" s="246"/>
      <c r="QWO125" s="246"/>
      <c r="QWP125" s="246"/>
      <c r="QWQ125" s="246"/>
      <c r="QWR125" s="246"/>
      <c r="QWS125" s="246"/>
      <c r="QWT125" s="246"/>
      <c r="QWU125" s="246"/>
      <c r="QWV125" s="246"/>
      <c r="QWW125" s="246"/>
      <c r="QWX125" s="246"/>
      <c r="QWY125" s="246"/>
      <c r="QWZ125" s="246"/>
      <c r="QXA125" s="246"/>
      <c r="QXB125" s="246"/>
      <c r="QXC125" s="246"/>
      <c r="QXD125" s="246"/>
      <c r="QXE125" s="246"/>
      <c r="QXF125" s="246"/>
      <c r="QXG125" s="246"/>
      <c r="QXH125" s="246"/>
      <c r="QXI125" s="246"/>
      <c r="QXJ125" s="246"/>
      <c r="QXK125" s="246"/>
      <c r="QXL125" s="246"/>
      <c r="QXM125" s="246"/>
      <c r="QXN125" s="246"/>
      <c r="QXO125" s="246"/>
      <c r="QXP125" s="246"/>
      <c r="QXQ125" s="246"/>
      <c r="QXR125" s="246"/>
      <c r="QXS125" s="246"/>
      <c r="QXT125" s="246"/>
      <c r="QXU125" s="246"/>
      <c r="QXV125" s="246"/>
      <c r="QXW125" s="246"/>
      <c r="QXX125" s="246"/>
      <c r="QXY125" s="246"/>
      <c r="QXZ125" s="246"/>
      <c r="QYA125" s="246"/>
      <c r="QYB125" s="246"/>
      <c r="QYC125" s="246"/>
      <c r="QYD125" s="246"/>
      <c r="QYE125" s="246"/>
      <c r="QYF125" s="246"/>
      <c r="QYG125" s="246"/>
      <c r="QYH125" s="246"/>
      <c r="QYI125" s="246"/>
      <c r="QYJ125" s="246"/>
      <c r="QYK125" s="246"/>
      <c r="QYL125" s="246"/>
      <c r="QYM125" s="246"/>
      <c r="QYN125" s="246"/>
      <c r="QYO125" s="246"/>
      <c r="QYP125" s="246"/>
      <c r="QYQ125" s="246"/>
      <c r="QYR125" s="246"/>
      <c r="QYS125" s="246"/>
      <c r="QYT125" s="246"/>
      <c r="QYU125" s="246"/>
      <c r="QYV125" s="246"/>
      <c r="QYW125" s="246"/>
      <c r="QYX125" s="246"/>
      <c r="QYY125" s="246"/>
      <c r="QYZ125" s="246"/>
      <c r="QZA125" s="246"/>
      <c r="QZB125" s="246"/>
      <c r="QZC125" s="246"/>
      <c r="QZD125" s="246"/>
      <c r="QZE125" s="246"/>
      <c r="QZF125" s="246"/>
      <c r="QZG125" s="246"/>
      <c r="QZH125" s="246"/>
      <c r="QZI125" s="246"/>
      <c r="QZJ125" s="246"/>
      <c r="QZK125" s="246"/>
      <c r="QZL125" s="246"/>
      <c r="QZM125" s="246"/>
      <c r="QZN125" s="246"/>
      <c r="QZO125" s="246"/>
      <c r="QZP125" s="246"/>
      <c r="QZQ125" s="246"/>
      <c r="QZR125" s="246"/>
      <c r="QZS125" s="246"/>
      <c r="QZT125" s="246"/>
      <c r="QZU125" s="246"/>
      <c r="QZV125" s="246"/>
      <c r="QZW125" s="246"/>
      <c r="QZX125" s="246"/>
      <c r="QZY125" s="246"/>
      <c r="QZZ125" s="246"/>
      <c r="RAA125" s="246"/>
      <c r="RAB125" s="246"/>
      <c r="RAC125" s="246"/>
      <c r="RAD125" s="246"/>
      <c r="RAE125" s="246"/>
      <c r="RAF125" s="246"/>
      <c r="RAG125" s="246"/>
      <c r="RAH125" s="246"/>
      <c r="RAI125" s="246"/>
      <c r="RAJ125" s="246"/>
      <c r="RAK125" s="246"/>
      <c r="RAL125" s="246"/>
      <c r="RAM125" s="246"/>
      <c r="RAN125" s="246"/>
      <c r="RAO125" s="246"/>
      <c r="RAP125" s="246"/>
      <c r="RAQ125" s="246"/>
      <c r="RAR125" s="246"/>
      <c r="RAS125" s="246"/>
      <c r="RAT125" s="246"/>
      <c r="RAU125" s="246"/>
      <c r="RAV125" s="246"/>
      <c r="RAW125" s="246"/>
      <c r="RAX125" s="246"/>
      <c r="RAY125" s="246"/>
      <c r="RAZ125" s="246"/>
      <c r="RBA125" s="246"/>
      <c r="RBB125" s="246"/>
      <c r="RBC125" s="246"/>
      <c r="RBD125" s="246"/>
      <c r="RBE125" s="246"/>
      <c r="RBF125" s="246"/>
      <c r="RBG125" s="246"/>
      <c r="RBH125" s="246"/>
      <c r="RBI125" s="246"/>
      <c r="RBJ125" s="246"/>
      <c r="RBK125" s="246"/>
      <c r="RBL125" s="246"/>
      <c r="RBM125" s="246"/>
      <c r="RBN125" s="246"/>
      <c r="RBO125" s="246"/>
      <c r="RBP125" s="246"/>
      <c r="RBQ125" s="246"/>
      <c r="RBR125" s="246"/>
      <c r="RBS125" s="246"/>
      <c r="RBT125" s="246"/>
      <c r="RBU125" s="246"/>
      <c r="RBV125" s="246"/>
      <c r="RBW125" s="246"/>
      <c r="RBX125" s="246"/>
      <c r="RBY125" s="246"/>
      <c r="RBZ125" s="246"/>
      <c r="RCA125" s="246"/>
      <c r="RCB125" s="246"/>
      <c r="RCC125" s="246"/>
      <c r="RCD125" s="246"/>
      <c r="RCE125" s="246"/>
      <c r="RCF125" s="246"/>
      <c r="RCG125" s="246"/>
      <c r="RCH125" s="246"/>
      <c r="RCI125" s="246"/>
      <c r="RCJ125" s="246"/>
      <c r="RCK125" s="246"/>
      <c r="RCL125" s="246"/>
      <c r="RCM125" s="246"/>
      <c r="RCN125" s="246"/>
      <c r="RCO125" s="246"/>
      <c r="RCP125" s="246"/>
      <c r="RCQ125" s="246"/>
      <c r="RCR125" s="246"/>
      <c r="RCS125" s="246"/>
      <c r="RCT125" s="246"/>
      <c r="RCU125" s="246"/>
      <c r="RCV125" s="246"/>
      <c r="RCW125" s="246"/>
      <c r="RCX125" s="246"/>
      <c r="RCY125" s="246"/>
      <c r="RCZ125" s="246"/>
      <c r="RDA125" s="246"/>
      <c r="RDB125" s="246"/>
      <c r="RDC125" s="246"/>
      <c r="RDD125" s="246"/>
      <c r="RDE125" s="246"/>
      <c r="RDF125" s="246"/>
      <c r="RDG125" s="246"/>
      <c r="RDH125" s="246"/>
      <c r="RDI125" s="246"/>
      <c r="RDJ125" s="246"/>
      <c r="RDK125" s="246"/>
      <c r="RDL125" s="246"/>
      <c r="RDM125" s="246"/>
      <c r="RDN125" s="246"/>
      <c r="RDO125" s="246"/>
      <c r="RDP125" s="246"/>
      <c r="RDQ125" s="246"/>
      <c r="RDR125" s="246"/>
      <c r="RDS125" s="246"/>
      <c r="RDT125" s="246"/>
      <c r="RDU125" s="246"/>
      <c r="RDV125" s="246"/>
      <c r="RDW125" s="246"/>
      <c r="RDX125" s="246"/>
      <c r="RDY125" s="246"/>
      <c r="RDZ125" s="246"/>
      <c r="REA125" s="246"/>
      <c r="REB125" s="246"/>
      <c r="REC125" s="246"/>
      <c r="RED125" s="246"/>
      <c r="REE125" s="246"/>
      <c r="REF125" s="246"/>
      <c r="REG125" s="246"/>
      <c r="REH125" s="246"/>
      <c r="REI125" s="246"/>
      <c r="REJ125" s="246"/>
      <c r="REK125" s="246"/>
      <c r="REL125" s="246"/>
      <c r="REM125" s="246"/>
      <c r="REN125" s="246"/>
      <c r="REO125" s="246"/>
      <c r="REP125" s="246"/>
      <c r="REQ125" s="246"/>
      <c r="RER125" s="246"/>
      <c r="RES125" s="246"/>
      <c r="RET125" s="246"/>
      <c r="REU125" s="246"/>
      <c r="REV125" s="246"/>
      <c r="REW125" s="246"/>
      <c r="REX125" s="246"/>
      <c r="REY125" s="246"/>
      <c r="REZ125" s="246"/>
      <c r="RFA125" s="246"/>
      <c r="RFB125" s="246"/>
      <c r="RFC125" s="246"/>
      <c r="RFD125" s="246"/>
      <c r="RFE125" s="246"/>
      <c r="RFF125" s="246"/>
      <c r="RFG125" s="246"/>
      <c r="RFH125" s="246"/>
      <c r="RFI125" s="246"/>
      <c r="RFJ125" s="246"/>
      <c r="RFK125" s="246"/>
      <c r="RFL125" s="246"/>
      <c r="RFM125" s="246"/>
      <c r="RFN125" s="246"/>
      <c r="RFO125" s="246"/>
      <c r="RFP125" s="246"/>
      <c r="RFQ125" s="246"/>
      <c r="RFR125" s="246"/>
      <c r="RFS125" s="246"/>
      <c r="RFT125" s="246"/>
      <c r="RFU125" s="246"/>
      <c r="RFV125" s="246"/>
      <c r="RFW125" s="246"/>
      <c r="RFX125" s="246"/>
      <c r="RFY125" s="246"/>
      <c r="RFZ125" s="246"/>
      <c r="RGA125" s="246"/>
      <c r="RGB125" s="246"/>
      <c r="RGC125" s="246"/>
      <c r="RGD125" s="246"/>
      <c r="RGE125" s="246"/>
      <c r="RGF125" s="246"/>
      <c r="RGG125" s="246"/>
      <c r="RGH125" s="246"/>
      <c r="RGI125" s="246"/>
      <c r="RGJ125" s="246"/>
      <c r="RGK125" s="246"/>
      <c r="RGL125" s="246"/>
      <c r="RGM125" s="246"/>
      <c r="RGN125" s="246"/>
      <c r="RGO125" s="246"/>
      <c r="RGP125" s="246"/>
      <c r="RGQ125" s="246"/>
      <c r="RGR125" s="246"/>
      <c r="RGS125" s="246"/>
      <c r="RGT125" s="246"/>
      <c r="RGU125" s="246"/>
      <c r="RGV125" s="246"/>
      <c r="RGW125" s="246"/>
      <c r="RGX125" s="246"/>
      <c r="RGY125" s="246"/>
      <c r="RGZ125" s="246"/>
      <c r="RHA125" s="246"/>
      <c r="RHB125" s="246"/>
      <c r="RHC125" s="246"/>
      <c r="RHD125" s="246"/>
      <c r="RHE125" s="246"/>
      <c r="RHF125" s="246"/>
      <c r="RHG125" s="246"/>
      <c r="RHH125" s="246"/>
      <c r="RHI125" s="246"/>
      <c r="RHJ125" s="246"/>
      <c r="RHK125" s="246"/>
      <c r="RHL125" s="246"/>
      <c r="RHM125" s="246"/>
      <c r="RHN125" s="246"/>
      <c r="RHO125" s="246"/>
      <c r="RHP125" s="246"/>
      <c r="RHQ125" s="246"/>
      <c r="RHR125" s="246"/>
      <c r="RHS125" s="246"/>
      <c r="RHT125" s="246"/>
      <c r="RHU125" s="246"/>
      <c r="RHV125" s="246"/>
      <c r="RHW125" s="246"/>
      <c r="RHX125" s="246"/>
      <c r="RHY125" s="246"/>
      <c r="RHZ125" s="246"/>
      <c r="RIA125" s="246"/>
      <c r="RIB125" s="246"/>
      <c r="RIC125" s="246"/>
      <c r="RID125" s="246"/>
      <c r="RIE125" s="246"/>
      <c r="RIF125" s="246"/>
      <c r="RIG125" s="246"/>
      <c r="RIH125" s="246"/>
      <c r="RII125" s="246"/>
      <c r="RIJ125" s="246"/>
      <c r="RIK125" s="246"/>
      <c r="RIL125" s="246"/>
      <c r="RIM125" s="246"/>
      <c r="RIN125" s="246"/>
      <c r="RIO125" s="246"/>
      <c r="RIP125" s="246"/>
      <c r="RIQ125" s="246"/>
      <c r="RIR125" s="246"/>
      <c r="RIS125" s="246"/>
      <c r="RIT125" s="246"/>
      <c r="RIU125" s="246"/>
      <c r="RIV125" s="246"/>
      <c r="RIW125" s="246"/>
      <c r="RIX125" s="246"/>
      <c r="RIY125" s="246"/>
      <c r="RIZ125" s="246"/>
      <c r="RJA125" s="246"/>
      <c r="RJB125" s="246"/>
      <c r="RJC125" s="246"/>
      <c r="RJD125" s="246"/>
      <c r="RJE125" s="246"/>
      <c r="RJF125" s="246"/>
      <c r="RJG125" s="246"/>
      <c r="RJH125" s="246"/>
      <c r="RJI125" s="246"/>
      <c r="RJJ125" s="246"/>
      <c r="RJK125" s="246"/>
      <c r="RJL125" s="246"/>
      <c r="RJM125" s="246"/>
      <c r="RJN125" s="246"/>
      <c r="RJO125" s="246"/>
      <c r="RJP125" s="246"/>
      <c r="RJQ125" s="246"/>
      <c r="RJR125" s="246"/>
      <c r="RJS125" s="246"/>
      <c r="RJT125" s="246"/>
      <c r="RJU125" s="246"/>
      <c r="RJV125" s="246"/>
      <c r="RJW125" s="246"/>
      <c r="RJX125" s="246"/>
      <c r="RJY125" s="246"/>
      <c r="RJZ125" s="246"/>
      <c r="RKA125" s="246"/>
      <c r="RKB125" s="246"/>
      <c r="RKC125" s="246"/>
      <c r="RKD125" s="246"/>
      <c r="RKE125" s="246"/>
      <c r="RKF125" s="246"/>
      <c r="RKG125" s="246"/>
      <c r="RKH125" s="246"/>
      <c r="RKI125" s="246"/>
      <c r="RKJ125" s="246"/>
      <c r="RKK125" s="246"/>
      <c r="RKL125" s="246"/>
      <c r="RKM125" s="246"/>
      <c r="RKN125" s="246"/>
      <c r="RKO125" s="246"/>
      <c r="RKP125" s="246"/>
      <c r="RKQ125" s="246"/>
      <c r="RKR125" s="246"/>
      <c r="RKS125" s="246"/>
      <c r="RKT125" s="246"/>
      <c r="RKU125" s="246"/>
      <c r="RKV125" s="246"/>
      <c r="RKW125" s="246"/>
      <c r="RKX125" s="246"/>
      <c r="RKY125" s="246"/>
      <c r="RKZ125" s="246"/>
      <c r="RLA125" s="246"/>
      <c r="RLB125" s="246"/>
      <c r="RLC125" s="246"/>
      <c r="RLD125" s="246"/>
      <c r="RLE125" s="246"/>
      <c r="RLF125" s="246"/>
      <c r="RLG125" s="246"/>
      <c r="RLH125" s="246"/>
      <c r="RLI125" s="246"/>
      <c r="RLJ125" s="246"/>
      <c r="RLK125" s="246"/>
      <c r="RLL125" s="246"/>
      <c r="RLM125" s="246"/>
      <c r="RLN125" s="246"/>
      <c r="RLO125" s="246"/>
      <c r="RLP125" s="246"/>
      <c r="RLQ125" s="246"/>
      <c r="RLR125" s="246"/>
      <c r="RLS125" s="246"/>
      <c r="RLT125" s="246"/>
      <c r="RLU125" s="246"/>
      <c r="RLV125" s="246"/>
      <c r="RLW125" s="246"/>
      <c r="RLX125" s="246"/>
      <c r="RLY125" s="246"/>
      <c r="RLZ125" s="246"/>
      <c r="RMA125" s="246"/>
      <c r="RMB125" s="246"/>
      <c r="RMC125" s="246"/>
      <c r="RMD125" s="246"/>
      <c r="RME125" s="246"/>
      <c r="RMF125" s="246"/>
      <c r="RMG125" s="246"/>
      <c r="RMH125" s="246"/>
      <c r="RMI125" s="246"/>
      <c r="RMJ125" s="246"/>
      <c r="RMK125" s="246"/>
      <c r="RML125" s="246"/>
      <c r="RMM125" s="246"/>
      <c r="RMN125" s="246"/>
      <c r="RMO125" s="246"/>
      <c r="RMP125" s="246"/>
      <c r="RMQ125" s="246"/>
      <c r="RMR125" s="246"/>
      <c r="RMS125" s="246"/>
      <c r="RMT125" s="246"/>
      <c r="RMU125" s="246"/>
      <c r="RMV125" s="246"/>
      <c r="RMW125" s="246"/>
      <c r="RMX125" s="246"/>
      <c r="RMY125" s="246"/>
      <c r="RMZ125" s="246"/>
      <c r="RNA125" s="246"/>
      <c r="RNB125" s="246"/>
      <c r="RNC125" s="246"/>
      <c r="RND125" s="246"/>
      <c r="RNE125" s="246"/>
      <c r="RNF125" s="246"/>
      <c r="RNG125" s="246"/>
      <c r="RNH125" s="246"/>
      <c r="RNI125" s="246"/>
      <c r="RNJ125" s="246"/>
      <c r="RNK125" s="246"/>
      <c r="RNL125" s="246"/>
      <c r="RNM125" s="246"/>
      <c r="RNN125" s="246"/>
      <c r="RNO125" s="246"/>
      <c r="RNP125" s="246"/>
      <c r="RNQ125" s="246"/>
      <c r="RNR125" s="246"/>
      <c r="RNS125" s="246"/>
      <c r="RNT125" s="246"/>
      <c r="RNU125" s="246"/>
      <c r="RNV125" s="246"/>
      <c r="RNW125" s="246"/>
      <c r="RNX125" s="246"/>
      <c r="RNY125" s="246"/>
      <c r="RNZ125" s="246"/>
      <c r="ROA125" s="246"/>
      <c r="ROB125" s="246"/>
      <c r="ROC125" s="246"/>
      <c r="ROD125" s="246"/>
      <c r="ROE125" s="246"/>
      <c r="ROF125" s="246"/>
      <c r="ROG125" s="246"/>
      <c r="ROH125" s="246"/>
      <c r="ROI125" s="246"/>
      <c r="ROJ125" s="246"/>
      <c r="ROK125" s="246"/>
      <c r="ROL125" s="246"/>
      <c r="ROM125" s="246"/>
      <c r="RON125" s="246"/>
      <c r="ROO125" s="246"/>
      <c r="ROP125" s="246"/>
      <c r="ROQ125" s="246"/>
      <c r="ROR125" s="246"/>
      <c r="ROS125" s="246"/>
      <c r="ROT125" s="246"/>
      <c r="ROU125" s="246"/>
      <c r="ROV125" s="246"/>
      <c r="ROW125" s="246"/>
      <c r="ROX125" s="246"/>
      <c r="ROY125" s="246"/>
      <c r="ROZ125" s="246"/>
      <c r="RPA125" s="246"/>
      <c r="RPB125" s="246"/>
      <c r="RPC125" s="246"/>
      <c r="RPD125" s="246"/>
      <c r="RPE125" s="246"/>
      <c r="RPF125" s="246"/>
      <c r="RPG125" s="246"/>
      <c r="RPH125" s="246"/>
      <c r="RPI125" s="246"/>
      <c r="RPJ125" s="246"/>
      <c r="RPK125" s="246"/>
      <c r="RPL125" s="246"/>
      <c r="RPM125" s="246"/>
      <c r="RPN125" s="246"/>
      <c r="RPO125" s="246"/>
      <c r="RPP125" s="246"/>
      <c r="RPQ125" s="246"/>
      <c r="RPR125" s="246"/>
      <c r="RPS125" s="246"/>
      <c r="RPT125" s="246"/>
      <c r="RPU125" s="246"/>
      <c r="RPV125" s="246"/>
      <c r="RPW125" s="246"/>
      <c r="RPX125" s="246"/>
      <c r="RPY125" s="246"/>
      <c r="RPZ125" s="246"/>
      <c r="RQA125" s="246"/>
      <c r="RQB125" s="246"/>
      <c r="RQC125" s="246"/>
      <c r="RQD125" s="246"/>
      <c r="RQE125" s="246"/>
      <c r="RQF125" s="246"/>
      <c r="RQG125" s="246"/>
      <c r="RQH125" s="246"/>
      <c r="RQI125" s="246"/>
      <c r="RQJ125" s="246"/>
      <c r="RQK125" s="246"/>
      <c r="RQL125" s="246"/>
      <c r="RQM125" s="246"/>
      <c r="RQN125" s="246"/>
      <c r="RQO125" s="246"/>
      <c r="RQP125" s="246"/>
      <c r="RQQ125" s="246"/>
      <c r="RQR125" s="246"/>
      <c r="RQS125" s="246"/>
      <c r="RQT125" s="246"/>
      <c r="RQU125" s="246"/>
      <c r="RQV125" s="246"/>
      <c r="RQW125" s="246"/>
      <c r="RQX125" s="246"/>
      <c r="RQY125" s="246"/>
      <c r="RQZ125" s="246"/>
      <c r="RRA125" s="246"/>
      <c r="RRB125" s="246"/>
      <c r="RRC125" s="246"/>
      <c r="RRD125" s="246"/>
      <c r="RRE125" s="246"/>
      <c r="RRF125" s="246"/>
      <c r="RRG125" s="246"/>
      <c r="RRH125" s="246"/>
      <c r="RRI125" s="246"/>
      <c r="RRJ125" s="246"/>
      <c r="RRK125" s="246"/>
      <c r="RRL125" s="246"/>
      <c r="RRM125" s="246"/>
      <c r="RRN125" s="246"/>
      <c r="RRO125" s="246"/>
      <c r="RRP125" s="246"/>
      <c r="RRQ125" s="246"/>
      <c r="RRR125" s="246"/>
      <c r="RRS125" s="246"/>
      <c r="RRT125" s="246"/>
      <c r="RRU125" s="246"/>
      <c r="RRV125" s="246"/>
      <c r="RRW125" s="246"/>
      <c r="RRX125" s="246"/>
      <c r="RRY125" s="246"/>
      <c r="RRZ125" s="246"/>
      <c r="RSA125" s="246"/>
      <c r="RSB125" s="246"/>
      <c r="RSC125" s="246"/>
      <c r="RSD125" s="246"/>
      <c r="RSE125" s="246"/>
      <c r="RSF125" s="246"/>
      <c r="RSG125" s="246"/>
      <c r="RSH125" s="246"/>
      <c r="RSI125" s="246"/>
      <c r="RSJ125" s="246"/>
      <c r="RSK125" s="246"/>
      <c r="RSL125" s="246"/>
      <c r="RSM125" s="246"/>
      <c r="RSN125" s="246"/>
      <c r="RSO125" s="246"/>
      <c r="RSP125" s="246"/>
      <c r="RSQ125" s="246"/>
      <c r="RSR125" s="246"/>
      <c r="RSS125" s="246"/>
      <c r="RST125" s="246"/>
      <c r="RSU125" s="246"/>
      <c r="RSV125" s="246"/>
      <c r="RSW125" s="246"/>
      <c r="RSX125" s="246"/>
      <c r="RSY125" s="246"/>
      <c r="RSZ125" s="246"/>
      <c r="RTA125" s="246"/>
      <c r="RTB125" s="246"/>
      <c r="RTC125" s="246"/>
      <c r="RTD125" s="246"/>
      <c r="RTE125" s="246"/>
      <c r="RTF125" s="246"/>
      <c r="RTG125" s="246"/>
      <c r="RTH125" s="246"/>
      <c r="RTI125" s="246"/>
      <c r="RTJ125" s="246"/>
      <c r="RTK125" s="246"/>
      <c r="RTL125" s="246"/>
      <c r="RTM125" s="246"/>
      <c r="RTN125" s="246"/>
      <c r="RTO125" s="246"/>
      <c r="RTP125" s="246"/>
      <c r="RTQ125" s="246"/>
      <c r="RTR125" s="246"/>
      <c r="RTS125" s="246"/>
      <c r="RTT125" s="246"/>
      <c r="RTU125" s="246"/>
      <c r="RTV125" s="246"/>
      <c r="RTW125" s="246"/>
      <c r="RTX125" s="246"/>
      <c r="RTY125" s="246"/>
      <c r="RTZ125" s="246"/>
      <c r="RUA125" s="246"/>
      <c r="RUB125" s="246"/>
      <c r="RUC125" s="246"/>
      <c r="RUD125" s="246"/>
      <c r="RUE125" s="246"/>
      <c r="RUF125" s="246"/>
      <c r="RUG125" s="246"/>
      <c r="RUH125" s="246"/>
      <c r="RUI125" s="246"/>
      <c r="RUJ125" s="246"/>
      <c r="RUK125" s="246"/>
      <c r="RUL125" s="246"/>
      <c r="RUM125" s="246"/>
      <c r="RUN125" s="246"/>
      <c r="RUO125" s="246"/>
      <c r="RUP125" s="246"/>
      <c r="RUQ125" s="246"/>
      <c r="RUR125" s="246"/>
      <c r="RUS125" s="246"/>
      <c r="RUT125" s="246"/>
      <c r="RUU125" s="246"/>
      <c r="RUV125" s="246"/>
      <c r="RUW125" s="246"/>
      <c r="RUX125" s="246"/>
      <c r="RUY125" s="246"/>
      <c r="RUZ125" s="246"/>
      <c r="RVA125" s="246"/>
      <c r="RVB125" s="246"/>
      <c r="RVC125" s="246"/>
      <c r="RVD125" s="246"/>
      <c r="RVE125" s="246"/>
      <c r="RVF125" s="246"/>
      <c r="RVG125" s="246"/>
      <c r="RVH125" s="246"/>
      <c r="RVI125" s="246"/>
      <c r="RVJ125" s="246"/>
      <c r="RVK125" s="246"/>
      <c r="RVL125" s="246"/>
      <c r="RVM125" s="246"/>
      <c r="RVN125" s="246"/>
      <c r="RVO125" s="246"/>
      <c r="RVP125" s="246"/>
      <c r="RVQ125" s="246"/>
      <c r="RVR125" s="246"/>
      <c r="RVS125" s="246"/>
      <c r="RVT125" s="246"/>
      <c r="RVU125" s="246"/>
      <c r="RVV125" s="246"/>
      <c r="RVW125" s="246"/>
      <c r="RVX125" s="246"/>
      <c r="RVY125" s="246"/>
      <c r="RVZ125" s="246"/>
      <c r="RWA125" s="246"/>
      <c r="RWB125" s="246"/>
      <c r="RWC125" s="246"/>
      <c r="RWD125" s="246"/>
      <c r="RWE125" s="246"/>
      <c r="RWF125" s="246"/>
      <c r="RWG125" s="246"/>
      <c r="RWH125" s="246"/>
      <c r="RWI125" s="246"/>
      <c r="RWJ125" s="246"/>
      <c r="RWK125" s="246"/>
      <c r="RWL125" s="246"/>
      <c r="RWM125" s="246"/>
      <c r="RWN125" s="246"/>
      <c r="RWO125" s="246"/>
      <c r="RWP125" s="246"/>
      <c r="RWQ125" s="246"/>
      <c r="RWR125" s="246"/>
      <c r="RWS125" s="246"/>
      <c r="RWT125" s="246"/>
      <c r="RWU125" s="246"/>
      <c r="RWV125" s="246"/>
      <c r="RWW125" s="246"/>
      <c r="RWX125" s="246"/>
      <c r="RWY125" s="246"/>
      <c r="RWZ125" s="246"/>
      <c r="RXA125" s="246"/>
      <c r="RXB125" s="246"/>
      <c r="RXC125" s="246"/>
      <c r="RXD125" s="246"/>
      <c r="RXE125" s="246"/>
      <c r="RXF125" s="246"/>
      <c r="RXG125" s="246"/>
      <c r="RXH125" s="246"/>
      <c r="RXI125" s="246"/>
      <c r="RXJ125" s="246"/>
      <c r="RXK125" s="246"/>
      <c r="RXL125" s="246"/>
      <c r="RXM125" s="246"/>
      <c r="RXN125" s="246"/>
      <c r="RXO125" s="246"/>
      <c r="RXP125" s="246"/>
      <c r="RXQ125" s="246"/>
      <c r="RXR125" s="246"/>
      <c r="RXS125" s="246"/>
      <c r="RXT125" s="246"/>
      <c r="RXU125" s="246"/>
      <c r="RXV125" s="246"/>
      <c r="RXW125" s="246"/>
      <c r="RXX125" s="246"/>
      <c r="RXY125" s="246"/>
      <c r="RXZ125" s="246"/>
      <c r="RYA125" s="246"/>
      <c r="RYB125" s="246"/>
      <c r="RYC125" s="246"/>
      <c r="RYD125" s="246"/>
      <c r="RYE125" s="246"/>
      <c r="RYF125" s="246"/>
      <c r="RYG125" s="246"/>
      <c r="RYH125" s="246"/>
      <c r="RYI125" s="246"/>
      <c r="RYJ125" s="246"/>
      <c r="RYK125" s="246"/>
      <c r="RYL125" s="246"/>
      <c r="RYM125" s="246"/>
      <c r="RYN125" s="246"/>
      <c r="RYO125" s="246"/>
      <c r="RYP125" s="246"/>
      <c r="RYQ125" s="246"/>
      <c r="RYR125" s="246"/>
      <c r="RYS125" s="246"/>
      <c r="RYT125" s="246"/>
      <c r="RYU125" s="246"/>
      <c r="RYV125" s="246"/>
      <c r="RYW125" s="246"/>
      <c r="RYX125" s="246"/>
      <c r="RYY125" s="246"/>
      <c r="RYZ125" s="246"/>
      <c r="RZA125" s="246"/>
      <c r="RZB125" s="246"/>
      <c r="RZC125" s="246"/>
      <c r="RZD125" s="246"/>
      <c r="RZE125" s="246"/>
      <c r="RZF125" s="246"/>
      <c r="RZG125" s="246"/>
      <c r="RZH125" s="246"/>
      <c r="RZI125" s="246"/>
      <c r="RZJ125" s="246"/>
      <c r="RZK125" s="246"/>
      <c r="RZL125" s="246"/>
      <c r="RZM125" s="246"/>
      <c r="RZN125" s="246"/>
      <c r="RZO125" s="246"/>
      <c r="RZP125" s="246"/>
      <c r="RZQ125" s="246"/>
      <c r="RZR125" s="246"/>
      <c r="RZS125" s="246"/>
      <c r="RZT125" s="246"/>
      <c r="RZU125" s="246"/>
      <c r="RZV125" s="246"/>
      <c r="RZW125" s="246"/>
      <c r="RZX125" s="246"/>
      <c r="RZY125" s="246"/>
      <c r="RZZ125" s="246"/>
      <c r="SAA125" s="246"/>
      <c r="SAB125" s="246"/>
      <c r="SAC125" s="246"/>
      <c r="SAD125" s="246"/>
      <c r="SAE125" s="246"/>
      <c r="SAF125" s="246"/>
      <c r="SAG125" s="246"/>
      <c r="SAH125" s="246"/>
      <c r="SAI125" s="246"/>
      <c r="SAJ125" s="246"/>
      <c r="SAK125" s="246"/>
      <c r="SAL125" s="246"/>
      <c r="SAM125" s="246"/>
      <c r="SAN125" s="246"/>
      <c r="SAO125" s="246"/>
      <c r="SAP125" s="246"/>
      <c r="SAQ125" s="246"/>
      <c r="SAR125" s="246"/>
      <c r="SAS125" s="246"/>
      <c r="SAT125" s="246"/>
      <c r="SAU125" s="246"/>
      <c r="SAV125" s="246"/>
      <c r="SAW125" s="246"/>
      <c r="SAX125" s="246"/>
      <c r="SAY125" s="246"/>
      <c r="SAZ125" s="246"/>
      <c r="SBA125" s="246"/>
      <c r="SBB125" s="246"/>
      <c r="SBC125" s="246"/>
      <c r="SBD125" s="246"/>
      <c r="SBE125" s="246"/>
      <c r="SBF125" s="246"/>
      <c r="SBG125" s="246"/>
      <c r="SBH125" s="246"/>
      <c r="SBI125" s="246"/>
      <c r="SBJ125" s="246"/>
      <c r="SBK125" s="246"/>
      <c r="SBL125" s="246"/>
      <c r="SBM125" s="246"/>
      <c r="SBN125" s="246"/>
      <c r="SBO125" s="246"/>
      <c r="SBP125" s="246"/>
      <c r="SBQ125" s="246"/>
      <c r="SBR125" s="246"/>
      <c r="SBS125" s="246"/>
      <c r="SBT125" s="246"/>
      <c r="SBU125" s="246"/>
      <c r="SBV125" s="246"/>
      <c r="SBW125" s="246"/>
      <c r="SBX125" s="246"/>
      <c r="SBY125" s="246"/>
      <c r="SBZ125" s="246"/>
      <c r="SCA125" s="246"/>
      <c r="SCB125" s="246"/>
      <c r="SCC125" s="246"/>
      <c r="SCD125" s="246"/>
      <c r="SCE125" s="246"/>
      <c r="SCF125" s="246"/>
      <c r="SCG125" s="246"/>
      <c r="SCH125" s="246"/>
      <c r="SCI125" s="246"/>
      <c r="SCJ125" s="246"/>
      <c r="SCK125" s="246"/>
      <c r="SCL125" s="246"/>
      <c r="SCM125" s="246"/>
      <c r="SCN125" s="246"/>
      <c r="SCO125" s="246"/>
      <c r="SCP125" s="246"/>
      <c r="SCQ125" s="246"/>
      <c r="SCR125" s="246"/>
      <c r="SCS125" s="246"/>
      <c r="SCT125" s="246"/>
      <c r="SCU125" s="246"/>
      <c r="SCV125" s="246"/>
      <c r="SCW125" s="246"/>
      <c r="SCX125" s="246"/>
      <c r="SCY125" s="246"/>
      <c r="SCZ125" s="246"/>
      <c r="SDA125" s="246"/>
      <c r="SDB125" s="246"/>
      <c r="SDC125" s="246"/>
      <c r="SDD125" s="246"/>
      <c r="SDE125" s="246"/>
      <c r="SDF125" s="246"/>
      <c r="SDG125" s="246"/>
      <c r="SDH125" s="246"/>
      <c r="SDI125" s="246"/>
      <c r="SDJ125" s="246"/>
      <c r="SDK125" s="246"/>
      <c r="SDL125" s="246"/>
      <c r="SDM125" s="246"/>
      <c r="SDN125" s="246"/>
      <c r="SDO125" s="246"/>
      <c r="SDP125" s="246"/>
      <c r="SDQ125" s="246"/>
      <c r="SDR125" s="246"/>
      <c r="SDS125" s="246"/>
      <c r="SDT125" s="246"/>
      <c r="SDU125" s="246"/>
      <c r="SDV125" s="246"/>
      <c r="SDW125" s="246"/>
      <c r="SDX125" s="246"/>
      <c r="SDY125" s="246"/>
      <c r="SDZ125" s="246"/>
      <c r="SEA125" s="246"/>
      <c r="SEB125" s="246"/>
      <c r="SEC125" s="246"/>
      <c r="SED125" s="246"/>
      <c r="SEE125" s="246"/>
      <c r="SEF125" s="246"/>
      <c r="SEG125" s="246"/>
      <c r="SEH125" s="246"/>
      <c r="SEI125" s="246"/>
      <c r="SEJ125" s="246"/>
      <c r="SEK125" s="246"/>
      <c r="SEL125" s="246"/>
      <c r="SEM125" s="246"/>
      <c r="SEN125" s="246"/>
      <c r="SEO125" s="246"/>
      <c r="SEP125" s="246"/>
      <c r="SEQ125" s="246"/>
      <c r="SER125" s="246"/>
      <c r="SES125" s="246"/>
      <c r="SET125" s="246"/>
      <c r="SEU125" s="246"/>
      <c r="SEV125" s="246"/>
      <c r="SEW125" s="246"/>
      <c r="SEX125" s="246"/>
      <c r="SEY125" s="246"/>
      <c r="SEZ125" s="246"/>
      <c r="SFA125" s="246"/>
      <c r="SFB125" s="246"/>
      <c r="SFC125" s="246"/>
      <c r="SFD125" s="246"/>
      <c r="SFE125" s="246"/>
      <c r="SFF125" s="246"/>
      <c r="SFG125" s="246"/>
      <c r="SFH125" s="246"/>
      <c r="SFI125" s="246"/>
      <c r="SFJ125" s="246"/>
      <c r="SFK125" s="246"/>
      <c r="SFL125" s="246"/>
      <c r="SFM125" s="246"/>
      <c r="SFN125" s="246"/>
      <c r="SFO125" s="246"/>
      <c r="SFP125" s="246"/>
      <c r="SFQ125" s="246"/>
      <c r="SFR125" s="246"/>
      <c r="SFS125" s="246"/>
      <c r="SFT125" s="246"/>
      <c r="SFU125" s="246"/>
      <c r="SFV125" s="246"/>
      <c r="SFW125" s="246"/>
      <c r="SFX125" s="246"/>
      <c r="SFY125" s="246"/>
      <c r="SFZ125" s="246"/>
      <c r="SGA125" s="246"/>
      <c r="SGB125" s="246"/>
      <c r="SGC125" s="246"/>
      <c r="SGD125" s="246"/>
      <c r="SGE125" s="246"/>
      <c r="SGF125" s="246"/>
      <c r="SGG125" s="246"/>
      <c r="SGH125" s="246"/>
      <c r="SGI125" s="246"/>
      <c r="SGJ125" s="246"/>
      <c r="SGK125" s="246"/>
      <c r="SGL125" s="246"/>
      <c r="SGM125" s="246"/>
      <c r="SGN125" s="246"/>
      <c r="SGO125" s="246"/>
      <c r="SGP125" s="246"/>
      <c r="SGQ125" s="246"/>
      <c r="SGR125" s="246"/>
      <c r="SGS125" s="246"/>
      <c r="SGT125" s="246"/>
      <c r="SGU125" s="246"/>
      <c r="SGV125" s="246"/>
      <c r="SGW125" s="246"/>
      <c r="SGX125" s="246"/>
      <c r="SGY125" s="246"/>
      <c r="SGZ125" s="246"/>
      <c r="SHA125" s="246"/>
      <c r="SHB125" s="246"/>
      <c r="SHC125" s="246"/>
      <c r="SHD125" s="246"/>
      <c r="SHE125" s="246"/>
      <c r="SHF125" s="246"/>
      <c r="SHG125" s="246"/>
      <c r="SHH125" s="246"/>
      <c r="SHI125" s="246"/>
      <c r="SHJ125" s="246"/>
      <c r="SHK125" s="246"/>
      <c r="SHL125" s="246"/>
      <c r="SHM125" s="246"/>
      <c r="SHN125" s="246"/>
      <c r="SHO125" s="246"/>
      <c r="SHP125" s="246"/>
      <c r="SHQ125" s="246"/>
      <c r="SHR125" s="246"/>
      <c r="SHS125" s="246"/>
      <c r="SHT125" s="246"/>
      <c r="SHU125" s="246"/>
      <c r="SHV125" s="246"/>
      <c r="SHW125" s="246"/>
      <c r="SHX125" s="246"/>
      <c r="SHY125" s="246"/>
      <c r="SHZ125" s="246"/>
      <c r="SIA125" s="246"/>
      <c r="SIB125" s="246"/>
      <c r="SIC125" s="246"/>
      <c r="SID125" s="246"/>
      <c r="SIE125" s="246"/>
      <c r="SIF125" s="246"/>
      <c r="SIG125" s="246"/>
      <c r="SIH125" s="246"/>
      <c r="SII125" s="246"/>
      <c r="SIJ125" s="246"/>
      <c r="SIK125" s="246"/>
      <c r="SIL125" s="246"/>
      <c r="SIM125" s="246"/>
      <c r="SIN125" s="246"/>
      <c r="SIO125" s="246"/>
      <c r="SIP125" s="246"/>
      <c r="SIQ125" s="246"/>
      <c r="SIR125" s="246"/>
      <c r="SIS125" s="246"/>
      <c r="SIT125" s="246"/>
      <c r="SIU125" s="246"/>
      <c r="SIV125" s="246"/>
      <c r="SIW125" s="246"/>
      <c r="SIX125" s="246"/>
      <c r="SIY125" s="246"/>
      <c r="SIZ125" s="246"/>
      <c r="SJA125" s="246"/>
      <c r="SJB125" s="246"/>
      <c r="SJC125" s="246"/>
      <c r="SJD125" s="246"/>
      <c r="SJE125" s="246"/>
      <c r="SJF125" s="246"/>
      <c r="SJG125" s="246"/>
      <c r="SJH125" s="246"/>
      <c r="SJI125" s="246"/>
      <c r="SJJ125" s="246"/>
      <c r="SJK125" s="246"/>
      <c r="SJL125" s="246"/>
      <c r="SJM125" s="246"/>
      <c r="SJN125" s="246"/>
      <c r="SJO125" s="246"/>
      <c r="SJP125" s="246"/>
      <c r="SJQ125" s="246"/>
      <c r="SJR125" s="246"/>
      <c r="SJS125" s="246"/>
      <c r="SJT125" s="246"/>
      <c r="SJU125" s="246"/>
      <c r="SJV125" s="246"/>
      <c r="SJW125" s="246"/>
      <c r="SJX125" s="246"/>
      <c r="SJY125" s="246"/>
      <c r="SJZ125" s="246"/>
      <c r="SKA125" s="246"/>
      <c r="SKB125" s="246"/>
      <c r="SKC125" s="246"/>
      <c r="SKD125" s="246"/>
      <c r="SKE125" s="246"/>
      <c r="SKF125" s="246"/>
      <c r="SKG125" s="246"/>
      <c r="SKH125" s="246"/>
      <c r="SKI125" s="246"/>
      <c r="SKJ125" s="246"/>
      <c r="SKK125" s="246"/>
      <c r="SKL125" s="246"/>
      <c r="SKM125" s="246"/>
      <c r="SKN125" s="246"/>
      <c r="SKO125" s="246"/>
      <c r="SKP125" s="246"/>
      <c r="SKQ125" s="246"/>
      <c r="SKR125" s="246"/>
      <c r="SKS125" s="246"/>
      <c r="SKT125" s="246"/>
      <c r="SKU125" s="246"/>
      <c r="SKV125" s="246"/>
      <c r="SKW125" s="246"/>
      <c r="SKX125" s="246"/>
      <c r="SKY125" s="246"/>
      <c r="SKZ125" s="246"/>
      <c r="SLA125" s="246"/>
      <c r="SLB125" s="246"/>
      <c r="SLC125" s="246"/>
      <c r="SLD125" s="246"/>
      <c r="SLE125" s="246"/>
      <c r="SLF125" s="246"/>
      <c r="SLG125" s="246"/>
      <c r="SLH125" s="246"/>
      <c r="SLI125" s="246"/>
      <c r="SLJ125" s="246"/>
      <c r="SLK125" s="246"/>
      <c r="SLL125" s="246"/>
      <c r="SLM125" s="246"/>
      <c r="SLN125" s="246"/>
      <c r="SLO125" s="246"/>
      <c r="SLP125" s="246"/>
      <c r="SLQ125" s="246"/>
      <c r="SLR125" s="246"/>
      <c r="SLS125" s="246"/>
      <c r="SLT125" s="246"/>
      <c r="SLU125" s="246"/>
      <c r="SLV125" s="246"/>
      <c r="SLW125" s="246"/>
      <c r="SLX125" s="246"/>
      <c r="SLY125" s="246"/>
      <c r="SLZ125" s="246"/>
      <c r="SMA125" s="246"/>
      <c r="SMB125" s="246"/>
      <c r="SMC125" s="246"/>
      <c r="SMD125" s="246"/>
      <c r="SME125" s="246"/>
      <c r="SMF125" s="246"/>
      <c r="SMG125" s="246"/>
      <c r="SMH125" s="246"/>
      <c r="SMI125" s="246"/>
      <c r="SMJ125" s="246"/>
      <c r="SMK125" s="246"/>
      <c r="SML125" s="246"/>
      <c r="SMM125" s="246"/>
      <c r="SMN125" s="246"/>
      <c r="SMO125" s="246"/>
      <c r="SMP125" s="246"/>
      <c r="SMQ125" s="246"/>
      <c r="SMR125" s="246"/>
      <c r="SMS125" s="246"/>
      <c r="SMT125" s="246"/>
      <c r="SMU125" s="246"/>
      <c r="SMV125" s="246"/>
      <c r="SMW125" s="246"/>
      <c r="SMX125" s="246"/>
      <c r="SMY125" s="246"/>
      <c r="SMZ125" s="246"/>
      <c r="SNA125" s="246"/>
      <c r="SNB125" s="246"/>
      <c r="SNC125" s="246"/>
      <c r="SND125" s="246"/>
      <c r="SNE125" s="246"/>
      <c r="SNF125" s="246"/>
      <c r="SNG125" s="246"/>
      <c r="SNH125" s="246"/>
      <c r="SNI125" s="246"/>
      <c r="SNJ125" s="246"/>
      <c r="SNK125" s="246"/>
      <c r="SNL125" s="246"/>
      <c r="SNM125" s="246"/>
      <c r="SNN125" s="246"/>
      <c r="SNO125" s="246"/>
      <c r="SNP125" s="246"/>
      <c r="SNQ125" s="246"/>
      <c r="SNR125" s="246"/>
      <c r="SNS125" s="246"/>
      <c r="SNT125" s="246"/>
      <c r="SNU125" s="246"/>
      <c r="SNV125" s="246"/>
      <c r="SNW125" s="246"/>
      <c r="SNX125" s="246"/>
      <c r="SNY125" s="246"/>
      <c r="SNZ125" s="246"/>
      <c r="SOA125" s="246"/>
      <c r="SOB125" s="246"/>
      <c r="SOC125" s="246"/>
      <c r="SOD125" s="246"/>
      <c r="SOE125" s="246"/>
      <c r="SOF125" s="246"/>
      <c r="SOG125" s="246"/>
      <c r="SOH125" s="246"/>
      <c r="SOI125" s="246"/>
      <c r="SOJ125" s="246"/>
      <c r="SOK125" s="246"/>
      <c r="SOL125" s="246"/>
      <c r="SOM125" s="246"/>
      <c r="SON125" s="246"/>
      <c r="SOO125" s="246"/>
      <c r="SOP125" s="246"/>
      <c r="SOQ125" s="246"/>
      <c r="SOR125" s="246"/>
      <c r="SOS125" s="246"/>
      <c r="SOT125" s="246"/>
      <c r="SOU125" s="246"/>
      <c r="SOV125" s="246"/>
      <c r="SOW125" s="246"/>
      <c r="SOX125" s="246"/>
      <c r="SOY125" s="246"/>
      <c r="SOZ125" s="246"/>
      <c r="SPA125" s="246"/>
      <c r="SPB125" s="246"/>
      <c r="SPC125" s="246"/>
      <c r="SPD125" s="246"/>
      <c r="SPE125" s="246"/>
      <c r="SPF125" s="246"/>
      <c r="SPG125" s="246"/>
      <c r="SPH125" s="246"/>
      <c r="SPI125" s="246"/>
      <c r="SPJ125" s="246"/>
      <c r="SPK125" s="246"/>
      <c r="SPL125" s="246"/>
      <c r="SPM125" s="246"/>
      <c r="SPN125" s="246"/>
      <c r="SPO125" s="246"/>
      <c r="SPP125" s="246"/>
      <c r="SPQ125" s="246"/>
      <c r="SPR125" s="246"/>
      <c r="SPS125" s="246"/>
      <c r="SPT125" s="246"/>
      <c r="SPU125" s="246"/>
      <c r="SPV125" s="246"/>
      <c r="SPW125" s="246"/>
      <c r="SPX125" s="246"/>
      <c r="SPY125" s="246"/>
      <c r="SPZ125" s="246"/>
      <c r="SQA125" s="246"/>
      <c r="SQB125" s="246"/>
      <c r="SQC125" s="246"/>
      <c r="SQD125" s="246"/>
      <c r="SQE125" s="246"/>
      <c r="SQF125" s="246"/>
      <c r="SQG125" s="246"/>
      <c r="SQH125" s="246"/>
      <c r="SQI125" s="246"/>
      <c r="SQJ125" s="246"/>
      <c r="SQK125" s="246"/>
      <c r="SQL125" s="246"/>
      <c r="SQM125" s="246"/>
      <c r="SQN125" s="246"/>
      <c r="SQO125" s="246"/>
      <c r="SQP125" s="246"/>
      <c r="SQQ125" s="246"/>
      <c r="SQR125" s="246"/>
      <c r="SQS125" s="246"/>
      <c r="SQT125" s="246"/>
      <c r="SQU125" s="246"/>
      <c r="SQV125" s="246"/>
      <c r="SQW125" s="246"/>
      <c r="SQX125" s="246"/>
      <c r="SQY125" s="246"/>
      <c r="SQZ125" s="246"/>
      <c r="SRA125" s="246"/>
      <c r="SRB125" s="246"/>
      <c r="SRC125" s="246"/>
      <c r="SRD125" s="246"/>
      <c r="SRE125" s="246"/>
      <c r="SRF125" s="246"/>
      <c r="SRG125" s="246"/>
      <c r="SRH125" s="246"/>
      <c r="SRI125" s="246"/>
      <c r="SRJ125" s="246"/>
      <c r="SRK125" s="246"/>
      <c r="SRL125" s="246"/>
      <c r="SRM125" s="246"/>
      <c r="SRN125" s="246"/>
      <c r="SRO125" s="246"/>
      <c r="SRP125" s="246"/>
      <c r="SRQ125" s="246"/>
      <c r="SRR125" s="246"/>
      <c r="SRS125" s="246"/>
      <c r="SRT125" s="246"/>
      <c r="SRU125" s="246"/>
      <c r="SRV125" s="246"/>
      <c r="SRW125" s="246"/>
      <c r="SRX125" s="246"/>
      <c r="SRY125" s="246"/>
      <c r="SRZ125" s="246"/>
      <c r="SSA125" s="246"/>
      <c r="SSB125" s="246"/>
      <c r="SSC125" s="246"/>
      <c r="SSD125" s="246"/>
      <c r="SSE125" s="246"/>
      <c r="SSF125" s="246"/>
      <c r="SSG125" s="246"/>
      <c r="SSH125" s="246"/>
      <c r="SSI125" s="246"/>
      <c r="SSJ125" s="246"/>
      <c r="SSK125" s="246"/>
      <c r="SSL125" s="246"/>
      <c r="SSM125" s="246"/>
      <c r="SSN125" s="246"/>
      <c r="SSO125" s="246"/>
      <c r="SSP125" s="246"/>
      <c r="SSQ125" s="246"/>
      <c r="SSR125" s="246"/>
      <c r="SSS125" s="246"/>
      <c r="SST125" s="246"/>
      <c r="SSU125" s="246"/>
      <c r="SSV125" s="246"/>
      <c r="SSW125" s="246"/>
      <c r="SSX125" s="246"/>
      <c r="SSY125" s="246"/>
      <c r="SSZ125" s="246"/>
      <c r="STA125" s="246"/>
      <c r="STB125" s="246"/>
      <c r="STC125" s="246"/>
      <c r="STD125" s="246"/>
      <c r="STE125" s="246"/>
      <c r="STF125" s="246"/>
      <c r="STG125" s="246"/>
      <c r="STH125" s="246"/>
      <c r="STI125" s="246"/>
      <c r="STJ125" s="246"/>
      <c r="STK125" s="246"/>
      <c r="STL125" s="246"/>
      <c r="STM125" s="246"/>
      <c r="STN125" s="246"/>
      <c r="STO125" s="246"/>
      <c r="STP125" s="246"/>
      <c r="STQ125" s="246"/>
      <c r="STR125" s="246"/>
      <c r="STS125" s="246"/>
      <c r="STT125" s="246"/>
      <c r="STU125" s="246"/>
      <c r="STV125" s="246"/>
      <c r="STW125" s="246"/>
      <c r="STX125" s="246"/>
      <c r="STY125" s="246"/>
      <c r="STZ125" s="246"/>
      <c r="SUA125" s="246"/>
      <c r="SUB125" s="246"/>
      <c r="SUC125" s="246"/>
      <c r="SUD125" s="246"/>
      <c r="SUE125" s="246"/>
      <c r="SUF125" s="246"/>
      <c r="SUG125" s="246"/>
      <c r="SUH125" s="246"/>
      <c r="SUI125" s="246"/>
      <c r="SUJ125" s="246"/>
      <c r="SUK125" s="246"/>
      <c r="SUL125" s="246"/>
      <c r="SUM125" s="246"/>
      <c r="SUN125" s="246"/>
      <c r="SUO125" s="246"/>
      <c r="SUP125" s="246"/>
      <c r="SUQ125" s="246"/>
      <c r="SUR125" s="246"/>
      <c r="SUS125" s="246"/>
      <c r="SUT125" s="246"/>
      <c r="SUU125" s="246"/>
      <c r="SUV125" s="246"/>
      <c r="SUW125" s="246"/>
      <c r="SUX125" s="246"/>
      <c r="SUY125" s="246"/>
      <c r="SUZ125" s="246"/>
      <c r="SVA125" s="246"/>
      <c r="SVB125" s="246"/>
      <c r="SVC125" s="246"/>
      <c r="SVD125" s="246"/>
      <c r="SVE125" s="246"/>
      <c r="SVF125" s="246"/>
      <c r="SVG125" s="246"/>
      <c r="SVH125" s="246"/>
      <c r="SVI125" s="246"/>
      <c r="SVJ125" s="246"/>
      <c r="SVK125" s="246"/>
      <c r="SVL125" s="246"/>
      <c r="SVM125" s="246"/>
      <c r="SVN125" s="246"/>
      <c r="SVO125" s="246"/>
      <c r="SVP125" s="246"/>
      <c r="SVQ125" s="246"/>
      <c r="SVR125" s="246"/>
      <c r="SVS125" s="246"/>
      <c r="SVT125" s="246"/>
      <c r="SVU125" s="246"/>
      <c r="SVV125" s="246"/>
      <c r="SVW125" s="246"/>
      <c r="SVX125" s="246"/>
      <c r="SVY125" s="246"/>
      <c r="SVZ125" s="246"/>
      <c r="SWA125" s="246"/>
      <c r="SWB125" s="246"/>
      <c r="SWC125" s="246"/>
      <c r="SWD125" s="246"/>
      <c r="SWE125" s="246"/>
      <c r="SWF125" s="246"/>
      <c r="SWG125" s="246"/>
      <c r="SWH125" s="246"/>
      <c r="SWI125" s="246"/>
      <c r="SWJ125" s="246"/>
      <c r="SWK125" s="246"/>
      <c r="SWL125" s="246"/>
      <c r="SWM125" s="246"/>
      <c r="SWN125" s="246"/>
      <c r="SWO125" s="246"/>
      <c r="SWP125" s="246"/>
      <c r="SWQ125" s="246"/>
      <c r="SWR125" s="246"/>
      <c r="SWS125" s="246"/>
      <c r="SWT125" s="246"/>
      <c r="SWU125" s="246"/>
      <c r="SWV125" s="246"/>
      <c r="SWW125" s="246"/>
      <c r="SWX125" s="246"/>
      <c r="SWY125" s="246"/>
      <c r="SWZ125" s="246"/>
      <c r="SXA125" s="246"/>
      <c r="SXB125" s="246"/>
      <c r="SXC125" s="246"/>
      <c r="SXD125" s="246"/>
      <c r="SXE125" s="246"/>
      <c r="SXF125" s="246"/>
      <c r="SXG125" s="246"/>
      <c r="SXH125" s="246"/>
      <c r="SXI125" s="246"/>
      <c r="SXJ125" s="246"/>
      <c r="SXK125" s="246"/>
      <c r="SXL125" s="246"/>
      <c r="SXM125" s="246"/>
      <c r="SXN125" s="246"/>
      <c r="SXO125" s="246"/>
      <c r="SXP125" s="246"/>
      <c r="SXQ125" s="246"/>
      <c r="SXR125" s="246"/>
      <c r="SXS125" s="246"/>
      <c r="SXT125" s="246"/>
      <c r="SXU125" s="246"/>
      <c r="SXV125" s="246"/>
      <c r="SXW125" s="246"/>
      <c r="SXX125" s="246"/>
      <c r="SXY125" s="246"/>
      <c r="SXZ125" s="246"/>
      <c r="SYA125" s="246"/>
      <c r="SYB125" s="246"/>
      <c r="SYC125" s="246"/>
      <c r="SYD125" s="246"/>
      <c r="SYE125" s="246"/>
      <c r="SYF125" s="246"/>
      <c r="SYG125" s="246"/>
      <c r="SYH125" s="246"/>
      <c r="SYI125" s="246"/>
      <c r="SYJ125" s="246"/>
      <c r="SYK125" s="246"/>
      <c r="SYL125" s="246"/>
      <c r="SYM125" s="246"/>
      <c r="SYN125" s="246"/>
      <c r="SYO125" s="246"/>
      <c r="SYP125" s="246"/>
      <c r="SYQ125" s="246"/>
      <c r="SYR125" s="246"/>
      <c r="SYS125" s="246"/>
      <c r="SYT125" s="246"/>
      <c r="SYU125" s="246"/>
      <c r="SYV125" s="246"/>
      <c r="SYW125" s="246"/>
      <c r="SYX125" s="246"/>
      <c r="SYY125" s="246"/>
      <c r="SYZ125" s="246"/>
      <c r="SZA125" s="246"/>
      <c r="SZB125" s="246"/>
      <c r="SZC125" s="246"/>
      <c r="SZD125" s="246"/>
      <c r="SZE125" s="246"/>
      <c r="SZF125" s="246"/>
      <c r="SZG125" s="246"/>
      <c r="SZH125" s="246"/>
      <c r="SZI125" s="246"/>
      <c r="SZJ125" s="246"/>
      <c r="SZK125" s="246"/>
      <c r="SZL125" s="246"/>
      <c r="SZM125" s="246"/>
      <c r="SZN125" s="246"/>
      <c r="SZO125" s="246"/>
      <c r="SZP125" s="246"/>
      <c r="SZQ125" s="246"/>
      <c r="SZR125" s="246"/>
      <c r="SZS125" s="246"/>
      <c r="SZT125" s="246"/>
      <c r="SZU125" s="246"/>
      <c r="SZV125" s="246"/>
      <c r="SZW125" s="246"/>
      <c r="SZX125" s="246"/>
      <c r="SZY125" s="246"/>
      <c r="SZZ125" s="246"/>
      <c r="TAA125" s="246"/>
      <c r="TAB125" s="246"/>
      <c r="TAC125" s="246"/>
      <c r="TAD125" s="246"/>
      <c r="TAE125" s="246"/>
      <c r="TAF125" s="246"/>
      <c r="TAG125" s="246"/>
      <c r="TAH125" s="246"/>
      <c r="TAI125" s="246"/>
      <c r="TAJ125" s="246"/>
      <c r="TAK125" s="246"/>
      <c r="TAL125" s="246"/>
      <c r="TAM125" s="246"/>
      <c r="TAN125" s="246"/>
      <c r="TAO125" s="246"/>
      <c r="TAP125" s="246"/>
      <c r="TAQ125" s="246"/>
      <c r="TAR125" s="246"/>
      <c r="TAS125" s="246"/>
      <c r="TAT125" s="246"/>
      <c r="TAU125" s="246"/>
      <c r="TAV125" s="246"/>
      <c r="TAW125" s="246"/>
      <c r="TAX125" s="246"/>
      <c r="TAY125" s="246"/>
      <c r="TAZ125" s="246"/>
      <c r="TBA125" s="246"/>
      <c r="TBB125" s="246"/>
      <c r="TBC125" s="246"/>
      <c r="TBD125" s="246"/>
      <c r="TBE125" s="246"/>
      <c r="TBF125" s="246"/>
      <c r="TBG125" s="246"/>
      <c r="TBH125" s="246"/>
      <c r="TBI125" s="246"/>
      <c r="TBJ125" s="246"/>
      <c r="TBK125" s="246"/>
      <c r="TBL125" s="246"/>
      <c r="TBM125" s="246"/>
      <c r="TBN125" s="246"/>
      <c r="TBO125" s="246"/>
      <c r="TBP125" s="246"/>
      <c r="TBQ125" s="246"/>
      <c r="TBR125" s="246"/>
      <c r="TBS125" s="246"/>
      <c r="TBT125" s="246"/>
      <c r="TBU125" s="246"/>
      <c r="TBV125" s="246"/>
      <c r="TBW125" s="246"/>
      <c r="TBX125" s="246"/>
      <c r="TBY125" s="246"/>
      <c r="TBZ125" s="246"/>
      <c r="TCA125" s="246"/>
      <c r="TCB125" s="246"/>
      <c r="TCC125" s="246"/>
      <c r="TCD125" s="246"/>
      <c r="TCE125" s="246"/>
      <c r="TCF125" s="246"/>
      <c r="TCG125" s="246"/>
      <c r="TCH125" s="246"/>
      <c r="TCI125" s="246"/>
      <c r="TCJ125" s="246"/>
      <c r="TCK125" s="246"/>
      <c r="TCL125" s="246"/>
      <c r="TCM125" s="246"/>
      <c r="TCN125" s="246"/>
      <c r="TCO125" s="246"/>
      <c r="TCP125" s="246"/>
      <c r="TCQ125" s="246"/>
      <c r="TCR125" s="246"/>
      <c r="TCS125" s="246"/>
      <c r="TCT125" s="246"/>
      <c r="TCU125" s="246"/>
      <c r="TCV125" s="246"/>
      <c r="TCW125" s="246"/>
      <c r="TCX125" s="246"/>
      <c r="TCY125" s="246"/>
      <c r="TCZ125" s="246"/>
      <c r="TDA125" s="246"/>
      <c r="TDB125" s="246"/>
      <c r="TDC125" s="246"/>
      <c r="TDD125" s="246"/>
      <c r="TDE125" s="246"/>
      <c r="TDF125" s="246"/>
      <c r="TDG125" s="246"/>
      <c r="TDH125" s="246"/>
      <c r="TDI125" s="246"/>
      <c r="TDJ125" s="246"/>
      <c r="TDK125" s="246"/>
      <c r="TDL125" s="246"/>
      <c r="TDM125" s="246"/>
      <c r="TDN125" s="246"/>
      <c r="TDO125" s="246"/>
      <c r="TDP125" s="246"/>
      <c r="TDQ125" s="246"/>
      <c r="TDR125" s="246"/>
      <c r="TDS125" s="246"/>
      <c r="TDT125" s="246"/>
      <c r="TDU125" s="246"/>
      <c r="TDV125" s="246"/>
      <c r="TDW125" s="246"/>
      <c r="TDX125" s="246"/>
      <c r="TDY125" s="246"/>
      <c r="TDZ125" s="246"/>
      <c r="TEA125" s="246"/>
      <c r="TEB125" s="246"/>
      <c r="TEC125" s="246"/>
      <c r="TED125" s="246"/>
      <c r="TEE125" s="246"/>
      <c r="TEF125" s="246"/>
      <c r="TEG125" s="246"/>
      <c r="TEH125" s="246"/>
      <c r="TEI125" s="246"/>
      <c r="TEJ125" s="246"/>
      <c r="TEK125" s="246"/>
      <c r="TEL125" s="246"/>
      <c r="TEM125" s="246"/>
      <c r="TEN125" s="246"/>
      <c r="TEO125" s="246"/>
      <c r="TEP125" s="246"/>
      <c r="TEQ125" s="246"/>
      <c r="TER125" s="246"/>
      <c r="TES125" s="246"/>
      <c r="TET125" s="246"/>
      <c r="TEU125" s="246"/>
      <c r="TEV125" s="246"/>
      <c r="TEW125" s="246"/>
      <c r="TEX125" s="246"/>
      <c r="TEY125" s="246"/>
      <c r="TEZ125" s="246"/>
      <c r="TFA125" s="246"/>
      <c r="TFB125" s="246"/>
      <c r="TFC125" s="246"/>
      <c r="TFD125" s="246"/>
      <c r="TFE125" s="246"/>
      <c r="TFF125" s="246"/>
      <c r="TFG125" s="246"/>
      <c r="TFH125" s="246"/>
      <c r="TFI125" s="246"/>
      <c r="TFJ125" s="246"/>
      <c r="TFK125" s="246"/>
      <c r="TFL125" s="246"/>
      <c r="TFM125" s="246"/>
      <c r="TFN125" s="246"/>
      <c r="TFO125" s="246"/>
      <c r="TFP125" s="246"/>
      <c r="TFQ125" s="246"/>
      <c r="TFR125" s="246"/>
      <c r="TFS125" s="246"/>
      <c r="TFT125" s="246"/>
      <c r="TFU125" s="246"/>
      <c r="TFV125" s="246"/>
      <c r="TFW125" s="246"/>
      <c r="TFX125" s="246"/>
      <c r="TFY125" s="246"/>
      <c r="TFZ125" s="246"/>
      <c r="TGA125" s="246"/>
      <c r="TGB125" s="246"/>
      <c r="TGC125" s="246"/>
      <c r="TGD125" s="246"/>
      <c r="TGE125" s="246"/>
      <c r="TGF125" s="246"/>
      <c r="TGG125" s="246"/>
      <c r="TGH125" s="246"/>
      <c r="TGI125" s="246"/>
      <c r="TGJ125" s="246"/>
      <c r="TGK125" s="246"/>
      <c r="TGL125" s="246"/>
      <c r="TGM125" s="246"/>
      <c r="TGN125" s="246"/>
      <c r="TGO125" s="246"/>
      <c r="TGP125" s="246"/>
      <c r="TGQ125" s="246"/>
      <c r="TGR125" s="246"/>
      <c r="TGS125" s="246"/>
      <c r="TGT125" s="246"/>
      <c r="TGU125" s="246"/>
      <c r="TGV125" s="246"/>
      <c r="TGW125" s="246"/>
      <c r="TGX125" s="246"/>
      <c r="TGY125" s="246"/>
      <c r="TGZ125" s="246"/>
      <c r="THA125" s="246"/>
      <c r="THB125" s="246"/>
      <c r="THC125" s="246"/>
      <c r="THD125" s="246"/>
      <c r="THE125" s="246"/>
      <c r="THF125" s="246"/>
      <c r="THG125" s="246"/>
      <c r="THH125" s="246"/>
      <c r="THI125" s="246"/>
      <c r="THJ125" s="246"/>
      <c r="THK125" s="246"/>
      <c r="THL125" s="246"/>
      <c r="THM125" s="246"/>
      <c r="THN125" s="246"/>
      <c r="THO125" s="246"/>
      <c r="THP125" s="246"/>
      <c r="THQ125" s="246"/>
      <c r="THR125" s="246"/>
      <c r="THS125" s="246"/>
      <c r="THT125" s="246"/>
      <c r="THU125" s="246"/>
      <c r="THV125" s="246"/>
      <c r="THW125" s="246"/>
      <c r="THX125" s="246"/>
      <c r="THY125" s="246"/>
      <c r="THZ125" s="246"/>
      <c r="TIA125" s="246"/>
      <c r="TIB125" s="246"/>
      <c r="TIC125" s="246"/>
      <c r="TID125" s="246"/>
      <c r="TIE125" s="246"/>
      <c r="TIF125" s="246"/>
      <c r="TIG125" s="246"/>
      <c r="TIH125" s="246"/>
      <c r="TII125" s="246"/>
      <c r="TIJ125" s="246"/>
      <c r="TIK125" s="246"/>
      <c r="TIL125" s="246"/>
      <c r="TIM125" s="246"/>
      <c r="TIN125" s="246"/>
      <c r="TIO125" s="246"/>
      <c r="TIP125" s="246"/>
      <c r="TIQ125" s="246"/>
      <c r="TIR125" s="246"/>
      <c r="TIS125" s="246"/>
      <c r="TIT125" s="246"/>
      <c r="TIU125" s="246"/>
      <c r="TIV125" s="246"/>
      <c r="TIW125" s="246"/>
      <c r="TIX125" s="246"/>
      <c r="TIY125" s="246"/>
      <c r="TIZ125" s="246"/>
      <c r="TJA125" s="246"/>
      <c r="TJB125" s="246"/>
      <c r="TJC125" s="246"/>
      <c r="TJD125" s="246"/>
      <c r="TJE125" s="246"/>
      <c r="TJF125" s="246"/>
      <c r="TJG125" s="246"/>
      <c r="TJH125" s="246"/>
      <c r="TJI125" s="246"/>
      <c r="TJJ125" s="246"/>
      <c r="TJK125" s="246"/>
      <c r="TJL125" s="246"/>
      <c r="TJM125" s="246"/>
      <c r="TJN125" s="246"/>
      <c r="TJO125" s="246"/>
      <c r="TJP125" s="246"/>
      <c r="TJQ125" s="246"/>
      <c r="TJR125" s="246"/>
      <c r="TJS125" s="246"/>
      <c r="TJT125" s="246"/>
      <c r="TJU125" s="246"/>
      <c r="TJV125" s="246"/>
      <c r="TJW125" s="246"/>
      <c r="TJX125" s="246"/>
      <c r="TJY125" s="246"/>
      <c r="TJZ125" s="246"/>
      <c r="TKA125" s="246"/>
      <c r="TKB125" s="246"/>
      <c r="TKC125" s="246"/>
      <c r="TKD125" s="246"/>
      <c r="TKE125" s="246"/>
      <c r="TKF125" s="246"/>
      <c r="TKG125" s="246"/>
      <c r="TKH125" s="246"/>
      <c r="TKI125" s="246"/>
      <c r="TKJ125" s="246"/>
      <c r="TKK125" s="246"/>
      <c r="TKL125" s="246"/>
      <c r="TKM125" s="246"/>
      <c r="TKN125" s="246"/>
      <c r="TKO125" s="246"/>
      <c r="TKP125" s="246"/>
      <c r="TKQ125" s="246"/>
      <c r="TKR125" s="246"/>
      <c r="TKS125" s="246"/>
      <c r="TKT125" s="246"/>
      <c r="TKU125" s="246"/>
      <c r="TKV125" s="246"/>
      <c r="TKW125" s="246"/>
      <c r="TKX125" s="246"/>
      <c r="TKY125" s="246"/>
      <c r="TKZ125" s="246"/>
      <c r="TLA125" s="246"/>
      <c r="TLB125" s="246"/>
      <c r="TLC125" s="246"/>
      <c r="TLD125" s="246"/>
      <c r="TLE125" s="246"/>
      <c r="TLF125" s="246"/>
      <c r="TLG125" s="246"/>
      <c r="TLH125" s="246"/>
      <c r="TLI125" s="246"/>
      <c r="TLJ125" s="246"/>
      <c r="TLK125" s="246"/>
      <c r="TLL125" s="246"/>
      <c r="TLM125" s="246"/>
      <c r="TLN125" s="246"/>
      <c r="TLO125" s="246"/>
      <c r="TLP125" s="246"/>
      <c r="TLQ125" s="246"/>
      <c r="TLR125" s="246"/>
      <c r="TLS125" s="246"/>
      <c r="TLT125" s="246"/>
      <c r="TLU125" s="246"/>
      <c r="TLV125" s="246"/>
      <c r="TLW125" s="246"/>
      <c r="TLX125" s="246"/>
      <c r="TLY125" s="246"/>
      <c r="TLZ125" s="246"/>
      <c r="TMA125" s="246"/>
      <c r="TMB125" s="246"/>
      <c r="TMC125" s="246"/>
      <c r="TMD125" s="246"/>
      <c r="TME125" s="246"/>
      <c r="TMF125" s="246"/>
      <c r="TMG125" s="246"/>
      <c r="TMH125" s="246"/>
      <c r="TMI125" s="246"/>
      <c r="TMJ125" s="246"/>
      <c r="TMK125" s="246"/>
      <c r="TML125" s="246"/>
      <c r="TMM125" s="246"/>
      <c r="TMN125" s="246"/>
      <c r="TMO125" s="246"/>
      <c r="TMP125" s="246"/>
      <c r="TMQ125" s="246"/>
      <c r="TMR125" s="246"/>
      <c r="TMS125" s="246"/>
      <c r="TMT125" s="246"/>
      <c r="TMU125" s="246"/>
      <c r="TMV125" s="246"/>
      <c r="TMW125" s="246"/>
      <c r="TMX125" s="246"/>
      <c r="TMY125" s="246"/>
      <c r="TMZ125" s="246"/>
      <c r="TNA125" s="246"/>
      <c r="TNB125" s="246"/>
      <c r="TNC125" s="246"/>
      <c r="TND125" s="246"/>
      <c r="TNE125" s="246"/>
      <c r="TNF125" s="246"/>
      <c r="TNG125" s="246"/>
      <c r="TNH125" s="246"/>
      <c r="TNI125" s="246"/>
      <c r="TNJ125" s="246"/>
      <c r="TNK125" s="246"/>
      <c r="TNL125" s="246"/>
      <c r="TNM125" s="246"/>
      <c r="TNN125" s="246"/>
      <c r="TNO125" s="246"/>
      <c r="TNP125" s="246"/>
      <c r="TNQ125" s="246"/>
      <c r="TNR125" s="246"/>
      <c r="TNS125" s="246"/>
      <c r="TNT125" s="246"/>
      <c r="TNU125" s="246"/>
      <c r="TNV125" s="246"/>
      <c r="TNW125" s="246"/>
      <c r="TNX125" s="246"/>
      <c r="TNY125" s="246"/>
      <c r="TNZ125" s="246"/>
      <c r="TOA125" s="246"/>
      <c r="TOB125" s="246"/>
      <c r="TOC125" s="246"/>
      <c r="TOD125" s="246"/>
      <c r="TOE125" s="246"/>
      <c r="TOF125" s="246"/>
      <c r="TOG125" s="246"/>
      <c r="TOH125" s="246"/>
      <c r="TOI125" s="246"/>
      <c r="TOJ125" s="246"/>
      <c r="TOK125" s="246"/>
      <c r="TOL125" s="246"/>
      <c r="TOM125" s="246"/>
      <c r="TON125" s="246"/>
      <c r="TOO125" s="246"/>
      <c r="TOP125" s="246"/>
      <c r="TOQ125" s="246"/>
      <c r="TOR125" s="246"/>
      <c r="TOS125" s="246"/>
      <c r="TOT125" s="246"/>
      <c r="TOU125" s="246"/>
      <c r="TOV125" s="246"/>
      <c r="TOW125" s="246"/>
      <c r="TOX125" s="246"/>
      <c r="TOY125" s="246"/>
      <c r="TOZ125" s="246"/>
      <c r="TPA125" s="246"/>
      <c r="TPB125" s="246"/>
      <c r="TPC125" s="246"/>
      <c r="TPD125" s="246"/>
      <c r="TPE125" s="246"/>
      <c r="TPF125" s="246"/>
      <c r="TPG125" s="246"/>
      <c r="TPH125" s="246"/>
      <c r="TPI125" s="246"/>
      <c r="TPJ125" s="246"/>
      <c r="TPK125" s="246"/>
      <c r="TPL125" s="246"/>
      <c r="TPM125" s="246"/>
      <c r="TPN125" s="246"/>
      <c r="TPO125" s="246"/>
      <c r="TPP125" s="246"/>
      <c r="TPQ125" s="246"/>
      <c r="TPR125" s="246"/>
      <c r="TPS125" s="246"/>
      <c r="TPT125" s="246"/>
      <c r="TPU125" s="246"/>
      <c r="TPV125" s="246"/>
      <c r="TPW125" s="246"/>
      <c r="TPX125" s="246"/>
      <c r="TPY125" s="246"/>
      <c r="TPZ125" s="246"/>
      <c r="TQA125" s="246"/>
      <c r="TQB125" s="246"/>
      <c r="TQC125" s="246"/>
      <c r="TQD125" s="246"/>
      <c r="TQE125" s="246"/>
      <c r="TQF125" s="246"/>
      <c r="TQG125" s="246"/>
      <c r="TQH125" s="246"/>
      <c r="TQI125" s="246"/>
      <c r="TQJ125" s="246"/>
      <c r="TQK125" s="246"/>
      <c r="TQL125" s="246"/>
      <c r="TQM125" s="246"/>
      <c r="TQN125" s="246"/>
      <c r="TQO125" s="246"/>
      <c r="TQP125" s="246"/>
      <c r="TQQ125" s="246"/>
      <c r="TQR125" s="246"/>
      <c r="TQS125" s="246"/>
      <c r="TQT125" s="246"/>
      <c r="TQU125" s="246"/>
      <c r="TQV125" s="246"/>
      <c r="TQW125" s="246"/>
      <c r="TQX125" s="246"/>
      <c r="TQY125" s="246"/>
      <c r="TQZ125" s="246"/>
      <c r="TRA125" s="246"/>
      <c r="TRB125" s="246"/>
      <c r="TRC125" s="246"/>
      <c r="TRD125" s="246"/>
      <c r="TRE125" s="246"/>
      <c r="TRF125" s="246"/>
      <c r="TRG125" s="246"/>
      <c r="TRH125" s="246"/>
      <c r="TRI125" s="246"/>
      <c r="TRJ125" s="246"/>
      <c r="TRK125" s="246"/>
      <c r="TRL125" s="246"/>
      <c r="TRM125" s="246"/>
      <c r="TRN125" s="246"/>
      <c r="TRO125" s="246"/>
      <c r="TRP125" s="246"/>
      <c r="TRQ125" s="246"/>
      <c r="TRR125" s="246"/>
      <c r="TRS125" s="246"/>
      <c r="TRT125" s="246"/>
      <c r="TRU125" s="246"/>
      <c r="TRV125" s="246"/>
      <c r="TRW125" s="246"/>
      <c r="TRX125" s="246"/>
      <c r="TRY125" s="246"/>
      <c r="TRZ125" s="246"/>
      <c r="TSA125" s="246"/>
      <c r="TSB125" s="246"/>
      <c r="TSC125" s="246"/>
      <c r="TSD125" s="246"/>
      <c r="TSE125" s="246"/>
      <c r="TSF125" s="246"/>
      <c r="TSG125" s="246"/>
      <c r="TSH125" s="246"/>
      <c r="TSI125" s="246"/>
      <c r="TSJ125" s="246"/>
      <c r="TSK125" s="246"/>
      <c r="TSL125" s="246"/>
      <c r="TSM125" s="246"/>
      <c r="TSN125" s="246"/>
      <c r="TSO125" s="246"/>
      <c r="TSP125" s="246"/>
      <c r="TSQ125" s="246"/>
      <c r="TSR125" s="246"/>
      <c r="TSS125" s="246"/>
      <c r="TST125" s="246"/>
      <c r="TSU125" s="246"/>
      <c r="TSV125" s="246"/>
      <c r="TSW125" s="246"/>
      <c r="TSX125" s="246"/>
      <c r="TSY125" s="246"/>
      <c r="TSZ125" s="246"/>
      <c r="TTA125" s="246"/>
      <c r="TTB125" s="246"/>
      <c r="TTC125" s="246"/>
      <c r="TTD125" s="246"/>
      <c r="TTE125" s="246"/>
      <c r="TTF125" s="246"/>
      <c r="TTG125" s="246"/>
      <c r="TTH125" s="246"/>
      <c r="TTI125" s="246"/>
      <c r="TTJ125" s="246"/>
      <c r="TTK125" s="246"/>
      <c r="TTL125" s="246"/>
      <c r="TTM125" s="246"/>
      <c r="TTN125" s="246"/>
      <c r="TTO125" s="246"/>
      <c r="TTP125" s="246"/>
      <c r="TTQ125" s="246"/>
      <c r="TTR125" s="246"/>
      <c r="TTS125" s="246"/>
      <c r="TTT125" s="246"/>
      <c r="TTU125" s="246"/>
      <c r="TTV125" s="246"/>
      <c r="TTW125" s="246"/>
      <c r="TTX125" s="246"/>
      <c r="TTY125" s="246"/>
      <c r="TTZ125" s="246"/>
      <c r="TUA125" s="246"/>
      <c r="TUB125" s="246"/>
      <c r="TUC125" s="246"/>
      <c r="TUD125" s="246"/>
      <c r="TUE125" s="246"/>
      <c r="TUF125" s="246"/>
      <c r="TUG125" s="246"/>
      <c r="TUH125" s="246"/>
      <c r="TUI125" s="246"/>
      <c r="TUJ125" s="246"/>
      <c r="TUK125" s="246"/>
      <c r="TUL125" s="246"/>
      <c r="TUM125" s="246"/>
      <c r="TUN125" s="246"/>
      <c r="TUO125" s="246"/>
      <c r="TUP125" s="246"/>
      <c r="TUQ125" s="246"/>
      <c r="TUR125" s="246"/>
      <c r="TUS125" s="246"/>
      <c r="TUT125" s="246"/>
      <c r="TUU125" s="246"/>
      <c r="TUV125" s="246"/>
      <c r="TUW125" s="246"/>
      <c r="TUX125" s="246"/>
      <c r="TUY125" s="246"/>
      <c r="TUZ125" s="246"/>
      <c r="TVA125" s="246"/>
      <c r="TVB125" s="246"/>
      <c r="TVC125" s="246"/>
      <c r="TVD125" s="246"/>
      <c r="TVE125" s="246"/>
      <c r="TVF125" s="246"/>
      <c r="TVG125" s="246"/>
      <c r="TVH125" s="246"/>
      <c r="TVI125" s="246"/>
      <c r="TVJ125" s="246"/>
      <c r="TVK125" s="246"/>
      <c r="TVL125" s="246"/>
      <c r="TVM125" s="246"/>
      <c r="TVN125" s="246"/>
      <c r="TVO125" s="246"/>
      <c r="TVP125" s="246"/>
      <c r="TVQ125" s="246"/>
      <c r="TVR125" s="246"/>
      <c r="TVS125" s="246"/>
      <c r="TVT125" s="246"/>
      <c r="TVU125" s="246"/>
      <c r="TVV125" s="246"/>
      <c r="TVW125" s="246"/>
      <c r="TVX125" s="246"/>
      <c r="TVY125" s="246"/>
      <c r="TVZ125" s="246"/>
      <c r="TWA125" s="246"/>
      <c r="TWB125" s="246"/>
      <c r="TWC125" s="246"/>
      <c r="TWD125" s="246"/>
      <c r="TWE125" s="246"/>
      <c r="TWF125" s="246"/>
      <c r="TWG125" s="246"/>
      <c r="TWH125" s="246"/>
      <c r="TWI125" s="246"/>
      <c r="TWJ125" s="246"/>
      <c r="TWK125" s="246"/>
      <c r="TWL125" s="246"/>
      <c r="TWM125" s="246"/>
      <c r="TWN125" s="246"/>
      <c r="TWO125" s="246"/>
      <c r="TWP125" s="246"/>
      <c r="TWQ125" s="246"/>
      <c r="TWR125" s="246"/>
      <c r="TWS125" s="246"/>
      <c r="TWT125" s="246"/>
      <c r="TWU125" s="246"/>
      <c r="TWV125" s="246"/>
      <c r="TWW125" s="246"/>
      <c r="TWX125" s="246"/>
      <c r="TWY125" s="246"/>
      <c r="TWZ125" s="246"/>
      <c r="TXA125" s="246"/>
      <c r="TXB125" s="246"/>
      <c r="TXC125" s="246"/>
      <c r="TXD125" s="246"/>
      <c r="TXE125" s="246"/>
      <c r="TXF125" s="246"/>
      <c r="TXG125" s="246"/>
      <c r="TXH125" s="246"/>
      <c r="TXI125" s="246"/>
      <c r="TXJ125" s="246"/>
      <c r="TXK125" s="246"/>
      <c r="TXL125" s="246"/>
      <c r="TXM125" s="246"/>
      <c r="TXN125" s="246"/>
      <c r="TXO125" s="246"/>
      <c r="TXP125" s="246"/>
      <c r="TXQ125" s="246"/>
      <c r="TXR125" s="246"/>
      <c r="TXS125" s="246"/>
      <c r="TXT125" s="246"/>
      <c r="TXU125" s="246"/>
      <c r="TXV125" s="246"/>
      <c r="TXW125" s="246"/>
      <c r="TXX125" s="246"/>
      <c r="TXY125" s="246"/>
      <c r="TXZ125" s="246"/>
      <c r="TYA125" s="246"/>
      <c r="TYB125" s="246"/>
      <c r="TYC125" s="246"/>
      <c r="TYD125" s="246"/>
      <c r="TYE125" s="246"/>
      <c r="TYF125" s="246"/>
      <c r="TYG125" s="246"/>
      <c r="TYH125" s="246"/>
      <c r="TYI125" s="246"/>
      <c r="TYJ125" s="246"/>
      <c r="TYK125" s="246"/>
      <c r="TYL125" s="246"/>
      <c r="TYM125" s="246"/>
      <c r="TYN125" s="246"/>
      <c r="TYO125" s="246"/>
      <c r="TYP125" s="246"/>
      <c r="TYQ125" s="246"/>
      <c r="TYR125" s="246"/>
      <c r="TYS125" s="246"/>
      <c r="TYT125" s="246"/>
      <c r="TYU125" s="246"/>
      <c r="TYV125" s="246"/>
      <c r="TYW125" s="246"/>
      <c r="TYX125" s="246"/>
      <c r="TYY125" s="246"/>
      <c r="TYZ125" s="246"/>
      <c r="TZA125" s="246"/>
      <c r="TZB125" s="246"/>
      <c r="TZC125" s="246"/>
      <c r="TZD125" s="246"/>
      <c r="TZE125" s="246"/>
      <c r="TZF125" s="246"/>
      <c r="TZG125" s="246"/>
      <c r="TZH125" s="246"/>
      <c r="TZI125" s="246"/>
      <c r="TZJ125" s="246"/>
      <c r="TZK125" s="246"/>
      <c r="TZL125" s="246"/>
      <c r="TZM125" s="246"/>
      <c r="TZN125" s="246"/>
      <c r="TZO125" s="246"/>
      <c r="TZP125" s="246"/>
      <c r="TZQ125" s="246"/>
      <c r="TZR125" s="246"/>
      <c r="TZS125" s="246"/>
      <c r="TZT125" s="246"/>
      <c r="TZU125" s="246"/>
      <c r="TZV125" s="246"/>
      <c r="TZW125" s="246"/>
      <c r="TZX125" s="246"/>
      <c r="TZY125" s="246"/>
      <c r="TZZ125" s="246"/>
      <c r="UAA125" s="246"/>
      <c r="UAB125" s="246"/>
      <c r="UAC125" s="246"/>
      <c r="UAD125" s="246"/>
      <c r="UAE125" s="246"/>
      <c r="UAF125" s="246"/>
      <c r="UAG125" s="246"/>
      <c r="UAH125" s="246"/>
      <c r="UAI125" s="246"/>
      <c r="UAJ125" s="246"/>
      <c r="UAK125" s="246"/>
      <c r="UAL125" s="246"/>
      <c r="UAM125" s="246"/>
      <c r="UAN125" s="246"/>
      <c r="UAO125" s="246"/>
      <c r="UAP125" s="246"/>
      <c r="UAQ125" s="246"/>
      <c r="UAR125" s="246"/>
      <c r="UAS125" s="246"/>
      <c r="UAT125" s="246"/>
      <c r="UAU125" s="246"/>
      <c r="UAV125" s="246"/>
      <c r="UAW125" s="246"/>
      <c r="UAX125" s="246"/>
      <c r="UAY125" s="246"/>
      <c r="UAZ125" s="246"/>
      <c r="UBA125" s="246"/>
      <c r="UBB125" s="246"/>
      <c r="UBC125" s="246"/>
      <c r="UBD125" s="246"/>
      <c r="UBE125" s="246"/>
      <c r="UBF125" s="246"/>
      <c r="UBG125" s="246"/>
      <c r="UBH125" s="246"/>
      <c r="UBI125" s="246"/>
      <c r="UBJ125" s="246"/>
      <c r="UBK125" s="246"/>
      <c r="UBL125" s="246"/>
      <c r="UBM125" s="246"/>
      <c r="UBN125" s="246"/>
      <c r="UBO125" s="246"/>
      <c r="UBP125" s="246"/>
      <c r="UBQ125" s="246"/>
      <c r="UBR125" s="246"/>
      <c r="UBS125" s="246"/>
      <c r="UBT125" s="246"/>
      <c r="UBU125" s="246"/>
      <c r="UBV125" s="246"/>
      <c r="UBW125" s="246"/>
      <c r="UBX125" s="246"/>
      <c r="UBY125" s="246"/>
      <c r="UBZ125" s="246"/>
      <c r="UCA125" s="246"/>
      <c r="UCB125" s="246"/>
      <c r="UCC125" s="246"/>
      <c r="UCD125" s="246"/>
      <c r="UCE125" s="246"/>
      <c r="UCF125" s="246"/>
      <c r="UCG125" s="246"/>
      <c r="UCH125" s="246"/>
      <c r="UCI125" s="246"/>
      <c r="UCJ125" s="246"/>
      <c r="UCK125" s="246"/>
      <c r="UCL125" s="246"/>
      <c r="UCM125" s="246"/>
      <c r="UCN125" s="246"/>
      <c r="UCO125" s="246"/>
      <c r="UCP125" s="246"/>
      <c r="UCQ125" s="246"/>
      <c r="UCR125" s="246"/>
      <c r="UCS125" s="246"/>
      <c r="UCT125" s="246"/>
      <c r="UCU125" s="246"/>
      <c r="UCV125" s="246"/>
      <c r="UCW125" s="246"/>
      <c r="UCX125" s="246"/>
      <c r="UCY125" s="246"/>
      <c r="UCZ125" s="246"/>
      <c r="UDA125" s="246"/>
      <c r="UDB125" s="246"/>
      <c r="UDC125" s="246"/>
      <c r="UDD125" s="246"/>
      <c r="UDE125" s="246"/>
      <c r="UDF125" s="246"/>
      <c r="UDG125" s="246"/>
      <c r="UDH125" s="246"/>
      <c r="UDI125" s="246"/>
      <c r="UDJ125" s="246"/>
      <c r="UDK125" s="246"/>
      <c r="UDL125" s="246"/>
      <c r="UDM125" s="246"/>
      <c r="UDN125" s="246"/>
      <c r="UDO125" s="246"/>
      <c r="UDP125" s="246"/>
      <c r="UDQ125" s="246"/>
      <c r="UDR125" s="246"/>
      <c r="UDS125" s="246"/>
      <c r="UDT125" s="246"/>
      <c r="UDU125" s="246"/>
      <c r="UDV125" s="246"/>
      <c r="UDW125" s="246"/>
      <c r="UDX125" s="246"/>
      <c r="UDY125" s="246"/>
      <c r="UDZ125" s="246"/>
      <c r="UEA125" s="246"/>
      <c r="UEB125" s="246"/>
      <c r="UEC125" s="246"/>
      <c r="UED125" s="246"/>
      <c r="UEE125" s="246"/>
      <c r="UEF125" s="246"/>
      <c r="UEG125" s="246"/>
      <c r="UEH125" s="246"/>
      <c r="UEI125" s="246"/>
      <c r="UEJ125" s="246"/>
      <c r="UEK125" s="246"/>
      <c r="UEL125" s="246"/>
      <c r="UEM125" s="246"/>
      <c r="UEN125" s="246"/>
      <c r="UEO125" s="246"/>
      <c r="UEP125" s="246"/>
      <c r="UEQ125" s="246"/>
      <c r="UER125" s="246"/>
      <c r="UES125" s="246"/>
      <c r="UET125" s="246"/>
      <c r="UEU125" s="246"/>
      <c r="UEV125" s="246"/>
      <c r="UEW125" s="246"/>
      <c r="UEX125" s="246"/>
      <c r="UEY125" s="246"/>
      <c r="UEZ125" s="246"/>
      <c r="UFA125" s="246"/>
      <c r="UFB125" s="246"/>
      <c r="UFC125" s="246"/>
      <c r="UFD125" s="246"/>
      <c r="UFE125" s="246"/>
      <c r="UFF125" s="246"/>
      <c r="UFG125" s="246"/>
      <c r="UFH125" s="246"/>
      <c r="UFI125" s="246"/>
      <c r="UFJ125" s="246"/>
      <c r="UFK125" s="246"/>
      <c r="UFL125" s="246"/>
      <c r="UFM125" s="246"/>
      <c r="UFN125" s="246"/>
      <c r="UFO125" s="246"/>
      <c r="UFP125" s="246"/>
      <c r="UFQ125" s="246"/>
      <c r="UFR125" s="246"/>
      <c r="UFS125" s="246"/>
      <c r="UFT125" s="246"/>
      <c r="UFU125" s="246"/>
      <c r="UFV125" s="246"/>
      <c r="UFW125" s="246"/>
      <c r="UFX125" s="246"/>
      <c r="UFY125" s="246"/>
      <c r="UFZ125" s="246"/>
      <c r="UGA125" s="246"/>
      <c r="UGB125" s="246"/>
      <c r="UGC125" s="246"/>
      <c r="UGD125" s="246"/>
      <c r="UGE125" s="246"/>
      <c r="UGF125" s="246"/>
      <c r="UGG125" s="246"/>
      <c r="UGH125" s="246"/>
      <c r="UGI125" s="246"/>
      <c r="UGJ125" s="246"/>
      <c r="UGK125" s="246"/>
      <c r="UGL125" s="246"/>
      <c r="UGM125" s="246"/>
      <c r="UGN125" s="246"/>
      <c r="UGO125" s="246"/>
      <c r="UGP125" s="246"/>
      <c r="UGQ125" s="246"/>
      <c r="UGR125" s="246"/>
      <c r="UGS125" s="246"/>
      <c r="UGT125" s="246"/>
      <c r="UGU125" s="246"/>
      <c r="UGV125" s="246"/>
      <c r="UGW125" s="246"/>
      <c r="UGX125" s="246"/>
      <c r="UGY125" s="246"/>
      <c r="UGZ125" s="246"/>
      <c r="UHA125" s="246"/>
      <c r="UHB125" s="246"/>
      <c r="UHC125" s="246"/>
      <c r="UHD125" s="246"/>
      <c r="UHE125" s="246"/>
      <c r="UHF125" s="246"/>
      <c r="UHG125" s="246"/>
      <c r="UHH125" s="246"/>
      <c r="UHI125" s="246"/>
      <c r="UHJ125" s="246"/>
      <c r="UHK125" s="246"/>
      <c r="UHL125" s="246"/>
      <c r="UHM125" s="246"/>
      <c r="UHN125" s="246"/>
      <c r="UHO125" s="246"/>
      <c r="UHP125" s="246"/>
      <c r="UHQ125" s="246"/>
      <c r="UHR125" s="246"/>
      <c r="UHS125" s="246"/>
      <c r="UHT125" s="246"/>
      <c r="UHU125" s="246"/>
      <c r="UHV125" s="246"/>
      <c r="UHW125" s="246"/>
      <c r="UHX125" s="246"/>
      <c r="UHY125" s="246"/>
      <c r="UHZ125" s="246"/>
      <c r="UIA125" s="246"/>
      <c r="UIB125" s="246"/>
      <c r="UIC125" s="246"/>
      <c r="UID125" s="246"/>
      <c r="UIE125" s="246"/>
      <c r="UIF125" s="246"/>
      <c r="UIG125" s="246"/>
      <c r="UIH125" s="246"/>
      <c r="UII125" s="246"/>
      <c r="UIJ125" s="246"/>
      <c r="UIK125" s="246"/>
      <c r="UIL125" s="246"/>
      <c r="UIM125" s="246"/>
      <c r="UIN125" s="246"/>
      <c r="UIO125" s="246"/>
      <c r="UIP125" s="246"/>
      <c r="UIQ125" s="246"/>
      <c r="UIR125" s="246"/>
      <c r="UIS125" s="246"/>
      <c r="UIT125" s="246"/>
      <c r="UIU125" s="246"/>
      <c r="UIV125" s="246"/>
      <c r="UIW125" s="246"/>
      <c r="UIX125" s="246"/>
      <c r="UIY125" s="246"/>
      <c r="UIZ125" s="246"/>
      <c r="UJA125" s="246"/>
      <c r="UJB125" s="246"/>
      <c r="UJC125" s="246"/>
      <c r="UJD125" s="246"/>
      <c r="UJE125" s="246"/>
      <c r="UJF125" s="246"/>
      <c r="UJG125" s="246"/>
      <c r="UJH125" s="246"/>
      <c r="UJI125" s="246"/>
      <c r="UJJ125" s="246"/>
      <c r="UJK125" s="246"/>
      <c r="UJL125" s="246"/>
      <c r="UJM125" s="246"/>
      <c r="UJN125" s="246"/>
      <c r="UJO125" s="246"/>
      <c r="UJP125" s="246"/>
      <c r="UJQ125" s="246"/>
      <c r="UJR125" s="246"/>
      <c r="UJS125" s="246"/>
      <c r="UJT125" s="246"/>
      <c r="UJU125" s="246"/>
      <c r="UJV125" s="246"/>
      <c r="UJW125" s="246"/>
      <c r="UJX125" s="246"/>
      <c r="UJY125" s="246"/>
      <c r="UJZ125" s="246"/>
      <c r="UKA125" s="246"/>
      <c r="UKB125" s="246"/>
      <c r="UKC125" s="246"/>
      <c r="UKD125" s="246"/>
      <c r="UKE125" s="246"/>
      <c r="UKF125" s="246"/>
      <c r="UKG125" s="246"/>
      <c r="UKH125" s="246"/>
      <c r="UKI125" s="246"/>
      <c r="UKJ125" s="246"/>
      <c r="UKK125" s="246"/>
      <c r="UKL125" s="246"/>
      <c r="UKM125" s="246"/>
      <c r="UKN125" s="246"/>
      <c r="UKO125" s="246"/>
      <c r="UKP125" s="246"/>
      <c r="UKQ125" s="246"/>
      <c r="UKR125" s="246"/>
      <c r="UKS125" s="246"/>
      <c r="UKT125" s="246"/>
      <c r="UKU125" s="246"/>
      <c r="UKV125" s="246"/>
      <c r="UKW125" s="246"/>
      <c r="UKX125" s="246"/>
      <c r="UKY125" s="246"/>
      <c r="UKZ125" s="246"/>
      <c r="ULA125" s="246"/>
      <c r="ULB125" s="246"/>
      <c r="ULC125" s="246"/>
      <c r="ULD125" s="246"/>
      <c r="ULE125" s="246"/>
      <c r="ULF125" s="246"/>
      <c r="ULG125" s="246"/>
      <c r="ULH125" s="246"/>
      <c r="ULI125" s="246"/>
      <c r="ULJ125" s="246"/>
      <c r="ULK125" s="246"/>
      <c r="ULL125" s="246"/>
      <c r="ULM125" s="246"/>
      <c r="ULN125" s="246"/>
      <c r="ULO125" s="246"/>
      <c r="ULP125" s="246"/>
      <c r="ULQ125" s="246"/>
      <c r="ULR125" s="246"/>
      <c r="ULS125" s="246"/>
      <c r="ULT125" s="246"/>
      <c r="ULU125" s="246"/>
      <c r="ULV125" s="246"/>
      <c r="ULW125" s="246"/>
      <c r="ULX125" s="246"/>
      <c r="ULY125" s="246"/>
      <c r="ULZ125" s="246"/>
      <c r="UMA125" s="246"/>
      <c r="UMB125" s="246"/>
      <c r="UMC125" s="246"/>
      <c r="UMD125" s="246"/>
      <c r="UME125" s="246"/>
      <c r="UMF125" s="246"/>
      <c r="UMG125" s="246"/>
      <c r="UMH125" s="246"/>
      <c r="UMI125" s="246"/>
      <c r="UMJ125" s="246"/>
      <c r="UMK125" s="246"/>
      <c r="UML125" s="246"/>
      <c r="UMM125" s="246"/>
      <c r="UMN125" s="246"/>
      <c r="UMO125" s="246"/>
      <c r="UMP125" s="246"/>
      <c r="UMQ125" s="246"/>
      <c r="UMR125" s="246"/>
      <c r="UMS125" s="246"/>
      <c r="UMT125" s="246"/>
      <c r="UMU125" s="246"/>
      <c r="UMV125" s="246"/>
      <c r="UMW125" s="246"/>
      <c r="UMX125" s="246"/>
      <c r="UMY125" s="246"/>
      <c r="UMZ125" s="246"/>
      <c r="UNA125" s="246"/>
      <c r="UNB125" s="246"/>
      <c r="UNC125" s="246"/>
      <c r="UND125" s="246"/>
      <c r="UNE125" s="246"/>
      <c r="UNF125" s="246"/>
      <c r="UNG125" s="246"/>
      <c r="UNH125" s="246"/>
      <c r="UNI125" s="246"/>
      <c r="UNJ125" s="246"/>
      <c r="UNK125" s="246"/>
      <c r="UNL125" s="246"/>
      <c r="UNM125" s="246"/>
      <c r="UNN125" s="246"/>
      <c r="UNO125" s="246"/>
      <c r="UNP125" s="246"/>
      <c r="UNQ125" s="246"/>
      <c r="UNR125" s="246"/>
      <c r="UNS125" s="246"/>
      <c r="UNT125" s="246"/>
      <c r="UNU125" s="246"/>
      <c r="UNV125" s="246"/>
      <c r="UNW125" s="246"/>
      <c r="UNX125" s="246"/>
      <c r="UNY125" s="246"/>
      <c r="UNZ125" s="246"/>
      <c r="UOA125" s="246"/>
      <c r="UOB125" s="246"/>
      <c r="UOC125" s="246"/>
      <c r="UOD125" s="246"/>
      <c r="UOE125" s="246"/>
      <c r="UOF125" s="246"/>
      <c r="UOG125" s="246"/>
      <c r="UOH125" s="246"/>
      <c r="UOI125" s="246"/>
      <c r="UOJ125" s="246"/>
      <c r="UOK125" s="246"/>
      <c r="UOL125" s="246"/>
      <c r="UOM125" s="246"/>
      <c r="UON125" s="246"/>
      <c r="UOO125" s="246"/>
      <c r="UOP125" s="246"/>
      <c r="UOQ125" s="246"/>
      <c r="UOR125" s="246"/>
      <c r="UOS125" s="246"/>
      <c r="UOT125" s="246"/>
      <c r="UOU125" s="246"/>
      <c r="UOV125" s="246"/>
      <c r="UOW125" s="246"/>
      <c r="UOX125" s="246"/>
      <c r="UOY125" s="246"/>
      <c r="UOZ125" s="246"/>
      <c r="UPA125" s="246"/>
      <c r="UPB125" s="246"/>
      <c r="UPC125" s="246"/>
      <c r="UPD125" s="246"/>
      <c r="UPE125" s="246"/>
      <c r="UPF125" s="246"/>
      <c r="UPG125" s="246"/>
      <c r="UPH125" s="246"/>
      <c r="UPI125" s="246"/>
      <c r="UPJ125" s="246"/>
      <c r="UPK125" s="246"/>
      <c r="UPL125" s="246"/>
      <c r="UPM125" s="246"/>
      <c r="UPN125" s="246"/>
      <c r="UPO125" s="246"/>
      <c r="UPP125" s="246"/>
      <c r="UPQ125" s="246"/>
      <c r="UPR125" s="246"/>
      <c r="UPS125" s="246"/>
      <c r="UPT125" s="246"/>
      <c r="UPU125" s="246"/>
      <c r="UPV125" s="246"/>
      <c r="UPW125" s="246"/>
      <c r="UPX125" s="246"/>
      <c r="UPY125" s="246"/>
      <c r="UPZ125" s="246"/>
      <c r="UQA125" s="246"/>
      <c r="UQB125" s="246"/>
      <c r="UQC125" s="246"/>
      <c r="UQD125" s="246"/>
      <c r="UQE125" s="246"/>
      <c r="UQF125" s="246"/>
      <c r="UQG125" s="246"/>
      <c r="UQH125" s="246"/>
      <c r="UQI125" s="246"/>
      <c r="UQJ125" s="246"/>
      <c r="UQK125" s="246"/>
      <c r="UQL125" s="246"/>
      <c r="UQM125" s="246"/>
      <c r="UQN125" s="246"/>
      <c r="UQO125" s="246"/>
      <c r="UQP125" s="246"/>
      <c r="UQQ125" s="246"/>
      <c r="UQR125" s="246"/>
      <c r="UQS125" s="246"/>
      <c r="UQT125" s="246"/>
      <c r="UQU125" s="246"/>
      <c r="UQV125" s="246"/>
      <c r="UQW125" s="246"/>
      <c r="UQX125" s="246"/>
      <c r="UQY125" s="246"/>
      <c r="UQZ125" s="246"/>
      <c r="URA125" s="246"/>
      <c r="URB125" s="246"/>
      <c r="URC125" s="246"/>
      <c r="URD125" s="246"/>
      <c r="URE125" s="246"/>
      <c r="URF125" s="246"/>
      <c r="URG125" s="246"/>
      <c r="URH125" s="246"/>
      <c r="URI125" s="246"/>
      <c r="URJ125" s="246"/>
      <c r="URK125" s="246"/>
      <c r="URL125" s="246"/>
      <c r="URM125" s="246"/>
      <c r="URN125" s="246"/>
      <c r="URO125" s="246"/>
      <c r="URP125" s="246"/>
      <c r="URQ125" s="246"/>
      <c r="URR125" s="246"/>
      <c r="URS125" s="246"/>
      <c r="URT125" s="246"/>
      <c r="URU125" s="246"/>
      <c r="URV125" s="246"/>
      <c r="URW125" s="246"/>
      <c r="URX125" s="246"/>
      <c r="URY125" s="246"/>
      <c r="URZ125" s="246"/>
      <c r="USA125" s="246"/>
      <c r="USB125" s="246"/>
      <c r="USC125" s="246"/>
      <c r="USD125" s="246"/>
      <c r="USE125" s="246"/>
      <c r="USF125" s="246"/>
      <c r="USG125" s="246"/>
      <c r="USH125" s="246"/>
      <c r="USI125" s="246"/>
      <c r="USJ125" s="246"/>
      <c r="USK125" s="246"/>
      <c r="USL125" s="246"/>
      <c r="USM125" s="246"/>
      <c r="USN125" s="246"/>
      <c r="USO125" s="246"/>
      <c r="USP125" s="246"/>
      <c r="USQ125" s="246"/>
      <c r="USR125" s="246"/>
      <c r="USS125" s="246"/>
      <c r="UST125" s="246"/>
      <c r="USU125" s="246"/>
      <c r="USV125" s="246"/>
      <c r="USW125" s="246"/>
      <c r="USX125" s="246"/>
      <c r="USY125" s="246"/>
      <c r="USZ125" s="246"/>
      <c r="UTA125" s="246"/>
      <c r="UTB125" s="246"/>
      <c r="UTC125" s="246"/>
      <c r="UTD125" s="246"/>
      <c r="UTE125" s="246"/>
      <c r="UTF125" s="246"/>
      <c r="UTG125" s="246"/>
      <c r="UTH125" s="246"/>
      <c r="UTI125" s="246"/>
      <c r="UTJ125" s="246"/>
      <c r="UTK125" s="246"/>
      <c r="UTL125" s="246"/>
      <c r="UTM125" s="246"/>
      <c r="UTN125" s="246"/>
      <c r="UTO125" s="246"/>
      <c r="UTP125" s="246"/>
      <c r="UTQ125" s="246"/>
      <c r="UTR125" s="246"/>
      <c r="UTS125" s="246"/>
      <c r="UTT125" s="246"/>
      <c r="UTU125" s="246"/>
      <c r="UTV125" s="246"/>
      <c r="UTW125" s="246"/>
      <c r="UTX125" s="246"/>
      <c r="UTY125" s="246"/>
      <c r="UTZ125" s="246"/>
      <c r="UUA125" s="246"/>
      <c r="UUB125" s="246"/>
      <c r="UUC125" s="246"/>
      <c r="UUD125" s="246"/>
      <c r="UUE125" s="246"/>
      <c r="UUF125" s="246"/>
      <c r="UUG125" s="246"/>
      <c r="UUH125" s="246"/>
      <c r="UUI125" s="246"/>
      <c r="UUJ125" s="246"/>
      <c r="UUK125" s="246"/>
      <c r="UUL125" s="246"/>
      <c r="UUM125" s="246"/>
      <c r="UUN125" s="246"/>
      <c r="UUO125" s="246"/>
      <c r="UUP125" s="246"/>
      <c r="UUQ125" s="246"/>
      <c r="UUR125" s="246"/>
      <c r="UUS125" s="246"/>
      <c r="UUT125" s="246"/>
      <c r="UUU125" s="246"/>
      <c r="UUV125" s="246"/>
      <c r="UUW125" s="246"/>
      <c r="UUX125" s="246"/>
      <c r="UUY125" s="246"/>
      <c r="UUZ125" s="246"/>
      <c r="UVA125" s="246"/>
      <c r="UVB125" s="246"/>
      <c r="UVC125" s="246"/>
      <c r="UVD125" s="246"/>
      <c r="UVE125" s="246"/>
      <c r="UVF125" s="246"/>
      <c r="UVG125" s="246"/>
      <c r="UVH125" s="246"/>
      <c r="UVI125" s="246"/>
      <c r="UVJ125" s="246"/>
      <c r="UVK125" s="246"/>
      <c r="UVL125" s="246"/>
      <c r="UVM125" s="246"/>
      <c r="UVN125" s="246"/>
      <c r="UVO125" s="246"/>
      <c r="UVP125" s="246"/>
      <c r="UVQ125" s="246"/>
      <c r="UVR125" s="246"/>
      <c r="UVS125" s="246"/>
      <c r="UVT125" s="246"/>
      <c r="UVU125" s="246"/>
      <c r="UVV125" s="246"/>
      <c r="UVW125" s="246"/>
      <c r="UVX125" s="246"/>
      <c r="UVY125" s="246"/>
      <c r="UVZ125" s="246"/>
      <c r="UWA125" s="246"/>
      <c r="UWB125" s="246"/>
      <c r="UWC125" s="246"/>
      <c r="UWD125" s="246"/>
      <c r="UWE125" s="246"/>
      <c r="UWF125" s="246"/>
      <c r="UWG125" s="246"/>
      <c r="UWH125" s="246"/>
      <c r="UWI125" s="246"/>
      <c r="UWJ125" s="246"/>
      <c r="UWK125" s="246"/>
      <c r="UWL125" s="246"/>
      <c r="UWM125" s="246"/>
      <c r="UWN125" s="246"/>
      <c r="UWO125" s="246"/>
      <c r="UWP125" s="246"/>
      <c r="UWQ125" s="246"/>
      <c r="UWR125" s="246"/>
      <c r="UWS125" s="246"/>
      <c r="UWT125" s="246"/>
      <c r="UWU125" s="246"/>
      <c r="UWV125" s="246"/>
      <c r="UWW125" s="246"/>
      <c r="UWX125" s="246"/>
      <c r="UWY125" s="246"/>
      <c r="UWZ125" s="246"/>
      <c r="UXA125" s="246"/>
      <c r="UXB125" s="246"/>
      <c r="UXC125" s="246"/>
      <c r="UXD125" s="246"/>
      <c r="UXE125" s="246"/>
      <c r="UXF125" s="246"/>
      <c r="UXG125" s="246"/>
      <c r="UXH125" s="246"/>
      <c r="UXI125" s="246"/>
      <c r="UXJ125" s="246"/>
      <c r="UXK125" s="246"/>
      <c r="UXL125" s="246"/>
      <c r="UXM125" s="246"/>
      <c r="UXN125" s="246"/>
      <c r="UXO125" s="246"/>
      <c r="UXP125" s="246"/>
      <c r="UXQ125" s="246"/>
      <c r="UXR125" s="246"/>
      <c r="UXS125" s="246"/>
      <c r="UXT125" s="246"/>
      <c r="UXU125" s="246"/>
      <c r="UXV125" s="246"/>
      <c r="UXW125" s="246"/>
      <c r="UXX125" s="246"/>
      <c r="UXY125" s="246"/>
      <c r="UXZ125" s="246"/>
      <c r="UYA125" s="246"/>
      <c r="UYB125" s="246"/>
      <c r="UYC125" s="246"/>
      <c r="UYD125" s="246"/>
      <c r="UYE125" s="246"/>
      <c r="UYF125" s="246"/>
      <c r="UYG125" s="246"/>
      <c r="UYH125" s="246"/>
      <c r="UYI125" s="246"/>
      <c r="UYJ125" s="246"/>
      <c r="UYK125" s="246"/>
      <c r="UYL125" s="246"/>
      <c r="UYM125" s="246"/>
      <c r="UYN125" s="246"/>
      <c r="UYO125" s="246"/>
      <c r="UYP125" s="246"/>
      <c r="UYQ125" s="246"/>
      <c r="UYR125" s="246"/>
      <c r="UYS125" s="246"/>
      <c r="UYT125" s="246"/>
      <c r="UYU125" s="246"/>
      <c r="UYV125" s="246"/>
      <c r="UYW125" s="246"/>
      <c r="UYX125" s="246"/>
      <c r="UYY125" s="246"/>
      <c r="UYZ125" s="246"/>
      <c r="UZA125" s="246"/>
      <c r="UZB125" s="246"/>
      <c r="UZC125" s="246"/>
      <c r="UZD125" s="246"/>
      <c r="UZE125" s="246"/>
      <c r="UZF125" s="246"/>
      <c r="UZG125" s="246"/>
      <c r="UZH125" s="246"/>
      <c r="UZI125" s="246"/>
      <c r="UZJ125" s="246"/>
      <c r="UZK125" s="246"/>
      <c r="UZL125" s="246"/>
      <c r="UZM125" s="246"/>
      <c r="UZN125" s="246"/>
      <c r="UZO125" s="246"/>
      <c r="UZP125" s="246"/>
      <c r="UZQ125" s="246"/>
      <c r="UZR125" s="246"/>
      <c r="UZS125" s="246"/>
      <c r="UZT125" s="246"/>
      <c r="UZU125" s="246"/>
      <c r="UZV125" s="246"/>
      <c r="UZW125" s="246"/>
      <c r="UZX125" s="246"/>
      <c r="UZY125" s="246"/>
      <c r="UZZ125" s="246"/>
      <c r="VAA125" s="246"/>
      <c r="VAB125" s="246"/>
      <c r="VAC125" s="246"/>
      <c r="VAD125" s="246"/>
      <c r="VAE125" s="246"/>
      <c r="VAF125" s="246"/>
      <c r="VAG125" s="246"/>
      <c r="VAH125" s="246"/>
      <c r="VAI125" s="246"/>
      <c r="VAJ125" s="246"/>
      <c r="VAK125" s="246"/>
      <c r="VAL125" s="246"/>
      <c r="VAM125" s="246"/>
      <c r="VAN125" s="246"/>
      <c r="VAO125" s="246"/>
      <c r="VAP125" s="246"/>
      <c r="VAQ125" s="246"/>
      <c r="VAR125" s="246"/>
      <c r="VAS125" s="246"/>
      <c r="VAT125" s="246"/>
      <c r="VAU125" s="246"/>
      <c r="VAV125" s="246"/>
      <c r="VAW125" s="246"/>
      <c r="VAX125" s="246"/>
      <c r="VAY125" s="246"/>
      <c r="VAZ125" s="246"/>
      <c r="VBA125" s="246"/>
      <c r="VBB125" s="246"/>
      <c r="VBC125" s="246"/>
      <c r="VBD125" s="246"/>
      <c r="VBE125" s="246"/>
      <c r="VBF125" s="246"/>
      <c r="VBG125" s="246"/>
      <c r="VBH125" s="246"/>
      <c r="VBI125" s="246"/>
      <c r="VBJ125" s="246"/>
      <c r="VBK125" s="246"/>
      <c r="VBL125" s="246"/>
      <c r="VBM125" s="246"/>
      <c r="VBN125" s="246"/>
      <c r="VBO125" s="246"/>
      <c r="VBP125" s="246"/>
      <c r="VBQ125" s="246"/>
      <c r="VBR125" s="246"/>
      <c r="VBS125" s="246"/>
      <c r="VBT125" s="246"/>
      <c r="VBU125" s="246"/>
      <c r="VBV125" s="246"/>
      <c r="VBW125" s="246"/>
      <c r="VBX125" s="246"/>
      <c r="VBY125" s="246"/>
      <c r="VBZ125" s="246"/>
      <c r="VCA125" s="246"/>
      <c r="VCB125" s="246"/>
      <c r="VCC125" s="246"/>
      <c r="VCD125" s="246"/>
      <c r="VCE125" s="246"/>
      <c r="VCF125" s="246"/>
      <c r="VCG125" s="246"/>
      <c r="VCH125" s="246"/>
      <c r="VCI125" s="246"/>
      <c r="VCJ125" s="246"/>
      <c r="VCK125" s="246"/>
      <c r="VCL125" s="246"/>
      <c r="VCM125" s="246"/>
      <c r="VCN125" s="246"/>
      <c r="VCO125" s="246"/>
      <c r="VCP125" s="246"/>
      <c r="VCQ125" s="246"/>
      <c r="VCR125" s="246"/>
      <c r="VCS125" s="246"/>
      <c r="VCT125" s="246"/>
      <c r="VCU125" s="246"/>
      <c r="VCV125" s="246"/>
      <c r="VCW125" s="246"/>
      <c r="VCX125" s="246"/>
      <c r="VCY125" s="246"/>
      <c r="VCZ125" s="246"/>
      <c r="VDA125" s="246"/>
      <c r="VDB125" s="246"/>
      <c r="VDC125" s="246"/>
      <c r="VDD125" s="246"/>
      <c r="VDE125" s="246"/>
      <c r="VDF125" s="246"/>
      <c r="VDG125" s="246"/>
      <c r="VDH125" s="246"/>
      <c r="VDI125" s="246"/>
      <c r="VDJ125" s="246"/>
      <c r="VDK125" s="246"/>
      <c r="VDL125" s="246"/>
      <c r="VDM125" s="246"/>
      <c r="VDN125" s="246"/>
      <c r="VDO125" s="246"/>
      <c r="VDP125" s="246"/>
      <c r="VDQ125" s="246"/>
      <c r="VDR125" s="246"/>
      <c r="VDS125" s="246"/>
      <c r="VDT125" s="246"/>
      <c r="VDU125" s="246"/>
      <c r="VDV125" s="246"/>
      <c r="VDW125" s="246"/>
      <c r="VDX125" s="246"/>
      <c r="VDY125" s="246"/>
      <c r="VDZ125" s="246"/>
      <c r="VEA125" s="246"/>
      <c r="VEB125" s="246"/>
      <c r="VEC125" s="246"/>
      <c r="VED125" s="246"/>
      <c r="VEE125" s="246"/>
      <c r="VEF125" s="246"/>
      <c r="VEG125" s="246"/>
      <c r="VEH125" s="246"/>
      <c r="VEI125" s="246"/>
      <c r="VEJ125" s="246"/>
      <c r="VEK125" s="246"/>
      <c r="VEL125" s="246"/>
      <c r="VEM125" s="246"/>
      <c r="VEN125" s="246"/>
      <c r="VEO125" s="246"/>
      <c r="VEP125" s="246"/>
      <c r="VEQ125" s="246"/>
      <c r="VER125" s="246"/>
      <c r="VES125" s="246"/>
      <c r="VET125" s="246"/>
      <c r="VEU125" s="246"/>
      <c r="VEV125" s="246"/>
      <c r="VEW125" s="246"/>
      <c r="VEX125" s="246"/>
      <c r="VEY125" s="246"/>
      <c r="VEZ125" s="246"/>
      <c r="VFA125" s="246"/>
      <c r="VFB125" s="246"/>
      <c r="VFC125" s="246"/>
      <c r="VFD125" s="246"/>
      <c r="VFE125" s="246"/>
      <c r="VFF125" s="246"/>
      <c r="VFG125" s="246"/>
      <c r="VFH125" s="246"/>
      <c r="VFI125" s="246"/>
      <c r="VFJ125" s="246"/>
      <c r="VFK125" s="246"/>
      <c r="VFL125" s="246"/>
      <c r="VFM125" s="246"/>
      <c r="VFN125" s="246"/>
      <c r="VFO125" s="246"/>
      <c r="VFP125" s="246"/>
      <c r="VFQ125" s="246"/>
      <c r="VFR125" s="246"/>
      <c r="VFS125" s="246"/>
      <c r="VFT125" s="246"/>
      <c r="VFU125" s="246"/>
      <c r="VFV125" s="246"/>
      <c r="VFW125" s="246"/>
      <c r="VFX125" s="246"/>
      <c r="VFY125" s="246"/>
      <c r="VFZ125" s="246"/>
      <c r="VGA125" s="246"/>
      <c r="VGB125" s="246"/>
      <c r="VGC125" s="246"/>
      <c r="VGD125" s="246"/>
      <c r="VGE125" s="246"/>
      <c r="VGF125" s="246"/>
      <c r="VGG125" s="246"/>
      <c r="VGH125" s="246"/>
      <c r="VGI125" s="246"/>
      <c r="VGJ125" s="246"/>
      <c r="VGK125" s="246"/>
      <c r="VGL125" s="246"/>
      <c r="VGM125" s="246"/>
      <c r="VGN125" s="246"/>
      <c r="VGO125" s="246"/>
      <c r="VGP125" s="246"/>
      <c r="VGQ125" s="246"/>
      <c r="VGR125" s="246"/>
      <c r="VGS125" s="246"/>
      <c r="VGT125" s="246"/>
      <c r="VGU125" s="246"/>
      <c r="VGV125" s="246"/>
      <c r="VGW125" s="246"/>
      <c r="VGX125" s="246"/>
      <c r="VGY125" s="246"/>
      <c r="VGZ125" s="246"/>
      <c r="VHA125" s="246"/>
      <c r="VHB125" s="246"/>
      <c r="VHC125" s="246"/>
      <c r="VHD125" s="246"/>
      <c r="VHE125" s="246"/>
      <c r="VHF125" s="246"/>
      <c r="VHG125" s="246"/>
      <c r="VHH125" s="246"/>
      <c r="VHI125" s="246"/>
      <c r="VHJ125" s="246"/>
      <c r="VHK125" s="246"/>
      <c r="VHL125" s="246"/>
      <c r="VHM125" s="246"/>
      <c r="VHN125" s="246"/>
      <c r="VHO125" s="246"/>
      <c r="VHP125" s="246"/>
      <c r="VHQ125" s="246"/>
      <c r="VHR125" s="246"/>
      <c r="VHS125" s="246"/>
      <c r="VHT125" s="246"/>
      <c r="VHU125" s="246"/>
      <c r="VHV125" s="246"/>
      <c r="VHW125" s="246"/>
      <c r="VHX125" s="246"/>
      <c r="VHY125" s="246"/>
      <c r="VHZ125" s="246"/>
      <c r="VIA125" s="246"/>
      <c r="VIB125" s="246"/>
      <c r="VIC125" s="246"/>
      <c r="VID125" s="246"/>
      <c r="VIE125" s="246"/>
      <c r="VIF125" s="246"/>
      <c r="VIG125" s="246"/>
      <c r="VIH125" s="246"/>
      <c r="VII125" s="246"/>
      <c r="VIJ125" s="246"/>
      <c r="VIK125" s="246"/>
      <c r="VIL125" s="246"/>
      <c r="VIM125" s="246"/>
      <c r="VIN125" s="246"/>
      <c r="VIO125" s="246"/>
      <c r="VIP125" s="246"/>
      <c r="VIQ125" s="246"/>
      <c r="VIR125" s="246"/>
      <c r="VIS125" s="246"/>
      <c r="VIT125" s="246"/>
      <c r="VIU125" s="246"/>
      <c r="VIV125" s="246"/>
      <c r="VIW125" s="246"/>
      <c r="VIX125" s="246"/>
      <c r="VIY125" s="246"/>
      <c r="VIZ125" s="246"/>
      <c r="VJA125" s="246"/>
      <c r="VJB125" s="246"/>
      <c r="VJC125" s="246"/>
      <c r="VJD125" s="246"/>
      <c r="VJE125" s="246"/>
      <c r="VJF125" s="246"/>
      <c r="VJG125" s="246"/>
      <c r="VJH125" s="246"/>
      <c r="VJI125" s="246"/>
      <c r="VJJ125" s="246"/>
      <c r="VJK125" s="246"/>
      <c r="VJL125" s="246"/>
      <c r="VJM125" s="246"/>
      <c r="VJN125" s="246"/>
      <c r="VJO125" s="246"/>
      <c r="VJP125" s="246"/>
      <c r="VJQ125" s="246"/>
      <c r="VJR125" s="246"/>
      <c r="VJS125" s="246"/>
      <c r="VJT125" s="246"/>
      <c r="VJU125" s="246"/>
      <c r="VJV125" s="246"/>
      <c r="VJW125" s="246"/>
      <c r="VJX125" s="246"/>
      <c r="VJY125" s="246"/>
      <c r="VJZ125" s="246"/>
      <c r="VKA125" s="246"/>
      <c r="VKB125" s="246"/>
      <c r="VKC125" s="246"/>
      <c r="VKD125" s="246"/>
      <c r="VKE125" s="246"/>
      <c r="VKF125" s="246"/>
      <c r="VKG125" s="246"/>
      <c r="VKH125" s="246"/>
      <c r="VKI125" s="246"/>
      <c r="VKJ125" s="246"/>
      <c r="VKK125" s="246"/>
      <c r="VKL125" s="246"/>
      <c r="VKM125" s="246"/>
      <c r="VKN125" s="246"/>
      <c r="VKO125" s="246"/>
      <c r="VKP125" s="246"/>
      <c r="VKQ125" s="246"/>
      <c r="VKR125" s="246"/>
      <c r="VKS125" s="246"/>
      <c r="VKT125" s="246"/>
      <c r="VKU125" s="246"/>
      <c r="VKV125" s="246"/>
      <c r="VKW125" s="246"/>
      <c r="VKX125" s="246"/>
      <c r="VKY125" s="246"/>
      <c r="VKZ125" s="246"/>
      <c r="VLA125" s="246"/>
      <c r="VLB125" s="246"/>
      <c r="VLC125" s="246"/>
      <c r="VLD125" s="246"/>
      <c r="VLE125" s="246"/>
      <c r="VLF125" s="246"/>
      <c r="VLG125" s="246"/>
      <c r="VLH125" s="246"/>
      <c r="VLI125" s="246"/>
      <c r="VLJ125" s="246"/>
      <c r="VLK125" s="246"/>
      <c r="VLL125" s="246"/>
      <c r="VLM125" s="246"/>
      <c r="VLN125" s="246"/>
      <c r="VLO125" s="246"/>
      <c r="VLP125" s="246"/>
      <c r="VLQ125" s="246"/>
      <c r="VLR125" s="246"/>
      <c r="VLS125" s="246"/>
      <c r="VLT125" s="246"/>
      <c r="VLU125" s="246"/>
      <c r="VLV125" s="246"/>
      <c r="VLW125" s="246"/>
      <c r="VLX125" s="246"/>
      <c r="VLY125" s="246"/>
      <c r="VLZ125" s="246"/>
      <c r="VMA125" s="246"/>
      <c r="VMB125" s="246"/>
      <c r="VMC125" s="246"/>
      <c r="VMD125" s="246"/>
      <c r="VME125" s="246"/>
      <c r="VMF125" s="246"/>
      <c r="VMG125" s="246"/>
      <c r="VMH125" s="246"/>
      <c r="VMI125" s="246"/>
      <c r="VMJ125" s="246"/>
      <c r="VMK125" s="246"/>
      <c r="VML125" s="246"/>
      <c r="VMM125" s="246"/>
      <c r="VMN125" s="246"/>
      <c r="VMO125" s="246"/>
      <c r="VMP125" s="246"/>
      <c r="VMQ125" s="246"/>
      <c r="VMR125" s="246"/>
      <c r="VMS125" s="246"/>
      <c r="VMT125" s="246"/>
      <c r="VMU125" s="246"/>
      <c r="VMV125" s="246"/>
      <c r="VMW125" s="246"/>
      <c r="VMX125" s="246"/>
      <c r="VMY125" s="246"/>
      <c r="VMZ125" s="246"/>
      <c r="VNA125" s="246"/>
      <c r="VNB125" s="246"/>
      <c r="VNC125" s="246"/>
      <c r="VND125" s="246"/>
      <c r="VNE125" s="246"/>
      <c r="VNF125" s="246"/>
      <c r="VNG125" s="246"/>
      <c r="VNH125" s="246"/>
      <c r="VNI125" s="246"/>
      <c r="VNJ125" s="246"/>
      <c r="VNK125" s="246"/>
      <c r="VNL125" s="246"/>
      <c r="VNM125" s="246"/>
      <c r="VNN125" s="246"/>
      <c r="VNO125" s="246"/>
      <c r="VNP125" s="246"/>
      <c r="VNQ125" s="246"/>
      <c r="VNR125" s="246"/>
      <c r="VNS125" s="246"/>
      <c r="VNT125" s="246"/>
      <c r="VNU125" s="246"/>
      <c r="VNV125" s="246"/>
      <c r="VNW125" s="246"/>
      <c r="VNX125" s="246"/>
      <c r="VNY125" s="246"/>
      <c r="VNZ125" s="246"/>
      <c r="VOA125" s="246"/>
      <c r="VOB125" s="246"/>
      <c r="VOC125" s="246"/>
      <c r="VOD125" s="246"/>
      <c r="VOE125" s="246"/>
      <c r="VOF125" s="246"/>
      <c r="VOG125" s="246"/>
      <c r="VOH125" s="246"/>
      <c r="VOI125" s="246"/>
      <c r="VOJ125" s="246"/>
      <c r="VOK125" s="246"/>
      <c r="VOL125" s="246"/>
      <c r="VOM125" s="246"/>
      <c r="VON125" s="246"/>
      <c r="VOO125" s="246"/>
      <c r="VOP125" s="246"/>
      <c r="VOQ125" s="246"/>
      <c r="VOR125" s="246"/>
      <c r="VOS125" s="246"/>
      <c r="VOT125" s="246"/>
      <c r="VOU125" s="246"/>
      <c r="VOV125" s="246"/>
      <c r="VOW125" s="246"/>
      <c r="VOX125" s="246"/>
      <c r="VOY125" s="246"/>
      <c r="VOZ125" s="246"/>
      <c r="VPA125" s="246"/>
      <c r="VPB125" s="246"/>
      <c r="VPC125" s="246"/>
      <c r="VPD125" s="246"/>
      <c r="VPE125" s="246"/>
      <c r="VPF125" s="246"/>
      <c r="VPG125" s="246"/>
      <c r="VPH125" s="246"/>
      <c r="VPI125" s="246"/>
      <c r="VPJ125" s="246"/>
      <c r="VPK125" s="246"/>
      <c r="VPL125" s="246"/>
      <c r="VPM125" s="246"/>
      <c r="VPN125" s="246"/>
      <c r="VPO125" s="246"/>
      <c r="VPP125" s="246"/>
      <c r="VPQ125" s="246"/>
      <c r="VPR125" s="246"/>
      <c r="VPS125" s="246"/>
      <c r="VPT125" s="246"/>
      <c r="VPU125" s="246"/>
      <c r="VPV125" s="246"/>
      <c r="VPW125" s="246"/>
      <c r="VPX125" s="246"/>
      <c r="VPY125" s="246"/>
      <c r="VPZ125" s="246"/>
      <c r="VQA125" s="246"/>
      <c r="VQB125" s="246"/>
      <c r="VQC125" s="246"/>
      <c r="VQD125" s="246"/>
      <c r="VQE125" s="246"/>
      <c r="VQF125" s="246"/>
      <c r="VQG125" s="246"/>
      <c r="VQH125" s="246"/>
      <c r="VQI125" s="246"/>
      <c r="VQJ125" s="246"/>
      <c r="VQK125" s="246"/>
      <c r="VQL125" s="246"/>
      <c r="VQM125" s="246"/>
      <c r="VQN125" s="246"/>
      <c r="VQO125" s="246"/>
      <c r="VQP125" s="246"/>
      <c r="VQQ125" s="246"/>
      <c r="VQR125" s="246"/>
      <c r="VQS125" s="246"/>
      <c r="VQT125" s="246"/>
      <c r="VQU125" s="246"/>
      <c r="VQV125" s="246"/>
      <c r="VQW125" s="246"/>
      <c r="VQX125" s="246"/>
      <c r="VQY125" s="246"/>
      <c r="VQZ125" s="246"/>
      <c r="VRA125" s="246"/>
      <c r="VRB125" s="246"/>
      <c r="VRC125" s="246"/>
      <c r="VRD125" s="246"/>
      <c r="VRE125" s="246"/>
      <c r="VRF125" s="246"/>
      <c r="VRG125" s="246"/>
      <c r="VRH125" s="246"/>
      <c r="VRI125" s="246"/>
      <c r="VRJ125" s="246"/>
      <c r="VRK125" s="246"/>
      <c r="VRL125" s="246"/>
      <c r="VRM125" s="246"/>
      <c r="VRN125" s="246"/>
      <c r="VRO125" s="246"/>
      <c r="VRP125" s="246"/>
      <c r="VRQ125" s="246"/>
      <c r="VRR125" s="246"/>
      <c r="VRS125" s="246"/>
      <c r="VRT125" s="246"/>
      <c r="VRU125" s="246"/>
      <c r="VRV125" s="246"/>
      <c r="VRW125" s="246"/>
      <c r="VRX125" s="246"/>
      <c r="VRY125" s="246"/>
      <c r="VRZ125" s="246"/>
      <c r="VSA125" s="246"/>
      <c r="VSB125" s="246"/>
      <c r="VSC125" s="246"/>
      <c r="VSD125" s="246"/>
      <c r="VSE125" s="246"/>
      <c r="VSF125" s="246"/>
      <c r="VSG125" s="246"/>
      <c r="VSH125" s="246"/>
      <c r="VSI125" s="246"/>
      <c r="VSJ125" s="246"/>
      <c r="VSK125" s="246"/>
      <c r="VSL125" s="246"/>
      <c r="VSM125" s="246"/>
      <c r="VSN125" s="246"/>
      <c r="VSO125" s="246"/>
      <c r="VSP125" s="246"/>
      <c r="VSQ125" s="246"/>
      <c r="VSR125" s="246"/>
      <c r="VSS125" s="246"/>
      <c r="VST125" s="246"/>
      <c r="VSU125" s="246"/>
      <c r="VSV125" s="246"/>
      <c r="VSW125" s="246"/>
      <c r="VSX125" s="246"/>
      <c r="VSY125" s="246"/>
      <c r="VSZ125" s="246"/>
      <c r="VTA125" s="246"/>
      <c r="VTB125" s="246"/>
      <c r="VTC125" s="246"/>
      <c r="VTD125" s="246"/>
      <c r="VTE125" s="246"/>
      <c r="VTF125" s="246"/>
      <c r="VTG125" s="246"/>
      <c r="VTH125" s="246"/>
      <c r="VTI125" s="246"/>
      <c r="VTJ125" s="246"/>
      <c r="VTK125" s="246"/>
      <c r="VTL125" s="246"/>
      <c r="VTM125" s="246"/>
      <c r="VTN125" s="246"/>
      <c r="VTO125" s="246"/>
      <c r="VTP125" s="246"/>
      <c r="VTQ125" s="246"/>
      <c r="VTR125" s="246"/>
      <c r="VTS125" s="246"/>
      <c r="VTT125" s="246"/>
      <c r="VTU125" s="246"/>
      <c r="VTV125" s="246"/>
      <c r="VTW125" s="246"/>
      <c r="VTX125" s="246"/>
      <c r="VTY125" s="246"/>
      <c r="VTZ125" s="246"/>
      <c r="VUA125" s="246"/>
      <c r="VUB125" s="246"/>
      <c r="VUC125" s="246"/>
      <c r="VUD125" s="246"/>
      <c r="VUE125" s="246"/>
      <c r="VUF125" s="246"/>
      <c r="VUG125" s="246"/>
      <c r="VUH125" s="246"/>
      <c r="VUI125" s="246"/>
      <c r="VUJ125" s="246"/>
      <c r="VUK125" s="246"/>
      <c r="VUL125" s="246"/>
      <c r="VUM125" s="246"/>
      <c r="VUN125" s="246"/>
      <c r="VUO125" s="246"/>
      <c r="VUP125" s="246"/>
      <c r="VUQ125" s="246"/>
      <c r="VUR125" s="246"/>
      <c r="VUS125" s="246"/>
      <c r="VUT125" s="246"/>
      <c r="VUU125" s="246"/>
      <c r="VUV125" s="246"/>
      <c r="VUW125" s="246"/>
      <c r="VUX125" s="246"/>
      <c r="VUY125" s="246"/>
      <c r="VUZ125" s="246"/>
      <c r="VVA125" s="246"/>
      <c r="VVB125" s="246"/>
      <c r="VVC125" s="246"/>
      <c r="VVD125" s="246"/>
      <c r="VVE125" s="246"/>
      <c r="VVF125" s="246"/>
      <c r="VVG125" s="246"/>
      <c r="VVH125" s="246"/>
      <c r="VVI125" s="246"/>
      <c r="VVJ125" s="246"/>
      <c r="VVK125" s="246"/>
      <c r="VVL125" s="246"/>
      <c r="VVM125" s="246"/>
      <c r="VVN125" s="246"/>
      <c r="VVO125" s="246"/>
      <c r="VVP125" s="246"/>
      <c r="VVQ125" s="246"/>
      <c r="VVR125" s="246"/>
      <c r="VVS125" s="246"/>
      <c r="VVT125" s="246"/>
      <c r="VVU125" s="246"/>
      <c r="VVV125" s="246"/>
      <c r="VVW125" s="246"/>
      <c r="VVX125" s="246"/>
      <c r="VVY125" s="246"/>
      <c r="VVZ125" s="246"/>
      <c r="VWA125" s="246"/>
      <c r="VWB125" s="246"/>
      <c r="VWC125" s="246"/>
      <c r="VWD125" s="246"/>
      <c r="VWE125" s="246"/>
      <c r="VWF125" s="246"/>
      <c r="VWG125" s="246"/>
      <c r="VWH125" s="246"/>
      <c r="VWI125" s="246"/>
      <c r="VWJ125" s="246"/>
      <c r="VWK125" s="246"/>
      <c r="VWL125" s="246"/>
      <c r="VWM125" s="246"/>
      <c r="VWN125" s="246"/>
      <c r="VWO125" s="246"/>
      <c r="VWP125" s="246"/>
      <c r="VWQ125" s="246"/>
      <c r="VWR125" s="246"/>
      <c r="VWS125" s="246"/>
      <c r="VWT125" s="246"/>
      <c r="VWU125" s="246"/>
      <c r="VWV125" s="246"/>
      <c r="VWW125" s="246"/>
      <c r="VWX125" s="246"/>
      <c r="VWY125" s="246"/>
      <c r="VWZ125" s="246"/>
      <c r="VXA125" s="246"/>
      <c r="VXB125" s="246"/>
      <c r="VXC125" s="246"/>
      <c r="VXD125" s="246"/>
      <c r="VXE125" s="246"/>
      <c r="VXF125" s="246"/>
      <c r="VXG125" s="246"/>
      <c r="VXH125" s="246"/>
      <c r="VXI125" s="246"/>
      <c r="VXJ125" s="246"/>
      <c r="VXK125" s="246"/>
      <c r="VXL125" s="246"/>
      <c r="VXM125" s="246"/>
      <c r="VXN125" s="246"/>
      <c r="VXO125" s="246"/>
      <c r="VXP125" s="246"/>
      <c r="VXQ125" s="246"/>
      <c r="VXR125" s="246"/>
      <c r="VXS125" s="246"/>
      <c r="VXT125" s="246"/>
      <c r="VXU125" s="246"/>
      <c r="VXV125" s="246"/>
      <c r="VXW125" s="246"/>
      <c r="VXX125" s="246"/>
      <c r="VXY125" s="246"/>
      <c r="VXZ125" s="246"/>
      <c r="VYA125" s="246"/>
      <c r="VYB125" s="246"/>
      <c r="VYC125" s="246"/>
      <c r="VYD125" s="246"/>
      <c r="VYE125" s="246"/>
      <c r="VYF125" s="246"/>
      <c r="VYG125" s="246"/>
      <c r="VYH125" s="246"/>
      <c r="VYI125" s="246"/>
      <c r="VYJ125" s="246"/>
      <c r="VYK125" s="246"/>
      <c r="VYL125" s="246"/>
      <c r="VYM125" s="246"/>
      <c r="VYN125" s="246"/>
      <c r="VYO125" s="246"/>
      <c r="VYP125" s="246"/>
      <c r="VYQ125" s="246"/>
      <c r="VYR125" s="246"/>
      <c r="VYS125" s="246"/>
      <c r="VYT125" s="246"/>
      <c r="VYU125" s="246"/>
      <c r="VYV125" s="246"/>
      <c r="VYW125" s="246"/>
      <c r="VYX125" s="246"/>
      <c r="VYY125" s="246"/>
      <c r="VYZ125" s="246"/>
      <c r="VZA125" s="246"/>
      <c r="VZB125" s="246"/>
      <c r="VZC125" s="246"/>
      <c r="VZD125" s="246"/>
      <c r="VZE125" s="246"/>
      <c r="VZF125" s="246"/>
      <c r="VZG125" s="246"/>
      <c r="VZH125" s="246"/>
      <c r="VZI125" s="246"/>
      <c r="VZJ125" s="246"/>
      <c r="VZK125" s="246"/>
      <c r="VZL125" s="246"/>
      <c r="VZM125" s="246"/>
      <c r="VZN125" s="246"/>
      <c r="VZO125" s="246"/>
      <c r="VZP125" s="246"/>
      <c r="VZQ125" s="246"/>
      <c r="VZR125" s="246"/>
      <c r="VZS125" s="246"/>
      <c r="VZT125" s="246"/>
      <c r="VZU125" s="246"/>
      <c r="VZV125" s="246"/>
      <c r="VZW125" s="246"/>
      <c r="VZX125" s="246"/>
      <c r="VZY125" s="246"/>
      <c r="VZZ125" s="246"/>
      <c r="WAA125" s="246"/>
      <c r="WAB125" s="246"/>
      <c r="WAC125" s="246"/>
      <c r="WAD125" s="246"/>
      <c r="WAE125" s="246"/>
      <c r="WAF125" s="246"/>
      <c r="WAG125" s="246"/>
      <c r="WAH125" s="246"/>
      <c r="WAI125" s="246"/>
      <c r="WAJ125" s="246"/>
      <c r="WAK125" s="246"/>
      <c r="WAL125" s="246"/>
      <c r="WAM125" s="246"/>
      <c r="WAN125" s="246"/>
      <c r="WAO125" s="246"/>
      <c r="WAP125" s="246"/>
      <c r="WAQ125" s="246"/>
      <c r="WAR125" s="246"/>
      <c r="WAS125" s="246"/>
      <c r="WAT125" s="246"/>
      <c r="WAU125" s="246"/>
      <c r="WAV125" s="246"/>
      <c r="WAW125" s="246"/>
      <c r="WAX125" s="246"/>
      <c r="WAY125" s="246"/>
      <c r="WAZ125" s="246"/>
      <c r="WBA125" s="246"/>
      <c r="WBB125" s="246"/>
      <c r="WBC125" s="246"/>
      <c r="WBD125" s="246"/>
      <c r="WBE125" s="246"/>
      <c r="WBF125" s="246"/>
      <c r="WBG125" s="246"/>
      <c r="WBH125" s="246"/>
      <c r="WBI125" s="246"/>
      <c r="WBJ125" s="246"/>
      <c r="WBK125" s="246"/>
      <c r="WBL125" s="246"/>
      <c r="WBM125" s="246"/>
      <c r="WBN125" s="246"/>
      <c r="WBO125" s="246"/>
      <c r="WBP125" s="246"/>
      <c r="WBQ125" s="246"/>
      <c r="WBR125" s="246"/>
      <c r="WBS125" s="246"/>
      <c r="WBT125" s="246"/>
      <c r="WBU125" s="246"/>
      <c r="WBV125" s="246"/>
      <c r="WBW125" s="246"/>
      <c r="WBX125" s="246"/>
      <c r="WBY125" s="246"/>
      <c r="WBZ125" s="246"/>
      <c r="WCA125" s="246"/>
      <c r="WCB125" s="246"/>
      <c r="WCC125" s="246"/>
      <c r="WCD125" s="246"/>
      <c r="WCE125" s="246"/>
      <c r="WCF125" s="246"/>
      <c r="WCG125" s="246"/>
      <c r="WCH125" s="246"/>
      <c r="WCI125" s="246"/>
      <c r="WCJ125" s="246"/>
      <c r="WCK125" s="246"/>
      <c r="WCL125" s="246"/>
      <c r="WCM125" s="246"/>
      <c r="WCN125" s="246"/>
      <c r="WCO125" s="246"/>
      <c r="WCP125" s="246"/>
      <c r="WCQ125" s="246"/>
      <c r="WCR125" s="246"/>
      <c r="WCS125" s="246"/>
      <c r="WCT125" s="246"/>
      <c r="WCU125" s="246"/>
      <c r="WCV125" s="246"/>
      <c r="WCW125" s="246"/>
      <c r="WCX125" s="246"/>
      <c r="WCY125" s="246"/>
      <c r="WCZ125" s="246"/>
      <c r="WDA125" s="246"/>
      <c r="WDB125" s="246"/>
      <c r="WDC125" s="246"/>
      <c r="WDD125" s="246"/>
      <c r="WDE125" s="246"/>
      <c r="WDF125" s="246"/>
      <c r="WDG125" s="246"/>
      <c r="WDH125" s="246"/>
      <c r="WDI125" s="246"/>
      <c r="WDJ125" s="246"/>
      <c r="WDK125" s="246"/>
      <c r="WDL125" s="246"/>
      <c r="WDM125" s="246"/>
      <c r="WDN125" s="246"/>
      <c r="WDO125" s="246"/>
      <c r="WDP125" s="246"/>
      <c r="WDQ125" s="246"/>
      <c r="WDR125" s="246"/>
      <c r="WDS125" s="246"/>
      <c r="WDT125" s="246"/>
      <c r="WDU125" s="246"/>
      <c r="WDV125" s="246"/>
      <c r="WDW125" s="246"/>
      <c r="WDX125" s="246"/>
      <c r="WDY125" s="246"/>
      <c r="WDZ125" s="246"/>
      <c r="WEA125" s="246"/>
      <c r="WEB125" s="246"/>
      <c r="WEC125" s="246"/>
      <c r="WED125" s="246"/>
      <c r="WEE125" s="246"/>
      <c r="WEF125" s="246"/>
      <c r="WEG125" s="246"/>
      <c r="WEH125" s="246"/>
      <c r="WEI125" s="246"/>
      <c r="WEJ125" s="246"/>
      <c r="WEK125" s="246"/>
      <c r="WEL125" s="246"/>
      <c r="WEM125" s="246"/>
      <c r="WEN125" s="246"/>
      <c r="WEO125" s="246"/>
      <c r="WEP125" s="246"/>
      <c r="WEQ125" s="246"/>
      <c r="WER125" s="246"/>
      <c r="WES125" s="246"/>
      <c r="WET125" s="246"/>
      <c r="WEU125" s="246"/>
      <c r="WEV125" s="246"/>
      <c r="WEW125" s="246"/>
      <c r="WEX125" s="246"/>
      <c r="WEY125" s="246"/>
      <c r="WEZ125" s="246"/>
      <c r="WFA125" s="246"/>
      <c r="WFB125" s="246"/>
      <c r="WFC125" s="246"/>
      <c r="WFD125" s="246"/>
      <c r="WFE125" s="246"/>
      <c r="WFF125" s="246"/>
      <c r="WFG125" s="246"/>
      <c r="WFH125" s="246"/>
      <c r="WFI125" s="246"/>
      <c r="WFJ125" s="246"/>
      <c r="WFK125" s="246"/>
      <c r="WFL125" s="246"/>
      <c r="WFM125" s="246"/>
      <c r="WFN125" s="246"/>
      <c r="WFO125" s="246"/>
      <c r="WFP125" s="246"/>
      <c r="WFQ125" s="246"/>
      <c r="WFR125" s="246"/>
      <c r="WFS125" s="246"/>
      <c r="WFT125" s="246"/>
      <c r="WFU125" s="246"/>
      <c r="WFV125" s="246"/>
      <c r="WFW125" s="246"/>
      <c r="WFX125" s="246"/>
      <c r="WFY125" s="246"/>
      <c r="WFZ125" s="246"/>
      <c r="WGA125" s="246"/>
      <c r="WGB125" s="246"/>
      <c r="WGC125" s="246"/>
      <c r="WGD125" s="246"/>
      <c r="WGE125" s="246"/>
      <c r="WGF125" s="246"/>
      <c r="WGG125" s="246"/>
      <c r="WGH125" s="246"/>
      <c r="WGI125" s="246"/>
      <c r="WGJ125" s="246"/>
      <c r="WGK125" s="246"/>
      <c r="WGL125" s="246"/>
      <c r="WGM125" s="246"/>
      <c r="WGN125" s="246"/>
      <c r="WGO125" s="246"/>
      <c r="WGP125" s="246"/>
      <c r="WGQ125" s="246"/>
      <c r="WGR125" s="246"/>
      <c r="WGS125" s="246"/>
      <c r="WGT125" s="246"/>
      <c r="WGU125" s="246"/>
      <c r="WGV125" s="246"/>
      <c r="WGW125" s="246"/>
      <c r="WGX125" s="246"/>
      <c r="WGY125" s="246"/>
      <c r="WGZ125" s="246"/>
      <c r="WHA125" s="246"/>
      <c r="WHB125" s="246"/>
      <c r="WHC125" s="246"/>
      <c r="WHD125" s="246"/>
      <c r="WHE125" s="246"/>
      <c r="WHF125" s="246"/>
      <c r="WHG125" s="246"/>
      <c r="WHH125" s="246"/>
      <c r="WHI125" s="246"/>
      <c r="WHJ125" s="246"/>
      <c r="WHK125" s="246"/>
      <c r="WHL125" s="246"/>
      <c r="WHM125" s="246"/>
      <c r="WHN125" s="246"/>
      <c r="WHO125" s="246"/>
      <c r="WHP125" s="246"/>
      <c r="WHQ125" s="246"/>
      <c r="WHR125" s="246"/>
      <c r="WHS125" s="246"/>
      <c r="WHT125" s="246"/>
      <c r="WHU125" s="246"/>
      <c r="WHV125" s="246"/>
      <c r="WHW125" s="246"/>
      <c r="WHX125" s="246"/>
      <c r="WHY125" s="246"/>
      <c r="WHZ125" s="246"/>
      <c r="WIA125" s="246"/>
      <c r="WIB125" s="246"/>
      <c r="WIC125" s="246"/>
      <c r="WID125" s="246"/>
      <c r="WIE125" s="246"/>
      <c r="WIF125" s="246"/>
      <c r="WIG125" s="246"/>
      <c r="WIH125" s="246"/>
      <c r="WII125" s="246"/>
      <c r="WIJ125" s="246"/>
      <c r="WIK125" s="246"/>
      <c r="WIL125" s="246"/>
      <c r="WIM125" s="246"/>
      <c r="WIN125" s="246"/>
      <c r="WIO125" s="246"/>
      <c r="WIP125" s="246"/>
      <c r="WIQ125" s="246"/>
      <c r="WIR125" s="246"/>
      <c r="WIS125" s="246"/>
      <c r="WIT125" s="246"/>
      <c r="WIU125" s="246"/>
      <c r="WIV125" s="246"/>
      <c r="WIW125" s="246"/>
      <c r="WIX125" s="246"/>
      <c r="WIY125" s="246"/>
      <c r="WIZ125" s="246"/>
      <c r="WJA125" s="246"/>
      <c r="WJB125" s="246"/>
      <c r="WJC125" s="246"/>
      <c r="WJD125" s="246"/>
      <c r="WJE125" s="246"/>
      <c r="WJF125" s="246"/>
      <c r="WJG125" s="246"/>
      <c r="WJH125" s="246"/>
      <c r="WJI125" s="246"/>
      <c r="WJJ125" s="246"/>
      <c r="WJK125" s="246"/>
      <c r="WJL125" s="246"/>
      <c r="WJM125" s="246"/>
      <c r="WJN125" s="246"/>
      <c r="WJO125" s="246"/>
      <c r="WJP125" s="246"/>
      <c r="WJQ125" s="246"/>
      <c r="WJR125" s="246"/>
      <c r="WJS125" s="246"/>
      <c r="WJT125" s="246"/>
      <c r="WJU125" s="246"/>
      <c r="WJV125" s="246"/>
      <c r="WJW125" s="246"/>
      <c r="WJX125" s="246"/>
      <c r="WJY125" s="246"/>
      <c r="WJZ125" s="246"/>
      <c r="WKA125" s="246"/>
      <c r="WKB125" s="246"/>
      <c r="WKC125" s="246"/>
      <c r="WKD125" s="246"/>
      <c r="WKE125" s="246"/>
      <c r="WKF125" s="246"/>
      <c r="WKG125" s="246"/>
      <c r="WKH125" s="246"/>
      <c r="WKI125" s="246"/>
      <c r="WKJ125" s="246"/>
      <c r="WKK125" s="246"/>
      <c r="WKL125" s="246"/>
      <c r="WKM125" s="246"/>
      <c r="WKN125" s="246"/>
      <c r="WKO125" s="246"/>
      <c r="WKP125" s="246"/>
      <c r="WKQ125" s="246"/>
      <c r="WKR125" s="246"/>
      <c r="WKS125" s="246"/>
      <c r="WKT125" s="246"/>
      <c r="WKU125" s="246"/>
      <c r="WKV125" s="246"/>
      <c r="WKW125" s="246"/>
      <c r="WKX125" s="246"/>
      <c r="WKY125" s="246"/>
      <c r="WKZ125" s="246"/>
      <c r="WLA125" s="246"/>
      <c r="WLB125" s="246"/>
      <c r="WLC125" s="246"/>
      <c r="WLD125" s="246"/>
      <c r="WLE125" s="246"/>
      <c r="WLF125" s="246"/>
      <c r="WLG125" s="246"/>
      <c r="WLH125" s="246"/>
      <c r="WLI125" s="246"/>
      <c r="WLJ125" s="246"/>
      <c r="WLK125" s="246"/>
      <c r="WLL125" s="246"/>
      <c r="WLM125" s="246"/>
      <c r="WLN125" s="246"/>
      <c r="WLO125" s="246"/>
      <c r="WLP125" s="246"/>
      <c r="WLQ125" s="246"/>
      <c r="WLR125" s="246"/>
      <c r="WLS125" s="246"/>
      <c r="WLT125" s="246"/>
      <c r="WLU125" s="246"/>
      <c r="WLV125" s="246"/>
      <c r="WLW125" s="246"/>
      <c r="WLX125" s="246"/>
      <c r="WLY125" s="246"/>
      <c r="WLZ125" s="246"/>
      <c r="WMA125" s="246"/>
      <c r="WMB125" s="246"/>
      <c r="WMC125" s="246"/>
      <c r="WMD125" s="246"/>
      <c r="WME125" s="246"/>
      <c r="WMF125" s="246"/>
      <c r="WMG125" s="246"/>
      <c r="WMH125" s="246"/>
      <c r="WMI125" s="246"/>
      <c r="WMJ125" s="246"/>
      <c r="WMK125" s="246"/>
      <c r="WML125" s="246"/>
      <c r="WMM125" s="246"/>
      <c r="WMN125" s="246"/>
      <c r="WMO125" s="246"/>
      <c r="WMP125" s="246"/>
      <c r="WMQ125" s="246"/>
      <c r="WMR125" s="246"/>
      <c r="WMS125" s="246"/>
      <c r="WMT125" s="246"/>
      <c r="WMU125" s="246"/>
      <c r="WMV125" s="246"/>
      <c r="WMW125" s="246"/>
      <c r="WMX125" s="246"/>
      <c r="WMY125" s="246"/>
      <c r="WMZ125" s="246"/>
      <c r="WNA125" s="246"/>
      <c r="WNB125" s="246"/>
      <c r="WNC125" s="246"/>
      <c r="WND125" s="246"/>
      <c r="WNE125" s="246"/>
      <c r="WNF125" s="246"/>
      <c r="WNG125" s="246"/>
      <c r="WNH125" s="246"/>
      <c r="WNI125" s="246"/>
      <c r="WNJ125" s="246"/>
      <c r="WNK125" s="246"/>
      <c r="WNL125" s="246"/>
      <c r="WNM125" s="246"/>
      <c r="WNN125" s="246"/>
      <c r="WNO125" s="246"/>
      <c r="WNP125" s="246"/>
      <c r="WNQ125" s="246"/>
      <c r="WNR125" s="246"/>
      <c r="WNS125" s="246"/>
      <c r="WNT125" s="246"/>
      <c r="WNU125" s="246"/>
      <c r="WNV125" s="246"/>
      <c r="WNW125" s="246"/>
      <c r="WNX125" s="246"/>
      <c r="WNY125" s="246"/>
      <c r="WNZ125" s="246"/>
      <c r="WOA125" s="246"/>
      <c r="WOB125" s="246"/>
      <c r="WOC125" s="246"/>
      <c r="WOD125" s="246"/>
      <c r="WOE125" s="246"/>
      <c r="WOF125" s="246"/>
      <c r="WOG125" s="246"/>
      <c r="WOH125" s="246"/>
      <c r="WOI125" s="246"/>
      <c r="WOJ125" s="246"/>
      <c r="WOK125" s="246"/>
      <c r="WOL125" s="246"/>
      <c r="WOM125" s="246"/>
      <c r="WON125" s="246"/>
      <c r="WOO125" s="246"/>
      <c r="WOP125" s="246"/>
      <c r="WOQ125" s="246"/>
      <c r="WOR125" s="246"/>
      <c r="WOS125" s="246"/>
      <c r="WOT125" s="246"/>
      <c r="WOU125" s="246"/>
      <c r="WOV125" s="246"/>
      <c r="WOW125" s="246"/>
      <c r="WOX125" s="246"/>
      <c r="WOY125" s="246"/>
      <c r="WOZ125" s="246"/>
      <c r="WPA125" s="246"/>
      <c r="WPB125" s="246"/>
      <c r="WPC125" s="246"/>
      <c r="WPD125" s="246"/>
      <c r="WPE125" s="246"/>
      <c r="WPF125" s="246"/>
      <c r="WPG125" s="246"/>
      <c r="WPH125" s="246"/>
      <c r="WPI125" s="246"/>
      <c r="WPJ125" s="246"/>
      <c r="WPK125" s="246"/>
      <c r="WPL125" s="246"/>
      <c r="WPM125" s="246"/>
      <c r="WPN125" s="246"/>
      <c r="WPO125" s="246"/>
      <c r="WPP125" s="246"/>
      <c r="WPQ125" s="246"/>
      <c r="WPR125" s="246"/>
      <c r="WPS125" s="246"/>
      <c r="WPT125" s="246"/>
      <c r="WPU125" s="246"/>
      <c r="WPV125" s="246"/>
      <c r="WPW125" s="246"/>
      <c r="WPX125" s="246"/>
      <c r="WPY125" s="246"/>
      <c r="WPZ125" s="246"/>
      <c r="WQA125" s="246"/>
      <c r="WQB125" s="246"/>
      <c r="WQC125" s="246"/>
      <c r="WQD125" s="246"/>
      <c r="WQE125" s="246"/>
      <c r="WQF125" s="246"/>
      <c r="WQG125" s="246"/>
      <c r="WQH125" s="246"/>
      <c r="WQI125" s="246"/>
      <c r="WQJ125" s="246"/>
      <c r="WQK125" s="246"/>
      <c r="WQL125" s="246"/>
      <c r="WQM125" s="246"/>
      <c r="WQN125" s="246"/>
      <c r="WQO125" s="246"/>
      <c r="WQP125" s="246"/>
      <c r="WQQ125" s="246"/>
      <c r="WQR125" s="246"/>
      <c r="WQS125" s="246"/>
      <c r="WQT125" s="246"/>
      <c r="WQU125" s="246"/>
      <c r="WQV125" s="246"/>
      <c r="WQW125" s="246"/>
      <c r="WQX125" s="246"/>
      <c r="WQY125" s="246"/>
      <c r="WQZ125" s="246"/>
      <c r="WRA125" s="246"/>
      <c r="WRB125" s="246"/>
      <c r="WRC125" s="246"/>
      <c r="WRD125" s="246"/>
      <c r="WRE125" s="246"/>
      <c r="WRF125" s="246"/>
      <c r="WRG125" s="246"/>
      <c r="WRH125" s="246"/>
      <c r="WRI125" s="246"/>
      <c r="WRJ125" s="246"/>
      <c r="WRK125" s="246"/>
      <c r="WRL125" s="246"/>
      <c r="WRM125" s="246"/>
      <c r="WRN125" s="246"/>
      <c r="WRO125" s="246"/>
      <c r="WRP125" s="246"/>
      <c r="WRQ125" s="246"/>
      <c r="WRR125" s="246"/>
      <c r="WRS125" s="246"/>
      <c r="WRT125" s="246"/>
      <c r="WRU125" s="246"/>
      <c r="WRV125" s="246"/>
      <c r="WRW125" s="246"/>
      <c r="WRX125" s="246"/>
      <c r="WRY125" s="246"/>
      <c r="WRZ125" s="246"/>
      <c r="WSA125" s="246"/>
      <c r="WSB125" s="246"/>
      <c r="WSC125" s="246"/>
      <c r="WSD125" s="246"/>
      <c r="WSE125" s="246"/>
      <c r="WSF125" s="246"/>
      <c r="WSG125" s="246"/>
      <c r="WSH125" s="246"/>
      <c r="WSI125" s="246"/>
      <c r="WSJ125" s="246"/>
      <c r="WSK125" s="246"/>
      <c r="WSL125" s="246"/>
      <c r="WSM125" s="246"/>
      <c r="WSN125" s="246"/>
      <c r="WSO125" s="246"/>
      <c r="WSP125" s="246"/>
      <c r="WSQ125" s="246"/>
      <c r="WSR125" s="246"/>
      <c r="WSS125" s="246"/>
      <c r="WST125" s="246"/>
      <c r="WSU125" s="246"/>
      <c r="WSV125" s="246"/>
      <c r="WSW125" s="246"/>
      <c r="WSX125" s="246"/>
      <c r="WSY125" s="246"/>
      <c r="WSZ125" s="246"/>
      <c r="WTA125" s="246"/>
      <c r="WTB125" s="246"/>
      <c r="WTC125" s="246"/>
      <c r="WTD125" s="246"/>
      <c r="WTE125" s="246"/>
      <c r="WTF125" s="246"/>
      <c r="WTG125" s="246"/>
      <c r="WTH125" s="246"/>
      <c r="WTI125" s="246"/>
      <c r="WTJ125" s="246"/>
      <c r="WTK125" s="246"/>
      <c r="WTL125" s="246"/>
      <c r="WTM125" s="246"/>
      <c r="WTN125" s="246"/>
      <c r="WTO125" s="246"/>
      <c r="WTP125" s="246"/>
      <c r="WTQ125" s="246"/>
      <c r="WTR125" s="246"/>
      <c r="WTS125" s="246"/>
      <c r="WTT125" s="246"/>
      <c r="WTU125" s="246"/>
      <c r="WTV125" s="246"/>
      <c r="WTW125" s="246"/>
      <c r="WTX125" s="246"/>
      <c r="WTY125" s="246"/>
      <c r="WTZ125" s="246"/>
      <c r="WUA125" s="246"/>
      <c r="WUB125" s="246"/>
      <c r="WUC125" s="246"/>
      <c r="WUD125" s="246"/>
      <c r="WUE125" s="246"/>
      <c r="WUF125" s="246"/>
      <c r="WUG125" s="246"/>
      <c r="WUH125" s="246"/>
      <c r="WUI125" s="246"/>
      <c r="WUJ125" s="246"/>
      <c r="WUK125" s="246"/>
      <c r="WUL125" s="246"/>
      <c r="WUM125" s="246"/>
      <c r="WUN125" s="246"/>
      <c r="WUO125" s="246"/>
      <c r="WUP125" s="246"/>
      <c r="WUQ125" s="246"/>
      <c r="WUR125" s="246"/>
      <c r="WUS125" s="246"/>
      <c r="WUT125" s="246"/>
      <c r="WUU125" s="246"/>
      <c r="WUV125" s="246"/>
      <c r="WUW125" s="246"/>
      <c r="WUX125" s="246"/>
      <c r="WUY125" s="246"/>
      <c r="WUZ125" s="246"/>
      <c r="WVA125" s="246"/>
      <c r="WVB125" s="246"/>
      <c r="WVC125" s="246"/>
      <c r="WVD125" s="246"/>
      <c r="WVE125" s="246"/>
      <c r="WVF125" s="246"/>
      <c r="WVG125" s="246"/>
      <c r="WVH125" s="246"/>
      <c r="WVI125" s="246"/>
      <c r="WVJ125" s="246"/>
      <c r="WVK125" s="246"/>
      <c r="WVL125" s="246"/>
      <c r="WVM125" s="246"/>
      <c r="WVN125" s="246"/>
      <c r="WVO125" s="246"/>
      <c r="WVP125" s="246"/>
      <c r="WVQ125" s="246"/>
      <c r="WVR125" s="246"/>
      <c r="WVS125" s="246"/>
      <c r="WVT125" s="246"/>
      <c r="WVU125" s="246"/>
      <c r="WVV125" s="246"/>
      <c r="WVW125" s="246"/>
      <c r="WVX125" s="246"/>
      <c r="WVY125" s="246"/>
      <c r="WVZ125" s="246"/>
      <c r="WWA125" s="246"/>
      <c r="WWB125" s="246"/>
      <c r="WWC125" s="246"/>
      <c r="WWD125" s="246"/>
      <c r="WWE125" s="246"/>
      <c r="WWF125" s="246"/>
      <c r="WWG125" s="246"/>
      <c r="WWH125" s="246"/>
      <c r="WWI125" s="246"/>
      <c r="WWJ125" s="246"/>
      <c r="WWK125" s="246"/>
      <c r="WWL125" s="246"/>
      <c r="WWM125" s="246"/>
      <c r="WWN125" s="246"/>
      <c r="WWO125" s="246"/>
      <c r="WWP125" s="246"/>
      <c r="WWQ125" s="246"/>
      <c r="WWR125" s="246"/>
      <c r="WWS125" s="246"/>
      <c r="WWT125" s="246"/>
      <c r="WWU125" s="246"/>
      <c r="WWV125" s="246"/>
      <c r="WWW125" s="246"/>
      <c r="WWX125" s="246"/>
      <c r="WWY125" s="246"/>
      <c r="WWZ125" s="246"/>
      <c r="WXA125" s="246"/>
      <c r="WXB125" s="246"/>
      <c r="WXC125" s="246"/>
      <c r="WXD125" s="246"/>
      <c r="WXE125" s="246"/>
      <c r="WXF125" s="246"/>
      <c r="WXG125" s="246"/>
      <c r="WXH125" s="246"/>
      <c r="WXI125" s="246"/>
      <c r="WXJ125" s="246"/>
      <c r="WXK125" s="246"/>
      <c r="WXL125" s="246"/>
      <c r="WXM125" s="246"/>
      <c r="WXN125" s="246"/>
      <c r="WXO125" s="246"/>
      <c r="WXP125" s="246"/>
      <c r="WXQ125" s="246"/>
      <c r="WXR125" s="246"/>
      <c r="WXS125" s="246"/>
      <c r="WXT125" s="246"/>
      <c r="WXU125" s="246"/>
      <c r="WXV125" s="246"/>
      <c r="WXW125" s="246"/>
      <c r="WXX125" s="246"/>
      <c r="WXY125" s="246"/>
      <c r="WXZ125" s="246"/>
      <c r="WYA125" s="246"/>
      <c r="WYB125" s="246"/>
      <c r="WYC125" s="246"/>
      <c r="WYD125" s="246"/>
      <c r="WYE125" s="246"/>
      <c r="WYF125" s="246"/>
      <c r="WYG125" s="246"/>
      <c r="WYH125" s="246"/>
      <c r="WYI125" s="246"/>
      <c r="WYJ125" s="246"/>
      <c r="WYK125" s="246"/>
      <c r="WYL125" s="246"/>
      <c r="WYM125" s="246"/>
      <c r="WYN125" s="246"/>
      <c r="WYO125" s="246"/>
      <c r="WYP125" s="246"/>
      <c r="WYQ125" s="246"/>
      <c r="WYR125" s="246"/>
      <c r="WYS125" s="246"/>
      <c r="WYT125" s="246"/>
      <c r="WYU125" s="246"/>
      <c r="WYV125" s="246"/>
      <c r="WYW125" s="246"/>
      <c r="WYX125" s="246"/>
      <c r="WYY125" s="246"/>
      <c r="WYZ125" s="246"/>
      <c r="WZA125" s="246"/>
      <c r="WZB125" s="246"/>
      <c r="WZC125" s="246"/>
      <c r="WZD125" s="246"/>
      <c r="WZE125" s="246"/>
      <c r="WZF125" s="246"/>
      <c r="WZG125" s="246"/>
      <c r="WZH125" s="246"/>
      <c r="WZI125" s="246"/>
      <c r="WZJ125" s="246"/>
      <c r="WZK125" s="246"/>
      <c r="WZL125" s="246"/>
      <c r="WZM125" s="246"/>
      <c r="WZN125" s="246"/>
      <c r="WZO125" s="246"/>
      <c r="WZP125" s="246"/>
      <c r="WZQ125" s="246"/>
      <c r="WZR125" s="246"/>
      <c r="WZS125" s="246"/>
      <c r="WZT125" s="246"/>
      <c r="WZU125" s="246"/>
      <c r="WZV125" s="246"/>
      <c r="WZW125" s="246"/>
      <c r="WZX125" s="246"/>
      <c r="WZY125" s="246"/>
      <c r="WZZ125" s="246"/>
      <c r="XAA125" s="246"/>
      <c r="XAB125" s="246"/>
      <c r="XAC125" s="246"/>
      <c r="XAD125" s="246"/>
      <c r="XAE125" s="246"/>
      <c r="XAF125" s="246"/>
      <c r="XAG125" s="246"/>
      <c r="XAH125" s="246"/>
      <c r="XAI125" s="246"/>
      <c r="XAJ125" s="246"/>
      <c r="XAK125" s="246"/>
      <c r="XAL125" s="246"/>
      <c r="XAM125" s="246"/>
      <c r="XAN125" s="246"/>
      <c r="XAO125" s="246"/>
      <c r="XAP125" s="246"/>
      <c r="XAQ125" s="246"/>
      <c r="XAR125" s="246"/>
      <c r="XAS125" s="246"/>
      <c r="XAT125" s="246"/>
      <c r="XAU125" s="246"/>
      <c r="XAV125" s="246"/>
      <c r="XAW125" s="246"/>
      <c r="XAX125" s="246"/>
      <c r="XAY125" s="246"/>
      <c r="XAZ125" s="246"/>
      <c r="XBA125" s="246"/>
      <c r="XBB125" s="246"/>
      <c r="XBC125" s="246"/>
      <c r="XBD125" s="246"/>
      <c r="XBE125" s="246"/>
      <c r="XBF125" s="246"/>
      <c r="XBG125" s="246"/>
      <c r="XBH125" s="246"/>
      <c r="XBI125" s="246"/>
      <c r="XBJ125" s="246"/>
      <c r="XBK125" s="246"/>
      <c r="XBL125" s="246"/>
      <c r="XBM125" s="246"/>
      <c r="XBN125" s="246"/>
      <c r="XBO125" s="246"/>
      <c r="XBP125" s="246"/>
      <c r="XBQ125" s="246"/>
      <c r="XBR125" s="246"/>
      <c r="XBS125" s="246"/>
      <c r="XBT125" s="246"/>
      <c r="XBU125" s="246"/>
      <c r="XBV125" s="246"/>
      <c r="XBW125" s="246"/>
      <c r="XBX125" s="246"/>
      <c r="XBY125" s="246"/>
      <c r="XBZ125" s="246"/>
      <c r="XCA125" s="246"/>
      <c r="XCB125" s="246"/>
      <c r="XCC125" s="246"/>
      <c r="XCD125" s="246"/>
      <c r="XCE125" s="246"/>
      <c r="XCF125" s="246"/>
      <c r="XCG125" s="246"/>
      <c r="XCH125" s="246"/>
      <c r="XCI125" s="246"/>
      <c r="XCJ125" s="246"/>
      <c r="XCK125" s="246"/>
      <c r="XCL125" s="246"/>
      <c r="XCM125" s="246"/>
      <c r="XCN125" s="246"/>
      <c r="XCO125" s="246"/>
      <c r="XCP125" s="246"/>
      <c r="XCQ125" s="246"/>
      <c r="XCR125" s="246"/>
      <c r="XCS125" s="246"/>
      <c r="XCT125" s="246"/>
      <c r="XCU125" s="246"/>
      <c r="XCV125" s="246"/>
      <c r="XCW125" s="246"/>
      <c r="XCX125" s="246"/>
      <c r="XCY125" s="246"/>
      <c r="XCZ125" s="246"/>
      <c r="XDA125" s="246"/>
      <c r="XDB125" s="246"/>
      <c r="XDC125" s="246"/>
      <c r="XDD125" s="246"/>
      <c r="XDE125" s="246"/>
      <c r="XDF125" s="246"/>
      <c r="XDG125" s="246"/>
      <c r="XDH125" s="246"/>
      <c r="XDI125" s="246"/>
      <c r="XDJ125" s="246"/>
      <c r="XDK125" s="246"/>
      <c r="XDL125" s="246"/>
      <c r="XDM125" s="246"/>
      <c r="XDN125" s="246"/>
      <c r="XDO125" s="246"/>
      <c r="XDP125" s="246"/>
      <c r="XDQ125" s="246"/>
      <c r="XDR125" s="246"/>
      <c r="XDS125" s="246"/>
      <c r="XDT125" s="246"/>
      <c r="XDU125" s="246"/>
      <c r="XDV125" s="246"/>
      <c r="XDW125" s="246"/>
      <c r="XDX125" s="246"/>
      <c r="XDY125" s="246"/>
      <c r="XDZ125" s="246"/>
      <c r="XEA125" s="246"/>
      <c r="XEB125" s="246"/>
      <c r="XEC125" s="246"/>
      <c r="XED125" s="246"/>
      <c r="XEE125" s="246"/>
      <c r="XEF125" s="246"/>
      <c r="XEG125" s="246"/>
      <c r="XEH125" s="246"/>
      <c r="XEI125" s="246"/>
      <c r="XEJ125" s="246"/>
      <c r="XEK125" s="246"/>
      <c r="XEL125" s="246"/>
      <c r="XEM125" s="246"/>
      <c r="XEN125" s="246"/>
      <c r="XEO125" s="246"/>
      <c r="XEP125" s="246"/>
      <c r="XEQ125" s="246"/>
      <c r="XER125" s="246"/>
      <c r="XES125" s="246"/>
      <c r="XET125" s="246"/>
      <c r="XEU125" s="246"/>
      <c r="XEV125" s="246"/>
      <c r="XEW125" s="246"/>
      <c r="XEX125" s="246"/>
    </row>
    <row r="126" spans="1:16378" ht="16.5" customHeight="1">
      <c r="A126" s="246">
        <v>131</v>
      </c>
      <c r="B126" s="237"/>
      <c r="C126" s="238">
        <v>45061.68855324074</v>
      </c>
      <c r="D126" s="247">
        <v>12</v>
      </c>
      <c r="E126" s="246" t="s">
        <v>853</v>
      </c>
      <c r="F126" s="246" t="s">
        <v>1680</v>
      </c>
      <c r="G126" s="256">
        <v>45049</v>
      </c>
      <c r="H126" s="264">
        <v>0.29166666666666669</v>
      </c>
      <c r="I126" s="264">
        <v>0.58333333333333337</v>
      </c>
      <c r="J126" s="246" t="s">
        <v>855</v>
      </c>
      <c r="K126" s="266" t="s">
        <v>856</v>
      </c>
      <c r="L126" s="237">
        <v>1</v>
      </c>
      <c r="M126" s="246" t="s">
        <v>1681</v>
      </c>
      <c r="N126" s="234" t="s">
        <v>560</v>
      </c>
      <c r="O126" s="246" t="s">
        <v>1682</v>
      </c>
      <c r="P126" s="246" t="s">
        <v>1683</v>
      </c>
      <c r="Q126" s="282" t="s">
        <v>1684</v>
      </c>
      <c r="R126" s="246"/>
      <c r="S126" s="246" t="s">
        <v>380</v>
      </c>
      <c r="T126" s="283">
        <v>145</v>
      </c>
      <c r="U126" s="237" t="s">
        <v>117</v>
      </c>
      <c r="V126" s="284" t="s">
        <v>1685</v>
      </c>
      <c r="W126" s="277"/>
      <c r="X126" s="246" t="s">
        <v>876</v>
      </c>
      <c r="Y126" s="285" t="s">
        <v>1686</v>
      </c>
      <c r="Z126" s="308"/>
      <c r="AA126" s="277"/>
      <c r="AB126" s="277"/>
      <c r="AC126" s="277"/>
      <c r="AD126" s="246" t="s">
        <v>865</v>
      </c>
      <c r="AE126" s="246" t="s">
        <v>911</v>
      </c>
      <c r="AF126" s="246" t="s">
        <v>1027</v>
      </c>
      <c r="AG126" s="277"/>
      <c r="AH126" s="246" t="s">
        <v>1687</v>
      </c>
      <c r="AI126" s="246"/>
      <c r="AJ126" s="246"/>
      <c r="AK126" s="246"/>
      <c r="AL126" s="246"/>
      <c r="AM126" s="246"/>
      <c r="AN126" s="246"/>
      <c r="AO126" s="246"/>
      <c r="AP126" s="246"/>
      <c r="AQ126" s="246"/>
      <c r="AR126" s="246"/>
      <c r="AS126" s="246"/>
      <c r="AT126" s="246"/>
      <c r="AU126" s="246"/>
      <c r="AV126" s="246"/>
      <c r="AW126" s="246"/>
      <c r="AX126" s="246"/>
      <c r="AY126" s="246"/>
      <c r="AZ126" s="246"/>
      <c r="BA126" s="246"/>
      <c r="BB126" s="246"/>
      <c r="BC126" s="246"/>
      <c r="BD126" s="246"/>
      <c r="BE126" s="246"/>
      <c r="BF126" s="246"/>
      <c r="BG126" s="246"/>
      <c r="BH126" s="246"/>
      <c r="BI126" s="246"/>
      <c r="BJ126" s="246"/>
      <c r="BK126" s="246"/>
      <c r="BL126" s="246"/>
      <c r="BM126" s="246"/>
      <c r="BN126" s="246"/>
      <c r="BO126" s="246"/>
      <c r="BP126" s="246"/>
      <c r="BQ126" s="246"/>
      <c r="BR126" s="246"/>
      <c r="BS126" s="246"/>
      <c r="BT126" s="246"/>
      <c r="BU126" s="246"/>
      <c r="BV126" s="246"/>
      <c r="BW126" s="246"/>
      <c r="BX126" s="246"/>
      <c r="BY126" s="246"/>
      <c r="BZ126" s="246"/>
      <c r="CA126" s="246"/>
      <c r="CB126" s="246"/>
      <c r="CC126" s="246"/>
      <c r="CD126" s="246"/>
      <c r="CE126" s="246"/>
      <c r="CF126" s="246"/>
      <c r="CG126" s="246"/>
      <c r="CH126" s="246"/>
      <c r="CI126" s="246"/>
      <c r="CJ126" s="246"/>
      <c r="CK126" s="246"/>
      <c r="CL126" s="246"/>
      <c r="CM126" s="246"/>
      <c r="CN126" s="246"/>
      <c r="CO126" s="246"/>
      <c r="CP126" s="246"/>
      <c r="CQ126" s="246"/>
      <c r="CR126" s="246"/>
      <c r="CS126" s="246"/>
      <c r="CT126" s="246"/>
      <c r="CU126" s="246"/>
      <c r="CV126" s="246"/>
      <c r="CW126" s="246"/>
      <c r="CX126" s="246"/>
      <c r="CY126" s="246"/>
      <c r="CZ126" s="246"/>
      <c r="DA126" s="246"/>
      <c r="DB126" s="246"/>
      <c r="DC126" s="246"/>
      <c r="DD126" s="246"/>
      <c r="DE126" s="246"/>
      <c r="DF126" s="246"/>
      <c r="DG126" s="246"/>
      <c r="DH126" s="246"/>
      <c r="DI126" s="246"/>
      <c r="DJ126" s="246"/>
      <c r="DK126" s="246"/>
      <c r="DL126" s="246"/>
      <c r="DM126" s="246"/>
      <c r="DN126" s="246"/>
      <c r="DO126" s="246"/>
      <c r="DP126" s="246"/>
      <c r="DQ126" s="246"/>
      <c r="DR126" s="246"/>
      <c r="DS126" s="246"/>
      <c r="DT126" s="246"/>
      <c r="DU126" s="246"/>
      <c r="DV126" s="246"/>
      <c r="DW126" s="246"/>
      <c r="DX126" s="246"/>
      <c r="DY126" s="246"/>
      <c r="DZ126" s="246"/>
      <c r="EA126" s="246"/>
      <c r="EB126" s="246"/>
      <c r="EC126" s="246"/>
      <c r="ED126" s="246"/>
      <c r="EE126" s="246"/>
      <c r="EF126" s="246"/>
      <c r="EG126" s="246"/>
      <c r="EH126" s="246"/>
      <c r="EI126" s="246"/>
      <c r="EJ126" s="246"/>
      <c r="EK126" s="246"/>
      <c r="EL126" s="246"/>
      <c r="EM126" s="246"/>
      <c r="EN126" s="246"/>
      <c r="EO126" s="246"/>
      <c r="EP126" s="246"/>
      <c r="EQ126" s="246"/>
      <c r="ER126" s="246"/>
      <c r="ES126" s="246"/>
      <c r="ET126" s="246"/>
      <c r="EU126" s="246"/>
      <c r="EV126" s="246"/>
      <c r="EW126" s="246"/>
      <c r="EX126" s="246"/>
      <c r="EY126" s="246"/>
      <c r="EZ126" s="246"/>
      <c r="FA126" s="246"/>
      <c r="FB126" s="246"/>
      <c r="FC126" s="246"/>
      <c r="FD126" s="246"/>
      <c r="FE126" s="246"/>
      <c r="FF126" s="246"/>
      <c r="FG126" s="246"/>
      <c r="FH126" s="246"/>
      <c r="FI126" s="246"/>
      <c r="FJ126" s="246"/>
      <c r="FK126" s="246"/>
      <c r="FL126" s="246"/>
      <c r="FM126" s="246"/>
      <c r="FN126" s="246"/>
      <c r="FO126" s="246"/>
      <c r="FP126" s="246"/>
      <c r="FQ126" s="246"/>
      <c r="FR126" s="246"/>
      <c r="FS126" s="246"/>
      <c r="FT126" s="246"/>
      <c r="FU126" s="246"/>
      <c r="FV126" s="246"/>
      <c r="FW126" s="246"/>
      <c r="FX126" s="246"/>
      <c r="FY126" s="246"/>
      <c r="FZ126" s="246"/>
      <c r="GA126" s="246"/>
      <c r="GB126" s="246"/>
      <c r="GC126" s="246"/>
      <c r="GD126" s="246"/>
      <c r="GE126" s="246"/>
      <c r="GF126" s="246"/>
      <c r="GG126" s="246"/>
      <c r="GH126" s="246"/>
      <c r="GI126" s="246"/>
      <c r="GJ126" s="246"/>
      <c r="GK126" s="246"/>
      <c r="GL126" s="246"/>
      <c r="GM126" s="246"/>
      <c r="GN126" s="246"/>
      <c r="GO126" s="246"/>
      <c r="GP126" s="246"/>
      <c r="GQ126" s="246"/>
      <c r="GR126" s="246"/>
      <c r="GS126" s="246"/>
      <c r="GT126" s="246"/>
      <c r="GU126" s="246"/>
      <c r="GV126" s="246"/>
      <c r="GW126" s="246"/>
      <c r="GX126" s="246"/>
      <c r="GY126" s="246"/>
      <c r="GZ126" s="246"/>
      <c r="HA126" s="246"/>
      <c r="HB126" s="246"/>
      <c r="HC126" s="246"/>
      <c r="HD126" s="246"/>
      <c r="HE126" s="246"/>
      <c r="HF126" s="246"/>
      <c r="HG126" s="246"/>
      <c r="HH126" s="246"/>
      <c r="HI126" s="246"/>
      <c r="HJ126" s="246"/>
      <c r="HK126" s="246"/>
      <c r="HL126" s="246"/>
      <c r="HM126" s="246"/>
      <c r="HN126" s="246"/>
      <c r="HO126" s="246"/>
      <c r="HP126" s="246"/>
      <c r="HQ126" s="246"/>
      <c r="HR126" s="246"/>
      <c r="HS126" s="246"/>
      <c r="HT126" s="246"/>
      <c r="HU126" s="246"/>
      <c r="HV126" s="246"/>
      <c r="HW126" s="246"/>
      <c r="HX126" s="246"/>
      <c r="HY126" s="246"/>
      <c r="HZ126" s="246"/>
      <c r="IA126" s="246"/>
      <c r="IB126" s="246"/>
      <c r="IC126" s="246"/>
      <c r="ID126" s="246"/>
      <c r="IE126" s="246"/>
      <c r="IF126" s="246"/>
      <c r="IG126" s="246"/>
      <c r="IH126" s="246"/>
      <c r="II126" s="246"/>
      <c r="IJ126" s="246"/>
      <c r="IK126" s="246"/>
      <c r="IL126" s="246"/>
      <c r="IM126" s="246"/>
      <c r="IN126" s="246"/>
      <c r="IO126" s="246"/>
      <c r="IP126" s="246"/>
      <c r="IQ126" s="246"/>
      <c r="IR126" s="246"/>
      <c r="IS126" s="246"/>
      <c r="IT126" s="246"/>
      <c r="IU126" s="246"/>
      <c r="IV126" s="246"/>
      <c r="IW126" s="246"/>
      <c r="IX126" s="246"/>
      <c r="IY126" s="246"/>
      <c r="IZ126" s="246"/>
      <c r="JA126" s="246"/>
      <c r="JB126" s="246"/>
      <c r="JC126" s="246"/>
      <c r="JD126" s="246"/>
      <c r="JE126" s="246"/>
      <c r="JF126" s="246"/>
      <c r="JG126" s="246"/>
      <c r="JH126" s="246"/>
      <c r="JI126" s="246"/>
      <c r="JJ126" s="246"/>
      <c r="JK126" s="246"/>
      <c r="JL126" s="246"/>
      <c r="JM126" s="246"/>
      <c r="JN126" s="246"/>
      <c r="JO126" s="246"/>
      <c r="JP126" s="246"/>
      <c r="JQ126" s="246"/>
      <c r="JR126" s="246"/>
      <c r="JS126" s="246"/>
      <c r="JT126" s="246"/>
      <c r="JU126" s="246"/>
      <c r="JV126" s="246"/>
      <c r="JW126" s="246"/>
      <c r="JX126" s="246"/>
      <c r="JY126" s="246"/>
      <c r="JZ126" s="246"/>
      <c r="KA126" s="246"/>
      <c r="KB126" s="246"/>
      <c r="KC126" s="246"/>
      <c r="KD126" s="246"/>
      <c r="KE126" s="246"/>
      <c r="KF126" s="246"/>
      <c r="KG126" s="246"/>
      <c r="KH126" s="246"/>
      <c r="KI126" s="246"/>
      <c r="KJ126" s="246"/>
      <c r="KK126" s="246"/>
      <c r="KL126" s="246"/>
      <c r="KM126" s="246"/>
      <c r="KN126" s="246"/>
      <c r="KO126" s="246"/>
      <c r="KP126" s="246"/>
      <c r="KQ126" s="246"/>
      <c r="KR126" s="246"/>
      <c r="KS126" s="246"/>
      <c r="KT126" s="246"/>
      <c r="KU126" s="246"/>
      <c r="KV126" s="246"/>
      <c r="KW126" s="246"/>
      <c r="KX126" s="246"/>
      <c r="KY126" s="246"/>
      <c r="KZ126" s="246"/>
      <c r="LA126" s="246"/>
      <c r="LB126" s="246"/>
      <c r="LC126" s="246"/>
      <c r="LD126" s="246"/>
      <c r="LE126" s="246"/>
      <c r="LF126" s="246"/>
      <c r="LG126" s="246"/>
      <c r="LH126" s="246"/>
      <c r="LI126" s="246"/>
      <c r="LJ126" s="246"/>
      <c r="LK126" s="246"/>
      <c r="LL126" s="246"/>
      <c r="LM126" s="246"/>
      <c r="LN126" s="246"/>
      <c r="LO126" s="246"/>
      <c r="LP126" s="246"/>
      <c r="LQ126" s="246"/>
      <c r="LR126" s="246"/>
      <c r="LS126" s="246"/>
      <c r="LT126" s="246"/>
      <c r="LU126" s="246"/>
      <c r="LV126" s="246"/>
      <c r="LW126" s="246"/>
      <c r="LX126" s="246"/>
      <c r="LY126" s="246"/>
      <c r="LZ126" s="246"/>
      <c r="MA126" s="246"/>
      <c r="MB126" s="246"/>
      <c r="MC126" s="246"/>
      <c r="MD126" s="246"/>
      <c r="ME126" s="246"/>
      <c r="MF126" s="246"/>
      <c r="MG126" s="246"/>
      <c r="MH126" s="246"/>
      <c r="MI126" s="246"/>
      <c r="MJ126" s="246"/>
      <c r="MK126" s="246"/>
      <c r="ML126" s="246"/>
      <c r="MM126" s="246"/>
      <c r="MN126" s="246"/>
      <c r="MO126" s="246"/>
      <c r="MP126" s="246"/>
      <c r="MQ126" s="246"/>
      <c r="MR126" s="246"/>
      <c r="MS126" s="246"/>
      <c r="MT126" s="246"/>
      <c r="MU126" s="246"/>
      <c r="MV126" s="246"/>
      <c r="MW126" s="246"/>
      <c r="MX126" s="246"/>
      <c r="MY126" s="246"/>
      <c r="MZ126" s="246"/>
      <c r="NA126" s="246"/>
      <c r="NB126" s="246"/>
      <c r="NC126" s="246"/>
      <c r="ND126" s="246"/>
      <c r="NE126" s="246"/>
      <c r="NF126" s="246"/>
      <c r="NG126" s="246"/>
      <c r="NH126" s="246"/>
      <c r="NI126" s="246"/>
      <c r="NJ126" s="246"/>
      <c r="NK126" s="246"/>
      <c r="NL126" s="246"/>
      <c r="NM126" s="246"/>
      <c r="NN126" s="246"/>
      <c r="NO126" s="246"/>
      <c r="NP126" s="246"/>
      <c r="NQ126" s="246"/>
      <c r="NR126" s="246"/>
      <c r="NS126" s="246"/>
      <c r="NT126" s="246"/>
      <c r="NU126" s="246"/>
      <c r="NV126" s="246"/>
      <c r="NW126" s="246"/>
      <c r="NX126" s="246"/>
      <c r="NY126" s="246"/>
      <c r="NZ126" s="246"/>
      <c r="OA126" s="246"/>
      <c r="OB126" s="246"/>
      <c r="OC126" s="246"/>
      <c r="OD126" s="246"/>
      <c r="OE126" s="246"/>
      <c r="OF126" s="246"/>
      <c r="OG126" s="246"/>
      <c r="OH126" s="246"/>
      <c r="OI126" s="246"/>
      <c r="OJ126" s="246"/>
      <c r="OK126" s="246"/>
      <c r="OL126" s="246"/>
      <c r="OM126" s="246"/>
      <c r="ON126" s="246"/>
      <c r="OO126" s="246"/>
      <c r="OP126" s="246"/>
      <c r="OQ126" s="246"/>
      <c r="OR126" s="246"/>
      <c r="OS126" s="246"/>
      <c r="OT126" s="246"/>
      <c r="OU126" s="246"/>
      <c r="OV126" s="246"/>
      <c r="OW126" s="246"/>
      <c r="OX126" s="246"/>
      <c r="OY126" s="246"/>
      <c r="OZ126" s="246"/>
      <c r="PA126" s="246"/>
      <c r="PB126" s="246"/>
      <c r="PC126" s="246"/>
      <c r="PD126" s="246"/>
      <c r="PE126" s="246"/>
      <c r="PF126" s="246"/>
      <c r="PG126" s="246"/>
      <c r="PH126" s="246"/>
      <c r="PI126" s="246"/>
      <c r="PJ126" s="246"/>
      <c r="PK126" s="246"/>
      <c r="PL126" s="246"/>
      <c r="PM126" s="246"/>
      <c r="PN126" s="246"/>
      <c r="PO126" s="246"/>
      <c r="PP126" s="246"/>
      <c r="PQ126" s="246"/>
      <c r="PR126" s="246"/>
      <c r="PS126" s="246"/>
      <c r="PT126" s="246"/>
      <c r="PU126" s="246"/>
      <c r="PV126" s="246"/>
      <c r="PW126" s="246"/>
      <c r="PX126" s="246"/>
      <c r="PY126" s="246"/>
      <c r="PZ126" s="246"/>
      <c r="QA126" s="246"/>
      <c r="QB126" s="246"/>
      <c r="QC126" s="246"/>
      <c r="QD126" s="246"/>
      <c r="QE126" s="246"/>
      <c r="QF126" s="246"/>
      <c r="QG126" s="246"/>
      <c r="QH126" s="246"/>
      <c r="QI126" s="246"/>
      <c r="QJ126" s="246"/>
      <c r="QK126" s="246"/>
      <c r="QL126" s="246"/>
      <c r="QM126" s="246"/>
      <c r="QN126" s="246"/>
      <c r="QO126" s="246"/>
      <c r="QP126" s="246"/>
      <c r="QQ126" s="246"/>
      <c r="QR126" s="246"/>
      <c r="QS126" s="246"/>
      <c r="QT126" s="246"/>
      <c r="QU126" s="246"/>
      <c r="QV126" s="246"/>
      <c r="QW126" s="246"/>
      <c r="QX126" s="246"/>
      <c r="QY126" s="246"/>
      <c r="QZ126" s="246"/>
      <c r="RA126" s="246"/>
      <c r="RB126" s="246"/>
      <c r="RC126" s="246"/>
      <c r="RD126" s="246"/>
      <c r="RE126" s="246"/>
      <c r="RF126" s="246"/>
      <c r="RG126" s="246"/>
      <c r="RH126" s="246"/>
      <c r="RI126" s="246"/>
      <c r="RJ126" s="246"/>
      <c r="RK126" s="246"/>
      <c r="RL126" s="246"/>
      <c r="RM126" s="246"/>
      <c r="RN126" s="246"/>
      <c r="RO126" s="246"/>
      <c r="RP126" s="246"/>
      <c r="RQ126" s="246"/>
      <c r="RR126" s="246"/>
      <c r="RS126" s="246"/>
      <c r="RT126" s="246"/>
      <c r="RU126" s="246"/>
      <c r="RV126" s="246"/>
      <c r="RW126" s="246"/>
      <c r="RX126" s="246"/>
      <c r="RY126" s="246"/>
      <c r="RZ126" s="246"/>
      <c r="SA126" s="246"/>
      <c r="SB126" s="246"/>
      <c r="SC126" s="246"/>
      <c r="SD126" s="246"/>
      <c r="SE126" s="246"/>
      <c r="SF126" s="246"/>
      <c r="SG126" s="246"/>
      <c r="SH126" s="246"/>
      <c r="SI126" s="246"/>
      <c r="SJ126" s="246"/>
      <c r="SK126" s="246"/>
      <c r="SL126" s="246"/>
      <c r="SM126" s="246"/>
      <c r="SN126" s="246"/>
      <c r="SO126" s="246"/>
      <c r="SP126" s="246"/>
      <c r="SQ126" s="246"/>
      <c r="SR126" s="246"/>
      <c r="SS126" s="246"/>
      <c r="ST126" s="246"/>
      <c r="SU126" s="246"/>
      <c r="SV126" s="246"/>
      <c r="SW126" s="246"/>
      <c r="SX126" s="246"/>
      <c r="SY126" s="246"/>
      <c r="SZ126" s="246"/>
      <c r="TA126" s="246"/>
      <c r="TB126" s="246"/>
      <c r="TC126" s="246"/>
      <c r="TD126" s="246"/>
      <c r="TE126" s="246"/>
      <c r="TF126" s="246"/>
      <c r="TG126" s="246"/>
      <c r="TH126" s="246"/>
      <c r="TI126" s="246"/>
      <c r="TJ126" s="246"/>
      <c r="TK126" s="246"/>
      <c r="TL126" s="246"/>
      <c r="TM126" s="246"/>
      <c r="TN126" s="246"/>
      <c r="TO126" s="246"/>
      <c r="TP126" s="246"/>
      <c r="TQ126" s="246"/>
      <c r="TR126" s="246"/>
      <c r="TS126" s="246"/>
      <c r="TT126" s="246"/>
      <c r="TU126" s="246"/>
      <c r="TV126" s="246"/>
      <c r="TW126" s="246"/>
      <c r="TX126" s="246"/>
      <c r="TY126" s="246"/>
      <c r="TZ126" s="246"/>
      <c r="UA126" s="246"/>
      <c r="UB126" s="246"/>
      <c r="UC126" s="246"/>
      <c r="UD126" s="246"/>
      <c r="UE126" s="246"/>
      <c r="UF126" s="246"/>
      <c r="UG126" s="246"/>
      <c r="UH126" s="246"/>
      <c r="UI126" s="246"/>
      <c r="UJ126" s="246"/>
      <c r="UK126" s="246"/>
      <c r="UL126" s="246"/>
      <c r="UM126" s="246"/>
      <c r="UN126" s="246"/>
      <c r="UO126" s="246"/>
      <c r="UP126" s="246"/>
      <c r="UQ126" s="246"/>
      <c r="UR126" s="246"/>
      <c r="US126" s="246"/>
      <c r="UT126" s="246"/>
      <c r="UU126" s="246"/>
      <c r="UV126" s="246"/>
      <c r="UW126" s="246"/>
      <c r="UX126" s="246"/>
      <c r="UY126" s="246"/>
      <c r="UZ126" s="246"/>
      <c r="VA126" s="246"/>
      <c r="VB126" s="246"/>
      <c r="VC126" s="246"/>
      <c r="VD126" s="246"/>
      <c r="VE126" s="246"/>
      <c r="VF126" s="246"/>
      <c r="VG126" s="246"/>
      <c r="VH126" s="246"/>
      <c r="VI126" s="246"/>
      <c r="VJ126" s="246"/>
      <c r="VK126" s="246"/>
      <c r="VL126" s="246"/>
      <c r="VM126" s="246"/>
      <c r="VN126" s="246"/>
      <c r="VO126" s="246"/>
      <c r="VP126" s="246"/>
      <c r="VQ126" s="246"/>
      <c r="VR126" s="246"/>
      <c r="VS126" s="246"/>
      <c r="VT126" s="246"/>
      <c r="VU126" s="246"/>
      <c r="VV126" s="246"/>
      <c r="VW126" s="246"/>
      <c r="VX126" s="246"/>
      <c r="VY126" s="246"/>
      <c r="VZ126" s="246"/>
      <c r="WA126" s="246"/>
      <c r="WB126" s="246"/>
      <c r="WC126" s="246"/>
      <c r="WD126" s="246"/>
      <c r="WE126" s="246"/>
      <c r="WF126" s="246"/>
      <c r="WG126" s="246"/>
      <c r="WH126" s="246"/>
      <c r="WI126" s="246"/>
      <c r="WJ126" s="246"/>
      <c r="WK126" s="246"/>
      <c r="WL126" s="246"/>
      <c r="WM126" s="246"/>
      <c r="WN126" s="246"/>
      <c r="WO126" s="246"/>
      <c r="WP126" s="246"/>
      <c r="WQ126" s="246"/>
      <c r="WR126" s="246"/>
      <c r="WS126" s="246"/>
      <c r="WT126" s="246"/>
      <c r="WU126" s="246"/>
      <c r="WV126" s="246"/>
      <c r="WW126" s="246"/>
      <c r="WX126" s="246"/>
      <c r="WY126" s="246"/>
      <c r="WZ126" s="246"/>
      <c r="XA126" s="246"/>
      <c r="XB126" s="246"/>
      <c r="XC126" s="246"/>
      <c r="XD126" s="246"/>
      <c r="XE126" s="246"/>
      <c r="XF126" s="246"/>
      <c r="XG126" s="246"/>
      <c r="XH126" s="246"/>
      <c r="XI126" s="246"/>
      <c r="XJ126" s="246"/>
      <c r="XK126" s="246"/>
      <c r="XL126" s="246"/>
      <c r="XM126" s="246"/>
      <c r="XN126" s="246"/>
      <c r="XO126" s="246"/>
      <c r="XP126" s="246"/>
      <c r="XQ126" s="246"/>
      <c r="XR126" s="246"/>
      <c r="XS126" s="246"/>
      <c r="XT126" s="246"/>
      <c r="XU126" s="246"/>
      <c r="XV126" s="246"/>
      <c r="XW126" s="246"/>
      <c r="XX126" s="246"/>
      <c r="XY126" s="246"/>
      <c r="XZ126" s="246"/>
      <c r="YA126" s="246"/>
      <c r="YB126" s="246"/>
      <c r="YC126" s="246"/>
      <c r="YD126" s="246"/>
      <c r="YE126" s="246"/>
      <c r="YF126" s="246"/>
      <c r="YG126" s="246"/>
      <c r="YH126" s="246"/>
      <c r="YI126" s="246"/>
      <c r="YJ126" s="246"/>
      <c r="YK126" s="246"/>
      <c r="YL126" s="246"/>
      <c r="YM126" s="246"/>
      <c r="YN126" s="246"/>
      <c r="YO126" s="246"/>
      <c r="YP126" s="246"/>
      <c r="YQ126" s="246"/>
      <c r="YR126" s="246"/>
      <c r="YS126" s="246"/>
      <c r="YT126" s="246"/>
      <c r="YU126" s="246"/>
      <c r="YV126" s="246"/>
      <c r="YW126" s="246"/>
      <c r="YX126" s="246"/>
      <c r="YY126" s="246"/>
      <c r="YZ126" s="246"/>
      <c r="ZA126" s="246"/>
      <c r="ZB126" s="246"/>
      <c r="ZC126" s="246"/>
      <c r="ZD126" s="246"/>
      <c r="ZE126" s="246"/>
      <c r="ZF126" s="246"/>
      <c r="ZG126" s="246"/>
      <c r="ZH126" s="246"/>
      <c r="ZI126" s="246"/>
      <c r="ZJ126" s="246"/>
      <c r="ZK126" s="246"/>
      <c r="ZL126" s="246"/>
      <c r="ZM126" s="246"/>
      <c r="ZN126" s="246"/>
      <c r="ZO126" s="246"/>
      <c r="ZP126" s="246"/>
      <c r="ZQ126" s="246"/>
      <c r="ZR126" s="246"/>
      <c r="ZS126" s="246"/>
      <c r="ZT126" s="246"/>
      <c r="ZU126" s="246"/>
      <c r="ZV126" s="246"/>
      <c r="ZW126" s="246"/>
      <c r="ZX126" s="246"/>
      <c r="ZY126" s="246"/>
      <c r="ZZ126" s="246"/>
      <c r="AAA126" s="246"/>
      <c r="AAB126" s="246"/>
      <c r="AAC126" s="246"/>
      <c r="AAD126" s="246"/>
      <c r="AAE126" s="246"/>
      <c r="AAF126" s="246"/>
      <c r="AAG126" s="246"/>
      <c r="AAH126" s="246"/>
      <c r="AAI126" s="246"/>
      <c r="AAJ126" s="246"/>
      <c r="AAK126" s="246"/>
      <c r="AAL126" s="246"/>
      <c r="AAM126" s="246"/>
      <c r="AAN126" s="246"/>
      <c r="AAO126" s="246"/>
      <c r="AAP126" s="246"/>
      <c r="AAQ126" s="246"/>
      <c r="AAR126" s="246"/>
      <c r="AAS126" s="246"/>
      <c r="AAT126" s="246"/>
      <c r="AAU126" s="246"/>
      <c r="AAV126" s="246"/>
      <c r="AAW126" s="246"/>
      <c r="AAX126" s="246"/>
      <c r="AAY126" s="246"/>
      <c r="AAZ126" s="246"/>
      <c r="ABA126" s="246"/>
      <c r="ABB126" s="246"/>
      <c r="ABC126" s="246"/>
      <c r="ABD126" s="246"/>
      <c r="ABE126" s="246"/>
      <c r="ABF126" s="246"/>
      <c r="ABG126" s="246"/>
      <c r="ABH126" s="246"/>
      <c r="ABI126" s="246"/>
      <c r="ABJ126" s="246"/>
      <c r="ABK126" s="246"/>
      <c r="ABL126" s="246"/>
      <c r="ABM126" s="246"/>
      <c r="ABN126" s="246"/>
      <c r="ABO126" s="246"/>
      <c r="ABP126" s="246"/>
      <c r="ABQ126" s="246"/>
      <c r="ABR126" s="246"/>
      <c r="ABS126" s="246"/>
      <c r="ABT126" s="246"/>
      <c r="ABU126" s="246"/>
      <c r="ABV126" s="246"/>
      <c r="ABW126" s="246"/>
      <c r="ABX126" s="246"/>
      <c r="ABY126" s="246"/>
      <c r="ABZ126" s="246"/>
      <c r="ACA126" s="246"/>
      <c r="ACB126" s="246"/>
      <c r="ACC126" s="246"/>
      <c r="ACD126" s="246"/>
      <c r="ACE126" s="246"/>
      <c r="ACF126" s="246"/>
      <c r="ACG126" s="246"/>
      <c r="ACH126" s="246"/>
      <c r="ACI126" s="246"/>
      <c r="ACJ126" s="246"/>
      <c r="ACK126" s="246"/>
      <c r="ACL126" s="246"/>
      <c r="ACM126" s="246"/>
      <c r="ACN126" s="246"/>
      <c r="ACO126" s="246"/>
      <c r="ACP126" s="246"/>
      <c r="ACQ126" s="246"/>
      <c r="ACR126" s="246"/>
      <c r="ACS126" s="246"/>
      <c r="ACT126" s="246"/>
      <c r="ACU126" s="246"/>
      <c r="ACV126" s="246"/>
      <c r="ACW126" s="246"/>
      <c r="ACX126" s="246"/>
      <c r="ACY126" s="246"/>
      <c r="ACZ126" s="246"/>
      <c r="ADA126" s="246"/>
      <c r="ADB126" s="246"/>
      <c r="ADC126" s="246"/>
      <c r="ADD126" s="246"/>
      <c r="ADE126" s="246"/>
      <c r="ADF126" s="246"/>
      <c r="ADG126" s="246"/>
      <c r="ADH126" s="246"/>
      <c r="ADI126" s="246"/>
      <c r="ADJ126" s="246"/>
      <c r="ADK126" s="246"/>
      <c r="ADL126" s="246"/>
      <c r="ADM126" s="246"/>
      <c r="ADN126" s="246"/>
      <c r="ADO126" s="246"/>
      <c r="ADP126" s="246"/>
      <c r="ADQ126" s="246"/>
      <c r="ADR126" s="246"/>
      <c r="ADS126" s="246"/>
      <c r="ADT126" s="246"/>
      <c r="ADU126" s="246"/>
      <c r="ADV126" s="246"/>
      <c r="ADW126" s="246"/>
      <c r="ADX126" s="246"/>
      <c r="ADY126" s="246"/>
      <c r="ADZ126" s="246"/>
      <c r="AEA126" s="246"/>
      <c r="AEB126" s="246"/>
      <c r="AEC126" s="246"/>
      <c r="AED126" s="246"/>
      <c r="AEE126" s="246"/>
      <c r="AEF126" s="246"/>
      <c r="AEG126" s="246"/>
      <c r="AEH126" s="246"/>
      <c r="AEI126" s="246"/>
      <c r="AEJ126" s="246"/>
      <c r="AEK126" s="246"/>
      <c r="AEL126" s="246"/>
      <c r="AEM126" s="246"/>
      <c r="AEN126" s="246"/>
      <c r="AEO126" s="246"/>
      <c r="AEP126" s="246"/>
      <c r="AEQ126" s="246"/>
      <c r="AER126" s="246"/>
      <c r="AES126" s="246"/>
      <c r="AET126" s="246"/>
      <c r="AEU126" s="246"/>
      <c r="AEV126" s="246"/>
      <c r="AEW126" s="246"/>
      <c r="AEX126" s="246"/>
      <c r="AEY126" s="246"/>
      <c r="AEZ126" s="246"/>
      <c r="AFA126" s="246"/>
      <c r="AFB126" s="246"/>
      <c r="AFC126" s="246"/>
      <c r="AFD126" s="246"/>
      <c r="AFE126" s="246"/>
      <c r="AFF126" s="246"/>
      <c r="AFG126" s="246"/>
      <c r="AFH126" s="246"/>
      <c r="AFI126" s="246"/>
      <c r="AFJ126" s="246"/>
      <c r="AFK126" s="246"/>
      <c r="AFL126" s="246"/>
      <c r="AFM126" s="246"/>
      <c r="AFN126" s="246"/>
      <c r="AFO126" s="246"/>
      <c r="AFP126" s="246"/>
      <c r="AFQ126" s="246"/>
      <c r="AFR126" s="246"/>
      <c r="AFS126" s="246"/>
      <c r="AFT126" s="246"/>
      <c r="AFU126" s="246"/>
      <c r="AFV126" s="246"/>
      <c r="AFW126" s="246"/>
      <c r="AFX126" s="246"/>
      <c r="AFY126" s="246"/>
      <c r="AFZ126" s="246"/>
      <c r="AGA126" s="246"/>
      <c r="AGB126" s="246"/>
      <c r="AGC126" s="246"/>
      <c r="AGD126" s="246"/>
      <c r="AGE126" s="246"/>
      <c r="AGF126" s="246"/>
      <c r="AGG126" s="246"/>
      <c r="AGH126" s="246"/>
      <c r="AGI126" s="246"/>
      <c r="AGJ126" s="246"/>
      <c r="AGK126" s="246"/>
      <c r="AGL126" s="246"/>
      <c r="AGM126" s="246"/>
      <c r="AGN126" s="246"/>
      <c r="AGO126" s="246"/>
      <c r="AGP126" s="246"/>
      <c r="AGQ126" s="246"/>
      <c r="AGR126" s="246"/>
      <c r="AGS126" s="246"/>
      <c r="AGT126" s="246"/>
      <c r="AGU126" s="246"/>
      <c r="AGV126" s="246"/>
      <c r="AGW126" s="246"/>
      <c r="AGX126" s="246"/>
      <c r="AGY126" s="246"/>
      <c r="AGZ126" s="246"/>
      <c r="AHA126" s="246"/>
      <c r="AHB126" s="246"/>
      <c r="AHC126" s="246"/>
      <c r="AHD126" s="246"/>
      <c r="AHE126" s="246"/>
      <c r="AHF126" s="246"/>
      <c r="AHG126" s="246"/>
      <c r="AHH126" s="246"/>
      <c r="AHI126" s="246"/>
      <c r="AHJ126" s="246"/>
      <c r="AHK126" s="246"/>
      <c r="AHL126" s="246"/>
      <c r="AHM126" s="246"/>
      <c r="AHN126" s="246"/>
      <c r="AHO126" s="246"/>
      <c r="AHP126" s="246"/>
      <c r="AHQ126" s="246"/>
      <c r="AHR126" s="246"/>
      <c r="AHS126" s="246"/>
      <c r="AHT126" s="246"/>
      <c r="AHU126" s="246"/>
      <c r="AHV126" s="246"/>
      <c r="AHW126" s="246"/>
      <c r="AHX126" s="246"/>
      <c r="AHY126" s="246"/>
      <c r="AHZ126" s="246"/>
      <c r="AIA126" s="246"/>
      <c r="AIB126" s="246"/>
      <c r="AIC126" s="246"/>
      <c r="AID126" s="246"/>
      <c r="AIE126" s="246"/>
      <c r="AIF126" s="246"/>
      <c r="AIG126" s="246"/>
      <c r="AIH126" s="246"/>
      <c r="AII126" s="246"/>
      <c r="AIJ126" s="246"/>
      <c r="AIK126" s="246"/>
      <c r="AIL126" s="246"/>
      <c r="AIM126" s="246"/>
      <c r="AIN126" s="246"/>
      <c r="AIO126" s="246"/>
      <c r="AIP126" s="246"/>
      <c r="AIQ126" s="246"/>
      <c r="AIR126" s="246"/>
      <c r="AIS126" s="246"/>
      <c r="AIT126" s="246"/>
      <c r="AIU126" s="246"/>
      <c r="AIV126" s="246"/>
      <c r="AIW126" s="246"/>
      <c r="AIX126" s="246"/>
      <c r="AIY126" s="246"/>
      <c r="AIZ126" s="246"/>
      <c r="AJA126" s="246"/>
      <c r="AJB126" s="246"/>
      <c r="AJC126" s="246"/>
      <c r="AJD126" s="246"/>
      <c r="AJE126" s="246"/>
      <c r="AJF126" s="246"/>
      <c r="AJG126" s="246"/>
      <c r="AJH126" s="246"/>
      <c r="AJI126" s="246"/>
      <c r="AJJ126" s="246"/>
      <c r="AJK126" s="246"/>
      <c r="AJL126" s="246"/>
      <c r="AJM126" s="246"/>
      <c r="AJN126" s="246"/>
      <c r="AJO126" s="246"/>
      <c r="AJP126" s="246"/>
      <c r="AJQ126" s="246"/>
      <c r="AJR126" s="246"/>
      <c r="AJS126" s="246"/>
      <c r="AJT126" s="246"/>
      <c r="AJU126" s="246"/>
      <c r="AJV126" s="246"/>
      <c r="AJW126" s="246"/>
      <c r="AJX126" s="246"/>
      <c r="AJY126" s="246"/>
      <c r="AJZ126" s="246"/>
      <c r="AKA126" s="246"/>
      <c r="AKB126" s="246"/>
      <c r="AKC126" s="246"/>
      <c r="AKD126" s="246"/>
      <c r="AKE126" s="246"/>
      <c r="AKF126" s="246"/>
      <c r="AKG126" s="246"/>
      <c r="AKH126" s="246"/>
      <c r="AKI126" s="246"/>
      <c r="AKJ126" s="246"/>
      <c r="AKK126" s="246"/>
      <c r="AKL126" s="246"/>
      <c r="AKM126" s="246"/>
      <c r="AKN126" s="246"/>
      <c r="AKO126" s="246"/>
      <c r="AKP126" s="246"/>
      <c r="AKQ126" s="246"/>
      <c r="AKR126" s="246"/>
      <c r="AKS126" s="246"/>
      <c r="AKT126" s="246"/>
      <c r="AKU126" s="246"/>
      <c r="AKV126" s="246"/>
      <c r="AKW126" s="246"/>
      <c r="AKX126" s="246"/>
      <c r="AKY126" s="246"/>
      <c r="AKZ126" s="246"/>
      <c r="ALA126" s="246"/>
      <c r="ALB126" s="246"/>
      <c r="ALC126" s="246"/>
      <c r="ALD126" s="246"/>
      <c r="ALE126" s="246"/>
      <c r="ALF126" s="246"/>
      <c r="ALG126" s="246"/>
      <c r="ALH126" s="246"/>
      <c r="ALI126" s="246"/>
      <c r="ALJ126" s="246"/>
      <c r="ALK126" s="246"/>
      <c r="ALL126" s="246"/>
      <c r="ALM126" s="246"/>
      <c r="ALN126" s="246"/>
      <c r="ALO126" s="246"/>
      <c r="ALP126" s="246"/>
      <c r="ALQ126" s="246"/>
      <c r="ALR126" s="246"/>
      <c r="ALS126" s="246"/>
      <c r="ALT126" s="246"/>
      <c r="ALU126" s="246"/>
      <c r="ALV126" s="246"/>
      <c r="ALW126" s="246"/>
      <c r="ALX126" s="246"/>
      <c r="ALY126" s="246"/>
      <c r="ALZ126" s="246"/>
      <c r="AMA126" s="246"/>
      <c r="AMB126" s="246"/>
      <c r="AMC126" s="246"/>
      <c r="AMD126" s="246"/>
      <c r="AME126" s="246"/>
      <c r="AMF126" s="246"/>
      <c r="AMG126" s="246"/>
      <c r="AMH126" s="246"/>
      <c r="AMI126" s="246"/>
      <c r="AMJ126" s="246"/>
      <c r="AMK126" s="246"/>
      <c r="AML126" s="246"/>
      <c r="AMM126" s="246"/>
      <c r="AMN126" s="246"/>
      <c r="AMO126" s="246"/>
      <c r="AMP126" s="246"/>
      <c r="AMQ126" s="246"/>
      <c r="AMR126" s="246"/>
      <c r="AMS126" s="246"/>
      <c r="AMT126" s="246"/>
      <c r="AMU126" s="246"/>
      <c r="AMV126" s="246"/>
      <c r="AMW126" s="246"/>
      <c r="AMX126" s="246"/>
      <c r="AMY126" s="246"/>
      <c r="AMZ126" s="246"/>
      <c r="ANA126" s="246"/>
      <c r="ANB126" s="246"/>
      <c r="ANC126" s="246"/>
      <c r="AND126" s="246"/>
      <c r="ANE126" s="246"/>
      <c r="ANF126" s="246"/>
      <c r="ANG126" s="246"/>
      <c r="ANH126" s="246"/>
      <c r="ANI126" s="246"/>
      <c r="ANJ126" s="246"/>
      <c r="ANK126" s="246"/>
      <c r="ANL126" s="246"/>
      <c r="ANM126" s="246"/>
      <c r="ANN126" s="246"/>
      <c r="ANO126" s="246"/>
      <c r="ANP126" s="246"/>
      <c r="ANQ126" s="246"/>
      <c r="ANR126" s="246"/>
      <c r="ANS126" s="246"/>
      <c r="ANT126" s="246"/>
      <c r="ANU126" s="246"/>
      <c r="ANV126" s="246"/>
      <c r="ANW126" s="246"/>
      <c r="ANX126" s="246"/>
      <c r="ANY126" s="246"/>
      <c r="ANZ126" s="246"/>
      <c r="AOA126" s="246"/>
      <c r="AOB126" s="246"/>
      <c r="AOC126" s="246"/>
      <c r="AOD126" s="246"/>
      <c r="AOE126" s="246"/>
      <c r="AOF126" s="246"/>
      <c r="AOG126" s="246"/>
      <c r="AOH126" s="246"/>
      <c r="AOI126" s="246"/>
      <c r="AOJ126" s="246"/>
      <c r="AOK126" s="246"/>
      <c r="AOL126" s="246"/>
      <c r="AOM126" s="246"/>
      <c r="AON126" s="246"/>
      <c r="AOO126" s="246"/>
      <c r="AOP126" s="246"/>
      <c r="AOQ126" s="246"/>
      <c r="AOR126" s="246"/>
      <c r="AOS126" s="246"/>
      <c r="AOT126" s="246"/>
      <c r="AOU126" s="246"/>
      <c r="AOV126" s="246"/>
      <c r="AOW126" s="246"/>
      <c r="AOX126" s="246"/>
      <c r="AOY126" s="246"/>
      <c r="AOZ126" s="246"/>
      <c r="APA126" s="246"/>
      <c r="APB126" s="246"/>
      <c r="APC126" s="246"/>
      <c r="APD126" s="246"/>
      <c r="APE126" s="246"/>
      <c r="APF126" s="246"/>
      <c r="APG126" s="246"/>
      <c r="APH126" s="246"/>
      <c r="API126" s="246"/>
      <c r="APJ126" s="246"/>
      <c r="APK126" s="246"/>
      <c r="APL126" s="246"/>
      <c r="APM126" s="246"/>
      <c r="APN126" s="246"/>
      <c r="APO126" s="246"/>
      <c r="APP126" s="246"/>
      <c r="APQ126" s="246"/>
      <c r="APR126" s="246"/>
      <c r="APS126" s="246"/>
      <c r="APT126" s="246"/>
      <c r="APU126" s="246"/>
      <c r="APV126" s="246"/>
      <c r="APW126" s="246"/>
      <c r="APX126" s="246"/>
      <c r="APY126" s="246"/>
      <c r="APZ126" s="246"/>
      <c r="AQA126" s="246"/>
      <c r="AQB126" s="246"/>
      <c r="AQC126" s="246"/>
      <c r="AQD126" s="246"/>
      <c r="AQE126" s="246"/>
      <c r="AQF126" s="246"/>
      <c r="AQG126" s="246"/>
      <c r="AQH126" s="246"/>
      <c r="AQI126" s="246"/>
      <c r="AQJ126" s="246"/>
      <c r="AQK126" s="246"/>
      <c r="AQL126" s="246"/>
      <c r="AQM126" s="246"/>
      <c r="AQN126" s="246"/>
      <c r="AQO126" s="246"/>
      <c r="AQP126" s="246"/>
      <c r="AQQ126" s="246"/>
      <c r="AQR126" s="246"/>
      <c r="AQS126" s="246"/>
      <c r="AQT126" s="246"/>
      <c r="AQU126" s="246"/>
      <c r="AQV126" s="246"/>
      <c r="AQW126" s="246"/>
      <c r="AQX126" s="246"/>
      <c r="AQY126" s="246"/>
      <c r="AQZ126" s="246"/>
      <c r="ARA126" s="246"/>
      <c r="ARB126" s="246"/>
      <c r="ARC126" s="246"/>
      <c r="ARD126" s="246"/>
      <c r="ARE126" s="246"/>
      <c r="ARF126" s="246"/>
      <c r="ARG126" s="246"/>
      <c r="ARH126" s="246"/>
      <c r="ARI126" s="246"/>
      <c r="ARJ126" s="246"/>
      <c r="ARK126" s="246"/>
      <c r="ARL126" s="246"/>
      <c r="ARM126" s="246"/>
      <c r="ARN126" s="246"/>
      <c r="ARO126" s="246"/>
      <c r="ARP126" s="246"/>
      <c r="ARQ126" s="246"/>
      <c r="ARR126" s="246"/>
      <c r="ARS126" s="246"/>
      <c r="ART126" s="246"/>
      <c r="ARU126" s="246"/>
      <c r="ARV126" s="246"/>
      <c r="ARW126" s="246"/>
      <c r="ARX126" s="246"/>
      <c r="ARY126" s="246"/>
      <c r="ARZ126" s="246"/>
      <c r="ASA126" s="246"/>
      <c r="ASB126" s="246"/>
      <c r="ASC126" s="246"/>
      <c r="ASD126" s="246"/>
      <c r="ASE126" s="246"/>
      <c r="ASF126" s="246"/>
      <c r="ASG126" s="246"/>
      <c r="ASH126" s="246"/>
      <c r="ASI126" s="246"/>
      <c r="ASJ126" s="246"/>
      <c r="ASK126" s="246"/>
      <c r="ASL126" s="246"/>
      <c r="ASM126" s="246"/>
      <c r="ASN126" s="246"/>
      <c r="ASO126" s="246"/>
      <c r="ASP126" s="246"/>
      <c r="ASQ126" s="246"/>
      <c r="ASR126" s="246"/>
      <c r="ASS126" s="246"/>
      <c r="AST126" s="246"/>
      <c r="ASU126" s="246"/>
      <c r="ASV126" s="246"/>
      <c r="ASW126" s="246"/>
      <c r="ASX126" s="246"/>
      <c r="ASY126" s="246"/>
      <c r="ASZ126" s="246"/>
      <c r="ATA126" s="246"/>
      <c r="ATB126" s="246"/>
      <c r="ATC126" s="246"/>
      <c r="ATD126" s="246"/>
      <c r="ATE126" s="246"/>
      <c r="ATF126" s="246"/>
      <c r="ATG126" s="246"/>
      <c r="ATH126" s="246"/>
      <c r="ATI126" s="246"/>
      <c r="ATJ126" s="246"/>
      <c r="ATK126" s="246"/>
      <c r="ATL126" s="246"/>
      <c r="ATM126" s="246"/>
      <c r="ATN126" s="246"/>
      <c r="ATO126" s="246"/>
      <c r="ATP126" s="246"/>
      <c r="ATQ126" s="246"/>
      <c r="ATR126" s="246"/>
      <c r="ATS126" s="246"/>
      <c r="ATT126" s="246"/>
      <c r="ATU126" s="246"/>
      <c r="ATV126" s="246"/>
      <c r="ATW126" s="246"/>
      <c r="ATX126" s="246"/>
      <c r="ATY126" s="246"/>
      <c r="ATZ126" s="246"/>
      <c r="AUA126" s="246"/>
      <c r="AUB126" s="246"/>
      <c r="AUC126" s="246"/>
      <c r="AUD126" s="246"/>
      <c r="AUE126" s="246"/>
      <c r="AUF126" s="246"/>
      <c r="AUG126" s="246"/>
      <c r="AUH126" s="246"/>
      <c r="AUI126" s="246"/>
      <c r="AUJ126" s="246"/>
      <c r="AUK126" s="246"/>
      <c r="AUL126" s="246"/>
      <c r="AUM126" s="246"/>
      <c r="AUN126" s="246"/>
      <c r="AUO126" s="246"/>
      <c r="AUP126" s="246"/>
      <c r="AUQ126" s="246"/>
      <c r="AUR126" s="246"/>
      <c r="AUS126" s="246"/>
      <c r="AUT126" s="246"/>
      <c r="AUU126" s="246"/>
      <c r="AUV126" s="246"/>
      <c r="AUW126" s="246"/>
      <c r="AUX126" s="246"/>
      <c r="AUY126" s="246"/>
      <c r="AUZ126" s="246"/>
      <c r="AVA126" s="246"/>
      <c r="AVB126" s="246"/>
      <c r="AVC126" s="246"/>
      <c r="AVD126" s="246"/>
      <c r="AVE126" s="246"/>
      <c r="AVF126" s="246"/>
      <c r="AVG126" s="246"/>
      <c r="AVH126" s="246"/>
      <c r="AVI126" s="246"/>
      <c r="AVJ126" s="246"/>
      <c r="AVK126" s="246"/>
      <c r="AVL126" s="246"/>
      <c r="AVM126" s="246"/>
      <c r="AVN126" s="246"/>
      <c r="AVO126" s="246"/>
      <c r="AVP126" s="246"/>
      <c r="AVQ126" s="246"/>
      <c r="AVR126" s="246"/>
      <c r="AVS126" s="246"/>
      <c r="AVT126" s="246"/>
      <c r="AVU126" s="246"/>
      <c r="AVV126" s="246"/>
      <c r="AVW126" s="246"/>
      <c r="AVX126" s="246"/>
      <c r="AVY126" s="246"/>
      <c r="AVZ126" s="246"/>
      <c r="AWA126" s="246"/>
      <c r="AWB126" s="246"/>
      <c r="AWC126" s="246"/>
      <c r="AWD126" s="246"/>
      <c r="AWE126" s="246"/>
      <c r="AWF126" s="246"/>
      <c r="AWG126" s="246"/>
      <c r="AWH126" s="246"/>
      <c r="AWI126" s="246"/>
      <c r="AWJ126" s="246"/>
      <c r="AWK126" s="246"/>
      <c r="AWL126" s="246"/>
      <c r="AWM126" s="246"/>
      <c r="AWN126" s="246"/>
      <c r="AWO126" s="246"/>
      <c r="AWP126" s="246"/>
      <c r="AWQ126" s="246"/>
      <c r="AWR126" s="246"/>
      <c r="AWS126" s="246"/>
      <c r="AWT126" s="246"/>
      <c r="AWU126" s="246"/>
      <c r="AWV126" s="246"/>
      <c r="AWW126" s="246"/>
      <c r="AWX126" s="246"/>
      <c r="AWY126" s="246"/>
      <c r="AWZ126" s="246"/>
      <c r="AXA126" s="246"/>
      <c r="AXB126" s="246"/>
      <c r="AXC126" s="246"/>
      <c r="AXD126" s="246"/>
      <c r="AXE126" s="246"/>
      <c r="AXF126" s="246"/>
      <c r="AXG126" s="246"/>
      <c r="AXH126" s="246"/>
      <c r="AXI126" s="246"/>
      <c r="AXJ126" s="246"/>
      <c r="AXK126" s="246"/>
      <c r="AXL126" s="246"/>
      <c r="AXM126" s="246"/>
      <c r="AXN126" s="246"/>
      <c r="AXO126" s="246"/>
      <c r="AXP126" s="246"/>
      <c r="AXQ126" s="246"/>
      <c r="AXR126" s="246"/>
      <c r="AXS126" s="246"/>
      <c r="AXT126" s="246"/>
      <c r="AXU126" s="246"/>
      <c r="AXV126" s="246"/>
      <c r="AXW126" s="246"/>
      <c r="AXX126" s="246"/>
      <c r="AXY126" s="246"/>
      <c r="AXZ126" s="246"/>
      <c r="AYA126" s="246"/>
      <c r="AYB126" s="246"/>
      <c r="AYC126" s="246"/>
      <c r="AYD126" s="246"/>
      <c r="AYE126" s="246"/>
      <c r="AYF126" s="246"/>
      <c r="AYG126" s="246"/>
      <c r="AYH126" s="246"/>
      <c r="AYI126" s="246"/>
      <c r="AYJ126" s="246"/>
      <c r="AYK126" s="246"/>
      <c r="AYL126" s="246"/>
      <c r="AYM126" s="246"/>
      <c r="AYN126" s="246"/>
      <c r="AYO126" s="246"/>
      <c r="AYP126" s="246"/>
      <c r="AYQ126" s="246"/>
      <c r="AYR126" s="246"/>
      <c r="AYS126" s="246"/>
      <c r="AYT126" s="246"/>
      <c r="AYU126" s="246"/>
      <c r="AYV126" s="246"/>
      <c r="AYW126" s="246"/>
      <c r="AYX126" s="246"/>
      <c r="AYY126" s="246"/>
      <c r="AYZ126" s="246"/>
      <c r="AZA126" s="246"/>
      <c r="AZB126" s="246"/>
      <c r="AZC126" s="246"/>
      <c r="AZD126" s="246"/>
      <c r="AZE126" s="246"/>
      <c r="AZF126" s="246"/>
      <c r="AZG126" s="246"/>
      <c r="AZH126" s="246"/>
      <c r="AZI126" s="246"/>
      <c r="AZJ126" s="246"/>
      <c r="AZK126" s="246"/>
      <c r="AZL126" s="246"/>
      <c r="AZM126" s="246"/>
      <c r="AZN126" s="246"/>
      <c r="AZO126" s="246"/>
      <c r="AZP126" s="246"/>
      <c r="AZQ126" s="246"/>
      <c r="AZR126" s="246"/>
      <c r="AZS126" s="246"/>
      <c r="AZT126" s="246"/>
      <c r="AZU126" s="246"/>
      <c r="AZV126" s="246"/>
      <c r="AZW126" s="246"/>
      <c r="AZX126" s="246"/>
      <c r="AZY126" s="246"/>
      <c r="AZZ126" s="246"/>
      <c r="BAA126" s="246"/>
      <c r="BAB126" s="246"/>
      <c r="BAC126" s="246"/>
      <c r="BAD126" s="246"/>
      <c r="BAE126" s="246"/>
      <c r="BAF126" s="246"/>
      <c r="BAG126" s="246"/>
      <c r="BAH126" s="246"/>
      <c r="BAI126" s="246"/>
      <c r="BAJ126" s="246"/>
      <c r="BAK126" s="246"/>
      <c r="BAL126" s="246"/>
      <c r="BAM126" s="246"/>
      <c r="BAN126" s="246"/>
      <c r="BAO126" s="246"/>
      <c r="BAP126" s="246"/>
      <c r="BAQ126" s="246"/>
      <c r="BAR126" s="246"/>
      <c r="BAS126" s="246"/>
      <c r="BAT126" s="246"/>
      <c r="BAU126" s="246"/>
      <c r="BAV126" s="246"/>
      <c r="BAW126" s="246"/>
      <c r="BAX126" s="246"/>
      <c r="BAY126" s="246"/>
      <c r="BAZ126" s="246"/>
      <c r="BBA126" s="246"/>
      <c r="BBB126" s="246"/>
      <c r="BBC126" s="246"/>
      <c r="BBD126" s="246"/>
      <c r="BBE126" s="246"/>
      <c r="BBF126" s="246"/>
      <c r="BBG126" s="246"/>
      <c r="BBH126" s="246"/>
      <c r="BBI126" s="246"/>
      <c r="BBJ126" s="246"/>
      <c r="BBK126" s="246"/>
      <c r="BBL126" s="246"/>
      <c r="BBM126" s="246"/>
      <c r="BBN126" s="246"/>
      <c r="BBO126" s="246"/>
      <c r="BBP126" s="246"/>
      <c r="BBQ126" s="246"/>
      <c r="BBR126" s="246"/>
      <c r="BBS126" s="246"/>
      <c r="BBT126" s="246"/>
      <c r="BBU126" s="246"/>
      <c r="BBV126" s="246"/>
      <c r="BBW126" s="246"/>
      <c r="BBX126" s="246"/>
      <c r="BBY126" s="246"/>
      <c r="BBZ126" s="246"/>
      <c r="BCA126" s="246"/>
      <c r="BCB126" s="246"/>
      <c r="BCC126" s="246"/>
      <c r="BCD126" s="246"/>
      <c r="BCE126" s="246"/>
      <c r="BCF126" s="246"/>
      <c r="BCG126" s="246"/>
      <c r="BCH126" s="246"/>
      <c r="BCI126" s="246"/>
      <c r="BCJ126" s="246"/>
      <c r="BCK126" s="246"/>
      <c r="BCL126" s="246"/>
      <c r="BCM126" s="246"/>
      <c r="BCN126" s="246"/>
      <c r="BCO126" s="246"/>
      <c r="BCP126" s="246"/>
      <c r="BCQ126" s="246"/>
      <c r="BCR126" s="246"/>
      <c r="BCS126" s="246"/>
      <c r="BCT126" s="246"/>
      <c r="BCU126" s="246"/>
      <c r="BCV126" s="246"/>
      <c r="BCW126" s="246"/>
      <c r="BCX126" s="246"/>
      <c r="BCY126" s="246"/>
      <c r="BCZ126" s="246"/>
      <c r="BDA126" s="246"/>
      <c r="BDB126" s="246"/>
      <c r="BDC126" s="246"/>
      <c r="BDD126" s="246"/>
      <c r="BDE126" s="246"/>
      <c r="BDF126" s="246"/>
      <c r="BDG126" s="246"/>
      <c r="BDH126" s="246"/>
      <c r="BDI126" s="246"/>
      <c r="BDJ126" s="246"/>
      <c r="BDK126" s="246"/>
      <c r="BDL126" s="246"/>
      <c r="BDM126" s="246"/>
      <c r="BDN126" s="246"/>
      <c r="BDO126" s="246"/>
      <c r="BDP126" s="246"/>
      <c r="BDQ126" s="246"/>
      <c r="BDR126" s="246"/>
      <c r="BDS126" s="246"/>
      <c r="BDT126" s="246"/>
      <c r="BDU126" s="246"/>
      <c r="BDV126" s="246"/>
      <c r="BDW126" s="246"/>
      <c r="BDX126" s="246"/>
      <c r="BDY126" s="246"/>
      <c r="BDZ126" s="246"/>
      <c r="BEA126" s="246"/>
      <c r="BEB126" s="246"/>
      <c r="BEC126" s="246"/>
      <c r="BED126" s="246"/>
      <c r="BEE126" s="246"/>
      <c r="BEF126" s="246"/>
      <c r="BEG126" s="246"/>
      <c r="BEH126" s="246"/>
      <c r="BEI126" s="246"/>
      <c r="BEJ126" s="246"/>
      <c r="BEK126" s="246"/>
      <c r="BEL126" s="246"/>
      <c r="BEM126" s="246"/>
      <c r="BEN126" s="246"/>
      <c r="BEO126" s="246"/>
      <c r="BEP126" s="246"/>
      <c r="BEQ126" s="246"/>
      <c r="BER126" s="246"/>
      <c r="BES126" s="246"/>
      <c r="BET126" s="246"/>
      <c r="BEU126" s="246"/>
      <c r="BEV126" s="246"/>
      <c r="BEW126" s="246"/>
      <c r="BEX126" s="246"/>
      <c r="BEY126" s="246"/>
      <c r="BEZ126" s="246"/>
      <c r="BFA126" s="246"/>
      <c r="BFB126" s="246"/>
      <c r="BFC126" s="246"/>
      <c r="BFD126" s="246"/>
      <c r="BFE126" s="246"/>
      <c r="BFF126" s="246"/>
      <c r="BFG126" s="246"/>
      <c r="BFH126" s="246"/>
      <c r="BFI126" s="246"/>
      <c r="BFJ126" s="246"/>
      <c r="BFK126" s="246"/>
      <c r="BFL126" s="246"/>
      <c r="BFM126" s="246"/>
      <c r="BFN126" s="246"/>
      <c r="BFO126" s="246"/>
      <c r="BFP126" s="246"/>
      <c r="BFQ126" s="246"/>
      <c r="BFR126" s="246"/>
      <c r="BFS126" s="246"/>
      <c r="BFT126" s="246"/>
      <c r="BFU126" s="246"/>
      <c r="BFV126" s="246"/>
      <c r="BFW126" s="246"/>
      <c r="BFX126" s="246"/>
      <c r="BFY126" s="246"/>
      <c r="BFZ126" s="246"/>
      <c r="BGA126" s="246"/>
      <c r="BGB126" s="246"/>
      <c r="BGC126" s="246"/>
      <c r="BGD126" s="246"/>
      <c r="BGE126" s="246"/>
      <c r="BGF126" s="246"/>
      <c r="BGG126" s="246"/>
      <c r="BGH126" s="246"/>
      <c r="BGI126" s="246"/>
      <c r="BGJ126" s="246"/>
      <c r="BGK126" s="246"/>
      <c r="BGL126" s="246"/>
      <c r="BGM126" s="246"/>
      <c r="BGN126" s="246"/>
      <c r="BGO126" s="246"/>
      <c r="BGP126" s="246"/>
      <c r="BGQ126" s="246"/>
      <c r="BGR126" s="246"/>
      <c r="BGS126" s="246"/>
      <c r="BGT126" s="246"/>
      <c r="BGU126" s="246"/>
      <c r="BGV126" s="246"/>
      <c r="BGW126" s="246"/>
      <c r="BGX126" s="246"/>
      <c r="BGY126" s="246"/>
      <c r="BGZ126" s="246"/>
      <c r="BHA126" s="246"/>
      <c r="BHB126" s="246"/>
      <c r="BHC126" s="246"/>
      <c r="BHD126" s="246"/>
      <c r="BHE126" s="246"/>
      <c r="BHF126" s="246"/>
      <c r="BHG126" s="246"/>
      <c r="BHH126" s="246"/>
      <c r="BHI126" s="246"/>
      <c r="BHJ126" s="246"/>
      <c r="BHK126" s="246"/>
      <c r="BHL126" s="246"/>
      <c r="BHM126" s="246"/>
      <c r="BHN126" s="246"/>
      <c r="BHO126" s="246"/>
      <c r="BHP126" s="246"/>
      <c r="BHQ126" s="246"/>
      <c r="BHR126" s="246"/>
      <c r="BHS126" s="246"/>
      <c r="BHT126" s="246"/>
      <c r="BHU126" s="246"/>
      <c r="BHV126" s="246"/>
      <c r="BHW126" s="246"/>
      <c r="BHX126" s="246"/>
      <c r="BHY126" s="246"/>
      <c r="BHZ126" s="246"/>
      <c r="BIA126" s="246"/>
      <c r="BIB126" s="246"/>
      <c r="BIC126" s="246"/>
      <c r="BID126" s="246"/>
      <c r="BIE126" s="246"/>
      <c r="BIF126" s="246"/>
      <c r="BIG126" s="246"/>
      <c r="BIH126" s="246"/>
      <c r="BII126" s="246"/>
      <c r="BIJ126" s="246"/>
      <c r="BIK126" s="246"/>
      <c r="BIL126" s="246"/>
      <c r="BIM126" s="246"/>
      <c r="BIN126" s="246"/>
      <c r="BIO126" s="246"/>
      <c r="BIP126" s="246"/>
      <c r="BIQ126" s="246"/>
      <c r="BIR126" s="246"/>
      <c r="BIS126" s="246"/>
      <c r="BIT126" s="246"/>
      <c r="BIU126" s="246"/>
      <c r="BIV126" s="246"/>
      <c r="BIW126" s="246"/>
      <c r="BIX126" s="246"/>
      <c r="BIY126" s="246"/>
      <c r="BIZ126" s="246"/>
      <c r="BJA126" s="246"/>
      <c r="BJB126" s="246"/>
      <c r="BJC126" s="246"/>
      <c r="BJD126" s="246"/>
      <c r="BJE126" s="246"/>
      <c r="BJF126" s="246"/>
      <c r="BJG126" s="246"/>
      <c r="BJH126" s="246"/>
      <c r="BJI126" s="246"/>
      <c r="BJJ126" s="246"/>
      <c r="BJK126" s="246"/>
      <c r="BJL126" s="246"/>
      <c r="BJM126" s="246"/>
      <c r="BJN126" s="246"/>
      <c r="BJO126" s="246"/>
      <c r="BJP126" s="246"/>
      <c r="BJQ126" s="246"/>
      <c r="BJR126" s="246"/>
      <c r="BJS126" s="246"/>
      <c r="BJT126" s="246"/>
      <c r="BJU126" s="246"/>
      <c r="BJV126" s="246"/>
      <c r="BJW126" s="246"/>
      <c r="BJX126" s="246"/>
      <c r="BJY126" s="246"/>
      <c r="BJZ126" s="246"/>
      <c r="BKA126" s="246"/>
      <c r="BKB126" s="246"/>
      <c r="BKC126" s="246"/>
      <c r="BKD126" s="246"/>
      <c r="BKE126" s="246"/>
      <c r="BKF126" s="246"/>
      <c r="BKG126" s="246"/>
      <c r="BKH126" s="246"/>
      <c r="BKI126" s="246"/>
      <c r="BKJ126" s="246"/>
      <c r="BKK126" s="246"/>
      <c r="BKL126" s="246"/>
      <c r="BKM126" s="246"/>
      <c r="BKN126" s="246"/>
      <c r="BKO126" s="246"/>
      <c r="BKP126" s="246"/>
      <c r="BKQ126" s="246"/>
      <c r="BKR126" s="246"/>
      <c r="BKS126" s="246"/>
      <c r="BKT126" s="246"/>
      <c r="BKU126" s="246"/>
      <c r="BKV126" s="246"/>
      <c r="BKW126" s="246"/>
      <c r="BKX126" s="246"/>
      <c r="BKY126" s="246"/>
      <c r="BKZ126" s="246"/>
      <c r="BLA126" s="246"/>
      <c r="BLB126" s="246"/>
      <c r="BLC126" s="246"/>
      <c r="BLD126" s="246"/>
      <c r="BLE126" s="246"/>
      <c r="BLF126" s="246"/>
      <c r="BLG126" s="246"/>
      <c r="BLH126" s="246"/>
      <c r="BLI126" s="246"/>
      <c r="BLJ126" s="246"/>
      <c r="BLK126" s="246"/>
      <c r="BLL126" s="246"/>
      <c r="BLM126" s="246"/>
      <c r="BLN126" s="246"/>
      <c r="BLO126" s="246"/>
      <c r="BLP126" s="246"/>
      <c r="BLQ126" s="246"/>
      <c r="BLR126" s="246"/>
      <c r="BLS126" s="246"/>
      <c r="BLT126" s="246"/>
      <c r="BLU126" s="246"/>
      <c r="BLV126" s="246"/>
      <c r="BLW126" s="246"/>
      <c r="BLX126" s="246"/>
      <c r="BLY126" s="246"/>
      <c r="BLZ126" s="246"/>
      <c r="BMA126" s="246"/>
      <c r="BMB126" s="246"/>
      <c r="BMC126" s="246"/>
      <c r="BMD126" s="246"/>
      <c r="BME126" s="246"/>
      <c r="BMF126" s="246"/>
      <c r="BMG126" s="246"/>
      <c r="BMH126" s="246"/>
      <c r="BMI126" s="246"/>
      <c r="BMJ126" s="246"/>
      <c r="BMK126" s="246"/>
      <c r="BML126" s="246"/>
      <c r="BMM126" s="246"/>
      <c r="BMN126" s="246"/>
      <c r="BMO126" s="246"/>
      <c r="BMP126" s="246"/>
      <c r="BMQ126" s="246"/>
      <c r="BMR126" s="246"/>
      <c r="BMS126" s="246"/>
      <c r="BMT126" s="246"/>
      <c r="BMU126" s="246"/>
      <c r="BMV126" s="246"/>
      <c r="BMW126" s="246"/>
      <c r="BMX126" s="246"/>
      <c r="BMY126" s="246"/>
      <c r="BMZ126" s="246"/>
      <c r="BNA126" s="246"/>
      <c r="BNB126" s="246"/>
      <c r="BNC126" s="246"/>
      <c r="BND126" s="246"/>
      <c r="BNE126" s="246"/>
      <c r="BNF126" s="246"/>
      <c r="BNG126" s="246"/>
      <c r="BNH126" s="246"/>
      <c r="BNI126" s="246"/>
      <c r="BNJ126" s="246"/>
      <c r="BNK126" s="246"/>
      <c r="BNL126" s="246"/>
      <c r="BNM126" s="246"/>
      <c r="BNN126" s="246"/>
      <c r="BNO126" s="246"/>
      <c r="BNP126" s="246"/>
      <c r="BNQ126" s="246"/>
      <c r="BNR126" s="246"/>
      <c r="BNS126" s="246"/>
      <c r="BNT126" s="246"/>
      <c r="BNU126" s="246"/>
      <c r="BNV126" s="246"/>
      <c r="BNW126" s="246"/>
      <c r="BNX126" s="246"/>
      <c r="BNY126" s="246"/>
      <c r="BNZ126" s="246"/>
      <c r="BOA126" s="246"/>
      <c r="BOB126" s="246"/>
      <c r="BOC126" s="246"/>
      <c r="BOD126" s="246"/>
      <c r="BOE126" s="246"/>
      <c r="BOF126" s="246"/>
      <c r="BOG126" s="246"/>
      <c r="BOH126" s="246"/>
      <c r="BOI126" s="246"/>
      <c r="BOJ126" s="246"/>
      <c r="BOK126" s="246"/>
      <c r="BOL126" s="246"/>
      <c r="BOM126" s="246"/>
      <c r="BON126" s="246"/>
      <c r="BOO126" s="246"/>
      <c r="BOP126" s="246"/>
      <c r="BOQ126" s="246"/>
      <c r="BOR126" s="246"/>
      <c r="BOS126" s="246"/>
      <c r="BOT126" s="246"/>
      <c r="BOU126" s="246"/>
      <c r="BOV126" s="246"/>
      <c r="BOW126" s="246"/>
      <c r="BOX126" s="246"/>
      <c r="BOY126" s="246"/>
      <c r="BOZ126" s="246"/>
      <c r="BPA126" s="246"/>
      <c r="BPB126" s="246"/>
      <c r="BPC126" s="246"/>
      <c r="BPD126" s="246"/>
      <c r="BPE126" s="246"/>
      <c r="BPF126" s="246"/>
      <c r="BPG126" s="246"/>
      <c r="BPH126" s="246"/>
      <c r="BPI126" s="246"/>
      <c r="BPJ126" s="246"/>
      <c r="BPK126" s="246"/>
      <c r="BPL126" s="246"/>
      <c r="BPM126" s="246"/>
      <c r="BPN126" s="246"/>
      <c r="BPO126" s="246"/>
      <c r="BPP126" s="246"/>
      <c r="BPQ126" s="246"/>
      <c r="BPR126" s="246"/>
      <c r="BPS126" s="246"/>
      <c r="BPT126" s="246"/>
      <c r="BPU126" s="246"/>
      <c r="BPV126" s="246"/>
      <c r="BPW126" s="246"/>
      <c r="BPX126" s="246"/>
      <c r="BPY126" s="246"/>
      <c r="BPZ126" s="246"/>
      <c r="BQA126" s="246"/>
      <c r="BQB126" s="246"/>
      <c r="BQC126" s="246"/>
      <c r="BQD126" s="246"/>
      <c r="BQE126" s="246"/>
      <c r="BQF126" s="246"/>
      <c r="BQG126" s="246"/>
      <c r="BQH126" s="246"/>
      <c r="BQI126" s="246"/>
      <c r="BQJ126" s="246"/>
      <c r="BQK126" s="246"/>
      <c r="BQL126" s="246"/>
      <c r="BQM126" s="246"/>
      <c r="BQN126" s="246"/>
      <c r="BQO126" s="246"/>
      <c r="BQP126" s="246"/>
      <c r="BQQ126" s="246"/>
      <c r="BQR126" s="246"/>
      <c r="BQS126" s="246"/>
      <c r="BQT126" s="246"/>
      <c r="BQU126" s="246"/>
      <c r="BQV126" s="246"/>
      <c r="BQW126" s="246"/>
      <c r="BQX126" s="246"/>
      <c r="BQY126" s="246"/>
      <c r="BQZ126" s="246"/>
      <c r="BRA126" s="246"/>
      <c r="BRB126" s="246"/>
      <c r="BRC126" s="246"/>
      <c r="BRD126" s="246"/>
      <c r="BRE126" s="246"/>
      <c r="BRF126" s="246"/>
      <c r="BRG126" s="246"/>
      <c r="BRH126" s="246"/>
      <c r="BRI126" s="246"/>
      <c r="BRJ126" s="246"/>
      <c r="BRK126" s="246"/>
      <c r="BRL126" s="246"/>
      <c r="BRM126" s="246"/>
      <c r="BRN126" s="246"/>
      <c r="BRO126" s="246"/>
      <c r="BRP126" s="246"/>
      <c r="BRQ126" s="246"/>
      <c r="BRR126" s="246"/>
      <c r="BRS126" s="246"/>
      <c r="BRT126" s="246"/>
      <c r="BRU126" s="246"/>
      <c r="BRV126" s="246"/>
      <c r="BRW126" s="246"/>
      <c r="BRX126" s="246"/>
      <c r="BRY126" s="246"/>
      <c r="BRZ126" s="246"/>
      <c r="BSA126" s="246"/>
      <c r="BSB126" s="246"/>
      <c r="BSC126" s="246"/>
      <c r="BSD126" s="246"/>
      <c r="BSE126" s="246"/>
      <c r="BSF126" s="246"/>
      <c r="BSG126" s="246"/>
      <c r="BSH126" s="246"/>
      <c r="BSI126" s="246"/>
      <c r="BSJ126" s="246"/>
      <c r="BSK126" s="246"/>
      <c r="BSL126" s="246"/>
      <c r="BSM126" s="246"/>
      <c r="BSN126" s="246"/>
      <c r="BSO126" s="246"/>
      <c r="BSP126" s="246"/>
      <c r="BSQ126" s="246"/>
      <c r="BSR126" s="246"/>
      <c r="BSS126" s="246"/>
      <c r="BST126" s="246"/>
      <c r="BSU126" s="246"/>
      <c r="BSV126" s="246"/>
      <c r="BSW126" s="246"/>
      <c r="BSX126" s="246"/>
      <c r="BSY126" s="246"/>
      <c r="BSZ126" s="246"/>
      <c r="BTA126" s="246"/>
      <c r="BTB126" s="246"/>
      <c r="BTC126" s="246"/>
      <c r="BTD126" s="246"/>
      <c r="BTE126" s="246"/>
      <c r="BTF126" s="246"/>
      <c r="BTG126" s="246"/>
      <c r="BTH126" s="246"/>
      <c r="BTI126" s="246"/>
      <c r="BTJ126" s="246"/>
      <c r="BTK126" s="246"/>
      <c r="BTL126" s="246"/>
      <c r="BTM126" s="246"/>
      <c r="BTN126" s="246"/>
      <c r="BTO126" s="246"/>
      <c r="BTP126" s="246"/>
      <c r="BTQ126" s="246"/>
      <c r="BTR126" s="246"/>
      <c r="BTS126" s="246"/>
      <c r="BTT126" s="246"/>
      <c r="BTU126" s="246"/>
      <c r="BTV126" s="246"/>
      <c r="BTW126" s="246"/>
      <c r="BTX126" s="246"/>
      <c r="BTY126" s="246"/>
      <c r="BTZ126" s="246"/>
      <c r="BUA126" s="246"/>
      <c r="BUB126" s="246"/>
      <c r="BUC126" s="246"/>
      <c r="BUD126" s="246"/>
      <c r="BUE126" s="246"/>
      <c r="BUF126" s="246"/>
      <c r="BUG126" s="246"/>
      <c r="BUH126" s="246"/>
      <c r="BUI126" s="246"/>
      <c r="BUJ126" s="246"/>
      <c r="BUK126" s="246"/>
      <c r="BUL126" s="246"/>
      <c r="BUM126" s="246"/>
      <c r="BUN126" s="246"/>
      <c r="BUO126" s="246"/>
      <c r="BUP126" s="246"/>
      <c r="BUQ126" s="246"/>
      <c r="BUR126" s="246"/>
      <c r="BUS126" s="246"/>
      <c r="BUT126" s="246"/>
      <c r="BUU126" s="246"/>
      <c r="BUV126" s="246"/>
      <c r="BUW126" s="246"/>
      <c r="BUX126" s="246"/>
      <c r="BUY126" s="246"/>
      <c r="BUZ126" s="246"/>
      <c r="BVA126" s="246"/>
      <c r="BVB126" s="246"/>
      <c r="BVC126" s="246"/>
      <c r="BVD126" s="246"/>
      <c r="BVE126" s="246"/>
      <c r="BVF126" s="246"/>
      <c r="BVG126" s="246"/>
      <c r="BVH126" s="246"/>
      <c r="BVI126" s="246"/>
      <c r="BVJ126" s="246"/>
      <c r="BVK126" s="246"/>
      <c r="BVL126" s="246"/>
      <c r="BVM126" s="246"/>
      <c r="BVN126" s="246"/>
      <c r="BVO126" s="246"/>
      <c r="BVP126" s="246"/>
      <c r="BVQ126" s="246"/>
      <c r="BVR126" s="246"/>
      <c r="BVS126" s="246"/>
      <c r="BVT126" s="246"/>
      <c r="BVU126" s="246"/>
      <c r="BVV126" s="246"/>
      <c r="BVW126" s="246"/>
      <c r="BVX126" s="246"/>
      <c r="BVY126" s="246"/>
      <c r="BVZ126" s="246"/>
      <c r="BWA126" s="246"/>
      <c r="BWB126" s="246"/>
      <c r="BWC126" s="246"/>
      <c r="BWD126" s="246"/>
      <c r="BWE126" s="246"/>
      <c r="BWF126" s="246"/>
      <c r="BWG126" s="246"/>
      <c r="BWH126" s="246"/>
      <c r="BWI126" s="246"/>
      <c r="BWJ126" s="246"/>
      <c r="BWK126" s="246"/>
      <c r="BWL126" s="246"/>
      <c r="BWM126" s="246"/>
      <c r="BWN126" s="246"/>
      <c r="BWO126" s="246"/>
      <c r="BWP126" s="246"/>
      <c r="BWQ126" s="246"/>
      <c r="BWR126" s="246"/>
      <c r="BWS126" s="246"/>
      <c r="BWT126" s="246"/>
      <c r="BWU126" s="246"/>
      <c r="BWV126" s="246"/>
      <c r="BWW126" s="246"/>
      <c r="BWX126" s="246"/>
      <c r="BWY126" s="246"/>
      <c r="BWZ126" s="246"/>
      <c r="BXA126" s="246"/>
      <c r="BXB126" s="246"/>
      <c r="BXC126" s="246"/>
      <c r="BXD126" s="246"/>
      <c r="BXE126" s="246"/>
      <c r="BXF126" s="246"/>
      <c r="BXG126" s="246"/>
      <c r="BXH126" s="246"/>
      <c r="BXI126" s="246"/>
      <c r="BXJ126" s="246"/>
      <c r="BXK126" s="246"/>
      <c r="BXL126" s="246"/>
      <c r="BXM126" s="246"/>
      <c r="BXN126" s="246"/>
      <c r="BXO126" s="246"/>
      <c r="BXP126" s="246"/>
      <c r="BXQ126" s="246"/>
      <c r="BXR126" s="246"/>
      <c r="BXS126" s="246"/>
      <c r="BXT126" s="246"/>
      <c r="BXU126" s="246"/>
      <c r="BXV126" s="246"/>
      <c r="BXW126" s="246"/>
      <c r="BXX126" s="246"/>
      <c r="BXY126" s="246"/>
      <c r="BXZ126" s="246"/>
      <c r="BYA126" s="246"/>
      <c r="BYB126" s="246"/>
      <c r="BYC126" s="246"/>
      <c r="BYD126" s="246"/>
      <c r="BYE126" s="246"/>
      <c r="BYF126" s="246"/>
      <c r="BYG126" s="246"/>
      <c r="BYH126" s="246"/>
      <c r="BYI126" s="246"/>
      <c r="BYJ126" s="246"/>
      <c r="BYK126" s="246"/>
      <c r="BYL126" s="246"/>
      <c r="BYM126" s="246"/>
      <c r="BYN126" s="246"/>
      <c r="BYO126" s="246"/>
      <c r="BYP126" s="246"/>
      <c r="BYQ126" s="246"/>
      <c r="BYR126" s="246"/>
      <c r="BYS126" s="246"/>
      <c r="BYT126" s="246"/>
      <c r="BYU126" s="246"/>
      <c r="BYV126" s="246"/>
      <c r="BYW126" s="246"/>
      <c r="BYX126" s="246"/>
      <c r="BYY126" s="246"/>
      <c r="BYZ126" s="246"/>
      <c r="BZA126" s="246"/>
      <c r="BZB126" s="246"/>
      <c r="BZC126" s="246"/>
      <c r="BZD126" s="246"/>
      <c r="BZE126" s="246"/>
      <c r="BZF126" s="246"/>
      <c r="BZG126" s="246"/>
      <c r="BZH126" s="246"/>
      <c r="BZI126" s="246"/>
      <c r="BZJ126" s="246"/>
      <c r="BZK126" s="246"/>
      <c r="BZL126" s="246"/>
      <c r="BZM126" s="246"/>
      <c r="BZN126" s="246"/>
      <c r="BZO126" s="246"/>
      <c r="BZP126" s="246"/>
      <c r="BZQ126" s="246"/>
      <c r="BZR126" s="246"/>
      <c r="BZS126" s="246"/>
      <c r="BZT126" s="246"/>
      <c r="BZU126" s="246"/>
      <c r="BZV126" s="246"/>
      <c r="BZW126" s="246"/>
      <c r="BZX126" s="246"/>
      <c r="BZY126" s="246"/>
      <c r="BZZ126" s="246"/>
      <c r="CAA126" s="246"/>
      <c r="CAB126" s="246"/>
      <c r="CAC126" s="246"/>
      <c r="CAD126" s="246"/>
      <c r="CAE126" s="246"/>
      <c r="CAF126" s="246"/>
      <c r="CAG126" s="246"/>
      <c r="CAH126" s="246"/>
      <c r="CAI126" s="246"/>
      <c r="CAJ126" s="246"/>
      <c r="CAK126" s="246"/>
      <c r="CAL126" s="246"/>
      <c r="CAM126" s="246"/>
      <c r="CAN126" s="246"/>
      <c r="CAO126" s="246"/>
      <c r="CAP126" s="246"/>
      <c r="CAQ126" s="246"/>
      <c r="CAR126" s="246"/>
      <c r="CAS126" s="246"/>
      <c r="CAT126" s="246"/>
      <c r="CAU126" s="246"/>
      <c r="CAV126" s="246"/>
      <c r="CAW126" s="246"/>
      <c r="CAX126" s="246"/>
      <c r="CAY126" s="246"/>
      <c r="CAZ126" s="246"/>
      <c r="CBA126" s="246"/>
      <c r="CBB126" s="246"/>
      <c r="CBC126" s="246"/>
      <c r="CBD126" s="246"/>
      <c r="CBE126" s="246"/>
      <c r="CBF126" s="246"/>
      <c r="CBG126" s="246"/>
      <c r="CBH126" s="246"/>
      <c r="CBI126" s="246"/>
      <c r="CBJ126" s="246"/>
      <c r="CBK126" s="246"/>
      <c r="CBL126" s="246"/>
      <c r="CBM126" s="246"/>
      <c r="CBN126" s="246"/>
      <c r="CBO126" s="246"/>
      <c r="CBP126" s="246"/>
      <c r="CBQ126" s="246"/>
      <c r="CBR126" s="246"/>
      <c r="CBS126" s="246"/>
      <c r="CBT126" s="246"/>
      <c r="CBU126" s="246"/>
      <c r="CBV126" s="246"/>
      <c r="CBW126" s="246"/>
      <c r="CBX126" s="246"/>
      <c r="CBY126" s="246"/>
      <c r="CBZ126" s="246"/>
      <c r="CCA126" s="246"/>
      <c r="CCB126" s="246"/>
      <c r="CCC126" s="246"/>
      <c r="CCD126" s="246"/>
      <c r="CCE126" s="246"/>
      <c r="CCF126" s="246"/>
      <c r="CCG126" s="246"/>
      <c r="CCH126" s="246"/>
      <c r="CCI126" s="246"/>
      <c r="CCJ126" s="246"/>
      <c r="CCK126" s="246"/>
      <c r="CCL126" s="246"/>
      <c r="CCM126" s="246"/>
      <c r="CCN126" s="246"/>
      <c r="CCO126" s="246"/>
      <c r="CCP126" s="246"/>
      <c r="CCQ126" s="246"/>
      <c r="CCR126" s="246"/>
      <c r="CCS126" s="246"/>
      <c r="CCT126" s="246"/>
      <c r="CCU126" s="246"/>
      <c r="CCV126" s="246"/>
      <c r="CCW126" s="246"/>
      <c r="CCX126" s="246"/>
      <c r="CCY126" s="246"/>
      <c r="CCZ126" s="246"/>
      <c r="CDA126" s="246"/>
      <c r="CDB126" s="246"/>
      <c r="CDC126" s="246"/>
      <c r="CDD126" s="246"/>
      <c r="CDE126" s="246"/>
      <c r="CDF126" s="246"/>
      <c r="CDG126" s="246"/>
      <c r="CDH126" s="246"/>
      <c r="CDI126" s="246"/>
      <c r="CDJ126" s="246"/>
      <c r="CDK126" s="246"/>
      <c r="CDL126" s="246"/>
      <c r="CDM126" s="246"/>
      <c r="CDN126" s="246"/>
      <c r="CDO126" s="246"/>
      <c r="CDP126" s="246"/>
      <c r="CDQ126" s="246"/>
      <c r="CDR126" s="246"/>
      <c r="CDS126" s="246"/>
      <c r="CDT126" s="246"/>
      <c r="CDU126" s="246"/>
      <c r="CDV126" s="246"/>
      <c r="CDW126" s="246"/>
      <c r="CDX126" s="246"/>
      <c r="CDY126" s="246"/>
      <c r="CDZ126" s="246"/>
      <c r="CEA126" s="246"/>
      <c r="CEB126" s="246"/>
      <c r="CEC126" s="246"/>
      <c r="CED126" s="246"/>
      <c r="CEE126" s="246"/>
      <c r="CEF126" s="246"/>
      <c r="CEG126" s="246"/>
      <c r="CEH126" s="246"/>
      <c r="CEI126" s="246"/>
      <c r="CEJ126" s="246"/>
      <c r="CEK126" s="246"/>
      <c r="CEL126" s="246"/>
      <c r="CEM126" s="246"/>
      <c r="CEN126" s="246"/>
      <c r="CEO126" s="246"/>
      <c r="CEP126" s="246"/>
      <c r="CEQ126" s="246"/>
      <c r="CER126" s="246"/>
      <c r="CES126" s="246"/>
      <c r="CET126" s="246"/>
      <c r="CEU126" s="246"/>
      <c r="CEV126" s="246"/>
      <c r="CEW126" s="246"/>
      <c r="CEX126" s="246"/>
      <c r="CEY126" s="246"/>
      <c r="CEZ126" s="246"/>
      <c r="CFA126" s="246"/>
      <c r="CFB126" s="246"/>
      <c r="CFC126" s="246"/>
      <c r="CFD126" s="246"/>
      <c r="CFE126" s="246"/>
      <c r="CFF126" s="246"/>
      <c r="CFG126" s="246"/>
      <c r="CFH126" s="246"/>
      <c r="CFI126" s="246"/>
      <c r="CFJ126" s="246"/>
      <c r="CFK126" s="246"/>
      <c r="CFL126" s="246"/>
      <c r="CFM126" s="246"/>
      <c r="CFN126" s="246"/>
      <c r="CFO126" s="246"/>
      <c r="CFP126" s="246"/>
      <c r="CFQ126" s="246"/>
      <c r="CFR126" s="246"/>
      <c r="CFS126" s="246"/>
      <c r="CFT126" s="246"/>
      <c r="CFU126" s="246"/>
      <c r="CFV126" s="246"/>
      <c r="CFW126" s="246"/>
      <c r="CFX126" s="246"/>
      <c r="CFY126" s="246"/>
      <c r="CFZ126" s="246"/>
      <c r="CGA126" s="246"/>
      <c r="CGB126" s="246"/>
      <c r="CGC126" s="246"/>
      <c r="CGD126" s="246"/>
      <c r="CGE126" s="246"/>
      <c r="CGF126" s="246"/>
      <c r="CGG126" s="246"/>
      <c r="CGH126" s="246"/>
      <c r="CGI126" s="246"/>
      <c r="CGJ126" s="246"/>
      <c r="CGK126" s="246"/>
      <c r="CGL126" s="246"/>
      <c r="CGM126" s="246"/>
      <c r="CGN126" s="246"/>
      <c r="CGO126" s="246"/>
      <c r="CGP126" s="246"/>
      <c r="CGQ126" s="246"/>
      <c r="CGR126" s="246"/>
      <c r="CGS126" s="246"/>
      <c r="CGT126" s="246"/>
      <c r="CGU126" s="246"/>
      <c r="CGV126" s="246"/>
      <c r="CGW126" s="246"/>
      <c r="CGX126" s="246"/>
      <c r="CGY126" s="246"/>
      <c r="CGZ126" s="246"/>
      <c r="CHA126" s="246"/>
      <c r="CHB126" s="246"/>
      <c r="CHC126" s="246"/>
      <c r="CHD126" s="246"/>
      <c r="CHE126" s="246"/>
      <c r="CHF126" s="246"/>
      <c r="CHG126" s="246"/>
      <c r="CHH126" s="246"/>
      <c r="CHI126" s="246"/>
      <c r="CHJ126" s="246"/>
      <c r="CHK126" s="246"/>
      <c r="CHL126" s="246"/>
      <c r="CHM126" s="246"/>
      <c r="CHN126" s="246"/>
      <c r="CHO126" s="246"/>
      <c r="CHP126" s="246"/>
      <c r="CHQ126" s="246"/>
      <c r="CHR126" s="246"/>
      <c r="CHS126" s="246"/>
      <c r="CHT126" s="246"/>
      <c r="CHU126" s="246"/>
      <c r="CHV126" s="246"/>
      <c r="CHW126" s="246"/>
      <c r="CHX126" s="246"/>
      <c r="CHY126" s="246"/>
      <c r="CHZ126" s="246"/>
      <c r="CIA126" s="246"/>
      <c r="CIB126" s="246"/>
      <c r="CIC126" s="246"/>
      <c r="CID126" s="246"/>
      <c r="CIE126" s="246"/>
      <c r="CIF126" s="246"/>
      <c r="CIG126" s="246"/>
      <c r="CIH126" s="246"/>
      <c r="CII126" s="246"/>
      <c r="CIJ126" s="246"/>
      <c r="CIK126" s="246"/>
      <c r="CIL126" s="246"/>
      <c r="CIM126" s="246"/>
      <c r="CIN126" s="246"/>
      <c r="CIO126" s="246"/>
      <c r="CIP126" s="246"/>
      <c r="CIQ126" s="246"/>
      <c r="CIR126" s="246"/>
      <c r="CIS126" s="246"/>
      <c r="CIT126" s="246"/>
      <c r="CIU126" s="246"/>
      <c r="CIV126" s="246"/>
      <c r="CIW126" s="246"/>
      <c r="CIX126" s="246"/>
      <c r="CIY126" s="246"/>
      <c r="CIZ126" s="246"/>
      <c r="CJA126" s="246"/>
      <c r="CJB126" s="246"/>
      <c r="CJC126" s="246"/>
      <c r="CJD126" s="246"/>
      <c r="CJE126" s="246"/>
      <c r="CJF126" s="246"/>
      <c r="CJG126" s="246"/>
      <c r="CJH126" s="246"/>
      <c r="CJI126" s="246"/>
      <c r="CJJ126" s="246"/>
      <c r="CJK126" s="246"/>
      <c r="CJL126" s="246"/>
      <c r="CJM126" s="246"/>
      <c r="CJN126" s="246"/>
      <c r="CJO126" s="246"/>
      <c r="CJP126" s="246"/>
      <c r="CJQ126" s="246"/>
      <c r="CJR126" s="246"/>
      <c r="CJS126" s="246"/>
      <c r="CJT126" s="246"/>
      <c r="CJU126" s="246"/>
      <c r="CJV126" s="246"/>
      <c r="CJW126" s="246"/>
      <c r="CJX126" s="246"/>
      <c r="CJY126" s="246"/>
      <c r="CJZ126" s="246"/>
      <c r="CKA126" s="246"/>
      <c r="CKB126" s="246"/>
      <c r="CKC126" s="246"/>
      <c r="CKD126" s="246"/>
      <c r="CKE126" s="246"/>
      <c r="CKF126" s="246"/>
      <c r="CKG126" s="246"/>
      <c r="CKH126" s="246"/>
      <c r="CKI126" s="246"/>
      <c r="CKJ126" s="246"/>
      <c r="CKK126" s="246"/>
      <c r="CKL126" s="246"/>
      <c r="CKM126" s="246"/>
      <c r="CKN126" s="246"/>
      <c r="CKO126" s="246"/>
      <c r="CKP126" s="246"/>
      <c r="CKQ126" s="246"/>
      <c r="CKR126" s="246"/>
      <c r="CKS126" s="246"/>
      <c r="CKT126" s="246"/>
      <c r="CKU126" s="246"/>
      <c r="CKV126" s="246"/>
      <c r="CKW126" s="246"/>
      <c r="CKX126" s="246"/>
      <c r="CKY126" s="246"/>
      <c r="CKZ126" s="246"/>
      <c r="CLA126" s="246"/>
      <c r="CLB126" s="246"/>
      <c r="CLC126" s="246"/>
      <c r="CLD126" s="246"/>
      <c r="CLE126" s="246"/>
      <c r="CLF126" s="246"/>
      <c r="CLG126" s="246"/>
      <c r="CLH126" s="246"/>
      <c r="CLI126" s="246"/>
      <c r="CLJ126" s="246"/>
      <c r="CLK126" s="246"/>
      <c r="CLL126" s="246"/>
      <c r="CLM126" s="246"/>
      <c r="CLN126" s="246"/>
      <c r="CLO126" s="246"/>
      <c r="CLP126" s="246"/>
      <c r="CLQ126" s="246"/>
      <c r="CLR126" s="246"/>
      <c r="CLS126" s="246"/>
      <c r="CLT126" s="246"/>
      <c r="CLU126" s="246"/>
      <c r="CLV126" s="246"/>
      <c r="CLW126" s="246"/>
      <c r="CLX126" s="246"/>
      <c r="CLY126" s="246"/>
      <c r="CLZ126" s="246"/>
      <c r="CMA126" s="246"/>
      <c r="CMB126" s="246"/>
      <c r="CMC126" s="246"/>
      <c r="CMD126" s="246"/>
      <c r="CME126" s="246"/>
      <c r="CMF126" s="246"/>
      <c r="CMG126" s="246"/>
      <c r="CMH126" s="246"/>
      <c r="CMI126" s="246"/>
      <c r="CMJ126" s="246"/>
      <c r="CMK126" s="246"/>
      <c r="CML126" s="246"/>
      <c r="CMM126" s="246"/>
      <c r="CMN126" s="246"/>
      <c r="CMO126" s="246"/>
      <c r="CMP126" s="246"/>
      <c r="CMQ126" s="246"/>
      <c r="CMR126" s="246"/>
      <c r="CMS126" s="246"/>
      <c r="CMT126" s="246"/>
      <c r="CMU126" s="246"/>
      <c r="CMV126" s="246"/>
      <c r="CMW126" s="246"/>
      <c r="CMX126" s="246"/>
      <c r="CMY126" s="246"/>
      <c r="CMZ126" s="246"/>
      <c r="CNA126" s="246"/>
      <c r="CNB126" s="246"/>
      <c r="CNC126" s="246"/>
      <c r="CND126" s="246"/>
      <c r="CNE126" s="246"/>
      <c r="CNF126" s="246"/>
      <c r="CNG126" s="246"/>
      <c r="CNH126" s="246"/>
      <c r="CNI126" s="246"/>
      <c r="CNJ126" s="246"/>
      <c r="CNK126" s="246"/>
      <c r="CNL126" s="246"/>
      <c r="CNM126" s="246"/>
      <c r="CNN126" s="246"/>
      <c r="CNO126" s="246"/>
      <c r="CNP126" s="246"/>
      <c r="CNQ126" s="246"/>
      <c r="CNR126" s="246"/>
      <c r="CNS126" s="246"/>
      <c r="CNT126" s="246"/>
      <c r="CNU126" s="246"/>
      <c r="CNV126" s="246"/>
      <c r="CNW126" s="246"/>
      <c r="CNX126" s="246"/>
      <c r="CNY126" s="246"/>
      <c r="CNZ126" s="246"/>
      <c r="COA126" s="246"/>
      <c r="COB126" s="246"/>
      <c r="COC126" s="246"/>
      <c r="COD126" s="246"/>
      <c r="COE126" s="246"/>
      <c r="COF126" s="246"/>
      <c r="COG126" s="246"/>
      <c r="COH126" s="246"/>
      <c r="COI126" s="246"/>
      <c r="COJ126" s="246"/>
      <c r="COK126" s="246"/>
      <c r="COL126" s="246"/>
      <c r="COM126" s="246"/>
      <c r="CON126" s="246"/>
      <c r="COO126" s="246"/>
      <c r="COP126" s="246"/>
      <c r="COQ126" s="246"/>
      <c r="COR126" s="246"/>
      <c r="COS126" s="246"/>
      <c r="COT126" s="246"/>
      <c r="COU126" s="246"/>
      <c r="COV126" s="246"/>
      <c r="COW126" s="246"/>
      <c r="COX126" s="246"/>
      <c r="COY126" s="246"/>
      <c r="COZ126" s="246"/>
      <c r="CPA126" s="246"/>
      <c r="CPB126" s="246"/>
      <c r="CPC126" s="246"/>
      <c r="CPD126" s="246"/>
      <c r="CPE126" s="246"/>
      <c r="CPF126" s="246"/>
      <c r="CPG126" s="246"/>
      <c r="CPH126" s="246"/>
      <c r="CPI126" s="246"/>
      <c r="CPJ126" s="246"/>
      <c r="CPK126" s="246"/>
      <c r="CPL126" s="246"/>
      <c r="CPM126" s="246"/>
      <c r="CPN126" s="246"/>
      <c r="CPO126" s="246"/>
      <c r="CPP126" s="246"/>
      <c r="CPQ126" s="246"/>
      <c r="CPR126" s="246"/>
      <c r="CPS126" s="246"/>
      <c r="CPT126" s="246"/>
      <c r="CPU126" s="246"/>
      <c r="CPV126" s="246"/>
      <c r="CPW126" s="246"/>
      <c r="CPX126" s="246"/>
      <c r="CPY126" s="246"/>
      <c r="CPZ126" s="246"/>
      <c r="CQA126" s="246"/>
      <c r="CQB126" s="246"/>
      <c r="CQC126" s="246"/>
      <c r="CQD126" s="246"/>
      <c r="CQE126" s="246"/>
      <c r="CQF126" s="246"/>
      <c r="CQG126" s="246"/>
      <c r="CQH126" s="246"/>
      <c r="CQI126" s="246"/>
      <c r="CQJ126" s="246"/>
      <c r="CQK126" s="246"/>
      <c r="CQL126" s="246"/>
      <c r="CQM126" s="246"/>
      <c r="CQN126" s="246"/>
      <c r="CQO126" s="246"/>
      <c r="CQP126" s="246"/>
      <c r="CQQ126" s="246"/>
      <c r="CQR126" s="246"/>
      <c r="CQS126" s="246"/>
      <c r="CQT126" s="246"/>
      <c r="CQU126" s="246"/>
      <c r="CQV126" s="246"/>
      <c r="CQW126" s="246"/>
      <c r="CQX126" s="246"/>
      <c r="CQY126" s="246"/>
      <c r="CQZ126" s="246"/>
      <c r="CRA126" s="246"/>
      <c r="CRB126" s="246"/>
      <c r="CRC126" s="246"/>
      <c r="CRD126" s="246"/>
      <c r="CRE126" s="246"/>
      <c r="CRF126" s="246"/>
      <c r="CRG126" s="246"/>
      <c r="CRH126" s="246"/>
      <c r="CRI126" s="246"/>
      <c r="CRJ126" s="246"/>
      <c r="CRK126" s="246"/>
      <c r="CRL126" s="246"/>
      <c r="CRM126" s="246"/>
      <c r="CRN126" s="246"/>
      <c r="CRO126" s="246"/>
      <c r="CRP126" s="246"/>
      <c r="CRQ126" s="246"/>
      <c r="CRR126" s="246"/>
      <c r="CRS126" s="246"/>
      <c r="CRT126" s="246"/>
      <c r="CRU126" s="246"/>
      <c r="CRV126" s="246"/>
      <c r="CRW126" s="246"/>
      <c r="CRX126" s="246"/>
      <c r="CRY126" s="246"/>
      <c r="CRZ126" s="246"/>
      <c r="CSA126" s="246"/>
      <c r="CSB126" s="246"/>
      <c r="CSC126" s="246"/>
      <c r="CSD126" s="246"/>
      <c r="CSE126" s="246"/>
      <c r="CSF126" s="246"/>
      <c r="CSG126" s="246"/>
      <c r="CSH126" s="246"/>
      <c r="CSI126" s="246"/>
      <c r="CSJ126" s="246"/>
      <c r="CSK126" s="246"/>
      <c r="CSL126" s="246"/>
      <c r="CSM126" s="246"/>
      <c r="CSN126" s="246"/>
      <c r="CSO126" s="246"/>
      <c r="CSP126" s="246"/>
      <c r="CSQ126" s="246"/>
      <c r="CSR126" s="246"/>
      <c r="CSS126" s="246"/>
      <c r="CST126" s="246"/>
      <c r="CSU126" s="246"/>
      <c r="CSV126" s="246"/>
      <c r="CSW126" s="246"/>
      <c r="CSX126" s="246"/>
      <c r="CSY126" s="246"/>
      <c r="CSZ126" s="246"/>
      <c r="CTA126" s="246"/>
      <c r="CTB126" s="246"/>
      <c r="CTC126" s="246"/>
      <c r="CTD126" s="246"/>
      <c r="CTE126" s="246"/>
      <c r="CTF126" s="246"/>
      <c r="CTG126" s="246"/>
      <c r="CTH126" s="246"/>
      <c r="CTI126" s="246"/>
      <c r="CTJ126" s="246"/>
      <c r="CTK126" s="246"/>
      <c r="CTL126" s="246"/>
      <c r="CTM126" s="246"/>
      <c r="CTN126" s="246"/>
      <c r="CTO126" s="246"/>
      <c r="CTP126" s="246"/>
      <c r="CTQ126" s="246"/>
      <c r="CTR126" s="246"/>
      <c r="CTS126" s="246"/>
      <c r="CTT126" s="246"/>
      <c r="CTU126" s="246"/>
      <c r="CTV126" s="246"/>
      <c r="CTW126" s="246"/>
      <c r="CTX126" s="246"/>
      <c r="CTY126" s="246"/>
      <c r="CTZ126" s="246"/>
      <c r="CUA126" s="246"/>
      <c r="CUB126" s="246"/>
      <c r="CUC126" s="246"/>
      <c r="CUD126" s="246"/>
      <c r="CUE126" s="246"/>
      <c r="CUF126" s="246"/>
      <c r="CUG126" s="246"/>
      <c r="CUH126" s="246"/>
      <c r="CUI126" s="246"/>
      <c r="CUJ126" s="246"/>
      <c r="CUK126" s="246"/>
      <c r="CUL126" s="246"/>
      <c r="CUM126" s="246"/>
      <c r="CUN126" s="246"/>
      <c r="CUO126" s="246"/>
      <c r="CUP126" s="246"/>
      <c r="CUQ126" s="246"/>
      <c r="CUR126" s="246"/>
      <c r="CUS126" s="246"/>
      <c r="CUT126" s="246"/>
      <c r="CUU126" s="246"/>
      <c r="CUV126" s="246"/>
      <c r="CUW126" s="246"/>
      <c r="CUX126" s="246"/>
      <c r="CUY126" s="246"/>
      <c r="CUZ126" s="246"/>
      <c r="CVA126" s="246"/>
      <c r="CVB126" s="246"/>
      <c r="CVC126" s="246"/>
      <c r="CVD126" s="246"/>
      <c r="CVE126" s="246"/>
      <c r="CVF126" s="246"/>
      <c r="CVG126" s="246"/>
      <c r="CVH126" s="246"/>
      <c r="CVI126" s="246"/>
      <c r="CVJ126" s="246"/>
      <c r="CVK126" s="246"/>
      <c r="CVL126" s="246"/>
      <c r="CVM126" s="246"/>
      <c r="CVN126" s="246"/>
      <c r="CVO126" s="246"/>
      <c r="CVP126" s="246"/>
      <c r="CVQ126" s="246"/>
      <c r="CVR126" s="246"/>
      <c r="CVS126" s="246"/>
      <c r="CVT126" s="246"/>
      <c r="CVU126" s="246"/>
      <c r="CVV126" s="246"/>
      <c r="CVW126" s="246"/>
      <c r="CVX126" s="246"/>
      <c r="CVY126" s="246"/>
      <c r="CVZ126" s="246"/>
      <c r="CWA126" s="246"/>
      <c r="CWB126" s="246"/>
      <c r="CWC126" s="246"/>
      <c r="CWD126" s="246"/>
      <c r="CWE126" s="246"/>
      <c r="CWF126" s="246"/>
      <c r="CWG126" s="246"/>
      <c r="CWH126" s="246"/>
      <c r="CWI126" s="246"/>
      <c r="CWJ126" s="246"/>
      <c r="CWK126" s="246"/>
      <c r="CWL126" s="246"/>
      <c r="CWM126" s="246"/>
      <c r="CWN126" s="246"/>
      <c r="CWO126" s="246"/>
      <c r="CWP126" s="246"/>
      <c r="CWQ126" s="246"/>
      <c r="CWR126" s="246"/>
      <c r="CWS126" s="246"/>
      <c r="CWT126" s="246"/>
      <c r="CWU126" s="246"/>
      <c r="CWV126" s="246"/>
      <c r="CWW126" s="246"/>
      <c r="CWX126" s="246"/>
      <c r="CWY126" s="246"/>
      <c r="CWZ126" s="246"/>
      <c r="CXA126" s="246"/>
      <c r="CXB126" s="246"/>
      <c r="CXC126" s="246"/>
      <c r="CXD126" s="246"/>
      <c r="CXE126" s="246"/>
      <c r="CXF126" s="246"/>
      <c r="CXG126" s="246"/>
      <c r="CXH126" s="246"/>
      <c r="CXI126" s="246"/>
      <c r="CXJ126" s="246"/>
      <c r="CXK126" s="246"/>
      <c r="CXL126" s="246"/>
      <c r="CXM126" s="246"/>
      <c r="CXN126" s="246"/>
      <c r="CXO126" s="246"/>
      <c r="CXP126" s="246"/>
      <c r="CXQ126" s="246"/>
      <c r="CXR126" s="246"/>
      <c r="CXS126" s="246"/>
      <c r="CXT126" s="246"/>
      <c r="CXU126" s="246"/>
      <c r="CXV126" s="246"/>
      <c r="CXW126" s="246"/>
      <c r="CXX126" s="246"/>
      <c r="CXY126" s="246"/>
      <c r="CXZ126" s="246"/>
      <c r="CYA126" s="246"/>
      <c r="CYB126" s="246"/>
      <c r="CYC126" s="246"/>
      <c r="CYD126" s="246"/>
      <c r="CYE126" s="246"/>
      <c r="CYF126" s="246"/>
      <c r="CYG126" s="246"/>
      <c r="CYH126" s="246"/>
      <c r="CYI126" s="246"/>
      <c r="CYJ126" s="246"/>
      <c r="CYK126" s="246"/>
      <c r="CYL126" s="246"/>
      <c r="CYM126" s="246"/>
      <c r="CYN126" s="246"/>
      <c r="CYO126" s="246"/>
      <c r="CYP126" s="246"/>
      <c r="CYQ126" s="246"/>
      <c r="CYR126" s="246"/>
      <c r="CYS126" s="246"/>
      <c r="CYT126" s="246"/>
      <c r="CYU126" s="246"/>
      <c r="CYV126" s="246"/>
      <c r="CYW126" s="246"/>
      <c r="CYX126" s="246"/>
      <c r="CYY126" s="246"/>
      <c r="CYZ126" s="246"/>
      <c r="CZA126" s="246"/>
      <c r="CZB126" s="246"/>
      <c r="CZC126" s="246"/>
      <c r="CZD126" s="246"/>
      <c r="CZE126" s="246"/>
      <c r="CZF126" s="246"/>
      <c r="CZG126" s="246"/>
      <c r="CZH126" s="246"/>
      <c r="CZI126" s="246"/>
      <c r="CZJ126" s="246"/>
      <c r="CZK126" s="246"/>
      <c r="CZL126" s="246"/>
      <c r="CZM126" s="246"/>
      <c r="CZN126" s="246"/>
      <c r="CZO126" s="246"/>
      <c r="CZP126" s="246"/>
      <c r="CZQ126" s="246"/>
      <c r="CZR126" s="246"/>
      <c r="CZS126" s="246"/>
      <c r="CZT126" s="246"/>
      <c r="CZU126" s="246"/>
      <c r="CZV126" s="246"/>
      <c r="CZW126" s="246"/>
      <c r="CZX126" s="246"/>
      <c r="CZY126" s="246"/>
      <c r="CZZ126" s="246"/>
      <c r="DAA126" s="246"/>
      <c r="DAB126" s="246"/>
      <c r="DAC126" s="246"/>
      <c r="DAD126" s="246"/>
      <c r="DAE126" s="246"/>
      <c r="DAF126" s="246"/>
      <c r="DAG126" s="246"/>
      <c r="DAH126" s="246"/>
      <c r="DAI126" s="246"/>
      <c r="DAJ126" s="246"/>
      <c r="DAK126" s="246"/>
      <c r="DAL126" s="246"/>
      <c r="DAM126" s="246"/>
      <c r="DAN126" s="246"/>
      <c r="DAO126" s="246"/>
      <c r="DAP126" s="246"/>
      <c r="DAQ126" s="246"/>
      <c r="DAR126" s="246"/>
      <c r="DAS126" s="246"/>
      <c r="DAT126" s="246"/>
      <c r="DAU126" s="246"/>
      <c r="DAV126" s="246"/>
      <c r="DAW126" s="246"/>
      <c r="DAX126" s="246"/>
      <c r="DAY126" s="246"/>
      <c r="DAZ126" s="246"/>
      <c r="DBA126" s="246"/>
      <c r="DBB126" s="246"/>
      <c r="DBC126" s="246"/>
      <c r="DBD126" s="246"/>
      <c r="DBE126" s="246"/>
      <c r="DBF126" s="246"/>
      <c r="DBG126" s="246"/>
      <c r="DBH126" s="246"/>
      <c r="DBI126" s="246"/>
      <c r="DBJ126" s="246"/>
      <c r="DBK126" s="246"/>
      <c r="DBL126" s="246"/>
      <c r="DBM126" s="246"/>
      <c r="DBN126" s="246"/>
      <c r="DBO126" s="246"/>
      <c r="DBP126" s="246"/>
      <c r="DBQ126" s="246"/>
      <c r="DBR126" s="246"/>
      <c r="DBS126" s="246"/>
      <c r="DBT126" s="246"/>
      <c r="DBU126" s="246"/>
      <c r="DBV126" s="246"/>
      <c r="DBW126" s="246"/>
      <c r="DBX126" s="246"/>
      <c r="DBY126" s="246"/>
      <c r="DBZ126" s="246"/>
      <c r="DCA126" s="246"/>
      <c r="DCB126" s="246"/>
      <c r="DCC126" s="246"/>
      <c r="DCD126" s="246"/>
      <c r="DCE126" s="246"/>
      <c r="DCF126" s="246"/>
      <c r="DCG126" s="246"/>
      <c r="DCH126" s="246"/>
      <c r="DCI126" s="246"/>
      <c r="DCJ126" s="246"/>
      <c r="DCK126" s="246"/>
      <c r="DCL126" s="246"/>
      <c r="DCM126" s="246"/>
      <c r="DCN126" s="246"/>
      <c r="DCO126" s="246"/>
      <c r="DCP126" s="246"/>
      <c r="DCQ126" s="246"/>
      <c r="DCR126" s="246"/>
      <c r="DCS126" s="246"/>
      <c r="DCT126" s="246"/>
      <c r="DCU126" s="246"/>
      <c r="DCV126" s="246"/>
      <c r="DCW126" s="246"/>
      <c r="DCX126" s="246"/>
      <c r="DCY126" s="246"/>
      <c r="DCZ126" s="246"/>
      <c r="DDA126" s="246"/>
      <c r="DDB126" s="246"/>
      <c r="DDC126" s="246"/>
      <c r="DDD126" s="246"/>
      <c r="DDE126" s="246"/>
      <c r="DDF126" s="246"/>
      <c r="DDG126" s="246"/>
      <c r="DDH126" s="246"/>
      <c r="DDI126" s="246"/>
      <c r="DDJ126" s="246"/>
      <c r="DDK126" s="246"/>
      <c r="DDL126" s="246"/>
      <c r="DDM126" s="246"/>
      <c r="DDN126" s="246"/>
      <c r="DDO126" s="246"/>
      <c r="DDP126" s="246"/>
      <c r="DDQ126" s="246"/>
      <c r="DDR126" s="246"/>
      <c r="DDS126" s="246"/>
      <c r="DDT126" s="246"/>
      <c r="DDU126" s="246"/>
      <c r="DDV126" s="246"/>
      <c r="DDW126" s="246"/>
      <c r="DDX126" s="246"/>
      <c r="DDY126" s="246"/>
      <c r="DDZ126" s="246"/>
      <c r="DEA126" s="246"/>
      <c r="DEB126" s="246"/>
      <c r="DEC126" s="246"/>
      <c r="DED126" s="246"/>
      <c r="DEE126" s="246"/>
      <c r="DEF126" s="246"/>
      <c r="DEG126" s="246"/>
      <c r="DEH126" s="246"/>
      <c r="DEI126" s="246"/>
      <c r="DEJ126" s="246"/>
      <c r="DEK126" s="246"/>
      <c r="DEL126" s="246"/>
      <c r="DEM126" s="246"/>
      <c r="DEN126" s="246"/>
      <c r="DEO126" s="246"/>
      <c r="DEP126" s="246"/>
      <c r="DEQ126" s="246"/>
      <c r="DER126" s="246"/>
      <c r="DES126" s="246"/>
      <c r="DET126" s="246"/>
      <c r="DEU126" s="246"/>
      <c r="DEV126" s="246"/>
      <c r="DEW126" s="246"/>
      <c r="DEX126" s="246"/>
      <c r="DEY126" s="246"/>
      <c r="DEZ126" s="246"/>
      <c r="DFA126" s="246"/>
      <c r="DFB126" s="246"/>
      <c r="DFC126" s="246"/>
      <c r="DFD126" s="246"/>
      <c r="DFE126" s="246"/>
      <c r="DFF126" s="246"/>
      <c r="DFG126" s="246"/>
      <c r="DFH126" s="246"/>
      <c r="DFI126" s="246"/>
      <c r="DFJ126" s="246"/>
      <c r="DFK126" s="246"/>
      <c r="DFL126" s="246"/>
      <c r="DFM126" s="246"/>
      <c r="DFN126" s="246"/>
      <c r="DFO126" s="246"/>
      <c r="DFP126" s="246"/>
      <c r="DFQ126" s="246"/>
      <c r="DFR126" s="246"/>
      <c r="DFS126" s="246"/>
      <c r="DFT126" s="246"/>
      <c r="DFU126" s="246"/>
      <c r="DFV126" s="246"/>
      <c r="DFW126" s="246"/>
      <c r="DFX126" s="246"/>
      <c r="DFY126" s="246"/>
      <c r="DFZ126" s="246"/>
      <c r="DGA126" s="246"/>
      <c r="DGB126" s="246"/>
      <c r="DGC126" s="246"/>
      <c r="DGD126" s="246"/>
      <c r="DGE126" s="246"/>
      <c r="DGF126" s="246"/>
      <c r="DGG126" s="246"/>
      <c r="DGH126" s="246"/>
      <c r="DGI126" s="246"/>
      <c r="DGJ126" s="246"/>
      <c r="DGK126" s="246"/>
      <c r="DGL126" s="246"/>
      <c r="DGM126" s="246"/>
      <c r="DGN126" s="246"/>
      <c r="DGO126" s="246"/>
      <c r="DGP126" s="246"/>
      <c r="DGQ126" s="246"/>
      <c r="DGR126" s="246"/>
      <c r="DGS126" s="246"/>
      <c r="DGT126" s="246"/>
      <c r="DGU126" s="246"/>
      <c r="DGV126" s="246"/>
      <c r="DGW126" s="246"/>
      <c r="DGX126" s="246"/>
      <c r="DGY126" s="246"/>
      <c r="DGZ126" s="246"/>
      <c r="DHA126" s="246"/>
      <c r="DHB126" s="246"/>
      <c r="DHC126" s="246"/>
      <c r="DHD126" s="246"/>
      <c r="DHE126" s="246"/>
      <c r="DHF126" s="246"/>
      <c r="DHG126" s="246"/>
      <c r="DHH126" s="246"/>
      <c r="DHI126" s="246"/>
      <c r="DHJ126" s="246"/>
      <c r="DHK126" s="246"/>
      <c r="DHL126" s="246"/>
      <c r="DHM126" s="246"/>
      <c r="DHN126" s="246"/>
      <c r="DHO126" s="246"/>
      <c r="DHP126" s="246"/>
      <c r="DHQ126" s="246"/>
      <c r="DHR126" s="246"/>
      <c r="DHS126" s="246"/>
      <c r="DHT126" s="246"/>
      <c r="DHU126" s="246"/>
      <c r="DHV126" s="246"/>
      <c r="DHW126" s="246"/>
      <c r="DHX126" s="246"/>
      <c r="DHY126" s="246"/>
      <c r="DHZ126" s="246"/>
      <c r="DIA126" s="246"/>
      <c r="DIB126" s="246"/>
      <c r="DIC126" s="246"/>
      <c r="DID126" s="246"/>
      <c r="DIE126" s="246"/>
      <c r="DIF126" s="246"/>
      <c r="DIG126" s="246"/>
      <c r="DIH126" s="246"/>
      <c r="DII126" s="246"/>
      <c r="DIJ126" s="246"/>
      <c r="DIK126" s="246"/>
      <c r="DIL126" s="246"/>
      <c r="DIM126" s="246"/>
      <c r="DIN126" s="246"/>
      <c r="DIO126" s="246"/>
      <c r="DIP126" s="246"/>
      <c r="DIQ126" s="246"/>
      <c r="DIR126" s="246"/>
      <c r="DIS126" s="246"/>
      <c r="DIT126" s="246"/>
      <c r="DIU126" s="246"/>
      <c r="DIV126" s="246"/>
      <c r="DIW126" s="246"/>
      <c r="DIX126" s="246"/>
      <c r="DIY126" s="246"/>
      <c r="DIZ126" s="246"/>
      <c r="DJA126" s="246"/>
      <c r="DJB126" s="246"/>
      <c r="DJC126" s="246"/>
      <c r="DJD126" s="246"/>
      <c r="DJE126" s="246"/>
      <c r="DJF126" s="246"/>
      <c r="DJG126" s="246"/>
      <c r="DJH126" s="246"/>
      <c r="DJI126" s="246"/>
      <c r="DJJ126" s="246"/>
      <c r="DJK126" s="246"/>
      <c r="DJL126" s="246"/>
      <c r="DJM126" s="246"/>
      <c r="DJN126" s="246"/>
      <c r="DJO126" s="246"/>
      <c r="DJP126" s="246"/>
      <c r="DJQ126" s="246"/>
      <c r="DJR126" s="246"/>
      <c r="DJS126" s="246"/>
      <c r="DJT126" s="246"/>
      <c r="DJU126" s="246"/>
      <c r="DJV126" s="246"/>
      <c r="DJW126" s="246"/>
      <c r="DJX126" s="246"/>
      <c r="DJY126" s="246"/>
      <c r="DJZ126" s="246"/>
      <c r="DKA126" s="246"/>
      <c r="DKB126" s="246"/>
      <c r="DKC126" s="246"/>
      <c r="DKD126" s="246"/>
      <c r="DKE126" s="246"/>
      <c r="DKF126" s="246"/>
      <c r="DKG126" s="246"/>
      <c r="DKH126" s="246"/>
      <c r="DKI126" s="246"/>
      <c r="DKJ126" s="246"/>
      <c r="DKK126" s="246"/>
      <c r="DKL126" s="246"/>
      <c r="DKM126" s="246"/>
      <c r="DKN126" s="246"/>
      <c r="DKO126" s="246"/>
      <c r="DKP126" s="246"/>
      <c r="DKQ126" s="246"/>
      <c r="DKR126" s="246"/>
      <c r="DKS126" s="246"/>
      <c r="DKT126" s="246"/>
      <c r="DKU126" s="246"/>
      <c r="DKV126" s="246"/>
      <c r="DKW126" s="246"/>
      <c r="DKX126" s="246"/>
      <c r="DKY126" s="246"/>
      <c r="DKZ126" s="246"/>
      <c r="DLA126" s="246"/>
      <c r="DLB126" s="246"/>
      <c r="DLC126" s="246"/>
      <c r="DLD126" s="246"/>
      <c r="DLE126" s="246"/>
      <c r="DLF126" s="246"/>
      <c r="DLG126" s="246"/>
      <c r="DLH126" s="246"/>
      <c r="DLI126" s="246"/>
      <c r="DLJ126" s="246"/>
      <c r="DLK126" s="246"/>
      <c r="DLL126" s="246"/>
      <c r="DLM126" s="246"/>
      <c r="DLN126" s="246"/>
      <c r="DLO126" s="246"/>
      <c r="DLP126" s="246"/>
      <c r="DLQ126" s="246"/>
      <c r="DLR126" s="246"/>
      <c r="DLS126" s="246"/>
      <c r="DLT126" s="246"/>
      <c r="DLU126" s="246"/>
      <c r="DLV126" s="246"/>
      <c r="DLW126" s="246"/>
      <c r="DLX126" s="246"/>
      <c r="DLY126" s="246"/>
      <c r="DLZ126" s="246"/>
      <c r="DMA126" s="246"/>
      <c r="DMB126" s="246"/>
      <c r="DMC126" s="246"/>
      <c r="DMD126" s="246"/>
      <c r="DME126" s="246"/>
      <c r="DMF126" s="246"/>
      <c r="DMG126" s="246"/>
      <c r="DMH126" s="246"/>
      <c r="DMI126" s="246"/>
      <c r="DMJ126" s="246"/>
      <c r="DMK126" s="246"/>
      <c r="DML126" s="246"/>
      <c r="DMM126" s="246"/>
      <c r="DMN126" s="246"/>
      <c r="DMO126" s="246"/>
      <c r="DMP126" s="246"/>
      <c r="DMQ126" s="246"/>
      <c r="DMR126" s="246"/>
      <c r="DMS126" s="246"/>
      <c r="DMT126" s="246"/>
      <c r="DMU126" s="246"/>
      <c r="DMV126" s="246"/>
      <c r="DMW126" s="246"/>
      <c r="DMX126" s="246"/>
      <c r="DMY126" s="246"/>
      <c r="DMZ126" s="246"/>
      <c r="DNA126" s="246"/>
      <c r="DNB126" s="246"/>
      <c r="DNC126" s="246"/>
      <c r="DND126" s="246"/>
      <c r="DNE126" s="246"/>
      <c r="DNF126" s="246"/>
      <c r="DNG126" s="246"/>
      <c r="DNH126" s="246"/>
      <c r="DNI126" s="246"/>
      <c r="DNJ126" s="246"/>
      <c r="DNK126" s="246"/>
      <c r="DNL126" s="246"/>
      <c r="DNM126" s="246"/>
      <c r="DNN126" s="246"/>
      <c r="DNO126" s="246"/>
      <c r="DNP126" s="246"/>
      <c r="DNQ126" s="246"/>
      <c r="DNR126" s="246"/>
      <c r="DNS126" s="246"/>
      <c r="DNT126" s="246"/>
      <c r="DNU126" s="246"/>
      <c r="DNV126" s="246"/>
      <c r="DNW126" s="246"/>
      <c r="DNX126" s="246"/>
      <c r="DNY126" s="246"/>
      <c r="DNZ126" s="246"/>
      <c r="DOA126" s="246"/>
      <c r="DOB126" s="246"/>
      <c r="DOC126" s="246"/>
      <c r="DOD126" s="246"/>
      <c r="DOE126" s="246"/>
      <c r="DOF126" s="246"/>
      <c r="DOG126" s="246"/>
      <c r="DOH126" s="246"/>
      <c r="DOI126" s="246"/>
      <c r="DOJ126" s="246"/>
      <c r="DOK126" s="246"/>
      <c r="DOL126" s="246"/>
      <c r="DOM126" s="246"/>
      <c r="DON126" s="246"/>
      <c r="DOO126" s="246"/>
      <c r="DOP126" s="246"/>
      <c r="DOQ126" s="246"/>
      <c r="DOR126" s="246"/>
      <c r="DOS126" s="246"/>
      <c r="DOT126" s="246"/>
      <c r="DOU126" s="246"/>
      <c r="DOV126" s="246"/>
      <c r="DOW126" s="246"/>
      <c r="DOX126" s="246"/>
      <c r="DOY126" s="246"/>
      <c r="DOZ126" s="246"/>
      <c r="DPA126" s="246"/>
      <c r="DPB126" s="246"/>
      <c r="DPC126" s="246"/>
      <c r="DPD126" s="246"/>
      <c r="DPE126" s="246"/>
      <c r="DPF126" s="246"/>
      <c r="DPG126" s="246"/>
      <c r="DPH126" s="246"/>
      <c r="DPI126" s="246"/>
      <c r="DPJ126" s="246"/>
      <c r="DPK126" s="246"/>
      <c r="DPL126" s="246"/>
      <c r="DPM126" s="246"/>
      <c r="DPN126" s="246"/>
      <c r="DPO126" s="246"/>
      <c r="DPP126" s="246"/>
      <c r="DPQ126" s="246"/>
      <c r="DPR126" s="246"/>
      <c r="DPS126" s="246"/>
      <c r="DPT126" s="246"/>
      <c r="DPU126" s="246"/>
      <c r="DPV126" s="246"/>
      <c r="DPW126" s="246"/>
      <c r="DPX126" s="246"/>
      <c r="DPY126" s="246"/>
      <c r="DPZ126" s="246"/>
      <c r="DQA126" s="246"/>
      <c r="DQB126" s="246"/>
      <c r="DQC126" s="246"/>
      <c r="DQD126" s="246"/>
      <c r="DQE126" s="246"/>
      <c r="DQF126" s="246"/>
      <c r="DQG126" s="246"/>
      <c r="DQH126" s="246"/>
      <c r="DQI126" s="246"/>
      <c r="DQJ126" s="246"/>
      <c r="DQK126" s="246"/>
      <c r="DQL126" s="246"/>
      <c r="DQM126" s="246"/>
      <c r="DQN126" s="246"/>
      <c r="DQO126" s="246"/>
      <c r="DQP126" s="246"/>
      <c r="DQQ126" s="246"/>
      <c r="DQR126" s="246"/>
      <c r="DQS126" s="246"/>
      <c r="DQT126" s="246"/>
      <c r="DQU126" s="246"/>
      <c r="DQV126" s="246"/>
      <c r="DQW126" s="246"/>
      <c r="DQX126" s="246"/>
      <c r="DQY126" s="246"/>
      <c r="DQZ126" s="246"/>
      <c r="DRA126" s="246"/>
      <c r="DRB126" s="246"/>
      <c r="DRC126" s="246"/>
      <c r="DRD126" s="246"/>
      <c r="DRE126" s="246"/>
      <c r="DRF126" s="246"/>
      <c r="DRG126" s="246"/>
      <c r="DRH126" s="246"/>
      <c r="DRI126" s="246"/>
      <c r="DRJ126" s="246"/>
      <c r="DRK126" s="246"/>
      <c r="DRL126" s="246"/>
      <c r="DRM126" s="246"/>
      <c r="DRN126" s="246"/>
      <c r="DRO126" s="246"/>
      <c r="DRP126" s="246"/>
      <c r="DRQ126" s="246"/>
      <c r="DRR126" s="246"/>
      <c r="DRS126" s="246"/>
      <c r="DRT126" s="246"/>
      <c r="DRU126" s="246"/>
      <c r="DRV126" s="246"/>
      <c r="DRW126" s="246"/>
      <c r="DRX126" s="246"/>
      <c r="DRY126" s="246"/>
      <c r="DRZ126" s="246"/>
      <c r="DSA126" s="246"/>
      <c r="DSB126" s="246"/>
      <c r="DSC126" s="246"/>
      <c r="DSD126" s="246"/>
      <c r="DSE126" s="246"/>
      <c r="DSF126" s="246"/>
      <c r="DSG126" s="246"/>
      <c r="DSH126" s="246"/>
      <c r="DSI126" s="246"/>
      <c r="DSJ126" s="246"/>
      <c r="DSK126" s="246"/>
      <c r="DSL126" s="246"/>
      <c r="DSM126" s="246"/>
      <c r="DSN126" s="246"/>
      <c r="DSO126" s="246"/>
      <c r="DSP126" s="246"/>
      <c r="DSQ126" s="246"/>
      <c r="DSR126" s="246"/>
      <c r="DSS126" s="246"/>
      <c r="DST126" s="246"/>
      <c r="DSU126" s="246"/>
      <c r="DSV126" s="246"/>
      <c r="DSW126" s="246"/>
      <c r="DSX126" s="246"/>
      <c r="DSY126" s="246"/>
      <c r="DSZ126" s="246"/>
      <c r="DTA126" s="246"/>
      <c r="DTB126" s="246"/>
      <c r="DTC126" s="246"/>
      <c r="DTD126" s="246"/>
      <c r="DTE126" s="246"/>
      <c r="DTF126" s="246"/>
      <c r="DTG126" s="246"/>
      <c r="DTH126" s="246"/>
      <c r="DTI126" s="246"/>
      <c r="DTJ126" s="246"/>
      <c r="DTK126" s="246"/>
      <c r="DTL126" s="246"/>
      <c r="DTM126" s="246"/>
      <c r="DTN126" s="246"/>
      <c r="DTO126" s="246"/>
      <c r="DTP126" s="246"/>
      <c r="DTQ126" s="246"/>
      <c r="DTR126" s="246"/>
      <c r="DTS126" s="246"/>
      <c r="DTT126" s="246"/>
      <c r="DTU126" s="246"/>
      <c r="DTV126" s="246"/>
      <c r="DTW126" s="246"/>
      <c r="DTX126" s="246"/>
      <c r="DTY126" s="246"/>
      <c r="DTZ126" s="246"/>
      <c r="DUA126" s="246"/>
      <c r="DUB126" s="246"/>
      <c r="DUC126" s="246"/>
      <c r="DUD126" s="246"/>
      <c r="DUE126" s="246"/>
      <c r="DUF126" s="246"/>
      <c r="DUG126" s="246"/>
      <c r="DUH126" s="246"/>
      <c r="DUI126" s="246"/>
      <c r="DUJ126" s="246"/>
      <c r="DUK126" s="246"/>
      <c r="DUL126" s="246"/>
      <c r="DUM126" s="246"/>
      <c r="DUN126" s="246"/>
      <c r="DUO126" s="246"/>
      <c r="DUP126" s="246"/>
      <c r="DUQ126" s="246"/>
      <c r="DUR126" s="246"/>
      <c r="DUS126" s="246"/>
      <c r="DUT126" s="246"/>
      <c r="DUU126" s="246"/>
      <c r="DUV126" s="246"/>
      <c r="DUW126" s="246"/>
      <c r="DUX126" s="246"/>
      <c r="DUY126" s="246"/>
      <c r="DUZ126" s="246"/>
      <c r="DVA126" s="246"/>
      <c r="DVB126" s="246"/>
      <c r="DVC126" s="246"/>
      <c r="DVD126" s="246"/>
      <c r="DVE126" s="246"/>
      <c r="DVF126" s="246"/>
      <c r="DVG126" s="246"/>
      <c r="DVH126" s="246"/>
      <c r="DVI126" s="246"/>
      <c r="DVJ126" s="246"/>
      <c r="DVK126" s="246"/>
      <c r="DVL126" s="246"/>
      <c r="DVM126" s="246"/>
      <c r="DVN126" s="246"/>
      <c r="DVO126" s="246"/>
      <c r="DVP126" s="246"/>
      <c r="DVQ126" s="246"/>
      <c r="DVR126" s="246"/>
      <c r="DVS126" s="246"/>
      <c r="DVT126" s="246"/>
      <c r="DVU126" s="246"/>
      <c r="DVV126" s="246"/>
      <c r="DVW126" s="246"/>
      <c r="DVX126" s="246"/>
      <c r="DVY126" s="246"/>
      <c r="DVZ126" s="246"/>
      <c r="DWA126" s="246"/>
      <c r="DWB126" s="246"/>
      <c r="DWC126" s="246"/>
      <c r="DWD126" s="246"/>
      <c r="DWE126" s="246"/>
      <c r="DWF126" s="246"/>
      <c r="DWG126" s="246"/>
      <c r="DWH126" s="246"/>
      <c r="DWI126" s="246"/>
      <c r="DWJ126" s="246"/>
      <c r="DWK126" s="246"/>
      <c r="DWL126" s="246"/>
      <c r="DWM126" s="246"/>
      <c r="DWN126" s="246"/>
      <c r="DWO126" s="246"/>
      <c r="DWP126" s="246"/>
      <c r="DWQ126" s="246"/>
      <c r="DWR126" s="246"/>
      <c r="DWS126" s="246"/>
      <c r="DWT126" s="246"/>
      <c r="DWU126" s="246"/>
      <c r="DWV126" s="246"/>
      <c r="DWW126" s="246"/>
      <c r="DWX126" s="246"/>
      <c r="DWY126" s="246"/>
      <c r="DWZ126" s="246"/>
      <c r="DXA126" s="246"/>
      <c r="DXB126" s="246"/>
      <c r="DXC126" s="246"/>
      <c r="DXD126" s="246"/>
      <c r="DXE126" s="246"/>
      <c r="DXF126" s="246"/>
      <c r="DXG126" s="246"/>
      <c r="DXH126" s="246"/>
      <c r="DXI126" s="246"/>
      <c r="DXJ126" s="246"/>
      <c r="DXK126" s="246"/>
      <c r="DXL126" s="246"/>
      <c r="DXM126" s="246"/>
      <c r="DXN126" s="246"/>
      <c r="DXO126" s="246"/>
      <c r="DXP126" s="246"/>
      <c r="DXQ126" s="246"/>
      <c r="DXR126" s="246"/>
      <c r="DXS126" s="246"/>
      <c r="DXT126" s="246"/>
      <c r="DXU126" s="246"/>
      <c r="DXV126" s="246"/>
      <c r="DXW126" s="246"/>
      <c r="DXX126" s="246"/>
      <c r="DXY126" s="246"/>
      <c r="DXZ126" s="246"/>
      <c r="DYA126" s="246"/>
      <c r="DYB126" s="246"/>
      <c r="DYC126" s="246"/>
      <c r="DYD126" s="246"/>
      <c r="DYE126" s="246"/>
      <c r="DYF126" s="246"/>
      <c r="DYG126" s="246"/>
      <c r="DYH126" s="246"/>
      <c r="DYI126" s="246"/>
      <c r="DYJ126" s="246"/>
      <c r="DYK126" s="246"/>
      <c r="DYL126" s="246"/>
      <c r="DYM126" s="246"/>
      <c r="DYN126" s="246"/>
      <c r="DYO126" s="246"/>
      <c r="DYP126" s="246"/>
      <c r="DYQ126" s="246"/>
      <c r="DYR126" s="246"/>
      <c r="DYS126" s="246"/>
      <c r="DYT126" s="246"/>
      <c r="DYU126" s="246"/>
      <c r="DYV126" s="246"/>
      <c r="DYW126" s="246"/>
      <c r="DYX126" s="246"/>
      <c r="DYY126" s="246"/>
      <c r="DYZ126" s="246"/>
      <c r="DZA126" s="246"/>
      <c r="DZB126" s="246"/>
      <c r="DZC126" s="246"/>
      <c r="DZD126" s="246"/>
      <c r="DZE126" s="246"/>
      <c r="DZF126" s="246"/>
      <c r="DZG126" s="246"/>
      <c r="DZH126" s="246"/>
      <c r="DZI126" s="246"/>
      <c r="DZJ126" s="246"/>
      <c r="DZK126" s="246"/>
      <c r="DZL126" s="246"/>
      <c r="DZM126" s="246"/>
      <c r="DZN126" s="246"/>
      <c r="DZO126" s="246"/>
      <c r="DZP126" s="246"/>
      <c r="DZQ126" s="246"/>
      <c r="DZR126" s="246"/>
      <c r="DZS126" s="246"/>
      <c r="DZT126" s="246"/>
      <c r="DZU126" s="246"/>
      <c r="DZV126" s="246"/>
      <c r="DZW126" s="246"/>
      <c r="DZX126" s="246"/>
      <c r="DZY126" s="246"/>
      <c r="DZZ126" s="246"/>
      <c r="EAA126" s="246"/>
      <c r="EAB126" s="246"/>
      <c r="EAC126" s="246"/>
      <c r="EAD126" s="246"/>
      <c r="EAE126" s="246"/>
      <c r="EAF126" s="246"/>
      <c r="EAG126" s="246"/>
      <c r="EAH126" s="246"/>
      <c r="EAI126" s="246"/>
      <c r="EAJ126" s="246"/>
      <c r="EAK126" s="246"/>
      <c r="EAL126" s="246"/>
      <c r="EAM126" s="246"/>
      <c r="EAN126" s="246"/>
      <c r="EAO126" s="246"/>
      <c r="EAP126" s="246"/>
      <c r="EAQ126" s="246"/>
      <c r="EAR126" s="246"/>
      <c r="EAS126" s="246"/>
      <c r="EAT126" s="246"/>
      <c r="EAU126" s="246"/>
      <c r="EAV126" s="246"/>
      <c r="EAW126" s="246"/>
      <c r="EAX126" s="246"/>
      <c r="EAY126" s="246"/>
      <c r="EAZ126" s="246"/>
      <c r="EBA126" s="246"/>
      <c r="EBB126" s="246"/>
      <c r="EBC126" s="246"/>
      <c r="EBD126" s="246"/>
      <c r="EBE126" s="246"/>
      <c r="EBF126" s="246"/>
      <c r="EBG126" s="246"/>
      <c r="EBH126" s="246"/>
      <c r="EBI126" s="246"/>
      <c r="EBJ126" s="246"/>
      <c r="EBK126" s="246"/>
      <c r="EBL126" s="246"/>
      <c r="EBM126" s="246"/>
      <c r="EBN126" s="246"/>
      <c r="EBO126" s="246"/>
      <c r="EBP126" s="246"/>
      <c r="EBQ126" s="246"/>
      <c r="EBR126" s="246"/>
      <c r="EBS126" s="246"/>
      <c r="EBT126" s="246"/>
      <c r="EBU126" s="246"/>
      <c r="EBV126" s="246"/>
      <c r="EBW126" s="246"/>
      <c r="EBX126" s="246"/>
      <c r="EBY126" s="246"/>
      <c r="EBZ126" s="246"/>
      <c r="ECA126" s="246"/>
      <c r="ECB126" s="246"/>
      <c r="ECC126" s="246"/>
      <c r="ECD126" s="246"/>
      <c r="ECE126" s="246"/>
      <c r="ECF126" s="246"/>
      <c r="ECG126" s="246"/>
      <c r="ECH126" s="246"/>
      <c r="ECI126" s="246"/>
      <c r="ECJ126" s="246"/>
      <c r="ECK126" s="246"/>
      <c r="ECL126" s="246"/>
      <c r="ECM126" s="246"/>
      <c r="ECN126" s="246"/>
      <c r="ECO126" s="246"/>
      <c r="ECP126" s="246"/>
      <c r="ECQ126" s="246"/>
      <c r="ECR126" s="246"/>
      <c r="ECS126" s="246"/>
      <c r="ECT126" s="246"/>
      <c r="ECU126" s="246"/>
      <c r="ECV126" s="246"/>
      <c r="ECW126" s="246"/>
      <c r="ECX126" s="246"/>
      <c r="ECY126" s="246"/>
      <c r="ECZ126" s="246"/>
      <c r="EDA126" s="246"/>
      <c r="EDB126" s="246"/>
      <c r="EDC126" s="246"/>
      <c r="EDD126" s="246"/>
      <c r="EDE126" s="246"/>
      <c r="EDF126" s="246"/>
      <c r="EDG126" s="246"/>
      <c r="EDH126" s="246"/>
      <c r="EDI126" s="246"/>
      <c r="EDJ126" s="246"/>
      <c r="EDK126" s="246"/>
      <c r="EDL126" s="246"/>
      <c r="EDM126" s="246"/>
      <c r="EDN126" s="246"/>
      <c r="EDO126" s="246"/>
      <c r="EDP126" s="246"/>
      <c r="EDQ126" s="246"/>
      <c r="EDR126" s="246"/>
      <c r="EDS126" s="246"/>
      <c r="EDT126" s="246"/>
      <c r="EDU126" s="246"/>
      <c r="EDV126" s="246"/>
      <c r="EDW126" s="246"/>
      <c r="EDX126" s="246"/>
      <c r="EDY126" s="246"/>
      <c r="EDZ126" s="246"/>
      <c r="EEA126" s="246"/>
      <c r="EEB126" s="246"/>
      <c r="EEC126" s="246"/>
      <c r="EED126" s="246"/>
      <c r="EEE126" s="246"/>
      <c r="EEF126" s="246"/>
      <c r="EEG126" s="246"/>
      <c r="EEH126" s="246"/>
      <c r="EEI126" s="246"/>
      <c r="EEJ126" s="246"/>
      <c r="EEK126" s="246"/>
      <c r="EEL126" s="246"/>
      <c r="EEM126" s="246"/>
      <c r="EEN126" s="246"/>
      <c r="EEO126" s="246"/>
      <c r="EEP126" s="246"/>
      <c r="EEQ126" s="246"/>
      <c r="EER126" s="246"/>
      <c r="EES126" s="246"/>
      <c r="EET126" s="246"/>
      <c r="EEU126" s="246"/>
      <c r="EEV126" s="246"/>
      <c r="EEW126" s="246"/>
      <c r="EEX126" s="246"/>
      <c r="EEY126" s="246"/>
      <c r="EEZ126" s="246"/>
      <c r="EFA126" s="246"/>
      <c r="EFB126" s="246"/>
      <c r="EFC126" s="246"/>
      <c r="EFD126" s="246"/>
      <c r="EFE126" s="246"/>
      <c r="EFF126" s="246"/>
      <c r="EFG126" s="246"/>
      <c r="EFH126" s="246"/>
      <c r="EFI126" s="246"/>
      <c r="EFJ126" s="246"/>
      <c r="EFK126" s="246"/>
      <c r="EFL126" s="246"/>
      <c r="EFM126" s="246"/>
      <c r="EFN126" s="246"/>
      <c r="EFO126" s="246"/>
      <c r="EFP126" s="246"/>
      <c r="EFQ126" s="246"/>
      <c r="EFR126" s="246"/>
      <c r="EFS126" s="246"/>
      <c r="EFT126" s="246"/>
      <c r="EFU126" s="246"/>
      <c r="EFV126" s="246"/>
      <c r="EFW126" s="246"/>
      <c r="EFX126" s="246"/>
      <c r="EFY126" s="246"/>
      <c r="EFZ126" s="246"/>
      <c r="EGA126" s="246"/>
      <c r="EGB126" s="246"/>
      <c r="EGC126" s="246"/>
      <c r="EGD126" s="246"/>
      <c r="EGE126" s="246"/>
      <c r="EGF126" s="246"/>
      <c r="EGG126" s="246"/>
      <c r="EGH126" s="246"/>
      <c r="EGI126" s="246"/>
      <c r="EGJ126" s="246"/>
      <c r="EGK126" s="246"/>
      <c r="EGL126" s="246"/>
      <c r="EGM126" s="246"/>
      <c r="EGN126" s="246"/>
      <c r="EGO126" s="246"/>
      <c r="EGP126" s="246"/>
      <c r="EGQ126" s="246"/>
      <c r="EGR126" s="246"/>
      <c r="EGS126" s="246"/>
      <c r="EGT126" s="246"/>
      <c r="EGU126" s="246"/>
      <c r="EGV126" s="246"/>
      <c r="EGW126" s="246"/>
      <c r="EGX126" s="246"/>
      <c r="EGY126" s="246"/>
      <c r="EGZ126" s="246"/>
      <c r="EHA126" s="246"/>
      <c r="EHB126" s="246"/>
      <c r="EHC126" s="246"/>
      <c r="EHD126" s="246"/>
      <c r="EHE126" s="246"/>
      <c r="EHF126" s="246"/>
      <c r="EHG126" s="246"/>
      <c r="EHH126" s="246"/>
      <c r="EHI126" s="246"/>
      <c r="EHJ126" s="246"/>
      <c r="EHK126" s="246"/>
      <c r="EHL126" s="246"/>
      <c r="EHM126" s="246"/>
      <c r="EHN126" s="246"/>
      <c r="EHO126" s="246"/>
      <c r="EHP126" s="246"/>
      <c r="EHQ126" s="246"/>
      <c r="EHR126" s="246"/>
      <c r="EHS126" s="246"/>
      <c r="EHT126" s="246"/>
      <c r="EHU126" s="246"/>
      <c r="EHV126" s="246"/>
      <c r="EHW126" s="246"/>
      <c r="EHX126" s="246"/>
      <c r="EHY126" s="246"/>
      <c r="EHZ126" s="246"/>
      <c r="EIA126" s="246"/>
      <c r="EIB126" s="246"/>
      <c r="EIC126" s="246"/>
      <c r="EID126" s="246"/>
      <c r="EIE126" s="246"/>
      <c r="EIF126" s="246"/>
      <c r="EIG126" s="246"/>
      <c r="EIH126" s="246"/>
      <c r="EII126" s="246"/>
      <c r="EIJ126" s="246"/>
      <c r="EIK126" s="246"/>
      <c r="EIL126" s="246"/>
      <c r="EIM126" s="246"/>
      <c r="EIN126" s="246"/>
      <c r="EIO126" s="246"/>
      <c r="EIP126" s="246"/>
      <c r="EIQ126" s="246"/>
      <c r="EIR126" s="246"/>
      <c r="EIS126" s="246"/>
      <c r="EIT126" s="246"/>
      <c r="EIU126" s="246"/>
      <c r="EIV126" s="246"/>
      <c r="EIW126" s="246"/>
      <c r="EIX126" s="246"/>
      <c r="EIY126" s="246"/>
      <c r="EIZ126" s="246"/>
      <c r="EJA126" s="246"/>
      <c r="EJB126" s="246"/>
      <c r="EJC126" s="246"/>
      <c r="EJD126" s="246"/>
      <c r="EJE126" s="246"/>
      <c r="EJF126" s="246"/>
      <c r="EJG126" s="246"/>
      <c r="EJH126" s="246"/>
      <c r="EJI126" s="246"/>
      <c r="EJJ126" s="246"/>
      <c r="EJK126" s="246"/>
      <c r="EJL126" s="246"/>
      <c r="EJM126" s="246"/>
      <c r="EJN126" s="246"/>
      <c r="EJO126" s="246"/>
      <c r="EJP126" s="246"/>
      <c r="EJQ126" s="246"/>
      <c r="EJR126" s="246"/>
      <c r="EJS126" s="246"/>
      <c r="EJT126" s="246"/>
      <c r="EJU126" s="246"/>
      <c r="EJV126" s="246"/>
      <c r="EJW126" s="246"/>
      <c r="EJX126" s="246"/>
      <c r="EJY126" s="246"/>
      <c r="EJZ126" s="246"/>
      <c r="EKA126" s="246"/>
      <c r="EKB126" s="246"/>
      <c r="EKC126" s="246"/>
      <c r="EKD126" s="246"/>
      <c r="EKE126" s="246"/>
      <c r="EKF126" s="246"/>
      <c r="EKG126" s="246"/>
      <c r="EKH126" s="246"/>
      <c r="EKI126" s="246"/>
      <c r="EKJ126" s="246"/>
      <c r="EKK126" s="246"/>
      <c r="EKL126" s="246"/>
      <c r="EKM126" s="246"/>
      <c r="EKN126" s="246"/>
      <c r="EKO126" s="246"/>
      <c r="EKP126" s="246"/>
      <c r="EKQ126" s="246"/>
      <c r="EKR126" s="246"/>
      <c r="EKS126" s="246"/>
      <c r="EKT126" s="246"/>
      <c r="EKU126" s="246"/>
      <c r="EKV126" s="246"/>
      <c r="EKW126" s="246"/>
      <c r="EKX126" s="246"/>
      <c r="EKY126" s="246"/>
      <c r="EKZ126" s="246"/>
      <c r="ELA126" s="246"/>
      <c r="ELB126" s="246"/>
      <c r="ELC126" s="246"/>
      <c r="ELD126" s="246"/>
      <c r="ELE126" s="246"/>
      <c r="ELF126" s="246"/>
      <c r="ELG126" s="246"/>
      <c r="ELH126" s="246"/>
      <c r="ELI126" s="246"/>
      <c r="ELJ126" s="246"/>
      <c r="ELK126" s="246"/>
      <c r="ELL126" s="246"/>
      <c r="ELM126" s="246"/>
      <c r="ELN126" s="246"/>
      <c r="ELO126" s="246"/>
      <c r="ELP126" s="246"/>
      <c r="ELQ126" s="246"/>
      <c r="ELR126" s="246"/>
      <c r="ELS126" s="246"/>
      <c r="ELT126" s="246"/>
      <c r="ELU126" s="246"/>
      <c r="ELV126" s="246"/>
      <c r="ELW126" s="246"/>
      <c r="ELX126" s="246"/>
      <c r="ELY126" s="246"/>
      <c r="ELZ126" s="246"/>
      <c r="EMA126" s="246"/>
      <c r="EMB126" s="246"/>
      <c r="EMC126" s="246"/>
      <c r="EMD126" s="246"/>
      <c r="EME126" s="246"/>
      <c r="EMF126" s="246"/>
      <c r="EMG126" s="246"/>
      <c r="EMH126" s="246"/>
      <c r="EMI126" s="246"/>
      <c r="EMJ126" s="246"/>
      <c r="EMK126" s="246"/>
      <c r="EML126" s="246"/>
      <c r="EMM126" s="246"/>
      <c r="EMN126" s="246"/>
      <c r="EMO126" s="246"/>
      <c r="EMP126" s="246"/>
      <c r="EMQ126" s="246"/>
      <c r="EMR126" s="246"/>
      <c r="EMS126" s="246"/>
      <c r="EMT126" s="246"/>
      <c r="EMU126" s="246"/>
      <c r="EMV126" s="246"/>
      <c r="EMW126" s="246"/>
      <c r="EMX126" s="246"/>
      <c r="EMY126" s="246"/>
      <c r="EMZ126" s="246"/>
      <c r="ENA126" s="246"/>
      <c r="ENB126" s="246"/>
      <c r="ENC126" s="246"/>
      <c r="END126" s="246"/>
      <c r="ENE126" s="246"/>
      <c r="ENF126" s="246"/>
      <c r="ENG126" s="246"/>
      <c r="ENH126" s="246"/>
      <c r="ENI126" s="246"/>
      <c r="ENJ126" s="246"/>
      <c r="ENK126" s="246"/>
      <c r="ENL126" s="246"/>
      <c r="ENM126" s="246"/>
      <c r="ENN126" s="246"/>
      <c r="ENO126" s="246"/>
      <c r="ENP126" s="246"/>
      <c r="ENQ126" s="246"/>
      <c r="ENR126" s="246"/>
      <c r="ENS126" s="246"/>
      <c r="ENT126" s="246"/>
      <c r="ENU126" s="246"/>
      <c r="ENV126" s="246"/>
      <c r="ENW126" s="246"/>
      <c r="ENX126" s="246"/>
      <c r="ENY126" s="246"/>
      <c r="ENZ126" s="246"/>
      <c r="EOA126" s="246"/>
      <c r="EOB126" s="246"/>
      <c r="EOC126" s="246"/>
      <c r="EOD126" s="246"/>
      <c r="EOE126" s="246"/>
      <c r="EOF126" s="246"/>
      <c r="EOG126" s="246"/>
      <c r="EOH126" s="246"/>
      <c r="EOI126" s="246"/>
      <c r="EOJ126" s="246"/>
      <c r="EOK126" s="246"/>
      <c r="EOL126" s="246"/>
      <c r="EOM126" s="246"/>
      <c r="EON126" s="246"/>
      <c r="EOO126" s="246"/>
      <c r="EOP126" s="246"/>
      <c r="EOQ126" s="246"/>
      <c r="EOR126" s="246"/>
      <c r="EOS126" s="246"/>
      <c r="EOT126" s="246"/>
      <c r="EOU126" s="246"/>
      <c r="EOV126" s="246"/>
      <c r="EOW126" s="246"/>
      <c r="EOX126" s="246"/>
      <c r="EOY126" s="246"/>
      <c r="EOZ126" s="246"/>
      <c r="EPA126" s="246"/>
      <c r="EPB126" s="246"/>
      <c r="EPC126" s="246"/>
      <c r="EPD126" s="246"/>
      <c r="EPE126" s="246"/>
      <c r="EPF126" s="246"/>
      <c r="EPG126" s="246"/>
      <c r="EPH126" s="246"/>
      <c r="EPI126" s="246"/>
      <c r="EPJ126" s="246"/>
      <c r="EPK126" s="246"/>
      <c r="EPL126" s="246"/>
      <c r="EPM126" s="246"/>
      <c r="EPN126" s="246"/>
      <c r="EPO126" s="246"/>
      <c r="EPP126" s="246"/>
      <c r="EPQ126" s="246"/>
      <c r="EPR126" s="246"/>
      <c r="EPS126" s="246"/>
      <c r="EPT126" s="246"/>
      <c r="EPU126" s="246"/>
      <c r="EPV126" s="246"/>
      <c r="EPW126" s="246"/>
      <c r="EPX126" s="246"/>
      <c r="EPY126" s="246"/>
      <c r="EPZ126" s="246"/>
      <c r="EQA126" s="246"/>
      <c r="EQB126" s="246"/>
      <c r="EQC126" s="246"/>
      <c r="EQD126" s="246"/>
      <c r="EQE126" s="246"/>
      <c r="EQF126" s="246"/>
      <c r="EQG126" s="246"/>
      <c r="EQH126" s="246"/>
      <c r="EQI126" s="246"/>
      <c r="EQJ126" s="246"/>
      <c r="EQK126" s="246"/>
      <c r="EQL126" s="246"/>
      <c r="EQM126" s="246"/>
      <c r="EQN126" s="246"/>
      <c r="EQO126" s="246"/>
      <c r="EQP126" s="246"/>
      <c r="EQQ126" s="246"/>
      <c r="EQR126" s="246"/>
      <c r="EQS126" s="246"/>
      <c r="EQT126" s="246"/>
      <c r="EQU126" s="246"/>
      <c r="EQV126" s="246"/>
      <c r="EQW126" s="246"/>
      <c r="EQX126" s="246"/>
      <c r="EQY126" s="246"/>
      <c r="EQZ126" s="246"/>
      <c r="ERA126" s="246"/>
      <c r="ERB126" s="246"/>
      <c r="ERC126" s="246"/>
      <c r="ERD126" s="246"/>
      <c r="ERE126" s="246"/>
      <c r="ERF126" s="246"/>
      <c r="ERG126" s="246"/>
      <c r="ERH126" s="246"/>
      <c r="ERI126" s="246"/>
      <c r="ERJ126" s="246"/>
      <c r="ERK126" s="246"/>
      <c r="ERL126" s="246"/>
      <c r="ERM126" s="246"/>
      <c r="ERN126" s="246"/>
      <c r="ERO126" s="246"/>
      <c r="ERP126" s="246"/>
      <c r="ERQ126" s="246"/>
      <c r="ERR126" s="246"/>
      <c r="ERS126" s="246"/>
      <c r="ERT126" s="246"/>
      <c r="ERU126" s="246"/>
      <c r="ERV126" s="246"/>
      <c r="ERW126" s="246"/>
      <c r="ERX126" s="246"/>
      <c r="ERY126" s="246"/>
      <c r="ERZ126" s="246"/>
      <c r="ESA126" s="246"/>
      <c r="ESB126" s="246"/>
      <c r="ESC126" s="246"/>
      <c r="ESD126" s="246"/>
      <c r="ESE126" s="246"/>
      <c r="ESF126" s="246"/>
      <c r="ESG126" s="246"/>
      <c r="ESH126" s="246"/>
      <c r="ESI126" s="246"/>
      <c r="ESJ126" s="246"/>
      <c r="ESK126" s="246"/>
      <c r="ESL126" s="246"/>
      <c r="ESM126" s="246"/>
      <c r="ESN126" s="246"/>
      <c r="ESO126" s="246"/>
      <c r="ESP126" s="246"/>
      <c r="ESQ126" s="246"/>
      <c r="ESR126" s="246"/>
      <c r="ESS126" s="246"/>
      <c r="EST126" s="246"/>
      <c r="ESU126" s="246"/>
      <c r="ESV126" s="246"/>
      <c r="ESW126" s="246"/>
      <c r="ESX126" s="246"/>
      <c r="ESY126" s="246"/>
      <c r="ESZ126" s="246"/>
      <c r="ETA126" s="246"/>
      <c r="ETB126" s="246"/>
      <c r="ETC126" s="246"/>
      <c r="ETD126" s="246"/>
      <c r="ETE126" s="246"/>
      <c r="ETF126" s="246"/>
      <c r="ETG126" s="246"/>
      <c r="ETH126" s="246"/>
      <c r="ETI126" s="246"/>
      <c r="ETJ126" s="246"/>
      <c r="ETK126" s="246"/>
      <c r="ETL126" s="246"/>
      <c r="ETM126" s="246"/>
      <c r="ETN126" s="246"/>
      <c r="ETO126" s="246"/>
      <c r="ETP126" s="246"/>
      <c r="ETQ126" s="246"/>
      <c r="ETR126" s="246"/>
      <c r="ETS126" s="246"/>
      <c r="ETT126" s="246"/>
      <c r="ETU126" s="246"/>
      <c r="ETV126" s="246"/>
      <c r="ETW126" s="246"/>
      <c r="ETX126" s="246"/>
      <c r="ETY126" s="246"/>
      <c r="ETZ126" s="246"/>
      <c r="EUA126" s="246"/>
      <c r="EUB126" s="246"/>
      <c r="EUC126" s="246"/>
      <c r="EUD126" s="246"/>
      <c r="EUE126" s="246"/>
      <c r="EUF126" s="246"/>
      <c r="EUG126" s="246"/>
      <c r="EUH126" s="246"/>
      <c r="EUI126" s="246"/>
      <c r="EUJ126" s="246"/>
      <c r="EUK126" s="246"/>
      <c r="EUL126" s="246"/>
      <c r="EUM126" s="246"/>
      <c r="EUN126" s="246"/>
      <c r="EUO126" s="246"/>
      <c r="EUP126" s="246"/>
      <c r="EUQ126" s="246"/>
      <c r="EUR126" s="246"/>
      <c r="EUS126" s="246"/>
      <c r="EUT126" s="246"/>
      <c r="EUU126" s="246"/>
      <c r="EUV126" s="246"/>
      <c r="EUW126" s="246"/>
      <c r="EUX126" s="246"/>
      <c r="EUY126" s="246"/>
      <c r="EUZ126" s="246"/>
      <c r="EVA126" s="246"/>
      <c r="EVB126" s="246"/>
      <c r="EVC126" s="246"/>
      <c r="EVD126" s="246"/>
      <c r="EVE126" s="246"/>
      <c r="EVF126" s="246"/>
      <c r="EVG126" s="246"/>
      <c r="EVH126" s="246"/>
      <c r="EVI126" s="246"/>
      <c r="EVJ126" s="246"/>
      <c r="EVK126" s="246"/>
      <c r="EVL126" s="246"/>
      <c r="EVM126" s="246"/>
      <c r="EVN126" s="246"/>
      <c r="EVO126" s="246"/>
      <c r="EVP126" s="246"/>
      <c r="EVQ126" s="246"/>
      <c r="EVR126" s="246"/>
      <c r="EVS126" s="246"/>
      <c r="EVT126" s="246"/>
      <c r="EVU126" s="246"/>
      <c r="EVV126" s="246"/>
      <c r="EVW126" s="246"/>
      <c r="EVX126" s="246"/>
      <c r="EVY126" s="246"/>
      <c r="EVZ126" s="246"/>
      <c r="EWA126" s="246"/>
      <c r="EWB126" s="246"/>
      <c r="EWC126" s="246"/>
      <c r="EWD126" s="246"/>
      <c r="EWE126" s="246"/>
      <c r="EWF126" s="246"/>
      <c r="EWG126" s="246"/>
      <c r="EWH126" s="246"/>
      <c r="EWI126" s="246"/>
      <c r="EWJ126" s="246"/>
      <c r="EWK126" s="246"/>
      <c r="EWL126" s="246"/>
      <c r="EWM126" s="246"/>
      <c r="EWN126" s="246"/>
      <c r="EWO126" s="246"/>
      <c r="EWP126" s="246"/>
      <c r="EWQ126" s="246"/>
      <c r="EWR126" s="246"/>
      <c r="EWS126" s="246"/>
      <c r="EWT126" s="246"/>
      <c r="EWU126" s="246"/>
      <c r="EWV126" s="246"/>
      <c r="EWW126" s="246"/>
      <c r="EWX126" s="246"/>
      <c r="EWY126" s="246"/>
      <c r="EWZ126" s="246"/>
      <c r="EXA126" s="246"/>
      <c r="EXB126" s="246"/>
      <c r="EXC126" s="246"/>
      <c r="EXD126" s="246"/>
      <c r="EXE126" s="246"/>
      <c r="EXF126" s="246"/>
      <c r="EXG126" s="246"/>
      <c r="EXH126" s="246"/>
      <c r="EXI126" s="246"/>
      <c r="EXJ126" s="246"/>
      <c r="EXK126" s="246"/>
      <c r="EXL126" s="246"/>
      <c r="EXM126" s="246"/>
      <c r="EXN126" s="246"/>
      <c r="EXO126" s="246"/>
      <c r="EXP126" s="246"/>
      <c r="EXQ126" s="246"/>
      <c r="EXR126" s="246"/>
      <c r="EXS126" s="246"/>
      <c r="EXT126" s="246"/>
      <c r="EXU126" s="246"/>
      <c r="EXV126" s="246"/>
      <c r="EXW126" s="246"/>
      <c r="EXX126" s="246"/>
      <c r="EXY126" s="246"/>
      <c r="EXZ126" s="246"/>
      <c r="EYA126" s="246"/>
      <c r="EYB126" s="246"/>
      <c r="EYC126" s="246"/>
      <c r="EYD126" s="246"/>
      <c r="EYE126" s="246"/>
      <c r="EYF126" s="246"/>
      <c r="EYG126" s="246"/>
      <c r="EYH126" s="246"/>
      <c r="EYI126" s="246"/>
      <c r="EYJ126" s="246"/>
      <c r="EYK126" s="246"/>
      <c r="EYL126" s="246"/>
      <c r="EYM126" s="246"/>
      <c r="EYN126" s="246"/>
      <c r="EYO126" s="246"/>
      <c r="EYP126" s="246"/>
      <c r="EYQ126" s="246"/>
      <c r="EYR126" s="246"/>
      <c r="EYS126" s="246"/>
      <c r="EYT126" s="246"/>
      <c r="EYU126" s="246"/>
      <c r="EYV126" s="246"/>
      <c r="EYW126" s="246"/>
      <c r="EYX126" s="246"/>
      <c r="EYY126" s="246"/>
      <c r="EYZ126" s="246"/>
      <c r="EZA126" s="246"/>
      <c r="EZB126" s="246"/>
      <c r="EZC126" s="246"/>
      <c r="EZD126" s="246"/>
      <c r="EZE126" s="246"/>
      <c r="EZF126" s="246"/>
      <c r="EZG126" s="246"/>
      <c r="EZH126" s="246"/>
      <c r="EZI126" s="246"/>
      <c r="EZJ126" s="246"/>
      <c r="EZK126" s="246"/>
      <c r="EZL126" s="246"/>
      <c r="EZM126" s="246"/>
      <c r="EZN126" s="246"/>
      <c r="EZO126" s="246"/>
      <c r="EZP126" s="246"/>
      <c r="EZQ126" s="246"/>
      <c r="EZR126" s="246"/>
      <c r="EZS126" s="246"/>
      <c r="EZT126" s="246"/>
      <c r="EZU126" s="246"/>
      <c r="EZV126" s="246"/>
      <c r="EZW126" s="246"/>
      <c r="EZX126" s="246"/>
      <c r="EZY126" s="246"/>
      <c r="EZZ126" s="246"/>
      <c r="FAA126" s="246"/>
      <c r="FAB126" s="246"/>
      <c r="FAC126" s="246"/>
      <c r="FAD126" s="246"/>
      <c r="FAE126" s="246"/>
      <c r="FAF126" s="246"/>
      <c r="FAG126" s="246"/>
      <c r="FAH126" s="246"/>
      <c r="FAI126" s="246"/>
      <c r="FAJ126" s="246"/>
      <c r="FAK126" s="246"/>
      <c r="FAL126" s="246"/>
      <c r="FAM126" s="246"/>
      <c r="FAN126" s="246"/>
      <c r="FAO126" s="246"/>
      <c r="FAP126" s="246"/>
      <c r="FAQ126" s="246"/>
      <c r="FAR126" s="246"/>
      <c r="FAS126" s="246"/>
      <c r="FAT126" s="246"/>
      <c r="FAU126" s="246"/>
      <c r="FAV126" s="246"/>
      <c r="FAW126" s="246"/>
      <c r="FAX126" s="246"/>
      <c r="FAY126" s="246"/>
      <c r="FAZ126" s="246"/>
      <c r="FBA126" s="246"/>
      <c r="FBB126" s="246"/>
      <c r="FBC126" s="246"/>
      <c r="FBD126" s="246"/>
      <c r="FBE126" s="246"/>
      <c r="FBF126" s="246"/>
      <c r="FBG126" s="246"/>
      <c r="FBH126" s="246"/>
      <c r="FBI126" s="246"/>
      <c r="FBJ126" s="246"/>
      <c r="FBK126" s="246"/>
      <c r="FBL126" s="246"/>
      <c r="FBM126" s="246"/>
      <c r="FBN126" s="246"/>
      <c r="FBO126" s="246"/>
      <c r="FBP126" s="246"/>
      <c r="FBQ126" s="246"/>
      <c r="FBR126" s="246"/>
      <c r="FBS126" s="246"/>
      <c r="FBT126" s="246"/>
      <c r="FBU126" s="246"/>
      <c r="FBV126" s="246"/>
      <c r="FBW126" s="246"/>
      <c r="FBX126" s="246"/>
      <c r="FBY126" s="246"/>
      <c r="FBZ126" s="246"/>
      <c r="FCA126" s="246"/>
      <c r="FCB126" s="246"/>
      <c r="FCC126" s="246"/>
      <c r="FCD126" s="246"/>
      <c r="FCE126" s="246"/>
      <c r="FCF126" s="246"/>
      <c r="FCG126" s="246"/>
      <c r="FCH126" s="246"/>
      <c r="FCI126" s="246"/>
      <c r="FCJ126" s="246"/>
      <c r="FCK126" s="246"/>
      <c r="FCL126" s="246"/>
      <c r="FCM126" s="246"/>
      <c r="FCN126" s="246"/>
      <c r="FCO126" s="246"/>
      <c r="FCP126" s="246"/>
      <c r="FCQ126" s="246"/>
      <c r="FCR126" s="246"/>
      <c r="FCS126" s="246"/>
      <c r="FCT126" s="246"/>
      <c r="FCU126" s="246"/>
      <c r="FCV126" s="246"/>
      <c r="FCW126" s="246"/>
      <c r="FCX126" s="246"/>
      <c r="FCY126" s="246"/>
      <c r="FCZ126" s="246"/>
      <c r="FDA126" s="246"/>
      <c r="FDB126" s="246"/>
      <c r="FDC126" s="246"/>
      <c r="FDD126" s="246"/>
      <c r="FDE126" s="246"/>
      <c r="FDF126" s="246"/>
      <c r="FDG126" s="246"/>
      <c r="FDH126" s="246"/>
      <c r="FDI126" s="246"/>
      <c r="FDJ126" s="246"/>
      <c r="FDK126" s="246"/>
      <c r="FDL126" s="246"/>
      <c r="FDM126" s="246"/>
      <c r="FDN126" s="246"/>
      <c r="FDO126" s="246"/>
      <c r="FDP126" s="246"/>
      <c r="FDQ126" s="246"/>
      <c r="FDR126" s="246"/>
      <c r="FDS126" s="246"/>
      <c r="FDT126" s="246"/>
      <c r="FDU126" s="246"/>
      <c r="FDV126" s="246"/>
      <c r="FDW126" s="246"/>
      <c r="FDX126" s="246"/>
      <c r="FDY126" s="246"/>
      <c r="FDZ126" s="246"/>
      <c r="FEA126" s="246"/>
      <c r="FEB126" s="246"/>
      <c r="FEC126" s="246"/>
      <c r="FED126" s="246"/>
      <c r="FEE126" s="246"/>
      <c r="FEF126" s="246"/>
      <c r="FEG126" s="246"/>
      <c r="FEH126" s="246"/>
      <c r="FEI126" s="246"/>
      <c r="FEJ126" s="246"/>
      <c r="FEK126" s="246"/>
      <c r="FEL126" s="246"/>
      <c r="FEM126" s="246"/>
      <c r="FEN126" s="246"/>
      <c r="FEO126" s="246"/>
      <c r="FEP126" s="246"/>
      <c r="FEQ126" s="246"/>
      <c r="FER126" s="246"/>
      <c r="FES126" s="246"/>
      <c r="FET126" s="246"/>
      <c r="FEU126" s="246"/>
      <c r="FEV126" s="246"/>
      <c r="FEW126" s="246"/>
      <c r="FEX126" s="246"/>
      <c r="FEY126" s="246"/>
      <c r="FEZ126" s="246"/>
      <c r="FFA126" s="246"/>
      <c r="FFB126" s="246"/>
      <c r="FFC126" s="246"/>
      <c r="FFD126" s="246"/>
      <c r="FFE126" s="246"/>
      <c r="FFF126" s="246"/>
      <c r="FFG126" s="246"/>
      <c r="FFH126" s="246"/>
      <c r="FFI126" s="246"/>
      <c r="FFJ126" s="246"/>
      <c r="FFK126" s="246"/>
      <c r="FFL126" s="246"/>
      <c r="FFM126" s="246"/>
      <c r="FFN126" s="246"/>
      <c r="FFO126" s="246"/>
      <c r="FFP126" s="246"/>
      <c r="FFQ126" s="246"/>
      <c r="FFR126" s="246"/>
      <c r="FFS126" s="246"/>
      <c r="FFT126" s="246"/>
      <c r="FFU126" s="246"/>
      <c r="FFV126" s="246"/>
      <c r="FFW126" s="246"/>
      <c r="FFX126" s="246"/>
      <c r="FFY126" s="246"/>
      <c r="FFZ126" s="246"/>
      <c r="FGA126" s="246"/>
      <c r="FGB126" s="246"/>
      <c r="FGC126" s="246"/>
      <c r="FGD126" s="246"/>
      <c r="FGE126" s="246"/>
      <c r="FGF126" s="246"/>
      <c r="FGG126" s="246"/>
      <c r="FGH126" s="246"/>
      <c r="FGI126" s="246"/>
      <c r="FGJ126" s="246"/>
      <c r="FGK126" s="246"/>
      <c r="FGL126" s="246"/>
      <c r="FGM126" s="246"/>
      <c r="FGN126" s="246"/>
      <c r="FGO126" s="246"/>
      <c r="FGP126" s="246"/>
      <c r="FGQ126" s="246"/>
      <c r="FGR126" s="246"/>
      <c r="FGS126" s="246"/>
      <c r="FGT126" s="246"/>
      <c r="FGU126" s="246"/>
      <c r="FGV126" s="246"/>
      <c r="FGW126" s="246"/>
      <c r="FGX126" s="246"/>
      <c r="FGY126" s="246"/>
      <c r="FGZ126" s="246"/>
      <c r="FHA126" s="246"/>
      <c r="FHB126" s="246"/>
      <c r="FHC126" s="246"/>
      <c r="FHD126" s="246"/>
      <c r="FHE126" s="246"/>
      <c r="FHF126" s="246"/>
      <c r="FHG126" s="246"/>
      <c r="FHH126" s="246"/>
      <c r="FHI126" s="246"/>
      <c r="FHJ126" s="246"/>
      <c r="FHK126" s="246"/>
      <c r="FHL126" s="246"/>
      <c r="FHM126" s="246"/>
      <c r="FHN126" s="246"/>
      <c r="FHO126" s="246"/>
      <c r="FHP126" s="246"/>
      <c r="FHQ126" s="246"/>
      <c r="FHR126" s="246"/>
      <c r="FHS126" s="246"/>
      <c r="FHT126" s="246"/>
      <c r="FHU126" s="246"/>
      <c r="FHV126" s="246"/>
      <c r="FHW126" s="246"/>
      <c r="FHX126" s="246"/>
      <c r="FHY126" s="246"/>
      <c r="FHZ126" s="246"/>
      <c r="FIA126" s="246"/>
      <c r="FIB126" s="246"/>
      <c r="FIC126" s="246"/>
      <c r="FID126" s="246"/>
      <c r="FIE126" s="246"/>
      <c r="FIF126" s="246"/>
      <c r="FIG126" s="246"/>
      <c r="FIH126" s="246"/>
      <c r="FII126" s="246"/>
      <c r="FIJ126" s="246"/>
      <c r="FIK126" s="246"/>
      <c r="FIL126" s="246"/>
      <c r="FIM126" s="246"/>
      <c r="FIN126" s="246"/>
      <c r="FIO126" s="246"/>
      <c r="FIP126" s="246"/>
      <c r="FIQ126" s="246"/>
      <c r="FIR126" s="246"/>
      <c r="FIS126" s="246"/>
      <c r="FIT126" s="246"/>
      <c r="FIU126" s="246"/>
      <c r="FIV126" s="246"/>
      <c r="FIW126" s="246"/>
      <c r="FIX126" s="246"/>
      <c r="FIY126" s="246"/>
      <c r="FIZ126" s="246"/>
      <c r="FJA126" s="246"/>
      <c r="FJB126" s="246"/>
      <c r="FJC126" s="246"/>
      <c r="FJD126" s="246"/>
      <c r="FJE126" s="246"/>
      <c r="FJF126" s="246"/>
      <c r="FJG126" s="246"/>
      <c r="FJH126" s="246"/>
      <c r="FJI126" s="246"/>
      <c r="FJJ126" s="246"/>
      <c r="FJK126" s="246"/>
      <c r="FJL126" s="246"/>
      <c r="FJM126" s="246"/>
      <c r="FJN126" s="246"/>
      <c r="FJO126" s="246"/>
      <c r="FJP126" s="246"/>
      <c r="FJQ126" s="246"/>
      <c r="FJR126" s="246"/>
      <c r="FJS126" s="246"/>
      <c r="FJT126" s="246"/>
      <c r="FJU126" s="246"/>
      <c r="FJV126" s="246"/>
      <c r="FJW126" s="246"/>
      <c r="FJX126" s="246"/>
      <c r="FJY126" s="246"/>
      <c r="FJZ126" s="246"/>
      <c r="FKA126" s="246"/>
      <c r="FKB126" s="246"/>
      <c r="FKC126" s="246"/>
      <c r="FKD126" s="246"/>
      <c r="FKE126" s="246"/>
      <c r="FKF126" s="246"/>
      <c r="FKG126" s="246"/>
      <c r="FKH126" s="246"/>
      <c r="FKI126" s="246"/>
      <c r="FKJ126" s="246"/>
      <c r="FKK126" s="246"/>
      <c r="FKL126" s="246"/>
      <c r="FKM126" s="246"/>
      <c r="FKN126" s="246"/>
      <c r="FKO126" s="246"/>
      <c r="FKP126" s="246"/>
      <c r="FKQ126" s="246"/>
      <c r="FKR126" s="246"/>
      <c r="FKS126" s="246"/>
      <c r="FKT126" s="246"/>
      <c r="FKU126" s="246"/>
      <c r="FKV126" s="246"/>
      <c r="FKW126" s="246"/>
      <c r="FKX126" s="246"/>
      <c r="FKY126" s="246"/>
      <c r="FKZ126" s="246"/>
      <c r="FLA126" s="246"/>
      <c r="FLB126" s="246"/>
      <c r="FLC126" s="246"/>
      <c r="FLD126" s="246"/>
      <c r="FLE126" s="246"/>
      <c r="FLF126" s="246"/>
      <c r="FLG126" s="246"/>
      <c r="FLH126" s="246"/>
      <c r="FLI126" s="246"/>
      <c r="FLJ126" s="246"/>
      <c r="FLK126" s="246"/>
      <c r="FLL126" s="246"/>
      <c r="FLM126" s="246"/>
      <c r="FLN126" s="246"/>
      <c r="FLO126" s="246"/>
      <c r="FLP126" s="246"/>
      <c r="FLQ126" s="246"/>
      <c r="FLR126" s="246"/>
      <c r="FLS126" s="246"/>
      <c r="FLT126" s="246"/>
      <c r="FLU126" s="246"/>
      <c r="FLV126" s="246"/>
      <c r="FLW126" s="246"/>
      <c r="FLX126" s="246"/>
      <c r="FLY126" s="246"/>
      <c r="FLZ126" s="246"/>
      <c r="FMA126" s="246"/>
      <c r="FMB126" s="246"/>
      <c r="FMC126" s="246"/>
      <c r="FMD126" s="246"/>
      <c r="FME126" s="246"/>
      <c r="FMF126" s="246"/>
      <c r="FMG126" s="246"/>
      <c r="FMH126" s="246"/>
      <c r="FMI126" s="246"/>
      <c r="FMJ126" s="246"/>
      <c r="FMK126" s="246"/>
      <c r="FML126" s="246"/>
      <c r="FMM126" s="246"/>
      <c r="FMN126" s="246"/>
      <c r="FMO126" s="246"/>
      <c r="FMP126" s="246"/>
      <c r="FMQ126" s="246"/>
      <c r="FMR126" s="246"/>
      <c r="FMS126" s="246"/>
      <c r="FMT126" s="246"/>
      <c r="FMU126" s="246"/>
      <c r="FMV126" s="246"/>
      <c r="FMW126" s="246"/>
      <c r="FMX126" s="246"/>
      <c r="FMY126" s="246"/>
      <c r="FMZ126" s="246"/>
      <c r="FNA126" s="246"/>
      <c r="FNB126" s="246"/>
      <c r="FNC126" s="246"/>
      <c r="FND126" s="246"/>
      <c r="FNE126" s="246"/>
      <c r="FNF126" s="246"/>
      <c r="FNG126" s="246"/>
      <c r="FNH126" s="246"/>
      <c r="FNI126" s="246"/>
      <c r="FNJ126" s="246"/>
      <c r="FNK126" s="246"/>
      <c r="FNL126" s="246"/>
      <c r="FNM126" s="246"/>
      <c r="FNN126" s="246"/>
      <c r="FNO126" s="246"/>
      <c r="FNP126" s="246"/>
      <c r="FNQ126" s="246"/>
      <c r="FNR126" s="246"/>
      <c r="FNS126" s="246"/>
      <c r="FNT126" s="246"/>
      <c r="FNU126" s="246"/>
      <c r="FNV126" s="246"/>
      <c r="FNW126" s="246"/>
      <c r="FNX126" s="246"/>
      <c r="FNY126" s="246"/>
      <c r="FNZ126" s="246"/>
      <c r="FOA126" s="246"/>
      <c r="FOB126" s="246"/>
      <c r="FOC126" s="246"/>
      <c r="FOD126" s="246"/>
      <c r="FOE126" s="246"/>
      <c r="FOF126" s="246"/>
      <c r="FOG126" s="246"/>
      <c r="FOH126" s="246"/>
      <c r="FOI126" s="246"/>
      <c r="FOJ126" s="246"/>
      <c r="FOK126" s="246"/>
      <c r="FOL126" s="246"/>
      <c r="FOM126" s="246"/>
      <c r="FON126" s="246"/>
      <c r="FOO126" s="246"/>
      <c r="FOP126" s="246"/>
      <c r="FOQ126" s="246"/>
      <c r="FOR126" s="246"/>
      <c r="FOS126" s="246"/>
      <c r="FOT126" s="246"/>
      <c r="FOU126" s="246"/>
      <c r="FOV126" s="246"/>
      <c r="FOW126" s="246"/>
      <c r="FOX126" s="246"/>
      <c r="FOY126" s="246"/>
      <c r="FOZ126" s="246"/>
      <c r="FPA126" s="246"/>
      <c r="FPB126" s="246"/>
      <c r="FPC126" s="246"/>
      <c r="FPD126" s="246"/>
      <c r="FPE126" s="246"/>
      <c r="FPF126" s="246"/>
      <c r="FPG126" s="246"/>
      <c r="FPH126" s="246"/>
      <c r="FPI126" s="246"/>
      <c r="FPJ126" s="246"/>
      <c r="FPK126" s="246"/>
      <c r="FPL126" s="246"/>
      <c r="FPM126" s="246"/>
      <c r="FPN126" s="246"/>
      <c r="FPO126" s="246"/>
      <c r="FPP126" s="246"/>
      <c r="FPQ126" s="246"/>
      <c r="FPR126" s="246"/>
      <c r="FPS126" s="246"/>
      <c r="FPT126" s="246"/>
      <c r="FPU126" s="246"/>
      <c r="FPV126" s="246"/>
      <c r="FPW126" s="246"/>
      <c r="FPX126" s="246"/>
      <c r="FPY126" s="246"/>
      <c r="FPZ126" s="246"/>
      <c r="FQA126" s="246"/>
      <c r="FQB126" s="246"/>
      <c r="FQC126" s="246"/>
      <c r="FQD126" s="246"/>
      <c r="FQE126" s="246"/>
      <c r="FQF126" s="246"/>
      <c r="FQG126" s="246"/>
      <c r="FQH126" s="246"/>
      <c r="FQI126" s="246"/>
      <c r="FQJ126" s="246"/>
      <c r="FQK126" s="246"/>
      <c r="FQL126" s="246"/>
      <c r="FQM126" s="246"/>
      <c r="FQN126" s="246"/>
      <c r="FQO126" s="246"/>
      <c r="FQP126" s="246"/>
      <c r="FQQ126" s="246"/>
      <c r="FQR126" s="246"/>
      <c r="FQS126" s="246"/>
      <c r="FQT126" s="246"/>
      <c r="FQU126" s="246"/>
      <c r="FQV126" s="246"/>
      <c r="FQW126" s="246"/>
      <c r="FQX126" s="246"/>
      <c r="FQY126" s="246"/>
      <c r="FQZ126" s="246"/>
      <c r="FRA126" s="246"/>
      <c r="FRB126" s="246"/>
      <c r="FRC126" s="246"/>
      <c r="FRD126" s="246"/>
      <c r="FRE126" s="246"/>
      <c r="FRF126" s="246"/>
      <c r="FRG126" s="246"/>
      <c r="FRH126" s="246"/>
      <c r="FRI126" s="246"/>
      <c r="FRJ126" s="246"/>
      <c r="FRK126" s="246"/>
      <c r="FRL126" s="246"/>
      <c r="FRM126" s="246"/>
      <c r="FRN126" s="246"/>
      <c r="FRO126" s="246"/>
      <c r="FRP126" s="246"/>
      <c r="FRQ126" s="246"/>
      <c r="FRR126" s="246"/>
      <c r="FRS126" s="246"/>
      <c r="FRT126" s="246"/>
      <c r="FRU126" s="246"/>
      <c r="FRV126" s="246"/>
      <c r="FRW126" s="246"/>
      <c r="FRX126" s="246"/>
      <c r="FRY126" s="246"/>
      <c r="FRZ126" s="246"/>
      <c r="FSA126" s="246"/>
      <c r="FSB126" s="246"/>
      <c r="FSC126" s="246"/>
      <c r="FSD126" s="246"/>
      <c r="FSE126" s="246"/>
      <c r="FSF126" s="246"/>
      <c r="FSG126" s="246"/>
      <c r="FSH126" s="246"/>
      <c r="FSI126" s="246"/>
      <c r="FSJ126" s="246"/>
      <c r="FSK126" s="246"/>
      <c r="FSL126" s="246"/>
      <c r="FSM126" s="246"/>
      <c r="FSN126" s="246"/>
      <c r="FSO126" s="246"/>
      <c r="FSP126" s="246"/>
      <c r="FSQ126" s="246"/>
      <c r="FSR126" s="246"/>
      <c r="FSS126" s="246"/>
      <c r="FST126" s="246"/>
      <c r="FSU126" s="246"/>
      <c r="FSV126" s="246"/>
      <c r="FSW126" s="246"/>
      <c r="FSX126" s="246"/>
      <c r="FSY126" s="246"/>
      <c r="FSZ126" s="246"/>
      <c r="FTA126" s="246"/>
      <c r="FTB126" s="246"/>
      <c r="FTC126" s="246"/>
      <c r="FTD126" s="246"/>
      <c r="FTE126" s="246"/>
      <c r="FTF126" s="246"/>
      <c r="FTG126" s="246"/>
      <c r="FTH126" s="246"/>
      <c r="FTI126" s="246"/>
      <c r="FTJ126" s="246"/>
      <c r="FTK126" s="246"/>
      <c r="FTL126" s="246"/>
      <c r="FTM126" s="246"/>
      <c r="FTN126" s="246"/>
      <c r="FTO126" s="246"/>
      <c r="FTP126" s="246"/>
      <c r="FTQ126" s="246"/>
      <c r="FTR126" s="246"/>
      <c r="FTS126" s="246"/>
      <c r="FTT126" s="246"/>
      <c r="FTU126" s="246"/>
      <c r="FTV126" s="246"/>
      <c r="FTW126" s="246"/>
      <c r="FTX126" s="246"/>
      <c r="FTY126" s="246"/>
      <c r="FTZ126" s="246"/>
      <c r="FUA126" s="246"/>
      <c r="FUB126" s="246"/>
      <c r="FUC126" s="246"/>
      <c r="FUD126" s="246"/>
      <c r="FUE126" s="246"/>
      <c r="FUF126" s="246"/>
      <c r="FUG126" s="246"/>
      <c r="FUH126" s="246"/>
      <c r="FUI126" s="246"/>
      <c r="FUJ126" s="246"/>
      <c r="FUK126" s="246"/>
      <c r="FUL126" s="246"/>
      <c r="FUM126" s="246"/>
      <c r="FUN126" s="246"/>
      <c r="FUO126" s="246"/>
      <c r="FUP126" s="246"/>
      <c r="FUQ126" s="246"/>
      <c r="FUR126" s="246"/>
      <c r="FUS126" s="246"/>
      <c r="FUT126" s="246"/>
      <c r="FUU126" s="246"/>
      <c r="FUV126" s="246"/>
      <c r="FUW126" s="246"/>
      <c r="FUX126" s="246"/>
      <c r="FUY126" s="246"/>
      <c r="FUZ126" s="246"/>
      <c r="FVA126" s="246"/>
      <c r="FVB126" s="246"/>
      <c r="FVC126" s="246"/>
      <c r="FVD126" s="246"/>
      <c r="FVE126" s="246"/>
      <c r="FVF126" s="246"/>
      <c r="FVG126" s="246"/>
      <c r="FVH126" s="246"/>
      <c r="FVI126" s="246"/>
      <c r="FVJ126" s="246"/>
      <c r="FVK126" s="246"/>
      <c r="FVL126" s="246"/>
      <c r="FVM126" s="246"/>
      <c r="FVN126" s="246"/>
      <c r="FVO126" s="246"/>
      <c r="FVP126" s="246"/>
      <c r="FVQ126" s="246"/>
      <c r="FVR126" s="246"/>
      <c r="FVS126" s="246"/>
      <c r="FVT126" s="246"/>
      <c r="FVU126" s="246"/>
      <c r="FVV126" s="246"/>
      <c r="FVW126" s="246"/>
      <c r="FVX126" s="246"/>
      <c r="FVY126" s="246"/>
      <c r="FVZ126" s="246"/>
      <c r="FWA126" s="246"/>
      <c r="FWB126" s="246"/>
      <c r="FWC126" s="246"/>
      <c r="FWD126" s="246"/>
      <c r="FWE126" s="246"/>
      <c r="FWF126" s="246"/>
      <c r="FWG126" s="246"/>
      <c r="FWH126" s="246"/>
      <c r="FWI126" s="246"/>
      <c r="FWJ126" s="246"/>
      <c r="FWK126" s="246"/>
      <c r="FWL126" s="246"/>
      <c r="FWM126" s="246"/>
      <c r="FWN126" s="246"/>
      <c r="FWO126" s="246"/>
      <c r="FWP126" s="246"/>
      <c r="FWQ126" s="246"/>
      <c r="FWR126" s="246"/>
      <c r="FWS126" s="246"/>
      <c r="FWT126" s="246"/>
      <c r="FWU126" s="246"/>
      <c r="FWV126" s="246"/>
      <c r="FWW126" s="246"/>
      <c r="FWX126" s="246"/>
      <c r="FWY126" s="246"/>
      <c r="FWZ126" s="246"/>
      <c r="FXA126" s="246"/>
      <c r="FXB126" s="246"/>
      <c r="FXC126" s="246"/>
      <c r="FXD126" s="246"/>
      <c r="FXE126" s="246"/>
      <c r="FXF126" s="246"/>
      <c r="FXG126" s="246"/>
      <c r="FXH126" s="246"/>
      <c r="FXI126" s="246"/>
      <c r="FXJ126" s="246"/>
      <c r="FXK126" s="246"/>
      <c r="FXL126" s="246"/>
      <c r="FXM126" s="246"/>
      <c r="FXN126" s="246"/>
      <c r="FXO126" s="246"/>
      <c r="FXP126" s="246"/>
      <c r="FXQ126" s="246"/>
      <c r="FXR126" s="246"/>
      <c r="FXS126" s="246"/>
      <c r="FXT126" s="246"/>
      <c r="FXU126" s="246"/>
      <c r="FXV126" s="246"/>
      <c r="FXW126" s="246"/>
      <c r="FXX126" s="246"/>
      <c r="FXY126" s="246"/>
      <c r="FXZ126" s="246"/>
      <c r="FYA126" s="246"/>
      <c r="FYB126" s="246"/>
      <c r="FYC126" s="246"/>
      <c r="FYD126" s="246"/>
      <c r="FYE126" s="246"/>
      <c r="FYF126" s="246"/>
      <c r="FYG126" s="246"/>
      <c r="FYH126" s="246"/>
      <c r="FYI126" s="246"/>
      <c r="FYJ126" s="246"/>
      <c r="FYK126" s="246"/>
      <c r="FYL126" s="246"/>
      <c r="FYM126" s="246"/>
      <c r="FYN126" s="246"/>
      <c r="FYO126" s="246"/>
      <c r="FYP126" s="246"/>
      <c r="FYQ126" s="246"/>
      <c r="FYR126" s="246"/>
      <c r="FYS126" s="246"/>
      <c r="FYT126" s="246"/>
      <c r="FYU126" s="246"/>
      <c r="FYV126" s="246"/>
      <c r="FYW126" s="246"/>
      <c r="FYX126" s="246"/>
      <c r="FYY126" s="246"/>
      <c r="FYZ126" s="246"/>
      <c r="FZA126" s="246"/>
      <c r="FZB126" s="246"/>
      <c r="FZC126" s="246"/>
      <c r="FZD126" s="246"/>
      <c r="FZE126" s="246"/>
      <c r="FZF126" s="246"/>
      <c r="FZG126" s="246"/>
      <c r="FZH126" s="246"/>
      <c r="FZI126" s="246"/>
      <c r="FZJ126" s="246"/>
      <c r="FZK126" s="246"/>
      <c r="FZL126" s="246"/>
      <c r="FZM126" s="246"/>
      <c r="FZN126" s="246"/>
      <c r="FZO126" s="246"/>
      <c r="FZP126" s="246"/>
      <c r="FZQ126" s="246"/>
      <c r="FZR126" s="246"/>
      <c r="FZS126" s="246"/>
      <c r="FZT126" s="246"/>
      <c r="FZU126" s="246"/>
      <c r="FZV126" s="246"/>
      <c r="FZW126" s="246"/>
      <c r="FZX126" s="246"/>
      <c r="FZY126" s="246"/>
      <c r="FZZ126" s="246"/>
      <c r="GAA126" s="246"/>
      <c r="GAB126" s="246"/>
      <c r="GAC126" s="246"/>
      <c r="GAD126" s="246"/>
      <c r="GAE126" s="246"/>
      <c r="GAF126" s="246"/>
      <c r="GAG126" s="246"/>
      <c r="GAH126" s="246"/>
      <c r="GAI126" s="246"/>
      <c r="GAJ126" s="246"/>
      <c r="GAK126" s="246"/>
      <c r="GAL126" s="246"/>
      <c r="GAM126" s="246"/>
      <c r="GAN126" s="246"/>
      <c r="GAO126" s="246"/>
      <c r="GAP126" s="246"/>
      <c r="GAQ126" s="246"/>
      <c r="GAR126" s="246"/>
      <c r="GAS126" s="246"/>
      <c r="GAT126" s="246"/>
      <c r="GAU126" s="246"/>
      <c r="GAV126" s="246"/>
      <c r="GAW126" s="246"/>
      <c r="GAX126" s="246"/>
      <c r="GAY126" s="246"/>
      <c r="GAZ126" s="246"/>
      <c r="GBA126" s="246"/>
      <c r="GBB126" s="246"/>
      <c r="GBC126" s="246"/>
      <c r="GBD126" s="246"/>
      <c r="GBE126" s="246"/>
      <c r="GBF126" s="246"/>
      <c r="GBG126" s="246"/>
      <c r="GBH126" s="246"/>
      <c r="GBI126" s="246"/>
      <c r="GBJ126" s="246"/>
      <c r="GBK126" s="246"/>
      <c r="GBL126" s="246"/>
      <c r="GBM126" s="246"/>
      <c r="GBN126" s="246"/>
      <c r="GBO126" s="246"/>
      <c r="GBP126" s="246"/>
      <c r="GBQ126" s="246"/>
      <c r="GBR126" s="246"/>
      <c r="GBS126" s="246"/>
      <c r="GBT126" s="246"/>
      <c r="GBU126" s="246"/>
      <c r="GBV126" s="246"/>
      <c r="GBW126" s="246"/>
      <c r="GBX126" s="246"/>
      <c r="GBY126" s="246"/>
      <c r="GBZ126" s="246"/>
      <c r="GCA126" s="246"/>
      <c r="GCB126" s="246"/>
      <c r="GCC126" s="246"/>
      <c r="GCD126" s="246"/>
      <c r="GCE126" s="246"/>
      <c r="GCF126" s="246"/>
      <c r="GCG126" s="246"/>
      <c r="GCH126" s="246"/>
      <c r="GCI126" s="246"/>
      <c r="GCJ126" s="246"/>
      <c r="GCK126" s="246"/>
      <c r="GCL126" s="246"/>
      <c r="GCM126" s="246"/>
      <c r="GCN126" s="246"/>
      <c r="GCO126" s="246"/>
      <c r="GCP126" s="246"/>
      <c r="GCQ126" s="246"/>
      <c r="GCR126" s="246"/>
      <c r="GCS126" s="246"/>
      <c r="GCT126" s="246"/>
      <c r="GCU126" s="246"/>
      <c r="GCV126" s="246"/>
      <c r="GCW126" s="246"/>
      <c r="GCX126" s="246"/>
      <c r="GCY126" s="246"/>
      <c r="GCZ126" s="246"/>
      <c r="GDA126" s="246"/>
      <c r="GDB126" s="246"/>
      <c r="GDC126" s="246"/>
      <c r="GDD126" s="246"/>
      <c r="GDE126" s="246"/>
      <c r="GDF126" s="246"/>
      <c r="GDG126" s="246"/>
      <c r="GDH126" s="246"/>
      <c r="GDI126" s="246"/>
      <c r="GDJ126" s="246"/>
      <c r="GDK126" s="246"/>
      <c r="GDL126" s="246"/>
      <c r="GDM126" s="246"/>
      <c r="GDN126" s="246"/>
      <c r="GDO126" s="246"/>
      <c r="GDP126" s="246"/>
      <c r="GDQ126" s="246"/>
      <c r="GDR126" s="246"/>
      <c r="GDS126" s="246"/>
      <c r="GDT126" s="246"/>
      <c r="GDU126" s="246"/>
      <c r="GDV126" s="246"/>
      <c r="GDW126" s="246"/>
      <c r="GDX126" s="246"/>
      <c r="GDY126" s="246"/>
      <c r="GDZ126" s="246"/>
      <c r="GEA126" s="246"/>
      <c r="GEB126" s="246"/>
      <c r="GEC126" s="246"/>
      <c r="GED126" s="246"/>
      <c r="GEE126" s="246"/>
      <c r="GEF126" s="246"/>
      <c r="GEG126" s="246"/>
      <c r="GEH126" s="246"/>
      <c r="GEI126" s="246"/>
      <c r="GEJ126" s="246"/>
      <c r="GEK126" s="246"/>
      <c r="GEL126" s="246"/>
      <c r="GEM126" s="246"/>
      <c r="GEN126" s="246"/>
      <c r="GEO126" s="246"/>
      <c r="GEP126" s="246"/>
      <c r="GEQ126" s="246"/>
      <c r="GER126" s="246"/>
      <c r="GES126" s="246"/>
      <c r="GET126" s="246"/>
      <c r="GEU126" s="246"/>
      <c r="GEV126" s="246"/>
      <c r="GEW126" s="246"/>
      <c r="GEX126" s="246"/>
      <c r="GEY126" s="246"/>
      <c r="GEZ126" s="246"/>
      <c r="GFA126" s="246"/>
      <c r="GFB126" s="246"/>
      <c r="GFC126" s="246"/>
      <c r="GFD126" s="246"/>
      <c r="GFE126" s="246"/>
      <c r="GFF126" s="246"/>
      <c r="GFG126" s="246"/>
      <c r="GFH126" s="246"/>
      <c r="GFI126" s="246"/>
      <c r="GFJ126" s="246"/>
      <c r="GFK126" s="246"/>
      <c r="GFL126" s="246"/>
      <c r="GFM126" s="246"/>
      <c r="GFN126" s="246"/>
      <c r="GFO126" s="246"/>
      <c r="GFP126" s="246"/>
      <c r="GFQ126" s="246"/>
      <c r="GFR126" s="246"/>
      <c r="GFS126" s="246"/>
      <c r="GFT126" s="246"/>
      <c r="GFU126" s="246"/>
      <c r="GFV126" s="246"/>
      <c r="GFW126" s="246"/>
      <c r="GFX126" s="246"/>
      <c r="GFY126" s="246"/>
      <c r="GFZ126" s="246"/>
      <c r="GGA126" s="246"/>
      <c r="GGB126" s="246"/>
      <c r="GGC126" s="246"/>
      <c r="GGD126" s="246"/>
      <c r="GGE126" s="246"/>
      <c r="GGF126" s="246"/>
      <c r="GGG126" s="246"/>
      <c r="GGH126" s="246"/>
      <c r="GGI126" s="246"/>
      <c r="GGJ126" s="246"/>
      <c r="GGK126" s="246"/>
      <c r="GGL126" s="246"/>
      <c r="GGM126" s="246"/>
      <c r="GGN126" s="246"/>
      <c r="GGO126" s="246"/>
      <c r="GGP126" s="246"/>
      <c r="GGQ126" s="246"/>
      <c r="GGR126" s="246"/>
      <c r="GGS126" s="246"/>
      <c r="GGT126" s="246"/>
      <c r="GGU126" s="246"/>
      <c r="GGV126" s="246"/>
      <c r="GGW126" s="246"/>
      <c r="GGX126" s="246"/>
      <c r="GGY126" s="246"/>
      <c r="GGZ126" s="246"/>
      <c r="GHA126" s="246"/>
      <c r="GHB126" s="246"/>
      <c r="GHC126" s="246"/>
      <c r="GHD126" s="246"/>
      <c r="GHE126" s="246"/>
      <c r="GHF126" s="246"/>
      <c r="GHG126" s="246"/>
      <c r="GHH126" s="246"/>
      <c r="GHI126" s="246"/>
      <c r="GHJ126" s="246"/>
      <c r="GHK126" s="246"/>
      <c r="GHL126" s="246"/>
      <c r="GHM126" s="246"/>
      <c r="GHN126" s="246"/>
      <c r="GHO126" s="246"/>
      <c r="GHP126" s="246"/>
      <c r="GHQ126" s="246"/>
      <c r="GHR126" s="246"/>
      <c r="GHS126" s="246"/>
      <c r="GHT126" s="246"/>
      <c r="GHU126" s="246"/>
      <c r="GHV126" s="246"/>
      <c r="GHW126" s="246"/>
      <c r="GHX126" s="246"/>
      <c r="GHY126" s="246"/>
      <c r="GHZ126" s="246"/>
      <c r="GIA126" s="246"/>
      <c r="GIB126" s="246"/>
      <c r="GIC126" s="246"/>
      <c r="GID126" s="246"/>
      <c r="GIE126" s="246"/>
      <c r="GIF126" s="246"/>
      <c r="GIG126" s="246"/>
      <c r="GIH126" s="246"/>
      <c r="GII126" s="246"/>
      <c r="GIJ126" s="246"/>
      <c r="GIK126" s="246"/>
      <c r="GIL126" s="246"/>
      <c r="GIM126" s="246"/>
      <c r="GIN126" s="246"/>
      <c r="GIO126" s="246"/>
      <c r="GIP126" s="246"/>
      <c r="GIQ126" s="246"/>
      <c r="GIR126" s="246"/>
      <c r="GIS126" s="246"/>
      <c r="GIT126" s="246"/>
      <c r="GIU126" s="246"/>
      <c r="GIV126" s="246"/>
      <c r="GIW126" s="246"/>
      <c r="GIX126" s="246"/>
      <c r="GIY126" s="246"/>
      <c r="GIZ126" s="246"/>
      <c r="GJA126" s="246"/>
      <c r="GJB126" s="246"/>
      <c r="GJC126" s="246"/>
      <c r="GJD126" s="246"/>
      <c r="GJE126" s="246"/>
      <c r="GJF126" s="246"/>
      <c r="GJG126" s="246"/>
      <c r="GJH126" s="246"/>
      <c r="GJI126" s="246"/>
      <c r="GJJ126" s="246"/>
      <c r="GJK126" s="246"/>
      <c r="GJL126" s="246"/>
      <c r="GJM126" s="246"/>
      <c r="GJN126" s="246"/>
      <c r="GJO126" s="246"/>
      <c r="GJP126" s="246"/>
      <c r="GJQ126" s="246"/>
      <c r="GJR126" s="246"/>
      <c r="GJS126" s="246"/>
      <c r="GJT126" s="246"/>
      <c r="GJU126" s="246"/>
      <c r="GJV126" s="246"/>
      <c r="GJW126" s="246"/>
      <c r="GJX126" s="246"/>
      <c r="GJY126" s="246"/>
      <c r="GJZ126" s="246"/>
      <c r="GKA126" s="246"/>
      <c r="GKB126" s="246"/>
      <c r="GKC126" s="246"/>
      <c r="GKD126" s="246"/>
      <c r="GKE126" s="246"/>
      <c r="GKF126" s="246"/>
      <c r="GKG126" s="246"/>
      <c r="GKH126" s="246"/>
      <c r="GKI126" s="246"/>
      <c r="GKJ126" s="246"/>
      <c r="GKK126" s="246"/>
      <c r="GKL126" s="246"/>
      <c r="GKM126" s="246"/>
      <c r="GKN126" s="246"/>
      <c r="GKO126" s="246"/>
      <c r="GKP126" s="246"/>
      <c r="GKQ126" s="246"/>
      <c r="GKR126" s="246"/>
      <c r="GKS126" s="246"/>
      <c r="GKT126" s="246"/>
      <c r="GKU126" s="246"/>
      <c r="GKV126" s="246"/>
      <c r="GKW126" s="246"/>
      <c r="GKX126" s="246"/>
      <c r="GKY126" s="246"/>
      <c r="GKZ126" s="246"/>
      <c r="GLA126" s="246"/>
      <c r="GLB126" s="246"/>
      <c r="GLC126" s="246"/>
      <c r="GLD126" s="246"/>
      <c r="GLE126" s="246"/>
      <c r="GLF126" s="246"/>
      <c r="GLG126" s="246"/>
      <c r="GLH126" s="246"/>
      <c r="GLI126" s="246"/>
      <c r="GLJ126" s="246"/>
      <c r="GLK126" s="246"/>
      <c r="GLL126" s="246"/>
      <c r="GLM126" s="246"/>
      <c r="GLN126" s="246"/>
      <c r="GLO126" s="246"/>
      <c r="GLP126" s="246"/>
      <c r="GLQ126" s="246"/>
      <c r="GLR126" s="246"/>
      <c r="GLS126" s="246"/>
      <c r="GLT126" s="246"/>
      <c r="GLU126" s="246"/>
      <c r="GLV126" s="246"/>
      <c r="GLW126" s="246"/>
      <c r="GLX126" s="246"/>
      <c r="GLY126" s="246"/>
      <c r="GLZ126" s="246"/>
      <c r="GMA126" s="246"/>
      <c r="GMB126" s="246"/>
      <c r="GMC126" s="246"/>
      <c r="GMD126" s="246"/>
      <c r="GME126" s="246"/>
      <c r="GMF126" s="246"/>
      <c r="GMG126" s="246"/>
      <c r="GMH126" s="246"/>
      <c r="GMI126" s="246"/>
      <c r="GMJ126" s="246"/>
      <c r="GMK126" s="246"/>
      <c r="GML126" s="246"/>
      <c r="GMM126" s="246"/>
      <c r="GMN126" s="246"/>
      <c r="GMO126" s="246"/>
      <c r="GMP126" s="246"/>
      <c r="GMQ126" s="246"/>
      <c r="GMR126" s="246"/>
      <c r="GMS126" s="246"/>
      <c r="GMT126" s="246"/>
      <c r="GMU126" s="246"/>
      <c r="GMV126" s="246"/>
      <c r="GMW126" s="246"/>
      <c r="GMX126" s="246"/>
      <c r="GMY126" s="246"/>
      <c r="GMZ126" s="246"/>
      <c r="GNA126" s="246"/>
      <c r="GNB126" s="246"/>
      <c r="GNC126" s="246"/>
      <c r="GND126" s="246"/>
      <c r="GNE126" s="246"/>
      <c r="GNF126" s="246"/>
      <c r="GNG126" s="246"/>
      <c r="GNH126" s="246"/>
      <c r="GNI126" s="246"/>
      <c r="GNJ126" s="246"/>
      <c r="GNK126" s="246"/>
      <c r="GNL126" s="246"/>
      <c r="GNM126" s="246"/>
      <c r="GNN126" s="246"/>
      <c r="GNO126" s="246"/>
      <c r="GNP126" s="246"/>
      <c r="GNQ126" s="246"/>
      <c r="GNR126" s="246"/>
      <c r="GNS126" s="246"/>
      <c r="GNT126" s="246"/>
      <c r="GNU126" s="246"/>
      <c r="GNV126" s="246"/>
      <c r="GNW126" s="246"/>
      <c r="GNX126" s="246"/>
      <c r="GNY126" s="246"/>
      <c r="GNZ126" s="246"/>
      <c r="GOA126" s="246"/>
      <c r="GOB126" s="246"/>
      <c r="GOC126" s="246"/>
      <c r="GOD126" s="246"/>
      <c r="GOE126" s="246"/>
      <c r="GOF126" s="246"/>
      <c r="GOG126" s="246"/>
      <c r="GOH126" s="246"/>
      <c r="GOI126" s="246"/>
      <c r="GOJ126" s="246"/>
      <c r="GOK126" s="246"/>
      <c r="GOL126" s="246"/>
      <c r="GOM126" s="246"/>
      <c r="GON126" s="246"/>
      <c r="GOO126" s="246"/>
      <c r="GOP126" s="246"/>
      <c r="GOQ126" s="246"/>
      <c r="GOR126" s="246"/>
      <c r="GOS126" s="246"/>
      <c r="GOT126" s="246"/>
      <c r="GOU126" s="246"/>
      <c r="GOV126" s="246"/>
      <c r="GOW126" s="246"/>
      <c r="GOX126" s="246"/>
      <c r="GOY126" s="246"/>
      <c r="GOZ126" s="246"/>
      <c r="GPA126" s="246"/>
      <c r="GPB126" s="246"/>
      <c r="GPC126" s="246"/>
      <c r="GPD126" s="246"/>
      <c r="GPE126" s="246"/>
      <c r="GPF126" s="246"/>
      <c r="GPG126" s="246"/>
      <c r="GPH126" s="246"/>
      <c r="GPI126" s="246"/>
      <c r="GPJ126" s="246"/>
      <c r="GPK126" s="246"/>
      <c r="GPL126" s="246"/>
      <c r="GPM126" s="246"/>
      <c r="GPN126" s="246"/>
      <c r="GPO126" s="246"/>
      <c r="GPP126" s="246"/>
      <c r="GPQ126" s="246"/>
      <c r="GPR126" s="246"/>
      <c r="GPS126" s="246"/>
      <c r="GPT126" s="246"/>
      <c r="GPU126" s="246"/>
      <c r="GPV126" s="246"/>
      <c r="GPW126" s="246"/>
      <c r="GPX126" s="246"/>
      <c r="GPY126" s="246"/>
      <c r="GPZ126" s="246"/>
      <c r="GQA126" s="246"/>
      <c r="GQB126" s="246"/>
      <c r="GQC126" s="246"/>
      <c r="GQD126" s="246"/>
      <c r="GQE126" s="246"/>
      <c r="GQF126" s="246"/>
      <c r="GQG126" s="246"/>
      <c r="GQH126" s="246"/>
      <c r="GQI126" s="246"/>
      <c r="GQJ126" s="246"/>
      <c r="GQK126" s="246"/>
      <c r="GQL126" s="246"/>
      <c r="GQM126" s="246"/>
      <c r="GQN126" s="246"/>
      <c r="GQO126" s="246"/>
      <c r="GQP126" s="246"/>
      <c r="GQQ126" s="246"/>
      <c r="GQR126" s="246"/>
      <c r="GQS126" s="246"/>
      <c r="GQT126" s="246"/>
      <c r="GQU126" s="246"/>
      <c r="GQV126" s="246"/>
      <c r="GQW126" s="246"/>
      <c r="GQX126" s="246"/>
      <c r="GQY126" s="246"/>
      <c r="GQZ126" s="246"/>
      <c r="GRA126" s="246"/>
      <c r="GRB126" s="246"/>
      <c r="GRC126" s="246"/>
      <c r="GRD126" s="246"/>
      <c r="GRE126" s="246"/>
      <c r="GRF126" s="246"/>
      <c r="GRG126" s="246"/>
      <c r="GRH126" s="246"/>
      <c r="GRI126" s="246"/>
      <c r="GRJ126" s="246"/>
      <c r="GRK126" s="246"/>
      <c r="GRL126" s="246"/>
      <c r="GRM126" s="246"/>
      <c r="GRN126" s="246"/>
      <c r="GRO126" s="246"/>
      <c r="GRP126" s="246"/>
      <c r="GRQ126" s="246"/>
      <c r="GRR126" s="246"/>
      <c r="GRS126" s="246"/>
      <c r="GRT126" s="246"/>
      <c r="GRU126" s="246"/>
      <c r="GRV126" s="246"/>
      <c r="GRW126" s="246"/>
      <c r="GRX126" s="246"/>
      <c r="GRY126" s="246"/>
      <c r="GRZ126" s="246"/>
      <c r="GSA126" s="246"/>
      <c r="GSB126" s="246"/>
      <c r="GSC126" s="246"/>
      <c r="GSD126" s="246"/>
      <c r="GSE126" s="246"/>
      <c r="GSF126" s="246"/>
      <c r="GSG126" s="246"/>
      <c r="GSH126" s="246"/>
      <c r="GSI126" s="246"/>
      <c r="GSJ126" s="246"/>
      <c r="GSK126" s="246"/>
      <c r="GSL126" s="246"/>
      <c r="GSM126" s="246"/>
      <c r="GSN126" s="246"/>
      <c r="GSO126" s="246"/>
      <c r="GSP126" s="246"/>
      <c r="GSQ126" s="246"/>
      <c r="GSR126" s="246"/>
      <c r="GSS126" s="246"/>
      <c r="GST126" s="246"/>
      <c r="GSU126" s="246"/>
      <c r="GSV126" s="246"/>
      <c r="GSW126" s="246"/>
      <c r="GSX126" s="246"/>
      <c r="GSY126" s="246"/>
      <c r="GSZ126" s="246"/>
      <c r="GTA126" s="246"/>
      <c r="GTB126" s="246"/>
      <c r="GTC126" s="246"/>
      <c r="GTD126" s="246"/>
      <c r="GTE126" s="246"/>
      <c r="GTF126" s="246"/>
      <c r="GTG126" s="246"/>
      <c r="GTH126" s="246"/>
      <c r="GTI126" s="246"/>
      <c r="GTJ126" s="246"/>
      <c r="GTK126" s="246"/>
      <c r="GTL126" s="246"/>
      <c r="GTM126" s="246"/>
      <c r="GTN126" s="246"/>
      <c r="GTO126" s="246"/>
      <c r="GTP126" s="246"/>
      <c r="GTQ126" s="246"/>
      <c r="GTR126" s="246"/>
      <c r="GTS126" s="246"/>
      <c r="GTT126" s="246"/>
      <c r="GTU126" s="246"/>
      <c r="GTV126" s="246"/>
      <c r="GTW126" s="246"/>
      <c r="GTX126" s="246"/>
      <c r="GTY126" s="246"/>
      <c r="GTZ126" s="246"/>
      <c r="GUA126" s="246"/>
      <c r="GUB126" s="246"/>
      <c r="GUC126" s="246"/>
      <c r="GUD126" s="246"/>
      <c r="GUE126" s="246"/>
      <c r="GUF126" s="246"/>
      <c r="GUG126" s="246"/>
      <c r="GUH126" s="246"/>
      <c r="GUI126" s="246"/>
      <c r="GUJ126" s="246"/>
      <c r="GUK126" s="246"/>
      <c r="GUL126" s="246"/>
      <c r="GUM126" s="246"/>
      <c r="GUN126" s="246"/>
      <c r="GUO126" s="246"/>
      <c r="GUP126" s="246"/>
      <c r="GUQ126" s="246"/>
      <c r="GUR126" s="246"/>
      <c r="GUS126" s="246"/>
      <c r="GUT126" s="246"/>
      <c r="GUU126" s="246"/>
      <c r="GUV126" s="246"/>
      <c r="GUW126" s="246"/>
      <c r="GUX126" s="246"/>
      <c r="GUY126" s="246"/>
      <c r="GUZ126" s="246"/>
      <c r="GVA126" s="246"/>
      <c r="GVB126" s="246"/>
      <c r="GVC126" s="246"/>
      <c r="GVD126" s="246"/>
      <c r="GVE126" s="246"/>
      <c r="GVF126" s="246"/>
      <c r="GVG126" s="246"/>
      <c r="GVH126" s="246"/>
      <c r="GVI126" s="246"/>
      <c r="GVJ126" s="246"/>
      <c r="GVK126" s="246"/>
      <c r="GVL126" s="246"/>
      <c r="GVM126" s="246"/>
      <c r="GVN126" s="246"/>
      <c r="GVO126" s="246"/>
      <c r="GVP126" s="246"/>
      <c r="GVQ126" s="246"/>
      <c r="GVR126" s="246"/>
      <c r="GVS126" s="246"/>
      <c r="GVT126" s="246"/>
      <c r="GVU126" s="246"/>
      <c r="GVV126" s="246"/>
      <c r="GVW126" s="246"/>
      <c r="GVX126" s="246"/>
      <c r="GVY126" s="246"/>
      <c r="GVZ126" s="246"/>
      <c r="GWA126" s="246"/>
      <c r="GWB126" s="246"/>
      <c r="GWC126" s="246"/>
      <c r="GWD126" s="246"/>
      <c r="GWE126" s="246"/>
      <c r="GWF126" s="246"/>
      <c r="GWG126" s="246"/>
      <c r="GWH126" s="246"/>
      <c r="GWI126" s="246"/>
      <c r="GWJ126" s="246"/>
      <c r="GWK126" s="246"/>
      <c r="GWL126" s="246"/>
      <c r="GWM126" s="246"/>
      <c r="GWN126" s="246"/>
      <c r="GWO126" s="246"/>
      <c r="GWP126" s="246"/>
      <c r="GWQ126" s="246"/>
      <c r="GWR126" s="246"/>
      <c r="GWS126" s="246"/>
      <c r="GWT126" s="246"/>
      <c r="GWU126" s="246"/>
      <c r="GWV126" s="246"/>
      <c r="GWW126" s="246"/>
      <c r="GWX126" s="246"/>
      <c r="GWY126" s="246"/>
      <c r="GWZ126" s="246"/>
      <c r="GXA126" s="246"/>
      <c r="GXB126" s="246"/>
      <c r="GXC126" s="246"/>
      <c r="GXD126" s="246"/>
      <c r="GXE126" s="246"/>
      <c r="GXF126" s="246"/>
      <c r="GXG126" s="246"/>
      <c r="GXH126" s="246"/>
      <c r="GXI126" s="246"/>
      <c r="GXJ126" s="246"/>
      <c r="GXK126" s="246"/>
      <c r="GXL126" s="246"/>
      <c r="GXM126" s="246"/>
      <c r="GXN126" s="246"/>
      <c r="GXO126" s="246"/>
      <c r="GXP126" s="246"/>
      <c r="GXQ126" s="246"/>
      <c r="GXR126" s="246"/>
      <c r="GXS126" s="246"/>
      <c r="GXT126" s="246"/>
      <c r="GXU126" s="246"/>
      <c r="GXV126" s="246"/>
      <c r="GXW126" s="246"/>
      <c r="GXX126" s="246"/>
      <c r="GXY126" s="246"/>
      <c r="GXZ126" s="246"/>
      <c r="GYA126" s="246"/>
      <c r="GYB126" s="246"/>
      <c r="GYC126" s="246"/>
      <c r="GYD126" s="246"/>
      <c r="GYE126" s="246"/>
      <c r="GYF126" s="246"/>
      <c r="GYG126" s="246"/>
      <c r="GYH126" s="246"/>
      <c r="GYI126" s="246"/>
      <c r="GYJ126" s="246"/>
      <c r="GYK126" s="246"/>
      <c r="GYL126" s="246"/>
      <c r="GYM126" s="246"/>
      <c r="GYN126" s="246"/>
      <c r="GYO126" s="246"/>
      <c r="GYP126" s="246"/>
      <c r="GYQ126" s="246"/>
      <c r="GYR126" s="246"/>
      <c r="GYS126" s="246"/>
      <c r="GYT126" s="246"/>
      <c r="GYU126" s="246"/>
      <c r="GYV126" s="246"/>
      <c r="GYW126" s="246"/>
      <c r="GYX126" s="246"/>
      <c r="GYY126" s="246"/>
      <c r="GYZ126" s="246"/>
      <c r="GZA126" s="246"/>
      <c r="GZB126" s="246"/>
      <c r="GZC126" s="246"/>
      <c r="GZD126" s="246"/>
      <c r="GZE126" s="246"/>
      <c r="GZF126" s="246"/>
      <c r="GZG126" s="246"/>
      <c r="GZH126" s="246"/>
      <c r="GZI126" s="246"/>
      <c r="GZJ126" s="246"/>
      <c r="GZK126" s="246"/>
      <c r="GZL126" s="246"/>
      <c r="GZM126" s="246"/>
      <c r="GZN126" s="246"/>
      <c r="GZO126" s="246"/>
      <c r="GZP126" s="246"/>
      <c r="GZQ126" s="246"/>
      <c r="GZR126" s="246"/>
      <c r="GZS126" s="246"/>
      <c r="GZT126" s="246"/>
      <c r="GZU126" s="246"/>
      <c r="GZV126" s="246"/>
      <c r="GZW126" s="246"/>
      <c r="GZX126" s="246"/>
      <c r="GZY126" s="246"/>
      <c r="GZZ126" s="246"/>
      <c r="HAA126" s="246"/>
      <c r="HAB126" s="246"/>
      <c r="HAC126" s="246"/>
      <c r="HAD126" s="246"/>
      <c r="HAE126" s="246"/>
      <c r="HAF126" s="246"/>
      <c r="HAG126" s="246"/>
      <c r="HAH126" s="246"/>
      <c r="HAI126" s="246"/>
      <c r="HAJ126" s="246"/>
      <c r="HAK126" s="246"/>
      <c r="HAL126" s="246"/>
      <c r="HAM126" s="246"/>
      <c r="HAN126" s="246"/>
      <c r="HAO126" s="246"/>
      <c r="HAP126" s="246"/>
      <c r="HAQ126" s="246"/>
      <c r="HAR126" s="246"/>
      <c r="HAS126" s="246"/>
      <c r="HAT126" s="246"/>
      <c r="HAU126" s="246"/>
      <c r="HAV126" s="246"/>
      <c r="HAW126" s="246"/>
      <c r="HAX126" s="246"/>
      <c r="HAY126" s="246"/>
      <c r="HAZ126" s="246"/>
      <c r="HBA126" s="246"/>
      <c r="HBB126" s="246"/>
      <c r="HBC126" s="246"/>
      <c r="HBD126" s="246"/>
      <c r="HBE126" s="246"/>
      <c r="HBF126" s="246"/>
      <c r="HBG126" s="246"/>
      <c r="HBH126" s="246"/>
      <c r="HBI126" s="246"/>
      <c r="HBJ126" s="246"/>
      <c r="HBK126" s="246"/>
      <c r="HBL126" s="246"/>
      <c r="HBM126" s="246"/>
      <c r="HBN126" s="246"/>
      <c r="HBO126" s="246"/>
      <c r="HBP126" s="246"/>
      <c r="HBQ126" s="246"/>
      <c r="HBR126" s="246"/>
      <c r="HBS126" s="246"/>
      <c r="HBT126" s="246"/>
      <c r="HBU126" s="246"/>
      <c r="HBV126" s="246"/>
      <c r="HBW126" s="246"/>
      <c r="HBX126" s="246"/>
      <c r="HBY126" s="246"/>
      <c r="HBZ126" s="246"/>
      <c r="HCA126" s="246"/>
      <c r="HCB126" s="246"/>
      <c r="HCC126" s="246"/>
      <c r="HCD126" s="246"/>
      <c r="HCE126" s="246"/>
      <c r="HCF126" s="246"/>
      <c r="HCG126" s="246"/>
      <c r="HCH126" s="246"/>
      <c r="HCI126" s="246"/>
      <c r="HCJ126" s="246"/>
      <c r="HCK126" s="246"/>
      <c r="HCL126" s="246"/>
      <c r="HCM126" s="246"/>
      <c r="HCN126" s="246"/>
      <c r="HCO126" s="246"/>
      <c r="HCP126" s="246"/>
      <c r="HCQ126" s="246"/>
      <c r="HCR126" s="246"/>
      <c r="HCS126" s="246"/>
      <c r="HCT126" s="246"/>
      <c r="HCU126" s="246"/>
      <c r="HCV126" s="246"/>
      <c r="HCW126" s="246"/>
      <c r="HCX126" s="246"/>
      <c r="HCY126" s="246"/>
      <c r="HCZ126" s="246"/>
      <c r="HDA126" s="246"/>
      <c r="HDB126" s="246"/>
      <c r="HDC126" s="246"/>
      <c r="HDD126" s="246"/>
      <c r="HDE126" s="246"/>
      <c r="HDF126" s="246"/>
      <c r="HDG126" s="246"/>
      <c r="HDH126" s="246"/>
      <c r="HDI126" s="246"/>
      <c r="HDJ126" s="246"/>
      <c r="HDK126" s="246"/>
      <c r="HDL126" s="246"/>
      <c r="HDM126" s="246"/>
      <c r="HDN126" s="246"/>
      <c r="HDO126" s="246"/>
      <c r="HDP126" s="246"/>
      <c r="HDQ126" s="246"/>
      <c r="HDR126" s="246"/>
      <c r="HDS126" s="246"/>
      <c r="HDT126" s="246"/>
      <c r="HDU126" s="246"/>
      <c r="HDV126" s="246"/>
      <c r="HDW126" s="246"/>
      <c r="HDX126" s="246"/>
      <c r="HDY126" s="246"/>
      <c r="HDZ126" s="246"/>
      <c r="HEA126" s="246"/>
      <c r="HEB126" s="246"/>
      <c r="HEC126" s="246"/>
      <c r="HED126" s="246"/>
      <c r="HEE126" s="246"/>
      <c r="HEF126" s="246"/>
      <c r="HEG126" s="246"/>
      <c r="HEH126" s="246"/>
      <c r="HEI126" s="246"/>
      <c r="HEJ126" s="246"/>
      <c r="HEK126" s="246"/>
      <c r="HEL126" s="246"/>
      <c r="HEM126" s="246"/>
      <c r="HEN126" s="246"/>
      <c r="HEO126" s="246"/>
      <c r="HEP126" s="246"/>
      <c r="HEQ126" s="246"/>
      <c r="HER126" s="246"/>
      <c r="HES126" s="246"/>
      <c r="HET126" s="246"/>
      <c r="HEU126" s="246"/>
      <c r="HEV126" s="246"/>
      <c r="HEW126" s="246"/>
      <c r="HEX126" s="246"/>
      <c r="HEY126" s="246"/>
      <c r="HEZ126" s="246"/>
      <c r="HFA126" s="246"/>
      <c r="HFB126" s="246"/>
      <c r="HFC126" s="246"/>
      <c r="HFD126" s="246"/>
      <c r="HFE126" s="246"/>
      <c r="HFF126" s="246"/>
      <c r="HFG126" s="246"/>
      <c r="HFH126" s="246"/>
      <c r="HFI126" s="246"/>
      <c r="HFJ126" s="246"/>
      <c r="HFK126" s="246"/>
      <c r="HFL126" s="246"/>
      <c r="HFM126" s="246"/>
      <c r="HFN126" s="246"/>
      <c r="HFO126" s="246"/>
      <c r="HFP126" s="246"/>
      <c r="HFQ126" s="246"/>
      <c r="HFR126" s="246"/>
      <c r="HFS126" s="246"/>
      <c r="HFT126" s="246"/>
      <c r="HFU126" s="246"/>
      <c r="HFV126" s="246"/>
      <c r="HFW126" s="246"/>
      <c r="HFX126" s="246"/>
      <c r="HFY126" s="246"/>
      <c r="HFZ126" s="246"/>
      <c r="HGA126" s="246"/>
      <c r="HGB126" s="246"/>
      <c r="HGC126" s="246"/>
      <c r="HGD126" s="246"/>
      <c r="HGE126" s="246"/>
      <c r="HGF126" s="246"/>
      <c r="HGG126" s="246"/>
      <c r="HGH126" s="246"/>
      <c r="HGI126" s="246"/>
      <c r="HGJ126" s="246"/>
      <c r="HGK126" s="246"/>
      <c r="HGL126" s="246"/>
      <c r="HGM126" s="246"/>
      <c r="HGN126" s="246"/>
      <c r="HGO126" s="246"/>
      <c r="HGP126" s="246"/>
      <c r="HGQ126" s="246"/>
      <c r="HGR126" s="246"/>
      <c r="HGS126" s="246"/>
      <c r="HGT126" s="246"/>
      <c r="HGU126" s="246"/>
      <c r="HGV126" s="246"/>
      <c r="HGW126" s="246"/>
      <c r="HGX126" s="246"/>
      <c r="HGY126" s="246"/>
      <c r="HGZ126" s="246"/>
      <c r="HHA126" s="246"/>
      <c r="HHB126" s="246"/>
      <c r="HHC126" s="246"/>
      <c r="HHD126" s="246"/>
      <c r="HHE126" s="246"/>
      <c r="HHF126" s="246"/>
      <c r="HHG126" s="246"/>
      <c r="HHH126" s="246"/>
      <c r="HHI126" s="246"/>
      <c r="HHJ126" s="246"/>
      <c r="HHK126" s="246"/>
      <c r="HHL126" s="246"/>
      <c r="HHM126" s="246"/>
      <c r="HHN126" s="246"/>
      <c r="HHO126" s="246"/>
      <c r="HHP126" s="246"/>
      <c r="HHQ126" s="246"/>
      <c r="HHR126" s="246"/>
      <c r="HHS126" s="246"/>
      <c r="HHT126" s="246"/>
      <c r="HHU126" s="246"/>
      <c r="HHV126" s="246"/>
      <c r="HHW126" s="246"/>
      <c r="HHX126" s="246"/>
      <c r="HHY126" s="246"/>
      <c r="HHZ126" s="246"/>
      <c r="HIA126" s="246"/>
      <c r="HIB126" s="246"/>
      <c r="HIC126" s="246"/>
      <c r="HID126" s="246"/>
      <c r="HIE126" s="246"/>
      <c r="HIF126" s="246"/>
      <c r="HIG126" s="246"/>
      <c r="HIH126" s="246"/>
      <c r="HII126" s="246"/>
      <c r="HIJ126" s="246"/>
      <c r="HIK126" s="246"/>
      <c r="HIL126" s="246"/>
      <c r="HIM126" s="246"/>
      <c r="HIN126" s="246"/>
      <c r="HIO126" s="246"/>
      <c r="HIP126" s="246"/>
      <c r="HIQ126" s="246"/>
      <c r="HIR126" s="246"/>
      <c r="HIS126" s="246"/>
      <c r="HIT126" s="246"/>
      <c r="HIU126" s="246"/>
      <c r="HIV126" s="246"/>
      <c r="HIW126" s="246"/>
      <c r="HIX126" s="246"/>
      <c r="HIY126" s="246"/>
      <c r="HIZ126" s="246"/>
      <c r="HJA126" s="246"/>
      <c r="HJB126" s="246"/>
      <c r="HJC126" s="246"/>
      <c r="HJD126" s="246"/>
      <c r="HJE126" s="246"/>
      <c r="HJF126" s="246"/>
      <c r="HJG126" s="246"/>
      <c r="HJH126" s="246"/>
      <c r="HJI126" s="246"/>
      <c r="HJJ126" s="246"/>
      <c r="HJK126" s="246"/>
      <c r="HJL126" s="246"/>
      <c r="HJM126" s="246"/>
      <c r="HJN126" s="246"/>
      <c r="HJO126" s="246"/>
      <c r="HJP126" s="246"/>
      <c r="HJQ126" s="246"/>
      <c r="HJR126" s="246"/>
      <c r="HJS126" s="246"/>
      <c r="HJT126" s="246"/>
      <c r="HJU126" s="246"/>
      <c r="HJV126" s="246"/>
      <c r="HJW126" s="246"/>
      <c r="HJX126" s="246"/>
      <c r="HJY126" s="246"/>
      <c r="HJZ126" s="246"/>
      <c r="HKA126" s="246"/>
      <c r="HKB126" s="246"/>
      <c r="HKC126" s="246"/>
      <c r="HKD126" s="246"/>
      <c r="HKE126" s="246"/>
      <c r="HKF126" s="246"/>
      <c r="HKG126" s="246"/>
      <c r="HKH126" s="246"/>
      <c r="HKI126" s="246"/>
      <c r="HKJ126" s="246"/>
      <c r="HKK126" s="246"/>
      <c r="HKL126" s="246"/>
      <c r="HKM126" s="246"/>
      <c r="HKN126" s="246"/>
      <c r="HKO126" s="246"/>
      <c r="HKP126" s="246"/>
      <c r="HKQ126" s="246"/>
      <c r="HKR126" s="246"/>
      <c r="HKS126" s="246"/>
      <c r="HKT126" s="246"/>
      <c r="HKU126" s="246"/>
      <c r="HKV126" s="246"/>
      <c r="HKW126" s="246"/>
      <c r="HKX126" s="246"/>
      <c r="HKY126" s="246"/>
      <c r="HKZ126" s="246"/>
      <c r="HLA126" s="246"/>
      <c r="HLB126" s="246"/>
      <c r="HLC126" s="246"/>
      <c r="HLD126" s="246"/>
      <c r="HLE126" s="246"/>
      <c r="HLF126" s="246"/>
      <c r="HLG126" s="246"/>
      <c r="HLH126" s="246"/>
      <c r="HLI126" s="246"/>
      <c r="HLJ126" s="246"/>
      <c r="HLK126" s="246"/>
      <c r="HLL126" s="246"/>
      <c r="HLM126" s="246"/>
      <c r="HLN126" s="246"/>
      <c r="HLO126" s="246"/>
      <c r="HLP126" s="246"/>
      <c r="HLQ126" s="246"/>
      <c r="HLR126" s="246"/>
      <c r="HLS126" s="246"/>
      <c r="HLT126" s="246"/>
      <c r="HLU126" s="246"/>
      <c r="HLV126" s="246"/>
      <c r="HLW126" s="246"/>
      <c r="HLX126" s="246"/>
      <c r="HLY126" s="246"/>
      <c r="HLZ126" s="246"/>
      <c r="HMA126" s="246"/>
      <c r="HMB126" s="246"/>
      <c r="HMC126" s="246"/>
      <c r="HMD126" s="246"/>
      <c r="HME126" s="246"/>
      <c r="HMF126" s="246"/>
      <c r="HMG126" s="246"/>
      <c r="HMH126" s="246"/>
      <c r="HMI126" s="246"/>
      <c r="HMJ126" s="246"/>
      <c r="HMK126" s="246"/>
      <c r="HML126" s="246"/>
      <c r="HMM126" s="246"/>
      <c r="HMN126" s="246"/>
      <c r="HMO126" s="246"/>
      <c r="HMP126" s="246"/>
      <c r="HMQ126" s="246"/>
      <c r="HMR126" s="246"/>
      <c r="HMS126" s="246"/>
      <c r="HMT126" s="246"/>
      <c r="HMU126" s="246"/>
      <c r="HMV126" s="246"/>
      <c r="HMW126" s="246"/>
      <c r="HMX126" s="246"/>
      <c r="HMY126" s="246"/>
      <c r="HMZ126" s="246"/>
      <c r="HNA126" s="246"/>
      <c r="HNB126" s="246"/>
      <c r="HNC126" s="246"/>
      <c r="HND126" s="246"/>
      <c r="HNE126" s="246"/>
      <c r="HNF126" s="246"/>
      <c r="HNG126" s="246"/>
      <c r="HNH126" s="246"/>
      <c r="HNI126" s="246"/>
      <c r="HNJ126" s="246"/>
      <c r="HNK126" s="246"/>
      <c r="HNL126" s="246"/>
      <c r="HNM126" s="246"/>
      <c r="HNN126" s="246"/>
      <c r="HNO126" s="246"/>
      <c r="HNP126" s="246"/>
      <c r="HNQ126" s="246"/>
      <c r="HNR126" s="246"/>
      <c r="HNS126" s="246"/>
      <c r="HNT126" s="246"/>
      <c r="HNU126" s="246"/>
      <c r="HNV126" s="246"/>
      <c r="HNW126" s="246"/>
      <c r="HNX126" s="246"/>
      <c r="HNY126" s="246"/>
      <c r="HNZ126" s="246"/>
      <c r="HOA126" s="246"/>
      <c r="HOB126" s="246"/>
      <c r="HOC126" s="246"/>
      <c r="HOD126" s="246"/>
      <c r="HOE126" s="246"/>
      <c r="HOF126" s="246"/>
      <c r="HOG126" s="246"/>
      <c r="HOH126" s="246"/>
      <c r="HOI126" s="246"/>
      <c r="HOJ126" s="246"/>
      <c r="HOK126" s="246"/>
      <c r="HOL126" s="246"/>
      <c r="HOM126" s="246"/>
      <c r="HON126" s="246"/>
      <c r="HOO126" s="246"/>
      <c r="HOP126" s="246"/>
      <c r="HOQ126" s="246"/>
      <c r="HOR126" s="246"/>
      <c r="HOS126" s="246"/>
      <c r="HOT126" s="246"/>
      <c r="HOU126" s="246"/>
      <c r="HOV126" s="246"/>
      <c r="HOW126" s="246"/>
      <c r="HOX126" s="246"/>
      <c r="HOY126" s="246"/>
      <c r="HOZ126" s="246"/>
      <c r="HPA126" s="246"/>
      <c r="HPB126" s="246"/>
      <c r="HPC126" s="246"/>
      <c r="HPD126" s="246"/>
      <c r="HPE126" s="246"/>
      <c r="HPF126" s="246"/>
      <c r="HPG126" s="246"/>
      <c r="HPH126" s="246"/>
      <c r="HPI126" s="246"/>
      <c r="HPJ126" s="246"/>
      <c r="HPK126" s="246"/>
      <c r="HPL126" s="246"/>
      <c r="HPM126" s="246"/>
      <c r="HPN126" s="246"/>
      <c r="HPO126" s="246"/>
      <c r="HPP126" s="246"/>
      <c r="HPQ126" s="246"/>
      <c r="HPR126" s="246"/>
      <c r="HPS126" s="246"/>
      <c r="HPT126" s="246"/>
      <c r="HPU126" s="246"/>
      <c r="HPV126" s="246"/>
      <c r="HPW126" s="246"/>
      <c r="HPX126" s="246"/>
      <c r="HPY126" s="246"/>
      <c r="HPZ126" s="246"/>
      <c r="HQA126" s="246"/>
      <c r="HQB126" s="246"/>
      <c r="HQC126" s="246"/>
      <c r="HQD126" s="246"/>
      <c r="HQE126" s="246"/>
      <c r="HQF126" s="246"/>
      <c r="HQG126" s="246"/>
      <c r="HQH126" s="246"/>
      <c r="HQI126" s="246"/>
      <c r="HQJ126" s="246"/>
      <c r="HQK126" s="246"/>
      <c r="HQL126" s="246"/>
      <c r="HQM126" s="246"/>
      <c r="HQN126" s="246"/>
      <c r="HQO126" s="246"/>
      <c r="HQP126" s="246"/>
      <c r="HQQ126" s="246"/>
      <c r="HQR126" s="246"/>
      <c r="HQS126" s="246"/>
      <c r="HQT126" s="246"/>
      <c r="HQU126" s="246"/>
      <c r="HQV126" s="246"/>
      <c r="HQW126" s="246"/>
      <c r="HQX126" s="246"/>
      <c r="HQY126" s="246"/>
      <c r="HQZ126" s="246"/>
      <c r="HRA126" s="246"/>
      <c r="HRB126" s="246"/>
      <c r="HRC126" s="246"/>
      <c r="HRD126" s="246"/>
      <c r="HRE126" s="246"/>
      <c r="HRF126" s="246"/>
      <c r="HRG126" s="246"/>
      <c r="HRH126" s="246"/>
      <c r="HRI126" s="246"/>
      <c r="HRJ126" s="246"/>
      <c r="HRK126" s="246"/>
      <c r="HRL126" s="246"/>
      <c r="HRM126" s="246"/>
      <c r="HRN126" s="246"/>
      <c r="HRO126" s="246"/>
      <c r="HRP126" s="246"/>
      <c r="HRQ126" s="246"/>
      <c r="HRR126" s="246"/>
      <c r="HRS126" s="246"/>
      <c r="HRT126" s="246"/>
      <c r="HRU126" s="246"/>
      <c r="HRV126" s="246"/>
      <c r="HRW126" s="246"/>
      <c r="HRX126" s="246"/>
      <c r="HRY126" s="246"/>
      <c r="HRZ126" s="246"/>
      <c r="HSA126" s="246"/>
      <c r="HSB126" s="246"/>
      <c r="HSC126" s="246"/>
      <c r="HSD126" s="246"/>
      <c r="HSE126" s="246"/>
      <c r="HSF126" s="246"/>
      <c r="HSG126" s="246"/>
      <c r="HSH126" s="246"/>
      <c r="HSI126" s="246"/>
      <c r="HSJ126" s="246"/>
      <c r="HSK126" s="246"/>
      <c r="HSL126" s="246"/>
      <c r="HSM126" s="246"/>
      <c r="HSN126" s="246"/>
      <c r="HSO126" s="246"/>
      <c r="HSP126" s="246"/>
      <c r="HSQ126" s="246"/>
      <c r="HSR126" s="246"/>
      <c r="HSS126" s="246"/>
      <c r="HST126" s="246"/>
      <c r="HSU126" s="246"/>
      <c r="HSV126" s="246"/>
      <c r="HSW126" s="246"/>
      <c r="HSX126" s="246"/>
      <c r="HSY126" s="246"/>
      <c r="HSZ126" s="246"/>
      <c r="HTA126" s="246"/>
      <c r="HTB126" s="246"/>
      <c r="HTC126" s="246"/>
      <c r="HTD126" s="246"/>
      <c r="HTE126" s="246"/>
      <c r="HTF126" s="246"/>
      <c r="HTG126" s="246"/>
      <c r="HTH126" s="246"/>
      <c r="HTI126" s="246"/>
      <c r="HTJ126" s="246"/>
      <c r="HTK126" s="246"/>
      <c r="HTL126" s="246"/>
      <c r="HTM126" s="246"/>
      <c r="HTN126" s="246"/>
      <c r="HTO126" s="246"/>
      <c r="HTP126" s="246"/>
      <c r="HTQ126" s="246"/>
      <c r="HTR126" s="246"/>
      <c r="HTS126" s="246"/>
      <c r="HTT126" s="246"/>
      <c r="HTU126" s="246"/>
      <c r="HTV126" s="246"/>
      <c r="HTW126" s="246"/>
      <c r="HTX126" s="246"/>
      <c r="HTY126" s="246"/>
      <c r="HTZ126" s="246"/>
      <c r="HUA126" s="246"/>
      <c r="HUB126" s="246"/>
      <c r="HUC126" s="246"/>
      <c r="HUD126" s="246"/>
      <c r="HUE126" s="246"/>
      <c r="HUF126" s="246"/>
      <c r="HUG126" s="246"/>
      <c r="HUH126" s="246"/>
      <c r="HUI126" s="246"/>
      <c r="HUJ126" s="246"/>
      <c r="HUK126" s="246"/>
      <c r="HUL126" s="246"/>
      <c r="HUM126" s="246"/>
      <c r="HUN126" s="246"/>
      <c r="HUO126" s="246"/>
      <c r="HUP126" s="246"/>
      <c r="HUQ126" s="246"/>
      <c r="HUR126" s="246"/>
      <c r="HUS126" s="246"/>
      <c r="HUT126" s="246"/>
      <c r="HUU126" s="246"/>
      <c r="HUV126" s="246"/>
      <c r="HUW126" s="246"/>
      <c r="HUX126" s="246"/>
      <c r="HUY126" s="246"/>
      <c r="HUZ126" s="246"/>
      <c r="HVA126" s="246"/>
      <c r="HVB126" s="246"/>
      <c r="HVC126" s="246"/>
      <c r="HVD126" s="246"/>
      <c r="HVE126" s="246"/>
      <c r="HVF126" s="246"/>
      <c r="HVG126" s="246"/>
      <c r="HVH126" s="246"/>
      <c r="HVI126" s="246"/>
      <c r="HVJ126" s="246"/>
      <c r="HVK126" s="246"/>
      <c r="HVL126" s="246"/>
      <c r="HVM126" s="246"/>
      <c r="HVN126" s="246"/>
      <c r="HVO126" s="246"/>
      <c r="HVP126" s="246"/>
      <c r="HVQ126" s="246"/>
      <c r="HVR126" s="246"/>
      <c r="HVS126" s="246"/>
      <c r="HVT126" s="246"/>
      <c r="HVU126" s="246"/>
      <c r="HVV126" s="246"/>
      <c r="HVW126" s="246"/>
      <c r="HVX126" s="246"/>
      <c r="HVY126" s="246"/>
      <c r="HVZ126" s="246"/>
      <c r="HWA126" s="246"/>
      <c r="HWB126" s="246"/>
      <c r="HWC126" s="246"/>
      <c r="HWD126" s="246"/>
      <c r="HWE126" s="246"/>
      <c r="HWF126" s="246"/>
      <c r="HWG126" s="246"/>
      <c r="HWH126" s="246"/>
      <c r="HWI126" s="246"/>
      <c r="HWJ126" s="246"/>
      <c r="HWK126" s="246"/>
      <c r="HWL126" s="246"/>
      <c r="HWM126" s="246"/>
      <c r="HWN126" s="246"/>
      <c r="HWO126" s="246"/>
      <c r="HWP126" s="246"/>
      <c r="HWQ126" s="246"/>
      <c r="HWR126" s="246"/>
      <c r="HWS126" s="246"/>
      <c r="HWT126" s="246"/>
      <c r="HWU126" s="246"/>
      <c r="HWV126" s="246"/>
      <c r="HWW126" s="246"/>
      <c r="HWX126" s="246"/>
      <c r="HWY126" s="246"/>
      <c r="HWZ126" s="246"/>
      <c r="HXA126" s="246"/>
      <c r="HXB126" s="246"/>
      <c r="HXC126" s="246"/>
      <c r="HXD126" s="246"/>
      <c r="HXE126" s="246"/>
      <c r="HXF126" s="246"/>
      <c r="HXG126" s="246"/>
      <c r="HXH126" s="246"/>
      <c r="HXI126" s="246"/>
      <c r="HXJ126" s="246"/>
      <c r="HXK126" s="246"/>
      <c r="HXL126" s="246"/>
      <c r="HXM126" s="246"/>
      <c r="HXN126" s="246"/>
      <c r="HXO126" s="246"/>
      <c r="HXP126" s="246"/>
      <c r="HXQ126" s="246"/>
      <c r="HXR126" s="246"/>
      <c r="HXS126" s="246"/>
      <c r="HXT126" s="246"/>
      <c r="HXU126" s="246"/>
      <c r="HXV126" s="246"/>
      <c r="HXW126" s="246"/>
      <c r="HXX126" s="246"/>
      <c r="HXY126" s="246"/>
      <c r="HXZ126" s="246"/>
      <c r="HYA126" s="246"/>
      <c r="HYB126" s="246"/>
      <c r="HYC126" s="246"/>
      <c r="HYD126" s="246"/>
      <c r="HYE126" s="246"/>
      <c r="HYF126" s="246"/>
      <c r="HYG126" s="246"/>
      <c r="HYH126" s="246"/>
      <c r="HYI126" s="246"/>
      <c r="HYJ126" s="246"/>
      <c r="HYK126" s="246"/>
      <c r="HYL126" s="246"/>
      <c r="HYM126" s="246"/>
      <c r="HYN126" s="246"/>
      <c r="HYO126" s="246"/>
      <c r="HYP126" s="246"/>
      <c r="HYQ126" s="246"/>
      <c r="HYR126" s="246"/>
      <c r="HYS126" s="246"/>
      <c r="HYT126" s="246"/>
      <c r="HYU126" s="246"/>
      <c r="HYV126" s="246"/>
      <c r="HYW126" s="246"/>
      <c r="HYX126" s="246"/>
      <c r="HYY126" s="246"/>
      <c r="HYZ126" s="246"/>
      <c r="HZA126" s="246"/>
      <c r="HZB126" s="246"/>
      <c r="HZC126" s="246"/>
      <c r="HZD126" s="246"/>
      <c r="HZE126" s="246"/>
      <c r="HZF126" s="246"/>
      <c r="HZG126" s="246"/>
      <c r="HZH126" s="246"/>
      <c r="HZI126" s="246"/>
      <c r="HZJ126" s="246"/>
      <c r="HZK126" s="246"/>
      <c r="HZL126" s="246"/>
      <c r="HZM126" s="246"/>
      <c r="HZN126" s="246"/>
      <c r="HZO126" s="246"/>
      <c r="HZP126" s="246"/>
      <c r="HZQ126" s="246"/>
      <c r="HZR126" s="246"/>
      <c r="HZS126" s="246"/>
      <c r="HZT126" s="246"/>
      <c r="HZU126" s="246"/>
      <c r="HZV126" s="246"/>
      <c r="HZW126" s="246"/>
      <c r="HZX126" s="246"/>
      <c r="HZY126" s="246"/>
      <c r="HZZ126" s="246"/>
      <c r="IAA126" s="246"/>
      <c r="IAB126" s="246"/>
      <c r="IAC126" s="246"/>
      <c r="IAD126" s="246"/>
      <c r="IAE126" s="246"/>
      <c r="IAF126" s="246"/>
      <c r="IAG126" s="246"/>
      <c r="IAH126" s="246"/>
      <c r="IAI126" s="246"/>
      <c r="IAJ126" s="246"/>
      <c r="IAK126" s="246"/>
      <c r="IAL126" s="246"/>
      <c r="IAM126" s="246"/>
      <c r="IAN126" s="246"/>
      <c r="IAO126" s="246"/>
      <c r="IAP126" s="246"/>
      <c r="IAQ126" s="246"/>
      <c r="IAR126" s="246"/>
      <c r="IAS126" s="246"/>
      <c r="IAT126" s="246"/>
      <c r="IAU126" s="246"/>
      <c r="IAV126" s="246"/>
      <c r="IAW126" s="246"/>
      <c r="IAX126" s="246"/>
      <c r="IAY126" s="246"/>
      <c r="IAZ126" s="246"/>
      <c r="IBA126" s="246"/>
      <c r="IBB126" s="246"/>
      <c r="IBC126" s="246"/>
      <c r="IBD126" s="246"/>
      <c r="IBE126" s="246"/>
      <c r="IBF126" s="246"/>
      <c r="IBG126" s="246"/>
      <c r="IBH126" s="246"/>
      <c r="IBI126" s="246"/>
      <c r="IBJ126" s="246"/>
      <c r="IBK126" s="246"/>
      <c r="IBL126" s="246"/>
      <c r="IBM126" s="246"/>
      <c r="IBN126" s="246"/>
      <c r="IBO126" s="246"/>
      <c r="IBP126" s="246"/>
      <c r="IBQ126" s="246"/>
      <c r="IBR126" s="246"/>
      <c r="IBS126" s="246"/>
      <c r="IBT126" s="246"/>
      <c r="IBU126" s="246"/>
      <c r="IBV126" s="246"/>
      <c r="IBW126" s="246"/>
      <c r="IBX126" s="246"/>
      <c r="IBY126" s="246"/>
      <c r="IBZ126" s="246"/>
      <c r="ICA126" s="246"/>
      <c r="ICB126" s="246"/>
      <c r="ICC126" s="246"/>
      <c r="ICD126" s="246"/>
      <c r="ICE126" s="246"/>
      <c r="ICF126" s="246"/>
      <c r="ICG126" s="246"/>
      <c r="ICH126" s="246"/>
      <c r="ICI126" s="246"/>
      <c r="ICJ126" s="246"/>
      <c r="ICK126" s="246"/>
      <c r="ICL126" s="246"/>
      <c r="ICM126" s="246"/>
      <c r="ICN126" s="246"/>
      <c r="ICO126" s="246"/>
      <c r="ICP126" s="246"/>
      <c r="ICQ126" s="246"/>
      <c r="ICR126" s="246"/>
      <c r="ICS126" s="246"/>
      <c r="ICT126" s="246"/>
      <c r="ICU126" s="246"/>
      <c r="ICV126" s="246"/>
      <c r="ICW126" s="246"/>
      <c r="ICX126" s="246"/>
      <c r="ICY126" s="246"/>
      <c r="ICZ126" s="246"/>
      <c r="IDA126" s="246"/>
      <c r="IDB126" s="246"/>
      <c r="IDC126" s="246"/>
      <c r="IDD126" s="246"/>
      <c r="IDE126" s="246"/>
      <c r="IDF126" s="246"/>
      <c r="IDG126" s="246"/>
      <c r="IDH126" s="246"/>
      <c r="IDI126" s="246"/>
      <c r="IDJ126" s="246"/>
      <c r="IDK126" s="246"/>
      <c r="IDL126" s="246"/>
      <c r="IDM126" s="246"/>
      <c r="IDN126" s="246"/>
      <c r="IDO126" s="246"/>
      <c r="IDP126" s="246"/>
      <c r="IDQ126" s="246"/>
      <c r="IDR126" s="246"/>
      <c r="IDS126" s="246"/>
      <c r="IDT126" s="246"/>
      <c r="IDU126" s="246"/>
      <c r="IDV126" s="246"/>
      <c r="IDW126" s="246"/>
      <c r="IDX126" s="246"/>
      <c r="IDY126" s="246"/>
      <c r="IDZ126" s="246"/>
      <c r="IEA126" s="246"/>
      <c r="IEB126" s="246"/>
      <c r="IEC126" s="246"/>
      <c r="IED126" s="246"/>
      <c r="IEE126" s="246"/>
      <c r="IEF126" s="246"/>
      <c r="IEG126" s="246"/>
      <c r="IEH126" s="246"/>
      <c r="IEI126" s="246"/>
      <c r="IEJ126" s="246"/>
      <c r="IEK126" s="246"/>
      <c r="IEL126" s="246"/>
      <c r="IEM126" s="246"/>
      <c r="IEN126" s="246"/>
      <c r="IEO126" s="246"/>
      <c r="IEP126" s="246"/>
      <c r="IEQ126" s="246"/>
      <c r="IER126" s="246"/>
      <c r="IES126" s="246"/>
      <c r="IET126" s="246"/>
      <c r="IEU126" s="246"/>
      <c r="IEV126" s="246"/>
      <c r="IEW126" s="246"/>
      <c r="IEX126" s="246"/>
      <c r="IEY126" s="246"/>
      <c r="IEZ126" s="246"/>
      <c r="IFA126" s="246"/>
      <c r="IFB126" s="246"/>
      <c r="IFC126" s="246"/>
      <c r="IFD126" s="246"/>
      <c r="IFE126" s="246"/>
      <c r="IFF126" s="246"/>
      <c r="IFG126" s="246"/>
      <c r="IFH126" s="246"/>
      <c r="IFI126" s="246"/>
      <c r="IFJ126" s="246"/>
      <c r="IFK126" s="246"/>
      <c r="IFL126" s="246"/>
      <c r="IFM126" s="246"/>
      <c r="IFN126" s="246"/>
      <c r="IFO126" s="246"/>
      <c r="IFP126" s="246"/>
      <c r="IFQ126" s="246"/>
      <c r="IFR126" s="246"/>
      <c r="IFS126" s="246"/>
      <c r="IFT126" s="246"/>
      <c r="IFU126" s="246"/>
      <c r="IFV126" s="246"/>
      <c r="IFW126" s="246"/>
      <c r="IFX126" s="246"/>
      <c r="IFY126" s="246"/>
      <c r="IFZ126" s="246"/>
      <c r="IGA126" s="246"/>
      <c r="IGB126" s="246"/>
      <c r="IGC126" s="246"/>
      <c r="IGD126" s="246"/>
      <c r="IGE126" s="246"/>
      <c r="IGF126" s="246"/>
      <c r="IGG126" s="246"/>
      <c r="IGH126" s="246"/>
      <c r="IGI126" s="246"/>
      <c r="IGJ126" s="246"/>
      <c r="IGK126" s="246"/>
      <c r="IGL126" s="246"/>
      <c r="IGM126" s="246"/>
      <c r="IGN126" s="246"/>
      <c r="IGO126" s="246"/>
      <c r="IGP126" s="246"/>
      <c r="IGQ126" s="246"/>
      <c r="IGR126" s="246"/>
      <c r="IGS126" s="246"/>
      <c r="IGT126" s="246"/>
      <c r="IGU126" s="246"/>
      <c r="IGV126" s="246"/>
      <c r="IGW126" s="246"/>
      <c r="IGX126" s="246"/>
      <c r="IGY126" s="246"/>
      <c r="IGZ126" s="246"/>
      <c r="IHA126" s="246"/>
      <c r="IHB126" s="246"/>
      <c r="IHC126" s="246"/>
      <c r="IHD126" s="246"/>
      <c r="IHE126" s="246"/>
      <c r="IHF126" s="246"/>
      <c r="IHG126" s="246"/>
      <c r="IHH126" s="246"/>
      <c r="IHI126" s="246"/>
      <c r="IHJ126" s="246"/>
      <c r="IHK126" s="246"/>
      <c r="IHL126" s="246"/>
      <c r="IHM126" s="246"/>
      <c r="IHN126" s="246"/>
      <c r="IHO126" s="246"/>
      <c r="IHP126" s="246"/>
      <c r="IHQ126" s="246"/>
      <c r="IHR126" s="246"/>
      <c r="IHS126" s="246"/>
      <c r="IHT126" s="246"/>
      <c r="IHU126" s="246"/>
      <c r="IHV126" s="246"/>
      <c r="IHW126" s="246"/>
      <c r="IHX126" s="246"/>
      <c r="IHY126" s="246"/>
      <c r="IHZ126" s="246"/>
      <c r="IIA126" s="246"/>
      <c r="IIB126" s="246"/>
      <c r="IIC126" s="246"/>
      <c r="IID126" s="246"/>
      <c r="IIE126" s="246"/>
      <c r="IIF126" s="246"/>
      <c r="IIG126" s="246"/>
      <c r="IIH126" s="246"/>
      <c r="III126" s="246"/>
      <c r="IIJ126" s="246"/>
      <c r="IIK126" s="246"/>
      <c r="IIL126" s="246"/>
      <c r="IIM126" s="246"/>
      <c r="IIN126" s="246"/>
      <c r="IIO126" s="246"/>
      <c r="IIP126" s="246"/>
      <c r="IIQ126" s="246"/>
      <c r="IIR126" s="246"/>
      <c r="IIS126" s="246"/>
      <c r="IIT126" s="246"/>
      <c r="IIU126" s="246"/>
      <c r="IIV126" s="246"/>
      <c r="IIW126" s="246"/>
      <c r="IIX126" s="246"/>
      <c r="IIY126" s="246"/>
      <c r="IIZ126" s="246"/>
      <c r="IJA126" s="246"/>
      <c r="IJB126" s="246"/>
      <c r="IJC126" s="246"/>
      <c r="IJD126" s="246"/>
      <c r="IJE126" s="246"/>
      <c r="IJF126" s="246"/>
      <c r="IJG126" s="246"/>
      <c r="IJH126" s="246"/>
      <c r="IJI126" s="246"/>
      <c r="IJJ126" s="246"/>
      <c r="IJK126" s="246"/>
      <c r="IJL126" s="246"/>
      <c r="IJM126" s="246"/>
      <c r="IJN126" s="246"/>
      <c r="IJO126" s="246"/>
      <c r="IJP126" s="246"/>
      <c r="IJQ126" s="246"/>
      <c r="IJR126" s="246"/>
      <c r="IJS126" s="246"/>
      <c r="IJT126" s="246"/>
      <c r="IJU126" s="246"/>
      <c r="IJV126" s="246"/>
      <c r="IJW126" s="246"/>
      <c r="IJX126" s="246"/>
      <c r="IJY126" s="246"/>
      <c r="IJZ126" s="246"/>
      <c r="IKA126" s="246"/>
      <c r="IKB126" s="246"/>
      <c r="IKC126" s="246"/>
      <c r="IKD126" s="246"/>
      <c r="IKE126" s="246"/>
      <c r="IKF126" s="246"/>
      <c r="IKG126" s="246"/>
      <c r="IKH126" s="246"/>
      <c r="IKI126" s="246"/>
      <c r="IKJ126" s="246"/>
      <c r="IKK126" s="246"/>
      <c r="IKL126" s="246"/>
      <c r="IKM126" s="246"/>
      <c r="IKN126" s="246"/>
      <c r="IKO126" s="246"/>
      <c r="IKP126" s="246"/>
      <c r="IKQ126" s="246"/>
      <c r="IKR126" s="246"/>
      <c r="IKS126" s="246"/>
      <c r="IKT126" s="246"/>
      <c r="IKU126" s="246"/>
      <c r="IKV126" s="246"/>
      <c r="IKW126" s="246"/>
      <c r="IKX126" s="246"/>
      <c r="IKY126" s="246"/>
      <c r="IKZ126" s="246"/>
      <c r="ILA126" s="246"/>
      <c r="ILB126" s="246"/>
      <c r="ILC126" s="246"/>
      <c r="ILD126" s="246"/>
      <c r="ILE126" s="246"/>
      <c r="ILF126" s="246"/>
      <c r="ILG126" s="246"/>
      <c r="ILH126" s="246"/>
      <c r="ILI126" s="246"/>
      <c r="ILJ126" s="246"/>
      <c r="ILK126" s="246"/>
      <c r="ILL126" s="246"/>
      <c r="ILM126" s="246"/>
      <c r="ILN126" s="246"/>
      <c r="ILO126" s="246"/>
      <c r="ILP126" s="246"/>
      <c r="ILQ126" s="246"/>
      <c r="ILR126" s="246"/>
      <c r="ILS126" s="246"/>
      <c r="ILT126" s="246"/>
      <c r="ILU126" s="246"/>
      <c r="ILV126" s="246"/>
      <c r="ILW126" s="246"/>
      <c r="ILX126" s="246"/>
      <c r="ILY126" s="246"/>
      <c r="ILZ126" s="246"/>
      <c r="IMA126" s="246"/>
      <c r="IMB126" s="246"/>
      <c r="IMC126" s="246"/>
      <c r="IMD126" s="246"/>
      <c r="IME126" s="246"/>
      <c r="IMF126" s="246"/>
      <c r="IMG126" s="246"/>
      <c r="IMH126" s="246"/>
      <c r="IMI126" s="246"/>
      <c r="IMJ126" s="246"/>
      <c r="IMK126" s="246"/>
      <c r="IML126" s="246"/>
      <c r="IMM126" s="246"/>
      <c r="IMN126" s="246"/>
      <c r="IMO126" s="246"/>
      <c r="IMP126" s="246"/>
      <c r="IMQ126" s="246"/>
      <c r="IMR126" s="246"/>
      <c r="IMS126" s="246"/>
      <c r="IMT126" s="246"/>
      <c r="IMU126" s="246"/>
      <c r="IMV126" s="246"/>
      <c r="IMW126" s="246"/>
      <c r="IMX126" s="246"/>
      <c r="IMY126" s="246"/>
      <c r="IMZ126" s="246"/>
      <c r="INA126" s="246"/>
      <c r="INB126" s="246"/>
      <c r="INC126" s="246"/>
      <c r="IND126" s="246"/>
      <c r="INE126" s="246"/>
      <c r="INF126" s="246"/>
      <c r="ING126" s="246"/>
      <c r="INH126" s="246"/>
      <c r="INI126" s="246"/>
      <c r="INJ126" s="246"/>
      <c r="INK126" s="246"/>
      <c r="INL126" s="246"/>
      <c r="INM126" s="246"/>
      <c r="INN126" s="246"/>
      <c r="INO126" s="246"/>
      <c r="INP126" s="246"/>
      <c r="INQ126" s="246"/>
      <c r="INR126" s="246"/>
      <c r="INS126" s="246"/>
      <c r="INT126" s="246"/>
      <c r="INU126" s="246"/>
      <c r="INV126" s="246"/>
      <c r="INW126" s="246"/>
      <c r="INX126" s="246"/>
      <c r="INY126" s="246"/>
      <c r="INZ126" s="246"/>
      <c r="IOA126" s="246"/>
      <c r="IOB126" s="246"/>
      <c r="IOC126" s="246"/>
      <c r="IOD126" s="246"/>
      <c r="IOE126" s="246"/>
      <c r="IOF126" s="246"/>
      <c r="IOG126" s="246"/>
      <c r="IOH126" s="246"/>
      <c r="IOI126" s="246"/>
      <c r="IOJ126" s="246"/>
      <c r="IOK126" s="246"/>
      <c r="IOL126" s="246"/>
      <c r="IOM126" s="246"/>
      <c r="ION126" s="246"/>
      <c r="IOO126" s="246"/>
      <c r="IOP126" s="246"/>
      <c r="IOQ126" s="246"/>
      <c r="IOR126" s="246"/>
      <c r="IOS126" s="246"/>
      <c r="IOT126" s="246"/>
      <c r="IOU126" s="246"/>
      <c r="IOV126" s="246"/>
      <c r="IOW126" s="246"/>
      <c r="IOX126" s="246"/>
      <c r="IOY126" s="246"/>
      <c r="IOZ126" s="246"/>
      <c r="IPA126" s="246"/>
      <c r="IPB126" s="246"/>
      <c r="IPC126" s="246"/>
      <c r="IPD126" s="246"/>
      <c r="IPE126" s="246"/>
      <c r="IPF126" s="246"/>
      <c r="IPG126" s="246"/>
      <c r="IPH126" s="246"/>
      <c r="IPI126" s="246"/>
      <c r="IPJ126" s="246"/>
      <c r="IPK126" s="246"/>
      <c r="IPL126" s="246"/>
      <c r="IPM126" s="246"/>
      <c r="IPN126" s="246"/>
      <c r="IPO126" s="246"/>
      <c r="IPP126" s="246"/>
      <c r="IPQ126" s="246"/>
      <c r="IPR126" s="246"/>
      <c r="IPS126" s="246"/>
      <c r="IPT126" s="246"/>
      <c r="IPU126" s="246"/>
      <c r="IPV126" s="246"/>
      <c r="IPW126" s="246"/>
      <c r="IPX126" s="246"/>
      <c r="IPY126" s="246"/>
      <c r="IPZ126" s="246"/>
      <c r="IQA126" s="246"/>
      <c r="IQB126" s="246"/>
      <c r="IQC126" s="246"/>
      <c r="IQD126" s="246"/>
      <c r="IQE126" s="246"/>
      <c r="IQF126" s="246"/>
      <c r="IQG126" s="246"/>
      <c r="IQH126" s="246"/>
      <c r="IQI126" s="246"/>
      <c r="IQJ126" s="246"/>
      <c r="IQK126" s="246"/>
      <c r="IQL126" s="246"/>
      <c r="IQM126" s="246"/>
      <c r="IQN126" s="246"/>
      <c r="IQO126" s="246"/>
      <c r="IQP126" s="246"/>
      <c r="IQQ126" s="246"/>
      <c r="IQR126" s="246"/>
      <c r="IQS126" s="246"/>
      <c r="IQT126" s="246"/>
      <c r="IQU126" s="246"/>
      <c r="IQV126" s="246"/>
      <c r="IQW126" s="246"/>
      <c r="IQX126" s="246"/>
      <c r="IQY126" s="246"/>
      <c r="IQZ126" s="246"/>
      <c r="IRA126" s="246"/>
      <c r="IRB126" s="246"/>
      <c r="IRC126" s="246"/>
      <c r="IRD126" s="246"/>
      <c r="IRE126" s="246"/>
      <c r="IRF126" s="246"/>
      <c r="IRG126" s="246"/>
      <c r="IRH126" s="246"/>
      <c r="IRI126" s="246"/>
      <c r="IRJ126" s="246"/>
      <c r="IRK126" s="246"/>
      <c r="IRL126" s="246"/>
      <c r="IRM126" s="246"/>
      <c r="IRN126" s="246"/>
      <c r="IRO126" s="246"/>
      <c r="IRP126" s="246"/>
      <c r="IRQ126" s="246"/>
      <c r="IRR126" s="246"/>
      <c r="IRS126" s="246"/>
      <c r="IRT126" s="246"/>
      <c r="IRU126" s="246"/>
      <c r="IRV126" s="246"/>
      <c r="IRW126" s="246"/>
      <c r="IRX126" s="246"/>
      <c r="IRY126" s="246"/>
      <c r="IRZ126" s="246"/>
      <c r="ISA126" s="246"/>
      <c r="ISB126" s="246"/>
      <c r="ISC126" s="246"/>
      <c r="ISD126" s="246"/>
      <c r="ISE126" s="246"/>
      <c r="ISF126" s="246"/>
      <c r="ISG126" s="246"/>
      <c r="ISH126" s="246"/>
      <c r="ISI126" s="246"/>
      <c r="ISJ126" s="246"/>
      <c r="ISK126" s="246"/>
      <c r="ISL126" s="246"/>
      <c r="ISM126" s="246"/>
      <c r="ISN126" s="246"/>
      <c r="ISO126" s="246"/>
      <c r="ISP126" s="246"/>
      <c r="ISQ126" s="246"/>
      <c r="ISR126" s="246"/>
      <c r="ISS126" s="246"/>
      <c r="IST126" s="246"/>
      <c r="ISU126" s="246"/>
      <c r="ISV126" s="246"/>
      <c r="ISW126" s="246"/>
      <c r="ISX126" s="246"/>
      <c r="ISY126" s="246"/>
      <c r="ISZ126" s="246"/>
      <c r="ITA126" s="246"/>
      <c r="ITB126" s="246"/>
      <c r="ITC126" s="246"/>
      <c r="ITD126" s="246"/>
      <c r="ITE126" s="246"/>
      <c r="ITF126" s="246"/>
      <c r="ITG126" s="246"/>
      <c r="ITH126" s="246"/>
      <c r="ITI126" s="246"/>
      <c r="ITJ126" s="246"/>
      <c r="ITK126" s="246"/>
      <c r="ITL126" s="246"/>
      <c r="ITM126" s="246"/>
      <c r="ITN126" s="246"/>
      <c r="ITO126" s="246"/>
      <c r="ITP126" s="246"/>
      <c r="ITQ126" s="246"/>
      <c r="ITR126" s="246"/>
      <c r="ITS126" s="246"/>
      <c r="ITT126" s="246"/>
      <c r="ITU126" s="246"/>
      <c r="ITV126" s="246"/>
      <c r="ITW126" s="246"/>
      <c r="ITX126" s="246"/>
      <c r="ITY126" s="246"/>
      <c r="ITZ126" s="246"/>
      <c r="IUA126" s="246"/>
      <c r="IUB126" s="246"/>
      <c r="IUC126" s="246"/>
      <c r="IUD126" s="246"/>
      <c r="IUE126" s="246"/>
      <c r="IUF126" s="246"/>
      <c r="IUG126" s="246"/>
      <c r="IUH126" s="246"/>
      <c r="IUI126" s="246"/>
      <c r="IUJ126" s="246"/>
      <c r="IUK126" s="246"/>
      <c r="IUL126" s="246"/>
      <c r="IUM126" s="246"/>
      <c r="IUN126" s="246"/>
      <c r="IUO126" s="246"/>
      <c r="IUP126" s="246"/>
      <c r="IUQ126" s="246"/>
      <c r="IUR126" s="246"/>
      <c r="IUS126" s="246"/>
      <c r="IUT126" s="246"/>
      <c r="IUU126" s="246"/>
      <c r="IUV126" s="246"/>
      <c r="IUW126" s="246"/>
      <c r="IUX126" s="246"/>
      <c r="IUY126" s="246"/>
      <c r="IUZ126" s="246"/>
      <c r="IVA126" s="246"/>
      <c r="IVB126" s="246"/>
      <c r="IVC126" s="246"/>
      <c r="IVD126" s="246"/>
      <c r="IVE126" s="246"/>
      <c r="IVF126" s="246"/>
      <c r="IVG126" s="246"/>
      <c r="IVH126" s="246"/>
      <c r="IVI126" s="246"/>
      <c r="IVJ126" s="246"/>
      <c r="IVK126" s="246"/>
      <c r="IVL126" s="246"/>
      <c r="IVM126" s="246"/>
      <c r="IVN126" s="246"/>
      <c r="IVO126" s="246"/>
      <c r="IVP126" s="246"/>
      <c r="IVQ126" s="246"/>
      <c r="IVR126" s="246"/>
      <c r="IVS126" s="246"/>
      <c r="IVT126" s="246"/>
      <c r="IVU126" s="246"/>
      <c r="IVV126" s="246"/>
      <c r="IVW126" s="246"/>
      <c r="IVX126" s="246"/>
      <c r="IVY126" s="246"/>
      <c r="IVZ126" s="246"/>
      <c r="IWA126" s="246"/>
      <c r="IWB126" s="246"/>
      <c r="IWC126" s="246"/>
      <c r="IWD126" s="246"/>
      <c r="IWE126" s="246"/>
      <c r="IWF126" s="246"/>
      <c r="IWG126" s="246"/>
      <c r="IWH126" s="246"/>
      <c r="IWI126" s="246"/>
      <c r="IWJ126" s="246"/>
      <c r="IWK126" s="246"/>
      <c r="IWL126" s="246"/>
      <c r="IWM126" s="246"/>
      <c r="IWN126" s="246"/>
      <c r="IWO126" s="246"/>
      <c r="IWP126" s="246"/>
      <c r="IWQ126" s="246"/>
      <c r="IWR126" s="246"/>
      <c r="IWS126" s="246"/>
      <c r="IWT126" s="246"/>
      <c r="IWU126" s="246"/>
      <c r="IWV126" s="246"/>
      <c r="IWW126" s="246"/>
      <c r="IWX126" s="246"/>
      <c r="IWY126" s="246"/>
      <c r="IWZ126" s="246"/>
      <c r="IXA126" s="246"/>
      <c r="IXB126" s="246"/>
      <c r="IXC126" s="246"/>
      <c r="IXD126" s="246"/>
      <c r="IXE126" s="246"/>
      <c r="IXF126" s="246"/>
      <c r="IXG126" s="246"/>
      <c r="IXH126" s="246"/>
      <c r="IXI126" s="246"/>
      <c r="IXJ126" s="246"/>
      <c r="IXK126" s="246"/>
      <c r="IXL126" s="246"/>
      <c r="IXM126" s="246"/>
      <c r="IXN126" s="246"/>
      <c r="IXO126" s="246"/>
      <c r="IXP126" s="246"/>
      <c r="IXQ126" s="246"/>
      <c r="IXR126" s="246"/>
      <c r="IXS126" s="246"/>
      <c r="IXT126" s="246"/>
      <c r="IXU126" s="246"/>
      <c r="IXV126" s="246"/>
      <c r="IXW126" s="246"/>
      <c r="IXX126" s="246"/>
      <c r="IXY126" s="246"/>
      <c r="IXZ126" s="246"/>
      <c r="IYA126" s="246"/>
      <c r="IYB126" s="246"/>
      <c r="IYC126" s="246"/>
      <c r="IYD126" s="246"/>
      <c r="IYE126" s="246"/>
      <c r="IYF126" s="246"/>
      <c r="IYG126" s="246"/>
      <c r="IYH126" s="246"/>
      <c r="IYI126" s="246"/>
      <c r="IYJ126" s="246"/>
      <c r="IYK126" s="246"/>
      <c r="IYL126" s="246"/>
      <c r="IYM126" s="246"/>
      <c r="IYN126" s="246"/>
      <c r="IYO126" s="246"/>
      <c r="IYP126" s="246"/>
      <c r="IYQ126" s="246"/>
      <c r="IYR126" s="246"/>
      <c r="IYS126" s="246"/>
      <c r="IYT126" s="246"/>
      <c r="IYU126" s="246"/>
      <c r="IYV126" s="246"/>
      <c r="IYW126" s="246"/>
      <c r="IYX126" s="246"/>
      <c r="IYY126" s="246"/>
      <c r="IYZ126" s="246"/>
      <c r="IZA126" s="246"/>
      <c r="IZB126" s="246"/>
      <c r="IZC126" s="246"/>
      <c r="IZD126" s="246"/>
      <c r="IZE126" s="246"/>
      <c r="IZF126" s="246"/>
      <c r="IZG126" s="246"/>
      <c r="IZH126" s="246"/>
      <c r="IZI126" s="246"/>
      <c r="IZJ126" s="246"/>
      <c r="IZK126" s="246"/>
      <c r="IZL126" s="246"/>
      <c r="IZM126" s="246"/>
      <c r="IZN126" s="246"/>
      <c r="IZO126" s="246"/>
      <c r="IZP126" s="246"/>
      <c r="IZQ126" s="246"/>
      <c r="IZR126" s="246"/>
      <c r="IZS126" s="246"/>
      <c r="IZT126" s="246"/>
      <c r="IZU126" s="246"/>
      <c r="IZV126" s="246"/>
      <c r="IZW126" s="246"/>
      <c r="IZX126" s="246"/>
      <c r="IZY126" s="246"/>
      <c r="IZZ126" s="246"/>
      <c r="JAA126" s="246"/>
      <c r="JAB126" s="246"/>
      <c r="JAC126" s="246"/>
      <c r="JAD126" s="246"/>
      <c r="JAE126" s="246"/>
      <c r="JAF126" s="246"/>
      <c r="JAG126" s="246"/>
      <c r="JAH126" s="246"/>
      <c r="JAI126" s="246"/>
      <c r="JAJ126" s="246"/>
      <c r="JAK126" s="246"/>
      <c r="JAL126" s="246"/>
      <c r="JAM126" s="246"/>
      <c r="JAN126" s="246"/>
      <c r="JAO126" s="246"/>
      <c r="JAP126" s="246"/>
      <c r="JAQ126" s="246"/>
      <c r="JAR126" s="246"/>
      <c r="JAS126" s="246"/>
      <c r="JAT126" s="246"/>
      <c r="JAU126" s="246"/>
      <c r="JAV126" s="246"/>
      <c r="JAW126" s="246"/>
      <c r="JAX126" s="246"/>
      <c r="JAY126" s="246"/>
      <c r="JAZ126" s="246"/>
      <c r="JBA126" s="246"/>
      <c r="JBB126" s="246"/>
      <c r="JBC126" s="246"/>
      <c r="JBD126" s="246"/>
      <c r="JBE126" s="246"/>
      <c r="JBF126" s="246"/>
      <c r="JBG126" s="246"/>
      <c r="JBH126" s="246"/>
      <c r="JBI126" s="246"/>
      <c r="JBJ126" s="246"/>
      <c r="JBK126" s="246"/>
      <c r="JBL126" s="246"/>
      <c r="JBM126" s="246"/>
      <c r="JBN126" s="246"/>
      <c r="JBO126" s="246"/>
      <c r="JBP126" s="246"/>
      <c r="JBQ126" s="246"/>
      <c r="JBR126" s="246"/>
      <c r="JBS126" s="246"/>
      <c r="JBT126" s="246"/>
      <c r="JBU126" s="246"/>
      <c r="JBV126" s="246"/>
      <c r="JBW126" s="246"/>
      <c r="JBX126" s="246"/>
      <c r="JBY126" s="246"/>
      <c r="JBZ126" s="246"/>
      <c r="JCA126" s="246"/>
      <c r="JCB126" s="246"/>
      <c r="JCC126" s="246"/>
      <c r="JCD126" s="246"/>
      <c r="JCE126" s="246"/>
      <c r="JCF126" s="246"/>
      <c r="JCG126" s="246"/>
      <c r="JCH126" s="246"/>
      <c r="JCI126" s="246"/>
      <c r="JCJ126" s="246"/>
      <c r="JCK126" s="246"/>
      <c r="JCL126" s="246"/>
      <c r="JCM126" s="246"/>
      <c r="JCN126" s="246"/>
      <c r="JCO126" s="246"/>
      <c r="JCP126" s="246"/>
      <c r="JCQ126" s="246"/>
      <c r="JCR126" s="246"/>
      <c r="JCS126" s="246"/>
      <c r="JCT126" s="246"/>
      <c r="JCU126" s="246"/>
      <c r="JCV126" s="246"/>
      <c r="JCW126" s="246"/>
      <c r="JCX126" s="246"/>
      <c r="JCY126" s="246"/>
      <c r="JCZ126" s="246"/>
      <c r="JDA126" s="246"/>
      <c r="JDB126" s="246"/>
      <c r="JDC126" s="246"/>
      <c r="JDD126" s="246"/>
      <c r="JDE126" s="246"/>
      <c r="JDF126" s="246"/>
      <c r="JDG126" s="246"/>
      <c r="JDH126" s="246"/>
      <c r="JDI126" s="246"/>
      <c r="JDJ126" s="246"/>
      <c r="JDK126" s="246"/>
      <c r="JDL126" s="246"/>
      <c r="JDM126" s="246"/>
      <c r="JDN126" s="246"/>
      <c r="JDO126" s="246"/>
      <c r="JDP126" s="246"/>
      <c r="JDQ126" s="246"/>
      <c r="JDR126" s="246"/>
      <c r="JDS126" s="246"/>
      <c r="JDT126" s="246"/>
      <c r="JDU126" s="246"/>
      <c r="JDV126" s="246"/>
      <c r="JDW126" s="246"/>
      <c r="JDX126" s="246"/>
      <c r="JDY126" s="246"/>
      <c r="JDZ126" s="246"/>
      <c r="JEA126" s="246"/>
      <c r="JEB126" s="246"/>
      <c r="JEC126" s="246"/>
      <c r="JED126" s="246"/>
      <c r="JEE126" s="246"/>
      <c r="JEF126" s="246"/>
      <c r="JEG126" s="246"/>
      <c r="JEH126" s="246"/>
      <c r="JEI126" s="246"/>
      <c r="JEJ126" s="246"/>
      <c r="JEK126" s="246"/>
      <c r="JEL126" s="246"/>
      <c r="JEM126" s="246"/>
      <c r="JEN126" s="246"/>
      <c r="JEO126" s="246"/>
      <c r="JEP126" s="246"/>
      <c r="JEQ126" s="246"/>
      <c r="JER126" s="246"/>
      <c r="JES126" s="246"/>
      <c r="JET126" s="246"/>
      <c r="JEU126" s="246"/>
      <c r="JEV126" s="246"/>
      <c r="JEW126" s="246"/>
      <c r="JEX126" s="246"/>
      <c r="JEY126" s="246"/>
      <c r="JEZ126" s="246"/>
      <c r="JFA126" s="246"/>
      <c r="JFB126" s="246"/>
      <c r="JFC126" s="246"/>
      <c r="JFD126" s="246"/>
      <c r="JFE126" s="246"/>
      <c r="JFF126" s="246"/>
      <c r="JFG126" s="246"/>
      <c r="JFH126" s="246"/>
      <c r="JFI126" s="246"/>
      <c r="JFJ126" s="246"/>
      <c r="JFK126" s="246"/>
      <c r="JFL126" s="246"/>
      <c r="JFM126" s="246"/>
      <c r="JFN126" s="246"/>
      <c r="JFO126" s="246"/>
      <c r="JFP126" s="246"/>
      <c r="JFQ126" s="246"/>
      <c r="JFR126" s="246"/>
      <c r="JFS126" s="246"/>
      <c r="JFT126" s="246"/>
      <c r="JFU126" s="246"/>
      <c r="JFV126" s="246"/>
      <c r="JFW126" s="246"/>
      <c r="JFX126" s="246"/>
      <c r="JFY126" s="246"/>
      <c r="JFZ126" s="246"/>
      <c r="JGA126" s="246"/>
      <c r="JGB126" s="246"/>
      <c r="JGC126" s="246"/>
      <c r="JGD126" s="246"/>
      <c r="JGE126" s="246"/>
      <c r="JGF126" s="246"/>
      <c r="JGG126" s="246"/>
      <c r="JGH126" s="246"/>
      <c r="JGI126" s="246"/>
      <c r="JGJ126" s="246"/>
      <c r="JGK126" s="246"/>
      <c r="JGL126" s="246"/>
      <c r="JGM126" s="246"/>
      <c r="JGN126" s="246"/>
      <c r="JGO126" s="246"/>
      <c r="JGP126" s="246"/>
      <c r="JGQ126" s="246"/>
      <c r="JGR126" s="246"/>
      <c r="JGS126" s="246"/>
      <c r="JGT126" s="246"/>
      <c r="JGU126" s="246"/>
      <c r="JGV126" s="246"/>
      <c r="JGW126" s="246"/>
      <c r="JGX126" s="246"/>
      <c r="JGY126" s="246"/>
      <c r="JGZ126" s="246"/>
      <c r="JHA126" s="246"/>
      <c r="JHB126" s="246"/>
      <c r="JHC126" s="246"/>
      <c r="JHD126" s="246"/>
      <c r="JHE126" s="246"/>
      <c r="JHF126" s="246"/>
      <c r="JHG126" s="246"/>
      <c r="JHH126" s="246"/>
      <c r="JHI126" s="246"/>
      <c r="JHJ126" s="246"/>
      <c r="JHK126" s="246"/>
      <c r="JHL126" s="246"/>
      <c r="JHM126" s="246"/>
      <c r="JHN126" s="246"/>
      <c r="JHO126" s="246"/>
      <c r="JHP126" s="246"/>
      <c r="JHQ126" s="246"/>
      <c r="JHR126" s="246"/>
      <c r="JHS126" s="246"/>
      <c r="JHT126" s="246"/>
      <c r="JHU126" s="246"/>
      <c r="JHV126" s="246"/>
      <c r="JHW126" s="246"/>
      <c r="JHX126" s="246"/>
      <c r="JHY126" s="246"/>
      <c r="JHZ126" s="246"/>
      <c r="JIA126" s="246"/>
      <c r="JIB126" s="246"/>
      <c r="JIC126" s="246"/>
      <c r="JID126" s="246"/>
      <c r="JIE126" s="246"/>
      <c r="JIF126" s="246"/>
      <c r="JIG126" s="246"/>
      <c r="JIH126" s="246"/>
      <c r="JII126" s="246"/>
      <c r="JIJ126" s="246"/>
      <c r="JIK126" s="246"/>
      <c r="JIL126" s="246"/>
      <c r="JIM126" s="246"/>
      <c r="JIN126" s="246"/>
      <c r="JIO126" s="246"/>
      <c r="JIP126" s="246"/>
      <c r="JIQ126" s="246"/>
      <c r="JIR126" s="246"/>
      <c r="JIS126" s="246"/>
      <c r="JIT126" s="246"/>
      <c r="JIU126" s="246"/>
      <c r="JIV126" s="246"/>
      <c r="JIW126" s="246"/>
      <c r="JIX126" s="246"/>
      <c r="JIY126" s="246"/>
      <c r="JIZ126" s="246"/>
      <c r="JJA126" s="246"/>
      <c r="JJB126" s="246"/>
      <c r="JJC126" s="246"/>
      <c r="JJD126" s="246"/>
      <c r="JJE126" s="246"/>
      <c r="JJF126" s="246"/>
      <c r="JJG126" s="246"/>
      <c r="JJH126" s="246"/>
      <c r="JJI126" s="246"/>
      <c r="JJJ126" s="246"/>
      <c r="JJK126" s="246"/>
      <c r="JJL126" s="246"/>
      <c r="JJM126" s="246"/>
      <c r="JJN126" s="246"/>
      <c r="JJO126" s="246"/>
      <c r="JJP126" s="246"/>
      <c r="JJQ126" s="246"/>
      <c r="JJR126" s="246"/>
      <c r="JJS126" s="246"/>
      <c r="JJT126" s="246"/>
      <c r="JJU126" s="246"/>
      <c r="JJV126" s="246"/>
      <c r="JJW126" s="246"/>
      <c r="JJX126" s="246"/>
      <c r="JJY126" s="246"/>
      <c r="JJZ126" s="246"/>
      <c r="JKA126" s="246"/>
      <c r="JKB126" s="246"/>
      <c r="JKC126" s="246"/>
      <c r="JKD126" s="246"/>
      <c r="JKE126" s="246"/>
      <c r="JKF126" s="246"/>
      <c r="JKG126" s="246"/>
      <c r="JKH126" s="246"/>
      <c r="JKI126" s="246"/>
      <c r="JKJ126" s="246"/>
      <c r="JKK126" s="246"/>
      <c r="JKL126" s="246"/>
      <c r="JKM126" s="246"/>
      <c r="JKN126" s="246"/>
      <c r="JKO126" s="246"/>
      <c r="JKP126" s="246"/>
      <c r="JKQ126" s="246"/>
      <c r="JKR126" s="246"/>
      <c r="JKS126" s="246"/>
      <c r="JKT126" s="246"/>
      <c r="JKU126" s="246"/>
      <c r="JKV126" s="246"/>
      <c r="JKW126" s="246"/>
      <c r="JKX126" s="246"/>
      <c r="JKY126" s="246"/>
      <c r="JKZ126" s="246"/>
      <c r="JLA126" s="246"/>
      <c r="JLB126" s="246"/>
      <c r="JLC126" s="246"/>
      <c r="JLD126" s="246"/>
      <c r="JLE126" s="246"/>
      <c r="JLF126" s="246"/>
      <c r="JLG126" s="246"/>
      <c r="JLH126" s="246"/>
      <c r="JLI126" s="246"/>
      <c r="JLJ126" s="246"/>
      <c r="JLK126" s="246"/>
      <c r="JLL126" s="246"/>
      <c r="JLM126" s="246"/>
      <c r="JLN126" s="246"/>
      <c r="JLO126" s="246"/>
      <c r="JLP126" s="246"/>
      <c r="JLQ126" s="246"/>
      <c r="JLR126" s="246"/>
      <c r="JLS126" s="246"/>
      <c r="JLT126" s="246"/>
      <c r="JLU126" s="246"/>
      <c r="JLV126" s="246"/>
      <c r="JLW126" s="246"/>
      <c r="JLX126" s="246"/>
      <c r="JLY126" s="246"/>
      <c r="JLZ126" s="246"/>
      <c r="JMA126" s="246"/>
      <c r="JMB126" s="246"/>
      <c r="JMC126" s="246"/>
      <c r="JMD126" s="246"/>
      <c r="JME126" s="246"/>
      <c r="JMF126" s="246"/>
      <c r="JMG126" s="246"/>
      <c r="JMH126" s="246"/>
      <c r="JMI126" s="246"/>
      <c r="JMJ126" s="246"/>
      <c r="JMK126" s="246"/>
      <c r="JML126" s="246"/>
      <c r="JMM126" s="246"/>
      <c r="JMN126" s="246"/>
      <c r="JMO126" s="246"/>
      <c r="JMP126" s="246"/>
      <c r="JMQ126" s="246"/>
      <c r="JMR126" s="246"/>
      <c r="JMS126" s="246"/>
      <c r="JMT126" s="246"/>
      <c r="JMU126" s="246"/>
      <c r="JMV126" s="246"/>
      <c r="JMW126" s="246"/>
      <c r="JMX126" s="246"/>
      <c r="JMY126" s="246"/>
      <c r="JMZ126" s="246"/>
      <c r="JNA126" s="246"/>
      <c r="JNB126" s="246"/>
      <c r="JNC126" s="246"/>
      <c r="JND126" s="246"/>
      <c r="JNE126" s="246"/>
      <c r="JNF126" s="246"/>
      <c r="JNG126" s="246"/>
      <c r="JNH126" s="246"/>
      <c r="JNI126" s="246"/>
      <c r="JNJ126" s="246"/>
      <c r="JNK126" s="246"/>
      <c r="JNL126" s="246"/>
      <c r="JNM126" s="246"/>
      <c r="JNN126" s="246"/>
      <c r="JNO126" s="246"/>
      <c r="JNP126" s="246"/>
      <c r="JNQ126" s="246"/>
      <c r="JNR126" s="246"/>
      <c r="JNS126" s="246"/>
      <c r="JNT126" s="246"/>
      <c r="JNU126" s="246"/>
      <c r="JNV126" s="246"/>
      <c r="JNW126" s="246"/>
      <c r="JNX126" s="246"/>
      <c r="JNY126" s="246"/>
      <c r="JNZ126" s="246"/>
      <c r="JOA126" s="246"/>
      <c r="JOB126" s="246"/>
      <c r="JOC126" s="246"/>
      <c r="JOD126" s="246"/>
      <c r="JOE126" s="246"/>
      <c r="JOF126" s="246"/>
      <c r="JOG126" s="246"/>
      <c r="JOH126" s="246"/>
      <c r="JOI126" s="246"/>
      <c r="JOJ126" s="246"/>
      <c r="JOK126" s="246"/>
      <c r="JOL126" s="246"/>
      <c r="JOM126" s="246"/>
      <c r="JON126" s="246"/>
      <c r="JOO126" s="246"/>
      <c r="JOP126" s="246"/>
      <c r="JOQ126" s="246"/>
      <c r="JOR126" s="246"/>
      <c r="JOS126" s="246"/>
      <c r="JOT126" s="246"/>
      <c r="JOU126" s="246"/>
      <c r="JOV126" s="246"/>
      <c r="JOW126" s="246"/>
      <c r="JOX126" s="246"/>
      <c r="JOY126" s="246"/>
      <c r="JOZ126" s="246"/>
      <c r="JPA126" s="246"/>
      <c r="JPB126" s="246"/>
      <c r="JPC126" s="246"/>
      <c r="JPD126" s="246"/>
      <c r="JPE126" s="246"/>
      <c r="JPF126" s="246"/>
      <c r="JPG126" s="246"/>
      <c r="JPH126" s="246"/>
      <c r="JPI126" s="246"/>
      <c r="JPJ126" s="246"/>
      <c r="JPK126" s="246"/>
      <c r="JPL126" s="246"/>
      <c r="JPM126" s="246"/>
      <c r="JPN126" s="246"/>
      <c r="JPO126" s="246"/>
      <c r="JPP126" s="246"/>
      <c r="JPQ126" s="246"/>
      <c r="JPR126" s="246"/>
      <c r="JPS126" s="246"/>
      <c r="JPT126" s="246"/>
      <c r="JPU126" s="246"/>
      <c r="JPV126" s="246"/>
      <c r="JPW126" s="246"/>
      <c r="JPX126" s="246"/>
      <c r="JPY126" s="246"/>
      <c r="JPZ126" s="246"/>
      <c r="JQA126" s="246"/>
      <c r="JQB126" s="246"/>
      <c r="JQC126" s="246"/>
      <c r="JQD126" s="246"/>
      <c r="JQE126" s="246"/>
      <c r="JQF126" s="246"/>
      <c r="JQG126" s="246"/>
      <c r="JQH126" s="246"/>
      <c r="JQI126" s="246"/>
      <c r="JQJ126" s="246"/>
      <c r="JQK126" s="246"/>
      <c r="JQL126" s="246"/>
      <c r="JQM126" s="246"/>
      <c r="JQN126" s="246"/>
      <c r="JQO126" s="246"/>
      <c r="JQP126" s="246"/>
      <c r="JQQ126" s="246"/>
      <c r="JQR126" s="246"/>
      <c r="JQS126" s="246"/>
      <c r="JQT126" s="246"/>
      <c r="JQU126" s="246"/>
      <c r="JQV126" s="246"/>
      <c r="JQW126" s="246"/>
      <c r="JQX126" s="246"/>
      <c r="JQY126" s="246"/>
      <c r="JQZ126" s="246"/>
      <c r="JRA126" s="246"/>
      <c r="JRB126" s="246"/>
      <c r="JRC126" s="246"/>
      <c r="JRD126" s="246"/>
      <c r="JRE126" s="246"/>
      <c r="JRF126" s="246"/>
      <c r="JRG126" s="246"/>
      <c r="JRH126" s="246"/>
      <c r="JRI126" s="246"/>
      <c r="JRJ126" s="246"/>
      <c r="JRK126" s="246"/>
      <c r="JRL126" s="246"/>
      <c r="JRM126" s="246"/>
      <c r="JRN126" s="246"/>
      <c r="JRO126" s="246"/>
      <c r="JRP126" s="246"/>
      <c r="JRQ126" s="246"/>
      <c r="JRR126" s="246"/>
      <c r="JRS126" s="246"/>
      <c r="JRT126" s="246"/>
      <c r="JRU126" s="246"/>
      <c r="JRV126" s="246"/>
      <c r="JRW126" s="246"/>
      <c r="JRX126" s="246"/>
      <c r="JRY126" s="246"/>
      <c r="JRZ126" s="246"/>
      <c r="JSA126" s="246"/>
      <c r="JSB126" s="246"/>
      <c r="JSC126" s="246"/>
      <c r="JSD126" s="246"/>
      <c r="JSE126" s="246"/>
      <c r="JSF126" s="246"/>
      <c r="JSG126" s="246"/>
      <c r="JSH126" s="246"/>
      <c r="JSI126" s="246"/>
      <c r="JSJ126" s="246"/>
      <c r="JSK126" s="246"/>
      <c r="JSL126" s="246"/>
      <c r="JSM126" s="246"/>
      <c r="JSN126" s="246"/>
      <c r="JSO126" s="246"/>
      <c r="JSP126" s="246"/>
      <c r="JSQ126" s="246"/>
      <c r="JSR126" s="246"/>
      <c r="JSS126" s="246"/>
      <c r="JST126" s="246"/>
      <c r="JSU126" s="246"/>
      <c r="JSV126" s="246"/>
      <c r="JSW126" s="246"/>
      <c r="JSX126" s="246"/>
      <c r="JSY126" s="246"/>
      <c r="JSZ126" s="246"/>
      <c r="JTA126" s="246"/>
      <c r="JTB126" s="246"/>
      <c r="JTC126" s="246"/>
      <c r="JTD126" s="246"/>
      <c r="JTE126" s="246"/>
      <c r="JTF126" s="246"/>
      <c r="JTG126" s="246"/>
      <c r="JTH126" s="246"/>
      <c r="JTI126" s="246"/>
      <c r="JTJ126" s="246"/>
      <c r="JTK126" s="246"/>
      <c r="JTL126" s="246"/>
      <c r="JTM126" s="246"/>
      <c r="JTN126" s="246"/>
      <c r="JTO126" s="246"/>
      <c r="JTP126" s="246"/>
      <c r="JTQ126" s="246"/>
      <c r="JTR126" s="246"/>
      <c r="JTS126" s="246"/>
      <c r="JTT126" s="246"/>
      <c r="JTU126" s="246"/>
      <c r="JTV126" s="246"/>
      <c r="JTW126" s="246"/>
      <c r="JTX126" s="246"/>
      <c r="JTY126" s="246"/>
      <c r="JTZ126" s="246"/>
      <c r="JUA126" s="246"/>
      <c r="JUB126" s="246"/>
      <c r="JUC126" s="246"/>
      <c r="JUD126" s="246"/>
      <c r="JUE126" s="246"/>
      <c r="JUF126" s="246"/>
      <c r="JUG126" s="246"/>
      <c r="JUH126" s="246"/>
      <c r="JUI126" s="246"/>
      <c r="JUJ126" s="246"/>
      <c r="JUK126" s="246"/>
      <c r="JUL126" s="246"/>
      <c r="JUM126" s="246"/>
      <c r="JUN126" s="246"/>
      <c r="JUO126" s="246"/>
      <c r="JUP126" s="246"/>
      <c r="JUQ126" s="246"/>
      <c r="JUR126" s="246"/>
      <c r="JUS126" s="246"/>
      <c r="JUT126" s="246"/>
      <c r="JUU126" s="246"/>
      <c r="JUV126" s="246"/>
      <c r="JUW126" s="246"/>
      <c r="JUX126" s="246"/>
      <c r="JUY126" s="246"/>
      <c r="JUZ126" s="246"/>
      <c r="JVA126" s="246"/>
      <c r="JVB126" s="246"/>
      <c r="JVC126" s="246"/>
      <c r="JVD126" s="246"/>
      <c r="JVE126" s="246"/>
      <c r="JVF126" s="246"/>
      <c r="JVG126" s="246"/>
      <c r="JVH126" s="246"/>
      <c r="JVI126" s="246"/>
      <c r="JVJ126" s="246"/>
      <c r="JVK126" s="246"/>
      <c r="JVL126" s="246"/>
      <c r="JVM126" s="246"/>
      <c r="JVN126" s="246"/>
      <c r="JVO126" s="246"/>
      <c r="JVP126" s="246"/>
      <c r="JVQ126" s="246"/>
      <c r="JVR126" s="246"/>
      <c r="JVS126" s="246"/>
      <c r="JVT126" s="246"/>
      <c r="JVU126" s="246"/>
      <c r="JVV126" s="246"/>
      <c r="JVW126" s="246"/>
      <c r="JVX126" s="246"/>
      <c r="JVY126" s="246"/>
      <c r="JVZ126" s="246"/>
      <c r="JWA126" s="246"/>
      <c r="JWB126" s="246"/>
      <c r="JWC126" s="246"/>
      <c r="JWD126" s="246"/>
      <c r="JWE126" s="246"/>
      <c r="JWF126" s="246"/>
      <c r="JWG126" s="246"/>
      <c r="JWH126" s="246"/>
      <c r="JWI126" s="246"/>
      <c r="JWJ126" s="246"/>
      <c r="JWK126" s="246"/>
      <c r="JWL126" s="246"/>
      <c r="JWM126" s="246"/>
      <c r="JWN126" s="246"/>
      <c r="JWO126" s="246"/>
      <c r="JWP126" s="246"/>
      <c r="JWQ126" s="246"/>
      <c r="JWR126" s="246"/>
      <c r="JWS126" s="246"/>
      <c r="JWT126" s="246"/>
      <c r="JWU126" s="246"/>
      <c r="JWV126" s="246"/>
      <c r="JWW126" s="246"/>
      <c r="JWX126" s="246"/>
      <c r="JWY126" s="246"/>
      <c r="JWZ126" s="246"/>
      <c r="JXA126" s="246"/>
      <c r="JXB126" s="246"/>
      <c r="JXC126" s="246"/>
      <c r="JXD126" s="246"/>
      <c r="JXE126" s="246"/>
      <c r="JXF126" s="246"/>
      <c r="JXG126" s="246"/>
      <c r="JXH126" s="246"/>
      <c r="JXI126" s="246"/>
      <c r="JXJ126" s="246"/>
      <c r="JXK126" s="246"/>
      <c r="JXL126" s="246"/>
      <c r="JXM126" s="246"/>
      <c r="JXN126" s="246"/>
      <c r="JXO126" s="246"/>
      <c r="JXP126" s="246"/>
      <c r="JXQ126" s="246"/>
      <c r="JXR126" s="246"/>
      <c r="JXS126" s="246"/>
      <c r="JXT126" s="246"/>
      <c r="JXU126" s="246"/>
      <c r="JXV126" s="246"/>
      <c r="JXW126" s="246"/>
      <c r="JXX126" s="246"/>
      <c r="JXY126" s="246"/>
      <c r="JXZ126" s="246"/>
      <c r="JYA126" s="246"/>
      <c r="JYB126" s="246"/>
      <c r="JYC126" s="246"/>
      <c r="JYD126" s="246"/>
      <c r="JYE126" s="246"/>
      <c r="JYF126" s="246"/>
      <c r="JYG126" s="246"/>
      <c r="JYH126" s="246"/>
      <c r="JYI126" s="246"/>
      <c r="JYJ126" s="246"/>
      <c r="JYK126" s="246"/>
      <c r="JYL126" s="246"/>
      <c r="JYM126" s="246"/>
      <c r="JYN126" s="246"/>
      <c r="JYO126" s="246"/>
      <c r="JYP126" s="246"/>
      <c r="JYQ126" s="246"/>
      <c r="JYR126" s="246"/>
      <c r="JYS126" s="246"/>
      <c r="JYT126" s="246"/>
      <c r="JYU126" s="246"/>
      <c r="JYV126" s="246"/>
      <c r="JYW126" s="246"/>
      <c r="JYX126" s="246"/>
      <c r="JYY126" s="246"/>
      <c r="JYZ126" s="246"/>
      <c r="JZA126" s="246"/>
      <c r="JZB126" s="246"/>
      <c r="JZC126" s="246"/>
      <c r="JZD126" s="246"/>
      <c r="JZE126" s="246"/>
      <c r="JZF126" s="246"/>
      <c r="JZG126" s="246"/>
      <c r="JZH126" s="246"/>
      <c r="JZI126" s="246"/>
      <c r="JZJ126" s="246"/>
      <c r="JZK126" s="246"/>
      <c r="JZL126" s="246"/>
      <c r="JZM126" s="246"/>
      <c r="JZN126" s="246"/>
      <c r="JZO126" s="246"/>
      <c r="JZP126" s="246"/>
      <c r="JZQ126" s="246"/>
      <c r="JZR126" s="246"/>
      <c r="JZS126" s="246"/>
      <c r="JZT126" s="246"/>
      <c r="JZU126" s="246"/>
      <c r="JZV126" s="246"/>
      <c r="JZW126" s="246"/>
      <c r="JZX126" s="246"/>
      <c r="JZY126" s="246"/>
      <c r="JZZ126" s="246"/>
      <c r="KAA126" s="246"/>
      <c r="KAB126" s="246"/>
      <c r="KAC126" s="246"/>
      <c r="KAD126" s="246"/>
      <c r="KAE126" s="246"/>
      <c r="KAF126" s="246"/>
      <c r="KAG126" s="246"/>
      <c r="KAH126" s="246"/>
      <c r="KAI126" s="246"/>
      <c r="KAJ126" s="246"/>
      <c r="KAK126" s="246"/>
      <c r="KAL126" s="246"/>
      <c r="KAM126" s="246"/>
      <c r="KAN126" s="246"/>
      <c r="KAO126" s="246"/>
      <c r="KAP126" s="246"/>
      <c r="KAQ126" s="246"/>
      <c r="KAR126" s="246"/>
      <c r="KAS126" s="246"/>
      <c r="KAT126" s="246"/>
      <c r="KAU126" s="246"/>
      <c r="KAV126" s="246"/>
      <c r="KAW126" s="246"/>
      <c r="KAX126" s="246"/>
      <c r="KAY126" s="246"/>
      <c r="KAZ126" s="246"/>
      <c r="KBA126" s="246"/>
      <c r="KBB126" s="246"/>
      <c r="KBC126" s="246"/>
      <c r="KBD126" s="246"/>
      <c r="KBE126" s="246"/>
      <c r="KBF126" s="246"/>
      <c r="KBG126" s="246"/>
      <c r="KBH126" s="246"/>
      <c r="KBI126" s="246"/>
      <c r="KBJ126" s="246"/>
      <c r="KBK126" s="246"/>
      <c r="KBL126" s="246"/>
      <c r="KBM126" s="246"/>
      <c r="KBN126" s="246"/>
      <c r="KBO126" s="246"/>
      <c r="KBP126" s="246"/>
      <c r="KBQ126" s="246"/>
      <c r="KBR126" s="246"/>
      <c r="KBS126" s="246"/>
      <c r="KBT126" s="246"/>
      <c r="KBU126" s="246"/>
      <c r="KBV126" s="246"/>
      <c r="KBW126" s="246"/>
      <c r="KBX126" s="246"/>
      <c r="KBY126" s="246"/>
      <c r="KBZ126" s="246"/>
      <c r="KCA126" s="246"/>
      <c r="KCB126" s="246"/>
      <c r="KCC126" s="246"/>
      <c r="KCD126" s="246"/>
      <c r="KCE126" s="246"/>
      <c r="KCF126" s="246"/>
      <c r="KCG126" s="246"/>
      <c r="KCH126" s="246"/>
      <c r="KCI126" s="246"/>
      <c r="KCJ126" s="246"/>
      <c r="KCK126" s="246"/>
      <c r="KCL126" s="246"/>
      <c r="KCM126" s="246"/>
      <c r="KCN126" s="246"/>
      <c r="KCO126" s="246"/>
      <c r="KCP126" s="246"/>
      <c r="KCQ126" s="246"/>
      <c r="KCR126" s="246"/>
      <c r="KCS126" s="246"/>
      <c r="KCT126" s="246"/>
      <c r="KCU126" s="246"/>
      <c r="KCV126" s="246"/>
      <c r="KCW126" s="246"/>
      <c r="KCX126" s="246"/>
      <c r="KCY126" s="246"/>
      <c r="KCZ126" s="246"/>
      <c r="KDA126" s="246"/>
      <c r="KDB126" s="246"/>
      <c r="KDC126" s="246"/>
      <c r="KDD126" s="246"/>
      <c r="KDE126" s="246"/>
      <c r="KDF126" s="246"/>
      <c r="KDG126" s="246"/>
      <c r="KDH126" s="246"/>
      <c r="KDI126" s="246"/>
      <c r="KDJ126" s="246"/>
      <c r="KDK126" s="246"/>
      <c r="KDL126" s="246"/>
      <c r="KDM126" s="246"/>
      <c r="KDN126" s="246"/>
      <c r="KDO126" s="246"/>
      <c r="KDP126" s="246"/>
      <c r="KDQ126" s="246"/>
      <c r="KDR126" s="246"/>
      <c r="KDS126" s="246"/>
      <c r="KDT126" s="246"/>
      <c r="KDU126" s="246"/>
      <c r="KDV126" s="246"/>
      <c r="KDW126" s="246"/>
      <c r="KDX126" s="246"/>
      <c r="KDY126" s="246"/>
      <c r="KDZ126" s="246"/>
      <c r="KEA126" s="246"/>
      <c r="KEB126" s="246"/>
      <c r="KEC126" s="246"/>
      <c r="KED126" s="246"/>
      <c r="KEE126" s="246"/>
      <c r="KEF126" s="246"/>
      <c r="KEG126" s="246"/>
      <c r="KEH126" s="246"/>
      <c r="KEI126" s="246"/>
      <c r="KEJ126" s="246"/>
      <c r="KEK126" s="246"/>
      <c r="KEL126" s="246"/>
      <c r="KEM126" s="246"/>
      <c r="KEN126" s="246"/>
      <c r="KEO126" s="246"/>
      <c r="KEP126" s="246"/>
      <c r="KEQ126" s="246"/>
      <c r="KER126" s="246"/>
      <c r="KES126" s="246"/>
      <c r="KET126" s="246"/>
      <c r="KEU126" s="246"/>
      <c r="KEV126" s="246"/>
      <c r="KEW126" s="246"/>
      <c r="KEX126" s="246"/>
      <c r="KEY126" s="246"/>
      <c r="KEZ126" s="246"/>
      <c r="KFA126" s="246"/>
      <c r="KFB126" s="246"/>
      <c r="KFC126" s="246"/>
      <c r="KFD126" s="246"/>
      <c r="KFE126" s="246"/>
      <c r="KFF126" s="246"/>
      <c r="KFG126" s="246"/>
      <c r="KFH126" s="246"/>
      <c r="KFI126" s="246"/>
      <c r="KFJ126" s="246"/>
      <c r="KFK126" s="246"/>
      <c r="KFL126" s="246"/>
      <c r="KFM126" s="246"/>
      <c r="KFN126" s="246"/>
      <c r="KFO126" s="246"/>
      <c r="KFP126" s="246"/>
      <c r="KFQ126" s="246"/>
      <c r="KFR126" s="246"/>
      <c r="KFS126" s="246"/>
      <c r="KFT126" s="246"/>
      <c r="KFU126" s="246"/>
      <c r="KFV126" s="246"/>
      <c r="KFW126" s="246"/>
      <c r="KFX126" s="246"/>
      <c r="KFY126" s="246"/>
      <c r="KFZ126" s="246"/>
      <c r="KGA126" s="246"/>
      <c r="KGB126" s="246"/>
      <c r="KGC126" s="246"/>
      <c r="KGD126" s="246"/>
      <c r="KGE126" s="246"/>
      <c r="KGF126" s="246"/>
      <c r="KGG126" s="246"/>
      <c r="KGH126" s="246"/>
      <c r="KGI126" s="246"/>
      <c r="KGJ126" s="246"/>
      <c r="KGK126" s="246"/>
      <c r="KGL126" s="246"/>
      <c r="KGM126" s="246"/>
      <c r="KGN126" s="246"/>
      <c r="KGO126" s="246"/>
      <c r="KGP126" s="246"/>
      <c r="KGQ126" s="246"/>
      <c r="KGR126" s="246"/>
      <c r="KGS126" s="246"/>
      <c r="KGT126" s="246"/>
      <c r="KGU126" s="246"/>
      <c r="KGV126" s="246"/>
      <c r="KGW126" s="246"/>
      <c r="KGX126" s="246"/>
      <c r="KGY126" s="246"/>
      <c r="KGZ126" s="246"/>
      <c r="KHA126" s="246"/>
      <c r="KHB126" s="246"/>
      <c r="KHC126" s="246"/>
      <c r="KHD126" s="246"/>
      <c r="KHE126" s="246"/>
      <c r="KHF126" s="246"/>
      <c r="KHG126" s="246"/>
      <c r="KHH126" s="246"/>
      <c r="KHI126" s="246"/>
      <c r="KHJ126" s="246"/>
      <c r="KHK126" s="246"/>
      <c r="KHL126" s="246"/>
      <c r="KHM126" s="246"/>
      <c r="KHN126" s="246"/>
      <c r="KHO126" s="246"/>
      <c r="KHP126" s="246"/>
      <c r="KHQ126" s="246"/>
      <c r="KHR126" s="246"/>
      <c r="KHS126" s="246"/>
      <c r="KHT126" s="246"/>
      <c r="KHU126" s="246"/>
      <c r="KHV126" s="246"/>
      <c r="KHW126" s="246"/>
      <c r="KHX126" s="246"/>
      <c r="KHY126" s="246"/>
      <c r="KHZ126" s="246"/>
      <c r="KIA126" s="246"/>
      <c r="KIB126" s="246"/>
      <c r="KIC126" s="246"/>
      <c r="KID126" s="246"/>
      <c r="KIE126" s="246"/>
      <c r="KIF126" s="246"/>
      <c r="KIG126" s="246"/>
      <c r="KIH126" s="246"/>
      <c r="KII126" s="246"/>
      <c r="KIJ126" s="246"/>
      <c r="KIK126" s="246"/>
      <c r="KIL126" s="246"/>
      <c r="KIM126" s="246"/>
      <c r="KIN126" s="246"/>
      <c r="KIO126" s="246"/>
      <c r="KIP126" s="246"/>
      <c r="KIQ126" s="246"/>
      <c r="KIR126" s="246"/>
      <c r="KIS126" s="246"/>
      <c r="KIT126" s="246"/>
      <c r="KIU126" s="246"/>
      <c r="KIV126" s="246"/>
      <c r="KIW126" s="246"/>
      <c r="KIX126" s="246"/>
      <c r="KIY126" s="246"/>
      <c r="KIZ126" s="246"/>
      <c r="KJA126" s="246"/>
      <c r="KJB126" s="246"/>
      <c r="KJC126" s="246"/>
      <c r="KJD126" s="246"/>
      <c r="KJE126" s="246"/>
      <c r="KJF126" s="246"/>
      <c r="KJG126" s="246"/>
      <c r="KJH126" s="246"/>
      <c r="KJI126" s="246"/>
      <c r="KJJ126" s="246"/>
      <c r="KJK126" s="246"/>
      <c r="KJL126" s="246"/>
      <c r="KJM126" s="246"/>
      <c r="KJN126" s="246"/>
      <c r="KJO126" s="246"/>
      <c r="KJP126" s="246"/>
      <c r="KJQ126" s="246"/>
      <c r="KJR126" s="246"/>
      <c r="KJS126" s="246"/>
      <c r="KJT126" s="246"/>
      <c r="KJU126" s="246"/>
      <c r="KJV126" s="246"/>
      <c r="KJW126" s="246"/>
      <c r="KJX126" s="246"/>
      <c r="KJY126" s="246"/>
      <c r="KJZ126" s="246"/>
      <c r="KKA126" s="246"/>
      <c r="KKB126" s="246"/>
      <c r="KKC126" s="246"/>
      <c r="KKD126" s="246"/>
      <c r="KKE126" s="246"/>
      <c r="KKF126" s="246"/>
      <c r="KKG126" s="246"/>
      <c r="KKH126" s="246"/>
      <c r="KKI126" s="246"/>
      <c r="KKJ126" s="246"/>
      <c r="KKK126" s="246"/>
      <c r="KKL126" s="246"/>
      <c r="KKM126" s="246"/>
      <c r="KKN126" s="246"/>
      <c r="KKO126" s="246"/>
      <c r="KKP126" s="246"/>
      <c r="KKQ126" s="246"/>
      <c r="KKR126" s="246"/>
      <c r="KKS126" s="246"/>
      <c r="KKT126" s="246"/>
      <c r="KKU126" s="246"/>
      <c r="KKV126" s="246"/>
      <c r="KKW126" s="246"/>
      <c r="KKX126" s="246"/>
      <c r="KKY126" s="246"/>
      <c r="KKZ126" s="246"/>
      <c r="KLA126" s="246"/>
      <c r="KLB126" s="246"/>
      <c r="KLC126" s="246"/>
      <c r="KLD126" s="246"/>
      <c r="KLE126" s="246"/>
      <c r="KLF126" s="246"/>
      <c r="KLG126" s="246"/>
      <c r="KLH126" s="246"/>
      <c r="KLI126" s="246"/>
      <c r="KLJ126" s="246"/>
      <c r="KLK126" s="246"/>
      <c r="KLL126" s="246"/>
      <c r="KLM126" s="246"/>
      <c r="KLN126" s="246"/>
      <c r="KLO126" s="246"/>
      <c r="KLP126" s="246"/>
      <c r="KLQ126" s="246"/>
      <c r="KLR126" s="246"/>
      <c r="KLS126" s="246"/>
      <c r="KLT126" s="246"/>
      <c r="KLU126" s="246"/>
      <c r="KLV126" s="246"/>
      <c r="KLW126" s="246"/>
      <c r="KLX126" s="246"/>
      <c r="KLY126" s="246"/>
      <c r="KLZ126" s="246"/>
      <c r="KMA126" s="246"/>
      <c r="KMB126" s="246"/>
      <c r="KMC126" s="246"/>
      <c r="KMD126" s="246"/>
      <c r="KME126" s="246"/>
      <c r="KMF126" s="246"/>
      <c r="KMG126" s="246"/>
      <c r="KMH126" s="246"/>
      <c r="KMI126" s="246"/>
      <c r="KMJ126" s="246"/>
      <c r="KMK126" s="246"/>
      <c r="KML126" s="246"/>
      <c r="KMM126" s="246"/>
      <c r="KMN126" s="246"/>
      <c r="KMO126" s="246"/>
      <c r="KMP126" s="246"/>
      <c r="KMQ126" s="246"/>
      <c r="KMR126" s="246"/>
      <c r="KMS126" s="246"/>
      <c r="KMT126" s="246"/>
      <c r="KMU126" s="246"/>
      <c r="KMV126" s="246"/>
      <c r="KMW126" s="246"/>
      <c r="KMX126" s="246"/>
      <c r="KMY126" s="246"/>
      <c r="KMZ126" s="246"/>
      <c r="KNA126" s="246"/>
      <c r="KNB126" s="246"/>
      <c r="KNC126" s="246"/>
      <c r="KND126" s="246"/>
      <c r="KNE126" s="246"/>
      <c r="KNF126" s="246"/>
      <c r="KNG126" s="246"/>
      <c r="KNH126" s="246"/>
      <c r="KNI126" s="246"/>
      <c r="KNJ126" s="246"/>
      <c r="KNK126" s="246"/>
      <c r="KNL126" s="246"/>
      <c r="KNM126" s="246"/>
      <c r="KNN126" s="246"/>
      <c r="KNO126" s="246"/>
      <c r="KNP126" s="246"/>
      <c r="KNQ126" s="246"/>
      <c r="KNR126" s="246"/>
      <c r="KNS126" s="246"/>
      <c r="KNT126" s="246"/>
      <c r="KNU126" s="246"/>
      <c r="KNV126" s="246"/>
      <c r="KNW126" s="246"/>
      <c r="KNX126" s="246"/>
      <c r="KNY126" s="246"/>
      <c r="KNZ126" s="246"/>
      <c r="KOA126" s="246"/>
      <c r="KOB126" s="246"/>
      <c r="KOC126" s="246"/>
      <c r="KOD126" s="246"/>
      <c r="KOE126" s="246"/>
      <c r="KOF126" s="246"/>
      <c r="KOG126" s="246"/>
      <c r="KOH126" s="246"/>
      <c r="KOI126" s="246"/>
      <c r="KOJ126" s="246"/>
      <c r="KOK126" s="246"/>
      <c r="KOL126" s="246"/>
      <c r="KOM126" s="246"/>
      <c r="KON126" s="246"/>
      <c r="KOO126" s="246"/>
      <c r="KOP126" s="246"/>
      <c r="KOQ126" s="246"/>
      <c r="KOR126" s="246"/>
      <c r="KOS126" s="246"/>
      <c r="KOT126" s="246"/>
      <c r="KOU126" s="246"/>
      <c r="KOV126" s="246"/>
      <c r="KOW126" s="246"/>
      <c r="KOX126" s="246"/>
      <c r="KOY126" s="246"/>
      <c r="KOZ126" s="246"/>
      <c r="KPA126" s="246"/>
      <c r="KPB126" s="246"/>
      <c r="KPC126" s="246"/>
      <c r="KPD126" s="246"/>
      <c r="KPE126" s="246"/>
      <c r="KPF126" s="246"/>
      <c r="KPG126" s="246"/>
      <c r="KPH126" s="246"/>
      <c r="KPI126" s="246"/>
      <c r="KPJ126" s="246"/>
      <c r="KPK126" s="246"/>
      <c r="KPL126" s="246"/>
      <c r="KPM126" s="246"/>
      <c r="KPN126" s="246"/>
      <c r="KPO126" s="246"/>
      <c r="KPP126" s="246"/>
      <c r="KPQ126" s="246"/>
      <c r="KPR126" s="246"/>
      <c r="KPS126" s="246"/>
      <c r="KPT126" s="246"/>
      <c r="KPU126" s="246"/>
      <c r="KPV126" s="246"/>
      <c r="KPW126" s="246"/>
      <c r="KPX126" s="246"/>
      <c r="KPY126" s="246"/>
      <c r="KPZ126" s="246"/>
      <c r="KQA126" s="246"/>
      <c r="KQB126" s="246"/>
      <c r="KQC126" s="246"/>
      <c r="KQD126" s="246"/>
      <c r="KQE126" s="246"/>
      <c r="KQF126" s="246"/>
      <c r="KQG126" s="246"/>
      <c r="KQH126" s="246"/>
      <c r="KQI126" s="246"/>
      <c r="KQJ126" s="246"/>
      <c r="KQK126" s="246"/>
      <c r="KQL126" s="246"/>
      <c r="KQM126" s="246"/>
      <c r="KQN126" s="246"/>
      <c r="KQO126" s="246"/>
      <c r="KQP126" s="246"/>
      <c r="KQQ126" s="246"/>
      <c r="KQR126" s="246"/>
      <c r="KQS126" s="246"/>
      <c r="KQT126" s="246"/>
      <c r="KQU126" s="246"/>
      <c r="KQV126" s="246"/>
      <c r="KQW126" s="246"/>
      <c r="KQX126" s="246"/>
      <c r="KQY126" s="246"/>
      <c r="KQZ126" s="246"/>
      <c r="KRA126" s="246"/>
      <c r="KRB126" s="246"/>
      <c r="KRC126" s="246"/>
      <c r="KRD126" s="246"/>
      <c r="KRE126" s="246"/>
      <c r="KRF126" s="246"/>
      <c r="KRG126" s="246"/>
      <c r="KRH126" s="246"/>
      <c r="KRI126" s="246"/>
      <c r="KRJ126" s="246"/>
      <c r="KRK126" s="246"/>
      <c r="KRL126" s="246"/>
      <c r="KRM126" s="246"/>
      <c r="KRN126" s="246"/>
      <c r="KRO126" s="246"/>
      <c r="KRP126" s="246"/>
      <c r="KRQ126" s="246"/>
      <c r="KRR126" s="246"/>
      <c r="KRS126" s="246"/>
      <c r="KRT126" s="246"/>
      <c r="KRU126" s="246"/>
      <c r="KRV126" s="246"/>
      <c r="KRW126" s="246"/>
      <c r="KRX126" s="246"/>
      <c r="KRY126" s="246"/>
      <c r="KRZ126" s="246"/>
      <c r="KSA126" s="246"/>
      <c r="KSB126" s="246"/>
      <c r="KSC126" s="246"/>
      <c r="KSD126" s="246"/>
      <c r="KSE126" s="246"/>
      <c r="KSF126" s="246"/>
      <c r="KSG126" s="246"/>
      <c r="KSH126" s="246"/>
      <c r="KSI126" s="246"/>
      <c r="KSJ126" s="246"/>
      <c r="KSK126" s="246"/>
      <c r="KSL126" s="246"/>
      <c r="KSM126" s="246"/>
      <c r="KSN126" s="246"/>
      <c r="KSO126" s="246"/>
      <c r="KSP126" s="246"/>
      <c r="KSQ126" s="246"/>
      <c r="KSR126" s="246"/>
      <c r="KSS126" s="246"/>
      <c r="KST126" s="246"/>
      <c r="KSU126" s="246"/>
      <c r="KSV126" s="246"/>
      <c r="KSW126" s="246"/>
      <c r="KSX126" s="246"/>
      <c r="KSY126" s="246"/>
      <c r="KSZ126" s="246"/>
      <c r="KTA126" s="246"/>
      <c r="KTB126" s="246"/>
      <c r="KTC126" s="246"/>
      <c r="KTD126" s="246"/>
      <c r="KTE126" s="246"/>
      <c r="KTF126" s="246"/>
      <c r="KTG126" s="246"/>
      <c r="KTH126" s="246"/>
      <c r="KTI126" s="246"/>
      <c r="KTJ126" s="246"/>
      <c r="KTK126" s="246"/>
      <c r="KTL126" s="246"/>
      <c r="KTM126" s="246"/>
      <c r="KTN126" s="246"/>
      <c r="KTO126" s="246"/>
      <c r="KTP126" s="246"/>
      <c r="KTQ126" s="246"/>
      <c r="KTR126" s="246"/>
      <c r="KTS126" s="246"/>
      <c r="KTT126" s="246"/>
      <c r="KTU126" s="246"/>
      <c r="KTV126" s="246"/>
      <c r="KTW126" s="246"/>
      <c r="KTX126" s="246"/>
      <c r="KTY126" s="246"/>
      <c r="KTZ126" s="246"/>
      <c r="KUA126" s="246"/>
      <c r="KUB126" s="246"/>
      <c r="KUC126" s="246"/>
      <c r="KUD126" s="246"/>
      <c r="KUE126" s="246"/>
      <c r="KUF126" s="246"/>
      <c r="KUG126" s="246"/>
      <c r="KUH126" s="246"/>
      <c r="KUI126" s="246"/>
      <c r="KUJ126" s="246"/>
      <c r="KUK126" s="246"/>
      <c r="KUL126" s="246"/>
      <c r="KUM126" s="246"/>
      <c r="KUN126" s="246"/>
      <c r="KUO126" s="246"/>
      <c r="KUP126" s="246"/>
      <c r="KUQ126" s="246"/>
      <c r="KUR126" s="246"/>
      <c r="KUS126" s="246"/>
      <c r="KUT126" s="246"/>
      <c r="KUU126" s="246"/>
      <c r="KUV126" s="246"/>
      <c r="KUW126" s="246"/>
      <c r="KUX126" s="246"/>
      <c r="KUY126" s="246"/>
      <c r="KUZ126" s="246"/>
      <c r="KVA126" s="246"/>
      <c r="KVB126" s="246"/>
      <c r="KVC126" s="246"/>
      <c r="KVD126" s="246"/>
      <c r="KVE126" s="246"/>
      <c r="KVF126" s="246"/>
      <c r="KVG126" s="246"/>
      <c r="KVH126" s="246"/>
      <c r="KVI126" s="246"/>
      <c r="KVJ126" s="246"/>
      <c r="KVK126" s="246"/>
      <c r="KVL126" s="246"/>
      <c r="KVM126" s="246"/>
      <c r="KVN126" s="246"/>
      <c r="KVO126" s="246"/>
      <c r="KVP126" s="246"/>
      <c r="KVQ126" s="246"/>
      <c r="KVR126" s="246"/>
      <c r="KVS126" s="246"/>
      <c r="KVT126" s="246"/>
      <c r="KVU126" s="246"/>
      <c r="KVV126" s="246"/>
      <c r="KVW126" s="246"/>
      <c r="KVX126" s="246"/>
      <c r="KVY126" s="246"/>
      <c r="KVZ126" s="246"/>
      <c r="KWA126" s="246"/>
      <c r="KWB126" s="246"/>
      <c r="KWC126" s="246"/>
      <c r="KWD126" s="246"/>
      <c r="KWE126" s="246"/>
      <c r="KWF126" s="246"/>
      <c r="KWG126" s="246"/>
      <c r="KWH126" s="246"/>
      <c r="KWI126" s="246"/>
      <c r="KWJ126" s="246"/>
      <c r="KWK126" s="246"/>
      <c r="KWL126" s="246"/>
      <c r="KWM126" s="246"/>
      <c r="KWN126" s="246"/>
      <c r="KWO126" s="246"/>
      <c r="KWP126" s="246"/>
      <c r="KWQ126" s="246"/>
      <c r="KWR126" s="246"/>
      <c r="KWS126" s="246"/>
      <c r="KWT126" s="246"/>
      <c r="KWU126" s="246"/>
      <c r="KWV126" s="246"/>
      <c r="KWW126" s="246"/>
      <c r="KWX126" s="246"/>
      <c r="KWY126" s="246"/>
      <c r="KWZ126" s="246"/>
      <c r="KXA126" s="246"/>
      <c r="KXB126" s="246"/>
      <c r="KXC126" s="246"/>
      <c r="KXD126" s="246"/>
      <c r="KXE126" s="246"/>
      <c r="KXF126" s="246"/>
      <c r="KXG126" s="246"/>
      <c r="KXH126" s="246"/>
      <c r="KXI126" s="246"/>
      <c r="KXJ126" s="246"/>
      <c r="KXK126" s="246"/>
      <c r="KXL126" s="246"/>
      <c r="KXM126" s="246"/>
      <c r="KXN126" s="246"/>
      <c r="KXO126" s="246"/>
      <c r="KXP126" s="246"/>
      <c r="KXQ126" s="246"/>
      <c r="KXR126" s="246"/>
      <c r="KXS126" s="246"/>
      <c r="KXT126" s="246"/>
      <c r="KXU126" s="246"/>
      <c r="KXV126" s="246"/>
      <c r="KXW126" s="246"/>
      <c r="KXX126" s="246"/>
      <c r="KXY126" s="246"/>
      <c r="KXZ126" s="246"/>
      <c r="KYA126" s="246"/>
      <c r="KYB126" s="246"/>
      <c r="KYC126" s="246"/>
      <c r="KYD126" s="246"/>
      <c r="KYE126" s="246"/>
      <c r="KYF126" s="246"/>
      <c r="KYG126" s="246"/>
      <c r="KYH126" s="246"/>
      <c r="KYI126" s="246"/>
      <c r="KYJ126" s="246"/>
      <c r="KYK126" s="246"/>
      <c r="KYL126" s="246"/>
      <c r="KYM126" s="246"/>
      <c r="KYN126" s="246"/>
      <c r="KYO126" s="246"/>
      <c r="KYP126" s="246"/>
      <c r="KYQ126" s="246"/>
      <c r="KYR126" s="246"/>
      <c r="KYS126" s="246"/>
      <c r="KYT126" s="246"/>
      <c r="KYU126" s="246"/>
      <c r="KYV126" s="246"/>
      <c r="KYW126" s="246"/>
      <c r="KYX126" s="246"/>
      <c r="KYY126" s="246"/>
      <c r="KYZ126" s="246"/>
      <c r="KZA126" s="246"/>
      <c r="KZB126" s="246"/>
      <c r="KZC126" s="246"/>
      <c r="KZD126" s="246"/>
      <c r="KZE126" s="246"/>
      <c r="KZF126" s="246"/>
      <c r="KZG126" s="246"/>
      <c r="KZH126" s="246"/>
      <c r="KZI126" s="246"/>
      <c r="KZJ126" s="246"/>
      <c r="KZK126" s="246"/>
      <c r="KZL126" s="246"/>
      <c r="KZM126" s="246"/>
      <c r="KZN126" s="246"/>
      <c r="KZO126" s="246"/>
      <c r="KZP126" s="246"/>
      <c r="KZQ126" s="246"/>
      <c r="KZR126" s="246"/>
      <c r="KZS126" s="246"/>
      <c r="KZT126" s="246"/>
      <c r="KZU126" s="246"/>
      <c r="KZV126" s="246"/>
      <c r="KZW126" s="246"/>
      <c r="KZX126" s="246"/>
      <c r="KZY126" s="246"/>
      <c r="KZZ126" s="246"/>
      <c r="LAA126" s="246"/>
      <c r="LAB126" s="246"/>
      <c r="LAC126" s="246"/>
      <c r="LAD126" s="246"/>
      <c r="LAE126" s="246"/>
      <c r="LAF126" s="246"/>
      <c r="LAG126" s="246"/>
      <c r="LAH126" s="246"/>
      <c r="LAI126" s="246"/>
      <c r="LAJ126" s="246"/>
      <c r="LAK126" s="246"/>
      <c r="LAL126" s="246"/>
      <c r="LAM126" s="246"/>
      <c r="LAN126" s="246"/>
      <c r="LAO126" s="246"/>
      <c r="LAP126" s="246"/>
      <c r="LAQ126" s="246"/>
      <c r="LAR126" s="246"/>
      <c r="LAS126" s="246"/>
      <c r="LAT126" s="246"/>
      <c r="LAU126" s="246"/>
      <c r="LAV126" s="246"/>
      <c r="LAW126" s="246"/>
      <c r="LAX126" s="246"/>
      <c r="LAY126" s="246"/>
      <c r="LAZ126" s="246"/>
      <c r="LBA126" s="246"/>
      <c r="LBB126" s="246"/>
      <c r="LBC126" s="246"/>
      <c r="LBD126" s="246"/>
      <c r="LBE126" s="246"/>
      <c r="LBF126" s="246"/>
      <c r="LBG126" s="246"/>
      <c r="LBH126" s="246"/>
      <c r="LBI126" s="246"/>
      <c r="LBJ126" s="246"/>
      <c r="LBK126" s="246"/>
      <c r="LBL126" s="246"/>
      <c r="LBM126" s="246"/>
      <c r="LBN126" s="246"/>
      <c r="LBO126" s="246"/>
      <c r="LBP126" s="246"/>
      <c r="LBQ126" s="246"/>
      <c r="LBR126" s="246"/>
      <c r="LBS126" s="246"/>
      <c r="LBT126" s="246"/>
      <c r="LBU126" s="246"/>
      <c r="LBV126" s="246"/>
      <c r="LBW126" s="246"/>
      <c r="LBX126" s="246"/>
      <c r="LBY126" s="246"/>
      <c r="LBZ126" s="246"/>
      <c r="LCA126" s="246"/>
      <c r="LCB126" s="246"/>
      <c r="LCC126" s="246"/>
      <c r="LCD126" s="246"/>
      <c r="LCE126" s="246"/>
      <c r="LCF126" s="246"/>
      <c r="LCG126" s="246"/>
      <c r="LCH126" s="246"/>
      <c r="LCI126" s="246"/>
      <c r="LCJ126" s="246"/>
      <c r="LCK126" s="246"/>
      <c r="LCL126" s="246"/>
      <c r="LCM126" s="246"/>
      <c r="LCN126" s="246"/>
      <c r="LCO126" s="246"/>
      <c r="LCP126" s="246"/>
      <c r="LCQ126" s="246"/>
      <c r="LCR126" s="246"/>
      <c r="LCS126" s="246"/>
      <c r="LCT126" s="246"/>
      <c r="LCU126" s="246"/>
      <c r="LCV126" s="246"/>
      <c r="LCW126" s="246"/>
      <c r="LCX126" s="246"/>
      <c r="LCY126" s="246"/>
      <c r="LCZ126" s="246"/>
      <c r="LDA126" s="246"/>
      <c r="LDB126" s="246"/>
      <c r="LDC126" s="246"/>
      <c r="LDD126" s="246"/>
      <c r="LDE126" s="246"/>
      <c r="LDF126" s="246"/>
      <c r="LDG126" s="246"/>
      <c r="LDH126" s="246"/>
      <c r="LDI126" s="246"/>
      <c r="LDJ126" s="246"/>
      <c r="LDK126" s="246"/>
      <c r="LDL126" s="246"/>
      <c r="LDM126" s="246"/>
      <c r="LDN126" s="246"/>
      <c r="LDO126" s="246"/>
      <c r="LDP126" s="246"/>
      <c r="LDQ126" s="246"/>
      <c r="LDR126" s="246"/>
      <c r="LDS126" s="246"/>
      <c r="LDT126" s="246"/>
      <c r="LDU126" s="246"/>
      <c r="LDV126" s="246"/>
      <c r="LDW126" s="246"/>
      <c r="LDX126" s="246"/>
      <c r="LDY126" s="246"/>
      <c r="LDZ126" s="246"/>
      <c r="LEA126" s="246"/>
      <c r="LEB126" s="246"/>
      <c r="LEC126" s="246"/>
      <c r="LED126" s="246"/>
      <c r="LEE126" s="246"/>
      <c r="LEF126" s="246"/>
      <c r="LEG126" s="246"/>
      <c r="LEH126" s="246"/>
      <c r="LEI126" s="246"/>
      <c r="LEJ126" s="246"/>
      <c r="LEK126" s="246"/>
      <c r="LEL126" s="246"/>
      <c r="LEM126" s="246"/>
      <c r="LEN126" s="246"/>
      <c r="LEO126" s="246"/>
      <c r="LEP126" s="246"/>
      <c r="LEQ126" s="246"/>
      <c r="LER126" s="246"/>
      <c r="LES126" s="246"/>
      <c r="LET126" s="246"/>
      <c r="LEU126" s="246"/>
      <c r="LEV126" s="246"/>
      <c r="LEW126" s="246"/>
      <c r="LEX126" s="246"/>
      <c r="LEY126" s="246"/>
      <c r="LEZ126" s="246"/>
      <c r="LFA126" s="246"/>
      <c r="LFB126" s="246"/>
      <c r="LFC126" s="246"/>
      <c r="LFD126" s="246"/>
      <c r="LFE126" s="246"/>
      <c r="LFF126" s="246"/>
      <c r="LFG126" s="246"/>
      <c r="LFH126" s="246"/>
      <c r="LFI126" s="246"/>
      <c r="LFJ126" s="246"/>
      <c r="LFK126" s="246"/>
      <c r="LFL126" s="246"/>
      <c r="LFM126" s="246"/>
      <c r="LFN126" s="246"/>
      <c r="LFO126" s="246"/>
      <c r="LFP126" s="246"/>
      <c r="LFQ126" s="246"/>
      <c r="LFR126" s="246"/>
      <c r="LFS126" s="246"/>
      <c r="LFT126" s="246"/>
      <c r="LFU126" s="246"/>
      <c r="LFV126" s="246"/>
      <c r="LFW126" s="246"/>
      <c r="LFX126" s="246"/>
      <c r="LFY126" s="246"/>
      <c r="LFZ126" s="246"/>
      <c r="LGA126" s="246"/>
      <c r="LGB126" s="246"/>
      <c r="LGC126" s="246"/>
      <c r="LGD126" s="246"/>
      <c r="LGE126" s="246"/>
      <c r="LGF126" s="246"/>
      <c r="LGG126" s="246"/>
      <c r="LGH126" s="246"/>
      <c r="LGI126" s="246"/>
      <c r="LGJ126" s="246"/>
      <c r="LGK126" s="246"/>
      <c r="LGL126" s="246"/>
      <c r="LGM126" s="246"/>
      <c r="LGN126" s="246"/>
      <c r="LGO126" s="246"/>
      <c r="LGP126" s="246"/>
      <c r="LGQ126" s="246"/>
      <c r="LGR126" s="246"/>
      <c r="LGS126" s="246"/>
      <c r="LGT126" s="246"/>
      <c r="LGU126" s="246"/>
      <c r="LGV126" s="246"/>
      <c r="LGW126" s="246"/>
      <c r="LGX126" s="246"/>
      <c r="LGY126" s="246"/>
      <c r="LGZ126" s="246"/>
      <c r="LHA126" s="246"/>
      <c r="LHB126" s="246"/>
      <c r="LHC126" s="246"/>
      <c r="LHD126" s="246"/>
      <c r="LHE126" s="246"/>
      <c r="LHF126" s="246"/>
      <c r="LHG126" s="246"/>
      <c r="LHH126" s="246"/>
      <c r="LHI126" s="246"/>
      <c r="LHJ126" s="246"/>
      <c r="LHK126" s="246"/>
      <c r="LHL126" s="246"/>
      <c r="LHM126" s="246"/>
      <c r="LHN126" s="246"/>
      <c r="LHO126" s="246"/>
      <c r="LHP126" s="246"/>
      <c r="LHQ126" s="246"/>
      <c r="LHR126" s="246"/>
      <c r="LHS126" s="246"/>
      <c r="LHT126" s="246"/>
      <c r="LHU126" s="246"/>
      <c r="LHV126" s="246"/>
      <c r="LHW126" s="246"/>
      <c r="LHX126" s="246"/>
      <c r="LHY126" s="246"/>
      <c r="LHZ126" s="246"/>
      <c r="LIA126" s="246"/>
      <c r="LIB126" s="246"/>
      <c r="LIC126" s="246"/>
      <c r="LID126" s="246"/>
      <c r="LIE126" s="246"/>
      <c r="LIF126" s="246"/>
      <c r="LIG126" s="246"/>
      <c r="LIH126" s="246"/>
      <c r="LII126" s="246"/>
      <c r="LIJ126" s="246"/>
      <c r="LIK126" s="246"/>
      <c r="LIL126" s="246"/>
      <c r="LIM126" s="246"/>
      <c r="LIN126" s="246"/>
      <c r="LIO126" s="246"/>
      <c r="LIP126" s="246"/>
      <c r="LIQ126" s="246"/>
      <c r="LIR126" s="246"/>
      <c r="LIS126" s="246"/>
      <c r="LIT126" s="246"/>
      <c r="LIU126" s="246"/>
      <c r="LIV126" s="246"/>
      <c r="LIW126" s="246"/>
      <c r="LIX126" s="246"/>
      <c r="LIY126" s="246"/>
      <c r="LIZ126" s="246"/>
      <c r="LJA126" s="246"/>
      <c r="LJB126" s="246"/>
      <c r="LJC126" s="246"/>
      <c r="LJD126" s="246"/>
      <c r="LJE126" s="246"/>
      <c r="LJF126" s="246"/>
      <c r="LJG126" s="246"/>
      <c r="LJH126" s="246"/>
      <c r="LJI126" s="246"/>
      <c r="LJJ126" s="246"/>
      <c r="LJK126" s="246"/>
      <c r="LJL126" s="246"/>
      <c r="LJM126" s="246"/>
      <c r="LJN126" s="246"/>
      <c r="LJO126" s="246"/>
      <c r="LJP126" s="246"/>
      <c r="LJQ126" s="246"/>
      <c r="LJR126" s="246"/>
      <c r="LJS126" s="246"/>
      <c r="LJT126" s="246"/>
      <c r="LJU126" s="246"/>
      <c r="LJV126" s="246"/>
      <c r="LJW126" s="246"/>
      <c r="LJX126" s="246"/>
      <c r="LJY126" s="246"/>
      <c r="LJZ126" s="246"/>
      <c r="LKA126" s="246"/>
      <c r="LKB126" s="246"/>
      <c r="LKC126" s="246"/>
      <c r="LKD126" s="246"/>
      <c r="LKE126" s="246"/>
      <c r="LKF126" s="246"/>
      <c r="LKG126" s="246"/>
      <c r="LKH126" s="246"/>
      <c r="LKI126" s="246"/>
      <c r="LKJ126" s="246"/>
      <c r="LKK126" s="246"/>
      <c r="LKL126" s="246"/>
      <c r="LKM126" s="246"/>
      <c r="LKN126" s="246"/>
      <c r="LKO126" s="246"/>
      <c r="LKP126" s="246"/>
      <c r="LKQ126" s="246"/>
      <c r="LKR126" s="246"/>
      <c r="LKS126" s="246"/>
      <c r="LKT126" s="246"/>
      <c r="LKU126" s="246"/>
      <c r="LKV126" s="246"/>
      <c r="LKW126" s="246"/>
      <c r="LKX126" s="246"/>
      <c r="LKY126" s="246"/>
      <c r="LKZ126" s="246"/>
      <c r="LLA126" s="246"/>
      <c r="LLB126" s="246"/>
      <c r="LLC126" s="246"/>
      <c r="LLD126" s="246"/>
      <c r="LLE126" s="246"/>
      <c r="LLF126" s="246"/>
      <c r="LLG126" s="246"/>
      <c r="LLH126" s="246"/>
      <c r="LLI126" s="246"/>
      <c r="LLJ126" s="246"/>
      <c r="LLK126" s="246"/>
      <c r="LLL126" s="246"/>
      <c r="LLM126" s="246"/>
      <c r="LLN126" s="246"/>
      <c r="LLO126" s="246"/>
      <c r="LLP126" s="246"/>
      <c r="LLQ126" s="246"/>
      <c r="LLR126" s="246"/>
      <c r="LLS126" s="246"/>
      <c r="LLT126" s="246"/>
      <c r="LLU126" s="246"/>
      <c r="LLV126" s="246"/>
      <c r="LLW126" s="246"/>
      <c r="LLX126" s="246"/>
      <c r="LLY126" s="246"/>
      <c r="LLZ126" s="246"/>
      <c r="LMA126" s="246"/>
      <c r="LMB126" s="246"/>
      <c r="LMC126" s="246"/>
      <c r="LMD126" s="246"/>
      <c r="LME126" s="246"/>
      <c r="LMF126" s="246"/>
      <c r="LMG126" s="246"/>
      <c r="LMH126" s="246"/>
      <c r="LMI126" s="246"/>
      <c r="LMJ126" s="246"/>
      <c r="LMK126" s="246"/>
      <c r="LML126" s="246"/>
      <c r="LMM126" s="246"/>
      <c r="LMN126" s="246"/>
      <c r="LMO126" s="246"/>
      <c r="LMP126" s="246"/>
      <c r="LMQ126" s="246"/>
      <c r="LMR126" s="246"/>
      <c r="LMS126" s="246"/>
      <c r="LMT126" s="246"/>
      <c r="LMU126" s="246"/>
      <c r="LMV126" s="246"/>
      <c r="LMW126" s="246"/>
      <c r="LMX126" s="246"/>
      <c r="LMY126" s="246"/>
      <c r="LMZ126" s="246"/>
      <c r="LNA126" s="246"/>
      <c r="LNB126" s="246"/>
      <c r="LNC126" s="246"/>
      <c r="LND126" s="246"/>
      <c r="LNE126" s="246"/>
      <c r="LNF126" s="246"/>
      <c r="LNG126" s="246"/>
      <c r="LNH126" s="246"/>
      <c r="LNI126" s="246"/>
      <c r="LNJ126" s="246"/>
      <c r="LNK126" s="246"/>
      <c r="LNL126" s="246"/>
      <c r="LNM126" s="246"/>
      <c r="LNN126" s="246"/>
      <c r="LNO126" s="246"/>
      <c r="LNP126" s="246"/>
      <c r="LNQ126" s="246"/>
      <c r="LNR126" s="246"/>
      <c r="LNS126" s="246"/>
      <c r="LNT126" s="246"/>
      <c r="LNU126" s="246"/>
      <c r="LNV126" s="246"/>
      <c r="LNW126" s="246"/>
      <c r="LNX126" s="246"/>
      <c r="LNY126" s="246"/>
      <c r="LNZ126" s="246"/>
      <c r="LOA126" s="246"/>
      <c r="LOB126" s="246"/>
      <c r="LOC126" s="246"/>
      <c r="LOD126" s="246"/>
      <c r="LOE126" s="246"/>
      <c r="LOF126" s="246"/>
      <c r="LOG126" s="246"/>
      <c r="LOH126" s="246"/>
      <c r="LOI126" s="246"/>
      <c r="LOJ126" s="246"/>
      <c r="LOK126" s="246"/>
      <c r="LOL126" s="246"/>
      <c r="LOM126" s="246"/>
      <c r="LON126" s="246"/>
      <c r="LOO126" s="246"/>
      <c r="LOP126" s="246"/>
      <c r="LOQ126" s="246"/>
      <c r="LOR126" s="246"/>
      <c r="LOS126" s="246"/>
      <c r="LOT126" s="246"/>
      <c r="LOU126" s="246"/>
      <c r="LOV126" s="246"/>
      <c r="LOW126" s="246"/>
      <c r="LOX126" s="246"/>
      <c r="LOY126" s="246"/>
      <c r="LOZ126" s="246"/>
      <c r="LPA126" s="246"/>
      <c r="LPB126" s="246"/>
      <c r="LPC126" s="246"/>
      <c r="LPD126" s="246"/>
      <c r="LPE126" s="246"/>
      <c r="LPF126" s="246"/>
      <c r="LPG126" s="246"/>
      <c r="LPH126" s="246"/>
      <c r="LPI126" s="246"/>
      <c r="LPJ126" s="246"/>
      <c r="LPK126" s="246"/>
      <c r="LPL126" s="246"/>
      <c r="LPM126" s="246"/>
      <c r="LPN126" s="246"/>
      <c r="LPO126" s="246"/>
      <c r="LPP126" s="246"/>
      <c r="LPQ126" s="246"/>
      <c r="LPR126" s="246"/>
      <c r="LPS126" s="246"/>
      <c r="LPT126" s="246"/>
      <c r="LPU126" s="246"/>
      <c r="LPV126" s="246"/>
      <c r="LPW126" s="246"/>
      <c r="LPX126" s="246"/>
      <c r="LPY126" s="246"/>
      <c r="LPZ126" s="246"/>
      <c r="LQA126" s="246"/>
      <c r="LQB126" s="246"/>
      <c r="LQC126" s="246"/>
      <c r="LQD126" s="246"/>
      <c r="LQE126" s="246"/>
      <c r="LQF126" s="246"/>
      <c r="LQG126" s="246"/>
      <c r="LQH126" s="246"/>
      <c r="LQI126" s="246"/>
      <c r="LQJ126" s="246"/>
      <c r="LQK126" s="246"/>
      <c r="LQL126" s="246"/>
      <c r="LQM126" s="246"/>
      <c r="LQN126" s="246"/>
      <c r="LQO126" s="246"/>
      <c r="LQP126" s="246"/>
      <c r="LQQ126" s="246"/>
      <c r="LQR126" s="246"/>
      <c r="LQS126" s="246"/>
      <c r="LQT126" s="246"/>
      <c r="LQU126" s="246"/>
      <c r="LQV126" s="246"/>
      <c r="LQW126" s="246"/>
      <c r="LQX126" s="246"/>
      <c r="LQY126" s="246"/>
      <c r="LQZ126" s="246"/>
      <c r="LRA126" s="246"/>
      <c r="LRB126" s="246"/>
      <c r="LRC126" s="246"/>
      <c r="LRD126" s="246"/>
      <c r="LRE126" s="246"/>
      <c r="LRF126" s="246"/>
      <c r="LRG126" s="246"/>
      <c r="LRH126" s="246"/>
      <c r="LRI126" s="246"/>
      <c r="LRJ126" s="246"/>
      <c r="LRK126" s="246"/>
      <c r="LRL126" s="246"/>
      <c r="LRM126" s="246"/>
      <c r="LRN126" s="246"/>
      <c r="LRO126" s="246"/>
      <c r="LRP126" s="246"/>
      <c r="LRQ126" s="246"/>
      <c r="LRR126" s="246"/>
      <c r="LRS126" s="246"/>
      <c r="LRT126" s="246"/>
      <c r="LRU126" s="246"/>
      <c r="LRV126" s="246"/>
      <c r="LRW126" s="246"/>
      <c r="LRX126" s="246"/>
      <c r="LRY126" s="246"/>
      <c r="LRZ126" s="246"/>
      <c r="LSA126" s="246"/>
      <c r="LSB126" s="246"/>
      <c r="LSC126" s="246"/>
      <c r="LSD126" s="246"/>
      <c r="LSE126" s="246"/>
      <c r="LSF126" s="246"/>
      <c r="LSG126" s="246"/>
      <c r="LSH126" s="246"/>
      <c r="LSI126" s="246"/>
      <c r="LSJ126" s="246"/>
      <c r="LSK126" s="246"/>
      <c r="LSL126" s="246"/>
      <c r="LSM126" s="246"/>
      <c r="LSN126" s="246"/>
      <c r="LSO126" s="246"/>
      <c r="LSP126" s="246"/>
      <c r="LSQ126" s="246"/>
      <c r="LSR126" s="246"/>
      <c r="LSS126" s="246"/>
      <c r="LST126" s="246"/>
      <c r="LSU126" s="246"/>
      <c r="LSV126" s="246"/>
      <c r="LSW126" s="246"/>
      <c r="LSX126" s="246"/>
      <c r="LSY126" s="246"/>
      <c r="LSZ126" s="246"/>
      <c r="LTA126" s="246"/>
      <c r="LTB126" s="246"/>
      <c r="LTC126" s="246"/>
      <c r="LTD126" s="246"/>
      <c r="LTE126" s="246"/>
      <c r="LTF126" s="246"/>
      <c r="LTG126" s="246"/>
      <c r="LTH126" s="246"/>
      <c r="LTI126" s="246"/>
      <c r="LTJ126" s="246"/>
      <c r="LTK126" s="246"/>
      <c r="LTL126" s="246"/>
      <c r="LTM126" s="246"/>
      <c r="LTN126" s="246"/>
      <c r="LTO126" s="246"/>
      <c r="LTP126" s="246"/>
      <c r="LTQ126" s="246"/>
      <c r="LTR126" s="246"/>
      <c r="LTS126" s="246"/>
      <c r="LTT126" s="246"/>
      <c r="LTU126" s="246"/>
      <c r="LTV126" s="246"/>
      <c r="LTW126" s="246"/>
      <c r="LTX126" s="246"/>
      <c r="LTY126" s="246"/>
      <c r="LTZ126" s="246"/>
      <c r="LUA126" s="246"/>
      <c r="LUB126" s="246"/>
      <c r="LUC126" s="246"/>
      <c r="LUD126" s="246"/>
      <c r="LUE126" s="246"/>
      <c r="LUF126" s="246"/>
      <c r="LUG126" s="246"/>
      <c r="LUH126" s="246"/>
      <c r="LUI126" s="246"/>
      <c r="LUJ126" s="246"/>
      <c r="LUK126" s="246"/>
      <c r="LUL126" s="246"/>
      <c r="LUM126" s="246"/>
      <c r="LUN126" s="246"/>
      <c r="LUO126" s="246"/>
      <c r="LUP126" s="246"/>
      <c r="LUQ126" s="246"/>
      <c r="LUR126" s="246"/>
      <c r="LUS126" s="246"/>
      <c r="LUT126" s="246"/>
      <c r="LUU126" s="246"/>
      <c r="LUV126" s="246"/>
      <c r="LUW126" s="246"/>
      <c r="LUX126" s="246"/>
      <c r="LUY126" s="246"/>
      <c r="LUZ126" s="246"/>
      <c r="LVA126" s="246"/>
      <c r="LVB126" s="246"/>
      <c r="LVC126" s="246"/>
      <c r="LVD126" s="246"/>
      <c r="LVE126" s="246"/>
      <c r="LVF126" s="246"/>
      <c r="LVG126" s="246"/>
      <c r="LVH126" s="246"/>
      <c r="LVI126" s="246"/>
      <c r="LVJ126" s="246"/>
      <c r="LVK126" s="246"/>
      <c r="LVL126" s="246"/>
      <c r="LVM126" s="246"/>
      <c r="LVN126" s="246"/>
      <c r="LVO126" s="246"/>
      <c r="LVP126" s="246"/>
      <c r="LVQ126" s="246"/>
      <c r="LVR126" s="246"/>
      <c r="LVS126" s="246"/>
      <c r="LVT126" s="246"/>
      <c r="LVU126" s="246"/>
      <c r="LVV126" s="246"/>
      <c r="LVW126" s="246"/>
      <c r="LVX126" s="246"/>
      <c r="LVY126" s="246"/>
      <c r="LVZ126" s="246"/>
      <c r="LWA126" s="246"/>
      <c r="LWB126" s="246"/>
      <c r="LWC126" s="246"/>
      <c r="LWD126" s="246"/>
      <c r="LWE126" s="246"/>
      <c r="LWF126" s="246"/>
      <c r="LWG126" s="246"/>
      <c r="LWH126" s="246"/>
      <c r="LWI126" s="246"/>
      <c r="LWJ126" s="246"/>
      <c r="LWK126" s="246"/>
      <c r="LWL126" s="246"/>
      <c r="LWM126" s="246"/>
      <c r="LWN126" s="246"/>
      <c r="LWO126" s="246"/>
      <c r="LWP126" s="246"/>
      <c r="LWQ126" s="246"/>
      <c r="LWR126" s="246"/>
      <c r="LWS126" s="246"/>
      <c r="LWT126" s="246"/>
      <c r="LWU126" s="246"/>
      <c r="LWV126" s="246"/>
      <c r="LWW126" s="246"/>
      <c r="LWX126" s="246"/>
      <c r="LWY126" s="246"/>
      <c r="LWZ126" s="246"/>
      <c r="LXA126" s="246"/>
      <c r="LXB126" s="246"/>
      <c r="LXC126" s="246"/>
      <c r="LXD126" s="246"/>
      <c r="LXE126" s="246"/>
      <c r="LXF126" s="246"/>
      <c r="LXG126" s="246"/>
      <c r="LXH126" s="246"/>
      <c r="LXI126" s="246"/>
      <c r="LXJ126" s="246"/>
      <c r="LXK126" s="246"/>
      <c r="LXL126" s="246"/>
      <c r="LXM126" s="246"/>
      <c r="LXN126" s="246"/>
      <c r="LXO126" s="246"/>
      <c r="LXP126" s="246"/>
      <c r="LXQ126" s="246"/>
      <c r="LXR126" s="246"/>
      <c r="LXS126" s="246"/>
      <c r="LXT126" s="246"/>
      <c r="LXU126" s="246"/>
      <c r="LXV126" s="246"/>
      <c r="LXW126" s="246"/>
      <c r="LXX126" s="246"/>
      <c r="LXY126" s="246"/>
      <c r="LXZ126" s="246"/>
      <c r="LYA126" s="246"/>
      <c r="LYB126" s="246"/>
      <c r="LYC126" s="246"/>
      <c r="LYD126" s="246"/>
      <c r="LYE126" s="246"/>
      <c r="LYF126" s="246"/>
      <c r="LYG126" s="246"/>
      <c r="LYH126" s="246"/>
      <c r="LYI126" s="246"/>
      <c r="LYJ126" s="246"/>
      <c r="LYK126" s="246"/>
      <c r="LYL126" s="246"/>
      <c r="LYM126" s="246"/>
      <c r="LYN126" s="246"/>
      <c r="LYO126" s="246"/>
      <c r="LYP126" s="246"/>
      <c r="LYQ126" s="246"/>
      <c r="LYR126" s="246"/>
      <c r="LYS126" s="246"/>
      <c r="LYT126" s="246"/>
      <c r="LYU126" s="246"/>
      <c r="LYV126" s="246"/>
      <c r="LYW126" s="246"/>
      <c r="LYX126" s="246"/>
      <c r="LYY126" s="246"/>
      <c r="LYZ126" s="246"/>
      <c r="LZA126" s="246"/>
      <c r="LZB126" s="246"/>
      <c r="LZC126" s="246"/>
      <c r="LZD126" s="246"/>
      <c r="LZE126" s="246"/>
      <c r="LZF126" s="246"/>
      <c r="LZG126" s="246"/>
      <c r="LZH126" s="246"/>
      <c r="LZI126" s="246"/>
      <c r="LZJ126" s="246"/>
      <c r="LZK126" s="246"/>
      <c r="LZL126" s="246"/>
      <c r="LZM126" s="246"/>
      <c r="LZN126" s="246"/>
      <c r="LZO126" s="246"/>
      <c r="LZP126" s="246"/>
      <c r="LZQ126" s="246"/>
      <c r="LZR126" s="246"/>
      <c r="LZS126" s="246"/>
      <c r="LZT126" s="246"/>
      <c r="LZU126" s="246"/>
      <c r="LZV126" s="246"/>
      <c r="LZW126" s="246"/>
      <c r="LZX126" s="246"/>
      <c r="LZY126" s="246"/>
      <c r="LZZ126" s="246"/>
      <c r="MAA126" s="246"/>
      <c r="MAB126" s="246"/>
      <c r="MAC126" s="246"/>
      <c r="MAD126" s="246"/>
      <c r="MAE126" s="246"/>
      <c r="MAF126" s="246"/>
      <c r="MAG126" s="246"/>
      <c r="MAH126" s="246"/>
      <c r="MAI126" s="246"/>
      <c r="MAJ126" s="246"/>
      <c r="MAK126" s="246"/>
      <c r="MAL126" s="246"/>
      <c r="MAM126" s="246"/>
      <c r="MAN126" s="246"/>
      <c r="MAO126" s="246"/>
      <c r="MAP126" s="246"/>
      <c r="MAQ126" s="246"/>
      <c r="MAR126" s="246"/>
      <c r="MAS126" s="246"/>
      <c r="MAT126" s="246"/>
      <c r="MAU126" s="246"/>
      <c r="MAV126" s="246"/>
      <c r="MAW126" s="246"/>
      <c r="MAX126" s="246"/>
      <c r="MAY126" s="246"/>
      <c r="MAZ126" s="246"/>
      <c r="MBA126" s="246"/>
      <c r="MBB126" s="246"/>
      <c r="MBC126" s="246"/>
      <c r="MBD126" s="246"/>
      <c r="MBE126" s="246"/>
      <c r="MBF126" s="246"/>
      <c r="MBG126" s="246"/>
      <c r="MBH126" s="246"/>
      <c r="MBI126" s="246"/>
      <c r="MBJ126" s="246"/>
      <c r="MBK126" s="246"/>
      <c r="MBL126" s="246"/>
      <c r="MBM126" s="246"/>
      <c r="MBN126" s="246"/>
      <c r="MBO126" s="246"/>
      <c r="MBP126" s="246"/>
      <c r="MBQ126" s="246"/>
      <c r="MBR126" s="246"/>
      <c r="MBS126" s="246"/>
      <c r="MBT126" s="246"/>
      <c r="MBU126" s="246"/>
      <c r="MBV126" s="246"/>
      <c r="MBW126" s="246"/>
      <c r="MBX126" s="246"/>
      <c r="MBY126" s="246"/>
      <c r="MBZ126" s="246"/>
      <c r="MCA126" s="246"/>
      <c r="MCB126" s="246"/>
      <c r="MCC126" s="246"/>
      <c r="MCD126" s="246"/>
      <c r="MCE126" s="246"/>
      <c r="MCF126" s="246"/>
      <c r="MCG126" s="246"/>
      <c r="MCH126" s="246"/>
      <c r="MCI126" s="246"/>
      <c r="MCJ126" s="246"/>
      <c r="MCK126" s="246"/>
      <c r="MCL126" s="246"/>
      <c r="MCM126" s="246"/>
      <c r="MCN126" s="246"/>
      <c r="MCO126" s="246"/>
      <c r="MCP126" s="246"/>
      <c r="MCQ126" s="246"/>
      <c r="MCR126" s="246"/>
      <c r="MCS126" s="246"/>
      <c r="MCT126" s="246"/>
      <c r="MCU126" s="246"/>
      <c r="MCV126" s="246"/>
      <c r="MCW126" s="246"/>
      <c r="MCX126" s="246"/>
      <c r="MCY126" s="246"/>
      <c r="MCZ126" s="246"/>
      <c r="MDA126" s="246"/>
      <c r="MDB126" s="246"/>
      <c r="MDC126" s="246"/>
      <c r="MDD126" s="246"/>
      <c r="MDE126" s="246"/>
      <c r="MDF126" s="246"/>
      <c r="MDG126" s="246"/>
      <c r="MDH126" s="246"/>
      <c r="MDI126" s="246"/>
      <c r="MDJ126" s="246"/>
      <c r="MDK126" s="246"/>
      <c r="MDL126" s="246"/>
      <c r="MDM126" s="246"/>
      <c r="MDN126" s="246"/>
      <c r="MDO126" s="246"/>
      <c r="MDP126" s="246"/>
      <c r="MDQ126" s="246"/>
      <c r="MDR126" s="246"/>
      <c r="MDS126" s="246"/>
      <c r="MDT126" s="246"/>
      <c r="MDU126" s="246"/>
      <c r="MDV126" s="246"/>
      <c r="MDW126" s="246"/>
      <c r="MDX126" s="246"/>
      <c r="MDY126" s="246"/>
      <c r="MDZ126" s="246"/>
      <c r="MEA126" s="246"/>
      <c r="MEB126" s="246"/>
      <c r="MEC126" s="246"/>
      <c r="MED126" s="246"/>
      <c r="MEE126" s="246"/>
      <c r="MEF126" s="246"/>
      <c r="MEG126" s="246"/>
      <c r="MEH126" s="246"/>
      <c r="MEI126" s="246"/>
      <c r="MEJ126" s="246"/>
      <c r="MEK126" s="246"/>
      <c r="MEL126" s="246"/>
      <c r="MEM126" s="246"/>
      <c r="MEN126" s="246"/>
      <c r="MEO126" s="246"/>
      <c r="MEP126" s="246"/>
      <c r="MEQ126" s="246"/>
      <c r="MER126" s="246"/>
      <c r="MES126" s="246"/>
      <c r="MET126" s="246"/>
      <c r="MEU126" s="246"/>
      <c r="MEV126" s="246"/>
      <c r="MEW126" s="246"/>
      <c r="MEX126" s="246"/>
      <c r="MEY126" s="246"/>
      <c r="MEZ126" s="246"/>
      <c r="MFA126" s="246"/>
      <c r="MFB126" s="246"/>
      <c r="MFC126" s="246"/>
      <c r="MFD126" s="246"/>
      <c r="MFE126" s="246"/>
      <c r="MFF126" s="246"/>
      <c r="MFG126" s="246"/>
      <c r="MFH126" s="246"/>
      <c r="MFI126" s="246"/>
      <c r="MFJ126" s="246"/>
      <c r="MFK126" s="246"/>
      <c r="MFL126" s="246"/>
      <c r="MFM126" s="246"/>
      <c r="MFN126" s="246"/>
      <c r="MFO126" s="246"/>
      <c r="MFP126" s="246"/>
      <c r="MFQ126" s="246"/>
      <c r="MFR126" s="246"/>
      <c r="MFS126" s="246"/>
      <c r="MFT126" s="246"/>
      <c r="MFU126" s="246"/>
      <c r="MFV126" s="246"/>
      <c r="MFW126" s="246"/>
      <c r="MFX126" s="246"/>
      <c r="MFY126" s="246"/>
      <c r="MFZ126" s="246"/>
      <c r="MGA126" s="246"/>
      <c r="MGB126" s="246"/>
      <c r="MGC126" s="246"/>
      <c r="MGD126" s="246"/>
      <c r="MGE126" s="246"/>
      <c r="MGF126" s="246"/>
      <c r="MGG126" s="246"/>
      <c r="MGH126" s="246"/>
      <c r="MGI126" s="246"/>
      <c r="MGJ126" s="246"/>
      <c r="MGK126" s="246"/>
      <c r="MGL126" s="246"/>
      <c r="MGM126" s="246"/>
      <c r="MGN126" s="246"/>
      <c r="MGO126" s="246"/>
      <c r="MGP126" s="246"/>
      <c r="MGQ126" s="246"/>
      <c r="MGR126" s="246"/>
      <c r="MGS126" s="246"/>
      <c r="MGT126" s="246"/>
      <c r="MGU126" s="246"/>
      <c r="MGV126" s="246"/>
      <c r="MGW126" s="246"/>
      <c r="MGX126" s="246"/>
      <c r="MGY126" s="246"/>
      <c r="MGZ126" s="246"/>
      <c r="MHA126" s="246"/>
      <c r="MHB126" s="246"/>
      <c r="MHC126" s="246"/>
      <c r="MHD126" s="246"/>
      <c r="MHE126" s="246"/>
      <c r="MHF126" s="246"/>
      <c r="MHG126" s="246"/>
      <c r="MHH126" s="246"/>
      <c r="MHI126" s="246"/>
      <c r="MHJ126" s="246"/>
      <c r="MHK126" s="246"/>
      <c r="MHL126" s="246"/>
      <c r="MHM126" s="246"/>
      <c r="MHN126" s="246"/>
      <c r="MHO126" s="246"/>
      <c r="MHP126" s="246"/>
      <c r="MHQ126" s="246"/>
      <c r="MHR126" s="246"/>
      <c r="MHS126" s="246"/>
      <c r="MHT126" s="246"/>
      <c r="MHU126" s="246"/>
      <c r="MHV126" s="246"/>
      <c r="MHW126" s="246"/>
      <c r="MHX126" s="246"/>
      <c r="MHY126" s="246"/>
      <c r="MHZ126" s="246"/>
      <c r="MIA126" s="246"/>
      <c r="MIB126" s="246"/>
      <c r="MIC126" s="246"/>
      <c r="MID126" s="246"/>
      <c r="MIE126" s="246"/>
      <c r="MIF126" s="246"/>
      <c r="MIG126" s="246"/>
      <c r="MIH126" s="246"/>
      <c r="MII126" s="246"/>
      <c r="MIJ126" s="246"/>
      <c r="MIK126" s="246"/>
      <c r="MIL126" s="246"/>
      <c r="MIM126" s="246"/>
      <c r="MIN126" s="246"/>
      <c r="MIO126" s="246"/>
      <c r="MIP126" s="246"/>
      <c r="MIQ126" s="246"/>
      <c r="MIR126" s="246"/>
      <c r="MIS126" s="246"/>
      <c r="MIT126" s="246"/>
      <c r="MIU126" s="246"/>
      <c r="MIV126" s="246"/>
      <c r="MIW126" s="246"/>
      <c r="MIX126" s="246"/>
      <c r="MIY126" s="246"/>
      <c r="MIZ126" s="246"/>
      <c r="MJA126" s="246"/>
      <c r="MJB126" s="246"/>
      <c r="MJC126" s="246"/>
      <c r="MJD126" s="246"/>
      <c r="MJE126" s="246"/>
      <c r="MJF126" s="246"/>
      <c r="MJG126" s="246"/>
      <c r="MJH126" s="246"/>
      <c r="MJI126" s="246"/>
      <c r="MJJ126" s="246"/>
      <c r="MJK126" s="246"/>
      <c r="MJL126" s="246"/>
      <c r="MJM126" s="246"/>
      <c r="MJN126" s="246"/>
      <c r="MJO126" s="246"/>
      <c r="MJP126" s="246"/>
      <c r="MJQ126" s="246"/>
      <c r="MJR126" s="246"/>
      <c r="MJS126" s="246"/>
      <c r="MJT126" s="246"/>
      <c r="MJU126" s="246"/>
      <c r="MJV126" s="246"/>
      <c r="MJW126" s="246"/>
      <c r="MJX126" s="246"/>
      <c r="MJY126" s="246"/>
      <c r="MJZ126" s="246"/>
      <c r="MKA126" s="246"/>
      <c r="MKB126" s="246"/>
      <c r="MKC126" s="246"/>
      <c r="MKD126" s="246"/>
      <c r="MKE126" s="246"/>
      <c r="MKF126" s="246"/>
      <c r="MKG126" s="246"/>
      <c r="MKH126" s="246"/>
      <c r="MKI126" s="246"/>
      <c r="MKJ126" s="246"/>
      <c r="MKK126" s="246"/>
      <c r="MKL126" s="246"/>
      <c r="MKM126" s="246"/>
      <c r="MKN126" s="246"/>
      <c r="MKO126" s="246"/>
      <c r="MKP126" s="246"/>
      <c r="MKQ126" s="246"/>
      <c r="MKR126" s="246"/>
      <c r="MKS126" s="246"/>
      <c r="MKT126" s="246"/>
      <c r="MKU126" s="246"/>
      <c r="MKV126" s="246"/>
      <c r="MKW126" s="246"/>
      <c r="MKX126" s="246"/>
      <c r="MKY126" s="246"/>
      <c r="MKZ126" s="246"/>
      <c r="MLA126" s="246"/>
      <c r="MLB126" s="246"/>
      <c r="MLC126" s="246"/>
      <c r="MLD126" s="246"/>
      <c r="MLE126" s="246"/>
      <c r="MLF126" s="246"/>
      <c r="MLG126" s="246"/>
      <c r="MLH126" s="246"/>
      <c r="MLI126" s="246"/>
      <c r="MLJ126" s="246"/>
      <c r="MLK126" s="246"/>
      <c r="MLL126" s="246"/>
      <c r="MLM126" s="246"/>
      <c r="MLN126" s="246"/>
      <c r="MLO126" s="246"/>
      <c r="MLP126" s="246"/>
      <c r="MLQ126" s="246"/>
      <c r="MLR126" s="246"/>
      <c r="MLS126" s="246"/>
      <c r="MLT126" s="246"/>
      <c r="MLU126" s="246"/>
      <c r="MLV126" s="246"/>
      <c r="MLW126" s="246"/>
      <c r="MLX126" s="246"/>
      <c r="MLY126" s="246"/>
      <c r="MLZ126" s="246"/>
      <c r="MMA126" s="246"/>
      <c r="MMB126" s="246"/>
      <c r="MMC126" s="246"/>
      <c r="MMD126" s="246"/>
      <c r="MME126" s="246"/>
      <c r="MMF126" s="246"/>
      <c r="MMG126" s="246"/>
      <c r="MMH126" s="246"/>
      <c r="MMI126" s="246"/>
      <c r="MMJ126" s="246"/>
      <c r="MMK126" s="246"/>
      <c r="MML126" s="246"/>
      <c r="MMM126" s="246"/>
      <c r="MMN126" s="246"/>
      <c r="MMO126" s="246"/>
      <c r="MMP126" s="246"/>
      <c r="MMQ126" s="246"/>
      <c r="MMR126" s="246"/>
      <c r="MMS126" s="246"/>
      <c r="MMT126" s="246"/>
      <c r="MMU126" s="246"/>
      <c r="MMV126" s="246"/>
      <c r="MMW126" s="246"/>
      <c r="MMX126" s="246"/>
      <c r="MMY126" s="246"/>
      <c r="MMZ126" s="246"/>
      <c r="MNA126" s="246"/>
      <c r="MNB126" s="246"/>
      <c r="MNC126" s="246"/>
      <c r="MND126" s="246"/>
      <c r="MNE126" s="246"/>
      <c r="MNF126" s="246"/>
      <c r="MNG126" s="246"/>
      <c r="MNH126" s="246"/>
      <c r="MNI126" s="246"/>
      <c r="MNJ126" s="246"/>
      <c r="MNK126" s="246"/>
      <c r="MNL126" s="246"/>
      <c r="MNM126" s="246"/>
      <c r="MNN126" s="246"/>
      <c r="MNO126" s="246"/>
      <c r="MNP126" s="246"/>
      <c r="MNQ126" s="246"/>
      <c r="MNR126" s="246"/>
      <c r="MNS126" s="246"/>
      <c r="MNT126" s="246"/>
      <c r="MNU126" s="246"/>
      <c r="MNV126" s="246"/>
      <c r="MNW126" s="246"/>
      <c r="MNX126" s="246"/>
      <c r="MNY126" s="246"/>
      <c r="MNZ126" s="246"/>
      <c r="MOA126" s="246"/>
      <c r="MOB126" s="246"/>
      <c r="MOC126" s="246"/>
      <c r="MOD126" s="246"/>
      <c r="MOE126" s="246"/>
      <c r="MOF126" s="246"/>
      <c r="MOG126" s="246"/>
      <c r="MOH126" s="246"/>
      <c r="MOI126" s="246"/>
      <c r="MOJ126" s="246"/>
      <c r="MOK126" s="246"/>
      <c r="MOL126" s="246"/>
      <c r="MOM126" s="246"/>
      <c r="MON126" s="246"/>
      <c r="MOO126" s="246"/>
      <c r="MOP126" s="246"/>
      <c r="MOQ126" s="246"/>
      <c r="MOR126" s="246"/>
      <c r="MOS126" s="246"/>
      <c r="MOT126" s="246"/>
      <c r="MOU126" s="246"/>
      <c r="MOV126" s="246"/>
      <c r="MOW126" s="246"/>
      <c r="MOX126" s="246"/>
      <c r="MOY126" s="246"/>
      <c r="MOZ126" s="246"/>
      <c r="MPA126" s="246"/>
      <c r="MPB126" s="246"/>
      <c r="MPC126" s="246"/>
      <c r="MPD126" s="246"/>
      <c r="MPE126" s="246"/>
      <c r="MPF126" s="246"/>
      <c r="MPG126" s="246"/>
      <c r="MPH126" s="246"/>
      <c r="MPI126" s="246"/>
      <c r="MPJ126" s="246"/>
      <c r="MPK126" s="246"/>
      <c r="MPL126" s="246"/>
      <c r="MPM126" s="246"/>
      <c r="MPN126" s="246"/>
      <c r="MPO126" s="246"/>
      <c r="MPP126" s="246"/>
      <c r="MPQ126" s="246"/>
      <c r="MPR126" s="246"/>
      <c r="MPS126" s="246"/>
      <c r="MPT126" s="246"/>
      <c r="MPU126" s="246"/>
      <c r="MPV126" s="246"/>
      <c r="MPW126" s="246"/>
      <c r="MPX126" s="246"/>
      <c r="MPY126" s="246"/>
      <c r="MPZ126" s="246"/>
      <c r="MQA126" s="246"/>
      <c r="MQB126" s="246"/>
      <c r="MQC126" s="246"/>
      <c r="MQD126" s="246"/>
      <c r="MQE126" s="246"/>
      <c r="MQF126" s="246"/>
      <c r="MQG126" s="246"/>
      <c r="MQH126" s="246"/>
      <c r="MQI126" s="246"/>
      <c r="MQJ126" s="246"/>
      <c r="MQK126" s="246"/>
      <c r="MQL126" s="246"/>
      <c r="MQM126" s="246"/>
      <c r="MQN126" s="246"/>
      <c r="MQO126" s="246"/>
      <c r="MQP126" s="246"/>
      <c r="MQQ126" s="246"/>
      <c r="MQR126" s="246"/>
      <c r="MQS126" s="246"/>
      <c r="MQT126" s="246"/>
      <c r="MQU126" s="246"/>
      <c r="MQV126" s="246"/>
      <c r="MQW126" s="246"/>
      <c r="MQX126" s="246"/>
      <c r="MQY126" s="246"/>
      <c r="MQZ126" s="246"/>
      <c r="MRA126" s="246"/>
      <c r="MRB126" s="246"/>
      <c r="MRC126" s="246"/>
      <c r="MRD126" s="246"/>
      <c r="MRE126" s="246"/>
      <c r="MRF126" s="246"/>
      <c r="MRG126" s="246"/>
      <c r="MRH126" s="246"/>
      <c r="MRI126" s="246"/>
      <c r="MRJ126" s="246"/>
      <c r="MRK126" s="246"/>
      <c r="MRL126" s="246"/>
      <c r="MRM126" s="246"/>
      <c r="MRN126" s="246"/>
      <c r="MRO126" s="246"/>
      <c r="MRP126" s="246"/>
      <c r="MRQ126" s="246"/>
      <c r="MRR126" s="246"/>
      <c r="MRS126" s="246"/>
      <c r="MRT126" s="246"/>
      <c r="MRU126" s="246"/>
      <c r="MRV126" s="246"/>
      <c r="MRW126" s="246"/>
      <c r="MRX126" s="246"/>
      <c r="MRY126" s="246"/>
      <c r="MRZ126" s="246"/>
      <c r="MSA126" s="246"/>
      <c r="MSB126" s="246"/>
      <c r="MSC126" s="246"/>
      <c r="MSD126" s="246"/>
      <c r="MSE126" s="246"/>
      <c r="MSF126" s="246"/>
      <c r="MSG126" s="246"/>
      <c r="MSH126" s="246"/>
      <c r="MSI126" s="246"/>
      <c r="MSJ126" s="246"/>
      <c r="MSK126" s="246"/>
      <c r="MSL126" s="246"/>
      <c r="MSM126" s="246"/>
      <c r="MSN126" s="246"/>
      <c r="MSO126" s="246"/>
      <c r="MSP126" s="246"/>
      <c r="MSQ126" s="246"/>
      <c r="MSR126" s="246"/>
      <c r="MSS126" s="246"/>
      <c r="MST126" s="246"/>
      <c r="MSU126" s="246"/>
      <c r="MSV126" s="246"/>
      <c r="MSW126" s="246"/>
      <c r="MSX126" s="246"/>
      <c r="MSY126" s="246"/>
      <c r="MSZ126" s="246"/>
      <c r="MTA126" s="246"/>
      <c r="MTB126" s="246"/>
      <c r="MTC126" s="246"/>
      <c r="MTD126" s="246"/>
      <c r="MTE126" s="246"/>
      <c r="MTF126" s="246"/>
      <c r="MTG126" s="246"/>
      <c r="MTH126" s="246"/>
      <c r="MTI126" s="246"/>
      <c r="MTJ126" s="246"/>
      <c r="MTK126" s="246"/>
      <c r="MTL126" s="246"/>
      <c r="MTM126" s="246"/>
      <c r="MTN126" s="246"/>
      <c r="MTO126" s="246"/>
      <c r="MTP126" s="246"/>
      <c r="MTQ126" s="246"/>
      <c r="MTR126" s="246"/>
      <c r="MTS126" s="246"/>
      <c r="MTT126" s="246"/>
      <c r="MTU126" s="246"/>
      <c r="MTV126" s="246"/>
      <c r="MTW126" s="246"/>
      <c r="MTX126" s="246"/>
      <c r="MTY126" s="246"/>
      <c r="MTZ126" s="246"/>
      <c r="MUA126" s="246"/>
      <c r="MUB126" s="246"/>
      <c r="MUC126" s="246"/>
      <c r="MUD126" s="246"/>
      <c r="MUE126" s="246"/>
      <c r="MUF126" s="246"/>
      <c r="MUG126" s="246"/>
      <c r="MUH126" s="246"/>
      <c r="MUI126" s="246"/>
      <c r="MUJ126" s="246"/>
      <c r="MUK126" s="246"/>
      <c r="MUL126" s="246"/>
      <c r="MUM126" s="246"/>
      <c r="MUN126" s="246"/>
      <c r="MUO126" s="246"/>
      <c r="MUP126" s="246"/>
      <c r="MUQ126" s="246"/>
      <c r="MUR126" s="246"/>
      <c r="MUS126" s="246"/>
      <c r="MUT126" s="246"/>
      <c r="MUU126" s="246"/>
      <c r="MUV126" s="246"/>
      <c r="MUW126" s="246"/>
      <c r="MUX126" s="246"/>
      <c r="MUY126" s="246"/>
      <c r="MUZ126" s="246"/>
      <c r="MVA126" s="246"/>
      <c r="MVB126" s="246"/>
      <c r="MVC126" s="246"/>
      <c r="MVD126" s="246"/>
      <c r="MVE126" s="246"/>
      <c r="MVF126" s="246"/>
      <c r="MVG126" s="246"/>
      <c r="MVH126" s="246"/>
      <c r="MVI126" s="246"/>
      <c r="MVJ126" s="246"/>
      <c r="MVK126" s="246"/>
      <c r="MVL126" s="246"/>
      <c r="MVM126" s="246"/>
      <c r="MVN126" s="246"/>
      <c r="MVO126" s="246"/>
      <c r="MVP126" s="246"/>
      <c r="MVQ126" s="246"/>
      <c r="MVR126" s="246"/>
      <c r="MVS126" s="246"/>
      <c r="MVT126" s="246"/>
      <c r="MVU126" s="246"/>
      <c r="MVV126" s="246"/>
      <c r="MVW126" s="246"/>
      <c r="MVX126" s="246"/>
      <c r="MVY126" s="246"/>
      <c r="MVZ126" s="246"/>
      <c r="MWA126" s="246"/>
      <c r="MWB126" s="246"/>
      <c r="MWC126" s="246"/>
      <c r="MWD126" s="246"/>
      <c r="MWE126" s="246"/>
      <c r="MWF126" s="246"/>
      <c r="MWG126" s="246"/>
      <c r="MWH126" s="246"/>
      <c r="MWI126" s="246"/>
      <c r="MWJ126" s="246"/>
      <c r="MWK126" s="246"/>
      <c r="MWL126" s="246"/>
      <c r="MWM126" s="246"/>
      <c r="MWN126" s="246"/>
      <c r="MWO126" s="246"/>
      <c r="MWP126" s="246"/>
      <c r="MWQ126" s="246"/>
      <c r="MWR126" s="246"/>
      <c r="MWS126" s="246"/>
      <c r="MWT126" s="246"/>
      <c r="MWU126" s="246"/>
      <c r="MWV126" s="246"/>
      <c r="MWW126" s="246"/>
      <c r="MWX126" s="246"/>
      <c r="MWY126" s="246"/>
      <c r="MWZ126" s="246"/>
      <c r="MXA126" s="246"/>
      <c r="MXB126" s="246"/>
      <c r="MXC126" s="246"/>
      <c r="MXD126" s="246"/>
      <c r="MXE126" s="246"/>
      <c r="MXF126" s="246"/>
      <c r="MXG126" s="246"/>
      <c r="MXH126" s="246"/>
      <c r="MXI126" s="246"/>
      <c r="MXJ126" s="246"/>
      <c r="MXK126" s="246"/>
      <c r="MXL126" s="246"/>
      <c r="MXM126" s="246"/>
      <c r="MXN126" s="246"/>
      <c r="MXO126" s="246"/>
      <c r="MXP126" s="246"/>
      <c r="MXQ126" s="246"/>
      <c r="MXR126" s="246"/>
      <c r="MXS126" s="246"/>
      <c r="MXT126" s="246"/>
      <c r="MXU126" s="246"/>
      <c r="MXV126" s="246"/>
      <c r="MXW126" s="246"/>
      <c r="MXX126" s="246"/>
      <c r="MXY126" s="246"/>
      <c r="MXZ126" s="246"/>
      <c r="MYA126" s="246"/>
      <c r="MYB126" s="246"/>
      <c r="MYC126" s="246"/>
      <c r="MYD126" s="246"/>
      <c r="MYE126" s="246"/>
      <c r="MYF126" s="246"/>
      <c r="MYG126" s="246"/>
      <c r="MYH126" s="246"/>
      <c r="MYI126" s="246"/>
      <c r="MYJ126" s="246"/>
      <c r="MYK126" s="246"/>
      <c r="MYL126" s="246"/>
      <c r="MYM126" s="246"/>
      <c r="MYN126" s="246"/>
      <c r="MYO126" s="246"/>
      <c r="MYP126" s="246"/>
      <c r="MYQ126" s="246"/>
      <c r="MYR126" s="246"/>
      <c r="MYS126" s="246"/>
      <c r="MYT126" s="246"/>
      <c r="MYU126" s="246"/>
      <c r="MYV126" s="246"/>
      <c r="MYW126" s="246"/>
      <c r="MYX126" s="246"/>
      <c r="MYY126" s="246"/>
      <c r="MYZ126" s="246"/>
      <c r="MZA126" s="246"/>
      <c r="MZB126" s="246"/>
      <c r="MZC126" s="246"/>
      <c r="MZD126" s="246"/>
      <c r="MZE126" s="246"/>
      <c r="MZF126" s="246"/>
      <c r="MZG126" s="246"/>
      <c r="MZH126" s="246"/>
      <c r="MZI126" s="246"/>
      <c r="MZJ126" s="246"/>
      <c r="MZK126" s="246"/>
      <c r="MZL126" s="246"/>
      <c r="MZM126" s="246"/>
      <c r="MZN126" s="246"/>
      <c r="MZO126" s="246"/>
      <c r="MZP126" s="246"/>
      <c r="MZQ126" s="246"/>
      <c r="MZR126" s="246"/>
      <c r="MZS126" s="246"/>
      <c r="MZT126" s="246"/>
      <c r="MZU126" s="246"/>
      <c r="MZV126" s="246"/>
      <c r="MZW126" s="246"/>
      <c r="MZX126" s="246"/>
      <c r="MZY126" s="246"/>
      <c r="MZZ126" s="246"/>
      <c r="NAA126" s="246"/>
      <c r="NAB126" s="246"/>
      <c r="NAC126" s="246"/>
      <c r="NAD126" s="246"/>
      <c r="NAE126" s="246"/>
      <c r="NAF126" s="246"/>
      <c r="NAG126" s="246"/>
      <c r="NAH126" s="246"/>
      <c r="NAI126" s="246"/>
      <c r="NAJ126" s="246"/>
      <c r="NAK126" s="246"/>
      <c r="NAL126" s="246"/>
      <c r="NAM126" s="246"/>
      <c r="NAN126" s="246"/>
      <c r="NAO126" s="246"/>
      <c r="NAP126" s="246"/>
      <c r="NAQ126" s="246"/>
      <c r="NAR126" s="246"/>
      <c r="NAS126" s="246"/>
      <c r="NAT126" s="246"/>
      <c r="NAU126" s="246"/>
      <c r="NAV126" s="246"/>
      <c r="NAW126" s="246"/>
      <c r="NAX126" s="246"/>
      <c r="NAY126" s="246"/>
      <c r="NAZ126" s="246"/>
      <c r="NBA126" s="246"/>
      <c r="NBB126" s="246"/>
      <c r="NBC126" s="246"/>
      <c r="NBD126" s="246"/>
      <c r="NBE126" s="246"/>
      <c r="NBF126" s="246"/>
      <c r="NBG126" s="246"/>
      <c r="NBH126" s="246"/>
      <c r="NBI126" s="246"/>
      <c r="NBJ126" s="246"/>
      <c r="NBK126" s="246"/>
      <c r="NBL126" s="246"/>
      <c r="NBM126" s="246"/>
      <c r="NBN126" s="246"/>
      <c r="NBO126" s="246"/>
      <c r="NBP126" s="246"/>
      <c r="NBQ126" s="246"/>
      <c r="NBR126" s="246"/>
      <c r="NBS126" s="246"/>
      <c r="NBT126" s="246"/>
      <c r="NBU126" s="246"/>
      <c r="NBV126" s="246"/>
      <c r="NBW126" s="246"/>
      <c r="NBX126" s="246"/>
      <c r="NBY126" s="246"/>
      <c r="NBZ126" s="246"/>
      <c r="NCA126" s="246"/>
      <c r="NCB126" s="246"/>
      <c r="NCC126" s="246"/>
      <c r="NCD126" s="246"/>
      <c r="NCE126" s="246"/>
      <c r="NCF126" s="246"/>
      <c r="NCG126" s="246"/>
      <c r="NCH126" s="246"/>
      <c r="NCI126" s="246"/>
      <c r="NCJ126" s="246"/>
      <c r="NCK126" s="246"/>
      <c r="NCL126" s="246"/>
      <c r="NCM126" s="246"/>
      <c r="NCN126" s="246"/>
      <c r="NCO126" s="246"/>
      <c r="NCP126" s="246"/>
      <c r="NCQ126" s="246"/>
      <c r="NCR126" s="246"/>
      <c r="NCS126" s="246"/>
      <c r="NCT126" s="246"/>
      <c r="NCU126" s="246"/>
      <c r="NCV126" s="246"/>
      <c r="NCW126" s="246"/>
      <c r="NCX126" s="246"/>
      <c r="NCY126" s="246"/>
      <c r="NCZ126" s="246"/>
      <c r="NDA126" s="246"/>
      <c r="NDB126" s="246"/>
      <c r="NDC126" s="246"/>
      <c r="NDD126" s="246"/>
      <c r="NDE126" s="246"/>
      <c r="NDF126" s="246"/>
      <c r="NDG126" s="246"/>
      <c r="NDH126" s="246"/>
      <c r="NDI126" s="246"/>
      <c r="NDJ126" s="246"/>
      <c r="NDK126" s="246"/>
      <c r="NDL126" s="246"/>
      <c r="NDM126" s="246"/>
      <c r="NDN126" s="246"/>
      <c r="NDO126" s="246"/>
      <c r="NDP126" s="246"/>
      <c r="NDQ126" s="246"/>
      <c r="NDR126" s="246"/>
      <c r="NDS126" s="246"/>
      <c r="NDT126" s="246"/>
      <c r="NDU126" s="246"/>
      <c r="NDV126" s="246"/>
      <c r="NDW126" s="246"/>
      <c r="NDX126" s="246"/>
      <c r="NDY126" s="246"/>
      <c r="NDZ126" s="246"/>
      <c r="NEA126" s="246"/>
      <c r="NEB126" s="246"/>
      <c r="NEC126" s="246"/>
      <c r="NED126" s="246"/>
      <c r="NEE126" s="246"/>
      <c r="NEF126" s="246"/>
      <c r="NEG126" s="246"/>
      <c r="NEH126" s="246"/>
      <c r="NEI126" s="246"/>
      <c r="NEJ126" s="246"/>
      <c r="NEK126" s="246"/>
      <c r="NEL126" s="246"/>
      <c r="NEM126" s="246"/>
      <c r="NEN126" s="246"/>
      <c r="NEO126" s="246"/>
      <c r="NEP126" s="246"/>
      <c r="NEQ126" s="246"/>
      <c r="NER126" s="246"/>
      <c r="NES126" s="246"/>
      <c r="NET126" s="246"/>
      <c r="NEU126" s="246"/>
      <c r="NEV126" s="246"/>
      <c r="NEW126" s="246"/>
      <c r="NEX126" s="246"/>
      <c r="NEY126" s="246"/>
      <c r="NEZ126" s="246"/>
      <c r="NFA126" s="246"/>
      <c r="NFB126" s="246"/>
      <c r="NFC126" s="246"/>
      <c r="NFD126" s="246"/>
      <c r="NFE126" s="246"/>
      <c r="NFF126" s="246"/>
      <c r="NFG126" s="246"/>
      <c r="NFH126" s="246"/>
      <c r="NFI126" s="246"/>
      <c r="NFJ126" s="246"/>
      <c r="NFK126" s="246"/>
      <c r="NFL126" s="246"/>
      <c r="NFM126" s="246"/>
      <c r="NFN126" s="246"/>
      <c r="NFO126" s="246"/>
      <c r="NFP126" s="246"/>
      <c r="NFQ126" s="246"/>
      <c r="NFR126" s="246"/>
      <c r="NFS126" s="246"/>
      <c r="NFT126" s="246"/>
      <c r="NFU126" s="246"/>
      <c r="NFV126" s="246"/>
      <c r="NFW126" s="246"/>
      <c r="NFX126" s="246"/>
      <c r="NFY126" s="246"/>
      <c r="NFZ126" s="246"/>
      <c r="NGA126" s="246"/>
      <c r="NGB126" s="246"/>
      <c r="NGC126" s="246"/>
      <c r="NGD126" s="246"/>
      <c r="NGE126" s="246"/>
      <c r="NGF126" s="246"/>
      <c r="NGG126" s="246"/>
      <c r="NGH126" s="246"/>
      <c r="NGI126" s="246"/>
      <c r="NGJ126" s="246"/>
      <c r="NGK126" s="246"/>
      <c r="NGL126" s="246"/>
      <c r="NGM126" s="246"/>
      <c r="NGN126" s="246"/>
      <c r="NGO126" s="246"/>
      <c r="NGP126" s="246"/>
      <c r="NGQ126" s="246"/>
      <c r="NGR126" s="246"/>
      <c r="NGS126" s="246"/>
      <c r="NGT126" s="246"/>
      <c r="NGU126" s="246"/>
      <c r="NGV126" s="246"/>
      <c r="NGW126" s="246"/>
      <c r="NGX126" s="246"/>
      <c r="NGY126" s="246"/>
      <c r="NGZ126" s="246"/>
      <c r="NHA126" s="246"/>
      <c r="NHB126" s="246"/>
      <c r="NHC126" s="246"/>
      <c r="NHD126" s="246"/>
      <c r="NHE126" s="246"/>
      <c r="NHF126" s="246"/>
      <c r="NHG126" s="246"/>
      <c r="NHH126" s="246"/>
      <c r="NHI126" s="246"/>
      <c r="NHJ126" s="246"/>
      <c r="NHK126" s="246"/>
      <c r="NHL126" s="246"/>
      <c r="NHM126" s="246"/>
      <c r="NHN126" s="246"/>
      <c r="NHO126" s="246"/>
      <c r="NHP126" s="246"/>
      <c r="NHQ126" s="246"/>
      <c r="NHR126" s="246"/>
      <c r="NHS126" s="246"/>
      <c r="NHT126" s="246"/>
      <c r="NHU126" s="246"/>
      <c r="NHV126" s="246"/>
      <c r="NHW126" s="246"/>
      <c r="NHX126" s="246"/>
      <c r="NHY126" s="246"/>
      <c r="NHZ126" s="246"/>
      <c r="NIA126" s="246"/>
      <c r="NIB126" s="246"/>
      <c r="NIC126" s="246"/>
      <c r="NID126" s="246"/>
      <c r="NIE126" s="246"/>
      <c r="NIF126" s="246"/>
      <c r="NIG126" s="246"/>
      <c r="NIH126" s="246"/>
      <c r="NII126" s="246"/>
      <c r="NIJ126" s="246"/>
      <c r="NIK126" s="246"/>
      <c r="NIL126" s="246"/>
      <c r="NIM126" s="246"/>
      <c r="NIN126" s="246"/>
      <c r="NIO126" s="246"/>
      <c r="NIP126" s="246"/>
      <c r="NIQ126" s="246"/>
      <c r="NIR126" s="246"/>
      <c r="NIS126" s="246"/>
      <c r="NIT126" s="246"/>
      <c r="NIU126" s="246"/>
      <c r="NIV126" s="246"/>
      <c r="NIW126" s="246"/>
      <c r="NIX126" s="246"/>
      <c r="NIY126" s="246"/>
      <c r="NIZ126" s="246"/>
      <c r="NJA126" s="246"/>
      <c r="NJB126" s="246"/>
      <c r="NJC126" s="246"/>
      <c r="NJD126" s="246"/>
      <c r="NJE126" s="246"/>
      <c r="NJF126" s="246"/>
      <c r="NJG126" s="246"/>
      <c r="NJH126" s="246"/>
      <c r="NJI126" s="246"/>
      <c r="NJJ126" s="246"/>
      <c r="NJK126" s="246"/>
      <c r="NJL126" s="246"/>
      <c r="NJM126" s="246"/>
      <c r="NJN126" s="246"/>
      <c r="NJO126" s="246"/>
      <c r="NJP126" s="246"/>
      <c r="NJQ126" s="246"/>
      <c r="NJR126" s="246"/>
      <c r="NJS126" s="246"/>
      <c r="NJT126" s="246"/>
      <c r="NJU126" s="246"/>
      <c r="NJV126" s="246"/>
      <c r="NJW126" s="246"/>
      <c r="NJX126" s="246"/>
      <c r="NJY126" s="246"/>
      <c r="NJZ126" s="246"/>
      <c r="NKA126" s="246"/>
      <c r="NKB126" s="246"/>
      <c r="NKC126" s="246"/>
      <c r="NKD126" s="246"/>
      <c r="NKE126" s="246"/>
      <c r="NKF126" s="246"/>
      <c r="NKG126" s="246"/>
      <c r="NKH126" s="246"/>
      <c r="NKI126" s="246"/>
      <c r="NKJ126" s="246"/>
      <c r="NKK126" s="246"/>
      <c r="NKL126" s="246"/>
      <c r="NKM126" s="246"/>
      <c r="NKN126" s="246"/>
      <c r="NKO126" s="246"/>
      <c r="NKP126" s="246"/>
      <c r="NKQ126" s="246"/>
      <c r="NKR126" s="246"/>
      <c r="NKS126" s="246"/>
      <c r="NKT126" s="246"/>
      <c r="NKU126" s="246"/>
      <c r="NKV126" s="246"/>
      <c r="NKW126" s="246"/>
      <c r="NKX126" s="246"/>
      <c r="NKY126" s="246"/>
      <c r="NKZ126" s="246"/>
      <c r="NLA126" s="246"/>
      <c r="NLB126" s="246"/>
      <c r="NLC126" s="246"/>
      <c r="NLD126" s="246"/>
      <c r="NLE126" s="246"/>
      <c r="NLF126" s="246"/>
      <c r="NLG126" s="246"/>
      <c r="NLH126" s="246"/>
      <c r="NLI126" s="246"/>
      <c r="NLJ126" s="246"/>
      <c r="NLK126" s="246"/>
      <c r="NLL126" s="246"/>
      <c r="NLM126" s="246"/>
      <c r="NLN126" s="246"/>
      <c r="NLO126" s="246"/>
      <c r="NLP126" s="246"/>
      <c r="NLQ126" s="246"/>
      <c r="NLR126" s="246"/>
      <c r="NLS126" s="246"/>
      <c r="NLT126" s="246"/>
      <c r="NLU126" s="246"/>
      <c r="NLV126" s="246"/>
      <c r="NLW126" s="246"/>
      <c r="NLX126" s="246"/>
      <c r="NLY126" s="246"/>
      <c r="NLZ126" s="246"/>
      <c r="NMA126" s="246"/>
      <c r="NMB126" s="246"/>
      <c r="NMC126" s="246"/>
      <c r="NMD126" s="246"/>
      <c r="NME126" s="246"/>
      <c r="NMF126" s="246"/>
      <c r="NMG126" s="246"/>
      <c r="NMH126" s="246"/>
      <c r="NMI126" s="246"/>
      <c r="NMJ126" s="246"/>
      <c r="NMK126" s="246"/>
      <c r="NML126" s="246"/>
      <c r="NMM126" s="246"/>
      <c r="NMN126" s="246"/>
      <c r="NMO126" s="246"/>
      <c r="NMP126" s="246"/>
      <c r="NMQ126" s="246"/>
      <c r="NMR126" s="246"/>
      <c r="NMS126" s="246"/>
      <c r="NMT126" s="246"/>
      <c r="NMU126" s="246"/>
      <c r="NMV126" s="246"/>
      <c r="NMW126" s="246"/>
      <c r="NMX126" s="246"/>
      <c r="NMY126" s="246"/>
      <c r="NMZ126" s="246"/>
      <c r="NNA126" s="246"/>
      <c r="NNB126" s="246"/>
      <c r="NNC126" s="246"/>
      <c r="NND126" s="246"/>
      <c r="NNE126" s="246"/>
      <c r="NNF126" s="246"/>
      <c r="NNG126" s="246"/>
      <c r="NNH126" s="246"/>
      <c r="NNI126" s="246"/>
      <c r="NNJ126" s="246"/>
      <c r="NNK126" s="246"/>
      <c r="NNL126" s="246"/>
      <c r="NNM126" s="246"/>
      <c r="NNN126" s="246"/>
      <c r="NNO126" s="246"/>
      <c r="NNP126" s="246"/>
      <c r="NNQ126" s="246"/>
      <c r="NNR126" s="246"/>
      <c r="NNS126" s="246"/>
      <c r="NNT126" s="246"/>
      <c r="NNU126" s="246"/>
      <c r="NNV126" s="246"/>
      <c r="NNW126" s="246"/>
      <c r="NNX126" s="246"/>
      <c r="NNY126" s="246"/>
      <c r="NNZ126" s="246"/>
      <c r="NOA126" s="246"/>
      <c r="NOB126" s="246"/>
      <c r="NOC126" s="246"/>
      <c r="NOD126" s="246"/>
      <c r="NOE126" s="246"/>
      <c r="NOF126" s="246"/>
      <c r="NOG126" s="246"/>
      <c r="NOH126" s="246"/>
      <c r="NOI126" s="246"/>
      <c r="NOJ126" s="246"/>
      <c r="NOK126" s="246"/>
      <c r="NOL126" s="246"/>
      <c r="NOM126" s="246"/>
      <c r="NON126" s="246"/>
      <c r="NOO126" s="246"/>
      <c r="NOP126" s="246"/>
      <c r="NOQ126" s="246"/>
      <c r="NOR126" s="246"/>
      <c r="NOS126" s="246"/>
      <c r="NOT126" s="246"/>
      <c r="NOU126" s="246"/>
      <c r="NOV126" s="246"/>
      <c r="NOW126" s="246"/>
      <c r="NOX126" s="246"/>
      <c r="NOY126" s="246"/>
      <c r="NOZ126" s="246"/>
      <c r="NPA126" s="246"/>
      <c r="NPB126" s="246"/>
      <c r="NPC126" s="246"/>
      <c r="NPD126" s="246"/>
      <c r="NPE126" s="246"/>
      <c r="NPF126" s="246"/>
      <c r="NPG126" s="246"/>
      <c r="NPH126" s="246"/>
      <c r="NPI126" s="246"/>
      <c r="NPJ126" s="246"/>
      <c r="NPK126" s="246"/>
      <c r="NPL126" s="246"/>
      <c r="NPM126" s="246"/>
      <c r="NPN126" s="246"/>
      <c r="NPO126" s="246"/>
      <c r="NPP126" s="246"/>
      <c r="NPQ126" s="246"/>
      <c r="NPR126" s="246"/>
      <c r="NPS126" s="246"/>
      <c r="NPT126" s="246"/>
      <c r="NPU126" s="246"/>
      <c r="NPV126" s="246"/>
      <c r="NPW126" s="246"/>
      <c r="NPX126" s="246"/>
      <c r="NPY126" s="246"/>
      <c r="NPZ126" s="246"/>
      <c r="NQA126" s="246"/>
      <c r="NQB126" s="246"/>
      <c r="NQC126" s="246"/>
      <c r="NQD126" s="246"/>
      <c r="NQE126" s="246"/>
      <c r="NQF126" s="246"/>
      <c r="NQG126" s="246"/>
      <c r="NQH126" s="246"/>
      <c r="NQI126" s="246"/>
      <c r="NQJ126" s="246"/>
      <c r="NQK126" s="246"/>
      <c r="NQL126" s="246"/>
      <c r="NQM126" s="246"/>
      <c r="NQN126" s="246"/>
      <c r="NQO126" s="246"/>
      <c r="NQP126" s="246"/>
      <c r="NQQ126" s="246"/>
      <c r="NQR126" s="246"/>
      <c r="NQS126" s="246"/>
      <c r="NQT126" s="246"/>
      <c r="NQU126" s="246"/>
      <c r="NQV126" s="246"/>
      <c r="NQW126" s="246"/>
      <c r="NQX126" s="246"/>
      <c r="NQY126" s="246"/>
      <c r="NQZ126" s="246"/>
      <c r="NRA126" s="246"/>
      <c r="NRB126" s="246"/>
      <c r="NRC126" s="246"/>
      <c r="NRD126" s="246"/>
      <c r="NRE126" s="246"/>
      <c r="NRF126" s="246"/>
      <c r="NRG126" s="246"/>
      <c r="NRH126" s="246"/>
      <c r="NRI126" s="246"/>
      <c r="NRJ126" s="246"/>
      <c r="NRK126" s="246"/>
      <c r="NRL126" s="246"/>
      <c r="NRM126" s="246"/>
      <c r="NRN126" s="246"/>
      <c r="NRO126" s="246"/>
      <c r="NRP126" s="246"/>
      <c r="NRQ126" s="246"/>
      <c r="NRR126" s="246"/>
      <c r="NRS126" s="246"/>
      <c r="NRT126" s="246"/>
      <c r="NRU126" s="246"/>
      <c r="NRV126" s="246"/>
      <c r="NRW126" s="246"/>
      <c r="NRX126" s="246"/>
      <c r="NRY126" s="246"/>
      <c r="NRZ126" s="246"/>
      <c r="NSA126" s="246"/>
      <c r="NSB126" s="246"/>
      <c r="NSC126" s="246"/>
      <c r="NSD126" s="246"/>
      <c r="NSE126" s="246"/>
      <c r="NSF126" s="246"/>
      <c r="NSG126" s="246"/>
      <c r="NSH126" s="246"/>
      <c r="NSI126" s="246"/>
      <c r="NSJ126" s="246"/>
      <c r="NSK126" s="246"/>
      <c r="NSL126" s="246"/>
      <c r="NSM126" s="246"/>
      <c r="NSN126" s="246"/>
      <c r="NSO126" s="246"/>
      <c r="NSP126" s="246"/>
      <c r="NSQ126" s="246"/>
      <c r="NSR126" s="246"/>
      <c r="NSS126" s="246"/>
      <c r="NST126" s="246"/>
      <c r="NSU126" s="246"/>
      <c r="NSV126" s="246"/>
      <c r="NSW126" s="246"/>
      <c r="NSX126" s="246"/>
      <c r="NSY126" s="246"/>
      <c r="NSZ126" s="246"/>
      <c r="NTA126" s="246"/>
      <c r="NTB126" s="246"/>
      <c r="NTC126" s="246"/>
      <c r="NTD126" s="246"/>
      <c r="NTE126" s="246"/>
      <c r="NTF126" s="246"/>
      <c r="NTG126" s="246"/>
      <c r="NTH126" s="246"/>
      <c r="NTI126" s="246"/>
      <c r="NTJ126" s="246"/>
      <c r="NTK126" s="246"/>
      <c r="NTL126" s="246"/>
      <c r="NTM126" s="246"/>
      <c r="NTN126" s="246"/>
      <c r="NTO126" s="246"/>
      <c r="NTP126" s="246"/>
      <c r="NTQ126" s="246"/>
      <c r="NTR126" s="246"/>
      <c r="NTS126" s="246"/>
      <c r="NTT126" s="246"/>
      <c r="NTU126" s="246"/>
      <c r="NTV126" s="246"/>
      <c r="NTW126" s="246"/>
      <c r="NTX126" s="246"/>
      <c r="NTY126" s="246"/>
      <c r="NTZ126" s="246"/>
      <c r="NUA126" s="246"/>
      <c r="NUB126" s="246"/>
      <c r="NUC126" s="246"/>
      <c r="NUD126" s="246"/>
      <c r="NUE126" s="246"/>
      <c r="NUF126" s="246"/>
      <c r="NUG126" s="246"/>
      <c r="NUH126" s="246"/>
      <c r="NUI126" s="246"/>
      <c r="NUJ126" s="246"/>
      <c r="NUK126" s="246"/>
      <c r="NUL126" s="246"/>
      <c r="NUM126" s="246"/>
      <c r="NUN126" s="246"/>
      <c r="NUO126" s="246"/>
      <c r="NUP126" s="246"/>
      <c r="NUQ126" s="246"/>
      <c r="NUR126" s="246"/>
      <c r="NUS126" s="246"/>
      <c r="NUT126" s="246"/>
      <c r="NUU126" s="246"/>
      <c r="NUV126" s="246"/>
      <c r="NUW126" s="246"/>
      <c r="NUX126" s="246"/>
      <c r="NUY126" s="246"/>
      <c r="NUZ126" s="246"/>
      <c r="NVA126" s="246"/>
      <c r="NVB126" s="246"/>
      <c r="NVC126" s="246"/>
      <c r="NVD126" s="246"/>
      <c r="NVE126" s="246"/>
      <c r="NVF126" s="246"/>
      <c r="NVG126" s="246"/>
      <c r="NVH126" s="246"/>
      <c r="NVI126" s="246"/>
      <c r="NVJ126" s="246"/>
      <c r="NVK126" s="246"/>
      <c r="NVL126" s="246"/>
      <c r="NVM126" s="246"/>
      <c r="NVN126" s="246"/>
      <c r="NVO126" s="246"/>
      <c r="NVP126" s="246"/>
      <c r="NVQ126" s="246"/>
      <c r="NVR126" s="246"/>
      <c r="NVS126" s="246"/>
      <c r="NVT126" s="246"/>
      <c r="NVU126" s="246"/>
      <c r="NVV126" s="246"/>
      <c r="NVW126" s="246"/>
      <c r="NVX126" s="246"/>
      <c r="NVY126" s="246"/>
      <c r="NVZ126" s="246"/>
      <c r="NWA126" s="246"/>
      <c r="NWB126" s="246"/>
      <c r="NWC126" s="246"/>
      <c r="NWD126" s="246"/>
      <c r="NWE126" s="246"/>
      <c r="NWF126" s="246"/>
      <c r="NWG126" s="246"/>
      <c r="NWH126" s="246"/>
      <c r="NWI126" s="246"/>
      <c r="NWJ126" s="246"/>
      <c r="NWK126" s="246"/>
      <c r="NWL126" s="246"/>
      <c r="NWM126" s="246"/>
      <c r="NWN126" s="246"/>
      <c r="NWO126" s="246"/>
      <c r="NWP126" s="246"/>
      <c r="NWQ126" s="246"/>
      <c r="NWR126" s="246"/>
      <c r="NWS126" s="246"/>
      <c r="NWT126" s="246"/>
      <c r="NWU126" s="246"/>
      <c r="NWV126" s="246"/>
      <c r="NWW126" s="246"/>
      <c r="NWX126" s="246"/>
      <c r="NWY126" s="246"/>
      <c r="NWZ126" s="246"/>
      <c r="NXA126" s="246"/>
      <c r="NXB126" s="246"/>
      <c r="NXC126" s="246"/>
      <c r="NXD126" s="246"/>
      <c r="NXE126" s="246"/>
      <c r="NXF126" s="246"/>
      <c r="NXG126" s="246"/>
      <c r="NXH126" s="246"/>
      <c r="NXI126" s="246"/>
      <c r="NXJ126" s="246"/>
      <c r="NXK126" s="246"/>
      <c r="NXL126" s="246"/>
      <c r="NXM126" s="246"/>
      <c r="NXN126" s="246"/>
      <c r="NXO126" s="246"/>
      <c r="NXP126" s="246"/>
      <c r="NXQ126" s="246"/>
      <c r="NXR126" s="246"/>
      <c r="NXS126" s="246"/>
      <c r="NXT126" s="246"/>
      <c r="NXU126" s="246"/>
      <c r="NXV126" s="246"/>
      <c r="NXW126" s="246"/>
      <c r="NXX126" s="246"/>
      <c r="NXY126" s="246"/>
      <c r="NXZ126" s="246"/>
      <c r="NYA126" s="246"/>
      <c r="NYB126" s="246"/>
      <c r="NYC126" s="246"/>
      <c r="NYD126" s="246"/>
      <c r="NYE126" s="246"/>
      <c r="NYF126" s="246"/>
      <c r="NYG126" s="246"/>
      <c r="NYH126" s="246"/>
      <c r="NYI126" s="246"/>
      <c r="NYJ126" s="246"/>
      <c r="NYK126" s="246"/>
      <c r="NYL126" s="246"/>
      <c r="NYM126" s="246"/>
      <c r="NYN126" s="246"/>
      <c r="NYO126" s="246"/>
      <c r="NYP126" s="246"/>
      <c r="NYQ126" s="246"/>
      <c r="NYR126" s="246"/>
      <c r="NYS126" s="246"/>
      <c r="NYT126" s="246"/>
      <c r="NYU126" s="246"/>
      <c r="NYV126" s="246"/>
      <c r="NYW126" s="246"/>
      <c r="NYX126" s="246"/>
      <c r="NYY126" s="246"/>
      <c r="NYZ126" s="246"/>
      <c r="NZA126" s="246"/>
      <c r="NZB126" s="246"/>
      <c r="NZC126" s="246"/>
      <c r="NZD126" s="246"/>
      <c r="NZE126" s="246"/>
      <c r="NZF126" s="246"/>
      <c r="NZG126" s="246"/>
      <c r="NZH126" s="246"/>
      <c r="NZI126" s="246"/>
      <c r="NZJ126" s="246"/>
      <c r="NZK126" s="246"/>
      <c r="NZL126" s="246"/>
      <c r="NZM126" s="246"/>
      <c r="NZN126" s="246"/>
      <c r="NZO126" s="246"/>
      <c r="NZP126" s="246"/>
      <c r="NZQ126" s="246"/>
      <c r="NZR126" s="246"/>
      <c r="NZS126" s="246"/>
      <c r="NZT126" s="246"/>
      <c r="NZU126" s="246"/>
      <c r="NZV126" s="246"/>
      <c r="NZW126" s="246"/>
      <c r="NZX126" s="246"/>
      <c r="NZY126" s="246"/>
      <c r="NZZ126" s="246"/>
      <c r="OAA126" s="246"/>
      <c r="OAB126" s="246"/>
      <c r="OAC126" s="246"/>
      <c r="OAD126" s="246"/>
      <c r="OAE126" s="246"/>
      <c r="OAF126" s="246"/>
      <c r="OAG126" s="246"/>
      <c r="OAH126" s="246"/>
      <c r="OAI126" s="246"/>
      <c r="OAJ126" s="246"/>
      <c r="OAK126" s="246"/>
      <c r="OAL126" s="246"/>
      <c r="OAM126" s="246"/>
      <c r="OAN126" s="246"/>
      <c r="OAO126" s="246"/>
      <c r="OAP126" s="246"/>
      <c r="OAQ126" s="246"/>
      <c r="OAR126" s="246"/>
      <c r="OAS126" s="246"/>
      <c r="OAT126" s="246"/>
      <c r="OAU126" s="246"/>
      <c r="OAV126" s="246"/>
      <c r="OAW126" s="246"/>
      <c r="OAX126" s="246"/>
      <c r="OAY126" s="246"/>
      <c r="OAZ126" s="246"/>
      <c r="OBA126" s="246"/>
      <c r="OBB126" s="246"/>
      <c r="OBC126" s="246"/>
      <c r="OBD126" s="246"/>
      <c r="OBE126" s="246"/>
      <c r="OBF126" s="246"/>
      <c r="OBG126" s="246"/>
      <c r="OBH126" s="246"/>
      <c r="OBI126" s="246"/>
      <c r="OBJ126" s="246"/>
      <c r="OBK126" s="246"/>
      <c r="OBL126" s="246"/>
      <c r="OBM126" s="246"/>
      <c r="OBN126" s="246"/>
      <c r="OBO126" s="246"/>
      <c r="OBP126" s="246"/>
      <c r="OBQ126" s="246"/>
      <c r="OBR126" s="246"/>
      <c r="OBS126" s="246"/>
      <c r="OBT126" s="246"/>
      <c r="OBU126" s="246"/>
      <c r="OBV126" s="246"/>
      <c r="OBW126" s="246"/>
      <c r="OBX126" s="246"/>
      <c r="OBY126" s="246"/>
      <c r="OBZ126" s="246"/>
      <c r="OCA126" s="246"/>
      <c r="OCB126" s="246"/>
      <c r="OCC126" s="246"/>
      <c r="OCD126" s="246"/>
      <c r="OCE126" s="246"/>
      <c r="OCF126" s="246"/>
      <c r="OCG126" s="246"/>
      <c r="OCH126" s="246"/>
      <c r="OCI126" s="246"/>
      <c r="OCJ126" s="246"/>
      <c r="OCK126" s="246"/>
      <c r="OCL126" s="246"/>
      <c r="OCM126" s="246"/>
      <c r="OCN126" s="246"/>
      <c r="OCO126" s="246"/>
      <c r="OCP126" s="246"/>
      <c r="OCQ126" s="246"/>
      <c r="OCR126" s="246"/>
      <c r="OCS126" s="246"/>
      <c r="OCT126" s="246"/>
      <c r="OCU126" s="246"/>
      <c r="OCV126" s="246"/>
      <c r="OCW126" s="246"/>
      <c r="OCX126" s="246"/>
      <c r="OCY126" s="246"/>
      <c r="OCZ126" s="246"/>
      <c r="ODA126" s="246"/>
      <c r="ODB126" s="246"/>
      <c r="ODC126" s="246"/>
      <c r="ODD126" s="246"/>
      <c r="ODE126" s="246"/>
      <c r="ODF126" s="246"/>
      <c r="ODG126" s="246"/>
      <c r="ODH126" s="246"/>
      <c r="ODI126" s="246"/>
      <c r="ODJ126" s="246"/>
      <c r="ODK126" s="246"/>
      <c r="ODL126" s="246"/>
      <c r="ODM126" s="246"/>
      <c r="ODN126" s="246"/>
      <c r="ODO126" s="246"/>
      <c r="ODP126" s="246"/>
      <c r="ODQ126" s="246"/>
      <c r="ODR126" s="246"/>
      <c r="ODS126" s="246"/>
      <c r="ODT126" s="246"/>
      <c r="ODU126" s="246"/>
      <c r="ODV126" s="246"/>
      <c r="ODW126" s="246"/>
      <c r="ODX126" s="246"/>
      <c r="ODY126" s="246"/>
      <c r="ODZ126" s="246"/>
      <c r="OEA126" s="246"/>
      <c r="OEB126" s="246"/>
      <c r="OEC126" s="246"/>
      <c r="OED126" s="246"/>
      <c r="OEE126" s="246"/>
      <c r="OEF126" s="246"/>
      <c r="OEG126" s="246"/>
      <c r="OEH126" s="246"/>
      <c r="OEI126" s="246"/>
      <c r="OEJ126" s="246"/>
      <c r="OEK126" s="246"/>
      <c r="OEL126" s="246"/>
      <c r="OEM126" s="246"/>
      <c r="OEN126" s="246"/>
      <c r="OEO126" s="246"/>
      <c r="OEP126" s="246"/>
      <c r="OEQ126" s="246"/>
      <c r="OER126" s="246"/>
      <c r="OES126" s="246"/>
      <c r="OET126" s="246"/>
      <c r="OEU126" s="246"/>
      <c r="OEV126" s="246"/>
      <c r="OEW126" s="246"/>
      <c r="OEX126" s="246"/>
      <c r="OEY126" s="246"/>
      <c r="OEZ126" s="246"/>
      <c r="OFA126" s="246"/>
      <c r="OFB126" s="246"/>
      <c r="OFC126" s="246"/>
      <c r="OFD126" s="246"/>
      <c r="OFE126" s="246"/>
      <c r="OFF126" s="246"/>
      <c r="OFG126" s="246"/>
      <c r="OFH126" s="246"/>
      <c r="OFI126" s="246"/>
      <c r="OFJ126" s="246"/>
      <c r="OFK126" s="246"/>
      <c r="OFL126" s="246"/>
      <c r="OFM126" s="246"/>
      <c r="OFN126" s="246"/>
      <c r="OFO126" s="246"/>
      <c r="OFP126" s="246"/>
      <c r="OFQ126" s="246"/>
      <c r="OFR126" s="246"/>
      <c r="OFS126" s="246"/>
      <c r="OFT126" s="246"/>
      <c r="OFU126" s="246"/>
      <c r="OFV126" s="246"/>
      <c r="OFW126" s="246"/>
      <c r="OFX126" s="246"/>
      <c r="OFY126" s="246"/>
      <c r="OFZ126" s="246"/>
      <c r="OGA126" s="246"/>
      <c r="OGB126" s="246"/>
      <c r="OGC126" s="246"/>
      <c r="OGD126" s="246"/>
      <c r="OGE126" s="246"/>
      <c r="OGF126" s="246"/>
      <c r="OGG126" s="246"/>
      <c r="OGH126" s="246"/>
      <c r="OGI126" s="246"/>
      <c r="OGJ126" s="246"/>
      <c r="OGK126" s="246"/>
      <c r="OGL126" s="246"/>
      <c r="OGM126" s="246"/>
      <c r="OGN126" s="246"/>
      <c r="OGO126" s="246"/>
      <c r="OGP126" s="246"/>
      <c r="OGQ126" s="246"/>
      <c r="OGR126" s="246"/>
      <c r="OGS126" s="246"/>
      <c r="OGT126" s="246"/>
      <c r="OGU126" s="246"/>
      <c r="OGV126" s="246"/>
      <c r="OGW126" s="246"/>
      <c r="OGX126" s="246"/>
      <c r="OGY126" s="246"/>
      <c r="OGZ126" s="246"/>
      <c r="OHA126" s="246"/>
      <c r="OHB126" s="246"/>
      <c r="OHC126" s="246"/>
      <c r="OHD126" s="246"/>
      <c r="OHE126" s="246"/>
      <c r="OHF126" s="246"/>
      <c r="OHG126" s="246"/>
      <c r="OHH126" s="246"/>
      <c r="OHI126" s="246"/>
      <c r="OHJ126" s="246"/>
      <c r="OHK126" s="246"/>
      <c r="OHL126" s="246"/>
      <c r="OHM126" s="246"/>
      <c r="OHN126" s="246"/>
      <c r="OHO126" s="246"/>
      <c r="OHP126" s="246"/>
      <c r="OHQ126" s="246"/>
      <c r="OHR126" s="246"/>
      <c r="OHS126" s="246"/>
      <c r="OHT126" s="246"/>
      <c r="OHU126" s="246"/>
      <c r="OHV126" s="246"/>
      <c r="OHW126" s="246"/>
      <c r="OHX126" s="246"/>
      <c r="OHY126" s="246"/>
      <c r="OHZ126" s="246"/>
      <c r="OIA126" s="246"/>
      <c r="OIB126" s="246"/>
      <c r="OIC126" s="246"/>
      <c r="OID126" s="246"/>
      <c r="OIE126" s="246"/>
      <c r="OIF126" s="246"/>
      <c r="OIG126" s="246"/>
      <c r="OIH126" s="246"/>
      <c r="OII126" s="246"/>
      <c r="OIJ126" s="246"/>
      <c r="OIK126" s="246"/>
      <c r="OIL126" s="246"/>
      <c r="OIM126" s="246"/>
      <c r="OIN126" s="246"/>
      <c r="OIO126" s="246"/>
      <c r="OIP126" s="246"/>
      <c r="OIQ126" s="246"/>
      <c r="OIR126" s="246"/>
      <c r="OIS126" s="246"/>
      <c r="OIT126" s="246"/>
      <c r="OIU126" s="246"/>
      <c r="OIV126" s="246"/>
      <c r="OIW126" s="246"/>
      <c r="OIX126" s="246"/>
      <c r="OIY126" s="246"/>
      <c r="OIZ126" s="246"/>
      <c r="OJA126" s="246"/>
      <c r="OJB126" s="246"/>
      <c r="OJC126" s="246"/>
      <c r="OJD126" s="246"/>
      <c r="OJE126" s="246"/>
      <c r="OJF126" s="246"/>
      <c r="OJG126" s="246"/>
      <c r="OJH126" s="246"/>
      <c r="OJI126" s="246"/>
      <c r="OJJ126" s="246"/>
      <c r="OJK126" s="246"/>
      <c r="OJL126" s="246"/>
      <c r="OJM126" s="246"/>
      <c r="OJN126" s="246"/>
      <c r="OJO126" s="246"/>
      <c r="OJP126" s="246"/>
      <c r="OJQ126" s="246"/>
      <c r="OJR126" s="246"/>
      <c r="OJS126" s="246"/>
      <c r="OJT126" s="246"/>
      <c r="OJU126" s="246"/>
      <c r="OJV126" s="246"/>
      <c r="OJW126" s="246"/>
      <c r="OJX126" s="246"/>
      <c r="OJY126" s="246"/>
      <c r="OJZ126" s="246"/>
      <c r="OKA126" s="246"/>
      <c r="OKB126" s="246"/>
      <c r="OKC126" s="246"/>
      <c r="OKD126" s="246"/>
      <c r="OKE126" s="246"/>
      <c r="OKF126" s="246"/>
      <c r="OKG126" s="246"/>
      <c r="OKH126" s="246"/>
      <c r="OKI126" s="246"/>
      <c r="OKJ126" s="246"/>
      <c r="OKK126" s="246"/>
      <c r="OKL126" s="246"/>
      <c r="OKM126" s="246"/>
      <c r="OKN126" s="246"/>
      <c r="OKO126" s="246"/>
      <c r="OKP126" s="246"/>
      <c r="OKQ126" s="246"/>
      <c r="OKR126" s="246"/>
      <c r="OKS126" s="246"/>
      <c r="OKT126" s="246"/>
      <c r="OKU126" s="246"/>
      <c r="OKV126" s="246"/>
      <c r="OKW126" s="246"/>
      <c r="OKX126" s="246"/>
      <c r="OKY126" s="246"/>
      <c r="OKZ126" s="246"/>
      <c r="OLA126" s="246"/>
      <c r="OLB126" s="246"/>
      <c r="OLC126" s="246"/>
      <c r="OLD126" s="246"/>
      <c r="OLE126" s="246"/>
      <c r="OLF126" s="246"/>
      <c r="OLG126" s="246"/>
      <c r="OLH126" s="246"/>
      <c r="OLI126" s="246"/>
      <c r="OLJ126" s="246"/>
      <c r="OLK126" s="246"/>
      <c r="OLL126" s="246"/>
      <c r="OLM126" s="246"/>
      <c r="OLN126" s="246"/>
      <c r="OLO126" s="246"/>
      <c r="OLP126" s="246"/>
      <c r="OLQ126" s="246"/>
      <c r="OLR126" s="246"/>
      <c r="OLS126" s="246"/>
      <c r="OLT126" s="246"/>
      <c r="OLU126" s="246"/>
      <c r="OLV126" s="246"/>
      <c r="OLW126" s="246"/>
      <c r="OLX126" s="246"/>
      <c r="OLY126" s="246"/>
      <c r="OLZ126" s="246"/>
      <c r="OMA126" s="246"/>
      <c r="OMB126" s="246"/>
      <c r="OMC126" s="246"/>
      <c r="OMD126" s="246"/>
      <c r="OME126" s="246"/>
      <c r="OMF126" s="246"/>
      <c r="OMG126" s="246"/>
      <c r="OMH126" s="246"/>
      <c r="OMI126" s="246"/>
      <c r="OMJ126" s="246"/>
      <c r="OMK126" s="246"/>
      <c r="OML126" s="246"/>
      <c r="OMM126" s="246"/>
      <c r="OMN126" s="246"/>
      <c r="OMO126" s="246"/>
      <c r="OMP126" s="246"/>
      <c r="OMQ126" s="246"/>
      <c r="OMR126" s="246"/>
      <c r="OMS126" s="246"/>
      <c r="OMT126" s="246"/>
      <c r="OMU126" s="246"/>
      <c r="OMV126" s="246"/>
      <c r="OMW126" s="246"/>
      <c r="OMX126" s="246"/>
      <c r="OMY126" s="246"/>
      <c r="OMZ126" s="246"/>
      <c r="ONA126" s="246"/>
      <c r="ONB126" s="246"/>
      <c r="ONC126" s="246"/>
      <c r="OND126" s="246"/>
      <c r="ONE126" s="246"/>
      <c r="ONF126" s="246"/>
      <c r="ONG126" s="246"/>
      <c r="ONH126" s="246"/>
      <c r="ONI126" s="246"/>
      <c r="ONJ126" s="246"/>
      <c r="ONK126" s="246"/>
      <c r="ONL126" s="246"/>
      <c r="ONM126" s="246"/>
      <c r="ONN126" s="246"/>
      <c r="ONO126" s="246"/>
      <c r="ONP126" s="246"/>
      <c r="ONQ126" s="246"/>
      <c r="ONR126" s="246"/>
      <c r="ONS126" s="246"/>
      <c r="ONT126" s="246"/>
      <c r="ONU126" s="246"/>
      <c r="ONV126" s="246"/>
      <c r="ONW126" s="246"/>
      <c r="ONX126" s="246"/>
      <c r="ONY126" s="246"/>
      <c r="ONZ126" s="246"/>
      <c r="OOA126" s="246"/>
      <c r="OOB126" s="246"/>
      <c r="OOC126" s="246"/>
      <c r="OOD126" s="246"/>
      <c r="OOE126" s="246"/>
      <c r="OOF126" s="246"/>
      <c r="OOG126" s="246"/>
      <c r="OOH126" s="246"/>
      <c r="OOI126" s="246"/>
      <c r="OOJ126" s="246"/>
      <c r="OOK126" s="246"/>
      <c r="OOL126" s="246"/>
      <c r="OOM126" s="246"/>
      <c r="OON126" s="246"/>
      <c r="OOO126" s="246"/>
      <c r="OOP126" s="246"/>
      <c r="OOQ126" s="246"/>
      <c r="OOR126" s="246"/>
      <c r="OOS126" s="246"/>
      <c r="OOT126" s="246"/>
      <c r="OOU126" s="246"/>
      <c r="OOV126" s="246"/>
      <c r="OOW126" s="246"/>
      <c r="OOX126" s="246"/>
      <c r="OOY126" s="246"/>
      <c r="OOZ126" s="246"/>
      <c r="OPA126" s="246"/>
      <c r="OPB126" s="246"/>
      <c r="OPC126" s="246"/>
      <c r="OPD126" s="246"/>
      <c r="OPE126" s="246"/>
      <c r="OPF126" s="246"/>
      <c r="OPG126" s="246"/>
      <c r="OPH126" s="246"/>
      <c r="OPI126" s="246"/>
      <c r="OPJ126" s="246"/>
      <c r="OPK126" s="246"/>
      <c r="OPL126" s="246"/>
      <c r="OPM126" s="246"/>
      <c r="OPN126" s="246"/>
      <c r="OPO126" s="246"/>
      <c r="OPP126" s="246"/>
      <c r="OPQ126" s="246"/>
      <c r="OPR126" s="246"/>
      <c r="OPS126" s="246"/>
      <c r="OPT126" s="246"/>
      <c r="OPU126" s="246"/>
      <c r="OPV126" s="246"/>
      <c r="OPW126" s="246"/>
      <c r="OPX126" s="246"/>
      <c r="OPY126" s="246"/>
      <c r="OPZ126" s="246"/>
      <c r="OQA126" s="246"/>
      <c r="OQB126" s="246"/>
      <c r="OQC126" s="246"/>
      <c r="OQD126" s="246"/>
      <c r="OQE126" s="246"/>
      <c r="OQF126" s="246"/>
      <c r="OQG126" s="246"/>
      <c r="OQH126" s="246"/>
      <c r="OQI126" s="246"/>
      <c r="OQJ126" s="246"/>
      <c r="OQK126" s="246"/>
      <c r="OQL126" s="246"/>
      <c r="OQM126" s="246"/>
      <c r="OQN126" s="246"/>
      <c r="OQO126" s="246"/>
      <c r="OQP126" s="246"/>
      <c r="OQQ126" s="246"/>
      <c r="OQR126" s="246"/>
      <c r="OQS126" s="246"/>
      <c r="OQT126" s="246"/>
      <c r="OQU126" s="246"/>
      <c r="OQV126" s="246"/>
      <c r="OQW126" s="246"/>
      <c r="OQX126" s="246"/>
      <c r="OQY126" s="246"/>
      <c r="OQZ126" s="246"/>
      <c r="ORA126" s="246"/>
      <c r="ORB126" s="246"/>
      <c r="ORC126" s="246"/>
      <c r="ORD126" s="246"/>
      <c r="ORE126" s="246"/>
      <c r="ORF126" s="246"/>
      <c r="ORG126" s="246"/>
      <c r="ORH126" s="246"/>
      <c r="ORI126" s="246"/>
      <c r="ORJ126" s="246"/>
      <c r="ORK126" s="246"/>
      <c r="ORL126" s="246"/>
      <c r="ORM126" s="246"/>
      <c r="ORN126" s="246"/>
      <c r="ORO126" s="246"/>
      <c r="ORP126" s="246"/>
      <c r="ORQ126" s="246"/>
      <c r="ORR126" s="246"/>
      <c r="ORS126" s="246"/>
      <c r="ORT126" s="246"/>
      <c r="ORU126" s="246"/>
      <c r="ORV126" s="246"/>
      <c r="ORW126" s="246"/>
      <c r="ORX126" s="246"/>
      <c r="ORY126" s="246"/>
      <c r="ORZ126" s="246"/>
      <c r="OSA126" s="246"/>
      <c r="OSB126" s="246"/>
      <c r="OSC126" s="246"/>
      <c r="OSD126" s="246"/>
      <c r="OSE126" s="246"/>
      <c r="OSF126" s="246"/>
      <c r="OSG126" s="246"/>
      <c r="OSH126" s="246"/>
      <c r="OSI126" s="246"/>
      <c r="OSJ126" s="246"/>
      <c r="OSK126" s="246"/>
      <c r="OSL126" s="246"/>
      <c r="OSM126" s="246"/>
      <c r="OSN126" s="246"/>
      <c r="OSO126" s="246"/>
      <c r="OSP126" s="246"/>
      <c r="OSQ126" s="246"/>
      <c r="OSR126" s="246"/>
      <c r="OSS126" s="246"/>
      <c r="OST126" s="246"/>
      <c r="OSU126" s="246"/>
      <c r="OSV126" s="246"/>
      <c r="OSW126" s="246"/>
      <c r="OSX126" s="246"/>
      <c r="OSY126" s="246"/>
      <c r="OSZ126" s="246"/>
      <c r="OTA126" s="246"/>
      <c r="OTB126" s="246"/>
      <c r="OTC126" s="246"/>
      <c r="OTD126" s="246"/>
      <c r="OTE126" s="246"/>
      <c r="OTF126" s="246"/>
      <c r="OTG126" s="246"/>
      <c r="OTH126" s="246"/>
      <c r="OTI126" s="246"/>
      <c r="OTJ126" s="246"/>
      <c r="OTK126" s="246"/>
      <c r="OTL126" s="246"/>
      <c r="OTM126" s="246"/>
      <c r="OTN126" s="246"/>
      <c r="OTO126" s="246"/>
      <c r="OTP126" s="246"/>
      <c r="OTQ126" s="246"/>
      <c r="OTR126" s="246"/>
      <c r="OTS126" s="246"/>
      <c r="OTT126" s="246"/>
      <c r="OTU126" s="246"/>
      <c r="OTV126" s="246"/>
      <c r="OTW126" s="246"/>
      <c r="OTX126" s="246"/>
      <c r="OTY126" s="246"/>
      <c r="OTZ126" s="246"/>
      <c r="OUA126" s="246"/>
      <c r="OUB126" s="246"/>
      <c r="OUC126" s="246"/>
      <c r="OUD126" s="246"/>
      <c r="OUE126" s="246"/>
      <c r="OUF126" s="246"/>
      <c r="OUG126" s="246"/>
      <c r="OUH126" s="246"/>
      <c r="OUI126" s="246"/>
      <c r="OUJ126" s="246"/>
      <c r="OUK126" s="246"/>
      <c r="OUL126" s="246"/>
      <c r="OUM126" s="246"/>
      <c r="OUN126" s="246"/>
      <c r="OUO126" s="246"/>
      <c r="OUP126" s="246"/>
      <c r="OUQ126" s="246"/>
      <c r="OUR126" s="246"/>
      <c r="OUS126" s="246"/>
      <c r="OUT126" s="246"/>
      <c r="OUU126" s="246"/>
      <c r="OUV126" s="246"/>
      <c r="OUW126" s="246"/>
      <c r="OUX126" s="246"/>
      <c r="OUY126" s="246"/>
      <c r="OUZ126" s="246"/>
      <c r="OVA126" s="246"/>
      <c r="OVB126" s="246"/>
      <c r="OVC126" s="246"/>
      <c r="OVD126" s="246"/>
      <c r="OVE126" s="246"/>
      <c r="OVF126" s="246"/>
      <c r="OVG126" s="246"/>
      <c r="OVH126" s="246"/>
      <c r="OVI126" s="246"/>
      <c r="OVJ126" s="246"/>
      <c r="OVK126" s="246"/>
      <c r="OVL126" s="246"/>
      <c r="OVM126" s="246"/>
      <c r="OVN126" s="246"/>
      <c r="OVO126" s="246"/>
      <c r="OVP126" s="246"/>
      <c r="OVQ126" s="246"/>
      <c r="OVR126" s="246"/>
      <c r="OVS126" s="246"/>
      <c r="OVT126" s="246"/>
      <c r="OVU126" s="246"/>
      <c r="OVV126" s="246"/>
      <c r="OVW126" s="246"/>
      <c r="OVX126" s="246"/>
      <c r="OVY126" s="246"/>
      <c r="OVZ126" s="246"/>
      <c r="OWA126" s="246"/>
      <c r="OWB126" s="246"/>
      <c r="OWC126" s="246"/>
      <c r="OWD126" s="246"/>
      <c r="OWE126" s="246"/>
      <c r="OWF126" s="246"/>
      <c r="OWG126" s="246"/>
      <c r="OWH126" s="246"/>
      <c r="OWI126" s="246"/>
      <c r="OWJ126" s="246"/>
      <c r="OWK126" s="246"/>
      <c r="OWL126" s="246"/>
      <c r="OWM126" s="246"/>
      <c r="OWN126" s="246"/>
      <c r="OWO126" s="246"/>
      <c r="OWP126" s="246"/>
      <c r="OWQ126" s="246"/>
      <c r="OWR126" s="246"/>
      <c r="OWS126" s="246"/>
      <c r="OWT126" s="246"/>
      <c r="OWU126" s="246"/>
      <c r="OWV126" s="246"/>
      <c r="OWW126" s="246"/>
      <c r="OWX126" s="246"/>
      <c r="OWY126" s="246"/>
      <c r="OWZ126" s="246"/>
      <c r="OXA126" s="246"/>
      <c r="OXB126" s="246"/>
      <c r="OXC126" s="246"/>
      <c r="OXD126" s="246"/>
      <c r="OXE126" s="246"/>
      <c r="OXF126" s="246"/>
      <c r="OXG126" s="246"/>
      <c r="OXH126" s="246"/>
      <c r="OXI126" s="246"/>
      <c r="OXJ126" s="246"/>
      <c r="OXK126" s="246"/>
      <c r="OXL126" s="246"/>
      <c r="OXM126" s="246"/>
      <c r="OXN126" s="246"/>
      <c r="OXO126" s="246"/>
      <c r="OXP126" s="246"/>
      <c r="OXQ126" s="246"/>
      <c r="OXR126" s="246"/>
      <c r="OXS126" s="246"/>
      <c r="OXT126" s="246"/>
      <c r="OXU126" s="246"/>
      <c r="OXV126" s="246"/>
      <c r="OXW126" s="246"/>
      <c r="OXX126" s="246"/>
      <c r="OXY126" s="246"/>
      <c r="OXZ126" s="246"/>
      <c r="OYA126" s="246"/>
      <c r="OYB126" s="246"/>
      <c r="OYC126" s="246"/>
      <c r="OYD126" s="246"/>
      <c r="OYE126" s="246"/>
      <c r="OYF126" s="246"/>
      <c r="OYG126" s="246"/>
      <c r="OYH126" s="246"/>
      <c r="OYI126" s="246"/>
      <c r="OYJ126" s="246"/>
      <c r="OYK126" s="246"/>
      <c r="OYL126" s="246"/>
      <c r="OYM126" s="246"/>
      <c r="OYN126" s="246"/>
      <c r="OYO126" s="246"/>
      <c r="OYP126" s="246"/>
      <c r="OYQ126" s="246"/>
      <c r="OYR126" s="246"/>
      <c r="OYS126" s="246"/>
      <c r="OYT126" s="246"/>
      <c r="OYU126" s="246"/>
      <c r="OYV126" s="246"/>
      <c r="OYW126" s="246"/>
      <c r="OYX126" s="246"/>
      <c r="OYY126" s="246"/>
      <c r="OYZ126" s="246"/>
      <c r="OZA126" s="246"/>
      <c r="OZB126" s="246"/>
      <c r="OZC126" s="246"/>
      <c r="OZD126" s="246"/>
      <c r="OZE126" s="246"/>
      <c r="OZF126" s="246"/>
      <c r="OZG126" s="246"/>
      <c r="OZH126" s="246"/>
      <c r="OZI126" s="246"/>
      <c r="OZJ126" s="246"/>
      <c r="OZK126" s="246"/>
      <c r="OZL126" s="246"/>
      <c r="OZM126" s="246"/>
      <c r="OZN126" s="246"/>
      <c r="OZO126" s="246"/>
      <c r="OZP126" s="246"/>
      <c r="OZQ126" s="246"/>
      <c r="OZR126" s="246"/>
      <c r="OZS126" s="246"/>
      <c r="OZT126" s="246"/>
      <c r="OZU126" s="246"/>
      <c r="OZV126" s="246"/>
      <c r="OZW126" s="246"/>
      <c r="OZX126" s="246"/>
      <c r="OZY126" s="246"/>
      <c r="OZZ126" s="246"/>
      <c r="PAA126" s="246"/>
      <c r="PAB126" s="246"/>
      <c r="PAC126" s="246"/>
      <c r="PAD126" s="246"/>
      <c r="PAE126" s="246"/>
      <c r="PAF126" s="246"/>
      <c r="PAG126" s="246"/>
      <c r="PAH126" s="246"/>
      <c r="PAI126" s="246"/>
      <c r="PAJ126" s="246"/>
      <c r="PAK126" s="246"/>
      <c r="PAL126" s="246"/>
      <c r="PAM126" s="246"/>
      <c r="PAN126" s="246"/>
      <c r="PAO126" s="246"/>
      <c r="PAP126" s="246"/>
      <c r="PAQ126" s="246"/>
      <c r="PAR126" s="246"/>
      <c r="PAS126" s="246"/>
      <c r="PAT126" s="246"/>
      <c r="PAU126" s="246"/>
      <c r="PAV126" s="246"/>
      <c r="PAW126" s="246"/>
      <c r="PAX126" s="246"/>
      <c r="PAY126" s="246"/>
      <c r="PAZ126" s="246"/>
      <c r="PBA126" s="246"/>
      <c r="PBB126" s="246"/>
      <c r="PBC126" s="246"/>
      <c r="PBD126" s="246"/>
      <c r="PBE126" s="246"/>
      <c r="PBF126" s="246"/>
      <c r="PBG126" s="246"/>
      <c r="PBH126" s="246"/>
      <c r="PBI126" s="246"/>
      <c r="PBJ126" s="246"/>
      <c r="PBK126" s="246"/>
      <c r="PBL126" s="246"/>
      <c r="PBM126" s="246"/>
      <c r="PBN126" s="246"/>
      <c r="PBO126" s="246"/>
      <c r="PBP126" s="246"/>
      <c r="PBQ126" s="246"/>
      <c r="PBR126" s="246"/>
      <c r="PBS126" s="246"/>
      <c r="PBT126" s="246"/>
      <c r="PBU126" s="246"/>
      <c r="PBV126" s="246"/>
      <c r="PBW126" s="246"/>
      <c r="PBX126" s="246"/>
      <c r="PBY126" s="246"/>
      <c r="PBZ126" s="246"/>
      <c r="PCA126" s="246"/>
      <c r="PCB126" s="246"/>
      <c r="PCC126" s="246"/>
      <c r="PCD126" s="246"/>
      <c r="PCE126" s="246"/>
      <c r="PCF126" s="246"/>
      <c r="PCG126" s="246"/>
      <c r="PCH126" s="246"/>
      <c r="PCI126" s="246"/>
      <c r="PCJ126" s="246"/>
      <c r="PCK126" s="246"/>
      <c r="PCL126" s="246"/>
      <c r="PCM126" s="246"/>
      <c r="PCN126" s="246"/>
      <c r="PCO126" s="246"/>
      <c r="PCP126" s="246"/>
      <c r="PCQ126" s="246"/>
      <c r="PCR126" s="246"/>
      <c r="PCS126" s="246"/>
      <c r="PCT126" s="246"/>
      <c r="PCU126" s="246"/>
      <c r="PCV126" s="246"/>
      <c r="PCW126" s="246"/>
      <c r="PCX126" s="246"/>
      <c r="PCY126" s="246"/>
      <c r="PCZ126" s="246"/>
      <c r="PDA126" s="246"/>
      <c r="PDB126" s="246"/>
      <c r="PDC126" s="246"/>
      <c r="PDD126" s="246"/>
      <c r="PDE126" s="246"/>
      <c r="PDF126" s="246"/>
      <c r="PDG126" s="246"/>
      <c r="PDH126" s="246"/>
      <c r="PDI126" s="246"/>
      <c r="PDJ126" s="246"/>
      <c r="PDK126" s="246"/>
      <c r="PDL126" s="246"/>
      <c r="PDM126" s="246"/>
      <c r="PDN126" s="246"/>
      <c r="PDO126" s="246"/>
      <c r="PDP126" s="246"/>
      <c r="PDQ126" s="246"/>
      <c r="PDR126" s="246"/>
      <c r="PDS126" s="246"/>
      <c r="PDT126" s="246"/>
      <c r="PDU126" s="246"/>
      <c r="PDV126" s="246"/>
      <c r="PDW126" s="246"/>
      <c r="PDX126" s="246"/>
      <c r="PDY126" s="246"/>
      <c r="PDZ126" s="246"/>
      <c r="PEA126" s="246"/>
      <c r="PEB126" s="246"/>
      <c r="PEC126" s="246"/>
      <c r="PED126" s="246"/>
      <c r="PEE126" s="246"/>
      <c r="PEF126" s="246"/>
      <c r="PEG126" s="246"/>
      <c r="PEH126" s="246"/>
      <c r="PEI126" s="246"/>
      <c r="PEJ126" s="246"/>
      <c r="PEK126" s="246"/>
      <c r="PEL126" s="246"/>
      <c r="PEM126" s="246"/>
      <c r="PEN126" s="246"/>
      <c r="PEO126" s="246"/>
      <c r="PEP126" s="246"/>
      <c r="PEQ126" s="246"/>
      <c r="PER126" s="246"/>
      <c r="PES126" s="246"/>
      <c r="PET126" s="246"/>
      <c r="PEU126" s="246"/>
      <c r="PEV126" s="246"/>
      <c r="PEW126" s="246"/>
      <c r="PEX126" s="246"/>
      <c r="PEY126" s="246"/>
      <c r="PEZ126" s="246"/>
      <c r="PFA126" s="246"/>
      <c r="PFB126" s="246"/>
      <c r="PFC126" s="246"/>
      <c r="PFD126" s="246"/>
      <c r="PFE126" s="246"/>
      <c r="PFF126" s="246"/>
      <c r="PFG126" s="246"/>
      <c r="PFH126" s="246"/>
      <c r="PFI126" s="246"/>
      <c r="PFJ126" s="246"/>
      <c r="PFK126" s="246"/>
      <c r="PFL126" s="246"/>
      <c r="PFM126" s="246"/>
      <c r="PFN126" s="246"/>
      <c r="PFO126" s="246"/>
      <c r="PFP126" s="246"/>
      <c r="PFQ126" s="246"/>
      <c r="PFR126" s="246"/>
      <c r="PFS126" s="246"/>
      <c r="PFT126" s="246"/>
      <c r="PFU126" s="246"/>
      <c r="PFV126" s="246"/>
      <c r="PFW126" s="246"/>
      <c r="PFX126" s="246"/>
      <c r="PFY126" s="246"/>
      <c r="PFZ126" s="246"/>
      <c r="PGA126" s="246"/>
      <c r="PGB126" s="246"/>
      <c r="PGC126" s="246"/>
      <c r="PGD126" s="246"/>
      <c r="PGE126" s="246"/>
      <c r="PGF126" s="246"/>
      <c r="PGG126" s="246"/>
      <c r="PGH126" s="246"/>
      <c r="PGI126" s="246"/>
      <c r="PGJ126" s="246"/>
      <c r="PGK126" s="246"/>
      <c r="PGL126" s="246"/>
      <c r="PGM126" s="246"/>
      <c r="PGN126" s="246"/>
      <c r="PGO126" s="246"/>
      <c r="PGP126" s="246"/>
      <c r="PGQ126" s="246"/>
      <c r="PGR126" s="246"/>
      <c r="PGS126" s="246"/>
      <c r="PGT126" s="246"/>
      <c r="PGU126" s="246"/>
      <c r="PGV126" s="246"/>
      <c r="PGW126" s="246"/>
      <c r="PGX126" s="246"/>
      <c r="PGY126" s="246"/>
      <c r="PGZ126" s="246"/>
      <c r="PHA126" s="246"/>
      <c r="PHB126" s="246"/>
      <c r="PHC126" s="246"/>
      <c r="PHD126" s="246"/>
      <c r="PHE126" s="246"/>
      <c r="PHF126" s="246"/>
      <c r="PHG126" s="246"/>
      <c r="PHH126" s="246"/>
      <c r="PHI126" s="246"/>
      <c r="PHJ126" s="246"/>
      <c r="PHK126" s="246"/>
      <c r="PHL126" s="246"/>
      <c r="PHM126" s="246"/>
      <c r="PHN126" s="246"/>
      <c r="PHO126" s="246"/>
      <c r="PHP126" s="246"/>
      <c r="PHQ126" s="246"/>
      <c r="PHR126" s="246"/>
      <c r="PHS126" s="246"/>
      <c r="PHT126" s="246"/>
      <c r="PHU126" s="246"/>
      <c r="PHV126" s="246"/>
      <c r="PHW126" s="246"/>
      <c r="PHX126" s="246"/>
      <c r="PHY126" s="246"/>
      <c r="PHZ126" s="246"/>
      <c r="PIA126" s="246"/>
      <c r="PIB126" s="246"/>
      <c r="PIC126" s="246"/>
      <c r="PID126" s="246"/>
      <c r="PIE126" s="246"/>
      <c r="PIF126" s="246"/>
      <c r="PIG126" s="246"/>
      <c r="PIH126" s="246"/>
      <c r="PII126" s="246"/>
      <c r="PIJ126" s="246"/>
      <c r="PIK126" s="246"/>
      <c r="PIL126" s="246"/>
      <c r="PIM126" s="246"/>
      <c r="PIN126" s="246"/>
      <c r="PIO126" s="246"/>
      <c r="PIP126" s="246"/>
      <c r="PIQ126" s="246"/>
      <c r="PIR126" s="246"/>
      <c r="PIS126" s="246"/>
      <c r="PIT126" s="246"/>
      <c r="PIU126" s="246"/>
      <c r="PIV126" s="246"/>
      <c r="PIW126" s="246"/>
      <c r="PIX126" s="246"/>
      <c r="PIY126" s="246"/>
      <c r="PIZ126" s="246"/>
      <c r="PJA126" s="246"/>
      <c r="PJB126" s="246"/>
      <c r="PJC126" s="246"/>
      <c r="PJD126" s="246"/>
      <c r="PJE126" s="246"/>
      <c r="PJF126" s="246"/>
      <c r="PJG126" s="246"/>
      <c r="PJH126" s="246"/>
      <c r="PJI126" s="246"/>
      <c r="PJJ126" s="246"/>
      <c r="PJK126" s="246"/>
      <c r="PJL126" s="246"/>
      <c r="PJM126" s="246"/>
      <c r="PJN126" s="246"/>
      <c r="PJO126" s="246"/>
      <c r="PJP126" s="246"/>
      <c r="PJQ126" s="246"/>
      <c r="PJR126" s="246"/>
      <c r="PJS126" s="246"/>
      <c r="PJT126" s="246"/>
      <c r="PJU126" s="246"/>
      <c r="PJV126" s="246"/>
      <c r="PJW126" s="246"/>
      <c r="PJX126" s="246"/>
      <c r="PJY126" s="246"/>
      <c r="PJZ126" s="246"/>
      <c r="PKA126" s="246"/>
      <c r="PKB126" s="246"/>
      <c r="PKC126" s="246"/>
      <c r="PKD126" s="246"/>
      <c r="PKE126" s="246"/>
      <c r="PKF126" s="246"/>
      <c r="PKG126" s="246"/>
      <c r="PKH126" s="246"/>
      <c r="PKI126" s="246"/>
      <c r="PKJ126" s="246"/>
      <c r="PKK126" s="246"/>
      <c r="PKL126" s="246"/>
      <c r="PKM126" s="246"/>
      <c r="PKN126" s="246"/>
      <c r="PKO126" s="246"/>
      <c r="PKP126" s="246"/>
      <c r="PKQ126" s="246"/>
      <c r="PKR126" s="246"/>
      <c r="PKS126" s="246"/>
      <c r="PKT126" s="246"/>
      <c r="PKU126" s="246"/>
      <c r="PKV126" s="246"/>
      <c r="PKW126" s="246"/>
      <c r="PKX126" s="246"/>
      <c r="PKY126" s="246"/>
      <c r="PKZ126" s="246"/>
      <c r="PLA126" s="246"/>
      <c r="PLB126" s="246"/>
      <c r="PLC126" s="246"/>
      <c r="PLD126" s="246"/>
      <c r="PLE126" s="246"/>
      <c r="PLF126" s="246"/>
      <c r="PLG126" s="246"/>
      <c r="PLH126" s="246"/>
      <c r="PLI126" s="246"/>
      <c r="PLJ126" s="246"/>
      <c r="PLK126" s="246"/>
      <c r="PLL126" s="246"/>
      <c r="PLM126" s="246"/>
      <c r="PLN126" s="246"/>
      <c r="PLO126" s="246"/>
      <c r="PLP126" s="246"/>
      <c r="PLQ126" s="246"/>
      <c r="PLR126" s="246"/>
      <c r="PLS126" s="246"/>
      <c r="PLT126" s="246"/>
      <c r="PLU126" s="246"/>
      <c r="PLV126" s="246"/>
      <c r="PLW126" s="246"/>
      <c r="PLX126" s="246"/>
      <c r="PLY126" s="246"/>
      <c r="PLZ126" s="246"/>
      <c r="PMA126" s="246"/>
      <c r="PMB126" s="246"/>
      <c r="PMC126" s="246"/>
      <c r="PMD126" s="246"/>
      <c r="PME126" s="246"/>
      <c r="PMF126" s="246"/>
      <c r="PMG126" s="246"/>
      <c r="PMH126" s="246"/>
      <c r="PMI126" s="246"/>
      <c r="PMJ126" s="246"/>
      <c r="PMK126" s="246"/>
      <c r="PML126" s="246"/>
      <c r="PMM126" s="246"/>
      <c r="PMN126" s="246"/>
      <c r="PMO126" s="246"/>
      <c r="PMP126" s="246"/>
      <c r="PMQ126" s="246"/>
      <c r="PMR126" s="246"/>
      <c r="PMS126" s="246"/>
      <c r="PMT126" s="246"/>
      <c r="PMU126" s="246"/>
      <c r="PMV126" s="246"/>
      <c r="PMW126" s="246"/>
      <c r="PMX126" s="246"/>
      <c r="PMY126" s="246"/>
      <c r="PMZ126" s="246"/>
      <c r="PNA126" s="246"/>
      <c r="PNB126" s="246"/>
      <c r="PNC126" s="246"/>
      <c r="PND126" s="246"/>
      <c r="PNE126" s="246"/>
      <c r="PNF126" s="246"/>
      <c r="PNG126" s="246"/>
      <c r="PNH126" s="246"/>
      <c r="PNI126" s="246"/>
      <c r="PNJ126" s="246"/>
      <c r="PNK126" s="246"/>
      <c r="PNL126" s="246"/>
      <c r="PNM126" s="246"/>
      <c r="PNN126" s="246"/>
      <c r="PNO126" s="246"/>
      <c r="PNP126" s="246"/>
      <c r="PNQ126" s="246"/>
      <c r="PNR126" s="246"/>
      <c r="PNS126" s="246"/>
      <c r="PNT126" s="246"/>
      <c r="PNU126" s="246"/>
      <c r="PNV126" s="246"/>
      <c r="PNW126" s="246"/>
      <c r="PNX126" s="246"/>
      <c r="PNY126" s="246"/>
      <c r="PNZ126" s="246"/>
      <c r="POA126" s="246"/>
      <c r="POB126" s="246"/>
      <c r="POC126" s="246"/>
      <c r="POD126" s="246"/>
      <c r="POE126" s="246"/>
      <c r="POF126" s="246"/>
      <c r="POG126" s="246"/>
      <c r="POH126" s="246"/>
      <c r="POI126" s="246"/>
      <c r="POJ126" s="246"/>
      <c r="POK126" s="246"/>
      <c r="POL126" s="246"/>
      <c r="POM126" s="246"/>
      <c r="PON126" s="246"/>
      <c r="POO126" s="246"/>
      <c r="POP126" s="246"/>
      <c r="POQ126" s="246"/>
      <c r="POR126" s="246"/>
      <c r="POS126" s="246"/>
      <c r="POT126" s="246"/>
      <c r="POU126" s="246"/>
      <c r="POV126" s="246"/>
      <c r="POW126" s="246"/>
      <c r="POX126" s="246"/>
      <c r="POY126" s="246"/>
      <c r="POZ126" s="246"/>
      <c r="PPA126" s="246"/>
      <c r="PPB126" s="246"/>
      <c r="PPC126" s="246"/>
      <c r="PPD126" s="246"/>
      <c r="PPE126" s="246"/>
      <c r="PPF126" s="246"/>
      <c r="PPG126" s="246"/>
      <c r="PPH126" s="246"/>
      <c r="PPI126" s="246"/>
      <c r="PPJ126" s="246"/>
      <c r="PPK126" s="246"/>
      <c r="PPL126" s="246"/>
      <c r="PPM126" s="246"/>
      <c r="PPN126" s="246"/>
      <c r="PPO126" s="246"/>
      <c r="PPP126" s="246"/>
      <c r="PPQ126" s="246"/>
      <c r="PPR126" s="246"/>
      <c r="PPS126" s="246"/>
      <c r="PPT126" s="246"/>
      <c r="PPU126" s="246"/>
      <c r="PPV126" s="246"/>
      <c r="PPW126" s="246"/>
      <c r="PPX126" s="246"/>
      <c r="PPY126" s="246"/>
      <c r="PPZ126" s="246"/>
      <c r="PQA126" s="246"/>
      <c r="PQB126" s="246"/>
      <c r="PQC126" s="246"/>
      <c r="PQD126" s="246"/>
      <c r="PQE126" s="246"/>
      <c r="PQF126" s="246"/>
      <c r="PQG126" s="246"/>
      <c r="PQH126" s="246"/>
      <c r="PQI126" s="246"/>
      <c r="PQJ126" s="246"/>
      <c r="PQK126" s="246"/>
      <c r="PQL126" s="246"/>
      <c r="PQM126" s="246"/>
      <c r="PQN126" s="246"/>
      <c r="PQO126" s="246"/>
      <c r="PQP126" s="246"/>
      <c r="PQQ126" s="246"/>
      <c r="PQR126" s="246"/>
      <c r="PQS126" s="246"/>
      <c r="PQT126" s="246"/>
      <c r="PQU126" s="246"/>
      <c r="PQV126" s="246"/>
      <c r="PQW126" s="246"/>
      <c r="PQX126" s="246"/>
      <c r="PQY126" s="246"/>
      <c r="PQZ126" s="246"/>
      <c r="PRA126" s="246"/>
      <c r="PRB126" s="246"/>
      <c r="PRC126" s="246"/>
      <c r="PRD126" s="246"/>
      <c r="PRE126" s="246"/>
      <c r="PRF126" s="246"/>
      <c r="PRG126" s="246"/>
      <c r="PRH126" s="246"/>
      <c r="PRI126" s="246"/>
      <c r="PRJ126" s="246"/>
      <c r="PRK126" s="246"/>
      <c r="PRL126" s="246"/>
      <c r="PRM126" s="246"/>
      <c r="PRN126" s="246"/>
      <c r="PRO126" s="246"/>
      <c r="PRP126" s="246"/>
      <c r="PRQ126" s="246"/>
      <c r="PRR126" s="246"/>
      <c r="PRS126" s="246"/>
      <c r="PRT126" s="246"/>
      <c r="PRU126" s="246"/>
      <c r="PRV126" s="246"/>
      <c r="PRW126" s="246"/>
      <c r="PRX126" s="246"/>
      <c r="PRY126" s="246"/>
      <c r="PRZ126" s="246"/>
      <c r="PSA126" s="246"/>
      <c r="PSB126" s="246"/>
      <c r="PSC126" s="246"/>
      <c r="PSD126" s="246"/>
      <c r="PSE126" s="246"/>
      <c r="PSF126" s="246"/>
      <c r="PSG126" s="246"/>
      <c r="PSH126" s="246"/>
      <c r="PSI126" s="246"/>
      <c r="PSJ126" s="246"/>
      <c r="PSK126" s="246"/>
      <c r="PSL126" s="246"/>
      <c r="PSM126" s="246"/>
      <c r="PSN126" s="246"/>
      <c r="PSO126" s="246"/>
      <c r="PSP126" s="246"/>
      <c r="PSQ126" s="246"/>
      <c r="PSR126" s="246"/>
      <c r="PSS126" s="246"/>
      <c r="PST126" s="246"/>
      <c r="PSU126" s="246"/>
      <c r="PSV126" s="246"/>
      <c r="PSW126" s="246"/>
      <c r="PSX126" s="246"/>
      <c r="PSY126" s="246"/>
      <c r="PSZ126" s="246"/>
      <c r="PTA126" s="246"/>
      <c r="PTB126" s="246"/>
      <c r="PTC126" s="246"/>
      <c r="PTD126" s="246"/>
      <c r="PTE126" s="246"/>
      <c r="PTF126" s="246"/>
      <c r="PTG126" s="246"/>
      <c r="PTH126" s="246"/>
      <c r="PTI126" s="246"/>
      <c r="PTJ126" s="246"/>
      <c r="PTK126" s="246"/>
      <c r="PTL126" s="246"/>
      <c r="PTM126" s="246"/>
      <c r="PTN126" s="246"/>
      <c r="PTO126" s="246"/>
      <c r="PTP126" s="246"/>
      <c r="PTQ126" s="246"/>
      <c r="PTR126" s="246"/>
      <c r="PTS126" s="246"/>
      <c r="PTT126" s="246"/>
      <c r="PTU126" s="246"/>
      <c r="PTV126" s="246"/>
      <c r="PTW126" s="246"/>
      <c r="PTX126" s="246"/>
      <c r="PTY126" s="246"/>
      <c r="PTZ126" s="246"/>
      <c r="PUA126" s="246"/>
      <c r="PUB126" s="246"/>
      <c r="PUC126" s="246"/>
      <c r="PUD126" s="246"/>
      <c r="PUE126" s="246"/>
      <c r="PUF126" s="246"/>
      <c r="PUG126" s="246"/>
      <c r="PUH126" s="246"/>
      <c r="PUI126" s="246"/>
      <c r="PUJ126" s="246"/>
      <c r="PUK126" s="246"/>
      <c r="PUL126" s="246"/>
      <c r="PUM126" s="246"/>
      <c r="PUN126" s="246"/>
      <c r="PUO126" s="246"/>
      <c r="PUP126" s="246"/>
      <c r="PUQ126" s="246"/>
      <c r="PUR126" s="246"/>
      <c r="PUS126" s="246"/>
      <c r="PUT126" s="246"/>
      <c r="PUU126" s="246"/>
      <c r="PUV126" s="246"/>
      <c r="PUW126" s="246"/>
      <c r="PUX126" s="246"/>
      <c r="PUY126" s="246"/>
      <c r="PUZ126" s="246"/>
      <c r="PVA126" s="246"/>
      <c r="PVB126" s="246"/>
      <c r="PVC126" s="246"/>
      <c r="PVD126" s="246"/>
      <c r="PVE126" s="246"/>
      <c r="PVF126" s="246"/>
      <c r="PVG126" s="246"/>
      <c r="PVH126" s="246"/>
      <c r="PVI126" s="246"/>
      <c r="PVJ126" s="246"/>
      <c r="PVK126" s="246"/>
      <c r="PVL126" s="246"/>
      <c r="PVM126" s="246"/>
      <c r="PVN126" s="246"/>
      <c r="PVO126" s="246"/>
      <c r="PVP126" s="246"/>
      <c r="PVQ126" s="246"/>
      <c r="PVR126" s="246"/>
      <c r="PVS126" s="246"/>
      <c r="PVT126" s="246"/>
      <c r="PVU126" s="246"/>
      <c r="PVV126" s="246"/>
      <c r="PVW126" s="246"/>
      <c r="PVX126" s="246"/>
      <c r="PVY126" s="246"/>
      <c r="PVZ126" s="246"/>
      <c r="PWA126" s="246"/>
      <c r="PWB126" s="246"/>
      <c r="PWC126" s="246"/>
      <c r="PWD126" s="246"/>
      <c r="PWE126" s="246"/>
      <c r="PWF126" s="246"/>
      <c r="PWG126" s="246"/>
      <c r="PWH126" s="246"/>
      <c r="PWI126" s="246"/>
      <c r="PWJ126" s="246"/>
      <c r="PWK126" s="246"/>
      <c r="PWL126" s="246"/>
      <c r="PWM126" s="246"/>
      <c r="PWN126" s="246"/>
      <c r="PWO126" s="246"/>
      <c r="PWP126" s="246"/>
      <c r="PWQ126" s="246"/>
      <c r="PWR126" s="246"/>
      <c r="PWS126" s="246"/>
      <c r="PWT126" s="246"/>
      <c r="PWU126" s="246"/>
      <c r="PWV126" s="246"/>
      <c r="PWW126" s="246"/>
      <c r="PWX126" s="246"/>
      <c r="PWY126" s="246"/>
      <c r="PWZ126" s="246"/>
      <c r="PXA126" s="246"/>
      <c r="PXB126" s="246"/>
      <c r="PXC126" s="246"/>
      <c r="PXD126" s="246"/>
      <c r="PXE126" s="246"/>
      <c r="PXF126" s="246"/>
      <c r="PXG126" s="246"/>
      <c r="PXH126" s="246"/>
      <c r="PXI126" s="246"/>
      <c r="PXJ126" s="246"/>
      <c r="PXK126" s="246"/>
      <c r="PXL126" s="246"/>
      <c r="PXM126" s="246"/>
      <c r="PXN126" s="246"/>
      <c r="PXO126" s="246"/>
      <c r="PXP126" s="246"/>
      <c r="PXQ126" s="246"/>
      <c r="PXR126" s="246"/>
      <c r="PXS126" s="246"/>
      <c r="PXT126" s="246"/>
      <c r="PXU126" s="246"/>
      <c r="PXV126" s="246"/>
      <c r="PXW126" s="246"/>
      <c r="PXX126" s="246"/>
      <c r="PXY126" s="246"/>
      <c r="PXZ126" s="246"/>
      <c r="PYA126" s="246"/>
      <c r="PYB126" s="246"/>
      <c r="PYC126" s="246"/>
      <c r="PYD126" s="246"/>
      <c r="PYE126" s="246"/>
      <c r="PYF126" s="246"/>
      <c r="PYG126" s="246"/>
      <c r="PYH126" s="246"/>
      <c r="PYI126" s="246"/>
      <c r="PYJ126" s="246"/>
      <c r="PYK126" s="246"/>
      <c r="PYL126" s="246"/>
      <c r="PYM126" s="246"/>
      <c r="PYN126" s="246"/>
      <c r="PYO126" s="246"/>
      <c r="PYP126" s="246"/>
      <c r="PYQ126" s="246"/>
      <c r="PYR126" s="246"/>
      <c r="PYS126" s="246"/>
      <c r="PYT126" s="246"/>
      <c r="PYU126" s="246"/>
      <c r="PYV126" s="246"/>
      <c r="PYW126" s="246"/>
      <c r="PYX126" s="246"/>
      <c r="PYY126" s="246"/>
      <c r="PYZ126" s="246"/>
      <c r="PZA126" s="246"/>
      <c r="PZB126" s="246"/>
      <c r="PZC126" s="246"/>
      <c r="PZD126" s="246"/>
      <c r="PZE126" s="246"/>
      <c r="PZF126" s="246"/>
      <c r="PZG126" s="246"/>
      <c r="PZH126" s="246"/>
      <c r="PZI126" s="246"/>
      <c r="PZJ126" s="246"/>
      <c r="PZK126" s="246"/>
      <c r="PZL126" s="246"/>
      <c r="PZM126" s="246"/>
      <c r="PZN126" s="246"/>
      <c r="PZO126" s="246"/>
      <c r="PZP126" s="246"/>
      <c r="PZQ126" s="246"/>
      <c r="PZR126" s="246"/>
      <c r="PZS126" s="246"/>
      <c r="PZT126" s="246"/>
      <c r="PZU126" s="246"/>
      <c r="PZV126" s="246"/>
      <c r="PZW126" s="246"/>
      <c r="PZX126" s="246"/>
      <c r="PZY126" s="246"/>
      <c r="PZZ126" s="246"/>
      <c r="QAA126" s="246"/>
      <c r="QAB126" s="246"/>
      <c r="QAC126" s="246"/>
      <c r="QAD126" s="246"/>
      <c r="QAE126" s="246"/>
      <c r="QAF126" s="246"/>
      <c r="QAG126" s="246"/>
      <c r="QAH126" s="246"/>
      <c r="QAI126" s="246"/>
      <c r="QAJ126" s="246"/>
      <c r="QAK126" s="246"/>
      <c r="QAL126" s="246"/>
      <c r="QAM126" s="246"/>
      <c r="QAN126" s="246"/>
      <c r="QAO126" s="246"/>
      <c r="QAP126" s="246"/>
      <c r="QAQ126" s="246"/>
      <c r="QAR126" s="246"/>
      <c r="QAS126" s="246"/>
      <c r="QAT126" s="246"/>
      <c r="QAU126" s="246"/>
      <c r="QAV126" s="246"/>
      <c r="QAW126" s="246"/>
      <c r="QAX126" s="246"/>
      <c r="QAY126" s="246"/>
      <c r="QAZ126" s="246"/>
      <c r="QBA126" s="246"/>
      <c r="QBB126" s="246"/>
      <c r="QBC126" s="246"/>
      <c r="QBD126" s="246"/>
      <c r="QBE126" s="246"/>
      <c r="QBF126" s="246"/>
      <c r="QBG126" s="246"/>
      <c r="QBH126" s="246"/>
      <c r="QBI126" s="246"/>
      <c r="QBJ126" s="246"/>
      <c r="QBK126" s="246"/>
      <c r="QBL126" s="246"/>
      <c r="QBM126" s="246"/>
      <c r="QBN126" s="246"/>
      <c r="QBO126" s="246"/>
      <c r="QBP126" s="246"/>
      <c r="QBQ126" s="246"/>
      <c r="QBR126" s="246"/>
      <c r="QBS126" s="246"/>
      <c r="QBT126" s="246"/>
      <c r="QBU126" s="246"/>
      <c r="QBV126" s="246"/>
      <c r="QBW126" s="246"/>
      <c r="QBX126" s="246"/>
      <c r="QBY126" s="246"/>
      <c r="QBZ126" s="246"/>
      <c r="QCA126" s="246"/>
      <c r="QCB126" s="246"/>
      <c r="QCC126" s="246"/>
      <c r="QCD126" s="246"/>
      <c r="QCE126" s="246"/>
      <c r="QCF126" s="246"/>
      <c r="QCG126" s="246"/>
      <c r="QCH126" s="246"/>
      <c r="QCI126" s="246"/>
      <c r="QCJ126" s="246"/>
      <c r="QCK126" s="246"/>
      <c r="QCL126" s="246"/>
      <c r="QCM126" s="246"/>
      <c r="QCN126" s="246"/>
      <c r="QCO126" s="246"/>
      <c r="QCP126" s="246"/>
      <c r="QCQ126" s="246"/>
      <c r="QCR126" s="246"/>
      <c r="QCS126" s="246"/>
      <c r="QCT126" s="246"/>
      <c r="QCU126" s="246"/>
      <c r="QCV126" s="246"/>
      <c r="QCW126" s="246"/>
      <c r="QCX126" s="246"/>
      <c r="QCY126" s="246"/>
      <c r="QCZ126" s="246"/>
      <c r="QDA126" s="246"/>
      <c r="QDB126" s="246"/>
      <c r="QDC126" s="246"/>
      <c r="QDD126" s="246"/>
      <c r="QDE126" s="246"/>
      <c r="QDF126" s="246"/>
      <c r="QDG126" s="246"/>
      <c r="QDH126" s="246"/>
      <c r="QDI126" s="246"/>
      <c r="QDJ126" s="246"/>
      <c r="QDK126" s="246"/>
      <c r="QDL126" s="246"/>
      <c r="QDM126" s="246"/>
      <c r="QDN126" s="246"/>
      <c r="QDO126" s="246"/>
      <c r="QDP126" s="246"/>
      <c r="QDQ126" s="246"/>
      <c r="QDR126" s="246"/>
      <c r="QDS126" s="246"/>
      <c r="QDT126" s="246"/>
      <c r="QDU126" s="246"/>
      <c r="QDV126" s="246"/>
      <c r="QDW126" s="246"/>
      <c r="QDX126" s="246"/>
      <c r="QDY126" s="246"/>
      <c r="QDZ126" s="246"/>
      <c r="QEA126" s="246"/>
      <c r="QEB126" s="246"/>
      <c r="QEC126" s="246"/>
      <c r="QED126" s="246"/>
      <c r="QEE126" s="246"/>
      <c r="QEF126" s="246"/>
      <c r="QEG126" s="246"/>
      <c r="QEH126" s="246"/>
      <c r="QEI126" s="246"/>
      <c r="QEJ126" s="246"/>
      <c r="QEK126" s="246"/>
      <c r="QEL126" s="246"/>
      <c r="QEM126" s="246"/>
      <c r="QEN126" s="246"/>
      <c r="QEO126" s="246"/>
      <c r="QEP126" s="246"/>
      <c r="QEQ126" s="246"/>
      <c r="QER126" s="246"/>
      <c r="QES126" s="246"/>
      <c r="QET126" s="246"/>
      <c r="QEU126" s="246"/>
      <c r="QEV126" s="246"/>
      <c r="QEW126" s="246"/>
      <c r="QEX126" s="246"/>
      <c r="QEY126" s="246"/>
      <c r="QEZ126" s="246"/>
      <c r="QFA126" s="246"/>
      <c r="QFB126" s="246"/>
      <c r="QFC126" s="246"/>
      <c r="QFD126" s="246"/>
      <c r="QFE126" s="246"/>
      <c r="QFF126" s="246"/>
      <c r="QFG126" s="246"/>
      <c r="QFH126" s="246"/>
      <c r="QFI126" s="246"/>
      <c r="QFJ126" s="246"/>
      <c r="QFK126" s="246"/>
      <c r="QFL126" s="246"/>
      <c r="QFM126" s="246"/>
      <c r="QFN126" s="246"/>
      <c r="QFO126" s="246"/>
      <c r="QFP126" s="246"/>
      <c r="QFQ126" s="246"/>
      <c r="QFR126" s="246"/>
      <c r="QFS126" s="246"/>
      <c r="QFT126" s="246"/>
      <c r="QFU126" s="246"/>
      <c r="QFV126" s="246"/>
      <c r="QFW126" s="246"/>
      <c r="QFX126" s="246"/>
      <c r="QFY126" s="246"/>
      <c r="QFZ126" s="246"/>
      <c r="QGA126" s="246"/>
      <c r="QGB126" s="246"/>
      <c r="QGC126" s="246"/>
      <c r="QGD126" s="246"/>
      <c r="QGE126" s="246"/>
      <c r="QGF126" s="246"/>
      <c r="QGG126" s="246"/>
      <c r="QGH126" s="246"/>
      <c r="QGI126" s="246"/>
      <c r="QGJ126" s="246"/>
      <c r="QGK126" s="246"/>
      <c r="QGL126" s="246"/>
      <c r="QGM126" s="246"/>
      <c r="QGN126" s="246"/>
      <c r="QGO126" s="246"/>
      <c r="QGP126" s="246"/>
      <c r="QGQ126" s="246"/>
      <c r="QGR126" s="246"/>
      <c r="QGS126" s="246"/>
      <c r="QGT126" s="246"/>
      <c r="QGU126" s="246"/>
      <c r="QGV126" s="246"/>
      <c r="QGW126" s="246"/>
      <c r="QGX126" s="246"/>
      <c r="QGY126" s="246"/>
      <c r="QGZ126" s="246"/>
      <c r="QHA126" s="246"/>
      <c r="QHB126" s="246"/>
      <c r="QHC126" s="246"/>
      <c r="QHD126" s="246"/>
      <c r="QHE126" s="246"/>
      <c r="QHF126" s="246"/>
      <c r="QHG126" s="246"/>
      <c r="QHH126" s="246"/>
      <c r="QHI126" s="246"/>
      <c r="QHJ126" s="246"/>
      <c r="QHK126" s="246"/>
      <c r="QHL126" s="246"/>
      <c r="QHM126" s="246"/>
      <c r="QHN126" s="246"/>
      <c r="QHO126" s="246"/>
      <c r="QHP126" s="246"/>
      <c r="QHQ126" s="246"/>
      <c r="QHR126" s="246"/>
      <c r="QHS126" s="246"/>
      <c r="QHT126" s="246"/>
      <c r="QHU126" s="246"/>
      <c r="QHV126" s="246"/>
      <c r="QHW126" s="246"/>
      <c r="QHX126" s="246"/>
      <c r="QHY126" s="246"/>
      <c r="QHZ126" s="246"/>
      <c r="QIA126" s="246"/>
      <c r="QIB126" s="246"/>
      <c r="QIC126" s="246"/>
      <c r="QID126" s="246"/>
      <c r="QIE126" s="246"/>
      <c r="QIF126" s="246"/>
      <c r="QIG126" s="246"/>
      <c r="QIH126" s="246"/>
      <c r="QII126" s="246"/>
      <c r="QIJ126" s="246"/>
      <c r="QIK126" s="246"/>
      <c r="QIL126" s="246"/>
      <c r="QIM126" s="246"/>
      <c r="QIN126" s="246"/>
      <c r="QIO126" s="246"/>
      <c r="QIP126" s="246"/>
      <c r="QIQ126" s="246"/>
      <c r="QIR126" s="246"/>
      <c r="QIS126" s="246"/>
      <c r="QIT126" s="246"/>
      <c r="QIU126" s="246"/>
      <c r="QIV126" s="246"/>
      <c r="QIW126" s="246"/>
      <c r="QIX126" s="246"/>
      <c r="QIY126" s="246"/>
      <c r="QIZ126" s="246"/>
      <c r="QJA126" s="246"/>
      <c r="QJB126" s="246"/>
      <c r="QJC126" s="246"/>
      <c r="QJD126" s="246"/>
      <c r="QJE126" s="246"/>
      <c r="QJF126" s="246"/>
      <c r="QJG126" s="246"/>
      <c r="QJH126" s="246"/>
      <c r="QJI126" s="246"/>
      <c r="QJJ126" s="246"/>
      <c r="QJK126" s="246"/>
      <c r="QJL126" s="246"/>
      <c r="QJM126" s="246"/>
      <c r="QJN126" s="246"/>
      <c r="QJO126" s="246"/>
      <c r="QJP126" s="246"/>
      <c r="QJQ126" s="246"/>
      <c r="QJR126" s="246"/>
      <c r="QJS126" s="246"/>
      <c r="QJT126" s="246"/>
      <c r="QJU126" s="246"/>
      <c r="QJV126" s="246"/>
      <c r="QJW126" s="246"/>
      <c r="QJX126" s="246"/>
      <c r="QJY126" s="246"/>
      <c r="QJZ126" s="246"/>
      <c r="QKA126" s="246"/>
      <c r="QKB126" s="246"/>
      <c r="QKC126" s="246"/>
      <c r="QKD126" s="246"/>
      <c r="QKE126" s="246"/>
      <c r="QKF126" s="246"/>
      <c r="QKG126" s="246"/>
      <c r="QKH126" s="246"/>
      <c r="QKI126" s="246"/>
      <c r="QKJ126" s="246"/>
      <c r="QKK126" s="246"/>
      <c r="QKL126" s="246"/>
      <c r="QKM126" s="246"/>
      <c r="QKN126" s="246"/>
      <c r="QKO126" s="246"/>
      <c r="QKP126" s="246"/>
      <c r="QKQ126" s="246"/>
      <c r="QKR126" s="246"/>
      <c r="QKS126" s="246"/>
      <c r="QKT126" s="246"/>
      <c r="QKU126" s="246"/>
      <c r="QKV126" s="246"/>
      <c r="QKW126" s="246"/>
      <c r="QKX126" s="246"/>
      <c r="QKY126" s="246"/>
      <c r="QKZ126" s="246"/>
      <c r="QLA126" s="246"/>
      <c r="QLB126" s="246"/>
      <c r="QLC126" s="246"/>
      <c r="QLD126" s="246"/>
      <c r="QLE126" s="246"/>
      <c r="QLF126" s="246"/>
      <c r="QLG126" s="246"/>
      <c r="QLH126" s="246"/>
      <c r="QLI126" s="246"/>
      <c r="QLJ126" s="246"/>
      <c r="QLK126" s="246"/>
      <c r="QLL126" s="246"/>
      <c r="QLM126" s="246"/>
      <c r="QLN126" s="246"/>
      <c r="QLO126" s="246"/>
      <c r="QLP126" s="246"/>
      <c r="QLQ126" s="246"/>
      <c r="QLR126" s="246"/>
      <c r="QLS126" s="246"/>
      <c r="QLT126" s="246"/>
      <c r="QLU126" s="246"/>
      <c r="QLV126" s="246"/>
      <c r="QLW126" s="246"/>
      <c r="QLX126" s="246"/>
      <c r="QLY126" s="246"/>
      <c r="QLZ126" s="246"/>
      <c r="QMA126" s="246"/>
      <c r="QMB126" s="246"/>
      <c r="QMC126" s="246"/>
      <c r="QMD126" s="246"/>
      <c r="QME126" s="246"/>
      <c r="QMF126" s="246"/>
      <c r="QMG126" s="246"/>
      <c r="QMH126" s="246"/>
      <c r="QMI126" s="246"/>
      <c r="QMJ126" s="246"/>
      <c r="QMK126" s="246"/>
      <c r="QML126" s="246"/>
      <c r="QMM126" s="246"/>
      <c r="QMN126" s="246"/>
      <c r="QMO126" s="246"/>
      <c r="QMP126" s="246"/>
      <c r="QMQ126" s="246"/>
      <c r="QMR126" s="246"/>
      <c r="QMS126" s="246"/>
      <c r="QMT126" s="246"/>
      <c r="QMU126" s="246"/>
      <c r="QMV126" s="246"/>
      <c r="QMW126" s="246"/>
      <c r="QMX126" s="246"/>
      <c r="QMY126" s="246"/>
      <c r="QMZ126" s="246"/>
      <c r="QNA126" s="246"/>
      <c r="QNB126" s="246"/>
      <c r="QNC126" s="246"/>
      <c r="QND126" s="246"/>
      <c r="QNE126" s="246"/>
      <c r="QNF126" s="246"/>
      <c r="QNG126" s="246"/>
      <c r="QNH126" s="246"/>
      <c r="QNI126" s="246"/>
      <c r="QNJ126" s="246"/>
      <c r="QNK126" s="246"/>
      <c r="QNL126" s="246"/>
      <c r="QNM126" s="246"/>
      <c r="QNN126" s="246"/>
      <c r="QNO126" s="246"/>
      <c r="QNP126" s="246"/>
      <c r="QNQ126" s="246"/>
      <c r="QNR126" s="246"/>
      <c r="QNS126" s="246"/>
      <c r="QNT126" s="246"/>
      <c r="QNU126" s="246"/>
      <c r="QNV126" s="246"/>
      <c r="QNW126" s="246"/>
      <c r="QNX126" s="246"/>
      <c r="QNY126" s="246"/>
      <c r="QNZ126" s="246"/>
      <c r="QOA126" s="246"/>
      <c r="QOB126" s="246"/>
      <c r="QOC126" s="246"/>
      <c r="QOD126" s="246"/>
      <c r="QOE126" s="246"/>
      <c r="QOF126" s="246"/>
      <c r="QOG126" s="246"/>
      <c r="QOH126" s="246"/>
      <c r="QOI126" s="246"/>
      <c r="QOJ126" s="246"/>
      <c r="QOK126" s="246"/>
      <c r="QOL126" s="246"/>
      <c r="QOM126" s="246"/>
      <c r="QON126" s="246"/>
      <c r="QOO126" s="246"/>
      <c r="QOP126" s="246"/>
      <c r="QOQ126" s="246"/>
      <c r="QOR126" s="246"/>
      <c r="QOS126" s="246"/>
      <c r="QOT126" s="246"/>
      <c r="QOU126" s="246"/>
      <c r="QOV126" s="246"/>
      <c r="QOW126" s="246"/>
      <c r="QOX126" s="246"/>
      <c r="QOY126" s="246"/>
      <c r="QOZ126" s="246"/>
      <c r="QPA126" s="246"/>
      <c r="QPB126" s="246"/>
      <c r="QPC126" s="246"/>
      <c r="QPD126" s="246"/>
      <c r="QPE126" s="246"/>
      <c r="QPF126" s="246"/>
      <c r="QPG126" s="246"/>
      <c r="QPH126" s="246"/>
      <c r="QPI126" s="246"/>
      <c r="QPJ126" s="246"/>
      <c r="QPK126" s="246"/>
      <c r="QPL126" s="246"/>
      <c r="QPM126" s="246"/>
      <c r="QPN126" s="246"/>
      <c r="QPO126" s="246"/>
      <c r="QPP126" s="246"/>
      <c r="QPQ126" s="246"/>
      <c r="QPR126" s="246"/>
      <c r="QPS126" s="246"/>
      <c r="QPT126" s="246"/>
      <c r="QPU126" s="246"/>
      <c r="QPV126" s="246"/>
      <c r="QPW126" s="246"/>
      <c r="QPX126" s="246"/>
      <c r="QPY126" s="246"/>
      <c r="QPZ126" s="246"/>
      <c r="QQA126" s="246"/>
      <c r="QQB126" s="246"/>
      <c r="QQC126" s="246"/>
      <c r="QQD126" s="246"/>
      <c r="QQE126" s="246"/>
      <c r="QQF126" s="246"/>
      <c r="QQG126" s="246"/>
      <c r="QQH126" s="246"/>
      <c r="QQI126" s="246"/>
      <c r="QQJ126" s="246"/>
      <c r="QQK126" s="246"/>
      <c r="QQL126" s="246"/>
      <c r="QQM126" s="246"/>
      <c r="QQN126" s="246"/>
      <c r="QQO126" s="246"/>
      <c r="QQP126" s="246"/>
      <c r="QQQ126" s="246"/>
      <c r="QQR126" s="246"/>
      <c r="QQS126" s="246"/>
      <c r="QQT126" s="246"/>
      <c r="QQU126" s="246"/>
      <c r="QQV126" s="246"/>
      <c r="QQW126" s="246"/>
      <c r="QQX126" s="246"/>
      <c r="QQY126" s="246"/>
      <c r="QQZ126" s="246"/>
      <c r="QRA126" s="246"/>
      <c r="QRB126" s="246"/>
      <c r="QRC126" s="246"/>
      <c r="QRD126" s="246"/>
      <c r="QRE126" s="246"/>
      <c r="QRF126" s="246"/>
      <c r="QRG126" s="246"/>
      <c r="QRH126" s="246"/>
      <c r="QRI126" s="246"/>
      <c r="QRJ126" s="246"/>
      <c r="QRK126" s="246"/>
      <c r="QRL126" s="246"/>
      <c r="QRM126" s="246"/>
      <c r="QRN126" s="246"/>
      <c r="QRO126" s="246"/>
      <c r="QRP126" s="246"/>
      <c r="QRQ126" s="246"/>
      <c r="QRR126" s="246"/>
      <c r="QRS126" s="246"/>
      <c r="QRT126" s="246"/>
      <c r="QRU126" s="246"/>
      <c r="QRV126" s="246"/>
      <c r="QRW126" s="246"/>
      <c r="QRX126" s="246"/>
      <c r="QRY126" s="246"/>
      <c r="QRZ126" s="246"/>
      <c r="QSA126" s="246"/>
      <c r="QSB126" s="246"/>
      <c r="QSC126" s="246"/>
      <c r="QSD126" s="246"/>
      <c r="QSE126" s="246"/>
      <c r="QSF126" s="246"/>
      <c r="QSG126" s="246"/>
      <c r="QSH126" s="246"/>
      <c r="QSI126" s="246"/>
      <c r="QSJ126" s="246"/>
      <c r="QSK126" s="246"/>
      <c r="QSL126" s="246"/>
      <c r="QSM126" s="246"/>
      <c r="QSN126" s="246"/>
      <c r="QSO126" s="246"/>
      <c r="QSP126" s="246"/>
      <c r="QSQ126" s="246"/>
      <c r="QSR126" s="246"/>
      <c r="QSS126" s="246"/>
      <c r="QST126" s="246"/>
      <c r="QSU126" s="246"/>
      <c r="QSV126" s="246"/>
      <c r="QSW126" s="246"/>
      <c r="QSX126" s="246"/>
      <c r="QSY126" s="246"/>
      <c r="QSZ126" s="246"/>
      <c r="QTA126" s="246"/>
      <c r="QTB126" s="246"/>
      <c r="QTC126" s="246"/>
      <c r="QTD126" s="246"/>
      <c r="QTE126" s="246"/>
      <c r="QTF126" s="246"/>
      <c r="QTG126" s="246"/>
      <c r="QTH126" s="246"/>
      <c r="QTI126" s="246"/>
      <c r="QTJ126" s="246"/>
      <c r="QTK126" s="246"/>
      <c r="QTL126" s="246"/>
      <c r="QTM126" s="246"/>
      <c r="QTN126" s="246"/>
      <c r="QTO126" s="246"/>
      <c r="QTP126" s="246"/>
      <c r="QTQ126" s="246"/>
      <c r="QTR126" s="246"/>
      <c r="QTS126" s="246"/>
      <c r="QTT126" s="246"/>
      <c r="QTU126" s="246"/>
      <c r="QTV126" s="246"/>
      <c r="QTW126" s="246"/>
      <c r="QTX126" s="246"/>
      <c r="QTY126" s="246"/>
      <c r="QTZ126" s="246"/>
      <c r="QUA126" s="246"/>
      <c r="QUB126" s="246"/>
      <c r="QUC126" s="246"/>
      <c r="QUD126" s="246"/>
      <c r="QUE126" s="246"/>
      <c r="QUF126" s="246"/>
      <c r="QUG126" s="246"/>
      <c r="QUH126" s="246"/>
      <c r="QUI126" s="246"/>
      <c r="QUJ126" s="246"/>
      <c r="QUK126" s="246"/>
      <c r="QUL126" s="246"/>
      <c r="QUM126" s="246"/>
      <c r="QUN126" s="246"/>
      <c r="QUO126" s="246"/>
      <c r="QUP126" s="246"/>
      <c r="QUQ126" s="246"/>
      <c r="QUR126" s="246"/>
      <c r="QUS126" s="246"/>
      <c r="QUT126" s="246"/>
      <c r="QUU126" s="246"/>
      <c r="QUV126" s="246"/>
      <c r="QUW126" s="246"/>
      <c r="QUX126" s="246"/>
      <c r="QUY126" s="246"/>
      <c r="QUZ126" s="246"/>
      <c r="QVA126" s="246"/>
      <c r="QVB126" s="246"/>
      <c r="QVC126" s="246"/>
      <c r="QVD126" s="246"/>
      <c r="QVE126" s="246"/>
      <c r="QVF126" s="246"/>
      <c r="QVG126" s="246"/>
      <c r="QVH126" s="246"/>
      <c r="QVI126" s="246"/>
      <c r="QVJ126" s="246"/>
      <c r="QVK126" s="246"/>
      <c r="QVL126" s="246"/>
      <c r="QVM126" s="246"/>
      <c r="QVN126" s="246"/>
      <c r="QVO126" s="246"/>
      <c r="QVP126" s="246"/>
      <c r="QVQ126" s="246"/>
      <c r="QVR126" s="246"/>
      <c r="QVS126" s="246"/>
      <c r="QVT126" s="246"/>
      <c r="QVU126" s="246"/>
      <c r="QVV126" s="246"/>
      <c r="QVW126" s="246"/>
      <c r="QVX126" s="246"/>
      <c r="QVY126" s="246"/>
      <c r="QVZ126" s="246"/>
      <c r="QWA126" s="246"/>
      <c r="QWB126" s="246"/>
      <c r="QWC126" s="246"/>
      <c r="QWD126" s="246"/>
      <c r="QWE126" s="246"/>
      <c r="QWF126" s="246"/>
      <c r="QWG126" s="246"/>
      <c r="QWH126" s="246"/>
      <c r="QWI126" s="246"/>
      <c r="QWJ126" s="246"/>
      <c r="QWK126" s="246"/>
      <c r="QWL126" s="246"/>
      <c r="QWM126" s="246"/>
      <c r="QWN126" s="246"/>
      <c r="QWO126" s="246"/>
      <c r="QWP126" s="246"/>
      <c r="QWQ126" s="246"/>
      <c r="QWR126" s="246"/>
      <c r="QWS126" s="246"/>
      <c r="QWT126" s="246"/>
      <c r="QWU126" s="246"/>
      <c r="QWV126" s="246"/>
      <c r="QWW126" s="246"/>
      <c r="QWX126" s="246"/>
      <c r="QWY126" s="246"/>
      <c r="QWZ126" s="246"/>
      <c r="QXA126" s="246"/>
      <c r="QXB126" s="246"/>
      <c r="QXC126" s="246"/>
      <c r="QXD126" s="246"/>
      <c r="QXE126" s="246"/>
      <c r="QXF126" s="246"/>
      <c r="QXG126" s="246"/>
      <c r="QXH126" s="246"/>
      <c r="QXI126" s="246"/>
      <c r="QXJ126" s="246"/>
      <c r="QXK126" s="246"/>
      <c r="QXL126" s="246"/>
      <c r="QXM126" s="246"/>
      <c r="QXN126" s="246"/>
      <c r="QXO126" s="246"/>
      <c r="QXP126" s="246"/>
      <c r="QXQ126" s="246"/>
      <c r="QXR126" s="246"/>
      <c r="QXS126" s="246"/>
      <c r="QXT126" s="246"/>
      <c r="QXU126" s="246"/>
      <c r="QXV126" s="246"/>
      <c r="QXW126" s="246"/>
      <c r="QXX126" s="246"/>
      <c r="QXY126" s="246"/>
      <c r="QXZ126" s="246"/>
      <c r="QYA126" s="246"/>
      <c r="QYB126" s="246"/>
      <c r="QYC126" s="246"/>
      <c r="QYD126" s="246"/>
      <c r="QYE126" s="246"/>
      <c r="QYF126" s="246"/>
      <c r="QYG126" s="246"/>
      <c r="QYH126" s="246"/>
      <c r="QYI126" s="246"/>
      <c r="QYJ126" s="246"/>
      <c r="QYK126" s="246"/>
      <c r="QYL126" s="246"/>
      <c r="QYM126" s="246"/>
      <c r="QYN126" s="246"/>
      <c r="QYO126" s="246"/>
      <c r="QYP126" s="246"/>
      <c r="QYQ126" s="246"/>
      <c r="QYR126" s="246"/>
      <c r="QYS126" s="246"/>
      <c r="QYT126" s="246"/>
      <c r="QYU126" s="246"/>
      <c r="QYV126" s="246"/>
      <c r="QYW126" s="246"/>
      <c r="QYX126" s="246"/>
      <c r="QYY126" s="246"/>
      <c r="QYZ126" s="246"/>
      <c r="QZA126" s="246"/>
      <c r="QZB126" s="246"/>
      <c r="QZC126" s="246"/>
      <c r="QZD126" s="246"/>
      <c r="QZE126" s="246"/>
      <c r="QZF126" s="246"/>
      <c r="QZG126" s="246"/>
      <c r="QZH126" s="246"/>
      <c r="QZI126" s="246"/>
      <c r="QZJ126" s="246"/>
      <c r="QZK126" s="246"/>
      <c r="QZL126" s="246"/>
      <c r="QZM126" s="246"/>
      <c r="QZN126" s="246"/>
      <c r="QZO126" s="246"/>
      <c r="QZP126" s="246"/>
      <c r="QZQ126" s="246"/>
      <c r="QZR126" s="246"/>
      <c r="QZS126" s="246"/>
      <c r="QZT126" s="246"/>
      <c r="QZU126" s="246"/>
      <c r="QZV126" s="246"/>
      <c r="QZW126" s="246"/>
      <c r="QZX126" s="246"/>
      <c r="QZY126" s="246"/>
      <c r="QZZ126" s="246"/>
      <c r="RAA126" s="246"/>
      <c r="RAB126" s="246"/>
      <c r="RAC126" s="246"/>
      <c r="RAD126" s="246"/>
      <c r="RAE126" s="246"/>
      <c r="RAF126" s="246"/>
      <c r="RAG126" s="246"/>
      <c r="RAH126" s="246"/>
      <c r="RAI126" s="246"/>
      <c r="RAJ126" s="246"/>
      <c r="RAK126" s="246"/>
      <c r="RAL126" s="246"/>
      <c r="RAM126" s="246"/>
      <c r="RAN126" s="246"/>
      <c r="RAO126" s="246"/>
      <c r="RAP126" s="246"/>
      <c r="RAQ126" s="246"/>
      <c r="RAR126" s="246"/>
      <c r="RAS126" s="246"/>
      <c r="RAT126" s="246"/>
      <c r="RAU126" s="246"/>
      <c r="RAV126" s="246"/>
      <c r="RAW126" s="246"/>
      <c r="RAX126" s="246"/>
      <c r="RAY126" s="246"/>
      <c r="RAZ126" s="246"/>
      <c r="RBA126" s="246"/>
      <c r="RBB126" s="246"/>
      <c r="RBC126" s="246"/>
      <c r="RBD126" s="246"/>
      <c r="RBE126" s="246"/>
      <c r="RBF126" s="246"/>
      <c r="RBG126" s="246"/>
      <c r="RBH126" s="246"/>
      <c r="RBI126" s="246"/>
      <c r="RBJ126" s="246"/>
      <c r="RBK126" s="246"/>
      <c r="RBL126" s="246"/>
      <c r="RBM126" s="246"/>
      <c r="RBN126" s="246"/>
      <c r="RBO126" s="246"/>
      <c r="RBP126" s="246"/>
      <c r="RBQ126" s="246"/>
      <c r="RBR126" s="246"/>
      <c r="RBS126" s="246"/>
      <c r="RBT126" s="246"/>
      <c r="RBU126" s="246"/>
      <c r="RBV126" s="246"/>
      <c r="RBW126" s="246"/>
      <c r="RBX126" s="246"/>
      <c r="RBY126" s="246"/>
      <c r="RBZ126" s="246"/>
      <c r="RCA126" s="246"/>
      <c r="RCB126" s="246"/>
      <c r="RCC126" s="246"/>
      <c r="RCD126" s="246"/>
      <c r="RCE126" s="246"/>
      <c r="RCF126" s="246"/>
      <c r="RCG126" s="246"/>
      <c r="RCH126" s="246"/>
      <c r="RCI126" s="246"/>
      <c r="RCJ126" s="246"/>
      <c r="RCK126" s="246"/>
      <c r="RCL126" s="246"/>
      <c r="RCM126" s="246"/>
      <c r="RCN126" s="246"/>
      <c r="RCO126" s="246"/>
      <c r="RCP126" s="246"/>
      <c r="RCQ126" s="246"/>
      <c r="RCR126" s="246"/>
      <c r="RCS126" s="246"/>
      <c r="RCT126" s="246"/>
      <c r="RCU126" s="246"/>
      <c r="RCV126" s="246"/>
      <c r="RCW126" s="246"/>
      <c r="RCX126" s="246"/>
      <c r="RCY126" s="246"/>
      <c r="RCZ126" s="246"/>
      <c r="RDA126" s="246"/>
      <c r="RDB126" s="246"/>
      <c r="RDC126" s="246"/>
      <c r="RDD126" s="246"/>
      <c r="RDE126" s="246"/>
      <c r="RDF126" s="246"/>
      <c r="RDG126" s="246"/>
      <c r="RDH126" s="246"/>
      <c r="RDI126" s="246"/>
      <c r="RDJ126" s="246"/>
      <c r="RDK126" s="246"/>
      <c r="RDL126" s="246"/>
      <c r="RDM126" s="246"/>
      <c r="RDN126" s="246"/>
      <c r="RDO126" s="246"/>
      <c r="RDP126" s="246"/>
      <c r="RDQ126" s="246"/>
      <c r="RDR126" s="246"/>
      <c r="RDS126" s="246"/>
      <c r="RDT126" s="246"/>
      <c r="RDU126" s="246"/>
      <c r="RDV126" s="246"/>
      <c r="RDW126" s="246"/>
      <c r="RDX126" s="246"/>
      <c r="RDY126" s="246"/>
      <c r="RDZ126" s="246"/>
      <c r="REA126" s="246"/>
      <c r="REB126" s="246"/>
      <c r="REC126" s="246"/>
      <c r="RED126" s="246"/>
      <c r="REE126" s="246"/>
      <c r="REF126" s="246"/>
      <c r="REG126" s="246"/>
      <c r="REH126" s="246"/>
      <c r="REI126" s="246"/>
      <c r="REJ126" s="246"/>
      <c r="REK126" s="246"/>
      <c r="REL126" s="246"/>
      <c r="REM126" s="246"/>
      <c r="REN126" s="246"/>
      <c r="REO126" s="246"/>
      <c r="REP126" s="246"/>
      <c r="REQ126" s="246"/>
      <c r="RER126" s="246"/>
      <c r="RES126" s="246"/>
      <c r="RET126" s="246"/>
      <c r="REU126" s="246"/>
      <c r="REV126" s="246"/>
      <c r="REW126" s="246"/>
      <c r="REX126" s="246"/>
      <c r="REY126" s="246"/>
      <c r="REZ126" s="246"/>
      <c r="RFA126" s="246"/>
      <c r="RFB126" s="246"/>
      <c r="RFC126" s="246"/>
      <c r="RFD126" s="246"/>
      <c r="RFE126" s="246"/>
      <c r="RFF126" s="246"/>
      <c r="RFG126" s="246"/>
      <c r="RFH126" s="246"/>
      <c r="RFI126" s="246"/>
      <c r="RFJ126" s="246"/>
      <c r="RFK126" s="246"/>
      <c r="RFL126" s="246"/>
      <c r="RFM126" s="246"/>
      <c r="RFN126" s="246"/>
      <c r="RFO126" s="246"/>
      <c r="RFP126" s="246"/>
      <c r="RFQ126" s="246"/>
      <c r="RFR126" s="246"/>
      <c r="RFS126" s="246"/>
      <c r="RFT126" s="246"/>
      <c r="RFU126" s="246"/>
      <c r="RFV126" s="246"/>
      <c r="RFW126" s="246"/>
      <c r="RFX126" s="246"/>
      <c r="RFY126" s="246"/>
      <c r="RFZ126" s="246"/>
      <c r="RGA126" s="246"/>
      <c r="RGB126" s="246"/>
      <c r="RGC126" s="246"/>
      <c r="RGD126" s="246"/>
      <c r="RGE126" s="246"/>
      <c r="RGF126" s="246"/>
      <c r="RGG126" s="246"/>
      <c r="RGH126" s="246"/>
      <c r="RGI126" s="246"/>
      <c r="RGJ126" s="246"/>
      <c r="RGK126" s="246"/>
      <c r="RGL126" s="246"/>
      <c r="RGM126" s="246"/>
      <c r="RGN126" s="246"/>
      <c r="RGO126" s="246"/>
      <c r="RGP126" s="246"/>
      <c r="RGQ126" s="246"/>
      <c r="RGR126" s="246"/>
      <c r="RGS126" s="246"/>
      <c r="RGT126" s="246"/>
      <c r="RGU126" s="246"/>
      <c r="RGV126" s="246"/>
      <c r="RGW126" s="246"/>
      <c r="RGX126" s="246"/>
      <c r="RGY126" s="246"/>
      <c r="RGZ126" s="246"/>
      <c r="RHA126" s="246"/>
      <c r="RHB126" s="246"/>
      <c r="RHC126" s="246"/>
      <c r="RHD126" s="246"/>
      <c r="RHE126" s="246"/>
      <c r="RHF126" s="246"/>
      <c r="RHG126" s="246"/>
      <c r="RHH126" s="246"/>
      <c r="RHI126" s="246"/>
      <c r="RHJ126" s="246"/>
      <c r="RHK126" s="246"/>
      <c r="RHL126" s="246"/>
      <c r="RHM126" s="246"/>
      <c r="RHN126" s="246"/>
      <c r="RHO126" s="246"/>
      <c r="RHP126" s="246"/>
      <c r="RHQ126" s="246"/>
      <c r="RHR126" s="246"/>
      <c r="RHS126" s="246"/>
      <c r="RHT126" s="246"/>
      <c r="RHU126" s="246"/>
      <c r="RHV126" s="246"/>
      <c r="RHW126" s="246"/>
      <c r="RHX126" s="246"/>
      <c r="RHY126" s="246"/>
      <c r="RHZ126" s="246"/>
      <c r="RIA126" s="246"/>
      <c r="RIB126" s="246"/>
      <c r="RIC126" s="246"/>
      <c r="RID126" s="246"/>
      <c r="RIE126" s="246"/>
      <c r="RIF126" s="246"/>
      <c r="RIG126" s="246"/>
      <c r="RIH126" s="246"/>
      <c r="RII126" s="246"/>
      <c r="RIJ126" s="246"/>
      <c r="RIK126" s="246"/>
      <c r="RIL126" s="246"/>
      <c r="RIM126" s="246"/>
      <c r="RIN126" s="246"/>
      <c r="RIO126" s="246"/>
      <c r="RIP126" s="246"/>
      <c r="RIQ126" s="246"/>
      <c r="RIR126" s="246"/>
      <c r="RIS126" s="246"/>
      <c r="RIT126" s="246"/>
      <c r="RIU126" s="246"/>
      <c r="RIV126" s="246"/>
      <c r="RIW126" s="246"/>
      <c r="RIX126" s="246"/>
      <c r="RIY126" s="246"/>
      <c r="RIZ126" s="246"/>
      <c r="RJA126" s="246"/>
      <c r="RJB126" s="246"/>
      <c r="RJC126" s="246"/>
      <c r="RJD126" s="246"/>
      <c r="RJE126" s="246"/>
      <c r="RJF126" s="246"/>
      <c r="RJG126" s="246"/>
      <c r="RJH126" s="246"/>
      <c r="RJI126" s="246"/>
      <c r="RJJ126" s="246"/>
      <c r="RJK126" s="246"/>
      <c r="RJL126" s="246"/>
      <c r="RJM126" s="246"/>
      <c r="RJN126" s="246"/>
      <c r="RJO126" s="246"/>
      <c r="RJP126" s="246"/>
      <c r="RJQ126" s="246"/>
      <c r="RJR126" s="246"/>
      <c r="RJS126" s="246"/>
      <c r="RJT126" s="246"/>
      <c r="RJU126" s="246"/>
      <c r="RJV126" s="246"/>
      <c r="RJW126" s="246"/>
      <c r="RJX126" s="246"/>
      <c r="RJY126" s="246"/>
      <c r="RJZ126" s="246"/>
      <c r="RKA126" s="246"/>
      <c r="RKB126" s="246"/>
      <c r="RKC126" s="246"/>
      <c r="RKD126" s="246"/>
      <c r="RKE126" s="246"/>
      <c r="RKF126" s="246"/>
      <c r="RKG126" s="246"/>
      <c r="RKH126" s="246"/>
      <c r="RKI126" s="246"/>
      <c r="RKJ126" s="246"/>
      <c r="RKK126" s="246"/>
      <c r="RKL126" s="246"/>
      <c r="RKM126" s="246"/>
      <c r="RKN126" s="246"/>
      <c r="RKO126" s="246"/>
      <c r="RKP126" s="246"/>
      <c r="RKQ126" s="246"/>
      <c r="RKR126" s="246"/>
      <c r="RKS126" s="246"/>
      <c r="RKT126" s="246"/>
      <c r="RKU126" s="246"/>
      <c r="RKV126" s="246"/>
      <c r="RKW126" s="246"/>
      <c r="RKX126" s="246"/>
      <c r="RKY126" s="246"/>
      <c r="RKZ126" s="246"/>
      <c r="RLA126" s="246"/>
      <c r="RLB126" s="246"/>
      <c r="RLC126" s="246"/>
      <c r="RLD126" s="246"/>
      <c r="RLE126" s="246"/>
      <c r="RLF126" s="246"/>
      <c r="RLG126" s="246"/>
      <c r="RLH126" s="246"/>
      <c r="RLI126" s="246"/>
      <c r="RLJ126" s="246"/>
      <c r="RLK126" s="246"/>
      <c r="RLL126" s="246"/>
      <c r="RLM126" s="246"/>
      <c r="RLN126" s="246"/>
      <c r="RLO126" s="246"/>
      <c r="RLP126" s="246"/>
      <c r="RLQ126" s="246"/>
      <c r="RLR126" s="246"/>
      <c r="RLS126" s="246"/>
      <c r="RLT126" s="246"/>
      <c r="RLU126" s="246"/>
      <c r="RLV126" s="246"/>
      <c r="RLW126" s="246"/>
      <c r="RLX126" s="246"/>
      <c r="RLY126" s="246"/>
      <c r="RLZ126" s="246"/>
      <c r="RMA126" s="246"/>
      <c r="RMB126" s="246"/>
      <c r="RMC126" s="246"/>
      <c r="RMD126" s="246"/>
      <c r="RME126" s="246"/>
      <c r="RMF126" s="246"/>
      <c r="RMG126" s="246"/>
      <c r="RMH126" s="246"/>
      <c r="RMI126" s="246"/>
      <c r="RMJ126" s="246"/>
      <c r="RMK126" s="246"/>
      <c r="RML126" s="246"/>
      <c r="RMM126" s="246"/>
      <c r="RMN126" s="246"/>
      <c r="RMO126" s="246"/>
      <c r="RMP126" s="246"/>
      <c r="RMQ126" s="246"/>
      <c r="RMR126" s="246"/>
      <c r="RMS126" s="246"/>
      <c r="RMT126" s="246"/>
      <c r="RMU126" s="246"/>
      <c r="RMV126" s="246"/>
      <c r="RMW126" s="246"/>
      <c r="RMX126" s="246"/>
      <c r="RMY126" s="246"/>
      <c r="RMZ126" s="246"/>
      <c r="RNA126" s="246"/>
      <c r="RNB126" s="246"/>
      <c r="RNC126" s="246"/>
      <c r="RND126" s="246"/>
      <c r="RNE126" s="246"/>
      <c r="RNF126" s="246"/>
      <c r="RNG126" s="246"/>
      <c r="RNH126" s="246"/>
      <c r="RNI126" s="246"/>
      <c r="RNJ126" s="246"/>
      <c r="RNK126" s="246"/>
      <c r="RNL126" s="246"/>
      <c r="RNM126" s="246"/>
      <c r="RNN126" s="246"/>
      <c r="RNO126" s="246"/>
      <c r="RNP126" s="246"/>
      <c r="RNQ126" s="246"/>
      <c r="RNR126" s="246"/>
      <c r="RNS126" s="246"/>
      <c r="RNT126" s="246"/>
      <c r="RNU126" s="246"/>
      <c r="RNV126" s="246"/>
      <c r="RNW126" s="246"/>
      <c r="RNX126" s="246"/>
      <c r="RNY126" s="246"/>
      <c r="RNZ126" s="246"/>
      <c r="ROA126" s="246"/>
      <c r="ROB126" s="246"/>
      <c r="ROC126" s="246"/>
      <c r="ROD126" s="246"/>
      <c r="ROE126" s="246"/>
      <c r="ROF126" s="246"/>
      <c r="ROG126" s="246"/>
      <c r="ROH126" s="246"/>
      <c r="ROI126" s="246"/>
      <c r="ROJ126" s="246"/>
      <c r="ROK126" s="246"/>
      <c r="ROL126" s="246"/>
      <c r="ROM126" s="246"/>
      <c r="RON126" s="246"/>
      <c r="ROO126" s="246"/>
      <c r="ROP126" s="246"/>
      <c r="ROQ126" s="246"/>
      <c r="ROR126" s="246"/>
      <c r="ROS126" s="246"/>
      <c r="ROT126" s="246"/>
      <c r="ROU126" s="246"/>
      <c r="ROV126" s="246"/>
      <c r="ROW126" s="246"/>
      <c r="ROX126" s="246"/>
      <c r="ROY126" s="246"/>
      <c r="ROZ126" s="246"/>
      <c r="RPA126" s="246"/>
      <c r="RPB126" s="246"/>
      <c r="RPC126" s="246"/>
      <c r="RPD126" s="246"/>
      <c r="RPE126" s="246"/>
      <c r="RPF126" s="246"/>
      <c r="RPG126" s="246"/>
      <c r="RPH126" s="246"/>
      <c r="RPI126" s="246"/>
      <c r="RPJ126" s="246"/>
      <c r="RPK126" s="246"/>
      <c r="RPL126" s="246"/>
      <c r="RPM126" s="246"/>
      <c r="RPN126" s="246"/>
      <c r="RPO126" s="246"/>
      <c r="RPP126" s="246"/>
      <c r="RPQ126" s="246"/>
      <c r="RPR126" s="246"/>
      <c r="RPS126" s="246"/>
      <c r="RPT126" s="246"/>
      <c r="RPU126" s="246"/>
      <c r="RPV126" s="246"/>
      <c r="RPW126" s="246"/>
      <c r="RPX126" s="246"/>
      <c r="RPY126" s="246"/>
      <c r="RPZ126" s="246"/>
      <c r="RQA126" s="246"/>
      <c r="RQB126" s="246"/>
      <c r="RQC126" s="246"/>
      <c r="RQD126" s="246"/>
      <c r="RQE126" s="246"/>
      <c r="RQF126" s="246"/>
      <c r="RQG126" s="246"/>
      <c r="RQH126" s="246"/>
      <c r="RQI126" s="246"/>
      <c r="RQJ126" s="246"/>
      <c r="RQK126" s="246"/>
      <c r="RQL126" s="246"/>
      <c r="RQM126" s="246"/>
      <c r="RQN126" s="246"/>
      <c r="RQO126" s="246"/>
      <c r="RQP126" s="246"/>
      <c r="RQQ126" s="246"/>
      <c r="RQR126" s="246"/>
      <c r="RQS126" s="246"/>
      <c r="RQT126" s="246"/>
      <c r="RQU126" s="246"/>
      <c r="RQV126" s="246"/>
      <c r="RQW126" s="246"/>
      <c r="RQX126" s="246"/>
      <c r="RQY126" s="246"/>
      <c r="RQZ126" s="246"/>
      <c r="RRA126" s="246"/>
      <c r="RRB126" s="246"/>
      <c r="RRC126" s="246"/>
      <c r="RRD126" s="246"/>
      <c r="RRE126" s="246"/>
      <c r="RRF126" s="246"/>
      <c r="RRG126" s="246"/>
      <c r="RRH126" s="246"/>
      <c r="RRI126" s="246"/>
      <c r="RRJ126" s="246"/>
      <c r="RRK126" s="246"/>
      <c r="RRL126" s="246"/>
      <c r="RRM126" s="246"/>
      <c r="RRN126" s="246"/>
      <c r="RRO126" s="246"/>
      <c r="RRP126" s="246"/>
      <c r="RRQ126" s="246"/>
      <c r="RRR126" s="246"/>
      <c r="RRS126" s="246"/>
      <c r="RRT126" s="246"/>
      <c r="RRU126" s="246"/>
      <c r="RRV126" s="246"/>
      <c r="RRW126" s="246"/>
      <c r="RRX126" s="246"/>
      <c r="RRY126" s="246"/>
      <c r="RRZ126" s="246"/>
      <c r="RSA126" s="246"/>
      <c r="RSB126" s="246"/>
      <c r="RSC126" s="246"/>
      <c r="RSD126" s="246"/>
      <c r="RSE126" s="246"/>
      <c r="RSF126" s="246"/>
      <c r="RSG126" s="246"/>
      <c r="RSH126" s="246"/>
      <c r="RSI126" s="246"/>
      <c r="RSJ126" s="246"/>
      <c r="RSK126" s="246"/>
      <c r="RSL126" s="246"/>
      <c r="RSM126" s="246"/>
      <c r="RSN126" s="246"/>
      <c r="RSO126" s="246"/>
      <c r="RSP126" s="246"/>
      <c r="RSQ126" s="246"/>
      <c r="RSR126" s="246"/>
      <c r="RSS126" s="246"/>
      <c r="RST126" s="246"/>
      <c r="RSU126" s="246"/>
      <c r="RSV126" s="246"/>
      <c r="RSW126" s="246"/>
      <c r="RSX126" s="246"/>
      <c r="RSY126" s="246"/>
      <c r="RSZ126" s="246"/>
      <c r="RTA126" s="246"/>
      <c r="RTB126" s="246"/>
      <c r="RTC126" s="246"/>
      <c r="RTD126" s="246"/>
      <c r="RTE126" s="246"/>
      <c r="RTF126" s="246"/>
      <c r="RTG126" s="246"/>
      <c r="RTH126" s="246"/>
      <c r="RTI126" s="246"/>
      <c r="RTJ126" s="246"/>
      <c r="RTK126" s="246"/>
      <c r="RTL126" s="246"/>
      <c r="RTM126" s="246"/>
      <c r="RTN126" s="246"/>
      <c r="RTO126" s="246"/>
      <c r="RTP126" s="246"/>
      <c r="RTQ126" s="246"/>
      <c r="RTR126" s="246"/>
      <c r="RTS126" s="246"/>
      <c r="RTT126" s="246"/>
      <c r="RTU126" s="246"/>
      <c r="RTV126" s="246"/>
      <c r="RTW126" s="246"/>
      <c r="RTX126" s="246"/>
      <c r="RTY126" s="246"/>
      <c r="RTZ126" s="246"/>
      <c r="RUA126" s="246"/>
      <c r="RUB126" s="246"/>
      <c r="RUC126" s="246"/>
      <c r="RUD126" s="246"/>
      <c r="RUE126" s="246"/>
      <c r="RUF126" s="246"/>
      <c r="RUG126" s="246"/>
      <c r="RUH126" s="246"/>
      <c r="RUI126" s="246"/>
      <c r="RUJ126" s="246"/>
      <c r="RUK126" s="246"/>
      <c r="RUL126" s="246"/>
      <c r="RUM126" s="246"/>
      <c r="RUN126" s="246"/>
      <c r="RUO126" s="246"/>
      <c r="RUP126" s="246"/>
      <c r="RUQ126" s="246"/>
      <c r="RUR126" s="246"/>
      <c r="RUS126" s="246"/>
      <c r="RUT126" s="246"/>
      <c r="RUU126" s="246"/>
      <c r="RUV126" s="246"/>
      <c r="RUW126" s="246"/>
      <c r="RUX126" s="246"/>
      <c r="RUY126" s="246"/>
      <c r="RUZ126" s="246"/>
      <c r="RVA126" s="246"/>
      <c r="RVB126" s="246"/>
      <c r="RVC126" s="246"/>
      <c r="RVD126" s="246"/>
      <c r="RVE126" s="246"/>
      <c r="RVF126" s="246"/>
      <c r="RVG126" s="246"/>
      <c r="RVH126" s="246"/>
      <c r="RVI126" s="246"/>
      <c r="RVJ126" s="246"/>
      <c r="RVK126" s="246"/>
      <c r="RVL126" s="246"/>
      <c r="RVM126" s="246"/>
      <c r="RVN126" s="246"/>
      <c r="RVO126" s="246"/>
      <c r="RVP126" s="246"/>
      <c r="RVQ126" s="246"/>
      <c r="RVR126" s="246"/>
      <c r="RVS126" s="246"/>
      <c r="RVT126" s="246"/>
      <c r="RVU126" s="246"/>
      <c r="RVV126" s="246"/>
      <c r="RVW126" s="246"/>
      <c r="RVX126" s="246"/>
      <c r="RVY126" s="246"/>
      <c r="RVZ126" s="246"/>
      <c r="RWA126" s="246"/>
      <c r="RWB126" s="246"/>
      <c r="RWC126" s="246"/>
      <c r="RWD126" s="246"/>
      <c r="RWE126" s="246"/>
      <c r="RWF126" s="246"/>
      <c r="RWG126" s="246"/>
      <c r="RWH126" s="246"/>
      <c r="RWI126" s="246"/>
      <c r="RWJ126" s="246"/>
      <c r="RWK126" s="246"/>
      <c r="RWL126" s="246"/>
      <c r="RWM126" s="246"/>
      <c r="RWN126" s="246"/>
      <c r="RWO126" s="246"/>
      <c r="RWP126" s="246"/>
      <c r="RWQ126" s="246"/>
      <c r="RWR126" s="246"/>
      <c r="RWS126" s="246"/>
      <c r="RWT126" s="246"/>
      <c r="RWU126" s="246"/>
      <c r="RWV126" s="246"/>
      <c r="RWW126" s="246"/>
      <c r="RWX126" s="246"/>
      <c r="RWY126" s="246"/>
      <c r="RWZ126" s="246"/>
      <c r="RXA126" s="246"/>
      <c r="RXB126" s="246"/>
      <c r="RXC126" s="246"/>
      <c r="RXD126" s="246"/>
      <c r="RXE126" s="246"/>
      <c r="RXF126" s="246"/>
      <c r="RXG126" s="246"/>
      <c r="RXH126" s="246"/>
      <c r="RXI126" s="246"/>
      <c r="RXJ126" s="246"/>
      <c r="RXK126" s="246"/>
      <c r="RXL126" s="246"/>
      <c r="RXM126" s="246"/>
      <c r="RXN126" s="246"/>
      <c r="RXO126" s="246"/>
      <c r="RXP126" s="246"/>
      <c r="RXQ126" s="246"/>
      <c r="RXR126" s="246"/>
      <c r="RXS126" s="246"/>
      <c r="RXT126" s="246"/>
      <c r="RXU126" s="246"/>
      <c r="RXV126" s="246"/>
      <c r="RXW126" s="246"/>
      <c r="RXX126" s="246"/>
      <c r="RXY126" s="246"/>
      <c r="RXZ126" s="246"/>
      <c r="RYA126" s="246"/>
      <c r="RYB126" s="246"/>
      <c r="RYC126" s="246"/>
      <c r="RYD126" s="246"/>
      <c r="RYE126" s="246"/>
      <c r="RYF126" s="246"/>
      <c r="RYG126" s="246"/>
      <c r="RYH126" s="246"/>
      <c r="RYI126" s="246"/>
      <c r="RYJ126" s="246"/>
      <c r="RYK126" s="246"/>
      <c r="RYL126" s="246"/>
      <c r="RYM126" s="246"/>
      <c r="RYN126" s="246"/>
      <c r="RYO126" s="246"/>
      <c r="RYP126" s="246"/>
      <c r="RYQ126" s="246"/>
      <c r="RYR126" s="246"/>
      <c r="RYS126" s="246"/>
      <c r="RYT126" s="246"/>
      <c r="RYU126" s="246"/>
      <c r="RYV126" s="246"/>
      <c r="RYW126" s="246"/>
      <c r="RYX126" s="246"/>
      <c r="RYY126" s="246"/>
      <c r="RYZ126" s="246"/>
      <c r="RZA126" s="246"/>
      <c r="RZB126" s="246"/>
      <c r="RZC126" s="246"/>
      <c r="RZD126" s="246"/>
      <c r="RZE126" s="246"/>
      <c r="RZF126" s="246"/>
      <c r="RZG126" s="246"/>
      <c r="RZH126" s="246"/>
      <c r="RZI126" s="246"/>
      <c r="RZJ126" s="246"/>
      <c r="RZK126" s="246"/>
      <c r="RZL126" s="246"/>
      <c r="RZM126" s="246"/>
      <c r="RZN126" s="246"/>
      <c r="RZO126" s="246"/>
      <c r="RZP126" s="246"/>
      <c r="RZQ126" s="246"/>
      <c r="RZR126" s="246"/>
      <c r="RZS126" s="246"/>
      <c r="RZT126" s="246"/>
      <c r="RZU126" s="246"/>
      <c r="RZV126" s="246"/>
      <c r="RZW126" s="246"/>
      <c r="RZX126" s="246"/>
      <c r="RZY126" s="246"/>
      <c r="RZZ126" s="246"/>
      <c r="SAA126" s="246"/>
      <c r="SAB126" s="246"/>
      <c r="SAC126" s="246"/>
      <c r="SAD126" s="246"/>
      <c r="SAE126" s="246"/>
      <c r="SAF126" s="246"/>
      <c r="SAG126" s="246"/>
      <c r="SAH126" s="246"/>
      <c r="SAI126" s="246"/>
      <c r="SAJ126" s="246"/>
      <c r="SAK126" s="246"/>
      <c r="SAL126" s="246"/>
      <c r="SAM126" s="246"/>
      <c r="SAN126" s="246"/>
      <c r="SAO126" s="246"/>
      <c r="SAP126" s="246"/>
      <c r="SAQ126" s="246"/>
      <c r="SAR126" s="246"/>
      <c r="SAS126" s="246"/>
      <c r="SAT126" s="246"/>
      <c r="SAU126" s="246"/>
      <c r="SAV126" s="246"/>
      <c r="SAW126" s="246"/>
      <c r="SAX126" s="246"/>
      <c r="SAY126" s="246"/>
      <c r="SAZ126" s="246"/>
      <c r="SBA126" s="246"/>
      <c r="SBB126" s="246"/>
      <c r="SBC126" s="246"/>
      <c r="SBD126" s="246"/>
      <c r="SBE126" s="246"/>
      <c r="SBF126" s="246"/>
      <c r="SBG126" s="246"/>
      <c r="SBH126" s="246"/>
      <c r="SBI126" s="246"/>
      <c r="SBJ126" s="246"/>
      <c r="SBK126" s="246"/>
      <c r="SBL126" s="246"/>
      <c r="SBM126" s="246"/>
      <c r="SBN126" s="246"/>
      <c r="SBO126" s="246"/>
      <c r="SBP126" s="246"/>
      <c r="SBQ126" s="246"/>
      <c r="SBR126" s="246"/>
      <c r="SBS126" s="246"/>
      <c r="SBT126" s="246"/>
      <c r="SBU126" s="246"/>
      <c r="SBV126" s="246"/>
      <c r="SBW126" s="246"/>
      <c r="SBX126" s="246"/>
      <c r="SBY126" s="246"/>
      <c r="SBZ126" s="246"/>
      <c r="SCA126" s="246"/>
      <c r="SCB126" s="246"/>
      <c r="SCC126" s="246"/>
      <c r="SCD126" s="246"/>
      <c r="SCE126" s="246"/>
      <c r="SCF126" s="246"/>
      <c r="SCG126" s="246"/>
      <c r="SCH126" s="246"/>
      <c r="SCI126" s="246"/>
      <c r="SCJ126" s="246"/>
      <c r="SCK126" s="246"/>
      <c r="SCL126" s="246"/>
      <c r="SCM126" s="246"/>
      <c r="SCN126" s="246"/>
      <c r="SCO126" s="246"/>
      <c r="SCP126" s="246"/>
      <c r="SCQ126" s="246"/>
      <c r="SCR126" s="246"/>
      <c r="SCS126" s="246"/>
      <c r="SCT126" s="246"/>
      <c r="SCU126" s="246"/>
      <c r="SCV126" s="246"/>
      <c r="SCW126" s="246"/>
      <c r="SCX126" s="246"/>
      <c r="SCY126" s="246"/>
      <c r="SCZ126" s="246"/>
      <c r="SDA126" s="246"/>
      <c r="SDB126" s="246"/>
      <c r="SDC126" s="246"/>
      <c r="SDD126" s="246"/>
      <c r="SDE126" s="246"/>
      <c r="SDF126" s="246"/>
      <c r="SDG126" s="246"/>
      <c r="SDH126" s="246"/>
      <c r="SDI126" s="246"/>
      <c r="SDJ126" s="246"/>
      <c r="SDK126" s="246"/>
      <c r="SDL126" s="246"/>
      <c r="SDM126" s="246"/>
      <c r="SDN126" s="246"/>
      <c r="SDO126" s="246"/>
      <c r="SDP126" s="246"/>
      <c r="SDQ126" s="246"/>
      <c r="SDR126" s="246"/>
      <c r="SDS126" s="246"/>
      <c r="SDT126" s="246"/>
      <c r="SDU126" s="246"/>
      <c r="SDV126" s="246"/>
      <c r="SDW126" s="246"/>
      <c r="SDX126" s="246"/>
      <c r="SDY126" s="246"/>
      <c r="SDZ126" s="246"/>
      <c r="SEA126" s="246"/>
      <c r="SEB126" s="246"/>
      <c r="SEC126" s="246"/>
      <c r="SED126" s="246"/>
      <c r="SEE126" s="246"/>
      <c r="SEF126" s="246"/>
      <c r="SEG126" s="246"/>
      <c r="SEH126" s="246"/>
      <c r="SEI126" s="246"/>
      <c r="SEJ126" s="246"/>
      <c r="SEK126" s="246"/>
      <c r="SEL126" s="246"/>
      <c r="SEM126" s="246"/>
      <c r="SEN126" s="246"/>
      <c r="SEO126" s="246"/>
      <c r="SEP126" s="246"/>
      <c r="SEQ126" s="246"/>
      <c r="SER126" s="246"/>
      <c r="SES126" s="246"/>
      <c r="SET126" s="246"/>
      <c r="SEU126" s="246"/>
      <c r="SEV126" s="246"/>
      <c r="SEW126" s="246"/>
      <c r="SEX126" s="246"/>
      <c r="SEY126" s="246"/>
      <c r="SEZ126" s="246"/>
      <c r="SFA126" s="246"/>
      <c r="SFB126" s="246"/>
      <c r="SFC126" s="246"/>
      <c r="SFD126" s="246"/>
      <c r="SFE126" s="246"/>
      <c r="SFF126" s="246"/>
      <c r="SFG126" s="246"/>
      <c r="SFH126" s="246"/>
      <c r="SFI126" s="246"/>
      <c r="SFJ126" s="246"/>
      <c r="SFK126" s="246"/>
      <c r="SFL126" s="246"/>
      <c r="SFM126" s="246"/>
      <c r="SFN126" s="246"/>
      <c r="SFO126" s="246"/>
      <c r="SFP126" s="246"/>
      <c r="SFQ126" s="246"/>
      <c r="SFR126" s="246"/>
      <c r="SFS126" s="246"/>
      <c r="SFT126" s="246"/>
      <c r="SFU126" s="246"/>
      <c r="SFV126" s="246"/>
      <c r="SFW126" s="246"/>
      <c r="SFX126" s="246"/>
      <c r="SFY126" s="246"/>
      <c r="SFZ126" s="246"/>
      <c r="SGA126" s="246"/>
      <c r="SGB126" s="246"/>
      <c r="SGC126" s="246"/>
      <c r="SGD126" s="246"/>
      <c r="SGE126" s="246"/>
      <c r="SGF126" s="246"/>
      <c r="SGG126" s="246"/>
      <c r="SGH126" s="246"/>
      <c r="SGI126" s="246"/>
      <c r="SGJ126" s="246"/>
      <c r="SGK126" s="246"/>
      <c r="SGL126" s="246"/>
      <c r="SGM126" s="246"/>
      <c r="SGN126" s="246"/>
      <c r="SGO126" s="246"/>
      <c r="SGP126" s="246"/>
      <c r="SGQ126" s="246"/>
      <c r="SGR126" s="246"/>
      <c r="SGS126" s="246"/>
      <c r="SGT126" s="246"/>
      <c r="SGU126" s="246"/>
      <c r="SGV126" s="246"/>
      <c r="SGW126" s="246"/>
      <c r="SGX126" s="246"/>
      <c r="SGY126" s="246"/>
      <c r="SGZ126" s="246"/>
      <c r="SHA126" s="246"/>
      <c r="SHB126" s="246"/>
      <c r="SHC126" s="246"/>
      <c r="SHD126" s="246"/>
      <c r="SHE126" s="246"/>
      <c r="SHF126" s="246"/>
      <c r="SHG126" s="246"/>
      <c r="SHH126" s="246"/>
      <c r="SHI126" s="246"/>
      <c r="SHJ126" s="246"/>
      <c r="SHK126" s="246"/>
      <c r="SHL126" s="246"/>
      <c r="SHM126" s="246"/>
      <c r="SHN126" s="246"/>
      <c r="SHO126" s="246"/>
      <c r="SHP126" s="246"/>
      <c r="SHQ126" s="246"/>
      <c r="SHR126" s="246"/>
      <c r="SHS126" s="246"/>
      <c r="SHT126" s="246"/>
      <c r="SHU126" s="246"/>
      <c r="SHV126" s="246"/>
      <c r="SHW126" s="246"/>
      <c r="SHX126" s="246"/>
      <c r="SHY126" s="246"/>
      <c r="SHZ126" s="246"/>
      <c r="SIA126" s="246"/>
      <c r="SIB126" s="246"/>
      <c r="SIC126" s="246"/>
      <c r="SID126" s="246"/>
      <c r="SIE126" s="246"/>
      <c r="SIF126" s="246"/>
      <c r="SIG126" s="246"/>
      <c r="SIH126" s="246"/>
      <c r="SII126" s="246"/>
      <c r="SIJ126" s="246"/>
      <c r="SIK126" s="246"/>
      <c r="SIL126" s="246"/>
      <c r="SIM126" s="246"/>
      <c r="SIN126" s="246"/>
      <c r="SIO126" s="246"/>
      <c r="SIP126" s="246"/>
      <c r="SIQ126" s="246"/>
      <c r="SIR126" s="246"/>
      <c r="SIS126" s="246"/>
      <c r="SIT126" s="246"/>
      <c r="SIU126" s="246"/>
      <c r="SIV126" s="246"/>
      <c r="SIW126" s="246"/>
      <c r="SIX126" s="246"/>
      <c r="SIY126" s="246"/>
      <c r="SIZ126" s="246"/>
      <c r="SJA126" s="246"/>
      <c r="SJB126" s="246"/>
      <c r="SJC126" s="246"/>
      <c r="SJD126" s="246"/>
      <c r="SJE126" s="246"/>
      <c r="SJF126" s="246"/>
      <c r="SJG126" s="246"/>
      <c r="SJH126" s="246"/>
      <c r="SJI126" s="246"/>
      <c r="SJJ126" s="246"/>
      <c r="SJK126" s="246"/>
      <c r="SJL126" s="246"/>
      <c r="SJM126" s="246"/>
      <c r="SJN126" s="246"/>
      <c r="SJO126" s="246"/>
      <c r="SJP126" s="246"/>
      <c r="SJQ126" s="246"/>
      <c r="SJR126" s="246"/>
      <c r="SJS126" s="246"/>
      <c r="SJT126" s="246"/>
      <c r="SJU126" s="246"/>
      <c r="SJV126" s="246"/>
      <c r="SJW126" s="246"/>
      <c r="SJX126" s="246"/>
      <c r="SJY126" s="246"/>
      <c r="SJZ126" s="246"/>
      <c r="SKA126" s="246"/>
      <c r="SKB126" s="246"/>
      <c r="SKC126" s="246"/>
      <c r="SKD126" s="246"/>
      <c r="SKE126" s="246"/>
      <c r="SKF126" s="246"/>
      <c r="SKG126" s="246"/>
      <c r="SKH126" s="246"/>
      <c r="SKI126" s="246"/>
      <c r="SKJ126" s="246"/>
      <c r="SKK126" s="246"/>
      <c r="SKL126" s="246"/>
      <c r="SKM126" s="246"/>
      <c r="SKN126" s="246"/>
      <c r="SKO126" s="246"/>
      <c r="SKP126" s="246"/>
      <c r="SKQ126" s="246"/>
      <c r="SKR126" s="246"/>
      <c r="SKS126" s="246"/>
      <c r="SKT126" s="246"/>
      <c r="SKU126" s="246"/>
      <c r="SKV126" s="246"/>
      <c r="SKW126" s="246"/>
      <c r="SKX126" s="246"/>
      <c r="SKY126" s="246"/>
      <c r="SKZ126" s="246"/>
      <c r="SLA126" s="246"/>
      <c r="SLB126" s="246"/>
      <c r="SLC126" s="246"/>
      <c r="SLD126" s="246"/>
      <c r="SLE126" s="246"/>
      <c r="SLF126" s="246"/>
      <c r="SLG126" s="246"/>
      <c r="SLH126" s="246"/>
      <c r="SLI126" s="246"/>
      <c r="SLJ126" s="246"/>
      <c r="SLK126" s="246"/>
      <c r="SLL126" s="246"/>
      <c r="SLM126" s="246"/>
      <c r="SLN126" s="246"/>
      <c r="SLO126" s="246"/>
      <c r="SLP126" s="246"/>
      <c r="SLQ126" s="246"/>
      <c r="SLR126" s="246"/>
      <c r="SLS126" s="246"/>
      <c r="SLT126" s="246"/>
      <c r="SLU126" s="246"/>
      <c r="SLV126" s="246"/>
      <c r="SLW126" s="246"/>
      <c r="SLX126" s="246"/>
      <c r="SLY126" s="246"/>
      <c r="SLZ126" s="246"/>
      <c r="SMA126" s="246"/>
      <c r="SMB126" s="246"/>
      <c r="SMC126" s="246"/>
      <c r="SMD126" s="246"/>
      <c r="SME126" s="246"/>
      <c r="SMF126" s="246"/>
      <c r="SMG126" s="246"/>
      <c r="SMH126" s="246"/>
      <c r="SMI126" s="246"/>
      <c r="SMJ126" s="246"/>
      <c r="SMK126" s="246"/>
      <c r="SML126" s="246"/>
      <c r="SMM126" s="246"/>
      <c r="SMN126" s="246"/>
      <c r="SMO126" s="246"/>
      <c r="SMP126" s="246"/>
      <c r="SMQ126" s="246"/>
      <c r="SMR126" s="246"/>
      <c r="SMS126" s="246"/>
      <c r="SMT126" s="246"/>
      <c r="SMU126" s="246"/>
      <c r="SMV126" s="246"/>
      <c r="SMW126" s="246"/>
      <c r="SMX126" s="246"/>
      <c r="SMY126" s="246"/>
      <c r="SMZ126" s="246"/>
      <c r="SNA126" s="246"/>
      <c r="SNB126" s="246"/>
      <c r="SNC126" s="246"/>
      <c r="SND126" s="246"/>
      <c r="SNE126" s="246"/>
      <c r="SNF126" s="246"/>
      <c r="SNG126" s="246"/>
      <c r="SNH126" s="246"/>
      <c r="SNI126" s="246"/>
      <c r="SNJ126" s="246"/>
      <c r="SNK126" s="246"/>
      <c r="SNL126" s="246"/>
      <c r="SNM126" s="246"/>
      <c r="SNN126" s="246"/>
      <c r="SNO126" s="246"/>
      <c r="SNP126" s="246"/>
      <c r="SNQ126" s="246"/>
      <c r="SNR126" s="246"/>
      <c r="SNS126" s="246"/>
      <c r="SNT126" s="246"/>
      <c r="SNU126" s="246"/>
      <c r="SNV126" s="246"/>
      <c r="SNW126" s="246"/>
      <c r="SNX126" s="246"/>
      <c r="SNY126" s="246"/>
      <c r="SNZ126" s="246"/>
      <c r="SOA126" s="246"/>
      <c r="SOB126" s="246"/>
      <c r="SOC126" s="246"/>
      <c r="SOD126" s="246"/>
      <c r="SOE126" s="246"/>
      <c r="SOF126" s="246"/>
      <c r="SOG126" s="246"/>
      <c r="SOH126" s="246"/>
      <c r="SOI126" s="246"/>
      <c r="SOJ126" s="246"/>
      <c r="SOK126" s="246"/>
      <c r="SOL126" s="246"/>
      <c r="SOM126" s="246"/>
      <c r="SON126" s="246"/>
      <c r="SOO126" s="246"/>
      <c r="SOP126" s="246"/>
      <c r="SOQ126" s="246"/>
      <c r="SOR126" s="246"/>
      <c r="SOS126" s="246"/>
      <c r="SOT126" s="246"/>
      <c r="SOU126" s="246"/>
      <c r="SOV126" s="246"/>
      <c r="SOW126" s="246"/>
      <c r="SOX126" s="246"/>
      <c r="SOY126" s="246"/>
      <c r="SOZ126" s="246"/>
      <c r="SPA126" s="246"/>
      <c r="SPB126" s="246"/>
      <c r="SPC126" s="246"/>
      <c r="SPD126" s="246"/>
      <c r="SPE126" s="246"/>
      <c r="SPF126" s="246"/>
      <c r="SPG126" s="246"/>
      <c r="SPH126" s="246"/>
      <c r="SPI126" s="246"/>
      <c r="SPJ126" s="246"/>
      <c r="SPK126" s="246"/>
      <c r="SPL126" s="246"/>
      <c r="SPM126" s="246"/>
      <c r="SPN126" s="246"/>
      <c r="SPO126" s="246"/>
      <c r="SPP126" s="246"/>
      <c r="SPQ126" s="246"/>
      <c r="SPR126" s="246"/>
      <c r="SPS126" s="246"/>
      <c r="SPT126" s="246"/>
      <c r="SPU126" s="246"/>
      <c r="SPV126" s="246"/>
      <c r="SPW126" s="246"/>
      <c r="SPX126" s="246"/>
      <c r="SPY126" s="246"/>
      <c r="SPZ126" s="246"/>
      <c r="SQA126" s="246"/>
      <c r="SQB126" s="246"/>
      <c r="SQC126" s="246"/>
      <c r="SQD126" s="246"/>
      <c r="SQE126" s="246"/>
      <c r="SQF126" s="246"/>
      <c r="SQG126" s="246"/>
      <c r="SQH126" s="246"/>
      <c r="SQI126" s="246"/>
      <c r="SQJ126" s="246"/>
      <c r="SQK126" s="246"/>
      <c r="SQL126" s="246"/>
      <c r="SQM126" s="246"/>
      <c r="SQN126" s="246"/>
      <c r="SQO126" s="246"/>
      <c r="SQP126" s="246"/>
      <c r="SQQ126" s="246"/>
      <c r="SQR126" s="246"/>
      <c r="SQS126" s="246"/>
      <c r="SQT126" s="246"/>
      <c r="SQU126" s="246"/>
      <c r="SQV126" s="246"/>
      <c r="SQW126" s="246"/>
      <c r="SQX126" s="246"/>
      <c r="SQY126" s="246"/>
      <c r="SQZ126" s="246"/>
      <c r="SRA126" s="246"/>
      <c r="SRB126" s="246"/>
      <c r="SRC126" s="246"/>
      <c r="SRD126" s="246"/>
      <c r="SRE126" s="246"/>
      <c r="SRF126" s="246"/>
      <c r="SRG126" s="246"/>
      <c r="SRH126" s="246"/>
      <c r="SRI126" s="246"/>
      <c r="SRJ126" s="246"/>
      <c r="SRK126" s="246"/>
      <c r="SRL126" s="246"/>
      <c r="SRM126" s="246"/>
      <c r="SRN126" s="246"/>
      <c r="SRO126" s="246"/>
      <c r="SRP126" s="246"/>
      <c r="SRQ126" s="246"/>
      <c r="SRR126" s="246"/>
      <c r="SRS126" s="246"/>
      <c r="SRT126" s="246"/>
      <c r="SRU126" s="246"/>
      <c r="SRV126" s="246"/>
      <c r="SRW126" s="246"/>
      <c r="SRX126" s="246"/>
      <c r="SRY126" s="246"/>
      <c r="SRZ126" s="246"/>
      <c r="SSA126" s="246"/>
      <c r="SSB126" s="246"/>
      <c r="SSC126" s="246"/>
      <c r="SSD126" s="246"/>
      <c r="SSE126" s="246"/>
      <c r="SSF126" s="246"/>
      <c r="SSG126" s="246"/>
      <c r="SSH126" s="246"/>
      <c r="SSI126" s="246"/>
      <c r="SSJ126" s="246"/>
      <c r="SSK126" s="246"/>
      <c r="SSL126" s="246"/>
      <c r="SSM126" s="246"/>
      <c r="SSN126" s="246"/>
      <c r="SSO126" s="246"/>
      <c r="SSP126" s="246"/>
      <c r="SSQ126" s="246"/>
      <c r="SSR126" s="246"/>
      <c r="SSS126" s="246"/>
      <c r="SST126" s="246"/>
      <c r="SSU126" s="246"/>
      <c r="SSV126" s="246"/>
      <c r="SSW126" s="246"/>
      <c r="SSX126" s="246"/>
      <c r="SSY126" s="246"/>
      <c r="SSZ126" s="246"/>
      <c r="STA126" s="246"/>
      <c r="STB126" s="246"/>
      <c r="STC126" s="246"/>
      <c r="STD126" s="246"/>
      <c r="STE126" s="246"/>
      <c r="STF126" s="246"/>
      <c r="STG126" s="246"/>
      <c r="STH126" s="246"/>
      <c r="STI126" s="246"/>
      <c r="STJ126" s="246"/>
      <c r="STK126" s="246"/>
      <c r="STL126" s="246"/>
      <c r="STM126" s="246"/>
      <c r="STN126" s="246"/>
      <c r="STO126" s="246"/>
      <c r="STP126" s="246"/>
      <c r="STQ126" s="246"/>
      <c r="STR126" s="246"/>
      <c r="STS126" s="246"/>
      <c r="STT126" s="246"/>
      <c r="STU126" s="246"/>
      <c r="STV126" s="246"/>
      <c r="STW126" s="246"/>
      <c r="STX126" s="246"/>
      <c r="STY126" s="246"/>
      <c r="STZ126" s="246"/>
      <c r="SUA126" s="246"/>
      <c r="SUB126" s="246"/>
      <c r="SUC126" s="246"/>
      <c r="SUD126" s="246"/>
      <c r="SUE126" s="246"/>
      <c r="SUF126" s="246"/>
      <c r="SUG126" s="246"/>
      <c r="SUH126" s="246"/>
      <c r="SUI126" s="246"/>
      <c r="SUJ126" s="246"/>
      <c r="SUK126" s="246"/>
      <c r="SUL126" s="246"/>
      <c r="SUM126" s="246"/>
      <c r="SUN126" s="246"/>
      <c r="SUO126" s="246"/>
      <c r="SUP126" s="246"/>
      <c r="SUQ126" s="246"/>
      <c r="SUR126" s="246"/>
      <c r="SUS126" s="246"/>
      <c r="SUT126" s="246"/>
      <c r="SUU126" s="246"/>
      <c r="SUV126" s="246"/>
      <c r="SUW126" s="246"/>
      <c r="SUX126" s="246"/>
      <c r="SUY126" s="246"/>
      <c r="SUZ126" s="246"/>
      <c r="SVA126" s="246"/>
      <c r="SVB126" s="246"/>
      <c r="SVC126" s="246"/>
      <c r="SVD126" s="246"/>
      <c r="SVE126" s="246"/>
      <c r="SVF126" s="246"/>
      <c r="SVG126" s="246"/>
      <c r="SVH126" s="246"/>
      <c r="SVI126" s="246"/>
      <c r="SVJ126" s="246"/>
      <c r="SVK126" s="246"/>
      <c r="SVL126" s="246"/>
      <c r="SVM126" s="246"/>
      <c r="SVN126" s="246"/>
      <c r="SVO126" s="246"/>
      <c r="SVP126" s="246"/>
      <c r="SVQ126" s="246"/>
      <c r="SVR126" s="246"/>
      <c r="SVS126" s="246"/>
      <c r="SVT126" s="246"/>
      <c r="SVU126" s="246"/>
      <c r="SVV126" s="246"/>
      <c r="SVW126" s="246"/>
      <c r="SVX126" s="246"/>
      <c r="SVY126" s="246"/>
      <c r="SVZ126" s="246"/>
      <c r="SWA126" s="246"/>
      <c r="SWB126" s="246"/>
      <c r="SWC126" s="246"/>
      <c r="SWD126" s="246"/>
      <c r="SWE126" s="246"/>
      <c r="SWF126" s="246"/>
      <c r="SWG126" s="246"/>
      <c r="SWH126" s="246"/>
      <c r="SWI126" s="246"/>
      <c r="SWJ126" s="246"/>
      <c r="SWK126" s="246"/>
      <c r="SWL126" s="246"/>
      <c r="SWM126" s="246"/>
      <c r="SWN126" s="246"/>
      <c r="SWO126" s="246"/>
      <c r="SWP126" s="246"/>
      <c r="SWQ126" s="246"/>
      <c r="SWR126" s="246"/>
      <c r="SWS126" s="246"/>
      <c r="SWT126" s="246"/>
      <c r="SWU126" s="246"/>
      <c r="SWV126" s="246"/>
      <c r="SWW126" s="246"/>
      <c r="SWX126" s="246"/>
      <c r="SWY126" s="246"/>
      <c r="SWZ126" s="246"/>
      <c r="SXA126" s="246"/>
      <c r="SXB126" s="246"/>
      <c r="SXC126" s="246"/>
      <c r="SXD126" s="246"/>
      <c r="SXE126" s="246"/>
      <c r="SXF126" s="246"/>
      <c r="SXG126" s="246"/>
      <c r="SXH126" s="246"/>
      <c r="SXI126" s="246"/>
      <c r="SXJ126" s="246"/>
      <c r="SXK126" s="246"/>
      <c r="SXL126" s="246"/>
      <c r="SXM126" s="246"/>
      <c r="SXN126" s="246"/>
      <c r="SXO126" s="246"/>
      <c r="SXP126" s="246"/>
      <c r="SXQ126" s="246"/>
      <c r="SXR126" s="246"/>
      <c r="SXS126" s="246"/>
      <c r="SXT126" s="246"/>
      <c r="SXU126" s="246"/>
      <c r="SXV126" s="246"/>
      <c r="SXW126" s="246"/>
      <c r="SXX126" s="246"/>
      <c r="SXY126" s="246"/>
      <c r="SXZ126" s="246"/>
      <c r="SYA126" s="246"/>
      <c r="SYB126" s="246"/>
      <c r="SYC126" s="246"/>
      <c r="SYD126" s="246"/>
      <c r="SYE126" s="246"/>
      <c r="SYF126" s="246"/>
      <c r="SYG126" s="246"/>
      <c r="SYH126" s="246"/>
      <c r="SYI126" s="246"/>
      <c r="SYJ126" s="246"/>
      <c r="SYK126" s="246"/>
      <c r="SYL126" s="246"/>
      <c r="SYM126" s="246"/>
      <c r="SYN126" s="246"/>
      <c r="SYO126" s="246"/>
      <c r="SYP126" s="246"/>
      <c r="SYQ126" s="246"/>
      <c r="SYR126" s="246"/>
      <c r="SYS126" s="246"/>
      <c r="SYT126" s="246"/>
      <c r="SYU126" s="246"/>
      <c r="SYV126" s="246"/>
      <c r="SYW126" s="246"/>
      <c r="SYX126" s="246"/>
      <c r="SYY126" s="246"/>
      <c r="SYZ126" s="246"/>
      <c r="SZA126" s="246"/>
      <c r="SZB126" s="246"/>
      <c r="SZC126" s="246"/>
      <c r="SZD126" s="246"/>
      <c r="SZE126" s="246"/>
      <c r="SZF126" s="246"/>
      <c r="SZG126" s="246"/>
      <c r="SZH126" s="246"/>
      <c r="SZI126" s="246"/>
      <c r="SZJ126" s="246"/>
      <c r="SZK126" s="246"/>
      <c r="SZL126" s="246"/>
      <c r="SZM126" s="246"/>
      <c r="SZN126" s="246"/>
      <c r="SZO126" s="246"/>
      <c r="SZP126" s="246"/>
      <c r="SZQ126" s="246"/>
      <c r="SZR126" s="246"/>
      <c r="SZS126" s="246"/>
      <c r="SZT126" s="246"/>
      <c r="SZU126" s="246"/>
      <c r="SZV126" s="246"/>
      <c r="SZW126" s="246"/>
      <c r="SZX126" s="246"/>
      <c r="SZY126" s="246"/>
      <c r="SZZ126" s="246"/>
      <c r="TAA126" s="246"/>
      <c r="TAB126" s="246"/>
      <c r="TAC126" s="246"/>
      <c r="TAD126" s="246"/>
      <c r="TAE126" s="246"/>
      <c r="TAF126" s="246"/>
      <c r="TAG126" s="246"/>
      <c r="TAH126" s="246"/>
      <c r="TAI126" s="246"/>
      <c r="TAJ126" s="246"/>
      <c r="TAK126" s="246"/>
      <c r="TAL126" s="246"/>
      <c r="TAM126" s="246"/>
      <c r="TAN126" s="246"/>
      <c r="TAO126" s="246"/>
      <c r="TAP126" s="246"/>
      <c r="TAQ126" s="246"/>
      <c r="TAR126" s="246"/>
      <c r="TAS126" s="246"/>
      <c r="TAT126" s="246"/>
      <c r="TAU126" s="246"/>
      <c r="TAV126" s="246"/>
      <c r="TAW126" s="246"/>
      <c r="TAX126" s="246"/>
      <c r="TAY126" s="246"/>
      <c r="TAZ126" s="246"/>
      <c r="TBA126" s="246"/>
      <c r="TBB126" s="246"/>
      <c r="TBC126" s="246"/>
      <c r="TBD126" s="246"/>
      <c r="TBE126" s="246"/>
      <c r="TBF126" s="246"/>
      <c r="TBG126" s="246"/>
      <c r="TBH126" s="246"/>
      <c r="TBI126" s="246"/>
      <c r="TBJ126" s="246"/>
      <c r="TBK126" s="246"/>
      <c r="TBL126" s="246"/>
      <c r="TBM126" s="246"/>
      <c r="TBN126" s="246"/>
      <c r="TBO126" s="246"/>
      <c r="TBP126" s="246"/>
      <c r="TBQ126" s="246"/>
      <c r="TBR126" s="246"/>
      <c r="TBS126" s="246"/>
      <c r="TBT126" s="246"/>
      <c r="TBU126" s="246"/>
      <c r="TBV126" s="246"/>
      <c r="TBW126" s="246"/>
      <c r="TBX126" s="246"/>
      <c r="TBY126" s="246"/>
      <c r="TBZ126" s="246"/>
      <c r="TCA126" s="246"/>
      <c r="TCB126" s="246"/>
      <c r="TCC126" s="246"/>
      <c r="TCD126" s="246"/>
      <c r="TCE126" s="246"/>
      <c r="TCF126" s="246"/>
      <c r="TCG126" s="246"/>
      <c r="TCH126" s="246"/>
      <c r="TCI126" s="246"/>
      <c r="TCJ126" s="246"/>
      <c r="TCK126" s="246"/>
      <c r="TCL126" s="246"/>
      <c r="TCM126" s="246"/>
      <c r="TCN126" s="246"/>
      <c r="TCO126" s="246"/>
      <c r="TCP126" s="246"/>
      <c r="TCQ126" s="246"/>
      <c r="TCR126" s="246"/>
      <c r="TCS126" s="246"/>
      <c r="TCT126" s="246"/>
      <c r="TCU126" s="246"/>
      <c r="TCV126" s="246"/>
      <c r="TCW126" s="246"/>
      <c r="TCX126" s="246"/>
      <c r="TCY126" s="246"/>
      <c r="TCZ126" s="246"/>
      <c r="TDA126" s="246"/>
      <c r="TDB126" s="246"/>
      <c r="TDC126" s="246"/>
      <c r="TDD126" s="246"/>
      <c r="TDE126" s="246"/>
      <c r="TDF126" s="246"/>
      <c r="TDG126" s="246"/>
      <c r="TDH126" s="246"/>
      <c r="TDI126" s="246"/>
      <c r="TDJ126" s="246"/>
      <c r="TDK126" s="246"/>
      <c r="TDL126" s="246"/>
      <c r="TDM126" s="246"/>
      <c r="TDN126" s="246"/>
      <c r="TDO126" s="246"/>
      <c r="TDP126" s="246"/>
      <c r="TDQ126" s="246"/>
      <c r="TDR126" s="246"/>
      <c r="TDS126" s="246"/>
      <c r="TDT126" s="246"/>
      <c r="TDU126" s="246"/>
      <c r="TDV126" s="246"/>
      <c r="TDW126" s="246"/>
      <c r="TDX126" s="246"/>
      <c r="TDY126" s="246"/>
      <c r="TDZ126" s="246"/>
      <c r="TEA126" s="246"/>
      <c r="TEB126" s="246"/>
      <c r="TEC126" s="246"/>
      <c r="TED126" s="246"/>
      <c r="TEE126" s="246"/>
      <c r="TEF126" s="246"/>
      <c r="TEG126" s="246"/>
      <c r="TEH126" s="246"/>
      <c r="TEI126" s="246"/>
      <c r="TEJ126" s="246"/>
      <c r="TEK126" s="246"/>
      <c r="TEL126" s="246"/>
      <c r="TEM126" s="246"/>
      <c r="TEN126" s="246"/>
      <c r="TEO126" s="246"/>
      <c r="TEP126" s="246"/>
      <c r="TEQ126" s="246"/>
      <c r="TER126" s="246"/>
      <c r="TES126" s="246"/>
      <c r="TET126" s="246"/>
      <c r="TEU126" s="246"/>
      <c r="TEV126" s="246"/>
      <c r="TEW126" s="246"/>
      <c r="TEX126" s="246"/>
      <c r="TEY126" s="246"/>
      <c r="TEZ126" s="246"/>
      <c r="TFA126" s="246"/>
      <c r="TFB126" s="246"/>
      <c r="TFC126" s="246"/>
      <c r="TFD126" s="246"/>
      <c r="TFE126" s="246"/>
      <c r="TFF126" s="246"/>
      <c r="TFG126" s="246"/>
      <c r="TFH126" s="246"/>
      <c r="TFI126" s="246"/>
      <c r="TFJ126" s="246"/>
      <c r="TFK126" s="246"/>
      <c r="TFL126" s="246"/>
      <c r="TFM126" s="246"/>
      <c r="TFN126" s="246"/>
      <c r="TFO126" s="246"/>
      <c r="TFP126" s="246"/>
      <c r="TFQ126" s="246"/>
      <c r="TFR126" s="246"/>
      <c r="TFS126" s="246"/>
      <c r="TFT126" s="246"/>
      <c r="TFU126" s="246"/>
      <c r="TFV126" s="246"/>
      <c r="TFW126" s="246"/>
      <c r="TFX126" s="246"/>
      <c r="TFY126" s="246"/>
      <c r="TFZ126" s="246"/>
      <c r="TGA126" s="246"/>
      <c r="TGB126" s="246"/>
      <c r="TGC126" s="246"/>
      <c r="TGD126" s="246"/>
      <c r="TGE126" s="246"/>
      <c r="TGF126" s="246"/>
      <c r="TGG126" s="246"/>
      <c r="TGH126" s="246"/>
      <c r="TGI126" s="246"/>
      <c r="TGJ126" s="246"/>
      <c r="TGK126" s="246"/>
      <c r="TGL126" s="246"/>
      <c r="TGM126" s="246"/>
      <c r="TGN126" s="246"/>
      <c r="TGO126" s="246"/>
      <c r="TGP126" s="246"/>
      <c r="TGQ126" s="246"/>
      <c r="TGR126" s="246"/>
      <c r="TGS126" s="246"/>
      <c r="TGT126" s="246"/>
      <c r="TGU126" s="246"/>
      <c r="TGV126" s="246"/>
      <c r="TGW126" s="246"/>
      <c r="TGX126" s="246"/>
      <c r="TGY126" s="246"/>
      <c r="TGZ126" s="246"/>
      <c r="THA126" s="246"/>
      <c r="THB126" s="246"/>
      <c r="THC126" s="246"/>
      <c r="THD126" s="246"/>
      <c r="THE126" s="246"/>
      <c r="THF126" s="246"/>
      <c r="THG126" s="246"/>
      <c r="THH126" s="246"/>
      <c r="THI126" s="246"/>
      <c r="THJ126" s="246"/>
      <c r="THK126" s="246"/>
      <c r="THL126" s="246"/>
      <c r="THM126" s="246"/>
      <c r="THN126" s="246"/>
      <c r="THO126" s="246"/>
      <c r="THP126" s="246"/>
      <c r="THQ126" s="246"/>
      <c r="THR126" s="246"/>
      <c r="THS126" s="246"/>
      <c r="THT126" s="246"/>
      <c r="THU126" s="246"/>
      <c r="THV126" s="246"/>
      <c r="THW126" s="246"/>
      <c r="THX126" s="246"/>
      <c r="THY126" s="246"/>
      <c r="THZ126" s="246"/>
      <c r="TIA126" s="246"/>
      <c r="TIB126" s="246"/>
      <c r="TIC126" s="246"/>
      <c r="TID126" s="246"/>
      <c r="TIE126" s="246"/>
      <c r="TIF126" s="246"/>
      <c r="TIG126" s="246"/>
      <c r="TIH126" s="246"/>
      <c r="TII126" s="246"/>
      <c r="TIJ126" s="246"/>
      <c r="TIK126" s="246"/>
      <c r="TIL126" s="246"/>
      <c r="TIM126" s="246"/>
      <c r="TIN126" s="246"/>
      <c r="TIO126" s="246"/>
      <c r="TIP126" s="246"/>
      <c r="TIQ126" s="246"/>
      <c r="TIR126" s="246"/>
      <c r="TIS126" s="246"/>
      <c r="TIT126" s="246"/>
      <c r="TIU126" s="246"/>
      <c r="TIV126" s="246"/>
      <c r="TIW126" s="246"/>
      <c r="TIX126" s="246"/>
      <c r="TIY126" s="246"/>
      <c r="TIZ126" s="246"/>
      <c r="TJA126" s="246"/>
      <c r="TJB126" s="246"/>
      <c r="TJC126" s="246"/>
      <c r="TJD126" s="246"/>
      <c r="TJE126" s="246"/>
      <c r="TJF126" s="246"/>
      <c r="TJG126" s="246"/>
      <c r="TJH126" s="246"/>
      <c r="TJI126" s="246"/>
      <c r="TJJ126" s="246"/>
      <c r="TJK126" s="246"/>
      <c r="TJL126" s="246"/>
      <c r="TJM126" s="246"/>
      <c r="TJN126" s="246"/>
      <c r="TJO126" s="246"/>
      <c r="TJP126" s="246"/>
      <c r="TJQ126" s="246"/>
      <c r="TJR126" s="246"/>
      <c r="TJS126" s="246"/>
      <c r="TJT126" s="246"/>
      <c r="TJU126" s="246"/>
      <c r="TJV126" s="246"/>
      <c r="TJW126" s="246"/>
      <c r="TJX126" s="246"/>
      <c r="TJY126" s="246"/>
      <c r="TJZ126" s="246"/>
      <c r="TKA126" s="246"/>
      <c r="TKB126" s="246"/>
      <c r="TKC126" s="246"/>
      <c r="TKD126" s="246"/>
      <c r="TKE126" s="246"/>
      <c r="TKF126" s="246"/>
      <c r="TKG126" s="246"/>
      <c r="TKH126" s="246"/>
      <c r="TKI126" s="246"/>
      <c r="TKJ126" s="246"/>
      <c r="TKK126" s="246"/>
      <c r="TKL126" s="246"/>
      <c r="TKM126" s="246"/>
      <c r="TKN126" s="246"/>
      <c r="TKO126" s="246"/>
      <c r="TKP126" s="246"/>
      <c r="TKQ126" s="246"/>
      <c r="TKR126" s="246"/>
      <c r="TKS126" s="246"/>
      <c r="TKT126" s="246"/>
      <c r="TKU126" s="246"/>
      <c r="TKV126" s="246"/>
      <c r="TKW126" s="246"/>
      <c r="TKX126" s="246"/>
      <c r="TKY126" s="246"/>
      <c r="TKZ126" s="246"/>
      <c r="TLA126" s="246"/>
      <c r="TLB126" s="246"/>
      <c r="TLC126" s="246"/>
      <c r="TLD126" s="246"/>
      <c r="TLE126" s="246"/>
      <c r="TLF126" s="246"/>
      <c r="TLG126" s="246"/>
      <c r="TLH126" s="246"/>
      <c r="TLI126" s="246"/>
      <c r="TLJ126" s="246"/>
      <c r="TLK126" s="246"/>
      <c r="TLL126" s="246"/>
      <c r="TLM126" s="246"/>
      <c r="TLN126" s="246"/>
      <c r="TLO126" s="246"/>
      <c r="TLP126" s="246"/>
      <c r="TLQ126" s="246"/>
      <c r="TLR126" s="246"/>
      <c r="TLS126" s="246"/>
      <c r="TLT126" s="246"/>
      <c r="TLU126" s="246"/>
      <c r="TLV126" s="246"/>
      <c r="TLW126" s="246"/>
      <c r="TLX126" s="246"/>
      <c r="TLY126" s="246"/>
      <c r="TLZ126" s="246"/>
      <c r="TMA126" s="246"/>
      <c r="TMB126" s="246"/>
      <c r="TMC126" s="246"/>
      <c r="TMD126" s="246"/>
      <c r="TME126" s="246"/>
      <c r="TMF126" s="246"/>
      <c r="TMG126" s="246"/>
      <c r="TMH126" s="246"/>
      <c r="TMI126" s="246"/>
      <c r="TMJ126" s="246"/>
      <c r="TMK126" s="246"/>
      <c r="TML126" s="246"/>
      <c r="TMM126" s="246"/>
      <c r="TMN126" s="246"/>
      <c r="TMO126" s="246"/>
      <c r="TMP126" s="246"/>
      <c r="TMQ126" s="246"/>
      <c r="TMR126" s="246"/>
      <c r="TMS126" s="246"/>
      <c r="TMT126" s="246"/>
      <c r="TMU126" s="246"/>
      <c r="TMV126" s="246"/>
      <c r="TMW126" s="246"/>
      <c r="TMX126" s="246"/>
      <c r="TMY126" s="246"/>
      <c r="TMZ126" s="246"/>
      <c r="TNA126" s="246"/>
      <c r="TNB126" s="246"/>
      <c r="TNC126" s="246"/>
      <c r="TND126" s="246"/>
      <c r="TNE126" s="246"/>
      <c r="TNF126" s="246"/>
      <c r="TNG126" s="246"/>
      <c r="TNH126" s="246"/>
      <c r="TNI126" s="246"/>
      <c r="TNJ126" s="246"/>
      <c r="TNK126" s="246"/>
      <c r="TNL126" s="246"/>
      <c r="TNM126" s="246"/>
      <c r="TNN126" s="246"/>
      <c r="TNO126" s="246"/>
      <c r="TNP126" s="246"/>
      <c r="TNQ126" s="246"/>
      <c r="TNR126" s="246"/>
      <c r="TNS126" s="246"/>
      <c r="TNT126" s="246"/>
      <c r="TNU126" s="246"/>
      <c r="TNV126" s="246"/>
      <c r="TNW126" s="246"/>
      <c r="TNX126" s="246"/>
      <c r="TNY126" s="246"/>
      <c r="TNZ126" s="246"/>
      <c r="TOA126" s="246"/>
      <c r="TOB126" s="246"/>
      <c r="TOC126" s="246"/>
      <c r="TOD126" s="246"/>
      <c r="TOE126" s="246"/>
      <c r="TOF126" s="246"/>
      <c r="TOG126" s="246"/>
      <c r="TOH126" s="246"/>
      <c r="TOI126" s="246"/>
      <c r="TOJ126" s="246"/>
      <c r="TOK126" s="246"/>
      <c r="TOL126" s="246"/>
      <c r="TOM126" s="246"/>
      <c r="TON126" s="246"/>
      <c r="TOO126" s="246"/>
      <c r="TOP126" s="246"/>
      <c r="TOQ126" s="246"/>
      <c r="TOR126" s="246"/>
      <c r="TOS126" s="246"/>
      <c r="TOT126" s="246"/>
      <c r="TOU126" s="246"/>
      <c r="TOV126" s="246"/>
      <c r="TOW126" s="246"/>
      <c r="TOX126" s="246"/>
      <c r="TOY126" s="246"/>
      <c r="TOZ126" s="246"/>
      <c r="TPA126" s="246"/>
      <c r="TPB126" s="246"/>
      <c r="TPC126" s="246"/>
      <c r="TPD126" s="246"/>
      <c r="TPE126" s="246"/>
      <c r="TPF126" s="246"/>
      <c r="TPG126" s="246"/>
      <c r="TPH126" s="246"/>
      <c r="TPI126" s="246"/>
      <c r="TPJ126" s="246"/>
      <c r="TPK126" s="246"/>
      <c r="TPL126" s="246"/>
      <c r="TPM126" s="246"/>
      <c r="TPN126" s="246"/>
      <c r="TPO126" s="246"/>
      <c r="TPP126" s="246"/>
      <c r="TPQ126" s="246"/>
      <c r="TPR126" s="246"/>
      <c r="TPS126" s="246"/>
      <c r="TPT126" s="246"/>
      <c r="TPU126" s="246"/>
      <c r="TPV126" s="246"/>
      <c r="TPW126" s="246"/>
      <c r="TPX126" s="246"/>
      <c r="TPY126" s="246"/>
      <c r="TPZ126" s="246"/>
      <c r="TQA126" s="246"/>
      <c r="TQB126" s="246"/>
      <c r="TQC126" s="246"/>
      <c r="TQD126" s="246"/>
      <c r="TQE126" s="246"/>
      <c r="TQF126" s="246"/>
      <c r="TQG126" s="246"/>
      <c r="TQH126" s="246"/>
      <c r="TQI126" s="246"/>
      <c r="TQJ126" s="246"/>
      <c r="TQK126" s="246"/>
      <c r="TQL126" s="246"/>
      <c r="TQM126" s="246"/>
      <c r="TQN126" s="246"/>
      <c r="TQO126" s="246"/>
      <c r="TQP126" s="246"/>
      <c r="TQQ126" s="246"/>
      <c r="TQR126" s="246"/>
      <c r="TQS126" s="246"/>
      <c r="TQT126" s="246"/>
      <c r="TQU126" s="246"/>
      <c r="TQV126" s="246"/>
      <c r="TQW126" s="246"/>
      <c r="TQX126" s="246"/>
      <c r="TQY126" s="246"/>
      <c r="TQZ126" s="246"/>
      <c r="TRA126" s="246"/>
      <c r="TRB126" s="246"/>
      <c r="TRC126" s="246"/>
      <c r="TRD126" s="246"/>
      <c r="TRE126" s="246"/>
      <c r="TRF126" s="246"/>
      <c r="TRG126" s="246"/>
      <c r="TRH126" s="246"/>
      <c r="TRI126" s="246"/>
      <c r="TRJ126" s="246"/>
      <c r="TRK126" s="246"/>
      <c r="TRL126" s="246"/>
      <c r="TRM126" s="246"/>
      <c r="TRN126" s="246"/>
      <c r="TRO126" s="246"/>
      <c r="TRP126" s="246"/>
      <c r="TRQ126" s="246"/>
      <c r="TRR126" s="246"/>
      <c r="TRS126" s="246"/>
      <c r="TRT126" s="246"/>
      <c r="TRU126" s="246"/>
      <c r="TRV126" s="246"/>
      <c r="TRW126" s="246"/>
      <c r="TRX126" s="246"/>
      <c r="TRY126" s="246"/>
      <c r="TRZ126" s="246"/>
      <c r="TSA126" s="246"/>
      <c r="TSB126" s="246"/>
      <c r="TSC126" s="246"/>
      <c r="TSD126" s="246"/>
      <c r="TSE126" s="246"/>
      <c r="TSF126" s="246"/>
      <c r="TSG126" s="246"/>
      <c r="TSH126" s="246"/>
      <c r="TSI126" s="246"/>
      <c r="TSJ126" s="246"/>
      <c r="TSK126" s="246"/>
      <c r="TSL126" s="246"/>
      <c r="TSM126" s="246"/>
      <c r="TSN126" s="246"/>
      <c r="TSO126" s="246"/>
      <c r="TSP126" s="246"/>
      <c r="TSQ126" s="246"/>
      <c r="TSR126" s="246"/>
      <c r="TSS126" s="246"/>
      <c r="TST126" s="246"/>
      <c r="TSU126" s="246"/>
      <c r="TSV126" s="246"/>
      <c r="TSW126" s="246"/>
      <c r="TSX126" s="246"/>
      <c r="TSY126" s="246"/>
      <c r="TSZ126" s="246"/>
      <c r="TTA126" s="246"/>
      <c r="TTB126" s="246"/>
      <c r="TTC126" s="246"/>
      <c r="TTD126" s="246"/>
      <c r="TTE126" s="246"/>
      <c r="TTF126" s="246"/>
      <c r="TTG126" s="246"/>
      <c r="TTH126" s="246"/>
      <c r="TTI126" s="246"/>
      <c r="TTJ126" s="246"/>
      <c r="TTK126" s="246"/>
      <c r="TTL126" s="246"/>
      <c r="TTM126" s="246"/>
      <c r="TTN126" s="246"/>
      <c r="TTO126" s="246"/>
      <c r="TTP126" s="246"/>
      <c r="TTQ126" s="246"/>
      <c r="TTR126" s="246"/>
      <c r="TTS126" s="246"/>
      <c r="TTT126" s="246"/>
      <c r="TTU126" s="246"/>
      <c r="TTV126" s="246"/>
      <c r="TTW126" s="246"/>
      <c r="TTX126" s="246"/>
      <c r="TTY126" s="246"/>
      <c r="TTZ126" s="246"/>
      <c r="TUA126" s="246"/>
      <c r="TUB126" s="246"/>
      <c r="TUC126" s="246"/>
      <c r="TUD126" s="246"/>
      <c r="TUE126" s="246"/>
      <c r="TUF126" s="246"/>
      <c r="TUG126" s="246"/>
      <c r="TUH126" s="246"/>
      <c r="TUI126" s="246"/>
      <c r="TUJ126" s="246"/>
      <c r="TUK126" s="246"/>
      <c r="TUL126" s="246"/>
      <c r="TUM126" s="246"/>
      <c r="TUN126" s="246"/>
      <c r="TUO126" s="246"/>
      <c r="TUP126" s="246"/>
      <c r="TUQ126" s="246"/>
      <c r="TUR126" s="246"/>
      <c r="TUS126" s="246"/>
      <c r="TUT126" s="246"/>
      <c r="TUU126" s="246"/>
      <c r="TUV126" s="246"/>
      <c r="TUW126" s="246"/>
      <c r="TUX126" s="246"/>
      <c r="TUY126" s="246"/>
      <c r="TUZ126" s="246"/>
      <c r="TVA126" s="246"/>
      <c r="TVB126" s="246"/>
      <c r="TVC126" s="246"/>
      <c r="TVD126" s="246"/>
      <c r="TVE126" s="246"/>
      <c r="TVF126" s="246"/>
      <c r="TVG126" s="246"/>
      <c r="TVH126" s="246"/>
      <c r="TVI126" s="246"/>
      <c r="TVJ126" s="246"/>
      <c r="TVK126" s="246"/>
      <c r="TVL126" s="246"/>
      <c r="TVM126" s="246"/>
      <c r="TVN126" s="246"/>
      <c r="TVO126" s="246"/>
      <c r="TVP126" s="246"/>
      <c r="TVQ126" s="246"/>
      <c r="TVR126" s="246"/>
      <c r="TVS126" s="246"/>
      <c r="TVT126" s="246"/>
      <c r="TVU126" s="246"/>
      <c r="TVV126" s="246"/>
      <c r="TVW126" s="246"/>
      <c r="TVX126" s="246"/>
      <c r="TVY126" s="246"/>
      <c r="TVZ126" s="246"/>
      <c r="TWA126" s="246"/>
      <c r="TWB126" s="246"/>
      <c r="TWC126" s="246"/>
      <c r="TWD126" s="246"/>
      <c r="TWE126" s="246"/>
      <c r="TWF126" s="246"/>
      <c r="TWG126" s="246"/>
      <c r="TWH126" s="246"/>
      <c r="TWI126" s="246"/>
      <c r="TWJ126" s="246"/>
      <c r="TWK126" s="246"/>
      <c r="TWL126" s="246"/>
      <c r="TWM126" s="246"/>
      <c r="TWN126" s="246"/>
      <c r="TWO126" s="246"/>
      <c r="TWP126" s="246"/>
      <c r="TWQ126" s="246"/>
      <c r="TWR126" s="246"/>
      <c r="TWS126" s="246"/>
      <c r="TWT126" s="246"/>
      <c r="TWU126" s="246"/>
      <c r="TWV126" s="246"/>
      <c r="TWW126" s="246"/>
      <c r="TWX126" s="246"/>
      <c r="TWY126" s="246"/>
      <c r="TWZ126" s="246"/>
      <c r="TXA126" s="246"/>
      <c r="TXB126" s="246"/>
      <c r="TXC126" s="246"/>
      <c r="TXD126" s="246"/>
      <c r="TXE126" s="246"/>
      <c r="TXF126" s="246"/>
      <c r="TXG126" s="246"/>
      <c r="TXH126" s="246"/>
      <c r="TXI126" s="246"/>
      <c r="TXJ126" s="246"/>
      <c r="TXK126" s="246"/>
      <c r="TXL126" s="246"/>
      <c r="TXM126" s="246"/>
      <c r="TXN126" s="246"/>
      <c r="TXO126" s="246"/>
      <c r="TXP126" s="246"/>
      <c r="TXQ126" s="246"/>
      <c r="TXR126" s="246"/>
      <c r="TXS126" s="246"/>
      <c r="TXT126" s="246"/>
      <c r="TXU126" s="246"/>
      <c r="TXV126" s="246"/>
      <c r="TXW126" s="246"/>
      <c r="TXX126" s="246"/>
      <c r="TXY126" s="246"/>
      <c r="TXZ126" s="246"/>
      <c r="TYA126" s="246"/>
      <c r="TYB126" s="246"/>
      <c r="TYC126" s="246"/>
      <c r="TYD126" s="246"/>
      <c r="TYE126" s="246"/>
      <c r="TYF126" s="246"/>
      <c r="TYG126" s="246"/>
      <c r="TYH126" s="246"/>
      <c r="TYI126" s="246"/>
      <c r="TYJ126" s="246"/>
      <c r="TYK126" s="246"/>
      <c r="TYL126" s="246"/>
      <c r="TYM126" s="246"/>
      <c r="TYN126" s="246"/>
      <c r="TYO126" s="246"/>
      <c r="TYP126" s="246"/>
      <c r="TYQ126" s="246"/>
      <c r="TYR126" s="246"/>
      <c r="TYS126" s="246"/>
      <c r="TYT126" s="246"/>
      <c r="TYU126" s="246"/>
      <c r="TYV126" s="246"/>
      <c r="TYW126" s="246"/>
      <c r="TYX126" s="246"/>
      <c r="TYY126" s="246"/>
      <c r="TYZ126" s="246"/>
      <c r="TZA126" s="246"/>
      <c r="TZB126" s="246"/>
      <c r="TZC126" s="246"/>
      <c r="TZD126" s="246"/>
      <c r="TZE126" s="246"/>
      <c r="TZF126" s="246"/>
      <c r="TZG126" s="246"/>
      <c r="TZH126" s="246"/>
      <c r="TZI126" s="246"/>
      <c r="TZJ126" s="246"/>
      <c r="TZK126" s="246"/>
      <c r="TZL126" s="246"/>
      <c r="TZM126" s="246"/>
      <c r="TZN126" s="246"/>
      <c r="TZO126" s="246"/>
      <c r="TZP126" s="246"/>
      <c r="TZQ126" s="246"/>
      <c r="TZR126" s="246"/>
      <c r="TZS126" s="246"/>
      <c r="TZT126" s="246"/>
      <c r="TZU126" s="246"/>
      <c r="TZV126" s="246"/>
      <c r="TZW126" s="246"/>
      <c r="TZX126" s="246"/>
      <c r="TZY126" s="246"/>
      <c r="TZZ126" s="246"/>
      <c r="UAA126" s="246"/>
      <c r="UAB126" s="246"/>
      <c r="UAC126" s="246"/>
      <c r="UAD126" s="246"/>
      <c r="UAE126" s="246"/>
      <c r="UAF126" s="246"/>
      <c r="UAG126" s="246"/>
      <c r="UAH126" s="246"/>
      <c r="UAI126" s="246"/>
      <c r="UAJ126" s="246"/>
      <c r="UAK126" s="246"/>
      <c r="UAL126" s="246"/>
      <c r="UAM126" s="246"/>
      <c r="UAN126" s="246"/>
      <c r="UAO126" s="246"/>
      <c r="UAP126" s="246"/>
      <c r="UAQ126" s="246"/>
      <c r="UAR126" s="246"/>
      <c r="UAS126" s="246"/>
      <c r="UAT126" s="246"/>
      <c r="UAU126" s="246"/>
      <c r="UAV126" s="246"/>
      <c r="UAW126" s="246"/>
      <c r="UAX126" s="246"/>
      <c r="UAY126" s="246"/>
      <c r="UAZ126" s="246"/>
      <c r="UBA126" s="246"/>
      <c r="UBB126" s="246"/>
      <c r="UBC126" s="246"/>
      <c r="UBD126" s="246"/>
      <c r="UBE126" s="246"/>
      <c r="UBF126" s="246"/>
      <c r="UBG126" s="246"/>
      <c r="UBH126" s="246"/>
      <c r="UBI126" s="246"/>
      <c r="UBJ126" s="246"/>
      <c r="UBK126" s="246"/>
      <c r="UBL126" s="246"/>
      <c r="UBM126" s="246"/>
      <c r="UBN126" s="246"/>
      <c r="UBO126" s="246"/>
      <c r="UBP126" s="246"/>
      <c r="UBQ126" s="246"/>
      <c r="UBR126" s="246"/>
      <c r="UBS126" s="246"/>
      <c r="UBT126" s="246"/>
      <c r="UBU126" s="246"/>
      <c r="UBV126" s="246"/>
      <c r="UBW126" s="246"/>
      <c r="UBX126" s="246"/>
      <c r="UBY126" s="246"/>
      <c r="UBZ126" s="246"/>
      <c r="UCA126" s="246"/>
      <c r="UCB126" s="246"/>
      <c r="UCC126" s="246"/>
      <c r="UCD126" s="246"/>
      <c r="UCE126" s="246"/>
      <c r="UCF126" s="246"/>
      <c r="UCG126" s="246"/>
      <c r="UCH126" s="246"/>
      <c r="UCI126" s="246"/>
      <c r="UCJ126" s="246"/>
      <c r="UCK126" s="246"/>
      <c r="UCL126" s="246"/>
      <c r="UCM126" s="246"/>
      <c r="UCN126" s="246"/>
      <c r="UCO126" s="246"/>
      <c r="UCP126" s="246"/>
      <c r="UCQ126" s="246"/>
      <c r="UCR126" s="246"/>
      <c r="UCS126" s="246"/>
      <c r="UCT126" s="246"/>
      <c r="UCU126" s="246"/>
      <c r="UCV126" s="246"/>
      <c r="UCW126" s="246"/>
      <c r="UCX126" s="246"/>
      <c r="UCY126" s="246"/>
      <c r="UCZ126" s="246"/>
      <c r="UDA126" s="246"/>
      <c r="UDB126" s="246"/>
      <c r="UDC126" s="246"/>
      <c r="UDD126" s="246"/>
      <c r="UDE126" s="246"/>
      <c r="UDF126" s="246"/>
      <c r="UDG126" s="246"/>
      <c r="UDH126" s="246"/>
      <c r="UDI126" s="246"/>
      <c r="UDJ126" s="246"/>
      <c r="UDK126" s="246"/>
      <c r="UDL126" s="246"/>
      <c r="UDM126" s="246"/>
      <c r="UDN126" s="246"/>
      <c r="UDO126" s="246"/>
      <c r="UDP126" s="246"/>
      <c r="UDQ126" s="246"/>
      <c r="UDR126" s="246"/>
      <c r="UDS126" s="246"/>
      <c r="UDT126" s="246"/>
      <c r="UDU126" s="246"/>
      <c r="UDV126" s="246"/>
      <c r="UDW126" s="246"/>
      <c r="UDX126" s="246"/>
      <c r="UDY126" s="246"/>
      <c r="UDZ126" s="246"/>
      <c r="UEA126" s="246"/>
      <c r="UEB126" s="246"/>
      <c r="UEC126" s="246"/>
      <c r="UED126" s="246"/>
      <c r="UEE126" s="246"/>
      <c r="UEF126" s="246"/>
      <c r="UEG126" s="246"/>
      <c r="UEH126" s="246"/>
      <c r="UEI126" s="246"/>
      <c r="UEJ126" s="246"/>
      <c r="UEK126" s="246"/>
      <c r="UEL126" s="246"/>
      <c r="UEM126" s="246"/>
      <c r="UEN126" s="246"/>
      <c r="UEO126" s="246"/>
      <c r="UEP126" s="246"/>
      <c r="UEQ126" s="246"/>
      <c r="UER126" s="246"/>
      <c r="UES126" s="246"/>
      <c r="UET126" s="246"/>
      <c r="UEU126" s="246"/>
      <c r="UEV126" s="246"/>
      <c r="UEW126" s="246"/>
      <c r="UEX126" s="246"/>
      <c r="UEY126" s="246"/>
      <c r="UEZ126" s="246"/>
      <c r="UFA126" s="246"/>
      <c r="UFB126" s="246"/>
      <c r="UFC126" s="246"/>
      <c r="UFD126" s="246"/>
      <c r="UFE126" s="246"/>
      <c r="UFF126" s="246"/>
      <c r="UFG126" s="246"/>
      <c r="UFH126" s="246"/>
      <c r="UFI126" s="246"/>
      <c r="UFJ126" s="246"/>
      <c r="UFK126" s="246"/>
      <c r="UFL126" s="246"/>
      <c r="UFM126" s="246"/>
      <c r="UFN126" s="246"/>
      <c r="UFO126" s="246"/>
      <c r="UFP126" s="246"/>
      <c r="UFQ126" s="246"/>
      <c r="UFR126" s="246"/>
      <c r="UFS126" s="246"/>
      <c r="UFT126" s="246"/>
      <c r="UFU126" s="246"/>
      <c r="UFV126" s="246"/>
      <c r="UFW126" s="246"/>
      <c r="UFX126" s="246"/>
      <c r="UFY126" s="246"/>
      <c r="UFZ126" s="246"/>
      <c r="UGA126" s="246"/>
      <c r="UGB126" s="246"/>
      <c r="UGC126" s="246"/>
      <c r="UGD126" s="246"/>
      <c r="UGE126" s="246"/>
      <c r="UGF126" s="246"/>
      <c r="UGG126" s="246"/>
      <c r="UGH126" s="246"/>
      <c r="UGI126" s="246"/>
      <c r="UGJ126" s="246"/>
      <c r="UGK126" s="246"/>
      <c r="UGL126" s="246"/>
      <c r="UGM126" s="246"/>
      <c r="UGN126" s="246"/>
      <c r="UGO126" s="246"/>
      <c r="UGP126" s="246"/>
      <c r="UGQ126" s="246"/>
      <c r="UGR126" s="246"/>
      <c r="UGS126" s="246"/>
      <c r="UGT126" s="246"/>
      <c r="UGU126" s="246"/>
      <c r="UGV126" s="246"/>
      <c r="UGW126" s="246"/>
      <c r="UGX126" s="246"/>
      <c r="UGY126" s="246"/>
      <c r="UGZ126" s="246"/>
      <c r="UHA126" s="246"/>
      <c r="UHB126" s="246"/>
      <c r="UHC126" s="246"/>
      <c r="UHD126" s="246"/>
      <c r="UHE126" s="246"/>
      <c r="UHF126" s="246"/>
      <c r="UHG126" s="246"/>
      <c r="UHH126" s="246"/>
      <c r="UHI126" s="246"/>
      <c r="UHJ126" s="246"/>
      <c r="UHK126" s="246"/>
      <c r="UHL126" s="246"/>
      <c r="UHM126" s="246"/>
      <c r="UHN126" s="246"/>
      <c r="UHO126" s="246"/>
      <c r="UHP126" s="246"/>
      <c r="UHQ126" s="246"/>
      <c r="UHR126" s="246"/>
      <c r="UHS126" s="246"/>
      <c r="UHT126" s="246"/>
      <c r="UHU126" s="246"/>
      <c r="UHV126" s="246"/>
      <c r="UHW126" s="246"/>
      <c r="UHX126" s="246"/>
      <c r="UHY126" s="246"/>
      <c r="UHZ126" s="246"/>
      <c r="UIA126" s="246"/>
      <c r="UIB126" s="246"/>
      <c r="UIC126" s="246"/>
      <c r="UID126" s="246"/>
      <c r="UIE126" s="246"/>
      <c r="UIF126" s="246"/>
      <c r="UIG126" s="246"/>
      <c r="UIH126" s="246"/>
      <c r="UII126" s="246"/>
      <c r="UIJ126" s="246"/>
      <c r="UIK126" s="246"/>
      <c r="UIL126" s="246"/>
      <c r="UIM126" s="246"/>
      <c r="UIN126" s="246"/>
      <c r="UIO126" s="246"/>
      <c r="UIP126" s="246"/>
      <c r="UIQ126" s="246"/>
      <c r="UIR126" s="246"/>
      <c r="UIS126" s="246"/>
      <c r="UIT126" s="246"/>
      <c r="UIU126" s="246"/>
      <c r="UIV126" s="246"/>
      <c r="UIW126" s="246"/>
      <c r="UIX126" s="246"/>
      <c r="UIY126" s="246"/>
      <c r="UIZ126" s="246"/>
      <c r="UJA126" s="246"/>
      <c r="UJB126" s="246"/>
      <c r="UJC126" s="246"/>
      <c r="UJD126" s="246"/>
      <c r="UJE126" s="246"/>
      <c r="UJF126" s="246"/>
      <c r="UJG126" s="246"/>
      <c r="UJH126" s="246"/>
      <c r="UJI126" s="246"/>
      <c r="UJJ126" s="246"/>
      <c r="UJK126" s="246"/>
      <c r="UJL126" s="246"/>
      <c r="UJM126" s="246"/>
      <c r="UJN126" s="246"/>
      <c r="UJO126" s="246"/>
      <c r="UJP126" s="246"/>
      <c r="UJQ126" s="246"/>
      <c r="UJR126" s="246"/>
      <c r="UJS126" s="246"/>
      <c r="UJT126" s="246"/>
      <c r="UJU126" s="246"/>
      <c r="UJV126" s="246"/>
      <c r="UJW126" s="246"/>
      <c r="UJX126" s="246"/>
      <c r="UJY126" s="246"/>
      <c r="UJZ126" s="246"/>
      <c r="UKA126" s="246"/>
      <c r="UKB126" s="246"/>
      <c r="UKC126" s="246"/>
      <c r="UKD126" s="246"/>
      <c r="UKE126" s="246"/>
      <c r="UKF126" s="246"/>
      <c r="UKG126" s="246"/>
      <c r="UKH126" s="246"/>
      <c r="UKI126" s="246"/>
      <c r="UKJ126" s="246"/>
      <c r="UKK126" s="246"/>
      <c r="UKL126" s="246"/>
      <c r="UKM126" s="246"/>
      <c r="UKN126" s="246"/>
      <c r="UKO126" s="246"/>
      <c r="UKP126" s="246"/>
      <c r="UKQ126" s="246"/>
      <c r="UKR126" s="246"/>
      <c r="UKS126" s="246"/>
      <c r="UKT126" s="246"/>
      <c r="UKU126" s="246"/>
      <c r="UKV126" s="246"/>
      <c r="UKW126" s="246"/>
      <c r="UKX126" s="246"/>
      <c r="UKY126" s="246"/>
      <c r="UKZ126" s="246"/>
      <c r="ULA126" s="246"/>
      <c r="ULB126" s="246"/>
      <c r="ULC126" s="246"/>
      <c r="ULD126" s="246"/>
      <c r="ULE126" s="246"/>
      <c r="ULF126" s="246"/>
      <c r="ULG126" s="246"/>
      <c r="ULH126" s="246"/>
      <c r="ULI126" s="246"/>
      <c r="ULJ126" s="246"/>
      <c r="ULK126" s="246"/>
      <c r="ULL126" s="246"/>
      <c r="ULM126" s="246"/>
      <c r="ULN126" s="246"/>
      <c r="ULO126" s="246"/>
      <c r="ULP126" s="246"/>
      <c r="ULQ126" s="246"/>
      <c r="ULR126" s="246"/>
      <c r="ULS126" s="246"/>
      <c r="ULT126" s="246"/>
      <c r="ULU126" s="246"/>
      <c r="ULV126" s="246"/>
      <c r="ULW126" s="246"/>
      <c r="ULX126" s="246"/>
      <c r="ULY126" s="246"/>
      <c r="ULZ126" s="246"/>
      <c r="UMA126" s="246"/>
      <c r="UMB126" s="246"/>
      <c r="UMC126" s="246"/>
      <c r="UMD126" s="246"/>
      <c r="UME126" s="246"/>
      <c r="UMF126" s="246"/>
      <c r="UMG126" s="246"/>
      <c r="UMH126" s="246"/>
      <c r="UMI126" s="246"/>
      <c r="UMJ126" s="246"/>
      <c r="UMK126" s="246"/>
      <c r="UML126" s="246"/>
      <c r="UMM126" s="246"/>
      <c r="UMN126" s="246"/>
      <c r="UMO126" s="246"/>
      <c r="UMP126" s="246"/>
      <c r="UMQ126" s="246"/>
      <c r="UMR126" s="246"/>
      <c r="UMS126" s="246"/>
      <c r="UMT126" s="246"/>
      <c r="UMU126" s="246"/>
      <c r="UMV126" s="246"/>
      <c r="UMW126" s="246"/>
      <c r="UMX126" s="246"/>
      <c r="UMY126" s="246"/>
      <c r="UMZ126" s="246"/>
      <c r="UNA126" s="246"/>
      <c r="UNB126" s="246"/>
      <c r="UNC126" s="246"/>
      <c r="UND126" s="246"/>
      <c r="UNE126" s="246"/>
      <c r="UNF126" s="246"/>
      <c r="UNG126" s="246"/>
      <c r="UNH126" s="246"/>
      <c r="UNI126" s="246"/>
      <c r="UNJ126" s="246"/>
      <c r="UNK126" s="246"/>
      <c r="UNL126" s="246"/>
      <c r="UNM126" s="246"/>
      <c r="UNN126" s="246"/>
      <c r="UNO126" s="246"/>
      <c r="UNP126" s="246"/>
      <c r="UNQ126" s="246"/>
      <c r="UNR126" s="246"/>
      <c r="UNS126" s="246"/>
      <c r="UNT126" s="246"/>
      <c r="UNU126" s="246"/>
      <c r="UNV126" s="246"/>
      <c r="UNW126" s="246"/>
      <c r="UNX126" s="246"/>
      <c r="UNY126" s="246"/>
      <c r="UNZ126" s="246"/>
      <c r="UOA126" s="246"/>
      <c r="UOB126" s="246"/>
      <c r="UOC126" s="246"/>
      <c r="UOD126" s="246"/>
      <c r="UOE126" s="246"/>
      <c r="UOF126" s="246"/>
      <c r="UOG126" s="246"/>
      <c r="UOH126" s="246"/>
      <c r="UOI126" s="246"/>
      <c r="UOJ126" s="246"/>
      <c r="UOK126" s="246"/>
      <c r="UOL126" s="246"/>
      <c r="UOM126" s="246"/>
      <c r="UON126" s="246"/>
      <c r="UOO126" s="246"/>
      <c r="UOP126" s="246"/>
      <c r="UOQ126" s="246"/>
      <c r="UOR126" s="246"/>
      <c r="UOS126" s="246"/>
      <c r="UOT126" s="246"/>
      <c r="UOU126" s="246"/>
      <c r="UOV126" s="246"/>
      <c r="UOW126" s="246"/>
      <c r="UOX126" s="246"/>
      <c r="UOY126" s="246"/>
      <c r="UOZ126" s="246"/>
      <c r="UPA126" s="246"/>
      <c r="UPB126" s="246"/>
      <c r="UPC126" s="246"/>
      <c r="UPD126" s="246"/>
      <c r="UPE126" s="246"/>
      <c r="UPF126" s="246"/>
      <c r="UPG126" s="246"/>
      <c r="UPH126" s="246"/>
      <c r="UPI126" s="246"/>
      <c r="UPJ126" s="246"/>
      <c r="UPK126" s="246"/>
      <c r="UPL126" s="246"/>
      <c r="UPM126" s="246"/>
      <c r="UPN126" s="246"/>
      <c r="UPO126" s="246"/>
      <c r="UPP126" s="246"/>
      <c r="UPQ126" s="246"/>
      <c r="UPR126" s="246"/>
      <c r="UPS126" s="246"/>
      <c r="UPT126" s="246"/>
      <c r="UPU126" s="246"/>
      <c r="UPV126" s="246"/>
      <c r="UPW126" s="246"/>
      <c r="UPX126" s="246"/>
      <c r="UPY126" s="246"/>
      <c r="UPZ126" s="246"/>
      <c r="UQA126" s="246"/>
      <c r="UQB126" s="246"/>
      <c r="UQC126" s="246"/>
      <c r="UQD126" s="246"/>
      <c r="UQE126" s="246"/>
      <c r="UQF126" s="246"/>
      <c r="UQG126" s="246"/>
      <c r="UQH126" s="246"/>
      <c r="UQI126" s="246"/>
      <c r="UQJ126" s="246"/>
      <c r="UQK126" s="246"/>
      <c r="UQL126" s="246"/>
      <c r="UQM126" s="246"/>
      <c r="UQN126" s="246"/>
      <c r="UQO126" s="246"/>
      <c r="UQP126" s="246"/>
      <c r="UQQ126" s="246"/>
      <c r="UQR126" s="246"/>
      <c r="UQS126" s="246"/>
      <c r="UQT126" s="246"/>
      <c r="UQU126" s="246"/>
      <c r="UQV126" s="246"/>
      <c r="UQW126" s="246"/>
      <c r="UQX126" s="246"/>
      <c r="UQY126" s="246"/>
      <c r="UQZ126" s="246"/>
      <c r="URA126" s="246"/>
      <c r="URB126" s="246"/>
      <c r="URC126" s="246"/>
      <c r="URD126" s="246"/>
      <c r="URE126" s="246"/>
      <c r="URF126" s="246"/>
      <c r="URG126" s="246"/>
      <c r="URH126" s="246"/>
      <c r="URI126" s="246"/>
      <c r="URJ126" s="246"/>
      <c r="URK126" s="246"/>
      <c r="URL126" s="246"/>
      <c r="URM126" s="246"/>
      <c r="URN126" s="246"/>
      <c r="URO126" s="246"/>
      <c r="URP126" s="246"/>
      <c r="URQ126" s="246"/>
      <c r="URR126" s="246"/>
      <c r="URS126" s="246"/>
      <c r="URT126" s="246"/>
      <c r="URU126" s="246"/>
      <c r="URV126" s="246"/>
      <c r="URW126" s="246"/>
      <c r="URX126" s="246"/>
      <c r="URY126" s="246"/>
      <c r="URZ126" s="246"/>
      <c r="USA126" s="246"/>
      <c r="USB126" s="246"/>
      <c r="USC126" s="246"/>
      <c r="USD126" s="246"/>
      <c r="USE126" s="246"/>
      <c r="USF126" s="246"/>
      <c r="USG126" s="246"/>
      <c r="USH126" s="246"/>
      <c r="USI126" s="246"/>
      <c r="USJ126" s="246"/>
      <c r="USK126" s="246"/>
      <c r="USL126" s="246"/>
      <c r="USM126" s="246"/>
      <c r="USN126" s="246"/>
      <c r="USO126" s="246"/>
      <c r="USP126" s="246"/>
      <c r="USQ126" s="246"/>
      <c r="USR126" s="246"/>
      <c r="USS126" s="246"/>
      <c r="UST126" s="246"/>
      <c r="USU126" s="246"/>
      <c r="USV126" s="246"/>
      <c r="USW126" s="246"/>
      <c r="USX126" s="246"/>
      <c r="USY126" s="246"/>
      <c r="USZ126" s="246"/>
      <c r="UTA126" s="246"/>
      <c r="UTB126" s="246"/>
      <c r="UTC126" s="246"/>
      <c r="UTD126" s="246"/>
      <c r="UTE126" s="246"/>
      <c r="UTF126" s="246"/>
      <c r="UTG126" s="246"/>
      <c r="UTH126" s="246"/>
      <c r="UTI126" s="246"/>
      <c r="UTJ126" s="246"/>
      <c r="UTK126" s="246"/>
      <c r="UTL126" s="246"/>
      <c r="UTM126" s="246"/>
      <c r="UTN126" s="246"/>
      <c r="UTO126" s="246"/>
      <c r="UTP126" s="246"/>
      <c r="UTQ126" s="246"/>
      <c r="UTR126" s="246"/>
      <c r="UTS126" s="246"/>
      <c r="UTT126" s="246"/>
      <c r="UTU126" s="246"/>
      <c r="UTV126" s="246"/>
      <c r="UTW126" s="246"/>
      <c r="UTX126" s="246"/>
      <c r="UTY126" s="246"/>
      <c r="UTZ126" s="246"/>
      <c r="UUA126" s="246"/>
      <c r="UUB126" s="246"/>
      <c r="UUC126" s="246"/>
      <c r="UUD126" s="246"/>
      <c r="UUE126" s="246"/>
      <c r="UUF126" s="246"/>
      <c r="UUG126" s="246"/>
      <c r="UUH126" s="246"/>
      <c r="UUI126" s="246"/>
      <c r="UUJ126" s="246"/>
      <c r="UUK126" s="246"/>
      <c r="UUL126" s="246"/>
      <c r="UUM126" s="246"/>
      <c r="UUN126" s="246"/>
      <c r="UUO126" s="246"/>
      <c r="UUP126" s="246"/>
      <c r="UUQ126" s="246"/>
      <c r="UUR126" s="246"/>
      <c r="UUS126" s="246"/>
      <c r="UUT126" s="246"/>
      <c r="UUU126" s="246"/>
      <c r="UUV126" s="246"/>
      <c r="UUW126" s="246"/>
      <c r="UUX126" s="246"/>
      <c r="UUY126" s="246"/>
      <c r="UUZ126" s="246"/>
      <c r="UVA126" s="246"/>
      <c r="UVB126" s="246"/>
      <c r="UVC126" s="246"/>
      <c r="UVD126" s="246"/>
      <c r="UVE126" s="246"/>
      <c r="UVF126" s="246"/>
      <c r="UVG126" s="246"/>
      <c r="UVH126" s="246"/>
      <c r="UVI126" s="246"/>
      <c r="UVJ126" s="246"/>
      <c r="UVK126" s="246"/>
      <c r="UVL126" s="246"/>
      <c r="UVM126" s="246"/>
      <c r="UVN126" s="246"/>
      <c r="UVO126" s="246"/>
      <c r="UVP126" s="246"/>
      <c r="UVQ126" s="246"/>
      <c r="UVR126" s="246"/>
      <c r="UVS126" s="246"/>
      <c r="UVT126" s="246"/>
      <c r="UVU126" s="246"/>
      <c r="UVV126" s="246"/>
      <c r="UVW126" s="246"/>
      <c r="UVX126" s="246"/>
      <c r="UVY126" s="246"/>
      <c r="UVZ126" s="246"/>
      <c r="UWA126" s="246"/>
      <c r="UWB126" s="246"/>
      <c r="UWC126" s="246"/>
      <c r="UWD126" s="246"/>
      <c r="UWE126" s="246"/>
      <c r="UWF126" s="246"/>
      <c r="UWG126" s="246"/>
      <c r="UWH126" s="246"/>
      <c r="UWI126" s="246"/>
      <c r="UWJ126" s="246"/>
      <c r="UWK126" s="246"/>
      <c r="UWL126" s="246"/>
      <c r="UWM126" s="246"/>
      <c r="UWN126" s="246"/>
      <c r="UWO126" s="246"/>
      <c r="UWP126" s="246"/>
      <c r="UWQ126" s="246"/>
      <c r="UWR126" s="246"/>
      <c r="UWS126" s="246"/>
      <c r="UWT126" s="246"/>
      <c r="UWU126" s="246"/>
      <c r="UWV126" s="246"/>
      <c r="UWW126" s="246"/>
      <c r="UWX126" s="246"/>
      <c r="UWY126" s="246"/>
      <c r="UWZ126" s="246"/>
      <c r="UXA126" s="246"/>
      <c r="UXB126" s="246"/>
      <c r="UXC126" s="246"/>
      <c r="UXD126" s="246"/>
      <c r="UXE126" s="246"/>
      <c r="UXF126" s="246"/>
      <c r="UXG126" s="246"/>
      <c r="UXH126" s="246"/>
      <c r="UXI126" s="246"/>
      <c r="UXJ126" s="246"/>
      <c r="UXK126" s="246"/>
      <c r="UXL126" s="246"/>
      <c r="UXM126" s="246"/>
      <c r="UXN126" s="246"/>
      <c r="UXO126" s="246"/>
      <c r="UXP126" s="246"/>
      <c r="UXQ126" s="246"/>
      <c r="UXR126" s="246"/>
      <c r="UXS126" s="246"/>
      <c r="UXT126" s="246"/>
      <c r="UXU126" s="246"/>
      <c r="UXV126" s="246"/>
      <c r="UXW126" s="246"/>
      <c r="UXX126" s="246"/>
      <c r="UXY126" s="246"/>
      <c r="UXZ126" s="246"/>
      <c r="UYA126" s="246"/>
      <c r="UYB126" s="246"/>
      <c r="UYC126" s="246"/>
      <c r="UYD126" s="246"/>
      <c r="UYE126" s="246"/>
      <c r="UYF126" s="246"/>
      <c r="UYG126" s="246"/>
      <c r="UYH126" s="246"/>
      <c r="UYI126" s="246"/>
      <c r="UYJ126" s="246"/>
      <c r="UYK126" s="246"/>
      <c r="UYL126" s="246"/>
      <c r="UYM126" s="246"/>
      <c r="UYN126" s="246"/>
      <c r="UYO126" s="246"/>
      <c r="UYP126" s="246"/>
      <c r="UYQ126" s="246"/>
      <c r="UYR126" s="246"/>
      <c r="UYS126" s="246"/>
      <c r="UYT126" s="246"/>
      <c r="UYU126" s="246"/>
      <c r="UYV126" s="246"/>
      <c r="UYW126" s="246"/>
      <c r="UYX126" s="246"/>
      <c r="UYY126" s="246"/>
      <c r="UYZ126" s="246"/>
      <c r="UZA126" s="246"/>
      <c r="UZB126" s="246"/>
      <c r="UZC126" s="246"/>
      <c r="UZD126" s="246"/>
      <c r="UZE126" s="246"/>
      <c r="UZF126" s="246"/>
      <c r="UZG126" s="246"/>
      <c r="UZH126" s="246"/>
      <c r="UZI126" s="246"/>
      <c r="UZJ126" s="246"/>
      <c r="UZK126" s="246"/>
      <c r="UZL126" s="246"/>
      <c r="UZM126" s="246"/>
      <c r="UZN126" s="246"/>
      <c r="UZO126" s="246"/>
      <c r="UZP126" s="246"/>
      <c r="UZQ126" s="246"/>
      <c r="UZR126" s="246"/>
      <c r="UZS126" s="246"/>
      <c r="UZT126" s="246"/>
      <c r="UZU126" s="246"/>
      <c r="UZV126" s="246"/>
      <c r="UZW126" s="246"/>
      <c r="UZX126" s="246"/>
      <c r="UZY126" s="246"/>
      <c r="UZZ126" s="246"/>
      <c r="VAA126" s="246"/>
      <c r="VAB126" s="246"/>
      <c r="VAC126" s="246"/>
      <c r="VAD126" s="246"/>
      <c r="VAE126" s="246"/>
      <c r="VAF126" s="246"/>
      <c r="VAG126" s="246"/>
      <c r="VAH126" s="246"/>
      <c r="VAI126" s="246"/>
      <c r="VAJ126" s="246"/>
      <c r="VAK126" s="246"/>
      <c r="VAL126" s="246"/>
      <c r="VAM126" s="246"/>
      <c r="VAN126" s="246"/>
      <c r="VAO126" s="246"/>
      <c r="VAP126" s="246"/>
      <c r="VAQ126" s="246"/>
      <c r="VAR126" s="246"/>
      <c r="VAS126" s="246"/>
      <c r="VAT126" s="246"/>
      <c r="VAU126" s="246"/>
      <c r="VAV126" s="246"/>
      <c r="VAW126" s="246"/>
      <c r="VAX126" s="246"/>
      <c r="VAY126" s="246"/>
      <c r="VAZ126" s="246"/>
      <c r="VBA126" s="246"/>
      <c r="VBB126" s="246"/>
      <c r="VBC126" s="246"/>
      <c r="VBD126" s="246"/>
      <c r="VBE126" s="246"/>
      <c r="VBF126" s="246"/>
      <c r="VBG126" s="246"/>
      <c r="VBH126" s="246"/>
      <c r="VBI126" s="246"/>
      <c r="VBJ126" s="246"/>
      <c r="VBK126" s="246"/>
      <c r="VBL126" s="246"/>
      <c r="VBM126" s="246"/>
      <c r="VBN126" s="246"/>
      <c r="VBO126" s="246"/>
      <c r="VBP126" s="246"/>
      <c r="VBQ126" s="246"/>
      <c r="VBR126" s="246"/>
      <c r="VBS126" s="246"/>
      <c r="VBT126" s="246"/>
      <c r="VBU126" s="246"/>
      <c r="VBV126" s="246"/>
      <c r="VBW126" s="246"/>
      <c r="VBX126" s="246"/>
      <c r="VBY126" s="246"/>
      <c r="VBZ126" s="246"/>
      <c r="VCA126" s="246"/>
      <c r="VCB126" s="246"/>
      <c r="VCC126" s="246"/>
      <c r="VCD126" s="246"/>
      <c r="VCE126" s="246"/>
      <c r="VCF126" s="246"/>
      <c r="VCG126" s="246"/>
      <c r="VCH126" s="246"/>
      <c r="VCI126" s="246"/>
      <c r="VCJ126" s="246"/>
      <c r="VCK126" s="246"/>
      <c r="VCL126" s="246"/>
      <c r="VCM126" s="246"/>
      <c r="VCN126" s="246"/>
      <c r="VCO126" s="246"/>
      <c r="VCP126" s="246"/>
      <c r="VCQ126" s="246"/>
      <c r="VCR126" s="246"/>
      <c r="VCS126" s="246"/>
      <c r="VCT126" s="246"/>
      <c r="VCU126" s="246"/>
      <c r="VCV126" s="246"/>
      <c r="VCW126" s="246"/>
      <c r="VCX126" s="246"/>
      <c r="VCY126" s="246"/>
      <c r="VCZ126" s="246"/>
      <c r="VDA126" s="246"/>
      <c r="VDB126" s="246"/>
      <c r="VDC126" s="246"/>
      <c r="VDD126" s="246"/>
      <c r="VDE126" s="246"/>
      <c r="VDF126" s="246"/>
      <c r="VDG126" s="246"/>
      <c r="VDH126" s="246"/>
      <c r="VDI126" s="246"/>
      <c r="VDJ126" s="246"/>
      <c r="VDK126" s="246"/>
      <c r="VDL126" s="246"/>
      <c r="VDM126" s="246"/>
      <c r="VDN126" s="246"/>
      <c r="VDO126" s="246"/>
      <c r="VDP126" s="246"/>
      <c r="VDQ126" s="246"/>
      <c r="VDR126" s="246"/>
      <c r="VDS126" s="246"/>
      <c r="VDT126" s="246"/>
      <c r="VDU126" s="246"/>
      <c r="VDV126" s="246"/>
      <c r="VDW126" s="246"/>
      <c r="VDX126" s="246"/>
      <c r="VDY126" s="246"/>
      <c r="VDZ126" s="246"/>
      <c r="VEA126" s="246"/>
      <c r="VEB126" s="246"/>
      <c r="VEC126" s="246"/>
      <c r="VED126" s="246"/>
      <c r="VEE126" s="246"/>
      <c r="VEF126" s="246"/>
      <c r="VEG126" s="246"/>
      <c r="VEH126" s="246"/>
      <c r="VEI126" s="246"/>
      <c r="VEJ126" s="246"/>
      <c r="VEK126" s="246"/>
      <c r="VEL126" s="246"/>
      <c r="VEM126" s="246"/>
      <c r="VEN126" s="246"/>
      <c r="VEO126" s="246"/>
      <c r="VEP126" s="246"/>
      <c r="VEQ126" s="246"/>
      <c r="VER126" s="246"/>
      <c r="VES126" s="246"/>
      <c r="VET126" s="246"/>
      <c r="VEU126" s="246"/>
      <c r="VEV126" s="246"/>
      <c r="VEW126" s="246"/>
      <c r="VEX126" s="246"/>
      <c r="VEY126" s="246"/>
      <c r="VEZ126" s="246"/>
      <c r="VFA126" s="246"/>
      <c r="VFB126" s="246"/>
      <c r="VFC126" s="246"/>
      <c r="VFD126" s="246"/>
      <c r="VFE126" s="246"/>
      <c r="VFF126" s="246"/>
      <c r="VFG126" s="246"/>
      <c r="VFH126" s="246"/>
      <c r="VFI126" s="246"/>
      <c r="VFJ126" s="246"/>
      <c r="VFK126" s="246"/>
      <c r="VFL126" s="246"/>
      <c r="VFM126" s="246"/>
      <c r="VFN126" s="246"/>
      <c r="VFO126" s="246"/>
      <c r="VFP126" s="246"/>
      <c r="VFQ126" s="246"/>
      <c r="VFR126" s="246"/>
      <c r="VFS126" s="246"/>
      <c r="VFT126" s="246"/>
      <c r="VFU126" s="246"/>
      <c r="VFV126" s="246"/>
      <c r="VFW126" s="246"/>
      <c r="VFX126" s="246"/>
      <c r="VFY126" s="246"/>
      <c r="VFZ126" s="246"/>
      <c r="VGA126" s="246"/>
      <c r="VGB126" s="246"/>
      <c r="VGC126" s="246"/>
      <c r="VGD126" s="246"/>
      <c r="VGE126" s="246"/>
      <c r="VGF126" s="246"/>
      <c r="VGG126" s="246"/>
      <c r="VGH126" s="246"/>
      <c r="VGI126" s="246"/>
      <c r="VGJ126" s="246"/>
      <c r="VGK126" s="246"/>
      <c r="VGL126" s="246"/>
      <c r="VGM126" s="246"/>
      <c r="VGN126" s="246"/>
      <c r="VGO126" s="246"/>
      <c r="VGP126" s="246"/>
      <c r="VGQ126" s="246"/>
      <c r="VGR126" s="246"/>
      <c r="VGS126" s="246"/>
      <c r="VGT126" s="246"/>
      <c r="VGU126" s="246"/>
      <c r="VGV126" s="246"/>
      <c r="VGW126" s="246"/>
      <c r="VGX126" s="246"/>
      <c r="VGY126" s="246"/>
      <c r="VGZ126" s="246"/>
      <c r="VHA126" s="246"/>
      <c r="VHB126" s="246"/>
      <c r="VHC126" s="246"/>
      <c r="VHD126" s="246"/>
      <c r="VHE126" s="246"/>
      <c r="VHF126" s="246"/>
      <c r="VHG126" s="246"/>
      <c r="VHH126" s="246"/>
      <c r="VHI126" s="246"/>
      <c r="VHJ126" s="246"/>
      <c r="VHK126" s="246"/>
      <c r="VHL126" s="246"/>
      <c r="VHM126" s="246"/>
      <c r="VHN126" s="246"/>
      <c r="VHO126" s="246"/>
      <c r="VHP126" s="246"/>
      <c r="VHQ126" s="246"/>
      <c r="VHR126" s="246"/>
      <c r="VHS126" s="246"/>
      <c r="VHT126" s="246"/>
      <c r="VHU126" s="246"/>
      <c r="VHV126" s="246"/>
      <c r="VHW126" s="246"/>
      <c r="VHX126" s="246"/>
      <c r="VHY126" s="246"/>
      <c r="VHZ126" s="246"/>
      <c r="VIA126" s="246"/>
      <c r="VIB126" s="246"/>
      <c r="VIC126" s="246"/>
      <c r="VID126" s="246"/>
      <c r="VIE126" s="246"/>
      <c r="VIF126" s="246"/>
      <c r="VIG126" s="246"/>
      <c r="VIH126" s="246"/>
      <c r="VII126" s="246"/>
      <c r="VIJ126" s="246"/>
      <c r="VIK126" s="246"/>
      <c r="VIL126" s="246"/>
      <c r="VIM126" s="246"/>
      <c r="VIN126" s="246"/>
      <c r="VIO126" s="246"/>
      <c r="VIP126" s="246"/>
      <c r="VIQ126" s="246"/>
      <c r="VIR126" s="246"/>
      <c r="VIS126" s="246"/>
      <c r="VIT126" s="246"/>
      <c r="VIU126" s="246"/>
      <c r="VIV126" s="246"/>
      <c r="VIW126" s="246"/>
      <c r="VIX126" s="246"/>
      <c r="VIY126" s="246"/>
      <c r="VIZ126" s="246"/>
      <c r="VJA126" s="246"/>
      <c r="VJB126" s="246"/>
      <c r="VJC126" s="246"/>
      <c r="VJD126" s="246"/>
      <c r="VJE126" s="246"/>
      <c r="VJF126" s="246"/>
      <c r="VJG126" s="246"/>
      <c r="VJH126" s="246"/>
      <c r="VJI126" s="246"/>
      <c r="VJJ126" s="246"/>
      <c r="VJK126" s="246"/>
      <c r="VJL126" s="246"/>
      <c r="VJM126" s="246"/>
      <c r="VJN126" s="246"/>
      <c r="VJO126" s="246"/>
      <c r="VJP126" s="246"/>
      <c r="VJQ126" s="246"/>
      <c r="VJR126" s="246"/>
      <c r="VJS126" s="246"/>
      <c r="VJT126" s="246"/>
      <c r="VJU126" s="246"/>
      <c r="VJV126" s="246"/>
      <c r="VJW126" s="246"/>
      <c r="VJX126" s="246"/>
      <c r="VJY126" s="246"/>
      <c r="VJZ126" s="246"/>
      <c r="VKA126" s="246"/>
      <c r="VKB126" s="246"/>
      <c r="VKC126" s="246"/>
      <c r="VKD126" s="246"/>
      <c r="VKE126" s="246"/>
      <c r="VKF126" s="246"/>
      <c r="VKG126" s="246"/>
      <c r="VKH126" s="246"/>
      <c r="VKI126" s="246"/>
      <c r="VKJ126" s="246"/>
      <c r="VKK126" s="246"/>
      <c r="VKL126" s="246"/>
      <c r="VKM126" s="246"/>
      <c r="VKN126" s="246"/>
      <c r="VKO126" s="246"/>
      <c r="VKP126" s="246"/>
      <c r="VKQ126" s="246"/>
      <c r="VKR126" s="246"/>
      <c r="VKS126" s="246"/>
      <c r="VKT126" s="246"/>
      <c r="VKU126" s="246"/>
      <c r="VKV126" s="246"/>
      <c r="VKW126" s="246"/>
      <c r="VKX126" s="246"/>
      <c r="VKY126" s="246"/>
      <c r="VKZ126" s="246"/>
      <c r="VLA126" s="246"/>
      <c r="VLB126" s="246"/>
      <c r="VLC126" s="246"/>
      <c r="VLD126" s="246"/>
      <c r="VLE126" s="246"/>
      <c r="VLF126" s="246"/>
      <c r="VLG126" s="246"/>
      <c r="VLH126" s="246"/>
      <c r="VLI126" s="246"/>
      <c r="VLJ126" s="246"/>
      <c r="VLK126" s="246"/>
      <c r="VLL126" s="246"/>
      <c r="VLM126" s="246"/>
      <c r="VLN126" s="246"/>
      <c r="VLO126" s="246"/>
      <c r="VLP126" s="246"/>
      <c r="VLQ126" s="246"/>
      <c r="VLR126" s="246"/>
      <c r="VLS126" s="246"/>
      <c r="VLT126" s="246"/>
      <c r="VLU126" s="246"/>
      <c r="VLV126" s="246"/>
      <c r="VLW126" s="246"/>
      <c r="VLX126" s="246"/>
      <c r="VLY126" s="246"/>
      <c r="VLZ126" s="246"/>
      <c r="VMA126" s="246"/>
      <c r="VMB126" s="246"/>
      <c r="VMC126" s="246"/>
      <c r="VMD126" s="246"/>
      <c r="VME126" s="246"/>
      <c r="VMF126" s="246"/>
      <c r="VMG126" s="246"/>
      <c r="VMH126" s="246"/>
      <c r="VMI126" s="246"/>
      <c r="VMJ126" s="246"/>
      <c r="VMK126" s="246"/>
      <c r="VML126" s="246"/>
      <c r="VMM126" s="246"/>
      <c r="VMN126" s="246"/>
      <c r="VMO126" s="246"/>
      <c r="VMP126" s="246"/>
      <c r="VMQ126" s="246"/>
      <c r="VMR126" s="246"/>
      <c r="VMS126" s="246"/>
      <c r="VMT126" s="246"/>
      <c r="VMU126" s="246"/>
      <c r="VMV126" s="246"/>
      <c r="VMW126" s="246"/>
      <c r="VMX126" s="246"/>
      <c r="VMY126" s="246"/>
      <c r="VMZ126" s="246"/>
      <c r="VNA126" s="246"/>
      <c r="VNB126" s="246"/>
      <c r="VNC126" s="246"/>
      <c r="VND126" s="246"/>
      <c r="VNE126" s="246"/>
      <c r="VNF126" s="246"/>
      <c r="VNG126" s="246"/>
      <c r="VNH126" s="246"/>
      <c r="VNI126" s="246"/>
      <c r="VNJ126" s="246"/>
      <c r="VNK126" s="246"/>
      <c r="VNL126" s="246"/>
      <c r="VNM126" s="246"/>
      <c r="VNN126" s="246"/>
      <c r="VNO126" s="246"/>
      <c r="VNP126" s="246"/>
      <c r="VNQ126" s="246"/>
      <c r="VNR126" s="246"/>
      <c r="VNS126" s="246"/>
      <c r="VNT126" s="246"/>
      <c r="VNU126" s="246"/>
      <c r="VNV126" s="246"/>
      <c r="VNW126" s="246"/>
      <c r="VNX126" s="246"/>
      <c r="VNY126" s="246"/>
      <c r="VNZ126" s="246"/>
      <c r="VOA126" s="246"/>
      <c r="VOB126" s="246"/>
      <c r="VOC126" s="246"/>
      <c r="VOD126" s="246"/>
      <c r="VOE126" s="246"/>
      <c r="VOF126" s="246"/>
      <c r="VOG126" s="246"/>
      <c r="VOH126" s="246"/>
      <c r="VOI126" s="246"/>
      <c r="VOJ126" s="246"/>
      <c r="VOK126" s="246"/>
      <c r="VOL126" s="246"/>
      <c r="VOM126" s="246"/>
      <c r="VON126" s="246"/>
      <c r="VOO126" s="246"/>
      <c r="VOP126" s="246"/>
      <c r="VOQ126" s="246"/>
      <c r="VOR126" s="246"/>
      <c r="VOS126" s="246"/>
      <c r="VOT126" s="246"/>
      <c r="VOU126" s="246"/>
      <c r="VOV126" s="246"/>
      <c r="VOW126" s="246"/>
      <c r="VOX126" s="246"/>
      <c r="VOY126" s="246"/>
      <c r="VOZ126" s="246"/>
      <c r="VPA126" s="246"/>
      <c r="VPB126" s="246"/>
      <c r="VPC126" s="246"/>
      <c r="VPD126" s="246"/>
      <c r="VPE126" s="246"/>
      <c r="VPF126" s="246"/>
      <c r="VPG126" s="246"/>
      <c r="VPH126" s="246"/>
      <c r="VPI126" s="246"/>
      <c r="VPJ126" s="246"/>
      <c r="VPK126" s="246"/>
      <c r="VPL126" s="246"/>
      <c r="VPM126" s="246"/>
      <c r="VPN126" s="246"/>
      <c r="VPO126" s="246"/>
      <c r="VPP126" s="246"/>
      <c r="VPQ126" s="246"/>
      <c r="VPR126" s="246"/>
      <c r="VPS126" s="246"/>
      <c r="VPT126" s="246"/>
      <c r="VPU126" s="246"/>
      <c r="VPV126" s="246"/>
      <c r="VPW126" s="246"/>
      <c r="VPX126" s="246"/>
      <c r="VPY126" s="246"/>
      <c r="VPZ126" s="246"/>
      <c r="VQA126" s="246"/>
      <c r="VQB126" s="246"/>
      <c r="VQC126" s="246"/>
      <c r="VQD126" s="246"/>
      <c r="VQE126" s="246"/>
      <c r="VQF126" s="246"/>
      <c r="VQG126" s="246"/>
      <c r="VQH126" s="246"/>
      <c r="VQI126" s="246"/>
      <c r="VQJ126" s="246"/>
      <c r="VQK126" s="246"/>
      <c r="VQL126" s="246"/>
      <c r="VQM126" s="246"/>
      <c r="VQN126" s="246"/>
      <c r="VQO126" s="246"/>
      <c r="VQP126" s="246"/>
      <c r="VQQ126" s="246"/>
      <c r="VQR126" s="246"/>
      <c r="VQS126" s="246"/>
      <c r="VQT126" s="246"/>
      <c r="VQU126" s="246"/>
      <c r="VQV126" s="246"/>
      <c r="VQW126" s="246"/>
      <c r="VQX126" s="246"/>
      <c r="VQY126" s="246"/>
      <c r="VQZ126" s="246"/>
      <c r="VRA126" s="246"/>
      <c r="VRB126" s="246"/>
      <c r="VRC126" s="246"/>
      <c r="VRD126" s="246"/>
      <c r="VRE126" s="246"/>
      <c r="VRF126" s="246"/>
      <c r="VRG126" s="246"/>
      <c r="VRH126" s="246"/>
      <c r="VRI126" s="246"/>
      <c r="VRJ126" s="246"/>
      <c r="VRK126" s="246"/>
      <c r="VRL126" s="246"/>
      <c r="VRM126" s="246"/>
      <c r="VRN126" s="246"/>
      <c r="VRO126" s="246"/>
      <c r="VRP126" s="246"/>
      <c r="VRQ126" s="246"/>
      <c r="VRR126" s="246"/>
      <c r="VRS126" s="246"/>
      <c r="VRT126" s="246"/>
      <c r="VRU126" s="246"/>
      <c r="VRV126" s="246"/>
      <c r="VRW126" s="246"/>
      <c r="VRX126" s="246"/>
      <c r="VRY126" s="246"/>
      <c r="VRZ126" s="246"/>
      <c r="VSA126" s="246"/>
      <c r="VSB126" s="246"/>
      <c r="VSC126" s="246"/>
      <c r="VSD126" s="246"/>
      <c r="VSE126" s="246"/>
      <c r="VSF126" s="246"/>
      <c r="VSG126" s="246"/>
      <c r="VSH126" s="246"/>
      <c r="VSI126" s="246"/>
      <c r="VSJ126" s="246"/>
      <c r="VSK126" s="246"/>
      <c r="VSL126" s="246"/>
      <c r="VSM126" s="246"/>
      <c r="VSN126" s="246"/>
      <c r="VSO126" s="246"/>
      <c r="VSP126" s="246"/>
      <c r="VSQ126" s="246"/>
      <c r="VSR126" s="246"/>
      <c r="VSS126" s="246"/>
      <c r="VST126" s="246"/>
      <c r="VSU126" s="246"/>
      <c r="VSV126" s="246"/>
      <c r="VSW126" s="246"/>
      <c r="VSX126" s="246"/>
      <c r="VSY126" s="246"/>
      <c r="VSZ126" s="246"/>
      <c r="VTA126" s="246"/>
      <c r="VTB126" s="246"/>
      <c r="VTC126" s="246"/>
      <c r="VTD126" s="246"/>
      <c r="VTE126" s="246"/>
      <c r="VTF126" s="246"/>
      <c r="VTG126" s="246"/>
      <c r="VTH126" s="246"/>
      <c r="VTI126" s="246"/>
      <c r="VTJ126" s="246"/>
      <c r="VTK126" s="246"/>
      <c r="VTL126" s="246"/>
      <c r="VTM126" s="246"/>
      <c r="VTN126" s="246"/>
      <c r="VTO126" s="246"/>
      <c r="VTP126" s="246"/>
      <c r="VTQ126" s="246"/>
      <c r="VTR126" s="246"/>
      <c r="VTS126" s="246"/>
      <c r="VTT126" s="246"/>
      <c r="VTU126" s="246"/>
      <c r="VTV126" s="246"/>
      <c r="VTW126" s="246"/>
      <c r="VTX126" s="246"/>
      <c r="VTY126" s="246"/>
      <c r="VTZ126" s="246"/>
      <c r="VUA126" s="246"/>
      <c r="VUB126" s="246"/>
      <c r="VUC126" s="246"/>
      <c r="VUD126" s="246"/>
      <c r="VUE126" s="246"/>
      <c r="VUF126" s="246"/>
      <c r="VUG126" s="246"/>
      <c r="VUH126" s="246"/>
      <c r="VUI126" s="246"/>
      <c r="VUJ126" s="246"/>
      <c r="VUK126" s="246"/>
      <c r="VUL126" s="246"/>
      <c r="VUM126" s="246"/>
      <c r="VUN126" s="246"/>
      <c r="VUO126" s="246"/>
      <c r="VUP126" s="246"/>
      <c r="VUQ126" s="246"/>
      <c r="VUR126" s="246"/>
      <c r="VUS126" s="246"/>
      <c r="VUT126" s="246"/>
      <c r="VUU126" s="246"/>
      <c r="VUV126" s="246"/>
      <c r="VUW126" s="246"/>
      <c r="VUX126" s="246"/>
      <c r="VUY126" s="246"/>
      <c r="VUZ126" s="246"/>
      <c r="VVA126" s="246"/>
      <c r="VVB126" s="246"/>
      <c r="VVC126" s="246"/>
      <c r="VVD126" s="246"/>
      <c r="VVE126" s="246"/>
      <c r="VVF126" s="246"/>
      <c r="VVG126" s="246"/>
      <c r="VVH126" s="246"/>
      <c r="VVI126" s="246"/>
      <c r="VVJ126" s="246"/>
      <c r="VVK126" s="246"/>
      <c r="VVL126" s="246"/>
      <c r="VVM126" s="246"/>
      <c r="VVN126" s="246"/>
      <c r="VVO126" s="246"/>
      <c r="VVP126" s="246"/>
      <c r="VVQ126" s="246"/>
      <c r="VVR126" s="246"/>
      <c r="VVS126" s="246"/>
      <c r="VVT126" s="246"/>
      <c r="VVU126" s="246"/>
      <c r="VVV126" s="246"/>
      <c r="VVW126" s="246"/>
      <c r="VVX126" s="246"/>
      <c r="VVY126" s="246"/>
      <c r="VVZ126" s="246"/>
      <c r="VWA126" s="246"/>
      <c r="VWB126" s="246"/>
      <c r="VWC126" s="246"/>
      <c r="VWD126" s="246"/>
      <c r="VWE126" s="246"/>
      <c r="VWF126" s="246"/>
      <c r="VWG126" s="246"/>
      <c r="VWH126" s="246"/>
      <c r="VWI126" s="246"/>
      <c r="VWJ126" s="246"/>
      <c r="VWK126" s="246"/>
      <c r="VWL126" s="246"/>
      <c r="VWM126" s="246"/>
      <c r="VWN126" s="246"/>
      <c r="VWO126" s="246"/>
      <c r="VWP126" s="246"/>
      <c r="VWQ126" s="246"/>
      <c r="VWR126" s="246"/>
      <c r="VWS126" s="246"/>
      <c r="VWT126" s="246"/>
      <c r="VWU126" s="246"/>
      <c r="VWV126" s="246"/>
      <c r="VWW126" s="246"/>
      <c r="VWX126" s="246"/>
      <c r="VWY126" s="246"/>
      <c r="VWZ126" s="246"/>
      <c r="VXA126" s="246"/>
      <c r="VXB126" s="246"/>
      <c r="VXC126" s="246"/>
      <c r="VXD126" s="246"/>
      <c r="VXE126" s="246"/>
      <c r="VXF126" s="246"/>
      <c r="VXG126" s="246"/>
      <c r="VXH126" s="246"/>
      <c r="VXI126" s="246"/>
      <c r="VXJ126" s="246"/>
      <c r="VXK126" s="246"/>
      <c r="VXL126" s="246"/>
      <c r="VXM126" s="246"/>
      <c r="VXN126" s="246"/>
      <c r="VXO126" s="246"/>
      <c r="VXP126" s="246"/>
      <c r="VXQ126" s="246"/>
      <c r="VXR126" s="246"/>
      <c r="VXS126" s="246"/>
      <c r="VXT126" s="246"/>
      <c r="VXU126" s="246"/>
      <c r="VXV126" s="246"/>
      <c r="VXW126" s="246"/>
      <c r="VXX126" s="246"/>
      <c r="VXY126" s="246"/>
      <c r="VXZ126" s="246"/>
      <c r="VYA126" s="246"/>
      <c r="VYB126" s="246"/>
      <c r="VYC126" s="246"/>
      <c r="VYD126" s="246"/>
      <c r="VYE126" s="246"/>
      <c r="VYF126" s="246"/>
      <c r="VYG126" s="246"/>
      <c r="VYH126" s="246"/>
      <c r="VYI126" s="246"/>
      <c r="VYJ126" s="246"/>
      <c r="VYK126" s="246"/>
      <c r="VYL126" s="246"/>
      <c r="VYM126" s="246"/>
      <c r="VYN126" s="246"/>
      <c r="VYO126" s="246"/>
      <c r="VYP126" s="246"/>
      <c r="VYQ126" s="246"/>
      <c r="VYR126" s="246"/>
      <c r="VYS126" s="246"/>
      <c r="VYT126" s="246"/>
      <c r="VYU126" s="246"/>
      <c r="VYV126" s="246"/>
      <c r="VYW126" s="246"/>
      <c r="VYX126" s="246"/>
      <c r="VYY126" s="246"/>
      <c r="VYZ126" s="246"/>
      <c r="VZA126" s="246"/>
      <c r="VZB126" s="246"/>
      <c r="VZC126" s="246"/>
      <c r="VZD126" s="246"/>
      <c r="VZE126" s="246"/>
      <c r="VZF126" s="246"/>
      <c r="VZG126" s="246"/>
      <c r="VZH126" s="246"/>
      <c r="VZI126" s="246"/>
      <c r="VZJ126" s="246"/>
      <c r="VZK126" s="246"/>
      <c r="VZL126" s="246"/>
      <c r="VZM126" s="246"/>
      <c r="VZN126" s="246"/>
      <c r="VZO126" s="246"/>
      <c r="VZP126" s="246"/>
      <c r="VZQ126" s="246"/>
      <c r="VZR126" s="246"/>
      <c r="VZS126" s="246"/>
      <c r="VZT126" s="246"/>
      <c r="VZU126" s="246"/>
      <c r="VZV126" s="246"/>
      <c r="VZW126" s="246"/>
      <c r="VZX126" s="246"/>
      <c r="VZY126" s="246"/>
      <c r="VZZ126" s="246"/>
      <c r="WAA126" s="246"/>
      <c r="WAB126" s="246"/>
      <c r="WAC126" s="246"/>
      <c r="WAD126" s="246"/>
      <c r="WAE126" s="246"/>
      <c r="WAF126" s="246"/>
      <c r="WAG126" s="246"/>
      <c r="WAH126" s="246"/>
      <c r="WAI126" s="246"/>
      <c r="WAJ126" s="246"/>
      <c r="WAK126" s="246"/>
      <c r="WAL126" s="246"/>
      <c r="WAM126" s="246"/>
      <c r="WAN126" s="246"/>
      <c r="WAO126" s="246"/>
      <c r="WAP126" s="246"/>
      <c r="WAQ126" s="246"/>
      <c r="WAR126" s="246"/>
      <c r="WAS126" s="246"/>
      <c r="WAT126" s="246"/>
      <c r="WAU126" s="246"/>
      <c r="WAV126" s="246"/>
      <c r="WAW126" s="246"/>
      <c r="WAX126" s="246"/>
      <c r="WAY126" s="246"/>
      <c r="WAZ126" s="246"/>
      <c r="WBA126" s="246"/>
      <c r="WBB126" s="246"/>
      <c r="WBC126" s="246"/>
      <c r="WBD126" s="246"/>
      <c r="WBE126" s="246"/>
      <c r="WBF126" s="246"/>
      <c r="WBG126" s="246"/>
      <c r="WBH126" s="246"/>
      <c r="WBI126" s="246"/>
      <c r="WBJ126" s="246"/>
      <c r="WBK126" s="246"/>
      <c r="WBL126" s="246"/>
      <c r="WBM126" s="246"/>
      <c r="WBN126" s="246"/>
      <c r="WBO126" s="246"/>
      <c r="WBP126" s="246"/>
      <c r="WBQ126" s="246"/>
      <c r="WBR126" s="246"/>
      <c r="WBS126" s="246"/>
      <c r="WBT126" s="246"/>
      <c r="WBU126" s="246"/>
      <c r="WBV126" s="246"/>
      <c r="WBW126" s="246"/>
      <c r="WBX126" s="246"/>
      <c r="WBY126" s="246"/>
      <c r="WBZ126" s="246"/>
      <c r="WCA126" s="246"/>
      <c r="WCB126" s="246"/>
      <c r="WCC126" s="246"/>
      <c r="WCD126" s="246"/>
      <c r="WCE126" s="246"/>
      <c r="WCF126" s="246"/>
      <c r="WCG126" s="246"/>
      <c r="WCH126" s="246"/>
      <c r="WCI126" s="246"/>
      <c r="WCJ126" s="246"/>
      <c r="WCK126" s="246"/>
      <c r="WCL126" s="246"/>
      <c r="WCM126" s="246"/>
      <c r="WCN126" s="246"/>
      <c r="WCO126" s="246"/>
      <c r="WCP126" s="246"/>
      <c r="WCQ126" s="246"/>
      <c r="WCR126" s="246"/>
      <c r="WCS126" s="246"/>
      <c r="WCT126" s="246"/>
      <c r="WCU126" s="246"/>
      <c r="WCV126" s="246"/>
      <c r="WCW126" s="246"/>
      <c r="WCX126" s="246"/>
      <c r="WCY126" s="246"/>
      <c r="WCZ126" s="246"/>
      <c r="WDA126" s="246"/>
      <c r="WDB126" s="246"/>
      <c r="WDC126" s="246"/>
      <c r="WDD126" s="246"/>
      <c r="WDE126" s="246"/>
      <c r="WDF126" s="246"/>
      <c r="WDG126" s="246"/>
      <c r="WDH126" s="246"/>
      <c r="WDI126" s="246"/>
      <c r="WDJ126" s="246"/>
      <c r="WDK126" s="246"/>
      <c r="WDL126" s="246"/>
      <c r="WDM126" s="246"/>
      <c r="WDN126" s="246"/>
      <c r="WDO126" s="246"/>
      <c r="WDP126" s="246"/>
      <c r="WDQ126" s="246"/>
      <c r="WDR126" s="246"/>
      <c r="WDS126" s="246"/>
      <c r="WDT126" s="246"/>
      <c r="WDU126" s="246"/>
      <c r="WDV126" s="246"/>
      <c r="WDW126" s="246"/>
      <c r="WDX126" s="246"/>
      <c r="WDY126" s="246"/>
      <c r="WDZ126" s="246"/>
      <c r="WEA126" s="246"/>
      <c r="WEB126" s="246"/>
      <c r="WEC126" s="246"/>
      <c r="WED126" s="246"/>
      <c r="WEE126" s="246"/>
      <c r="WEF126" s="246"/>
      <c r="WEG126" s="246"/>
      <c r="WEH126" s="246"/>
      <c r="WEI126" s="246"/>
      <c r="WEJ126" s="246"/>
      <c r="WEK126" s="246"/>
      <c r="WEL126" s="246"/>
      <c r="WEM126" s="246"/>
      <c r="WEN126" s="246"/>
      <c r="WEO126" s="246"/>
      <c r="WEP126" s="246"/>
      <c r="WEQ126" s="246"/>
      <c r="WER126" s="246"/>
      <c r="WES126" s="246"/>
      <c r="WET126" s="246"/>
      <c r="WEU126" s="246"/>
      <c r="WEV126" s="246"/>
      <c r="WEW126" s="246"/>
      <c r="WEX126" s="246"/>
      <c r="WEY126" s="246"/>
      <c r="WEZ126" s="246"/>
      <c r="WFA126" s="246"/>
      <c r="WFB126" s="246"/>
      <c r="WFC126" s="246"/>
      <c r="WFD126" s="246"/>
      <c r="WFE126" s="246"/>
      <c r="WFF126" s="246"/>
      <c r="WFG126" s="246"/>
      <c r="WFH126" s="246"/>
      <c r="WFI126" s="246"/>
      <c r="WFJ126" s="246"/>
      <c r="WFK126" s="246"/>
      <c r="WFL126" s="246"/>
      <c r="WFM126" s="246"/>
      <c r="WFN126" s="246"/>
      <c r="WFO126" s="246"/>
      <c r="WFP126" s="246"/>
      <c r="WFQ126" s="246"/>
      <c r="WFR126" s="246"/>
      <c r="WFS126" s="246"/>
      <c r="WFT126" s="246"/>
      <c r="WFU126" s="246"/>
      <c r="WFV126" s="246"/>
      <c r="WFW126" s="246"/>
      <c r="WFX126" s="246"/>
      <c r="WFY126" s="246"/>
      <c r="WFZ126" s="246"/>
      <c r="WGA126" s="246"/>
      <c r="WGB126" s="246"/>
      <c r="WGC126" s="246"/>
      <c r="WGD126" s="246"/>
      <c r="WGE126" s="246"/>
      <c r="WGF126" s="246"/>
      <c r="WGG126" s="246"/>
      <c r="WGH126" s="246"/>
      <c r="WGI126" s="246"/>
      <c r="WGJ126" s="246"/>
      <c r="WGK126" s="246"/>
      <c r="WGL126" s="246"/>
      <c r="WGM126" s="246"/>
      <c r="WGN126" s="246"/>
      <c r="WGO126" s="246"/>
      <c r="WGP126" s="246"/>
      <c r="WGQ126" s="246"/>
      <c r="WGR126" s="246"/>
      <c r="WGS126" s="246"/>
      <c r="WGT126" s="246"/>
      <c r="WGU126" s="246"/>
      <c r="WGV126" s="246"/>
      <c r="WGW126" s="246"/>
      <c r="WGX126" s="246"/>
      <c r="WGY126" s="246"/>
      <c r="WGZ126" s="246"/>
      <c r="WHA126" s="246"/>
      <c r="WHB126" s="246"/>
      <c r="WHC126" s="246"/>
      <c r="WHD126" s="246"/>
      <c r="WHE126" s="246"/>
      <c r="WHF126" s="246"/>
      <c r="WHG126" s="246"/>
      <c r="WHH126" s="246"/>
      <c r="WHI126" s="246"/>
      <c r="WHJ126" s="246"/>
      <c r="WHK126" s="246"/>
      <c r="WHL126" s="246"/>
      <c r="WHM126" s="246"/>
      <c r="WHN126" s="246"/>
      <c r="WHO126" s="246"/>
      <c r="WHP126" s="246"/>
      <c r="WHQ126" s="246"/>
      <c r="WHR126" s="246"/>
      <c r="WHS126" s="246"/>
      <c r="WHT126" s="246"/>
      <c r="WHU126" s="246"/>
      <c r="WHV126" s="246"/>
      <c r="WHW126" s="246"/>
      <c r="WHX126" s="246"/>
      <c r="WHY126" s="246"/>
      <c r="WHZ126" s="246"/>
      <c r="WIA126" s="246"/>
      <c r="WIB126" s="246"/>
      <c r="WIC126" s="246"/>
      <c r="WID126" s="246"/>
      <c r="WIE126" s="246"/>
      <c r="WIF126" s="246"/>
      <c r="WIG126" s="246"/>
      <c r="WIH126" s="246"/>
      <c r="WII126" s="246"/>
      <c r="WIJ126" s="246"/>
      <c r="WIK126" s="246"/>
      <c r="WIL126" s="246"/>
      <c r="WIM126" s="246"/>
      <c r="WIN126" s="246"/>
      <c r="WIO126" s="246"/>
      <c r="WIP126" s="246"/>
      <c r="WIQ126" s="246"/>
      <c r="WIR126" s="246"/>
      <c r="WIS126" s="246"/>
      <c r="WIT126" s="246"/>
      <c r="WIU126" s="246"/>
      <c r="WIV126" s="246"/>
      <c r="WIW126" s="246"/>
      <c r="WIX126" s="246"/>
      <c r="WIY126" s="246"/>
      <c r="WIZ126" s="246"/>
      <c r="WJA126" s="246"/>
      <c r="WJB126" s="246"/>
      <c r="WJC126" s="246"/>
      <c r="WJD126" s="246"/>
      <c r="WJE126" s="246"/>
      <c r="WJF126" s="246"/>
      <c r="WJG126" s="246"/>
      <c r="WJH126" s="246"/>
      <c r="WJI126" s="246"/>
      <c r="WJJ126" s="246"/>
      <c r="WJK126" s="246"/>
      <c r="WJL126" s="246"/>
      <c r="WJM126" s="246"/>
      <c r="WJN126" s="246"/>
      <c r="WJO126" s="246"/>
      <c r="WJP126" s="246"/>
      <c r="WJQ126" s="246"/>
      <c r="WJR126" s="246"/>
      <c r="WJS126" s="246"/>
      <c r="WJT126" s="246"/>
      <c r="WJU126" s="246"/>
      <c r="WJV126" s="246"/>
      <c r="WJW126" s="246"/>
      <c r="WJX126" s="246"/>
      <c r="WJY126" s="246"/>
      <c r="WJZ126" s="246"/>
      <c r="WKA126" s="246"/>
      <c r="WKB126" s="246"/>
      <c r="WKC126" s="246"/>
      <c r="WKD126" s="246"/>
      <c r="WKE126" s="246"/>
      <c r="WKF126" s="246"/>
      <c r="WKG126" s="246"/>
      <c r="WKH126" s="246"/>
      <c r="WKI126" s="246"/>
      <c r="WKJ126" s="246"/>
      <c r="WKK126" s="246"/>
      <c r="WKL126" s="246"/>
      <c r="WKM126" s="246"/>
      <c r="WKN126" s="246"/>
      <c r="WKO126" s="246"/>
      <c r="WKP126" s="246"/>
      <c r="WKQ126" s="246"/>
      <c r="WKR126" s="246"/>
      <c r="WKS126" s="246"/>
      <c r="WKT126" s="246"/>
      <c r="WKU126" s="246"/>
      <c r="WKV126" s="246"/>
      <c r="WKW126" s="246"/>
      <c r="WKX126" s="246"/>
      <c r="WKY126" s="246"/>
      <c r="WKZ126" s="246"/>
      <c r="WLA126" s="246"/>
      <c r="WLB126" s="246"/>
      <c r="WLC126" s="246"/>
      <c r="WLD126" s="246"/>
      <c r="WLE126" s="246"/>
      <c r="WLF126" s="246"/>
      <c r="WLG126" s="246"/>
      <c r="WLH126" s="246"/>
      <c r="WLI126" s="246"/>
      <c r="WLJ126" s="246"/>
      <c r="WLK126" s="246"/>
      <c r="WLL126" s="246"/>
      <c r="WLM126" s="246"/>
      <c r="WLN126" s="246"/>
      <c r="WLO126" s="246"/>
      <c r="WLP126" s="246"/>
      <c r="WLQ126" s="246"/>
      <c r="WLR126" s="246"/>
      <c r="WLS126" s="246"/>
      <c r="WLT126" s="246"/>
      <c r="WLU126" s="246"/>
      <c r="WLV126" s="246"/>
      <c r="WLW126" s="246"/>
      <c r="WLX126" s="246"/>
      <c r="WLY126" s="246"/>
      <c r="WLZ126" s="246"/>
      <c r="WMA126" s="246"/>
      <c r="WMB126" s="246"/>
      <c r="WMC126" s="246"/>
      <c r="WMD126" s="246"/>
      <c r="WME126" s="246"/>
      <c r="WMF126" s="246"/>
      <c r="WMG126" s="246"/>
      <c r="WMH126" s="246"/>
      <c r="WMI126" s="246"/>
      <c r="WMJ126" s="246"/>
      <c r="WMK126" s="246"/>
      <c r="WML126" s="246"/>
      <c r="WMM126" s="246"/>
      <c r="WMN126" s="246"/>
      <c r="WMO126" s="246"/>
      <c r="WMP126" s="246"/>
      <c r="WMQ126" s="246"/>
      <c r="WMR126" s="246"/>
      <c r="WMS126" s="246"/>
      <c r="WMT126" s="246"/>
      <c r="WMU126" s="246"/>
      <c r="WMV126" s="246"/>
      <c r="WMW126" s="246"/>
      <c r="WMX126" s="246"/>
      <c r="WMY126" s="246"/>
      <c r="WMZ126" s="246"/>
      <c r="WNA126" s="246"/>
      <c r="WNB126" s="246"/>
      <c r="WNC126" s="246"/>
      <c r="WND126" s="246"/>
      <c r="WNE126" s="246"/>
      <c r="WNF126" s="246"/>
      <c r="WNG126" s="246"/>
      <c r="WNH126" s="246"/>
      <c r="WNI126" s="246"/>
      <c r="WNJ126" s="246"/>
      <c r="WNK126" s="246"/>
      <c r="WNL126" s="246"/>
      <c r="WNM126" s="246"/>
      <c r="WNN126" s="246"/>
      <c r="WNO126" s="246"/>
      <c r="WNP126" s="246"/>
      <c r="WNQ126" s="246"/>
      <c r="WNR126" s="246"/>
      <c r="WNS126" s="246"/>
      <c r="WNT126" s="246"/>
      <c r="WNU126" s="246"/>
      <c r="WNV126" s="246"/>
      <c r="WNW126" s="246"/>
      <c r="WNX126" s="246"/>
      <c r="WNY126" s="246"/>
      <c r="WNZ126" s="246"/>
      <c r="WOA126" s="246"/>
      <c r="WOB126" s="246"/>
      <c r="WOC126" s="246"/>
      <c r="WOD126" s="246"/>
      <c r="WOE126" s="246"/>
      <c r="WOF126" s="246"/>
      <c r="WOG126" s="246"/>
      <c r="WOH126" s="246"/>
      <c r="WOI126" s="246"/>
      <c r="WOJ126" s="246"/>
      <c r="WOK126" s="246"/>
      <c r="WOL126" s="246"/>
      <c r="WOM126" s="246"/>
      <c r="WON126" s="246"/>
      <c r="WOO126" s="246"/>
      <c r="WOP126" s="246"/>
      <c r="WOQ126" s="246"/>
      <c r="WOR126" s="246"/>
      <c r="WOS126" s="246"/>
      <c r="WOT126" s="246"/>
      <c r="WOU126" s="246"/>
      <c r="WOV126" s="246"/>
      <c r="WOW126" s="246"/>
      <c r="WOX126" s="246"/>
      <c r="WOY126" s="246"/>
      <c r="WOZ126" s="246"/>
      <c r="WPA126" s="246"/>
      <c r="WPB126" s="246"/>
      <c r="WPC126" s="246"/>
      <c r="WPD126" s="246"/>
      <c r="WPE126" s="246"/>
      <c r="WPF126" s="246"/>
      <c r="WPG126" s="246"/>
      <c r="WPH126" s="246"/>
      <c r="WPI126" s="246"/>
      <c r="WPJ126" s="246"/>
      <c r="WPK126" s="246"/>
      <c r="WPL126" s="246"/>
      <c r="WPM126" s="246"/>
      <c r="WPN126" s="246"/>
      <c r="WPO126" s="246"/>
      <c r="WPP126" s="246"/>
      <c r="WPQ126" s="246"/>
      <c r="WPR126" s="246"/>
      <c r="WPS126" s="246"/>
      <c r="WPT126" s="246"/>
      <c r="WPU126" s="246"/>
      <c r="WPV126" s="246"/>
      <c r="WPW126" s="246"/>
      <c r="WPX126" s="246"/>
      <c r="WPY126" s="246"/>
      <c r="WPZ126" s="246"/>
      <c r="WQA126" s="246"/>
      <c r="WQB126" s="246"/>
      <c r="WQC126" s="246"/>
      <c r="WQD126" s="246"/>
      <c r="WQE126" s="246"/>
      <c r="WQF126" s="246"/>
      <c r="WQG126" s="246"/>
      <c r="WQH126" s="246"/>
      <c r="WQI126" s="246"/>
      <c r="WQJ126" s="246"/>
      <c r="WQK126" s="246"/>
      <c r="WQL126" s="246"/>
      <c r="WQM126" s="246"/>
      <c r="WQN126" s="246"/>
      <c r="WQO126" s="246"/>
      <c r="WQP126" s="246"/>
      <c r="WQQ126" s="246"/>
      <c r="WQR126" s="246"/>
      <c r="WQS126" s="246"/>
      <c r="WQT126" s="246"/>
      <c r="WQU126" s="246"/>
      <c r="WQV126" s="246"/>
      <c r="WQW126" s="246"/>
      <c r="WQX126" s="246"/>
      <c r="WQY126" s="246"/>
      <c r="WQZ126" s="246"/>
      <c r="WRA126" s="246"/>
      <c r="WRB126" s="246"/>
      <c r="WRC126" s="246"/>
      <c r="WRD126" s="246"/>
      <c r="WRE126" s="246"/>
      <c r="WRF126" s="246"/>
      <c r="WRG126" s="246"/>
      <c r="WRH126" s="246"/>
      <c r="WRI126" s="246"/>
      <c r="WRJ126" s="246"/>
      <c r="WRK126" s="246"/>
      <c r="WRL126" s="246"/>
      <c r="WRM126" s="246"/>
      <c r="WRN126" s="246"/>
      <c r="WRO126" s="246"/>
      <c r="WRP126" s="246"/>
      <c r="WRQ126" s="246"/>
      <c r="WRR126" s="246"/>
      <c r="WRS126" s="246"/>
      <c r="WRT126" s="246"/>
      <c r="WRU126" s="246"/>
      <c r="WRV126" s="246"/>
      <c r="WRW126" s="246"/>
      <c r="WRX126" s="246"/>
      <c r="WRY126" s="246"/>
      <c r="WRZ126" s="246"/>
      <c r="WSA126" s="246"/>
      <c r="WSB126" s="246"/>
      <c r="WSC126" s="246"/>
      <c r="WSD126" s="246"/>
      <c r="WSE126" s="246"/>
      <c r="WSF126" s="246"/>
      <c r="WSG126" s="246"/>
      <c r="WSH126" s="246"/>
      <c r="WSI126" s="246"/>
      <c r="WSJ126" s="246"/>
      <c r="WSK126" s="246"/>
      <c r="WSL126" s="246"/>
      <c r="WSM126" s="246"/>
      <c r="WSN126" s="246"/>
      <c r="WSO126" s="246"/>
      <c r="WSP126" s="246"/>
      <c r="WSQ126" s="246"/>
      <c r="WSR126" s="246"/>
      <c r="WSS126" s="246"/>
      <c r="WST126" s="246"/>
      <c r="WSU126" s="246"/>
      <c r="WSV126" s="246"/>
      <c r="WSW126" s="246"/>
      <c r="WSX126" s="246"/>
      <c r="WSY126" s="246"/>
      <c r="WSZ126" s="246"/>
      <c r="WTA126" s="246"/>
      <c r="WTB126" s="246"/>
      <c r="WTC126" s="246"/>
      <c r="WTD126" s="246"/>
      <c r="WTE126" s="246"/>
      <c r="WTF126" s="246"/>
      <c r="WTG126" s="246"/>
      <c r="WTH126" s="246"/>
      <c r="WTI126" s="246"/>
      <c r="WTJ126" s="246"/>
      <c r="WTK126" s="246"/>
      <c r="WTL126" s="246"/>
      <c r="WTM126" s="246"/>
      <c r="WTN126" s="246"/>
      <c r="WTO126" s="246"/>
      <c r="WTP126" s="246"/>
      <c r="WTQ126" s="246"/>
      <c r="WTR126" s="246"/>
      <c r="WTS126" s="246"/>
      <c r="WTT126" s="246"/>
      <c r="WTU126" s="246"/>
      <c r="WTV126" s="246"/>
      <c r="WTW126" s="246"/>
      <c r="WTX126" s="246"/>
      <c r="WTY126" s="246"/>
      <c r="WTZ126" s="246"/>
      <c r="WUA126" s="246"/>
      <c r="WUB126" s="246"/>
      <c r="WUC126" s="246"/>
      <c r="WUD126" s="246"/>
      <c r="WUE126" s="246"/>
      <c r="WUF126" s="246"/>
      <c r="WUG126" s="246"/>
      <c r="WUH126" s="246"/>
      <c r="WUI126" s="246"/>
      <c r="WUJ126" s="246"/>
      <c r="WUK126" s="246"/>
      <c r="WUL126" s="246"/>
      <c r="WUM126" s="246"/>
      <c r="WUN126" s="246"/>
      <c r="WUO126" s="246"/>
      <c r="WUP126" s="246"/>
      <c r="WUQ126" s="246"/>
      <c r="WUR126" s="246"/>
      <c r="WUS126" s="246"/>
      <c r="WUT126" s="246"/>
      <c r="WUU126" s="246"/>
      <c r="WUV126" s="246"/>
      <c r="WUW126" s="246"/>
      <c r="WUX126" s="246"/>
      <c r="WUY126" s="246"/>
      <c r="WUZ126" s="246"/>
      <c r="WVA126" s="246"/>
      <c r="WVB126" s="246"/>
      <c r="WVC126" s="246"/>
      <c r="WVD126" s="246"/>
      <c r="WVE126" s="246"/>
      <c r="WVF126" s="246"/>
      <c r="WVG126" s="246"/>
      <c r="WVH126" s="246"/>
      <c r="WVI126" s="246"/>
      <c r="WVJ126" s="246"/>
      <c r="WVK126" s="246"/>
      <c r="WVL126" s="246"/>
      <c r="WVM126" s="246"/>
      <c r="WVN126" s="246"/>
      <c r="WVO126" s="246"/>
      <c r="WVP126" s="246"/>
      <c r="WVQ126" s="246"/>
      <c r="WVR126" s="246"/>
      <c r="WVS126" s="246"/>
      <c r="WVT126" s="246"/>
      <c r="WVU126" s="246"/>
      <c r="WVV126" s="246"/>
      <c r="WVW126" s="246"/>
      <c r="WVX126" s="246"/>
      <c r="WVY126" s="246"/>
      <c r="WVZ126" s="246"/>
      <c r="WWA126" s="246"/>
      <c r="WWB126" s="246"/>
      <c r="WWC126" s="246"/>
      <c r="WWD126" s="246"/>
      <c r="WWE126" s="246"/>
      <c r="WWF126" s="246"/>
      <c r="WWG126" s="246"/>
      <c r="WWH126" s="246"/>
      <c r="WWI126" s="246"/>
      <c r="WWJ126" s="246"/>
      <c r="WWK126" s="246"/>
      <c r="WWL126" s="246"/>
      <c r="WWM126" s="246"/>
      <c r="WWN126" s="246"/>
      <c r="WWO126" s="246"/>
      <c r="WWP126" s="246"/>
      <c r="WWQ126" s="246"/>
      <c r="WWR126" s="246"/>
      <c r="WWS126" s="246"/>
      <c r="WWT126" s="246"/>
      <c r="WWU126" s="246"/>
      <c r="WWV126" s="246"/>
      <c r="WWW126" s="246"/>
      <c r="WWX126" s="246"/>
      <c r="WWY126" s="246"/>
      <c r="WWZ126" s="246"/>
      <c r="WXA126" s="246"/>
      <c r="WXB126" s="246"/>
      <c r="WXC126" s="246"/>
      <c r="WXD126" s="246"/>
      <c r="WXE126" s="246"/>
      <c r="WXF126" s="246"/>
      <c r="WXG126" s="246"/>
      <c r="WXH126" s="246"/>
      <c r="WXI126" s="246"/>
      <c r="WXJ126" s="246"/>
      <c r="WXK126" s="246"/>
      <c r="WXL126" s="246"/>
      <c r="WXM126" s="246"/>
      <c r="WXN126" s="246"/>
      <c r="WXO126" s="246"/>
      <c r="WXP126" s="246"/>
      <c r="WXQ126" s="246"/>
      <c r="WXR126" s="246"/>
      <c r="WXS126" s="246"/>
      <c r="WXT126" s="246"/>
      <c r="WXU126" s="246"/>
      <c r="WXV126" s="246"/>
      <c r="WXW126" s="246"/>
      <c r="WXX126" s="246"/>
      <c r="WXY126" s="246"/>
      <c r="WXZ126" s="246"/>
      <c r="WYA126" s="246"/>
      <c r="WYB126" s="246"/>
      <c r="WYC126" s="246"/>
      <c r="WYD126" s="246"/>
      <c r="WYE126" s="246"/>
      <c r="WYF126" s="246"/>
      <c r="WYG126" s="246"/>
      <c r="WYH126" s="246"/>
      <c r="WYI126" s="246"/>
      <c r="WYJ126" s="246"/>
      <c r="WYK126" s="246"/>
      <c r="WYL126" s="246"/>
      <c r="WYM126" s="246"/>
      <c r="WYN126" s="246"/>
      <c r="WYO126" s="246"/>
      <c r="WYP126" s="246"/>
      <c r="WYQ126" s="246"/>
      <c r="WYR126" s="246"/>
      <c r="WYS126" s="246"/>
      <c r="WYT126" s="246"/>
      <c r="WYU126" s="246"/>
      <c r="WYV126" s="246"/>
      <c r="WYW126" s="246"/>
      <c r="WYX126" s="246"/>
      <c r="WYY126" s="246"/>
      <c r="WYZ126" s="246"/>
      <c r="WZA126" s="246"/>
      <c r="WZB126" s="246"/>
      <c r="WZC126" s="246"/>
      <c r="WZD126" s="246"/>
      <c r="WZE126" s="246"/>
      <c r="WZF126" s="246"/>
      <c r="WZG126" s="246"/>
      <c r="WZH126" s="246"/>
      <c r="WZI126" s="246"/>
      <c r="WZJ126" s="246"/>
      <c r="WZK126" s="246"/>
      <c r="WZL126" s="246"/>
      <c r="WZM126" s="246"/>
      <c r="WZN126" s="246"/>
      <c r="WZO126" s="246"/>
      <c r="WZP126" s="246"/>
      <c r="WZQ126" s="246"/>
      <c r="WZR126" s="246"/>
      <c r="WZS126" s="246"/>
      <c r="WZT126" s="246"/>
      <c r="WZU126" s="246"/>
      <c r="WZV126" s="246"/>
      <c r="WZW126" s="246"/>
      <c r="WZX126" s="246"/>
      <c r="WZY126" s="246"/>
      <c r="WZZ126" s="246"/>
      <c r="XAA126" s="246"/>
      <c r="XAB126" s="246"/>
      <c r="XAC126" s="246"/>
      <c r="XAD126" s="246"/>
      <c r="XAE126" s="246"/>
      <c r="XAF126" s="246"/>
      <c r="XAG126" s="246"/>
      <c r="XAH126" s="246"/>
      <c r="XAI126" s="246"/>
      <c r="XAJ126" s="246"/>
      <c r="XAK126" s="246"/>
      <c r="XAL126" s="246"/>
      <c r="XAM126" s="246"/>
      <c r="XAN126" s="246"/>
      <c r="XAO126" s="246"/>
      <c r="XAP126" s="246"/>
      <c r="XAQ126" s="246"/>
      <c r="XAR126" s="246"/>
      <c r="XAS126" s="246"/>
      <c r="XAT126" s="246"/>
      <c r="XAU126" s="246"/>
      <c r="XAV126" s="246"/>
      <c r="XAW126" s="246"/>
      <c r="XAX126" s="246"/>
      <c r="XAY126" s="246"/>
      <c r="XAZ126" s="246"/>
      <c r="XBA126" s="246"/>
      <c r="XBB126" s="246"/>
      <c r="XBC126" s="246"/>
      <c r="XBD126" s="246"/>
      <c r="XBE126" s="246"/>
      <c r="XBF126" s="246"/>
      <c r="XBG126" s="246"/>
      <c r="XBH126" s="246"/>
      <c r="XBI126" s="246"/>
      <c r="XBJ126" s="246"/>
      <c r="XBK126" s="246"/>
      <c r="XBL126" s="246"/>
      <c r="XBM126" s="246"/>
      <c r="XBN126" s="246"/>
      <c r="XBO126" s="246"/>
      <c r="XBP126" s="246"/>
      <c r="XBQ126" s="246"/>
      <c r="XBR126" s="246"/>
      <c r="XBS126" s="246"/>
      <c r="XBT126" s="246"/>
      <c r="XBU126" s="246"/>
      <c r="XBV126" s="246"/>
      <c r="XBW126" s="246"/>
      <c r="XBX126" s="246"/>
      <c r="XBY126" s="246"/>
      <c r="XBZ126" s="246"/>
      <c r="XCA126" s="246"/>
      <c r="XCB126" s="246"/>
      <c r="XCC126" s="246"/>
      <c r="XCD126" s="246"/>
      <c r="XCE126" s="246"/>
      <c r="XCF126" s="246"/>
      <c r="XCG126" s="246"/>
      <c r="XCH126" s="246"/>
      <c r="XCI126" s="246"/>
      <c r="XCJ126" s="246"/>
      <c r="XCK126" s="246"/>
      <c r="XCL126" s="246"/>
      <c r="XCM126" s="246"/>
      <c r="XCN126" s="246"/>
      <c r="XCO126" s="246"/>
      <c r="XCP126" s="246"/>
      <c r="XCQ126" s="246"/>
      <c r="XCR126" s="246"/>
      <c r="XCS126" s="246"/>
      <c r="XCT126" s="246"/>
      <c r="XCU126" s="246"/>
      <c r="XCV126" s="246"/>
      <c r="XCW126" s="246"/>
      <c r="XCX126" s="246"/>
      <c r="XCY126" s="246"/>
      <c r="XCZ126" s="246"/>
      <c r="XDA126" s="246"/>
      <c r="XDB126" s="246"/>
      <c r="XDC126" s="246"/>
      <c r="XDD126" s="246"/>
      <c r="XDE126" s="246"/>
      <c r="XDF126" s="246"/>
      <c r="XDG126" s="246"/>
      <c r="XDH126" s="246"/>
      <c r="XDI126" s="246"/>
      <c r="XDJ126" s="246"/>
      <c r="XDK126" s="246"/>
      <c r="XDL126" s="246"/>
      <c r="XDM126" s="246"/>
      <c r="XDN126" s="246"/>
      <c r="XDO126" s="246"/>
      <c r="XDP126" s="246"/>
      <c r="XDQ126" s="246"/>
      <c r="XDR126" s="246"/>
      <c r="XDS126" s="246"/>
      <c r="XDT126" s="246"/>
      <c r="XDU126" s="246"/>
      <c r="XDV126" s="246"/>
      <c r="XDW126" s="246"/>
      <c r="XDX126" s="246"/>
      <c r="XDY126" s="246"/>
      <c r="XDZ126" s="246"/>
      <c r="XEA126" s="246"/>
      <c r="XEB126" s="246"/>
      <c r="XEC126" s="246"/>
      <c r="XED126" s="246"/>
      <c r="XEE126" s="246"/>
      <c r="XEF126" s="246"/>
      <c r="XEG126" s="246"/>
      <c r="XEH126" s="246"/>
      <c r="XEI126" s="246"/>
      <c r="XEJ126" s="246"/>
      <c r="XEK126" s="246"/>
      <c r="XEL126" s="246"/>
      <c r="XEM126" s="246"/>
      <c r="XEN126" s="246"/>
      <c r="XEO126" s="246"/>
      <c r="XEP126" s="246"/>
      <c r="XEQ126" s="246"/>
      <c r="XER126" s="246"/>
      <c r="XES126" s="246"/>
      <c r="XET126" s="246"/>
      <c r="XEU126" s="246"/>
      <c r="XEV126" s="246"/>
      <c r="XEW126" s="246"/>
      <c r="XEX126" s="246"/>
    </row>
    <row r="127" spans="1:16378" ht="18" customHeight="1">
      <c r="A127" s="246">
        <v>134</v>
      </c>
      <c r="B127" s="237"/>
      <c r="C127" s="238">
        <v>45062.015023148146</v>
      </c>
      <c r="D127" s="247">
        <v>12</v>
      </c>
      <c r="E127" s="246" t="s">
        <v>853</v>
      </c>
      <c r="F127" s="246" t="s">
        <v>1651</v>
      </c>
      <c r="G127" s="255">
        <v>45050</v>
      </c>
      <c r="H127" s="264">
        <v>0.33333333333333331</v>
      </c>
      <c r="I127" s="264">
        <v>0.5</v>
      </c>
      <c r="J127" s="246" t="s">
        <v>894</v>
      </c>
      <c r="K127" s="266" t="s">
        <v>895</v>
      </c>
      <c r="L127" s="237">
        <v>1</v>
      </c>
      <c r="M127" s="246" t="s">
        <v>1688</v>
      </c>
      <c r="N127" s="237" t="s">
        <v>1492</v>
      </c>
      <c r="O127" s="246" t="s">
        <v>1689</v>
      </c>
      <c r="P127" s="246" t="s">
        <v>1690</v>
      </c>
      <c r="Q127" s="282" t="s">
        <v>1691</v>
      </c>
      <c r="R127" s="246"/>
      <c r="S127" s="246" t="s">
        <v>327</v>
      </c>
      <c r="T127" s="312">
        <v>168</v>
      </c>
      <c r="U127" s="237" t="s">
        <v>117</v>
      </c>
      <c r="V127" s="284" t="s">
        <v>1692</v>
      </c>
      <c r="W127" s="277" t="s">
        <v>1186</v>
      </c>
      <c r="X127" s="246" t="s">
        <v>876</v>
      </c>
      <c r="Y127" s="285" t="s">
        <v>1693</v>
      </c>
      <c r="Z127" s="308"/>
      <c r="AA127" s="277" t="s">
        <v>1015</v>
      </c>
      <c r="AB127" s="277" t="s">
        <v>1015</v>
      </c>
      <c r="AC127" s="277" t="s">
        <v>1015</v>
      </c>
      <c r="AD127" s="246" t="s">
        <v>865</v>
      </c>
      <c r="AE127" s="246" t="s">
        <v>1694</v>
      </c>
      <c r="AF127" s="246" t="s">
        <v>1027</v>
      </c>
      <c r="AG127" s="277" t="s">
        <v>1015</v>
      </c>
      <c r="AH127" s="246" t="s">
        <v>1651</v>
      </c>
      <c r="AI127" s="246"/>
      <c r="AJ127" s="246"/>
      <c r="AK127" s="246"/>
      <c r="AL127" s="246"/>
      <c r="AM127" s="246"/>
      <c r="AN127" s="246"/>
      <c r="AO127" s="246"/>
      <c r="AP127" s="246"/>
      <c r="AQ127" s="246"/>
      <c r="AR127" s="246"/>
      <c r="AS127" s="246"/>
      <c r="AT127" s="246"/>
      <c r="AU127" s="246"/>
      <c r="AV127" s="246"/>
      <c r="AW127" s="246"/>
      <c r="AX127" s="246"/>
      <c r="AY127" s="246"/>
      <c r="AZ127" s="246"/>
      <c r="BA127" s="246"/>
      <c r="BB127" s="246"/>
      <c r="BC127" s="246"/>
      <c r="BD127" s="246"/>
      <c r="BE127" s="246"/>
      <c r="BF127" s="246"/>
      <c r="BG127" s="246"/>
      <c r="BH127" s="246"/>
      <c r="BI127" s="246"/>
      <c r="BJ127" s="246"/>
      <c r="BK127" s="246"/>
      <c r="BL127" s="246"/>
      <c r="BM127" s="246"/>
      <c r="BN127" s="246"/>
      <c r="BO127" s="246"/>
      <c r="BP127" s="246"/>
      <c r="BQ127" s="246"/>
      <c r="BR127" s="246"/>
      <c r="BS127" s="246"/>
      <c r="BT127" s="246"/>
      <c r="BU127" s="246"/>
      <c r="BV127" s="246"/>
      <c r="BW127" s="246"/>
      <c r="BX127" s="246"/>
      <c r="BY127" s="246"/>
      <c r="BZ127" s="246"/>
      <c r="CA127" s="246"/>
      <c r="CB127" s="246"/>
      <c r="CC127" s="246"/>
      <c r="CD127" s="246"/>
      <c r="CE127" s="246"/>
      <c r="CF127" s="246"/>
      <c r="CG127" s="246"/>
      <c r="CH127" s="246"/>
      <c r="CI127" s="246"/>
      <c r="CJ127" s="246"/>
      <c r="CK127" s="246"/>
      <c r="CL127" s="246"/>
      <c r="CM127" s="246"/>
      <c r="CN127" s="246"/>
      <c r="CO127" s="246"/>
      <c r="CP127" s="246"/>
      <c r="CQ127" s="246"/>
      <c r="CR127" s="246"/>
      <c r="CS127" s="246"/>
      <c r="CT127" s="246"/>
      <c r="CU127" s="246"/>
      <c r="CV127" s="246"/>
      <c r="CW127" s="246"/>
      <c r="CX127" s="246"/>
      <c r="CY127" s="246"/>
      <c r="CZ127" s="246"/>
      <c r="DA127" s="246"/>
      <c r="DB127" s="246"/>
      <c r="DC127" s="246"/>
      <c r="DD127" s="246"/>
      <c r="DE127" s="246"/>
      <c r="DF127" s="246"/>
      <c r="DG127" s="246"/>
      <c r="DH127" s="246"/>
      <c r="DI127" s="246"/>
      <c r="DJ127" s="246"/>
      <c r="DK127" s="246"/>
      <c r="DL127" s="246"/>
      <c r="DM127" s="246"/>
      <c r="DN127" s="246"/>
      <c r="DO127" s="246"/>
      <c r="DP127" s="246"/>
      <c r="DQ127" s="246"/>
      <c r="DR127" s="246"/>
      <c r="DS127" s="246"/>
      <c r="DT127" s="246"/>
      <c r="DU127" s="246"/>
      <c r="DV127" s="246"/>
      <c r="DW127" s="246"/>
      <c r="DX127" s="246"/>
      <c r="DY127" s="246"/>
      <c r="DZ127" s="246"/>
      <c r="EA127" s="246"/>
      <c r="EB127" s="246"/>
      <c r="EC127" s="246"/>
      <c r="ED127" s="246"/>
      <c r="EE127" s="246"/>
      <c r="EF127" s="246"/>
      <c r="EG127" s="246"/>
      <c r="EH127" s="246"/>
      <c r="EI127" s="246"/>
      <c r="EJ127" s="246"/>
      <c r="EK127" s="246"/>
      <c r="EL127" s="246"/>
      <c r="EM127" s="246"/>
      <c r="EN127" s="246"/>
      <c r="EO127" s="246"/>
      <c r="EP127" s="246"/>
      <c r="EQ127" s="246"/>
      <c r="ER127" s="246"/>
      <c r="ES127" s="246"/>
      <c r="ET127" s="246"/>
      <c r="EU127" s="246"/>
      <c r="EV127" s="246"/>
      <c r="EW127" s="246"/>
      <c r="EX127" s="246"/>
      <c r="EY127" s="246"/>
      <c r="EZ127" s="246"/>
      <c r="FA127" s="246"/>
      <c r="FB127" s="246"/>
      <c r="FC127" s="246"/>
      <c r="FD127" s="246"/>
      <c r="FE127" s="246"/>
      <c r="FF127" s="246"/>
      <c r="FG127" s="246"/>
      <c r="FH127" s="246"/>
      <c r="FI127" s="246"/>
      <c r="FJ127" s="246"/>
      <c r="FK127" s="246"/>
      <c r="FL127" s="246"/>
      <c r="FM127" s="246"/>
      <c r="FN127" s="246"/>
      <c r="FO127" s="246"/>
      <c r="FP127" s="246"/>
      <c r="FQ127" s="246"/>
      <c r="FR127" s="246"/>
      <c r="FS127" s="246"/>
      <c r="FT127" s="246"/>
      <c r="FU127" s="246"/>
      <c r="FV127" s="246"/>
      <c r="FW127" s="246"/>
      <c r="FX127" s="246"/>
      <c r="FY127" s="246"/>
      <c r="FZ127" s="246"/>
      <c r="GA127" s="246"/>
      <c r="GB127" s="246"/>
      <c r="GC127" s="246"/>
      <c r="GD127" s="246"/>
      <c r="GE127" s="246"/>
      <c r="GF127" s="246"/>
      <c r="GG127" s="246"/>
      <c r="GH127" s="246"/>
      <c r="GI127" s="246"/>
      <c r="GJ127" s="246"/>
      <c r="GK127" s="246"/>
      <c r="GL127" s="246"/>
      <c r="GM127" s="246"/>
      <c r="GN127" s="246"/>
      <c r="GO127" s="246"/>
      <c r="GP127" s="246"/>
      <c r="GQ127" s="246"/>
      <c r="GR127" s="246"/>
      <c r="GS127" s="246"/>
      <c r="GT127" s="246"/>
      <c r="GU127" s="246"/>
      <c r="GV127" s="246"/>
      <c r="GW127" s="246"/>
      <c r="GX127" s="246"/>
      <c r="GY127" s="246"/>
      <c r="GZ127" s="246"/>
      <c r="HA127" s="246"/>
      <c r="HB127" s="246"/>
      <c r="HC127" s="246"/>
      <c r="HD127" s="246"/>
      <c r="HE127" s="246"/>
      <c r="HF127" s="246"/>
      <c r="HG127" s="246"/>
      <c r="HH127" s="246"/>
      <c r="HI127" s="246"/>
      <c r="HJ127" s="246"/>
      <c r="HK127" s="246"/>
      <c r="HL127" s="246"/>
      <c r="HM127" s="246"/>
      <c r="HN127" s="246"/>
      <c r="HO127" s="246"/>
      <c r="HP127" s="246"/>
      <c r="HQ127" s="246"/>
      <c r="HR127" s="246"/>
      <c r="HS127" s="246"/>
      <c r="HT127" s="246"/>
      <c r="HU127" s="246"/>
      <c r="HV127" s="246"/>
      <c r="HW127" s="246"/>
      <c r="HX127" s="246"/>
      <c r="HY127" s="246"/>
      <c r="HZ127" s="246"/>
      <c r="IA127" s="246"/>
      <c r="IB127" s="246"/>
      <c r="IC127" s="246"/>
      <c r="ID127" s="246"/>
      <c r="IE127" s="246"/>
      <c r="IF127" s="246"/>
      <c r="IG127" s="246"/>
      <c r="IH127" s="246"/>
      <c r="II127" s="246"/>
      <c r="IJ127" s="246"/>
      <c r="IK127" s="246"/>
      <c r="IL127" s="246"/>
      <c r="IM127" s="246"/>
      <c r="IN127" s="246"/>
      <c r="IO127" s="246"/>
      <c r="IP127" s="246"/>
      <c r="IQ127" s="246"/>
      <c r="IR127" s="246"/>
      <c r="IS127" s="246"/>
      <c r="IT127" s="246"/>
      <c r="IU127" s="246"/>
      <c r="IV127" s="246"/>
      <c r="IW127" s="246"/>
      <c r="IX127" s="246"/>
      <c r="IY127" s="246"/>
      <c r="IZ127" s="246"/>
      <c r="JA127" s="246"/>
      <c r="JB127" s="246"/>
      <c r="JC127" s="246"/>
      <c r="JD127" s="246"/>
      <c r="JE127" s="246"/>
      <c r="JF127" s="246"/>
      <c r="JG127" s="246"/>
      <c r="JH127" s="246"/>
      <c r="JI127" s="246"/>
      <c r="JJ127" s="246"/>
      <c r="JK127" s="246"/>
      <c r="JL127" s="246"/>
      <c r="JM127" s="246"/>
      <c r="JN127" s="246"/>
      <c r="JO127" s="246"/>
      <c r="JP127" s="246"/>
      <c r="JQ127" s="246"/>
      <c r="JR127" s="246"/>
      <c r="JS127" s="246"/>
      <c r="JT127" s="246"/>
      <c r="JU127" s="246"/>
      <c r="JV127" s="246"/>
      <c r="JW127" s="246"/>
      <c r="JX127" s="246"/>
      <c r="JY127" s="246"/>
      <c r="JZ127" s="246"/>
      <c r="KA127" s="246"/>
      <c r="KB127" s="246"/>
      <c r="KC127" s="246"/>
      <c r="KD127" s="246"/>
      <c r="KE127" s="246"/>
      <c r="KF127" s="246"/>
      <c r="KG127" s="246"/>
      <c r="KH127" s="246"/>
      <c r="KI127" s="246"/>
      <c r="KJ127" s="246"/>
      <c r="KK127" s="246"/>
      <c r="KL127" s="246"/>
      <c r="KM127" s="246"/>
      <c r="KN127" s="246"/>
      <c r="KO127" s="246"/>
      <c r="KP127" s="246"/>
      <c r="KQ127" s="246"/>
      <c r="KR127" s="246"/>
      <c r="KS127" s="246"/>
      <c r="KT127" s="246"/>
      <c r="KU127" s="246"/>
      <c r="KV127" s="246"/>
      <c r="KW127" s="246"/>
      <c r="KX127" s="246"/>
      <c r="KY127" s="246"/>
      <c r="KZ127" s="246"/>
      <c r="LA127" s="246"/>
      <c r="LB127" s="246"/>
      <c r="LC127" s="246"/>
      <c r="LD127" s="246"/>
      <c r="LE127" s="246"/>
      <c r="LF127" s="246"/>
      <c r="LG127" s="246"/>
      <c r="LH127" s="246"/>
      <c r="LI127" s="246"/>
      <c r="LJ127" s="246"/>
      <c r="LK127" s="246"/>
      <c r="LL127" s="246"/>
      <c r="LM127" s="246"/>
      <c r="LN127" s="246"/>
      <c r="LO127" s="246"/>
      <c r="LP127" s="246"/>
      <c r="LQ127" s="246"/>
      <c r="LR127" s="246"/>
      <c r="LS127" s="246"/>
      <c r="LT127" s="246"/>
      <c r="LU127" s="246"/>
      <c r="LV127" s="246"/>
      <c r="LW127" s="246"/>
      <c r="LX127" s="246"/>
      <c r="LY127" s="246"/>
      <c r="LZ127" s="246"/>
      <c r="MA127" s="246"/>
      <c r="MB127" s="246"/>
      <c r="MC127" s="246"/>
      <c r="MD127" s="246"/>
      <c r="ME127" s="246"/>
      <c r="MF127" s="246"/>
      <c r="MG127" s="246"/>
      <c r="MH127" s="246"/>
      <c r="MI127" s="246"/>
      <c r="MJ127" s="246"/>
      <c r="MK127" s="246"/>
      <c r="ML127" s="246"/>
      <c r="MM127" s="246"/>
      <c r="MN127" s="246"/>
      <c r="MO127" s="246"/>
      <c r="MP127" s="246"/>
      <c r="MQ127" s="246"/>
      <c r="MR127" s="246"/>
      <c r="MS127" s="246"/>
      <c r="MT127" s="246"/>
      <c r="MU127" s="246"/>
      <c r="MV127" s="246"/>
      <c r="MW127" s="246"/>
      <c r="MX127" s="246"/>
      <c r="MY127" s="246"/>
      <c r="MZ127" s="246"/>
      <c r="NA127" s="246"/>
      <c r="NB127" s="246"/>
      <c r="NC127" s="246"/>
      <c r="ND127" s="246"/>
      <c r="NE127" s="246"/>
      <c r="NF127" s="246"/>
      <c r="NG127" s="246"/>
      <c r="NH127" s="246"/>
      <c r="NI127" s="246"/>
      <c r="NJ127" s="246"/>
      <c r="NK127" s="246"/>
      <c r="NL127" s="246"/>
      <c r="NM127" s="246"/>
      <c r="NN127" s="246"/>
      <c r="NO127" s="246"/>
      <c r="NP127" s="246"/>
      <c r="NQ127" s="246"/>
      <c r="NR127" s="246"/>
      <c r="NS127" s="246"/>
      <c r="NT127" s="246"/>
      <c r="NU127" s="246"/>
      <c r="NV127" s="246"/>
      <c r="NW127" s="246"/>
      <c r="NX127" s="246"/>
      <c r="NY127" s="246"/>
      <c r="NZ127" s="246"/>
      <c r="OA127" s="246"/>
      <c r="OB127" s="246"/>
      <c r="OC127" s="246"/>
      <c r="OD127" s="246"/>
      <c r="OE127" s="246"/>
      <c r="OF127" s="246"/>
      <c r="OG127" s="246"/>
      <c r="OH127" s="246"/>
      <c r="OI127" s="246"/>
      <c r="OJ127" s="246"/>
      <c r="OK127" s="246"/>
      <c r="OL127" s="246"/>
      <c r="OM127" s="246"/>
      <c r="ON127" s="246"/>
      <c r="OO127" s="246"/>
      <c r="OP127" s="246"/>
      <c r="OQ127" s="246"/>
      <c r="OR127" s="246"/>
      <c r="OS127" s="246"/>
      <c r="OT127" s="246"/>
      <c r="OU127" s="246"/>
      <c r="OV127" s="246"/>
      <c r="OW127" s="246"/>
      <c r="OX127" s="246"/>
      <c r="OY127" s="246"/>
      <c r="OZ127" s="246"/>
      <c r="PA127" s="246"/>
      <c r="PB127" s="246"/>
      <c r="PC127" s="246"/>
      <c r="PD127" s="246"/>
      <c r="PE127" s="246"/>
      <c r="PF127" s="246"/>
      <c r="PG127" s="246"/>
      <c r="PH127" s="246"/>
      <c r="PI127" s="246"/>
      <c r="PJ127" s="246"/>
      <c r="PK127" s="246"/>
      <c r="PL127" s="246"/>
      <c r="PM127" s="246"/>
      <c r="PN127" s="246"/>
      <c r="PO127" s="246"/>
      <c r="PP127" s="246"/>
      <c r="PQ127" s="246"/>
      <c r="PR127" s="246"/>
      <c r="PS127" s="246"/>
      <c r="PT127" s="246"/>
      <c r="PU127" s="246"/>
      <c r="PV127" s="246"/>
      <c r="PW127" s="246"/>
      <c r="PX127" s="246"/>
      <c r="PY127" s="246"/>
      <c r="PZ127" s="246"/>
      <c r="QA127" s="246"/>
      <c r="QB127" s="246"/>
      <c r="QC127" s="246"/>
      <c r="QD127" s="246"/>
      <c r="QE127" s="246"/>
      <c r="QF127" s="246"/>
      <c r="QG127" s="246"/>
      <c r="QH127" s="246"/>
      <c r="QI127" s="246"/>
      <c r="QJ127" s="246"/>
      <c r="QK127" s="246"/>
      <c r="QL127" s="246"/>
      <c r="QM127" s="246"/>
      <c r="QN127" s="246"/>
      <c r="QO127" s="246"/>
      <c r="QP127" s="246"/>
      <c r="QQ127" s="246"/>
      <c r="QR127" s="246"/>
      <c r="QS127" s="246"/>
      <c r="QT127" s="246"/>
      <c r="QU127" s="246"/>
      <c r="QV127" s="246"/>
      <c r="QW127" s="246"/>
      <c r="QX127" s="246"/>
      <c r="QY127" s="246"/>
      <c r="QZ127" s="246"/>
      <c r="RA127" s="246"/>
      <c r="RB127" s="246"/>
      <c r="RC127" s="246"/>
      <c r="RD127" s="246"/>
      <c r="RE127" s="246"/>
      <c r="RF127" s="246"/>
      <c r="RG127" s="246"/>
      <c r="RH127" s="246"/>
      <c r="RI127" s="246"/>
      <c r="RJ127" s="246"/>
      <c r="RK127" s="246"/>
      <c r="RL127" s="246"/>
      <c r="RM127" s="246"/>
      <c r="RN127" s="246"/>
      <c r="RO127" s="246"/>
      <c r="RP127" s="246"/>
      <c r="RQ127" s="246"/>
      <c r="RR127" s="246"/>
      <c r="RS127" s="246"/>
      <c r="RT127" s="246"/>
      <c r="RU127" s="246"/>
      <c r="RV127" s="246"/>
      <c r="RW127" s="246"/>
      <c r="RX127" s="246"/>
      <c r="RY127" s="246"/>
      <c r="RZ127" s="246"/>
      <c r="SA127" s="246"/>
      <c r="SB127" s="246"/>
      <c r="SC127" s="246"/>
      <c r="SD127" s="246"/>
      <c r="SE127" s="246"/>
      <c r="SF127" s="246"/>
      <c r="SG127" s="246"/>
      <c r="SH127" s="246"/>
      <c r="SI127" s="246"/>
      <c r="SJ127" s="246"/>
      <c r="SK127" s="246"/>
      <c r="SL127" s="246"/>
      <c r="SM127" s="246"/>
      <c r="SN127" s="246"/>
      <c r="SO127" s="246"/>
      <c r="SP127" s="246"/>
      <c r="SQ127" s="246"/>
      <c r="SR127" s="246"/>
      <c r="SS127" s="246"/>
      <c r="ST127" s="246"/>
      <c r="SU127" s="246"/>
      <c r="SV127" s="246"/>
      <c r="SW127" s="246"/>
      <c r="SX127" s="246"/>
      <c r="SY127" s="246"/>
      <c r="SZ127" s="246"/>
      <c r="TA127" s="246"/>
      <c r="TB127" s="246"/>
      <c r="TC127" s="246"/>
      <c r="TD127" s="246"/>
      <c r="TE127" s="246"/>
      <c r="TF127" s="246"/>
      <c r="TG127" s="246"/>
      <c r="TH127" s="246"/>
      <c r="TI127" s="246"/>
      <c r="TJ127" s="246"/>
      <c r="TK127" s="246"/>
      <c r="TL127" s="246"/>
      <c r="TM127" s="246"/>
      <c r="TN127" s="246"/>
      <c r="TO127" s="246"/>
      <c r="TP127" s="246"/>
      <c r="TQ127" s="246"/>
      <c r="TR127" s="246"/>
      <c r="TS127" s="246"/>
      <c r="TT127" s="246"/>
      <c r="TU127" s="246"/>
      <c r="TV127" s="246"/>
      <c r="TW127" s="246"/>
      <c r="TX127" s="246"/>
      <c r="TY127" s="246"/>
      <c r="TZ127" s="246"/>
      <c r="UA127" s="246"/>
      <c r="UB127" s="246"/>
      <c r="UC127" s="246"/>
      <c r="UD127" s="246"/>
      <c r="UE127" s="246"/>
      <c r="UF127" s="246"/>
      <c r="UG127" s="246"/>
      <c r="UH127" s="246"/>
      <c r="UI127" s="246"/>
      <c r="UJ127" s="246"/>
      <c r="UK127" s="246"/>
      <c r="UL127" s="246"/>
      <c r="UM127" s="246"/>
      <c r="UN127" s="246"/>
      <c r="UO127" s="246"/>
      <c r="UP127" s="246"/>
      <c r="UQ127" s="246"/>
      <c r="UR127" s="246"/>
      <c r="US127" s="246"/>
      <c r="UT127" s="246"/>
      <c r="UU127" s="246"/>
      <c r="UV127" s="246"/>
      <c r="UW127" s="246"/>
      <c r="UX127" s="246"/>
      <c r="UY127" s="246"/>
      <c r="UZ127" s="246"/>
      <c r="VA127" s="246"/>
      <c r="VB127" s="246"/>
      <c r="VC127" s="246"/>
      <c r="VD127" s="246"/>
      <c r="VE127" s="246"/>
      <c r="VF127" s="246"/>
      <c r="VG127" s="246"/>
      <c r="VH127" s="246"/>
      <c r="VI127" s="246"/>
      <c r="VJ127" s="246"/>
      <c r="VK127" s="246"/>
      <c r="VL127" s="246"/>
      <c r="VM127" s="246"/>
      <c r="VN127" s="246"/>
      <c r="VO127" s="246"/>
      <c r="VP127" s="246"/>
      <c r="VQ127" s="246"/>
      <c r="VR127" s="246"/>
      <c r="VS127" s="246"/>
      <c r="VT127" s="246"/>
      <c r="VU127" s="246"/>
      <c r="VV127" s="246"/>
      <c r="VW127" s="246"/>
      <c r="VX127" s="246"/>
      <c r="VY127" s="246"/>
      <c r="VZ127" s="246"/>
      <c r="WA127" s="246"/>
      <c r="WB127" s="246"/>
      <c r="WC127" s="246"/>
      <c r="WD127" s="246"/>
      <c r="WE127" s="246"/>
      <c r="WF127" s="246"/>
      <c r="WG127" s="246"/>
      <c r="WH127" s="246"/>
      <c r="WI127" s="246"/>
      <c r="WJ127" s="246"/>
      <c r="WK127" s="246"/>
      <c r="WL127" s="246"/>
      <c r="WM127" s="246"/>
      <c r="WN127" s="246"/>
      <c r="WO127" s="246"/>
      <c r="WP127" s="246"/>
      <c r="WQ127" s="246"/>
      <c r="WR127" s="246"/>
      <c r="WS127" s="246"/>
      <c r="WT127" s="246"/>
      <c r="WU127" s="246"/>
      <c r="WV127" s="246"/>
      <c r="WW127" s="246"/>
      <c r="WX127" s="246"/>
      <c r="WY127" s="246"/>
      <c r="WZ127" s="246"/>
      <c r="XA127" s="246"/>
      <c r="XB127" s="246"/>
      <c r="XC127" s="246"/>
      <c r="XD127" s="246"/>
      <c r="XE127" s="246"/>
      <c r="XF127" s="246"/>
      <c r="XG127" s="246"/>
      <c r="XH127" s="246"/>
      <c r="XI127" s="246"/>
      <c r="XJ127" s="246"/>
      <c r="XK127" s="246"/>
      <c r="XL127" s="246"/>
      <c r="XM127" s="246"/>
      <c r="XN127" s="246"/>
      <c r="XO127" s="246"/>
      <c r="XP127" s="246"/>
      <c r="XQ127" s="246"/>
      <c r="XR127" s="246"/>
      <c r="XS127" s="246"/>
      <c r="XT127" s="246"/>
      <c r="XU127" s="246"/>
      <c r="XV127" s="246"/>
      <c r="XW127" s="246"/>
      <c r="XX127" s="246"/>
      <c r="XY127" s="246"/>
      <c r="XZ127" s="246"/>
      <c r="YA127" s="246"/>
      <c r="YB127" s="246"/>
      <c r="YC127" s="246"/>
      <c r="YD127" s="246"/>
      <c r="YE127" s="246"/>
      <c r="YF127" s="246"/>
      <c r="YG127" s="246"/>
      <c r="YH127" s="246"/>
      <c r="YI127" s="246"/>
      <c r="YJ127" s="246"/>
      <c r="YK127" s="246"/>
      <c r="YL127" s="246"/>
      <c r="YM127" s="246"/>
      <c r="YN127" s="246"/>
      <c r="YO127" s="246"/>
      <c r="YP127" s="246"/>
      <c r="YQ127" s="246"/>
      <c r="YR127" s="246"/>
      <c r="YS127" s="246"/>
      <c r="YT127" s="246"/>
      <c r="YU127" s="246"/>
      <c r="YV127" s="246"/>
      <c r="YW127" s="246"/>
      <c r="YX127" s="246"/>
      <c r="YY127" s="246"/>
      <c r="YZ127" s="246"/>
      <c r="ZA127" s="246"/>
      <c r="ZB127" s="246"/>
      <c r="ZC127" s="246"/>
      <c r="ZD127" s="246"/>
      <c r="ZE127" s="246"/>
      <c r="ZF127" s="246"/>
      <c r="ZG127" s="246"/>
      <c r="ZH127" s="246"/>
      <c r="ZI127" s="246"/>
      <c r="ZJ127" s="246"/>
      <c r="ZK127" s="246"/>
      <c r="ZL127" s="246"/>
      <c r="ZM127" s="246"/>
      <c r="ZN127" s="246"/>
      <c r="ZO127" s="246"/>
      <c r="ZP127" s="246"/>
      <c r="ZQ127" s="246"/>
      <c r="ZR127" s="246"/>
      <c r="ZS127" s="246"/>
      <c r="ZT127" s="246"/>
      <c r="ZU127" s="246"/>
      <c r="ZV127" s="246"/>
      <c r="ZW127" s="246"/>
      <c r="ZX127" s="246"/>
      <c r="ZY127" s="246"/>
      <c r="ZZ127" s="246"/>
      <c r="AAA127" s="246"/>
      <c r="AAB127" s="246"/>
      <c r="AAC127" s="246"/>
      <c r="AAD127" s="246"/>
      <c r="AAE127" s="246"/>
      <c r="AAF127" s="246"/>
      <c r="AAG127" s="246"/>
      <c r="AAH127" s="246"/>
      <c r="AAI127" s="246"/>
      <c r="AAJ127" s="246"/>
      <c r="AAK127" s="246"/>
      <c r="AAL127" s="246"/>
      <c r="AAM127" s="246"/>
      <c r="AAN127" s="246"/>
      <c r="AAO127" s="246"/>
      <c r="AAP127" s="246"/>
      <c r="AAQ127" s="246"/>
      <c r="AAR127" s="246"/>
      <c r="AAS127" s="246"/>
      <c r="AAT127" s="246"/>
      <c r="AAU127" s="246"/>
      <c r="AAV127" s="246"/>
      <c r="AAW127" s="246"/>
      <c r="AAX127" s="246"/>
      <c r="AAY127" s="246"/>
      <c r="AAZ127" s="246"/>
      <c r="ABA127" s="246"/>
      <c r="ABB127" s="246"/>
      <c r="ABC127" s="246"/>
      <c r="ABD127" s="246"/>
      <c r="ABE127" s="246"/>
      <c r="ABF127" s="246"/>
      <c r="ABG127" s="246"/>
      <c r="ABH127" s="246"/>
      <c r="ABI127" s="246"/>
      <c r="ABJ127" s="246"/>
      <c r="ABK127" s="246"/>
      <c r="ABL127" s="246"/>
      <c r="ABM127" s="246"/>
      <c r="ABN127" s="246"/>
      <c r="ABO127" s="246"/>
      <c r="ABP127" s="246"/>
      <c r="ABQ127" s="246"/>
      <c r="ABR127" s="246"/>
      <c r="ABS127" s="246"/>
      <c r="ABT127" s="246"/>
      <c r="ABU127" s="246"/>
      <c r="ABV127" s="246"/>
      <c r="ABW127" s="246"/>
      <c r="ABX127" s="246"/>
      <c r="ABY127" s="246"/>
      <c r="ABZ127" s="246"/>
      <c r="ACA127" s="246"/>
      <c r="ACB127" s="246"/>
      <c r="ACC127" s="246"/>
      <c r="ACD127" s="246"/>
      <c r="ACE127" s="246"/>
      <c r="ACF127" s="246"/>
      <c r="ACG127" s="246"/>
      <c r="ACH127" s="246"/>
      <c r="ACI127" s="246"/>
      <c r="ACJ127" s="246"/>
      <c r="ACK127" s="246"/>
      <c r="ACL127" s="246"/>
      <c r="ACM127" s="246"/>
      <c r="ACN127" s="246"/>
      <c r="ACO127" s="246"/>
      <c r="ACP127" s="246"/>
      <c r="ACQ127" s="246"/>
      <c r="ACR127" s="246"/>
      <c r="ACS127" s="246"/>
      <c r="ACT127" s="246"/>
      <c r="ACU127" s="246"/>
      <c r="ACV127" s="246"/>
      <c r="ACW127" s="246"/>
      <c r="ACX127" s="246"/>
      <c r="ACY127" s="246"/>
      <c r="ACZ127" s="246"/>
      <c r="ADA127" s="246"/>
      <c r="ADB127" s="246"/>
      <c r="ADC127" s="246"/>
      <c r="ADD127" s="246"/>
      <c r="ADE127" s="246"/>
      <c r="ADF127" s="246"/>
      <c r="ADG127" s="246"/>
      <c r="ADH127" s="246"/>
      <c r="ADI127" s="246"/>
      <c r="ADJ127" s="246"/>
      <c r="ADK127" s="246"/>
      <c r="ADL127" s="246"/>
      <c r="ADM127" s="246"/>
      <c r="ADN127" s="246"/>
      <c r="ADO127" s="246"/>
      <c r="ADP127" s="246"/>
      <c r="ADQ127" s="246"/>
      <c r="ADR127" s="246"/>
      <c r="ADS127" s="246"/>
      <c r="ADT127" s="246"/>
      <c r="ADU127" s="246"/>
      <c r="ADV127" s="246"/>
      <c r="ADW127" s="246"/>
      <c r="ADX127" s="246"/>
      <c r="ADY127" s="246"/>
      <c r="ADZ127" s="246"/>
      <c r="AEA127" s="246"/>
      <c r="AEB127" s="246"/>
      <c r="AEC127" s="246"/>
      <c r="AED127" s="246"/>
      <c r="AEE127" s="246"/>
      <c r="AEF127" s="246"/>
      <c r="AEG127" s="246"/>
      <c r="AEH127" s="246"/>
      <c r="AEI127" s="246"/>
      <c r="AEJ127" s="246"/>
      <c r="AEK127" s="246"/>
      <c r="AEL127" s="246"/>
      <c r="AEM127" s="246"/>
      <c r="AEN127" s="246"/>
      <c r="AEO127" s="246"/>
      <c r="AEP127" s="246"/>
      <c r="AEQ127" s="246"/>
      <c r="AER127" s="246"/>
      <c r="AES127" s="246"/>
      <c r="AET127" s="246"/>
      <c r="AEU127" s="246"/>
      <c r="AEV127" s="246"/>
      <c r="AEW127" s="246"/>
      <c r="AEX127" s="246"/>
      <c r="AEY127" s="246"/>
      <c r="AEZ127" s="246"/>
      <c r="AFA127" s="246"/>
      <c r="AFB127" s="246"/>
      <c r="AFC127" s="246"/>
      <c r="AFD127" s="246"/>
      <c r="AFE127" s="246"/>
      <c r="AFF127" s="246"/>
      <c r="AFG127" s="246"/>
      <c r="AFH127" s="246"/>
      <c r="AFI127" s="246"/>
      <c r="AFJ127" s="246"/>
      <c r="AFK127" s="246"/>
      <c r="AFL127" s="246"/>
      <c r="AFM127" s="246"/>
      <c r="AFN127" s="246"/>
      <c r="AFO127" s="246"/>
      <c r="AFP127" s="246"/>
      <c r="AFQ127" s="246"/>
      <c r="AFR127" s="246"/>
      <c r="AFS127" s="246"/>
      <c r="AFT127" s="246"/>
      <c r="AFU127" s="246"/>
      <c r="AFV127" s="246"/>
      <c r="AFW127" s="246"/>
      <c r="AFX127" s="246"/>
      <c r="AFY127" s="246"/>
      <c r="AFZ127" s="246"/>
      <c r="AGA127" s="246"/>
      <c r="AGB127" s="246"/>
      <c r="AGC127" s="246"/>
      <c r="AGD127" s="246"/>
      <c r="AGE127" s="246"/>
      <c r="AGF127" s="246"/>
      <c r="AGG127" s="246"/>
      <c r="AGH127" s="246"/>
      <c r="AGI127" s="246"/>
      <c r="AGJ127" s="246"/>
      <c r="AGK127" s="246"/>
      <c r="AGL127" s="246"/>
      <c r="AGM127" s="246"/>
      <c r="AGN127" s="246"/>
      <c r="AGO127" s="246"/>
      <c r="AGP127" s="246"/>
      <c r="AGQ127" s="246"/>
      <c r="AGR127" s="246"/>
      <c r="AGS127" s="246"/>
      <c r="AGT127" s="246"/>
      <c r="AGU127" s="246"/>
      <c r="AGV127" s="246"/>
      <c r="AGW127" s="246"/>
      <c r="AGX127" s="246"/>
      <c r="AGY127" s="246"/>
      <c r="AGZ127" s="246"/>
      <c r="AHA127" s="246"/>
      <c r="AHB127" s="246"/>
      <c r="AHC127" s="246"/>
      <c r="AHD127" s="246"/>
      <c r="AHE127" s="246"/>
      <c r="AHF127" s="246"/>
      <c r="AHG127" s="246"/>
      <c r="AHH127" s="246"/>
      <c r="AHI127" s="246"/>
      <c r="AHJ127" s="246"/>
      <c r="AHK127" s="246"/>
      <c r="AHL127" s="246"/>
      <c r="AHM127" s="246"/>
      <c r="AHN127" s="246"/>
      <c r="AHO127" s="246"/>
      <c r="AHP127" s="246"/>
      <c r="AHQ127" s="246"/>
      <c r="AHR127" s="246"/>
      <c r="AHS127" s="246"/>
      <c r="AHT127" s="246"/>
      <c r="AHU127" s="246"/>
      <c r="AHV127" s="246"/>
      <c r="AHW127" s="246"/>
      <c r="AHX127" s="246"/>
      <c r="AHY127" s="246"/>
      <c r="AHZ127" s="246"/>
      <c r="AIA127" s="246"/>
      <c r="AIB127" s="246"/>
      <c r="AIC127" s="246"/>
      <c r="AID127" s="246"/>
      <c r="AIE127" s="246"/>
      <c r="AIF127" s="246"/>
      <c r="AIG127" s="246"/>
      <c r="AIH127" s="246"/>
      <c r="AII127" s="246"/>
      <c r="AIJ127" s="246"/>
      <c r="AIK127" s="246"/>
      <c r="AIL127" s="246"/>
      <c r="AIM127" s="246"/>
      <c r="AIN127" s="246"/>
      <c r="AIO127" s="246"/>
      <c r="AIP127" s="246"/>
      <c r="AIQ127" s="246"/>
      <c r="AIR127" s="246"/>
      <c r="AIS127" s="246"/>
      <c r="AIT127" s="246"/>
      <c r="AIU127" s="246"/>
      <c r="AIV127" s="246"/>
      <c r="AIW127" s="246"/>
      <c r="AIX127" s="246"/>
      <c r="AIY127" s="246"/>
      <c r="AIZ127" s="246"/>
      <c r="AJA127" s="246"/>
      <c r="AJB127" s="246"/>
      <c r="AJC127" s="246"/>
      <c r="AJD127" s="246"/>
      <c r="AJE127" s="246"/>
      <c r="AJF127" s="246"/>
      <c r="AJG127" s="246"/>
      <c r="AJH127" s="246"/>
      <c r="AJI127" s="246"/>
      <c r="AJJ127" s="246"/>
      <c r="AJK127" s="246"/>
      <c r="AJL127" s="246"/>
      <c r="AJM127" s="246"/>
      <c r="AJN127" s="246"/>
      <c r="AJO127" s="246"/>
      <c r="AJP127" s="246"/>
      <c r="AJQ127" s="246"/>
      <c r="AJR127" s="246"/>
      <c r="AJS127" s="246"/>
      <c r="AJT127" s="246"/>
      <c r="AJU127" s="246"/>
      <c r="AJV127" s="246"/>
      <c r="AJW127" s="246"/>
      <c r="AJX127" s="246"/>
      <c r="AJY127" s="246"/>
      <c r="AJZ127" s="246"/>
      <c r="AKA127" s="246"/>
      <c r="AKB127" s="246"/>
      <c r="AKC127" s="246"/>
      <c r="AKD127" s="246"/>
      <c r="AKE127" s="246"/>
      <c r="AKF127" s="246"/>
      <c r="AKG127" s="246"/>
      <c r="AKH127" s="246"/>
      <c r="AKI127" s="246"/>
      <c r="AKJ127" s="246"/>
      <c r="AKK127" s="246"/>
      <c r="AKL127" s="246"/>
      <c r="AKM127" s="246"/>
      <c r="AKN127" s="246"/>
      <c r="AKO127" s="246"/>
      <c r="AKP127" s="246"/>
      <c r="AKQ127" s="246"/>
      <c r="AKR127" s="246"/>
      <c r="AKS127" s="246"/>
      <c r="AKT127" s="246"/>
      <c r="AKU127" s="246"/>
      <c r="AKV127" s="246"/>
      <c r="AKW127" s="246"/>
      <c r="AKX127" s="246"/>
      <c r="AKY127" s="246"/>
      <c r="AKZ127" s="246"/>
      <c r="ALA127" s="246"/>
      <c r="ALB127" s="246"/>
      <c r="ALC127" s="246"/>
      <c r="ALD127" s="246"/>
      <c r="ALE127" s="246"/>
      <c r="ALF127" s="246"/>
      <c r="ALG127" s="246"/>
      <c r="ALH127" s="246"/>
      <c r="ALI127" s="246"/>
      <c r="ALJ127" s="246"/>
      <c r="ALK127" s="246"/>
      <c r="ALL127" s="246"/>
      <c r="ALM127" s="246"/>
      <c r="ALN127" s="246"/>
      <c r="ALO127" s="246"/>
      <c r="ALP127" s="246"/>
      <c r="ALQ127" s="246"/>
      <c r="ALR127" s="246"/>
      <c r="ALS127" s="246"/>
      <c r="ALT127" s="246"/>
      <c r="ALU127" s="246"/>
      <c r="ALV127" s="246"/>
      <c r="ALW127" s="246"/>
      <c r="ALX127" s="246"/>
      <c r="ALY127" s="246"/>
      <c r="ALZ127" s="246"/>
      <c r="AMA127" s="246"/>
      <c r="AMB127" s="246"/>
      <c r="AMC127" s="246"/>
      <c r="AMD127" s="246"/>
      <c r="AME127" s="246"/>
      <c r="AMF127" s="246"/>
      <c r="AMG127" s="246"/>
      <c r="AMH127" s="246"/>
      <c r="AMI127" s="246"/>
      <c r="AMJ127" s="246"/>
      <c r="AMK127" s="246"/>
      <c r="AML127" s="246"/>
      <c r="AMM127" s="246"/>
      <c r="AMN127" s="246"/>
      <c r="AMO127" s="246"/>
      <c r="AMP127" s="246"/>
      <c r="AMQ127" s="246"/>
      <c r="AMR127" s="246"/>
      <c r="AMS127" s="246"/>
      <c r="AMT127" s="246"/>
      <c r="AMU127" s="246"/>
      <c r="AMV127" s="246"/>
      <c r="AMW127" s="246"/>
      <c r="AMX127" s="246"/>
      <c r="AMY127" s="246"/>
      <c r="AMZ127" s="246"/>
      <c r="ANA127" s="246"/>
      <c r="ANB127" s="246"/>
      <c r="ANC127" s="246"/>
      <c r="AND127" s="246"/>
      <c r="ANE127" s="246"/>
      <c r="ANF127" s="246"/>
      <c r="ANG127" s="246"/>
      <c r="ANH127" s="246"/>
      <c r="ANI127" s="246"/>
      <c r="ANJ127" s="246"/>
      <c r="ANK127" s="246"/>
      <c r="ANL127" s="246"/>
      <c r="ANM127" s="246"/>
      <c r="ANN127" s="246"/>
      <c r="ANO127" s="246"/>
      <c r="ANP127" s="246"/>
      <c r="ANQ127" s="246"/>
      <c r="ANR127" s="246"/>
      <c r="ANS127" s="246"/>
      <c r="ANT127" s="246"/>
      <c r="ANU127" s="246"/>
      <c r="ANV127" s="246"/>
      <c r="ANW127" s="246"/>
      <c r="ANX127" s="246"/>
      <c r="ANY127" s="246"/>
      <c r="ANZ127" s="246"/>
      <c r="AOA127" s="246"/>
      <c r="AOB127" s="246"/>
      <c r="AOC127" s="246"/>
      <c r="AOD127" s="246"/>
      <c r="AOE127" s="246"/>
      <c r="AOF127" s="246"/>
      <c r="AOG127" s="246"/>
      <c r="AOH127" s="246"/>
      <c r="AOI127" s="246"/>
      <c r="AOJ127" s="246"/>
      <c r="AOK127" s="246"/>
      <c r="AOL127" s="246"/>
      <c r="AOM127" s="246"/>
      <c r="AON127" s="246"/>
      <c r="AOO127" s="246"/>
      <c r="AOP127" s="246"/>
      <c r="AOQ127" s="246"/>
      <c r="AOR127" s="246"/>
      <c r="AOS127" s="246"/>
      <c r="AOT127" s="246"/>
      <c r="AOU127" s="246"/>
      <c r="AOV127" s="246"/>
      <c r="AOW127" s="246"/>
      <c r="AOX127" s="246"/>
      <c r="AOY127" s="246"/>
      <c r="AOZ127" s="246"/>
      <c r="APA127" s="246"/>
      <c r="APB127" s="246"/>
      <c r="APC127" s="246"/>
      <c r="APD127" s="246"/>
      <c r="APE127" s="246"/>
      <c r="APF127" s="246"/>
      <c r="APG127" s="246"/>
      <c r="APH127" s="246"/>
      <c r="API127" s="246"/>
      <c r="APJ127" s="246"/>
      <c r="APK127" s="246"/>
      <c r="APL127" s="246"/>
      <c r="APM127" s="246"/>
      <c r="APN127" s="246"/>
      <c r="APO127" s="246"/>
      <c r="APP127" s="246"/>
      <c r="APQ127" s="246"/>
      <c r="APR127" s="246"/>
      <c r="APS127" s="246"/>
      <c r="APT127" s="246"/>
      <c r="APU127" s="246"/>
      <c r="APV127" s="246"/>
      <c r="APW127" s="246"/>
      <c r="APX127" s="246"/>
      <c r="APY127" s="246"/>
      <c r="APZ127" s="246"/>
      <c r="AQA127" s="246"/>
      <c r="AQB127" s="246"/>
      <c r="AQC127" s="246"/>
      <c r="AQD127" s="246"/>
      <c r="AQE127" s="246"/>
      <c r="AQF127" s="246"/>
      <c r="AQG127" s="246"/>
      <c r="AQH127" s="246"/>
      <c r="AQI127" s="246"/>
      <c r="AQJ127" s="246"/>
      <c r="AQK127" s="246"/>
      <c r="AQL127" s="246"/>
      <c r="AQM127" s="246"/>
      <c r="AQN127" s="246"/>
      <c r="AQO127" s="246"/>
      <c r="AQP127" s="246"/>
      <c r="AQQ127" s="246"/>
      <c r="AQR127" s="246"/>
      <c r="AQS127" s="246"/>
      <c r="AQT127" s="246"/>
      <c r="AQU127" s="246"/>
      <c r="AQV127" s="246"/>
      <c r="AQW127" s="246"/>
      <c r="AQX127" s="246"/>
      <c r="AQY127" s="246"/>
      <c r="AQZ127" s="246"/>
      <c r="ARA127" s="246"/>
      <c r="ARB127" s="246"/>
      <c r="ARC127" s="246"/>
      <c r="ARD127" s="246"/>
      <c r="ARE127" s="246"/>
      <c r="ARF127" s="246"/>
      <c r="ARG127" s="246"/>
      <c r="ARH127" s="246"/>
      <c r="ARI127" s="246"/>
      <c r="ARJ127" s="246"/>
      <c r="ARK127" s="246"/>
      <c r="ARL127" s="246"/>
      <c r="ARM127" s="246"/>
      <c r="ARN127" s="246"/>
      <c r="ARO127" s="246"/>
      <c r="ARP127" s="246"/>
      <c r="ARQ127" s="246"/>
      <c r="ARR127" s="246"/>
      <c r="ARS127" s="246"/>
      <c r="ART127" s="246"/>
      <c r="ARU127" s="246"/>
      <c r="ARV127" s="246"/>
      <c r="ARW127" s="246"/>
      <c r="ARX127" s="246"/>
      <c r="ARY127" s="246"/>
      <c r="ARZ127" s="246"/>
      <c r="ASA127" s="246"/>
      <c r="ASB127" s="246"/>
      <c r="ASC127" s="246"/>
      <c r="ASD127" s="246"/>
      <c r="ASE127" s="246"/>
      <c r="ASF127" s="246"/>
      <c r="ASG127" s="246"/>
      <c r="ASH127" s="246"/>
      <c r="ASI127" s="246"/>
      <c r="ASJ127" s="246"/>
      <c r="ASK127" s="246"/>
      <c r="ASL127" s="246"/>
      <c r="ASM127" s="246"/>
      <c r="ASN127" s="246"/>
      <c r="ASO127" s="246"/>
      <c r="ASP127" s="246"/>
      <c r="ASQ127" s="246"/>
      <c r="ASR127" s="246"/>
      <c r="ASS127" s="246"/>
      <c r="AST127" s="246"/>
      <c r="ASU127" s="246"/>
      <c r="ASV127" s="246"/>
      <c r="ASW127" s="246"/>
      <c r="ASX127" s="246"/>
      <c r="ASY127" s="246"/>
      <c r="ASZ127" s="246"/>
      <c r="ATA127" s="246"/>
      <c r="ATB127" s="246"/>
      <c r="ATC127" s="246"/>
      <c r="ATD127" s="246"/>
      <c r="ATE127" s="246"/>
      <c r="ATF127" s="246"/>
      <c r="ATG127" s="246"/>
      <c r="ATH127" s="246"/>
      <c r="ATI127" s="246"/>
      <c r="ATJ127" s="246"/>
      <c r="ATK127" s="246"/>
      <c r="ATL127" s="246"/>
      <c r="ATM127" s="246"/>
      <c r="ATN127" s="246"/>
      <c r="ATO127" s="246"/>
      <c r="ATP127" s="246"/>
      <c r="ATQ127" s="246"/>
      <c r="ATR127" s="246"/>
      <c r="ATS127" s="246"/>
      <c r="ATT127" s="246"/>
      <c r="ATU127" s="246"/>
      <c r="ATV127" s="246"/>
      <c r="ATW127" s="246"/>
      <c r="ATX127" s="246"/>
      <c r="ATY127" s="246"/>
      <c r="ATZ127" s="246"/>
      <c r="AUA127" s="246"/>
      <c r="AUB127" s="246"/>
      <c r="AUC127" s="246"/>
      <c r="AUD127" s="246"/>
      <c r="AUE127" s="246"/>
      <c r="AUF127" s="246"/>
      <c r="AUG127" s="246"/>
      <c r="AUH127" s="246"/>
      <c r="AUI127" s="246"/>
      <c r="AUJ127" s="246"/>
      <c r="AUK127" s="246"/>
      <c r="AUL127" s="246"/>
      <c r="AUM127" s="246"/>
      <c r="AUN127" s="246"/>
      <c r="AUO127" s="246"/>
      <c r="AUP127" s="246"/>
      <c r="AUQ127" s="246"/>
      <c r="AUR127" s="246"/>
      <c r="AUS127" s="246"/>
      <c r="AUT127" s="246"/>
      <c r="AUU127" s="246"/>
      <c r="AUV127" s="246"/>
      <c r="AUW127" s="246"/>
      <c r="AUX127" s="246"/>
      <c r="AUY127" s="246"/>
      <c r="AUZ127" s="246"/>
      <c r="AVA127" s="246"/>
      <c r="AVB127" s="246"/>
      <c r="AVC127" s="246"/>
      <c r="AVD127" s="246"/>
      <c r="AVE127" s="246"/>
      <c r="AVF127" s="246"/>
      <c r="AVG127" s="246"/>
      <c r="AVH127" s="246"/>
      <c r="AVI127" s="246"/>
      <c r="AVJ127" s="246"/>
      <c r="AVK127" s="246"/>
      <c r="AVL127" s="246"/>
      <c r="AVM127" s="246"/>
      <c r="AVN127" s="246"/>
      <c r="AVO127" s="246"/>
      <c r="AVP127" s="246"/>
      <c r="AVQ127" s="246"/>
      <c r="AVR127" s="246"/>
      <c r="AVS127" s="246"/>
      <c r="AVT127" s="246"/>
      <c r="AVU127" s="246"/>
      <c r="AVV127" s="246"/>
      <c r="AVW127" s="246"/>
      <c r="AVX127" s="246"/>
      <c r="AVY127" s="246"/>
      <c r="AVZ127" s="246"/>
      <c r="AWA127" s="246"/>
      <c r="AWB127" s="246"/>
      <c r="AWC127" s="246"/>
      <c r="AWD127" s="246"/>
      <c r="AWE127" s="246"/>
      <c r="AWF127" s="246"/>
      <c r="AWG127" s="246"/>
      <c r="AWH127" s="246"/>
      <c r="AWI127" s="246"/>
      <c r="AWJ127" s="246"/>
      <c r="AWK127" s="246"/>
      <c r="AWL127" s="246"/>
      <c r="AWM127" s="246"/>
      <c r="AWN127" s="246"/>
      <c r="AWO127" s="246"/>
      <c r="AWP127" s="246"/>
      <c r="AWQ127" s="246"/>
      <c r="AWR127" s="246"/>
      <c r="AWS127" s="246"/>
      <c r="AWT127" s="246"/>
      <c r="AWU127" s="246"/>
      <c r="AWV127" s="246"/>
      <c r="AWW127" s="246"/>
      <c r="AWX127" s="246"/>
      <c r="AWY127" s="246"/>
      <c r="AWZ127" s="246"/>
      <c r="AXA127" s="246"/>
      <c r="AXB127" s="246"/>
      <c r="AXC127" s="246"/>
      <c r="AXD127" s="246"/>
      <c r="AXE127" s="246"/>
      <c r="AXF127" s="246"/>
      <c r="AXG127" s="246"/>
      <c r="AXH127" s="246"/>
      <c r="AXI127" s="246"/>
      <c r="AXJ127" s="246"/>
      <c r="AXK127" s="246"/>
      <c r="AXL127" s="246"/>
      <c r="AXM127" s="246"/>
      <c r="AXN127" s="246"/>
      <c r="AXO127" s="246"/>
      <c r="AXP127" s="246"/>
      <c r="AXQ127" s="246"/>
      <c r="AXR127" s="246"/>
      <c r="AXS127" s="246"/>
      <c r="AXT127" s="246"/>
      <c r="AXU127" s="246"/>
      <c r="AXV127" s="246"/>
      <c r="AXW127" s="246"/>
      <c r="AXX127" s="246"/>
      <c r="AXY127" s="246"/>
      <c r="AXZ127" s="246"/>
      <c r="AYA127" s="246"/>
      <c r="AYB127" s="246"/>
      <c r="AYC127" s="246"/>
      <c r="AYD127" s="246"/>
      <c r="AYE127" s="246"/>
      <c r="AYF127" s="246"/>
      <c r="AYG127" s="246"/>
      <c r="AYH127" s="246"/>
      <c r="AYI127" s="246"/>
      <c r="AYJ127" s="246"/>
      <c r="AYK127" s="246"/>
      <c r="AYL127" s="246"/>
      <c r="AYM127" s="246"/>
      <c r="AYN127" s="246"/>
      <c r="AYO127" s="246"/>
      <c r="AYP127" s="246"/>
      <c r="AYQ127" s="246"/>
      <c r="AYR127" s="246"/>
      <c r="AYS127" s="246"/>
      <c r="AYT127" s="246"/>
      <c r="AYU127" s="246"/>
      <c r="AYV127" s="246"/>
      <c r="AYW127" s="246"/>
      <c r="AYX127" s="246"/>
      <c r="AYY127" s="246"/>
      <c r="AYZ127" s="246"/>
      <c r="AZA127" s="246"/>
      <c r="AZB127" s="246"/>
      <c r="AZC127" s="246"/>
      <c r="AZD127" s="246"/>
      <c r="AZE127" s="246"/>
      <c r="AZF127" s="246"/>
      <c r="AZG127" s="246"/>
      <c r="AZH127" s="246"/>
      <c r="AZI127" s="246"/>
      <c r="AZJ127" s="246"/>
      <c r="AZK127" s="246"/>
      <c r="AZL127" s="246"/>
      <c r="AZM127" s="246"/>
      <c r="AZN127" s="246"/>
      <c r="AZO127" s="246"/>
      <c r="AZP127" s="246"/>
      <c r="AZQ127" s="246"/>
      <c r="AZR127" s="246"/>
      <c r="AZS127" s="246"/>
      <c r="AZT127" s="246"/>
      <c r="AZU127" s="246"/>
      <c r="AZV127" s="246"/>
      <c r="AZW127" s="246"/>
      <c r="AZX127" s="246"/>
      <c r="AZY127" s="246"/>
      <c r="AZZ127" s="246"/>
      <c r="BAA127" s="246"/>
      <c r="BAB127" s="246"/>
      <c r="BAC127" s="246"/>
      <c r="BAD127" s="246"/>
      <c r="BAE127" s="246"/>
      <c r="BAF127" s="246"/>
      <c r="BAG127" s="246"/>
      <c r="BAH127" s="246"/>
      <c r="BAI127" s="246"/>
      <c r="BAJ127" s="246"/>
      <c r="BAK127" s="246"/>
      <c r="BAL127" s="246"/>
      <c r="BAM127" s="246"/>
      <c r="BAN127" s="246"/>
      <c r="BAO127" s="246"/>
      <c r="BAP127" s="246"/>
      <c r="BAQ127" s="246"/>
      <c r="BAR127" s="246"/>
      <c r="BAS127" s="246"/>
      <c r="BAT127" s="246"/>
      <c r="BAU127" s="246"/>
      <c r="BAV127" s="246"/>
      <c r="BAW127" s="246"/>
      <c r="BAX127" s="246"/>
      <c r="BAY127" s="246"/>
      <c r="BAZ127" s="246"/>
      <c r="BBA127" s="246"/>
      <c r="BBB127" s="246"/>
      <c r="BBC127" s="246"/>
      <c r="BBD127" s="246"/>
      <c r="BBE127" s="246"/>
      <c r="BBF127" s="246"/>
      <c r="BBG127" s="246"/>
      <c r="BBH127" s="246"/>
      <c r="BBI127" s="246"/>
      <c r="BBJ127" s="246"/>
      <c r="BBK127" s="246"/>
      <c r="BBL127" s="246"/>
      <c r="BBM127" s="246"/>
      <c r="BBN127" s="246"/>
      <c r="BBO127" s="246"/>
      <c r="BBP127" s="246"/>
      <c r="BBQ127" s="246"/>
      <c r="BBR127" s="246"/>
      <c r="BBS127" s="246"/>
      <c r="BBT127" s="246"/>
      <c r="BBU127" s="246"/>
      <c r="BBV127" s="246"/>
      <c r="BBW127" s="246"/>
      <c r="BBX127" s="246"/>
      <c r="BBY127" s="246"/>
      <c r="BBZ127" s="246"/>
      <c r="BCA127" s="246"/>
      <c r="BCB127" s="246"/>
      <c r="BCC127" s="246"/>
      <c r="BCD127" s="246"/>
      <c r="BCE127" s="246"/>
      <c r="BCF127" s="246"/>
      <c r="BCG127" s="246"/>
      <c r="BCH127" s="246"/>
      <c r="BCI127" s="246"/>
      <c r="BCJ127" s="246"/>
      <c r="BCK127" s="246"/>
      <c r="BCL127" s="246"/>
      <c r="BCM127" s="246"/>
      <c r="BCN127" s="246"/>
      <c r="BCO127" s="246"/>
      <c r="BCP127" s="246"/>
      <c r="BCQ127" s="246"/>
      <c r="BCR127" s="246"/>
      <c r="BCS127" s="246"/>
      <c r="BCT127" s="246"/>
      <c r="BCU127" s="246"/>
      <c r="BCV127" s="246"/>
      <c r="BCW127" s="246"/>
      <c r="BCX127" s="246"/>
      <c r="BCY127" s="246"/>
      <c r="BCZ127" s="246"/>
      <c r="BDA127" s="246"/>
      <c r="BDB127" s="246"/>
      <c r="BDC127" s="246"/>
      <c r="BDD127" s="246"/>
      <c r="BDE127" s="246"/>
      <c r="BDF127" s="246"/>
      <c r="BDG127" s="246"/>
      <c r="BDH127" s="246"/>
      <c r="BDI127" s="246"/>
      <c r="BDJ127" s="246"/>
      <c r="BDK127" s="246"/>
      <c r="BDL127" s="246"/>
      <c r="BDM127" s="246"/>
      <c r="BDN127" s="246"/>
      <c r="BDO127" s="246"/>
      <c r="BDP127" s="246"/>
      <c r="BDQ127" s="246"/>
      <c r="BDR127" s="246"/>
      <c r="BDS127" s="246"/>
      <c r="BDT127" s="246"/>
      <c r="BDU127" s="246"/>
      <c r="BDV127" s="246"/>
      <c r="BDW127" s="246"/>
      <c r="BDX127" s="246"/>
      <c r="BDY127" s="246"/>
      <c r="BDZ127" s="246"/>
      <c r="BEA127" s="246"/>
      <c r="BEB127" s="246"/>
      <c r="BEC127" s="246"/>
      <c r="BED127" s="246"/>
      <c r="BEE127" s="246"/>
      <c r="BEF127" s="246"/>
      <c r="BEG127" s="246"/>
      <c r="BEH127" s="246"/>
      <c r="BEI127" s="246"/>
      <c r="BEJ127" s="246"/>
      <c r="BEK127" s="246"/>
      <c r="BEL127" s="246"/>
      <c r="BEM127" s="246"/>
      <c r="BEN127" s="246"/>
      <c r="BEO127" s="246"/>
      <c r="BEP127" s="246"/>
      <c r="BEQ127" s="246"/>
      <c r="BER127" s="246"/>
      <c r="BES127" s="246"/>
      <c r="BET127" s="246"/>
      <c r="BEU127" s="246"/>
      <c r="BEV127" s="246"/>
      <c r="BEW127" s="246"/>
      <c r="BEX127" s="246"/>
      <c r="BEY127" s="246"/>
      <c r="BEZ127" s="246"/>
      <c r="BFA127" s="246"/>
      <c r="BFB127" s="246"/>
      <c r="BFC127" s="246"/>
      <c r="BFD127" s="246"/>
      <c r="BFE127" s="246"/>
      <c r="BFF127" s="246"/>
      <c r="BFG127" s="246"/>
      <c r="BFH127" s="246"/>
      <c r="BFI127" s="246"/>
      <c r="BFJ127" s="246"/>
      <c r="BFK127" s="246"/>
      <c r="BFL127" s="246"/>
      <c r="BFM127" s="246"/>
      <c r="BFN127" s="246"/>
      <c r="BFO127" s="246"/>
      <c r="BFP127" s="246"/>
      <c r="BFQ127" s="246"/>
      <c r="BFR127" s="246"/>
      <c r="BFS127" s="246"/>
      <c r="BFT127" s="246"/>
      <c r="BFU127" s="246"/>
      <c r="BFV127" s="246"/>
      <c r="BFW127" s="246"/>
      <c r="BFX127" s="246"/>
      <c r="BFY127" s="246"/>
      <c r="BFZ127" s="246"/>
      <c r="BGA127" s="246"/>
      <c r="BGB127" s="246"/>
      <c r="BGC127" s="246"/>
      <c r="BGD127" s="246"/>
      <c r="BGE127" s="246"/>
      <c r="BGF127" s="246"/>
      <c r="BGG127" s="246"/>
      <c r="BGH127" s="246"/>
      <c r="BGI127" s="246"/>
      <c r="BGJ127" s="246"/>
      <c r="BGK127" s="246"/>
      <c r="BGL127" s="246"/>
      <c r="BGM127" s="246"/>
      <c r="BGN127" s="246"/>
      <c r="BGO127" s="246"/>
      <c r="BGP127" s="246"/>
      <c r="BGQ127" s="246"/>
      <c r="BGR127" s="246"/>
      <c r="BGS127" s="246"/>
      <c r="BGT127" s="246"/>
      <c r="BGU127" s="246"/>
      <c r="BGV127" s="246"/>
      <c r="BGW127" s="246"/>
      <c r="BGX127" s="246"/>
      <c r="BGY127" s="246"/>
      <c r="BGZ127" s="246"/>
      <c r="BHA127" s="246"/>
      <c r="BHB127" s="246"/>
      <c r="BHC127" s="246"/>
      <c r="BHD127" s="246"/>
      <c r="BHE127" s="246"/>
      <c r="BHF127" s="246"/>
      <c r="BHG127" s="246"/>
      <c r="BHH127" s="246"/>
      <c r="BHI127" s="246"/>
      <c r="BHJ127" s="246"/>
      <c r="BHK127" s="246"/>
      <c r="BHL127" s="246"/>
      <c r="BHM127" s="246"/>
      <c r="BHN127" s="246"/>
      <c r="BHO127" s="246"/>
      <c r="BHP127" s="246"/>
      <c r="BHQ127" s="246"/>
      <c r="BHR127" s="246"/>
      <c r="BHS127" s="246"/>
      <c r="BHT127" s="246"/>
      <c r="BHU127" s="246"/>
      <c r="BHV127" s="246"/>
      <c r="BHW127" s="246"/>
      <c r="BHX127" s="246"/>
      <c r="BHY127" s="246"/>
      <c r="BHZ127" s="246"/>
      <c r="BIA127" s="246"/>
      <c r="BIB127" s="246"/>
      <c r="BIC127" s="246"/>
      <c r="BID127" s="246"/>
      <c r="BIE127" s="246"/>
      <c r="BIF127" s="246"/>
      <c r="BIG127" s="246"/>
      <c r="BIH127" s="246"/>
      <c r="BII127" s="246"/>
      <c r="BIJ127" s="246"/>
      <c r="BIK127" s="246"/>
      <c r="BIL127" s="246"/>
      <c r="BIM127" s="246"/>
      <c r="BIN127" s="246"/>
      <c r="BIO127" s="246"/>
      <c r="BIP127" s="246"/>
      <c r="BIQ127" s="246"/>
      <c r="BIR127" s="246"/>
      <c r="BIS127" s="246"/>
      <c r="BIT127" s="246"/>
      <c r="BIU127" s="246"/>
      <c r="BIV127" s="246"/>
      <c r="BIW127" s="246"/>
      <c r="BIX127" s="246"/>
      <c r="BIY127" s="246"/>
      <c r="BIZ127" s="246"/>
      <c r="BJA127" s="246"/>
      <c r="BJB127" s="246"/>
      <c r="BJC127" s="246"/>
      <c r="BJD127" s="246"/>
      <c r="BJE127" s="246"/>
      <c r="BJF127" s="246"/>
      <c r="BJG127" s="246"/>
      <c r="BJH127" s="246"/>
      <c r="BJI127" s="246"/>
      <c r="BJJ127" s="246"/>
      <c r="BJK127" s="246"/>
      <c r="BJL127" s="246"/>
      <c r="BJM127" s="246"/>
      <c r="BJN127" s="246"/>
      <c r="BJO127" s="246"/>
      <c r="BJP127" s="246"/>
      <c r="BJQ127" s="246"/>
      <c r="BJR127" s="246"/>
      <c r="BJS127" s="246"/>
      <c r="BJT127" s="246"/>
      <c r="BJU127" s="246"/>
      <c r="BJV127" s="246"/>
      <c r="BJW127" s="246"/>
      <c r="BJX127" s="246"/>
      <c r="BJY127" s="246"/>
      <c r="BJZ127" s="246"/>
      <c r="BKA127" s="246"/>
      <c r="BKB127" s="246"/>
      <c r="BKC127" s="246"/>
      <c r="BKD127" s="246"/>
      <c r="BKE127" s="246"/>
      <c r="BKF127" s="246"/>
      <c r="BKG127" s="246"/>
      <c r="BKH127" s="246"/>
      <c r="BKI127" s="246"/>
      <c r="BKJ127" s="246"/>
      <c r="BKK127" s="246"/>
      <c r="BKL127" s="246"/>
      <c r="BKM127" s="246"/>
      <c r="BKN127" s="246"/>
      <c r="BKO127" s="246"/>
      <c r="BKP127" s="246"/>
      <c r="BKQ127" s="246"/>
      <c r="BKR127" s="246"/>
      <c r="BKS127" s="246"/>
      <c r="BKT127" s="246"/>
      <c r="BKU127" s="246"/>
      <c r="BKV127" s="246"/>
      <c r="BKW127" s="246"/>
      <c r="BKX127" s="246"/>
      <c r="BKY127" s="246"/>
      <c r="BKZ127" s="246"/>
      <c r="BLA127" s="246"/>
      <c r="BLB127" s="246"/>
      <c r="BLC127" s="246"/>
      <c r="BLD127" s="246"/>
      <c r="BLE127" s="246"/>
      <c r="BLF127" s="246"/>
      <c r="BLG127" s="246"/>
      <c r="BLH127" s="246"/>
      <c r="BLI127" s="246"/>
      <c r="BLJ127" s="246"/>
      <c r="BLK127" s="246"/>
      <c r="BLL127" s="246"/>
      <c r="BLM127" s="246"/>
      <c r="BLN127" s="246"/>
      <c r="BLO127" s="246"/>
      <c r="BLP127" s="246"/>
      <c r="BLQ127" s="246"/>
      <c r="BLR127" s="246"/>
      <c r="BLS127" s="246"/>
      <c r="BLT127" s="246"/>
      <c r="BLU127" s="246"/>
      <c r="BLV127" s="246"/>
      <c r="BLW127" s="246"/>
      <c r="BLX127" s="246"/>
      <c r="BLY127" s="246"/>
      <c r="BLZ127" s="246"/>
      <c r="BMA127" s="246"/>
      <c r="BMB127" s="246"/>
      <c r="BMC127" s="246"/>
      <c r="BMD127" s="246"/>
      <c r="BME127" s="246"/>
      <c r="BMF127" s="246"/>
      <c r="BMG127" s="246"/>
      <c r="BMH127" s="246"/>
      <c r="BMI127" s="246"/>
      <c r="BMJ127" s="246"/>
      <c r="BMK127" s="246"/>
      <c r="BML127" s="246"/>
      <c r="BMM127" s="246"/>
      <c r="BMN127" s="246"/>
      <c r="BMO127" s="246"/>
      <c r="BMP127" s="246"/>
      <c r="BMQ127" s="246"/>
      <c r="BMR127" s="246"/>
      <c r="BMS127" s="246"/>
      <c r="BMT127" s="246"/>
      <c r="BMU127" s="246"/>
      <c r="BMV127" s="246"/>
      <c r="BMW127" s="246"/>
      <c r="BMX127" s="246"/>
      <c r="BMY127" s="246"/>
      <c r="BMZ127" s="246"/>
      <c r="BNA127" s="246"/>
      <c r="BNB127" s="246"/>
      <c r="BNC127" s="246"/>
      <c r="BND127" s="246"/>
      <c r="BNE127" s="246"/>
      <c r="BNF127" s="246"/>
      <c r="BNG127" s="246"/>
      <c r="BNH127" s="246"/>
      <c r="BNI127" s="246"/>
      <c r="BNJ127" s="246"/>
      <c r="BNK127" s="246"/>
      <c r="BNL127" s="246"/>
      <c r="BNM127" s="246"/>
      <c r="BNN127" s="246"/>
      <c r="BNO127" s="246"/>
      <c r="BNP127" s="246"/>
      <c r="BNQ127" s="246"/>
      <c r="BNR127" s="246"/>
      <c r="BNS127" s="246"/>
      <c r="BNT127" s="246"/>
      <c r="BNU127" s="246"/>
      <c r="BNV127" s="246"/>
      <c r="BNW127" s="246"/>
      <c r="BNX127" s="246"/>
      <c r="BNY127" s="246"/>
      <c r="BNZ127" s="246"/>
      <c r="BOA127" s="246"/>
      <c r="BOB127" s="246"/>
      <c r="BOC127" s="246"/>
      <c r="BOD127" s="246"/>
      <c r="BOE127" s="246"/>
      <c r="BOF127" s="246"/>
      <c r="BOG127" s="246"/>
      <c r="BOH127" s="246"/>
      <c r="BOI127" s="246"/>
      <c r="BOJ127" s="246"/>
      <c r="BOK127" s="246"/>
      <c r="BOL127" s="246"/>
      <c r="BOM127" s="246"/>
      <c r="BON127" s="246"/>
      <c r="BOO127" s="246"/>
      <c r="BOP127" s="246"/>
      <c r="BOQ127" s="246"/>
      <c r="BOR127" s="246"/>
      <c r="BOS127" s="246"/>
      <c r="BOT127" s="246"/>
      <c r="BOU127" s="246"/>
      <c r="BOV127" s="246"/>
      <c r="BOW127" s="246"/>
      <c r="BOX127" s="246"/>
      <c r="BOY127" s="246"/>
      <c r="BOZ127" s="246"/>
      <c r="BPA127" s="246"/>
      <c r="BPB127" s="246"/>
      <c r="BPC127" s="246"/>
      <c r="BPD127" s="246"/>
      <c r="BPE127" s="246"/>
      <c r="BPF127" s="246"/>
      <c r="BPG127" s="246"/>
      <c r="BPH127" s="246"/>
      <c r="BPI127" s="246"/>
      <c r="BPJ127" s="246"/>
      <c r="BPK127" s="246"/>
      <c r="BPL127" s="246"/>
      <c r="BPM127" s="246"/>
      <c r="BPN127" s="246"/>
      <c r="BPO127" s="246"/>
      <c r="BPP127" s="246"/>
      <c r="BPQ127" s="246"/>
      <c r="BPR127" s="246"/>
      <c r="BPS127" s="246"/>
      <c r="BPT127" s="246"/>
      <c r="BPU127" s="246"/>
      <c r="BPV127" s="246"/>
      <c r="BPW127" s="246"/>
      <c r="BPX127" s="246"/>
      <c r="BPY127" s="246"/>
      <c r="BPZ127" s="246"/>
      <c r="BQA127" s="246"/>
      <c r="BQB127" s="246"/>
      <c r="BQC127" s="246"/>
      <c r="BQD127" s="246"/>
      <c r="BQE127" s="246"/>
      <c r="BQF127" s="246"/>
      <c r="BQG127" s="246"/>
      <c r="BQH127" s="246"/>
      <c r="BQI127" s="246"/>
      <c r="BQJ127" s="246"/>
      <c r="BQK127" s="246"/>
      <c r="BQL127" s="246"/>
      <c r="BQM127" s="246"/>
      <c r="BQN127" s="246"/>
      <c r="BQO127" s="246"/>
      <c r="BQP127" s="246"/>
      <c r="BQQ127" s="246"/>
      <c r="BQR127" s="246"/>
      <c r="BQS127" s="246"/>
      <c r="BQT127" s="246"/>
      <c r="BQU127" s="246"/>
      <c r="BQV127" s="246"/>
      <c r="BQW127" s="246"/>
      <c r="BQX127" s="246"/>
      <c r="BQY127" s="246"/>
      <c r="BQZ127" s="246"/>
      <c r="BRA127" s="246"/>
      <c r="BRB127" s="246"/>
      <c r="BRC127" s="246"/>
      <c r="BRD127" s="246"/>
      <c r="BRE127" s="246"/>
      <c r="BRF127" s="246"/>
      <c r="BRG127" s="246"/>
      <c r="BRH127" s="246"/>
      <c r="BRI127" s="246"/>
      <c r="BRJ127" s="246"/>
      <c r="BRK127" s="246"/>
      <c r="BRL127" s="246"/>
      <c r="BRM127" s="246"/>
      <c r="BRN127" s="246"/>
      <c r="BRO127" s="246"/>
      <c r="BRP127" s="246"/>
      <c r="BRQ127" s="246"/>
      <c r="BRR127" s="246"/>
      <c r="BRS127" s="246"/>
      <c r="BRT127" s="246"/>
      <c r="BRU127" s="246"/>
      <c r="BRV127" s="246"/>
      <c r="BRW127" s="246"/>
      <c r="BRX127" s="246"/>
      <c r="BRY127" s="246"/>
      <c r="BRZ127" s="246"/>
      <c r="BSA127" s="246"/>
      <c r="BSB127" s="246"/>
      <c r="BSC127" s="246"/>
      <c r="BSD127" s="246"/>
      <c r="BSE127" s="246"/>
      <c r="BSF127" s="246"/>
      <c r="BSG127" s="246"/>
      <c r="BSH127" s="246"/>
      <c r="BSI127" s="246"/>
      <c r="BSJ127" s="246"/>
      <c r="BSK127" s="246"/>
      <c r="BSL127" s="246"/>
      <c r="BSM127" s="246"/>
      <c r="BSN127" s="246"/>
      <c r="BSO127" s="246"/>
      <c r="BSP127" s="246"/>
      <c r="BSQ127" s="246"/>
      <c r="BSR127" s="246"/>
      <c r="BSS127" s="246"/>
      <c r="BST127" s="246"/>
      <c r="BSU127" s="246"/>
      <c r="BSV127" s="246"/>
      <c r="BSW127" s="246"/>
      <c r="BSX127" s="246"/>
      <c r="BSY127" s="246"/>
      <c r="BSZ127" s="246"/>
      <c r="BTA127" s="246"/>
      <c r="BTB127" s="246"/>
      <c r="BTC127" s="246"/>
      <c r="BTD127" s="246"/>
      <c r="BTE127" s="246"/>
      <c r="BTF127" s="246"/>
      <c r="BTG127" s="246"/>
      <c r="BTH127" s="246"/>
      <c r="BTI127" s="246"/>
      <c r="BTJ127" s="246"/>
      <c r="BTK127" s="246"/>
      <c r="BTL127" s="246"/>
      <c r="BTM127" s="246"/>
      <c r="BTN127" s="246"/>
      <c r="BTO127" s="246"/>
      <c r="BTP127" s="246"/>
      <c r="BTQ127" s="246"/>
      <c r="BTR127" s="246"/>
      <c r="BTS127" s="246"/>
      <c r="BTT127" s="246"/>
      <c r="BTU127" s="246"/>
      <c r="BTV127" s="246"/>
      <c r="BTW127" s="246"/>
      <c r="BTX127" s="246"/>
      <c r="BTY127" s="246"/>
      <c r="BTZ127" s="246"/>
      <c r="BUA127" s="246"/>
      <c r="BUB127" s="246"/>
      <c r="BUC127" s="246"/>
      <c r="BUD127" s="246"/>
      <c r="BUE127" s="246"/>
      <c r="BUF127" s="246"/>
      <c r="BUG127" s="246"/>
      <c r="BUH127" s="246"/>
      <c r="BUI127" s="246"/>
      <c r="BUJ127" s="246"/>
      <c r="BUK127" s="246"/>
      <c r="BUL127" s="246"/>
      <c r="BUM127" s="246"/>
      <c r="BUN127" s="246"/>
      <c r="BUO127" s="246"/>
      <c r="BUP127" s="246"/>
      <c r="BUQ127" s="246"/>
      <c r="BUR127" s="246"/>
      <c r="BUS127" s="246"/>
      <c r="BUT127" s="246"/>
      <c r="BUU127" s="246"/>
      <c r="BUV127" s="246"/>
      <c r="BUW127" s="246"/>
      <c r="BUX127" s="246"/>
      <c r="BUY127" s="246"/>
      <c r="BUZ127" s="246"/>
      <c r="BVA127" s="246"/>
      <c r="BVB127" s="246"/>
      <c r="BVC127" s="246"/>
      <c r="BVD127" s="246"/>
      <c r="BVE127" s="246"/>
      <c r="BVF127" s="246"/>
      <c r="BVG127" s="246"/>
      <c r="BVH127" s="246"/>
      <c r="BVI127" s="246"/>
      <c r="BVJ127" s="246"/>
      <c r="BVK127" s="246"/>
      <c r="BVL127" s="246"/>
      <c r="BVM127" s="246"/>
      <c r="BVN127" s="246"/>
      <c r="BVO127" s="246"/>
      <c r="BVP127" s="246"/>
      <c r="BVQ127" s="246"/>
      <c r="BVR127" s="246"/>
      <c r="BVS127" s="246"/>
      <c r="BVT127" s="246"/>
      <c r="BVU127" s="246"/>
      <c r="BVV127" s="246"/>
      <c r="BVW127" s="246"/>
      <c r="BVX127" s="246"/>
      <c r="BVY127" s="246"/>
      <c r="BVZ127" s="246"/>
      <c r="BWA127" s="246"/>
      <c r="BWB127" s="246"/>
      <c r="BWC127" s="246"/>
      <c r="BWD127" s="246"/>
      <c r="BWE127" s="246"/>
      <c r="BWF127" s="246"/>
      <c r="BWG127" s="246"/>
      <c r="BWH127" s="246"/>
      <c r="BWI127" s="246"/>
      <c r="BWJ127" s="246"/>
      <c r="BWK127" s="246"/>
      <c r="BWL127" s="246"/>
      <c r="BWM127" s="246"/>
      <c r="BWN127" s="246"/>
      <c r="BWO127" s="246"/>
      <c r="BWP127" s="246"/>
      <c r="BWQ127" s="246"/>
      <c r="BWR127" s="246"/>
      <c r="BWS127" s="246"/>
      <c r="BWT127" s="246"/>
      <c r="BWU127" s="246"/>
      <c r="BWV127" s="246"/>
      <c r="BWW127" s="246"/>
      <c r="BWX127" s="246"/>
      <c r="BWY127" s="246"/>
      <c r="BWZ127" s="246"/>
      <c r="BXA127" s="246"/>
      <c r="BXB127" s="246"/>
      <c r="BXC127" s="246"/>
      <c r="BXD127" s="246"/>
      <c r="BXE127" s="246"/>
      <c r="BXF127" s="246"/>
      <c r="BXG127" s="246"/>
      <c r="BXH127" s="246"/>
      <c r="BXI127" s="246"/>
      <c r="BXJ127" s="246"/>
      <c r="BXK127" s="246"/>
      <c r="BXL127" s="246"/>
      <c r="BXM127" s="246"/>
      <c r="BXN127" s="246"/>
      <c r="BXO127" s="246"/>
      <c r="BXP127" s="246"/>
      <c r="BXQ127" s="246"/>
      <c r="BXR127" s="246"/>
      <c r="BXS127" s="246"/>
      <c r="BXT127" s="246"/>
      <c r="BXU127" s="246"/>
      <c r="BXV127" s="246"/>
      <c r="BXW127" s="246"/>
      <c r="BXX127" s="246"/>
      <c r="BXY127" s="246"/>
      <c r="BXZ127" s="246"/>
      <c r="BYA127" s="246"/>
      <c r="BYB127" s="246"/>
      <c r="BYC127" s="246"/>
      <c r="BYD127" s="246"/>
      <c r="BYE127" s="246"/>
      <c r="BYF127" s="246"/>
      <c r="BYG127" s="246"/>
      <c r="BYH127" s="246"/>
      <c r="BYI127" s="246"/>
      <c r="BYJ127" s="246"/>
      <c r="BYK127" s="246"/>
      <c r="BYL127" s="246"/>
      <c r="BYM127" s="246"/>
      <c r="BYN127" s="246"/>
      <c r="BYO127" s="246"/>
      <c r="BYP127" s="246"/>
      <c r="BYQ127" s="246"/>
      <c r="BYR127" s="246"/>
      <c r="BYS127" s="246"/>
      <c r="BYT127" s="246"/>
      <c r="BYU127" s="246"/>
      <c r="BYV127" s="246"/>
      <c r="BYW127" s="246"/>
      <c r="BYX127" s="246"/>
      <c r="BYY127" s="246"/>
      <c r="BYZ127" s="246"/>
      <c r="BZA127" s="246"/>
      <c r="BZB127" s="246"/>
      <c r="BZC127" s="246"/>
      <c r="BZD127" s="246"/>
      <c r="BZE127" s="246"/>
      <c r="BZF127" s="246"/>
      <c r="BZG127" s="246"/>
      <c r="BZH127" s="246"/>
      <c r="BZI127" s="246"/>
      <c r="BZJ127" s="246"/>
      <c r="BZK127" s="246"/>
      <c r="BZL127" s="246"/>
      <c r="BZM127" s="246"/>
      <c r="BZN127" s="246"/>
      <c r="BZO127" s="246"/>
      <c r="BZP127" s="246"/>
      <c r="BZQ127" s="246"/>
      <c r="BZR127" s="246"/>
      <c r="BZS127" s="246"/>
      <c r="BZT127" s="246"/>
      <c r="BZU127" s="246"/>
      <c r="BZV127" s="246"/>
      <c r="BZW127" s="246"/>
      <c r="BZX127" s="246"/>
      <c r="BZY127" s="246"/>
      <c r="BZZ127" s="246"/>
      <c r="CAA127" s="246"/>
      <c r="CAB127" s="246"/>
      <c r="CAC127" s="246"/>
      <c r="CAD127" s="246"/>
      <c r="CAE127" s="246"/>
      <c r="CAF127" s="246"/>
      <c r="CAG127" s="246"/>
      <c r="CAH127" s="246"/>
      <c r="CAI127" s="246"/>
      <c r="CAJ127" s="246"/>
      <c r="CAK127" s="246"/>
      <c r="CAL127" s="246"/>
      <c r="CAM127" s="246"/>
      <c r="CAN127" s="246"/>
      <c r="CAO127" s="246"/>
      <c r="CAP127" s="246"/>
      <c r="CAQ127" s="246"/>
      <c r="CAR127" s="246"/>
      <c r="CAS127" s="246"/>
      <c r="CAT127" s="246"/>
      <c r="CAU127" s="246"/>
      <c r="CAV127" s="246"/>
      <c r="CAW127" s="246"/>
      <c r="CAX127" s="246"/>
      <c r="CAY127" s="246"/>
      <c r="CAZ127" s="246"/>
      <c r="CBA127" s="246"/>
      <c r="CBB127" s="246"/>
      <c r="CBC127" s="246"/>
      <c r="CBD127" s="246"/>
      <c r="CBE127" s="246"/>
      <c r="CBF127" s="246"/>
      <c r="CBG127" s="246"/>
      <c r="CBH127" s="246"/>
      <c r="CBI127" s="246"/>
      <c r="CBJ127" s="246"/>
      <c r="CBK127" s="246"/>
      <c r="CBL127" s="246"/>
      <c r="CBM127" s="246"/>
      <c r="CBN127" s="246"/>
      <c r="CBO127" s="246"/>
      <c r="CBP127" s="246"/>
      <c r="CBQ127" s="246"/>
      <c r="CBR127" s="246"/>
      <c r="CBS127" s="246"/>
      <c r="CBT127" s="246"/>
      <c r="CBU127" s="246"/>
      <c r="CBV127" s="246"/>
      <c r="CBW127" s="246"/>
      <c r="CBX127" s="246"/>
      <c r="CBY127" s="246"/>
      <c r="CBZ127" s="246"/>
      <c r="CCA127" s="246"/>
      <c r="CCB127" s="246"/>
      <c r="CCC127" s="246"/>
      <c r="CCD127" s="246"/>
      <c r="CCE127" s="246"/>
      <c r="CCF127" s="246"/>
      <c r="CCG127" s="246"/>
      <c r="CCH127" s="246"/>
      <c r="CCI127" s="246"/>
      <c r="CCJ127" s="246"/>
      <c r="CCK127" s="246"/>
      <c r="CCL127" s="246"/>
      <c r="CCM127" s="246"/>
      <c r="CCN127" s="246"/>
      <c r="CCO127" s="246"/>
      <c r="CCP127" s="246"/>
      <c r="CCQ127" s="246"/>
      <c r="CCR127" s="246"/>
      <c r="CCS127" s="246"/>
      <c r="CCT127" s="246"/>
      <c r="CCU127" s="246"/>
      <c r="CCV127" s="246"/>
      <c r="CCW127" s="246"/>
      <c r="CCX127" s="246"/>
      <c r="CCY127" s="246"/>
      <c r="CCZ127" s="246"/>
      <c r="CDA127" s="246"/>
      <c r="CDB127" s="246"/>
      <c r="CDC127" s="246"/>
      <c r="CDD127" s="246"/>
      <c r="CDE127" s="246"/>
      <c r="CDF127" s="246"/>
      <c r="CDG127" s="246"/>
      <c r="CDH127" s="246"/>
      <c r="CDI127" s="246"/>
      <c r="CDJ127" s="246"/>
      <c r="CDK127" s="246"/>
      <c r="CDL127" s="246"/>
      <c r="CDM127" s="246"/>
      <c r="CDN127" s="246"/>
      <c r="CDO127" s="246"/>
      <c r="CDP127" s="246"/>
      <c r="CDQ127" s="246"/>
      <c r="CDR127" s="246"/>
      <c r="CDS127" s="246"/>
      <c r="CDT127" s="246"/>
      <c r="CDU127" s="246"/>
      <c r="CDV127" s="246"/>
      <c r="CDW127" s="246"/>
      <c r="CDX127" s="246"/>
      <c r="CDY127" s="246"/>
      <c r="CDZ127" s="246"/>
      <c r="CEA127" s="246"/>
      <c r="CEB127" s="246"/>
      <c r="CEC127" s="246"/>
      <c r="CED127" s="246"/>
      <c r="CEE127" s="246"/>
      <c r="CEF127" s="246"/>
      <c r="CEG127" s="246"/>
      <c r="CEH127" s="246"/>
      <c r="CEI127" s="246"/>
      <c r="CEJ127" s="246"/>
      <c r="CEK127" s="246"/>
      <c r="CEL127" s="246"/>
      <c r="CEM127" s="246"/>
      <c r="CEN127" s="246"/>
      <c r="CEO127" s="246"/>
      <c r="CEP127" s="246"/>
      <c r="CEQ127" s="246"/>
      <c r="CER127" s="246"/>
      <c r="CES127" s="246"/>
      <c r="CET127" s="246"/>
      <c r="CEU127" s="246"/>
      <c r="CEV127" s="246"/>
      <c r="CEW127" s="246"/>
      <c r="CEX127" s="246"/>
      <c r="CEY127" s="246"/>
      <c r="CEZ127" s="246"/>
      <c r="CFA127" s="246"/>
      <c r="CFB127" s="246"/>
      <c r="CFC127" s="246"/>
      <c r="CFD127" s="246"/>
      <c r="CFE127" s="246"/>
      <c r="CFF127" s="246"/>
      <c r="CFG127" s="246"/>
      <c r="CFH127" s="246"/>
      <c r="CFI127" s="246"/>
      <c r="CFJ127" s="246"/>
      <c r="CFK127" s="246"/>
      <c r="CFL127" s="246"/>
      <c r="CFM127" s="246"/>
      <c r="CFN127" s="246"/>
      <c r="CFO127" s="246"/>
      <c r="CFP127" s="246"/>
      <c r="CFQ127" s="246"/>
      <c r="CFR127" s="246"/>
      <c r="CFS127" s="246"/>
      <c r="CFT127" s="246"/>
      <c r="CFU127" s="246"/>
      <c r="CFV127" s="246"/>
      <c r="CFW127" s="246"/>
      <c r="CFX127" s="246"/>
      <c r="CFY127" s="246"/>
      <c r="CFZ127" s="246"/>
      <c r="CGA127" s="246"/>
      <c r="CGB127" s="246"/>
      <c r="CGC127" s="246"/>
      <c r="CGD127" s="246"/>
      <c r="CGE127" s="246"/>
      <c r="CGF127" s="246"/>
      <c r="CGG127" s="246"/>
      <c r="CGH127" s="246"/>
      <c r="CGI127" s="246"/>
      <c r="CGJ127" s="246"/>
      <c r="CGK127" s="246"/>
      <c r="CGL127" s="246"/>
      <c r="CGM127" s="246"/>
      <c r="CGN127" s="246"/>
      <c r="CGO127" s="246"/>
      <c r="CGP127" s="246"/>
      <c r="CGQ127" s="246"/>
      <c r="CGR127" s="246"/>
      <c r="CGS127" s="246"/>
      <c r="CGT127" s="246"/>
      <c r="CGU127" s="246"/>
      <c r="CGV127" s="246"/>
      <c r="CGW127" s="246"/>
      <c r="CGX127" s="246"/>
      <c r="CGY127" s="246"/>
      <c r="CGZ127" s="246"/>
      <c r="CHA127" s="246"/>
      <c r="CHB127" s="246"/>
      <c r="CHC127" s="246"/>
      <c r="CHD127" s="246"/>
      <c r="CHE127" s="246"/>
      <c r="CHF127" s="246"/>
      <c r="CHG127" s="246"/>
      <c r="CHH127" s="246"/>
      <c r="CHI127" s="246"/>
      <c r="CHJ127" s="246"/>
      <c r="CHK127" s="246"/>
      <c r="CHL127" s="246"/>
      <c r="CHM127" s="246"/>
      <c r="CHN127" s="246"/>
      <c r="CHO127" s="246"/>
      <c r="CHP127" s="246"/>
      <c r="CHQ127" s="246"/>
      <c r="CHR127" s="246"/>
      <c r="CHS127" s="246"/>
      <c r="CHT127" s="246"/>
      <c r="CHU127" s="246"/>
      <c r="CHV127" s="246"/>
      <c r="CHW127" s="246"/>
      <c r="CHX127" s="246"/>
      <c r="CHY127" s="246"/>
      <c r="CHZ127" s="246"/>
      <c r="CIA127" s="246"/>
      <c r="CIB127" s="246"/>
      <c r="CIC127" s="246"/>
      <c r="CID127" s="246"/>
      <c r="CIE127" s="246"/>
      <c r="CIF127" s="246"/>
      <c r="CIG127" s="246"/>
      <c r="CIH127" s="246"/>
      <c r="CII127" s="246"/>
      <c r="CIJ127" s="246"/>
      <c r="CIK127" s="246"/>
      <c r="CIL127" s="246"/>
      <c r="CIM127" s="246"/>
      <c r="CIN127" s="246"/>
      <c r="CIO127" s="246"/>
      <c r="CIP127" s="246"/>
      <c r="CIQ127" s="246"/>
      <c r="CIR127" s="246"/>
      <c r="CIS127" s="246"/>
      <c r="CIT127" s="246"/>
      <c r="CIU127" s="246"/>
      <c r="CIV127" s="246"/>
      <c r="CIW127" s="246"/>
      <c r="CIX127" s="246"/>
      <c r="CIY127" s="246"/>
      <c r="CIZ127" s="246"/>
      <c r="CJA127" s="246"/>
      <c r="CJB127" s="246"/>
      <c r="CJC127" s="246"/>
      <c r="CJD127" s="246"/>
      <c r="CJE127" s="246"/>
      <c r="CJF127" s="246"/>
      <c r="CJG127" s="246"/>
      <c r="CJH127" s="246"/>
      <c r="CJI127" s="246"/>
      <c r="CJJ127" s="246"/>
      <c r="CJK127" s="246"/>
      <c r="CJL127" s="246"/>
      <c r="CJM127" s="246"/>
      <c r="CJN127" s="246"/>
      <c r="CJO127" s="246"/>
      <c r="CJP127" s="246"/>
      <c r="CJQ127" s="246"/>
      <c r="CJR127" s="246"/>
      <c r="CJS127" s="246"/>
      <c r="CJT127" s="246"/>
      <c r="CJU127" s="246"/>
      <c r="CJV127" s="246"/>
      <c r="CJW127" s="246"/>
      <c r="CJX127" s="246"/>
      <c r="CJY127" s="246"/>
      <c r="CJZ127" s="246"/>
      <c r="CKA127" s="246"/>
      <c r="CKB127" s="246"/>
      <c r="CKC127" s="246"/>
      <c r="CKD127" s="246"/>
      <c r="CKE127" s="246"/>
      <c r="CKF127" s="246"/>
      <c r="CKG127" s="246"/>
      <c r="CKH127" s="246"/>
      <c r="CKI127" s="246"/>
      <c r="CKJ127" s="246"/>
      <c r="CKK127" s="246"/>
      <c r="CKL127" s="246"/>
      <c r="CKM127" s="246"/>
      <c r="CKN127" s="246"/>
      <c r="CKO127" s="246"/>
      <c r="CKP127" s="246"/>
      <c r="CKQ127" s="246"/>
      <c r="CKR127" s="246"/>
      <c r="CKS127" s="246"/>
      <c r="CKT127" s="246"/>
      <c r="CKU127" s="246"/>
      <c r="CKV127" s="246"/>
      <c r="CKW127" s="246"/>
      <c r="CKX127" s="246"/>
      <c r="CKY127" s="246"/>
      <c r="CKZ127" s="246"/>
      <c r="CLA127" s="246"/>
      <c r="CLB127" s="246"/>
      <c r="CLC127" s="246"/>
      <c r="CLD127" s="246"/>
      <c r="CLE127" s="246"/>
      <c r="CLF127" s="246"/>
      <c r="CLG127" s="246"/>
      <c r="CLH127" s="246"/>
      <c r="CLI127" s="246"/>
      <c r="CLJ127" s="246"/>
      <c r="CLK127" s="246"/>
      <c r="CLL127" s="246"/>
      <c r="CLM127" s="246"/>
      <c r="CLN127" s="246"/>
      <c r="CLO127" s="246"/>
      <c r="CLP127" s="246"/>
      <c r="CLQ127" s="246"/>
      <c r="CLR127" s="246"/>
      <c r="CLS127" s="246"/>
      <c r="CLT127" s="246"/>
      <c r="CLU127" s="246"/>
      <c r="CLV127" s="246"/>
      <c r="CLW127" s="246"/>
      <c r="CLX127" s="246"/>
      <c r="CLY127" s="246"/>
      <c r="CLZ127" s="246"/>
      <c r="CMA127" s="246"/>
      <c r="CMB127" s="246"/>
      <c r="CMC127" s="246"/>
      <c r="CMD127" s="246"/>
      <c r="CME127" s="246"/>
      <c r="CMF127" s="246"/>
      <c r="CMG127" s="246"/>
      <c r="CMH127" s="246"/>
      <c r="CMI127" s="246"/>
      <c r="CMJ127" s="246"/>
      <c r="CMK127" s="246"/>
      <c r="CML127" s="246"/>
      <c r="CMM127" s="246"/>
      <c r="CMN127" s="246"/>
      <c r="CMO127" s="246"/>
      <c r="CMP127" s="246"/>
      <c r="CMQ127" s="246"/>
      <c r="CMR127" s="246"/>
      <c r="CMS127" s="246"/>
      <c r="CMT127" s="246"/>
      <c r="CMU127" s="246"/>
      <c r="CMV127" s="246"/>
      <c r="CMW127" s="246"/>
      <c r="CMX127" s="246"/>
      <c r="CMY127" s="246"/>
      <c r="CMZ127" s="246"/>
      <c r="CNA127" s="246"/>
      <c r="CNB127" s="246"/>
      <c r="CNC127" s="246"/>
      <c r="CND127" s="246"/>
      <c r="CNE127" s="246"/>
      <c r="CNF127" s="246"/>
      <c r="CNG127" s="246"/>
      <c r="CNH127" s="246"/>
      <c r="CNI127" s="246"/>
      <c r="CNJ127" s="246"/>
      <c r="CNK127" s="246"/>
      <c r="CNL127" s="246"/>
      <c r="CNM127" s="246"/>
      <c r="CNN127" s="246"/>
      <c r="CNO127" s="246"/>
      <c r="CNP127" s="246"/>
      <c r="CNQ127" s="246"/>
      <c r="CNR127" s="246"/>
      <c r="CNS127" s="246"/>
      <c r="CNT127" s="246"/>
      <c r="CNU127" s="246"/>
      <c r="CNV127" s="246"/>
      <c r="CNW127" s="246"/>
      <c r="CNX127" s="246"/>
      <c r="CNY127" s="246"/>
      <c r="CNZ127" s="246"/>
      <c r="COA127" s="246"/>
      <c r="COB127" s="246"/>
      <c r="COC127" s="246"/>
      <c r="COD127" s="246"/>
      <c r="COE127" s="246"/>
      <c r="COF127" s="246"/>
      <c r="COG127" s="246"/>
      <c r="COH127" s="246"/>
      <c r="COI127" s="246"/>
      <c r="COJ127" s="246"/>
      <c r="COK127" s="246"/>
      <c r="COL127" s="246"/>
      <c r="COM127" s="246"/>
      <c r="CON127" s="246"/>
      <c r="COO127" s="246"/>
      <c r="COP127" s="246"/>
      <c r="COQ127" s="246"/>
      <c r="COR127" s="246"/>
      <c r="COS127" s="246"/>
      <c r="COT127" s="246"/>
      <c r="COU127" s="246"/>
      <c r="COV127" s="246"/>
      <c r="COW127" s="246"/>
      <c r="COX127" s="246"/>
      <c r="COY127" s="246"/>
      <c r="COZ127" s="246"/>
      <c r="CPA127" s="246"/>
      <c r="CPB127" s="246"/>
      <c r="CPC127" s="246"/>
      <c r="CPD127" s="246"/>
      <c r="CPE127" s="246"/>
      <c r="CPF127" s="246"/>
      <c r="CPG127" s="246"/>
      <c r="CPH127" s="246"/>
      <c r="CPI127" s="246"/>
      <c r="CPJ127" s="246"/>
      <c r="CPK127" s="246"/>
      <c r="CPL127" s="246"/>
      <c r="CPM127" s="246"/>
      <c r="CPN127" s="246"/>
      <c r="CPO127" s="246"/>
      <c r="CPP127" s="246"/>
      <c r="CPQ127" s="246"/>
      <c r="CPR127" s="246"/>
      <c r="CPS127" s="246"/>
      <c r="CPT127" s="246"/>
      <c r="CPU127" s="246"/>
      <c r="CPV127" s="246"/>
      <c r="CPW127" s="246"/>
      <c r="CPX127" s="246"/>
      <c r="CPY127" s="246"/>
      <c r="CPZ127" s="246"/>
      <c r="CQA127" s="246"/>
      <c r="CQB127" s="246"/>
      <c r="CQC127" s="246"/>
      <c r="CQD127" s="246"/>
      <c r="CQE127" s="246"/>
      <c r="CQF127" s="246"/>
      <c r="CQG127" s="246"/>
      <c r="CQH127" s="246"/>
      <c r="CQI127" s="246"/>
      <c r="CQJ127" s="246"/>
      <c r="CQK127" s="246"/>
      <c r="CQL127" s="246"/>
      <c r="CQM127" s="246"/>
      <c r="CQN127" s="246"/>
      <c r="CQO127" s="246"/>
      <c r="CQP127" s="246"/>
      <c r="CQQ127" s="246"/>
      <c r="CQR127" s="246"/>
      <c r="CQS127" s="246"/>
      <c r="CQT127" s="246"/>
      <c r="CQU127" s="246"/>
      <c r="CQV127" s="246"/>
      <c r="CQW127" s="246"/>
      <c r="CQX127" s="246"/>
      <c r="CQY127" s="246"/>
      <c r="CQZ127" s="246"/>
      <c r="CRA127" s="246"/>
      <c r="CRB127" s="246"/>
      <c r="CRC127" s="246"/>
      <c r="CRD127" s="246"/>
      <c r="CRE127" s="246"/>
      <c r="CRF127" s="246"/>
      <c r="CRG127" s="246"/>
      <c r="CRH127" s="246"/>
      <c r="CRI127" s="246"/>
      <c r="CRJ127" s="246"/>
      <c r="CRK127" s="246"/>
      <c r="CRL127" s="246"/>
      <c r="CRM127" s="246"/>
      <c r="CRN127" s="246"/>
      <c r="CRO127" s="246"/>
      <c r="CRP127" s="246"/>
      <c r="CRQ127" s="246"/>
      <c r="CRR127" s="246"/>
      <c r="CRS127" s="246"/>
      <c r="CRT127" s="246"/>
      <c r="CRU127" s="246"/>
      <c r="CRV127" s="246"/>
      <c r="CRW127" s="246"/>
      <c r="CRX127" s="246"/>
      <c r="CRY127" s="246"/>
      <c r="CRZ127" s="246"/>
      <c r="CSA127" s="246"/>
      <c r="CSB127" s="246"/>
      <c r="CSC127" s="246"/>
      <c r="CSD127" s="246"/>
      <c r="CSE127" s="246"/>
      <c r="CSF127" s="246"/>
      <c r="CSG127" s="246"/>
      <c r="CSH127" s="246"/>
      <c r="CSI127" s="246"/>
      <c r="CSJ127" s="246"/>
      <c r="CSK127" s="246"/>
      <c r="CSL127" s="246"/>
      <c r="CSM127" s="246"/>
      <c r="CSN127" s="246"/>
      <c r="CSO127" s="246"/>
      <c r="CSP127" s="246"/>
      <c r="CSQ127" s="246"/>
      <c r="CSR127" s="246"/>
      <c r="CSS127" s="246"/>
      <c r="CST127" s="246"/>
      <c r="CSU127" s="246"/>
      <c r="CSV127" s="246"/>
      <c r="CSW127" s="246"/>
      <c r="CSX127" s="246"/>
      <c r="CSY127" s="246"/>
      <c r="CSZ127" s="246"/>
      <c r="CTA127" s="246"/>
      <c r="CTB127" s="246"/>
      <c r="CTC127" s="246"/>
      <c r="CTD127" s="246"/>
      <c r="CTE127" s="246"/>
      <c r="CTF127" s="246"/>
      <c r="CTG127" s="246"/>
      <c r="CTH127" s="246"/>
      <c r="CTI127" s="246"/>
      <c r="CTJ127" s="246"/>
      <c r="CTK127" s="246"/>
      <c r="CTL127" s="246"/>
      <c r="CTM127" s="246"/>
      <c r="CTN127" s="246"/>
      <c r="CTO127" s="246"/>
      <c r="CTP127" s="246"/>
      <c r="CTQ127" s="246"/>
      <c r="CTR127" s="246"/>
      <c r="CTS127" s="246"/>
      <c r="CTT127" s="246"/>
      <c r="CTU127" s="246"/>
      <c r="CTV127" s="246"/>
      <c r="CTW127" s="246"/>
      <c r="CTX127" s="246"/>
      <c r="CTY127" s="246"/>
      <c r="CTZ127" s="246"/>
      <c r="CUA127" s="246"/>
      <c r="CUB127" s="246"/>
      <c r="CUC127" s="246"/>
      <c r="CUD127" s="246"/>
      <c r="CUE127" s="246"/>
      <c r="CUF127" s="246"/>
      <c r="CUG127" s="246"/>
      <c r="CUH127" s="246"/>
      <c r="CUI127" s="246"/>
      <c r="CUJ127" s="246"/>
      <c r="CUK127" s="246"/>
      <c r="CUL127" s="246"/>
      <c r="CUM127" s="246"/>
      <c r="CUN127" s="246"/>
      <c r="CUO127" s="246"/>
      <c r="CUP127" s="246"/>
      <c r="CUQ127" s="246"/>
      <c r="CUR127" s="246"/>
      <c r="CUS127" s="246"/>
      <c r="CUT127" s="246"/>
      <c r="CUU127" s="246"/>
      <c r="CUV127" s="246"/>
      <c r="CUW127" s="246"/>
      <c r="CUX127" s="246"/>
      <c r="CUY127" s="246"/>
      <c r="CUZ127" s="246"/>
      <c r="CVA127" s="246"/>
      <c r="CVB127" s="246"/>
      <c r="CVC127" s="246"/>
      <c r="CVD127" s="246"/>
      <c r="CVE127" s="246"/>
      <c r="CVF127" s="246"/>
      <c r="CVG127" s="246"/>
      <c r="CVH127" s="246"/>
      <c r="CVI127" s="246"/>
      <c r="CVJ127" s="246"/>
      <c r="CVK127" s="246"/>
      <c r="CVL127" s="246"/>
      <c r="CVM127" s="246"/>
      <c r="CVN127" s="246"/>
      <c r="CVO127" s="246"/>
      <c r="CVP127" s="246"/>
      <c r="CVQ127" s="246"/>
      <c r="CVR127" s="246"/>
      <c r="CVS127" s="246"/>
      <c r="CVT127" s="246"/>
      <c r="CVU127" s="246"/>
      <c r="CVV127" s="246"/>
      <c r="CVW127" s="246"/>
      <c r="CVX127" s="246"/>
      <c r="CVY127" s="246"/>
      <c r="CVZ127" s="246"/>
      <c r="CWA127" s="246"/>
      <c r="CWB127" s="246"/>
      <c r="CWC127" s="246"/>
      <c r="CWD127" s="246"/>
      <c r="CWE127" s="246"/>
      <c r="CWF127" s="246"/>
      <c r="CWG127" s="246"/>
      <c r="CWH127" s="246"/>
      <c r="CWI127" s="246"/>
      <c r="CWJ127" s="246"/>
      <c r="CWK127" s="246"/>
      <c r="CWL127" s="246"/>
      <c r="CWM127" s="246"/>
      <c r="CWN127" s="246"/>
      <c r="CWO127" s="246"/>
      <c r="CWP127" s="246"/>
      <c r="CWQ127" s="246"/>
      <c r="CWR127" s="246"/>
      <c r="CWS127" s="246"/>
      <c r="CWT127" s="246"/>
      <c r="CWU127" s="246"/>
      <c r="CWV127" s="246"/>
      <c r="CWW127" s="246"/>
      <c r="CWX127" s="246"/>
      <c r="CWY127" s="246"/>
      <c r="CWZ127" s="246"/>
      <c r="CXA127" s="246"/>
      <c r="CXB127" s="246"/>
      <c r="CXC127" s="246"/>
      <c r="CXD127" s="246"/>
      <c r="CXE127" s="246"/>
      <c r="CXF127" s="246"/>
      <c r="CXG127" s="246"/>
      <c r="CXH127" s="246"/>
      <c r="CXI127" s="246"/>
      <c r="CXJ127" s="246"/>
      <c r="CXK127" s="246"/>
      <c r="CXL127" s="246"/>
      <c r="CXM127" s="246"/>
      <c r="CXN127" s="246"/>
      <c r="CXO127" s="246"/>
      <c r="CXP127" s="246"/>
      <c r="CXQ127" s="246"/>
      <c r="CXR127" s="246"/>
      <c r="CXS127" s="246"/>
      <c r="CXT127" s="246"/>
      <c r="CXU127" s="246"/>
      <c r="CXV127" s="246"/>
      <c r="CXW127" s="246"/>
      <c r="CXX127" s="246"/>
      <c r="CXY127" s="246"/>
      <c r="CXZ127" s="246"/>
      <c r="CYA127" s="246"/>
      <c r="CYB127" s="246"/>
      <c r="CYC127" s="246"/>
      <c r="CYD127" s="246"/>
      <c r="CYE127" s="246"/>
      <c r="CYF127" s="246"/>
      <c r="CYG127" s="246"/>
      <c r="CYH127" s="246"/>
      <c r="CYI127" s="246"/>
      <c r="CYJ127" s="246"/>
      <c r="CYK127" s="246"/>
      <c r="CYL127" s="246"/>
      <c r="CYM127" s="246"/>
      <c r="CYN127" s="246"/>
      <c r="CYO127" s="246"/>
      <c r="CYP127" s="246"/>
      <c r="CYQ127" s="246"/>
      <c r="CYR127" s="246"/>
      <c r="CYS127" s="246"/>
      <c r="CYT127" s="246"/>
      <c r="CYU127" s="246"/>
      <c r="CYV127" s="246"/>
      <c r="CYW127" s="246"/>
      <c r="CYX127" s="246"/>
      <c r="CYY127" s="246"/>
      <c r="CYZ127" s="246"/>
      <c r="CZA127" s="246"/>
      <c r="CZB127" s="246"/>
      <c r="CZC127" s="246"/>
      <c r="CZD127" s="246"/>
      <c r="CZE127" s="246"/>
      <c r="CZF127" s="246"/>
      <c r="CZG127" s="246"/>
      <c r="CZH127" s="246"/>
      <c r="CZI127" s="246"/>
      <c r="CZJ127" s="246"/>
      <c r="CZK127" s="246"/>
      <c r="CZL127" s="246"/>
      <c r="CZM127" s="246"/>
      <c r="CZN127" s="246"/>
      <c r="CZO127" s="246"/>
      <c r="CZP127" s="246"/>
      <c r="CZQ127" s="246"/>
      <c r="CZR127" s="246"/>
      <c r="CZS127" s="246"/>
      <c r="CZT127" s="246"/>
      <c r="CZU127" s="246"/>
      <c r="CZV127" s="246"/>
      <c r="CZW127" s="246"/>
      <c r="CZX127" s="246"/>
      <c r="CZY127" s="246"/>
      <c r="CZZ127" s="246"/>
      <c r="DAA127" s="246"/>
      <c r="DAB127" s="246"/>
      <c r="DAC127" s="246"/>
      <c r="DAD127" s="246"/>
      <c r="DAE127" s="246"/>
      <c r="DAF127" s="246"/>
      <c r="DAG127" s="246"/>
      <c r="DAH127" s="246"/>
      <c r="DAI127" s="246"/>
      <c r="DAJ127" s="246"/>
      <c r="DAK127" s="246"/>
      <c r="DAL127" s="246"/>
      <c r="DAM127" s="246"/>
      <c r="DAN127" s="246"/>
      <c r="DAO127" s="246"/>
      <c r="DAP127" s="246"/>
      <c r="DAQ127" s="246"/>
      <c r="DAR127" s="246"/>
      <c r="DAS127" s="246"/>
      <c r="DAT127" s="246"/>
      <c r="DAU127" s="246"/>
      <c r="DAV127" s="246"/>
      <c r="DAW127" s="246"/>
      <c r="DAX127" s="246"/>
      <c r="DAY127" s="246"/>
      <c r="DAZ127" s="246"/>
      <c r="DBA127" s="246"/>
      <c r="DBB127" s="246"/>
      <c r="DBC127" s="246"/>
      <c r="DBD127" s="246"/>
      <c r="DBE127" s="246"/>
      <c r="DBF127" s="246"/>
      <c r="DBG127" s="246"/>
      <c r="DBH127" s="246"/>
      <c r="DBI127" s="246"/>
      <c r="DBJ127" s="246"/>
      <c r="DBK127" s="246"/>
      <c r="DBL127" s="246"/>
      <c r="DBM127" s="246"/>
      <c r="DBN127" s="246"/>
      <c r="DBO127" s="246"/>
      <c r="DBP127" s="246"/>
      <c r="DBQ127" s="246"/>
      <c r="DBR127" s="246"/>
      <c r="DBS127" s="246"/>
      <c r="DBT127" s="246"/>
      <c r="DBU127" s="246"/>
      <c r="DBV127" s="246"/>
      <c r="DBW127" s="246"/>
      <c r="DBX127" s="246"/>
      <c r="DBY127" s="246"/>
      <c r="DBZ127" s="246"/>
      <c r="DCA127" s="246"/>
      <c r="DCB127" s="246"/>
      <c r="DCC127" s="246"/>
      <c r="DCD127" s="246"/>
      <c r="DCE127" s="246"/>
      <c r="DCF127" s="246"/>
      <c r="DCG127" s="246"/>
      <c r="DCH127" s="246"/>
      <c r="DCI127" s="246"/>
      <c r="DCJ127" s="246"/>
      <c r="DCK127" s="246"/>
      <c r="DCL127" s="246"/>
      <c r="DCM127" s="246"/>
      <c r="DCN127" s="246"/>
      <c r="DCO127" s="246"/>
      <c r="DCP127" s="246"/>
      <c r="DCQ127" s="246"/>
      <c r="DCR127" s="246"/>
      <c r="DCS127" s="246"/>
      <c r="DCT127" s="246"/>
      <c r="DCU127" s="246"/>
      <c r="DCV127" s="246"/>
      <c r="DCW127" s="246"/>
      <c r="DCX127" s="246"/>
      <c r="DCY127" s="246"/>
      <c r="DCZ127" s="246"/>
      <c r="DDA127" s="246"/>
      <c r="DDB127" s="246"/>
      <c r="DDC127" s="246"/>
      <c r="DDD127" s="246"/>
      <c r="DDE127" s="246"/>
      <c r="DDF127" s="246"/>
      <c r="DDG127" s="246"/>
      <c r="DDH127" s="246"/>
      <c r="DDI127" s="246"/>
      <c r="DDJ127" s="246"/>
      <c r="DDK127" s="246"/>
      <c r="DDL127" s="246"/>
      <c r="DDM127" s="246"/>
      <c r="DDN127" s="246"/>
      <c r="DDO127" s="246"/>
      <c r="DDP127" s="246"/>
      <c r="DDQ127" s="246"/>
      <c r="DDR127" s="246"/>
      <c r="DDS127" s="246"/>
      <c r="DDT127" s="246"/>
      <c r="DDU127" s="246"/>
      <c r="DDV127" s="246"/>
      <c r="DDW127" s="246"/>
      <c r="DDX127" s="246"/>
      <c r="DDY127" s="246"/>
      <c r="DDZ127" s="246"/>
      <c r="DEA127" s="246"/>
      <c r="DEB127" s="246"/>
      <c r="DEC127" s="246"/>
      <c r="DED127" s="246"/>
      <c r="DEE127" s="246"/>
      <c r="DEF127" s="246"/>
      <c r="DEG127" s="246"/>
      <c r="DEH127" s="246"/>
      <c r="DEI127" s="246"/>
      <c r="DEJ127" s="246"/>
      <c r="DEK127" s="246"/>
      <c r="DEL127" s="246"/>
      <c r="DEM127" s="246"/>
      <c r="DEN127" s="246"/>
      <c r="DEO127" s="246"/>
      <c r="DEP127" s="246"/>
      <c r="DEQ127" s="246"/>
      <c r="DER127" s="246"/>
      <c r="DES127" s="246"/>
      <c r="DET127" s="246"/>
      <c r="DEU127" s="246"/>
      <c r="DEV127" s="246"/>
      <c r="DEW127" s="246"/>
      <c r="DEX127" s="246"/>
      <c r="DEY127" s="246"/>
      <c r="DEZ127" s="246"/>
      <c r="DFA127" s="246"/>
      <c r="DFB127" s="246"/>
      <c r="DFC127" s="246"/>
      <c r="DFD127" s="246"/>
      <c r="DFE127" s="246"/>
      <c r="DFF127" s="246"/>
      <c r="DFG127" s="246"/>
      <c r="DFH127" s="246"/>
      <c r="DFI127" s="246"/>
      <c r="DFJ127" s="246"/>
      <c r="DFK127" s="246"/>
      <c r="DFL127" s="246"/>
      <c r="DFM127" s="246"/>
      <c r="DFN127" s="246"/>
      <c r="DFO127" s="246"/>
      <c r="DFP127" s="246"/>
      <c r="DFQ127" s="246"/>
      <c r="DFR127" s="246"/>
      <c r="DFS127" s="246"/>
      <c r="DFT127" s="246"/>
      <c r="DFU127" s="246"/>
      <c r="DFV127" s="246"/>
      <c r="DFW127" s="246"/>
      <c r="DFX127" s="246"/>
      <c r="DFY127" s="246"/>
      <c r="DFZ127" s="246"/>
      <c r="DGA127" s="246"/>
      <c r="DGB127" s="246"/>
      <c r="DGC127" s="246"/>
      <c r="DGD127" s="246"/>
      <c r="DGE127" s="246"/>
      <c r="DGF127" s="246"/>
      <c r="DGG127" s="246"/>
      <c r="DGH127" s="246"/>
      <c r="DGI127" s="246"/>
      <c r="DGJ127" s="246"/>
      <c r="DGK127" s="246"/>
      <c r="DGL127" s="246"/>
      <c r="DGM127" s="246"/>
      <c r="DGN127" s="246"/>
      <c r="DGO127" s="246"/>
      <c r="DGP127" s="246"/>
      <c r="DGQ127" s="246"/>
      <c r="DGR127" s="246"/>
      <c r="DGS127" s="246"/>
      <c r="DGT127" s="246"/>
      <c r="DGU127" s="246"/>
      <c r="DGV127" s="246"/>
      <c r="DGW127" s="246"/>
      <c r="DGX127" s="246"/>
      <c r="DGY127" s="246"/>
      <c r="DGZ127" s="246"/>
      <c r="DHA127" s="246"/>
      <c r="DHB127" s="246"/>
      <c r="DHC127" s="246"/>
      <c r="DHD127" s="246"/>
      <c r="DHE127" s="246"/>
      <c r="DHF127" s="246"/>
      <c r="DHG127" s="246"/>
      <c r="DHH127" s="246"/>
      <c r="DHI127" s="246"/>
      <c r="DHJ127" s="246"/>
      <c r="DHK127" s="246"/>
      <c r="DHL127" s="246"/>
      <c r="DHM127" s="246"/>
      <c r="DHN127" s="246"/>
      <c r="DHO127" s="246"/>
      <c r="DHP127" s="246"/>
      <c r="DHQ127" s="246"/>
      <c r="DHR127" s="246"/>
      <c r="DHS127" s="246"/>
      <c r="DHT127" s="246"/>
      <c r="DHU127" s="246"/>
      <c r="DHV127" s="246"/>
      <c r="DHW127" s="246"/>
      <c r="DHX127" s="246"/>
      <c r="DHY127" s="246"/>
      <c r="DHZ127" s="246"/>
      <c r="DIA127" s="246"/>
      <c r="DIB127" s="246"/>
      <c r="DIC127" s="246"/>
      <c r="DID127" s="246"/>
      <c r="DIE127" s="246"/>
      <c r="DIF127" s="246"/>
      <c r="DIG127" s="246"/>
      <c r="DIH127" s="246"/>
      <c r="DII127" s="246"/>
      <c r="DIJ127" s="246"/>
      <c r="DIK127" s="246"/>
      <c r="DIL127" s="246"/>
      <c r="DIM127" s="246"/>
      <c r="DIN127" s="246"/>
      <c r="DIO127" s="246"/>
      <c r="DIP127" s="246"/>
      <c r="DIQ127" s="246"/>
      <c r="DIR127" s="246"/>
      <c r="DIS127" s="246"/>
      <c r="DIT127" s="246"/>
      <c r="DIU127" s="246"/>
      <c r="DIV127" s="246"/>
      <c r="DIW127" s="246"/>
      <c r="DIX127" s="246"/>
      <c r="DIY127" s="246"/>
      <c r="DIZ127" s="246"/>
      <c r="DJA127" s="246"/>
      <c r="DJB127" s="246"/>
      <c r="DJC127" s="246"/>
      <c r="DJD127" s="246"/>
      <c r="DJE127" s="246"/>
      <c r="DJF127" s="246"/>
      <c r="DJG127" s="246"/>
      <c r="DJH127" s="246"/>
      <c r="DJI127" s="246"/>
      <c r="DJJ127" s="246"/>
      <c r="DJK127" s="246"/>
      <c r="DJL127" s="246"/>
      <c r="DJM127" s="246"/>
      <c r="DJN127" s="246"/>
      <c r="DJO127" s="246"/>
      <c r="DJP127" s="246"/>
      <c r="DJQ127" s="246"/>
      <c r="DJR127" s="246"/>
      <c r="DJS127" s="246"/>
      <c r="DJT127" s="246"/>
      <c r="DJU127" s="246"/>
      <c r="DJV127" s="246"/>
      <c r="DJW127" s="246"/>
      <c r="DJX127" s="246"/>
      <c r="DJY127" s="246"/>
      <c r="DJZ127" s="246"/>
      <c r="DKA127" s="246"/>
      <c r="DKB127" s="246"/>
      <c r="DKC127" s="246"/>
      <c r="DKD127" s="246"/>
      <c r="DKE127" s="246"/>
      <c r="DKF127" s="246"/>
      <c r="DKG127" s="246"/>
      <c r="DKH127" s="246"/>
      <c r="DKI127" s="246"/>
      <c r="DKJ127" s="246"/>
      <c r="DKK127" s="246"/>
      <c r="DKL127" s="246"/>
      <c r="DKM127" s="246"/>
      <c r="DKN127" s="246"/>
      <c r="DKO127" s="246"/>
      <c r="DKP127" s="246"/>
      <c r="DKQ127" s="246"/>
      <c r="DKR127" s="246"/>
      <c r="DKS127" s="246"/>
      <c r="DKT127" s="246"/>
      <c r="DKU127" s="246"/>
      <c r="DKV127" s="246"/>
      <c r="DKW127" s="246"/>
      <c r="DKX127" s="246"/>
      <c r="DKY127" s="246"/>
      <c r="DKZ127" s="246"/>
      <c r="DLA127" s="246"/>
      <c r="DLB127" s="246"/>
      <c r="DLC127" s="246"/>
      <c r="DLD127" s="246"/>
      <c r="DLE127" s="246"/>
      <c r="DLF127" s="246"/>
      <c r="DLG127" s="246"/>
      <c r="DLH127" s="246"/>
      <c r="DLI127" s="246"/>
      <c r="DLJ127" s="246"/>
      <c r="DLK127" s="246"/>
      <c r="DLL127" s="246"/>
      <c r="DLM127" s="246"/>
      <c r="DLN127" s="246"/>
      <c r="DLO127" s="246"/>
      <c r="DLP127" s="246"/>
      <c r="DLQ127" s="246"/>
      <c r="DLR127" s="246"/>
      <c r="DLS127" s="246"/>
      <c r="DLT127" s="246"/>
      <c r="DLU127" s="246"/>
      <c r="DLV127" s="246"/>
      <c r="DLW127" s="246"/>
      <c r="DLX127" s="246"/>
      <c r="DLY127" s="246"/>
      <c r="DLZ127" s="246"/>
      <c r="DMA127" s="246"/>
      <c r="DMB127" s="246"/>
      <c r="DMC127" s="246"/>
      <c r="DMD127" s="246"/>
      <c r="DME127" s="246"/>
      <c r="DMF127" s="246"/>
      <c r="DMG127" s="246"/>
      <c r="DMH127" s="246"/>
      <c r="DMI127" s="246"/>
      <c r="DMJ127" s="246"/>
      <c r="DMK127" s="246"/>
      <c r="DML127" s="246"/>
      <c r="DMM127" s="246"/>
      <c r="DMN127" s="246"/>
      <c r="DMO127" s="246"/>
      <c r="DMP127" s="246"/>
      <c r="DMQ127" s="246"/>
      <c r="DMR127" s="246"/>
      <c r="DMS127" s="246"/>
      <c r="DMT127" s="246"/>
      <c r="DMU127" s="246"/>
      <c r="DMV127" s="246"/>
      <c r="DMW127" s="246"/>
      <c r="DMX127" s="246"/>
      <c r="DMY127" s="246"/>
      <c r="DMZ127" s="246"/>
      <c r="DNA127" s="246"/>
      <c r="DNB127" s="246"/>
      <c r="DNC127" s="246"/>
      <c r="DND127" s="246"/>
      <c r="DNE127" s="246"/>
      <c r="DNF127" s="246"/>
      <c r="DNG127" s="246"/>
      <c r="DNH127" s="246"/>
      <c r="DNI127" s="246"/>
      <c r="DNJ127" s="246"/>
      <c r="DNK127" s="246"/>
      <c r="DNL127" s="246"/>
      <c r="DNM127" s="246"/>
      <c r="DNN127" s="246"/>
      <c r="DNO127" s="246"/>
      <c r="DNP127" s="246"/>
      <c r="DNQ127" s="246"/>
      <c r="DNR127" s="246"/>
      <c r="DNS127" s="246"/>
      <c r="DNT127" s="246"/>
      <c r="DNU127" s="246"/>
      <c r="DNV127" s="246"/>
      <c r="DNW127" s="246"/>
      <c r="DNX127" s="246"/>
      <c r="DNY127" s="246"/>
      <c r="DNZ127" s="246"/>
      <c r="DOA127" s="246"/>
      <c r="DOB127" s="246"/>
      <c r="DOC127" s="246"/>
      <c r="DOD127" s="246"/>
      <c r="DOE127" s="246"/>
      <c r="DOF127" s="246"/>
      <c r="DOG127" s="246"/>
      <c r="DOH127" s="246"/>
      <c r="DOI127" s="246"/>
      <c r="DOJ127" s="246"/>
      <c r="DOK127" s="246"/>
      <c r="DOL127" s="246"/>
      <c r="DOM127" s="246"/>
      <c r="DON127" s="246"/>
      <c r="DOO127" s="246"/>
      <c r="DOP127" s="246"/>
      <c r="DOQ127" s="246"/>
      <c r="DOR127" s="246"/>
      <c r="DOS127" s="246"/>
      <c r="DOT127" s="246"/>
      <c r="DOU127" s="246"/>
      <c r="DOV127" s="246"/>
      <c r="DOW127" s="246"/>
      <c r="DOX127" s="246"/>
      <c r="DOY127" s="246"/>
      <c r="DOZ127" s="246"/>
      <c r="DPA127" s="246"/>
      <c r="DPB127" s="246"/>
      <c r="DPC127" s="246"/>
      <c r="DPD127" s="246"/>
      <c r="DPE127" s="246"/>
      <c r="DPF127" s="246"/>
      <c r="DPG127" s="246"/>
      <c r="DPH127" s="246"/>
      <c r="DPI127" s="246"/>
      <c r="DPJ127" s="246"/>
      <c r="DPK127" s="246"/>
      <c r="DPL127" s="246"/>
      <c r="DPM127" s="246"/>
      <c r="DPN127" s="246"/>
      <c r="DPO127" s="246"/>
      <c r="DPP127" s="246"/>
      <c r="DPQ127" s="246"/>
      <c r="DPR127" s="246"/>
      <c r="DPS127" s="246"/>
      <c r="DPT127" s="246"/>
      <c r="DPU127" s="246"/>
      <c r="DPV127" s="246"/>
      <c r="DPW127" s="246"/>
      <c r="DPX127" s="246"/>
      <c r="DPY127" s="246"/>
      <c r="DPZ127" s="246"/>
      <c r="DQA127" s="246"/>
      <c r="DQB127" s="246"/>
      <c r="DQC127" s="246"/>
      <c r="DQD127" s="246"/>
      <c r="DQE127" s="246"/>
      <c r="DQF127" s="246"/>
      <c r="DQG127" s="246"/>
      <c r="DQH127" s="246"/>
      <c r="DQI127" s="246"/>
      <c r="DQJ127" s="246"/>
      <c r="DQK127" s="246"/>
      <c r="DQL127" s="246"/>
      <c r="DQM127" s="246"/>
      <c r="DQN127" s="246"/>
      <c r="DQO127" s="246"/>
      <c r="DQP127" s="246"/>
      <c r="DQQ127" s="246"/>
      <c r="DQR127" s="246"/>
      <c r="DQS127" s="246"/>
      <c r="DQT127" s="246"/>
      <c r="DQU127" s="246"/>
      <c r="DQV127" s="246"/>
      <c r="DQW127" s="246"/>
      <c r="DQX127" s="246"/>
      <c r="DQY127" s="246"/>
      <c r="DQZ127" s="246"/>
      <c r="DRA127" s="246"/>
      <c r="DRB127" s="246"/>
      <c r="DRC127" s="246"/>
      <c r="DRD127" s="246"/>
      <c r="DRE127" s="246"/>
      <c r="DRF127" s="246"/>
      <c r="DRG127" s="246"/>
      <c r="DRH127" s="246"/>
      <c r="DRI127" s="246"/>
      <c r="DRJ127" s="246"/>
      <c r="DRK127" s="246"/>
      <c r="DRL127" s="246"/>
      <c r="DRM127" s="246"/>
      <c r="DRN127" s="246"/>
      <c r="DRO127" s="246"/>
      <c r="DRP127" s="246"/>
      <c r="DRQ127" s="246"/>
      <c r="DRR127" s="246"/>
      <c r="DRS127" s="246"/>
      <c r="DRT127" s="246"/>
      <c r="DRU127" s="246"/>
      <c r="DRV127" s="246"/>
      <c r="DRW127" s="246"/>
      <c r="DRX127" s="246"/>
      <c r="DRY127" s="246"/>
      <c r="DRZ127" s="246"/>
      <c r="DSA127" s="246"/>
      <c r="DSB127" s="246"/>
      <c r="DSC127" s="246"/>
      <c r="DSD127" s="246"/>
      <c r="DSE127" s="246"/>
      <c r="DSF127" s="246"/>
      <c r="DSG127" s="246"/>
      <c r="DSH127" s="246"/>
      <c r="DSI127" s="246"/>
      <c r="DSJ127" s="246"/>
      <c r="DSK127" s="246"/>
      <c r="DSL127" s="246"/>
      <c r="DSM127" s="246"/>
      <c r="DSN127" s="246"/>
      <c r="DSO127" s="246"/>
      <c r="DSP127" s="246"/>
      <c r="DSQ127" s="246"/>
      <c r="DSR127" s="246"/>
      <c r="DSS127" s="246"/>
      <c r="DST127" s="246"/>
      <c r="DSU127" s="246"/>
      <c r="DSV127" s="246"/>
      <c r="DSW127" s="246"/>
      <c r="DSX127" s="246"/>
      <c r="DSY127" s="246"/>
      <c r="DSZ127" s="246"/>
      <c r="DTA127" s="246"/>
      <c r="DTB127" s="246"/>
      <c r="DTC127" s="246"/>
      <c r="DTD127" s="246"/>
      <c r="DTE127" s="246"/>
      <c r="DTF127" s="246"/>
      <c r="DTG127" s="246"/>
      <c r="DTH127" s="246"/>
      <c r="DTI127" s="246"/>
      <c r="DTJ127" s="246"/>
      <c r="DTK127" s="246"/>
      <c r="DTL127" s="246"/>
      <c r="DTM127" s="246"/>
      <c r="DTN127" s="246"/>
      <c r="DTO127" s="246"/>
      <c r="DTP127" s="246"/>
      <c r="DTQ127" s="246"/>
      <c r="DTR127" s="246"/>
      <c r="DTS127" s="246"/>
      <c r="DTT127" s="246"/>
      <c r="DTU127" s="246"/>
      <c r="DTV127" s="246"/>
      <c r="DTW127" s="246"/>
      <c r="DTX127" s="246"/>
      <c r="DTY127" s="246"/>
      <c r="DTZ127" s="246"/>
      <c r="DUA127" s="246"/>
      <c r="DUB127" s="246"/>
      <c r="DUC127" s="246"/>
      <c r="DUD127" s="246"/>
      <c r="DUE127" s="246"/>
      <c r="DUF127" s="246"/>
      <c r="DUG127" s="246"/>
      <c r="DUH127" s="246"/>
      <c r="DUI127" s="246"/>
      <c r="DUJ127" s="246"/>
      <c r="DUK127" s="246"/>
      <c r="DUL127" s="246"/>
      <c r="DUM127" s="246"/>
      <c r="DUN127" s="246"/>
      <c r="DUO127" s="246"/>
      <c r="DUP127" s="246"/>
      <c r="DUQ127" s="246"/>
      <c r="DUR127" s="246"/>
      <c r="DUS127" s="246"/>
      <c r="DUT127" s="246"/>
      <c r="DUU127" s="246"/>
      <c r="DUV127" s="246"/>
      <c r="DUW127" s="246"/>
      <c r="DUX127" s="246"/>
      <c r="DUY127" s="246"/>
      <c r="DUZ127" s="246"/>
      <c r="DVA127" s="246"/>
      <c r="DVB127" s="246"/>
      <c r="DVC127" s="246"/>
      <c r="DVD127" s="246"/>
      <c r="DVE127" s="246"/>
      <c r="DVF127" s="246"/>
      <c r="DVG127" s="246"/>
      <c r="DVH127" s="246"/>
      <c r="DVI127" s="246"/>
      <c r="DVJ127" s="246"/>
      <c r="DVK127" s="246"/>
      <c r="DVL127" s="246"/>
      <c r="DVM127" s="246"/>
      <c r="DVN127" s="246"/>
      <c r="DVO127" s="246"/>
      <c r="DVP127" s="246"/>
      <c r="DVQ127" s="246"/>
      <c r="DVR127" s="246"/>
      <c r="DVS127" s="246"/>
      <c r="DVT127" s="246"/>
      <c r="DVU127" s="246"/>
      <c r="DVV127" s="246"/>
      <c r="DVW127" s="246"/>
      <c r="DVX127" s="246"/>
      <c r="DVY127" s="246"/>
      <c r="DVZ127" s="246"/>
      <c r="DWA127" s="246"/>
      <c r="DWB127" s="246"/>
      <c r="DWC127" s="246"/>
      <c r="DWD127" s="246"/>
      <c r="DWE127" s="246"/>
      <c r="DWF127" s="246"/>
      <c r="DWG127" s="246"/>
      <c r="DWH127" s="246"/>
      <c r="DWI127" s="246"/>
      <c r="DWJ127" s="246"/>
      <c r="DWK127" s="246"/>
      <c r="DWL127" s="246"/>
      <c r="DWM127" s="246"/>
      <c r="DWN127" s="246"/>
      <c r="DWO127" s="246"/>
      <c r="DWP127" s="246"/>
      <c r="DWQ127" s="246"/>
      <c r="DWR127" s="246"/>
      <c r="DWS127" s="246"/>
      <c r="DWT127" s="246"/>
      <c r="DWU127" s="246"/>
      <c r="DWV127" s="246"/>
      <c r="DWW127" s="246"/>
      <c r="DWX127" s="246"/>
      <c r="DWY127" s="246"/>
      <c r="DWZ127" s="246"/>
      <c r="DXA127" s="246"/>
      <c r="DXB127" s="246"/>
      <c r="DXC127" s="246"/>
      <c r="DXD127" s="246"/>
      <c r="DXE127" s="246"/>
      <c r="DXF127" s="246"/>
      <c r="DXG127" s="246"/>
      <c r="DXH127" s="246"/>
      <c r="DXI127" s="246"/>
      <c r="DXJ127" s="246"/>
      <c r="DXK127" s="246"/>
      <c r="DXL127" s="246"/>
      <c r="DXM127" s="246"/>
      <c r="DXN127" s="246"/>
      <c r="DXO127" s="246"/>
      <c r="DXP127" s="246"/>
      <c r="DXQ127" s="246"/>
      <c r="DXR127" s="246"/>
      <c r="DXS127" s="246"/>
      <c r="DXT127" s="246"/>
      <c r="DXU127" s="246"/>
      <c r="DXV127" s="246"/>
      <c r="DXW127" s="246"/>
      <c r="DXX127" s="246"/>
      <c r="DXY127" s="246"/>
      <c r="DXZ127" s="246"/>
      <c r="DYA127" s="246"/>
      <c r="DYB127" s="246"/>
      <c r="DYC127" s="246"/>
      <c r="DYD127" s="246"/>
      <c r="DYE127" s="246"/>
      <c r="DYF127" s="246"/>
      <c r="DYG127" s="246"/>
      <c r="DYH127" s="246"/>
      <c r="DYI127" s="246"/>
      <c r="DYJ127" s="246"/>
      <c r="DYK127" s="246"/>
      <c r="DYL127" s="246"/>
      <c r="DYM127" s="246"/>
      <c r="DYN127" s="246"/>
      <c r="DYO127" s="246"/>
      <c r="DYP127" s="246"/>
      <c r="DYQ127" s="246"/>
      <c r="DYR127" s="246"/>
      <c r="DYS127" s="246"/>
      <c r="DYT127" s="246"/>
      <c r="DYU127" s="246"/>
      <c r="DYV127" s="246"/>
      <c r="DYW127" s="246"/>
      <c r="DYX127" s="246"/>
      <c r="DYY127" s="246"/>
      <c r="DYZ127" s="246"/>
      <c r="DZA127" s="246"/>
      <c r="DZB127" s="246"/>
      <c r="DZC127" s="246"/>
      <c r="DZD127" s="246"/>
      <c r="DZE127" s="246"/>
      <c r="DZF127" s="246"/>
      <c r="DZG127" s="246"/>
      <c r="DZH127" s="246"/>
      <c r="DZI127" s="246"/>
      <c r="DZJ127" s="246"/>
      <c r="DZK127" s="246"/>
      <c r="DZL127" s="246"/>
      <c r="DZM127" s="246"/>
      <c r="DZN127" s="246"/>
      <c r="DZO127" s="246"/>
      <c r="DZP127" s="246"/>
      <c r="DZQ127" s="246"/>
      <c r="DZR127" s="246"/>
      <c r="DZS127" s="246"/>
      <c r="DZT127" s="246"/>
      <c r="DZU127" s="246"/>
      <c r="DZV127" s="246"/>
      <c r="DZW127" s="246"/>
      <c r="DZX127" s="246"/>
      <c r="DZY127" s="246"/>
      <c r="DZZ127" s="246"/>
      <c r="EAA127" s="246"/>
      <c r="EAB127" s="246"/>
      <c r="EAC127" s="246"/>
      <c r="EAD127" s="246"/>
      <c r="EAE127" s="246"/>
      <c r="EAF127" s="246"/>
      <c r="EAG127" s="246"/>
      <c r="EAH127" s="246"/>
      <c r="EAI127" s="246"/>
      <c r="EAJ127" s="246"/>
      <c r="EAK127" s="246"/>
      <c r="EAL127" s="246"/>
      <c r="EAM127" s="246"/>
      <c r="EAN127" s="246"/>
      <c r="EAO127" s="246"/>
      <c r="EAP127" s="246"/>
      <c r="EAQ127" s="246"/>
      <c r="EAR127" s="246"/>
      <c r="EAS127" s="246"/>
      <c r="EAT127" s="246"/>
      <c r="EAU127" s="246"/>
      <c r="EAV127" s="246"/>
      <c r="EAW127" s="246"/>
      <c r="EAX127" s="246"/>
      <c r="EAY127" s="246"/>
      <c r="EAZ127" s="246"/>
      <c r="EBA127" s="246"/>
      <c r="EBB127" s="246"/>
      <c r="EBC127" s="246"/>
      <c r="EBD127" s="246"/>
      <c r="EBE127" s="246"/>
      <c r="EBF127" s="246"/>
      <c r="EBG127" s="246"/>
      <c r="EBH127" s="246"/>
      <c r="EBI127" s="246"/>
      <c r="EBJ127" s="246"/>
      <c r="EBK127" s="246"/>
      <c r="EBL127" s="246"/>
      <c r="EBM127" s="246"/>
      <c r="EBN127" s="246"/>
      <c r="EBO127" s="246"/>
      <c r="EBP127" s="246"/>
      <c r="EBQ127" s="246"/>
      <c r="EBR127" s="246"/>
      <c r="EBS127" s="246"/>
      <c r="EBT127" s="246"/>
      <c r="EBU127" s="246"/>
      <c r="EBV127" s="246"/>
      <c r="EBW127" s="246"/>
      <c r="EBX127" s="246"/>
      <c r="EBY127" s="246"/>
      <c r="EBZ127" s="246"/>
      <c r="ECA127" s="246"/>
      <c r="ECB127" s="246"/>
      <c r="ECC127" s="246"/>
      <c r="ECD127" s="246"/>
      <c r="ECE127" s="246"/>
      <c r="ECF127" s="246"/>
      <c r="ECG127" s="246"/>
      <c r="ECH127" s="246"/>
      <c r="ECI127" s="246"/>
      <c r="ECJ127" s="246"/>
      <c r="ECK127" s="246"/>
      <c r="ECL127" s="246"/>
      <c r="ECM127" s="246"/>
      <c r="ECN127" s="246"/>
      <c r="ECO127" s="246"/>
      <c r="ECP127" s="246"/>
      <c r="ECQ127" s="246"/>
      <c r="ECR127" s="246"/>
      <c r="ECS127" s="246"/>
      <c r="ECT127" s="246"/>
      <c r="ECU127" s="246"/>
      <c r="ECV127" s="246"/>
      <c r="ECW127" s="246"/>
      <c r="ECX127" s="246"/>
      <c r="ECY127" s="246"/>
      <c r="ECZ127" s="246"/>
      <c r="EDA127" s="246"/>
      <c r="EDB127" s="246"/>
      <c r="EDC127" s="246"/>
      <c r="EDD127" s="246"/>
      <c r="EDE127" s="246"/>
      <c r="EDF127" s="246"/>
      <c r="EDG127" s="246"/>
      <c r="EDH127" s="246"/>
      <c r="EDI127" s="246"/>
      <c r="EDJ127" s="246"/>
      <c r="EDK127" s="246"/>
      <c r="EDL127" s="246"/>
      <c r="EDM127" s="246"/>
      <c r="EDN127" s="246"/>
      <c r="EDO127" s="246"/>
      <c r="EDP127" s="246"/>
      <c r="EDQ127" s="246"/>
      <c r="EDR127" s="246"/>
      <c r="EDS127" s="246"/>
      <c r="EDT127" s="246"/>
      <c r="EDU127" s="246"/>
      <c r="EDV127" s="246"/>
      <c r="EDW127" s="246"/>
      <c r="EDX127" s="246"/>
      <c r="EDY127" s="246"/>
      <c r="EDZ127" s="246"/>
      <c r="EEA127" s="246"/>
      <c r="EEB127" s="246"/>
      <c r="EEC127" s="246"/>
      <c r="EED127" s="246"/>
      <c r="EEE127" s="246"/>
      <c r="EEF127" s="246"/>
      <c r="EEG127" s="246"/>
      <c r="EEH127" s="246"/>
      <c r="EEI127" s="246"/>
      <c r="EEJ127" s="246"/>
      <c r="EEK127" s="246"/>
      <c r="EEL127" s="246"/>
      <c r="EEM127" s="246"/>
      <c r="EEN127" s="246"/>
      <c r="EEO127" s="246"/>
      <c r="EEP127" s="246"/>
      <c r="EEQ127" s="246"/>
      <c r="EER127" s="246"/>
      <c r="EES127" s="246"/>
      <c r="EET127" s="246"/>
      <c r="EEU127" s="246"/>
      <c r="EEV127" s="246"/>
      <c r="EEW127" s="246"/>
      <c r="EEX127" s="246"/>
      <c r="EEY127" s="246"/>
      <c r="EEZ127" s="246"/>
      <c r="EFA127" s="246"/>
      <c r="EFB127" s="246"/>
      <c r="EFC127" s="246"/>
      <c r="EFD127" s="246"/>
      <c r="EFE127" s="246"/>
      <c r="EFF127" s="246"/>
      <c r="EFG127" s="246"/>
      <c r="EFH127" s="246"/>
      <c r="EFI127" s="246"/>
      <c r="EFJ127" s="246"/>
      <c r="EFK127" s="246"/>
      <c r="EFL127" s="246"/>
      <c r="EFM127" s="246"/>
      <c r="EFN127" s="246"/>
      <c r="EFO127" s="246"/>
      <c r="EFP127" s="246"/>
      <c r="EFQ127" s="246"/>
      <c r="EFR127" s="246"/>
      <c r="EFS127" s="246"/>
      <c r="EFT127" s="246"/>
      <c r="EFU127" s="246"/>
      <c r="EFV127" s="246"/>
      <c r="EFW127" s="246"/>
      <c r="EFX127" s="246"/>
      <c r="EFY127" s="246"/>
      <c r="EFZ127" s="246"/>
      <c r="EGA127" s="246"/>
      <c r="EGB127" s="246"/>
      <c r="EGC127" s="246"/>
      <c r="EGD127" s="246"/>
      <c r="EGE127" s="246"/>
      <c r="EGF127" s="246"/>
      <c r="EGG127" s="246"/>
      <c r="EGH127" s="246"/>
      <c r="EGI127" s="246"/>
      <c r="EGJ127" s="246"/>
      <c r="EGK127" s="246"/>
      <c r="EGL127" s="246"/>
      <c r="EGM127" s="246"/>
      <c r="EGN127" s="246"/>
      <c r="EGO127" s="246"/>
      <c r="EGP127" s="246"/>
      <c r="EGQ127" s="246"/>
      <c r="EGR127" s="246"/>
      <c r="EGS127" s="246"/>
      <c r="EGT127" s="246"/>
      <c r="EGU127" s="246"/>
      <c r="EGV127" s="246"/>
      <c r="EGW127" s="246"/>
      <c r="EGX127" s="246"/>
      <c r="EGY127" s="246"/>
      <c r="EGZ127" s="246"/>
      <c r="EHA127" s="246"/>
      <c r="EHB127" s="246"/>
      <c r="EHC127" s="246"/>
      <c r="EHD127" s="246"/>
      <c r="EHE127" s="246"/>
      <c r="EHF127" s="246"/>
      <c r="EHG127" s="246"/>
      <c r="EHH127" s="246"/>
      <c r="EHI127" s="246"/>
      <c r="EHJ127" s="246"/>
      <c r="EHK127" s="246"/>
      <c r="EHL127" s="246"/>
      <c r="EHM127" s="246"/>
      <c r="EHN127" s="246"/>
      <c r="EHO127" s="246"/>
      <c r="EHP127" s="246"/>
      <c r="EHQ127" s="246"/>
      <c r="EHR127" s="246"/>
      <c r="EHS127" s="246"/>
      <c r="EHT127" s="246"/>
      <c r="EHU127" s="246"/>
      <c r="EHV127" s="246"/>
      <c r="EHW127" s="246"/>
      <c r="EHX127" s="246"/>
      <c r="EHY127" s="246"/>
      <c r="EHZ127" s="246"/>
      <c r="EIA127" s="246"/>
      <c r="EIB127" s="246"/>
      <c r="EIC127" s="246"/>
      <c r="EID127" s="246"/>
      <c r="EIE127" s="246"/>
      <c r="EIF127" s="246"/>
      <c r="EIG127" s="246"/>
      <c r="EIH127" s="246"/>
      <c r="EII127" s="246"/>
      <c r="EIJ127" s="246"/>
      <c r="EIK127" s="246"/>
      <c r="EIL127" s="246"/>
      <c r="EIM127" s="246"/>
      <c r="EIN127" s="246"/>
      <c r="EIO127" s="246"/>
      <c r="EIP127" s="246"/>
      <c r="EIQ127" s="246"/>
      <c r="EIR127" s="246"/>
      <c r="EIS127" s="246"/>
      <c r="EIT127" s="246"/>
      <c r="EIU127" s="246"/>
      <c r="EIV127" s="246"/>
      <c r="EIW127" s="246"/>
      <c r="EIX127" s="246"/>
      <c r="EIY127" s="246"/>
      <c r="EIZ127" s="246"/>
      <c r="EJA127" s="246"/>
      <c r="EJB127" s="246"/>
      <c r="EJC127" s="246"/>
      <c r="EJD127" s="246"/>
      <c r="EJE127" s="246"/>
      <c r="EJF127" s="246"/>
      <c r="EJG127" s="246"/>
      <c r="EJH127" s="246"/>
      <c r="EJI127" s="246"/>
      <c r="EJJ127" s="246"/>
      <c r="EJK127" s="246"/>
      <c r="EJL127" s="246"/>
      <c r="EJM127" s="246"/>
      <c r="EJN127" s="246"/>
      <c r="EJO127" s="246"/>
      <c r="EJP127" s="246"/>
      <c r="EJQ127" s="246"/>
      <c r="EJR127" s="246"/>
      <c r="EJS127" s="246"/>
      <c r="EJT127" s="246"/>
      <c r="EJU127" s="246"/>
      <c r="EJV127" s="246"/>
      <c r="EJW127" s="246"/>
      <c r="EJX127" s="246"/>
      <c r="EJY127" s="246"/>
      <c r="EJZ127" s="246"/>
      <c r="EKA127" s="246"/>
      <c r="EKB127" s="246"/>
      <c r="EKC127" s="246"/>
      <c r="EKD127" s="246"/>
      <c r="EKE127" s="246"/>
      <c r="EKF127" s="246"/>
      <c r="EKG127" s="246"/>
      <c r="EKH127" s="246"/>
      <c r="EKI127" s="246"/>
      <c r="EKJ127" s="246"/>
      <c r="EKK127" s="246"/>
      <c r="EKL127" s="246"/>
      <c r="EKM127" s="246"/>
      <c r="EKN127" s="246"/>
      <c r="EKO127" s="246"/>
      <c r="EKP127" s="246"/>
      <c r="EKQ127" s="246"/>
      <c r="EKR127" s="246"/>
      <c r="EKS127" s="246"/>
      <c r="EKT127" s="246"/>
      <c r="EKU127" s="246"/>
      <c r="EKV127" s="246"/>
      <c r="EKW127" s="246"/>
      <c r="EKX127" s="246"/>
      <c r="EKY127" s="246"/>
      <c r="EKZ127" s="246"/>
      <c r="ELA127" s="246"/>
      <c r="ELB127" s="246"/>
      <c r="ELC127" s="246"/>
      <c r="ELD127" s="246"/>
      <c r="ELE127" s="246"/>
      <c r="ELF127" s="246"/>
      <c r="ELG127" s="246"/>
      <c r="ELH127" s="246"/>
      <c r="ELI127" s="246"/>
      <c r="ELJ127" s="246"/>
      <c r="ELK127" s="246"/>
      <c r="ELL127" s="246"/>
      <c r="ELM127" s="246"/>
      <c r="ELN127" s="246"/>
      <c r="ELO127" s="246"/>
      <c r="ELP127" s="246"/>
      <c r="ELQ127" s="246"/>
      <c r="ELR127" s="246"/>
      <c r="ELS127" s="246"/>
      <c r="ELT127" s="246"/>
      <c r="ELU127" s="246"/>
      <c r="ELV127" s="246"/>
      <c r="ELW127" s="246"/>
      <c r="ELX127" s="246"/>
      <c r="ELY127" s="246"/>
      <c r="ELZ127" s="246"/>
      <c r="EMA127" s="246"/>
      <c r="EMB127" s="246"/>
      <c r="EMC127" s="246"/>
      <c r="EMD127" s="246"/>
      <c r="EME127" s="246"/>
      <c r="EMF127" s="246"/>
      <c r="EMG127" s="246"/>
      <c r="EMH127" s="246"/>
      <c r="EMI127" s="246"/>
      <c r="EMJ127" s="246"/>
      <c r="EMK127" s="246"/>
      <c r="EML127" s="246"/>
      <c r="EMM127" s="246"/>
      <c r="EMN127" s="246"/>
      <c r="EMO127" s="246"/>
      <c r="EMP127" s="246"/>
      <c r="EMQ127" s="246"/>
      <c r="EMR127" s="246"/>
      <c r="EMS127" s="246"/>
      <c r="EMT127" s="246"/>
      <c r="EMU127" s="246"/>
      <c r="EMV127" s="246"/>
      <c r="EMW127" s="246"/>
      <c r="EMX127" s="246"/>
      <c r="EMY127" s="246"/>
      <c r="EMZ127" s="246"/>
      <c r="ENA127" s="246"/>
      <c r="ENB127" s="246"/>
      <c r="ENC127" s="246"/>
      <c r="END127" s="246"/>
      <c r="ENE127" s="246"/>
      <c r="ENF127" s="246"/>
      <c r="ENG127" s="246"/>
      <c r="ENH127" s="246"/>
      <c r="ENI127" s="246"/>
      <c r="ENJ127" s="246"/>
      <c r="ENK127" s="246"/>
      <c r="ENL127" s="246"/>
      <c r="ENM127" s="246"/>
      <c r="ENN127" s="246"/>
      <c r="ENO127" s="246"/>
      <c r="ENP127" s="246"/>
      <c r="ENQ127" s="246"/>
      <c r="ENR127" s="246"/>
      <c r="ENS127" s="246"/>
      <c r="ENT127" s="246"/>
      <c r="ENU127" s="246"/>
      <c r="ENV127" s="246"/>
      <c r="ENW127" s="246"/>
      <c r="ENX127" s="246"/>
      <c r="ENY127" s="246"/>
      <c r="ENZ127" s="246"/>
      <c r="EOA127" s="246"/>
      <c r="EOB127" s="246"/>
      <c r="EOC127" s="246"/>
      <c r="EOD127" s="246"/>
      <c r="EOE127" s="246"/>
      <c r="EOF127" s="246"/>
      <c r="EOG127" s="246"/>
      <c r="EOH127" s="246"/>
      <c r="EOI127" s="246"/>
      <c r="EOJ127" s="246"/>
      <c r="EOK127" s="246"/>
      <c r="EOL127" s="246"/>
      <c r="EOM127" s="246"/>
      <c r="EON127" s="246"/>
      <c r="EOO127" s="246"/>
      <c r="EOP127" s="246"/>
      <c r="EOQ127" s="246"/>
      <c r="EOR127" s="246"/>
      <c r="EOS127" s="246"/>
      <c r="EOT127" s="246"/>
      <c r="EOU127" s="246"/>
      <c r="EOV127" s="246"/>
      <c r="EOW127" s="246"/>
      <c r="EOX127" s="246"/>
      <c r="EOY127" s="246"/>
      <c r="EOZ127" s="246"/>
      <c r="EPA127" s="246"/>
      <c r="EPB127" s="246"/>
      <c r="EPC127" s="246"/>
      <c r="EPD127" s="246"/>
      <c r="EPE127" s="246"/>
      <c r="EPF127" s="246"/>
      <c r="EPG127" s="246"/>
      <c r="EPH127" s="246"/>
      <c r="EPI127" s="246"/>
      <c r="EPJ127" s="246"/>
      <c r="EPK127" s="246"/>
      <c r="EPL127" s="246"/>
      <c r="EPM127" s="246"/>
      <c r="EPN127" s="246"/>
      <c r="EPO127" s="246"/>
      <c r="EPP127" s="246"/>
      <c r="EPQ127" s="246"/>
      <c r="EPR127" s="246"/>
      <c r="EPS127" s="246"/>
      <c r="EPT127" s="246"/>
      <c r="EPU127" s="246"/>
      <c r="EPV127" s="246"/>
      <c r="EPW127" s="246"/>
      <c r="EPX127" s="246"/>
      <c r="EPY127" s="246"/>
      <c r="EPZ127" s="246"/>
      <c r="EQA127" s="246"/>
      <c r="EQB127" s="246"/>
      <c r="EQC127" s="246"/>
      <c r="EQD127" s="246"/>
      <c r="EQE127" s="246"/>
      <c r="EQF127" s="246"/>
      <c r="EQG127" s="246"/>
      <c r="EQH127" s="246"/>
      <c r="EQI127" s="246"/>
      <c r="EQJ127" s="246"/>
      <c r="EQK127" s="246"/>
      <c r="EQL127" s="246"/>
      <c r="EQM127" s="246"/>
      <c r="EQN127" s="246"/>
      <c r="EQO127" s="246"/>
      <c r="EQP127" s="246"/>
      <c r="EQQ127" s="246"/>
      <c r="EQR127" s="246"/>
      <c r="EQS127" s="246"/>
      <c r="EQT127" s="246"/>
      <c r="EQU127" s="246"/>
      <c r="EQV127" s="246"/>
      <c r="EQW127" s="246"/>
      <c r="EQX127" s="246"/>
      <c r="EQY127" s="246"/>
      <c r="EQZ127" s="246"/>
      <c r="ERA127" s="246"/>
      <c r="ERB127" s="246"/>
      <c r="ERC127" s="246"/>
      <c r="ERD127" s="246"/>
      <c r="ERE127" s="246"/>
      <c r="ERF127" s="246"/>
      <c r="ERG127" s="246"/>
      <c r="ERH127" s="246"/>
      <c r="ERI127" s="246"/>
      <c r="ERJ127" s="246"/>
      <c r="ERK127" s="246"/>
      <c r="ERL127" s="246"/>
      <c r="ERM127" s="246"/>
      <c r="ERN127" s="246"/>
      <c r="ERO127" s="246"/>
      <c r="ERP127" s="246"/>
      <c r="ERQ127" s="246"/>
      <c r="ERR127" s="246"/>
      <c r="ERS127" s="246"/>
      <c r="ERT127" s="246"/>
      <c r="ERU127" s="246"/>
      <c r="ERV127" s="246"/>
      <c r="ERW127" s="246"/>
      <c r="ERX127" s="246"/>
      <c r="ERY127" s="246"/>
      <c r="ERZ127" s="246"/>
      <c r="ESA127" s="246"/>
      <c r="ESB127" s="246"/>
      <c r="ESC127" s="246"/>
      <c r="ESD127" s="246"/>
      <c r="ESE127" s="246"/>
      <c r="ESF127" s="246"/>
      <c r="ESG127" s="246"/>
      <c r="ESH127" s="246"/>
      <c r="ESI127" s="246"/>
      <c r="ESJ127" s="246"/>
      <c r="ESK127" s="246"/>
      <c r="ESL127" s="246"/>
      <c r="ESM127" s="246"/>
      <c r="ESN127" s="246"/>
      <c r="ESO127" s="246"/>
      <c r="ESP127" s="246"/>
      <c r="ESQ127" s="246"/>
      <c r="ESR127" s="246"/>
      <c r="ESS127" s="246"/>
      <c r="EST127" s="246"/>
      <c r="ESU127" s="246"/>
      <c r="ESV127" s="246"/>
      <c r="ESW127" s="246"/>
      <c r="ESX127" s="246"/>
      <c r="ESY127" s="246"/>
      <c r="ESZ127" s="246"/>
      <c r="ETA127" s="246"/>
      <c r="ETB127" s="246"/>
      <c r="ETC127" s="246"/>
      <c r="ETD127" s="246"/>
      <c r="ETE127" s="246"/>
      <c r="ETF127" s="246"/>
      <c r="ETG127" s="246"/>
      <c r="ETH127" s="246"/>
      <c r="ETI127" s="246"/>
      <c r="ETJ127" s="246"/>
      <c r="ETK127" s="246"/>
      <c r="ETL127" s="246"/>
      <c r="ETM127" s="246"/>
      <c r="ETN127" s="246"/>
      <c r="ETO127" s="246"/>
      <c r="ETP127" s="246"/>
      <c r="ETQ127" s="246"/>
      <c r="ETR127" s="246"/>
      <c r="ETS127" s="246"/>
      <c r="ETT127" s="246"/>
      <c r="ETU127" s="246"/>
      <c r="ETV127" s="246"/>
      <c r="ETW127" s="246"/>
      <c r="ETX127" s="246"/>
      <c r="ETY127" s="246"/>
      <c r="ETZ127" s="246"/>
      <c r="EUA127" s="246"/>
      <c r="EUB127" s="246"/>
      <c r="EUC127" s="246"/>
      <c r="EUD127" s="246"/>
      <c r="EUE127" s="246"/>
      <c r="EUF127" s="246"/>
      <c r="EUG127" s="246"/>
      <c r="EUH127" s="246"/>
      <c r="EUI127" s="246"/>
      <c r="EUJ127" s="246"/>
      <c r="EUK127" s="246"/>
      <c r="EUL127" s="246"/>
      <c r="EUM127" s="246"/>
      <c r="EUN127" s="246"/>
      <c r="EUO127" s="246"/>
      <c r="EUP127" s="246"/>
      <c r="EUQ127" s="246"/>
      <c r="EUR127" s="246"/>
      <c r="EUS127" s="246"/>
      <c r="EUT127" s="246"/>
      <c r="EUU127" s="246"/>
      <c r="EUV127" s="246"/>
      <c r="EUW127" s="246"/>
      <c r="EUX127" s="246"/>
      <c r="EUY127" s="246"/>
      <c r="EUZ127" s="246"/>
      <c r="EVA127" s="246"/>
      <c r="EVB127" s="246"/>
      <c r="EVC127" s="246"/>
      <c r="EVD127" s="246"/>
      <c r="EVE127" s="246"/>
      <c r="EVF127" s="246"/>
      <c r="EVG127" s="246"/>
      <c r="EVH127" s="246"/>
      <c r="EVI127" s="246"/>
      <c r="EVJ127" s="246"/>
      <c r="EVK127" s="246"/>
      <c r="EVL127" s="246"/>
      <c r="EVM127" s="246"/>
      <c r="EVN127" s="246"/>
      <c r="EVO127" s="246"/>
      <c r="EVP127" s="246"/>
      <c r="EVQ127" s="246"/>
      <c r="EVR127" s="246"/>
      <c r="EVS127" s="246"/>
      <c r="EVT127" s="246"/>
      <c r="EVU127" s="246"/>
      <c r="EVV127" s="246"/>
      <c r="EVW127" s="246"/>
      <c r="EVX127" s="246"/>
      <c r="EVY127" s="246"/>
      <c r="EVZ127" s="246"/>
      <c r="EWA127" s="246"/>
      <c r="EWB127" s="246"/>
      <c r="EWC127" s="246"/>
      <c r="EWD127" s="246"/>
      <c r="EWE127" s="246"/>
      <c r="EWF127" s="246"/>
      <c r="EWG127" s="246"/>
      <c r="EWH127" s="246"/>
      <c r="EWI127" s="246"/>
      <c r="EWJ127" s="246"/>
      <c r="EWK127" s="246"/>
      <c r="EWL127" s="246"/>
      <c r="EWM127" s="246"/>
      <c r="EWN127" s="246"/>
      <c r="EWO127" s="246"/>
      <c r="EWP127" s="246"/>
      <c r="EWQ127" s="246"/>
      <c r="EWR127" s="246"/>
      <c r="EWS127" s="246"/>
      <c r="EWT127" s="246"/>
      <c r="EWU127" s="246"/>
      <c r="EWV127" s="246"/>
      <c r="EWW127" s="246"/>
      <c r="EWX127" s="246"/>
      <c r="EWY127" s="246"/>
      <c r="EWZ127" s="246"/>
      <c r="EXA127" s="246"/>
      <c r="EXB127" s="246"/>
      <c r="EXC127" s="246"/>
      <c r="EXD127" s="246"/>
      <c r="EXE127" s="246"/>
      <c r="EXF127" s="246"/>
      <c r="EXG127" s="246"/>
      <c r="EXH127" s="246"/>
      <c r="EXI127" s="246"/>
      <c r="EXJ127" s="246"/>
      <c r="EXK127" s="246"/>
      <c r="EXL127" s="246"/>
      <c r="EXM127" s="246"/>
      <c r="EXN127" s="246"/>
      <c r="EXO127" s="246"/>
      <c r="EXP127" s="246"/>
      <c r="EXQ127" s="246"/>
      <c r="EXR127" s="246"/>
      <c r="EXS127" s="246"/>
      <c r="EXT127" s="246"/>
      <c r="EXU127" s="246"/>
      <c r="EXV127" s="246"/>
      <c r="EXW127" s="246"/>
      <c r="EXX127" s="246"/>
      <c r="EXY127" s="246"/>
      <c r="EXZ127" s="246"/>
      <c r="EYA127" s="246"/>
      <c r="EYB127" s="246"/>
      <c r="EYC127" s="246"/>
      <c r="EYD127" s="246"/>
      <c r="EYE127" s="246"/>
      <c r="EYF127" s="246"/>
      <c r="EYG127" s="246"/>
      <c r="EYH127" s="246"/>
      <c r="EYI127" s="246"/>
      <c r="EYJ127" s="246"/>
      <c r="EYK127" s="246"/>
      <c r="EYL127" s="246"/>
      <c r="EYM127" s="246"/>
      <c r="EYN127" s="246"/>
      <c r="EYO127" s="246"/>
      <c r="EYP127" s="246"/>
      <c r="EYQ127" s="246"/>
      <c r="EYR127" s="246"/>
      <c r="EYS127" s="246"/>
      <c r="EYT127" s="246"/>
      <c r="EYU127" s="246"/>
      <c r="EYV127" s="246"/>
      <c r="EYW127" s="246"/>
      <c r="EYX127" s="246"/>
      <c r="EYY127" s="246"/>
      <c r="EYZ127" s="246"/>
      <c r="EZA127" s="246"/>
      <c r="EZB127" s="246"/>
      <c r="EZC127" s="246"/>
      <c r="EZD127" s="246"/>
      <c r="EZE127" s="246"/>
      <c r="EZF127" s="246"/>
      <c r="EZG127" s="246"/>
      <c r="EZH127" s="246"/>
      <c r="EZI127" s="246"/>
      <c r="EZJ127" s="246"/>
      <c r="EZK127" s="246"/>
      <c r="EZL127" s="246"/>
      <c r="EZM127" s="246"/>
      <c r="EZN127" s="246"/>
      <c r="EZO127" s="246"/>
      <c r="EZP127" s="246"/>
      <c r="EZQ127" s="246"/>
      <c r="EZR127" s="246"/>
      <c r="EZS127" s="246"/>
      <c r="EZT127" s="246"/>
      <c r="EZU127" s="246"/>
      <c r="EZV127" s="246"/>
      <c r="EZW127" s="246"/>
      <c r="EZX127" s="246"/>
      <c r="EZY127" s="246"/>
      <c r="EZZ127" s="246"/>
      <c r="FAA127" s="246"/>
      <c r="FAB127" s="246"/>
      <c r="FAC127" s="246"/>
      <c r="FAD127" s="246"/>
      <c r="FAE127" s="246"/>
      <c r="FAF127" s="246"/>
      <c r="FAG127" s="246"/>
      <c r="FAH127" s="246"/>
      <c r="FAI127" s="246"/>
      <c r="FAJ127" s="246"/>
      <c r="FAK127" s="246"/>
      <c r="FAL127" s="246"/>
      <c r="FAM127" s="246"/>
      <c r="FAN127" s="246"/>
      <c r="FAO127" s="246"/>
      <c r="FAP127" s="246"/>
      <c r="FAQ127" s="246"/>
      <c r="FAR127" s="246"/>
      <c r="FAS127" s="246"/>
      <c r="FAT127" s="246"/>
      <c r="FAU127" s="246"/>
      <c r="FAV127" s="246"/>
      <c r="FAW127" s="246"/>
      <c r="FAX127" s="246"/>
      <c r="FAY127" s="246"/>
      <c r="FAZ127" s="246"/>
      <c r="FBA127" s="246"/>
      <c r="FBB127" s="246"/>
      <c r="FBC127" s="246"/>
      <c r="FBD127" s="246"/>
      <c r="FBE127" s="246"/>
      <c r="FBF127" s="246"/>
      <c r="FBG127" s="246"/>
      <c r="FBH127" s="246"/>
      <c r="FBI127" s="246"/>
      <c r="FBJ127" s="246"/>
      <c r="FBK127" s="246"/>
      <c r="FBL127" s="246"/>
      <c r="FBM127" s="246"/>
      <c r="FBN127" s="246"/>
      <c r="FBO127" s="246"/>
      <c r="FBP127" s="246"/>
      <c r="FBQ127" s="246"/>
      <c r="FBR127" s="246"/>
      <c r="FBS127" s="246"/>
      <c r="FBT127" s="246"/>
      <c r="FBU127" s="246"/>
      <c r="FBV127" s="246"/>
      <c r="FBW127" s="246"/>
      <c r="FBX127" s="246"/>
      <c r="FBY127" s="246"/>
      <c r="FBZ127" s="246"/>
      <c r="FCA127" s="246"/>
      <c r="FCB127" s="246"/>
      <c r="FCC127" s="246"/>
      <c r="FCD127" s="246"/>
      <c r="FCE127" s="246"/>
      <c r="FCF127" s="246"/>
      <c r="FCG127" s="246"/>
      <c r="FCH127" s="246"/>
      <c r="FCI127" s="246"/>
      <c r="FCJ127" s="246"/>
      <c r="FCK127" s="246"/>
      <c r="FCL127" s="246"/>
      <c r="FCM127" s="246"/>
      <c r="FCN127" s="246"/>
      <c r="FCO127" s="246"/>
      <c r="FCP127" s="246"/>
      <c r="FCQ127" s="246"/>
      <c r="FCR127" s="246"/>
      <c r="FCS127" s="246"/>
      <c r="FCT127" s="246"/>
      <c r="FCU127" s="246"/>
      <c r="FCV127" s="246"/>
      <c r="FCW127" s="246"/>
      <c r="FCX127" s="246"/>
      <c r="FCY127" s="246"/>
      <c r="FCZ127" s="246"/>
      <c r="FDA127" s="246"/>
      <c r="FDB127" s="246"/>
      <c r="FDC127" s="246"/>
      <c r="FDD127" s="246"/>
      <c r="FDE127" s="246"/>
      <c r="FDF127" s="246"/>
      <c r="FDG127" s="246"/>
      <c r="FDH127" s="246"/>
      <c r="FDI127" s="246"/>
      <c r="FDJ127" s="246"/>
      <c r="FDK127" s="246"/>
      <c r="FDL127" s="246"/>
      <c r="FDM127" s="246"/>
      <c r="FDN127" s="246"/>
      <c r="FDO127" s="246"/>
      <c r="FDP127" s="246"/>
      <c r="FDQ127" s="246"/>
      <c r="FDR127" s="246"/>
      <c r="FDS127" s="246"/>
      <c r="FDT127" s="246"/>
      <c r="FDU127" s="246"/>
      <c r="FDV127" s="246"/>
      <c r="FDW127" s="246"/>
      <c r="FDX127" s="246"/>
      <c r="FDY127" s="246"/>
      <c r="FDZ127" s="246"/>
      <c r="FEA127" s="246"/>
      <c r="FEB127" s="246"/>
      <c r="FEC127" s="246"/>
      <c r="FED127" s="246"/>
      <c r="FEE127" s="246"/>
      <c r="FEF127" s="246"/>
      <c r="FEG127" s="246"/>
      <c r="FEH127" s="246"/>
      <c r="FEI127" s="246"/>
      <c r="FEJ127" s="246"/>
      <c r="FEK127" s="246"/>
      <c r="FEL127" s="246"/>
      <c r="FEM127" s="246"/>
      <c r="FEN127" s="246"/>
      <c r="FEO127" s="246"/>
      <c r="FEP127" s="246"/>
      <c r="FEQ127" s="246"/>
      <c r="FER127" s="246"/>
      <c r="FES127" s="246"/>
      <c r="FET127" s="246"/>
      <c r="FEU127" s="246"/>
      <c r="FEV127" s="246"/>
      <c r="FEW127" s="246"/>
      <c r="FEX127" s="246"/>
      <c r="FEY127" s="246"/>
      <c r="FEZ127" s="246"/>
      <c r="FFA127" s="246"/>
      <c r="FFB127" s="246"/>
      <c r="FFC127" s="246"/>
      <c r="FFD127" s="246"/>
      <c r="FFE127" s="246"/>
      <c r="FFF127" s="246"/>
      <c r="FFG127" s="246"/>
      <c r="FFH127" s="246"/>
      <c r="FFI127" s="246"/>
      <c r="FFJ127" s="246"/>
      <c r="FFK127" s="246"/>
      <c r="FFL127" s="246"/>
      <c r="FFM127" s="246"/>
      <c r="FFN127" s="246"/>
      <c r="FFO127" s="246"/>
      <c r="FFP127" s="246"/>
      <c r="FFQ127" s="246"/>
      <c r="FFR127" s="246"/>
      <c r="FFS127" s="246"/>
      <c r="FFT127" s="246"/>
      <c r="FFU127" s="246"/>
      <c r="FFV127" s="246"/>
      <c r="FFW127" s="246"/>
      <c r="FFX127" s="246"/>
      <c r="FFY127" s="246"/>
      <c r="FFZ127" s="246"/>
      <c r="FGA127" s="246"/>
      <c r="FGB127" s="246"/>
      <c r="FGC127" s="246"/>
      <c r="FGD127" s="246"/>
      <c r="FGE127" s="246"/>
      <c r="FGF127" s="246"/>
      <c r="FGG127" s="246"/>
      <c r="FGH127" s="246"/>
      <c r="FGI127" s="246"/>
      <c r="FGJ127" s="246"/>
      <c r="FGK127" s="246"/>
      <c r="FGL127" s="246"/>
      <c r="FGM127" s="246"/>
      <c r="FGN127" s="246"/>
      <c r="FGO127" s="246"/>
      <c r="FGP127" s="246"/>
      <c r="FGQ127" s="246"/>
      <c r="FGR127" s="246"/>
      <c r="FGS127" s="246"/>
      <c r="FGT127" s="246"/>
      <c r="FGU127" s="246"/>
      <c r="FGV127" s="246"/>
      <c r="FGW127" s="246"/>
      <c r="FGX127" s="246"/>
      <c r="FGY127" s="246"/>
      <c r="FGZ127" s="246"/>
      <c r="FHA127" s="246"/>
      <c r="FHB127" s="246"/>
      <c r="FHC127" s="246"/>
      <c r="FHD127" s="246"/>
      <c r="FHE127" s="246"/>
      <c r="FHF127" s="246"/>
      <c r="FHG127" s="246"/>
      <c r="FHH127" s="246"/>
      <c r="FHI127" s="246"/>
      <c r="FHJ127" s="246"/>
      <c r="FHK127" s="246"/>
      <c r="FHL127" s="246"/>
      <c r="FHM127" s="246"/>
      <c r="FHN127" s="246"/>
      <c r="FHO127" s="246"/>
      <c r="FHP127" s="246"/>
      <c r="FHQ127" s="246"/>
      <c r="FHR127" s="246"/>
      <c r="FHS127" s="246"/>
      <c r="FHT127" s="246"/>
      <c r="FHU127" s="246"/>
      <c r="FHV127" s="246"/>
      <c r="FHW127" s="246"/>
      <c r="FHX127" s="246"/>
      <c r="FHY127" s="246"/>
      <c r="FHZ127" s="246"/>
      <c r="FIA127" s="246"/>
      <c r="FIB127" s="246"/>
      <c r="FIC127" s="246"/>
      <c r="FID127" s="246"/>
      <c r="FIE127" s="246"/>
      <c r="FIF127" s="246"/>
      <c r="FIG127" s="246"/>
      <c r="FIH127" s="246"/>
      <c r="FII127" s="246"/>
      <c r="FIJ127" s="246"/>
      <c r="FIK127" s="246"/>
      <c r="FIL127" s="246"/>
      <c r="FIM127" s="246"/>
      <c r="FIN127" s="246"/>
      <c r="FIO127" s="246"/>
      <c r="FIP127" s="246"/>
      <c r="FIQ127" s="246"/>
      <c r="FIR127" s="246"/>
      <c r="FIS127" s="246"/>
      <c r="FIT127" s="246"/>
      <c r="FIU127" s="246"/>
      <c r="FIV127" s="246"/>
      <c r="FIW127" s="246"/>
      <c r="FIX127" s="246"/>
      <c r="FIY127" s="246"/>
      <c r="FIZ127" s="246"/>
      <c r="FJA127" s="246"/>
      <c r="FJB127" s="246"/>
      <c r="FJC127" s="246"/>
      <c r="FJD127" s="246"/>
      <c r="FJE127" s="246"/>
      <c r="FJF127" s="246"/>
      <c r="FJG127" s="246"/>
      <c r="FJH127" s="246"/>
      <c r="FJI127" s="246"/>
      <c r="FJJ127" s="246"/>
      <c r="FJK127" s="246"/>
      <c r="FJL127" s="246"/>
      <c r="FJM127" s="246"/>
      <c r="FJN127" s="246"/>
      <c r="FJO127" s="246"/>
      <c r="FJP127" s="246"/>
      <c r="FJQ127" s="246"/>
      <c r="FJR127" s="246"/>
      <c r="FJS127" s="246"/>
      <c r="FJT127" s="246"/>
      <c r="FJU127" s="246"/>
      <c r="FJV127" s="246"/>
      <c r="FJW127" s="246"/>
      <c r="FJX127" s="246"/>
      <c r="FJY127" s="246"/>
      <c r="FJZ127" s="246"/>
      <c r="FKA127" s="246"/>
      <c r="FKB127" s="246"/>
      <c r="FKC127" s="246"/>
      <c r="FKD127" s="246"/>
      <c r="FKE127" s="246"/>
      <c r="FKF127" s="246"/>
      <c r="FKG127" s="246"/>
      <c r="FKH127" s="246"/>
      <c r="FKI127" s="246"/>
      <c r="FKJ127" s="246"/>
      <c r="FKK127" s="246"/>
      <c r="FKL127" s="246"/>
      <c r="FKM127" s="246"/>
      <c r="FKN127" s="246"/>
      <c r="FKO127" s="246"/>
      <c r="FKP127" s="246"/>
      <c r="FKQ127" s="246"/>
      <c r="FKR127" s="246"/>
      <c r="FKS127" s="246"/>
      <c r="FKT127" s="246"/>
      <c r="FKU127" s="246"/>
      <c r="FKV127" s="246"/>
      <c r="FKW127" s="246"/>
      <c r="FKX127" s="246"/>
      <c r="FKY127" s="246"/>
      <c r="FKZ127" s="246"/>
      <c r="FLA127" s="246"/>
      <c r="FLB127" s="246"/>
      <c r="FLC127" s="246"/>
      <c r="FLD127" s="246"/>
      <c r="FLE127" s="246"/>
      <c r="FLF127" s="246"/>
      <c r="FLG127" s="246"/>
      <c r="FLH127" s="246"/>
      <c r="FLI127" s="246"/>
      <c r="FLJ127" s="246"/>
      <c r="FLK127" s="246"/>
      <c r="FLL127" s="246"/>
      <c r="FLM127" s="246"/>
      <c r="FLN127" s="246"/>
      <c r="FLO127" s="246"/>
      <c r="FLP127" s="246"/>
      <c r="FLQ127" s="246"/>
      <c r="FLR127" s="246"/>
      <c r="FLS127" s="246"/>
      <c r="FLT127" s="246"/>
      <c r="FLU127" s="246"/>
      <c r="FLV127" s="246"/>
      <c r="FLW127" s="246"/>
      <c r="FLX127" s="246"/>
      <c r="FLY127" s="246"/>
      <c r="FLZ127" s="246"/>
      <c r="FMA127" s="246"/>
      <c r="FMB127" s="246"/>
      <c r="FMC127" s="246"/>
      <c r="FMD127" s="246"/>
      <c r="FME127" s="246"/>
      <c r="FMF127" s="246"/>
      <c r="FMG127" s="246"/>
      <c r="FMH127" s="246"/>
      <c r="FMI127" s="246"/>
      <c r="FMJ127" s="246"/>
      <c r="FMK127" s="246"/>
      <c r="FML127" s="246"/>
      <c r="FMM127" s="246"/>
      <c r="FMN127" s="246"/>
      <c r="FMO127" s="246"/>
      <c r="FMP127" s="246"/>
      <c r="FMQ127" s="246"/>
      <c r="FMR127" s="246"/>
      <c r="FMS127" s="246"/>
      <c r="FMT127" s="246"/>
      <c r="FMU127" s="246"/>
      <c r="FMV127" s="246"/>
      <c r="FMW127" s="246"/>
      <c r="FMX127" s="246"/>
      <c r="FMY127" s="246"/>
      <c r="FMZ127" s="246"/>
      <c r="FNA127" s="246"/>
      <c r="FNB127" s="246"/>
      <c r="FNC127" s="246"/>
      <c r="FND127" s="246"/>
      <c r="FNE127" s="246"/>
      <c r="FNF127" s="246"/>
      <c r="FNG127" s="246"/>
      <c r="FNH127" s="246"/>
      <c r="FNI127" s="246"/>
      <c r="FNJ127" s="246"/>
      <c r="FNK127" s="246"/>
      <c r="FNL127" s="246"/>
      <c r="FNM127" s="246"/>
      <c r="FNN127" s="246"/>
      <c r="FNO127" s="246"/>
      <c r="FNP127" s="246"/>
      <c r="FNQ127" s="246"/>
      <c r="FNR127" s="246"/>
      <c r="FNS127" s="246"/>
      <c r="FNT127" s="246"/>
      <c r="FNU127" s="246"/>
      <c r="FNV127" s="246"/>
      <c r="FNW127" s="246"/>
      <c r="FNX127" s="246"/>
      <c r="FNY127" s="246"/>
      <c r="FNZ127" s="246"/>
      <c r="FOA127" s="246"/>
      <c r="FOB127" s="246"/>
      <c r="FOC127" s="246"/>
      <c r="FOD127" s="246"/>
      <c r="FOE127" s="246"/>
      <c r="FOF127" s="246"/>
      <c r="FOG127" s="246"/>
      <c r="FOH127" s="246"/>
      <c r="FOI127" s="246"/>
      <c r="FOJ127" s="246"/>
      <c r="FOK127" s="246"/>
      <c r="FOL127" s="246"/>
      <c r="FOM127" s="246"/>
      <c r="FON127" s="246"/>
      <c r="FOO127" s="246"/>
      <c r="FOP127" s="246"/>
      <c r="FOQ127" s="246"/>
      <c r="FOR127" s="246"/>
      <c r="FOS127" s="246"/>
      <c r="FOT127" s="246"/>
      <c r="FOU127" s="246"/>
      <c r="FOV127" s="246"/>
      <c r="FOW127" s="246"/>
      <c r="FOX127" s="246"/>
      <c r="FOY127" s="246"/>
      <c r="FOZ127" s="246"/>
      <c r="FPA127" s="246"/>
      <c r="FPB127" s="246"/>
      <c r="FPC127" s="246"/>
      <c r="FPD127" s="246"/>
      <c r="FPE127" s="246"/>
      <c r="FPF127" s="246"/>
      <c r="FPG127" s="246"/>
      <c r="FPH127" s="246"/>
      <c r="FPI127" s="246"/>
      <c r="FPJ127" s="246"/>
      <c r="FPK127" s="246"/>
      <c r="FPL127" s="246"/>
      <c r="FPM127" s="246"/>
      <c r="FPN127" s="246"/>
      <c r="FPO127" s="246"/>
      <c r="FPP127" s="246"/>
      <c r="FPQ127" s="246"/>
      <c r="FPR127" s="246"/>
      <c r="FPS127" s="246"/>
      <c r="FPT127" s="246"/>
      <c r="FPU127" s="246"/>
      <c r="FPV127" s="246"/>
      <c r="FPW127" s="246"/>
      <c r="FPX127" s="246"/>
      <c r="FPY127" s="246"/>
      <c r="FPZ127" s="246"/>
      <c r="FQA127" s="246"/>
      <c r="FQB127" s="246"/>
      <c r="FQC127" s="246"/>
      <c r="FQD127" s="246"/>
      <c r="FQE127" s="246"/>
      <c r="FQF127" s="246"/>
      <c r="FQG127" s="246"/>
      <c r="FQH127" s="246"/>
      <c r="FQI127" s="246"/>
      <c r="FQJ127" s="246"/>
      <c r="FQK127" s="246"/>
      <c r="FQL127" s="246"/>
      <c r="FQM127" s="246"/>
      <c r="FQN127" s="246"/>
      <c r="FQO127" s="246"/>
      <c r="FQP127" s="246"/>
      <c r="FQQ127" s="246"/>
      <c r="FQR127" s="246"/>
      <c r="FQS127" s="246"/>
      <c r="FQT127" s="246"/>
      <c r="FQU127" s="246"/>
      <c r="FQV127" s="246"/>
      <c r="FQW127" s="246"/>
      <c r="FQX127" s="246"/>
      <c r="FQY127" s="246"/>
      <c r="FQZ127" s="246"/>
      <c r="FRA127" s="246"/>
      <c r="FRB127" s="246"/>
      <c r="FRC127" s="246"/>
      <c r="FRD127" s="246"/>
      <c r="FRE127" s="246"/>
      <c r="FRF127" s="246"/>
      <c r="FRG127" s="246"/>
      <c r="FRH127" s="246"/>
      <c r="FRI127" s="246"/>
      <c r="FRJ127" s="246"/>
      <c r="FRK127" s="246"/>
      <c r="FRL127" s="246"/>
      <c r="FRM127" s="246"/>
      <c r="FRN127" s="246"/>
      <c r="FRO127" s="246"/>
      <c r="FRP127" s="246"/>
      <c r="FRQ127" s="246"/>
      <c r="FRR127" s="246"/>
      <c r="FRS127" s="246"/>
      <c r="FRT127" s="246"/>
      <c r="FRU127" s="246"/>
      <c r="FRV127" s="246"/>
      <c r="FRW127" s="246"/>
      <c r="FRX127" s="246"/>
      <c r="FRY127" s="246"/>
      <c r="FRZ127" s="246"/>
      <c r="FSA127" s="246"/>
      <c r="FSB127" s="246"/>
      <c r="FSC127" s="246"/>
      <c r="FSD127" s="246"/>
      <c r="FSE127" s="246"/>
      <c r="FSF127" s="246"/>
      <c r="FSG127" s="246"/>
      <c r="FSH127" s="246"/>
      <c r="FSI127" s="246"/>
      <c r="FSJ127" s="246"/>
      <c r="FSK127" s="246"/>
      <c r="FSL127" s="246"/>
      <c r="FSM127" s="246"/>
      <c r="FSN127" s="246"/>
      <c r="FSO127" s="246"/>
      <c r="FSP127" s="246"/>
      <c r="FSQ127" s="246"/>
      <c r="FSR127" s="246"/>
      <c r="FSS127" s="246"/>
      <c r="FST127" s="246"/>
      <c r="FSU127" s="246"/>
      <c r="FSV127" s="246"/>
      <c r="FSW127" s="246"/>
      <c r="FSX127" s="246"/>
      <c r="FSY127" s="246"/>
      <c r="FSZ127" s="246"/>
      <c r="FTA127" s="246"/>
      <c r="FTB127" s="246"/>
      <c r="FTC127" s="246"/>
      <c r="FTD127" s="246"/>
      <c r="FTE127" s="246"/>
      <c r="FTF127" s="246"/>
      <c r="FTG127" s="246"/>
      <c r="FTH127" s="246"/>
      <c r="FTI127" s="246"/>
      <c r="FTJ127" s="246"/>
      <c r="FTK127" s="246"/>
      <c r="FTL127" s="246"/>
      <c r="FTM127" s="246"/>
      <c r="FTN127" s="246"/>
      <c r="FTO127" s="246"/>
      <c r="FTP127" s="246"/>
      <c r="FTQ127" s="246"/>
      <c r="FTR127" s="246"/>
      <c r="FTS127" s="246"/>
      <c r="FTT127" s="246"/>
      <c r="FTU127" s="246"/>
      <c r="FTV127" s="246"/>
      <c r="FTW127" s="246"/>
      <c r="FTX127" s="246"/>
      <c r="FTY127" s="246"/>
      <c r="FTZ127" s="246"/>
      <c r="FUA127" s="246"/>
      <c r="FUB127" s="246"/>
      <c r="FUC127" s="246"/>
      <c r="FUD127" s="246"/>
      <c r="FUE127" s="246"/>
      <c r="FUF127" s="246"/>
      <c r="FUG127" s="246"/>
      <c r="FUH127" s="246"/>
      <c r="FUI127" s="246"/>
      <c r="FUJ127" s="246"/>
      <c r="FUK127" s="246"/>
      <c r="FUL127" s="246"/>
      <c r="FUM127" s="246"/>
      <c r="FUN127" s="246"/>
      <c r="FUO127" s="246"/>
      <c r="FUP127" s="246"/>
      <c r="FUQ127" s="246"/>
      <c r="FUR127" s="246"/>
      <c r="FUS127" s="246"/>
      <c r="FUT127" s="246"/>
      <c r="FUU127" s="246"/>
      <c r="FUV127" s="246"/>
      <c r="FUW127" s="246"/>
      <c r="FUX127" s="246"/>
      <c r="FUY127" s="246"/>
      <c r="FUZ127" s="246"/>
      <c r="FVA127" s="246"/>
      <c r="FVB127" s="246"/>
      <c r="FVC127" s="246"/>
      <c r="FVD127" s="246"/>
      <c r="FVE127" s="246"/>
      <c r="FVF127" s="246"/>
      <c r="FVG127" s="246"/>
      <c r="FVH127" s="246"/>
      <c r="FVI127" s="246"/>
      <c r="FVJ127" s="246"/>
      <c r="FVK127" s="246"/>
      <c r="FVL127" s="246"/>
      <c r="FVM127" s="246"/>
      <c r="FVN127" s="246"/>
      <c r="FVO127" s="246"/>
      <c r="FVP127" s="246"/>
      <c r="FVQ127" s="246"/>
      <c r="FVR127" s="246"/>
      <c r="FVS127" s="246"/>
      <c r="FVT127" s="246"/>
      <c r="FVU127" s="246"/>
      <c r="FVV127" s="246"/>
      <c r="FVW127" s="246"/>
      <c r="FVX127" s="246"/>
      <c r="FVY127" s="246"/>
      <c r="FVZ127" s="246"/>
      <c r="FWA127" s="246"/>
      <c r="FWB127" s="246"/>
      <c r="FWC127" s="246"/>
      <c r="FWD127" s="246"/>
      <c r="FWE127" s="246"/>
      <c r="FWF127" s="246"/>
      <c r="FWG127" s="246"/>
      <c r="FWH127" s="246"/>
      <c r="FWI127" s="246"/>
      <c r="FWJ127" s="246"/>
      <c r="FWK127" s="246"/>
      <c r="FWL127" s="246"/>
      <c r="FWM127" s="246"/>
      <c r="FWN127" s="246"/>
      <c r="FWO127" s="246"/>
      <c r="FWP127" s="246"/>
      <c r="FWQ127" s="246"/>
      <c r="FWR127" s="246"/>
      <c r="FWS127" s="246"/>
      <c r="FWT127" s="246"/>
      <c r="FWU127" s="246"/>
      <c r="FWV127" s="246"/>
      <c r="FWW127" s="246"/>
      <c r="FWX127" s="246"/>
      <c r="FWY127" s="246"/>
      <c r="FWZ127" s="246"/>
      <c r="FXA127" s="246"/>
      <c r="FXB127" s="246"/>
      <c r="FXC127" s="246"/>
      <c r="FXD127" s="246"/>
      <c r="FXE127" s="246"/>
      <c r="FXF127" s="246"/>
      <c r="FXG127" s="246"/>
      <c r="FXH127" s="246"/>
      <c r="FXI127" s="246"/>
      <c r="FXJ127" s="246"/>
      <c r="FXK127" s="246"/>
      <c r="FXL127" s="246"/>
      <c r="FXM127" s="246"/>
      <c r="FXN127" s="246"/>
      <c r="FXO127" s="246"/>
      <c r="FXP127" s="246"/>
      <c r="FXQ127" s="246"/>
      <c r="FXR127" s="246"/>
      <c r="FXS127" s="246"/>
      <c r="FXT127" s="246"/>
      <c r="FXU127" s="246"/>
      <c r="FXV127" s="246"/>
      <c r="FXW127" s="246"/>
      <c r="FXX127" s="246"/>
      <c r="FXY127" s="246"/>
      <c r="FXZ127" s="246"/>
      <c r="FYA127" s="246"/>
      <c r="FYB127" s="246"/>
      <c r="FYC127" s="246"/>
      <c r="FYD127" s="246"/>
      <c r="FYE127" s="246"/>
      <c r="FYF127" s="246"/>
      <c r="FYG127" s="246"/>
      <c r="FYH127" s="246"/>
      <c r="FYI127" s="246"/>
      <c r="FYJ127" s="246"/>
      <c r="FYK127" s="246"/>
      <c r="FYL127" s="246"/>
      <c r="FYM127" s="246"/>
      <c r="FYN127" s="246"/>
      <c r="FYO127" s="246"/>
      <c r="FYP127" s="246"/>
      <c r="FYQ127" s="246"/>
      <c r="FYR127" s="246"/>
      <c r="FYS127" s="246"/>
      <c r="FYT127" s="246"/>
      <c r="FYU127" s="246"/>
      <c r="FYV127" s="246"/>
      <c r="FYW127" s="246"/>
      <c r="FYX127" s="246"/>
      <c r="FYY127" s="246"/>
      <c r="FYZ127" s="246"/>
      <c r="FZA127" s="246"/>
      <c r="FZB127" s="246"/>
      <c r="FZC127" s="246"/>
      <c r="FZD127" s="246"/>
      <c r="FZE127" s="246"/>
      <c r="FZF127" s="246"/>
      <c r="FZG127" s="246"/>
      <c r="FZH127" s="246"/>
      <c r="FZI127" s="246"/>
      <c r="FZJ127" s="246"/>
      <c r="FZK127" s="246"/>
      <c r="FZL127" s="246"/>
      <c r="FZM127" s="246"/>
      <c r="FZN127" s="246"/>
      <c r="FZO127" s="246"/>
      <c r="FZP127" s="246"/>
      <c r="FZQ127" s="246"/>
      <c r="FZR127" s="246"/>
      <c r="FZS127" s="246"/>
      <c r="FZT127" s="246"/>
      <c r="FZU127" s="246"/>
      <c r="FZV127" s="246"/>
      <c r="FZW127" s="246"/>
      <c r="FZX127" s="246"/>
      <c r="FZY127" s="246"/>
      <c r="FZZ127" s="246"/>
      <c r="GAA127" s="246"/>
      <c r="GAB127" s="246"/>
      <c r="GAC127" s="246"/>
      <c r="GAD127" s="246"/>
      <c r="GAE127" s="246"/>
      <c r="GAF127" s="246"/>
      <c r="GAG127" s="246"/>
      <c r="GAH127" s="246"/>
      <c r="GAI127" s="246"/>
      <c r="GAJ127" s="246"/>
      <c r="GAK127" s="246"/>
      <c r="GAL127" s="246"/>
      <c r="GAM127" s="246"/>
      <c r="GAN127" s="246"/>
      <c r="GAO127" s="246"/>
      <c r="GAP127" s="246"/>
      <c r="GAQ127" s="246"/>
      <c r="GAR127" s="246"/>
      <c r="GAS127" s="246"/>
      <c r="GAT127" s="246"/>
      <c r="GAU127" s="246"/>
      <c r="GAV127" s="246"/>
      <c r="GAW127" s="246"/>
      <c r="GAX127" s="246"/>
      <c r="GAY127" s="246"/>
      <c r="GAZ127" s="246"/>
      <c r="GBA127" s="246"/>
      <c r="GBB127" s="246"/>
      <c r="GBC127" s="246"/>
      <c r="GBD127" s="246"/>
      <c r="GBE127" s="246"/>
      <c r="GBF127" s="246"/>
      <c r="GBG127" s="246"/>
      <c r="GBH127" s="246"/>
      <c r="GBI127" s="246"/>
      <c r="GBJ127" s="246"/>
      <c r="GBK127" s="246"/>
      <c r="GBL127" s="246"/>
      <c r="GBM127" s="246"/>
      <c r="GBN127" s="246"/>
      <c r="GBO127" s="246"/>
      <c r="GBP127" s="246"/>
      <c r="GBQ127" s="246"/>
      <c r="GBR127" s="246"/>
      <c r="GBS127" s="246"/>
      <c r="GBT127" s="246"/>
      <c r="GBU127" s="246"/>
      <c r="GBV127" s="246"/>
      <c r="GBW127" s="246"/>
      <c r="GBX127" s="246"/>
      <c r="GBY127" s="246"/>
      <c r="GBZ127" s="246"/>
      <c r="GCA127" s="246"/>
      <c r="GCB127" s="246"/>
      <c r="GCC127" s="246"/>
      <c r="GCD127" s="246"/>
      <c r="GCE127" s="246"/>
      <c r="GCF127" s="246"/>
      <c r="GCG127" s="246"/>
      <c r="GCH127" s="246"/>
      <c r="GCI127" s="246"/>
      <c r="GCJ127" s="246"/>
      <c r="GCK127" s="246"/>
      <c r="GCL127" s="246"/>
      <c r="GCM127" s="246"/>
      <c r="GCN127" s="246"/>
      <c r="GCO127" s="246"/>
      <c r="GCP127" s="246"/>
      <c r="GCQ127" s="246"/>
      <c r="GCR127" s="246"/>
      <c r="GCS127" s="246"/>
      <c r="GCT127" s="246"/>
      <c r="GCU127" s="246"/>
      <c r="GCV127" s="246"/>
      <c r="GCW127" s="246"/>
      <c r="GCX127" s="246"/>
      <c r="GCY127" s="246"/>
      <c r="GCZ127" s="246"/>
      <c r="GDA127" s="246"/>
      <c r="GDB127" s="246"/>
      <c r="GDC127" s="246"/>
      <c r="GDD127" s="246"/>
      <c r="GDE127" s="246"/>
      <c r="GDF127" s="246"/>
      <c r="GDG127" s="246"/>
      <c r="GDH127" s="246"/>
      <c r="GDI127" s="246"/>
      <c r="GDJ127" s="246"/>
      <c r="GDK127" s="246"/>
      <c r="GDL127" s="246"/>
      <c r="GDM127" s="246"/>
      <c r="GDN127" s="246"/>
      <c r="GDO127" s="246"/>
      <c r="GDP127" s="246"/>
      <c r="GDQ127" s="246"/>
      <c r="GDR127" s="246"/>
      <c r="GDS127" s="246"/>
      <c r="GDT127" s="246"/>
      <c r="GDU127" s="246"/>
      <c r="GDV127" s="246"/>
      <c r="GDW127" s="246"/>
      <c r="GDX127" s="246"/>
      <c r="GDY127" s="246"/>
      <c r="GDZ127" s="246"/>
      <c r="GEA127" s="246"/>
      <c r="GEB127" s="246"/>
      <c r="GEC127" s="246"/>
      <c r="GED127" s="246"/>
      <c r="GEE127" s="246"/>
      <c r="GEF127" s="246"/>
      <c r="GEG127" s="246"/>
      <c r="GEH127" s="246"/>
      <c r="GEI127" s="246"/>
      <c r="GEJ127" s="246"/>
      <c r="GEK127" s="246"/>
      <c r="GEL127" s="246"/>
      <c r="GEM127" s="246"/>
      <c r="GEN127" s="246"/>
      <c r="GEO127" s="246"/>
      <c r="GEP127" s="246"/>
      <c r="GEQ127" s="246"/>
      <c r="GER127" s="246"/>
      <c r="GES127" s="246"/>
      <c r="GET127" s="246"/>
      <c r="GEU127" s="246"/>
      <c r="GEV127" s="246"/>
      <c r="GEW127" s="246"/>
      <c r="GEX127" s="246"/>
      <c r="GEY127" s="246"/>
      <c r="GEZ127" s="246"/>
      <c r="GFA127" s="246"/>
      <c r="GFB127" s="246"/>
      <c r="GFC127" s="246"/>
      <c r="GFD127" s="246"/>
      <c r="GFE127" s="246"/>
      <c r="GFF127" s="246"/>
      <c r="GFG127" s="246"/>
      <c r="GFH127" s="246"/>
      <c r="GFI127" s="246"/>
      <c r="GFJ127" s="246"/>
      <c r="GFK127" s="246"/>
      <c r="GFL127" s="246"/>
      <c r="GFM127" s="246"/>
      <c r="GFN127" s="246"/>
      <c r="GFO127" s="246"/>
      <c r="GFP127" s="246"/>
      <c r="GFQ127" s="246"/>
      <c r="GFR127" s="246"/>
      <c r="GFS127" s="246"/>
      <c r="GFT127" s="246"/>
      <c r="GFU127" s="246"/>
      <c r="GFV127" s="246"/>
      <c r="GFW127" s="246"/>
      <c r="GFX127" s="246"/>
      <c r="GFY127" s="246"/>
      <c r="GFZ127" s="246"/>
      <c r="GGA127" s="246"/>
      <c r="GGB127" s="246"/>
      <c r="GGC127" s="246"/>
      <c r="GGD127" s="246"/>
      <c r="GGE127" s="246"/>
      <c r="GGF127" s="246"/>
      <c r="GGG127" s="246"/>
      <c r="GGH127" s="246"/>
      <c r="GGI127" s="246"/>
      <c r="GGJ127" s="246"/>
      <c r="GGK127" s="246"/>
      <c r="GGL127" s="246"/>
      <c r="GGM127" s="246"/>
      <c r="GGN127" s="246"/>
      <c r="GGO127" s="246"/>
      <c r="GGP127" s="246"/>
      <c r="GGQ127" s="246"/>
      <c r="GGR127" s="246"/>
      <c r="GGS127" s="246"/>
      <c r="GGT127" s="246"/>
      <c r="GGU127" s="246"/>
      <c r="GGV127" s="246"/>
      <c r="GGW127" s="246"/>
      <c r="GGX127" s="246"/>
      <c r="GGY127" s="246"/>
      <c r="GGZ127" s="246"/>
      <c r="GHA127" s="246"/>
      <c r="GHB127" s="246"/>
      <c r="GHC127" s="246"/>
      <c r="GHD127" s="246"/>
      <c r="GHE127" s="246"/>
      <c r="GHF127" s="246"/>
      <c r="GHG127" s="246"/>
      <c r="GHH127" s="246"/>
      <c r="GHI127" s="246"/>
      <c r="GHJ127" s="246"/>
      <c r="GHK127" s="246"/>
      <c r="GHL127" s="246"/>
      <c r="GHM127" s="246"/>
      <c r="GHN127" s="246"/>
      <c r="GHO127" s="246"/>
      <c r="GHP127" s="246"/>
      <c r="GHQ127" s="246"/>
      <c r="GHR127" s="246"/>
      <c r="GHS127" s="246"/>
      <c r="GHT127" s="246"/>
      <c r="GHU127" s="246"/>
      <c r="GHV127" s="246"/>
      <c r="GHW127" s="246"/>
      <c r="GHX127" s="246"/>
      <c r="GHY127" s="246"/>
      <c r="GHZ127" s="246"/>
      <c r="GIA127" s="246"/>
      <c r="GIB127" s="246"/>
      <c r="GIC127" s="246"/>
      <c r="GID127" s="246"/>
      <c r="GIE127" s="246"/>
      <c r="GIF127" s="246"/>
      <c r="GIG127" s="246"/>
      <c r="GIH127" s="246"/>
      <c r="GII127" s="246"/>
      <c r="GIJ127" s="246"/>
      <c r="GIK127" s="246"/>
      <c r="GIL127" s="246"/>
      <c r="GIM127" s="246"/>
      <c r="GIN127" s="246"/>
      <c r="GIO127" s="246"/>
      <c r="GIP127" s="246"/>
      <c r="GIQ127" s="246"/>
      <c r="GIR127" s="246"/>
      <c r="GIS127" s="246"/>
      <c r="GIT127" s="246"/>
      <c r="GIU127" s="246"/>
      <c r="GIV127" s="246"/>
      <c r="GIW127" s="246"/>
      <c r="GIX127" s="246"/>
      <c r="GIY127" s="246"/>
      <c r="GIZ127" s="246"/>
      <c r="GJA127" s="246"/>
      <c r="GJB127" s="246"/>
      <c r="GJC127" s="246"/>
      <c r="GJD127" s="246"/>
      <c r="GJE127" s="246"/>
      <c r="GJF127" s="246"/>
      <c r="GJG127" s="246"/>
      <c r="GJH127" s="246"/>
      <c r="GJI127" s="246"/>
      <c r="GJJ127" s="246"/>
      <c r="GJK127" s="246"/>
      <c r="GJL127" s="246"/>
      <c r="GJM127" s="246"/>
      <c r="GJN127" s="246"/>
      <c r="GJO127" s="246"/>
      <c r="GJP127" s="246"/>
      <c r="GJQ127" s="246"/>
      <c r="GJR127" s="246"/>
      <c r="GJS127" s="246"/>
      <c r="GJT127" s="246"/>
      <c r="GJU127" s="246"/>
      <c r="GJV127" s="246"/>
      <c r="GJW127" s="246"/>
      <c r="GJX127" s="246"/>
      <c r="GJY127" s="246"/>
      <c r="GJZ127" s="246"/>
      <c r="GKA127" s="246"/>
      <c r="GKB127" s="246"/>
      <c r="GKC127" s="246"/>
      <c r="GKD127" s="246"/>
      <c r="GKE127" s="246"/>
      <c r="GKF127" s="246"/>
      <c r="GKG127" s="246"/>
      <c r="GKH127" s="246"/>
      <c r="GKI127" s="246"/>
      <c r="GKJ127" s="246"/>
      <c r="GKK127" s="246"/>
      <c r="GKL127" s="246"/>
      <c r="GKM127" s="246"/>
      <c r="GKN127" s="246"/>
      <c r="GKO127" s="246"/>
      <c r="GKP127" s="246"/>
      <c r="GKQ127" s="246"/>
      <c r="GKR127" s="246"/>
      <c r="GKS127" s="246"/>
      <c r="GKT127" s="246"/>
      <c r="GKU127" s="246"/>
      <c r="GKV127" s="246"/>
      <c r="GKW127" s="246"/>
      <c r="GKX127" s="246"/>
      <c r="GKY127" s="246"/>
      <c r="GKZ127" s="246"/>
      <c r="GLA127" s="246"/>
      <c r="GLB127" s="246"/>
      <c r="GLC127" s="246"/>
      <c r="GLD127" s="246"/>
      <c r="GLE127" s="246"/>
      <c r="GLF127" s="246"/>
      <c r="GLG127" s="246"/>
      <c r="GLH127" s="246"/>
      <c r="GLI127" s="246"/>
      <c r="GLJ127" s="246"/>
      <c r="GLK127" s="246"/>
      <c r="GLL127" s="246"/>
      <c r="GLM127" s="246"/>
      <c r="GLN127" s="246"/>
      <c r="GLO127" s="246"/>
      <c r="GLP127" s="246"/>
      <c r="GLQ127" s="246"/>
      <c r="GLR127" s="246"/>
      <c r="GLS127" s="246"/>
      <c r="GLT127" s="246"/>
      <c r="GLU127" s="246"/>
      <c r="GLV127" s="246"/>
      <c r="GLW127" s="246"/>
      <c r="GLX127" s="246"/>
      <c r="GLY127" s="246"/>
      <c r="GLZ127" s="246"/>
      <c r="GMA127" s="246"/>
      <c r="GMB127" s="246"/>
      <c r="GMC127" s="246"/>
      <c r="GMD127" s="246"/>
      <c r="GME127" s="246"/>
      <c r="GMF127" s="246"/>
      <c r="GMG127" s="246"/>
      <c r="GMH127" s="246"/>
      <c r="GMI127" s="246"/>
      <c r="GMJ127" s="246"/>
      <c r="GMK127" s="246"/>
      <c r="GML127" s="246"/>
      <c r="GMM127" s="246"/>
      <c r="GMN127" s="246"/>
      <c r="GMO127" s="246"/>
      <c r="GMP127" s="246"/>
      <c r="GMQ127" s="246"/>
      <c r="GMR127" s="246"/>
      <c r="GMS127" s="246"/>
      <c r="GMT127" s="246"/>
      <c r="GMU127" s="246"/>
      <c r="GMV127" s="246"/>
      <c r="GMW127" s="246"/>
      <c r="GMX127" s="246"/>
      <c r="GMY127" s="246"/>
      <c r="GMZ127" s="246"/>
      <c r="GNA127" s="246"/>
      <c r="GNB127" s="246"/>
      <c r="GNC127" s="246"/>
      <c r="GND127" s="246"/>
      <c r="GNE127" s="246"/>
      <c r="GNF127" s="246"/>
      <c r="GNG127" s="246"/>
      <c r="GNH127" s="246"/>
      <c r="GNI127" s="246"/>
      <c r="GNJ127" s="246"/>
      <c r="GNK127" s="246"/>
      <c r="GNL127" s="246"/>
      <c r="GNM127" s="246"/>
      <c r="GNN127" s="246"/>
      <c r="GNO127" s="246"/>
      <c r="GNP127" s="246"/>
      <c r="GNQ127" s="246"/>
      <c r="GNR127" s="246"/>
      <c r="GNS127" s="246"/>
      <c r="GNT127" s="246"/>
      <c r="GNU127" s="246"/>
      <c r="GNV127" s="246"/>
      <c r="GNW127" s="246"/>
      <c r="GNX127" s="246"/>
      <c r="GNY127" s="246"/>
      <c r="GNZ127" s="246"/>
      <c r="GOA127" s="246"/>
      <c r="GOB127" s="246"/>
      <c r="GOC127" s="246"/>
      <c r="GOD127" s="246"/>
      <c r="GOE127" s="246"/>
      <c r="GOF127" s="246"/>
      <c r="GOG127" s="246"/>
      <c r="GOH127" s="246"/>
      <c r="GOI127" s="246"/>
      <c r="GOJ127" s="246"/>
      <c r="GOK127" s="246"/>
      <c r="GOL127" s="246"/>
      <c r="GOM127" s="246"/>
      <c r="GON127" s="246"/>
      <c r="GOO127" s="246"/>
      <c r="GOP127" s="246"/>
      <c r="GOQ127" s="246"/>
      <c r="GOR127" s="246"/>
      <c r="GOS127" s="246"/>
      <c r="GOT127" s="246"/>
      <c r="GOU127" s="246"/>
      <c r="GOV127" s="246"/>
      <c r="GOW127" s="246"/>
      <c r="GOX127" s="246"/>
      <c r="GOY127" s="246"/>
      <c r="GOZ127" s="246"/>
      <c r="GPA127" s="246"/>
      <c r="GPB127" s="246"/>
      <c r="GPC127" s="246"/>
      <c r="GPD127" s="246"/>
      <c r="GPE127" s="246"/>
      <c r="GPF127" s="246"/>
      <c r="GPG127" s="246"/>
      <c r="GPH127" s="246"/>
      <c r="GPI127" s="246"/>
      <c r="GPJ127" s="246"/>
      <c r="GPK127" s="246"/>
      <c r="GPL127" s="246"/>
      <c r="GPM127" s="246"/>
      <c r="GPN127" s="246"/>
      <c r="GPO127" s="246"/>
      <c r="GPP127" s="246"/>
      <c r="GPQ127" s="246"/>
      <c r="GPR127" s="246"/>
      <c r="GPS127" s="246"/>
      <c r="GPT127" s="246"/>
      <c r="GPU127" s="246"/>
      <c r="GPV127" s="246"/>
      <c r="GPW127" s="246"/>
      <c r="GPX127" s="246"/>
      <c r="GPY127" s="246"/>
      <c r="GPZ127" s="246"/>
      <c r="GQA127" s="246"/>
      <c r="GQB127" s="246"/>
      <c r="GQC127" s="246"/>
      <c r="GQD127" s="246"/>
      <c r="GQE127" s="246"/>
      <c r="GQF127" s="246"/>
      <c r="GQG127" s="246"/>
      <c r="GQH127" s="246"/>
      <c r="GQI127" s="246"/>
      <c r="GQJ127" s="246"/>
      <c r="GQK127" s="246"/>
      <c r="GQL127" s="246"/>
      <c r="GQM127" s="246"/>
      <c r="GQN127" s="246"/>
      <c r="GQO127" s="246"/>
      <c r="GQP127" s="246"/>
      <c r="GQQ127" s="246"/>
      <c r="GQR127" s="246"/>
      <c r="GQS127" s="246"/>
      <c r="GQT127" s="246"/>
      <c r="GQU127" s="246"/>
      <c r="GQV127" s="246"/>
      <c r="GQW127" s="246"/>
      <c r="GQX127" s="246"/>
      <c r="GQY127" s="246"/>
      <c r="GQZ127" s="246"/>
      <c r="GRA127" s="246"/>
      <c r="GRB127" s="246"/>
      <c r="GRC127" s="246"/>
      <c r="GRD127" s="246"/>
      <c r="GRE127" s="246"/>
      <c r="GRF127" s="246"/>
      <c r="GRG127" s="246"/>
      <c r="GRH127" s="246"/>
      <c r="GRI127" s="246"/>
      <c r="GRJ127" s="246"/>
      <c r="GRK127" s="246"/>
      <c r="GRL127" s="246"/>
      <c r="GRM127" s="246"/>
      <c r="GRN127" s="246"/>
      <c r="GRO127" s="246"/>
      <c r="GRP127" s="246"/>
      <c r="GRQ127" s="246"/>
      <c r="GRR127" s="246"/>
      <c r="GRS127" s="246"/>
      <c r="GRT127" s="246"/>
      <c r="GRU127" s="246"/>
      <c r="GRV127" s="246"/>
      <c r="GRW127" s="246"/>
      <c r="GRX127" s="246"/>
      <c r="GRY127" s="246"/>
      <c r="GRZ127" s="246"/>
      <c r="GSA127" s="246"/>
      <c r="GSB127" s="246"/>
      <c r="GSC127" s="246"/>
      <c r="GSD127" s="246"/>
      <c r="GSE127" s="246"/>
      <c r="GSF127" s="246"/>
      <c r="GSG127" s="246"/>
      <c r="GSH127" s="246"/>
      <c r="GSI127" s="246"/>
      <c r="GSJ127" s="246"/>
      <c r="GSK127" s="246"/>
      <c r="GSL127" s="246"/>
      <c r="GSM127" s="246"/>
      <c r="GSN127" s="246"/>
      <c r="GSO127" s="246"/>
      <c r="GSP127" s="246"/>
      <c r="GSQ127" s="246"/>
      <c r="GSR127" s="246"/>
      <c r="GSS127" s="246"/>
      <c r="GST127" s="246"/>
      <c r="GSU127" s="246"/>
      <c r="GSV127" s="246"/>
      <c r="GSW127" s="246"/>
      <c r="GSX127" s="246"/>
      <c r="GSY127" s="246"/>
      <c r="GSZ127" s="246"/>
      <c r="GTA127" s="246"/>
      <c r="GTB127" s="246"/>
      <c r="GTC127" s="246"/>
      <c r="GTD127" s="246"/>
      <c r="GTE127" s="246"/>
      <c r="GTF127" s="246"/>
      <c r="GTG127" s="246"/>
      <c r="GTH127" s="246"/>
      <c r="GTI127" s="246"/>
      <c r="GTJ127" s="246"/>
      <c r="GTK127" s="246"/>
      <c r="GTL127" s="246"/>
      <c r="GTM127" s="246"/>
      <c r="GTN127" s="246"/>
      <c r="GTO127" s="246"/>
      <c r="GTP127" s="246"/>
      <c r="GTQ127" s="246"/>
      <c r="GTR127" s="246"/>
      <c r="GTS127" s="246"/>
      <c r="GTT127" s="246"/>
      <c r="GTU127" s="246"/>
      <c r="GTV127" s="246"/>
      <c r="GTW127" s="246"/>
      <c r="GTX127" s="246"/>
      <c r="GTY127" s="246"/>
      <c r="GTZ127" s="246"/>
      <c r="GUA127" s="246"/>
      <c r="GUB127" s="246"/>
      <c r="GUC127" s="246"/>
      <c r="GUD127" s="246"/>
      <c r="GUE127" s="246"/>
      <c r="GUF127" s="246"/>
      <c r="GUG127" s="246"/>
      <c r="GUH127" s="246"/>
      <c r="GUI127" s="246"/>
      <c r="GUJ127" s="246"/>
      <c r="GUK127" s="246"/>
      <c r="GUL127" s="246"/>
      <c r="GUM127" s="246"/>
      <c r="GUN127" s="246"/>
      <c r="GUO127" s="246"/>
      <c r="GUP127" s="246"/>
      <c r="GUQ127" s="246"/>
      <c r="GUR127" s="246"/>
      <c r="GUS127" s="246"/>
      <c r="GUT127" s="246"/>
      <c r="GUU127" s="246"/>
      <c r="GUV127" s="246"/>
      <c r="GUW127" s="246"/>
      <c r="GUX127" s="246"/>
      <c r="GUY127" s="246"/>
      <c r="GUZ127" s="246"/>
      <c r="GVA127" s="246"/>
      <c r="GVB127" s="246"/>
      <c r="GVC127" s="246"/>
      <c r="GVD127" s="246"/>
      <c r="GVE127" s="246"/>
      <c r="GVF127" s="246"/>
      <c r="GVG127" s="246"/>
      <c r="GVH127" s="246"/>
      <c r="GVI127" s="246"/>
      <c r="GVJ127" s="246"/>
      <c r="GVK127" s="246"/>
      <c r="GVL127" s="246"/>
      <c r="GVM127" s="246"/>
      <c r="GVN127" s="246"/>
      <c r="GVO127" s="246"/>
      <c r="GVP127" s="246"/>
      <c r="GVQ127" s="246"/>
      <c r="GVR127" s="246"/>
      <c r="GVS127" s="246"/>
      <c r="GVT127" s="246"/>
      <c r="GVU127" s="246"/>
      <c r="GVV127" s="246"/>
      <c r="GVW127" s="246"/>
      <c r="GVX127" s="246"/>
      <c r="GVY127" s="246"/>
      <c r="GVZ127" s="246"/>
      <c r="GWA127" s="246"/>
      <c r="GWB127" s="246"/>
      <c r="GWC127" s="246"/>
      <c r="GWD127" s="246"/>
      <c r="GWE127" s="246"/>
      <c r="GWF127" s="246"/>
      <c r="GWG127" s="246"/>
      <c r="GWH127" s="246"/>
      <c r="GWI127" s="246"/>
      <c r="GWJ127" s="246"/>
      <c r="GWK127" s="246"/>
      <c r="GWL127" s="246"/>
      <c r="GWM127" s="246"/>
      <c r="GWN127" s="246"/>
      <c r="GWO127" s="246"/>
      <c r="GWP127" s="246"/>
      <c r="GWQ127" s="246"/>
      <c r="GWR127" s="246"/>
      <c r="GWS127" s="246"/>
      <c r="GWT127" s="246"/>
      <c r="GWU127" s="246"/>
      <c r="GWV127" s="246"/>
      <c r="GWW127" s="246"/>
      <c r="GWX127" s="246"/>
      <c r="GWY127" s="246"/>
      <c r="GWZ127" s="246"/>
      <c r="GXA127" s="246"/>
      <c r="GXB127" s="246"/>
      <c r="GXC127" s="246"/>
      <c r="GXD127" s="246"/>
      <c r="GXE127" s="246"/>
      <c r="GXF127" s="246"/>
      <c r="GXG127" s="246"/>
      <c r="GXH127" s="246"/>
      <c r="GXI127" s="246"/>
      <c r="GXJ127" s="246"/>
      <c r="GXK127" s="246"/>
      <c r="GXL127" s="246"/>
      <c r="GXM127" s="246"/>
      <c r="GXN127" s="246"/>
      <c r="GXO127" s="246"/>
      <c r="GXP127" s="246"/>
      <c r="GXQ127" s="246"/>
      <c r="GXR127" s="246"/>
      <c r="GXS127" s="246"/>
      <c r="GXT127" s="246"/>
      <c r="GXU127" s="246"/>
      <c r="GXV127" s="246"/>
      <c r="GXW127" s="246"/>
      <c r="GXX127" s="246"/>
      <c r="GXY127" s="246"/>
      <c r="GXZ127" s="246"/>
      <c r="GYA127" s="246"/>
      <c r="GYB127" s="246"/>
      <c r="GYC127" s="246"/>
      <c r="GYD127" s="246"/>
      <c r="GYE127" s="246"/>
      <c r="GYF127" s="246"/>
      <c r="GYG127" s="246"/>
      <c r="GYH127" s="246"/>
      <c r="GYI127" s="246"/>
      <c r="GYJ127" s="246"/>
      <c r="GYK127" s="246"/>
      <c r="GYL127" s="246"/>
      <c r="GYM127" s="246"/>
      <c r="GYN127" s="246"/>
      <c r="GYO127" s="246"/>
      <c r="GYP127" s="246"/>
      <c r="GYQ127" s="246"/>
      <c r="GYR127" s="246"/>
      <c r="GYS127" s="246"/>
      <c r="GYT127" s="246"/>
      <c r="GYU127" s="246"/>
      <c r="GYV127" s="246"/>
      <c r="GYW127" s="246"/>
      <c r="GYX127" s="246"/>
      <c r="GYY127" s="246"/>
      <c r="GYZ127" s="246"/>
      <c r="GZA127" s="246"/>
      <c r="GZB127" s="246"/>
      <c r="GZC127" s="246"/>
      <c r="GZD127" s="246"/>
      <c r="GZE127" s="246"/>
      <c r="GZF127" s="246"/>
      <c r="GZG127" s="246"/>
      <c r="GZH127" s="246"/>
      <c r="GZI127" s="246"/>
      <c r="GZJ127" s="246"/>
      <c r="GZK127" s="246"/>
      <c r="GZL127" s="246"/>
      <c r="GZM127" s="246"/>
      <c r="GZN127" s="246"/>
      <c r="GZO127" s="246"/>
      <c r="GZP127" s="246"/>
      <c r="GZQ127" s="246"/>
      <c r="GZR127" s="246"/>
      <c r="GZS127" s="246"/>
      <c r="GZT127" s="246"/>
      <c r="GZU127" s="246"/>
      <c r="GZV127" s="246"/>
      <c r="GZW127" s="246"/>
      <c r="GZX127" s="246"/>
      <c r="GZY127" s="246"/>
      <c r="GZZ127" s="246"/>
      <c r="HAA127" s="246"/>
      <c r="HAB127" s="246"/>
      <c r="HAC127" s="246"/>
      <c r="HAD127" s="246"/>
      <c r="HAE127" s="246"/>
      <c r="HAF127" s="246"/>
      <c r="HAG127" s="246"/>
      <c r="HAH127" s="246"/>
      <c r="HAI127" s="246"/>
      <c r="HAJ127" s="246"/>
      <c r="HAK127" s="246"/>
      <c r="HAL127" s="246"/>
      <c r="HAM127" s="246"/>
      <c r="HAN127" s="246"/>
      <c r="HAO127" s="246"/>
      <c r="HAP127" s="246"/>
      <c r="HAQ127" s="246"/>
      <c r="HAR127" s="246"/>
      <c r="HAS127" s="246"/>
      <c r="HAT127" s="246"/>
      <c r="HAU127" s="246"/>
      <c r="HAV127" s="246"/>
      <c r="HAW127" s="246"/>
      <c r="HAX127" s="246"/>
      <c r="HAY127" s="246"/>
      <c r="HAZ127" s="246"/>
      <c r="HBA127" s="246"/>
      <c r="HBB127" s="246"/>
      <c r="HBC127" s="246"/>
      <c r="HBD127" s="246"/>
      <c r="HBE127" s="246"/>
      <c r="HBF127" s="246"/>
      <c r="HBG127" s="246"/>
      <c r="HBH127" s="246"/>
      <c r="HBI127" s="246"/>
      <c r="HBJ127" s="246"/>
      <c r="HBK127" s="246"/>
      <c r="HBL127" s="246"/>
      <c r="HBM127" s="246"/>
      <c r="HBN127" s="246"/>
      <c r="HBO127" s="246"/>
      <c r="HBP127" s="246"/>
      <c r="HBQ127" s="246"/>
      <c r="HBR127" s="246"/>
      <c r="HBS127" s="246"/>
      <c r="HBT127" s="246"/>
      <c r="HBU127" s="246"/>
      <c r="HBV127" s="246"/>
      <c r="HBW127" s="246"/>
      <c r="HBX127" s="246"/>
      <c r="HBY127" s="246"/>
      <c r="HBZ127" s="246"/>
      <c r="HCA127" s="246"/>
      <c r="HCB127" s="246"/>
      <c r="HCC127" s="246"/>
      <c r="HCD127" s="246"/>
      <c r="HCE127" s="246"/>
      <c r="HCF127" s="246"/>
      <c r="HCG127" s="246"/>
      <c r="HCH127" s="246"/>
      <c r="HCI127" s="246"/>
      <c r="HCJ127" s="246"/>
      <c r="HCK127" s="246"/>
      <c r="HCL127" s="246"/>
      <c r="HCM127" s="246"/>
      <c r="HCN127" s="246"/>
      <c r="HCO127" s="246"/>
      <c r="HCP127" s="246"/>
      <c r="HCQ127" s="246"/>
      <c r="HCR127" s="246"/>
      <c r="HCS127" s="246"/>
      <c r="HCT127" s="246"/>
      <c r="HCU127" s="246"/>
      <c r="HCV127" s="246"/>
      <c r="HCW127" s="246"/>
      <c r="HCX127" s="246"/>
      <c r="HCY127" s="246"/>
      <c r="HCZ127" s="246"/>
      <c r="HDA127" s="246"/>
      <c r="HDB127" s="246"/>
      <c r="HDC127" s="246"/>
      <c r="HDD127" s="246"/>
      <c r="HDE127" s="246"/>
      <c r="HDF127" s="246"/>
      <c r="HDG127" s="246"/>
      <c r="HDH127" s="246"/>
      <c r="HDI127" s="246"/>
      <c r="HDJ127" s="246"/>
      <c r="HDK127" s="246"/>
      <c r="HDL127" s="246"/>
      <c r="HDM127" s="246"/>
      <c r="HDN127" s="246"/>
      <c r="HDO127" s="246"/>
      <c r="HDP127" s="246"/>
      <c r="HDQ127" s="246"/>
      <c r="HDR127" s="246"/>
      <c r="HDS127" s="246"/>
      <c r="HDT127" s="246"/>
      <c r="HDU127" s="246"/>
      <c r="HDV127" s="246"/>
      <c r="HDW127" s="246"/>
      <c r="HDX127" s="246"/>
      <c r="HDY127" s="246"/>
      <c r="HDZ127" s="246"/>
      <c r="HEA127" s="246"/>
      <c r="HEB127" s="246"/>
      <c r="HEC127" s="246"/>
      <c r="HED127" s="246"/>
      <c r="HEE127" s="246"/>
      <c r="HEF127" s="246"/>
      <c r="HEG127" s="246"/>
      <c r="HEH127" s="246"/>
      <c r="HEI127" s="246"/>
      <c r="HEJ127" s="246"/>
      <c r="HEK127" s="246"/>
      <c r="HEL127" s="246"/>
      <c r="HEM127" s="246"/>
      <c r="HEN127" s="246"/>
      <c r="HEO127" s="246"/>
      <c r="HEP127" s="246"/>
      <c r="HEQ127" s="246"/>
      <c r="HER127" s="246"/>
      <c r="HES127" s="246"/>
      <c r="HET127" s="246"/>
      <c r="HEU127" s="246"/>
      <c r="HEV127" s="246"/>
      <c r="HEW127" s="246"/>
      <c r="HEX127" s="246"/>
      <c r="HEY127" s="246"/>
      <c r="HEZ127" s="246"/>
      <c r="HFA127" s="246"/>
      <c r="HFB127" s="246"/>
      <c r="HFC127" s="246"/>
      <c r="HFD127" s="246"/>
      <c r="HFE127" s="246"/>
      <c r="HFF127" s="246"/>
      <c r="HFG127" s="246"/>
      <c r="HFH127" s="246"/>
      <c r="HFI127" s="246"/>
      <c r="HFJ127" s="246"/>
      <c r="HFK127" s="246"/>
      <c r="HFL127" s="246"/>
      <c r="HFM127" s="246"/>
      <c r="HFN127" s="246"/>
      <c r="HFO127" s="246"/>
      <c r="HFP127" s="246"/>
      <c r="HFQ127" s="246"/>
      <c r="HFR127" s="246"/>
      <c r="HFS127" s="246"/>
      <c r="HFT127" s="246"/>
      <c r="HFU127" s="246"/>
      <c r="HFV127" s="246"/>
      <c r="HFW127" s="246"/>
      <c r="HFX127" s="246"/>
      <c r="HFY127" s="246"/>
      <c r="HFZ127" s="246"/>
      <c r="HGA127" s="246"/>
      <c r="HGB127" s="246"/>
      <c r="HGC127" s="246"/>
      <c r="HGD127" s="246"/>
      <c r="HGE127" s="246"/>
      <c r="HGF127" s="246"/>
      <c r="HGG127" s="246"/>
      <c r="HGH127" s="246"/>
      <c r="HGI127" s="246"/>
      <c r="HGJ127" s="246"/>
      <c r="HGK127" s="246"/>
      <c r="HGL127" s="246"/>
      <c r="HGM127" s="246"/>
      <c r="HGN127" s="246"/>
      <c r="HGO127" s="246"/>
      <c r="HGP127" s="246"/>
      <c r="HGQ127" s="246"/>
      <c r="HGR127" s="246"/>
      <c r="HGS127" s="246"/>
      <c r="HGT127" s="246"/>
      <c r="HGU127" s="246"/>
      <c r="HGV127" s="246"/>
      <c r="HGW127" s="246"/>
      <c r="HGX127" s="246"/>
      <c r="HGY127" s="246"/>
      <c r="HGZ127" s="246"/>
      <c r="HHA127" s="246"/>
      <c r="HHB127" s="246"/>
      <c r="HHC127" s="246"/>
      <c r="HHD127" s="246"/>
      <c r="HHE127" s="246"/>
      <c r="HHF127" s="246"/>
      <c r="HHG127" s="246"/>
      <c r="HHH127" s="246"/>
      <c r="HHI127" s="246"/>
      <c r="HHJ127" s="246"/>
      <c r="HHK127" s="246"/>
      <c r="HHL127" s="246"/>
      <c r="HHM127" s="246"/>
      <c r="HHN127" s="246"/>
      <c r="HHO127" s="246"/>
      <c r="HHP127" s="246"/>
      <c r="HHQ127" s="246"/>
      <c r="HHR127" s="246"/>
      <c r="HHS127" s="246"/>
      <c r="HHT127" s="246"/>
      <c r="HHU127" s="246"/>
      <c r="HHV127" s="246"/>
      <c r="HHW127" s="246"/>
      <c r="HHX127" s="246"/>
      <c r="HHY127" s="246"/>
      <c r="HHZ127" s="246"/>
      <c r="HIA127" s="246"/>
      <c r="HIB127" s="246"/>
      <c r="HIC127" s="246"/>
      <c r="HID127" s="246"/>
      <c r="HIE127" s="246"/>
      <c r="HIF127" s="246"/>
      <c r="HIG127" s="246"/>
      <c r="HIH127" s="246"/>
      <c r="HII127" s="246"/>
      <c r="HIJ127" s="246"/>
      <c r="HIK127" s="246"/>
      <c r="HIL127" s="246"/>
      <c r="HIM127" s="246"/>
      <c r="HIN127" s="246"/>
      <c r="HIO127" s="246"/>
      <c r="HIP127" s="246"/>
      <c r="HIQ127" s="246"/>
      <c r="HIR127" s="246"/>
      <c r="HIS127" s="246"/>
      <c r="HIT127" s="246"/>
      <c r="HIU127" s="246"/>
      <c r="HIV127" s="246"/>
      <c r="HIW127" s="246"/>
      <c r="HIX127" s="246"/>
      <c r="HIY127" s="246"/>
      <c r="HIZ127" s="246"/>
      <c r="HJA127" s="246"/>
      <c r="HJB127" s="246"/>
      <c r="HJC127" s="246"/>
      <c r="HJD127" s="246"/>
      <c r="HJE127" s="246"/>
      <c r="HJF127" s="246"/>
      <c r="HJG127" s="246"/>
      <c r="HJH127" s="246"/>
      <c r="HJI127" s="246"/>
      <c r="HJJ127" s="246"/>
      <c r="HJK127" s="246"/>
      <c r="HJL127" s="246"/>
      <c r="HJM127" s="246"/>
      <c r="HJN127" s="246"/>
      <c r="HJO127" s="246"/>
      <c r="HJP127" s="246"/>
      <c r="HJQ127" s="246"/>
      <c r="HJR127" s="246"/>
      <c r="HJS127" s="246"/>
      <c r="HJT127" s="246"/>
      <c r="HJU127" s="246"/>
      <c r="HJV127" s="246"/>
      <c r="HJW127" s="246"/>
      <c r="HJX127" s="246"/>
      <c r="HJY127" s="246"/>
      <c r="HJZ127" s="246"/>
      <c r="HKA127" s="246"/>
      <c r="HKB127" s="246"/>
      <c r="HKC127" s="246"/>
      <c r="HKD127" s="246"/>
      <c r="HKE127" s="246"/>
      <c r="HKF127" s="246"/>
      <c r="HKG127" s="246"/>
      <c r="HKH127" s="246"/>
      <c r="HKI127" s="246"/>
      <c r="HKJ127" s="246"/>
      <c r="HKK127" s="246"/>
      <c r="HKL127" s="246"/>
      <c r="HKM127" s="246"/>
      <c r="HKN127" s="246"/>
      <c r="HKO127" s="246"/>
      <c r="HKP127" s="246"/>
      <c r="HKQ127" s="246"/>
      <c r="HKR127" s="246"/>
      <c r="HKS127" s="246"/>
      <c r="HKT127" s="246"/>
      <c r="HKU127" s="246"/>
      <c r="HKV127" s="246"/>
      <c r="HKW127" s="246"/>
      <c r="HKX127" s="246"/>
      <c r="HKY127" s="246"/>
      <c r="HKZ127" s="246"/>
      <c r="HLA127" s="246"/>
      <c r="HLB127" s="246"/>
      <c r="HLC127" s="246"/>
      <c r="HLD127" s="246"/>
      <c r="HLE127" s="246"/>
      <c r="HLF127" s="246"/>
      <c r="HLG127" s="246"/>
      <c r="HLH127" s="246"/>
      <c r="HLI127" s="246"/>
      <c r="HLJ127" s="246"/>
      <c r="HLK127" s="246"/>
      <c r="HLL127" s="246"/>
      <c r="HLM127" s="246"/>
      <c r="HLN127" s="246"/>
      <c r="HLO127" s="246"/>
      <c r="HLP127" s="246"/>
      <c r="HLQ127" s="246"/>
      <c r="HLR127" s="246"/>
      <c r="HLS127" s="246"/>
      <c r="HLT127" s="246"/>
      <c r="HLU127" s="246"/>
      <c r="HLV127" s="246"/>
      <c r="HLW127" s="246"/>
      <c r="HLX127" s="246"/>
      <c r="HLY127" s="246"/>
      <c r="HLZ127" s="246"/>
      <c r="HMA127" s="246"/>
      <c r="HMB127" s="246"/>
      <c r="HMC127" s="246"/>
      <c r="HMD127" s="246"/>
      <c r="HME127" s="246"/>
      <c r="HMF127" s="246"/>
      <c r="HMG127" s="246"/>
      <c r="HMH127" s="246"/>
      <c r="HMI127" s="246"/>
      <c r="HMJ127" s="246"/>
      <c r="HMK127" s="246"/>
      <c r="HML127" s="246"/>
      <c r="HMM127" s="246"/>
      <c r="HMN127" s="246"/>
      <c r="HMO127" s="246"/>
      <c r="HMP127" s="246"/>
      <c r="HMQ127" s="246"/>
      <c r="HMR127" s="246"/>
      <c r="HMS127" s="246"/>
      <c r="HMT127" s="246"/>
      <c r="HMU127" s="246"/>
      <c r="HMV127" s="246"/>
      <c r="HMW127" s="246"/>
      <c r="HMX127" s="246"/>
      <c r="HMY127" s="246"/>
      <c r="HMZ127" s="246"/>
      <c r="HNA127" s="246"/>
      <c r="HNB127" s="246"/>
      <c r="HNC127" s="246"/>
      <c r="HND127" s="246"/>
      <c r="HNE127" s="246"/>
      <c r="HNF127" s="246"/>
      <c r="HNG127" s="246"/>
      <c r="HNH127" s="246"/>
      <c r="HNI127" s="246"/>
      <c r="HNJ127" s="246"/>
      <c r="HNK127" s="246"/>
      <c r="HNL127" s="246"/>
      <c r="HNM127" s="246"/>
      <c r="HNN127" s="246"/>
      <c r="HNO127" s="246"/>
      <c r="HNP127" s="246"/>
      <c r="HNQ127" s="246"/>
      <c r="HNR127" s="246"/>
      <c r="HNS127" s="246"/>
      <c r="HNT127" s="246"/>
      <c r="HNU127" s="246"/>
      <c r="HNV127" s="246"/>
      <c r="HNW127" s="246"/>
      <c r="HNX127" s="246"/>
      <c r="HNY127" s="246"/>
      <c r="HNZ127" s="246"/>
      <c r="HOA127" s="246"/>
      <c r="HOB127" s="246"/>
      <c r="HOC127" s="246"/>
      <c r="HOD127" s="246"/>
      <c r="HOE127" s="246"/>
      <c r="HOF127" s="246"/>
      <c r="HOG127" s="246"/>
      <c r="HOH127" s="246"/>
      <c r="HOI127" s="246"/>
      <c r="HOJ127" s="246"/>
      <c r="HOK127" s="246"/>
      <c r="HOL127" s="246"/>
      <c r="HOM127" s="246"/>
      <c r="HON127" s="246"/>
      <c r="HOO127" s="246"/>
      <c r="HOP127" s="246"/>
      <c r="HOQ127" s="246"/>
      <c r="HOR127" s="246"/>
      <c r="HOS127" s="246"/>
      <c r="HOT127" s="246"/>
      <c r="HOU127" s="246"/>
      <c r="HOV127" s="246"/>
      <c r="HOW127" s="246"/>
      <c r="HOX127" s="246"/>
      <c r="HOY127" s="246"/>
      <c r="HOZ127" s="246"/>
      <c r="HPA127" s="246"/>
      <c r="HPB127" s="246"/>
      <c r="HPC127" s="246"/>
      <c r="HPD127" s="246"/>
      <c r="HPE127" s="246"/>
      <c r="HPF127" s="246"/>
      <c r="HPG127" s="246"/>
      <c r="HPH127" s="246"/>
      <c r="HPI127" s="246"/>
      <c r="HPJ127" s="246"/>
      <c r="HPK127" s="246"/>
      <c r="HPL127" s="246"/>
      <c r="HPM127" s="246"/>
      <c r="HPN127" s="246"/>
      <c r="HPO127" s="246"/>
      <c r="HPP127" s="246"/>
      <c r="HPQ127" s="246"/>
      <c r="HPR127" s="246"/>
      <c r="HPS127" s="246"/>
      <c r="HPT127" s="246"/>
      <c r="HPU127" s="246"/>
      <c r="HPV127" s="246"/>
      <c r="HPW127" s="246"/>
      <c r="HPX127" s="246"/>
      <c r="HPY127" s="246"/>
      <c r="HPZ127" s="246"/>
      <c r="HQA127" s="246"/>
      <c r="HQB127" s="246"/>
      <c r="HQC127" s="246"/>
      <c r="HQD127" s="246"/>
      <c r="HQE127" s="246"/>
      <c r="HQF127" s="246"/>
      <c r="HQG127" s="246"/>
      <c r="HQH127" s="246"/>
      <c r="HQI127" s="246"/>
      <c r="HQJ127" s="246"/>
      <c r="HQK127" s="246"/>
      <c r="HQL127" s="246"/>
      <c r="HQM127" s="246"/>
      <c r="HQN127" s="246"/>
      <c r="HQO127" s="246"/>
      <c r="HQP127" s="246"/>
      <c r="HQQ127" s="246"/>
      <c r="HQR127" s="246"/>
      <c r="HQS127" s="246"/>
      <c r="HQT127" s="246"/>
      <c r="HQU127" s="246"/>
      <c r="HQV127" s="246"/>
      <c r="HQW127" s="246"/>
      <c r="HQX127" s="246"/>
      <c r="HQY127" s="246"/>
      <c r="HQZ127" s="246"/>
      <c r="HRA127" s="246"/>
      <c r="HRB127" s="246"/>
      <c r="HRC127" s="246"/>
      <c r="HRD127" s="246"/>
      <c r="HRE127" s="246"/>
      <c r="HRF127" s="246"/>
      <c r="HRG127" s="246"/>
      <c r="HRH127" s="246"/>
      <c r="HRI127" s="246"/>
      <c r="HRJ127" s="246"/>
      <c r="HRK127" s="246"/>
      <c r="HRL127" s="246"/>
      <c r="HRM127" s="246"/>
      <c r="HRN127" s="246"/>
      <c r="HRO127" s="246"/>
      <c r="HRP127" s="246"/>
      <c r="HRQ127" s="246"/>
      <c r="HRR127" s="246"/>
      <c r="HRS127" s="246"/>
      <c r="HRT127" s="246"/>
      <c r="HRU127" s="246"/>
      <c r="HRV127" s="246"/>
      <c r="HRW127" s="246"/>
      <c r="HRX127" s="246"/>
      <c r="HRY127" s="246"/>
      <c r="HRZ127" s="246"/>
      <c r="HSA127" s="246"/>
      <c r="HSB127" s="246"/>
      <c r="HSC127" s="246"/>
      <c r="HSD127" s="246"/>
      <c r="HSE127" s="246"/>
      <c r="HSF127" s="246"/>
      <c r="HSG127" s="246"/>
      <c r="HSH127" s="246"/>
      <c r="HSI127" s="246"/>
      <c r="HSJ127" s="246"/>
      <c r="HSK127" s="246"/>
      <c r="HSL127" s="246"/>
      <c r="HSM127" s="246"/>
      <c r="HSN127" s="246"/>
      <c r="HSO127" s="246"/>
      <c r="HSP127" s="246"/>
      <c r="HSQ127" s="246"/>
      <c r="HSR127" s="246"/>
      <c r="HSS127" s="246"/>
      <c r="HST127" s="246"/>
      <c r="HSU127" s="246"/>
      <c r="HSV127" s="246"/>
      <c r="HSW127" s="246"/>
      <c r="HSX127" s="246"/>
      <c r="HSY127" s="246"/>
      <c r="HSZ127" s="246"/>
      <c r="HTA127" s="246"/>
      <c r="HTB127" s="246"/>
      <c r="HTC127" s="246"/>
      <c r="HTD127" s="246"/>
      <c r="HTE127" s="246"/>
      <c r="HTF127" s="246"/>
      <c r="HTG127" s="246"/>
      <c r="HTH127" s="246"/>
      <c r="HTI127" s="246"/>
      <c r="HTJ127" s="246"/>
      <c r="HTK127" s="246"/>
      <c r="HTL127" s="246"/>
      <c r="HTM127" s="246"/>
      <c r="HTN127" s="246"/>
      <c r="HTO127" s="246"/>
      <c r="HTP127" s="246"/>
      <c r="HTQ127" s="246"/>
      <c r="HTR127" s="246"/>
      <c r="HTS127" s="246"/>
      <c r="HTT127" s="246"/>
      <c r="HTU127" s="246"/>
      <c r="HTV127" s="246"/>
      <c r="HTW127" s="246"/>
      <c r="HTX127" s="246"/>
      <c r="HTY127" s="246"/>
      <c r="HTZ127" s="246"/>
      <c r="HUA127" s="246"/>
      <c r="HUB127" s="246"/>
      <c r="HUC127" s="246"/>
      <c r="HUD127" s="246"/>
      <c r="HUE127" s="246"/>
      <c r="HUF127" s="246"/>
      <c r="HUG127" s="246"/>
      <c r="HUH127" s="246"/>
      <c r="HUI127" s="246"/>
      <c r="HUJ127" s="246"/>
      <c r="HUK127" s="246"/>
      <c r="HUL127" s="246"/>
      <c r="HUM127" s="246"/>
      <c r="HUN127" s="246"/>
      <c r="HUO127" s="246"/>
      <c r="HUP127" s="246"/>
      <c r="HUQ127" s="246"/>
      <c r="HUR127" s="246"/>
      <c r="HUS127" s="246"/>
      <c r="HUT127" s="246"/>
      <c r="HUU127" s="246"/>
      <c r="HUV127" s="246"/>
      <c r="HUW127" s="246"/>
      <c r="HUX127" s="246"/>
      <c r="HUY127" s="246"/>
      <c r="HUZ127" s="246"/>
      <c r="HVA127" s="246"/>
      <c r="HVB127" s="246"/>
      <c r="HVC127" s="246"/>
      <c r="HVD127" s="246"/>
      <c r="HVE127" s="246"/>
      <c r="HVF127" s="246"/>
      <c r="HVG127" s="246"/>
      <c r="HVH127" s="246"/>
      <c r="HVI127" s="246"/>
      <c r="HVJ127" s="246"/>
      <c r="HVK127" s="246"/>
      <c r="HVL127" s="246"/>
      <c r="HVM127" s="246"/>
      <c r="HVN127" s="246"/>
      <c r="HVO127" s="246"/>
      <c r="HVP127" s="246"/>
      <c r="HVQ127" s="246"/>
      <c r="HVR127" s="246"/>
      <c r="HVS127" s="246"/>
      <c r="HVT127" s="246"/>
      <c r="HVU127" s="246"/>
      <c r="HVV127" s="246"/>
      <c r="HVW127" s="246"/>
      <c r="HVX127" s="246"/>
      <c r="HVY127" s="246"/>
      <c r="HVZ127" s="246"/>
      <c r="HWA127" s="246"/>
      <c r="HWB127" s="246"/>
      <c r="HWC127" s="246"/>
      <c r="HWD127" s="246"/>
      <c r="HWE127" s="246"/>
      <c r="HWF127" s="246"/>
      <c r="HWG127" s="246"/>
      <c r="HWH127" s="246"/>
      <c r="HWI127" s="246"/>
      <c r="HWJ127" s="246"/>
      <c r="HWK127" s="246"/>
      <c r="HWL127" s="246"/>
      <c r="HWM127" s="246"/>
      <c r="HWN127" s="246"/>
      <c r="HWO127" s="246"/>
      <c r="HWP127" s="246"/>
      <c r="HWQ127" s="246"/>
      <c r="HWR127" s="246"/>
      <c r="HWS127" s="246"/>
      <c r="HWT127" s="246"/>
      <c r="HWU127" s="246"/>
      <c r="HWV127" s="246"/>
      <c r="HWW127" s="246"/>
      <c r="HWX127" s="246"/>
      <c r="HWY127" s="246"/>
      <c r="HWZ127" s="246"/>
      <c r="HXA127" s="246"/>
      <c r="HXB127" s="246"/>
      <c r="HXC127" s="246"/>
      <c r="HXD127" s="246"/>
      <c r="HXE127" s="246"/>
      <c r="HXF127" s="246"/>
      <c r="HXG127" s="246"/>
      <c r="HXH127" s="246"/>
      <c r="HXI127" s="246"/>
      <c r="HXJ127" s="246"/>
      <c r="HXK127" s="246"/>
      <c r="HXL127" s="246"/>
      <c r="HXM127" s="246"/>
      <c r="HXN127" s="246"/>
      <c r="HXO127" s="246"/>
      <c r="HXP127" s="246"/>
      <c r="HXQ127" s="246"/>
      <c r="HXR127" s="246"/>
      <c r="HXS127" s="246"/>
      <c r="HXT127" s="246"/>
      <c r="HXU127" s="246"/>
      <c r="HXV127" s="246"/>
      <c r="HXW127" s="246"/>
      <c r="HXX127" s="246"/>
      <c r="HXY127" s="246"/>
      <c r="HXZ127" s="246"/>
      <c r="HYA127" s="246"/>
      <c r="HYB127" s="246"/>
      <c r="HYC127" s="246"/>
      <c r="HYD127" s="246"/>
      <c r="HYE127" s="246"/>
      <c r="HYF127" s="246"/>
      <c r="HYG127" s="246"/>
      <c r="HYH127" s="246"/>
      <c r="HYI127" s="246"/>
      <c r="HYJ127" s="246"/>
      <c r="HYK127" s="246"/>
      <c r="HYL127" s="246"/>
      <c r="HYM127" s="246"/>
      <c r="HYN127" s="246"/>
      <c r="HYO127" s="246"/>
      <c r="HYP127" s="246"/>
      <c r="HYQ127" s="246"/>
      <c r="HYR127" s="246"/>
      <c r="HYS127" s="246"/>
      <c r="HYT127" s="246"/>
      <c r="HYU127" s="246"/>
      <c r="HYV127" s="246"/>
      <c r="HYW127" s="246"/>
      <c r="HYX127" s="246"/>
      <c r="HYY127" s="246"/>
      <c r="HYZ127" s="246"/>
      <c r="HZA127" s="246"/>
      <c r="HZB127" s="246"/>
      <c r="HZC127" s="246"/>
      <c r="HZD127" s="246"/>
      <c r="HZE127" s="246"/>
      <c r="HZF127" s="246"/>
      <c r="HZG127" s="246"/>
      <c r="HZH127" s="246"/>
      <c r="HZI127" s="246"/>
      <c r="HZJ127" s="246"/>
      <c r="HZK127" s="246"/>
      <c r="HZL127" s="246"/>
      <c r="HZM127" s="246"/>
      <c r="HZN127" s="246"/>
      <c r="HZO127" s="246"/>
      <c r="HZP127" s="246"/>
      <c r="HZQ127" s="246"/>
      <c r="HZR127" s="246"/>
      <c r="HZS127" s="246"/>
      <c r="HZT127" s="246"/>
      <c r="HZU127" s="246"/>
      <c r="HZV127" s="246"/>
      <c r="HZW127" s="246"/>
      <c r="HZX127" s="246"/>
      <c r="HZY127" s="246"/>
      <c r="HZZ127" s="246"/>
      <c r="IAA127" s="246"/>
      <c r="IAB127" s="246"/>
      <c r="IAC127" s="246"/>
      <c r="IAD127" s="246"/>
      <c r="IAE127" s="246"/>
      <c r="IAF127" s="246"/>
      <c r="IAG127" s="246"/>
      <c r="IAH127" s="246"/>
      <c r="IAI127" s="246"/>
      <c r="IAJ127" s="246"/>
      <c r="IAK127" s="246"/>
      <c r="IAL127" s="246"/>
      <c r="IAM127" s="246"/>
      <c r="IAN127" s="246"/>
      <c r="IAO127" s="246"/>
      <c r="IAP127" s="246"/>
      <c r="IAQ127" s="246"/>
      <c r="IAR127" s="246"/>
      <c r="IAS127" s="246"/>
      <c r="IAT127" s="246"/>
      <c r="IAU127" s="246"/>
      <c r="IAV127" s="246"/>
      <c r="IAW127" s="246"/>
      <c r="IAX127" s="246"/>
      <c r="IAY127" s="246"/>
      <c r="IAZ127" s="246"/>
      <c r="IBA127" s="246"/>
      <c r="IBB127" s="246"/>
      <c r="IBC127" s="246"/>
      <c r="IBD127" s="246"/>
      <c r="IBE127" s="246"/>
      <c r="IBF127" s="246"/>
      <c r="IBG127" s="246"/>
      <c r="IBH127" s="246"/>
      <c r="IBI127" s="246"/>
      <c r="IBJ127" s="246"/>
      <c r="IBK127" s="246"/>
      <c r="IBL127" s="246"/>
      <c r="IBM127" s="246"/>
      <c r="IBN127" s="246"/>
      <c r="IBO127" s="246"/>
      <c r="IBP127" s="246"/>
      <c r="IBQ127" s="246"/>
      <c r="IBR127" s="246"/>
      <c r="IBS127" s="246"/>
      <c r="IBT127" s="246"/>
      <c r="IBU127" s="246"/>
      <c r="IBV127" s="246"/>
      <c r="IBW127" s="246"/>
      <c r="IBX127" s="246"/>
      <c r="IBY127" s="246"/>
      <c r="IBZ127" s="246"/>
      <c r="ICA127" s="246"/>
      <c r="ICB127" s="246"/>
      <c r="ICC127" s="246"/>
      <c r="ICD127" s="246"/>
      <c r="ICE127" s="246"/>
      <c r="ICF127" s="246"/>
      <c r="ICG127" s="246"/>
      <c r="ICH127" s="246"/>
      <c r="ICI127" s="246"/>
      <c r="ICJ127" s="246"/>
      <c r="ICK127" s="246"/>
      <c r="ICL127" s="246"/>
      <c r="ICM127" s="246"/>
      <c r="ICN127" s="246"/>
      <c r="ICO127" s="246"/>
      <c r="ICP127" s="246"/>
      <c r="ICQ127" s="246"/>
      <c r="ICR127" s="246"/>
      <c r="ICS127" s="246"/>
      <c r="ICT127" s="246"/>
      <c r="ICU127" s="246"/>
      <c r="ICV127" s="246"/>
      <c r="ICW127" s="246"/>
      <c r="ICX127" s="246"/>
      <c r="ICY127" s="246"/>
      <c r="ICZ127" s="246"/>
      <c r="IDA127" s="246"/>
      <c r="IDB127" s="246"/>
      <c r="IDC127" s="246"/>
      <c r="IDD127" s="246"/>
      <c r="IDE127" s="246"/>
      <c r="IDF127" s="246"/>
      <c r="IDG127" s="246"/>
      <c r="IDH127" s="246"/>
      <c r="IDI127" s="246"/>
      <c r="IDJ127" s="246"/>
      <c r="IDK127" s="246"/>
      <c r="IDL127" s="246"/>
      <c r="IDM127" s="246"/>
      <c r="IDN127" s="246"/>
      <c r="IDO127" s="246"/>
      <c r="IDP127" s="246"/>
      <c r="IDQ127" s="246"/>
      <c r="IDR127" s="246"/>
      <c r="IDS127" s="246"/>
      <c r="IDT127" s="246"/>
      <c r="IDU127" s="246"/>
      <c r="IDV127" s="246"/>
      <c r="IDW127" s="246"/>
      <c r="IDX127" s="246"/>
      <c r="IDY127" s="246"/>
      <c r="IDZ127" s="246"/>
      <c r="IEA127" s="246"/>
      <c r="IEB127" s="246"/>
      <c r="IEC127" s="246"/>
      <c r="IED127" s="246"/>
      <c r="IEE127" s="246"/>
      <c r="IEF127" s="246"/>
      <c r="IEG127" s="246"/>
      <c r="IEH127" s="246"/>
      <c r="IEI127" s="246"/>
      <c r="IEJ127" s="246"/>
      <c r="IEK127" s="246"/>
      <c r="IEL127" s="246"/>
      <c r="IEM127" s="246"/>
      <c r="IEN127" s="246"/>
      <c r="IEO127" s="246"/>
      <c r="IEP127" s="246"/>
      <c r="IEQ127" s="246"/>
      <c r="IER127" s="246"/>
      <c r="IES127" s="246"/>
      <c r="IET127" s="246"/>
      <c r="IEU127" s="246"/>
      <c r="IEV127" s="246"/>
      <c r="IEW127" s="246"/>
      <c r="IEX127" s="246"/>
      <c r="IEY127" s="246"/>
      <c r="IEZ127" s="246"/>
      <c r="IFA127" s="246"/>
      <c r="IFB127" s="246"/>
      <c r="IFC127" s="246"/>
      <c r="IFD127" s="246"/>
      <c r="IFE127" s="246"/>
      <c r="IFF127" s="246"/>
      <c r="IFG127" s="246"/>
      <c r="IFH127" s="246"/>
      <c r="IFI127" s="246"/>
      <c r="IFJ127" s="246"/>
      <c r="IFK127" s="246"/>
      <c r="IFL127" s="246"/>
      <c r="IFM127" s="246"/>
      <c r="IFN127" s="246"/>
      <c r="IFO127" s="246"/>
      <c r="IFP127" s="246"/>
      <c r="IFQ127" s="246"/>
      <c r="IFR127" s="246"/>
      <c r="IFS127" s="246"/>
      <c r="IFT127" s="246"/>
      <c r="IFU127" s="246"/>
      <c r="IFV127" s="246"/>
      <c r="IFW127" s="246"/>
      <c r="IFX127" s="246"/>
      <c r="IFY127" s="246"/>
      <c r="IFZ127" s="246"/>
      <c r="IGA127" s="246"/>
      <c r="IGB127" s="246"/>
      <c r="IGC127" s="246"/>
      <c r="IGD127" s="246"/>
      <c r="IGE127" s="246"/>
      <c r="IGF127" s="246"/>
      <c r="IGG127" s="246"/>
      <c r="IGH127" s="246"/>
      <c r="IGI127" s="246"/>
      <c r="IGJ127" s="246"/>
      <c r="IGK127" s="246"/>
      <c r="IGL127" s="246"/>
      <c r="IGM127" s="246"/>
      <c r="IGN127" s="246"/>
      <c r="IGO127" s="246"/>
      <c r="IGP127" s="246"/>
      <c r="IGQ127" s="246"/>
      <c r="IGR127" s="246"/>
      <c r="IGS127" s="246"/>
      <c r="IGT127" s="246"/>
      <c r="IGU127" s="246"/>
      <c r="IGV127" s="246"/>
      <c r="IGW127" s="246"/>
      <c r="IGX127" s="246"/>
      <c r="IGY127" s="246"/>
      <c r="IGZ127" s="246"/>
      <c r="IHA127" s="246"/>
      <c r="IHB127" s="246"/>
      <c r="IHC127" s="246"/>
      <c r="IHD127" s="246"/>
      <c r="IHE127" s="246"/>
      <c r="IHF127" s="246"/>
      <c r="IHG127" s="246"/>
      <c r="IHH127" s="246"/>
      <c r="IHI127" s="246"/>
      <c r="IHJ127" s="246"/>
      <c r="IHK127" s="246"/>
      <c r="IHL127" s="246"/>
      <c r="IHM127" s="246"/>
      <c r="IHN127" s="246"/>
      <c r="IHO127" s="246"/>
      <c r="IHP127" s="246"/>
      <c r="IHQ127" s="246"/>
      <c r="IHR127" s="246"/>
      <c r="IHS127" s="246"/>
      <c r="IHT127" s="246"/>
      <c r="IHU127" s="246"/>
      <c r="IHV127" s="246"/>
      <c r="IHW127" s="246"/>
      <c r="IHX127" s="246"/>
      <c r="IHY127" s="246"/>
      <c r="IHZ127" s="246"/>
      <c r="IIA127" s="246"/>
      <c r="IIB127" s="246"/>
      <c r="IIC127" s="246"/>
      <c r="IID127" s="246"/>
      <c r="IIE127" s="246"/>
      <c r="IIF127" s="246"/>
      <c r="IIG127" s="246"/>
      <c r="IIH127" s="246"/>
      <c r="III127" s="246"/>
      <c r="IIJ127" s="246"/>
      <c r="IIK127" s="246"/>
      <c r="IIL127" s="246"/>
      <c r="IIM127" s="246"/>
      <c r="IIN127" s="246"/>
      <c r="IIO127" s="246"/>
      <c r="IIP127" s="246"/>
      <c r="IIQ127" s="246"/>
      <c r="IIR127" s="246"/>
      <c r="IIS127" s="246"/>
      <c r="IIT127" s="246"/>
      <c r="IIU127" s="246"/>
      <c r="IIV127" s="246"/>
      <c r="IIW127" s="246"/>
      <c r="IIX127" s="246"/>
      <c r="IIY127" s="246"/>
      <c r="IIZ127" s="246"/>
      <c r="IJA127" s="246"/>
      <c r="IJB127" s="246"/>
      <c r="IJC127" s="246"/>
      <c r="IJD127" s="246"/>
      <c r="IJE127" s="246"/>
      <c r="IJF127" s="246"/>
      <c r="IJG127" s="246"/>
      <c r="IJH127" s="246"/>
      <c r="IJI127" s="246"/>
      <c r="IJJ127" s="246"/>
      <c r="IJK127" s="246"/>
      <c r="IJL127" s="246"/>
      <c r="IJM127" s="246"/>
      <c r="IJN127" s="246"/>
      <c r="IJO127" s="246"/>
      <c r="IJP127" s="246"/>
      <c r="IJQ127" s="246"/>
      <c r="IJR127" s="246"/>
      <c r="IJS127" s="246"/>
      <c r="IJT127" s="246"/>
      <c r="IJU127" s="246"/>
      <c r="IJV127" s="246"/>
      <c r="IJW127" s="246"/>
      <c r="IJX127" s="246"/>
      <c r="IJY127" s="246"/>
      <c r="IJZ127" s="246"/>
      <c r="IKA127" s="246"/>
      <c r="IKB127" s="246"/>
      <c r="IKC127" s="246"/>
      <c r="IKD127" s="246"/>
      <c r="IKE127" s="246"/>
      <c r="IKF127" s="246"/>
      <c r="IKG127" s="246"/>
      <c r="IKH127" s="246"/>
      <c r="IKI127" s="246"/>
      <c r="IKJ127" s="246"/>
      <c r="IKK127" s="246"/>
      <c r="IKL127" s="246"/>
      <c r="IKM127" s="246"/>
      <c r="IKN127" s="246"/>
      <c r="IKO127" s="246"/>
      <c r="IKP127" s="246"/>
      <c r="IKQ127" s="246"/>
      <c r="IKR127" s="246"/>
      <c r="IKS127" s="246"/>
      <c r="IKT127" s="246"/>
      <c r="IKU127" s="246"/>
      <c r="IKV127" s="246"/>
      <c r="IKW127" s="246"/>
      <c r="IKX127" s="246"/>
      <c r="IKY127" s="246"/>
      <c r="IKZ127" s="246"/>
      <c r="ILA127" s="246"/>
      <c r="ILB127" s="246"/>
      <c r="ILC127" s="246"/>
      <c r="ILD127" s="246"/>
      <c r="ILE127" s="246"/>
      <c r="ILF127" s="246"/>
      <c r="ILG127" s="246"/>
      <c r="ILH127" s="246"/>
      <c r="ILI127" s="246"/>
      <c r="ILJ127" s="246"/>
      <c r="ILK127" s="246"/>
      <c r="ILL127" s="246"/>
      <c r="ILM127" s="246"/>
      <c r="ILN127" s="246"/>
      <c r="ILO127" s="246"/>
      <c r="ILP127" s="246"/>
      <c r="ILQ127" s="246"/>
      <c r="ILR127" s="246"/>
      <c r="ILS127" s="246"/>
      <c r="ILT127" s="246"/>
      <c r="ILU127" s="246"/>
      <c r="ILV127" s="246"/>
      <c r="ILW127" s="246"/>
      <c r="ILX127" s="246"/>
      <c r="ILY127" s="246"/>
      <c r="ILZ127" s="246"/>
      <c r="IMA127" s="246"/>
      <c r="IMB127" s="246"/>
      <c r="IMC127" s="246"/>
      <c r="IMD127" s="246"/>
      <c r="IME127" s="246"/>
      <c r="IMF127" s="246"/>
      <c r="IMG127" s="246"/>
      <c r="IMH127" s="246"/>
      <c r="IMI127" s="246"/>
      <c r="IMJ127" s="246"/>
      <c r="IMK127" s="246"/>
      <c r="IML127" s="246"/>
      <c r="IMM127" s="246"/>
      <c r="IMN127" s="246"/>
      <c r="IMO127" s="246"/>
      <c r="IMP127" s="246"/>
      <c r="IMQ127" s="246"/>
      <c r="IMR127" s="246"/>
      <c r="IMS127" s="246"/>
      <c r="IMT127" s="246"/>
      <c r="IMU127" s="246"/>
      <c r="IMV127" s="246"/>
      <c r="IMW127" s="246"/>
      <c r="IMX127" s="246"/>
      <c r="IMY127" s="246"/>
      <c r="IMZ127" s="246"/>
      <c r="INA127" s="246"/>
      <c r="INB127" s="246"/>
      <c r="INC127" s="246"/>
      <c r="IND127" s="246"/>
      <c r="INE127" s="246"/>
      <c r="INF127" s="246"/>
      <c r="ING127" s="246"/>
      <c r="INH127" s="246"/>
      <c r="INI127" s="246"/>
      <c r="INJ127" s="246"/>
      <c r="INK127" s="246"/>
      <c r="INL127" s="246"/>
      <c r="INM127" s="246"/>
      <c r="INN127" s="246"/>
      <c r="INO127" s="246"/>
      <c r="INP127" s="246"/>
      <c r="INQ127" s="246"/>
      <c r="INR127" s="246"/>
      <c r="INS127" s="246"/>
      <c r="INT127" s="246"/>
      <c r="INU127" s="246"/>
      <c r="INV127" s="246"/>
      <c r="INW127" s="246"/>
      <c r="INX127" s="246"/>
      <c r="INY127" s="246"/>
      <c r="INZ127" s="246"/>
      <c r="IOA127" s="246"/>
      <c r="IOB127" s="246"/>
      <c r="IOC127" s="246"/>
      <c r="IOD127" s="246"/>
      <c r="IOE127" s="246"/>
      <c r="IOF127" s="246"/>
      <c r="IOG127" s="246"/>
      <c r="IOH127" s="246"/>
      <c r="IOI127" s="246"/>
      <c r="IOJ127" s="246"/>
      <c r="IOK127" s="246"/>
      <c r="IOL127" s="246"/>
      <c r="IOM127" s="246"/>
      <c r="ION127" s="246"/>
      <c r="IOO127" s="246"/>
      <c r="IOP127" s="246"/>
      <c r="IOQ127" s="246"/>
      <c r="IOR127" s="246"/>
      <c r="IOS127" s="246"/>
      <c r="IOT127" s="246"/>
      <c r="IOU127" s="246"/>
      <c r="IOV127" s="246"/>
      <c r="IOW127" s="246"/>
      <c r="IOX127" s="246"/>
      <c r="IOY127" s="246"/>
      <c r="IOZ127" s="246"/>
      <c r="IPA127" s="246"/>
      <c r="IPB127" s="246"/>
      <c r="IPC127" s="246"/>
      <c r="IPD127" s="246"/>
      <c r="IPE127" s="246"/>
      <c r="IPF127" s="246"/>
      <c r="IPG127" s="246"/>
      <c r="IPH127" s="246"/>
      <c r="IPI127" s="246"/>
      <c r="IPJ127" s="246"/>
      <c r="IPK127" s="246"/>
      <c r="IPL127" s="246"/>
      <c r="IPM127" s="246"/>
      <c r="IPN127" s="246"/>
      <c r="IPO127" s="246"/>
      <c r="IPP127" s="246"/>
      <c r="IPQ127" s="246"/>
      <c r="IPR127" s="246"/>
      <c r="IPS127" s="246"/>
      <c r="IPT127" s="246"/>
      <c r="IPU127" s="246"/>
      <c r="IPV127" s="246"/>
      <c r="IPW127" s="246"/>
      <c r="IPX127" s="246"/>
      <c r="IPY127" s="246"/>
      <c r="IPZ127" s="246"/>
      <c r="IQA127" s="246"/>
      <c r="IQB127" s="246"/>
      <c r="IQC127" s="246"/>
      <c r="IQD127" s="246"/>
      <c r="IQE127" s="246"/>
      <c r="IQF127" s="246"/>
      <c r="IQG127" s="246"/>
      <c r="IQH127" s="246"/>
      <c r="IQI127" s="246"/>
      <c r="IQJ127" s="246"/>
      <c r="IQK127" s="246"/>
      <c r="IQL127" s="246"/>
      <c r="IQM127" s="246"/>
      <c r="IQN127" s="246"/>
      <c r="IQO127" s="246"/>
      <c r="IQP127" s="246"/>
      <c r="IQQ127" s="246"/>
      <c r="IQR127" s="246"/>
      <c r="IQS127" s="246"/>
      <c r="IQT127" s="246"/>
      <c r="IQU127" s="246"/>
      <c r="IQV127" s="246"/>
      <c r="IQW127" s="246"/>
      <c r="IQX127" s="246"/>
      <c r="IQY127" s="246"/>
      <c r="IQZ127" s="246"/>
      <c r="IRA127" s="246"/>
      <c r="IRB127" s="246"/>
      <c r="IRC127" s="246"/>
      <c r="IRD127" s="246"/>
      <c r="IRE127" s="246"/>
      <c r="IRF127" s="246"/>
      <c r="IRG127" s="246"/>
      <c r="IRH127" s="246"/>
      <c r="IRI127" s="246"/>
      <c r="IRJ127" s="246"/>
      <c r="IRK127" s="246"/>
      <c r="IRL127" s="246"/>
      <c r="IRM127" s="246"/>
      <c r="IRN127" s="246"/>
      <c r="IRO127" s="246"/>
      <c r="IRP127" s="246"/>
      <c r="IRQ127" s="246"/>
      <c r="IRR127" s="246"/>
      <c r="IRS127" s="246"/>
      <c r="IRT127" s="246"/>
      <c r="IRU127" s="246"/>
      <c r="IRV127" s="246"/>
      <c r="IRW127" s="246"/>
      <c r="IRX127" s="246"/>
      <c r="IRY127" s="246"/>
      <c r="IRZ127" s="246"/>
      <c r="ISA127" s="246"/>
      <c r="ISB127" s="246"/>
      <c r="ISC127" s="246"/>
      <c r="ISD127" s="246"/>
      <c r="ISE127" s="246"/>
      <c r="ISF127" s="246"/>
      <c r="ISG127" s="246"/>
      <c r="ISH127" s="246"/>
      <c r="ISI127" s="246"/>
      <c r="ISJ127" s="246"/>
      <c r="ISK127" s="246"/>
      <c r="ISL127" s="246"/>
      <c r="ISM127" s="246"/>
      <c r="ISN127" s="246"/>
      <c r="ISO127" s="246"/>
      <c r="ISP127" s="246"/>
      <c r="ISQ127" s="246"/>
      <c r="ISR127" s="246"/>
      <c r="ISS127" s="246"/>
      <c r="IST127" s="246"/>
      <c r="ISU127" s="246"/>
      <c r="ISV127" s="246"/>
      <c r="ISW127" s="246"/>
      <c r="ISX127" s="246"/>
      <c r="ISY127" s="246"/>
      <c r="ISZ127" s="246"/>
      <c r="ITA127" s="246"/>
      <c r="ITB127" s="246"/>
      <c r="ITC127" s="246"/>
      <c r="ITD127" s="246"/>
      <c r="ITE127" s="246"/>
      <c r="ITF127" s="246"/>
      <c r="ITG127" s="246"/>
      <c r="ITH127" s="246"/>
      <c r="ITI127" s="246"/>
      <c r="ITJ127" s="246"/>
      <c r="ITK127" s="246"/>
      <c r="ITL127" s="246"/>
      <c r="ITM127" s="246"/>
      <c r="ITN127" s="246"/>
      <c r="ITO127" s="246"/>
      <c r="ITP127" s="246"/>
      <c r="ITQ127" s="246"/>
      <c r="ITR127" s="246"/>
      <c r="ITS127" s="246"/>
      <c r="ITT127" s="246"/>
      <c r="ITU127" s="246"/>
      <c r="ITV127" s="246"/>
      <c r="ITW127" s="246"/>
      <c r="ITX127" s="246"/>
      <c r="ITY127" s="246"/>
      <c r="ITZ127" s="246"/>
      <c r="IUA127" s="246"/>
      <c r="IUB127" s="246"/>
      <c r="IUC127" s="246"/>
      <c r="IUD127" s="246"/>
      <c r="IUE127" s="246"/>
      <c r="IUF127" s="246"/>
      <c r="IUG127" s="246"/>
      <c r="IUH127" s="246"/>
      <c r="IUI127" s="246"/>
      <c r="IUJ127" s="246"/>
      <c r="IUK127" s="246"/>
      <c r="IUL127" s="246"/>
      <c r="IUM127" s="246"/>
      <c r="IUN127" s="246"/>
      <c r="IUO127" s="246"/>
      <c r="IUP127" s="246"/>
      <c r="IUQ127" s="246"/>
      <c r="IUR127" s="246"/>
      <c r="IUS127" s="246"/>
      <c r="IUT127" s="246"/>
      <c r="IUU127" s="246"/>
      <c r="IUV127" s="246"/>
      <c r="IUW127" s="246"/>
      <c r="IUX127" s="246"/>
      <c r="IUY127" s="246"/>
      <c r="IUZ127" s="246"/>
      <c r="IVA127" s="246"/>
      <c r="IVB127" s="246"/>
      <c r="IVC127" s="246"/>
      <c r="IVD127" s="246"/>
      <c r="IVE127" s="246"/>
      <c r="IVF127" s="246"/>
      <c r="IVG127" s="246"/>
      <c r="IVH127" s="246"/>
      <c r="IVI127" s="246"/>
      <c r="IVJ127" s="246"/>
      <c r="IVK127" s="246"/>
      <c r="IVL127" s="246"/>
      <c r="IVM127" s="246"/>
      <c r="IVN127" s="246"/>
      <c r="IVO127" s="246"/>
      <c r="IVP127" s="246"/>
      <c r="IVQ127" s="246"/>
      <c r="IVR127" s="246"/>
      <c r="IVS127" s="246"/>
      <c r="IVT127" s="246"/>
      <c r="IVU127" s="246"/>
      <c r="IVV127" s="246"/>
      <c r="IVW127" s="246"/>
      <c r="IVX127" s="246"/>
      <c r="IVY127" s="246"/>
      <c r="IVZ127" s="246"/>
      <c r="IWA127" s="246"/>
      <c r="IWB127" s="246"/>
      <c r="IWC127" s="246"/>
      <c r="IWD127" s="246"/>
      <c r="IWE127" s="246"/>
      <c r="IWF127" s="246"/>
      <c r="IWG127" s="246"/>
      <c r="IWH127" s="246"/>
      <c r="IWI127" s="246"/>
      <c r="IWJ127" s="246"/>
      <c r="IWK127" s="246"/>
      <c r="IWL127" s="246"/>
      <c r="IWM127" s="246"/>
      <c r="IWN127" s="246"/>
      <c r="IWO127" s="246"/>
      <c r="IWP127" s="246"/>
      <c r="IWQ127" s="246"/>
      <c r="IWR127" s="246"/>
      <c r="IWS127" s="246"/>
      <c r="IWT127" s="246"/>
      <c r="IWU127" s="246"/>
      <c r="IWV127" s="246"/>
      <c r="IWW127" s="246"/>
      <c r="IWX127" s="246"/>
      <c r="IWY127" s="246"/>
      <c r="IWZ127" s="246"/>
      <c r="IXA127" s="246"/>
      <c r="IXB127" s="246"/>
      <c r="IXC127" s="246"/>
      <c r="IXD127" s="246"/>
      <c r="IXE127" s="246"/>
      <c r="IXF127" s="246"/>
      <c r="IXG127" s="246"/>
      <c r="IXH127" s="246"/>
      <c r="IXI127" s="246"/>
      <c r="IXJ127" s="246"/>
      <c r="IXK127" s="246"/>
      <c r="IXL127" s="246"/>
      <c r="IXM127" s="246"/>
      <c r="IXN127" s="246"/>
      <c r="IXO127" s="246"/>
      <c r="IXP127" s="246"/>
      <c r="IXQ127" s="246"/>
      <c r="IXR127" s="246"/>
      <c r="IXS127" s="246"/>
      <c r="IXT127" s="246"/>
      <c r="IXU127" s="246"/>
      <c r="IXV127" s="246"/>
      <c r="IXW127" s="246"/>
      <c r="IXX127" s="246"/>
      <c r="IXY127" s="246"/>
      <c r="IXZ127" s="246"/>
      <c r="IYA127" s="246"/>
      <c r="IYB127" s="246"/>
      <c r="IYC127" s="246"/>
      <c r="IYD127" s="246"/>
      <c r="IYE127" s="246"/>
      <c r="IYF127" s="246"/>
      <c r="IYG127" s="246"/>
      <c r="IYH127" s="246"/>
      <c r="IYI127" s="246"/>
      <c r="IYJ127" s="246"/>
      <c r="IYK127" s="246"/>
      <c r="IYL127" s="246"/>
      <c r="IYM127" s="246"/>
      <c r="IYN127" s="246"/>
      <c r="IYO127" s="246"/>
      <c r="IYP127" s="246"/>
      <c r="IYQ127" s="246"/>
      <c r="IYR127" s="246"/>
      <c r="IYS127" s="246"/>
      <c r="IYT127" s="246"/>
      <c r="IYU127" s="246"/>
      <c r="IYV127" s="246"/>
      <c r="IYW127" s="246"/>
      <c r="IYX127" s="246"/>
      <c r="IYY127" s="246"/>
      <c r="IYZ127" s="246"/>
      <c r="IZA127" s="246"/>
      <c r="IZB127" s="246"/>
      <c r="IZC127" s="246"/>
      <c r="IZD127" s="246"/>
      <c r="IZE127" s="246"/>
      <c r="IZF127" s="246"/>
      <c r="IZG127" s="246"/>
      <c r="IZH127" s="246"/>
      <c r="IZI127" s="246"/>
      <c r="IZJ127" s="246"/>
      <c r="IZK127" s="246"/>
      <c r="IZL127" s="246"/>
      <c r="IZM127" s="246"/>
      <c r="IZN127" s="246"/>
      <c r="IZO127" s="246"/>
      <c r="IZP127" s="246"/>
      <c r="IZQ127" s="246"/>
      <c r="IZR127" s="246"/>
      <c r="IZS127" s="246"/>
      <c r="IZT127" s="246"/>
      <c r="IZU127" s="246"/>
      <c r="IZV127" s="246"/>
      <c r="IZW127" s="246"/>
      <c r="IZX127" s="246"/>
      <c r="IZY127" s="246"/>
      <c r="IZZ127" s="246"/>
      <c r="JAA127" s="246"/>
      <c r="JAB127" s="246"/>
      <c r="JAC127" s="246"/>
      <c r="JAD127" s="246"/>
      <c r="JAE127" s="246"/>
      <c r="JAF127" s="246"/>
      <c r="JAG127" s="246"/>
      <c r="JAH127" s="246"/>
      <c r="JAI127" s="246"/>
      <c r="JAJ127" s="246"/>
      <c r="JAK127" s="246"/>
      <c r="JAL127" s="246"/>
      <c r="JAM127" s="246"/>
      <c r="JAN127" s="246"/>
      <c r="JAO127" s="246"/>
      <c r="JAP127" s="246"/>
      <c r="JAQ127" s="246"/>
      <c r="JAR127" s="246"/>
      <c r="JAS127" s="246"/>
      <c r="JAT127" s="246"/>
      <c r="JAU127" s="246"/>
      <c r="JAV127" s="246"/>
      <c r="JAW127" s="246"/>
      <c r="JAX127" s="246"/>
      <c r="JAY127" s="246"/>
      <c r="JAZ127" s="246"/>
      <c r="JBA127" s="246"/>
      <c r="JBB127" s="246"/>
      <c r="JBC127" s="246"/>
      <c r="JBD127" s="246"/>
      <c r="JBE127" s="246"/>
      <c r="JBF127" s="246"/>
      <c r="JBG127" s="246"/>
      <c r="JBH127" s="246"/>
      <c r="JBI127" s="246"/>
      <c r="JBJ127" s="246"/>
      <c r="JBK127" s="246"/>
      <c r="JBL127" s="246"/>
      <c r="JBM127" s="246"/>
      <c r="JBN127" s="246"/>
      <c r="JBO127" s="246"/>
      <c r="JBP127" s="246"/>
      <c r="JBQ127" s="246"/>
      <c r="JBR127" s="246"/>
      <c r="JBS127" s="246"/>
      <c r="JBT127" s="246"/>
      <c r="JBU127" s="246"/>
      <c r="JBV127" s="246"/>
      <c r="JBW127" s="246"/>
      <c r="JBX127" s="246"/>
      <c r="JBY127" s="246"/>
      <c r="JBZ127" s="246"/>
      <c r="JCA127" s="246"/>
      <c r="JCB127" s="246"/>
      <c r="JCC127" s="246"/>
      <c r="JCD127" s="246"/>
      <c r="JCE127" s="246"/>
      <c r="JCF127" s="246"/>
      <c r="JCG127" s="246"/>
      <c r="JCH127" s="246"/>
      <c r="JCI127" s="246"/>
      <c r="JCJ127" s="246"/>
      <c r="JCK127" s="246"/>
      <c r="JCL127" s="246"/>
      <c r="JCM127" s="246"/>
      <c r="JCN127" s="246"/>
      <c r="JCO127" s="246"/>
      <c r="JCP127" s="246"/>
      <c r="JCQ127" s="246"/>
      <c r="JCR127" s="246"/>
      <c r="JCS127" s="246"/>
      <c r="JCT127" s="246"/>
      <c r="JCU127" s="246"/>
      <c r="JCV127" s="246"/>
      <c r="JCW127" s="246"/>
      <c r="JCX127" s="246"/>
      <c r="JCY127" s="246"/>
      <c r="JCZ127" s="246"/>
      <c r="JDA127" s="246"/>
      <c r="JDB127" s="246"/>
      <c r="JDC127" s="246"/>
      <c r="JDD127" s="246"/>
      <c r="JDE127" s="246"/>
      <c r="JDF127" s="246"/>
      <c r="JDG127" s="246"/>
      <c r="JDH127" s="246"/>
      <c r="JDI127" s="246"/>
      <c r="JDJ127" s="246"/>
      <c r="JDK127" s="246"/>
      <c r="JDL127" s="246"/>
      <c r="JDM127" s="246"/>
      <c r="JDN127" s="246"/>
      <c r="JDO127" s="246"/>
      <c r="JDP127" s="246"/>
      <c r="JDQ127" s="246"/>
      <c r="JDR127" s="246"/>
      <c r="JDS127" s="246"/>
      <c r="JDT127" s="246"/>
      <c r="JDU127" s="246"/>
      <c r="JDV127" s="246"/>
      <c r="JDW127" s="246"/>
      <c r="JDX127" s="246"/>
      <c r="JDY127" s="246"/>
      <c r="JDZ127" s="246"/>
      <c r="JEA127" s="246"/>
      <c r="JEB127" s="246"/>
      <c r="JEC127" s="246"/>
      <c r="JED127" s="246"/>
      <c r="JEE127" s="246"/>
      <c r="JEF127" s="246"/>
      <c r="JEG127" s="246"/>
      <c r="JEH127" s="246"/>
      <c r="JEI127" s="246"/>
      <c r="JEJ127" s="246"/>
      <c r="JEK127" s="246"/>
      <c r="JEL127" s="246"/>
      <c r="JEM127" s="246"/>
      <c r="JEN127" s="246"/>
      <c r="JEO127" s="246"/>
      <c r="JEP127" s="246"/>
      <c r="JEQ127" s="246"/>
      <c r="JER127" s="246"/>
      <c r="JES127" s="246"/>
      <c r="JET127" s="246"/>
      <c r="JEU127" s="246"/>
      <c r="JEV127" s="246"/>
      <c r="JEW127" s="246"/>
      <c r="JEX127" s="246"/>
      <c r="JEY127" s="246"/>
      <c r="JEZ127" s="246"/>
      <c r="JFA127" s="246"/>
      <c r="JFB127" s="246"/>
      <c r="JFC127" s="246"/>
      <c r="JFD127" s="246"/>
      <c r="JFE127" s="246"/>
      <c r="JFF127" s="246"/>
      <c r="JFG127" s="246"/>
      <c r="JFH127" s="246"/>
      <c r="JFI127" s="246"/>
      <c r="JFJ127" s="246"/>
      <c r="JFK127" s="246"/>
      <c r="JFL127" s="246"/>
      <c r="JFM127" s="246"/>
      <c r="JFN127" s="246"/>
      <c r="JFO127" s="246"/>
      <c r="JFP127" s="246"/>
      <c r="JFQ127" s="246"/>
      <c r="JFR127" s="246"/>
      <c r="JFS127" s="246"/>
      <c r="JFT127" s="246"/>
      <c r="JFU127" s="246"/>
      <c r="JFV127" s="246"/>
      <c r="JFW127" s="246"/>
      <c r="JFX127" s="246"/>
      <c r="JFY127" s="246"/>
      <c r="JFZ127" s="246"/>
      <c r="JGA127" s="246"/>
      <c r="JGB127" s="246"/>
      <c r="JGC127" s="246"/>
      <c r="JGD127" s="246"/>
      <c r="JGE127" s="246"/>
      <c r="JGF127" s="246"/>
      <c r="JGG127" s="246"/>
      <c r="JGH127" s="246"/>
      <c r="JGI127" s="246"/>
      <c r="JGJ127" s="246"/>
      <c r="JGK127" s="246"/>
      <c r="JGL127" s="246"/>
      <c r="JGM127" s="246"/>
      <c r="JGN127" s="246"/>
      <c r="JGO127" s="246"/>
      <c r="JGP127" s="246"/>
      <c r="JGQ127" s="246"/>
      <c r="JGR127" s="246"/>
      <c r="JGS127" s="246"/>
      <c r="JGT127" s="246"/>
      <c r="JGU127" s="246"/>
      <c r="JGV127" s="246"/>
      <c r="JGW127" s="246"/>
      <c r="JGX127" s="246"/>
      <c r="JGY127" s="246"/>
      <c r="JGZ127" s="246"/>
      <c r="JHA127" s="246"/>
      <c r="JHB127" s="246"/>
      <c r="JHC127" s="246"/>
      <c r="JHD127" s="246"/>
      <c r="JHE127" s="246"/>
      <c r="JHF127" s="246"/>
      <c r="JHG127" s="246"/>
      <c r="JHH127" s="246"/>
      <c r="JHI127" s="246"/>
      <c r="JHJ127" s="246"/>
      <c r="JHK127" s="246"/>
      <c r="JHL127" s="246"/>
      <c r="JHM127" s="246"/>
      <c r="JHN127" s="246"/>
      <c r="JHO127" s="246"/>
      <c r="JHP127" s="246"/>
      <c r="JHQ127" s="246"/>
      <c r="JHR127" s="246"/>
      <c r="JHS127" s="246"/>
      <c r="JHT127" s="246"/>
      <c r="JHU127" s="246"/>
      <c r="JHV127" s="246"/>
      <c r="JHW127" s="246"/>
      <c r="JHX127" s="246"/>
      <c r="JHY127" s="246"/>
      <c r="JHZ127" s="246"/>
      <c r="JIA127" s="246"/>
      <c r="JIB127" s="246"/>
      <c r="JIC127" s="246"/>
      <c r="JID127" s="246"/>
      <c r="JIE127" s="246"/>
      <c r="JIF127" s="246"/>
      <c r="JIG127" s="246"/>
      <c r="JIH127" s="246"/>
      <c r="JII127" s="246"/>
      <c r="JIJ127" s="246"/>
      <c r="JIK127" s="246"/>
      <c r="JIL127" s="246"/>
      <c r="JIM127" s="246"/>
      <c r="JIN127" s="246"/>
      <c r="JIO127" s="246"/>
      <c r="JIP127" s="246"/>
      <c r="JIQ127" s="246"/>
      <c r="JIR127" s="246"/>
      <c r="JIS127" s="246"/>
      <c r="JIT127" s="246"/>
      <c r="JIU127" s="246"/>
      <c r="JIV127" s="246"/>
      <c r="JIW127" s="246"/>
      <c r="JIX127" s="246"/>
      <c r="JIY127" s="246"/>
      <c r="JIZ127" s="246"/>
      <c r="JJA127" s="246"/>
      <c r="JJB127" s="246"/>
      <c r="JJC127" s="246"/>
      <c r="JJD127" s="246"/>
      <c r="JJE127" s="246"/>
      <c r="JJF127" s="246"/>
      <c r="JJG127" s="246"/>
      <c r="JJH127" s="246"/>
      <c r="JJI127" s="246"/>
      <c r="JJJ127" s="246"/>
      <c r="JJK127" s="246"/>
      <c r="JJL127" s="246"/>
      <c r="JJM127" s="246"/>
      <c r="JJN127" s="246"/>
      <c r="JJO127" s="246"/>
      <c r="JJP127" s="246"/>
      <c r="JJQ127" s="246"/>
      <c r="JJR127" s="246"/>
      <c r="JJS127" s="246"/>
      <c r="JJT127" s="246"/>
      <c r="JJU127" s="246"/>
      <c r="JJV127" s="246"/>
      <c r="JJW127" s="246"/>
      <c r="JJX127" s="246"/>
      <c r="JJY127" s="246"/>
      <c r="JJZ127" s="246"/>
      <c r="JKA127" s="246"/>
      <c r="JKB127" s="246"/>
      <c r="JKC127" s="246"/>
      <c r="JKD127" s="246"/>
      <c r="JKE127" s="246"/>
      <c r="JKF127" s="246"/>
      <c r="JKG127" s="246"/>
      <c r="JKH127" s="246"/>
      <c r="JKI127" s="246"/>
      <c r="JKJ127" s="246"/>
      <c r="JKK127" s="246"/>
      <c r="JKL127" s="246"/>
      <c r="JKM127" s="246"/>
      <c r="JKN127" s="246"/>
      <c r="JKO127" s="246"/>
      <c r="JKP127" s="246"/>
      <c r="JKQ127" s="246"/>
      <c r="JKR127" s="246"/>
      <c r="JKS127" s="246"/>
      <c r="JKT127" s="246"/>
      <c r="JKU127" s="246"/>
      <c r="JKV127" s="246"/>
      <c r="JKW127" s="246"/>
      <c r="JKX127" s="246"/>
      <c r="JKY127" s="246"/>
      <c r="JKZ127" s="246"/>
      <c r="JLA127" s="246"/>
      <c r="JLB127" s="246"/>
      <c r="JLC127" s="246"/>
      <c r="JLD127" s="246"/>
      <c r="JLE127" s="246"/>
      <c r="JLF127" s="246"/>
      <c r="JLG127" s="246"/>
      <c r="JLH127" s="246"/>
      <c r="JLI127" s="246"/>
      <c r="JLJ127" s="246"/>
      <c r="JLK127" s="246"/>
      <c r="JLL127" s="246"/>
      <c r="JLM127" s="246"/>
      <c r="JLN127" s="246"/>
      <c r="JLO127" s="246"/>
      <c r="JLP127" s="246"/>
      <c r="JLQ127" s="246"/>
      <c r="JLR127" s="246"/>
      <c r="JLS127" s="246"/>
      <c r="JLT127" s="246"/>
      <c r="JLU127" s="246"/>
      <c r="JLV127" s="246"/>
      <c r="JLW127" s="246"/>
      <c r="JLX127" s="246"/>
      <c r="JLY127" s="246"/>
      <c r="JLZ127" s="246"/>
      <c r="JMA127" s="246"/>
      <c r="JMB127" s="246"/>
      <c r="JMC127" s="246"/>
      <c r="JMD127" s="246"/>
      <c r="JME127" s="246"/>
      <c r="JMF127" s="246"/>
      <c r="JMG127" s="246"/>
      <c r="JMH127" s="246"/>
      <c r="JMI127" s="246"/>
      <c r="JMJ127" s="246"/>
      <c r="JMK127" s="246"/>
      <c r="JML127" s="246"/>
      <c r="JMM127" s="246"/>
      <c r="JMN127" s="246"/>
      <c r="JMO127" s="246"/>
      <c r="JMP127" s="246"/>
      <c r="JMQ127" s="246"/>
      <c r="JMR127" s="246"/>
      <c r="JMS127" s="246"/>
      <c r="JMT127" s="246"/>
      <c r="JMU127" s="246"/>
      <c r="JMV127" s="246"/>
      <c r="JMW127" s="246"/>
      <c r="JMX127" s="246"/>
      <c r="JMY127" s="246"/>
      <c r="JMZ127" s="246"/>
      <c r="JNA127" s="246"/>
      <c r="JNB127" s="246"/>
      <c r="JNC127" s="246"/>
      <c r="JND127" s="246"/>
      <c r="JNE127" s="246"/>
      <c r="JNF127" s="246"/>
      <c r="JNG127" s="246"/>
      <c r="JNH127" s="246"/>
      <c r="JNI127" s="246"/>
      <c r="JNJ127" s="246"/>
      <c r="JNK127" s="246"/>
      <c r="JNL127" s="246"/>
      <c r="JNM127" s="246"/>
      <c r="JNN127" s="246"/>
      <c r="JNO127" s="246"/>
      <c r="JNP127" s="246"/>
      <c r="JNQ127" s="246"/>
      <c r="JNR127" s="246"/>
      <c r="JNS127" s="246"/>
      <c r="JNT127" s="246"/>
      <c r="JNU127" s="246"/>
      <c r="JNV127" s="246"/>
      <c r="JNW127" s="246"/>
      <c r="JNX127" s="246"/>
      <c r="JNY127" s="246"/>
      <c r="JNZ127" s="246"/>
      <c r="JOA127" s="246"/>
      <c r="JOB127" s="246"/>
      <c r="JOC127" s="246"/>
      <c r="JOD127" s="246"/>
      <c r="JOE127" s="246"/>
      <c r="JOF127" s="246"/>
      <c r="JOG127" s="246"/>
      <c r="JOH127" s="246"/>
      <c r="JOI127" s="246"/>
      <c r="JOJ127" s="246"/>
      <c r="JOK127" s="246"/>
      <c r="JOL127" s="246"/>
      <c r="JOM127" s="246"/>
      <c r="JON127" s="246"/>
      <c r="JOO127" s="246"/>
      <c r="JOP127" s="246"/>
      <c r="JOQ127" s="246"/>
      <c r="JOR127" s="246"/>
      <c r="JOS127" s="246"/>
      <c r="JOT127" s="246"/>
      <c r="JOU127" s="246"/>
      <c r="JOV127" s="246"/>
      <c r="JOW127" s="246"/>
      <c r="JOX127" s="246"/>
      <c r="JOY127" s="246"/>
      <c r="JOZ127" s="246"/>
      <c r="JPA127" s="246"/>
      <c r="JPB127" s="246"/>
      <c r="JPC127" s="246"/>
      <c r="JPD127" s="246"/>
      <c r="JPE127" s="246"/>
      <c r="JPF127" s="246"/>
      <c r="JPG127" s="246"/>
      <c r="JPH127" s="246"/>
      <c r="JPI127" s="246"/>
      <c r="JPJ127" s="246"/>
      <c r="JPK127" s="246"/>
      <c r="JPL127" s="246"/>
      <c r="JPM127" s="246"/>
      <c r="JPN127" s="246"/>
      <c r="JPO127" s="246"/>
      <c r="JPP127" s="246"/>
      <c r="JPQ127" s="246"/>
      <c r="JPR127" s="246"/>
      <c r="JPS127" s="246"/>
      <c r="JPT127" s="246"/>
      <c r="JPU127" s="246"/>
      <c r="JPV127" s="246"/>
      <c r="JPW127" s="246"/>
      <c r="JPX127" s="246"/>
      <c r="JPY127" s="246"/>
      <c r="JPZ127" s="246"/>
      <c r="JQA127" s="246"/>
      <c r="JQB127" s="246"/>
      <c r="JQC127" s="246"/>
      <c r="JQD127" s="246"/>
      <c r="JQE127" s="246"/>
      <c r="JQF127" s="246"/>
      <c r="JQG127" s="246"/>
      <c r="JQH127" s="246"/>
      <c r="JQI127" s="246"/>
      <c r="JQJ127" s="246"/>
      <c r="JQK127" s="246"/>
      <c r="JQL127" s="246"/>
      <c r="JQM127" s="246"/>
      <c r="JQN127" s="246"/>
      <c r="JQO127" s="246"/>
      <c r="JQP127" s="246"/>
      <c r="JQQ127" s="246"/>
      <c r="JQR127" s="246"/>
      <c r="JQS127" s="246"/>
      <c r="JQT127" s="246"/>
      <c r="JQU127" s="246"/>
      <c r="JQV127" s="246"/>
      <c r="JQW127" s="246"/>
      <c r="JQX127" s="246"/>
      <c r="JQY127" s="246"/>
      <c r="JQZ127" s="246"/>
      <c r="JRA127" s="246"/>
      <c r="JRB127" s="246"/>
      <c r="JRC127" s="246"/>
      <c r="JRD127" s="246"/>
      <c r="JRE127" s="246"/>
      <c r="JRF127" s="246"/>
      <c r="JRG127" s="246"/>
      <c r="JRH127" s="246"/>
      <c r="JRI127" s="246"/>
      <c r="JRJ127" s="246"/>
      <c r="JRK127" s="246"/>
      <c r="JRL127" s="246"/>
      <c r="JRM127" s="246"/>
      <c r="JRN127" s="246"/>
      <c r="JRO127" s="246"/>
      <c r="JRP127" s="246"/>
      <c r="JRQ127" s="246"/>
      <c r="JRR127" s="246"/>
      <c r="JRS127" s="246"/>
      <c r="JRT127" s="246"/>
      <c r="JRU127" s="246"/>
      <c r="JRV127" s="246"/>
      <c r="JRW127" s="246"/>
      <c r="JRX127" s="246"/>
      <c r="JRY127" s="246"/>
      <c r="JRZ127" s="246"/>
      <c r="JSA127" s="246"/>
      <c r="JSB127" s="246"/>
      <c r="JSC127" s="246"/>
      <c r="JSD127" s="246"/>
      <c r="JSE127" s="246"/>
      <c r="JSF127" s="246"/>
      <c r="JSG127" s="246"/>
      <c r="JSH127" s="246"/>
      <c r="JSI127" s="246"/>
      <c r="JSJ127" s="246"/>
      <c r="JSK127" s="246"/>
      <c r="JSL127" s="246"/>
      <c r="JSM127" s="246"/>
      <c r="JSN127" s="246"/>
      <c r="JSO127" s="246"/>
      <c r="JSP127" s="246"/>
      <c r="JSQ127" s="246"/>
      <c r="JSR127" s="246"/>
      <c r="JSS127" s="246"/>
      <c r="JST127" s="246"/>
      <c r="JSU127" s="246"/>
      <c r="JSV127" s="246"/>
      <c r="JSW127" s="246"/>
      <c r="JSX127" s="246"/>
      <c r="JSY127" s="246"/>
      <c r="JSZ127" s="246"/>
      <c r="JTA127" s="246"/>
      <c r="JTB127" s="246"/>
      <c r="JTC127" s="246"/>
      <c r="JTD127" s="246"/>
      <c r="JTE127" s="246"/>
      <c r="JTF127" s="246"/>
      <c r="JTG127" s="246"/>
      <c r="JTH127" s="246"/>
      <c r="JTI127" s="246"/>
      <c r="JTJ127" s="246"/>
      <c r="JTK127" s="246"/>
      <c r="JTL127" s="246"/>
      <c r="JTM127" s="246"/>
      <c r="JTN127" s="246"/>
      <c r="JTO127" s="246"/>
      <c r="JTP127" s="246"/>
      <c r="JTQ127" s="246"/>
      <c r="JTR127" s="246"/>
      <c r="JTS127" s="246"/>
      <c r="JTT127" s="246"/>
      <c r="JTU127" s="246"/>
      <c r="JTV127" s="246"/>
      <c r="JTW127" s="246"/>
      <c r="JTX127" s="246"/>
      <c r="JTY127" s="246"/>
      <c r="JTZ127" s="246"/>
      <c r="JUA127" s="246"/>
      <c r="JUB127" s="246"/>
      <c r="JUC127" s="246"/>
      <c r="JUD127" s="246"/>
      <c r="JUE127" s="246"/>
      <c r="JUF127" s="246"/>
      <c r="JUG127" s="246"/>
      <c r="JUH127" s="246"/>
      <c r="JUI127" s="246"/>
      <c r="JUJ127" s="246"/>
      <c r="JUK127" s="246"/>
      <c r="JUL127" s="246"/>
      <c r="JUM127" s="246"/>
      <c r="JUN127" s="246"/>
      <c r="JUO127" s="246"/>
      <c r="JUP127" s="246"/>
      <c r="JUQ127" s="246"/>
      <c r="JUR127" s="246"/>
      <c r="JUS127" s="246"/>
      <c r="JUT127" s="246"/>
      <c r="JUU127" s="246"/>
      <c r="JUV127" s="246"/>
      <c r="JUW127" s="246"/>
      <c r="JUX127" s="246"/>
      <c r="JUY127" s="246"/>
      <c r="JUZ127" s="246"/>
      <c r="JVA127" s="246"/>
      <c r="JVB127" s="246"/>
      <c r="JVC127" s="246"/>
      <c r="JVD127" s="246"/>
      <c r="JVE127" s="246"/>
      <c r="JVF127" s="246"/>
      <c r="JVG127" s="246"/>
      <c r="JVH127" s="246"/>
      <c r="JVI127" s="246"/>
      <c r="JVJ127" s="246"/>
      <c r="JVK127" s="246"/>
      <c r="JVL127" s="246"/>
      <c r="JVM127" s="246"/>
      <c r="JVN127" s="246"/>
      <c r="JVO127" s="246"/>
      <c r="JVP127" s="246"/>
      <c r="JVQ127" s="246"/>
      <c r="JVR127" s="246"/>
      <c r="JVS127" s="246"/>
      <c r="JVT127" s="246"/>
      <c r="JVU127" s="246"/>
      <c r="JVV127" s="246"/>
      <c r="JVW127" s="246"/>
      <c r="JVX127" s="246"/>
      <c r="JVY127" s="246"/>
      <c r="JVZ127" s="246"/>
      <c r="JWA127" s="246"/>
      <c r="JWB127" s="246"/>
      <c r="JWC127" s="246"/>
      <c r="JWD127" s="246"/>
      <c r="JWE127" s="246"/>
      <c r="JWF127" s="246"/>
      <c r="JWG127" s="246"/>
      <c r="JWH127" s="246"/>
      <c r="JWI127" s="246"/>
      <c r="JWJ127" s="246"/>
      <c r="JWK127" s="246"/>
      <c r="JWL127" s="246"/>
      <c r="JWM127" s="246"/>
      <c r="JWN127" s="246"/>
      <c r="JWO127" s="246"/>
      <c r="JWP127" s="246"/>
      <c r="JWQ127" s="246"/>
      <c r="JWR127" s="246"/>
      <c r="JWS127" s="246"/>
      <c r="JWT127" s="246"/>
      <c r="JWU127" s="246"/>
      <c r="JWV127" s="246"/>
      <c r="JWW127" s="246"/>
      <c r="JWX127" s="246"/>
      <c r="JWY127" s="246"/>
      <c r="JWZ127" s="246"/>
      <c r="JXA127" s="246"/>
      <c r="JXB127" s="246"/>
      <c r="JXC127" s="246"/>
      <c r="JXD127" s="246"/>
      <c r="JXE127" s="246"/>
      <c r="JXF127" s="246"/>
      <c r="JXG127" s="246"/>
      <c r="JXH127" s="246"/>
      <c r="JXI127" s="246"/>
      <c r="JXJ127" s="246"/>
      <c r="JXK127" s="246"/>
      <c r="JXL127" s="246"/>
      <c r="JXM127" s="246"/>
      <c r="JXN127" s="246"/>
      <c r="JXO127" s="246"/>
      <c r="JXP127" s="246"/>
      <c r="JXQ127" s="246"/>
      <c r="JXR127" s="246"/>
      <c r="JXS127" s="246"/>
      <c r="JXT127" s="246"/>
      <c r="JXU127" s="246"/>
      <c r="JXV127" s="246"/>
      <c r="JXW127" s="246"/>
      <c r="JXX127" s="246"/>
      <c r="JXY127" s="246"/>
      <c r="JXZ127" s="246"/>
      <c r="JYA127" s="246"/>
      <c r="JYB127" s="246"/>
      <c r="JYC127" s="246"/>
      <c r="JYD127" s="246"/>
      <c r="JYE127" s="246"/>
      <c r="JYF127" s="246"/>
      <c r="JYG127" s="246"/>
      <c r="JYH127" s="246"/>
      <c r="JYI127" s="246"/>
      <c r="JYJ127" s="246"/>
      <c r="JYK127" s="246"/>
      <c r="JYL127" s="246"/>
      <c r="JYM127" s="246"/>
      <c r="JYN127" s="246"/>
      <c r="JYO127" s="246"/>
      <c r="JYP127" s="246"/>
      <c r="JYQ127" s="246"/>
      <c r="JYR127" s="246"/>
      <c r="JYS127" s="246"/>
      <c r="JYT127" s="246"/>
      <c r="JYU127" s="246"/>
      <c r="JYV127" s="246"/>
      <c r="JYW127" s="246"/>
      <c r="JYX127" s="246"/>
      <c r="JYY127" s="246"/>
      <c r="JYZ127" s="246"/>
      <c r="JZA127" s="246"/>
      <c r="JZB127" s="246"/>
      <c r="JZC127" s="246"/>
      <c r="JZD127" s="246"/>
      <c r="JZE127" s="246"/>
      <c r="JZF127" s="246"/>
      <c r="JZG127" s="246"/>
      <c r="JZH127" s="246"/>
      <c r="JZI127" s="246"/>
      <c r="JZJ127" s="246"/>
      <c r="JZK127" s="246"/>
      <c r="JZL127" s="246"/>
      <c r="JZM127" s="246"/>
      <c r="JZN127" s="246"/>
      <c r="JZO127" s="246"/>
      <c r="JZP127" s="246"/>
      <c r="JZQ127" s="246"/>
      <c r="JZR127" s="246"/>
      <c r="JZS127" s="246"/>
      <c r="JZT127" s="246"/>
      <c r="JZU127" s="246"/>
      <c r="JZV127" s="246"/>
      <c r="JZW127" s="246"/>
      <c r="JZX127" s="246"/>
      <c r="JZY127" s="246"/>
      <c r="JZZ127" s="246"/>
      <c r="KAA127" s="246"/>
      <c r="KAB127" s="246"/>
      <c r="KAC127" s="246"/>
      <c r="KAD127" s="246"/>
      <c r="KAE127" s="246"/>
      <c r="KAF127" s="246"/>
      <c r="KAG127" s="246"/>
      <c r="KAH127" s="246"/>
      <c r="KAI127" s="246"/>
      <c r="KAJ127" s="246"/>
      <c r="KAK127" s="246"/>
      <c r="KAL127" s="246"/>
      <c r="KAM127" s="246"/>
      <c r="KAN127" s="246"/>
      <c r="KAO127" s="246"/>
      <c r="KAP127" s="246"/>
      <c r="KAQ127" s="246"/>
      <c r="KAR127" s="246"/>
      <c r="KAS127" s="246"/>
      <c r="KAT127" s="246"/>
      <c r="KAU127" s="246"/>
      <c r="KAV127" s="246"/>
      <c r="KAW127" s="246"/>
      <c r="KAX127" s="246"/>
      <c r="KAY127" s="246"/>
      <c r="KAZ127" s="246"/>
      <c r="KBA127" s="246"/>
      <c r="KBB127" s="246"/>
      <c r="KBC127" s="246"/>
      <c r="KBD127" s="246"/>
      <c r="KBE127" s="246"/>
      <c r="KBF127" s="246"/>
      <c r="KBG127" s="246"/>
      <c r="KBH127" s="246"/>
      <c r="KBI127" s="246"/>
      <c r="KBJ127" s="246"/>
      <c r="KBK127" s="246"/>
      <c r="KBL127" s="246"/>
      <c r="KBM127" s="246"/>
      <c r="KBN127" s="246"/>
      <c r="KBO127" s="246"/>
      <c r="KBP127" s="246"/>
      <c r="KBQ127" s="246"/>
      <c r="KBR127" s="246"/>
      <c r="KBS127" s="246"/>
      <c r="KBT127" s="246"/>
      <c r="KBU127" s="246"/>
      <c r="KBV127" s="246"/>
      <c r="KBW127" s="246"/>
      <c r="KBX127" s="246"/>
      <c r="KBY127" s="246"/>
      <c r="KBZ127" s="246"/>
      <c r="KCA127" s="246"/>
      <c r="KCB127" s="246"/>
      <c r="KCC127" s="246"/>
      <c r="KCD127" s="246"/>
      <c r="KCE127" s="246"/>
      <c r="KCF127" s="246"/>
      <c r="KCG127" s="246"/>
      <c r="KCH127" s="246"/>
      <c r="KCI127" s="246"/>
      <c r="KCJ127" s="246"/>
      <c r="KCK127" s="246"/>
      <c r="KCL127" s="246"/>
      <c r="KCM127" s="246"/>
      <c r="KCN127" s="246"/>
      <c r="KCO127" s="246"/>
      <c r="KCP127" s="246"/>
      <c r="KCQ127" s="246"/>
      <c r="KCR127" s="246"/>
      <c r="KCS127" s="246"/>
      <c r="KCT127" s="246"/>
      <c r="KCU127" s="246"/>
      <c r="KCV127" s="246"/>
      <c r="KCW127" s="246"/>
      <c r="KCX127" s="246"/>
      <c r="KCY127" s="246"/>
      <c r="KCZ127" s="246"/>
      <c r="KDA127" s="246"/>
      <c r="KDB127" s="246"/>
      <c r="KDC127" s="246"/>
      <c r="KDD127" s="246"/>
      <c r="KDE127" s="246"/>
      <c r="KDF127" s="246"/>
      <c r="KDG127" s="246"/>
      <c r="KDH127" s="246"/>
      <c r="KDI127" s="246"/>
      <c r="KDJ127" s="246"/>
      <c r="KDK127" s="246"/>
      <c r="KDL127" s="246"/>
      <c r="KDM127" s="246"/>
      <c r="KDN127" s="246"/>
      <c r="KDO127" s="246"/>
      <c r="KDP127" s="246"/>
      <c r="KDQ127" s="246"/>
      <c r="KDR127" s="246"/>
      <c r="KDS127" s="246"/>
      <c r="KDT127" s="246"/>
      <c r="KDU127" s="246"/>
      <c r="KDV127" s="246"/>
      <c r="KDW127" s="246"/>
      <c r="KDX127" s="246"/>
      <c r="KDY127" s="246"/>
      <c r="KDZ127" s="246"/>
      <c r="KEA127" s="246"/>
      <c r="KEB127" s="246"/>
      <c r="KEC127" s="246"/>
      <c r="KED127" s="246"/>
      <c r="KEE127" s="246"/>
      <c r="KEF127" s="246"/>
      <c r="KEG127" s="246"/>
      <c r="KEH127" s="246"/>
      <c r="KEI127" s="246"/>
      <c r="KEJ127" s="246"/>
      <c r="KEK127" s="246"/>
      <c r="KEL127" s="246"/>
      <c r="KEM127" s="246"/>
      <c r="KEN127" s="246"/>
      <c r="KEO127" s="246"/>
      <c r="KEP127" s="246"/>
      <c r="KEQ127" s="246"/>
      <c r="KER127" s="246"/>
      <c r="KES127" s="246"/>
      <c r="KET127" s="246"/>
      <c r="KEU127" s="246"/>
      <c r="KEV127" s="246"/>
      <c r="KEW127" s="246"/>
      <c r="KEX127" s="246"/>
      <c r="KEY127" s="246"/>
      <c r="KEZ127" s="246"/>
      <c r="KFA127" s="246"/>
      <c r="KFB127" s="246"/>
      <c r="KFC127" s="246"/>
      <c r="KFD127" s="246"/>
      <c r="KFE127" s="246"/>
      <c r="KFF127" s="246"/>
      <c r="KFG127" s="246"/>
      <c r="KFH127" s="246"/>
      <c r="KFI127" s="246"/>
      <c r="KFJ127" s="246"/>
      <c r="KFK127" s="246"/>
      <c r="KFL127" s="246"/>
      <c r="KFM127" s="246"/>
      <c r="KFN127" s="246"/>
      <c r="KFO127" s="246"/>
      <c r="KFP127" s="246"/>
      <c r="KFQ127" s="246"/>
      <c r="KFR127" s="246"/>
      <c r="KFS127" s="246"/>
      <c r="KFT127" s="246"/>
      <c r="KFU127" s="246"/>
      <c r="KFV127" s="246"/>
      <c r="KFW127" s="246"/>
      <c r="KFX127" s="246"/>
      <c r="KFY127" s="246"/>
      <c r="KFZ127" s="246"/>
      <c r="KGA127" s="246"/>
      <c r="KGB127" s="246"/>
      <c r="KGC127" s="246"/>
      <c r="KGD127" s="246"/>
      <c r="KGE127" s="246"/>
      <c r="KGF127" s="246"/>
      <c r="KGG127" s="246"/>
      <c r="KGH127" s="246"/>
      <c r="KGI127" s="246"/>
      <c r="KGJ127" s="246"/>
      <c r="KGK127" s="246"/>
      <c r="KGL127" s="246"/>
      <c r="KGM127" s="246"/>
      <c r="KGN127" s="246"/>
      <c r="KGO127" s="246"/>
      <c r="KGP127" s="246"/>
      <c r="KGQ127" s="246"/>
      <c r="KGR127" s="246"/>
      <c r="KGS127" s="246"/>
      <c r="KGT127" s="246"/>
      <c r="KGU127" s="246"/>
      <c r="KGV127" s="246"/>
      <c r="KGW127" s="246"/>
      <c r="KGX127" s="246"/>
      <c r="KGY127" s="246"/>
      <c r="KGZ127" s="246"/>
      <c r="KHA127" s="246"/>
      <c r="KHB127" s="246"/>
      <c r="KHC127" s="246"/>
      <c r="KHD127" s="246"/>
      <c r="KHE127" s="246"/>
      <c r="KHF127" s="246"/>
      <c r="KHG127" s="246"/>
      <c r="KHH127" s="246"/>
      <c r="KHI127" s="246"/>
      <c r="KHJ127" s="246"/>
      <c r="KHK127" s="246"/>
      <c r="KHL127" s="246"/>
      <c r="KHM127" s="246"/>
      <c r="KHN127" s="246"/>
      <c r="KHO127" s="246"/>
      <c r="KHP127" s="246"/>
      <c r="KHQ127" s="246"/>
      <c r="KHR127" s="246"/>
      <c r="KHS127" s="246"/>
      <c r="KHT127" s="246"/>
      <c r="KHU127" s="246"/>
      <c r="KHV127" s="246"/>
      <c r="KHW127" s="246"/>
      <c r="KHX127" s="246"/>
      <c r="KHY127" s="246"/>
      <c r="KHZ127" s="246"/>
      <c r="KIA127" s="246"/>
      <c r="KIB127" s="246"/>
      <c r="KIC127" s="246"/>
      <c r="KID127" s="246"/>
      <c r="KIE127" s="246"/>
      <c r="KIF127" s="246"/>
      <c r="KIG127" s="246"/>
      <c r="KIH127" s="246"/>
      <c r="KII127" s="246"/>
      <c r="KIJ127" s="246"/>
      <c r="KIK127" s="246"/>
      <c r="KIL127" s="246"/>
      <c r="KIM127" s="246"/>
      <c r="KIN127" s="246"/>
      <c r="KIO127" s="246"/>
      <c r="KIP127" s="246"/>
      <c r="KIQ127" s="246"/>
      <c r="KIR127" s="246"/>
      <c r="KIS127" s="246"/>
      <c r="KIT127" s="246"/>
      <c r="KIU127" s="246"/>
      <c r="KIV127" s="246"/>
      <c r="KIW127" s="246"/>
      <c r="KIX127" s="246"/>
      <c r="KIY127" s="246"/>
      <c r="KIZ127" s="246"/>
      <c r="KJA127" s="246"/>
      <c r="KJB127" s="246"/>
      <c r="KJC127" s="246"/>
      <c r="KJD127" s="246"/>
      <c r="KJE127" s="246"/>
      <c r="KJF127" s="246"/>
      <c r="KJG127" s="246"/>
      <c r="KJH127" s="246"/>
      <c r="KJI127" s="246"/>
      <c r="KJJ127" s="246"/>
      <c r="KJK127" s="246"/>
      <c r="KJL127" s="246"/>
      <c r="KJM127" s="246"/>
      <c r="KJN127" s="246"/>
      <c r="KJO127" s="246"/>
      <c r="KJP127" s="246"/>
      <c r="KJQ127" s="246"/>
      <c r="KJR127" s="246"/>
      <c r="KJS127" s="246"/>
      <c r="KJT127" s="246"/>
      <c r="KJU127" s="246"/>
      <c r="KJV127" s="246"/>
      <c r="KJW127" s="246"/>
      <c r="KJX127" s="246"/>
      <c r="KJY127" s="246"/>
      <c r="KJZ127" s="246"/>
      <c r="KKA127" s="246"/>
      <c r="KKB127" s="246"/>
      <c r="KKC127" s="246"/>
      <c r="KKD127" s="246"/>
      <c r="KKE127" s="246"/>
      <c r="KKF127" s="246"/>
      <c r="KKG127" s="246"/>
      <c r="KKH127" s="246"/>
      <c r="KKI127" s="246"/>
      <c r="KKJ127" s="246"/>
      <c r="KKK127" s="246"/>
      <c r="KKL127" s="246"/>
      <c r="KKM127" s="246"/>
      <c r="KKN127" s="246"/>
      <c r="KKO127" s="246"/>
      <c r="KKP127" s="246"/>
      <c r="KKQ127" s="246"/>
      <c r="KKR127" s="246"/>
      <c r="KKS127" s="246"/>
      <c r="KKT127" s="246"/>
      <c r="KKU127" s="246"/>
      <c r="KKV127" s="246"/>
      <c r="KKW127" s="246"/>
      <c r="KKX127" s="246"/>
      <c r="KKY127" s="246"/>
      <c r="KKZ127" s="246"/>
      <c r="KLA127" s="246"/>
      <c r="KLB127" s="246"/>
      <c r="KLC127" s="246"/>
      <c r="KLD127" s="246"/>
      <c r="KLE127" s="246"/>
      <c r="KLF127" s="246"/>
      <c r="KLG127" s="246"/>
      <c r="KLH127" s="246"/>
      <c r="KLI127" s="246"/>
      <c r="KLJ127" s="246"/>
      <c r="KLK127" s="246"/>
      <c r="KLL127" s="246"/>
      <c r="KLM127" s="246"/>
      <c r="KLN127" s="246"/>
      <c r="KLO127" s="246"/>
      <c r="KLP127" s="246"/>
      <c r="KLQ127" s="246"/>
      <c r="KLR127" s="246"/>
      <c r="KLS127" s="246"/>
      <c r="KLT127" s="246"/>
      <c r="KLU127" s="246"/>
      <c r="KLV127" s="246"/>
      <c r="KLW127" s="246"/>
      <c r="KLX127" s="246"/>
      <c r="KLY127" s="246"/>
      <c r="KLZ127" s="246"/>
      <c r="KMA127" s="246"/>
      <c r="KMB127" s="246"/>
      <c r="KMC127" s="246"/>
      <c r="KMD127" s="246"/>
      <c r="KME127" s="246"/>
      <c r="KMF127" s="246"/>
      <c r="KMG127" s="246"/>
      <c r="KMH127" s="246"/>
      <c r="KMI127" s="246"/>
      <c r="KMJ127" s="246"/>
      <c r="KMK127" s="246"/>
      <c r="KML127" s="246"/>
      <c r="KMM127" s="246"/>
      <c r="KMN127" s="246"/>
      <c r="KMO127" s="246"/>
      <c r="KMP127" s="246"/>
      <c r="KMQ127" s="246"/>
      <c r="KMR127" s="246"/>
      <c r="KMS127" s="246"/>
      <c r="KMT127" s="246"/>
      <c r="KMU127" s="246"/>
      <c r="KMV127" s="246"/>
      <c r="KMW127" s="246"/>
      <c r="KMX127" s="246"/>
      <c r="KMY127" s="246"/>
      <c r="KMZ127" s="246"/>
      <c r="KNA127" s="246"/>
      <c r="KNB127" s="246"/>
      <c r="KNC127" s="246"/>
      <c r="KND127" s="246"/>
      <c r="KNE127" s="246"/>
      <c r="KNF127" s="246"/>
      <c r="KNG127" s="246"/>
      <c r="KNH127" s="246"/>
      <c r="KNI127" s="246"/>
      <c r="KNJ127" s="246"/>
      <c r="KNK127" s="246"/>
      <c r="KNL127" s="246"/>
      <c r="KNM127" s="246"/>
      <c r="KNN127" s="246"/>
      <c r="KNO127" s="246"/>
      <c r="KNP127" s="246"/>
      <c r="KNQ127" s="246"/>
      <c r="KNR127" s="246"/>
      <c r="KNS127" s="246"/>
      <c r="KNT127" s="246"/>
      <c r="KNU127" s="246"/>
      <c r="KNV127" s="246"/>
      <c r="KNW127" s="246"/>
      <c r="KNX127" s="246"/>
      <c r="KNY127" s="246"/>
      <c r="KNZ127" s="246"/>
      <c r="KOA127" s="246"/>
      <c r="KOB127" s="246"/>
      <c r="KOC127" s="246"/>
      <c r="KOD127" s="246"/>
      <c r="KOE127" s="246"/>
      <c r="KOF127" s="246"/>
      <c r="KOG127" s="246"/>
      <c r="KOH127" s="246"/>
      <c r="KOI127" s="246"/>
      <c r="KOJ127" s="246"/>
      <c r="KOK127" s="246"/>
      <c r="KOL127" s="246"/>
      <c r="KOM127" s="246"/>
      <c r="KON127" s="246"/>
      <c r="KOO127" s="246"/>
      <c r="KOP127" s="246"/>
      <c r="KOQ127" s="246"/>
      <c r="KOR127" s="246"/>
      <c r="KOS127" s="246"/>
      <c r="KOT127" s="246"/>
      <c r="KOU127" s="246"/>
      <c r="KOV127" s="246"/>
      <c r="KOW127" s="246"/>
      <c r="KOX127" s="246"/>
      <c r="KOY127" s="246"/>
      <c r="KOZ127" s="246"/>
      <c r="KPA127" s="246"/>
      <c r="KPB127" s="246"/>
      <c r="KPC127" s="246"/>
      <c r="KPD127" s="246"/>
      <c r="KPE127" s="246"/>
      <c r="KPF127" s="246"/>
      <c r="KPG127" s="246"/>
      <c r="KPH127" s="246"/>
      <c r="KPI127" s="246"/>
      <c r="KPJ127" s="246"/>
      <c r="KPK127" s="246"/>
      <c r="KPL127" s="246"/>
      <c r="KPM127" s="246"/>
      <c r="KPN127" s="246"/>
      <c r="KPO127" s="246"/>
      <c r="KPP127" s="246"/>
      <c r="KPQ127" s="246"/>
      <c r="KPR127" s="246"/>
      <c r="KPS127" s="246"/>
      <c r="KPT127" s="246"/>
      <c r="KPU127" s="246"/>
      <c r="KPV127" s="246"/>
      <c r="KPW127" s="246"/>
      <c r="KPX127" s="246"/>
      <c r="KPY127" s="246"/>
      <c r="KPZ127" s="246"/>
      <c r="KQA127" s="246"/>
      <c r="KQB127" s="246"/>
      <c r="KQC127" s="246"/>
      <c r="KQD127" s="246"/>
      <c r="KQE127" s="246"/>
      <c r="KQF127" s="246"/>
      <c r="KQG127" s="246"/>
      <c r="KQH127" s="246"/>
      <c r="KQI127" s="246"/>
      <c r="KQJ127" s="246"/>
      <c r="KQK127" s="246"/>
      <c r="KQL127" s="246"/>
      <c r="KQM127" s="246"/>
      <c r="KQN127" s="246"/>
      <c r="KQO127" s="246"/>
      <c r="KQP127" s="246"/>
      <c r="KQQ127" s="246"/>
      <c r="KQR127" s="246"/>
      <c r="KQS127" s="246"/>
      <c r="KQT127" s="246"/>
      <c r="KQU127" s="246"/>
      <c r="KQV127" s="246"/>
      <c r="KQW127" s="246"/>
      <c r="KQX127" s="246"/>
      <c r="KQY127" s="246"/>
      <c r="KQZ127" s="246"/>
      <c r="KRA127" s="246"/>
      <c r="KRB127" s="246"/>
      <c r="KRC127" s="246"/>
      <c r="KRD127" s="246"/>
      <c r="KRE127" s="246"/>
      <c r="KRF127" s="246"/>
      <c r="KRG127" s="246"/>
      <c r="KRH127" s="246"/>
      <c r="KRI127" s="246"/>
      <c r="KRJ127" s="246"/>
      <c r="KRK127" s="246"/>
      <c r="KRL127" s="246"/>
      <c r="KRM127" s="246"/>
      <c r="KRN127" s="246"/>
      <c r="KRO127" s="246"/>
      <c r="KRP127" s="246"/>
      <c r="KRQ127" s="246"/>
      <c r="KRR127" s="246"/>
      <c r="KRS127" s="246"/>
      <c r="KRT127" s="246"/>
      <c r="KRU127" s="246"/>
      <c r="KRV127" s="246"/>
      <c r="KRW127" s="246"/>
      <c r="KRX127" s="246"/>
      <c r="KRY127" s="246"/>
      <c r="KRZ127" s="246"/>
      <c r="KSA127" s="246"/>
      <c r="KSB127" s="246"/>
      <c r="KSC127" s="246"/>
      <c r="KSD127" s="246"/>
      <c r="KSE127" s="246"/>
      <c r="KSF127" s="246"/>
      <c r="KSG127" s="246"/>
      <c r="KSH127" s="246"/>
      <c r="KSI127" s="246"/>
      <c r="KSJ127" s="246"/>
      <c r="KSK127" s="246"/>
      <c r="KSL127" s="246"/>
      <c r="KSM127" s="246"/>
      <c r="KSN127" s="246"/>
      <c r="KSO127" s="246"/>
      <c r="KSP127" s="246"/>
      <c r="KSQ127" s="246"/>
      <c r="KSR127" s="246"/>
      <c r="KSS127" s="246"/>
      <c r="KST127" s="246"/>
      <c r="KSU127" s="246"/>
      <c r="KSV127" s="246"/>
      <c r="KSW127" s="246"/>
      <c r="KSX127" s="246"/>
      <c r="KSY127" s="246"/>
      <c r="KSZ127" s="246"/>
      <c r="KTA127" s="246"/>
      <c r="KTB127" s="246"/>
      <c r="KTC127" s="246"/>
      <c r="KTD127" s="246"/>
      <c r="KTE127" s="246"/>
      <c r="KTF127" s="246"/>
      <c r="KTG127" s="246"/>
      <c r="KTH127" s="246"/>
      <c r="KTI127" s="246"/>
      <c r="KTJ127" s="246"/>
      <c r="KTK127" s="246"/>
      <c r="KTL127" s="246"/>
      <c r="KTM127" s="246"/>
      <c r="KTN127" s="246"/>
      <c r="KTO127" s="246"/>
      <c r="KTP127" s="246"/>
      <c r="KTQ127" s="246"/>
      <c r="KTR127" s="246"/>
      <c r="KTS127" s="246"/>
      <c r="KTT127" s="246"/>
      <c r="KTU127" s="246"/>
      <c r="KTV127" s="246"/>
      <c r="KTW127" s="246"/>
      <c r="KTX127" s="246"/>
      <c r="KTY127" s="246"/>
      <c r="KTZ127" s="246"/>
      <c r="KUA127" s="246"/>
      <c r="KUB127" s="246"/>
      <c r="KUC127" s="246"/>
      <c r="KUD127" s="246"/>
      <c r="KUE127" s="246"/>
      <c r="KUF127" s="246"/>
      <c r="KUG127" s="246"/>
      <c r="KUH127" s="246"/>
      <c r="KUI127" s="246"/>
      <c r="KUJ127" s="246"/>
      <c r="KUK127" s="246"/>
      <c r="KUL127" s="246"/>
      <c r="KUM127" s="246"/>
      <c r="KUN127" s="246"/>
      <c r="KUO127" s="246"/>
      <c r="KUP127" s="246"/>
      <c r="KUQ127" s="246"/>
      <c r="KUR127" s="246"/>
      <c r="KUS127" s="246"/>
      <c r="KUT127" s="246"/>
      <c r="KUU127" s="246"/>
      <c r="KUV127" s="246"/>
      <c r="KUW127" s="246"/>
      <c r="KUX127" s="246"/>
      <c r="KUY127" s="246"/>
      <c r="KUZ127" s="246"/>
      <c r="KVA127" s="246"/>
      <c r="KVB127" s="246"/>
      <c r="KVC127" s="246"/>
      <c r="KVD127" s="246"/>
      <c r="KVE127" s="246"/>
      <c r="KVF127" s="246"/>
      <c r="KVG127" s="246"/>
      <c r="KVH127" s="246"/>
      <c r="KVI127" s="246"/>
      <c r="KVJ127" s="246"/>
      <c r="KVK127" s="246"/>
      <c r="KVL127" s="246"/>
      <c r="KVM127" s="246"/>
      <c r="KVN127" s="246"/>
      <c r="KVO127" s="246"/>
      <c r="KVP127" s="246"/>
      <c r="KVQ127" s="246"/>
      <c r="KVR127" s="246"/>
      <c r="KVS127" s="246"/>
      <c r="KVT127" s="246"/>
      <c r="KVU127" s="246"/>
      <c r="KVV127" s="246"/>
      <c r="KVW127" s="246"/>
      <c r="KVX127" s="246"/>
      <c r="KVY127" s="246"/>
      <c r="KVZ127" s="246"/>
      <c r="KWA127" s="246"/>
      <c r="KWB127" s="246"/>
      <c r="KWC127" s="246"/>
      <c r="KWD127" s="246"/>
      <c r="KWE127" s="246"/>
      <c r="KWF127" s="246"/>
      <c r="KWG127" s="246"/>
      <c r="KWH127" s="246"/>
      <c r="KWI127" s="246"/>
      <c r="KWJ127" s="246"/>
      <c r="KWK127" s="246"/>
      <c r="KWL127" s="246"/>
      <c r="KWM127" s="246"/>
      <c r="KWN127" s="246"/>
      <c r="KWO127" s="246"/>
      <c r="KWP127" s="246"/>
      <c r="KWQ127" s="246"/>
      <c r="KWR127" s="246"/>
      <c r="KWS127" s="246"/>
      <c r="KWT127" s="246"/>
      <c r="KWU127" s="246"/>
      <c r="KWV127" s="246"/>
      <c r="KWW127" s="246"/>
      <c r="KWX127" s="246"/>
      <c r="KWY127" s="246"/>
      <c r="KWZ127" s="246"/>
      <c r="KXA127" s="246"/>
      <c r="KXB127" s="246"/>
      <c r="KXC127" s="246"/>
      <c r="KXD127" s="246"/>
      <c r="KXE127" s="246"/>
      <c r="KXF127" s="246"/>
      <c r="KXG127" s="246"/>
      <c r="KXH127" s="246"/>
      <c r="KXI127" s="246"/>
      <c r="KXJ127" s="246"/>
      <c r="KXK127" s="246"/>
      <c r="KXL127" s="246"/>
      <c r="KXM127" s="246"/>
      <c r="KXN127" s="246"/>
      <c r="KXO127" s="246"/>
      <c r="KXP127" s="246"/>
      <c r="KXQ127" s="246"/>
      <c r="KXR127" s="246"/>
      <c r="KXS127" s="246"/>
      <c r="KXT127" s="246"/>
      <c r="KXU127" s="246"/>
      <c r="KXV127" s="246"/>
      <c r="KXW127" s="246"/>
      <c r="KXX127" s="246"/>
      <c r="KXY127" s="246"/>
      <c r="KXZ127" s="246"/>
      <c r="KYA127" s="246"/>
      <c r="KYB127" s="246"/>
      <c r="KYC127" s="246"/>
      <c r="KYD127" s="246"/>
      <c r="KYE127" s="246"/>
      <c r="KYF127" s="246"/>
      <c r="KYG127" s="246"/>
      <c r="KYH127" s="246"/>
      <c r="KYI127" s="246"/>
      <c r="KYJ127" s="246"/>
      <c r="KYK127" s="246"/>
      <c r="KYL127" s="246"/>
      <c r="KYM127" s="246"/>
      <c r="KYN127" s="246"/>
      <c r="KYO127" s="246"/>
      <c r="KYP127" s="246"/>
      <c r="KYQ127" s="246"/>
      <c r="KYR127" s="246"/>
      <c r="KYS127" s="246"/>
      <c r="KYT127" s="246"/>
      <c r="KYU127" s="246"/>
      <c r="KYV127" s="246"/>
      <c r="KYW127" s="246"/>
      <c r="KYX127" s="246"/>
      <c r="KYY127" s="246"/>
      <c r="KYZ127" s="246"/>
      <c r="KZA127" s="246"/>
      <c r="KZB127" s="246"/>
      <c r="KZC127" s="246"/>
      <c r="KZD127" s="246"/>
      <c r="KZE127" s="246"/>
      <c r="KZF127" s="246"/>
      <c r="KZG127" s="246"/>
      <c r="KZH127" s="246"/>
      <c r="KZI127" s="246"/>
      <c r="KZJ127" s="246"/>
      <c r="KZK127" s="246"/>
      <c r="KZL127" s="246"/>
      <c r="KZM127" s="246"/>
      <c r="KZN127" s="246"/>
      <c r="KZO127" s="246"/>
      <c r="KZP127" s="246"/>
      <c r="KZQ127" s="246"/>
      <c r="KZR127" s="246"/>
      <c r="KZS127" s="246"/>
      <c r="KZT127" s="246"/>
      <c r="KZU127" s="246"/>
      <c r="KZV127" s="246"/>
      <c r="KZW127" s="246"/>
      <c r="KZX127" s="246"/>
      <c r="KZY127" s="246"/>
      <c r="KZZ127" s="246"/>
      <c r="LAA127" s="246"/>
      <c r="LAB127" s="246"/>
      <c r="LAC127" s="246"/>
      <c r="LAD127" s="246"/>
      <c r="LAE127" s="246"/>
      <c r="LAF127" s="246"/>
      <c r="LAG127" s="246"/>
      <c r="LAH127" s="246"/>
      <c r="LAI127" s="246"/>
      <c r="LAJ127" s="246"/>
      <c r="LAK127" s="246"/>
      <c r="LAL127" s="246"/>
      <c r="LAM127" s="246"/>
      <c r="LAN127" s="246"/>
      <c r="LAO127" s="246"/>
      <c r="LAP127" s="246"/>
      <c r="LAQ127" s="246"/>
      <c r="LAR127" s="246"/>
      <c r="LAS127" s="246"/>
      <c r="LAT127" s="246"/>
      <c r="LAU127" s="246"/>
      <c r="LAV127" s="246"/>
      <c r="LAW127" s="246"/>
      <c r="LAX127" s="246"/>
      <c r="LAY127" s="246"/>
      <c r="LAZ127" s="246"/>
      <c r="LBA127" s="246"/>
      <c r="LBB127" s="246"/>
      <c r="LBC127" s="246"/>
      <c r="LBD127" s="246"/>
      <c r="LBE127" s="246"/>
      <c r="LBF127" s="246"/>
      <c r="LBG127" s="246"/>
      <c r="LBH127" s="246"/>
      <c r="LBI127" s="246"/>
      <c r="LBJ127" s="246"/>
      <c r="LBK127" s="246"/>
      <c r="LBL127" s="246"/>
      <c r="LBM127" s="246"/>
      <c r="LBN127" s="246"/>
      <c r="LBO127" s="246"/>
      <c r="LBP127" s="246"/>
      <c r="LBQ127" s="246"/>
      <c r="LBR127" s="246"/>
      <c r="LBS127" s="246"/>
      <c r="LBT127" s="246"/>
      <c r="LBU127" s="246"/>
      <c r="LBV127" s="246"/>
      <c r="LBW127" s="246"/>
      <c r="LBX127" s="246"/>
      <c r="LBY127" s="246"/>
      <c r="LBZ127" s="246"/>
      <c r="LCA127" s="246"/>
      <c r="LCB127" s="246"/>
      <c r="LCC127" s="246"/>
      <c r="LCD127" s="246"/>
      <c r="LCE127" s="246"/>
      <c r="LCF127" s="246"/>
      <c r="LCG127" s="246"/>
      <c r="LCH127" s="246"/>
      <c r="LCI127" s="246"/>
      <c r="LCJ127" s="246"/>
      <c r="LCK127" s="246"/>
      <c r="LCL127" s="246"/>
      <c r="LCM127" s="246"/>
      <c r="LCN127" s="246"/>
      <c r="LCO127" s="246"/>
      <c r="LCP127" s="246"/>
      <c r="LCQ127" s="246"/>
      <c r="LCR127" s="246"/>
      <c r="LCS127" s="246"/>
      <c r="LCT127" s="246"/>
      <c r="LCU127" s="246"/>
      <c r="LCV127" s="246"/>
      <c r="LCW127" s="246"/>
      <c r="LCX127" s="246"/>
      <c r="LCY127" s="246"/>
      <c r="LCZ127" s="246"/>
      <c r="LDA127" s="246"/>
      <c r="LDB127" s="246"/>
      <c r="LDC127" s="246"/>
      <c r="LDD127" s="246"/>
      <c r="LDE127" s="246"/>
      <c r="LDF127" s="246"/>
      <c r="LDG127" s="246"/>
      <c r="LDH127" s="246"/>
      <c r="LDI127" s="246"/>
      <c r="LDJ127" s="246"/>
      <c r="LDK127" s="246"/>
      <c r="LDL127" s="246"/>
      <c r="LDM127" s="246"/>
      <c r="LDN127" s="246"/>
      <c r="LDO127" s="246"/>
      <c r="LDP127" s="246"/>
      <c r="LDQ127" s="246"/>
      <c r="LDR127" s="246"/>
      <c r="LDS127" s="246"/>
      <c r="LDT127" s="246"/>
      <c r="LDU127" s="246"/>
      <c r="LDV127" s="246"/>
      <c r="LDW127" s="246"/>
      <c r="LDX127" s="246"/>
      <c r="LDY127" s="246"/>
      <c r="LDZ127" s="246"/>
      <c r="LEA127" s="246"/>
      <c r="LEB127" s="246"/>
      <c r="LEC127" s="246"/>
      <c r="LED127" s="246"/>
      <c r="LEE127" s="246"/>
      <c r="LEF127" s="246"/>
      <c r="LEG127" s="246"/>
      <c r="LEH127" s="246"/>
      <c r="LEI127" s="246"/>
      <c r="LEJ127" s="246"/>
      <c r="LEK127" s="246"/>
      <c r="LEL127" s="246"/>
      <c r="LEM127" s="246"/>
      <c r="LEN127" s="246"/>
      <c r="LEO127" s="246"/>
      <c r="LEP127" s="246"/>
      <c r="LEQ127" s="246"/>
      <c r="LER127" s="246"/>
      <c r="LES127" s="246"/>
      <c r="LET127" s="246"/>
      <c r="LEU127" s="246"/>
      <c r="LEV127" s="246"/>
      <c r="LEW127" s="246"/>
      <c r="LEX127" s="246"/>
      <c r="LEY127" s="246"/>
      <c r="LEZ127" s="246"/>
      <c r="LFA127" s="246"/>
      <c r="LFB127" s="246"/>
      <c r="LFC127" s="246"/>
      <c r="LFD127" s="246"/>
      <c r="LFE127" s="246"/>
      <c r="LFF127" s="246"/>
      <c r="LFG127" s="246"/>
      <c r="LFH127" s="246"/>
      <c r="LFI127" s="246"/>
      <c r="LFJ127" s="246"/>
      <c r="LFK127" s="246"/>
      <c r="LFL127" s="246"/>
      <c r="LFM127" s="246"/>
      <c r="LFN127" s="246"/>
      <c r="LFO127" s="246"/>
      <c r="LFP127" s="246"/>
      <c r="LFQ127" s="246"/>
      <c r="LFR127" s="246"/>
      <c r="LFS127" s="246"/>
      <c r="LFT127" s="246"/>
      <c r="LFU127" s="246"/>
      <c r="LFV127" s="246"/>
      <c r="LFW127" s="246"/>
      <c r="LFX127" s="246"/>
      <c r="LFY127" s="246"/>
      <c r="LFZ127" s="246"/>
      <c r="LGA127" s="246"/>
      <c r="LGB127" s="246"/>
      <c r="LGC127" s="246"/>
      <c r="LGD127" s="246"/>
      <c r="LGE127" s="246"/>
      <c r="LGF127" s="246"/>
      <c r="LGG127" s="246"/>
      <c r="LGH127" s="246"/>
      <c r="LGI127" s="246"/>
      <c r="LGJ127" s="246"/>
      <c r="LGK127" s="246"/>
      <c r="LGL127" s="246"/>
      <c r="LGM127" s="246"/>
      <c r="LGN127" s="246"/>
      <c r="LGO127" s="246"/>
      <c r="LGP127" s="246"/>
      <c r="LGQ127" s="246"/>
      <c r="LGR127" s="246"/>
      <c r="LGS127" s="246"/>
      <c r="LGT127" s="246"/>
      <c r="LGU127" s="246"/>
      <c r="LGV127" s="246"/>
      <c r="LGW127" s="246"/>
      <c r="LGX127" s="246"/>
      <c r="LGY127" s="246"/>
      <c r="LGZ127" s="246"/>
      <c r="LHA127" s="246"/>
      <c r="LHB127" s="246"/>
      <c r="LHC127" s="246"/>
      <c r="LHD127" s="246"/>
      <c r="LHE127" s="246"/>
      <c r="LHF127" s="246"/>
      <c r="LHG127" s="246"/>
      <c r="LHH127" s="246"/>
      <c r="LHI127" s="246"/>
      <c r="LHJ127" s="246"/>
      <c r="LHK127" s="246"/>
      <c r="LHL127" s="246"/>
      <c r="LHM127" s="246"/>
      <c r="LHN127" s="246"/>
      <c r="LHO127" s="246"/>
      <c r="LHP127" s="246"/>
      <c r="LHQ127" s="246"/>
      <c r="LHR127" s="246"/>
      <c r="LHS127" s="246"/>
      <c r="LHT127" s="246"/>
      <c r="LHU127" s="246"/>
      <c r="LHV127" s="246"/>
      <c r="LHW127" s="246"/>
      <c r="LHX127" s="246"/>
      <c r="LHY127" s="246"/>
      <c r="LHZ127" s="246"/>
      <c r="LIA127" s="246"/>
      <c r="LIB127" s="246"/>
      <c r="LIC127" s="246"/>
      <c r="LID127" s="246"/>
      <c r="LIE127" s="246"/>
      <c r="LIF127" s="246"/>
      <c r="LIG127" s="246"/>
      <c r="LIH127" s="246"/>
      <c r="LII127" s="246"/>
      <c r="LIJ127" s="246"/>
      <c r="LIK127" s="246"/>
      <c r="LIL127" s="246"/>
      <c r="LIM127" s="246"/>
      <c r="LIN127" s="246"/>
      <c r="LIO127" s="246"/>
      <c r="LIP127" s="246"/>
      <c r="LIQ127" s="246"/>
      <c r="LIR127" s="246"/>
      <c r="LIS127" s="246"/>
      <c r="LIT127" s="246"/>
      <c r="LIU127" s="246"/>
      <c r="LIV127" s="246"/>
      <c r="LIW127" s="246"/>
      <c r="LIX127" s="246"/>
      <c r="LIY127" s="246"/>
      <c r="LIZ127" s="246"/>
      <c r="LJA127" s="246"/>
      <c r="LJB127" s="246"/>
      <c r="LJC127" s="246"/>
      <c r="LJD127" s="246"/>
      <c r="LJE127" s="246"/>
      <c r="LJF127" s="246"/>
      <c r="LJG127" s="246"/>
      <c r="LJH127" s="246"/>
      <c r="LJI127" s="246"/>
      <c r="LJJ127" s="246"/>
      <c r="LJK127" s="246"/>
      <c r="LJL127" s="246"/>
      <c r="LJM127" s="246"/>
      <c r="LJN127" s="246"/>
      <c r="LJO127" s="246"/>
      <c r="LJP127" s="246"/>
      <c r="LJQ127" s="246"/>
      <c r="LJR127" s="246"/>
      <c r="LJS127" s="246"/>
      <c r="LJT127" s="246"/>
      <c r="LJU127" s="246"/>
      <c r="LJV127" s="246"/>
      <c r="LJW127" s="246"/>
      <c r="LJX127" s="246"/>
      <c r="LJY127" s="246"/>
      <c r="LJZ127" s="246"/>
      <c r="LKA127" s="246"/>
      <c r="LKB127" s="246"/>
      <c r="LKC127" s="246"/>
      <c r="LKD127" s="246"/>
      <c r="LKE127" s="246"/>
      <c r="LKF127" s="246"/>
      <c r="LKG127" s="246"/>
      <c r="LKH127" s="246"/>
      <c r="LKI127" s="246"/>
      <c r="LKJ127" s="246"/>
      <c r="LKK127" s="246"/>
      <c r="LKL127" s="246"/>
      <c r="LKM127" s="246"/>
      <c r="LKN127" s="246"/>
      <c r="LKO127" s="246"/>
      <c r="LKP127" s="246"/>
      <c r="LKQ127" s="246"/>
      <c r="LKR127" s="246"/>
      <c r="LKS127" s="246"/>
      <c r="LKT127" s="246"/>
      <c r="LKU127" s="246"/>
      <c r="LKV127" s="246"/>
      <c r="LKW127" s="246"/>
      <c r="LKX127" s="246"/>
      <c r="LKY127" s="246"/>
      <c r="LKZ127" s="246"/>
      <c r="LLA127" s="246"/>
      <c r="LLB127" s="246"/>
      <c r="LLC127" s="246"/>
      <c r="LLD127" s="246"/>
      <c r="LLE127" s="246"/>
      <c r="LLF127" s="246"/>
      <c r="LLG127" s="246"/>
      <c r="LLH127" s="246"/>
      <c r="LLI127" s="246"/>
      <c r="LLJ127" s="246"/>
      <c r="LLK127" s="246"/>
      <c r="LLL127" s="246"/>
      <c r="LLM127" s="246"/>
      <c r="LLN127" s="246"/>
      <c r="LLO127" s="246"/>
      <c r="LLP127" s="246"/>
      <c r="LLQ127" s="246"/>
      <c r="LLR127" s="246"/>
      <c r="LLS127" s="246"/>
      <c r="LLT127" s="246"/>
      <c r="LLU127" s="246"/>
      <c r="LLV127" s="246"/>
      <c r="LLW127" s="246"/>
      <c r="LLX127" s="246"/>
      <c r="LLY127" s="246"/>
      <c r="LLZ127" s="246"/>
      <c r="LMA127" s="246"/>
      <c r="LMB127" s="246"/>
      <c r="LMC127" s="246"/>
      <c r="LMD127" s="246"/>
      <c r="LME127" s="246"/>
      <c r="LMF127" s="246"/>
      <c r="LMG127" s="246"/>
      <c r="LMH127" s="246"/>
      <c r="LMI127" s="246"/>
      <c r="LMJ127" s="246"/>
      <c r="LMK127" s="246"/>
      <c r="LML127" s="246"/>
      <c r="LMM127" s="246"/>
      <c r="LMN127" s="246"/>
      <c r="LMO127" s="246"/>
      <c r="LMP127" s="246"/>
      <c r="LMQ127" s="246"/>
      <c r="LMR127" s="246"/>
      <c r="LMS127" s="246"/>
      <c r="LMT127" s="246"/>
      <c r="LMU127" s="246"/>
      <c r="LMV127" s="246"/>
      <c r="LMW127" s="246"/>
      <c r="LMX127" s="246"/>
      <c r="LMY127" s="246"/>
      <c r="LMZ127" s="246"/>
      <c r="LNA127" s="246"/>
      <c r="LNB127" s="246"/>
      <c r="LNC127" s="246"/>
      <c r="LND127" s="246"/>
      <c r="LNE127" s="246"/>
      <c r="LNF127" s="246"/>
      <c r="LNG127" s="246"/>
      <c r="LNH127" s="246"/>
      <c r="LNI127" s="246"/>
      <c r="LNJ127" s="246"/>
      <c r="LNK127" s="246"/>
      <c r="LNL127" s="246"/>
      <c r="LNM127" s="246"/>
      <c r="LNN127" s="246"/>
      <c r="LNO127" s="246"/>
      <c r="LNP127" s="246"/>
      <c r="LNQ127" s="246"/>
      <c r="LNR127" s="246"/>
      <c r="LNS127" s="246"/>
      <c r="LNT127" s="246"/>
      <c r="LNU127" s="246"/>
      <c r="LNV127" s="246"/>
      <c r="LNW127" s="246"/>
      <c r="LNX127" s="246"/>
      <c r="LNY127" s="246"/>
      <c r="LNZ127" s="246"/>
      <c r="LOA127" s="246"/>
      <c r="LOB127" s="246"/>
      <c r="LOC127" s="246"/>
      <c r="LOD127" s="246"/>
      <c r="LOE127" s="246"/>
      <c r="LOF127" s="246"/>
      <c r="LOG127" s="246"/>
      <c r="LOH127" s="246"/>
      <c r="LOI127" s="246"/>
      <c r="LOJ127" s="246"/>
      <c r="LOK127" s="246"/>
      <c r="LOL127" s="246"/>
      <c r="LOM127" s="246"/>
      <c r="LON127" s="246"/>
      <c r="LOO127" s="246"/>
      <c r="LOP127" s="246"/>
      <c r="LOQ127" s="246"/>
      <c r="LOR127" s="246"/>
      <c r="LOS127" s="246"/>
      <c r="LOT127" s="246"/>
      <c r="LOU127" s="246"/>
      <c r="LOV127" s="246"/>
      <c r="LOW127" s="246"/>
      <c r="LOX127" s="246"/>
      <c r="LOY127" s="246"/>
      <c r="LOZ127" s="246"/>
      <c r="LPA127" s="246"/>
      <c r="LPB127" s="246"/>
      <c r="LPC127" s="246"/>
      <c r="LPD127" s="246"/>
      <c r="LPE127" s="246"/>
      <c r="LPF127" s="246"/>
      <c r="LPG127" s="246"/>
      <c r="LPH127" s="246"/>
      <c r="LPI127" s="246"/>
      <c r="LPJ127" s="246"/>
      <c r="LPK127" s="246"/>
      <c r="LPL127" s="246"/>
      <c r="LPM127" s="246"/>
      <c r="LPN127" s="246"/>
      <c r="LPO127" s="246"/>
      <c r="LPP127" s="246"/>
      <c r="LPQ127" s="246"/>
      <c r="LPR127" s="246"/>
      <c r="LPS127" s="246"/>
      <c r="LPT127" s="246"/>
      <c r="LPU127" s="246"/>
      <c r="LPV127" s="246"/>
      <c r="LPW127" s="246"/>
      <c r="LPX127" s="246"/>
      <c r="LPY127" s="246"/>
      <c r="LPZ127" s="246"/>
      <c r="LQA127" s="246"/>
      <c r="LQB127" s="246"/>
      <c r="LQC127" s="246"/>
      <c r="LQD127" s="246"/>
      <c r="LQE127" s="246"/>
      <c r="LQF127" s="246"/>
      <c r="LQG127" s="246"/>
      <c r="LQH127" s="246"/>
      <c r="LQI127" s="246"/>
      <c r="LQJ127" s="246"/>
      <c r="LQK127" s="246"/>
      <c r="LQL127" s="246"/>
      <c r="LQM127" s="246"/>
      <c r="LQN127" s="246"/>
      <c r="LQO127" s="246"/>
      <c r="LQP127" s="246"/>
      <c r="LQQ127" s="246"/>
      <c r="LQR127" s="246"/>
      <c r="LQS127" s="246"/>
      <c r="LQT127" s="246"/>
      <c r="LQU127" s="246"/>
      <c r="LQV127" s="246"/>
      <c r="LQW127" s="246"/>
      <c r="LQX127" s="246"/>
      <c r="LQY127" s="246"/>
      <c r="LQZ127" s="246"/>
      <c r="LRA127" s="246"/>
      <c r="LRB127" s="246"/>
      <c r="LRC127" s="246"/>
      <c r="LRD127" s="246"/>
      <c r="LRE127" s="246"/>
      <c r="LRF127" s="246"/>
      <c r="LRG127" s="246"/>
      <c r="LRH127" s="246"/>
      <c r="LRI127" s="246"/>
      <c r="LRJ127" s="246"/>
      <c r="LRK127" s="246"/>
      <c r="LRL127" s="246"/>
      <c r="LRM127" s="246"/>
      <c r="LRN127" s="246"/>
      <c r="LRO127" s="246"/>
      <c r="LRP127" s="246"/>
      <c r="LRQ127" s="246"/>
      <c r="LRR127" s="246"/>
      <c r="LRS127" s="246"/>
      <c r="LRT127" s="246"/>
      <c r="LRU127" s="246"/>
      <c r="LRV127" s="246"/>
      <c r="LRW127" s="246"/>
      <c r="LRX127" s="246"/>
      <c r="LRY127" s="246"/>
      <c r="LRZ127" s="246"/>
      <c r="LSA127" s="246"/>
      <c r="LSB127" s="246"/>
      <c r="LSC127" s="246"/>
      <c r="LSD127" s="246"/>
      <c r="LSE127" s="246"/>
      <c r="LSF127" s="246"/>
      <c r="LSG127" s="246"/>
      <c r="LSH127" s="246"/>
      <c r="LSI127" s="246"/>
      <c r="LSJ127" s="246"/>
      <c r="LSK127" s="246"/>
      <c r="LSL127" s="246"/>
      <c r="LSM127" s="246"/>
      <c r="LSN127" s="246"/>
      <c r="LSO127" s="246"/>
      <c r="LSP127" s="246"/>
      <c r="LSQ127" s="246"/>
      <c r="LSR127" s="246"/>
      <c r="LSS127" s="246"/>
      <c r="LST127" s="246"/>
      <c r="LSU127" s="246"/>
      <c r="LSV127" s="246"/>
      <c r="LSW127" s="246"/>
      <c r="LSX127" s="246"/>
      <c r="LSY127" s="246"/>
      <c r="LSZ127" s="246"/>
      <c r="LTA127" s="246"/>
      <c r="LTB127" s="246"/>
      <c r="LTC127" s="246"/>
      <c r="LTD127" s="246"/>
      <c r="LTE127" s="246"/>
      <c r="LTF127" s="246"/>
      <c r="LTG127" s="246"/>
      <c r="LTH127" s="246"/>
      <c r="LTI127" s="246"/>
      <c r="LTJ127" s="246"/>
      <c r="LTK127" s="246"/>
      <c r="LTL127" s="246"/>
      <c r="LTM127" s="246"/>
      <c r="LTN127" s="246"/>
      <c r="LTO127" s="246"/>
      <c r="LTP127" s="246"/>
      <c r="LTQ127" s="246"/>
      <c r="LTR127" s="246"/>
      <c r="LTS127" s="246"/>
      <c r="LTT127" s="246"/>
      <c r="LTU127" s="246"/>
      <c r="LTV127" s="246"/>
      <c r="LTW127" s="246"/>
      <c r="LTX127" s="246"/>
      <c r="LTY127" s="246"/>
      <c r="LTZ127" s="246"/>
      <c r="LUA127" s="246"/>
      <c r="LUB127" s="246"/>
      <c r="LUC127" s="246"/>
      <c r="LUD127" s="246"/>
      <c r="LUE127" s="246"/>
      <c r="LUF127" s="246"/>
      <c r="LUG127" s="246"/>
      <c r="LUH127" s="246"/>
      <c r="LUI127" s="246"/>
      <c r="LUJ127" s="246"/>
      <c r="LUK127" s="246"/>
      <c r="LUL127" s="246"/>
      <c r="LUM127" s="246"/>
      <c r="LUN127" s="246"/>
      <c r="LUO127" s="246"/>
      <c r="LUP127" s="246"/>
      <c r="LUQ127" s="246"/>
      <c r="LUR127" s="246"/>
      <c r="LUS127" s="246"/>
      <c r="LUT127" s="246"/>
      <c r="LUU127" s="246"/>
      <c r="LUV127" s="246"/>
      <c r="LUW127" s="246"/>
      <c r="LUX127" s="246"/>
      <c r="LUY127" s="246"/>
      <c r="LUZ127" s="246"/>
      <c r="LVA127" s="246"/>
      <c r="LVB127" s="246"/>
      <c r="LVC127" s="246"/>
      <c r="LVD127" s="246"/>
      <c r="LVE127" s="246"/>
      <c r="LVF127" s="246"/>
      <c r="LVG127" s="246"/>
      <c r="LVH127" s="246"/>
      <c r="LVI127" s="246"/>
      <c r="LVJ127" s="246"/>
      <c r="LVK127" s="246"/>
      <c r="LVL127" s="246"/>
      <c r="LVM127" s="246"/>
      <c r="LVN127" s="246"/>
      <c r="LVO127" s="246"/>
      <c r="LVP127" s="246"/>
      <c r="LVQ127" s="246"/>
      <c r="LVR127" s="246"/>
      <c r="LVS127" s="246"/>
      <c r="LVT127" s="246"/>
      <c r="LVU127" s="246"/>
      <c r="LVV127" s="246"/>
      <c r="LVW127" s="246"/>
      <c r="LVX127" s="246"/>
      <c r="LVY127" s="246"/>
      <c r="LVZ127" s="246"/>
      <c r="LWA127" s="246"/>
      <c r="LWB127" s="246"/>
      <c r="LWC127" s="246"/>
      <c r="LWD127" s="246"/>
      <c r="LWE127" s="246"/>
      <c r="LWF127" s="246"/>
      <c r="LWG127" s="246"/>
      <c r="LWH127" s="246"/>
      <c r="LWI127" s="246"/>
      <c r="LWJ127" s="246"/>
      <c r="LWK127" s="246"/>
      <c r="LWL127" s="246"/>
      <c r="LWM127" s="246"/>
      <c r="LWN127" s="246"/>
      <c r="LWO127" s="246"/>
      <c r="LWP127" s="246"/>
      <c r="LWQ127" s="246"/>
      <c r="LWR127" s="246"/>
      <c r="LWS127" s="246"/>
      <c r="LWT127" s="246"/>
      <c r="LWU127" s="246"/>
      <c r="LWV127" s="246"/>
      <c r="LWW127" s="246"/>
      <c r="LWX127" s="246"/>
      <c r="LWY127" s="246"/>
      <c r="LWZ127" s="246"/>
      <c r="LXA127" s="246"/>
      <c r="LXB127" s="246"/>
      <c r="LXC127" s="246"/>
      <c r="LXD127" s="246"/>
      <c r="LXE127" s="246"/>
      <c r="LXF127" s="246"/>
      <c r="LXG127" s="246"/>
      <c r="LXH127" s="246"/>
      <c r="LXI127" s="246"/>
      <c r="LXJ127" s="246"/>
      <c r="LXK127" s="246"/>
      <c r="LXL127" s="246"/>
      <c r="LXM127" s="246"/>
      <c r="LXN127" s="246"/>
      <c r="LXO127" s="246"/>
      <c r="LXP127" s="246"/>
      <c r="LXQ127" s="246"/>
      <c r="LXR127" s="246"/>
      <c r="LXS127" s="246"/>
      <c r="LXT127" s="246"/>
      <c r="LXU127" s="246"/>
      <c r="LXV127" s="246"/>
      <c r="LXW127" s="246"/>
      <c r="LXX127" s="246"/>
      <c r="LXY127" s="246"/>
      <c r="LXZ127" s="246"/>
      <c r="LYA127" s="246"/>
      <c r="LYB127" s="246"/>
      <c r="LYC127" s="246"/>
      <c r="LYD127" s="246"/>
      <c r="LYE127" s="246"/>
      <c r="LYF127" s="246"/>
      <c r="LYG127" s="246"/>
      <c r="LYH127" s="246"/>
      <c r="LYI127" s="246"/>
      <c r="LYJ127" s="246"/>
      <c r="LYK127" s="246"/>
      <c r="LYL127" s="246"/>
      <c r="LYM127" s="246"/>
      <c r="LYN127" s="246"/>
      <c r="LYO127" s="246"/>
      <c r="LYP127" s="246"/>
      <c r="LYQ127" s="246"/>
      <c r="LYR127" s="246"/>
      <c r="LYS127" s="246"/>
      <c r="LYT127" s="246"/>
      <c r="LYU127" s="246"/>
      <c r="LYV127" s="246"/>
      <c r="LYW127" s="246"/>
      <c r="LYX127" s="246"/>
      <c r="LYY127" s="246"/>
      <c r="LYZ127" s="246"/>
      <c r="LZA127" s="246"/>
      <c r="LZB127" s="246"/>
      <c r="LZC127" s="246"/>
      <c r="LZD127" s="246"/>
      <c r="LZE127" s="246"/>
      <c r="LZF127" s="246"/>
      <c r="LZG127" s="246"/>
      <c r="LZH127" s="246"/>
      <c r="LZI127" s="246"/>
      <c r="LZJ127" s="246"/>
      <c r="LZK127" s="246"/>
      <c r="LZL127" s="246"/>
      <c r="LZM127" s="246"/>
      <c r="LZN127" s="246"/>
      <c r="LZO127" s="246"/>
      <c r="LZP127" s="246"/>
      <c r="LZQ127" s="246"/>
      <c r="LZR127" s="246"/>
      <c r="LZS127" s="246"/>
      <c r="LZT127" s="246"/>
      <c r="LZU127" s="246"/>
      <c r="LZV127" s="246"/>
      <c r="LZW127" s="246"/>
      <c r="LZX127" s="246"/>
      <c r="LZY127" s="246"/>
      <c r="LZZ127" s="246"/>
      <c r="MAA127" s="246"/>
      <c r="MAB127" s="246"/>
      <c r="MAC127" s="246"/>
      <c r="MAD127" s="246"/>
      <c r="MAE127" s="246"/>
      <c r="MAF127" s="246"/>
      <c r="MAG127" s="246"/>
      <c r="MAH127" s="246"/>
      <c r="MAI127" s="246"/>
      <c r="MAJ127" s="246"/>
      <c r="MAK127" s="246"/>
      <c r="MAL127" s="246"/>
      <c r="MAM127" s="246"/>
      <c r="MAN127" s="246"/>
      <c r="MAO127" s="246"/>
      <c r="MAP127" s="246"/>
      <c r="MAQ127" s="246"/>
      <c r="MAR127" s="246"/>
      <c r="MAS127" s="246"/>
      <c r="MAT127" s="246"/>
      <c r="MAU127" s="246"/>
      <c r="MAV127" s="246"/>
      <c r="MAW127" s="246"/>
      <c r="MAX127" s="246"/>
      <c r="MAY127" s="246"/>
      <c r="MAZ127" s="246"/>
      <c r="MBA127" s="246"/>
      <c r="MBB127" s="246"/>
      <c r="MBC127" s="246"/>
      <c r="MBD127" s="246"/>
      <c r="MBE127" s="246"/>
      <c r="MBF127" s="246"/>
      <c r="MBG127" s="246"/>
      <c r="MBH127" s="246"/>
      <c r="MBI127" s="246"/>
      <c r="MBJ127" s="246"/>
      <c r="MBK127" s="246"/>
      <c r="MBL127" s="246"/>
      <c r="MBM127" s="246"/>
      <c r="MBN127" s="246"/>
      <c r="MBO127" s="246"/>
      <c r="MBP127" s="246"/>
      <c r="MBQ127" s="246"/>
      <c r="MBR127" s="246"/>
      <c r="MBS127" s="246"/>
      <c r="MBT127" s="246"/>
      <c r="MBU127" s="246"/>
      <c r="MBV127" s="246"/>
      <c r="MBW127" s="246"/>
      <c r="MBX127" s="246"/>
      <c r="MBY127" s="246"/>
      <c r="MBZ127" s="246"/>
      <c r="MCA127" s="246"/>
      <c r="MCB127" s="246"/>
      <c r="MCC127" s="246"/>
      <c r="MCD127" s="246"/>
      <c r="MCE127" s="246"/>
      <c r="MCF127" s="246"/>
      <c r="MCG127" s="246"/>
      <c r="MCH127" s="246"/>
      <c r="MCI127" s="246"/>
      <c r="MCJ127" s="246"/>
      <c r="MCK127" s="246"/>
      <c r="MCL127" s="246"/>
      <c r="MCM127" s="246"/>
      <c r="MCN127" s="246"/>
      <c r="MCO127" s="246"/>
      <c r="MCP127" s="246"/>
      <c r="MCQ127" s="246"/>
      <c r="MCR127" s="246"/>
      <c r="MCS127" s="246"/>
      <c r="MCT127" s="246"/>
      <c r="MCU127" s="246"/>
      <c r="MCV127" s="246"/>
      <c r="MCW127" s="246"/>
      <c r="MCX127" s="246"/>
      <c r="MCY127" s="246"/>
      <c r="MCZ127" s="246"/>
      <c r="MDA127" s="246"/>
      <c r="MDB127" s="246"/>
      <c r="MDC127" s="246"/>
      <c r="MDD127" s="246"/>
      <c r="MDE127" s="246"/>
      <c r="MDF127" s="246"/>
      <c r="MDG127" s="246"/>
      <c r="MDH127" s="246"/>
      <c r="MDI127" s="246"/>
      <c r="MDJ127" s="246"/>
      <c r="MDK127" s="246"/>
      <c r="MDL127" s="246"/>
      <c r="MDM127" s="246"/>
      <c r="MDN127" s="246"/>
      <c r="MDO127" s="246"/>
      <c r="MDP127" s="246"/>
      <c r="MDQ127" s="246"/>
      <c r="MDR127" s="246"/>
      <c r="MDS127" s="246"/>
      <c r="MDT127" s="246"/>
      <c r="MDU127" s="246"/>
      <c r="MDV127" s="246"/>
      <c r="MDW127" s="246"/>
      <c r="MDX127" s="246"/>
      <c r="MDY127" s="246"/>
      <c r="MDZ127" s="246"/>
      <c r="MEA127" s="246"/>
      <c r="MEB127" s="246"/>
      <c r="MEC127" s="246"/>
      <c r="MED127" s="246"/>
      <c r="MEE127" s="246"/>
      <c r="MEF127" s="246"/>
      <c r="MEG127" s="246"/>
      <c r="MEH127" s="246"/>
      <c r="MEI127" s="246"/>
      <c r="MEJ127" s="246"/>
      <c r="MEK127" s="246"/>
      <c r="MEL127" s="246"/>
      <c r="MEM127" s="246"/>
      <c r="MEN127" s="246"/>
      <c r="MEO127" s="246"/>
      <c r="MEP127" s="246"/>
      <c r="MEQ127" s="246"/>
      <c r="MER127" s="246"/>
      <c r="MES127" s="246"/>
      <c r="MET127" s="246"/>
      <c r="MEU127" s="246"/>
      <c r="MEV127" s="246"/>
      <c r="MEW127" s="246"/>
      <c r="MEX127" s="246"/>
      <c r="MEY127" s="246"/>
      <c r="MEZ127" s="246"/>
      <c r="MFA127" s="246"/>
      <c r="MFB127" s="246"/>
      <c r="MFC127" s="246"/>
      <c r="MFD127" s="246"/>
      <c r="MFE127" s="246"/>
      <c r="MFF127" s="246"/>
      <c r="MFG127" s="246"/>
      <c r="MFH127" s="246"/>
      <c r="MFI127" s="246"/>
      <c r="MFJ127" s="246"/>
      <c r="MFK127" s="246"/>
      <c r="MFL127" s="246"/>
      <c r="MFM127" s="246"/>
      <c r="MFN127" s="246"/>
      <c r="MFO127" s="246"/>
      <c r="MFP127" s="246"/>
      <c r="MFQ127" s="246"/>
      <c r="MFR127" s="246"/>
      <c r="MFS127" s="246"/>
      <c r="MFT127" s="246"/>
      <c r="MFU127" s="246"/>
      <c r="MFV127" s="246"/>
      <c r="MFW127" s="246"/>
      <c r="MFX127" s="246"/>
      <c r="MFY127" s="246"/>
      <c r="MFZ127" s="246"/>
      <c r="MGA127" s="246"/>
      <c r="MGB127" s="246"/>
      <c r="MGC127" s="246"/>
      <c r="MGD127" s="246"/>
      <c r="MGE127" s="246"/>
      <c r="MGF127" s="246"/>
      <c r="MGG127" s="246"/>
      <c r="MGH127" s="246"/>
      <c r="MGI127" s="246"/>
      <c r="MGJ127" s="246"/>
      <c r="MGK127" s="246"/>
      <c r="MGL127" s="246"/>
      <c r="MGM127" s="246"/>
      <c r="MGN127" s="246"/>
      <c r="MGO127" s="246"/>
      <c r="MGP127" s="246"/>
      <c r="MGQ127" s="246"/>
      <c r="MGR127" s="246"/>
      <c r="MGS127" s="246"/>
      <c r="MGT127" s="246"/>
      <c r="MGU127" s="246"/>
      <c r="MGV127" s="246"/>
      <c r="MGW127" s="246"/>
      <c r="MGX127" s="246"/>
      <c r="MGY127" s="246"/>
      <c r="MGZ127" s="246"/>
      <c r="MHA127" s="246"/>
      <c r="MHB127" s="246"/>
      <c r="MHC127" s="246"/>
      <c r="MHD127" s="246"/>
      <c r="MHE127" s="246"/>
      <c r="MHF127" s="246"/>
      <c r="MHG127" s="246"/>
      <c r="MHH127" s="246"/>
      <c r="MHI127" s="246"/>
      <c r="MHJ127" s="246"/>
      <c r="MHK127" s="246"/>
      <c r="MHL127" s="246"/>
      <c r="MHM127" s="246"/>
      <c r="MHN127" s="246"/>
      <c r="MHO127" s="246"/>
      <c r="MHP127" s="246"/>
      <c r="MHQ127" s="246"/>
      <c r="MHR127" s="246"/>
      <c r="MHS127" s="246"/>
      <c r="MHT127" s="246"/>
      <c r="MHU127" s="246"/>
      <c r="MHV127" s="246"/>
      <c r="MHW127" s="246"/>
      <c r="MHX127" s="246"/>
      <c r="MHY127" s="246"/>
      <c r="MHZ127" s="246"/>
      <c r="MIA127" s="246"/>
      <c r="MIB127" s="246"/>
      <c r="MIC127" s="246"/>
      <c r="MID127" s="246"/>
      <c r="MIE127" s="246"/>
      <c r="MIF127" s="246"/>
      <c r="MIG127" s="246"/>
      <c r="MIH127" s="246"/>
      <c r="MII127" s="246"/>
      <c r="MIJ127" s="246"/>
      <c r="MIK127" s="246"/>
      <c r="MIL127" s="246"/>
      <c r="MIM127" s="246"/>
      <c r="MIN127" s="246"/>
      <c r="MIO127" s="246"/>
      <c r="MIP127" s="246"/>
      <c r="MIQ127" s="246"/>
      <c r="MIR127" s="246"/>
      <c r="MIS127" s="246"/>
      <c r="MIT127" s="246"/>
      <c r="MIU127" s="246"/>
      <c r="MIV127" s="246"/>
      <c r="MIW127" s="246"/>
      <c r="MIX127" s="246"/>
      <c r="MIY127" s="246"/>
      <c r="MIZ127" s="246"/>
      <c r="MJA127" s="246"/>
      <c r="MJB127" s="246"/>
      <c r="MJC127" s="246"/>
      <c r="MJD127" s="246"/>
      <c r="MJE127" s="246"/>
      <c r="MJF127" s="246"/>
      <c r="MJG127" s="246"/>
      <c r="MJH127" s="246"/>
      <c r="MJI127" s="246"/>
      <c r="MJJ127" s="246"/>
      <c r="MJK127" s="246"/>
      <c r="MJL127" s="246"/>
      <c r="MJM127" s="246"/>
      <c r="MJN127" s="246"/>
      <c r="MJO127" s="246"/>
      <c r="MJP127" s="246"/>
      <c r="MJQ127" s="246"/>
      <c r="MJR127" s="246"/>
      <c r="MJS127" s="246"/>
      <c r="MJT127" s="246"/>
      <c r="MJU127" s="246"/>
      <c r="MJV127" s="246"/>
      <c r="MJW127" s="246"/>
      <c r="MJX127" s="246"/>
      <c r="MJY127" s="246"/>
      <c r="MJZ127" s="246"/>
      <c r="MKA127" s="246"/>
      <c r="MKB127" s="246"/>
      <c r="MKC127" s="246"/>
      <c r="MKD127" s="246"/>
      <c r="MKE127" s="246"/>
      <c r="MKF127" s="246"/>
      <c r="MKG127" s="246"/>
      <c r="MKH127" s="246"/>
      <c r="MKI127" s="246"/>
      <c r="MKJ127" s="246"/>
      <c r="MKK127" s="246"/>
      <c r="MKL127" s="246"/>
      <c r="MKM127" s="246"/>
      <c r="MKN127" s="246"/>
      <c r="MKO127" s="246"/>
      <c r="MKP127" s="246"/>
      <c r="MKQ127" s="246"/>
      <c r="MKR127" s="246"/>
      <c r="MKS127" s="246"/>
      <c r="MKT127" s="246"/>
      <c r="MKU127" s="246"/>
      <c r="MKV127" s="246"/>
      <c r="MKW127" s="246"/>
      <c r="MKX127" s="246"/>
      <c r="MKY127" s="246"/>
      <c r="MKZ127" s="246"/>
      <c r="MLA127" s="246"/>
      <c r="MLB127" s="246"/>
      <c r="MLC127" s="246"/>
      <c r="MLD127" s="246"/>
      <c r="MLE127" s="246"/>
      <c r="MLF127" s="246"/>
      <c r="MLG127" s="246"/>
      <c r="MLH127" s="246"/>
      <c r="MLI127" s="246"/>
      <c r="MLJ127" s="246"/>
      <c r="MLK127" s="246"/>
      <c r="MLL127" s="246"/>
      <c r="MLM127" s="246"/>
      <c r="MLN127" s="246"/>
      <c r="MLO127" s="246"/>
      <c r="MLP127" s="246"/>
      <c r="MLQ127" s="246"/>
      <c r="MLR127" s="246"/>
      <c r="MLS127" s="246"/>
      <c r="MLT127" s="246"/>
      <c r="MLU127" s="246"/>
      <c r="MLV127" s="246"/>
      <c r="MLW127" s="246"/>
      <c r="MLX127" s="246"/>
      <c r="MLY127" s="246"/>
      <c r="MLZ127" s="246"/>
      <c r="MMA127" s="246"/>
      <c r="MMB127" s="246"/>
      <c r="MMC127" s="246"/>
      <c r="MMD127" s="246"/>
      <c r="MME127" s="246"/>
      <c r="MMF127" s="246"/>
      <c r="MMG127" s="246"/>
      <c r="MMH127" s="246"/>
      <c r="MMI127" s="246"/>
      <c r="MMJ127" s="246"/>
      <c r="MMK127" s="246"/>
      <c r="MML127" s="246"/>
      <c r="MMM127" s="246"/>
      <c r="MMN127" s="246"/>
      <c r="MMO127" s="246"/>
      <c r="MMP127" s="246"/>
      <c r="MMQ127" s="246"/>
      <c r="MMR127" s="246"/>
      <c r="MMS127" s="246"/>
      <c r="MMT127" s="246"/>
      <c r="MMU127" s="246"/>
      <c r="MMV127" s="246"/>
      <c r="MMW127" s="246"/>
      <c r="MMX127" s="246"/>
      <c r="MMY127" s="246"/>
      <c r="MMZ127" s="246"/>
      <c r="MNA127" s="246"/>
      <c r="MNB127" s="246"/>
      <c r="MNC127" s="246"/>
      <c r="MND127" s="246"/>
      <c r="MNE127" s="246"/>
      <c r="MNF127" s="246"/>
      <c r="MNG127" s="246"/>
      <c r="MNH127" s="246"/>
      <c r="MNI127" s="246"/>
      <c r="MNJ127" s="246"/>
      <c r="MNK127" s="246"/>
      <c r="MNL127" s="246"/>
      <c r="MNM127" s="246"/>
      <c r="MNN127" s="246"/>
      <c r="MNO127" s="246"/>
      <c r="MNP127" s="246"/>
      <c r="MNQ127" s="246"/>
      <c r="MNR127" s="246"/>
      <c r="MNS127" s="246"/>
      <c r="MNT127" s="246"/>
      <c r="MNU127" s="246"/>
      <c r="MNV127" s="246"/>
      <c r="MNW127" s="246"/>
      <c r="MNX127" s="246"/>
      <c r="MNY127" s="246"/>
      <c r="MNZ127" s="246"/>
      <c r="MOA127" s="246"/>
      <c r="MOB127" s="246"/>
      <c r="MOC127" s="246"/>
      <c r="MOD127" s="246"/>
      <c r="MOE127" s="246"/>
      <c r="MOF127" s="246"/>
      <c r="MOG127" s="246"/>
      <c r="MOH127" s="246"/>
      <c r="MOI127" s="246"/>
      <c r="MOJ127" s="246"/>
      <c r="MOK127" s="246"/>
      <c r="MOL127" s="246"/>
      <c r="MOM127" s="246"/>
      <c r="MON127" s="246"/>
      <c r="MOO127" s="246"/>
      <c r="MOP127" s="246"/>
      <c r="MOQ127" s="246"/>
      <c r="MOR127" s="246"/>
      <c r="MOS127" s="246"/>
      <c r="MOT127" s="246"/>
      <c r="MOU127" s="246"/>
      <c r="MOV127" s="246"/>
      <c r="MOW127" s="246"/>
      <c r="MOX127" s="246"/>
      <c r="MOY127" s="246"/>
      <c r="MOZ127" s="246"/>
      <c r="MPA127" s="246"/>
      <c r="MPB127" s="246"/>
      <c r="MPC127" s="246"/>
      <c r="MPD127" s="246"/>
      <c r="MPE127" s="246"/>
      <c r="MPF127" s="246"/>
      <c r="MPG127" s="246"/>
      <c r="MPH127" s="246"/>
      <c r="MPI127" s="246"/>
      <c r="MPJ127" s="246"/>
      <c r="MPK127" s="246"/>
      <c r="MPL127" s="246"/>
      <c r="MPM127" s="246"/>
      <c r="MPN127" s="246"/>
      <c r="MPO127" s="246"/>
      <c r="MPP127" s="246"/>
      <c r="MPQ127" s="246"/>
      <c r="MPR127" s="246"/>
      <c r="MPS127" s="246"/>
      <c r="MPT127" s="246"/>
      <c r="MPU127" s="246"/>
      <c r="MPV127" s="246"/>
      <c r="MPW127" s="246"/>
      <c r="MPX127" s="246"/>
      <c r="MPY127" s="246"/>
      <c r="MPZ127" s="246"/>
      <c r="MQA127" s="246"/>
      <c r="MQB127" s="246"/>
      <c r="MQC127" s="246"/>
      <c r="MQD127" s="246"/>
      <c r="MQE127" s="246"/>
      <c r="MQF127" s="246"/>
      <c r="MQG127" s="246"/>
      <c r="MQH127" s="246"/>
      <c r="MQI127" s="246"/>
      <c r="MQJ127" s="246"/>
      <c r="MQK127" s="246"/>
      <c r="MQL127" s="246"/>
      <c r="MQM127" s="246"/>
      <c r="MQN127" s="246"/>
      <c r="MQO127" s="246"/>
      <c r="MQP127" s="246"/>
      <c r="MQQ127" s="246"/>
      <c r="MQR127" s="246"/>
      <c r="MQS127" s="246"/>
      <c r="MQT127" s="246"/>
      <c r="MQU127" s="246"/>
      <c r="MQV127" s="246"/>
      <c r="MQW127" s="246"/>
      <c r="MQX127" s="246"/>
      <c r="MQY127" s="246"/>
      <c r="MQZ127" s="246"/>
      <c r="MRA127" s="246"/>
      <c r="MRB127" s="246"/>
      <c r="MRC127" s="246"/>
      <c r="MRD127" s="246"/>
      <c r="MRE127" s="246"/>
      <c r="MRF127" s="246"/>
      <c r="MRG127" s="246"/>
      <c r="MRH127" s="246"/>
      <c r="MRI127" s="246"/>
      <c r="MRJ127" s="246"/>
      <c r="MRK127" s="246"/>
      <c r="MRL127" s="246"/>
      <c r="MRM127" s="246"/>
      <c r="MRN127" s="246"/>
      <c r="MRO127" s="246"/>
      <c r="MRP127" s="246"/>
      <c r="MRQ127" s="246"/>
      <c r="MRR127" s="246"/>
      <c r="MRS127" s="246"/>
      <c r="MRT127" s="246"/>
      <c r="MRU127" s="246"/>
      <c r="MRV127" s="246"/>
      <c r="MRW127" s="246"/>
      <c r="MRX127" s="246"/>
      <c r="MRY127" s="246"/>
      <c r="MRZ127" s="246"/>
      <c r="MSA127" s="246"/>
      <c r="MSB127" s="246"/>
      <c r="MSC127" s="246"/>
      <c r="MSD127" s="246"/>
      <c r="MSE127" s="246"/>
      <c r="MSF127" s="246"/>
      <c r="MSG127" s="246"/>
      <c r="MSH127" s="246"/>
      <c r="MSI127" s="246"/>
      <c r="MSJ127" s="246"/>
      <c r="MSK127" s="246"/>
      <c r="MSL127" s="246"/>
      <c r="MSM127" s="246"/>
      <c r="MSN127" s="246"/>
      <c r="MSO127" s="246"/>
      <c r="MSP127" s="246"/>
      <c r="MSQ127" s="246"/>
      <c r="MSR127" s="246"/>
      <c r="MSS127" s="246"/>
      <c r="MST127" s="246"/>
      <c r="MSU127" s="246"/>
      <c r="MSV127" s="246"/>
      <c r="MSW127" s="246"/>
      <c r="MSX127" s="246"/>
      <c r="MSY127" s="246"/>
      <c r="MSZ127" s="246"/>
      <c r="MTA127" s="246"/>
      <c r="MTB127" s="246"/>
      <c r="MTC127" s="246"/>
      <c r="MTD127" s="246"/>
      <c r="MTE127" s="246"/>
      <c r="MTF127" s="246"/>
      <c r="MTG127" s="246"/>
      <c r="MTH127" s="246"/>
      <c r="MTI127" s="246"/>
      <c r="MTJ127" s="246"/>
      <c r="MTK127" s="246"/>
      <c r="MTL127" s="246"/>
      <c r="MTM127" s="246"/>
      <c r="MTN127" s="246"/>
      <c r="MTO127" s="246"/>
      <c r="MTP127" s="246"/>
      <c r="MTQ127" s="246"/>
      <c r="MTR127" s="246"/>
      <c r="MTS127" s="246"/>
      <c r="MTT127" s="246"/>
      <c r="MTU127" s="246"/>
      <c r="MTV127" s="246"/>
      <c r="MTW127" s="246"/>
      <c r="MTX127" s="246"/>
      <c r="MTY127" s="246"/>
      <c r="MTZ127" s="246"/>
      <c r="MUA127" s="246"/>
      <c r="MUB127" s="246"/>
      <c r="MUC127" s="246"/>
      <c r="MUD127" s="246"/>
      <c r="MUE127" s="246"/>
      <c r="MUF127" s="246"/>
      <c r="MUG127" s="246"/>
      <c r="MUH127" s="246"/>
      <c r="MUI127" s="246"/>
      <c r="MUJ127" s="246"/>
      <c r="MUK127" s="246"/>
      <c r="MUL127" s="246"/>
      <c r="MUM127" s="246"/>
      <c r="MUN127" s="246"/>
      <c r="MUO127" s="246"/>
      <c r="MUP127" s="246"/>
      <c r="MUQ127" s="246"/>
      <c r="MUR127" s="246"/>
      <c r="MUS127" s="246"/>
      <c r="MUT127" s="246"/>
      <c r="MUU127" s="246"/>
      <c r="MUV127" s="246"/>
      <c r="MUW127" s="246"/>
      <c r="MUX127" s="246"/>
      <c r="MUY127" s="246"/>
      <c r="MUZ127" s="246"/>
      <c r="MVA127" s="246"/>
      <c r="MVB127" s="246"/>
      <c r="MVC127" s="246"/>
      <c r="MVD127" s="246"/>
      <c r="MVE127" s="246"/>
      <c r="MVF127" s="246"/>
      <c r="MVG127" s="246"/>
      <c r="MVH127" s="246"/>
      <c r="MVI127" s="246"/>
      <c r="MVJ127" s="246"/>
      <c r="MVK127" s="246"/>
      <c r="MVL127" s="246"/>
      <c r="MVM127" s="246"/>
      <c r="MVN127" s="246"/>
      <c r="MVO127" s="246"/>
      <c r="MVP127" s="246"/>
      <c r="MVQ127" s="246"/>
      <c r="MVR127" s="246"/>
      <c r="MVS127" s="246"/>
      <c r="MVT127" s="246"/>
      <c r="MVU127" s="246"/>
      <c r="MVV127" s="246"/>
      <c r="MVW127" s="246"/>
      <c r="MVX127" s="246"/>
      <c r="MVY127" s="246"/>
      <c r="MVZ127" s="246"/>
      <c r="MWA127" s="246"/>
      <c r="MWB127" s="246"/>
      <c r="MWC127" s="246"/>
      <c r="MWD127" s="246"/>
      <c r="MWE127" s="246"/>
      <c r="MWF127" s="246"/>
      <c r="MWG127" s="246"/>
      <c r="MWH127" s="246"/>
      <c r="MWI127" s="246"/>
      <c r="MWJ127" s="246"/>
      <c r="MWK127" s="246"/>
      <c r="MWL127" s="246"/>
      <c r="MWM127" s="246"/>
      <c r="MWN127" s="246"/>
      <c r="MWO127" s="246"/>
      <c r="MWP127" s="246"/>
      <c r="MWQ127" s="246"/>
      <c r="MWR127" s="246"/>
      <c r="MWS127" s="246"/>
      <c r="MWT127" s="246"/>
      <c r="MWU127" s="246"/>
      <c r="MWV127" s="246"/>
      <c r="MWW127" s="246"/>
      <c r="MWX127" s="246"/>
      <c r="MWY127" s="246"/>
      <c r="MWZ127" s="246"/>
      <c r="MXA127" s="246"/>
      <c r="MXB127" s="246"/>
      <c r="MXC127" s="246"/>
      <c r="MXD127" s="246"/>
      <c r="MXE127" s="246"/>
      <c r="MXF127" s="246"/>
      <c r="MXG127" s="246"/>
      <c r="MXH127" s="246"/>
      <c r="MXI127" s="246"/>
      <c r="MXJ127" s="246"/>
      <c r="MXK127" s="246"/>
      <c r="MXL127" s="246"/>
      <c r="MXM127" s="246"/>
      <c r="MXN127" s="246"/>
      <c r="MXO127" s="246"/>
      <c r="MXP127" s="246"/>
      <c r="MXQ127" s="246"/>
      <c r="MXR127" s="246"/>
      <c r="MXS127" s="246"/>
      <c r="MXT127" s="246"/>
      <c r="MXU127" s="246"/>
      <c r="MXV127" s="246"/>
      <c r="MXW127" s="246"/>
      <c r="MXX127" s="246"/>
      <c r="MXY127" s="246"/>
      <c r="MXZ127" s="246"/>
      <c r="MYA127" s="246"/>
      <c r="MYB127" s="246"/>
      <c r="MYC127" s="246"/>
      <c r="MYD127" s="246"/>
      <c r="MYE127" s="246"/>
      <c r="MYF127" s="246"/>
      <c r="MYG127" s="246"/>
      <c r="MYH127" s="246"/>
      <c r="MYI127" s="246"/>
      <c r="MYJ127" s="246"/>
      <c r="MYK127" s="246"/>
      <c r="MYL127" s="246"/>
      <c r="MYM127" s="246"/>
      <c r="MYN127" s="246"/>
      <c r="MYO127" s="246"/>
      <c r="MYP127" s="246"/>
      <c r="MYQ127" s="246"/>
      <c r="MYR127" s="246"/>
      <c r="MYS127" s="246"/>
      <c r="MYT127" s="246"/>
      <c r="MYU127" s="246"/>
      <c r="MYV127" s="246"/>
      <c r="MYW127" s="246"/>
      <c r="MYX127" s="246"/>
      <c r="MYY127" s="246"/>
      <c r="MYZ127" s="246"/>
      <c r="MZA127" s="246"/>
      <c r="MZB127" s="246"/>
      <c r="MZC127" s="246"/>
      <c r="MZD127" s="246"/>
      <c r="MZE127" s="246"/>
      <c r="MZF127" s="246"/>
      <c r="MZG127" s="246"/>
      <c r="MZH127" s="246"/>
      <c r="MZI127" s="246"/>
      <c r="MZJ127" s="246"/>
      <c r="MZK127" s="246"/>
      <c r="MZL127" s="246"/>
      <c r="MZM127" s="246"/>
      <c r="MZN127" s="246"/>
      <c r="MZO127" s="246"/>
      <c r="MZP127" s="246"/>
      <c r="MZQ127" s="246"/>
      <c r="MZR127" s="246"/>
      <c r="MZS127" s="246"/>
      <c r="MZT127" s="246"/>
      <c r="MZU127" s="246"/>
      <c r="MZV127" s="246"/>
      <c r="MZW127" s="246"/>
      <c r="MZX127" s="246"/>
      <c r="MZY127" s="246"/>
      <c r="MZZ127" s="246"/>
      <c r="NAA127" s="246"/>
      <c r="NAB127" s="246"/>
      <c r="NAC127" s="246"/>
      <c r="NAD127" s="246"/>
      <c r="NAE127" s="246"/>
      <c r="NAF127" s="246"/>
      <c r="NAG127" s="246"/>
      <c r="NAH127" s="246"/>
      <c r="NAI127" s="246"/>
      <c r="NAJ127" s="246"/>
      <c r="NAK127" s="246"/>
      <c r="NAL127" s="246"/>
      <c r="NAM127" s="246"/>
      <c r="NAN127" s="246"/>
      <c r="NAO127" s="246"/>
      <c r="NAP127" s="246"/>
      <c r="NAQ127" s="246"/>
      <c r="NAR127" s="246"/>
      <c r="NAS127" s="246"/>
      <c r="NAT127" s="246"/>
      <c r="NAU127" s="246"/>
      <c r="NAV127" s="246"/>
      <c r="NAW127" s="246"/>
      <c r="NAX127" s="246"/>
      <c r="NAY127" s="246"/>
      <c r="NAZ127" s="246"/>
      <c r="NBA127" s="246"/>
      <c r="NBB127" s="246"/>
      <c r="NBC127" s="246"/>
      <c r="NBD127" s="246"/>
      <c r="NBE127" s="246"/>
      <c r="NBF127" s="246"/>
      <c r="NBG127" s="246"/>
      <c r="NBH127" s="246"/>
      <c r="NBI127" s="246"/>
      <c r="NBJ127" s="246"/>
      <c r="NBK127" s="246"/>
      <c r="NBL127" s="246"/>
      <c r="NBM127" s="246"/>
      <c r="NBN127" s="246"/>
      <c r="NBO127" s="246"/>
      <c r="NBP127" s="246"/>
      <c r="NBQ127" s="246"/>
      <c r="NBR127" s="246"/>
      <c r="NBS127" s="246"/>
      <c r="NBT127" s="246"/>
      <c r="NBU127" s="246"/>
      <c r="NBV127" s="246"/>
      <c r="NBW127" s="246"/>
      <c r="NBX127" s="246"/>
      <c r="NBY127" s="246"/>
      <c r="NBZ127" s="246"/>
      <c r="NCA127" s="246"/>
      <c r="NCB127" s="246"/>
      <c r="NCC127" s="246"/>
      <c r="NCD127" s="246"/>
      <c r="NCE127" s="246"/>
      <c r="NCF127" s="246"/>
      <c r="NCG127" s="246"/>
      <c r="NCH127" s="246"/>
      <c r="NCI127" s="246"/>
      <c r="NCJ127" s="246"/>
      <c r="NCK127" s="246"/>
      <c r="NCL127" s="246"/>
      <c r="NCM127" s="246"/>
      <c r="NCN127" s="246"/>
      <c r="NCO127" s="246"/>
      <c r="NCP127" s="246"/>
      <c r="NCQ127" s="246"/>
      <c r="NCR127" s="246"/>
      <c r="NCS127" s="246"/>
      <c r="NCT127" s="246"/>
      <c r="NCU127" s="246"/>
      <c r="NCV127" s="246"/>
      <c r="NCW127" s="246"/>
      <c r="NCX127" s="246"/>
      <c r="NCY127" s="246"/>
      <c r="NCZ127" s="246"/>
      <c r="NDA127" s="246"/>
      <c r="NDB127" s="246"/>
      <c r="NDC127" s="246"/>
      <c r="NDD127" s="246"/>
      <c r="NDE127" s="246"/>
      <c r="NDF127" s="246"/>
      <c r="NDG127" s="246"/>
      <c r="NDH127" s="246"/>
      <c r="NDI127" s="246"/>
      <c r="NDJ127" s="246"/>
      <c r="NDK127" s="246"/>
      <c r="NDL127" s="246"/>
      <c r="NDM127" s="246"/>
      <c r="NDN127" s="246"/>
      <c r="NDO127" s="246"/>
      <c r="NDP127" s="246"/>
      <c r="NDQ127" s="246"/>
      <c r="NDR127" s="246"/>
      <c r="NDS127" s="246"/>
      <c r="NDT127" s="246"/>
      <c r="NDU127" s="246"/>
      <c r="NDV127" s="246"/>
      <c r="NDW127" s="246"/>
      <c r="NDX127" s="246"/>
      <c r="NDY127" s="246"/>
      <c r="NDZ127" s="246"/>
      <c r="NEA127" s="246"/>
      <c r="NEB127" s="246"/>
      <c r="NEC127" s="246"/>
      <c r="NED127" s="246"/>
      <c r="NEE127" s="246"/>
      <c r="NEF127" s="246"/>
      <c r="NEG127" s="246"/>
      <c r="NEH127" s="246"/>
      <c r="NEI127" s="246"/>
      <c r="NEJ127" s="246"/>
      <c r="NEK127" s="246"/>
      <c r="NEL127" s="246"/>
      <c r="NEM127" s="246"/>
      <c r="NEN127" s="246"/>
      <c r="NEO127" s="246"/>
      <c r="NEP127" s="246"/>
      <c r="NEQ127" s="246"/>
      <c r="NER127" s="246"/>
      <c r="NES127" s="246"/>
      <c r="NET127" s="246"/>
      <c r="NEU127" s="246"/>
      <c r="NEV127" s="246"/>
      <c r="NEW127" s="246"/>
      <c r="NEX127" s="246"/>
      <c r="NEY127" s="246"/>
      <c r="NEZ127" s="246"/>
      <c r="NFA127" s="246"/>
      <c r="NFB127" s="246"/>
      <c r="NFC127" s="246"/>
      <c r="NFD127" s="246"/>
      <c r="NFE127" s="246"/>
      <c r="NFF127" s="246"/>
      <c r="NFG127" s="246"/>
      <c r="NFH127" s="246"/>
      <c r="NFI127" s="246"/>
      <c r="NFJ127" s="246"/>
      <c r="NFK127" s="246"/>
      <c r="NFL127" s="246"/>
      <c r="NFM127" s="246"/>
      <c r="NFN127" s="246"/>
      <c r="NFO127" s="246"/>
      <c r="NFP127" s="246"/>
      <c r="NFQ127" s="246"/>
      <c r="NFR127" s="246"/>
      <c r="NFS127" s="246"/>
      <c r="NFT127" s="246"/>
      <c r="NFU127" s="246"/>
      <c r="NFV127" s="246"/>
      <c r="NFW127" s="246"/>
      <c r="NFX127" s="246"/>
      <c r="NFY127" s="246"/>
      <c r="NFZ127" s="246"/>
      <c r="NGA127" s="246"/>
      <c r="NGB127" s="246"/>
      <c r="NGC127" s="246"/>
      <c r="NGD127" s="246"/>
      <c r="NGE127" s="246"/>
      <c r="NGF127" s="246"/>
      <c r="NGG127" s="246"/>
      <c r="NGH127" s="246"/>
      <c r="NGI127" s="246"/>
      <c r="NGJ127" s="246"/>
      <c r="NGK127" s="246"/>
      <c r="NGL127" s="246"/>
      <c r="NGM127" s="246"/>
      <c r="NGN127" s="246"/>
      <c r="NGO127" s="246"/>
      <c r="NGP127" s="246"/>
      <c r="NGQ127" s="246"/>
      <c r="NGR127" s="246"/>
      <c r="NGS127" s="246"/>
      <c r="NGT127" s="246"/>
      <c r="NGU127" s="246"/>
      <c r="NGV127" s="246"/>
      <c r="NGW127" s="246"/>
      <c r="NGX127" s="246"/>
      <c r="NGY127" s="246"/>
      <c r="NGZ127" s="246"/>
      <c r="NHA127" s="246"/>
      <c r="NHB127" s="246"/>
      <c r="NHC127" s="246"/>
      <c r="NHD127" s="246"/>
      <c r="NHE127" s="246"/>
      <c r="NHF127" s="246"/>
      <c r="NHG127" s="246"/>
      <c r="NHH127" s="246"/>
      <c r="NHI127" s="246"/>
      <c r="NHJ127" s="246"/>
      <c r="NHK127" s="246"/>
      <c r="NHL127" s="246"/>
      <c r="NHM127" s="246"/>
      <c r="NHN127" s="246"/>
      <c r="NHO127" s="246"/>
      <c r="NHP127" s="246"/>
      <c r="NHQ127" s="246"/>
      <c r="NHR127" s="246"/>
      <c r="NHS127" s="246"/>
      <c r="NHT127" s="246"/>
      <c r="NHU127" s="246"/>
      <c r="NHV127" s="246"/>
      <c r="NHW127" s="246"/>
      <c r="NHX127" s="246"/>
      <c r="NHY127" s="246"/>
      <c r="NHZ127" s="246"/>
      <c r="NIA127" s="246"/>
      <c r="NIB127" s="246"/>
      <c r="NIC127" s="246"/>
      <c r="NID127" s="246"/>
      <c r="NIE127" s="246"/>
      <c r="NIF127" s="246"/>
      <c r="NIG127" s="246"/>
      <c r="NIH127" s="246"/>
      <c r="NII127" s="246"/>
      <c r="NIJ127" s="246"/>
      <c r="NIK127" s="246"/>
      <c r="NIL127" s="246"/>
      <c r="NIM127" s="246"/>
      <c r="NIN127" s="246"/>
      <c r="NIO127" s="246"/>
      <c r="NIP127" s="246"/>
      <c r="NIQ127" s="246"/>
      <c r="NIR127" s="246"/>
      <c r="NIS127" s="246"/>
      <c r="NIT127" s="246"/>
      <c r="NIU127" s="246"/>
      <c r="NIV127" s="246"/>
      <c r="NIW127" s="246"/>
      <c r="NIX127" s="246"/>
      <c r="NIY127" s="246"/>
      <c r="NIZ127" s="246"/>
      <c r="NJA127" s="246"/>
      <c r="NJB127" s="246"/>
      <c r="NJC127" s="246"/>
      <c r="NJD127" s="246"/>
      <c r="NJE127" s="246"/>
      <c r="NJF127" s="246"/>
      <c r="NJG127" s="246"/>
      <c r="NJH127" s="246"/>
      <c r="NJI127" s="246"/>
      <c r="NJJ127" s="246"/>
      <c r="NJK127" s="246"/>
      <c r="NJL127" s="246"/>
      <c r="NJM127" s="246"/>
      <c r="NJN127" s="246"/>
      <c r="NJO127" s="246"/>
      <c r="NJP127" s="246"/>
      <c r="NJQ127" s="246"/>
      <c r="NJR127" s="246"/>
      <c r="NJS127" s="246"/>
      <c r="NJT127" s="246"/>
      <c r="NJU127" s="246"/>
      <c r="NJV127" s="246"/>
      <c r="NJW127" s="246"/>
      <c r="NJX127" s="246"/>
      <c r="NJY127" s="246"/>
      <c r="NJZ127" s="246"/>
      <c r="NKA127" s="246"/>
      <c r="NKB127" s="246"/>
      <c r="NKC127" s="246"/>
      <c r="NKD127" s="246"/>
      <c r="NKE127" s="246"/>
      <c r="NKF127" s="246"/>
      <c r="NKG127" s="246"/>
      <c r="NKH127" s="246"/>
      <c r="NKI127" s="246"/>
      <c r="NKJ127" s="246"/>
      <c r="NKK127" s="246"/>
      <c r="NKL127" s="246"/>
      <c r="NKM127" s="246"/>
      <c r="NKN127" s="246"/>
      <c r="NKO127" s="246"/>
      <c r="NKP127" s="246"/>
      <c r="NKQ127" s="246"/>
      <c r="NKR127" s="246"/>
      <c r="NKS127" s="246"/>
      <c r="NKT127" s="246"/>
      <c r="NKU127" s="246"/>
      <c r="NKV127" s="246"/>
      <c r="NKW127" s="246"/>
      <c r="NKX127" s="246"/>
      <c r="NKY127" s="246"/>
      <c r="NKZ127" s="246"/>
      <c r="NLA127" s="246"/>
      <c r="NLB127" s="246"/>
      <c r="NLC127" s="246"/>
      <c r="NLD127" s="246"/>
      <c r="NLE127" s="246"/>
      <c r="NLF127" s="246"/>
      <c r="NLG127" s="246"/>
      <c r="NLH127" s="246"/>
      <c r="NLI127" s="246"/>
      <c r="NLJ127" s="246"/>
      <c r="NLK127" s="246"/>
      <c r="NLL127" s="246"/>
      <c r="NLM127" s="246"/>
      <c r="NLN127" s="246"/>
      <c r="NLO127" s="246"/>
      <c r="NLP127" s="246"/>
      <c r="NLQ127" s="246"/>
      <c r="NLR127" s="246"/>
      <c r="NLS127" s="246"/>
      <c r="NLT127" s="246"/>
      <c r="NLU127" s="246"/>
      <c r="NLV127" s="246"/>
      <c r="NLW127" s="246"/>
      <c r="NLX127" s="246"/>
      <c r="NLY127" s="246"/>
      <c r="NLZ127" s="246"/>
      <c r="NMA127" s="246"/>
      <c r="NMB127" s="246"/>
      <c r="NMC127" s="246"/>
      <c r="NMD127" s="246"/>
      <c r="NME127" s="246"/>
      <c r="NMF127" s="246"/>
      <c r="NMG127" s="246"/>
      <c r="NMH127" s="246"/>
      <c r="NMI127" s="246"/>
      <c r="NMJ127" s="246"/>
      <c r="NMK127" s="246"/>
      <c r="NML127" s="246"/>
      <c r="NMM127" s="246"/>
      <c r="NMN127" s="246"/>
      <c r="NMO127" s="246"/>
      <c r="NMP127" s="246"/>
      <c r="NMQ127" s="246"/>
      <c r="NMR127" s="246"/>
      <c r="NMS127" s="246"/>
      <c r="NMT127" s="246"/>
      <c r="NMU127" s="246"/>
      <c r="NMV127" s="246"/>
      <c r="NMW127" s="246"/>
      <c r="NMX127" s="246"/>
      <c r="NMY127" s="246"/>
      <c r="NMZ127" s="246"/>
      <c r="NNA127" s="246"/>
      <c r="NNB127" s="246"/>
      <c r="NNC127" s="246"/>
      <c r="NND127" s="246"/>
      <c r="NNE127" s="246"/>
      <c r="NNF127" s="246"/>
      <c r="NNG127" s="246"/>
      <c r="NNH127" s="246"/>
      <c r="NNI127" s="246"/>
      <c r="NNJ127" s="246"/>
      <c r="NNK127" s="246"/>
      <c r="NNL127" s="246"/>
      <c r="NNM127" s="246"/>
      <c r="NNN127" s="246"/>
      <c r="NNO127" s="246"/>
      <c r="NNP127" s="246"/>
      <c r="NNQ127" s="246"/>
      <c r="NNR127" s="246"/>
      <c r="NNS127" s="246"/>
      <c r="NNT127" s="246"/>
      <c r="NNU127" s="246"/>
      <c r="NNV127" s="246"/>
      <c r="NNW127" s="246"/>
      <c r="NNX127" s="246"/>
      <c r="NNY127" s="246"/>
      <c r="NNZ127" s="246"/>
      <c r="NOA127" s="246"/>
      <c r="NOB127" s="246"/>
      <c r="NOC127" s="246"/>
      <c r="NOD127" s="246"/>
      <c r="NOE127" s="246"/>
      <c r="NOF127" s="246"/>
      <c r="NOG127" s="246"/>
      <c r="NOH127" s="246"/>
      <c r="NOI127" s="246"/>
      <c r="NOJ127" s="246"/>
      <c r="NOK127" s="246"/>
      <c r="NOL127" s="246"/>
      <c r="NOM127" s="246"/>
      <c r="NON127" s="246"/>
      <c r="NOO127" s="246"/>
      <c r="NOP127" s="246"/>
      <c r="NOQ127" s="246"/>
      <c r="NOR127" s="246"/>
      <c r="NOS127" s="246"/>
      <c r="NOT127" s="246"/>
      <c r="NOU127" s="246"/>
      <c r="NOV127" s="246"/>
      <c r="NOW127" s="246"/>
      <c r="NOX127" s="246"/>
      <c r="NOY127" s="246"/>
      <c r="NOZ127" s="246"/>
      <c r="NPA127" s="246"/>
      <c r="NPB127" s="246"/>
      <c r="NPC127" s="246"/>
      <c r="NPD127" s="246"/>
      <c r="NPE127" s="246"/>
      <c r="NPF127" s="246"/>
      <c r="NPG127" s="246"/>
      <c r="NPH127" s="246"/>
      <c r="NPI127" s="246"/>
      <c r="NPJ127" s="246"/>
      <c r="NPK127" s="246"/>
      <c r="NPL127" s="246"/>
      <c r="NPM127" s="246"/>
      <c r="NPN127" s="246"/>
      <c r="NPO127" s="246"/>
      <c r="NPP127" s="246"/>
      <c r="NPQ127" s="246"/>
      <c r="NPR127" s="246"/>
      <c r="NPS127" s="246"/>
      <c r="NPT127" s="246"/>
      <c r="NPU127" s="246"/>
      <c r="NPV127" s="246"/>
      <c r="NPW127" s="246"/>
      <c r="NPX127" s="246"/>
      <c r="NPY127" s="246"/>
      <c r="NPZ127" s="246"/>
      <c r="NQA127" s="246"/>
      <c r="NQB127" s="246"/>
      <c r="NQC127" s="246"/>
      <c r="NQD127" s="246"/>
      <c r="NQE127" s="246"/>
      <c r="NQF127" s="246"/>
      <c r="NQG127" s="246"/>
      <c r="NQH127" s="246"/>
      <c r="NQI127" s="246"/>
      <c r="NQJ127" s="246"/>
      <c r="NQK127" s="246"/>
      <c r="NQL127" s="246"/>
      <c r="NQM127" s="246"/>
      <c r="NQN127" s="246"/>
      <c r="NQO127" s="246"/>
      <c r="NQP127" s="246"/>
      <c r="NQQ127" s="246"/>
      <c r="NQR127" s="246"/>
      <c r="NQS127" s="246"/>
      <c r="NQT127" s="246"/>
      <c r="NQU127" s="246"/>
      <c r="NQV127" s="246"/>
      <c r="NQW127" s="246"/>
      <c r="NQX127" s="246"/>
      <c r="NQY127" s="246"/>
      <c r="NQZ127" s="246"/>
      <c r="NRA127" s="246"/>
      <c r="NRB127" s="246"/>
      <c r="NRC127" s="246"/>
      <c r="NRD127" s="246"/>
      <c r="NRE127" s="246"/>
      <c r="NRF127" s="246"/>
      <c r="NRG127" s="246"/>
      <c r="NRH127" s="246"/>
      <c r="NRI127" s="246"/>
      <c r="NRJ127" s="246"/>
      <c r="NRK127" s="246"/>
      <c r="NRL127" s="246"/>
      <c r="NRM127" s="246"/>
      <c r="NRN127" s="246"/>
      <c r="NRO127" s="246"/>
      <c r="NRP127" s="246"/>
      <c r="NRQ127" s="246"/>
      <c r="NRR127" s="246"/>
      <c r="NRS127" s="246"/>
      <c r="NRT127" s="246"/>
      <c r="NRU127" s="246"/>
      <c r="NRV127" s="246"/>
      <c r="NRW127" s="246"/>
      <c r="NRX127" s="246"/>
      <c r="NRY127" s="246"/>
      <c r="NRZ127" s="246"/>
      <c r="NSA127" s="246"/>
      <c r="NSB127" s="246"/>
      <c r="NSC127" s="246"/>
      <c r="NSD127" s="246"/>
      <c r="NSE127" s="246"/>
      <c r="NSF127" s="246"/>
      <c r="NSG127" s="246"/>
      <c r="NSH127" s="246"/>
      <c r="NSI127" s="246"/>
      <c r="NSJ127" s="246"/>
      <c r="NSK127" s="246"/>
      <c r="NSL127" s="246"/>
      <c r="NSM127" s="246"/>
      <c r="NSN127" s="246"/>
      <c r="NSO127" s="246"/>
      <c r="NSP127" s="246"/>
      <c r="NSQ127" s="246"/>
      <c r="NSR127" s="246"/>
      <c r="NSS127" s="246"/>
      <c r="NST127" s="246"/>
      <c r="NSU127" s="246"/>
      <c r="NSV127" s="246"/>
      <c r="NSW127" s="246"/>
      <c r="NSX127" s="246"/>
      <c r="NSY127" s="246"/>
      <c r="NSZ127" s="246"/>
      <c r="NTA127" s="246"/>
      <c r="NTB127" s="246"/>
      <c r="NTC127" s="246"/>
      <c r="NTD127" s="246"/>
      <c r="NTE127" s="246"/>
      <c r="NTF127" s="246"/>
      <c r="NTG127" s="246"/>
      <c r="NTH127" s="246"/>
      <c r="NTI127" s="246"/>
      <c r="NTJ127" s="246"/>
      <c r="NTK127" s="246"/>
      <c r="NTL127" s="246"/>
      <c r="NTM127" s="246"/>
      <c r="NTN127" s="246"/>
      <c r="NTO127" s="246"/>
      <c r="NTP127" s="246"/>
      <c r="NTQ127" s="246"/>
      <c r="NTR127" s="246"/>
      <c r="NTS127" s="246"/>
      <c r="NTT127" s="246"/>
      <c r="NTU127" s="246"/>
      <c r="NTV127" s="246"/>
      <c r="NTW127" s="246"/>
      <c r="NTX127" s="246"/>
      <c r="NTY127" s="246"/>
      <c r="NTZ127" s="246"/>
      <c r="NUA127" s="246"/>
      <c r="NUB127" s="246"/>
      <c r="NUC127" s="246"/>
      <c r="NUD127" s="246"/>
      <c r="NUE127" s="246"/>
      <c r="NUF127" s="246"/>
      <c r="NUG127" s="246"/>
      <c r="NUH127" s="246"/>
      <c r="NUI127" s="246"/>
      <c r="NUJ127" s="246"/>
      <c r="NUK127" s="246"/>
      <c r="NUL127" s="246"/>
      <c r="NUM127" s="246"/>
      <c r="NUN127" s="246"/>
      <c r="NUO127" s="246"/>
      <c r="NUP127" s="246"/>
      <c r="NUQ127" s="246"/>
      <c r="NUR127" s="246"/>
      <c r="NUS127" s="246"/>
      <c r="NUT127" s="246"/>
      <c r="NUU127" s="246"/>
      <c r="NUV127" s="246"/>
      <c r="NUW127" s="246"/>
      <c r="NUX127" s="246"/>
      <c r="NUY127" s="246"/>
      <c r="NUZ127" s="246"/>
      <c r="NVA127" s="246"/>
      <c r="NVB127" s="246"/>
      <c r="NVC127" s="246"/>
      <c r="NVD127" s="246"/>
      <c r="NVE127" s="246"/>
      <c r="NVF127" s="246"/>
      <c r="NVG127" s="246"/>
      <c r="NVH127" s="246"/>
      <c r="NVI127" s="246"/>
      <c r="NVJ127" s="246"/>
      <c r="NVK127" s="246"/>
      <c r="NVL127" s="246"/>
      <c r="NVM127" s="246"/>
      <c r="NVN127" s="246"/>
      <c r="NVO127" s="246"/>
      <c r="NVP127" s="246"/>
      <c r="NVQ127" s="246"/>
      <c r="NVR127" s="246"/>
      <c r="NVS127" s="246"/>
      <c r="NVT127" s="246"/>
      <c r="NVU127" s="246"/>
      <c r="NVV127" s="246"/>
      <c r="NVW127" s="246"/>
      <c r="NVX127" s="246"/>
      <c r="NVY127" s="246"/>
      <c r="NVZ127" s="246"/>
      <c r="NWA127" s="246"/>
      <c r="NWB127" s="246"/>
      <c r="NWC127" s="246"/>
      <c r="NWD127" s="246"/>
      <c r="NWE127" s="246"/>
      <c r="NWF127" s="246"/>
      <c r="NWG127" s="246"/>
      <c r="NWH127" s="246"/>
      <c r="NWI127" s="246"/>
      <c r="NWJ127" s="246"/>
      <c r="NWK127" s="246"/>
      <c r="NWL127" s="246"/>
      <c r="NWM127" s="246"/>
      <c r="NWN127" s="246"/>
      <c r="NWO127" s="246"/>
      <c r="NWP127" s="246"/>
      <c r="NWQ127" s="246"/>
      <c r="NWR127" s="246"/>
      <c r="NWS127" s="246"/>
      <c r="NWT127" s="246"/>
      <c r="NWU127" s="246"/>
      <c r="NWV127" s="246"/>
      <c r="NWW127" s="246"/>
      <c r="NWX127" s="246"/>
      <c r="NWY127" s="246"/>
      <c r="NWZ127" s="246"/>
      <c r="NXA127" s="246"/>
      <c r="NXB127" s="246"/>
      <c r="NXC127" s="246"/>
      <c r="NXD127" s="246"/>
      <c r="NXE127" s="246"/>
      <c r="NXF127" s="246"/>
      <c r="NXG127" s="246"/>
      <c r="NXH127" s="246"/>
      <c r="NXI127" s="246"/>
      <c r="NXJ127" s="246"/>
      <c r="NXK127" s="246"/>
      <c r="NXL127" s="246"/>
      <c r="NXM127" s="246"/>
      <c r="NXN127" s="246"/>
      <c r="NXO127" s="246"/>
      <c r="NXP127" s="246"/>
      <c r="NXQ127" s="246"/>
      <c r="NXR127" s="246"/>
      <c r="NXS127" s="246"/>
      <c r="NXT127" s="246"/>
      <c r="NXU127" s="246"/>
      <c r="NXV127" s="246"/>
      <c r="NXW127" s="246"/>
      <c r="NXX127" s="246"/>
      <c r="NXY127" s="246"/>
      <c r="NXZ127" s="246"/>
      <c r="NYA127" s="246"/>
      <c r="NYB127" s="246"/>
      <c r="NYC127" s="246"/>
      <c r="NYD127" s="246"/>
      <c r="NYE127" s="246"/>
      <c r="NYF127" s="246"/>
      <c r="NYG127" s="246"/>
      <c r="NYH127" s="246"/>
      <c r="NYI127" s="246"/>
      <c r="NYJ127" s="246"/>
      <c r="NYK127" s="246"/>
      <c r="NYL127" s="246"/>
      <c r="NYM127" s="246"/>
      <c r="NYN127" s="246"/>
      <c r="NYO127" s="246"/>
      <c r="NYP127" s="246"/>
      <c r="NYQ127" s="246"/>
      <c r="NYR127" s="246"/>
      <c r="NYS127" s="246"/>
      <c r="NYT127" s="246"/>
      <c r="NYU127" s="246"/>
      <c r="NYV127" s="246"/>
      <c r="NYW127" s="246"/>
      <c r="NYX127" s="246"/>
      <c r="NYY127" s="246"/>
      <c r="NYZ127" s="246"/>
      <c r="NZA127" s="246"/>
      <c r="NZB127" s="246"/>
      <c r="NZC127" s="246"/>
      <c r="NZD127" s="246"/>
      <c r="NZE127" s="246"/>
      <c r="NZF127" s="246"/>
      <c r="NZG127" s="246"/>
      <c r="NZH127" s="246"/>
      <c r="NZI127" s="246"/>
      <c r="NZJ127" s="246"/>
      <c r="NZK127" s="246"/>
      <c r="NZL127" s="246"/>
      <c r="NZM127" s="246"/>
      <c r="NZN127" s="246"/>
      <c r="NZO127" s="246"/>
      <c r="NZP127" s="246"/>
      <c r="NZQ127" s="246"/>
      <c r="NZR127" s="246"/>
      <c r="NZS127" s="246"/>
      <c r="NZT127" s="246"/>
      <c r="NZU127" s="246"/>
      <c r="NZV127" s="246"/>
      <c r="NZW127" s="246"/>
      <c r="NZX127" s="246"/>
      <c r="NZY127" s="246"/>
      <c r="NZZ127" s="246"/>
      <c r="OAA127" s="246"/>
      <c r="OAB127" s="246"/>
      <c r="OAC127" s="246"/>
      <c r="OAD127" s="246"/>
      <c r="OAE127" s="246"/>
      <c r="OAF127" s="246"/>
      <c r="OAG127" s="246"/>
      <c r="OAH127" s="246"/>
      <c r="OAI127" s="246"/>
      <c r="OAJ127" s="246"/>
      <c r="OAK127" s="246"/>
      <c r="OAL127" s="246"/>
      <c r="OAM127" s="246"/>
      <c r="OAN127" s="246"/>
      <c r="OAO127" s="246"/>
      <c r="OAP127" s="246"/>
      <c r="OAQ127" s="246"/>
      <c r="OAR127" s="246"/>
      <c r="OAS127" s="246"/>
      <c r="OAT127" s="246"/>
      <c r="OAU127" s="246"/>
      <c r="OAV127" s="246"/>
      <c r="OAW127" s="246"/>
      <c r="OAX127" s="246"/>
      <c r="OAY127" s="246"/>
      <c r="OAZ127" s="246"/>
      <c r="OBA127" s="246"/>
      <c r="OBB127" s="246"/>
      <c r="OBC127" s="246"/>
      <c r="OBD127" s="246"/>
      <c r="OBE127" s="246"/>
      <c r="OBF127" s="246"/>
      <c r="OBG127" s="246"/>
      <c r="OBH127" s="246"/>
      <c r="OBI127" s="246"/>
      <c r="OBJ127" s="246"/>
      <c r="OBK127" s="246"/>
      <c r="OBL127" s="246"/>
      <c r="OBM127" s="246"/>
      <c r="OBN127" s="246"/>
      <c r="OBO127" s="246"/>
      <c r="OBP127" s="246"/>
      <c r="OBQ127" s="246"/>
      <c r="OBR127" s="246"/>
      <c r="OBS127" s="246"/>
      <c r="OBT127" s="246"/>
      <c r="OBU127" s="246"/>
      <c r="OBV127" s="246"/>
      <c r="OBW127" s="246"/>
      <c r="OBX127" s="246"/>
      <c r="OBY127" s="246"/>
      <c r="OBZ127" s="246"/>
      <c r="OCA127" s="246"/>
      <c r="OCB127" s="246"/>
      <c r="OCC127" s="246"/>
      <c r="OCD127" s="246"/>
      <c r="OCE127" s="246"/>
      <c r="OCF127" s="246"/>
      <c r="OCG127" s="246"/>
      <c r="OCH127" s="246"/>
      <c r="OCI127" s="246"/>
      <c r="OCJ127" s="246"/>
      <c r="OCK127" s="246"/>
      <c r="OCL127" s="246"/>
      <c r="OCM127" s="246"/>
      <c r="OCN127" s="246"/>
      <c r="OCO127" s="246"/>
      <c r="OCP127" s="246"/>
      <c r="OCQ127" s="246"/>
      <c r="OCR127" s="246"/>
      <c r="OCS127" s="246"/>
      <c r="OCT127" s="246"/>
      <c r="OCU127" s="246"/>
      <c r="OCV127" s="246"/>
      <c r="OCW127" s="246"/>
      <c r="OCX127" s="246"/>
      <c r="OCY127" s="246"/>
      <c r="OCZ127" s="246"/>
      <c r="ODA127" s="246"/>
      <c r="ODB127" s="246"/>
      <c r="ODC127" s="246"/>
      <c r="ODD127" s="246"/>
      <c r="ODE127" s="246"/>
      <c r="ODF127" s="246"/>
      <c r="ODG127" s="246"/>
      <c r="ODH127" s="246"/>
      <c r="ODI127" s="246"/>
      <c r="ODJ127" s="246"/>
      <c r="ODK127" s="246"/>
      <c r="ODL127" s="246"/>
      <c r="ODM127" s="246"/>
      <c r="ODN127" s="246"/>
      <c r="ODO127" s="246"/>
      <c r="ODP127" s="246"/>
      <c r="ODQ127" s="246"/>
      <c r="ODR127" s="246"/>
      <c r="ODS127" s="246"/>
      <c r="ODT127" s="246"/>
      <c r="ODU127" s="246"/>
      <c r="ODV127" s="246"/>
      <c r="ODW127" s="246"/>
      <c r="ODX127" s="246"/>
      <c r="ODY127" s="246"/>
      <c r="ODZ127" s="246"/>
      <c r="OEA127" s="246"/>
      <c r="OEB127" s="246"/>
      <c r="OEC127" s="246"/>
      <c r="OED127" s="246"/>
      <c r="OEE127" s="246"/>
      <c r="OEF127" s="246"/>
      <c r="OEG127" s="246"/>
      <c r="OEH127" s="246"/>
      <c r="OEI127" s="246"/>
      <c r="OEJ127" s="246"/>
      <c r="OEK127" s="246"/>
      <c r="OEL127" s="246"/>
      <c r="OEM127" s="246"/>
      <c r="OEN127" s="246"/>
      <c r="OEO127" s="246"/>
      <c r="OEP127" s="246"/>
      <c r="OEQ127" s="246"/>
      <c r="OER127" s="246"/>
      <c r="OES127" s="246"/>
      <c r="OET127" s="246"/>
      <c r="OEU127" s="246"/>
      <c r="OEV127" s="246"/>
      <c r="OEW127" s="246"/>
      <c r="OEX127" s="246"/>
      <c r="OEY127" s="246"/>
      <c r="OEZ127" s="246"/>
      <c r="OFA127" s="246"/>
      <c r="OFB127" s="246"/>
      <c r="OFC127" s="246"/>
      <c r="OFD127" s="246"/>
      <c r="OFE127" s="246"/>
      <c r="OFF127" s="246"/>
      <c r="OFG127" s="246"/>
      <c r="OFH127" s="246"/>
      <c r="OFI127" s="246"/>
      <c r="OFJ127" s="246"/>
      <c r="OFK127" s="246"/>
      <c r="OFL127" s="246"/>
      <c r="OFM127" s="246"/>
      <c r="OFN127" s="246"/>
      <c r="OFO127" s="246"/>
      <c r="OFP127" s="246"/>
      <c r="OFQ127" s="246"/>
      <c r="OFR127" s="246"/>
      <c r="OFS127" s="246"/>
      <c r="OFT127" s="246"/>
      <c r="OFU127" s="246"/>
      <c r="OFV127" s="246"/>
      <c r="OFW127" s="246"/>
      <c r="OFX127" s="246"/>
      <c r="OFY127" s="246"/>
      <c r="OFZ127" s="246"/>
      <c r="OGA127" s="246"/>
      <c r="OGB127" s="246"/>
      <c r="OGC127" s="246"/>
      <c r="OGD127" s="246"/>
      <c r="OGE127" s="246"/>
      <c r="OGF127" s="246"/>
      <c r="OGG127" s="246"/>
      <c r="OGH127" s="246"/>
      <c r="OGI127" s="246"/>
      <c r="OGJ127" s="246"/>
      <c r="OGK127" s="246"/>
      <c r="OGL127" s="246"/>
      <c r="OGM127" s="246"/>
      <c r="OGN127" s="246"/>
      <c r="OGO127" s="246"/>
      <c r="OGP127" s="246"/>
      <c r="OGQ127" s="246"/>
      <c r="OGR127" s="246"/>
      <c r="OGS127" s="246"/>
      <c r="OGT127" s="246"/>
      <c r="OGU127" s="246"/>
      <c r="OGV127" s="246"/>
      <c r="OGW127" s="246"/>
      <c r="OGX127" s="246"/>
      <c r="OGY127" s="246"/>
      <c r="OGZ127" s="246"/>
      <c r="OHA127" s="246"/>
      <c r="OHB127" s="246"/>
      <c r="OHC127" s="246"/>
      <c r="OHD127" s="246"/>
      <c r="OHE127" s="246"/>
      <c r="OHF127" s="246"/>
      <c r="OHG127" s="246"/>
      <c r="OHH127" s="246"/>
      <c r="OHI127" s="246"/>
      <c r="OHJ127" s="246"/>
      <c r="OHK127" s="246"/>
      <c r="OHL127" s="246"/>
      <c r="OHM127" s="246"/>
      <c r="OHN127" s="246"/>
      <c r="OHO127" s="246"/>
      <c r="OHP127" s="246"/>
      <c r="OHQ127" s="246"/>
      <c r="OHR127" s="246"/>
      <c r="OHS127" s="246"/>
      <c r="OHT127" s="246"/>
      <c r="OHU127" s="246"/>
      <c r="OHV127" s="246"/>
      <c r="OHW127" s="246"/>
      <c r="OHX127" s="246"/>
      <c r="OHY127" s="246"/>
      <c r="OHZ127" s="246"/>
      <c r="OIA127" s="246"/>
      <c r="OIB127" s="246"/>
      <c r="OIC127" s="246"/>
      <c r="OID127" s="246"/>
      <c r="OIE127" s="246"/>
      <c r="OIF127" s="246"/>
      <c r="OIG127" s="246"/>
      <c r="OIH127" s="246"/>
      <c r="OII127" s="246"/>
      <c r="OIJ127" s="246"/>
      <c r="OIK127" s="246"/>
      <c r="OIL127" s="246"/>
      <c r="OIM127" s="246"/>
      <c r="OIN127" s="246"/>
      <c r="OIO127" s="246"/>
      <c r="OIP127" s="246"/>
      <c r="OIQ127" s="246"/>
      <c r="OIR127" s="246"/>
      <c r="OIS127" s="246"/>
      <c r="OIT127" s="246"/>
      <c r="OIU127" s="246"/>
      <c r="OIV127" s="246"/>
      <c r="OIW127" s="246"/>
      <c r="OIX127" s="246"/>
      <c r="OIY127" s="246"/>
      <c r="OIZ127" s="246"/>
      <c r="OJA127" s="246"/>
      <c r="OJB127" s="246"/>
      <c r="OJC127" s="246"/>
      <c r="OJD127" s="246"/>
      <c r="OJE127" s="246"/>
      <c r="OJF127" s="246"/>
      <c r="OJG127" s="246"/>
      <c r="OJH127" s="246"/>
      <c r="OJI127" s="246"/>
      <c r="OJJ127" s="246"/>
      <c r="OJK127" s="246"/>
      <c r="OJL127" s="246"/>
      <c r="OJM127" s="246"/>
      <c r="OJN127" s="246"/>
      <c r="OJO127" s="246"/>
      <c r="OJP127" s="246"/>
      <c r="OJQ127" s="246"/>
      <c r="OJR127" s="246"/>
      <c r="OJS127" s="246"/>
      <c r="OJT127" s="246"/>
      <c r="OJU127" s="246"/>
      <c r="OJV127" s="246"/>
      <c r="OJW127" s="246"/>
      <c r="OJX127" s="246"/>
      <c r="OJY127" s="246"/>
      <c r="OJZ127" s="246"/>
      <c r="OKA127" s="246"/>
      <c r="OKB127" s="246"/>
      <c r="OKC127" s="246"/>
      <c r="OKD127" s="246"/>
      <c r="OKE127" s="246"/>
      <c r="OKF127" s="246"/>
      <c r="OKG127" s="246"/>
      <c r="OKH127" s="246"/>
      <c r="OKI127" s="246"/>
      <c r="OKJ127" s="246"/>
      <c r="OKK127" s="246"/>
      <c r="OKL127" s="246"/>
      <c r="OKM127" s="246"/>
      <c r="OKN127" s="246"/>
      <c r="OKO127" s="246"/>
      <c r="OKP127" s="246"/>
      <c r="OKQ127" s="246"/>
      <c r="OKR127" s="246"/>
      <c r="OKS127" s="246"/>
      <c r="OKT127" s="246"/>
      <c r="OKU127" s="246"/>
      <c r="OKV127" s="246"/>
      <c r="OKW127" s="246"/>
      <c r="OKX127" s="246"/>
      <c r="OKY127" s="246"/>
      <c r="OKZ127" s="246"/>
      <c r="OLA127" s="246"/>
      <c r="OLB127" s="246"/>
      <c r="OLC127" s="246"/>
      <c r="OLD127" s="246"/>
      <c r="OLE127" s="246"/>
      <c r="OLF127" s="246"/>
      <c r="OLG127" s="246"/>
      <c r="OLH127" s="246"/>
      <c r="OLI127" s="246"/>
      <c r="OLJ127" s="246"/>
      <c r="OLK127" s="246"/>
      <c r="OLL127" s="246"/>
      <c r="OLM127" s="246"/>
      <c r="OLN127" s="246"/>
      <c r="OLO127" s="246"/>
      <c r="OLP127" s="246"/>
      <c r="OLQ127" s="246"/>
      <c r="OLR127" s="246"/>
      <c r="OLS127" s="246"/>
      <c r="OLT127" s="246"/>
      <c r="OLU127" s="246"/>
      <c r="OLV127" s="246"/>
      <c r="OLW127" s="246"/>
      <c r="OLX127" s="246"/>
      <c r="OLY127" s="246"/>
      <c r="OLZ127" s="246"/>
      <c r="OMA127" s="246"/>
      <c r="OMB127" s="246"/>
      <c r="OMC127" s="246"/>
      <c r="OMD127" s="246"/>
      <c r="OME127" s="246"/>
      <c r="OMF127" s="246"/>
      <c r="OMG127" s="246"/>
      <c r="OMH127" s="246"/>
      <c r="OMI127" s="246"/>
      <c r="OMJ127" s="246"/>
      <c r="OMK127" s="246"/>
      <c r="OML127" s="246"/>
      <c r="OMM127" s="246"/>
      <c r="OMN127" s="246"/>
      <c r="OMO127" s="246"/>
      <c r="OMP127" s="246"/>
      <c r="OMQ127" s="246"/>
      <c r="OMR127" s="246"/>
      <c r="OMS127" s="246"/>
      <c r="OMT127" s="246"/>
      <c r="OMU127" s="246"/>
      <c r="OMV127" s="246"/>
      <c r="OMW127" s="246"/>
      <c r="OMX127" s="246"/>
      <c r="OMY127" s="246"/>
      <c r="OMZ127" s="246"/>
      <c r="ONA127" s="246"/>
      <c r="ONB127" s="246"/>
      <c r="ONC127" s="246"/>
      <c r="OND127" s="246"/>
      <c r="ONE127" s="246"/>
      <c r="ONF127" s="246"/>
      <c r="ONG127" s="246"/>
      <c r="ONH127" s="246"/>
      <c r="ONI127" s="246"/>
      <c r="ONJ127" s="246"/>
      <c r="ONK127" s="246"/>
      <c r="ONL127" s="246"/>
      <c r="ONM127" s="246"/>
      <c r="ONN127" s="246"/>
      <c r="ONO127" s="246"/>
      <c r="ONP127" s="246"/>
      <c r="ONQ127" s="246"/>
      <c r="ONR127" s="246"/>
      <c r="ONS127" s="246"/>
      <c r="ONT127" s="246"/>
      <c r="ONU127" s="246"/>
      <c r="ONV127" s="246"/>
      <c r="ONW127" s="246"/>
      <c r="ONX127" s="246"/>
      <c r="ONY127" s="246"/>
      <c r="ONZ127" s="246"/>
      <c r="OOA127" s="246"/>
      <c r="OOB127" s="246"/>
      <c r="OOC127" s="246"/>
      <c r="OOD127" s="246"/>
      <c r="OOE127" s="246"/>
      <c r="OOF127" s="246"/>
      <c r="OOG127" s="246"/>
      <c r="OOH127" s="246"/>
      <c r="OOI127" s="246"/>
      <c r="OOJ127" s="246"/>
      <c r="OOK127" s="246"/>
      <c r="OOL127" s="246"/>
      <c r="OOM127" s="246"/>
      <c r="OON127" s="246"/>
      <c r="OOO127" s="246"/>
      <c r="OOP127" s="246"/>
      <c r="OOQ127" s="246"/>
      <c r="OOR127" s="246"/>
      <c r="OOS127" s="246"/>
      <c r="OOT127" s="246"/>
      <c r="OOU127" s="246"/>
      <c r="OOV127" s="246"/>
      <c r="OOW127" s="246"/>
      <c r="OOX127" s="246"/>
      <c r="OOY127" s="246"/>
      <c r="OOZ127" s="246"/>
      <c r="OPA127" s="246"/>
      <c r="OPB127" s="246"/>
      <c r="OPC127" s="246"/>
      <c r="OPD127" s="246"/>
      <c r="OPE127" s="246"/>
      <c r="OPF127" s="246"/>
      <c r="OPG127" s="246"/>
      <c r="OPH127" s="246"/>
      <c r="OPI127" s="246"/>
      <c r="OPJ127" s="246"/>
      <c r="OPK127" s="246"/>
      <c r="OPL127" s="246"/>
      <c r="OPM127" s="246"/>
      <c r="OPN127" s="246"/>
      <c r="OPO127" s="246"/>
      <c r="OPP127" s="246"/>
      <c r="OPQ127" s="246"/>
      <c r="OPR127" s="246"/>
      <c r="OPS127" s="246"/>
      <c r="OPT127" s="246"/>
      <c r="OPU127" s="246"/>
      <c r="OPV127" s="246"/>
      <c r="OPW127" s="246"/>
      <c r="OPX127" s="246"/>
      <c r="OPY127" s="246"/>
      <c r="OPZ127" s="246"/>
      <c r="OQA127" s="246"/>
      <c r="OQB127" s="246"/>
      <c r="OQC127" s="246"/>
      <c r="OQD127" s="246"/>
      <c r="OQE127" s="246"/>
      <c r="OQF127" s="246"/>
      <c r="OQG127" s="246"/>
      <c r="OQH127" s="246"/>
      <c r="OQI127" s="246"/>
      <c r="OQJ127" s="246"/>
      <c r="OQK127" s="246"/>
      <c r="OQL127" s="246"/>
      <c r="OQM127" s="246"/>
      <c r="OQN127" s="246"/>
      <c r="OQO127" s="246"/>
      <c r="OQP127" s="246"/>
      <c r="OQQ127" s="246"/>
      <c r="OQR127" s="246"/>
      <c r="OQS127" s="246"/>
      <c r="OQT127" s="246"/>
      <c r="OQU127" s="246"/>
      <c r="OQV127" s="246"/>
      <c r="OQW127" s="246"/>
      <c r="OQX127" s="246"/>
      <c r="OQY127" s="246"/>
      <c r="OQZ127" s="246"/>
      <c r="ORA127" s="246"/>
      <c r="ORB127" s="246"/>
      <c r="ORC127" s="246"/>
      <c r="ORD127" s="246"/>
      <c r="ORE127" s="246"/>
      <c r="ORF127" s="246"/>
      <c r="ORG127" s="246"/>
      <c r="ORH127" s="246"/>
      <c r="ORI127" s="246"/>
      <c r="ORJ127" s="246"/>
      <c r="ORK127" s="246"/>
      <c r="ORL127" s="246"/>
      <c r="ORM127" s="246"/>
      <c r="ORN127" s="246"/>
      <c r="ORO127" s="246"/>
      <c r="ORP127" s="246"/>
      <c r="ORQ127" s="246"/>
      <c r="ORR127" s="246"/>
      <c r="ORS127" s="246"/>
      <c r="ORT127" s="246"/>
      <c r="ORU127" s="246"/>
      <c r="ORV127" s="246"/>
      <c r="ORW127" s="246"/>
      <c r="ORX127" s="246"/>
      <c r="ORY127" s="246"/>
      <c r="ORZ127" s="246"/>
      <c r="OSA127" s="246"/>
      <c r="OSB127" s="246"/>
      <c r="OSC127" s="246"/>
      <c r="OSD127" s="246"/>
      <c r="OSE127" s="246"/>
      <c r="OSF127" s="246"/>
      <c r="OSG127" s="246"/>
      <c r="OSH127" s="246"/>
      <c r="OSI127" s="246"/>
      <c r="OSJ127" s="246"/>
      <c r="OSK127" s="246"/>
      <c r="OSL127" s="246"/>
      <c r="OSM127" s="246"/>
      <c r="OSN127" s="246"/>
      <c r="OSO127" s="246"/>
      <c r="OSP127" s="246"/>
      <c r="OSQ127" s="246"/>
      <c r="OSR127" s="246"/>
      <c r="OSS127" s="246"/>
      <c r="OST127" s="246"/>
      <c r="OSU127" s="246"/>
      <c r="OSV127" s="246"/>
      <c r="OSW127" s="246"/>
      <c r="OSX127" s="246"/>
      <c r="OSY127" s="246"/>
      <c r="OSZ127" s="246"/>
      <c r="OTA127" s="246"/>
      <c r="OTB127" s="246"/>
      <c r="OTC127" s="246"/>
      <c r="OTD127" s="246"/>
      <c r="OTE127" s="246"/>
      <c r="OTF127" s="246"/>
      <c r="OTG127" s="246"/>
      <c r="OTH127" s="246"/>
      <c r="OTI127" s="246"/>
      <c r="OTJ127" s="246"/>
      <c r="OTK127" s="246"/>
      <c r="OTL127" s="246"/>
      <c r="OTM127" s="246"/>
      <c r="OTN127" s="246"/>
      <c r="OTO127" s="246"/>
      <c r="OTP127" s="246"/>
      <c r="OTQ127" s="246"/>
      <c r="OTR127" s="246"/>
      <c r="OTS127" s="246"/>
      <c r="OTT127" s="246"/>
      <c r="OTU127" s="246"/>
      <c r="OTV127" s="246"/>
      <c r="OTW127" s="246"/>
      <c r="OTX127" s="246"/>
      <c r="OTY127" s="246"/>
      <c r="OTZ127" s="246"/>
      <c r="OUA127" s="246"/>
      <c r="OUB127" s="246"/>
      <c r="OUC127" s="246"/>
      <c r="OUD127" s="246"/>
      <c r="OUE127" s="246"/>
      <c r="OUF127" s="246"/>
      <c r="OUG127" s="246"/>
      <c r="OUH127" s="246"/>
      <c r="OUI127" s="246"/>
      <c r="OUJ127" s="246"/>
      <c r="OUK127" s="246"/>
      <c r="OUL127" s="246"/>
      <c r="OUM127" s="246"/>
      <c r="OUN127" s="246"/>
      <c r="OUO127" s="246"/>
      <c r="OUP127" s="246"/>
      <c r="OUQ127" s="246"/>
      <c r="OUR127" s="246"/>
      <c r="OUS127" s="246"/>
      <c r="OUT127" s="246"/>
      <c r="OUU127" s="246"/>
      <c r="OUV127" s="246"/>
      <c r="OUW127" s="246"/>
      <c r="OUX127" s="246"/>
      <c r="OUY127" s="246"/>
      <c r="OUZ127" s="246"/>
      <c r="OVA127" s="246"/>
      <c r="OVB127" s="246"/>
      <c r="OVC127" s="246"/>
      <c r="OVD127" s="246"/>
      <c r="OVE127" s="246"/>
      <c r="OVF127" s="246"/>
      <c r="OVG127" s="246"/>
      <c r="OVH127" s="246"/>
      <c r="OVI127" s="246"/>
      <c r="OVJ127" s="246"/>
      <c r="OVK127" s="246"/>
      <c r="OVL127" s="246"/>
      <c r="OVM127" s="246"/>
      <c r="OVN127" s="246"/>
      <c r="OVO127" s="246"/>
      <c r="OVP127" s="246"/>
      <c r="OVQ127" s="246"/>
      <c r="OVR127" s="246"/>
      <c r="OVS127" s="246"/>
      <c r="OVT127" s="246"/>
      <c r="OVU127" s="246"/>
      <c r="OVV127" s="246"/>
      <c r="OVW127" s="246"/>
      <c r="OVX127" s="246"/>
      <c r="OVY127" s="246"/>
      <c r="OVZ127" s="246"/>
      <c r="OWA127" s="246"/>
      <c r="OWB127" s="246"/>
      <c r="OWC127" s="246"/>
      <c r="OWD127" s="246"/>
      <c r="OWE127" s="246"/>
      <c r="OWF127" s="246"/>
      <c r="OWG127" s="246"/>
      <c r="OWH127" s="246"/>
      <c r="OWI127" s="246"/>
      <c r="OWJ127" s="246"/>
      <c r="OWK127" s="246"/>
      <c r="OWL127" s="246"/>
      <c r="OWM127" s="246"/>
      <c r="OWN127" s="246"/>
      <c r="OWO127" s="246"/>
      <c r="OWP127" s="246"/>
      <c r="OWQ127" s="246"/>
      <c r="OWR127" s="246"/>
      <c r="OWS127" s="246"/>
      <c r="OWT127" s="246"/>
      <c r="OWU127" s="246"/>
      <c r="OWV127" s="246"/>
      <c r="OWW127" s="246"/>
      <c r="OWX127" s="246"/>
      <c r="OWY127" s="246"/>
      <c r="OWZ127" s="246"/>
      <c r="OXA127" s="246"/>
      <c r="OXB127" s="246"/>
      <c r="OXC127" s="246"/>
      <c r="OXD127" s="246"/>
      <c r="OXE127" s="246"/>
      <c r="OXF127" s="246"/>
      <c r="OXG127" s="246"/>
      <c r="OXH127" s="246"/>
      <c r="OXI127" s="246"/>
      <c r="OXJ127" s="246"/>
      <c r="OXK127" s="246"/>
      <c r="OXL127" s="246"/>
      <c r="OXM127" s="246"/>
      <c r="OXN127" s="246"/>
      <c r="OXO127" s="246"/>
      <c r="OXP127" s="246"/>
      <c r="OXQ127" s="246"/>
      <c r="OXR127" s="246"/>
      <c r="OXS127" s="246"/>
      <c r="OXT127" s="246"/>
      <c r="OXU127" s="246"/>
      <c r="OXV127" s="246"/>
      <c r="OXW127" s="246"/>
      <c r="OXX127" s="246"/>
      <c r="OXY127" s="246"/>
      <c r="OXZ127" s="246"/>
      <c r="OYA127" s="246"/>
      <c r="OYB127" s="246"/>
      <c r="OYC127" s="246"/>
      <c r="OYD127" s="246"/>
      <c r="OYE127" s="246"/>
      <c r="OYF127" s="246"/>
      <c r="OYG127" s="246"/>
      <c r="OYH127" s="246"/>
      <c r="OYI127" s="246"/>
      <c r="OYJ127" s="246"/>
      <c r="OYK127" s="246"/>
      <c r="OYL127" s="246"/>
      <c r="OYM127" s="246"/>
      <c r="OYN127" s="246"/>
      <c r="OYO127" s="246"/>
      <c r="OYP127" s="246"/>
      <c r="OYQ127" s="246"/>
      <c r="OYR127" s="246"/>
      <c r="OYS127" s="246"/>
      <c r="OYT127" s="246"/>
      <c r="OYU127" s="246"/>
      <c r="OYV127" s="246"/>
      <c r="OYW127" s="246"/>
      <c r="OYX127" s="246"/>
      <c r="OYY127" s="246"/>
      <c r="OYZ127" s="246"/>
      <c r="OZA127" s="246"/>
      <c r="OZB127" s="246"/>
      <c r="OZC127" s="246"/>
      <c r="OZD127" s="246"/>
      <c r="OZE127" s="246"/>
      <c r="OZF127" s="246"/>
      <c r="OZG127" s="246"/>
      <c r="OZH127" s="246"/>
      <c r="OZI127" s="246"/>
      <c r="OZJ127" s="246"/>
      <c r="OZK127" s="246"/>
      <c r="OZL127" s="246"/>
      <c r="OZM127" s="246"/>
      <c r="OZN127" s="246"/>
      <c r="OZO127" s="246"/>
      <c r="OZP127" s="246"/>
      <c r="OZQ127" s="246"/>
      <c r="OZR127" s="246"/>
      <c r="OZS127" s="246"/>
      <c r="OZT127" s="246"/>
      <c r="OZU127" s="246"/>
      <c r="OZV127" s="246"/>
      <c r="OZW127" s="246"/>
      <c r="OZX127" s="246"/>
      <c r="OZY127" s="246"/>
      <c r="OZZ127" s="246"/>
      <c r="PAA127" s="246"/>
      <c r="PAB127" s="246"/>
      <c r="PAC127" s="246"/>
      <c r="PAD127" s="246"/>
      <c r="PAE127" s="246"/>
      <c r="PAF127" s="246"/>
      <c r="PAG127" s="246"/>
      <c r="PAH127" s="246"/>
      <c r="PAI127" s="246"/>
      <c r="PAJ127" s="246"/>
      <c r="PAK127" s="246"/>
      <c r="PAL127" s="246"/>
      <c r="PAM127" s="246"/>
      <c r="PAN127" s="246"/>
      <c r="PAO127" s="246"/>
      <c r="PAP127" s="246"/>
      <c r="PAQ127" s="246"/>
      <c r="PAR127" s="246"/>
      <c r="PAS127" s="246"/>
      <c r="PAT127" s="246"/>
      <c r="PAU127" s="246"/>
      <c r="PAV127" s="246"/>
      <c r="PAW127" s="246"/>
      <c r="PAX127" s="246"/>
      <c r="PAY127" s="246"/>
      <c r="PAZ127" s="246"/>
      <c r="PBA127" s="246"/>
      <c r="PBB127" s="246"/>
      <c r="PBC127" s="246"/>
      <c r="PBD127" s="246"/>
      <c r="PBE127" s="246"/>
      <c r="PBF127" s="246"/>
      <c r="PBG127" s="246"/>
      <c r="PBH127" s="246"/>
      <c r="PBI127" s="246"/>
      <c r="PBJ127" s="246"/>
      <c r="PBK127" s="246"/>
      <c r="PBL127" s="246"/>
      <c r="PBM127" s="246"/>
      <c r="PBN127" s="246"/>
      <c r="PBO127" s="246"/>
      <c r="PBP127" s="246"/>
      <c r="PBQ127" s="246"/>
      <c r="PBR127" s="246"/>
      <c r="PBS127" s="246"/>
      <c r="PBT127" s="246"/>
      <c r="PBU127" s="246"/>
      <c r="PBV127" s="246"/>
      <c r="PBW127" s="246"/>
      <c r="PBX127" s="246"/>
      <c r="PBY127" s="246"/>
      <c r="PBZ127" s="246"/>
      <c r="PCA127" s="246"/>
      <c r="PCB127" s="246"/>
      <c r="PCC127" s="246"/>
      <c r="PCD127" s="246"/>
      <c r="PCE127" s="246"/>
      <c r="PCF127" s="246"/>
      <c r="PCG127" s="246"/>
      <c r="PCH127" s="246"/>
      <c r="PCI127" s="246"/>
      <c r="PCJ127" s="246"/>
      <c r="PCK127" s="246"/>
      <c r="PCL127" s="246"/>
      <c r="PCM127" s="246"/>
      <c r="PCN127" s="246"/>
      <c r="PCO127" s="246"/>
      <c r="PCP127" s="246"/>
      <c r="PCQ127" s="246"/>
      <c r="PCR127" s="246"/>
      <c r="PCS127" s="246"/>
      <c r="PCT127" s="246"/>
      <c r="PCU127" s="246"/>
      <c r="PCV127" s="246"/>
      <c r="PCW127" s="246"/>
      <c r="PCX127" s="246"/>
      <c r="PCY127" s="246"/>
      <c r="PCZ127" s="246"/>
      <c r="PDA127" s="246"/>
      <c r="PDB127" s="246"/>
      <c r="PDC127" s="246"/>
      <c r="PDD127" s="246"/>
      <c r="PDE127" s="246"/>
      <c r="PDF127" s="246"/>
      <c r="PDG127" s="246"/>
      <c r="PDH127" s="246"/>
      <c r="PDI127" s="246"/>
      <c r="PDJ127" s="246"/>
      <c r="PDK127" s="246"/>
      <c r="PDL127" s="246"/>
      <c r="PDM127" s="246"/>
      <c r="PDN127" s="246"/>
      <c r="PDO127" s="246"/>
      <c r="PDP127" s="246"/>
      <c r="PDQ127" s="246"/>
      <c r="PDR127" s="246"/>
      <c r="PDS127" s="246"/>
      <c r="PDT127" s="246"/>
      <c r="PDU127" s="246"/>
      <c r="PDV127" s="246"/>
      <c r="PDW127" s="246"/>
      <c r="PDX127" s="246"/>
      <c r="PDY127" s="246"/>
      <c r="PDZ127" s="246"/>
      <c r="PEA127" s="246"/>
      <c r="PEB127" s="246"/>
      <c r="PEC127" s="246"/>
      <c r="PED127" s="246"/>
      <c r="PEE127" s="246"/>
      <c r="PEF127" s="246"/>
      <c r="PEG127" s="246"/>
      <c r="PEH127" s="246"/>
      <c r="PEI127" s="246"/>
      <c r="PEJ127" s="246"/>
      <c r="PEK127" s="246"/>
      <c r="PEL127" s="246"/>
      <c r="PEM127" s="246"/>
      <c r="PEN127" s="246"/>
      <c r="PEO127" s="246"/>
      <c r="PEP127" s="246"/>
      <c r="PEQ127" s="246"/>
      <c r="PER127" s="246"/>
      <c r="PES127" s="246"/>
      <c r="PET127" s="246"/>
      <c r="PEU127" s="246"/>
      <c r="PEV127" s="246"/>
      <c r="PEW127" s="246"/>
      <c r="PEX127" s="246"/>
      <c r="PEY127" s="246"/>
      <c r="PEZ127" s="246"/>
      <c r="PFA127" s="246"/>
      <c r="PFB127" s="246"/>
      <c r="PFC127" s="246"/>
      <c r="PFD127" s="246"/>
      <c r="PFE127" s="246"/>
      <c r="PFF127" s="246"/>
      <c r="PFG127" s="246"/>
      <c r="PFH127" s="246"/>
      <c r="PFI127" s="246"/>
      <c r="PFJ127" s="246"/>
      <c r="PFK127" s="246"/>
      <c r="PFL127" s="246"/>
      <c r="PFM127" s="246"/>
      <c r="PFN127" s="246"/>
      <c r="PFO127" s="246"/>
      <c r="PFP127" s="246"/>
      <c r="PFQ127" s="246"/>
      <c r="PFR127" s="246"/>
      <c r="PFS127" s="246"/>
      <c r="PFT127" s="246"/>
      <c r="PFU127" s="246"/>
      <c r="PFV127" s="246"/>
      <c r="PFW127" s="246"/>
      <c r="PFX127" s="246"/>
      <c r="PFY127" s="246"/>
      <c r="PFZ127" s="246"/>
      <c r="PGA127" s="246"/>
      <c r="PGB127" s="246"/>
      <c r="PGC127" s="246"/>
      <c r="PGD127" s="246"/>
      <c r="PGE127" s="246"/>
      <c r="PGF127" s="246"/>
      <c r="PGG127" s="246"/>
      <c r="PGH127" s="246"/>
      <c r="PGI127" s="246"/>
      <c r="PGJ127" s="246"/>
      <c r="PGK127" s="246"/>
      <c r="PGL127" s="246"/>
      <c r="PGM127" s="246"/>
      <c r="PGN127" s="246"/>
      <c r="PGO127" s="246"/>
      <c r="PGP127" s="246"/>
      <c r="PGQ127" s="246"/>
      <c r="PGR127" s="246"/>
      <c r="PGS127" s="246"/>
      <c r="PGT127" s="246"/>
      <c r="PGU127" s="246"/>
      <c r="PGV127" s="246"/>
      <c r="PGW127" s="246"/>
      <c r="PGX127" s="246"/>
      <c r="PGY127" s="246"/>
      <c r="PGZ127" s="246"/>
      <c r="PHA127" s="246"/>
      <c r="PHB127" s="246"/>
      <c r="PHC127" s="246"/>
      <c r="PHD127" s="246"/>
      <c r="PHE127" s="246"/>
      <c r="PHF127" s="246"/>
      <c r="PHG127" s="246"/>
      <c r="PHH127" s="246"/>
      <c r="PHI127" s="246"/>
      <c r="PHJ127" s="246"/>
      <c r="PHK127" s="246"/>
      <c r="PHL127" s="246"/>
      <c r="PHM127" s="246"/>
      <c r="PHN127" s="246"/>
      <c r="PHO127" s="246"/>
      <c r="PHP127" s="246"/>
      <c r="PHQ127" s="246"/>
      <c r="PHR127" s="246"/>
      <c r="PHS127" s="246"/>
      <c r="PHT127" s="246"/>
      <c r="PHU127" s="246"/>
      <c r="PHV127" s="246"/>
      <c r="PHW127" s="246"/>
      <c r="PHX127" s="246"/>
      <c r="PHY127" s="246"/>
      <c r="PHZ127" s="246"/>
      <c r="PIA127" s="246"/>
      <c r="PIB127" s="246"/>
      <c r="PIC127" s="246"/>
      <c r="PID127" s="246"/>
      <c r="PIE127" s="246"/>
      <c r="PIF127" s="246"/>
      <c r="PIG127" s="246"/>
      <c r="PIH127" s="246"/>
      <c r="PII127" s="246"/>
      <c r="PIJ127" s="246"/>
      <c r="PIK127" s="246"/>
      <c r="PIL127" s="246"/>
      <c r="PIM127" s="246"/>
      <c r="PIN127" s="246"/>
      <c r="PIO127" s="246"/>
      <c r="PIP127" s="246"/>
      <c r="PIQ127" s="246"/>
      <c r="PIR127" s="246"/>
      <c r="PIS127" s="246"/>
      <c r="PIT127" s="246"/>
      <c r="PIU127" s="246"/>
      <c r="PIV127" s="246"/>
      <c r="PIW127" s="246"/>
      <c r="PIX127" s="246"/>
      <c r="PIY127" s="246"/>
      <c r="PIZ127" s="246"/>
      <c r="PJA127" s="246"/>
      <c r="PJB127" s="246"/>
      <c r="PJC127" s="246"/>
      <c r="PJD127" s="246"/>
      <c r="PJE127" s="246"/>
      <c r="PJF127" s="246"/>
      <c r="PJG127" s="246"/>
      <c r="PJH127" s="246"/>
      <c r="PJI127" s="246"/>
      <c r="PJJ127" s="246"/>
      <c r="PJK127" s="246"/>
      <c r="PJL127" s="246"/>
      <c r="PJM127" s="246"/>
      <c r="PJN127" s="246"/>
      <c r="PJO127" s="246"/>
      <c r="PJP127" s="246"/>
      <c r="PJQ127" s="246"/>
      <c r="PJR127" s="246"/>
      <c r="PJS127" s="246"/>
      <c r="PJT127" s="246"/>
      <c r="PJU127" s="246"/>
      <c r="PJV127" s="246"/>
      <c r="PJW127" s="246"/>
      <c r="PJX127" s="246"/>
      <c r="PJY127" s="246"/>
      <c r="PJZ127" s="246"/>
      <c r="PKA127" s="246"/>
      <c r="PKB127" s="246"/>
      <c r="PKC127" s="246"/>
      <c r="PKD127" s="246"/>
      <c r="PKE127" s="246"/>
      <c r="PKF127" s="246"/>
      <c r="PKG127" s="246"/>
      <c r="PKH127" s="246"/>
      <c r="PKI127" s="246"/>
      <c r="PKJ127" s="246"/>
      <c r="PKK127" s="246"/>
      <c r="PKL127" s="246"/>
      <c r="PKM127" s="246"/>
      <c r="PKN127" s="246"/>
      <c r="PKO127" s="246"/>
      <c r="PKP127" s="246"/>
      <c r="PKQ127" s="246"/>
      <c r="PKR127" s="246"/>
      <c r="PKS127" s="246"/>
      <c r="PKT127" s="246"/>
      <c r="PKU127" s="246"/>
      <c r="PKV127" s="246"/>
      <c r="PKW127" s="246"/>
      <c r="PKX127" s="246"/>
      <c r="PKY127" s="246"/>
      <c r="PKZ127" s="246"/>
      <c r="PLA127" s="246"/>
      <c r="PLB127" s="246"/>
      <c r="PLC127" s="246"/>
      <c r="PLD127" s="246"/>
      <c r="PLE127" s="246"/>
      <c r="PLF127" s="246"/>
      <c r="PLG127" s="246"/>
      <c r="PLH127" s="246"/>
      <c r="PLI127" s="246"/>
      <c r="PLJ127" s="246"/>
      <c r="PLK127" s="246"/>
      <c r="PLL127" s="246"/>
      <c r="PLM127" s="246"/>
      <c r="PLN127" s="246"/>
      <c r="PLO127" s="246"/>
      <c r="PLP127" s="246"/>
      <c r="PLQ127" s="246"/>
      <c r="PLR127" s="246"/>
      <c r="PLS127" s="246"/>
      <c r="PLT127" s="246"/>
      <c r="PLU127" s="246"/>
      <c r="PLV127" s="246"/>
      <c r="PLW127" s="246"/>
      <c r="PLX127" s="246"/>
      <c r="PLY127" s="246"/>
      <c r="PLZ127" s="246"/>
      <c r="PMA127" s="246"/>
      <c r="PMB127" s="246"/>
      <c r="PMC127" s="246"/>
      <c r="PMD127" s="246"/>
      <c r="PME127" s="246"/>
      <c r="PMF127" s="246"/>
      <c r="PMG127" s="246"/>
      <c r="PMH127" s="246"/>
      <c r="PMI127" s="246"/>
      <c r="PMJ127" s="246"/>
      <c r="PMK127" s="246"/>
      <c r="PML127" s="246"/>
      <c r="PMM127" s="246"/>
      <c r="PMN127" s="246"/>
      <c r="PMO127" s="246"/>
      <c r="PMP127" s="246"/>
      <c r="PMQ127" s="246"/>
      <c r="PMR127" s="246"/>
      <c r="PMS127" s="246"/>
      <c r="PMT127" s="246"/>
      <c r="PMU127" s="246"/>
      <c r="PMV127" s="246"/>
      <c r="PMW127" s="246"/>
      <c r="PMX127" s="246"/>
      <c r="PMY127" s="246"/>
      <c r="PMZ127" s="246"/>
      <c r="PNA127" s="246"/>
      <c r="PNB127" s="246"/>
      <c r="PNC127" s="246"/>
      <c r="PND127" s="246"/>
      <c r="PNE127" s="246"/>
      <c r="PNF127" s="246"/>
      <c r="PNG127" s="246"/>
      <c r="PNH127" s="246"/>
      <c r="PNI127" s="246"/>
      <c r="PNJ127" s="246"/>
      <c r="PNK127" s="246"/>
      <c r="PNL127" s="246"/>
      <c r="PNM127" s="246"/>
      <c r="PNN127" s="246"/>
      <c r="PNO127" s="246"/>
      <c r="PNP127" s="246"/>
      <c r="PNQ127" s="246"/>
      <c r="PNR127" s="246"/>
      <c r="PNS127" s="246"/>
      <c r="PNT127" s="246"/>
      <c r="PNU127" s="246"/>
      <c r="PNV127" s="246"/>
      <c r="PNW127" s="246"/>
      <c r="PNX127" s="246"/>
      <c r="PNY127" s="246"/>
      <c r="PNZ127" s="246"/>
      <c r="POA127" s="246"/>
      <c r="POB127" s="246"/>
      <c r="POC127" s="246"/>
      <c r="POD127" s="246"/>
      <c r="POE127" s="246"/>
      <c r="POF127" s="246"/>
      <c r="POG127" s="246"/>
      <c r="POH127" s="246"/>
      <c r="POI127" s="246"/>
      <c r="POJ127" s="246"/>
      <c r="POK127" s="246"/>
      <c r="POL127" s="246"/>
      <c r="POM127" s="246"/>
      <c r="PON127" s="246"/>
      <c r="POO127" s="246"/>
      <c r="POP127" s="246"/>
      <c r="POQ127" s="246"/>
      <c r="POR127" s="246"/>
      <c r="POS127" s="246"/>
      <c r="POT127" s="246"/>
      <c r="POU127" s="246"/>
      <c r="POV127" s="246"/>
      <c r="POW127" s="246"/>
      <c r="POX127" s="246"/>
      <c r="POY127" s="246"/>
      <c r="POZ127" s="246"/>
      <c r="PPA127" s="246"/>
      <c r="PPB127" s="246"/>
      <c r="PPC127" s="246"/>
      <c r="PPD127" s="246"/>
      <c r="PPE127" s="246"/>
      <c r="PPF127" s="246"/>
      <c r="PPG127" s="246"/>
      <c r="PPH127" s="246"/>
      <c r="PPI127" s="246"/>
      <c r="PPJ127" s="246"/>
      <c r="PPK127" s="246"/>
      <c r="PPL127" s="246"/>
      <c r="PPM127" s="246"/>
      <c r="PPN127" s="246"/>
      <c r="PPO127" s="246"/>
      <c r="PPP127" s="246"/>
      <c r="PPQ127" s="246"/>
      <c r="PPR127" s="246"/>
      <c r="PPS127" s="246"/>
      <c r="PPT127" s="246"/>
      <c r="PPU127" s="246"/>
      <c r="PPV127" s="246"/>
      <c r="PPW127" s="246"/>
      <c r="PPX127" s="246"/>
      <c r="PPY127" s="246"/>
      <c r="PPZ127" s="246"/>
      <c r="PQA127" s="246"/>
      <c r="PQB127" s="246"/>
      <c r="PQC127" s="246"/>
      <c r="PQD127" s="246"/>
      <c r="PQE127" s="246"/>
      <c r="PQF127" s="246"/>
      <c r="PQG127" s="246"/>
      <c r="PQH127" s="246"/>
      <c r="PQI127" s="246"/>
      <c r="PQJ127" s="246"/>
      <c r="PQK127" s="246"/>
      <c r="PQL127" s="246"/>
      <c r="PQM127" s="246"/>
      <c r="PQN127" s="246"/>
      <c r="PQO127" s="246"/>
      <c r="PQP127" s="246"/>
      <c r="PQQ127" s="246"/>
      <c r="PQR127" s="246"/>
      <c r="PQS127" s="246"/>
      <c r="PQT127" s="246"/>
      <c r="PQU127" s="246"/>
      <c r="PQV127" s="246"/>
      <c r="PQW127" s="246"/>
      <c r="PQX127" s="246"/>
      <c r="PQY127" s="246"/>
      <c r="PQZ127" s="246"/>
      <c r="PRA127" s="246"/>
      <c r="PRB127" s="246"/>
      <c r="PRC127" s="246"/>
      <c r="PRD127" s="246"/>
      <c r="PRE127" s="246"/>
      <c r="PRF127" s="246"/>
      <c r="PRG127" s="246"/>
      <c r="PRH127" s="246"/>
      <c r="PRI127" s="246"/>
      <c r="PRJ127" s="246"/>
      <c r="PRK127" s="246"/>
      <c r="PRL127" s="246"/>
      <c r="PRM127" s="246"/>
      <c r="PRN127" s="246"/>
      <c r="PRO127" s="246"/>
      <c r="PRP127" s="246"/>
      <c r="PRQ127" s="246"/>
      <c r="PRR127" s="246"/>
      <c r="PRS127" s="246"/>
      <c r="PRT127" s="246"/>
      <c r="PRU127" s="246"/>
      <c r="PRV127" s="246"/>
      <c r="PRW127" s="246"/>
      <c r="PRX127" s="246"/>
      <c r="PRY127" s="246"/>
      <c r="PRZ127" s="246"/>
      <c r="PSA127" s="246"/>
      <c r="PSB127" s="246"/>
      <c r="PSC127" s="246"/>
      <c r="PSD127" s="246"/>
      <c r="PSE127" s="246"/>
      <c r="PSF127" s="246"/>
      <c r="PSG127" s="246"/>
      <c r="PSH127" s="246"/>
      <c r="PSI127" s="246"/>
      <c r="PSJ127" s="246"/>
      <c r="PSK127" s="246"/>
      <c r="PSL127" s="246"/>
      <c r="PSM127" s="246"/>
      <c r="PSN127" s="246"/>
      <c r="PSO127" s="246"/>
      <c r="PSP127" s="246"/>
      <c r="PSQ127" s="246"/>
      <c r="PSR127" s="246"/>
      <c r="PSS127" s="246"/>
      <c r="PST127" s="246"/>
      <c r="PSU127" s="246"/>
      <c r="PSV127" s="246"/>
      <c r="PSW127" s="246"/>
      <c r="PSX127" s="246"/>
      <c r="PSY127" s="246"/>
      <c r="PSZ127" s="246"/>
      <c r="PTA127" s="246"/>
      <c r="PTB127" s="246"/>
      <c r="PTC127" s="246"/>
      <c r="PTD127" s="246"/>
      <c r="PTE127" s="246"/>
      <c r="PTF127" s="246"/>
      <c r="PTG127" s="246"/>
      <c r="PTH127" s="246"/>
      <c r="PTI127" s="246"/>
      <c r="PTJ127" s="246"/>
      <c r="PTK127" s="246"/>
      <c r="PTL127" s="246"/>
      <c r="PTM127" s="246"/>
      <c r="PTN127" s="246"/>
      <c r="PTO127" s="246"/>
      <c r="PTP127" s="246"/>
      <c r="PTQ127" s="246"/>
      <c r="PTR127" s="246"/>
      <c r="PTS127" s="246"/>
      <c r="PTT127" s="246"/>
      <c r="PTU127" s="246"/>
      <c r="PTV127" s="246"/>
      <c r="PTW127" s="246"/>
      <c r="PTX127" s="246"/>
      <c r="PTY127" s="246"/>
      <c r="PTZ127" s="246"/>
      <c r="PUA127" s="246"/>
      <c r="PUB127" s="246"/>
      <c r="PUC127" s="246"/>
      <c r="PUD127" s="246"/>
      <c r="PUE127" s="246"/>
      <c r="PUF127" s="246"/>
      <c r="PUG127" s="246"/>
      <c r="PUH127" s="246"/>
      <c r="PUI127" s="246"/>
      <c r="PUJ127" s="246"/>
      <c r="PUK127" s="246"/>
      <c r="PUL127" s="246"/>
      <c r="PUM127" s="246"/>
      <c r="PUN127" s="246"/>
      <c r="PUO127" s="246"/>
      <c r="PUP127" s="246"/>
      <c r="PUQ127" s="246"/>
      <c r="PUR127" s="246"/>
      <c r="PUS127" s="246"/>
      <c r="PUT127" s="246"/>
      <c r="PUU127" s="246"/>
      <c r="PUV127" s="246"/>
      <c r="PUW127" s="246"/>
      <c r="PUX127" s="246"/>
      <c r="PUY127" s="246"/>
      <c r="PUZ127" s="246"/>
      <c r="PVA127" s="246"/>
      <c r="PVB127" s="246"/>
      <c r="PVC127" s="246"/>
      <c r="PVD127" s="246"/>
      <c r="PVE127" s="246"/>
      <c r="PVF127" s="246"/>
      <c r="PVG127" s="246"/>
      <c r="PVH127" s="246"/>
      <c r="PVI127" s="246"/>
      <c r="PVJ127" s="246"/>
      <c r="PVK127" s="246"/>
      <c r="PVL127" s="246"/>
      <c r="PVM127" s="246"/>
      <c r="PVN127" s="246"/>
      <c r="PVO127" s="246"/>
      <c r="PVP127" s="246"/>
      <c r="PVQ127" s="246"/>
      <c r="PVR127" s="246"/>
      <c r="PVS127" s="246"/>
      <c r="PVT127" s="246"/>
      <c r="PVU127" s="246"/>
      <c r="PVV127" s="246"/>
      <c r="PVW127" s="246"/>
      <c r="PVX127" s="246"/>
      <c r="PVY127" s="246"/>
      <c r="PVZ127" s="246"/>
      <c r="PWA127" s="246"/>
      <c r="PWB127" s="246"/>
      <c r="PWC127" s="246"/>
      <c r="PWD127" s="246"/>
      <c r="PWE127" s="246"/>
      <c r="PWF127" s="246"/>
      <c r="PWG127" s="246"/>
      <c r="PWH127" s="246"/>
      <c r="PWI127" s="246"/>
      <c r="PWJ127" s="246"/>
      <c r="PWK127" s="246"/>
      <c r="PWL127" s="246"/>
      <c r="PWM127" s="246"/>
      <c r="PWN127" s="246"/>
      <c r="PWO127" s="246"/>
      <c r="PWP127" s="246"/>
      <c r="PWQ127" s="246"/>
      <c r="PWR127" s="246"/>
      <c r="PWS127" s="246"/>
      <c r="PWT127" s="246"/>
      <c r="PWU127" s="246"/>
      <c r="PWV127" s="246"/>
      <c r="PWW127" s="246"/>
      <c r="PWX127" s="246"/>
      <c r="PWY127" s="246"/>
      <c r="PWZ127" s="246"/>
      <c r="PXA127" s="246"/>
      <c r="PXB127" s="246"/>
      <c r="PXC127" s="246"/>
      <c r="PXD127" s="246"/>
      <c r="PXE127" s="246"/>
      <c r="PXF127" s="246"/>
      <c r="PXG127" s="246"/>
      <c r="PXH127" s="246"/>
      <c r="PXI127" s="246"/>
      <c r="PXJ127" s="246"/>
      <c r="PXK127" s="246"/>
      <c r="PXL127" s="246"/>
      <c r="PXM127" s="246"/>
      <c r="PXN127" s="246"/>
      <c r="PXO127" s="246"/>
      <c r="PXP127" s="246"/>
      <c r="PXQ127" s="246"/>
      <c r="PXR127" s="246"/>
      <c r="PXS127" s="246"/>
      <c r="PXT127" s="246"/>
      <c r="PXU127" s="246"/>
      <c r="PXV127" s="246"/>
      <c r="PXW127" s="246"/>
      <c r="PXX127" s="246"/>
      <c r="PXY127" s="246"/>
      <c r="PXZ127" s="246"/>
      <c r="PYA127" s="246"/>
      <c r="PYB127" s="246"/>
      <c r="PYC127" s="246"/>
      <c r="PYD127" s="246"/>
      <c r="PYE127" s="246"/>
      <c r="PYF127" s="246"/>
      <c r="PYG127" s="246"/>
      <c r="PYH127" s="246"/>
      <c r="PYI127" s="246"/>
      <c r="PYJ127" s="246"/>
      <c r="PYK127" s="246"/>
      <c r="PYL127" s="246"/>
      <c r="PYM127" s="246"/>
      <c r="PYN127" s="246"/>
      <c r="PYO127" s="246"/>
      <c r="PYP127" s="246"/>
      <c r="PYQ127" s="246"/>
      <c r="PYR127" s="246"/>
      <c r="PYS127" s="246"/>
      <c r="PYT127" s="246"/>
      <c r="PYU127" s="246"/>
      <c r="PYV127" s="246"/>
      <c r="PYW127" s="246"/>
      <c r="PYX127" s="246"/>
      <c r="PYY127" s="246"/>
      <c r="PYZ127" s="246"/>
      <c r="PZA127" s="246"/>
      <c r="PZB127" s="246"/>
      <c r="PZC127" s="246"/>
      <c r="PZD127" s="246"/>
      <c r="PZE127" s="246"/>
      <c r="PZF127" s="246"/>
      <c r="PZG127" s="246"/>
      <c r="PZH127" s="246"/>
      <c r="PZI127" s="246"/>
      <c r="PZJ127" s="246"/>
      <c r="PZK127" s="246"/>
      <c r="PZL127" s="246"/>
      <c r="PZM127" s="246"/>
      <c r="PZN127" s="246"/>
      <c r="PZO127" s="246"/>
      <c r="PZP127" s="246"/>
      <c r="PZQ127" s="246"/>
      <c r="PZR127" s="246"/>
      <c r="PZS127" s="246"/>
      <c r="PZT127" s="246"/>
      <c r="PZU127" s="246"/>
      <c r="PZV127" s="246"/>
      <c r="PZW127" s="246"/>
      <c r="PZX127" s="246"/>
      <c r="PZY127" s="246"/>
      <c r="PZZ127" s="246"/>
      <c r="QAA127" s="246"/>
      <c r="QAB127" s="246"/>
      <c r="QAC127" s="246"/>
      <c r="QAD127" s="246"/>
      <c r="QAE127" s="246"/>
      <c r="QAF127" s="246"/>
      <c r="QAG127" s="246"/>
      <c r="QAH127" s="246"/>
      <c r="QAI127" s="246"/>
      <c r="QAJ127" s="246"/>
      <c r="QAK127" s="246"/>
      <c r="QAL127" s="246"/>
      <c r="QAM127" s="246"/>
      <c r="QAN127" s="246"/>
      <c r="QAO127" s="246"/>
      <c r="QAP127" s="246"/>
      <c r="QAQ127" s="246"/>
      <c r="QAR127" s="246"/>
      <c r="QAS127" s="246"/>
      <c r="QAT127" s="246"/>
      <c r="QAU127" s="246"/>
      <c r="QAV127" s="246"/>
      <c r="QAW127" s="246"/>
      <c r="QAX127" s="246"/>
      <c r="QAY127" s="246"/>
      <c r="QAZ127" s="246"/>
      <c r="QBA127" s="246"/>
      <c r="QBB127" s="246"/>
      <c r="QBC127" s="246"/>
      <c r="QBD127" s="246"/>
      <c r="QBE127" s="246"/>
      <c r="QBF127" s="246"/>
      <c r="QBG127" s="246"/>
      <c r="QBH127" s="246"/>
      <c r="QBI127" s="246"/>
      <c r="QBJ127" s="246"/>
      <c r="QBK127" s="246"/>
      <c r="QBL127" s="246"/>
      <c r="QBM127" s="246"/>
      <c r="QBN127" s="246"/>
      <c r="QBO127" s="246"/>
      <c r="QBP127" s="246"/>
      <c r="QBQ127" s="246"/>
      <c r="QBR127" s="246"/>
      <c r="QBS127" s="246"/>
      <c r="QBT127" s="246"/>
      <c r="QBU127" s="246"/>
      <c r="QBV127" s="246"/>
      <c r="QBW127" s="246"/>
      <c r="QBX127" s="246"/>
      <c r="QBY127" s="246"/>
      <c r="QBZ127" s="246"/>
      <c r="QCA127" s="246"/>
      <c r="QCB127" s="246"/>
      <c r="QCC127" s="246"/>
      <c r="QCD127" s="246"/>
      <c r="QCE127" s="246"/>
      <c r="QCF127" s="246"/>
      <c r="QCG127" s="246"/>
      <c r="QCH127" s="246"/>
      <c r="QCI127" s="246"/>
      <c r="QCJ127" s="246"/>
      <c r="QCK127" s="246"/>
      <c r="QCL127" s="246"/>
      <c r="QCM127" s="246"/>
      <c r="QCN127" s="246"/>
      <c r="QCO127" s="246"/>
      <c r="QCP127" s="246"/>
      <c r="QCQ127" s="246"/>
      <c r="QCR127" s="246"/>
      <c r="QCS127" s="246"/>
      <c r="QCT127" s="246"/>
      <c r="QCU127" s="246"/>
      <c r="QCV127" s="246"/>
      <c r="QCW127" s="246"/>
      <c r="QCX127" s="246"/>
      <c r="QCY127" s="246"/>
      <c r="QCZ127" s="246"/>
      <c r="QDA127" s="246"/>
      <c r="QDB127" s="246"/>
      <c r="QDC127" s="246"/>
      <c r="QDD127" s="246"/>
      <c r="QDE127" s="246"/>
      <c r="QDF127" s="246"/>
      <c r="QDG127" s="246"/>
      <c r="QDH127" s="246"/>
      <c r="QDI127" s="246"/>
      <c r="QDJ127" s="246"/>
      <c r="QDK127" s="246"/>
      <c r="QDL127" s="246"/>
      <c r="QDM127" s="246"/>
      <c r="QDN127" s="246"/>
      <c r="QDO127" s="246"/>
      <c r="QDP127" s="246"/>
      <c r="QDQ127" s="246"/>
      <c r="QDR127" s="246"/>
      <c r="QDS127" s="246"/>
      <c r="QDT127" s="246"/>
      <c r="QDU127" s="246"/>
      <c r="QDV127" s="246"/>
      <c r="QDW127" s="246"/>
      <c r="QDX127" s="246"/>
      <c r="QDY127" s="246"/>
      <c r="QDZ127" s="246"/>
      <c r="QEA127" s="246"/>
      <c r="QEB127" s="246"/>
      <c r="QEC127" s="246"/>
      <c r="QED127" s="246"/>
      <c r="QEE127" s="246"/>
      <c r="QEF127" s="246"/>
      <c r="QEG127" s="246"/>
      <c r="QEH127" s="246"/>
      <c r="QEI127" s="246"/>
      <c r="QEJ127" s="246"/>
      <c r="QEK127" s="246"/>
      <c r="QEL127" s="246"/>
      <c r="QEM127" s="246"/>
      <c r="QEN127" s="246"/>
      <c r="QEO127" s="246"/>
      <c r="QEP127" s="246"/>
      <c r="QEQ127" s="246"/>
      <c r="QER127" s="246"/>
      <c r="QES127" s="246"/>
      <c r="QET127" s="246"/>
      <c r="QEU127" s="246"/>
      <c r="QEV127" s="246"/>
      <c r="QEW127" s="246"/>
      <c r="QEX127" s="246"/>
      <c r="QEY127" s="246"/>
      <c r="QEZ127" s="246"/>
      <c r="QFA127" s="246"/>
      <c r="QFB127" s="246"/>
      <c r="QFC127" s="246"/>
      <c r="QFD127" s="246"/>
      <c r="QFE127" s="246"/>
      <c r="QFF127" s="246"/>
      <c r="QFG127" s="246"/>
      <c r="QFH127" s="246"/>
      <c r="QFI127" s="246"/>
      <c r="QFJ127" s="246"/>
      <c r="QFK127" s="246"/>
      <c r="QFL127" s="246"/>
      <c r="QFM127" s="246"/>
      <c r="QFN127" s="246"/>
      <c r="QFO127" s="246"/>
      <c r="QFP127" s="246"/>
      <c r="QFQ127" s="246"/>
      <c r="QFR127" s="246"/>
      <c r="QFS127" s="246"/>
      <c r="QFT127" s="246"/>
      <c r="QFU127" s="246"/>
      <c r="QFV127" s="246"/>
      <c r="QFW127" s="246"/>
      <c r="QFX127" s="246"/>
      <c r="QFY127" s="246"/>
      <c r="QFZ127" s="246"/>
      <c r="QGA127" s="246"/>
      <c r="QGB127" s="246"/>
      <c r="QGC127" s="246"/>
      <c r="QGD127" s="246"/>
      <c r="QGE127" s="246"/>
      <c r="QGF127" s="246"/>
      <c r="QGG127" s="246"/>
      <c r="QGH127" s="246"/>
      <c r="QGI127" s="246"/>
      <c r="QGJ127" s="246"/>
      <c r="QGK127" s="246"/>
      <c r="QGL127" s="246"/>
      <c r="QGM127" s="246"/>
      <c r="QGN127" s="246"/>
      <c r="QGO127" s="246"/>
      <c r="QGP127" s="246"/>
      <c r="QGQ127" s="246"/>
      <c r="QGR127" s="246"/>
      <c r="QGS127" s="246"/>
      <c r="QGT127" s="246"/>
      <c r="QGU127" s="246"/>
      <c r="QGV127" s="246"/>
      <c r="QGW127" s="246"/>
      <c r="QGX127" s="246"/>
      <c r="QGY127" s="246"/>
      <c r="QGZ127" s="246"/>
      <c r="QHA127" s="246"/>
      <c r="QHB127" s="246"/>
      <c r="QHC127" s="246"/>
      <c r="QHD127" s="246"/>
      <c r="QHE127" s="246"/>
      <c r="QHF127" s="246"/>
      <c r="QHG127" s="246"/>
      <c r="QHH127" s="246"/>
      <c r="QHI127" s="246"/>
      <c r="QHJ127" s="246"/>
      <c r="QHK127" s="246"/>
      <c r="QHL127" s="246"/>
      <c r="QHM127" s="246"/>
      <c r="QHN127" s="246"/>
      <c r="QHO127" s="246"/>
      <c r="QHP127" s="246"/>
      <c r="QHQ127" s="246"/>
      <c r="QHR127" s="246"/>
      <c r="QHS127" s="246"/>
      <c r="QHT127" s="246"/>
      <c r="QHU127" s="246"/>
      <c r="QHV127" s="246"/>
      <c r="QHW127" s="246"/>
      <c r="QHX127" s="246"/>
      <c r="QHY127" s="246"/>
      <c r="QHZ127" s="246"/>
      <c r="QIA127" s="246"/>
      <c r="QIB127" s="246"/>
      <c r="QIC127" s="246"/>
      <c r="QID127" s="246"/>
      <c r="QIE127" s="246"/>
      <c r="QIF127" s="246"/>
      <c r="QIG127" s="246"/>
      <c r="QIH127" s="246"/>
      <c r="QII127" s="246"/>
      <c r="QIJ127" s="246"/>
      <c r="QIK127" s="246"/>
      <c r="QIL127" s="246"/>
      <c r="QIM127" s="246"/>
      <c r="QIN127" s="246"/>
      <c r="QIO127" s="246"/>
      <c r="QIP127" s="246"/>
      <c r="QIQ127" s="246"/>
      <c r="QIR127" s="246"/>
      <c r="QIS127" s="246"/>
      <c r="QIT127" s="246"/>
      <c r="QIU127" s="246"/>
      <c r="QIV127" s="246"/>
      <c r="QIW127" s="246"/>
      <c r="QIX127" s="246"/>
      <c r="QIY127" s="246"/>
      <c r="QIZ127" s="246"/>
      <c r="QJA127" s="246"/>
      <c r="QJB127" s="246"/>
      <c r="QJC127" s="246"/>
      <c r="QJD127" s="246"/>
      <c r="QJE127" s="246"/>
      <c r="QJF127" s="246"/>
      <c r="QJG127" s="246"/>
      <c r="QJH127" s="246"/>
      <c r="QJI127" s="246"/>
      <c r="QJJ127" s="246"/>
      <c r="QJK127" s="246"/>
      <c r="QJL127" s="246"/>
      <c r="QJM127" s="246"/>
      <c r="QJN127" s="246"/>
      <c r="QJO127" s="246"/>
      <c r="QJP127" s="246"/>
      <c r="QJQ127" s="246"/>
      <c r="QJR127" s="246"/>
      <c r="QJS127" s="246"/>
      <c r="QJT127" s="246"/>
      <c r="QJU127" s="246"/>
      <c r="QJV127" s="246"/>
      <c r="QJW127" s="246"/>
      <c r="QJX127" s="246"/>
      <c r="QJY127" s="246"/>
      <c r="QJZ127" s="246"/>
      <c r="QKA127" s="246"/>
      <c r="QKB127" s="246"/>
      <c r="QKC127" s="246"/>
      <c r="QKD127" s="246"/>
      <c r="QKE127" s="246"/>
      <c r="QKF127" s="246"/>
      <c r="QKG127" s="246"/>
      <c r="QKH127" s="246"/>
      <c r="QKI127" s="246"/>
      <c r="QKJ127" s="246"/>
      <c r="QKK127" s="246"/>
      <c r="QKL127" s="246"/>
      <c r="QKM127" s="246"/>
      <c r="QKN127" s="246"/>
      <c r="QKO127" s="246"/>
      <c r="QKP127" s="246"/>
      <c r="QKQ127" s="246"/>
      <c r="QKR127" s="246"/>
      <c r="QKS127" s="246"/>
      <c r="QKT127" s="246"/>
      <c r="QKU127" s="246"/>
      <c r="QKV127" s="246"/>
      <c r="QKW127" s="246"/>
      <c r="QKX127" s="246"/>
      <c r="QKY127" s="246"/>
      <c r="QKZ127" s="246"/>
      <c r="QLA127" s="246"/>
      <c r="QLB127" s="246"/>
      <c r="QLC127" s="246"/>
      <c r="QLD127" s="246"/>
      <c r="QLE127" s="246"/>
      <c r="QLF127" s="246"/>
      <c r="QLG127" s="246"/>
      <c r="QLH127" s="246"/>
      <c r="QLI127" s="246"/>
      <c r="QLJ127" s="246"/>
      <c r="QLK127" s="246"/>
      <c r="QLL127" s="246"/>
      <c r="QLM127" s="246"/>
      <c r="QLN127" s="246"/>
      <c r="QLO127" s="246"/>
      <c r="QLP127" s="246"/>
      <c r="QLQ127" s="246"/>
      <c r="QLR127" s="246"/>
      <c r="QLS127" s="246"/>
      <c r="QLT127" s="246"/>
      <c r="QLU127" s="246"/>
      <c r="QLV127" s="246"/>
      <c r="QLW127" s="246"/>
      <c r="QLX127" s="246"/>
      <c r="QLY127" s="246"/>
      <c r="QLZ127" s="246"/>
      <c r="QMA127" s="246"/>
      <c r="QMB127" s="246"/>
      <c r="QMC127" s="246"/>
      <c r="QMD127" s="246"/>
      <c r="QME127" s="246"/>
      <c r="QMF127" s="246"/>
      <c r="QMG127" s="246"/>
      <c r="QMH127" s="246"/>
      <c r="QMI127" s="246"/>
      <c r="QMJ127" s="246"/>
      <c r="QMK127" s="246"/>
      <c r="QML127" s="246"/>
      <c r="QMM127" s="246"/>
      <c r="QMN127" s="246"/>
      <c r="QMO127" s="246"/>
      <c r="QMP127" s="246"/>
      <c r="QMQ127" s="246"/>
      <c r="QMR127" s="246"/>
      <c r="QMS127" s="246"/>
      <c r="QMT127" s="246"/>
      <c r="QMU127" s="246"/>
      <c r="QMV127" s="246"/>
      <c r="QMW127" s="246"/>
      <c r="QMX127" s="246"/>
      <c r="QMY127" s="246"/>
      <c r="QMZ127" s="246"/>
      <c r="QNA127" s="246"/>
      <c r="QNB127" s="246"/>
      <c r="QNC127" s="246"/>
      <c r="QND127" s="246"/>
      <c r="QNE127" s="246"/>
      <c r="QNF127" s="246"/>
      <c r="QNG127" s="246"/>
      <c r="QNH127" s="246"/>
      <c r="QNI127" s="246"/>
      <c r="QNJ127" s="246"/>
      <c r="QNK127" s="246"/>
      <c r="QNL127" s="246"/>
      <c r="QNM127" s="246"/>
      <c r="QNN127" s="246"/>
      <c r="QNO127" s="246"/>
      <c r="QNP127" s="246"/>
      <c r="QNQ127" s="246"/>
      <c r="QNR127" s="246"/>
      <c r="QNS127" s="246"/>
      <c r="QNT127" s="246"/>
      <c r="QNU127" s="246"/>
      <c r="QNV127" s="246"/>
      <c r="QNW127" s="246"/>
      <c r="QNX127" s="246"/>
      <c r="QNY127" s="246"/>
      <c r="QNZ127" s="246"/>
      <c r="QOA127" s="246"/>
      <c r="QOB127" s="246"/>
      <c r="QOC127" s="246"/>
      <c r="QOD127" s="246"/>
      <c r="QOE127" s="246"/>
      <c r="QOF127" s="246"/>
      <c r="QOG127" s="246"/>
      <c r="QOH127" s="246"/>
      <c r="QOI127" s="246"/>
      <c r="QOJ127" s="246"/>
      <c r="QOK127" s="246"/>
      <c r="QOL127" s="246"/>
      <c r="QOM127" s="246"/>
      <c r="QON127" s="246"/>
      <c r="QOO127" s="246"/>
      <c r="QOP127" s="246"/>
      <c r="QOQ127" s="246"/>
      <c r="QOR127" s="246"/>
      <c r="QOS127" s="246"/>
      <c r="QOT127" s="246"/>
      <c r="QOU127" s="246"/>
      <c r="QOV127" s="246"/>
      <c r="QOW127" s="246"/>
      <c r="QOX127" s="246"/>
      <c r="QOY127" s="246"/>
      <c r="QOZ127" s="246"/>
      <c r="QPA127" s="246"/>
      <c r="QPB127" s="246"/>
      <c r="QPC127" s="246"/>
      <c r="QPD127" s="246"/>
      <c r="QPE127" s="246"/>
      <c r="QPF127" s="246"/>
      <c r="QPG127" s="246"/>
      <c r="QPH127" s="246"/>
      <c r="QPI127" s="246"/>
      <c r="QPJ127" s="246"/>
      <c r="QPK127" s="246"/>
      <c r="QPL127" s="246"/>
      <c r="QPM127" s="246"/>
      <c r="QPN127" s="246"/>
      <c r="QPO127" s="246"/>
      <c r="QPP127" s="246"/>
      <c r="QPQ127" s="246"/>
      <c r="QPR127" s="246"/>
      <c r="QPS127" s="246"/>
      <c r="QPT127" s="246"/>
      <c r="QPU127" s="246"/>
      <c r="QPV127" s="246"/>
      <c r="QPW127" s="246"/>
      <c r="QPX127" s="246"/>
      <c r="QPY127" s="246"/>
      <c r="QPZ127" s="246"/>
      <c r="QQA127" s="246"/>
      <c r="QQB127" s="246"/>
      <c r="QQC127" s="246"/>
      <c r="QQD127" s="246"/>
      <c r="QQE127" s="246"/>
      <c r="QQF127" s="246"/>
      <c r="QQG127" s="246"/>
      <c r="QQH127" s="246"/>
      <c r="QQI127" s="246"/>
      <c r="QQJ127" s="246"/>
      <c r="QQK127" s="246"/>
      <c r="QQL127" s="246"/>
      <c r="QQM127" s="246"/>
      <c r="QQN127" s="246"/>
      <c r="QQO127" s="246"/>
      <c r="QQP127" s="246"/>
      <c r="QQQ127" s="246"/>
      <c r="QQR127" s="246"/>
      <c r="QQS127" s="246"/>
      <c r="QQT127" s="246"/>
      <c r="QQU127" s="246"/>
      <c r="QQV127" s="246"/>
      <c r="QQW127" s="246"/>
      <c r="QQX127" s="246"/>
      <c r="QQY127" s="246"/>
      <c r="QQZ127" s="246"/>
      <c r="QRA127" s="246"/>
      <c r="QRB127" s="246"/>
      <c r="QRC127" s="246"/>
      <c r="QRD127" s="246"/>
      <c r="QRE127" s="246"/>
      <c r="QRF127" s="246"/>
      <c r="QRG127" s="246"/>
      <c r="QRH127" s="246"/>
      <c r="QRI127" s="246"/>
      <c r="QRJ127" s="246"/>
      <c r="QRK127" s="246"/>
      <c r="QRL127" s="246"/>
      <c r="QRM127" s="246"/>
      <c r="QRN127" s="246"/>
      <c r="QRO127" s="246"/>
      <c r="QRP127" s="246"/>
      <c r="QRQ127" s="246"/>
      <c r="QRR127" s="246"/>
      <c r="QRS127" s="246"/>
      <c r="QRT127" s="246"/>
      <c r="QRU127" s="246"/>
      <c r="QRV127" s="246"/>
      <c r="QRW127" s="246"/>
      <c r="QRX127" s="246"/>
      <c r="QRY127" s="246"/>
      <c r="QRZ127" s="246"/>
      <c r="QSA127" s="246"/>
      <c r="QSB127" s="246"/>
      <c r="QSC127" s="246"/>
      <c r="QSD127" s="246"/>
      <c r="QSE127" s="246"/>
      <c r="QSF127" s="246"/>
      <c r="QSG127" s="246"/>
      <c r="QSH127" s="246"/>
      <c r="QSI127" s="246"/>
      <c r="QSJ127" s="246"/>
      <c r="QSK127" s="246"/>
      <c r="QSL127" s="246"/>
      <c r="QSM127" s="246"/>
      <c r="QSN127" s="246"/>
      <c r="QSO127" s="246"/>
      <c r="QSP127" s="246"/>
      <c r="QSQ127" s="246"/>
      <c r="QSR127" s="246"/>
      <c r="QSS127" s="246"/>
      <c r="QST127" s="246"/>
      <c r="QSU127" s="246"/>
      <c r="QSV127" s="246"/>
      <c r="QSW127" s="246"/>
      <c r="QSX127" s="246"/>
      <c r="QSY127" s="246"/>
      <c r="QSZ127" s="246"/>
      <c r="QTA127" s="246"/>
      <c r="QTB127" s="246"/>
      <c r="QTC127" s="246"/>
      <c r="QTD127" s="246"/>
      <c r="QTE127" s="246"/>
      <c r="QTF127" s="246"/>
      <c r="QTG127" s="246"/>
      <c r="QTH127" s="246"/>
      <c r="QTI127" s="246"/>
      <c r="QTJ127" s="246"/>
      <c r="QTK127" s="246"/>
      <c r="QTL127" s="246"/>
      <c r="QTM127" s="246"/>
      <c r="QTN127" s="246"/>
      <c r="QTO127" s="246"/>
      <c r="QTP127" s="246"/>
      <c r="QTQ127" s="246"/>
      <c r="QTR127" s="246"/>
      <c r="QTS127" s="246"/>
      <c r="QTT127" s="246"/>
      <c r="QTU127" s="246"/>
      <c r="QTV127" s="246"/>
      <c r="QTW127" s="246"/>
      <c r="QTX127" s="246"/>
      <c r="QTY127" s="246"/>
      <c r="QTZ127" s="246"/>
      <c r="QUA127" s="246"/>
      <c r="QUB127" s="246"/>
      <c r="QUC127" s="246"/>
      <c r="QUD127" s="246"/>
      <c r="QUE127" s="246"/>
      <c r="QUF127" s="246"/>
      <c r="QUG127" s="246"/>
      <c r="QUH127" s="246"/>
      <c r="QUI127" s="246"/>
      <c r="QUJ127" s="246"/>
      <c r="QUK127" s="246"/>
      <c r="QUL127" s="246"/>
      <c r="QUM127" s="246"/>
      <c r="QUN127" s="246"/>
      <c r="QUO127" s="246"/>
      <c r="QUP127" s="246"/>
      <c r="QUQ127" s="246"/>
      <c r="QUR127" s="246"/>
      <c r="QUS127" s="246"/>
      <c r="QUT127" s="246"/>
      <c r="QUU127" s="246"/>
      <c r="QUV127" s="246"/>
      <c r="QUW127" s="246"/>
      <c r="QUX127" s="246"/>
      <c r="QUY127" s="246"/>
      <c r="QUZ127" s="246"/>
      <c r="QVA127" s="246"/>
      <c r="QVB127" s="246"/>
      <c r="QVC127" s="246"/>
      <c r="QVD127" s="246"/>
      <c r="QVE127" s="246"/>
      <c r="QVF127" s="246"/>
      <c r="QVG127" s="246"/>
      <c r="QVH127" s="246"/>
      <c r="QVI127" s="246"/>
      <c r="QVJ127" s="246"/>
      <c r="QVK127" s="246"/>
      <c r="QVL127" s="246"/>
      <c r="QVM127" s="246"/>
      <c r="QVN127" s="246"/>
      <c r="QVO127" s="246"/>
      <c r="QVP127" s="246"/>
      <c r="QVQ127" s="246"/>
      <c r="QVR127" s="246"/>
      <c r="QVS127" s="246"/>
      <c r="QVT127" s="246"/>
      <c r="QVU127" s="246"/>
      <c r="QVV127" s="246"/>
      <c r="QVW127" s="246"/>
      <c r="QVX127" s="246"/>
      <c r="QVY127" s="246"/>
      <c r="QVZ127" s="246"/>
      <c r="QWA127" s="246"/>
      <c r="QWB127" s="246"/>
      <c r="QWC127" s="246"/>
      <c r="QWD127" s="246"/>
      <c r="QWE127" s="246"/>
      <c r="QWF127" s="246"/>
      <c r="QWG127" s="246"/>
      <c r="QWH127" s="246"/>
      <c r="QWI127" s="246"/>
      <c r="QWJ127" s="246"/>
      <c r="QWK127" s="246"/>
      <c r="QWL127" s="246"/>
      <c r="QWM127" s="246"/>
      <c r="QWN127" s="246"/>
      <c r="QWO127" s="246"/>
      <c r="QWP127" s="246"/>
      <c r="QWQ127" s="246"/>
      <c r="QWR127" s="246"/>
      <c r="QWS127" s="246"/>
      <c r="QWT127" s="246"/>
      <c r="QWU127" s="246"/>
      <c r="QWV127" s="246"/>
      <c r="QWW127" s="246"/>
      <c r="QWX127" s="246"/>
      <c r="QWY127" s="246"/>
      <c r="QWZ127" s="246"/>
      <c r="QXA127" s="246"/>
      <c r="QXB127" s="246"/>
      <c r="QXC127" s="246"/>
      <c r="QXD127" s="246"/>
      <c r="QXE127" s="246"/>
      <c r="QXF127" s="246"/>
      <c r="QXG127" s="246"/>
      <c r="QXH127" s="246"/>
      <c r="QXI127" s="246"/>
      <c r="QXJ127" s="246"/>
      <c r="QXK127" s="246"/>
      <c r="QXL127" s="246"/>
      <c r="QXM127" s="246"/>
      <c r="QXN127" s="246"/>
      <c r="QXO127" s="246"/>
      <c r="QXP127" s="246"/>
      <c r="QXQ127" s="246"/>
      <c r="QXR127" s="246"/>
      <c r="QXS127" s="246"/>
      <c r="QXT127" s="246"/>
      <c r="QXU127" s="246"/>
      <c r="QXV127" s="246"/>
      <c r="QXW127" s="246"/>
      <c r="QXX127" s="246"/>
      <c r="QXY127" s="246"/>
      <c r="QXZ127" s="246"/>
      <c r="QYA127" s="246"/>
      <c r="QYB127" s="246"/>
      <c r="QYC127" s="246"/>
      <c r="QYD127" s="246"/>
      <c r="QYE127" s="246"/>
      <c r="QYF127" s="246"/>
      <c r="QYG127" s="246"/>
      <c r="QYH127" s="246"/>
      <c r="QYI127" s="246"/>
      <c r="QYJ127" s="246"/>
      <c r="QYK127" s="246"/>
      <c r="QYL127" s="246"/>
      <c r="QYM127" s="246"/>
      <c r="QYN127" s="246"/>
      <c r="QYO127" s="246"/>
      <c r="QYP127" s="246"/>
      <c r="QYQ127" s="246"/>
      <c r="QYR127" s="246"/>
      <c r="QYS127" s="246"/>
      <c r="QYT127" s="246"/>
      <c r="QYU127" s="246"/>
      <c r="QYV127" s="246"/>
      <c r="QYW127" s="246"/>
      <c r="QYX127" s="246"/>
      <c r="QYY127" s="246"/>
      <c r="QYZ127" s="246"/>
      <c r="QZA127" s="246"/>
      <c r="QZB127" s="246"/>
      <c r="QZC127" s="246"/>
      <c r="QZD127" s="246"/>
      <c r="QZE127" s="246"/>
      <c r="QZF127" s="246"/>
      <c r="QZG127" s="246"/>
      <c r="QZH127" s="246"/>
      <c r="QZI127" s="246"/>
      <c r="QZJ127" s="246"/>
      <c r="QZK127" s="246"/>
      <c r="QZL127" s="246"/>
      <c r="QZM127" s="246"/>
      <c r="QZN127" s="246"/>
      <c r="QZO127" s="246"/>
      <c r="QZP127" s="246"/>
      <c r="QZQ127" s="246"/>
      <c r="QZR127" s="246"/>
      <c r="QZS127" s="246"/>
      <c r="QZT127" s="246"/>
      <c r="QZU127" s="246"/>
      <c r="QZV127" s="246"/>
      <c r="QZW127" s="246"/>
      <c r="QZX127" s="246"/>
      <c r="QZY127" s="246"/>
      <c r="QZZ127" s="246"/>
      <c r="RAA127" s="246"/>
      <c r="RAB127" s="246"/>
      <c r="RAC127" s="246"/>
      <c r="RAD127" s="246"/>
      <c r="RAE127" s="246"/>
      <c r="RAF127" s="246"/>
      <c r="RAG127" s="246"/>
      <c r="RAH127" s="246"/>
      <c r="RAI127" s="246"/>
      <c r="RAJ127" s="246"/>
      <c r="RAK127" s="246"/>
      <c r="RAL127" s="246"/>
      <c r="RAM127" s="246"/>
      <c r="RAN127" s="246"/>
      <c r="RAO127" s="246"/>
      <c r="RAP127" s="246"/>
      <c r="RAQ127" s="246"/>
      <c r="RAR127" s="246"/>
      <c r="RAS127" s="246"/>
      <c r="RAT127" s="246"/>
      <c r="RAU127" s="246"/>
      <c r="RAV127" s="246"/>
      <c r="RAW127" s="246"/>
      <c r="RAX127" s="246"/>
      <c r="RAY127" s="246"/>
      <c r="RAZ127" s="246"/>
      <c r="RBA127" s="246"/>
      <c r="RBB127" s="246"/>
      <c r="RBC127" s="246"/>
      <c r="RBD127" s="246"/>
      <c r="RBE127" s="246"/>
      <c r="RBF127" s="246"/>
      <c r="RBG127" s="246"/>
      <c r="RBH127" s="246"/>
      <c r="RBI127" s="246"/>
      <c r="RBJ127" s="246"/>
      <c r="RBK127" s="246"/>
      <c r="RBL127" s="246"/>
      <c r="RBM127" s="246"/>
      <c r="RBN127" s="246"/>
      <c r="RBO127" s="246"/>
      <c r="RBP127" s="246"/>
      <c r="RBQ127" s="246"/>
      <c r="RBR127" s="246"/>
      <c r="RBS127" s="246"/>
      <c r="RBT127" s="246"/>
      <c r="RBU127" s="246"/>
      <c r="RBV127" s="246"/>
      <c r="RBW127" s="246"/>
      <c r="RBX127" s="246"/>
      <c r="RBY127" s="246"/>
      <c r="RBZ127" s="246"/>
      <c r="RCA127" s="246"/>
      <c r="RCB127" s="246"/>
      <c r="RCC127" s="246"/>
      <c r="RCD127" s="246"/>
      <c r="RCE127" s="246"/>
      <c r="RCF127" s="246"/>
      <c r="RCG127" s="246"/>
      <c r="RCH127" s="246"/>
      <c r="RCI127" s="246"/>
      <c r="RCJ127" s="246"/>
      <c r="RCK127" s="246"/>
      <c r="RCL127" s="246"/>
      <c r="RCM127" s="246"/>
      <c r="RCN127" s="246"/>
      <c r="RCO127" s="246"/>
      <c r="RCP127" s="246"/>
      <c r="RCQ127" s="246"/>
      <c r="RCR127" s="246"/>
      <c r="RCS127" s="246"/>
      <c r="RCT127" s="246"/>
      <c r="RCU127" s="246"/>
      <c r="RCV127" s="246"/>
      <c r="RCW127" s="246"/>
      <c r="RCX127" s="246"/>
      <c r="RCY127" s="246"/>
      <c r="RCZ127" s="246"/>
      <c r="RDA127" s="246"/>
      <c r="RDB127" s="246"/>
      <c r="RDC127" s="246"/>
      <c r="RDD127" s="246"/>
      <c r="RDE127" s="246"/>
      <c r="RDF127" s="246"/>
      <c r="RDG127" s="246"/>
      <c r="RDH127" s="246"/>
      <c r="RDI127" s="246"/>
      <c r="RDJ127" s="246"/>
      <c r="RDK127" s="246"/>
      <c r="RDL127" s="246"/>
      <c r="RDM127" s="246"/>
      <c r="RDN127" s="246"/>
      <c r="RDO127" s="246"/>
      <c r="RDP127" s="246"/>
      <c r="RDQ127" s="246"/>
      <c r="RDR127" s="246"/>
      <c r="RDS127" s="246"/>
      <c r="RDT127" s="246"/>
      <c r="RDU127" s="246"/>
      <c r="RDV127" s="246"/>
      <c r="RDW127" s="246"/>
      <c r="RDX127" s="246"/>
      <c r="RDY127" s="246"/>
      <c r="RDZ127" s="246"/>
      <c r="REA127" s="246"/>
      <c r="REB127" s="246"/>
      <c r="REC127" s="246"/>
      <c r="RED127" s="246"/>
      <c r="REE127" s="246"/>
      <c r="REF127" s="246"/>
      <c r="REG127" s="246"/>
      <c r="REH127" s="246"/>
      <c r="REI127" s="246"/>
      <c r="REJ127" s="246"/>
      <c r="REK127" s="246"/>
      <c r="REL127" s="246"/>
      <c r="REM127" s="246"/>
      <c r="REN127" s="246"/>
      <c r="REO127" s="246"/>
      <c r="REP127" s="246"/>
      <c r="REQ127" s="246"/>
      <c r="RER127" s="246"/>
      <c r="RES127" s="246"/>
      <c r="RET127" s="246"/>
      <c r="REU127" s="246"/>
      <c r="REV127" s="246"/>
      <c r="REW127" s="246"/>
      <c r="REX127" s="246"/>
      <c r="REY127" s="246"/>
      <c r="REZ127" s="246"/>
      <c r="RFA127" s="246"/>
      <c r="RFB127" s="246"/>
      <c r="RFC127" s="246"/>
      <c r="RFD127" s="246"/>
      <c r="RFE127" s="246"/>
      <c r="RFF127" s="246"/>
      <c r="RFG127" s="246"/>
      <c r="RFH127" s="246"/>
      <c r="RFI127" s="246"/>
      <c r="RFJ127" s="246"/>
      <c r="RFK127" s="246"/>
      <c r="RFL127" s="246"/>
      <c r="RFM127" s="246"/>
      <c r="RFN127" s="246"/>
      <c r="RFO127" s="246"/>
      <c r="RFP127" s="246"/>
      <c r="RFQ127" s="246"/>
      <c r="RFR127" s="246"/>
      <c r="RFS127" s="246"/>
      <c r="RFT127" s="246"/>
      <c r="RFU127" s="246"/>
      <c r="RFV127" s="246"/>
      <c r="RFW127" s="246"/>
      <c r="RFX127" s="246"/>
      <c r="RFY127" s="246"/>
      <c r="RFZ127" s="246"/>
      <c r="RGA127" s="246"/>
      <c r="RGB127" s="246"/>
      <c r="RGC127" s="246"/>
      <c r="RGD127" s="246"/>
      <c r="RGE127" s="246"/>
      <c r="RGF127" s="246"/>
      <c r="RGG127" s="246"/>
      <c r="RGH127" s="246"/>
      <c r="RGI127" s="246"/>
      <c r="RGJ127" s="246"/>
      <c r="RGK127" s="246"/>
      <c r="RGL127" s="246"/>
      <c r="RGM127" s="246"/>
      <c r="RGN127" s="246"/>
      <c r="RGO127" s="246"/>
      <c r="RGP127" s="246"/>
      <c r="RGQ127" s="246"/>
      <c r="RGR127" s="246"/>
      <c r="RGS127" s="246"/>
      <c r="RGT127" s="246"/>
      <c r="RGU127" s="246"/>
      <c r="RGV127" s="246"/>
      <c r="RGW127" s="246"/>
      <c r="RGX127" s="246"/>
      <c r="RGY127" s="246"/>
      <c r="RGZ127" s="246"/>
      <c r="RHA127" s="246"/>
      <c r="RHB127" s="246"/>
      <c r="RHC127" s="246"/>
      <c r="RHD127" s="246"/>
      <c r="RHE127" s="246"/>
      <c r="RHF127" s="246"/>
      <c r="RHG127" s="246"/>
      <c r="RHH127" s="246"/>
      <c r="RHI127" s="246"/>
      <c r="RHJ127" s="246"/>
      <c r="RHK127" s="246"/>
      <c r="RHL127" s="246"/>
      <c r="RHM127" s="246"/>
      <c r="RHN127" s="246"/>
      <c r="RHO127" s="246"/>
      <c r="RHP127" s="246"/>
      <c r="RHQ127" s="246"/>
      <c r="RHR127" s="246"/>
      <c r="RHS127" s="246"/>
      <c r="RHT127" s="246"/>
      <c r="RHU127" s="246"/>
      <c r="RHV127" s="246"/>
      <c r="RHW127" s="246"/>
      <c r="RHX127" s="246"/>
      <c r="RHY127" s="246"/>
      <c r="RHZ127" s="246"/>
      <c r="RIA127" s="246"/>
      <c r="RIB127" s="246"/>
      <c r="RIC127" s="246"/>
      <c r="RID127" s="246"/>
      <c r="RIE127" s="246"/>
      <c r="RIF127" s="246"/>
      <c r="RIG127" s="246"/>
      <c r="RIH127" s="246"/>
      <c r="RII127" s="246"/>
      <c r="RIJ127" s="246"/>
      <c r="RIK127" s="246"/>
      <c r="RIL127" s="246"/>
      <c r="RIM127" s="246"/>
      <c r="RIN127" s="246"/>
      <c r="RIO127" s="246"/>
      <c r="RIP127" s="246"/>
      <c r="RIQ127" s="246"/>
      <c r="RIR127" s="246"/>
      <c r="RIS127" s="246"/>
      <c r="RIT127" s="246"/>
      <c r="RIU127" s="246"/>
      <c r="RIV127" s="246"/>
      <c r="RIW127" s="246"/>
      <c r="RIX127" s="246"/>
      <c r="RIY127" s="246"/>
      <c r="RIZ127" s="246"/>
      <c r="RJA127" s="246"/>
      <c r="RJB127" s="246"/>
      <c r="RJC127" s="246"/>
      <c r="RJD127" s="246"/>
      <c r="RJE127" s="246"/>
      <c r="RJF127" s="246"/>
      <c r="RJG127" s="246"/>
      <c r="RJH127" s="246"/>
      <c r="RJI127" s="246"/>
      <c r="RJJ127" s="246"/>
      <c r="RJK127" s="246"/>
      <c r="RJL127" s="246"/>
      <c r="RJM127" s="246"/>
      <c r="RJN127" s="246"/>
      <c r="RJO127" s="246"/>
      <c r="RJP127" s="246"/>
      <c r="RJQ127" s="246"/>
      <c r="RJR127" s="246"/>
      <c r="RJS127" s="246"/>
      <c r="RJT127" s="246"/>
      <c r="RJU127" s="246"/>
      <c r="RJV127" s="246"/>
      <c r="RJW127" s="246"/>
      <c r="RJX127" s="246"/>
      <c r="RJY127" s="246"/>
      <c r="RJZ127" s="246"/>
      <c r="RKA127" s="246"/>
      <c r="RKB127" s="246"/>
      <c r="RKC127" s="246"/>
      <c r="RKD127" s="246"/>
      <c r="RKE127" s="246"/>
      <c r="RKF127" s="246"/>
      <c r="RKG127" s="246"/>
      <c r="RKH127" s="246"/>
      <c r="RKI127" s="246"/>
      <c r="RKJ127" s="246"/>
      <c r="RKK127" s="246"/>
      <c r="RKL127" s="246"/>
      <c r="RKM127" s="246"/>
      <c r="RKN127" s="246"/>
      <c r="RKO127" s="246"/>
      <c r="RKP127" s="246"/>
      <c r="RKQ127" s="246"/>
      <c r="RKR127" s="246"/>
      <c r="RKS127" s="246"/>
      <c r="RKT127" s="246"/>
      <c r="RKU127" s="246"/>
      <c r="RKV127" s="246"/>
      <c r="RKW127" s="246"/>
      <c r="RKX127" s="246"/>
      <c r="RKY127" s="246"/>
      <c r="RKZ127" s="246"/>
      <c r="RLA127" s="246"/>
      <c r="RLB127" s="246"/>
      <c r="RLC127" s="246"/>
      <c r="RLD127" s="246"/>
      <c r="RLE127" s="246"/>
      <c r="RLF127" s="246"/>
      <c r="RLG127" s="246"/>
      <c r="RLH127" s="246"/>
      <c r="RLI127" s="246"/>
      <c r="RLJ127" s="246"/>
      <c r="RLK127" s="246"/>
      <c r="RLL127" s="246"/>
      <c r="RLM127" s="246"/>
      <c r="RLN127" s="246"/>
      <c r="RLO127" s="246"/>
      <c r="RLP127" s="246"/>
      <c r="RLQ127" s="246"/>
      <c r="RLR127" s="246"/>
      <c r="RLS127" s="246"/>
      <c r="RLT127" s="246"/>
      <c r="RLU127" s="246"/>
      <c r="RLV127" s="246"/>
      <c r="RLW127" s="246"/>
      <c r="RLX127" s="246"/>
      <c r="RLY127" s="246"/>
      <c r="RLZ127" s="246"/>
      <c r="RMA127" s="246"/>
      <c r="RMB127" s="246"/>
      <c r="RMC127" s="246"/>
      <c r="RMD127" s="246"/>
      <c r="RME127" s="246"/>
      <c r="RMF127" s="246"/>
      <c r="RMG127" s="246"/>
      <c r="RMH127" s="246"/>
      <c r="RMI127" s="246"/>
      <c r="RMJ127" s="246"/>
      <c r="RMK127" s="246"/>
      <c r="RML127" s="246"/>
      <c r="RMM127" s="246"/>
      <c r="RMN127" s="246"/>
      <c r="RMO127" s="246"/>
      <c r="RMP127" s="246"/>
      <c r="RMQ127" s="246"/>
      <c r="RMR127" s="246"/>
      <c r="RMS127" s="246"/>
      <c r="RMT127" s="246"/>
      <c r="RMU127" s="246"/>
      <c r="RMV127" s="246"/>
      <c r="RMW127" s="246"/>
      <c r="RMX127" s="246"/>
      <c r="RMY127" s="246"/>
      <c r="RMZ127" s="246"/>
      <c r="RNA127" s="246"/>
      <c r="RNB127" s="246"/>
      <c r="RNC127" s="246"/>
      <c r="RND127" s="246"/>
      <c r="RNE127" s="246"/>
      <c r="RNF127" s="246"/>
      <c r="RNG127" s="246"/>
      <c r="RNH127" s="246"/>
      <c r="RNI127" s="246"/>
      <c r="RNJ127" s="246"/>
      <c r="RNK127" s="246"/>
      <c r="RNL127" s="246"/>
      <c r="RNM127" s="246"/>
      <c r="RNN127" s="246"/>
      <c r="RNO127" s="246"/>
      <c r="RNP127" s="246"/>
      <c r="RNQ127" s="246"/>
      <c r="RNR127" s="246"/>
      <c r="RNS127" s="246"/>
      <c r="RNT127" s="246"/>
      <c r="RNU127" s="246"/>
      <c r="RNV127" s="246"/>
      <c r="RNW127" s="246"/>
      <c r="RNX127" s="246"/>
      <c r="RNY127" s="246"/>
      <c r="RNZ127" s="246"/>
      <c r="ROA127" s="246"/>
      <c r="ROB127" s="246"/>
      <c r="ROC127" s="246"/>
      <c r="ROD127" s="246"/>
      <c r="ROE127" s="246"/>
      <c r="ROF127" s="246"/>
      <c r="ROG127" s="246"/>
      <c r="ROH127" s="246"/>
      <c r="ROI127" s="246"/>
      <c r="ROJ127" s="246"/>
      <c r="ROK127" s="246"/>
      <c r="ROL127" s="246"/>
      <c r="ROM127" s="246"/>
      <c r="RON127" s="246"/>
      <c r="ROO127" s="246"/>
      <c r="ROP127" s="246"/>
      <c r="ROQ127" s="246"/>
      <c r="ROR127" s="246"/>
      <c r="ROS127" s="246"/>
      <c r="ROT127" s="246"/>
      <c r="ROU127" s="246"/>
      <c r="ROV127" s="246"/>
      <c r="ROW127" s="246"/>
      <c r="ROX127" s="246"/>
      <c r="ROY127" s="246"/>
      <c r="ROZ127" s="246"/>
      <c r="RPA127" s="246"/>
      <c r="RPB127" s="246"/>
      <c r="RPC127" s="246"/>
      <c r="RPD127" s="246"/>
      <c r="RPE127" s="246"/>
      <c r="RPF127" s="246"/>
      <c r="RPG127" s="246"/>
      <c r="RPH127" s="246"/>
      <c r="RPI127" s="246"/>
      <c r="RPJ127" s="246"/>
      <c r="RPK127" s="246"/>
      <c r="RPL127" s="246"/>
      <c r="RPM127" s="246"/>
      <c r="RPN127" s="246"/>
      <c r="RPO127" s="246"/>
      <c r="RPP127" s="246"/>
      <c r="RPQ127" s="246"/>
      <c r="RPR127" s="246"/>
      <c r="RPS127" s="246"/>
      <c r="RPT127" s="246"/>
      <c r="RPU127" s="246"/>
      <c r="RPV127" s="246"/>
      <c r="RPW127" s="246"/>
      <c r="RPX127" s="246"/>
      <c r="RPY127" s="246"/>
      <c r="RPZ127" s="246"/>
      <c r="RQA127" s="246"/>
      <c r="RQB127" s="246"/>
      <c r="RQC127" s="246"/>
      <c r="RQD127" s="246"/>
      <c r="RQE127" s="246"/>
      <c r="RQF127" s="246"/>
      <c r="RQG127" s="246"/>
      <c r="RQH127" s="246"/>
      <c r="RQI127" s="246"/>
      <c r="RQJ127" s="246"/>
      <c r="RQK127" s="246"/>
      <c r="RQL127" s="246"/>
      <c r="RQM127" s="246"/>
      <c r="RQN127" s="246"/>
      <c r="RQO127" s="246"/>
      <c r="RQP127" s="246"/>
      <c r="RQQ127" s="246"/>
      <c r="RQR127" s="246"/>
      <c r="RQS127" s="246"/>
      <c r="RQT127" s="246"/>
      <c r="RQU127" s="246"/>
      <c r="RQV127" s="246"/>
      <c r="RQW127" s="246"/>
      <c r="RQX127" s="246"/>
      <c r="RQY127" s="246"/>
      <c r="RQZ127" s="246"/>
      <c r="RRA127" s="246"/>
      <c r="RRB127" s="246"/>
      <c r="RRC127" s="246"/>
      <c r="RRD127" s="246"/>
      <c r="RRE127" s="246"/>
      <c r="RRF127" s="246"/>
      <c r="RRG127" s="246"/>
      <c r="RRH127" s="246"/>
      <c r="RRI127" s="246"/>
      <c r="RRJ127" s="246"/>
      <c r="RRK127" s="246"/>
      <c r="RRL127" s="246"/>
      <c r="RRM127" s="246"/>
      <c r="RRN127" s="246"/>
      <c r="RRO127" s="246"/>
      <c r="RRP127" s="246"/>
      <c r="RRQ127" s="246"/>
      <c r="RRR127" s="246"/>
      <c r="RRS127" s="246"/>
      <c r="RRT127" s="246"/>
      <c r="RRU127" s="246"/>
      <c r="RRV127" s="246"/>
      <c r="RRW127" s="246"/>
      <c r="RRX127" s="246"/>
      <c r="RRY127" s="246"/>
      <c r="RRZ127" s="246"/>
      <c r="RSA127" s="246"/>
      <c r="RSB127" s="246"/>
      <c r="RSC127" s="246"/>
      <c r="RSD127" s="246"/>
      <c r="RSE127" s="246"/>
      <c r="RSF127" s="246"/>
      <c r="RSG127" s="246"/>
      <c r="RSH127" s="246"/>
      <c r="RSI127" s="246"/>
      <c r="RSJ127" s="246"/>
      <c r="RSK127" s="246"/>
      <c r="RSL127" s="246"/>
      <c r="RSM127" s="246"/>
      <c r="RSN127" s="246"/>
      <c r="RSO127" s="246"/>
      <c r="RSP127" s="246"/>
      <c r="RSQ127" s="246"/>
      <c r="RSR127" s="246"/>
      <c r="RSS127" s="246"/>
      <c r="RST127" s="246"/>
      <c r="RSU127" s="246"/>
      <c r="RSV127" s="246"/>
      <c r="RSW127" s="246"/>
      <c r="RSX127" s="246"/>
      <c r="RSY127" s="246"/>
      <c r="RSZ127" s="246"/>
      <c r="RTA127" s="246"/>
      <c r="RTB127" s="246"/>
      <c r="RTC127" s="246"/>
      <c r="RTD127" s="246"/>
      <c r="RTE127" s="246"/>
      <c r="RTF127" s="246"/>
      <c r="RTG127" s="246"/>
      <c r="RTH127" s="246"/>
      <c r="RTI127" s="246"/>
      <c r="RTJ127" s="246"/>
      <c r="RTK127" s="246"/>
      <c r="RTL127" s="246"/>
      <c r="RTM127" s="246"/>
      <c r="RTN127" s="246"/>
      <c r="RTO127" s="246"/>
      <c r="RTP127" s="246"/>
      <c r="RTQ127" s="246"/>
      <c r="RTR127" s="246"/>
      <c r="RTS127" s="246"/>
      <c r="RTT127" s="246"/>
      <c r="RTU127" s="246"/>
      <c r="RTV127" s="246"/>
      <c r="RTW127" s="246"/>
      <c r="RTX127" s="246"/>
      <c r="RTY127" s="246"/>
      <c r="RTZ127" s="246"/>
      <c r="RUA127" s="246"/>
      <c r="RUB127" s="246"/>
      <c r="RUC127" s="246"/>
      <c r="RUD127" s="246"/>
      <c r="RUE127" s="246"/>
      <c r="RUF127" s="246"/>
      <c r="RUG127" s="246"/>
      <c r="RUH127" s="246"/>
      <c r="RUI127" s="246"/>
      <c r="RUJ127" s="246"/>
      <c r="RUK127" s="246"/>
      <c r="RUL127" s="246"/>
      <c r="RUM127" s="246"/>
      <c r="RUN127" s="246"/>
      <c r="RUO127" s="246"/>
      <c r="RUP127" s="246"/>
      <c r="RUQ127" s="246"/>
      <c r="RUR127" s="246"/>
      <c r="RUS127" s="246"/>
      <c r="RUT127" s="246"/>
      <c r="RUU127" s="246"/>
      <c r="RUV127" s="246"/>
      <c r="RUW127" s="246"/>
      <c r="RUX127" s="246"/>
      <c r="RUY127" s="246"/>
      <c r="RUZ127" s="246"/>
      <c r="RVA127" s="246"/>
      <c r="RVB127" s="246"/>
      <c r="RVC127" s="246"/>
      <c r="RVD127" s="246"/>
      <c r="RVE127" s="246"/>
      <c r="RVF127" s="246"/>
      <c r="RVG127" s="246"/>
      <c r="RVH127" s="246"/>
      <c r="RVI127" s="246"/>
      <c r="RVJ127" s="246"/>
      <c r="RVK127" s="246"/>
      <c r="RVL127" s="246"/>
      <c r="RVM127" s="246"/>
      <c r="RVN127" s="246"/>
      <c r="RVO127" s="246"/>
      <c r="RVP127" s="246"/>
      <c r="RVQ127" s="246"/>
      <c r="RVR127" s="246"/>
      <c r="RVS127" s="246"/>
      <c r="RVT127" s="246"/>
      <c r="RVU127" s="246"/>
      <c r="RVV127" s="246"/>
      <c r="RVW127" s="246"/>
      <c r="RVX127" s="246"/>
      <c r="RVY127" s="246"/>
      <c r="RVZ127" s="246"/>
      <c r="RWA127" s="246"/>
      <c r="RWB127" s="246"/>
      <c r="RWC127" s="246"/>
      <c r="RWD127" s="246"/>
      <c r="RWE127" s="246"/>
      <c r="RWF127" s="246"/>
      <c r="RWG127" s="246"/>
      <c r="RWH127" s="246"/>
      <c r="RWI127" s="246"/>
      <c r="RWJ127" s="246"/>
      <c r="RWK127" s="246"/>
      <c r="RWL127" s="246"/>
      <c r="RWM127" s="246"/>
      <c r="RWN127" s="246"/>
      <c r="RWO127" s="246"/>
      <c r="RWP127" s="246"/>
      <c r="RWQ127" s="246"/>
      <c r="RWR127" s="246"/>
      <c r="RWS127" s="246"/>
      <c r="RWT127" s="246"/>
      <c r="RWU127" s="246"/>
      <c r="RWV127" s="246"/>
      <c r="RWW127" s="246"/>
      <c r="RWX127" s="246"/>
      <c r="RWY127" s="246"/>
      <c r="RWZ127" s="246"/>
      <c r="RXA127" s="246"/>
      <c r="RXB127" s="246"/>
      <c r="RXC127" s="246"/>
      <c r="RXD127" s="246"/>
      <c r="RXE127" s="246"/>
      <c r="RXF127" s="246"/>
      <c r="RXG127" s="246"/>
      <c r="RXH127" s="246"/>
      <c r="RXI127" s="246"/>
      <c r="RXJ127" s="246"/>
      <c r="RXK127" s="246"/>
      <c r="RXL127" s="246"/>
      <c r="RXM127" s="246"/>
      <c r="RXN127" s="246"/>
      <c r="RXO127" s="246"/>
      <c r="RXP127" s="246"/>
      <c r="RXQ127" s="246"/>
      <c r="RXR127" s="246"/>
      <c r="RXS127" s="246"/>
      <c r="RXT127" s="246"/>
      <c r="RXU127" s="246"/>
      <c r="RXV127" s="246"/>
      <c r="RXW127" s="246"/>
      <c r="RXX127" s="246"/>
      <c r="RXY127" s="246"/>
      <c r="RXZ127" s="246"/>
      <c r="RYA127" s="246"/>
      <c r="RYB127" s="246"/>
      <c r="RYC127" s="246"/>
      <c r="RYD127" s="246"/>
      <c r="RYE127" s="246"/>
      <c r="RYF127" s="246"/>
      <c r="RYG127" s="246"/>
      <c r="RYH127" s="246"/>
      <c r="RYI127" s="246"/>
      <c r="RYJ127" s="246"/>
      <c r="RYK127" s="246"/>
      <c r="RYL127" s="246"/>
      <c r="RYM127" s="246"/>
      <c r="RYN127" s="246"/>
      <c r="RYO127" s="246"/>
      <c r="RYP127" s="246"/>
      <c r="RYQ127" s="246"/>
      <c r="RYR127" s="246"/>
      <c r="RYS127" s="246"/>
      <c r="RYT127" s="246"/>
      <c r="RYU127" s="246"/>
      <c r="RYV127" s="246"/>
      <c r="RYW127" s="246"/>
      <c r="RYX127" s="246"/>
      <c r="RYY127" s="246"/>
      <c r="RYZ127" s="246"/>
      <c r="RZA127" s="246"/>
      <c r="RZB127" s="246"/>
      <c r="RZC127" s="246"/>
      <c r="RZD127" s="246"/>
      <c r="RZE127" s="246"/>
      <c r="RZF127" s="246"/>
      <c r="RZG127" s="246"/>
      <c r="RZH127" s="246"/>
      <c r="RZI127" s="246"/>
      <c r="RZJ127" s="246"/>
      <c r="RZK127" s="246"/>
      <c r="RZL127" s="246"/>
      <c r="RZM127" s="246"/>
      <c r="RZN127" s="246"/>
      <c r="RZO127" s="246"/>
      <c r="RZP127" s="246"/>
      <c r="RZQ127" s="246"/>
      <c r="RZR127" s="246"/>
      <c r="RZS127" s="246"/>
      <c r="RZT127" s="246"/>
      <c r="RZU127" s="246"/>
      <c r="RZV127" s="246"/>
      <c r="RZW127" s="246"/>
      <c r="RZX127" s="246"/>
      <c r="RZY127" s="246"/>
      <c r="RZZ127" s="246"/>
      <c r="SAA127" s="246"/>
      <c r="SAB127" s="246"/>
      <c r="SAC127" s="246"/>
      <c r="SAD127" s="246"/>
      <c r="SAE127" s="246"/>
      <c r="SAF127" s="246"/>
      <c r="SAG127" s="246"/>
      <c r="SAH127" s="246"/>
      <c r="SAI127" s="246"/>
      <c r="SAJ127" s="246"/>
      <c r="SAK127" s="246"/>
      <c r="SAL127" s="246"/>
      <c r="SAM127" s="246"/>
      <c r="SAN127" s="246"/>
      <c r="SAO127" s="246"/>
      <c r="SAP127" s="246"/>
      <c r="SAQ127" s="246"/>
      <c r="SAR127" s="246"/>
      <c r="SAS127" s="246"/>
      <c r="SAT127" s="246"/>
      <c r="SAU127" s="246"/>
      <c r="SAV127" s="246"/>
      <c r="SAW127" s="246"/>
      <c r="SAX127" s="246"/>
      <c r="SAY127" s="246"/>
      <c r="SAZ127" s="246"/>
      <c r="SBA127" s="246"/>
      <c r="SBB127" s="246"/>
      <c r="SBC127" s="246"/>
      <c r="SBD127" s="246"/>
      <c r="SBE127" s="246"/>
      <c r="SBF127" s="246"/>
      <c r="SBG127" s="246"/>
      <c r="SBH127" s="246"/>
      <c r="SBI127" s="246"/>
      <c r="SBJ127" s="246"/>
      <c r="SBK127" s="246"/>
      <c r="SBL127" s="246"/>
      <c r="SBM127" s="246"/>
      <c r="SBN127" s="246"/>
      <c r="SBO127" s="246"/>
      <c r="SBP127" s="246"/>
      <c r="SBQ127" s="246"/>
      <c r="SBR127" s="246"/>
      <c r="SBS127" s="246"/>
      <c r="SBT127" s="246"/>
      <c r="SBU127" s="246"/>
      <c r="SBV127" s="246"/>
      <c r="SBW127" s="246"/>
      <c r="SBX127" s="246"/>
      <c r="SBY127" s="246"/>
      <c r="SBZ127" s="246"/>
      <c r="SCA127" s="246"/>
      <c r="SCB127" s="246"/>
      <c r="SCC127" s="246"/>
      <c r="SCD127" s="246"/>
      <c r="SCE127" s="246"/>
      <c r="SCF127" s="246"/>
      <c r="SCG127" s="246"/>
      <c r="SCH127" s="246"/>
      <c r="SCI127" s="246"/>
      <c r="SCJ127" s="246"/>
      <c r="SCK127" s="246"/>
      <c r="SCL127" s="246"/>
      <c r="SCM127" s="246"/>
      <c r="SCN127" s="246"/>
      <c r="SCO127" s="246"/>
      <c r="SCP127" s="246"/>
      <c r="SCQ127" s="246"/>
      <c r="SCR127" s="246"/>
      <c r="SCS127" s="246"/>
      <c r="SCT127" s="246"/>
      <c r="SCU127" s="246"/>
      <c r="SCV127" s="246"/>
      <c r="SCW127" s="246"/>
      <c r="SCX127" s="246"/>
      <c r="SCY127" s="246"/>
      <c r="SCZ127" s="246"/>
      <c r="SDA127" s="246"/>
      <c r="SDB127" s="246"/>
      <c r="SDC127" s="246"/>
      <c r="SDD127" s="246"/>
      <c r="SDE127" s="246"/>
      <c r="SDF127" s="246"/>
      <c r="SDG127" s="246"/>
      <c r="SDH127" s="246"/>
      <c r="SDI127" s="246"/>
      <c r="SDJ127" s="246"/>
      <c r="SDK127" s="246"/>
      <c r="SDL127" s="246"/>
      <c r="SDM127" s="246"/>
      <c r="SDN127" s="246"/>
      <c r="SDO127" s="246"/>
      <c r="SDP127" s="246"/>
      <c r="SDQ127" s="246"/>
      <c r="SDR127" s="246"/>
      <c r="SDS127" s="246"/>
      <c r="SDT127" s="246"/>
      <c r="SDU127" s="246"/>
      <c r="SDV127" s="246"/>
      <c r="SDW127" s="246"/>
      <c r="SDX127" s="246"/>
      <c r="SDY127" s="246"/>
      <c r="SDZ127" s="246"/>
      <c r="SEA127" s="246"/>
      <c r="SEB127" s="246"/>
      <c r="SEC127" s="246"/>
      <c r="SED127" s="246"/>
      <c r="SEE127" s="246"/>
      <c r="SEF127" s="246"/>
      <c r="SEG127" s="246"/>
      <c r="SEH127" s="246"/>
      <c r="SEI127" s="246"/>
      <c r="SEJ127" s="246"/>
      <c r="SEK127" s="246"/>
      <c r="SEL127" s="246"/>
      <c r="SEM127" s="246"/>
      <c r="SEN127" s="246"/>
      <c r="SEO127" s="246"/>
      <c r="SEP127" s="246"/>
      <c r="SEQ127" s="246"/>
      <c r="SER127" s="246"/>
      <c r="SES127" s="246"/>
      <c r="SET127" s="246"/>
      <c r="SEU127" s="246"/>
      <c r="SEV127" s="246"/>
      <c r="SEW127" s="246"/>
      <c r="SEX127" s="246"/>
      <c r="SEY127" s="246"/>
      <c r="SEZ127" s="246"/>
      <c r="SFA127" s="246"/>
      <c r="SFB127" s="246"/>
      <c r="SFC127" s="246"/>
      <c r="SFD127" s="246"/>
      <c r="SFE127" s="246"/>
      <c r="SFF127" s="246"/>
      <c r="SFG127" s="246"/>
      <c r="SFH127" s="246"/>
      <c r="SFI127" s="246"/>
      <c r="SFJ127" s="246"/>
      <c r="SFK127" s="246"/>
      <c r="SFL127" s="246"/>
      <c r="SFM127" s="246"/>
      <c r="SFN127" s="246"/>
      <c r="SFO127" s="246"/>
      <c r="SFP127" s="246"/>
      <c r="SFQ127" s="246"/>
      <c r="SFR127" s="246"/>
      <c r="SFS127" s="246"/>
      <c r="SFT127" s="246"/>
      <c r="SFU127" s="246"/>
      <c r="SFV127" s="246"/>
      <c r="SFW127" s="246"/>
      <c r="SFX127" s="246"/>
      <c r="SFY127" s="246"/>
      <c r="SFZ127" s="246"/>
      <c r="SGA127" s="246"/>
      <c r="SGB127" s="246"/>
      <c r="SGC127" s="246"/>
      <c r="SGD127" s="246"/>
      <c r="SGE127" s="246"/>
      <c r="SGF127" s="246"/>
      <c r="SGG127" s="246"/>
      <c r="SGH127" s="246"/>
      <c r="SGI127" s="246"/>
      <c r="SGJ127" s="246"/>
      <c r="SGK127" s="246"/>
      <c r="SGL127" s="246"/>
      <c r="SGM127" s="246"/>
      <c r="SGN127" s="246"/>
      <c r="SGO127" s="246"/>
      <c r="SGP127" s="246"/>
      <c r="SGQ127" s="246"/>
      <c r="SGR127" s="246"/>
      <c r="SGS127" s="246"/>
      <c r="SGT127" s="246"/>
      <c r="SGU127" s="246"/>
      <c r="SGV127" s="246"/>
      <c r="SGW127" s="246"/>
      <c r="SGX127" s="246"/>
      <c r="SGY127" s="246"/>
      <c r="SGZ127" s="246"/>
      <c r="SHA127" s="246"/>
      <c r="SHB127" s="246"/>
      <c r="SHC127" s="246"/>
      <c r="SHD127" s="246"/>
      <c r="SHE127" s="246"/>
      <c r="SHF127" s="246"/>
      <c r="SHG127" s="246"/>
      <c r="SHH127" s="246"/>
      <c r="SHI127" s="246"/>
      <c r="SHJ127" s="246"/>
      <c r="SHK127" s="246"/>
      <c r="SHL127" s="246"/>
      <c r="SHM127" s="246"/>
      <c r="SHN127" s="246"/>
      <c r="SHO127" s="246"/>
      <c r="SHP127" s="246"/>
      <c r="SHQ127" s="246"/>
      <c r="SHR127" s="246"/>
      <c r="SHS127" s="246"/>
      <c r="SHT127" s="246"/>
      <c r="SHU127" s="246"/>
      <c r="SHV127" s="246"/>
      <c r="SHW127" s="246"/>
      <c r="SHX127" s="246"/>
      <c r="SHY127" s="246"/>
      <c r="SHZ127" s="246"/>
      <c r="SIA127" s="246"/>
      <c r="SIB127" s="246"/>
      <c r="SIC127" s="246"/>
      <c r="SID127" s="246"/>
      <c r="SIE127" s="246"/>
      <c r="SIF127" s="246"/>
      <c r="SIG127" s="246"/>
      <c r="SIH127" s="246"/>
      <c r="SII127" s="246"/>
      <c r="SIJ127" s="246"/>
      <c r="SIK127" s="246"/>
      <c r="SIL127" s="246"/>
      <c r="SIM127" s="246"/>
      <c r="SIN127" s="246"/>
      <c r="SIO127" s="246"/>
      <c r="SIP127" s="246"/>
      <c r="SIQ127" s="246"/>
      <c r="SIR127" s="246"/>
      <c r="SIS127" s="246"/>
      <c r="SIT127" s="246"/>
      <c r="SIU127" s="246"/>
      <c r="SIV127" s="246"/>
      <c r="SIW127" s="246"/>
      <c r="SIX127" s="246"/>
      <c r="SIY127" s="246"/>
      <c r="SIZ127" s="246"/>
      <c r="SJA127" s="246"/>
      <c r="SJB127" s="246"/>
      <c r="SJC127" s="246"/>
      <c r="SJD127" s="246"/>
      <c r="SJE127" s="246"/>
      <c r="SJF127" s="246"/>
      <c r="SJG127" s="246"/>
      <c r="SJH127" s="246"/>
      <c r="SJI127" s="246"/>
      <c r="SJJ127" s="246"/>
      <c r="SJK127" s="246"/>
      <c r="SJL127" s="246"/>
      <c r="SJM127" s="246"/>
      <c r="SJN127" s="246"/>
      <c r="SJO127" s="246"/>
      <c r="SJP127" s="246"/>
      <c r="SJQ127" s="246"/>
      <c r="SJR127" s="246"/>
      <c r="SJS127" s="246"/>
      <c r="SJT127" s="246"/>
      <c r="SJU127" s="246"/>
      <c r="SJV127" s="246"/>
      <c r="SJW127" s="246"/>
      <c r="SJX127" s="246"/>
      <c r="SJY127" s="246"/>
      <c r="SJZ127" s="246"/>
      <c r="SKA127" s="246"/>
      <c r="SKB127" s="246"/>
      <c r="SKC127" s="246"/>
      <c r="SKD127" s="246"/>
      <c r="SKE127" s="246"/>
      <c r="SKF127" s="246"/>
      <c r="SKG127" s="246"/>
      <c r="SKH127" s="246"/>
      <c r="SKI127" s="246"/>
      <c r="SKJ127" s="246"/>
      <c r="SKK127" s="246"/>
      <c r="SKL127" s="246"/>
      <c r="SKM127" s="246"/>
      <c r="SKN127" s="246"/>
      <c r="SKO127" s="246"/>
      <c r="SKP127" s="246"/>
      <c r="SKQ127" s="246"/>
      <c r="SKR127" s="246"/>
      <c r="SKS127" s="246"/>
      <c r="SKT127" s="246"/>
      <c r="SKU127" s="246"/>
      <c r="SKV127" s="246"/>
      <c r="SKW127" s="246"/>
      <c r="SKX127" s="246"/>
      <c r="SKY127" s="246"/>
      <c r="SKZ127" s="246"/>
      <c r="SLA127" s="246"/>
      <c r="SLB127" s="246"/>
      <c r="SLC127" s="246"/>
      <c r="SLD127" s="246"/>
      <c r="SLE127" s="246"/>
      <c r="SLF127" s="246"/>
      <c r="SLG127" s="246"/>
      <c r="SLH127" s="246"/>
      <c r="SLI127" s="246"/>
      <c r="SLJ127" s="246"/>
      <c r="SLK127" s="246"/>
      <c r="SLL127" s="246"/>
      <c r="SLM127" s="246"/>
      <c r="SLN127" s="246"/>
      <c r="SLO127" s="246"/>
      <c r="SLP127" s="246"/>
      <c r="SLQ127" s="246"/>
      <c r="SLR127" s="246"/>
      <c r="SLS127" s="246"/>
      <c r="SLT127" s="246"/>
      <c r="SLU127" s="246"/>
      <c r="SLV127" s="246"/>
      <c r="SLW127" s="246"/>
      <c r="SLX127" s="246"/>
      <c r="SLY127" s="246"/>
      <c r="SLZ127" s="246"/>
      <c r="SMA127" s="246"/>
      <c r="SMB127" s="246"/>
      <c r="SMC127" s="246"/>
      <c r="SMD127" s="246"/>
      <c r="SME127" s="246"/>
      <c r="SMF127" s="246"/>
      <c r="SMG127" s="246"/>
      <c r="SMH127" s="246"/>
      <c r="SMI127" s="246"/>
      <c r="SMJ127" s="246"/>
      <c r="SMK127" s="246"/>
      <c r="SML127" s="246"/>
      <c r="SMM127" s="246"/>
      <c r="SMN127" s="246"/>
      <c r="SMO127" s="246"/>
      <c r="SMP127" s="246"/>
      <c r="SMQ127" s="246"/>
      <c r="SMR127" s="246"/>
      <c r="SMS127" s="246"/>
      <c r="SMT127" s="246"/>
      <c r="SMU127" s="246"/>
      <c r="SMV127" s="246"/>
      <c r="SMW127" s="246"/>
      <c r="SMX127" s="246"/>
      <c r="SMY127" s="246"/>
      <c r="SMZ127" s="246"/>
      <c r="SNA127" s="246"/>
      <c r="SNB127" s="246"/>
      <c r="SNC127" s="246"/>
      <c r="SND127" s="246"/>
      <c r="SNE127" s="246"/>
      <c r="SNF127" s="246"/>
      <c r="SNG127" s="246"/>
      <c r="SNH127" s="246"/>
      <c r="SNI127" s="246"/>
      <c r="SNJ127" s="246"/>
      <c r="SNK127" s="246"/>
      <c r="SNL127" s="246"/>
      <c r="SNM127" s="246"/>
      <c r="SNN127" s="246"/>
      <c r="SNO127" s="246"/>
      <c r="SNP127" s="246"/>
      <c r="SNQ127" s="246"/>
      <c r="SNR127" s="246"/>
      <c r="SNS127" s="246"/>
      <c r="SNT127" s="246"/>
      <c r="SNU127" s="246"/>
      <c r="SNV127" s="246"/>
      <c r="SNW127" s="246"/>
      <c r="SNX127" s="246"/>
      <c r="SNY127" s="246"/>
      <c r="SNZ127" s="246"/>
      <c r="SOA127" s="246"/>
      <c r="SOB127" s="246"/>
      <c r="SOC127" s="246"/>
      <c r="SOD127" s="246"/>
      <c r="SOE127" s="246"/>
      <c r="SOF127" s="246"/>
      <c r="SOG127" s="246"/>
      <c r="SOH127" s="246"/>
      <c r="SOI127" s="246"/>
      <c r="SOJ127" s="246"/>
      <c r="SOK127" s="246"/>
      <c r="SOL127" s="246"/>
      <c r="SOM127" s="246"/>
      <c r="SON127" s="246"/>
      <c r="SOO127" s="246"/>
      <c r="SOP127" s="246"/>
      <c r="SOQ127" s="246"/>
      <c r="SOR127" s="246"/>
      <c r="SOS127" s="246"/>
      <c r="SOT127" s="246"/>
      <c r="SOU127" s="246"/>
      <c r="SOV127" s="246"/>
      <c r="SOW127" s="246"/>
      <c r="SOX127" s="246"/>
      <c r="SOY127" s="246"/>
      <c r="SOZ127" s="246"/>
      <c r="SPA127" s="246"/>
      <c r="SPB127" s="246"/>
      <c r="SPC127" s="246"/>
      <c r="SPD127" s="246"/>
      <c r="SPE127" s="246"/>
      <c r="SPF127" s="246"/>
      <c r="SPG127" s="246"/>
      <c r="SPH127" s="246"/>
      <c r="SPI127" s="246"/>
      <c r="SPJ127" s="246"/>
      <c r="SPK127" s="246"/>
      <c r="SPL127" s="246"/>
      <c r="SPM127" s="246"/>
      <c r="SPN127" s="246"/>
      <c r="SPO127" s="246"/>
      <c r="SPP127" s="246"/>
      <c r="SPQ127" s="246"/>
      <c r="SPR127" s="246"/>
      <c r="SPS127" s="246"/>
      <c r="SPT127" s="246"/>
      <c r="SPU127" s="246"/>
      <c r="SPV127" s="246"/>
      <c r="SPW127" s="246"/>
      <c r="SPX127" s="246"/>
      <c r="SPY127" s="246"/>
      <c r="SPZ127" s="246"/>
      <c r="SQA127" s="246"/>
      <c r="SQB127" s="246"/>
      <c r="SQC127" s="246"/>
      <c r="SQD127" s="246"/>
      <c r="SQE127" s="246"/>
      <c r="SQF127" s="246"/>
      <c r="SQG127" s="246"/>
      <c r="SQH127" s="246"/>
      <c r="SQI127" s="246"/>
      <c r="SQJ127" s="246"/>
      <c r="SQK127" s="246"/>
      <c r="SQL127" s="246"/>
      <c r="SQM127" s="246"/>
      <c r="SQN127" s="246"/>
      <c r="SQO127" s="246"/>
      <c r="SQP127" s="246"/>
      <c r="SQQ127" s="246"/>
      <c r="SQR127" s="246"/>
      <c r="SQS127" s="246"/>
      <c r="SQT127" s="246"/>
      <c r="SQU127" s="246"/>
      <c r="SQV127" s="246"/>
      <c r="SQW127" s="246"/>
      <c r="SQX127" s="246"/>
      <c r="SQY127" s="246"/>
      <c r="SQZ127" s="246"/>
      <c r="SRA127" s="246"/>
      <c r="SRB127" s="246"/>
      <c r="SRC127" s="246"/>
      <c r="SRD127" s="246"/>
      <c r="SRE127" s="246"/>
      <c r="SRF127" s="246"/>
      <c r="SRG127" s="246"/>
      <c r="SRH127" s="246"/>
      <c r="SRI127" s="246"/>
      <c r="SRJ127" s="246"/>
      <c r="SRK127" s="246"/>
      <c r="SRL127" s="246"/>
      <c r="SRM127" s="246"/>
      <c r="SRN127" s="246"/>
      <c r="SRO127" s="246"/>
      <c r="SRP127" s="246"/>
      <c r="SRQ127" s="246"/>
      <c r="SRR127" s="246"/>
      <c r="SRS127" s="246"/>
      <c r="SRT127" s="246"/>
      <c r="SRU127" s="246"/>
      <c r="SRV127" s="246"/>
      <c r="SRW127" s="246"/>
      <c r="SRX127" s="246"/>
      <c r="SRY127" s="246"/>
      <c r="SRZ127" s="246"/>
      <c r="SSA127" s="246"/>
      <c r="SSB127" s="246"/>
      <c r="SSC127" s="246"/>
      <c r="SSD127" s="246"/>
      <c r="SSE127" s="246"/>
      <c r="SSF127" s="246"/>
      <c r="SSG127" s="246"/>
      <c r="SSH127" s="246"/>
      <c r="SSI127" s="246"/>
      <c r="SSJ127" s="246"/>
      <c r="SSK127" s="246"/>
      <c r="SSL127" s="246"/>
      <c r="SSM127" s="246"/>
      <c r="SSN127" s="246"/>
      <c r="SSO127" s="246"/>
      <c r="SSP127" s="246"/>
      <c r="SSQ127" s="246"/>
      <c r="SSR127" s="246"/>
      <c r="SSS127" s="246"/>
      <c r="SST127" s="246"/>
      <c r="SSU127" s="246"/>
      <c r="SSV127" s="246"/>
      <c r="SSW127" s="246"/>
      <c r="SSX127" s="246"/>
      <c r="SSY127" s="246"/>
      <c r="SSZ127" s="246"/>
      <c r="STA127" s="246"/>
      <c r="STB127" s="246"/>
      <c r="STC127" s="246"/>
      <c r="STD127" s="246"/>
      <c r="STE127" s="246"/>
      <c r="STF127" s="246"/>
      <c r="STG127" s="246"/>
      <c r="STH127" s="246"/>
      <c r="STI127" s="246"/>
      <c r="STJ127" s="246"/>
      <c r="STK127" s="246"/>
      <c r="STL127" s="246"/>
      <c r="STM127" s="246"/>
      <c r="STN127" s="246"/>
      <c r="STO127" s="246"/>
      <c r="STP127" s="246"/>
      <c r="STQ127" s="246"/>
      <c r="STR127" s="246"/>
      <c r="STS127" s="246"/>
      <c r="STT127" s="246"/>
      <c r="STU127" s="246"/>
      <c r="STV127" s="246"/>
      <c r="STW127" s="246"/>
      <c r="STX127" s="246"/>
      <c r="STY127" s="246"/>
      <c r="STZ127" s="246"/>
      <c r="SUA127" s="246"/>
      <c r="SUB127" s="246"/>
      <c r="SUC127" s="246"/>
      <c r="SUD127" s="246"/>
      <c r="SUE127" s="246"/>
      <c r="SUF127" s="246"/>
      <c r="SUG127" s="246"/>
      <c r="SUH127" s="246"/>
      <c r="SUI127" s="246"/>
      <c r="SUJ127" s="246"/>
      <c r="SUK127" s="246"/>
      <c r="SUL127" s="246"/>
      <c r="SUM127" s="246"/>
      <c r="SUN127" s="246"/>
      <c r="SUO127" s="246"/>
      <c r="SUP127" s="246"/>
      <c r="SUQ127" s="246"/>
      <c r="SUR127" s="246"/>
      <c r="SUS127" s="246"/>
      <c r="SUT127" s="246"/>
      <c r="SUU127" s="246"/>
      <c r="SUV127" s="246"/>
      <c r="SUW127" s="246"/>
      <c r="SUX127" s="246"/>
      <c r="SUY127" s="246"/>
      <c r="SUZ127" s="246"/>
      <c r="SVA127" s="246"/>
      <c r="SVB127" s="246"/>
      <c r="SVC127" s="246"/>
      <c r="SVD127" s="246"/>
      <c r="SVE127" s="246"/>
      <c r="SVF127" s="246"/>
      <c r="SVG127" s="246"/>
      <c r="SVH127" s="246"/>
      <c r="SVI127" s="246"/>
      <c r="SVJ127" s="246"/>
      <c r="SVK127" s="246"/>
      <c r="SVL127" s="246"/>
      <c r="SVM127" s="246"/>
      <c r="SVN127" s="246"/>
      <c r="SVO127" s="246"/>
      <c r="SVP127" s="246"/>
      <c r="SVQ127" s="246"/>
      <c r="SVR127" s="246"/>
      <c r="SVS127" s="246"/>
      <c r="SVT127" s="246"/>
      <c r="SVU127" s="246"/>
      <c r="SVV127" s="246"/>
      <c r="SVW127" s="246"/>
      <c r="SVX127" s="246"/>
      <c r="SVY127" s="246"/>
      <c r="SVZ127" s="246"/>
      <c r="SWA127" s="246"/>
      <c r="SWB127" s="246"/>
      <c r="SWC127" s="246"/>
      <c r="SWD127" s="246"/>
      <c r="SWE127" s="246"/>
      <c r="SWF127" s="246"/>
      <c r="SWG127" s="246"/>
      <c r="SWH127" s="246"/>
      <c r="SWI127" s="246"/>
      <c r="SWJ127" s="246"/>
      <c r="SWK127" s="246"/>
      <c r="SWL127" s="246"/>
      <c r="SWM127" s="246"/>
      <c r="SWN127" s="246"/>
      <c r="SWO127" s="246"/>
      <c r="SWP127" s="246"/>
      <c r="SWQ127" s="246"/>
      <c r="SWR127" s="246"/>
      <c r="SWS127" s="246"/>
      <c r="SWT127" s="246"/>
      <c r="SWU127" s="246"/>
      <c r="SWV127" s="246"/>
      <c r="SWW127" s="246"/>
      <c r="SWX127" s="246"/>
      <c r="SWY127" s="246"/>
      <c r="SWZ127" s="246"/>
      <c r="SXA127" s="246"/>
      <c r="SXB127" s="246"/>
      <c r="SXC127" s="246"/>
      <c r="SXD127" s="246"/>
      <c r="SXE127" s="246"/>
      <c r="SXF127" s="246"/>
      <c r="SXG127" s="246"/>
      <c r="SXH127" s="246"/>
      <c r="SXI127" s="246"/>
      <c r="SXJ127" s="246"/>
      <c r="SXK127" s="246"/>
      <c r="SXL127" s="246"/>
      <c r="SXM127" s="246"/>
      <c r="SXN127" s="246"/>
      <c r="SXO127" s="246"/>
      <c r="SXP127" s="246"/>
      <c r="SXQ127" s="246"/>
      <c r="SXR127" s="246"/>
      <c r="SXS127" s="246"/>
      <c r="SXT127" s="246"/>
      <c r="SXU127" s="246"/>
      <c r="SXV127" s="246"/>
      <c r="SXW127" s="246"/>
      <c r="SXX127" s="246"/>
      <c r="SXY127" s="246"/>
      <c r="SXZ127" s="246"/>
      <c r="SYA127" s="246"/>
      <c r="SYB127" s="246"/>
      <c r="SYC127" s="246"/>
      <c r="SYD127" s="246"/>
      <c r="SYE127" s="246"/>
      <c r="SYF127" s="246"/>
      <c r="SYG127" s="246"/>
      <c r="SYH127" s="246"/>
      <c r="SYI127" s="246"/>
      <c r="SYJ127" s="246"/>
      <c r="SYK127" s="246"/>
      <c r="SYL127" s="246"/>
      <c r="SYM127" s="246"/>
      <c r="SYN127" s="246"/>
      <c r="SYO127" s="246"/>
      <c r="SYP127" s="246"/>
      <c r="SYQ127" s="246"/>
      <c r="SYR127" s="246"/>
      <c r="SYS127" s="246"/>
      <c r="SYT127" s="246"/>
      <c r="SYU127" s="246"/>
      <c r="SYV127" s="246"/>
      <c r="SYW127" s="246"/>
      <c r="SYX127" s="246"/>
      <c r="SYY127" s="246"/>
      <c r="SYZ127" s="246"/>
      <c r="SZA127" s="246"/>
      <c r="SZB127" s="246"/>
      <c r="SZC127" s="246"/>
      <c r="SZD127" s="246"/>
      <c r="SZE127" s="246"/>
      <c r="SZF127" s="246"/>
      <c r="SZG127" s="246"/>
      <c r="SZH127" s="246"/>
      <c r="SZI127" s="246"/>
      <c r="SZJ127" s="246"/>
      <c r="SZK127" s="246"/>
      <c r="SZL127" s="246"/>
      <c r="SZM127" s="246"/>
      <c r="SZN127" s="246"/>
      <c r="SZO127" s="246"/>
      <c r="SZP127" s="246"/>
      <c r="SZQ127" s="246"/>
      <c r="SZR127" s="246"/>
      <c r="SZS127" s="246"/>
      <c r="SZT127" s="246"/>
      <c r="SZU127" s="246"/>
      <c r="SZV127" s="246"/>
      <c r="SZW127" s="246"/>
      <c r="SZX127" s="246"/>
      <c r="SZY127" s="246"/>
      <c r="SZZ127" s="246"/>
      <c r="TAA127" s="246"/>
      <c r="TAB127" s="246"/>
      <c r="TAC127" s="246"/>
      <c r="TAD127" s="246"/>
      <c r="TAE127" s="246"/>
      <c r="TAF127" s="246"/>
      <c r="TAG127" s="246"/>
      <c r="TAH127" s="246"/>
      <c r="TAI127" s="246"/>
      <c r="TAJ127" s="246"/>
      <c r="TAK127" s="246"/>
      <c r="TAL127" s="246"/>
      <c r="TAM127" s="246"/>
      <c r="TAN127" s="246"/>
      <c r="TAO127" s="246"/>
      <c r="TAP127" s="246"/>
      <c r="TAQ127" s="246"/>
      <c r="TAR127" s="246"/>
      <c r="TAS127" s="246"/>
      <c r="TAT127" s="246"/>
      <c r="TAU127" s="246"/>
      <c r="TAV127" s="246"/>
      <c r="TAW127" s="246"/>
      <c r="TAX127" s="246"/>
      <c r="TAY127" s="246"/>
      <c r="TAZ127" s="246"/>
      <c r="TBA127" s="246"/>
      <c r="TBB127" s="246"/>
      <c r="TBC127" s="246"/>
      <c r="TBD127" s="246"/>
      <c r="TBE127" s="246"/>
      <c r="TBF127" s="246"/>
      <c r="TBG127" s="246"/>
      <c r="TBH127" s="246"/>
      <c r="TBI127" s="246"/>
      <c r="TBJ127" s="246"/>
      <c r="TBK127" s="246"/>
      <c r="TBL127" s="246"/>
      <c r="TBM127" s="246"/>
      <c r="TBN127" s="246"/>
      <c r="TBO127" s="246"/>
      <c r="TBP127" s="246"/>
      <c r="TBQ127" s="246"/>
      <c r="TBR127" s="246"/>
      <c r="TBS127" s="246"/>
      <c r="TBT127" s="246"/>
      <c r="TBU127" s="246"/>
      <c r="TBV127" s="246"/>
      <c r="TBW127" s="246"/>
      <c r="TBX127" s="246"/>
      <c r="TBY127" s="246"/>
      <c r="TBZ127" s="246"/>
      <c r="TCA127" s="246"/>
      <c r="TCB127" s="246"/>
      <c r="TCC127" s="246"/>
      <c r="TCD127" s="246"/>
      <c r="TCE127" s="246"/>
      <c r="TCF127" s="246"/>
      <c r="TCG127" s="246"/>
      <c r="TCH127" s="246"/>
      <c r="TCI127" s="246"/>
      <c r="TCJ127" s="246"/>
      <c r="TCK127" s="246"/>
      <c r="TCL127" s="246"/>
      <c r="TCM127" s="246"/>
      <c r="TCN127" s="246"/>
      <c r="TCO127" s="246"/>
      <c r="TCP127" s="246"/>
      <c r="TCQ127" s="246"/>
      <c r="TCR127" s="246"/>
      <c r="TCS127" s="246"/>
      <c r="TCT127" s="246"/>
      <c r="TCU127" s="246"/>
      <c r="TCV127" s="246"/>
      <c r="TCW127" s="246"/>
      <c r="TCX127" s="246"/>
      <c r="TCY127" s="246"/>
      <c r="TCZ127" s="246"/>
      <c r="TDA127" s="246"/>
      <c r="TDB127" s="246"/>
      <c r="TDC127" s="246"/>
      <c r="TDD127" s="246"/>
      <c r="TDE127" s="246"/>
      <c r="TDF127" s="246"/>
      <c r="TDG127" s="246"/>
      <c r="TDH127" s="246"/>
      <c r="TDI127" s="246"/>
      <c r="TDJ127" s="246"/>
      <c r="TDK127" s="246"/>
      <c r="TDL127" s="246"/>
      <c r="TDM127" s="246"/>
      <c r="TDN127" s="246"/>
      <c r="TDO127" s="246"/>
      <c r="TDP127" s="246"/>
      <c r="TDQ127" s="246"/>
      <c r="TDR127" s="246"/>
      <c r="TDS127" s="246"/>
      <c r="TDT127" s="246"/>
      <c r="TDU127" s="246"/>
      <c r="TDV127" s="246"/>
      <c r="TDW127" s="246"/>
      <c r="TDX127" s="246"/>
      <c r="TDY127" s="246"/>
      <c r="TDZ127" s="246"/>
      <c r="TEA127" s="246"/>
      <c r="TEB127" s="246"/>
      <c r="TEC127" s="246"/>
      <c r="TED127" s="246"/>
      <c r="TEE127" s="246"/>
      <c r="TEF127" s="246"/>
      <c r="TEG127" s="246"/>
      <c r="TEH127" s="246"/>
      <c r="TEI127" s="246"/>
      <c r="TEJ127" s="246"/>
      <c r="TEK127" s="246"/>
      <c r="TEL127" s="246"/>
      <c r="TEM127" s="246"/>
      <c r="TEN127" s="246"/>
      <c r="TEO127" s="246"/>
      <c r="TEP127" s="246"/>
      <c r="TEQ127" s="246"/>
      <c r="TER127" s="246"/>
      <c r="TES127" s="246"/>
      <c r="TET127" s="246"/>
      <c r="TEU127" s="246"/>
      <c r="TEV127" s="246"/>
      <c r="TEW127" s="246"/>
      <c r="TEX127" s="246"/>
      <c r="TEY127" s="246"/>
      <c r="TEZ127" s="246"/>
      <c r="TFA127" s="246"/>
      <c r="TFB127" s="246"/>
      <c r="TFC127" s="246"/>
      <c r="TFD127" s="246"/>
      <c r="TFE127" s="246"/>
      <c r="TFF127" s="246"/>
      <c r="TFG127" s="246"/>
      <c r="TFH127" s="246"/>
      <c r="TFI127" s="246"/>
      <c r="TFJ127" s="246"/>
      <c r="TFK127" s="246"/>
      <c r="TFL127" s="246"/>
      <c r="TFM127" s="246"/>
      <c r="TFN127" s="246"/>
      <c r="TFO127" s="246"/>
      <c r="TFP127" s="246"/>
      <c r="TFQ127" s="246"/>
      <c r="TFR127" s="246"/>
      <c r="TFS127" s="246"/>
      <c r="TFT127" s="246"/>
      <c r="TFU127" s="246"/>
      <c r="TFV127" s="246"/>
      <c r="TFW127" s="246"/>
      <c r="TFX127" s="246"/>
      <c r="TFY127" s="246"/>
      <c r="TFZ127" s="246"/>
      <c r="TGA127" s="246"/>
      <c r="TGB127" s="246"/>
      <c r="TGC127" s="246"/>
      <c r="TGD127" s="246"/>
      <c r="TGE127" s="246"/>
      <c r="TGF127" s="246"/>
      <c r="TGG127" s="246"/>
      <c r="TGH127" s="246"/>
      <c r="TGI127" s="246"/>
      <c r="TGJ127" s="246"/>
      <c r="TGK127" s="246"/>
      <c r="TGL127" s="246"/>
      <c r="TGM127" s="246"/>
      <c r="TGN127" s="246"/>
      <c r="TGO127" s="246"/>
      <c r="TGP127" s="246"/>
      <c r="TGQ127" s="246"/>
      <c r="TGR127" s="246"/>
      <c r="TGS127" s="246"/>
      <c r="TGT127" s="246"/>
      <c r="TGU127" s="246"/>
      <c r="TGV127" s="246"/>
      <c r="TGW127" s="246"/>
      <c r="TGX127" s="246"/>
      <c r="TGY127" s="246"/>
      <c r="TGZ127" s="246"/>
      <c r="THA127" s="246"/>
      <c r="THB127" s="246"/>
      <c r="THC127" s="246"/>
      <c r="THD127" s="246"/>
      <c r="THE127" s="246"/>
      <c r="THF127" s="246"/>
      <c r="THG127" s="246"/>
      <c r="THH127" s="246"/>
      <c r="THI127" s="246"/>
      <c r="THJ127" s="246"/>
      <c r="THK127" s="246"/>
      <c r="THL127" s="246"/>
      <c r="THM127" s="246"/>
      <c r="THN127" s="246"/>
      <c r="THO127" s="246"/>
      <c r="THP127" s="246"/>
      <c r="THQ127" s="246"/>
      <c r="THR127" s="246"/>
      <c r="THS127" s="246"/>
      <c r="THT127" s="246"/>
      <c r="THU127" s="246"/>
      <c r="THV127" s="246"/>
      <c r="THW127" s="246"/>
      <c r="THX127" s="246"/>
      <c r="THY127" s="246"/>
      <c r="THZ127" s="246"/>
      <c r="TIA127" s="246"/>
      <c r="TIB127" s="246"/>
      <c r="TIC127" s="246"/>
      <c r="TID127" s="246"/>
      <c r="TIE127" s="246"/>
      <c r="TIF127" s="246"/>
      <c r="TIG127" s="246"/>
      <c r="TIH127" s="246"/>
      <c r="TII127" s="246"/>
      <c r="TIJ127" s="246"/>
      <c r="TIK127" s="246"/>
      <c r="TIL127" s="246"/>
      <c r="TIM127" s="246"/>
      <c r="TIN127" s="246"/>
      <c r="TIO127" s="246"/>
      <c r="TIP127" s="246"/>
      <c r="TIQ127" s="246"/>
      <c r="TIR127" s="246"/>
      <c r="TIS127" s="246"/>
      <c r="TIT127" s="246"/>
      <c r="TIU127" s="246"/>
      <c r="TIV127" s="246"/>
      <c r="TIW127" s="246"/>
      <c r="TIX127" s="246"/>
      <c r="TIY127" s="246"/>
      <c r="TIZ127" s="246"/>
      <c r="TJA127" s="246"/>
      <c r="TJB127" s="246"/>
      <c r="TJC127" s="246"/>
      <c r="TJD127" s="246"/>
      <c r="TJE127" s="246"/>
      <c r="TJF127" s="246"/>
      <c r="TJG127" s="246"/>
      <c r="TJH127" s="246"/>
      <c r="TJI127" s="246"/>
      <c r="TJJ127" s="246"/>
      <c r="TJK127" s="246"/>
      <c r="TJL127" s="246"/>
      <c r="TJM127" s="246"/>
      <c r="TJN127" s="246"/>
      <c r="TJO127" s="246"/>
      <c r="TJP127" s="246"/>
      <c r="TJQ127" s="246"/>
      <c r="TJR127" s="246"/>
      <c r="TJS127" s="246"/>
      <c r="TJT127" s="246"/>
      <c r="TJU127" s="246"/>
      <c r="TJV127" s="246"/>
      <c r="TJW127" s="246"/>
      <c r="TJX127" s="246"/>
      <c r="TJY127" s="246"/>
      <c r="TJZ127" s="246"/>
      <c r="TKA127" s="246"/>
      <c r="TKB127" s="246"/>
      <c r="TKC127" s="246"/>
      <c r="TKD127" s="246"/>
      <c r="TKE127" s="246"/>
      <c r="TKF127" s="246"/>
      <c r="TKG127" s="246"/>
      <c r="TKH127" s="246"/>
      <c r="TKI127" s="246"/>
      <c r="TKJ127" s="246"/>
      <c r="TKK127" s="246"/>
      <c r="TKL127" s="246"/>
      <c r="TKM127" s="246"/>
      <c r="TKN127" s="246"/>
      <c r="TKO127" s="246"/>
      <c r="TKP127" s="246"/>
      <c r="TKQ127" s="246"/>
      <c r="TKR127" s="246"/>
      <c r="TKS127" s="246"/>
      <c r="TKT127" s="246"/>
      <c r="TKU127" s="246"/>
      <c r="TKV127" s="246"/>
      <c r="TKW127" s="246"/>
      <c r="TKX127" s="246"/>
      <c r="TKY127" s="246"/>
      <c r="TKZ127" s="246"/>
      <c r="TLA127" s="246"/>
      <c r="TLB127" s="246"/>
      <c r="TLC127" s="246"/>
      <c r="TLD127" s="246"/>
      <c r="TLE127" s="246"/>
      <c r="TLF127" s="246"/>
      <c r="TLG127" s="246"/>
      <c r="TLH127" s="246"/>
      <c r="TLI127" s="246"/>
      <c r="TLJ127" s="246"/>
      <c r="TLK127" s="246"/>
      <c r="TLL127" s="246"/>
      <c r="TLM127" s="246"/>
      <c r="TLN127" s="246"/>
      <c r="TLO127" s="246"/>
      <c r="TLP127" s="246"/>
      <c r="TLQ127" s="246"/>
      <c r="TLR127" s="246"/>
      <c r="TLS127" s="246"/>
      <c r="TLT127" s="246"/>
      <c r="TLU127" s="246"/>
      <c r="TLV127" s="246"/>
      <c r="TLW127" s="246"/>
      <c r="TLX127" s="246"/>
      <c r="TLY127" s="246"/>
      <c r="TLZ127" s="246"/>
      <c r="TMA127" s="246"/>
      <c r="TMB127" s="246"/>
      <c r="TMC127" s="246"/>
      <c r="TMD127" s="246"/>
      <c r="TME127" s="246"/>
      <c r="TMF127" s="246"/>
      <c r="TMG127" s="246"/>
      <c r="TMH127" s="246"/>
      <c r="TMI127" s="246"/>
      <c r="TMJ127" s="246"/>
      <c r="TMK127" s="246"/>
      <c r="TML127" s="246"/>
      <c r="TMM127" s="246"/>
      <c r="TMN127" s="246"/>
      <c r="TMO127" s="246"/>
      <c r="TMP127" s="246"/>
      <c r="TMQ127" s="246"/>
      <c r="TMR127" s="246"/>
      <c r="TMS127" s="246"/>
      <c r="TMT127" s="246"/>
      <c r="TMU127" s="246"/>
      <c r="TMV127" s="246"/>
      <c r="TMW127" s="246"/>
      <c r="TMX127" s="246"/>
      <c r="TMY127" s="246"/>
      <c r="TMZ127" s="246"/>
      <c r="TNA127" s="246"/>
      <c r="TNB127" s="246"/>
      <c r="TNC127" s="246"/>
      <c r="TND127" s="246"/>
      <c r="TNE127" s="246"/>
      <c r="TNF127" s="246"/>
      <c r="TNG127" s="246"/>
      <c r="TNH127" s="246"/>
      <c r="TNI127" s="246"/>
      <c r="TNJ127" s="246"/>
      <c r="TNK127" s="246"/>
      <c r="TNL127" s="246"/>
      <c r="TNM127" s="246"/>
      <c r="TNN127" s="246"/>
      <c r="TNO127" s="246"/>
      <c r="TNP127" s="246"/>
      <c r="TNQ127" s="246"/>
      <c r="TNR127" s="246"/>
      <c r="TNS127" s="246"/>
      <c r="TNT127" s="246"/>
      <c r="TNU127" s="246"/>
      <c r="TNV127" s="246"/>
      <c r="TNW127" s="246"/>
      <c r="TNX127" s="246"/>
      <c r="TNY127" s="246"/>
      <c r="TNZ127" s="246"/>
      <c r="TOA127" s="246"/>
      <c r="TOB127" s="246"/>
      <c r="TOC127" s="246"/>
      <c r="TOD127" s="246"/>
      <c r="TOE127" s="246"/>
      <c r="TOF127" s="246"/>
      <c r="TOG127" s="246"/>
      <c r="TOH127" s="246"/>
      <c r="TOI127" s="246"/>
      <c r="TOJ127" s="246"/>
      <c r="TOK127" s="246"/>
      <c r="TOL127" s="246"/>
      <c r="TOM127" s="246"/>
      <c r="TON127" s="246"/>
      <c r="TOO127" s="246"/>
      <c r="TOP127" s="246"/>
      <c r="TOQ127" s="246"/>
      <c r="TOR127" s="246"/>
      <c r="TOS127" s="246"/>
      <c r="TOT127" s="246"/>
      <c r="TOU127" s="246"/>
      <c r="TOV127" s="246"/>
      <c r="TOW127" s="246"/>
      <c r="TOX127" s="246"/>
      <c r="TOY127" s="246"/>
      <c r="TOZ127" s="246"/>
      <c r="TPA127" s="246"/>
      <c r="TPB127" s="246"/>
      <c r="TPC127" s="246"/>
      <c r="TPD127" s="246"/>
      <c r="TPE127" s="246"/>
      <c r="TPF127" s="246"/>
      <c r="TPG127" s="246"/>
      <c r="TPH127" s="246"/>
      <c r="TPI127" s="246"/>
      <c r="TPJ127" s="246"/>
      <c r="TPK127" s="246"/>
      <c r="TPL127" s="246"/>
      <c r="TPM127" s="246"/>
      <c r="TPN127" s="246"/>
      <c r="TPO127" s="246"/>
      <c r="TPP127" s="246"/>
      <c r="TPQ127" s="246"/>
      <c r="TPR127" s="246"/>
      <c r="TPS127" s="246"/>
      <c r="TPT127" s="246"/>
      <c r="TPU127" s="246"/>
      <c r="TPV127" s="246"/>
      <c r="TPW127" s="246"/>
      <c r="TPX127" s="246"/>
      <c r="TPY127" s="246"/>
      <c r="TPZ127" s="246"/>
      <c r="TQA127" s="246"/>
      <c r="TQB127" s="246"/>
      <c r="TQC127" s="246"/>
      <c r="TQD127" s="246"/>
      <c r="TQE127" s="246"/>
      <c r="TQF127" s="246"/>
      <c r="TQG127" s="246"/>
      <c r="TQH127" s="246"/>
      <c r="TQI127" s="246"/>
      <c r="TQJ127" s="246"/>
      <c r="TQK127" s="246"/>
      <c r="TQL127" s="246"/>
      <c r="TQM127" s="246"/>
      <c r="TQN127" s="246"/>
      <c r="TQO127" s="246"/>
      <c r="TQP127" s="246"/>
      <c r="TQQ127" s="246"/>
      <c r="TQR127" s="246"/>
      <c r="TQS127" s="246"/>
      <c r="TQT127" s="246"/>
      <c r="TQU127" s="246"/>
      <c r="TQV127" s="246"/>
      <c r="TQW127" s="246"/>
      <c r="TQX127" s="246"/>
      <c r="TQY127" s="246"/>
      <c r="TQZ127" s="246"/>
      <c r="TRA127" s="246"/>
      <c r="TRB127" s="246"/>
      <c r="TRC127" s="246"/>
      <c r="TRD127" s="246"/>
      <c r="TRE127" s="246"/>
      <c r="TRF127" s="246"/>
      <c r="TRG127" s="246"/>
      <c r="TRH127" s="246"/>
      <c r="TRI127" s="246"/>
      <c r="TRJ127" s="246"/>
      <c r="TRK127" s="246"/>
      <c r="TRL127" s="246"/>
      <c r="TRM127" s="246"/>
      <c r="TRN127" s="246"/>
      <c r="TRO127" s="246"/>
      <c r="TRP127" s="246"/>
      <c r="TRQ127" s="246"/>
      <c r="TRR127" s="246"/>
      <c r="TRS127" s="246"/>
      <c r="TRT127" s="246"/>
      <c r="TRU127" s="246"/>
      <c r="TRV127" s="246"/>
      <c r="TRW127" s="246"/>
      <c r="TRX127" s="246"/>
      <c r="TRY127" s="246"/>
      <c r="TRZ127" s="246"/>
      <c r="TSA127" s="246"/>
      <c r="TSB127" s="246"/>
      <c r="TSC127" s="246"/>
      <c r="TSD127" s="246"/>
      <c r="TSE127" s="246"/>
      <c r="TSF127" s="246"/>
      <c r="TSG127" s="246"/>
      <c r="TSH127" s="246"/>
      <c r="TSI127" s="246"/>
      <c r="TSJ127" s="246"/>
      <c r="TSK127" s="246"/>
      <c r="TSL127" s="246"/>
      <c r="TSM127" s="246"/>
      <c r="TSN127" s="246"/>
      <c r="TSO127" s="246"/>
      <c r="TSP127" s="246"/>
      <c r="TSQ127" s="246"/>
      <c r="TSR127" s="246"/>
      <c r="TSS127" s="246"/>
      <c r="TST127" s="246"/>
      <c r="TSU127" s="246"/>
      <c r="TSV127" s="246"/>
      <c r="TSW127" s="246"/>
      <c r="TSX127" s="246"/>
      <c r="TSY127" s="246"/>
      <c r="TSZ127" s="246"/>
      <c r="TTA127" s="246"/>
      <c r="TTB127" s="246"/>
      <c r="TTC127" s="246"/>
      <c r="TTD127" s="246"/>
      <c r="TTE127" s="246"/>
      <c r="TTF127" s="246"/>
      <c r="TTG127" s="246"/>
      <c r="TTH127" s="246"/>
      <c r="TTI127" s="246"/>
      <c r="TTJ127" s="246"/>
      <c r="TTK127" s="246"/>
      <c r="TTL127" s="246"/>
      <c r="TTM127" s="246"/>
      <c r="TTN127" s="246"/>
      <c r="TTO127" s="246"/>
      <c r="TTP127" s="246"/>
      <c r="TTQ127" s="246"/>
      <c r="TTR127" s="246"/>
      <c r="TTS127" s="246"/>
      <c r="TTT127" s="246"/>
      <c r="TTU127" s="246"/>
      <c r="TTV127" s="246"/>
      <c r="TTW127" s="246"/>
      <c r="TTX127" s="246"/>
      <c r="TTY127" s="246"/>
      <c r="TTZ127" s="246"/>
      <c r="TUA127" s="246"/>
      <c r="TUB127" s="246"/>
      <c r="TUC127" s="246"/>
      <c r="TUD127" s="246"/>
      <c r="TUE127" s="246"/>
      <c r="TUF127" s="246"/>
      <c r="TUG127" s="246"/>
      <c r="TUH127" s="246"/>
      <c r="TUI127" s="246"/>
      <c r="TUJ127" s="246"/>
      <c r="TUK127" s="246"/>
      <c r="TUL127" s="246"/>
      <c r="TUM127" s="246"/>
      <c r="TUN127" s="246"/>
      <c r="TUO127" s="246"/>
      <c r="TUP127" s="246"/>
      <c r="TUQ127" s="246"/>
      <c r="TUR127" s="246"/>
      <c r="TUS127" s="246"/>
      <c r="TUT127" s="246"/>
      <c r="TUU127" s="246"/>
      <c r="TUV127" s="246"/>
      <c r="TUW127" s="246"/>
      <c r="TUX127" s="246"/>
      <c r="TUY127" s="246"/>
      <c r="TUZ127" s="246"/>
      <c r="TVA127" s="246"/>
      <c r="TVB127" s="246"/>
      <c r="TVC127" s="246"/>
      <c r="TVD127" s="246"/>
      <c r="TVE127" s="246"/>
      <c r="TVF127" s="246"/>
      <c r="TVG127" s="246"/>
      <c r="TVH127" s="246"/>
      <c r="TVI127" s="246"/>
      <c r="TVJ127" s="246"/>
      <c r="TVK127" s="246"/>
      <c r="TVL127" s="246"/>
      <c r="TVM127" s="246"/>
      <c r="TVN127" s="246"/>
      <c r="TVO127" s="246"/>
      <c r="TVP127" s="246"/>
      <c r="TVQ127" s="246"/>
      <c r="TVR127" s="246"/>
      <c r="TVS127" s="246"/>
      <c r="TVT127" s="246"/>
      <c r="TVU127" s="246"/>
      <c r="TVV127" s="246"/>
      <c r="TVW127" s="246"/>
      <c r="TVX127" s="246"/>
      <c r="TVY127" s="246"/>
      <c r="TVZ127" s="246"/>
      <c r="TWA127" s="246"/>
      <c r="TWB127" s="246"/>
      <c r="TWC127" s="246"/>
      <c r="TWD127" s="246"/>
      <c r="TWE127" s="246"/>
      <c r="TWF127" s="246"/>
      <c r="TWG127" s="246"/>
      <c r="TWH127" s="246"/>
      <c r="TWI127" s="246"/>
      <c r="TWJ127" s="246"/>
      <c r="TWK127" s="246"/>
      <c r="TWL127" s="246"/>
      <c r="TWM127" s="246"/>
      <c r="TWN127" s="246"/>
      <c r="TWO127" s="246"/>
      <c r="TWP127" s="246"/>
      <c r="TWQ127" s="246"/>
      <c r="TWR127" s="246"/>
      <c r="TWS127" s="246"/>
      <c r="TWT127" s="246"/>
      <c r="TWU127" s="246"/>
      <c r="TWV127" s="246"/>
      <c r="TWW127" s="246"/>
      <c r="TWX127" s="246"/>
      <c r="TWY127" s="246"/>
      <c r="TWZ127" s="246"/>
      <c r="TXA127" s="246"/>
      <c r="TXB127" s="246"/>
      <c r="TXC127" s="246"/>
      <c r="TXD127" s="246"/>
      <c r="TXE127" s="246"/>
      <c r="TXF127" s="246"/>
      <c r="TXG127" s="246"/>
      <c r="TXH127" s="246"/>
      <c r="TXI127" s="246"/>
      <c r="TXJ127" s="246"/>
      <c r="TXK127" s="246"/>
      <c r="TXL127" s="246"/>
      <c r="TXM127" s="246"/>
      <c r="TXN127" s="246"/>
      <c r="TXO127" s="246"/>
      <c r="TXP127" s="246"/>
      <c r="TXQ127" s="246"/>
      <c r="TXR127" s="246"/>
      <c r="TXS127" s="246"/>
      <c r="TXT127" s="246"/>
      <c r="TXU127" s="246"/>
      <c r="TXV127" s="246"/>
      <c r="TXW127" s="246"/>
      <c r="TXX127" s="246"/>
      <c r="TXY127" s="246"/>
      <c r="TXZ127" s="246"/>
      <c r="TYA127" s="246"/>
      <c r="TYB127" s="246"/>
      <c r="TYC127" s="246"/>
      <c r="TYD127" s="246"/>
      <c r="TYE127" s="246"/>
      <c r="TYF127" s="246"/>
      <c r="TYG127" s="246"/>
      <c r="TYH127" s="246"/>
      <c r="TYI127" s="246"/>
      <c r="TYJ127" s="246"/>
      <c r="TYK127" s="246"/>
      <c r="TYL127" s="246"/>
      <c r="TYM127" s="246"/>
      <c r="TYN127" s="246"/>
      <c r="TYO127" s="246"/>
      <c r="TYP127" s="246"/>
      <c r="TYQ127" s="246"/>
      <c r="TYR127" s="246"/>
      <c r="TYS127" s="246"/>
      <c r="TYT127" s="246"/>
      <c r="TYU127" s="246"/>
      <c r="TYV127" s="246"/>
      <c r="TYW127" s="246"/>
      <c r="TYX127" s="246"/>
      <c r="TYY127" s="246"/>
      <c r="TYZ127" s="246"/>
      <c r="TZA127" s="246"/>
      <c r="TZB127" s="246"/>
      <c r="TZC127" s="246"/>
      <c r="TZD127" s="246"/>
      <c r="TZE127" s="246"/>
      <c r="TZF127" s="246"/>
      <c r="TZG127" s="246"/>
      <c r="TZH127" s="246"/>
      <c r="TZI127" s="246"/>
      <c r="TZJ127" s="246"/>
      <c r="TZK127" s="246"/>
      <c r="TZL127" s="246"/>
      <c r="TZM127" s="246"/>
      <c r="TZN127" s="246"/>
      <c r="TZO127" s="246"/>
      <c r="TZP127" s="246"/>
      <c r="TZQ127" s="246"/>
      <c r="TZR127" s="246"/>
      <c r="TZS127" s="246"/>
      <c r="TZT127" s="246"/>
      <c r="TZU127" s="246"/>
      <c r="TZV127" s="246"/>
      <c r="TZW127" s="246"/>
      <c r="TZX127" s="246"/>
      <c r="TZY127" s="246"/>
      <c r="TZZ127" s="246"/>
      <c r="UAA127" s="246"/>
      <c r="UAB127" s="246"/>
      <c r="UAC127" s="246"/>
      <c r="UAD127" s="246"/>
      <c r="UAE127" s="246"/>
      <c r="UAF127" s="246"/>
      <c r="UAG127" s="246"/>
      <c r="UAH127" s="246"/>
      <c r="UAI127" s="246"/>
      <c r="UAJ127" s="246"/>
      <c r="UAK127" s="246"/>
      <c r="UAL127" s="246"/>
      <c r="UAM127" s="246"/>
      <c r="UAN127" s="246"/>
      <c r="UAO127" s="246"/>
      <c r="UAP127" s="246"/>
      <c r="UAQ127" s="246"/>
      <c r="UAR127" s="246"/>
      <c r="UAS127" s="246"/>
      <c r="UAT127" s="246"/>
      <c r="UAU127" s="246"/>
      <c r="UAV127" s="246"/>
      <c r="UAW127" s="246"/>
      <c r="UAX127" s="246"/>
      <c r="UAY127" s="246"/>
      <c r="UAZ127" s="246"/>
      <c r="UBA127" s="246"/>
      <c r="UBB127" s="246"/>
      <c r="UBC127" s="246"/>
      <c r="UBD127" s="246"/>
      <c r="UBE127" s="246"/>
      <c r="UBF127" s="246"/>
      <c r="UBG127" s="246"/>
      <c r="UBH127" s="246"/>
      <c r="UBI127" s="246"/>
      <c r="UBJ127" s="246"/>
      <c r="UBK127" s="246"/>
      <c r="UBL127" s="246"/>
      <c r="UBM127" s="246"/>
      <c r="UBN127" s="246"/>
      <c r="UBO127" s="246"/>
      <c r="UBP127" s="246"/>
      <c r="UBQ127" s="246"/>
      <c r="UBR127" s="246"/>
      <c r="UBS127" s="246"/>
      <c r="UBT127" s="246"/>
      <c r="UBU127" s="246"/>
      <c r="UBV127" s="246"/>
      <c r="UBW127" s="246"/>
      <c r="UBX127" s="246"/>
      <c r="UBY127" s="246"/>
      <c r="UBZ127" s="246"/>
      <c r="UCA127" s="246"/>
      <c r="UCB127" s="246"/>
      <c r="UCC127" s="246"/>
      <c r="UCD127" s="246"/>
      <c r="UCE127" s="246"/>
      <c r="UCF127" s="246"/>
      <c r="UCG127" s="246"/>
      <c r="UCH127" s="246"/>
      <c r="UCI127" s="246"/>
      <c r="UCJ127" s="246"/>
      <c r="UCK127" s="246"/>
      <c r="UCL127" s="246"/>
      <c r="UCM127" s="246"/>
      <c r="UCN127" s="246"/>
      <c r="UCO127" s="246"/>
      <c r="UCP127" s="246"/>
      <c r="UCQ127" s="246"/>
      <c r="UCR127" s="246"/>
      <c r="UCS127" s="246"/>
      <c r="UCT127" s="246"/>
      <c r="UCU127" s="246"/>
      <c r="UCV127" s="246"/>
      <c r="UCW127" s="246"/>
      <c r="UCX127" s="246"/>
      <c r="UCY127" s="246"/>
      <c r="UCZ127" s="246"/>
      <c r="UDA127" s="246"/>
      <c r="UDB127" s="246"/>
      <c r="UDC127" s="246"/>
      <c r="UDD127" s="246"/>
      <c r="UDE127" s="246"/>
      <c r="UDF127" s="246"/>
      <c r="UDG127" s="246"/>
      <c r="UDH127" s="246"/>
      <c r="UDI127" s="246"/>
      <c r="UDJ127" s="246"/>
      <c r="UDK127" s="246"/>
      <c r="UDL127" s="246"/>
      <c r="UDM127" s="246"/>
      <c r="UDN127" s="246"/>
      <c r="UDO127" s="246"/>
      <c r="UDP127" s="246"/>
      <c r="UDQ127" s="246"/>
      <c r="UDR127" s="246"/>
      <c r="UDS127" s="246"/>
      <c r="UDT127" s="246"/>
      <c r="UDU127" s="246"/>
      <c r="UDV127" s="246"/>
      <c r="UDW127" s="246"/>
      <c r="UDX127" s="246"/>
      <c r="UDY127" s="246"/>
      <c r="UDZ127" s="246"/>
      <c r="UEA127" s="246"/>
      <c r="UEB127" s="246"/>
      <c r="UEC127" s="246"/>
      <c r="UED127" s="246"/>
      <c r="UEE127" s="246"/>
      <c r="UEF127" s="246"/>
      <c r="UEG127" s="246"/>
      <c r="UEH127" s="246"/>
      <c r="UEI127" s="246"/>
      <c r="UEJ127" s="246"/>
      <c r="UEK127" s="246"/>
      <c r="UEL127" s="246"/>
      <c r="UEM127" s="246"/>
      <c r="UEN127" s="246"/>
      <c r="UEO127" s="246"/>
      <c r="UEP127" s="246"/>
      <c r="UEQ127" s="246"/>
      <c r="UER127" s="246"/>
      <c r="UES127" s="246"/>
      <c r="UET127" s="246"/>
      <c r="UEU127" s="246"/>
      <c r="UEV127" s="246"/>
      <c r="UEW127" s="246"/>
      <c r="UEX127" s="246"/>
      <c r="UEY127" s="246"/>
      <c r="UEZ127" s="246"/>
      <c r="UFA127" s="246"/>
      <c r="UFB127" s="246"/>
      <c r="UFC127" s="246"/>
      <c r="UFD127" s="246"/>
      <c r="UFE127" s="246"/>
      <c r="UFF127" s="246"/>
      <c r="UFG127" s="246"/>
      <c r="UFH127" s="246"/>
      <c r="UFI127" s="246"/>
      <c r="UFJ127" s="246"/>
      <c r="UFK127" s="246"/>
      <c r="UFL127" s="246"/>
      <c r="UFM127" s="246"/>
      <c r="UFN127" s="246"/>
      <c r="UFO127" s="246"/>
      <c r="UFP127" s="246"/>
      <c r="UFQ127" s="246"/>
      <c r="UFR127" s="246"/>
      <c r="UFS127" s="246"/>
      <c r="UFT127" s="246"/>
      <c r="UFU127" s="246"/>
      <c r="UFV127" s="246"/>
      <c r="UFW127" s="246"/>
      <c r="UFX127" s="246"/>
      <c r="UFY127" s="246"/>
      <c r="UFZ127" s="246"/>
      <c r="UGA127" s="246"/>
      <c r="UGB127" s="246"/>
      <c r="UGC127" s="246"/>
      <c r="UGD127" s="246"/>
      <c r="UGE127" s="246"/>
      <c r="UGF127" s="246"/>
      <c r="UGG127" s="246"/>
      <c r="UGH127" s="246"/>
      <c r="UGI127" s="246"/>
      <c r="UGJ127" s="246"/>
      <c r="UGK127" s="246"/>
      <c r="UGL127" s="246"/>
      <c r="UGM127" s="246"/>
      <c r="UGN127" s="246"/>
      <c r="UGO127" s="246"/>
      <c r="UGP127" s="246"/>
      <c r="UGQ127" s="246"/>
      <c r="UGR127" s="246"/>
      <c r="UGS127" s="246"/>
      <c r="UGT127" s="246"/>
      <c r="UGU127" s="246"/>
      <c r="UGV127" s="246"/>
      <c r="UGW127" s="246"/>
      <c r="UGX127" s="246"/>
      <c r="UGY127" s="246"/>
      <c r="UGZ127" s="246"/>
      <c r="UHA127" s="246"/>
      <c r="UHB127" s="246"/>
      <c r="UHC127" s="246"/>
      <c r="UHD127" s="246"/>
      <c r="UHE127" s="246"/>
      <c r="UHF127" s="246"/>
      <c r="UHG127" s="246"/>
      <c r="UHH127" s="246"/>
      <c r="UHI127" s="246"/>
      <c r="UHJ127" s="246"/>
      <c r="UHK127" s="246"/>
      <c r="UHL127" s="246"/>
      <c r="UHM127" s="246"/>
      <c r="UHN127" s="246"/>
      <c r="UHO127" s="246"/>
      <c r="UHP127" s="246"/>
      <c r="UHQ127" s="246"/>
      <c r="UHR127" s="246"/>
      <c r="UHS127" s="246"/>
      <c r="UHT127" s="246"/>
      <c r="UHU127" s="246"/>
      <c r="UHV127" s="246"/>
      <c r="UHW127" s="246"/>
      <c r="UHX127" s="246"/>
      <c r="UHY127" s="246"/>
      <c r="UHZ127" s="246"/>
      <c r="UIA127" s="246"/>
      <c r="UIB127" s="246"/>
      <c r="UIC127" s="246"/>
      <c r="UID127" s="246"/>
      <c r="UIE127" s="246"/>
      <c r="UIF127" s="246"/>
      <c r="UIG127" s="246"/>
      <c r="UIH127" s="246"/>
      <c r="UII127" s="246"/>
      <c r="UIJ127" s="246"/>
      <c r="UIK127" s="246"/>
      <c r="UIL127" s="246"/>
      <c r="UIM127" s="246"/>
      <c r="UIN127" s="246"/>
      <c r="UIO127" s="246"/>
      <c r="UIP127" s="246"/>
      <c r="UIQ127" s="246"/>
      <c r="UIR127" s="246"/>
      <c r="UIS127" s="246"/>
      <c r="UIT127" s="246"/>
      <c r="UIU127" s="246"/>
      <c r="UIV127" s="246"/>
      <c r="UIW127" s="246"/>
      <c r="UIX127" s="246"/>
      <c r="UIY127" s="246"/>
      <c r="UIZ127" s="246"/>
      <c r="UJA127" s="246"/>
      <c r="UJB127" s="246"/>
      <c r="UJC127" s="246"/>
      <c r="UJD127" s="246"/>
      <c r="UJE127" s="246"/>
      <c r="UJF127" s="246"/>
      <c r="UJG127" s="246"/>
      <c r="UJH127" s="246"/>
      <c r="UJI127" s="246"/>
      <c r="UJJ127" s="246"/>
      <c r="UJK127" s="246"/>
      <c r="UJL127" s="246"/>
      <c r="UJM127" s="246"/>
      <c r="UJN127" s="246"/>
      <c r="UJO127" s="246"/>
      <c r="UJP127" s="246"/>
      <c r="UJQ127" s="246"/>
      <c r="UJR127" s="246"/>
      <c r="UJS127" s="246"/>
      <c r="UJT127" s="246"/>
      <c r="UJU127" s="246"/>
      <c r="UJV127" s="246"/>
      <c r="UJW127" s="246"/>
      <c r="UJX127" s="246"/>
      <c r="UJY127" s="246"/>
      <c r="UJZ127" s="246"/>
      <c r="UKA127" s="246"/>
      <c r="UKB127" s="246"/>
      <c r="UKC127" s="246"/>
      <c r="UKD127" s="246"/>
      <c r="UKE127" s="246"/>
      <c r="UKF127" s="246"/>
      <c r="UKG127" s="246"/>
      <c r="UKH127" s="246"/>
      <c r="UKI127" s="246"/>
      <c r="UKJ127" s="246"/>
      <c r="UKK127" s="246"/>
      <c r="UKL127" s="246"/>
      <c r="UKM127" s="246"/>
      <c r="UKN127" s="246"/>
      <c r="UKO127" s="246"/>
      <c r="UKP127" s="246"/>
      <c r="UKQ127" s="246"/>
      <c r="UKR127" s="246"/>
      <c r="UKS127" s="246"/>
      <c r="UKT127" s="246"/>
      <c r="UKU127" s="246"/>
      <c r="UKV127" s="246"/>
      <c r="UKW127" s="246"/>
      <c r="UKX127" s="246"/>
      <c r="UKY127" s="246"/>
      <c r="UKZ127" s="246"/>
      <c r="ULA127" s="246"/>
      <c r="ULB127" s="246"/>
      <c r="ULC127" s="246"/>
      <c r="ULD127" s="246"/>
      <c r="ULE127" s="246"/>
      <c r="ULF127" s="246"/>
      <c r="ULG127" s="246"/>
      <c r="ULH127" s="246"/>
      <c r="ULI127" s="246"/>
      <c r="ULJ127" s="246"/>
      <c r="ULK127" s="246"/>
      <c r="ULL127" s="246"/>
      <c r="ULM127" s="246"/>
      <c r="ULN127" s="246"/>
      <c r="ULO127" s="246"/>
      <c r="ULP127" s="246"/>
      <c r="ULQ127" s="246"/>
      <c r="ULR127" s="246"/>
      <c r="ULS127" s="246"/>
      <c r="ULT127" s="246"/>
      <c r="ULU127" s="246"/>
      <c r="ULV127" s="246"/>
      <c r="ULW127" s="246"/>
      <c r="ULX127" s="246"/>
      <c r="ULY127" s="246"/>
      <c r="ULZ127" s="246"/>
      <c r="UMA127" s="246"/>
      <c r="UMB127" s="246"/>
      <c r="UMC127" s="246"/>
      <c r="UMD127" s="246"/>
      <c r="UME127" s="246"/>
      <c r="UMF127" s="246"/>
      <c r="UMG127" s="246"/>
      <c r="UMH127" s="246"/>
      <c r="UMI127" s="246"/>
      <c r="UMJ127" s="246"/>
      <c r="UMK127" s="246"/>
      <c r="UML127" s="246"/>
      <c r="UMM127" s="246"/>
      <c r="UMN127" s="246"/>
      <c r="UMO127" s="246"/>
      <c r="UMP127" s="246"/>
      <c r="UMQ127" s="246"/>
      <c r="UMR127" s="246"/>
      <c r="UMS127" s="246"/>
      <c r="UMT127" s="246"/>
      <c r="UMU127" s="246"/>
      <c r="UMV127" s="246"/>
      <c r="UMW127" s="246"/>
      <c r="UMX127" s="246"/>
      <c r="UMY127" s="246"/>
      <c r="UMZ127" s="246"/>
      <c r="UNA127" s="246"/>
      <c r="UNB127" s="246"/>
      <c r="UNC127" s="246"/>
      <c r="UND127" s="246"/>
      <c r="UNE127" s="246"/>
      <c r="UNF127" s="246"/>
      <c r="UNG127" s="246"/>
      <c r="UNH127" s="246"/>
      <c r="UNI127" s="246"/>
      <c r="UNJ127" s="246"/>
      <c r="UNK127" s="246"/>
      <c r="UNL127" s="246"/>
      <c r="UNM127" s="246"/>
      <c r="UNN127" s="246"/>
      <c r="UNO127" s="246"/>
      <c r="UNP127" s="246"/>
      <c r="UNQ127" s="246"/>
      <c r="UNR127" s="246"/>
      <c r="UNS127" s="246"/>
      <c r="UNT127" s="246"/>
      <c r="UNU127" s="246"/>
      <c r="UNV127" s="246"/>
      <c r="UNW127" s="246"/>
      <c r="UNX127" s="246"/>
      <c r="UNY127" s="246"/>
      <c r="UNZ127" s="246"/>
      <c r="UOA127" s="246"/>
      <c r="UOB127" s="246"/>
      <c r="UOC127" s="246"/>
      <c r="UOD127" s="246"/>
      <c r="UOE127" s="246"/>
      <c r="UOF127" s="246"/>
      <c r="UOG127" s="246"/>
      <c r="UOH127" s="246"/>
      <c r="UOI127" s="246"/>
      <c r="UOJ127" s="246"/>
      <c r="UOK127" s="246"/>
      <c r="UOL127" s="246"/>
      <c r="UOM127" s="246"/>
      <c r="UON127" s="246"/>
      <c r="UOO127" s="246"/>
      <c r="UOP127" s="246"/>
      <c r="UOQ127" s="246"/>
      <c r="UOR127" s="246"/>
      <c r="UOS127" s="246"/>
      <c r="UOT127" s="246"/>
      <c r="UOU127" s="246"/>
      <c r="UOV127" s="246"/>
      <c r="UOW127" s="246"/>
      <c r="UOX127" s="246"/>
      <c r="UOY127" s="246"/>
      <c r="UOZ127" s="246"/>
      <c r="UPA127" s="246"/>
      <c r="UPB127" s="246"/>
      <c r="UPC127" s="246"/>
      <c r="UPD127" s="246"/>
      <c r="UPE127" s="246"/>
      <c r="UPF127" s="246"/>
      <c r="UPG127" s="246"/>
      <c r="UPH127" s="246"/>
      <c r="UPI127" s="246"/>
      <c r="UPJ127" s="246"/>
      <c r="UPK127" s="246"/>
      <c r="UPL127" s="246"/>
      <c r="UPM127" s="246"/>
      <c r="UPN127" s="246"/>
      <c r="UPO127" s="246"/>
      <c r="UPP127" s="246"/>
      <c r="UPQ127" s="246"/>
      <c r="UPR127" s="246"/>
      <c r="UPS127" s="246"/>
      <c r="UPT127" s="246"/>
      <c r="UPU127" s="246"/>
      <c r="UPV127" s="246"/>
      <c r="UPW127" s="246"/>
      <c r="UPX127" s="246"/>
      <c r="UPY127" s="246"/>
      <c r="UPZ127" s="246"/>
      <c r="UQA127" s="246"/>
      <c r="UQB127" s="246"/>
      <c r="UQC127" s="246"/>
      <c r="UQD127" s="246"/>
      <c r="UQE127" s="246"/>
      <c r="UQF127" s="246"/>
      <c r="UQG127" s="246"/>
      <c r="UQH127" s="246"/>
      <c r="UQI127" s="246"/>
      <c r="UQJ127" s="246"/>
      <c r="UQK127" s="246"/>
      <c r="UQL127" s="246"/>
      <c r="UQM127" s="246"/>
      <c r="UQN127" s="246"/>
      <c r="UQO127" s="246"/>
      <c r="UQP127" s="246"/>
      <c r="UQQ127" s="246"/>
      <c r="UQR127" s="246"/>
      <c r="UQS127" s="246"/>
      <c r="UQT127" s="246"/>
      <c r="UQU127" s="246"/>
      <c r="UQV127" s="246"/>
      <c r="UQW127" s="246"/>
      <c r="UQX127" s="246"/>
      <c r="UQY127" s="246"/>
      <c r="UQZ127" s="246"/>
      <c r="URA127" s="246"/>
      <c r="URB127" s="246"/>
      <c r="URC127" s="246"/>
      <c r="URD127" s="246"/>
      <c r="URE127" s="246"/>
      <c r="URF127" s="246"/>
      <c r="URG127" s="246"/>
      <c r="URH127" s="246"/>
      <c r="URI127" s="246"/>
      <c r="URJ127" s="246"/>
      <c r="URK127" s="246"/>
      <c r="URL127" s="246"/>
      <c r="URM127" s="246"/>
      <c r="URN127" s="246"/>
      <c r="URO127" s="246"/>
      <c r="URP127" s="246"/>
      <c r="URQ127" s="246"/>
      <c r="URR127" s="246"/>
      <c r="URS127" s="246"/>
      <c r="URT127" s="246"/>
      <c r="URU127" s="246"/>
      <c r="URV127" s="246"/>
      <c r="URW127" s="246"/>
      <c r="URX127" s="246"/>
      <c r="URY127" s="246"/>
      <c r="URZ127" s="246"/>
      <c r="USA127" s="246"/>
      <c r="USB127" s="246"/>
      <c r="USC127" s="246"/>
      <c r="USD127" s="246"/>
      <c r="USE127" s="246"/>
      <c r="USF127" s="246"/>
      <c r="USG127" s="246"/>
      <c r="USH127" s="246"/>
      <c r="USI127" s="246"/>
      <c r="USJ127" s="246"/>
      <c r="USK127" s="246"/>
      <c r="USL127" s="246"/>
      <c r="USM127" s="246"/>
      <c r="USN127" s="246"/>
      <c r="USO127" s="246"/>
      <c r="USP127" s="246"/>
      <c r="USQ127" s="246"/>
      <c r="USR127" s="246"/>
      <c r="USS127" s="246"/>
      <c r="UST127" s="246"/>
      <c r="USU127" s="246"/>
      <c r="USV127" s="246"/>
      <c r="USW127" s="246"/>
      <c r="USX127" s="246"/>
      <c r="USY127" s="246"/>
      <c r="USZ127" s="246"/>
      <c r="UTA127" s="246"/>
      <c r="UTB127" s="246"/>
      <c r="UTC127" s="246"/>
      <c r="UTD127" s="246"/>
      <c r="UTE127" s="246"/>
      <c r="UTF127" s="246"/>
      <c r="UTG127" s="246"/>
      <c r="UTH127" s="246"/>
      <c r="UTI127" s="246"/>
      <c r="UTJ127" s="246"/>
      <c r="UTK127" s="246"/>
      <c r="UTL127" s="246"/>
      <c r="UTM127" s="246"/>
      <c r="UTN127" s="246"/>
      <c r="UTO127" s="246"/>
      <c r="UTP127" s="246"/>
      <c r="UTQ127" s="246"/>
      <c r="UTR127" s="246"/>
      <c r="UTS127" s="246"/>
      <c r="UTT127" s="246"/>
      <c r="UTU127" s="246"/>
      <c r="UTV127" s="246"/>
      <c r="UTW127" s="246"/>
      <c r="UTX127" s="246"/>
      <c r="UTY127" s="246"/>
      <c r="UTZ127" s="246"/>
      <c r="UUA127" s="246"/>
      <c r="UUB127" s="246"/>
      <c r="UUC127" s="246"/>
      <c r="UUD127" s="246"/>
      <c r="UUE127" s="246"/>
      <c r="UUF127" s="246"/>
      <c r="UUG127" s="246"/>
      <c r="UUH127" s="246"/>
      <c r="UUI127" s="246"/>
      <c r="UUJ127" s="246"/>
      <c r="UUK127" s="246"/>
      <c r="UUL127" s="246"/>
      <c r="UUM127" s="246"/>
      <c r="UUN127" s="246"/>
      <c r="UUO127" s="246"/>
      <c r="UUP127" s="246"/>
      <c r="UUQ127" s="246"/>
      <c r="UUR127" s="246"/>
      <c r="UUS127" s="246"/>
      <c r="UUT127" s="246"/>
      <c r="UUU127" s="246"/>
      <c r="UUV127" s="246"/>
      <c r="UUW127" s="246"/>
      <c r="UUX127" s="246"/>
      <c r="UUY127" s="246"/>
      <c r="UUZ127" s="246"/>
      <c r="UVA127" s="246"/>
      <c r="UVB127" s="246"/>
      <c r="UVC127" s="246"/>
      <c r="UVD127" s="246"/>
      <c r="UVE127" s="246"/>
      <c r="UVF127" s="246"/>
      <c r="UVG127" s="246"/>
      <c r="UVH127" s="246"/>
      <c r="UVI127" s="246"/>
      <c r="UVJ127" s="246"/>
      <c r="UVK127" s="246"/>
      <c r="UVL127" s="246"/>
      <c r="UVM127" s="246"/>
      <c r="UVN127" s="246"/>
      <c r="UVO127" s="246"/>
      <c r="UVP127" s="246"/>
      <c r="UVQ127" s="246"/>
      <c r="UVR127" s="246"/>
      <c r="UVS127" s="246"/>
      <c r="UVT127" s="246"/>
      <c r="UVU127" s="246"/>
      <c r="UVV127" s="246"/>
      <c r="UVW127" s="246"/>
      <c r="UVX127" s="246"/>
      <c r="UVY127" s="246"/>
      <c r="UVZ127" s="246"/>
      <c r="UWA127" s="246"/>
      <c r="UWB127" s="246"/>
      <c r="UWC127" s="246"/>
      <c r="UWD127" s="246"/>
      <c r="UWE127" s="246"/>
      <c r="UWF127" s="246"/>
      <c r="UWG127" s="246"/>
      <c r="UWH127" s="246"/>
      <c r="UWI127" s="246"/>
      <c r="UWJ127" s="246"/>
      <c r="UWK127" s="246"/>
      <c r="UWL127" s="246"/>
      <c r="UWM127" s="246"/>
      <c r="UWN127" s="246"/>
      <c r="UWO127" s="246"/>
      <c r="UWP127" s="246"/>
      <c r="UWQ127" s="246"/>
      <c r="UWR127" s="246"/>
      <c r="UWS127" s="246"/>
      <c r="UWT127" s="246"/>
      <c r="UWU127" s="246"/>
      <c r="UWV127" s="246"/>
      <c r="UWW127" s="246"/>
      <c r="UWX127" s="246"/>
      <c r="UWY127" s="246"/>
      <c r="UWZ127" s="246"/>
      <c r="UXA127" s="246"/>
      <c r="UXB127" s="246"/>
      <c r="UXC127" s="246"/>
      <c r="UXD127" s="246"/>
      <c r="UXE127" s="246"/>
      <c r="UXF127" s="246"/>
      <c r="UXG127" s="246"/>
      <c r="UXH127" s="246"/>
      <c r="UXI127" s="246"/>
      <c r="UXJ127" s="246"/>
      <c r="UXK127" s="246"/>
      <c r="UXL127" s="246"/>
      <c r="UXM127" s="246"/>
      <c r="UXN127" s="246"/>
      <c r="UXO127" s="246"/>
      <c r="UXP127" s="246"/>
      <c r="UXQ127" s="246"/>
      <c r="UXR127" s="246"/>
      <c r="UXS127" s="246"/>
      <c r="UXT127" s="246"/>
      <c r="UXU127" s="246"/>
      <c r="UXV127" s="246"/>
      <c r="UXW127" s="246"/>
      <c r="UXX127" s="246"/>
      <c r="UXY127" s="246"/>
      <c r="UXZ127" s="246"/>
      <c r="UYA127" s="246"/>
      <c r="UYB127" s="246"/>
      <c r="UYC127" s="246"/>
      <c r="UYD127" s="246"/>
      <c r="UYE127" s="246"/>
      <c r="UYF127" s="246"/>
      <c r="UYG127" s="246"/>
      <c r="UYH127" s="246"/>
      <c r="UYI127" s="246"/>
      <c r="UYJ127" s="246"/>
      <c r="UYK127" s="246"/>
      <c r="UYL127" s="246"/>
      <c r="UYM127" s="246"/>
      <c r="UYN127" s="246"/>
      <c r="UYO127" s="246"/>
      <c r="UYP127" s="246"/>
      <c r="UYQ127" s="246"/>
      <c r="UYR127" s="246"/>
      <c r="UYS127" s="246"/>
      <c r="UYT127" s="246"/>
      <c r="UYU127" s="246"/>
      <c r="UYV127" s="246"/>
      <c r="UYW127" s="246"/>
      <c r="UYX127" s="246"/>
      <c r="UYY127" s="246"/>
      <c r="UYZ127" s="246"/>
      <c r="UZA127" s="246"/>
      <c r="UZB127" s="246"/>
      <c r="UZC127" s="246"/>
      <c r="UZD127" s="246"/>
      <c r="UZE127" s="246"/>
      <c r="UZF127" s="246"/>
      <c r="UZG127" s="246"/>
      <c r="UZH127" s="246"/>
      <c r="UZI127" s="246"/>
      <c r="UZJ127" s="246"/>
      <c r="UZK127" s="246"/>
      <c r="UZL127" s="246"/>
      <c r="UZM127" s="246"/>
      <c r="UZN127" s="246"/>
      <c r="UZO127" s="246"/>
      <c r="UZP127" s="246"/>
      <c r="UZQ127" s="246"/>
      <c r="UZR127" s="246"/>
      <c r="UZS127" s="246"/>
      <c r="UZT127" s="246"/>
      <c r="UZU127" s="246"/>
      <c r="UZV127" s="246"/>
      <c r="UZW127" s="246"/>
      <c r="UZX127" s="246"/>
      <c r="UZY127" s="246"/>
      <c r="UZZ127" s="246"/>
      <c r="VAA127" s="246"/>
      <c r="VAB127" s="246"/>
      <c r="VAC127" s="246"/>
      <c r="VAD127" s="246"/>
      <c r="VAE127" s="246"/>
      <c r="VAF127" s="246"/>
      <c r="VAG127" s="246"/>
      <c r="VAH127" s="246"/>
      <c r="VAI127" s="246"/>
      <c r="VAJ127" s="246"/>
      <c r="VAK127" s="246"/>
      <c r="VAL127" s="246"/>
      <c r="VAM127" s="246"/>
      <c r="VAN127" s="246"/>
      <c r="VAO127" s="246"/>
      <c r="VAP127" s="246"/>
      <c r="VAQ127" s="246"/>
      <c r="VAR127" s="246"/>
      <c r="VAS127" s="246"/>
      <c r="VAT127" s="246"/>
      <c r="VAU127" s="246"/>
      <c r="VAV127" s="246"/>
      <c r="VAW127" s="246"/>
      <c r="VAX127" s="246"/>
      <c r="VAY127" s="246"/>
      <c r="VAZ127" s="246"/>
      <c r="VBA127" s="246"/>
      <c r="VBB127" s="246"/>
      <c r="VBC127" s="246"/>
      <c r="VBD127" s="246"/>
      <c r="VBE127" s="246"/>
      <c r="VBF127" s="246"/>
      <c r="VBG127" s="246"/>
      <c r="VBH127" s="246"/>
      <c r="VBI127" s="246"/>
      <c r="VBJ127" s="246"/>
      <c r="VBK127" s="246"/>
      <c r="VBL127" s="246"/>
      <c r="VBM127" s="246"/>
      <c r="VBN127" s="246"/>
      <c r="VBO127" s="246"/>
      <c r="VBP127" s="246"/>
      <c r="VBQ127" s="246"/>
      <c r="VBR127" s="246"/>
      <c r="VBS127" s="246"/>
      <c r="VBT127" s="246"/>
      <c r="VBU127" s="246"/>
      <c r="VBV127" s="246"/>
      <c r="VBW127" s="246"/>
      <c r="VBX127" s="246"/>
      <c r="VBY127" s="246"/>
      <c r="VBZ127" s="246"/>
      <c r="VCA127" s="246"/>
      <c r="VCB127" s="246"/>
      <c r="VCC127" s="246"/>
      <c r="VCD127" s="246"/>
      <c r="VCE127" s="246"/>
      <c r="VCF127" s="246"/>
      <c r="VCG127" s="246"/>
      <c r="VCH127" s="246"/>
      <c r="VCI127" s="246"/>
      <c r="VCJ127" s="246"/>
      <c r="VCK127" s="246"/>
      <c r="VCL127" s="246"/>
      <c r="VCM127" s="246"/>
      <c r="VCN127" s="246"/>
      <c r="VCO127" s="246"/>
      <c r="VCP127" s="246"/>
      <c r="VCQ127" s="246"/>
      <c r="VCR127" s="246"/>
      <c r="VCS127" s="246"/>
      <c r="VCT127" s="246"/>
      <c r="VCU127" s="246"/>
      <c r="VCV127" s="246"/>
      <c r="VCW127" s="246"/>
      <c r="VCX127" s="246"/>
      <c r="VCY127" s="246"/>
      <c r="VCZ127" s="246"/>
      <c r="VDA127" s="246"/>
      <c r="VDB127" s="246"/>
      <c r="VDC127" s="246"/>
      <c r="VDD127" s="246"/>
      <c r="VDE127" s="246"/>
      <c r="VDF127" s="246"/>
      <c r="VDG127" s="246"/>
      <c r="VDH127" s="246"/>
      <c r="VDI127" s="246"/>
      <c r="VDJ127" s="246"/>
      <c r="VDK127" s="246"/>
      <c r="VDL127" s="246"/>
      <c r="VDM127" s="246"/>
      <c r="VDN127" s="246"/>
      <c r="VDO127" s="246"/>
      <c r="VDP127" s="246"/>
      <c r="VDQ127" s="246"/>
      <c r="VDR127" s="246"/>
      <c r="VDS127" s="246"/>
      <c r="VDT127" s="246"/>
      <c r="VDU127" s="246"/>
      <c r="VDV127" s="246"/>
      <c r="VDW127" s="246"/>
      <c r="VDX127" s="246"/>
      <c r="VDY127" s="246"/>
      <c r="VDZ127" s="246"/>
      <c r="VEA127" s="246"/>
      <c r="VEB127" s="246"/>
      <c r="VEC127" s="246"/>
      <c r="VED127" s="246"/>
      <c r="VEE127" s="246"/>
      <c r="VEF127" s="246"/>
      <c r="VEG127" s="246"/>
      <c r="VEH127" s="246"/>
      <c r="VEI127" s="246"/>
      <c r="VEJ127" s="246"/>
      <c r="VEK127" s="246"/>
      <c r="VEL127" s="246"/>
      <c r="VEM127" s="246"/>
      <c r="VEN127" s="246"/>
      <c r="VEO127" s="246"/>
      <c r="VEP127" s="246"/>
      <c r="VEQ127" s="246"/>
      <c r="VER127" s="246"/>
      <c r="VES127" s="246"/>
      <c r="VET127" s="246"/>
      <c r="VEU127" s="246"/>
      <c r="VEV127" s="246"/>
      <c r="VEW127" s="246"/>
      <c r="VEX127" s="246"/>
      <c r="VEY127" s="246"/>
      <c r="VEZ127" s="246"/>
      <c r="VFA127" s="246"/>
      <c r="VFB127" s="246"/>
      <c r="VFC127" s="246"/>
      <c r="VFD127" s="246"/>
      <c r="VFE127" s="246"/>
      <c r="VFF127" s="246"/>
      <c r="VFG127" s="246"/>
      <c r="VFH127" s="246"/>
      <c r="VFI127" s="246"/>
      <c r="VFJ127" s="246"/>
      <c r="VFK127" s="246"/>
      <c r="VFL127" s="246"/>
      <c r="VFM127" s="246"/>
      <c r="VFN127" s="246"/>
      <c r="VFO127" s="246"/>
      <c r="VFP127" s="246"/>
      <c r="VFQ127" s="246"/>
      <c r="VFR127" s="246"/>
      <c r="VFS127" s="246"/>
      <c r="VFT127" s="246"/>
      <c r="VFU127" s="246"/>
      <c r="VFV127" s="246"/>
      <c r="VFW127" s="246"/>
      <c r="VFX127" s="246"/>
      <c r="VFY127" s="246"/>
      <c r="VFZ127" s="246"/>
      <c r="VGA127" s="246"/>
      <c r="VGB127" s="246"/>
      <c r="VGC127" s="246"/>
      <c r="VGD127" s="246"/>
      <c r="VGE127" s="246"/>
      <c r="VGF127" s="246"/>
      <c r="VGG127" s="246"/>
      <c r="VGH127" s="246"/>
      <c r="VGI127" s="246"/>
      <c r="VGJ127" s="246"/>
      <c r="VGK127" s="246"/>
      <c r="VGL127" s="246"/>
      <c r="VGM127" s="246"/>
      <c r="VGN127" s="246"/>
      <c r="VGO127" s="246"/>
      <c r="VGP127" s="246"/>
      <c r="VGQ127" s="246"/>
      <c r="VGR127" s="246"/>
      <c r="VGS127" s="246"/>
      <c r="VGT127" s="246"/>
      <c r="VGU127" s="246"/>
      <c r="VGV127" s="246"/>
      <c r="VGW127" s="246"/>
      <c r="VGX127" s="246"/>
      <c r="VGY127" s="246"/>
      <c r="VGZ127" s="246"/>
      <c r="VHA127" s="246"/>
      <c r="VHB127" s="246"/>
      <c r="VHC127" s="246"/>
      <c r="VHD127" s="246"/>
      <c r="VHE127" s="246"/>
      <c r="VHF127" s="246"/>
      <c r="VHG127" s="246"/>
      <c r="VHH127" s="246"/>
      <c r="VHI127" s="246"/>
      <c r="VHJ127" s="246"/>
      <c r="VHK127" s="246"/>
      <c r="VHL127" s="246"/>
      <c r="VHM127" s="246"/>
      <c r="VHN127" s="246"/>
      <c r="VHO127" s="246"/>
      <c r="VHP127" s="246"/>
      <c r="VHQ127" s="246"/>
      <c r="VHR127" s="246"/>
      <c r="VHS127" s="246"/>
      <c r="VHT127" s="246"/>
      <c r="VHU127" s="246"/>
      <c r="VHV127" s="246"/>
      <c r="VHW127" s="246"/>
      <c r="VHX127" s="246"/>
      <c r="VHY127" s="246"/>
      <c r="VHZ127" s="246"/>
      <c r="VIA127" s="246"/>
      <c r="VIB127" s="246"/>
      <c r="VIC127" s="246"/>
      <c r="VID127" s="246"/>
      <c r="VIE127" s="246"/>
      <c r="VIF127" s="246"/>
      <c r="VIG127" s="246"/>
      <c r="VIH127" s="246"/>
      <c r="VII127" s="246"/>
      <c r="VIJ127" s="246"/>
      <c r="VIK127" s="246"/>
      <c r="VIL127" s="246"/>
      <c r="VIM127" s="246"/>
      <c r="VIN127" s="246"/>
      <c r="VIO127" s="246"/>
      <c r="VIP127" s="246"/>
      <c r="VIQ127" s="246"/>
      <c r="VIR127" s="246"/>
      <c r="VIS127" s="246"/>
      <c r="VIT127" s="246"/>
      <c r="VIU127" s="246"/>
      <c r="VIV127" s="246"/>
      <c r="VIW127" s="246"/>
      <c r="VIX127" s="246"/>
      <c r="VIY127" s="246"/>
      <c r="VIZ127" s="246"/>
      <c r="VJA127" s="246"/>
      <c r="VJB127" s="246"/>
      <c r="VJC127" s="246"/>
      <c r="VJD127" s="246"/>
      <c r="VJE127" s="246"/>
      <c r="VJF127" s="246"/>
      <c r="VJG127" s="246"/>
      <c r="VJH127" s="246"/>
      <c r="VJI127" s="246"/>
      <c r="VJJ127" s="246"/>
      <c r="VJK127" s="246"/>
      <c r="VJL127" s="246"/>
      <c r="VJM127" s="246"/>
      <c r="VJN127" s="246"/>
      <c r="VJO127" s="246"/>
      <c r="VJP127" s="246"/>
      <c r="VJQ127" s="246"/>
      <c r="VJR127" s="246"/>
      <c r="VJS127" s="246"/>
      <c r="VJT127" s="246"/>
      <c r="VJU127" s="246"/>
      <c r="VJV127" s="246"/>
      <c r="VJW127" s="246"/>
      <c r="VJX127" s="246"/>
      <c r="VJY127" s="246"/>
      <c r="VJZ127" s="246"/>
      <c r="VKA127" s="246"/>
      <c r="VKB127" s="246"/>
      <c r="VKC127" s="246"/>
      <c r="VKD127" s="246"/>
      <c r="VKE127" s="246"/>
      <c r="VKF127" s="246"/>
      <c r="VKG127" s="246"/>
      <c r="VKH127" s="246"/>
      <c r="VKI127" s="246"/>
      <c r="VKJ127" s="246"/>
      <c r="VKK127" s="246"/>
      <c r="VKL127" s="246"/>
      <c r="VKM127" s="246"/>
      <c r="VKN127" s="246"/>
      <c r="VKO127" s="246"/>
      <c r="VKP127" s="246"/>
      <c r="VKQ127" s="246"/>
      <c r="VKR127" s="246"/>
      <c r="VKS127" s="246"/>
      <c r="VKT127" s="246"/>
      <c r="VKU127" s="246"/>
      <c r="VKV127" s="246"/>
      <c r="VKW127" s="246"/>
      <c r="VKX127" s="246"/>
      <c r="VKY127" s="246"/>
      <c r="VKZ127" s="246"/>
      <c r="VLA127" s="246"/>
      <c r="VLB127" s="246"/>
      <c r="VLC127" s="246"/>
      <c r="VLD127" s="246"/>
      <c r="VLE127" s="246"/>
      <c r="VLF127" s="246"/>
      <c r="VLG127" s="246"/>
      <c r="VLH127" s="246"/>
      <c r="VLI127" s="246"/>
      <c r="VLJ127" s="246"/>
      <c r="VLK127" s="246"/>
      <c r="VLL127" s="246"/>
      <c r="VLM127" s="246"/>
      <c r="VLN127" s="246"/>
      <c r="VLO127" s="246"/>
      <c r="VLP127" s="246"/>
      <c r="VLQ127" s="246"/>
      <c r="VLR127" s="246"/>
      <c r="VLS127" s="246"/>
      <c r="VLT127" s="246"/>
      <c r="VLU127" s="246"/>
      <c r="VLV127" s="246"/>
      <c r="VLW127" s="246"/>
      <c r="VLX127" s="246"/>
      <c r="VLY127" s="246"/>
      <c r="VLZ127" s="246"/>
      <c r="VMA127" s="246"/>
      <c r="VMB127" s="246"/>
      <c r="VMC127" s="246"/>
      <c r="VMD127" s="246"/>
      <c r="VME127" s="246"/>
      <c r="VMF127" s="246"/>
      <c r="VMG127" s="246"/>
      <c r="VMH127" s="246"/>
      <c r="VMI127" s="246"/>
      <c r="VMJ127" s="246"/>
      <c r="VMK127" s="246"/>
      <c r="VML127" s="246"/>
      <c r="VMM127" s="246"/>
      <c r="VMN127" s="246"/>
      <c r="VMO127" s="246"/>
      <c r="VMP127" s="246"/>
      <c r="VMQ127" s="246"/>
      <c r="VMR127" s="246"/>
      <c r="VMS127" s="246"/>
      <c r="VMT127" s="246"/>
      <c r="VMU127" s="246"/>
      <c r="VMV127" s="246"/>
      <c r="VMW127" s="246"/>
      <c r="VMX127" s="246"/>
      <c r="VMY127" s="246"/>
      <c r="VMZ127" s="246"/>
      <c r="VNA127" s="246"/>
      <c r="VNB127" s="246"/>
      <c r="VNC127" s="246"/>
      <c r="VND127" s="246"/>
      <c r="VNE127" s="246"/>
      <c r="VNF127" s="246"/>
      <c r="VNG127" s="246"/>
      <c r="VNH127" s="246"/>
      <c r="VNI127" s="246"/>
      <c r="VNJ127" s="246"/>
      <c r="VNK127" s="246"/>
      <c r="VNL127" s="246"/>
      <c r="VNM127" s="246"/>
      <c r="VNN127" s="246"/>
      <c r="VNO127" s="246"/>
      <c r="VNP127" s="246"/>
      <c r="VNQ127" s="246"/>
      <c r="VNR127" s="246"/>
      <c r="VNS127" s="246"/>
      <c r="VNT127" s="246"/>
      <c r="VNU127" s="246"/>
      <c r="VNV127" s="246"/>
      <c r="VNW127" s="246"/>
      <c r="VNX127" s="246"/>
      <c r="VNY127" s="246"/>
      <c r="VNZ127" s="246"/>
      <c r="VOA127" s="246"/>
      <c r="VOB127" s="246"/>
      <c r="VOC127" s="246"/>
      <c r="VOD127" s="246"/>
      <c r="VOE127" s="246"/>
      <c r="VOF127" s="246"/>
      <c r="VOG127" s="246"/>
      <c r="VOH127" s="246"/>
      <c r="VOI127" s="246"/>
      <c r="VOJ127" s="246"/>
      <c r="VOK127" s="246"/>
      <c r="VOL127" s="246"/>
      <c r="VOM127" s="246"/>
      <c r="VON127" s="246"/>
      <c r="VOO127" s="246"/>
      <c r="VOP127" s="246"/>
      <c r="VOQ127" s="246"/>
      <c r="VOR127" s="246"/>
      <c r="VOS127" s="246"/>
      <c r="VOT127" s="246"/>
      <c r="VOU127" s="246"/>
      <c r="VOV127" s="246"/>
      <c r="VOW127" s="246"/>
      <c r="VOX127" s="246"/>
      <c r="VOY127" s="246"/>
      <c r="VOZ127" s="246"/>
      <c r="VPA127" s="246"/>
      <c r="VPB127" s="246"/>
      <c r="VPC127" s="246"/>
      <c r="VPD127" s="246"/>
      <c r="VPE127" s="246"/>
      <c r="VPF127" s="246"/>
      <c r="VPG127" s="246"/>
      <c r="VPH127" s="246"/>
      <c r="VPI127" s="246"/>
      <c r="VPJ127" s="246"/>
      <c r="VPK127" s="246"/>
      <c r="VPL127" s="246"/>
      <c r="VPM127" s="246"/>
      <c r="VPN127" s="246"/>
      <c r="VPO127" s="246"/>
      <c r="VPP127" s="246"/>
      <c r="VPQ127" s="246"/>
      <c r="VPR127" s="246"/>
      <c r="VPS127" s="246"/>
      <c r="VPT127" s="246"/>
      <c r="VPU127" s="246"/>
      <c r="VPV127" s="246"/>
      <c r="VPW127" s="246"/>
      <c r="VPX127" s="246"/>
      <c r="VPY127" s="246"/>
      <c r="VPZ127" s="246"/>
      <c r="VQA127" s="246"/>
      <c r="VQB127" s="246"/>
      <c r="VQC127" s="246"/>
      <c r="VQD127" s="246"/>
      <c r="VQE127" s="246"/>
      <c r="VQF127" s="246"/>
      <c r="VQG127" s="246"/>
      <c r="VQH127" s="246"/>
      <c r="VQI127" s="246"/>
      <c r="VQJ127" s="246"/>
      <c r="VQK127" s="246"/>
      <c r="VQL127" s="246"/>
      <c r="VQM127" s="246"/>
      <c r="VQN127" s="246"/>
      <c r="VQO127" s="246"/>
      <c r="VQP127" s="246"/>
      <c r="VQQ127" s="246"/>
      <c r="VQR127" s="246"/>
      <c r="VQS127" s="246"/>
      <c r="VQT127" s="246"/>
      <c r="VQU127" s="246"/>
      <c r="VQV127" s="246"/>
      <c r="VQW127" s="246"/>
      <c r="VQX127" s="246"/>
      <c r="VQY127" s="246"/>
      <c r="VQZ127" s="246"/>
      <c r="VRA127" s="246"/>
      <c r="VRB127" s="246"/>
      <c r="VRC127" s="246"/>
      <c r="VRD127" s="246"/>
      <c r="VRE127" s="246"/>
      <c r="VRF127" s="246"/>
      <c r="VRG127" s="246"/>
      <c r="VRH127" s="246"/>
      <c r="VRI127" s="246"/>
      <c r="VRJ127" s="246"/>
      <c r="VRK127" s="246"/>
      <c r="VRL127" s="246"/>
      <c r="VRM127" s="246"/>
      <c r="VRN127" s="246"/>
      <c r="VRO127" s="246"/>
      <c r="VRP127" s="246"/>
      <c r="VRQ127" s="246"/>
      <c r="VRR127" s="246"/>
      <c r="VRS127" s="246"/>
      <c r="VRT127" s="246"/>
      <c r="VRU127" s="246"/>
      <c r="VRV127" s="246"/>
      <c r="VRW127" s="246"/>
      <c r="VRX127" s="246"/>
      <c r="VRY127" s="246"/>
      <c r="VRZ127" s="246"/>
      <c r="VSA127" s="246"/>
      <c r="VSB127" s="246"/>
      <c r="VSC127" s="246"/>
      <c r="VSD127" s="246"/>
      <c r="VSE127" s="246"/>
      <c r="VSF127" s="246"/>
      <c r="VSG127" s="246"/>
      <c r="VSH127" s="246"/>
      <c r="VSI127" s="246"/>
      <c r="VSJ127" s="246"/>
      <c r="VSK127" s="246"/>
      <c r="VSL127" s="246"/>
      <c r="VSM127" s="246"/>
      <c r="VSN127" s="246"/>
      <c r="VSO127" s="246"/>
      <c r="VSP127" s="246"/>
      <c r="VSQ127" s="246"/>
      <c r="VSR127" s="246"/>
      <c r="VSS127" s="246"/>
      <c r="VST127" s="246"/>
      <c r="VSU127" s="246"/>
      <c r="VSV127" s="246"/>
      <c r="VSW127" s="246"/>
      <c r="VSX127" s="246"/>
      <c r="VSY127" s="246"/>
      <c r="VSZ127" s="246"/>
      <c r="VTA127" s="246"/>
      <c r="VTB127" s="246"/>
      <c r="VTC127" s="246"/>
      <c r="VTD127" s="246"/>
      <c r="VTE127" s="246"/>
      <c r="VTF127" s="246"/>
      <c r="VTG127" s="246"/>
      <c r="VTH127" s="246"/>
      <c r="VTI127" s="246"/>
      <c r="VTJ127" s="246"/>
      <c r="VTK127" s="246"/>
      <c r="VTL127" s="246"/>
      <c r="VTM127" s="246"/>
      <c r="VTN127" s="246"/>
      <c r="VTO127" s="246"/>
      <c r="VTP127" s="246"/>
      <c r="VTQ127" s="246"/>
      <c r="VTR127" s="246"/>
      <c r="VTS127" s="246"/>
      <c r="VTT127" s="246"/>
      <c r="VTU127" s="246"/>
      <c r="VTV127" s="246"/>
      <c r="VTW127" s="246"/>
      <c r="VTX127" s="246"/>
      <c r="VTY127" s="246"/>
      <c r="VTZ127" s="246"/>
      <c r="VUA127" s="246"/>
      <c r="VUB127" s="246"/>
      <c r="VUC127" s="246"/>
      <c r="VUD127" s="246"/>
      <c r="VUE127" s="246"/>
      <c r="VUF127" s="246"/>
      <c r="VUG127" s="246"/>
      <c r="VUH127" s="246"/>
      <c r="VUI127" s="246"/>
      <c r="VUJ127" s="246"/>
      <c r="VUK127" s="246"/>
      <c r="VUL127" s="246"/>
      <c r="VUM127" s="246"/>
      <c r="VUN127" s="246"/>
      <c r="VUO127" s="246"/>
      <c r="VUP127" s="246"/>
      <c r="VUQ127" s="246"/>
      <c r="VUR127" s="246"/>
      <c r="VUS127" s="246"/>
      <c r="VUT127" s="246"/>
      <c r="VUU127" s="246"/>
      <c r="VUV127" s="246"/>
      <c r="VUW127" s="246"/>
      <c r="VUX127" s="246"/>
      <c r="VUY127" s="246"/>
      <c r="VUZ127" s="246"/>
      <c r="VVA127" s="246"/>
      <c r="VVB127" s="246"/>
      <c r="VVC127" s="246"/>
      <c r="VVD127" s="246"/>
      <c r="VVE127" s="246"/>
      <c r="VVF127" s="246"/>
      <c r="VVG127" s="246"/>
      <c r="VVH127" s="246"/>
      <c r="VVI127" s="246"/>
      <c r="VVJ127" s="246"/>
      <c r="VVK127" s="246"/>
      <c r="VVL127" s="246"/>
      <c r="VVM127" s="246"/>
      <c r="VVN127" s="246"/>
      <c r="VVO127" s="246"/>
      <c r="VVP127" s="246"/>
      <c r="VVQ127" s="246"/>
      <c r="VVR127" s="246"/>
      <c r="VVS127" s="246"/>
      <c r="VVT127" s="246"/>
      <c r="VVU127" s="246"/>
      <c r="VVV127" s="246"/>
      <c r="VVW127" s="246"/>
      <c r="VVX127" s="246"/>
      <c r="VVY127" s="246"/>
      <c r="VVZ127" s="246"/>
      <c r="VWA127" s="246"/>
      <c r="VWB127" s="246"/>
      <c r="VWC127" s="246"/>
      <c r="VWD127" s="246"/>
      <c r="VWE127" s="246"/>
      <c r="VWF127" s="246"/>
      <c r="VWG127" s="246"/>
      <c r="VWH127" s="246"/>
      <c r="VWI127" s="246"/>
      <c r="VWJ127" s="246"/>
      <c r="VWK127" s="246"/>
      <c r="VWL127" s="246"/>
      <c r="VWM127" s="246"/>
      <c r="VWN127" s="246"/>
      <c r="VWO127" s="246"/>
      <c r="VWP127" s="246"/>
      <c r="VWQ127" s="246"/>
      <c r="VWR127" s="246"/>
      <c r="VWS127" s="246"/>
      <c r="VWT127" s="246"/>
      <c r="VWU127" s="246"/>
      <c r="VWV127" s="246"/>
      <c r="VWW127" s="246"/>
      <c r="VWX127" s="246"/>
      <c r="VWY127" s="246"/>
      <c r="VWZ127" s="246"/>
      <c r="VXA127" s="246"/>
      <c r="VXB127" s="246"/>
      <c r="VXC127" s="246"/>
      <c r="VXD127" s="246"/>
      <c r="VXE127" s="246"/>
      <c r="VXF127" s="246"/>
      <c r="VXG127" s="246"/>
      <c r="VXH127" s="246"/>
      <c r="VXI127" s="246"/>
      <c r="VXJ127" s="246"/>
      <c r="VXK127" s="246"/>
      <c r="VXL127" s="246"/>
      <c r="VXM127" s="246"/>
      <c r="VXN127" s="246"/>
      <c r="VXO127" s="246"/>
      <c r="VXP127" s="246"/>
      <c r="VXQ127" s="246"/>
      <c r="VXR127" s="246"/>
      <c r="VXS127" s="246"/>
      <c r="VXT127" s="246"/>
      <c r="VXU127" s="246"/>
      <c r="VXV127" s="246"/>
      <c r="VXW127" s="246"/>
      <c r="VXX127" s="246"/>
      <c r="VXY127" s="246"/>
      <c r="VXZ127" s="246"/>
      <c r="VYA127" s="246"/>
      <c r="VYB127" s="246"/>
      <c r="VYC127" s="246"/>
      <c r="VYD127" s="246"/>
      <c r="VYE127" s="246"/>
      <c r="VYF127" s="246"/>
      <c r="VYG127" s="246"/>
      <c r="VYH127" s="246"/>
      <c r="VYI127" s="246"/>
      <c r="VYJ127" s="246"/>
      <c r="VYK127" s="246"/>
      <c r="VYL127" s="246"/>
      <c r="VYM127" s="246"/>
      <c r="VYN127" s="246"/>
      <c r="VYO127" s="246"/>
      <c r="VYP127" s="246"/>
      <c r="VYQ127" s="246"/>
      <c r="VYR127" s="246"/>
      <c r="VYS127" s="246"/>
      <c r="VYT127" s="246"/>
      <c r="VYU127" s="246"/>
      <c r="VYV127" s="246"/>
      <c r="VYW127" s="246"/>
      <c r="VYX127" s="246"/>
      <c r="VYY127" s="246"/>
      <c r="VYZ127" s="246"/>
      <c r="VZA127" s="246"/>
      <c r="VZB127" s="246"/>
      <c r="VZC127" s="246"/>
      <c r="VZD127" s="246"/>
      <c r="VZE127" s="246"/>
      <c r="VZF127" s="246"/>
      <c r="VZG127" s="246"/>
      <c r="VZH127" s="246"/>
      <c r="VZI127" s="246"/>
      <c r="VZJ127" s="246"/>
      <c r="VZK127" s="246"/>
      <c r="VZL127" s="246"/>
      <c r="VZM127" s="246"/>
      <c r="VZN127" s="246"/>
      <c r="VZO127" s="246"/>
      <c r="VZP127" s="246"/>
      <c r="VZQ127" s="246"/>
      <c r="VZR127" s="246"/>
      <c r="VZS127" s="246"/>
      <c r="VZT127" s="246"/>
      <c r="VZU127" s="246"/>
      <c r="VZV127" s="246"/>
      <c r="VZW127" s="246"/>
      <c r="VZX127" s="246"/>
      <c r="VZY127" s="246"/>
      <c r="VZZ127" s="246"/>
      <c r="WAA127" s="246"/>
      <c r="WAB127" s="246"/>
      <c r="WAC127" s="246"/>
      <c r="WAD127" s="246"/>
      <c r="WAE127" s="246"/>
      <c r="WAF127" s="246"/>
      <c r="WAG127" s="246"/>
      <c r="WAH127" s="246"/>
      <c r="WAI127" s="246"/>
      <c r="WAJ127" s="246"/>
      <c r="WAK127" s="246"/>
      <c r="WAL127" s="246"/>
      <c r="WAM127" s="246"/>
      <c r="WAN127" s="246"/>
      <c r="WAO127" s="246"/>
      <c r="WAP127" s="246"/>
      <c r="WAQ127" s="246"/>
      <c r="WAR127" s="246"/>
      <c r="WAS127" s="246"/>
      <c r="WAT127" s="246"/>
      <c r="WAU127" s="246"/>
      <c r="WAV127" s="246"/>
      <c r="WAW127" s="246"/>
      <c r="WAX127" s="246"/>
      <c r="WAY127" s="246"/>
      <c r="WAZ127" s="246"/>
      <c r="WBA127" s="246"/>
      <c r="WBB127" s="246"/>
      <c r="WBC127" s="246"/>
      <c r="WBD127" s="246"/>
      <c r="WBE127" s="246"/>
      <c r="WBF127" s="246"/>
      <c r="WBG127" s="246"/>
      <c r="WBH127" s="246"/>
      <c r="WBI127" s="246"/>
      <c r="WBJ127" s="246"/>
      <c r="WBK127" s="246"/>
      <c r="WBL127" s="246"/>
      <c r="WBM127" s="246"/>
      <c r="WBN127" s="246"/>
      <c r="WBO127" s="246"/>
      <c r="WBP127" s="246"/>
      <c r="WBQ127" s="246"/>
      <c r="WBR127" s="246"/>
      <c r="WBS127" s="246"/>
      <c r="WBT127" s="246"/>
      <c r="WBU127" s="246"/>
      <c r="WBV127" s="246"/>
      <c r="WBW127" s="246"/>
      <c r="WBX127" s="246"/>
      <c r="WBY127" s="246"/>
      <c r="WBZ127" s="246"/>
      <c r="WCA127" s="246"/>
      <c r="WCB127" s="246"/>
      <c r="WCC127" s="246"/>
      <c r="WCD127" s="246"/>
      <c r="WCE127" s="246"/>
      <c r="WCF127" s="246"/>
      <c r="WCG127" s="246"/>
      <c r="WCH127" s="246"/>
      <c r="WCI127" s="246"/>
      <c r="WCJ127" s="246"/>
      <c r="WCK127" s="246"/>
      <c r="WCL127" s="246"/>
      <c r="WCM127" s="246"/>
      <c r="WCN127" s="246"/>
      <c r="WCO127" s="246"/>
      <c r="WCP127" s="246"/>
      <c r="WCQ127" s="246"/>
      <c r="WCR127" s="246"/>
      <c r="WCS127" s="246"/>
      <c r="WCT127" s="246"/>
      <c r="WCU127" s="246"/>
      <c r="WCV127" s="246"/>
      <c r="WCW127" s="246"/>
      <c r="WCX127" s="246"/>
      <c r="WCY127" s="246"/>
      <c r="WCZ127" s="246"/>
      <c r="WDA127" s="246"/>
      <c r="WDB127" s="246"/>
      <c r="WDC127" s="246"/>
      <c r="WDD127" s="246"/>
      <c r="WDE127" s="246"/>
      <c r="WDF127" s="246"/>
      <c r="WDG127" s="246"/>
      <c r="WDH127" s="246"/>
      <c r="WDI127" s="246"/>
      <c r="WDJ127" s="246"/>
      <c r="WDK127" s="246"/>
      <c r="WDL127" s="246"/>
      <c r="WDM127" s="246"/>
      <c r="WDN127" s="246"/>
      <c r="WDO127" s="246"/>
      <c r="WDP127" s="246"/>
      <c r="WDQ127" s="246"/>
      <c r="WDR127" s="246"/>
      <c r="WDS127" s="246"/>
      <c r="WDT127" s="246"/>
      <c r="WDU127" s="246"/>
      <c r="WDV127" s="246"/>
      <c r="WDW127" s="246"/>
      <c r="WDX127" s="246"/>
      <c r="WDY127" s="246"/>
      <c r="WDZ127" s="246"/>
      <c r="WEA127" s="246"/>
      <c r="WEB127" s="246"/>
      <c r="WEC127" s="246"/>
      <c r="WED127" s="246"/>
      <c r="WEE127" s="246"/>
      <c r="WEF127" s="246"/>
      <c r="WEG127" s="246"/>
      <c r="WEH127" s="246"/>
      <c r="WEI127" s="246"/>
      <c r="WEJ127" s="246"/>
      <c r="WEK127" s="246"/>
      <c r="WEL127" s="246"/>
      <c r="WEM127" s="246"/>
      <c r="WEN127" s="246"/>
      <c r="WEO127" s="246"/>
      <c r="WEP127" s="246"/>
      <c r="WEQ127" s="246"/>
      <c r="WER127" s="246"/>
      <c r="WES127" s="246"/>
      <c r="WET127" s="246"/>
      <c r="WEU127" s="246"/>
      <c r="WEV127" s="246"/>
      <c r="WEW127" s="246"/>
      <c r="WEX127" s="246"/>
      <c r="WEY127" s="246"/>
      <c r="WEZ127" s="246"/>
      <c r="WFA127" s="246"/>
      <c r="WFB127" s="246"/>
      <c r="WFC127" s="246"/>
      <c r="WFD127" s="246"/>
      <c r="WFE127" s="246"/>
      <c r="WFF127" s="246"/>
      <c r="WFG127" s="246"/>
      <c r="WFH127" s="246"/>
      <c r="WFI127" s="246"/>
      <c r="WFJ127" s="246"/>
      <c r="WFK127" s="246"/>
      <c r="WFL127" s="246"/>
      <c r="WFM127" s="246"/>
      <c r="WFN127" s="246"/>
      <c r="WFO127" s="246"/>
      <c r="WFP127" s="246"/>
      <c r="WFQ127" s="246"/>
      <c r="WFR127" s="246"/>
      <c r="WFS127" s="246"/>
      <c r="WFT127" s="246"/>
      <c r="WFU127" s="246"/>
      <c r="WFV127" s="246"/>
      <c r="WFW127" s="246"/>
      <c r="WFX127" s="246"/>
      <c r="WFY127" s="246"/>
      <c r="WFZ127" s="246"/>
      <c r="WGA127" s="246"/>
      <c r="WGB127" s="246"/>
      <c r="WGC127" s="246"/>
      <c r="WGD127" s="246"/>
      <c r="WGE127" s="246"/>
      <c r="WGF127" s="246"/>
      <c r="WGG127" s="246"/>
      <c r="WGH127" s="246"/>
      <c r="WGI127" s="246"/>
      <c r="WGJ127" s="246"/>
      <c r="WGK127" s="246"/>
      <c r="WGL127" s="246"/>
      <c r="WGM127" s="246"/>
      <c r="WGN127" s="246"/>
      <c r="WGO127" s="246"/>
      <c r="WGP127" s="246"/>
      <c r="WGQ127" s="246"/>
      <c r="WGR127" s="246"/>
      <c r="WGS127" s="246"/>
      <c r="WGT127" s="246"/>
      <c r="WGU127" s="246"/>
      <c r="WGV127" s="246"/>
      <c r="WGW127" s="246"/>
      <c r="WGX127" s="246"/>
      <c r="WGY127" s="246"/>
      <c r="WGZ127" s="246"/>
      <c r="WHA127" s="246"/>
      <c r="WHB127" s="246"/>
      <c r="WHC127" s="246"/>
      <c r="WHD127" s="246"/>
      <c r="WHE127" s="246"/>
      <c r="WHF127" s="246"/>
      <c r="WHG127" s="246"/>
      <c r="WHH127" s="246"/>
      <c r="WHI127" s="246"/>
      <c r="WHJ127" s="246"/>
      <c r="WHK127" s="246"/>
      <c r="WHL127" s="246"/>
      <c r="WHM127" s="246"/>
      <c r="WHN127" s="246"/>
      <c r="WHO127" s="246"/>
      <c r="WHP127" s="246"/>
      <c r="WHQ127" s="246"/>
      <c r="WHR127" s="246"/>
      <c r="WHS127" s="246"/>
      <c r="WHT127" s="246"/>
      <c r="WHU127" s="246"/>
      <c r="WHV127" s="246"/>
      <c r="WHW127" s="246"/>
      <c r="WHX127" s="246"/>
      <c r="WHY127" s="246"/>
      <c r="WHZ127" s="246"/>
      <c r="WIA127" s="246"/>
      <c r="WIB127" s="246"/>
      <c r="WIC127" s="246"/>
      <c r="WID127" s="246"/>
      <c r="WIE127" s="246"/>
      <c r="WIF127" s="246"/>
      <c r="WIG127" s="246"/>
      <c r="WIH127" s="246"/>
      <c r="WII127" s="246"/>
      <c r="WIJ127" s="246"/>
      <c r="WIK127" s="246"/>
      <c r="WIL127" s="246"/>
      <c r="WIM127" s="246"/>
      <c r="WIN127" s="246"/>
      <c r="WIO127" s="246"/>
      <c r="WIP127" s="246"/>
      <c r="WIQ127" s="246"/>
      <c r="WIR127" s="246"/>
      <c r="WIS127" s="246"/>
      <c r="WIT127" s="246"/>
      <c r="WIU127" s="246"/>
      <c r="WIV127" s="246"/>
      <c r="WIW127" s="246"/>
      <c r="WIX127" s="246"/>
      <c r="WIY127" s="246"/>
      <c r="WIZ127" s="246"/>
      <c r="WJA127" s="246"/>
      <c r="WJB127" s="246"/>
      <c r="WJC127" s="246"/>
      <c r="WJD127" s="246"/>
      <c r="WJE127" s="246"/>
      <c r="WJF127" s="246"/>
      <c r="WJG127" s="246"/>
      <c r="WJH127" s="246"/>
      <c r="WJI127" s="246"/>
      <c r="WJJ127" s="246"/>
      <c r="WJK127" s="246"/>
      <c r="WJL127" s="246"/>
      <c r="WJM127" s="246"/>
      <c r="WJN127" s="246"/>
      <c r="WJO127" s="246"/>
      <c r="WJP127" s="246"/>
      <c r="WJQ127" s="246"/>
      <c r="WJR127" s="246"/>
      <c r="WJS127" s="246"/>
      <c r="WJT127" s="246"/>
      <c r="WJU127" s="246"/>
      <c r="WJV127" s="246"/>
      <c r="WJW127" s="246"/>
      <c r="WJX127" s="246"/>
      <c r="WJY127" s="246"/>
      <c r="WJZ127" s="246"/>
      <c r="WKA127" s="246"/>
      <c r="WKB127" s="246"/>
      <c r="WKC127" s="246"/>
      <c r="WKD127" s="246"/>
      <c r="WKE127" s="246"/>
      <c r="WKF127" s="246"/>
      <c r="WKG127" s="246"/>
      <c r="WKH127" s="246"/>
      <c r="WKI127" s="246"/>
      <c r="WKJ127" s="246"/>
      <c r="WKK127" s="246"/>
      <c r="WKL127" s="246"/>
      <c r="WKM127" s="246"/>
      <c r="WKN127" s="246"/>
      <c r="WKO127" s="246"/>
      <c r="WKP127" s="246"/>
      <c r="WKQ127" s="246"/>
      <c r="WKR127" s="246"/>
      <c r="WKS127" s="246"/>
      <c r="WKT127" s="246"/>
      <c r="WKU127" s="246"/>
      <c r="WKV127" s="246"/>
      <c r="WKW127" s="246"/>
      <c r="WKX127" s="246"/>
      <c r="WKY127" s="246"/>
      <c r="WKZ127" s="246"/>
      <c r="WLA127" s="246"/>
      <c r="WLB127" s="246"/>
      <c r="WLC127" s="246"/>
      <c r="WLD127" s="246"/>
      <c r="WLE127" s="246"/>
      <c r="WLF127" s="246"/>
      <c r="WLG127" s="246"/>
      <c r="WLH127" s="246"/>
      <c r="WLI127" s="246"/>
      <c r="WLJ127" s="246"/>
      <c r="WLK127" s="246"/>
      <c r="WLL127" s="246"/>
      <c r="WLM127" s="246"/>
      <c r="WLN127" s="246"/>
      <c r="WLO127" s="246"/>
      <c r="WLP127" s="246"/>
      <c r="WLQ127" s="246"/>
      <c r="WLR127" s="246"/>
      <c r="WLS127" s="246"/>
      <c r="WLT127" s="246"/>
      <c r="WLU127" s="246"/>
      <c r="WLV127" s="246"/>
      <c r="WLW127" s="246"/>
      <c r="WLX127" s="246"/>
      <c r="WLY127" s="246"/>
      <c r="WLZ127" s="246"/>
      <c r="WMA127" s="246"/>
      <c r="WMB127" s="246"/>
      <c r="WMC127" s="246"/>
      <c r="WMD127" s="246"/>
      <c r="WME127" s="246"/>
      <c r="WMF127" s="246"/>
      <c r="WMG127" s="246"/>
      <c r="WMH127" s="246"/>
      <c r="WMI127" s="246"/>
      <c r="WMJ127" s="246"/>
      <c r="WMK127" s="246"/>
      <c r="WML127" s="246"/>
      <c r="WMM127" s="246"/>
      <c r="WMN127" s="246"/>
      <c r="WMO127" s="246"/>
      <c r="WMP127" s="246"/>
      <c r="WMQ127" s="246"/>
      <c r="WMR127" s="246"/>
      <c r="WMS127" s="246"/>
      <c r="WMT127" s="246"/>
      <c r="WMU127" s="246"/>
      <c r="WMV127" s="246"/>
      <c r="WMW127" s="246"/>
      <c r="WMX127" s="246"/>
      <c r="WMY127" s="246"/>
      <c r="WMZ127" s="246"/>
      <c r="WNA127" s="246"/>
      <c r="WNB127" s="246"/>
      <c r="WNC127" s="246"/>
      <c r="WND127" s="246"/>
      <c r="WNE127" s="246"/>
      <c r="WNF127" s="246"/>
      <c r="WNG127" s="246"/>
      <c r="WNH127" s="246"/>
      <c r="WNI127" s="246"/>
      <c r="WNJ127" s="246"/>
      <c r="WNK127" s="246"/>
      <c r="WNL127" s="246"/>
      <c r="WNM127" s="246"/>
      <c r="WNN127" s="246"/>
      <c r="WNO127" s="246"/>
      <c r="WNP127" s="246"/>
      <c r="WNQ127" s="246"/>
      <c r="WNR127" s="246"/>
      <c r="WNS127" s="246"/>
      <c r="WNT127" s="246"/>
      <c r="WNU127" s="246"/>
      <c r="WNV127" s="246"/>
      <c r="WNW127" s="246"/>
      <c r="WNX127" s="246"/>
      <c r="WNY127" s="246"/>
      <c r="WNZ127" s="246"/>
      <c r="WOA127" s="246"/>
      <c r="WOB127" s="246"/>
      <c r="WOC127" s="246"/>
      <c r="WOD127" s="246"/>
      <c r="WOE127" s="246"/>
      <c r="WOF127" s="246"/>
      <c r="WOG127" s="246"/>
      <c r="WOH127" s="246"/>
      <c r="WOI127" s="246"/>
      <c r="WOJ127" s="246"/>
      <c r="WOK127" s="246"/>
      <c r="WOL127" s="246"/>
      <c r="WOM127" s="246"/>
      <c r="WON127" s="246"/>
      <c r="WOO127" s="246"/>
      <c r="WOP127" s="246"/>
      <c r="WOQ127" s="246"/>
      <c r="WOR127" s="246"/>
      <c r="WOS127" s="246"/>
      <c r="WOT127" s="246"/>
      <c r="WOU127" s="246"/>
      <c r="WOV127" s="246"/>
      <c r="WOW127" s="246"/>
      <c r="WOX127" s="246"/>
      <c r="WOY127" s="246"/>
      <c r="WOZ127" s="246"/>
      <c r="WPA127" s="246"/>
      <c r="WPB127" s="246"/>
      <c r="WPC127" s="246"/>
      <c r="WPD127" s="246"/>
      <c r="WPE127" s="246"/>
      <c r="WPF127" s="246"/>
      <c r="WPG127" s="246"/>
      <c r="WPH127" s="246"/>
      <c r="WPI127" s="246"/>
      <c r="WPJ127" s="246"/>
      <c r="WPK127" s="246"/>
      <c r="WPL127" s="246"/>
      <c r="WPM127" s="246"/>
      <c r="WPN127" s="246"/>
      <c r="WPO127" s="246"/>
      <c r="WPP127" s="246"/>
      <c r="WPQ127" s="246"/>
      <c r="WPR127" s="246"/>
      <c r="WPS127" s="246"/>
      <c r="WPT127" s="246"/>
      <c r="WPU127" s="246"/>
      <c r="WPV127" s="246"/>
      <c r="WPW127" s="246"/>
      <c r="WPX127" s="246"/>
      <c r="WPY127" s="246"/>
      <c r="WPZ127" s="246"/>
      <c r="WQA127" s="246"/>
      <c r="WQB127" s="246"/>
      <c r="WQC127" s="246"/>
      <c r="WQD127" s="246"/>
      <c r="WQE127" s="246"/>
      <c r="WQF127" s="246"/>
      <c r="WQG127" s="246"/>
      <c r="WQH127" s="246"/>
      <c r="WQI127" s="246"/>
      <c r="WQJ127" s="246"/>
      <c r="WQK127" s="246"/>
      <c r="WQL127" s="246"/>
      <c r="WQM127" s="246"/>
      <c r="WQN127" s="246"/>
      <c r="WQO127" s="246"/>
      <c r="WQP127" s="246"/>
      <c r="WQQ127" s="246"/>
      <c r="WQR127" s="246"/>
      <c r="WQS127" s="246"/>
      <c r="WQT127" s="246"/>
      <c r="WQU127" s="246"/>
      <c r="WQV127" s="246"/>
      <c r="WQW127" s="246"/>
      <c r="WQX127" s="246"/>
      <c r="WQY127" s="246"/>
      <c r="WQZ127" s="246"/>
      <c r="WRA127" s="246"/>
      <c r="WRB127" s="246"/>
      <c r="WRC127" s="246"/>
      <c r="WRD127" s="246"/>
      <c r="WRE127" s="246"/>
      <c r="WRF127" s="246"/>
      <c r="WRG127" s="246"/>
      <c r="WRH127" s="246"/>
      <c r="WRI127" s="246"/>
      <c r="WRJ127" s="246"/>
      <c r="WRK127" s="246"/>
      <c r="WRL127" s="246"/>
      <c r="WRM127" s="246"/>
      <c r="WRN127" s="246"/>
      <c r="WRO127" s="246"/>
      <c r="WRP127" s="246"/>
      <c r="WRQ127" s="246"/>
      <c r="WRR127" s="246"/>
      <c r="WRS127" s="246"/>
      <c r="WRT127" s="246"/>
      <c r="WRU127" s="246"/>
      <c r="WRV127" s="246"/>
      <c r="WRW127" s="246"/>
      <c r="WRX127" s="246"/>
      <c r="WRY127" s="246"/>
      <c r="WRZ127" s="246"/>
      <c r="WSA127" s="246"/>
      <c r="WSB127" s="246"/>
      <c r="WSC127" s="246"/>
      <c r="WSD127" s="246"/>
      <c r="WSE127" s="246"/>
      <c r="WSF127" s="246"/>
      <c r="WSG127" s="246"/>
      <c r="WSH127" s="246"/>
      <c r="WSI127" s="246"/>
      <c r="WSJ127" s="246"/>
      <c r="WSK127" s="246"/>
      <c r="WSL127" s="246"/>
      <c r="WSM127" s="246"/>
      <c r="WSN127" s="246"/>
      <c r="WSO127" s="246"/>
      <c r="WSP127" s="246"/>
      <c r="WSQ127" s="246"/>
      <c r="WSR127" s="246"/>
      <c r="WSS127" s="246"/>
      <c r="WST127" s="246"/>
      <c r="WSU127" s="246"/>
      <c r="WSV127" s="246"/>
      <c r="WSW127" s="246"/>
      <c r="WSX127" s="246"/>
      <c r="WSY127" s="246"/>
      <c r="WSZ127" s="246"/>
      <c r="WTA127" s="246"/>
      <c r="WTB127" s="246"/>
      <c r="WTC127" s="246"/>
      <c r="WTD127" s="246"/>
      <c r="WTE127" s="246"/>
      <c r="WTF127" s="246"/>
      <c r="WTG127" s="246"/>
      <c r="WTH127" s="246"/>
      <c r="WTI127" s="246"/>
      <c r="WTJ127" s="246"/>
      <c r="WTK127" s="246"/>
      <c r="WTL127" s="246"/>
      <c r="WTM127" s="246"/>
      <c r="WTN127" s="246"/>
      <c r="WTO127" s="246"/>
      <c r="WTP127" s="246"/>
      <c r="WTQ127" s="246"/>
      <c r="WTR127" s="246"/>
      <c r="WTS127" s="246"/>
      <c r="WTT127" s="246"/>
      <c r="WTU127" s="246"/>
      <c r="WTV127" s="246"/>
      <c r="WTW127" s="246"/>
      <c r="WTX127" s="246"/>
      <c r="WTY127" s="246"/>
      <c r="WTZ127" s="246"/>
      <c r="WUA127" s="246"/>
      <c r="WUB127" s="246"/>
      <c r="WUC127" s="246"/>
      <c r="WUD127" s="246"/>
      <c r="WUE127" s="246"/>
      <c r="WUF127" s="246"/>
      <c r="WUG127" s="246"/>
      <c r="WUH127" s="246"/>
      <c r="WUI127" s="246"/>
      <c r="WUJ127" s="246"/>
      <c r="WUK127" s="246"/>
      <c r="WUL127" s="246"/>
      <c r="WUM127" s="246"/>
      <c r="WUN127" s="246"/>
      <c r="WUO127" s="246"/>
      <c r="WUP127" s="246"/>
      <c r="WUQ127" s="246"/>
      <c r="WUR127" s="246"/>
      <c r="WUS127" s="246"/>
      <c r="WUT127" s="246"/>
      <c r="WUU127" s="246"/>
      <c r="WUV127" s="246"/>
      <c r="WUW127" s="246"/>
      <c r="WUX127" s="246"/>
      <c r="WUY127" s="246"/>
      <c r="WUZ127" s="246"/>
      <c r="WVA127" s="246"/>
      <c r="WVB127" s="246"/>
      <c r="WVC127" s="246"/>
      <c r="WVD127" s="246"/>
      <c r="WVE127" s="246"/>
      <c r="WVF127" s="246"/>
      <c r="WVG127" s="246"/>
      <c r="WVH127" s="246"/>
      <c r="WVI127" s="246"/>
      <c r="WVJ127" s="246"/>
      <c r="WVK127" s="246"/>
      <c r="WVL127" s="246"/>
      <c r="WVM127" s="246"/>
      <c r="WVN127" s="246"/>
      <c r="WVO127" s="246"/>
      <c r="WVP127" s="246"/>
      <c r="WVQ127" s="246"/>
      <c r="WVR127" s="246"/>
      <c r="WVS127" s="246"/>
      <c r="WVT127" s="246"/>
      <c r="WVU127" s="246"/>
      <c r="WVV127" s="246"/>
      <c r="WVW127" s="246"/>
      <c r="WVX127" s="246"/>
      <c r="WVY127" s="246"/>
      <c r="WVZ127" s="246"/>
      <c r="WWA127" s="246"/>
      <c r="WWB127" s="246"/>
      <c r="WWC127" s="246"/>
      <c r="WWD127" s="246"/>
      <c r="WWE127" s="246"/>
      <c r="WWF127" s="246"/>
      <c r="WWG127" s="246"/>
      <c r="WWH127" s="246"/>
      <c r="WWI127" s="246"/>
      <c r="WWJ127" s="246"/>
      <c r="WWK127" s="246"/>
      <c r="WWL127" s="246"/>
      <c r="WWM127" s="246"/>
      <c r="WWN127" s="246"/>
      <c r="WWO127" s="246"/>
      <c r="WWP127" s="246"/>
      <c r="WWQ127" s="246"/>
      <c r="WWR127" s="246"/>
      <c r="WWS127" s="246"/>
      <c r="WWT127" s="246"/>
      <c r="WWU127" s="246"/>
      <c r="WWV127" s="246"/>
      <c r="WWW127" s="246"/>
      <c r="WWX127" s="246"/>
      <c r="WWY127" s="246"/>
      <c r="WWZ127" s="246"/>
      <c r="WXA127" s="246"/>
      <c r="WXB127" s="246"/>
      <c r="WXC127" s="246"/>
      <c r="WXD127" s="246"/>
      <c r="WXE127" s="246"/>
      <c r="WXF127" s="246"/>
      <c r="WXG127" s="246"/>
      <c r="WXH127" s="246"/>
      <c r="WXI127" s="246"/>
      <c r="WXJ127" s="246"/>
      <c r="WXK127" s="246"/>
      <c r="WXL127" s="246"/>
      <c r="WXM127" s="246"/>
      <c r="WXN127" s="246"/>
      <c r="WXO127" s="246"/>
      <c r="WXP127" s="246"/>
      <c r="WXQ127" s="246"/>
      <c r="WXR127" s="246"/>
      <c r="WXS127" s="246"/>
      <c r="WXT127" s="246"/>
      <c r="WXU127" s="246"/>
      <c r="WXV127" s="246"/>
      <c r="WXW127" s="246"/>
      <c r="WXX127" s="246"/>
      <c r="WXY127" s="246"/>
      <c r="WXZ127" s="246"/>
      <c r="WYA127" s="246"/>
      <c r="WYB127" s="246"/>
      <c r="WYC127" s="246"/>
      <c r="WYD127" s="246"/>
      <c r="WYE127" s="246"/>
      <c r="WYF127" s="246"/>
      <c r="WYG127" s="246"/>
      <c r="WYH127" s="246"/>
      <c r="WYI127" s="246"/>
      <c r="WYJ127" s="246"/>
      <c r="WYK127" s="246"/>
      <c r="WYL127" s="246"/>
      <c r="WYM127" s="246"/>
      <c r="WYN127" s="246"/>
      <c r="WYO127" s="246"/>
      <c r="WYP127" s="246"/>
      <c r="WYQ127" s="246"/>
      <c r="WYR127" s="246"/>
      <c r="WYS127" s="246"/>
      <c r="WYT127" s="246"/>
      <c r="WYU127" s="246"/>
      <c r="WYV127" s="246"/>
      <c r="WYW127" s="246"/>
      <c r="WYX127" s="246"/>
      <c r="WYY127" s="246"/>
      <c r="WYZ127" s="246"/>
      <c r="WZA127" s="246"/>
      <c r="WZB127" s="246"/>
      <c r="WZC127" s="246"/>
      <c r="WZD127" s="246"/>
      <c r="WZE127" s="246"/>
      <c r="WZF127" s="246"/>
      <c r="WZG127" s="246"/>
      <c r="WZH127" s="246"/>
      <c r="WZI127" s="246"/>
      <c r="WZJ127" s="246"/>
      <c r="WZK127" s="246"/>
      <c r="WZL127" s="246"/>
      <c r="WZM127" s="246"/>
      <c r="WZN127" s="246"/>
      <c r="WZO127" s="246"/>
      <c r="WZP127" s="246"/>
      <c r="WZQ127" s="246"/>
      <c r="WZR127" s="246"/>
      <c r="WZS127" s="246"/>
      <c r="WZT127" s="246"/>
      <c r="WZU127" s="246"/>
      <c r="WZV127" s="246"/>
      <c r="WZW127" s="246"/>
      <c r="WZX127" s="246"/>
      <c r="WZY127" s="246"/>
      <c r="WZZ127" s="246"/>
      <c r="XAA127" s="246"/>
      <c r="XAB127" s="246"/>
      <c r="XAC127" s="246"/>
      <c r="XAD127" s="246"/>
      <c r="XAE127" s="246"/>
      <c r="XAF127" s="246"/>
      <c r="XAG127" s="246"/>
      <c r="XAH127" s="246"/>
      <c r="XAI127" s="246"/>
      <c r="XAJ127" s="246"/>
      <c r="XAK127" s="246"/>
      <c r="XAL127" s="246"/>
      <c r="XAM127" s="246"/>
      <c r="XAN127" s="246"/>
      <c r="XAO127" s="246"/>
      <c r="XAP127" s="246"/>
      <c r="XAQ127" s="246"/>
      <c r="XAR127" s="246"/>
      <c r="XAS127" s="246"/>
      <c r="XAT127" s="246"/>
      <c r="XAU127" s="246"/>
      <c r="XAV127" s="246"/>
      <c r="XAW127" s="246"/>
      <c r="XAX127" s="246"/>
      <c r="XAY127" s="246"/>
      <c r="XAZ127" s="246"/>
      <c r="XBA127" s="246"/>
      <c r="XBB127" s="246"/>
      <c r="XBC127" s="246"/>
      <c r="XBD127" s="246"/>
      <c r="XBE127" s="246"/>
      <c r="XBF127" s="246"/>
      <c r="XBG127" s="246"/>
      <c r="XBH127" s="246"/>
      <c r="XBI127" s="246"/>
      <c r="XBJ127" s="246"/>
      <c r="XBK127" s="246"/>
      <c r="XBL127" s="246"/>
      <c r="XBM127" s="246"/>
      <c r="XBN127" s="246"/>
      <c r="XBO127" s="246"/>
      <c r="XBP127" s="246"/>
      <c r="XBQ127" s="246"/>
      <c r="XBR127" s="246"/>
      <c r="XBS127" s="246"/>
      <c r="XBT127" s="246"/>
      <c r="XBU127" s="246"/>
      <c r="XBV127" s="246"/>
      <c r="XBW127" s="246"/>
      <c r="XBX127" s="246"/>
      <c r="XBY127" s="246"/>
      <c r="XBZ127" s="246"/>
      <c r="XCA127" s="246"/>
      <c r="XCB127" s="246"/>
      <c r="XCC127" s="246"/>
      <c r="XCD127" s="246"/>
      <c r="XCE127" s="246"/>
      <c r="XCF127" s="246"/>
      <c r="XCG127" s="246"/>
      <c r="XCH127" s="246"/>
      <c r="XCI127" s="246"/>
      <c r="XCJ127" s="246"/>
      <c r="XCK127" s="246"/>
      <c r="XCL127" s="246"/>
      <c r="XCM127" s="246"/>
      <c r="XCN127" s="246"/>
      <c r="XCO127" s="246"/>
      <c r="XCP127" s="246"/>
      <c r="XCQ127" s="246"/>
      <c r="XCR127" s="246"/>
      <c r="XCS127" s="246"/>
      <c r="XCT127" s="246"/>
      <c r="XCU127" s="246"/>
      <c r="XCV127" s="246"/>
      <c r="XCW127" s="246"/>
      <c r="XCX127" s="246"/>
      <c r="XCY127" s="246"/>
      <c r="XCZ127" s="246"/>
      <c r="XDA127" s="246"/>
      <c r="XDB127" s="246"/>
      <c r="XDC127" s="246"/>
      <c r="XDD127" s="246"/>
      <c r="XDE127" s="246"/>
      <c r="XDF127" s="246"/>
      <c r="XDG127" s="246"/>
      <c r="XDH127" s="246"/>
      <c r="XDI127" s="246"/>
      <c r="XDJ127" s="246"/>
      <c r="XDK127" s="246"/>
      <c r="XDL127" s="246"/>
      <c r="XDM127" s="246"/>
      <c r="XDN127" s="246"/>
      <c r="XDO127" s="246"/>
      <c r="XDP127" s="246"/>
      <c r="XDQ127" s="246"/>
      <c r="XDR127" s="246"/>
      <c r="XDS127" s="246"/>
      <c r="XDT127" s="246"/>
      <c r="XDU127" s="246"/>
      <c r="XDV127" s="246"/>
      <c r="XDW127" s="246"/>
      <c r="XDX127" s="246"/>
      <c r="XDY127" s="246"/>
      <c r="XDZ127" s="246"/>
      <c r="XEA127" s="246"/>
      <c r="XEB127" s="246"/>
      <c r="XEC127" s="246"/>
      <c r="XED127" s="246"/>
      <c r="XEE127" s="246"/>
      <c r="XEF127" s="246"/>
      <c r="XEG127" s="246"/>
      <c r="XEH127" s="246"/>
      <c r="XEI127" s="246"/>
      <c r="XEJ127" s="246"/>
      <c r="XEK127" s="246"/>
      <c r="XEL127" s="246"/>
      <c r="XEM127" s="246"/>
      <c r="XEN127" s="246"/>
      <c r="XEO127" s="246"/>
      <c r="XEP127" s="246"/>
      <c r="XEQ127" s="246"/>
      <c r="XER127" s="246"/>
      <c r="XES127" s="246"/>
      <c r="XET127" s="246"/>
      <c r="XEU127" s="246"/>
      <c r="XEV127" s="246"/>
      <c r="XEW127" s="246"/>
      <c r="XEX127" s="246"/>
    </row>
    <row r="128" spans="1:16378" ht="15.75" customHeight="1">
      <c r="A128" s="246">
        <v>152</v>
      </c>
      <c r="B128" s="237"/>
      <c r="C128" s="238">
        <v>45079.716840277775</v>
      </c>
      <c r="D128" s="247">
        <v>29</v>
      </c>
      <c r="E128" s="246" t="s">
        <v>853</v>
      </c>
      <c r="F128" s="246" t="s">
        <v>1695</v>
      </c>
      <c r="G128" s="256">
        <v>45050</v>
      </c>
      <c r="H128" s="264">
        <v>0.375</v>
      </c>
      <c r="I128" s="264">
        <v>0.54166666666666663</v>
      </c>
      <c r="J128" s="246" t="s">
        <v>1038</v>
      </c>
      <c r="K128" s="266" t="s">
        <v>1039</v>
      </c>
      <c r="L128" s="237">
        <v>1</v>
      </c>
      <c r="M128" s="246" t="s">
        <v>1696</v>
      </c>
      <c r="N128" s="234" t="s">
        <v>1697</v>
      </c>
      <c r="O128" s="246" t="s">
        <v>1698</v>
      </c>
      <c r="P128" s="246" t="s">
        <v>1699</v>
      </c>
      <c r="Q128" s="282" t="s">
        <v>1700</v>
      </c>
      <c r="R128" s="246"/>
      <c r="S128" s="246" t="s">
        <v>404</v>
      </c>
      <c r="T128" s="283">
        <v>399</v>
      </c>
      <c r="U128" s="237" t="s">
        <v>117</v>
      </c>
      <c r="V128" s="284" t="s">
        <v>1701</v>
      </c>
      <c r="W128" s="277" t="s">
        <v>1702</v>
      </c>
      <c r="X128" s="246" t="s">
        <v>876</v>
      </c>
      <c r="Y128" s="298" t="s">
        <v>1703</v>
      </c>
      <c r="Z128" s="308"/>
      <c r="AA128" s="277" t="s">
        <v>1704</v>
      </c>
      <c r="AB128" s="277" t="s">
        <v>1704</v>
      </c>
      <c r="AC128" s="277" t="s">
        <v>1704</v>
      </c>
      <c r="AD128" s="246" t="s">
        <v>1705</v>
      </c>
      <c r="AE128" s="246" t="s">
        <v>905</v>
      </c>
      <c r="AF128" s="246" t="s">
        <v>1027</v>
      </c>
      <c r="AG128" s="277" t="s">
        <v>1706</v>
      </c>
      <c r="AH128" s="246" t="s">
        <v>1058</v>
      </c>
    </row>
    <row r="129" spans="1:34">
      <c r="A129" s="246">
        <v>122</v>
      </c>
      <c r="B129" s="246"/>
      <c r="C129" s="238">
        <v>45052.864062499997</v>
      </c>
      <c r="D129" s="252">
        <v>31</v>
      </c>
      <c r="E129" s="246" t="s">
        <v>853</v>
      </c>
      <c r="F129" s="246" t="s">
        <v>1571</v>
      </c>
      <c r="G129" s="255">
        <v>45021</v>
      </c>
      <c r="H129" s="264">
        <v>0.33333333333333331</v>
      </c>
      <c r="I129" s="264">
        <v>0.5</v>
      </c>
      <c r="J129" s="246" t="s">
        <v>868</v>
      </c>
      <c r="K129" s="246" t="s">
        <v>869</v>
      </c>
      <c r="L129" s="246"/>
      <c r="M129" s="246" t="s">
        <v>1572</v>
      </c>
      <c r="N129" s="246" t="s">
        <v>1707</v>
      </c>
      <c r="O129" s="246" t="s">
        <v>1708</v>
      </c>
      <c r="P129" s="246" t="s">
        <v>1574</v>
      </c>
      <c r="Q129" s="282" t="s">
        <v>1575</v>
      </c>
      <c r="R129" s="246"/>
      <c r="S129" s="246" t="s">
        <v>152</v>
      </c>
      <c r="T129" s="310">
        <v>50</v>
      </c>
      <c r="U129" s="246" t="s">
        <v>117</v>
      </c>
      <c r="V129" s="284" t="s">
        <v>889</v>
      </c>
      <c r="W129" s="277"/>
      <c r="X129" s="246" t="s">
        <v>1169</v>
      </c>
      <c r="Y129" s="313" t="s">
        <v>1709</v>
      </c>
      <c r="Z129" s="246"/>
      <c r="AA129" s="277"/>
      <c r="AB129" s="277"/>
      <c r="AC129" s="277"/>
      <c r="AD129" s="246" t="s">
        <v>865</v>
      </c>
      <c r="AE129" s="246" t="s">
        <v>1673</v>
      </c>
      <c r="AF129" s="246" t="s">
        <v>1027</v>
      </c>
      <c r="AG129" s="277"/>
      <c r="AH129" s="246" t="s">
        <v>1571</v>
      </c>
    </row>
    <row r="130" spans="1:34" ht="14.25" customHeight="1">
      <c r="A130" s="246">
        <v>97</v>
      </c>
      <c r="B130" s="237"/>
      <c r="C130" s="238">
        <v>45048.501539351855</v>
      </c>
      <c r="D130" s="247">
        <v>-3</v>
      </c>
      <c r="E130" s="246" t="s">
        <v>853</v>
      </c>
      <c r="F130" s="246" t="s">
        <v>1428</v>
      </c>
      <c r="G130" s="256">
        <v>45051</v>
      </c>
      <c r="H130" s="275">
        <v>0.25</v>
      </c>
      <c r="I130" s="275">
        <v>0.70833333333333337</v>
      </c>
      <c r="J130" s="246" t="s">
        <v>1007</v>
      </c>
      <c r="K130" s="266" t="s">
        <v>1008</v>
      </c>
      <c r="L130" s="237"/>
      <c r="M130" s="246" t="s">
        <v>1710</v>
      </c>
      <c r="N130" s="237" t="s">
        <v>1711</v>
      </c>
      <c r="O130" s="246" t="s">
        <v>1712</v>
      </c>
      <c r="P130" s="246" t="s">
        <v>1243</v>
      </c>
      <c r="Q130" s="282" t="s">
        <v>1713</v>
      </c>
      <c r="R130" s="246"/>
      <c r="S130" s="246" t="s">
        <v>358</v>
      </c>
      <c r="T130" s="283">
        <v>418</v>
      </c>
      <c r="U130" s="237"/>
      <c r="V130" s="284" t="s">
        <v>1714</v>
      </c>
      <c r="W130" s="277" t="s">
        <v>862</v>
      </c>
      <c r="X130" s="246" t="s">
        <v>876</v>
      </c>
      <c r="Y130" s="285" t="s">
        <v>1476</v>
      </c>
      <c r="Z130" s="308"/>
      <c r="AA130" s="277" t="s">
        <v>1452</v>
      </c>
      <c r="AB130" s="277" t="s">
        <v>1477</v>
      </c>
      <c r="AC130" s="277" t="s">
        <v>1452</v>
      </c>
      <c r="AD130" s="246" t="s">
        <v>1705</v>
      </c>
      <c r="AE130" s="246" t="s">
        <v>1172</v>
      </c>
      <c r="AF130" s="246" t="s">
        <v>1027</v>
      </c>
      <c r="AG130" s="277" t="s">
        <v>1477</v>
      </c>
      <c r="AH130" s="246" t="s">
        <v>1480</v>
      </c>
    </row>
    <row r="131" spans="1:34" ht="15.75" customHeight="1">
      <c r="A131" s="246">
        <v>155</v>
      </c>
      <c r="B131" s="237"/>
      <c r="C131" s="238">
        <v>45080.433252314811</v>
      </c>
      <c r="D131" s="247">
        <v>29</v>
      </c>
      <c r="E131" s="246" t="s">
        <v>853</v>
      </c>
      <c r="F131" s="246" t="s">
        <v>1715</v>
      </c>
      <c r="G131" s="255">
        <v>45051</v>
      </c>
      <c r="H131" s="246" t="s">
        <v>1716</v>
      </c>
      <c r="I131" s="264">
        <v>0</v>
      </c>
      <c r="J131" s="246" t="s">
        <v>1402</v>
      </c>
      <c r="K131" s="266" t="s">
        <v>1403</v>
      </c>
      <c r="L131" s="237">
        <v>1</v>
      </c>
      <c r="M131" s="246" t="s">
        <v>1717</v>
      </c>
      <c r="N131" s="234" t="s">
        <v>1718</v>
      </c>
      <c r="O131" s="246" t="s">
        <v>1719</v>
      </c>
      <c r="P131" s="246" t="s">
        <v>1720</v>
      </c>
      <c r="Q131" s="282" t="s">
        <v>1721</v>
      </c>
      <c r="R131" s="246"/>
      <c r="S131" s="246" t="s">
        <v>315</v>
      </c>
      <c r="T131" s="283">
        <v>38</v>
      </c>
      <c r="U131" s="237" t="s">
        <v>117</v>
      </c>
      <c r="V131" s="284" t="s">
        <v>875</v>
      </c>
      <c r="W131" s="277" t="s">
        <v>1722</v>
      </c>
      <c r="X131" s="246" t="s">
        <v>1723</v>
      </c>
      <c r="Y131" s="298" t="s">
        <v>1724</v>
      </c>
      <c r="Z131" s="308"/>
      <c r="AA131" s="277"/>
      <c r="AB131" s="277"/>
      <c r="AC131" s="277"/>
      <c r="AD131" s="246" t="s">
        <v>865</v>
      </c>
      <c r="AE131" s="246" t="s">
        <v>1725</v>
      </c>
      <c r="AF131" s="246" t="s">
        <v>1027</v>
      </c>
      <c r="AG131" s="277" t="s">
        <v>1726</v>
      </c>
      <c r="AH131" s="246" t="s">
        <v>1727</v>
      </c>
    </row>
    <row r="132" spans="1:34">
      <c r="A132" s="246">
        <v>115</v>
      </c>
      <c r="B132" s="237"/>
      <c r="C132" s="238">
        <v>45051.611319444448</v>
      </c>
      <c r="D132" s="247">
        <v>-3</v>
      </c>
      <c r="E132" s="246" t="s">
        <v>853</v>
      </c>
      <c r="F132" s="246" t="s">
        <v>973</v>
      </c>
      <c r="G132" s="256">
        <v>45054</v>
      </c>
      <c r="H132" s="264">
        <v>0.59513888888888888</v>
      </c>
      <c r="I132" s="264">
        <v>0.59583333333333333</v>
      </c>
      <c r="J132" s="246" t="s">
        <v>974</v>
      </c>
      <c r="K132" s="266" t="s">
        <v>975</v>
      </c>
      <c r="L132" s="237"/>
      <c r="M132" s="246" t="s">
        <v>1728</v>
      </c>
      <c r="N132" s="237" t="s">
        <v>1729</v>
      </c>
      <c r="O132" s="246" t="s">
        <v>1730</v>
      </c>
      <c r="P132" s="246" t="s">
        <v>1731</v>
      </c>
      <c r="Q132" s="282" t="s">
        <v>1732</v>
      </c>
      <c r="R132" s="246"/>
      <c r="S132" s="246" t="s">
        <v>213</v>
      </c>
      <c r="T132" s="283">
        <v>42</v>
      </c>
      <c r="U132" s="237" t="s">
        <v>117</v>
      </c>
      <c r="V132" s="284" t="s">
        <v>1733</v>
      </c>
      <c r="W132" s="277" t="s">
        <v>1734</v>
      </c>
      <c r="X132" s="246" t="s">
        <v>876</v>
      </c>
      <c r="Y132" s="285" t="s">
        <v>1735</v>
      </c>
      <c r="Z132" s="308"/>
      <c r="AA132" s="277"/>
      <c r="AB132" s="277"/>
      <c r="AC132" s="277"/>
      <c r="AD132" s="246" t="s">
        <v>865</v>
      </c>
      <c r="AE132" s="246" t="s">
        <v>911</v>
      </c>
      <c r="AF132" s="246" t="s">
        <v>1027</v>
      </c>
      <c r="AG132" s="277"/>
      <c r="AH132" s="246" t="s">
        <v>1629</v>
      </c>
    </row>
    <row r="133" spans="1:34" ht="15.75" customHeight="1">
      <c r="A133" s="246">
        <v>141</v>
      </c>
      <c r="B133" s="237"/>
      <c r="C133" s="238">
        <v>45076.793171296296</v>
      </c>
      <c r="D133" s="247">
        <v>21</v>
      </c>
      <c r="E133" s="246" t="s">
        <v>853</v>
      </c>
      <c r="F133" s="246" t="s">
        <v>1428</v>
      </c>
      <c r="G133" s="255">
        <v>45055</v>
      </c>
      <c r="H133" s="275">
        <v>0.33333333333333331</v>
      </c>
      <c r="I133" s="275">
        <v>0.58333333333333337</v>
      </c>
      <c r="J133" s="246" t="s">
        <v>1007</v>
      </c>
      <c r="K133" s="266" t="s">
        <v>1008</v>
      </c>
      <c r="L133" s="237">
        <v>2</v>
      </c>
      <c r="M133" s="246" t="s">
        <v>1736</v>
      </c>
      <c r="N133" s="234" t="s">
        <v>1697</v>
      </c>
      <c r="O133" s="246" t="s">
        <v>1737</v>
      </c>
      <c r="P133" s="246" t="s">
        <v>1084</v>
      </c>
      <c r="Q133" s="282" t="s">
        <v>1738</v>
      </c>
      <c r="R133" s="246"/>
      <c r="S133" s="246" t="s">
        <v>355</v>
      </c>
      <c r="T133" s="283">
        <v>32</v>
      </c>
      <c r="U133" s="237" t="s">
        <v>117</v>
      </c>
      <c r="V133" s="284" t="s">
        <v>1148</v>
      </c>
      <c r="W133" s="277" t="s">
        <v>862</v>
      </c>
      <c r="X133" s="246" t="s">
        <v>876</v>
      </c>
      <c r="Y133" s="285" t="s">
        <v>1739</v>
      </c>
      <c r="Z133" s="308"/>
      <c r="AA133" s="277" t="s">
        <v>1452</v>
      </c>
      <c r="AB133" s="277" t="s">
        <v>1452</v>
      </c>
      <c r="AC133" s="277" t="s">
        <v>1452</v>
      </c>
      <c r="AD133" s="246" t="s">
        <v>865</v>
      </c>
      <c r="AE133" s="246" t="s">
        <v>1172</v>
      </c>
      <c r="AF133" s="246" t="s">
        <v>1027</v>
      </c>
      <c r="AG133" s="277" t="s">
        <v>1452</v>
      </c>
      <c r="AH133" s="246" t="s">
        <v>1740</v>
      </c>
    </row>
    <row r="134" spans="1:34" ht="17.25" customHeight="1">
      <c r="A134" s="246">
        <v>154</v>
      </c>
      <c r="B134" s="237"/>
      <c r="C134" s="238">
        <v>45079.855787037035</v>
      </c>
      <c r="D134" s="247">
        <v>22</v>
      </c>
      <c r="E134" s="246" t="s">
        <v>853</v>
      </c>
      <c r="F134" s="246" t="s">
        <v>1695</v>
      </c>
      <c r="G134" s="256">
        <v>45057</v>
      </c>
      <c r="H134" s="264">
        <v>0.29166666666666669</v>
      </c>
      <c r="I134" s="264">
        <v>0.58333333333333337</v>
      </c>
      <c r="J134" s="246" t="s">
        <v>1038</v>
      </c>
      <c r="K134" s="266" t="s">
        <v>1039</v>
      </c>
      <c r="L134" s="237">
        <v>1</v>
      </c>
      <c r="M134" s="246" t="s">
        <v>1741</v>
      </c>
      <c r="N134" s="234" t="s">
        <v>1127</v>
      </c>
      <c r="O134" s="246" t="s">
        <v>622</v>
      </c>
      <c r="P134" s="246" t="s">
        <v>1742</v>
      </c>
      <c r="Q134" s="282" t="s">
        <v>1743</v>
      </c>
      <c r="R134" s="246" t="s">
        <v>990</v>
      </c>
      <c r="S134" s="246" t="s">
        <v>390</v>
      </c>
      <c r="T134" s="283"/>
      <c r="U134" s="237"/>
      <c r="V134" s="284" t="s">
        <v>1744</v>
      </c>
      <c r="W134" s="277" t="s">
        <v>1745</v>
      </c>
      <c r="X134" s="246" t="s">
        <v>876</v>
      </c>
      <c r="Y134" s="298" t="s">
        <v>1746</v>
      </c>
      <c r="Z134" s="308"/>
      <c r="AA134" s="277" t="s">
        <v>1000</v>
      </c>
      <c r="AB134" s="277" t="s">
        <v>1000</v>
      </c>
      <c r="AC134" s="277" t="s">
        <v>1000</v>
      </c>
      <c r="AD134" s="246" t="s">
        <v>865</v>
      </c>
      <c r="AE134" s="246" t="s">
        <v>911</v>
      </c>
      <c r="AF134" s="246" t="s">
        <v>1027</v>
      </c>
      <c r="AG134" s="277" t="s">
        <v>1704</v>
      </c>
      <c r="AH134" s="246" t="s">
        <v>1213</v>
      </c>
    </row>
    <row r="135" spans="1:34" ht="18" customHeight="1">
      <c r="A135" s="246">
        <v>132</v>
      </c>
      <c r="B135" s="237"/>
      <c r="C135" s="238">
        <v>45061.697465277779</v>
      </c>
      <c r="D135" s="247">
        <v>3</v>
      </c>
      <c r="E135" s="246" t="s">
        <v>853</v>
      </c>
      <c r="F135" s="246" t="s">
        <v>854</v>
      </c>
      <c r="G135" s="255">
        <v>45058</v>
      </c>
      <c r="H135" s="264">
        <v>0.33333333333333331</v>
      </c>
      <c r="I135" s="264">
        <v>0.70833333333333337</v>
      </c>
      <c r="J135" s="246" t="s">
        <v>855</v>
      </c>
      <c r="K135" s="266" t="s">
        <v>856</v>
      </c>
      <c r="L135" s="237">
        <v>1</v>
      </c>
      <c r="M135" s="246" t="s">
        <v>1747</v>
      </c>
      <c r="N135" s="237" t="s">
        <v>480</v>
      </c>
      <c r="O135" s="246" t="s">
        <v>1543</v>
      </c>
      <c r="P135" s="246" t="s">
        <v>1748</v>
      </c>
      <c r="Q135" s="282" t="s">
        <v>1749</v>
      </c>
      <c r="R135" s="246"/>
      <c r="S135" s="246" t="s">
        <v>388</v>
      </c>
      <c r="T135" s="283">
        <v>60</v>
      </c>
      <c r="U135" s="237" t="s">
        <v>117</v>
      </c>
      <c r="V135" s="284" t="s">
        <v>1750</v>
      </c>
      <c r="W135" s="277"/>
      <c r="X135" s="246" t="s">
        <v>876</v>
      </c>
      <c r="Y135" s="285" t="s">
        <v>1751</v>
      </c>
      <c r="Z135" s="308"/>
      <c r="AA135" s="277"/>
      <c r="AB135" s="277"/>
      <c r="AC135" s="277"/>
      <c r="AD135" s="246" t="s">
        <v>865</v>
      </c>
      <c r="AE135" s="246" t="s">
        <v>1075</v>
      </c>
      <c r="AF135" s="246" t="s">
        <v>1027</v>
      </c>
      <c r="AG135" s="277"/>
      <c r="AH135" s="246" t="s">
        <v>1486</v>
      </c>
    </row>
    <row r="136" spans="1:34" ht="16.5" customHeight="1">
      <c r="A136" s="246">
        <v>158</v>
      </c>
      <c r="B136" s="237"/>
      <c r="C136" s="238">
        <v>45080.435949074075</v>
      </c>
      <c r="D136" s="247">
        <v>22</v>
      </c>
      <c r="E136" s="246" t="s">
        <v>853</v>
      </c>
      <c r="F136" s="246" t="s">
        <v>1752</v>
      </c>
      <c r="G136" s="256">
        <v>45058</v>
      </c>
      <c r="H136" s="264">
        <v>0.41666666666666669</v>
      </c>
      <c r="I136" s="264">
        <v>0.54166666666666663</v>
      </c>
      <c r="J136" s="246" t="s">
        <v>974</v>
      </c>
      <c r="K136" s="266" t="s">
        <v>975</v>
      </c>
      <c r="L136" s="237">
        <v>1</v>
      </c>
      <c r="M136" s="246" t="s">
        <v>1753</v>
      </c>
      <c r="N136" s="234" t="s">
        <v>588</v>
      </c>
      <c r="O136" s="246" t="s">
        <v>1754</v>
      </c>
      <c r="P136" s="246" t="s">
        <v>1755</v>
      </c>
      <c r="Q136" s="282" t="s">
        <v>1754</v>
      </c>
      <c r="R136" s="246"/>
      <c r="S136" s="246" t="s">
        <v>213</v>
      </c>
      <c r="T136" s="283">
        <v>120</v>
      </c>
      <c r="U136" s="237" t="s">
        <v>117</v>
      </c>
      <c r="V136" s="284" t="s">
        <v>1029</v>
      </c>
      <c r="W136" s="277"/>
      <c r="X136" s="246" t="s">
        <v>876</v>
      </c>
      <c r="Y136" s="298" t="s">
        <v>1756</v>
      </c>
      <c r="Z136" s="308"/>
      <c r="AA136" s="277"/>
      <c r="AB136" s="277"/>
      <c r="AC136" s="277"/>
      <c r="AD136" s="246" t="s">
        <v>865</v>
      </c>
      <c r="AE136" s="246" t="s">
        <v>1757</v>
      </c>
      <c r="AF136" s="246" t="s">
        <v>1027</v>
      </c>
      <c r="AG136" s="277"/>
      <c r="AH136" s="246" t="s">
        <v>1190</v>
      </c>
    </row>
    <row r="137" spans="1:34">
      <c r="A137" s="246">
        <v>114</v>
      </c>
      <c r="B137" s="237"/>
      <c r="C137" s="238">
        <v>45051.589942129627</v>
      </c>
      <c r="D137" s="247">
        <v>-7</v>
      </c>
      <c r="E137" s="246" t="s">
        <v>853</v>
      </c>
      <c r="F137" s="246" t="s">
        <v>973</v>
      </c>
      <c r="G137" s="255">
        <v>45058</v>
      </c>
      <c r="H137" s="264">
        <v>0.6020833333333333</v>
      </c>
      <c r="I137" s="264">
        <v>0.60277777777777775</v>
      </c>
      <c r="J137" s="246" t="s">
        <v>974</v>
      </c>
      <c r="K137" s="266" t="s">
        <v>975</v>
      </c>
      <c r="L137" s="237">
        <v>1</v>
      </c>
      <c r="M137" s="246" t="s">
        <v>1758</v>
      </c>
      <c r="N137" s="237" t="s">
        <v>576</v>
      </c>
      <c r="O137" s="246" t="s">
        <v>1759</v>
      </c>
      <c r="P137" s="246" t="s">
        <v>1760</v>
      </c>
      <c r="Q137" s="282" t="s">
        <v>1626</v>
      </c>
      <c r="R137" s="246"/>
      <c r="S137" s="246" t="s">
        <v>213</v>
      </c>
      <c r="T137" s="283">
        <v>101</v>
      </c>
      <c r="U137" s="237" t="s">
        <v>117</v>
      </c>
      <c r="V137" s="284" t="s">
        <v>1761</v>
      </c>
      <c r="W137" s="277" t="s">
        <v>1762</v>
      </c>
      <c r="X137" s="246" t="s">
        <v>876</v>
      </c>
      <c r="Y137" s="285" t="s">
        <v>1763</v>
      </c>
      <c r="Z137" s="308"/>
      <c r="AA137" s="277"/>
      <c r="AB137" s="277"/>
      <c r="AC137" s="277"/>
      <c r="AD137" s="246" t="s">
        <v>865</v>
      </c>
      <c r="AE137" s="246" t="s">
        <v>911</v>
      </c>
      <c r="AF137" s="246" t="s">
        <v>1027</v>
      </c>
      <c r="AG137" s="277"/>
      <c r="AH137" s="246" t="s">
        <v>1629</v>
      </c>
    </row>
    <row r="138" spans="1:34" ht="17.25" customHeight="1">
      <c r="A138" s="246">
        <v>167</v>
      </c>
      <c r="B138" s="237"/>
      <c r="C138" s="238">
        <v>45082.690729166665</v>
      </c>
      <c r="D138" s="247">
        <v>24</v>
      </c>
      <c r="E138" s="246" t="s">
        <v>853</v>
      </c>
      <c r="F138" s="246" t="s">
        <v>1386</v>
      </c>
      <c r="G138" s="256">
        <v>45058</v>
      </c>
      <c r="H138" s="264">
        <v>0.33333333333333331</v>
      </c>
      <c r="I138" s="264">
        <v>0.54166666666666663</v>
      </c>
      <c r="J138" s="246" t="s">
        <v>894</v>
      </c>
      <c r="K138" s="266" t="s">
        <v>895</v>
      </c>
      <c r="L138" s="237">
        <v>1</v>
      </c>
      <c r="M138" s="246" t="s">
        <v>1764</v>
      </c>
      <c r="N138" s="234" t="s">
        <v>1765</v>
      </c>
      <c r="O138" s="246" t="s">
        <v>1766</v>
      </c>
      <c r="P138" s="246" t="s">
        <v>1767</v>
      </c>
      <c r="Q138" s="282" t="s">
        <v>1015</v>
      </c>
      <c r="R138" s="246"/>
      <c r="S138" s="246" t="s">
        <v>327</v>
      </c>
      <c r="T138" s="283">
        <v>87</v>
      </c>
      <c r="U138" s="237" t="s">
        <v>117</v>
      </c>
      <c r="V138" s="284" t="s">
        <v>1768</v>
      </c>
      <c r="W138" s="277" t="s">
        <v>992</v>
      </c>
      <c r="X138" s="246" t="s">
        <v>876</v>
      </c>
      <c r="Y138" s="298" t="s">
        <v>1769</v>
      </c>
      <c r="Z138" s="308"/>
      <c r="AA138" s="277" t="s">
        <v>1015</v>
      </c>
      <c r="AB138" s="277" t="s">
        <v>1015</v>
      </c>
      <c r="AC138" s="277" t="s">
        <v>1015</v>
      </c>
      <c r="AD138" s="246" t="s">
        <v>865</v>
      </c>
      <c r="AE138" s="246" t="s">
        <v>911</v>
      </c>
      <c r="AF138" s="246" t="s">
        <v>1027</v>
      </c>
      <c r="AG138" s="277"/>
      <c r="AH138" s="246" t="s">
        <v>1770</v>
      </c>
    </row>
    <row r="139" spans="1:34" ht="15" customHeight="1">
      <c r="A139" s="246">
        <v>144</v>
      </c>
      <c r="B139" s="237"/>
      <c r="C139" s="238">
        <v>45078.619953703703</v>
      </c>
      <c r="D139" s="247">
        <v>17</v>
      </c>
      <c r="E139" s="246" t="s">
        <v>853</v>
      </c>
      <c r="F139" s="246" t="s">
        <v>1058</v>
      </c>
      <c r="G139" s="256">
        <v>45061</v>
      </c>
      <c r="H139" s="275">
        <v>0.33333333333333331</v>
      </c>
      <c r="I139" s="275">
        <v>0.54166666666666663</v>
      </c>
      <c r="J139" s="246" t="s">
        <v>1038</v>
      </c>
      <c r="K139" s="266" t="s">
        <v>1039</v>
      </c>
      <c r="L139" s="237">
        <v>1</v>
      </c>
      <c r="M139" s="246" t="s">
        <v>1771</v>
      </c>
      <c r="N139" s="234" t="s">
        <v>1772</v>
      </c>
      <c r="O139" s="246" t="s">
        <v>1773</v>
      </c>
      <c r="P139" s="246" t="s">
        <v>1774</v>
      </c>
      <c r="Q139" s="282" t="s">
        <v>1775</v>
      </c>
      <c r="R139" s="246" t="s">
        <v>1776</v>
      </c>
      <c r="S139" s="246" t="s">
        <v>404</v>
      </c>
      <c r="T139" s="283">
        <v>918</v>
      </c>
      <c r="U139" s="237" t="s">
        <v>117</v>
      </c>
      <c r="V139" s="284" t="s">
        <v>1777</v>
      </c>
      <c r="W139" s="277" t="s">
        <v>1778</v>
      </c>
      <c r="X139" s="246" t="s">
        <v>1369</v>
      </c>
      <c r="Y139" s="285" t="s">
        <v>1779</v>
      </c>
      <c r="Z139" s="308"/>
      <c r="AA139" s="277"/>
      <c r="AB139" s="277"/>
      <c r="AC139" s="277"/>
      <c r="AD139" s="246" t="s">
        <v>1222</v>
      </c>
      <c r="AE139" s="246" t="s">
        <v>905</v>
      </c>
      <c r="AF139" s="246" t="s">
        <v>117</v>
      </c>
      <c r="AG139" s="277" t="s">
        <v>1780</v>
      </c>
      <c r="AH139" s="246" t="s">
        <v>1058</v>
      </c>
    </row>
    <row r="140" spans="1:34" ht="16.5" customHeight="1">
      <c r="A140" s="246">
        <v>128</v>
      </c>
      <c r="B140" s="237"/>
      <c r="C140" s="238">
        <v>45059.788287037038</v>
      </c>
      <c r="D140" s="247">
        <v>-4</v>
      </c>
      <c r="E140" s="246" t="s">
        <v>853</v>
      </c>
      <c r="F140" s="246" t="s">
        <v>1197</v>
      </c>
      <c r="G140" s="255">
        <v>45063</v>
      </c>
      <c r="H140" s="275">
        <v>0.29166666666666669</v>
      </c>
      <c r="I140" s="275">
        <v>0.625</v>
      </c>
      <c r="J140" s="246" t="s">
        <v>1007</v>
      </c>
      <c r="K140" s="266" t="s">
        <v>1008</v>
      </c>
      <c r="L140" s="237">
        <v>1</v>
      </c>
      <c r="M140" s="246" t="s">
        <v>1083</v>
      </c>
      <c r="N140" s="237" t="s">
        <v>1127</v>
      </c>
      <c r="O140" s="246" t="s">
        <v>1781</v>
      </c>
      <c r="P140" s="246" t="s">
        <v>1084</v>
      </c>
      <c r="Q140" s="282" t="s">
        <v>1782</v>
      </c>
      <c r="R140" s="246"/>
      <c r="S140" s="246" t="s">
        <v>355</v>
      </c>
      <c r="T140" s="283">
        <v>11</v>
      </c>
      <c r="U140" s="237" t="s">
        <v>117</v>
      </c>
      <c r="V140" s="284" t="s">
        <v>1159</v>
      </c>
      <c r="W140" s="277" t="s">
        <v>862</v>
      </c>
      <c r="X140" s="246" t="s">
        <v>876</v>
      </c>
      <c r="Y140" s="285" t="s">
        <v>1783</v>
      </c>
      <c r="Z140" s="308"/>
      <c r="AA140" s="277" t="s">
        <v>1452</v>
      </c>
      <c r="AB140" s="277" t="s">
        <v>1452</v>
      </c>
      <c r="AC140" s="277" t="s">
        <v>1452</v>
      </c>
      <c r="AD140" s="246" t="s">
        <v>1784</v>
      </c>
      <c r="AE140" s="246" t="s">
        <v>1172</v>
      </c>
      <c r="AF140" s="246" t="s">
        <v>1027</v>
      </c>
      <c r="AG140" s="277" t="s">
        <v>1452</v>
      </c>
      <c r="AH140" s="246" t="s">
        <v>1480</v>
      </c>
    </row>
    <row r="141" spans="1:34" ht="18" customHeight="1">
      <c r="A141" s="246">
        <v>129</v>
      </c>
      <c r="B141" s="237"/>
      <c r="C141" s="238">
        <v>45059.820497685185</v>
      </c>
      <c r="D141" s="247">
        <v>-4</v>
      </c>
      <c r="E141" s="246" t="s">
        <v>853</v>
      </c>
      <c r="F141" s="246" t="s">
        <v>1428</v>
      </c>
      <c r="G141" s="256">
        <v>45063</v>
      </c>
      <c r="H141" s="275">
        <v>0.25</v>
      </c>
      <c r="I141" s="275">
        <v>0.66666666666666663</v>
      </c>
      <c r="J141" s="246" t="s">
        <v>1007</v>
      </c>
      <c r="K141" s="266" t="s">
        <v>1008</v>
      </c>
      <c r="L141" s="237">
        <v>1</v>
      </c>
      <c r="M141" s="246" t="s">
        <v>1447</v>
      </c>
      <c r="N141" s="237" t="s">
        <v>1492</v>
      </c>
      <c r="O141" s="246" t="s">
        <v>1785</v>
      </c>
      <c r="P141" s="246" t="s">
        <v>1243</v>
      </c>
      <c r="Q141" s="282" t="s">
        <v>1786</v>
      </c>
      <c r="R141" s="246" t="s">
        <v>1787</v>
      </c>
      <c r="S141" s="246" t="s">
        <v>358</v>
      </c>
      <c r="T141" s="283">
        <v>216</v>
      </c>
      <c r="U141" s="237" t="s">
        <v>117</v>
      </c>
      <c r="V141" s="284" t="s">
        <v>1788</v>
      </c>
      <c r="W141" s="277" t="s">
        <v>862</v>
      </c>
      <c r="X141" s="246" t="s">
        <v>876</v>
      </c>
      <c r="Y141" s="285" t="s">
        <v>1789</v>
      </c>
      <c r="Z141" s="285" t="s">
        <v>1790</v>
      </c>
      <c r="AA141" s="277" t="s">
        <v>1452</v>
      </c>
      <c r="AB141" s="277" t="s">
        <v>1452</v>
      </c>
      <c r="AC141" s="277" t="s">
        <v>1452</v>
      </c>
      <c r="AD141" s="246" t="s">
        <v>1016</v>
      </c>
      <c r="AE141" s="246" t="s">
        <v>1172</v>
      </c>
      <c r="AF141" s="246" t="s">
        <v>1027</v>
      </c>
      <c r="AG141" s="277" t="s">
        <v>1452</v>
      </c>
      <c r="AH141" s="246" t="s">
        <v>1480</v>
      </c>
    </row>
    <row r="142" spans="1:34" ht="19.5" customHeight="1">
      <c r="A142" s="246">
        <v>130</v>
      </c>
      <c r="B142" s="237"/>
      <c r="C142" s="238">
        <v>45061.349641203706</v>
      </c>
      <c r="D142" s="247">
        <v>-2</v>
      </c>
      <c r="E142" s="246" t="s">
        <v>853</v>
      </c>
      <c r="F142" s="246" t="s">
        <v>1791</v>
      </c>
      <c r="G142" s="255">
        <v>45063</v>
      </c>
      <c r="H142" s="275">
        <v>0.25</v>
      </c>
      <c r="I142" s="275">
        <v>0.66666666666666663</v>
      </c>
      <c r="J142" s="246" t="s">
        <v>1007</v>
      </c>
      <c r="K142" s="266" t="s">
        <v>1008</v>
      </c>
      <c r="L142" s="237"/>
      <c r="M142" s="246" t="s">
        <v>1447</v>
      </c>
      <c r="N142" s="237" t="s">
        <v>1792</v>
      </c>
      <c r="O142" s="246" t="s">
        <v>1793</v>
      </c>
      <c r="P142" s="246" t="s">
        <v>1243</v>
      </c>
      <c r="Q142" s="282" t="s">
        <v>1794</v>
      </c>
      <c r="R142" s="246" t="s">
        <v>1787</v>
      </c>
      <c r="S142" s="246" t="s">
        <v>358</v>
      </c>
      <c r="T142" s="283">
        <v>271</v>
      </c>
      <c r="U142" s="237" t="s">
        <v>117</v>
      </c>
      <c r="V142" s="284" t="s">
        <v>1795</v>
      </c>
      <c r="W142" s="277" t="s">
        <v>862</v>
      </c>
      <c r="X142" s="246" t="s">
        <v>876</v>
      </c>
      <c r="Y142" s="285" t="s">
        <v>1790</v>
      </c>
      <c r="Z142" s="308"/>
      <c r="AA142" s="277" t="s">
        <v>1477</v>
      </c>
      <c r="AB142" s="277" t="s">
        <v>1452</v>
      </c>
      <c r="AC142" s="277" t="s">
        <v>1452</v>
      </c>
      <c r="AD142" s="246" t="s">
        <v>1796</v>
      </c>
      <c r="AE142" s="246" t="s">
        <v>1172</v>
      </c>
      <c r="AF142" s="246" t="s">
        <v>1027</v>
      </c>
      <c r="AG142" s="277" t="s">
        <v>1452</v>
      </c>
      <c r="AH142" s="246" t="s">
        <v>1480</v>
      </c>
    </row>
    <row r="143" spans="1:34" ht="15.75" customHeight="1">
      <c r="A143" s="246">
        <v>150</v>
      </c>
      <c r="B143" s="237"/>
      <c r="C143" s="238">
        <v>45079.609861111108</v>
      </c>
      <c r="D143" s="247">
        <v>15</v>
      </c>
      <c r="E143" s="246" t="s">
        <v>853</v>
      </c>
      <c r="F143" s="246" t="s">
        <v>1797</v>
      </c>
      <c r="G143" s="255">
        <v>45064</v>
      </c>
      <c r="H143" s="265">
        <v>0.33333333333333331</v>
      </c>
      <c r="I143" s="265">
        <v>0.66666666666666663</v>
      </c>
      <c r="J143" s="246" t="s">
        <v>914</v>
      </c>
      <c r="K143" s="266" t="s">
        <v>915</v>
      </c>
      <c r="L143" s="237">
        <v>1</v>
      </c>
      <c r="M143" s="246" t="s">
        <v>1798</v>
      </c>
      <c r="N143" s="234" t="s">
        <v>1799</v>
      </c>
      <c r="O143" s="246" t="s">
        <v>1800</v>
      </c>
      <c r="P143" s="246" t="s">
        <v>1801</v>
      </c>
      <c r="Q143" s="282" t="s">
        <v>1802</v>
      </c>
      <c r="R143" s="246" t="s">
        <v>1803</v>
      </c>
      <c r="S143" s="246" t="s">
        <v>126</v>
      </c>
      <c r="T143" s="283">
        <v>1050</v>
      </c>
      <c r="U143" s="237" t="s">
        <v>117</v>
      </c>
      <c r="V143" s="284" t="s">
        <v>1804</v>
      </c>
      <c r="W143" s="277" t="s">
        <v>1805</v>
      </c>
      <c r="X143" s="246" t="s">
        <v>876</v>
      </c>
      <c r="Y143" s="298" t="s">
        <v>1806</v>
      </c>
      <c r="Z143" s="308"/>
      <c r="AA143" s="277"/>
      <c r="AB143" s="277"/>
      <c r="AC143" s="277"/>
      <c r="AD143" s="246" t="s">
        <v>865</v>
      </c>
      <c r="AE143" s="246" t="s">
        <v>905</v>
      </c>
      <c r="AF143" s="246" t="s">
        <v>1027</v>
      </c>
      <c r="AG143" s="277"/>
      <c r="AH143" s="246" t="s">
        <v>1538</v>
      </c>
    </row>
    <row r="144" spans="1:34">
      <c r="A144" s="246">
        <v>138</v>
      </c>
      <c r="B144" s="237"/>
      <c r="C144" s="238">
        <v>45063.323171296295</v>
      </c>
      <c r="D144" s="247">
        <v>-2</v>
      </c>
      <c r="E144" s="246" t="s">
        <v>853</v>
      </c>
      <c r="F144" s="246" t="s">
        <v>1807</v>
      </c>
      <c r="G144" s="256">
        <v>45065</v>
      </c>
      <c r="H144" s="264">
        <v>0</v>
      </c>
      <c r="I144" s="264">
        <v>0</v>
      </c>
      <c r="J144" s="246" t="s">
        <v>881</v>
      </c>
      <c r="K144" s="266" t="s">
        <v>882</v>
      </c>
      <c r="L144" s="237">
        <v>1</v>
      </c>
      <c r="M144" s="246" t="s">
        <v>1808</v>
      </c>
      <c r="N144" s="234" t="s">
        <v>884</v>
      </c>
      <c r="O144" s="246" t="s">
        <v>485</v>
      </c>
      <c r="P144" s="246" t="s">
        <v>1809</v>
      </c>
      <c r="Q144" s="282" t="s">
        <v>1810</v>
      </c>
      <c r="R144" s="246" t="s">
        <v>1787</v>
      </c>
      <c r="S144" s="246" t="s">
        <v>269</v>
      </c>
      <c r="T144" s="283">
        <v>1046</v>
      </c>
      <c r="U144" s="237" t="s">
        <v>117</v>
      </c>
      <c r="V144" s="284" t="s">
        <v>1804</v>
      </c>
      <c r="W144" s="277"/>
      <c r="X144" s="246" t="s">
        <v>876</v>
      </c>
      <c r="Y144" s="285" t="s">
        <v>1811</v>
      </c>
      <c r="Z144" s="308"/>
      <c r="AA144" s="277" t="s">
        <v>1812</v>
      </c>
      <c r="AB144" s="277"/>
      <c r="AC144" s="277"/>
      <c r="AD144" s="246" t="s">
        <v>865</v>
      </c>
      <c r="AE144" s="246" t="s">
        <v>1813</v>
      </c>
      <c r="AF144" s="246" t="s">
        <v>1027</v>
      </c>
      <c r="AG144" s="277"/>
      <c r="AH144" s="246" t="s">
        <v>1645</v>
      </c>
    </row>
    <row r="145" spans="1:34" ht="18" customHeight="1">
      <c r="A145" s="246">
        <v>168</v>
      </c>
      <c r="B145" s="237"/>
      <c r="C145" s="238">
        <v>45082.702488425923</v>
      </c>
      <c r="D145" s="247">
        <v>16</v>
      </c>
      <c r="E145" s="246" t="s">
        <v>853</v>
      </c>
      <c r="F145" s="246" t="s">
        <v>1018</v>
      </c>
      <c r="G145" s="255">
        <v>45066</v>
      </c>
      <c r="H145" s="264">
        <v>0.58333333333333337</v>
      </c>
      <c r="I145" s="264">
        <v>0.70833333333333337</v>
      </c>
      <c r="J145" s="246" t="s">
        <v>894</v>
      </c>
      <c r="K145" s="266" t="s">
        <v>895</v>
      </c>
      <c r="L145" s="237">
        <v>1</v>
      </c>
      <c r="M145" s="246" t="s">
        <v>1814</v>
      </c>
      <c r="N145" s="234" t="s">
        <v>633</v>
      </c>
      <c r="O145" s="246" t="s">
        <v>1815</v>
      </c>
      <c r="P145" s="246" t="s">
        <v>1816</v>
      </c>
      <c r="Q145" s="282" t="s">
        <v>1015</v>
      </c>
      <c r="R145" s="246"/>
      <c r="S145" s="246" t="s">
        <v>341</v>
      </c>
      <c r="T145" s="283">
        <v>64</v>
      </c>
      <c r="U145" s="237" t="s">
        <v>117</v>
      </c>
      <c r="V145" s="284" t="s">
        <v>1304</v>
      </c>
      <c r="W145" s="277" t="s">
        <v>1817</v>
      </c>
      <c r="X145" s="246" t="s">
        <v>876</v>
      </c>
      <c r="Y145" s="298" t="s">
        <v>1818</v>
      </c>
      <c r="Z145" s="308"/>
      <c r="AA145" s="277" t="s">
        <v>1015</v>
      </c>
      <c r="AB145" s="277" t="s">
        <v>1015</v>
      </c>
      <c r="AC145" s="277" t="s">
        <v>1015</v>
      </c>
      <c r="AD145" s="246" t="s">
        <v>865</v>
      </c>
      <c r="AE145" s="246" t="s">
        <v>1819</v>
      </c>
      <c r="AF145" s="246" t="s">
        <v>1027</v>
      </c>
      <c r="AG145" s="277" t="s">
        <v>1015</v>
      </c>
      <c r="AH145" s="246" t="s">
        <v>1820</v>
      </c>
    </row>
    <row r="146" spans="1:34" ht="16.5" customHeight="1">
      <c r="A146" s="246">
        <v>149</v>
      </c>
      <c r="B146" s="237"/>
      <c r="C146" s="238">
        <v>45079.60527777778</v>
      </c>
      <c r="D146" s="247">
        <v>9</v>
      </c>
      <c r="E146" s="246" t="s">
        <v>853</v>
      </c>
      <c r="F146" s="246" t="s">
        <v>939</v>
      </c>
      <c r="G146" s="255">
        <v>45070</v>
      </c>
      <c r="H146" s="265">
        <v>0.33333333333333331</v>
      </c>
      <c r="I146" s="265">
        <v>0.66666666666666663</v>
      </c>
      <c r="J146" s="246" t="s">
        <v>914</v>
      </c>
      <c r="K146" s="266" t="s">
        <v>915</v>
      </c>
      <c r="L146" s="237">
        <v>1</v>
      </c>
      <c r="M146" s="246" t="s">
        <v>1798</v>
      </c>
      <c r="N146" s="234" t="s">
        <v>1821</v>
      </c>
      <c r="O146" s="246" t="s">
        <v>1822</v>
      </c>
      <c r="P146" s="246" t="s">
        <v>1823</v>
      </c>
      <c r="Q146" s="282" t="s">
        <v>1664</v>
      </c>
      <c r="R146" s="246" t="s">
        <v>1824</v>
      </c>
      <c r="S146" s="246" t="s">
        <v>126</v>
      </c>
      <c r="T146" s="283">
        <v>1050</v>
      </c>
      <c r="U146" s="237" t="s">
        <v>117</v>
      </c>
      <c r="V146" s="284" t="s">
        <v>1804</v>
      </c>
      <c r="W146" s="277" t="s">
        <v>1825</v>
      </c>
      <c r="X146" s="246" t="s">
        <v>876</v>
      </c>
      <c r="Y146" s="298" t="s">
        <v>1826</v>
      </c>
      <c r="Z146" s="308"/>
      <c r="AA146" s="277"/>
      <c r="AB146" s="277"/>
      <c r="AC146" s="277"/>
      <c r="AD146" s="246" t="s">
        <v>865</v>
      </c>
      <c r="AE146" s="246" t="s">
        <v>905</v>
      </c>
      <c r="AF146" s="246" t="s">
        <v>1027</v>
      </c>
      <c r="AG146" s="277"/>
      <c r="AH146" s="246" t="s">
        <v>1538</v>
      </c>
    </row>
    <row r="147" spans="1:34" ht="15.75" customHeight="1">
      <c r="A147" s="246">
        <v>165</v>
      </c>
      <c r="B147" s="237"/>
      <c r="C147" s="238">
        <v>45082.654768518521</v>
      </c>
      <c r="D147" s="247">
        <v>12</v>
      </c>
      <c r="E147" s="246" t="s">
        <v>853</v>
      </c>
      <c r="F147" s="246" t="s">
        <v>1827</v>
      </c>
      <c r="G147" s="256">
        <v>45070</v>
      </c>
      <c r="H147" s="275">
        <v>0.33333333333333331</v>
      </c>
      <c r="I147" s="275">
        <v>0.5</v>
      </c>
      <c r="J147" s="246" t="s">
        <v>894</v>
      </c>
      <c r="K147" s="266" t="s">
        <v>895</v>
      </c>
      <c r="L147" s="237">
        <v>1</v>
      </c>
      <c r="M147" s="246" t="s">
        <v>1828</v>
      </c>
      <c r="N147" s="234" t="s">
        <v>652</v>
      </c>
      <c r="O147" s="246" t="s">
        <v>1829</v>
      </c>
      <c r="P147" s="246" t="s">
        <v>1830</v>
      </c>
      <c r="Q147" s="282" t="s">
        <v>1015</v>
      </c>
      <c r="R147" s="246"/>
      <c r="S147" s="246" t="s">
        <v>327</v>
      </c>
      <c r="T147" s="283">
        <v>115</v>
      </c>
      <c r="U147" s="237" t="s">
        <v>117</v>
      </c>
      <c r="V147" s="284" t="s">
        <v>1831</v>
      </c>
      <c r="W147" s="277" t="s">
        <v>992</v>
      </c>
      <c r="X147" s="246" t="s">
        <v>1832</v>
      </c>
      <c r="Y147" s="298" t="s">
        <v>1833</v>
      </c>
      <c r="Z147" s="308"/>
      <c r="AA147" s="277" t="s">
        <v>1015</v>
      </c>
      <c r="AB147" s="277" t="s">
        <v>1015</v>
      </c>
      <c r="AC147" s="277" t="s">
        <v>1015</v>
      </c>
      <c r="AD147" s="246" t="s">
        <v>865</v>
      </c>
      <c r="AE147" s="246" t="s">
        <v>1834</v>
      </c>
      <c r="AF147" s="246" t="s">
        <v>1027</v>
      </c>
      <c r="AG147" s="277" t="s">
        <v>1015</v>
      </c>
      <c r="AH147" s="246" t="s">
        <v>1820</v>
      </c>
    </row>
    <row r="148" spans="1:34" ht="18" customHeight="1">
      <c r="A148" s="246">
        <v>148</v>
      </c>
      <c r="B148" s="237"/>
      <c r="C148" s="238">
        <v>45079.598587962966</v>
      </c>
      <c r="D148" s="247">
        <v>9</v>
      </c>
      <c r="E148" s="246" t="s">
        <v>853</v>
      </c>
      <c r="F148" s="246" t="s">
        <v>1118</v>
      </c>
      <c r="G148" s="255">
        <v>45070</v>
      </c>
      <c r="H148" s="277" t="s">
        <v>1637</v>
      </c>
      <c r="I148" s="277" t="s">
        <v>1637</v>
      </c>
      <c r="J148" s="246" t="s">
        <v>914</v>
      </c>
      <c r="K148" s="266" t="s">
        <v>915</v>
      </c>
      <c r="L148" s="237">
        <v>1</v>
      </c>
      <c r="M148" s="246" t="s">
        <v>1835</v>
      </c>
      <c r="N148" s="234" t="s">
        <v>1836</v>
      </c>
      <c r="O148" s="246" t="s">
        <v>1837</v>
      </c>
      <c r="P148" s="246" t="s">
        <v>1838</v>
      </c>
      <c r="Q148" s="282" t="s">
        <v>1839</v>
      </c>
      <c r="R148" s="246" t="s">
        <v>990</v>
      </c>
      <c r="S148" s="246" t="s">
        <v>138</v>
      </c>
      <c r="T148" s="283">
        <v>394</v>
      </c>
      <c r="U148" s="237" t="s">
        <v>117</v>
      </c>
      <c r="V148" s="284" t="s">
        <v>1840</v>
      </c>
      <c r="W148" s="277" t="s">
        <v>1841</v>
      </c>
      <c r="X148" s="246" t="s">
        <v>1842</v>
      </c>
      <c r="Y148" s="298" t="s">
        <v>1843</v>
      </c>
      <c r="Z148" s="308"/>
      <c r="AA148" s="277"/>
      <c r="AB148" s="277"/>
      <c r="AC148" s="277"/>
      <c r="AD148" s="246" t="s">
        <v>865</v>
      </c>
      <c r="AE148" s="246" t="s">
        <v>1844</v>
      </c>
      <c r="AF148" s="246" t="s">
        <v>1027</v>
      </c>
      <c r="AG148" s="277"/>
      <c r="AH148" s="246" t="s">
        <v>1538</v>
      </c>
    </row>
    <row r="149" spans="1:34" ht="16.5" customHeight="1">
      <c r="A149" s="246">
        <v>169</v>
      </c>
      <c r="B149" s="237"/>
      <c r="C149" s="238">
        <v>45082.737488425926</v>
      </c>
      <c r="D149" s="247">
        <v>11</v>
      </c>
      <c r="E149" s="246" t="s">
        <v>879</v>
      </c>
      <c r="F149" s="246" t="s">
        <v>1695</v>
      </c>
      <c r="G149" s="255">
        <v>45071</v>
      </c>
      <c r="H149" s="264">
        <v>0.29166666666666669</v>
      </c>
      <c r="I149" s="264">
        <v>0.5</v>
      </c>
      <c r="J149" s="246" t="s">
        <v>1038</v>
      </c>
      <c r="K149" s="266" t="s">
        <v>1039</v>
      </c>
      <c r="L149" s="237">
        <v>1</v>
      </c>
      <c r="M149" s="246" t="s">
        <v>1845</v>
      </c>
      <c r="N149" s="234" t="s">
        <v>1846</v>
      </c>
      <c r="O149" s="246" t="s">
        <v>1847</v>
      </c>
      <c r="P149" s="246" t="s">
        <v>1848</v>
      </c>
      <c r="Q149" s="282" t="s">
        <v>1849</v>
      </c>
      <c r="R149" s="246"/>
      <c r="S149" s="246" t="s">
        <v>404</v>
      </c>
      <c r="T149" s="283">
        <v>99</v>
      </c>
      <c r="U149" s="237" t="s">
        <v>117</v>
      </c>
      <c r="V149" s="284">
        <v>100</v>
      </c>
      <c r="W149" s="277"/>
      <c r="X149" s="246" t="s">
        <v>876</v>
      </c>
      <c r="Y149" s="298" t="s">
        <v>1850</v>
      </c>
      <c r="Z149" s="308"/>
      <c r="AA149" s="277" t="s">
        <v>1704</v>
      </c>
      <c r="AB149" s="277" t="s">
        <v>1704</v>
      </c>
      <c r="AC149" s="277" t="s">
        <v>1706</v>
      </c>
      <c r="AD149" s="246" t="s">
        <v>1160</v>
      </c>
      <c r="AE149" s="246" t="s">
        <v>1851</v>
      </c>
      <c r="AF149" s="246" t="s">
        <v>1027</v>
      </c>
      <c r="AG149" s="277"/>
      <c r="AH149" s="246" t="s">
        <v>1058</v>
      </c>
    </row>
    <row r="150" spans="1:34">
      <c r="A150" s="246">
        <v>143</v>
      </c>
      <c r="B150" s="237"/>
      <c r="C150" s="238">
        <v>45077.572071759256</v>
      </c>
      <c r="D150" s="247">
        <v>6</v>
      </c>
      <c r="E150" s="246" t="s">
        <v>853</v>
      </c>
      <c r="F150" s="246" t="s">
        <v>1428</v>
      </c>
      <c r="G150" s="255">
        <v>45071</v>
      </c>
      <c r="H150" s="275">
        <v>0.25</v>
      </c>
      <c r="I150" s="275">
        <v>0.16666666666666666</v>
      </c>
      <c r="J150" s="246" t="s">
        <v>1007</v>
      </c>
      <c r="K150" s="266" t="s">
        <v>1008</v>
      </c>
      <c r="L150" s="237">
        <v>1</v>
      </c>
      <c r="M150" s="246" t="s">
        <v>1447</v>
      </c>
      <c r="N150" s="234" t="s">
        <v>1852</v>
      </c>
      <c r="O150" s="246" t="s">
        <v>1853</v>
      </c>
      <c r="P150" s="246" t="s">
        <v>1243</v>
      </c>
      <c r="Q150" s="282" t="s">
        <v>861</v>
      </c>
      <c r="R150" s="246"/>
      <c r="S150" s="246" t="s">
        <v>358</v>
      </c>
      <c r="T150" s="283">
        <v>366</v>
      </c>
      <c r="U150" s="237" t="s">
        <v>117</v>
      </c>
      <c r="V150" s="284" t="s">
        <v>1854</v>
      </c>
      <c r="W150" s="277" t="s">
        <v>862</v>
      </c>
      <c r="X150" s="246" t="s">
        <v>876</v>
      </c>
      <c r="Y150" s="285" t="s">
        <v>1855</v>
      </c>
      <c r="Z150" s="308"/>
      <c r="AA150" s="277" t="s">
        <v>1452</v>
      </c>
      <c r="AB150" s="277" t="s">
        <v>1452</v>
      </c>
      <c r="AC150" s="277" t="s">
        <v>1452</v>
      </c>
      <c r="AD150" s="246" t="s">
        <v>1796</v>
      </c>
      <c r="AE150" s="246" t="s">
        <v>1172</v>
      </c>
      <c r="AF150" s="246" t="s">
        <v>1027</v>
      </c>
      <c r="AG150" s="277" t="s">
        <v>1452</v>
      </c>
      <c r="AH150" s="246" t="s">
        <v>1480</v>
      </c>
    </row>
    <row r="151" spans="1:34" ht="17.25" customHeight="1">
      <c r="A151" s="246">
        <v>161</v>
      </c>
      <c r="B151" s="246"/>
      <c r="C151" s="238">
        <v>45081.928541666668</v>
      </c>
      <c r="D151" s="252">
        <v>10</v>
      </c>
      <c r="E151" s="246" t="s">
        <v>853</v>
      </c>
      <c r="F151" s="246" t="s">
        <v>1133</v>
      </c>
      <c r="G151" s="255">
        <v>45071</v>
      </c>
      <c r="H151" s="265">
        <v>0.33333333333333331</v>
      </c>
      <c r="I151" s="265">
        <v>0.66666666666666663</v>
      </c>
      <c r="J151" s="246" t="s">
        <v>868</v>
      </c>
      <c r="K151" s="246" t="s">
        <v>869</v>
      </c>
      <c r="L151" s="246"/>
      <c r="M151" s="246" t="s">
        <v>1572</v>
      </c>
      <c r="N151" t="s">
        <v>1856</v>
      </c>
      <c r="O151" s="246" t="s">
        <v>1857</v>
      </c>
      <c r="P151" s="246" t="s">
        <v>1858</v>
      </c>
      <c r="Q151" s="282" t="s">
        <v>1669</v>
      </c>
      <c r="R151" s="246"/>
      <c r="S151" s="246" t="s">
        <v>152</v>
      </c>
      <c r="T151" s="310">
        <v>288</v>
      </c>
      <c r="U151" s="246" t="s">
        <v>117</v>
      </c>
      <c r="V151" s="284" t="s">
        <v>1859</v>
      </c>
      <c r="W151" s="277"/>
      <c r="X151" s="246" t="s">
        <v>1169</v>
      </c>
      <c r="Y151" s="314" t="s">
        <v>1860</v>
      </c>
      <c r="Z151" s="246"/>
      <c r="AA151" s="277"/>
      <c r="AB151" s="277"/>
      <c r="AC151" s="277"/>
      <c r="AD151" s="246" t="s">
        <v>865</v>
      </c>
      <c r="AE151" s="246" t="s">
        <v>1048</v>
      </c>
      <c r="AF151" s="246" t="s">
        <v>1027</v>
      </c>
      <c r="AG151" s="277"/>
      <c r="AH151" s="246" t="s">
        <v>1133</v>
      </c>
    </row>
    <row r="152" spans="1:34" ht="18" customHeight="1">
      <c r="A152" s="246">
        <v>160</v>
      </c>
      <c r="B152" s="237"/>
      <c r="C152" s="238">
        <v>45080.70753472222</v>
      </c>
      <c r="D152" s="247">
        <v>9</v>
      </c>
      <c r="E152" s="246" t="s">
        <v>853</v>
      </c>
      <c r="F152" s="246" t="s">
        <v>1190</v>
      </c>
      <c r="G152" s="255">
        <v>45071</v>
      </c>
      <c r="H152" s="265">
        <v>0.59513888888888888</v>
      </c>
      <c r="I152" s="265">
        <v>0.59583333333333333</v>
      </c>
      <c r="J152" s="246" t="s">
        <v>974</v>
      </c>
      <c r="K152" s="266" t="s">
        <v>975</v>
      </c>
      <c r="L152" s="237">
        <v>1</v>
      </c>
      <c r="M152" s="246" t="s">
        <v>1861</v>
      </c>
      <c r="N152" s="234" t="s">
        <v>1333</v>
      </c>
      <c r="O152" s="246" t="s">
        <v>1862</v>
      </c>
      <c r="P152" s="246" t="s">
        <v>1863</v>
      </c>
      <c r="Q152" s="282" t="s">
        <v>1626</v>
      </c>
      <c r="R152" s="246"/>
      <c r="S152" s="246" t="s">
        <v>213</v>
      </c>
      <c r="T152" s="283">
        <v>44</v>
      </c>
      <c r="U152" s="237" t="s">
        <v>117</v>
      </c>
      <c r="V152" s="284" t="s">
        <v>1864</v>
      </c>
      <c r="W152" s="277"/>
      <c r="X152" s="246" t="s">
        <v>876</v>
      </c>
      <c r="Y152" s="298" t="s">
        <v>1865</v>
      </c>
      <c r="Z152" s="308"/>
      <c r="AA152" s="277"/>
      <c r="AB152" s="277"/>
      <c r="AC152" s="277"/>
      <c r="AD152" s="246" t="s">
        <v>865</v>
      </c>
      <c r="AE152" s="246" t="s">
        <v>911</v>
      </c>
      <c r="AF152" s="246" t="s">
        <v>1027</v>
      </c>
      <c r="AG152" s="277"/>
      <c r="AH152" s="246" t="s">
        <v>1190</v>
      </c>
    </row>
    <row r="153" spans="1:34" ht="21" customHeight="1">
      <c r="A153" s="246">
        <v>146</v>
      </c>
      <c r="B153" s="246"/>
      <c r="C153" s="238">
        <v>45078.922407407408</v>
      </c>
      <c r="D153" s="252">
        <v>6</v>
      </c>
      <c r="E153" s="246" t="s">
        <v>853</v>
      </c>
      <c r="F153" s="246" t="s">
        <v>1133</v>
      </c>
      <c r="G153" s="255">
        <v>45072</v>
      </c>
      <c r="H153" s="264">
        <v>0.33333333333333331</v>
      </c>
      <c r="I153" s="264">
        <v>0.5</v>
      </c>
      <c r="J153" s="246" t="s">
        <v>868</v>
      </c>
      <c r="K153" s="246" t="s">
        <v>869</v>
      </c>
      <c r="L153" s="246">
        <v>1</v>
      </c>
      <c r="M153" s="246" t="s">
        <v>1572</v>
      </c>
      <c r="N153" t="s">
        <v>633</v>
      </c>
      <c r="O153" s="246" t="s">
        <v>1573</v>
      </c>
      <c r="P153" s="246" t="s">
        <v>1866</v>
      </c>
      <c r="Q153" s="282" t="s">
        <v>1669</v>
      </c>
      <c r="R153" s="246"/>
      <c r="S153" s="246" t="s">
        <v>152</v>
      </c>
      <c r="T153" s="310">
        <v>147</v>
      </c>
      <c r="U153" s="246" t="s">
        <v>117</v>
      </c>
      <c r="V153" s="284" t="s">
        <v>1867</v>
      </c>
      <c r="W153" s="277"/>
      <c r="X153" s="246" t="s">
        <v>1169</v>
      </c>
      <c r="Y153" s="311" t="s">
        <v>1868</v>
      </c>
      <c r="Z153" s="246"/>
      <c r="AA153" s="277"/>
      <c r="AB153" s="277"/>
      <c r="AC153" s="277"/>
      <c r="AD153" s="246" t="s">
        <v>865</v>
      </c>
      <c r="AE153" s="246" t="s">
        <v>905</v>
      </c>
      <c r="AF153" s="246" t="s">
        <v>1027</v>
      </c>
      <c r="AG153" s="277"/>
      <c r="AH153" s="246" t="s">
        <v>1133</v>
      </c>
    </row>
    <row r="154" spans="1:34" ht="18" customHeight="1">
      <c r="A154" s="246">
        <v>136</v>
      </c>
      <c r="B154" s="237"/>
      <c r="C154" s="238">
        <v>45063.316979166666</v>
      </c>
      <c r="D154" s="247">
        <v>-9</v>
      </c>
      <c r="E154" s="246" t="s">
        <v>853</v>
      </c>
      <c r="F154" s="246" t="s">
        <v>1230</v>
      </c>
      <c r="G154" s="256">
        <v>45072</v>
      </c>
      <c r="H154" s="264">
        <v>0</v>
      </c>
      <c r="I154" s="264">
        <v>0</v>
      </c>
      <c r="J154" s="246" t="s">
        <v>881</v>
      </c>
      <c r="K154" s="266" t="s">
        <v>882</v>
      </c>
      <c r="L154" s="237">
        <v>1</v>
      </c>
      <c r="M154" s="246" t="s">
        <v>1869</v>
      </c>
      <c r="N154" s="234" t="s">
        <v>884</v>
      </c>
      <c r="O154" s="246" t="s">
        <v>1639</v>
      </c>
      <c r="P154" s="246" t="s">
        <v>1870</v>
      </c>
      <c r="Q154" s="282" t="s">
        <v>1871</v>
      </c>
      <c r="R154" s="246" t="s">
        <v>1787</v>
      </c>
      <c r="S154" s="246" t="s">
        <v>251</v>
      </c>
      <c r="T154" s="283">
        <v>198</v>
      </c>
      <c r="U154" s="237" t="s">
        <v>117</v>
      </c>
      <c r="V154" s="284" t="s">
        <v>1872</v>
      </c>
      <c r="W154" s="277" t="s">
        <v>1873</v>
      </c>
      <c r="X154" s="246" t="s">
        <v>876</v>
      </c>
      <c r="Y154" s="285" t="s">
        <v>1811</v>
      </c>
      <c r="Z154" s="308"/>
      <c r="AA154" s="277"/>
      <c r="AB154" s="277"/>
      <c r="AC154" s="277"/>
      <c r="AD154" s="246" t="s">
        <v>865</v>
      </c>
      <c r="AE154" s="246" t="s">
        <v>1874</v>
      </c>
      <c r="AF154" s="246" t="s">
        <v>1027</v>
      </c>
      <c r="AG154" s="277"/>
      <c r="AH154" s="246" t="s">
        <v>1875</v>
      </c>
    </row>
    <row r="155" spans="1:34">
      <c r="A155" s="246">
        <v>137</v>
      </c>
      <c r="B155" s="237"/>
      <c r="C155" s="238">
        <v>45063.320451388892</v>
      </c>
      <c r="D155" s="247">
        <v>-9</v>
      </c>
      <c r="E155" s="246" t="s">
        <v>853</v>
      </c>
      <c r="F155" s="246" t="s">
        <v>1807</v>
      </c>
      <c r="G155" s="255">
        <v>45072</v>
      </c>
      <c r="H155" s="264">
        <v>0</v>
      </c>
      <c r="I155" s="264">
        <v>0</v>
      </c>
      <c r="J155" s="246" t="s">
        <v>881</v>
      </c>
      <c r="K155" s="266" t="s">
        <v>882</v>
      </c>
      <c r="L155" s="237">
        <v>1</v>
      </c>
      <c r="M155" s="246" t="s">
        <v>1876</v>
      </c>
      <c r="N155" s="234" t="s">
        <v>884</v>
      </c>
      <c r="O155" s="246" t="s">
        <v>485</v>
      </c>
      <c r="P155" s="246" t="s">
        <v>1877</v>
      </c>
      <c r="Q155" s="282" t="s">
        <v>1726</v>
      </c>
      <c r="R155" s="246"/>
      <c r="S155" s="246" t="s">
        <v>267</v>
      </c>
      <c r="T155" s="283">
        <v>449</v>
      </c>
      <c r="U155" s="237" t="s">
        <v>117</v>
      </c>
      <c r="V155" s="284" t="s">
        <v>1878</v>
      </c>
      <c r="W155" s="277" t="s">
        <v>1879</v>
      </c>
      <c r="X155" s="246" t="s">
        <v>876</v>
      </c>
      <c r="Y155" s="285" t="s">
        <v>1811</v>
      </c>
      <c r="Z155" s="308"/>
      <c r="AA155" s="277"/>
      <c r="AB155" s="277"/>
      <c r="AC155" s="277"/>
      <c r="AD155" s="246" t="s">
        <v>865</v>
      </c>
      <c r="AE155" s="246" t="s">
        <v>911</v>
      </c>
      <c r="AF155" s="246" t="s">
        <v>1027</v>
      </c>
      <c r="AG155" s="277"/>
      <c r="AH155" s="246" t="s">
        <v>1645</v>
      </c>
    </row>
    <row r="156" spans="1:34" ht="17.25" customHeight="1">
      <c r="A156" s="246">
        <v>157</v>
      </c>
      <c r="B156" s="237"/>
      <c r="C156" s="238">
        <v>45080.655914351853</v>
      </c>
      <c r="D156" s="247">
        <v>8</v>
      </c>
      <c r="E156" s="246" t="s">
        <v>853</v>
      </c>
      <c r="F156" s="246" t="s">
        <v>1880</v>
      </c>
      <c r="G156" s="256">
        <v>45072</v>
      </c>
      <c r="H156" s="246" t="s">
        <v>1881</v>
      </c>
      <c r="I156" s="246" t="s">
        <v>1882</v>
      </c>
      <c r="J156" s="246" t="s">
        <v>881</v>
      </c>
      <c r="K156" s="266" t="s">
        <v>882</v>
      </c>
      <c r="L156" s="237"/>
      <c r="M156" s="246" t="s">
        <v>1883</v>
      </c>
      <c r="N156" s="234" t="s">
        <v>1884</v>
      </c>
      <c r="O156" s="246" t="s">
        <v>1885</v>
      </c>
      <c r="P156" s="246" t="s">
        <v>1886</v>
      </c>
      <c r="Q156" s="282" t="s">
        <v>1887</v>
      </c>
      <c r="R156" s="246"/>
      <c r="S156" s="246" t="s">
        <v>251</v>
      </c>
      <c r="T156" s="283">
        <v>359</v>
      </c>
      <c r="U156" s="237" t="s">
        <v>117</v>
      </c>
      <c r="V156" s="284" t="s">
        <v>1888</v>
      </c>
      <c r="W156" s="277" t="s">
        <v>1889</v>
      </c>
      <c r="X156" s="246" t="s">
        <v>1890</v>
      </c>
      <c r="Y156" s="298" t="s">
        <v>1891</v>
      </c>
      <c r="Z156" s="308"/>
      <c r="AA156" s="277"/>
      <c r="AB156" s="277"/>
      <c r="AC156" s="277"/>
      <c r="AD156" s="246" t="s">
        <v>865</v>
      </c>
      <c r="AE156" s="246" t="s">
        <v>1892</v>
      </c>
      <c r="AF156" s="246" t="s">
        <v>1027</v>
      </c>
      <c r="AG156" s="277"/>
      <c r="AH156" s="246" t="s">
        <v>1893</v>
      </c>
    </row>
    <row r="157" spans="1:34" ht="15" customHeight="1">
      <c r="A157" s="246">
        <v>164</v>
      </c>
      <c r="B157" s="237"/>
      <c r="C157" s="238">
        <v>45082.662847222222</v>
      </c>
      <c r="D157" s="247">
        <v>10</v>
      </c>
      <c r="E157" s="246" t="s">
        <v>853</v>
      </c>
      <c r="F157" s="246" t="s">
        <v>1133</v>
      </c>
      <c r="G157" s="255">
        <v>45072</v>
      </c>
      <c r="H157" s="264">
        <v>0.33333333333333331</v>
      </c>
      <c r="I157" s="264">
        <v>0.5</v>
      </c>
      <c r="J157" s="246" t="s">
        <v>868</v>
      </c>
      <c r="K157" s="266" t="s">
        <v>869</v>
      </c>
      <c r="L157" s="237">
        <v>1</v>
      </c>
      <c r="M157" s="246" t="s">
        <v>1894</v>
      </c>
      <c r="N157" s="234" t="s">
        <v>1765</v>
      </c>
      <c r="O157" s="246" t="s">
        <v>1895</v>
      </c>
      <c r="P157" s="246" t="s">
        <v>1896</v>
      </c>
      <c r="Q157" s="282" t="s">
        <v>218</v>
      </c>
      <c r="R157" s="246"/>
      <c r="S157" s="246" t="s">
        <v>168</v>
      </c>
      <c r="T157" s="283">
        <v>72</v>
      </c>
      <c r="U157" s="237" t="s">
        <v>117</v>
      </c>
      <c r="V157" s="284" t="s">
        <v>1897</v>
      </c>
      <c r="W157" s="277"/>
      <c r="X157" s="246" t="s">
        <v>876</v>
      </c>
      <c r="Y157" s="298" t="s">
        <v>1898</v>
      </c>
      <c r="Z157" s="308"/>
      <c r="AA157" s="277"/>
      <c r="AB157" s="277"/>
      <c r="AC157" s="277"/>
      <c r="AD157" s="246" t="s">
        <v>865</v>
      </c>
      <c r="AE157" s="246" t="s">
        <v>1899</v>
      </c>
      <c r="AF157" s="246" t="s">
        <v>1027</v>
      </c>
      <c r="AG157" s="277"/>
      <c r="AH157" s="246" t="s">
        <v>1133</v>
      </c>
    </row>
    <row r="158" spans="1:34" ht="18" customHeight="1">
      <c r="A158" s="246">
        <v>151</v>
      </c>
      <c r="B158" s="237"/>
      <c r="C158" s="238">
        <v>45079.614050925928</v>
      </c>
      <c r="D158" s="247">
        <v>7</v>
      </c>
      <c r="E158" s="246" t="s">
        <v>853</v>
      </c>
      <c r="F158" s="246" t="s">
        <v>1118</v>
      </c>
      <c r="G158" s="256">
        <v>45072</v>
      </c>
      <c r="H158" s="265">
        <v>0.33333333333333331</v>
      </c>
      <c r="I158" s="265">
        <v>0.66666666666666663</v>
      </c>
      <c r="J158" s="246" t="s">
        <v>914</v>
      </c>
      <c r="K158" s="266" t="s">
        <v>915</v>
      </c>
      <c r="L158" s="237">
        <v>1</v>
      </c>
      <c r="M158" s="246" t="s">
        <v>1900</v>
      </c>
      <c r="N158" s="234" t="s">
        <v>1901</v>
      </c>
      <c r="O158" s="246" t="s">
        <v>1902</v>
      </c>
      <c r="P158" s="246" t="s">
        <v>1801</v>
      </c>
      <c r="Q158" s="282" t="s">
        <v>1664</v>
      </c>
      <c r="R158" s="246" t="s">
        <v>1824</v>
      </c>
      <c r="S158" s="246" t="s">
        <v>126</v>
      </c>
      <c r="T158" s="283">
        <v>1046</v>
      </c>
      <c r="U158" s="237" t="s">
        <v>117</v>
      </c>
      <c r="V158" s="284" t="s">
        <v>1804</v>
      </c>
      <c r="W158" s="277" t="s">
        <v>1903</v>
      </c>
      <c r="X158" s="246" t="s">
        <v>876</v>
      </c>
      <c r="Y158" s="298" t="s">
        <v>1904</v>
      </c>
      <c r="Z158" s="308"/>
      <c r="AA158" s="277"/>
      <c r="AB158" s="277"/>
      <c r="AC158" s="277"/>
      <c r="AD158" s="246" t="s">
        <v>865</v>
      </c>
      <c r="AE158" s="246" t="s">
        <v>905</v>
      </c>
      <c r="AF158" s="246" t="s">
        <v>1027</v>
      </c>
      <c r="AG158" s="277"/>
      <c r="AH158" s="246" t="s">
        <v>1538</v>
      </c>
    </row>
    <row r="159" spans="1:34" ht="17.25" customHeight="1">
      <c r="A159" s="246">
        <v>159</v>
      </c>
      <c r="B159" s="237"/>
      <c r="C159" s="238">
        <v>45080.704039351855</v>
      </c>
      <c r="D159" s="247">
        <v>8</v>
      </c>
      <c r="E159" s="246" t="s">
        <v>853</v>
      </c>
      <c r="F159" s="246" t="s">
        <v>1190</v>
      </c>
      <c r="G159" s="256">
        <v>45072</v>
      </c>
      <c r="H159" s="277" t="s">
        <v>1905</v>
      </c>
      <c r="I159" s="277" t="s">
        <v>1906</v>
      </c>
      <c r="J159" s="246" t="s">
        <v>974</v>
      </c>
      <c r="K159" s="266" t="s">
        <v>975</v>
      </c>
      <c r="L159" s="237">
        <v>1</v>
      </c>
      <c r="M159" s="246" t="s">
        <v>1907</v>
      </c>
      <c r="N159" s="234" t="s">
        <v>1908</v>
      </c>
      <c r="O159" s="246" t="s">
        <v>1909</v>
      </c>
      <c r="P159" s="246" t="s">
        <v>1910</v>
      </c>
      <c r="Q159" s="282" t="s">
        <v>1911</v>
      </c>
      <c r="R159" s="246"/>
      <c r="S159" s="246" t="s">
        <v>213</v>
      </c>
      <c r="T159" s="283">
        <v>29</v>
      </c>
      <c r="U159" s="237" t="s">
        <v>117</v>
      </c>
      <c r="V159" s="284" t="s">
        <v>1912</v>
      </c>
      <c r="W159" s="277"/>
      <c r="X159" s="246" t="s">
        <v>876</v>
      </c>
      <c r="Y159" s="298" t="s">
        <v>1913</v>
      </c>
      <c r="Z159" s="308"/>
      <c r="AA159" s="277"/>
      <c r="AB159" s="277"/>
      <c r="AC159" s="277"/>
      <c r="AD159" s="246" t="s">
        <v>865</v>
      </c>
      <c r="AE159" s="246" t="s">
        <v>911</v>
      </c>
      <c r="AF159" s="246" t="s">
        <v>1027</v>
      </c>
      <c r="AG159" s="277"/>
      <c r="AH159" s="246" t="s">
        <v>1190</v>
      </c>
    </row>
    <row r="160" spans="1:34">
      <c r="A160" s="246">
        <v>147</v>
      </c>
      <c r="B160" s="237"/>
      <c r="C160" s="238">
        <v>45079.570868055554</v>
      </c>
      <c r="D160" s="247">
        <v>4</v>
      </c>
      <c r="E160" s="246" t="s">
        <v>879</v>
      </c>
      <c r="F160" s="246" t="s">
        <v>1797</v>
      </c>
      <c r="G160" s="255">
        <v>45075</v>
      </c>
      <c r="H160" s="264">
        <v>0.33333333333333331</v>
      </c>
      <c r="I160" s="264">
        <v>0.66666666666666663</v>
      </c>
      <c r="J160" s="246" t="s">
        <v>914</v>
      </c>
      <c r="K160" s="266" t="s">
        <v>915</v>
      </c>
      <c r="L160" s="237">
        <v>1</v>
      </c>
      <c r="M160" s="246" t="s">
        <v>1914</v>
      </c>
      <c r="N160" s="234" t="s">
        <v>1884</v>
      </c>
      <c r="O160" s="246" t="s">
        <v>1915</v>
      </c>
      <c r="P160" s="246" t="s">
        <v>1916</v>
      </c>
      <c r="Q160" s="282" t="s">
        <v>1917</v>
      </c>
      <c r="R160" s="246" t="s">
        <v>990</v>
      </c>
      <c r="S160" s="246" t="s">
        <v>138</v>
      </c>
      <c r="T160" s="283">
        <v>71</v>
      </c>
      <c r="U160" s="237" t="s">
        <v>117</v>
      </c>
      <c r="V160" s="284" t="s">
        <v>1918</v>
      </c>
      <c r="W160" s="277" t="s">
        <v>992</v>
      </c>
      <c r="X160" s="246" t="s">
        <v>876</v>
      </c>
      <c r="Y160" s="285" t="s">
        <v>1919</v>
      </c>
      <c r="Z160" s="308"/>
      <c r="AA160" s="277"/>
      <c r="AB160" s="277"/>
      <c r="AC160" s="277"/>
      <c r="AD160" s="246" t="s">
        <v>865</v>
      </c>
      <c r="AE160" s="246" t="s">
        <v>1125</v>
      </c>
      <c r="AF160" s="246" t="s">
        <v>1027</v>
      </c>
      <c r="AG160" s="277"/>
      <c r="AH160" s="246" t="s">
        <v>1538</v>
      </c>
    </row>
    <row r="161" spans="1:34">
      <c r="A161" s="246">
        <v>142</v>
      </c>
      <c r="B161" s="237"/>
      <c r="C161" s="238">
        <v>45077.566932870373</v>
      </c>
      <c r="D161" s="247">
        <v>2</v>
      </c>
      <c r="E161" s="246" t="s">
        <v>853</v>
      </c>
      <c r="F161" s="246" t="s">
        <v>1428</v>
      </c>
      <c r="G161" s="256">
        <v>45075</v>
      </c>
      <c r="H161" s="275">
        <v>0.25</v>
      </c>
      <c r="I161" s="275">
        <v>0.66666666666666663</v>
      </c>
      <c r="J161" s="246" t="s">
        <v>1007</v>
      </c>
      <c r="K161" s="266" t="s">
        <v>1008</v>
      </c>
      <c r="L161" s="237">
        <v>1</v>
      </c>
      <c r="M161" s="246" t="s">
        <v>1447</v>
      </c>
      <c r="N161" s="234" t="s">
        <v>793</v>
      </c>
      <c r="O161" s="246" t="s">
        <v>1675</v>
      </c>
      <c r="P161" s="246" t="s">
        <v>1243</v>
      </c>
      <c r="Q161" s="282" t="s">
        <v>861</v>
      </c>
      <c r="R161" s="246"/>
      <c r="S161" s="246" t="s">
        <v>358</v>
      </c>
      <c r="T161" s="283">
        <v>100</v>
      </c>
      <c r="U161" s="237" t="s">
        <v>117</v>
      </c>
      <c r="V161" s="284" t="s">
        <v>1227</v>
      </c>
      <c r="W161" s="277" t="s">
        <v>862</v>
      </c>
      <c r="X161" s="246" t="s">
        <v>876</v>
      </c>
      <c r="Y161" s="285" t="s">
        <v>1855</v>
      </c>
      <c r="Z161" s="308"/>
      <c r="AA161" s="277" t="s">
        <v>1452</v>
      </c>
      <c r="AB161" s="277" t="s">
        <v>1452</v>
      </c>
      <c r="AC161" s="277" t="s">
        <v>1452</v>
      </c>
      <c r="AD161" s="246" t="s">
        <v>1016</v>
      </c>
      <c r="AE161" s="246" t="s">
        <v>1172</v>
      </c>
      <c r="AF161" s="246" t="s">
        <v>1027</v>
      </c>
      <c r="AG161" s="277" t="s">
        <v>1477</v>
      </c>
      <c r="AH161" s="246" t="s">
        <v>1497</v>
      </c>
    </row>
    <row r="162" spans="1:34" ht="17.25" customHeight="1">
      <c r="A162" s="246">
        <v>166</v>
      </c>
      <c r="B162" s="237"/>
      <c r="C162" s="238">
        <v>45082.674259259256</v>
      </c>
      <c r="D162" s="247">
        <v>7</v>
      </c>
      <c r="E162" s="246" t="s">
        <v>853</v>
      </c>
      <c r="F162" s="246" t="s">
        <v>1386</v>
      </c>
      <c r="G162" s="255">
        <v>45075</v>
      </c>
      <c r="H162" s="264">
        <v>0.33333333333333331</v>
      </c>
      <c r="I162" s="264">
        <v>0.54166666666666663</v>
      </c>
      <c r="J162" s="246" t="s">
        <v>894</v>
      </c>
      <c r="K162" s="266" t="s">
        <v>895</v>
      </c>
      <c r="L162" s="237">
        <v>1</v>
      </c>
      <c r="M162" s="246" t="s">
        <v>1920</v>
      </c>
      <c r="N162" s="234" t="s">
        <v>1921</v>
      </c>
      <c r="O162" s="246" t="s">
        <v>1922</v>
      </c>
      <c r="P162" s="246" t="s">
        <v>1923</v>
      </c>
      <c r="Q162" s="282" t="s">
        <v>1924</v>
      </c>
      <c r="R162" s="246"/>
      <c r="S162" s="246" t="s">
        <v>341</v>
      </c>
      <c r="T162" s="283">
        <v>310</v>
      </c>
      <c r="U162" s="237" t="s">
        <v>117</v>
      </c>
      <c r="V162" s="315" t="s">
        <v>1925</v>
      </c>
      <c r="W162" s="277" t="s">
        <v>1817</v>
      </c>
      <c r="X162" s="246" t="s">
        <v>1658</v>
      </c>
      <c r="Y162" s="298" t="s">
        <v>1926</v>
      </c>
      <c r="Z162" s="308"/>
      <c r="AA162" s="277" t="s">
        <v>1015</v>
      </c>
      <c r="AB162" s="277" t="s">
        <v>1015</v>
      </c>
      <c r="AC162" s="277" t="s">
        <v>1015</v>
      </c>
      <c r="AD162" s="246" t="s">
        <v>865</v>
      </c>
      <c r="AE162" s="246" t="s">
        <v>1819</v>
      </c>
      <c r="AF162" s="246" t="s">
        <v>1027</v>
      </c>
      <c r="AG162" s="277" t="s">
        <v>1015</v>
      </c>
      <c r="AH162" s="246" t="s">
        <v>1927</v>
      </c>
    </row>
    <row r="163" spans="1:34">
      <c r="A163" s="246">
        <v>145</v>
      </c>
      <c r="B163" s="237"/>
      <c r="C163" s="238">
        <v>45078.897812499999</v>
      </c>
      <c r="D163" s="247">
        <v>1</v>
      </c>
      <c r="E163" s="246" t="s">
        <v>853</v>
      </c>
      <c r="F163" s="246" t="s">
        <v>1133</v>
      </c>
      <c r="G163" s="256">
        <v>45077</v>
      </c>
      <c r="H163" s="264">
        <v>0.33333333333333331</v>
      </c>
      <c r="I163" s="264">
        <v>0.5</v>
      </c>
      <c r="J163" s="246" t="s">
        <v>868</v>
      </c>
      <c r="K163" s="266" t="s">
        <v>869</v>
      </c>
      <c r="L163" s="237">
        <v>1</v>
      </c>
      <c r="M163" s="246" t="s">
        <v>1928</v>
      </c>
      <c r="N163" s="234"/>
      <c r="O163" s="246" t="s">
        <v>1929</v>
      </c>
      <c r="P163" s="246" t="s">
        <v>1930</v>
      </c>
      <c r="Q163" s="282" t="s">
        <v>218</v>
      </c>
      <c r="R163" s="246"/>
      <c r="S163" s="246" t="s">
        <v>168</v>
      </c>
      <c r="T163" s="283">
        <v>67</v>
      </c>
      <c r="U163" s="237" t="s">
        <v>117</v>
      </c>
      <c r="V163" s="284" t="s">
        <v>1931</v>
      </c>
      <c r="W163" s="277"/>
      <c r="X163" s="246" t="s">
        <v>876</v>
      </c>
      <c r="Y163" s="285" t="s">
        <v>1932</v>
      </c>
      <c r="Z163" s="308"/>
      <c r="AA163" s="277"/>
      <c r="AB163" s="277"/>
      <c r="AC163" s="277"/>
      <c r="AD163" s="246" t="s">
        <v>865</v>
      </c>
      <c r="AE163" s="246" t="s">
        <v>1933</v>
      </c>
      <c r="AF163" s="246" t="s">
        <v>1027</v>
      </c>
      <c r="AG163" s="277"/>
      <c r="AH163" s="246" t="s">
        <v>1133</v>
      </c>
    </row>
    <row r="164" spans="1:34" ht="17.25" customHeight="1">
      <c r="A164" s="246">
        <v>153</v>
      </c>
      <c r="B164" s="237"/>
      <c r="C164" s="238">
        <v>45079.730740740742</v>
      </c>
      <c r="D164" s="247">
        <v>2</v>
      </c>
      <c r="E164" s="246" t="s">
        <v>853</v>
      </c>
      <c r="F164" s="246" t="s">
        <v>854</v>
      </c>
      <c r="G164" s="255">
        <v>45077</v>
      </c>
      <c r="H164" s="264">
        <v>0.33333333333333331</v>
      </c>
      <c r="I164" s="264">
        <v>0.45833333333333331</v>
      </c>
      <c r="J164" s="246" t="s">
        <v>855</v>
      </c>
      <c r="K164" s="266" t="s">
        <v>856</v>
      </c>
      <c r="L164" s="237">
        <v>1</v>
      </c>
      <c r="M164" s="246" t="s">
        <v>1934</v>
      </c>
      <c r="N164" s="234" t="s">
        <v>480</v>
      </c>
      <c r="O164" s="246" t="s">
        <v>1935</v>
      </c>
      <c r="P164" s="246" t="s">
        <v>1936</v>
      </c>
      <c r="Q164" s="282" t="s">
        <v>1937</v>
      </c>
      <c r="R164" s="246"/>
      <c r="S164" s="246" t="s">
        <v>388</v>
      </c>
      <c r="T164" s="283">
        <v>136</v>
      </c>
      <c r="U164" s="237" t="s">
        <v>117</v>
      </c>
      <c r="V164" s="284" t="s">
        <v>1938</v>
      </c>
      <c r="W164" s="277"/>
      <c r="X164" s="246" t="s">
        <v>876</v>
      </c>
      <c r="Y164" s="298" t="s">
        <v>1939</v>
      </c>
      <c r="Z164" s="308"/>
      <c r="AA164" s="277"/>
      <c r="AB164" s="277"/>
      <c r="AC164" s="277"/>
      <c r="AD164" s="246" t="s">
        <v>865</v>
      </c>
      <c r="AE164" s="246" t="s">
        <v>1940</v>
      </c>
      <c r="AF164" s="246" t="s">
        <v>1027</v>
      </c>
      <c r="AG164" s="277"/>
      <c r="AH164" s="246" t="s">
        <v>1486</v>
      </c>
    </row>
    <row r="165" spans="1:34" ht="21.75" customHeight="1">
      <c r="A165" s="246">
        <v>162</v>
      </c>
      <c r="B165" s="237"/>
      <c r="C165" s="238">
        <v>45082.622488425928</v>
      </c>
      <c r="D165" s="247">
        <v>5</v>
      </c>
      <c r="E165" s="246" t="s">
        <v>853</v>
      </c>
      <c r="F165" s="246" t="s">
        <v>1133</v>
      </c>
      <c r="G165" s="256">
        <v>45077</v>
      </c>
      <c r="H165" s="264">
        <v>0.375</v>
      </c>
      <c r="I165" s="264">
        <v>0.58333333333333337</v>
      </c>
      <c r="J165" s="246" t="s">
        <v>868</v>
      </c>
      <c r="K165" s="266" t="s">
        <v>869</v>
      </c>
      <c r="L165" s="237">
        <v>1</v>
      </c>
      <c r="M165" s="246" t="s">
        <v>1941</v>
      </c>
      <c r="N165" s="234" t="s">
        <v>1697</v>
      </c>
      <c r="O165" s="246" t="s">
        <v>1942</v>
      </c>
      <c r="P165" s="246" t="s">
        <v>1943</v>
      </c>
      <c r="Q165" s="282" t="s">
        <v>218</v>
      </c>
      <c r="R165" s="246"/>
      <c r="S165" s="246" t="s">
        <v>177</v>
      </c>
      <c r="T165" s="283">
        <v>203</v>
      </c>
      <c r="U165" s="237" t="s">
        <v>117</v>
      </c>
      <c r="V165" s="284" t="s">
        <v>1944</v>
      </c>
      <c r="W165" s="277"/>
      <c r="X165" s="246" t="s">
        <v>876</v>
      </c>
      <c r="Y165" s="298" t="s">
        <v>1945</v>
      </c>
      <c r="Z165" s="308"/>
      <c r="AA165" s="277"/>
      <c r="AB165" s="277"/>
      <c r="AC165" s="277"/>
      <c r="AD165" s="246" t="s">
        <v>865</v>
      </c>
      <c r="AE165" s="246" t="s">
        <v>905</v>
      </c>
      <c r="AF165" s="246" t="s">
        <v>1027</v>
      </c>
      <c r="AG165" s="277"/>
      <c r="AH165" s="246" t="s">
        <v>1133</v>
      </c>
    </row>
    <row r="166" spans="1:34" ht="16.5" customHeight="1">
      <c r="A166" s="246">
        <v>156</v>
      </c>
      <c r="B166" s="237"/>
      <c r="C166" s="238">
        <v>45080.469629629632</v>
      </c>
      <c r="D166" s="247">
        <v>3</v>
      </c>
      <c r="E166" s="246" t="s">
        <v>853</v>
      </c>
      <c r="F166" s="246" t="s">
        <v>1946</v>
      </c>
      <c r="G166" s="255">
        <v>45077</v>
      </c>
      <c r="H166" s="246" t="s">
        <v>1947</v>
      </c>
      <c r="I166" s="246" t="s">
        <v>1948</v>
      </c>
      <c r="J166" s="246" t="s">
        <v>1402</v>
      </c>
      <c r="K166" s="266" t="s">
        <v>1403</v>
      </c>
      <c r="L166" s="237"/>
      <c r="M166" s="246" t="s">
        <v>1717</v>
      </c>
      <c r="N166" s="234"/>
      <c r="O166" s="246" t="s">
        <v>1949</v>
      </c>
      <c r="P166" s="246" t="s">
        <v>1950</v>
      </c>
      <c r="Q166" s="282" t="s">
        <v>1721</v>
      </c>
      <c r="R166" s="246"/>
      <c r="S166" s="246" t="s">
        <v>315</v>
      </c>
      <c r="T166" s="283">
        <v>26</v>
      </c>
      <c r="U166" s="237" t="s">
        <v>117</v>
      </c>
      <c r="V166" s="284" t="s">
        <v>1131</v>
      </c>
      <c r="W166" s="277" t="s">
        <v>1951</v>
      </c>
      <c r="X166" s="246" t="s">
        <v>1952</v>
      </c>
      <c r="Y166" s="298" t="s">
        <v>1953</v>
      </c>
      <c r="Z166" s="308"/>
      <c r="AA166" s="277"/>
      <c r="AB166" s="277"/>
      <c r="AC166" s="277"/>
      <c r="AD166" s="246" t="s">
        <v>865</v>
      </c>
      <c r="AE166" s="246" t="s">
        <v>1954</v>
      </c>
      <c r="AF166" s="246" t="s">
        <v>1027</v>
      </c>
      <c r="AG166" s="277"/>
      <c r="AH166" s="246" t="s">
        <v>1955</v>
      </c>
    </row>
    <row r="167" spans="1:34" ht="18.75" customHeight="1">
      <c r="A167" s="246">
        <v>163</v>
      </c>
      <c r="B167" s="237"/>
      <c r="C167" s="238">
        <v>45082.647719907407</v>
      </c>
      <c r="D167" s="247">
        <v>5</v>
      </c>
      <c r="E167" s="246" t="s">
        <v>853</v>
      </c>
      <c r="F167" s="246" t="s">
        <v>1133</v>
      </c>
      <c r="G167" s="256">
        <v>45077</v>
      </c>
      <c r="H167" s="264">
        <v>0.58333333333333337</v>
      </c>
      <c r="I167" s="264">
        <v>0.75</v>
      </c>
      <c r="J167" s="246" t="s">
        <v>868</v>
      </c>
      <c r="K167" s="266" t="s">
        <v>869</v>
      </c>
      <c r="L167" s="237">
        <v>1</v>
      </c>
      <c r="M167" s="246" t="s">
        <v>1956</v>
      </c>
      <c r="N167" s="234" t="s">
        <v>633</v>
      </c>
      <c r="O167" s="246" t="s">
        <v>1815</v>
      </c>
      <c r="P167" s="246" t="s">
        <v>1957</v>
      </c>
      <c r="Q167" s="282" t="s">
        <v>218</v>
      </c>
      <c r="R167" s="246"/>
      <c r="S167" s="246" t="s">
        <v>177</v>
      </c>
      <c r="T167" s="283">
        <v>84</v>
      </c>
      <c r="U167" s="237" t="s">
        <v>117</v>
      </c>
      <c r="V167" s="284" t="s">
        <v>1304</v>
      </c>
      <c r="W167" s="277"/>
      <c r="X167" s="246" t="s">
        <v>876</v>
      </c>
      <c r="Y167" s="298" t="s">
        <v>1958</v>
      </c>
      <c r="Z167" s="308"/>
      <c r="AA167" s="277"/>
      <c r="AB167" s="277"/>
      <c r="AC167" s="277"/>
      <c r="AD167" s="246" t="s">
        <v>865</v>
      </c>
      <c r="AE167" s="246" t="s">
        <v>1959</v>
      </c>
      <c r="AF167" s="246" t="s">
        <v>1027</v>
      </c>
      <c r="AG167" s="277"/>
      <c r="AH167" s="246" t="s">
        <v>1133</v>
      </c>
    </row>
    <row r="168" spans="1:34" ht="18.75" customHeight="1">
      <c r="A168" s="246">
        <v>170</v>
      </c>
      <c r="B168" s="237"/>
      <c r="C168" s="238">
        <v>45103.675706018519</v>
      </c>
      <c r="D168" s="247">
        <v>19</v>
      </c>
      <c r="E168" s="246" t="s">
        <v>853</v>
      </c>
      <c r="F168" s="246" t="s">
        <v>1133</v>
      </c>
      <c r="G168" s="256">
        <v>45084</v>
      </c>
      <c r="H168" s="264">
        <v>0.33333333333333331</v>
      </c>
      <c r="I168" s="264">
        <v>0.5</v>
      </c>
      <c r="J168" s="246" t="s">
        <v>868</v>
      </c>
      <c r="K168" s="266" t="s">
        <v>869</v>
      </c>
      <c r="L168" s="237">
        <v>1</v>
      </c>
      <c r="M168" s="246" t="s">
        <v>1894</v>
      </c>
      <c r="N168" s="234"/>
      <c r="O168" s="246" t="s">
        <v>1960</v>
      </c>
      <c r="P168" s="246" t="s">
        <v>1961</v>
      </c>
      <c r="Q168" s="282" t="s">
        <v>218</v>
      </c>
      <c r="R168" s="246"/>
      <c r="S168" s="246" t="s">
        <v>168</v>
      </c>
      <c r="T168" s="283">
        <v>58</v>
      </c>
      <c r="U168" s="237" t="s">
        <v>117</v>
      </c>
      <c r="V168" s="284" t="s">
        <v>1931</v>
      </c>
      <c r="W168" s="277"/>
      <c r="X168" s="246" t="s">
        <v>876</v>
      </c>
      <c r="Y168" s="298" t="s">
        <v>1962</v>
      </c>
      <c r="Z168" s="308"/>
      <c r="AA168" s="277"/>
      <c r="AB168" s="277"/>
      <c r="AC168" s="277"/>
      <c r="AD168" s="246" t="s">
        <v>865</v>
      </c>
      <c r="AE168" s="246" t="s">
        <v>1933</v>
      </c>
      <c r="AF168" s="246" t="s">
        <v>1027</v>
      </c>
      <c r="AG168" s="277"/>
      <c r="AH168" s="246" t="s">
        <v>1133</v>
      </c>
    </row>
    <row r="169" spans="1:34" ht="15.75" customHeight="1">
      <c r="A169" s="246">
        <v>171</v>
      </c>
      <c r="B169" s="237"/>
      <c r="C169" s="238">
        <v>45103.767337962963</v>
      </c>
      <c r="D169" s="247">
        <v>6</v>
      </c>
      <c r="E169" s="246" t="s">
        <v>853</v>
      </c>
      <c r="F169" s="246" t="s">
        <v>1133</v>
      </c>
      <c r="G169" s="255">
        <v>45097</v>
      </c>
      <c r="H169" s="264">
        <v>0.375</v>
      </c>
      <c r="I169" s="264">
        <v>0.5</v>
      </c>
      <c r="J169" s="246" t="s">
        <v>868</v>
      </c>
      <c r="K169" s="266" t="s">
        <v>869</v>
      </c>
      <c r="L169" s="237">
        <v>1</v>
      </c>
      <c r="M169" s="246" t="s">
        <v>1963</v>
      </c>
      <c r="N169" s="234" t="s">
        <v>1964</v>
      </c>
      <c r="O169" s="246" t="s">
        <v>1965</v>
      </c>
      <c r="P169" s="246" t="s">
        <v>1966</v>
      </c>
      <c r="Q169" s="282" t="s">
        <v>218</v>
      </c>
      <c r="R169" s="246"/>
      <c r="S169" s="246" t="s">
        <v>168</v>
      </c>
      <c r="T169" s="283">
        <v>42</v>
      </c>
      <c r="U169" s="237" t="s">
        <v>117</v>
      </c>
      <c r="V169" s="284" t="s">
        <v>1670</v>
      </c>
      <c r="W169" s="277"/>
      <c r="X169" s="246" t="s">
        <v>876</v>
      </c>
      <c r="Y169" s="298" t="s">
        <v>1967</v>
      </c>
      <c r="Z169" s="308"/>
      <c r="AA169" s="277"/>
      <c r="AB169" s="277"/>
      <c r="AC169" s="277"/>
      <c r="AD169" s="246" t="s">
        <v>865</v>
      </c>
      <c r="AE169" s="246" t="s">
        <v>911</v>
      </c>
      <c r="AF169" s="246" t="s">
        <v>1027</v>
      </c>
      <c r="AG169" s="277"/>
      <c r="AH169" s="246" t="s">
        <v>1133</v>
      </c>
    </row>
    <row r="170" spans="1:34" ht="14.25" customHeight="1">
      <c r="A170" s="246">
        <v>172</v>
      </c>
      <c r="B170" s="237"/>
      <c r="C170" s="238">
        <v>45103.770416666666</v>
      </c>
      <c r="D170" s="247">
        <v>5</v>
      </c>
      <c r="E170" s="246" t="s">
        <v>853</v>
      </c>
      <c r="F170" s="246" t="s">
        <v>1133</v>
      </c>
      <c r="G170" s="256">
        <v>45098</v>
      </c>
      <c r="H170" s="264">
        <v>0.33333333333333331</v>
      </c>
      <c r="I170" s="264">
        <v>0.5</v>
      </c>
      <c r="J170" s="246" t="s">
        <v>868</v>
      </c>
      <c r="K170" s="266" t="s">
        <v>869</v>
      </c>
      <c r="L170" s="237">
        <v>1</v>
      </c>
      <c r="M170" s="246" t="s">
        <v>1968</v>
      </c>
      <c r="N170" s="234" t="s">
        <v>708</v>
      </c>
      <c r="O170" s="246" t="s">
        <v>1326</v>
      </c>
      <c r="P170" s="246" t="s">
        <v>1969</v>
      </c>
      <c r="Q170" s="282" t="s">
        <v>1669</v>
      </c>
      <c r="R170" s="246"/>
      <c r="S170" s="246" t="s">
        <v>152</v>
      </c>
      <c r="T170" s="283">
        <v>127</v>
      </c>
      <c r="U170" s="237" t="s">
        <v>117</v>
      </c>
      <c r="V170" s="284" t="s">
        <v>1970</v>
      </c>
      <c r="W170" s="277"/>
      <c r="X170" s="246" t="s">
        <v>1169</v>
      </c>
      <c r="Y170" s="316" t="s">
        <v>1971</v>
      </c>
      <c r="Z170" s="308"/>
      <c r="AA170" s="277"/>
      <c r="AB170" s="277"/>
      <c r="AC170" s="277"/>
      <c r="AD170" s="246" t="s">
        <v>865</v>
      </c>
      <c r="AE170" s="246" t="s">
        <v>1972</v>
      </c>
      <c r="AF170" s="246" t="s">
        <v>1027</v>
      </c>
      <c r="AG170" s="277"/>
      <c r="AH170" s="246" t="s">
        <v>1133</v>
      </c>
    </row>
    <row r="171" spans="1:34">
      <c r="A171">
        <v>173</v>
      </c>
      <c r="C171" s="235">
        <v>45107</v>
      </c>
      <c r="D171" s="248"/>
      <c r="E171" t="s">
        <v>853</v>
      </c>
      <c r="F171" t="s">
        <v>854</v>
      </c>
      <c r="G171" s="261">
        <v>45098</v>
      </c>
      <c r="H171" s="267">
        <v>0.35416666666666669</v>
      </c>
      <c r="I171" s="267">
        <v>0.4375</v>
      </c>
      <c r="J171" t="s">
        <v>855</v>
      </c>
      <c r="K171" s="266" t="s">
        <v>856</v>
      </c>
      <c r="L171" s="234">
        <v>1</v>
      </c>
      <c r="M171" t="s">
        <v>1973</v>
      </c>
      <c r="N171" s="234" t="s">
        <v>1974</v>
      </c>
      <c r="O171" t="s">
        <v>1975</v>
      </c>
      <c r="P171" t="s">
        <v>1976</v>
      </c>
      <c r="Q171" t="s">
        <v>1626</v>
      </c>
      <c r="S171" t="s">
        <v>380</v>
      </c>
      <c r="T171" s="283">
        <v>37</v>
      </c>
      <c r="U171" s="234" t="s">
        <v>117</v>
      </c>
      <c r="V171" s="280">
        <v>40</v>
      </c>
      <c r="X171" t="s">
        <v>1977</v>
      </c>
      <c r="Y171" s="317" t="s">
        <v>1978</v>
      </c>
      <c r="Z171" s="281"/>
      <c r="AD171" t="s">
        <v>865</v>
      </c>
      <c r="AE171" t="s">
        <v>1979</v>
      </c>
      <c r="AF171" t="s">
        <v>1027</v>
      </c>
      <c r="AH171" t="s">
        <v>1980</v>
      </c>
    </row>
    <row r="172" spans="1:34">
      <c r="A172">
        <v>174</v>
      </c>
      <c r="C172" s="235">
        <v>45111</v>
      </c>
      <c r="D172" s="248"/>
      <c r="E172" s="262" t="s">
        <v>853</v>
      </c>
      <c r="F172" s="262" t="s">
        <v>1428</v>
      </c>
      <c r="G172" s="253">
        <v>45107</v>
      </c>
      <c r="H172" s="267">
        <v>0.25</v>
      </c>
      <c r="I172" s="267">
        <v>0.70833333333333337</v>
      </c>
      <c r="J172" t="s">
        <v>1007</v>
      </c>
      <c r="K172" s="266" t="s">
        <v>1008</v>
      </c>
      <c r="L172" s="234">
        <v>1</v>
      </c>
      <c r="M172" t="s">
        <v>1447</v>
      </c>
      <c r="N172" s="234" t="s">
        <v>520</v>
      </c>
      <c r="O172" t="s">
        <v>1981</v>
      </c>
      <c r="P172" t="s">
        <v>1243</v>
      </c>
      <c r="Q172" t="s">
        <v>1982</v>
      </c>
      <c r="S172" t="s">
        <v>358</v>
      </c>
      <c r="T172" s="279">
        <v>322</v>
      </c>
      <c r="U172" s="234" t="s">
        <v>117</v>
      </c>
      <c r="V172" s="280">
        <v>322</v>
      </c>
      <c r="X172" t="s">
        <v>876</v>
      </c>
      <c r="Y172" s="317" t="s">
        <v>1983</v>
      </c>
      <c r="Z172" s="281"/>
      <c r="AD172" t="s">
        <v>865</v>
      </c>
      <c r="AE172" t="s">
        <v>1172</v>
      </c>
      <c r="AF172" t="s">
        <v>1027</v>
      </c>
      <c r="AH172" t="s">
        <v>1497</v>
      </c>
    </row>
    <row r="173" spans="1:34">
      <c r="A173">
        <v>176</v>
      </c>
      <c r="C173" s="235">
        <v>45111</v>
      </c>
      <c r="D173" s="248"/>
      <c r="E173" s="322" t="s">
        <v>853</v>
      </c>
      <c r="F173" s="322" t="s">
        <v>1213</v>
      </c>
      <c r="G173" s="323">
        <v>45093</v>
      </c>
      <c r="H173" s="267">
        <v>0.33333333333333331</v>
      </c>
      <c r="I173" s="267">
        <v>0.54166666666666663</v>
      </c>
      <c r="J173" t="s">
        <v>1038</v>
      </c>
      <c r="K173" s="266" t="s">
        <v>1039</v>
      </c>
      <c r="L173" s="237">
        <v>1</v>
      </c>
      <c r="M173" t="s">
        <v>1984</v>
      </c>
      <c r="N173" s="234" t="s">
        <v>1985</v>
      </c>
      <c r="O173" t="s">
        <v>1985</v>
      </c>
      <c r="P173" t="s">
        <v>1986</v>
      </c>
      <c r="Q173" t="s">
        <v>1987</v>
      </c>
      <c r="S173" t="s">
        <v>404</v>
      </c>
      <c r="T173" s="279">
        <v>204</v>
      </c>
      <c r="U173" s="234" t="s">
        <v>1988</v>
      </c>
      <c r="V173" s="280">
        <v>218</v>
      </c>
      <c r="X173" t="s">
        <v>1369</v>
      </c>
      <c r="Y173" s="317" t="s">
        <v>1989</v>
      </c>
      <c r="Z173" s="281"/>
    </row>
    <row r="174" spans="1:34">
      <c r="A174">
        <v>177</v>
      </c>
      <c r="C174" s="235">
        <v>45111</v>
      </c>
      <c r="D174" s="248"/>
      <c r="E174" s="262" t="s">
        <v>853</v>
      </c>
      <c r="F174" s="262" t="s">
        <v>973</v>
      </c>
      <c r="G174" s="253">
        <v>45104</v>
      </c>
      <c r="H174" s="267">
        <v>0.39374999999999999</v>
      </c>
      <c r="I174" s="267">
        <v>0.39374999999999999</v>
      </c>
      <c r="J174" t="s">
        <v>974</v>
      </c>
      <c r="K174" s="266" t="s">
        <v>975</v>
      </c>
      <c r="L174" s="237">
        <v>1</v>
      </c>
      <c r="M174" t="s">
        <v>1990</v>
      </c>
      <c r="N174" s="234" t="s">
        <v>576</v>
      </c>
      <c r="O174" s="262" t="s">
        <v>1991</v>
      </c>
      <c r="P174" s="262" t="s">
        <v>1992</v>
      </c>
      <c r="Q174" t="s">
        <v>1993</v>
      </c>
      <c r="S174" t="s">
        <v>213</v>
      </c>
      <c r="T174" s="279">
        <v>53</v>
      </c>
      <c r="U174" s="234" t="s">
        <v>1988</v>
      </c>
      <c r="V174" s="280">
        <v>28</v>
      </c>
      <c r="W174" t="s">
        <v>1994</v>
      </c>
      <c r="X174" t="s">
        <v>1169</v>
      </c>
      <c r="Y174" s="289" t="s">
        <v>1995</v>
      </c>
      <c r="Z174" s="281"/>
    </row>
    <row r="175" spans="1:34">
      <c r="A175">
        <v>178</v>
      </c>
      <c r="C175" s="235">
        <v>45111</v>
      </c>
      <c r="D175" s="248"/>
      <c r="E175" s="262" t="s">
        <v>853</v>
      </c>
      <c r="F175" s="262" t="s">
        <v>973</v>
      </c>
      <c r="G175" s="253">
        <v>45092</v>
      </c>
      <c r="H175" s="326">
        <v>0.85902777777777783</v>
      </c>
      <c r="I175" s="267">
        <v>0.86111111111111116</v>
      </c>
      <c r="J175" t="s">
        <v>974</v>
      </c>
      <c r="K175" s="266" t="s">
        <v>975</v>
      </c>
      <c r="L175" s="237">
        <v>1</v>
      </c>
      <c r="M175" t="s">
        <v>1996</v>
      </c>
      <c r="N175" s="234" t="s">
        <v>1585</v>
      </c>
      <c r="O175" t="s">
        <v>1997</v>
      </c>
      <c r="P175" t="s">
        <v>1998</v>
      </c>
      <c r="Q175" t="s">
        <v>1999</v>
      </c>
      <c r="S175" t="s">
        <v>213</v>
      </c>
      <c r="T175" s="279">
        <v>22</v>
      </c>
      <c r="U175" s="234" t="s">
        <v>117</v>
      </c>
      <c r="V175" s="280">
        <v>22</v>
      </c>
      <c r="X175" t="s">
        <v>1169</v>
      </c>
      <c r="Y175" s="330" t="s">
        <v>2000</v>
      </c>
      <c r="Z175" s="281"/>
    </row>
    <row r="176" spans="1:34">
      <c r="A176">
        <v>179</v>
      </c>
      <c r="C176" s="235">
        <v>45111</v>
      </c>
      <c r="D176" s="248"/>
      <c r="E176" s="262" t="s">
        <v>853</v>
      </c>
      <c r="F176" s="262" t="s">
        <v>973</v>
      </c>
      <c r="G176" s="253">
        <v>45079</v>
      </c>
      <c r="H176" s="267">
        <v>0.3527777777777778</v>
      </c>
      <c r="I176" s="267">
        <v>0.3527777777777778</v>
      </c>
      <c r="J176" t="s">
        <v>974</v>
      </c>
      <c r="K176" s="266" t="s">
        <v>975</v>
      </c>
      <c r="L176" s="237">
        <v>1</v>
      </c>
      <c r="M176" s="262" t="s">
        <v>2001</v>
      </c>
      <c r="N176" s="262" t="s">
        <v>2002</v>
      </c>
      <c r="O176" s="262" t="s">
        <v>2003</v>
      </c>
      <c r="P176" s="262" t="s">
        <v>2003</v>
      </c>
      <c r="Q176" t="s">
        <v>2004</v>
      </c>
      <c r="S176" t="s">
        <v>213</v>
      </c>
      <c r="T176" s="279">
        <v>88</v>
      </c>
      <c r="U176" s="234" t="s">
        <v>117</v>
      </c>
      <c r="V176" s="280">
        <v>88</v>
      </c>
      <c r="X176" t="s">
        <v>2005</v>
      </c>
      <c r="Y176" s="330" t="s">
        <v>2006</v>
      </c>
      <c r="Z176" s="281"/>
    </row>
    <row r="177" spans="1:26">
      <c r="A177">
        <v>180</v>
      </c>
      <c r="C177" s="318">
        <v>45111</v>
      </c>
      <c r="D177" s="248"/>
      <c r="E177" s="262" t="s">
        <v>853</v>
      </c>
      <c r="F177" s="262" t="s">
        <v>973</v>
      </c>
      <c r="G177" s="253">
        <v>45097</v>
      </c>
      <c r="H177" s="267">
        <v>0.375</v>
      </c>
      <c r="I177" s="267">
        <v>0.5</v>
      </c>
      <c r="J177" t="s">
        <v>974</v>
      </c>
      <c r="K177" s="266" t="s">
        <v>975</v>
      </c>
      <c r="L177" s="237">
        <v>1</v>
      </c>
      <c r="M177" s="262" t="s">
        <v>2007</v>
      </c>
      <c r="N177" s="262" t="s">
        <v>2008</v>
      </c>
      <c r="O177" s="262" t="s">
        <v>2009</v>
      </c>
      <c r="P177" t="s">
        <v>2010</v>
      </c>
      <c r="Q177" s="327" t="s">
        <v>2011</v>
      </c>
      <c r="S177" s="327" t="s">
        <v>213</v>
      </c>
      <c r="T177" s="279">
        <v>42</v>
      </c>
      <c r="U177" s="234" t="s">
        <v>117</v>
      </c>
      <c r="V177" s="280">
        <v>42</v>
      </c>
      <c r="X177" s="324" t="s">
        <v>2012</v>
      </c>
      <c r="Y177" s="317" t="s">
        <v>2013</v>
      </c>
      <c r="Z177" s="281"/>
    </row>
    <row r="178" spans="1:26">
      <c r="A178">
        <v>181</v>
      </c>
      <c r="C178" s="235">
        <v>45111</v>
      </c>
      <c r="D178" s="248"/>
      <c r="E178" s="262" t="s">
        <v>853</v>
      </c>
      <c r="F178" s="262" t="s">
        <v>973</v>
      </c>
      <c r="G178" s="253">
        <v>45100</v>
      </c>
      <c r="H178" s="267">
        <v>0.375</v>
      </c>
      <c r="I178" s="267">
        <v>0.5</v>
      </c>
      <c r="J178" t="s">
        <v>974</v>
      </c>
      <c r="K178" s="266" t="s">
        <v>975</v>
      </c>
      <c r="L178" s="237">
        <v>1</v>
      </c>
      <c r="M178" s="324" t="s">
        <v>2010</v>
      </c>
      <c r="N178" s="234" t="s">
        <v>2014</v>
      </c>
      <c r="O178" s="324" t="s">
        <v>2015</v>
      </c>
      <c r="P178" s="324" t="s">
        <v>2010</v>
      </c>
      <c r="Q178" s="324" t="s">
        <v>2011</v>
      </c>
      <c r="S178" s="324" t="s">
        <v>213</v>
      </c>
      <c r="T178" s="279">
        <v>28</v>
      </c>
      <c r="U178" s="234" t="s">
        <v>117</v>
      </c>
      <c r="V178" s="280">
        <v>28</v>
      </c>
      <c r="X178" s="324" t="s">
        <v>2012</v>
      </c>
      <c r="Y178" s="317" t="s">
        <v>2016</v>
      </c>
      <c r="Z178" s="281"/>
    </row>
    <row r="179" spans="1:26">
      <c r="A179">
        <v>182</v>
      </c>
      <c r="C179" s="318">
        <v>45111</v>
      </c>
      <c r="D179" s="248"/>
      <c r="E179" s="262" t="s">
        <v>853</v>
      </c>
      <c r="F179" s="262" t="s">
        <v>973</v>
      </c>
      <c r="G179" s="253">
        <v>45103</v>
      </c>
      <c r="H179" s="267">
        <v>0.33333333333333331</v>
      </c>
      <c r="I179" s="267">
        <v>0.5</v>
      </c>
      <c r="J179" t="s">
        <v>974</v>
      </c>
      <c r="K179" s="266" t="s">
        <v>975</v>
      </c>
      <c r="L179" s="237">
        <v>1</v>
      </c>
      <c r="M179" s="324" t="s">
        <v>2017</v>
      </c>
      <c r="N179" s="234" t="s">
        <v>2018</v>
      </c>
      <c r="O179" s="324" t="s">
        <v>2019</v>
      </c>
      <c r="P179" s="324" t="s">
        <v>2020</v>
      </c>
      <c r="Q179" s="324" t="s">
        <v>2011</v>
      </c>
      <c r="S179" s="324" t="s">
        <v>213</v>
      </c>
      <c r="T179" s="279">
        <v>31</v>
      </c>
      <c r="U179" s="234" t="s">
        <v>117</v>
      </c>
      <c r="V179" s="280">
        <v>32</v>
      </c>
      <c r="X179" s="324" t="s">
        <v>2012</v>
      </c>
      <c r="Y179" s="317" t="s">
        <v>2021</v>
      </c>
      <c r="Z179" s="281"/>
    </row>
    <row r="180" spans="1:26">
      <c r="A180">
        <v>183</v>
      </c>
      <c r="C180" s="318">
        <v>45111</v>
      </c>
      <c r="D180" s="248"/>
      <c r="E180" s="262" t="s">
        <v>853</v>
      </c>
      <c r="F180" s="262" t="s">
        <v>1651</v>
      </c>
      <c r="G180" s="253">
        <v>45098</v>
      </c>
      <c r="H180" s="267">
        <v>0.33333333333333331</v>
      </c>
      <c r="I180" s="267">
        <v>0.5</v>
      </c>
      <c r="J180" t="s">
        <v>894</v>
      </c>
      <c r="K180" s="266" t="s">
        <v>895</v>
      </c>
      <c r="L180" s="237">
        <v>1</v>
      </c>
      <c r="M180" s="324" t="s">
        <v>2022</v>
      </c>
      <c r="N180" s="234" t="s">
        <v>2023</v>
      </c>
      <c r="O180" s="324" t="s">
        <v>1960</v>
      </c>
      <c r="P180" s="324" t="s">
        <v>2024</v>
      </c>
      <c r="Q180" s="324" t="s">
        <v>1418</v>
      </c>
      <c r="S180" s="324" t="s">
        <v>327</v>
      </c>
      <c r="T180" s="279">
        <v>144</v>
      </c>
      <c r="U180" s="234" t="s">
        <v>117</v>
      </c>
      <c r="V180" s="280">
        <v>143</v>
      </c>
      <c r="X180" s="324" t="s">
        <v>876</v>
      </c>
      <c r="Y180" s="317" t="s">
        <v>2025</v>
      </c>
      <c r="Z180" s="281"/>
    </row>
    <row r="181" spans="1:26">
      <c r="A181">
        <v>184</v>
      </c>
      <c r="C181" s="235">
        <v>45112</v>
      </c>
      <c r="D181" s="248"/>
      <c r="E181" s="262" t="s">
        <v>853</v>
      </c>
      <c r="F181" s="262" t="s">
        <v>2026</v>
      </c>
      <c r="G181" s="253">
        <v>45092</v>
      </c>
      <c r="H181" s="267">
        <v>0.33333333333333331</v>
      </c>
      <c r="I181" s="267">
        <v>0.66666666666666663</v>
      </c>
      <c r="J181" t="s">
        <v>914</v>
      </c>
      <c r="K181" s="266" t="s">
        <v>915</v>
      </c>
      <c r="L181" s="237">
        <v>1</v>
      </c>
      <c r="M181" s="331" t="s">
        <v>2027</v>
      </c>
      <c r="N181" s="234"/>
      <c r="O181" s="331" t="s">
        <v>2028</v>
      </c>
      <c r="P181" s="331" t="s">
        <v>2029</v>
      </c>
      <c r="Q181" s="331" t="s">
        <v>2030</v>
      </c>
      <c r="S181" s="331" t="s">
        <v>138</v>
      </c>
      <c r="T181" s="279">
        <v>35</v>
      </c>
      <c r="U181" s="234" t="s">
        <v>117</v>
      </c>
      <c r="V181" s="280">
        <v>35</v>
      </c>
      <c r="X181" s="331" t="s">
        <v>876</v>
      </c>
      <c r="Y181" s="285" t="s">
        <v>2031</v>
      </c>
      <c r="Z181" s="281"/>
    </row>
    <row r="182" spans="1:26">
      <c r="A182">
        <v>185</v>
      </c>
      <c r="C182" s="318">
        <v>45112</v>
      </c>
      <c r="D182" s="248"/>
      <c r="E182" s="262" t="s">
        <v>853</v>
      </c>
      <c r="F182" s="262" t="s">
        <v>2032</v>
      </c>
      <c r="G182" s="253">
        <v>45093</v>
      </c>
      <c r="H182" s="267">
        <v>0.33333333333333331</v>
      </c>
      <c r="I182" s="267">
        <v>0.66666666666666663</v>
      </c>
      <c r="J182" t="s">
        <v>914</v>
      </c>
      <c r="K182" s="266" t="s">
        <v>915</v>
      </c>
      <c r="L182" s="237">
        <v>1</v>
      </c>
      <c r="M182" s="331" t="s">
        <v>2033</v>
      </c>
      <c r="N182" s="234" t="s">
        <v>1985</v>
      </c>
      <c r="O182" s="331" t="s">
        <v>2034</v>
      </c>
      <c r="P182" s="331" t="s">
        <v>2029</v>
      </c>
      <c r="Q182" t="s">
        <v>1839</v>
      </c>
      <c r="S182" s="331" t="s">
        <v>138</v>
      </c>
      <c r="T182" s="279">
        <v>12</v>
      </c>
      <c r="U182" s="234" t="s">
        <v>117</v>
      </c>
      <c r="V182" s="280">
        <v>12</v>
      </c>
      <c r="X182" t="s">
        <v>876</v>
      </c>
      <c r="Y182" s="317" t="s">
        <v>2035</v>
      </c>
      <c r="Z182" s="281"/>
    </row>
    <row r="183" spans="1:26">
      <c r="A183" s="246">
        <v>186</v>
      </c>
      <c r="B183" s="237"/>
      <c r="C183" s="318">
        <v>45112</v>
      </c>
      <c r="D183" s="247"/>
      <c r="E183" s="324" t="s">
        <v>853</v>
      </c>
      <c r="F183" s="246" t="s">
        <v>2032</v>
      </c>
      <c r="G183" s="318">
        <v>45099</v>
      </c>
      <c r="H183" s="264">
        <v>0.33333333333333331</v>
      </c>
      <c r="I183" s="264">
        <v>0.66666666666666663</v>
      </c>
      <c r="J183" s="246" t="s">
        <v>914</v>
      </c>
      <c r="K183" s="266" t="s">
        <v>915</v>
      </c>
      <c r="L183" s="237">
        <v>1</v>
      </c>
      <c r="M183" s="324" t="s">
        <v>2036</v>
      </c>
      <c r="N183" s="237" t="s">
        <v>748</v>
      </c>
      <c r="O183" s="324" t="s">
        <v>2037</v>
      </c>
      <c r="P183" s="324" t="s">
        <v>2029</v>
      </c>
      <c r="Q183" s="246" t="s">
        <v>1839</v>
      </c>
      <c r="R183" s="246"/>
      <c r="S183" s="324" t="s">
        <v>138</v>
      </c>
      <c r="T183" s="283">
        <v>34</v>
      </c>
      <c r="U183" s="237" t="s">
        <v>117</v>
      </c>
      <c r="V183" s="332">
        <v>34</v>
      </c>
      <c r="W183" s="246"/>
      <c r="X183" s="246" t="s">
        <v>876</v>
      </c>
      <c r="Y183" s="330" t="s">
        <v>2038</v>
      </c>
      <c r="Z183" s="308"/>
    </row>
    <row r="184" spans="1:26">
      <c r="A184">
        <v>187</v>
      </c>
      <c r="C184" s="318">
        <v>45112</v>
      </c>
      <c r="E184" s="262" t="s">
        <v>853</v>
      </c>
      <c r="F184" s="262" t="s">
        <v>2032</v>
      </c>
      <c r="G184" s="253">
        <v>45103</v>
      </c>
      <c r="H184" s="267">
        <v>0.33333333333333331</v>
      </c>
      <c r="I184" s="267">
        <v>0.66666666666666663</v>
      </c>
      <c r="J184" t="s">
        <v>914</v>
      </c>
      <c r="K184" s="263" t="s">
        <v>915</v>
      </c>
      <c r="L184" s="237">
        <v>1</v>
      </c>
      <c r="M184" s="324" t="s">
        <v>2036</v>
      </c>
      <c r="N184" s="234" t="s">
        <v>702</v>
      </c>
      <c r="O184" s="324" t="s">
        <v>2039</v>
      </c>
      <c r="P184" s="324" t="s">
        <v>2029</v>
      </c>
      <c r="Q184" s="324" t="s">
        <v>2030</v>
      </c>
      <c r="S184" s="324" t="s">
        <v>138</v>
      </c>
      <c r="T184" s="279">
        <v>30</v>
      </c>
      <c r="U184" s="234" t="s">
        <v>117</v>
      </c>
      <c r="V184" s="280">
        <v>30</v>
      </c>
      <c r="X184" t="s">
        <v>876</v>
      </c>
      <c r="Y184" s="317" t="s">
        <v>2040</v>
      </c>
      <c r="Z184" s="281"/>
    </row>
    <row r="185" spans="1:26">
      <c r="A185">
        <v>188</v>
      </c>
      <c r="C185" s="235">
        <v>45112</v>
      </c>
      <c r="E185" s="262" t="s">
        <v>853</v>
      </c>
      <c r="F185" s="262" t="s">
        <v>2032</v>
      </c>
      <c r="G185" s="318">
        <v>45090</v>
      </c>
      <c r="H185" s="267">
        <v>0.33333333333333331</v>
      </c>
      <c r="I185" s="267">
        <v>0.66666666666666663</v>
      </c>
      <c r="J185" t="s">
        <v>914</v>
      </c>
      <c r="K185" s="263" t="s">
        <v>915</v>
      </c>
      <c r="L185" s="237">
        <v>1</v>
      </c>
      <c r="M185" s="324" t="s">
        <v>2041</v>
      </c>
      <c r="N185" s="234" t="s">
        <v>576</v>
      </c>
      <c r="O185" s="324" t="s">
        <v>2041</v>
      </c>
      <c r="P185" s="324" t="s">
        <v>2042</v>
      </c>
      <c r="Q185" s="324" t="s">
        <v>2043</v>
      </c>
      <c r="S185" s="324" t="s">
        <v>126</v>
      </c>
      <c r="T185" s="279">
        <v>519</v>
      </c>
      <c r="U185" s="234" t="s">
        <v>117</v>
      </c>
      <c r="V185" s="280">
        <v>519</v>
      </c>
      <c r="X185" t="s">
        <v>876</v>
      </c>
      <c r="Y185" s="317" t="s">
        <v>2044</v>
      </c>
      <c r="Z185" s="281"/>
    </row>
    <row r="186" spans="1:26">
      <c r="A186">
        <v>189</v>
      </c>
      <c r="C186" s="318">
        <v>45112</v>
      </c>
      <c r="E186" t="s">
        <v>853</v>
      </c>
      <c r="F186" t="s">
        <v>2032</v>
      </c>
      <c r="G186" s="318">
        <v>45098</v>
      </c>
      <c r="H186" s="267">
        <v>0.33333333333333331</v>
      </c>
      <c r="I186" s="267">
        <v>0.66666666666666663</v>
      </c>
      <c r="J186" t="s">
        <v>914</v>
      </c>
      <c r="K186" s="263" t="s">
        <v>915</v>
      </c>
      <c r="L186" s="237">
        <v>1</v>
      </c>
      <c r="M186" s="324" t="s">
        <v>2041</v>
      </c>
      <c r="N186" s="234" t="s">
        <v>2045</v>
      </c>
      <c r="O186" s="324" t="s">
        <v>2046</v>
      </c>
      <c r="P186" s="324" t="s">
        <v>2042</v>
      </c>
      <c r="Q186" s="324" t="s">
        <v>2047</v>
      </c>
      <c r="S186" s="324" t="s">
        <v>126</v>
      </c>
      <c r="T186" s="279">
        <v>69</v>
      </c>
      <c r="U186" s="234" t="s">
        <v>117</v>
      </c>
      <c r="V186" s="280">
        <v>69</v>
      </c>
      <c r="X186" t="s">
        <v>876</v>
      </c>
      <c r="Y186" s="317" t="s">
        <v>2035</v>
      </c>
      <c r="Z186" s="281"/>
    </row>
    <row r="187" spans="1:26">
      <c r="A187">
        <v>190</v>
      </c>
      <c r="C187" s="318">
        <v>45112</v>
      </c>
      <c r="E187" s="262" t="s">
        <v>853</v>
      </c>
      <c r="F187" s="262" t="s">
        <v>2026</v>
      </c>
      <c r="G187" s="253">
        <v>45099</v>
      </c>
      <c r="H187" s="267">
        <v>0.33333333333333331</v>
      </c>
      <c r="I187" s="267">
        <v>0.66666666666666663</v>
      </c>
      <c r="J187" t="s">
        <v>914</v>
      </c>
      <c r="K187" s="263" t="s">
        <v>915</v>
      </c>
      <c r="L187" s="237">
        <v>1</v>
      </c>
      <c r="M187" s="324" t="s">
        <v>2041</v>
      </c>
      <c r="N187" s="234" t="s">
        <v>748</v>
      </c>
      <c r="O187" s="324" t="s">
        <v>2037</v>
      </c>
      <c r="P187" s="324" t="s">
        <v>2042</v>
      </c>
      <c r="Q187" s="324" t="s">
        <v>2043</v>
      </c>
      <c r="S187" s="324" t="s">
        <v>126</v>
      </c>
      <c r="T187" s="279">
        <v>238</v>
      </c>
      <c r="U187" s="234" t="s">
        <v>117</v>
      </c>
      <c r="V187" s="280">
        <v>238</v>
      </c>
      <c r="X187" t="s">
        <v>876</v>
      </c>
      <c r="Y187" s="317" t="s">
        <v>2048</v>
      </c>
      <c r="Z187" s="281"/>
    </row>
    <row r="188" spans="1:26">
      <c r="A188">
        <v>191</v>
      </c>
      <c r="C188" s="318">
        <v>45112</v>
      </c>
      <c r="E188" s="262" t="s">
        <v>853</v>
      </c>
      <c r="F188" s="262" t="s">
        <v>2026</v>
      </c>
      <c r="G188" s="253">
        <v>45103</v>
      </c>
      <c r="H188" s="267">
        <v>0.33333333333333331</v>
      </c>
      <c r="I188" s="267">
        <v>0.66666666666666663</v>
      </c>
      <c r="J188" t="s">
        <v>914</v>
      </c>
      <c r="K188" s="263" t="s">
        <v>915</v>
      </c>
      <c r="L188" s="237">
        <v>1</v>
      </c>
      <c r="M188" s="324" t="s">
        <v>2041</v>
      </c>
      <c r="N188" s="234" t="s">
        <v>2049</v>
      </c>
      <c r="O188" s="324" t="s">
        <v>2050</v>
      </c>
      <c r="P188" s="324" t="s">
        <v>2042</v>
      </c>
      <c r="Q188" t="s">
        <v>2047</v>
      </c>
      <c r="S188" s="324" t="s">
        <v>126</v>
      </c>
      <c r="T188" s="279">
        <v>423</v>
      </c>
      <c r="U188" s="234" t="s">
        <v>117</v>
      </c>
      <c r="V188" s="280">
        <v>423</v>
      </c>
      <c r="X188" t="s">
        <v>876</v>
      </c>
      <c r="Y188" s="317" t="s">
        <v>2051</v>
      </c>
      <c r="Z188" s="281"/>
    </row>
    <row r="189" spans="1:26" ht="18.75" customHeight="1">
      <c r="A189">
        <v>192</v>
      </c>
      <c r="C189" s="318">
        <v>45112</v>
      </c>
      <c r="E189" s="262" t="s">
        <v>853</v>
      </c>
      <c r="F189" s="262" t="s">
        <v>2026</v>
      </c>
      <c r="G189" s="253">
        <v>45136</v>
      </c>
      <c r="H189" s="267">
        <v>0.33333333333333331</v>
      </c>
      <c r="I189" s="267">
        <v>0.66666666666666663</v>
      </c>
      <c r="J189" t="s">
        <v>914</v>
      </c>
      <c r="K189" s="263" t="s">
        <v>915</v>
      </c>
      <c r="L189" s="237">
        <v>1</v>
      </c>
      <c r="M189" s="278" t="s">
        <v>2041</v>
      </c>
      <c r="N189" s="234" t="s">
        <v>960</v>
      </c>
      <c r="O189" s="324" t="s">
        <v>2052</v>
      </c>
      <c r="P189" s="324" t="s">
        <v>2042</v>
      </c>
      <c r="Q189" t="s">
        <v>2043</v>
      </c>
      <c r="S189" s="324" t="s">
        <v>126</v>
      </c>
      <c r="T189" s="279">
        <v>235</v>
      </c>
      <c r="U189" s="234" t="s">
        <v>117</v>
      </c>
      <c r="V189" s="280">
        <v>235</v>
      </c>
      <c r="X189" t="s">
        <v>876</v>
      </c>
      <c r="Y189" s="317" t="s">
        <v>2053</v>
      </c>
      <c r="Z189" s="281"/>
    </row>
    <row r="190" spans="1:26">
      <c r="A190">
        <v>193</v>
      </c>
      <c r="B190"/>
      <c r="C190" s="235">
        <v>45142</v>
      </c>
      <c r="D190"/>
      <c r="E190" s="262" t="s">
        <v>853</v>
      </c>
      <c r="F190" s="262" t="s">
        <v>1197</v>
      </c>
      <c r="G190" s="320">
        <v>45114</v>
      </c>
      <c r="H190" s="267">
        <v>0.29166666666666669</v>
      </c>
      <c r="I190" s="267">
        <v>0.58333333333333337</v>
      </c>
      <c r="J190" s="327" t="s">
        <v>2054</v>
      </c>
      <c r="K190" t="s">
        <v>2055</v>
      </c>
      <c r="L190" s="246">
        <v>1</v>
      </c>
      <c r="M190" s="278" t="s">
        <v>1083</v>
      </c>
      <c r="N190" t="s">
        <v>2056</v>
      </c>
      <c r="O190" t="s">
        <v>2057</v>
      </c>
      <c r="P190" s="327" t="s">
        <v>1084</v>
      </c>
      <c r="S190" s="327" t="s">
        <v>355</v>
      </c>
      <c r="T190" s="389"/>
      <c r="V190" s="280">
        <v>5</v>
      </c>
      <c r="X190" t="s">
        <v>876</v>
      </c>
      <c r="Y190" s="333" t="s">
        <v>2058</v>
      </c>
    </row>
    <row r="191" spans="1:26">
      <c r="A191">
        <v>194</v>
      </c>
      <c r="C191" s="235">
        <v>45142</v>
      </c>
      <c r="E191" s="262" t="s">
        <v>853</v>
      </c>
      <c r="F191" s="262" t="s">
        <v>2059</v>
      </c>
      <c r="G191" s="320">
        <v>45111</v>
      </c>
      <c r="H191" s="267">
        <v>0.66666666666666663</v>
      </c>
      <c r="I191" s="267">
        <v>0.79166666666666663</v>
      </c>
      <c r="J191" t="s">
        <v>2060</v>
      </c>
      <c r="K191" s="263" t="s">
        <v>2061</v>
      </c>
      <c r="L191" s="237">
        <v>1</v>
      </c>
      <c r="M191" s="327" t="s">
        <v>2062</v>
      </c>
      <c r="N191" s="234"/>
      <c r="O191" s="327" t="s">
        <v>2063</v>
      </c>
      <c r="P191" s="327" t="s">
        <v>2064</v>
      </c>
      <c r="Q191" t="s">
        <v>2065</v>
      </c>
      <c r="S191" s="327" t="s">
        <v>177</v>
      </c>
      <c r="T191" s="279">
        <v>193</v>
      </c>
      <c r="U191" s="234" t="s">
        <v>117</v>
      </c>
      <c r="V191" s="280">
        <v>200</v>
      </c>
      <c r="X191" t="s">
        <v>876</v>
      </c>
      <c r="Y191" s="317" t="s">
        <v>2066</v>
      </c>
      <c r="Z191" s="281"/>
    </row>
    <row r="192" spans="1:26">
      <c r="A192">
        <v>195</v>
      </c>
      <c r="C192" s="235">
        <v>45142</v>
      </c>
      <c r="E192" s="262" t="s">
        <v>853</v>
      </c>
      <c r="F192" s="262" t="s">
        <v>2059</v>
      </c>
      <c r="G192" s="320">
        <v>45112</v>
      </c>
      <c r="H192" s="267">
        <v>0.66666666666666663</v>
      </c>
      <c r="I192" s="267">
        <v>0.79166666666666663</v>
      </c>
      <c r="J192" t="s">
        <v>2067</v>
      </c>
      <c r="K192" s="263" t="s">
        <v>2061</v>
      </c>
      <c r="L192" s="237">
        <v>1</v>
      </c>
      <c r="M192" s="327" t="s">
        <v>2062</v>
      </c>
      <c r="N192" s="234"/>
      <c r="O192" s="327" t="s">
        <v>2068</v>
      </c>
      <c r="P192" s="327" t="s">
        <v>2069</v>
      </c>
      <c r="Q192" t="s">
        <v>2065</v>
      </c>
      <c r="S192" s="327" t="s">
        <v>177</v>
      </c>
      <c r="T192" s="279">
        <v>197</v>
      </c>
      <c r="U192" s="234" t="s">
        <v>117</v>
      </c>
      <c r="V192" s="280">
        <v>197</v>
      </c>
      <c r="X192" t="s">
        <v>876</v>
      </c>
      <c r="Y192" s="317" t="s">
        <v>2070</v>
      </c>
      <c r="Z192" s="281"/>
    </row>
    <row r="193" spans="1:26">
      <c r="A193">
        <v>196</v>
      </c>
      <c r="C193" s="235">
        <v>45142</v>
      </c>
      <c r="E193" s="262" t="s">
        <v>853</v>
      </c>
      <c r="F193" s="262" t="s">
        <v>2071</v>
      </c>
      <c r="G193" s="320">
        <v>45114</v>
      </c>
      <c r="H193" s="267">
        <v>0.66666666666666663</v>
      </c>
      <c r="I193" s="267">
        <v>0.79166666666666663</v>
      </c>
      <c r="J193" t="s">
        <v>2067</v>
      </c>
      <c r="K193" s="263" t="s">
        <v>2061</v>
      </c>
      <c r="L193" s="237">
        <v>1</v>
      </c>
      <c r="M193" s="327" t="s">
        <v>2062</v>
      </c>
      <c r="N193" s="234"/>
      <c r="O193" s="262" t="s">
        <v>2072</v>
      </c>
      <c r="P193" s="262" t="s">
        <v>2073</v>
      </c>
      <c r="Q193" s="334" t="s">
        <v>2065</v>
      </c>
      <c r="S193" s="327" t="s">
        <v>177</v>
      </c>
      <c r="T193" s="279">
        <v>199</v>
      </c>
      <c r="U193" s="234" t="s">
        <v>117</v>
      </c>
      <c r="V193" s="280">
        <v>200</v>
      </c>
      <c r="X193" t="s">
        <v>876</v>
      </c>
      <c r="Y193" s="317" t="s">
        <v>2074</v>
      </c>
      <c r="Z193" s="281"/>
    </row>
    <row r="194" spans="1:26">
      <c r="A194">
        <v>197</v>
      </c>
      <c r="B194"/>
      <c r="C194" s="235">
        <v>45142</v>
      </c>
      <c r="D194"/>
      <c r="E194" s="262" t="s">
        <v>853</v>
      </c>
      <c r="F194" s="262" t="s">
        <v>1428</v>
      </c>
      <c r="G194" s="320">
        <v>45137</v>
      </c>
      <c r="H194" s="267">
        <v>0.25</v>
      </c>
      <c r="I194" s="267">
        <v>0.66666666666666663</v>
      </c>
      <c r="J194" t="s">
        <v>2054</v>
      </c>
      <c r="K194" t="s">
        <v>2055</v>
      </c>
      <c r="L194" s="246">
        <v>1</v>
      </c>
      <c r="M194" s="327" t="s">
        <v>1447</v>
      </c>
      <c r="O194" s="262" t="s">
        <v>2075</v>
      </c>
      <c r="P194" s="262" t="s">
        <v>1243</v>
      </c>
      <c r="Q194" s="334" t="s">
        <v>861</v>
      </c>
      <c r="S194" s="327" t="s">
        <v>358</v>
      </c>
      <c r="T194" s="389"/>
      <c r="V194" s="280">
        <v>128</v>
      </c>
      <c r="X194" t="s">
        <v>876</v>
      </c>
      <c r="Y194" s="288" t="s">
        <v>2076</v>
      </c>
      <c r="Z194" s="390"/>
    </row>
    <row r="195" spans="1:26">
      <c r="A195">
        <v>198</v>
      </c>
      <c r="C195" s="235">
        <v>45142</v>
      </c>
      <c r="E195" s="262" t="s">
        <v>853</v>
      </c>
      <c r="F195" s="262" t="s">
        <v>2077</v>
      </c>
      <c r="G195" s="319">
        <v>45133</v>
      </c>
      <c r="H195" s="267">
        <v>0.375</v>
      </c>
      <c r="I195" s="267">
        <v>0.375</v>
      </c>
      <c r="J195" t="s">
        <v>974</v>
      </c>
      <c r="K195" s="263" t="s">
        <v>2078</v>
      </c>
      <c r="L195" s="237">
        <v>1</v>
      </c>
      <c r="M195" s="325" t="s">
        <v>2079</v>
      </c>
      <c r="N195" s="234"/>
      <c r="O195" s="262" t="s">
        <v>2080</v>
      </c>
      <c r="P195" s="262" t="s">
        <v>2081</v>
      </c>
      <c r="Q195" s="334" t="s">
        <v>2082</v>
      </c>
      <c r="S195" s="325" t="s">
        <v>213</v>
      </c>
      <c r="T195" s="279">
        <v>34</v>
      </c>
      <c r="U195" s="234" t="s">
        <v>117</v>
      </c>
      <c r="V195" s="280">
        <v>32</v>
      </c>
      <c r="X195" t="s">
        <v>876</v>
      </c>
      <c r="Y195" s="317" t="s">
        <v>2083</v>
      </c>
      <c r="Z195" s="281"/>
    </row>
    <row r="196" spans="1:26" ht="23.25" customHeight="1">
      <c r="A196">
        <v>199</v>
      </c>
      <c r="C196" s="235">
        <v>45142</v>
      </c>
      <c r="E196" s="262" t="s">
        <v>853</v>
      </c>
      <c r="F196" s="262" t="s">
        <v>1058</v>
      </c>
      <c r="G196" s="253">
        <v>45114</v>
      </c>
      <c r="H196" s="267">
        <v>0.375</v>
      </c>
      <c r="I196" s="267">
        <v>0.54166666666666663</v>
      </c>
      <c r="J196" t="s">
        <v>1038</v>
      </c>
      <c r="K196" s="263" t="s">
        <v>2084</v>
      </c>
      <c r="L196" s="237">
        <v>1</v>
      </c>
      <c r="M196" s="278" t="s">
        <v>1059</v>
      </c>
      <c r="N196" s="234"/>
      <c r="O196" s="262" t="s">
        <v>2085</v>
      </c>
      <c r="P196" s="262" t="s">
        <v>2086</v>
      </c>
      <c r="S196" s="325" t="s">
        <v>404</v>
      </c>
      <c r="T196" s="279">
        <v>301</v>
      </c>
      <c r="U196" s="234" t="s">
        <v>117</v>
      </c>
      <c r="V196" s="280">
        <v>301</v>
      </c>
      <c r="X196" t="s">
        <v>876</v>
      </c>
      <c r="Y196" s="289" t="s">
        <v>2087</v>
      </c>
      <c r="Z196" s="281"/>
    </row>
    <row r="197" spans="1:26">
      <c r="A197">
        <v>200</v>
      </c>
      <c r="C197" s="235">
        <v>45142</v>
      </c>
      <c r="E197" s="262" t="s">
        <v>853</v>
      </c>
      <c r="F197" s="262" t="s">
        <v>2088</v>
      </c>
      <c r="G197" s="320">
        <v>45137</v>
      </c>
      <c r="H197" s="267">
        <v>0.375</v>
      </c>
      <c r="I197" s="267">
        <v>0.375</v>
      </c>
      <c r="J197" t="s">
        <v>2089</v>
      </c>
      <c r="K197" s="263" t="s">
        <v>2090</v>
      </c>
      <c r="L197" s="237">
        <v>1</v>
      </c>
      <c r="M197" s="327" t="s">
        <v>2091</v>
      </c>
      <c r="N197" s="234" t="s">
        <v>2</v>
      </c>
      <c r="O197" s="262" t="s">
        <v>485</v>
      </c>
      <c r="P197" s="262" t="s">
        <v>2092</v>
      </c>
      <c r="Q197" t="s">
        <v>1626</v>
      </c>
      <c r="S197" s="327" t="s">
        <v>251</v>
      </c>
      <c r="T197" s="279">
        <v>49</v>
      </c>
      <c r="U197" s="234" t="s">
        <v>117</v>
      </c>
      <c r="V197" s="280">
        <v>50</v>
      </c>
      <c r="X197" t="s">
        <v>876</v>
      </c>
      <c r="Y197" s="317" t="s">
        <v>2093</v>
      </c>
      <c r="Z197" s="281"/>
    </row>
    <row r="198" spans="1:26">
      <c r="A198">
        <v>201</v>
      </c>
      <c r="C198" s="235">
        <v>45142</v>
      </c>
      <c r="E198" s="262" t="s">
        <v>853</v>
      </c>
      <c r="F198" s="262" t="s">
        <v>2088</v>
      </c>
      <c r="G198" s="235">
        <v>45137</v>
      </c>
      <c r="H198" s="267">
        <v>0.375</v>
      </c>
      <c r="I198" s="267">
        <v>0.375</v>
      </c>
      <c r="J198" t="s">
        <v>2094</v>
      </c>
      <c r="K198" s="263" t="s">
        <v>2095</v>
      </c>
      <c r="L198" s="237">
        <v>1</v>
      </c>
      <c r="M198" s="325" t="s">
        <v>2096</v>
      </c>
      <c r="N198" s="234"/>
      <c r="O198" s="262" t="s">
        <v>485</v>
      </c>
      <c r="P198" s="262" t="s">
        <v>2097</v>
      </c>
      <c r="Q198" s="335" t="s">
        <v>1648</v>
      </c>
      <c r="S198" s="325" t="s">
        <v>315</v>
      </c>
      <c r="T198" s="279">
        <v>9</v>
      </c>
      <c r="U198" s="234" t="s">
        <v>117</v>
      </c>
      <c r="V198" s="280">
        <v>9</v>
      </c>
      <c r="X198" t="s">
        <v>876</v>
      </c>
      <c r="Y198" s="317" t="s">
        <v>2098</v>
      </c>
      <c r="Z198" s="281"/>
    </row>
    <row r="199" spans="1:26" ht="17.25" customHeight="1">
      <c r="A199">
        <v>202</v>
      </c>
      <c r="C199" s="235">
        <v>45146</v>
      </c>
      <c r="E199" s="262" t="s">
        <v>853</v>
      </c>
      <c r="F199" s="325" t="s">
        <v>854</v>
      </c>
      <c r="G199" s="319">
        <v>45135</v>
      </c>
      <c r="H199" s="267">
        <v>0.375</v>
      </c>
      <c r="I199" s="267">
        <v>0.54166666666666663</v>
      </c>
      <c r="J199" t="s">
        <v>2099</v>
      </c>
      <c r="K199" s="263" t="s">
        <v>2100</v>
      </c>
      <c r="L199" s="237">
        <v>1</v>
      </c>
      <c r="M199" s="325" t="s">
        <v>2101</v>
      </c>
      <c r="N199" s="234"/>
      <c r="O199" s="262" t="s">
        <v>2102</v>
      </c>
      <c r="P199" s="262" t="s">
        <v>2103</v>
      </c>
      <c r="Q199" s="335" t="s">
        <v>2104</v>
      </c>
      <c r="S199" s="325" t="s">
        <v>380</v>
      </c>
      <c r="T199" s="279">
        <v>50</v>
      </c>
      <c r="U199" s="234" t="s">
        <v>117</v>
      </c>
      <c r="V199" s="280">
        <v>50</v>
      </c>
      <c r="X199" t="s">
        <v>876</v>
      </c>
      <c r="Y199" s="289" t="s">
        <v>2105</v>
      </c>
      <c r="Z199" s="281"/>
    </row>
    <row r="200" spans="1:26" ht="17.25" customHeight="1">
      <c r="A200">
        <v>201</v>
      </c>
      <c r="C200" s="319">
        <v>45146</v>
      </c>
      <c r="E200" s="262" t="s">
        <v>853</v>
      </c>
      <c r="F200" s="262" t="s">
        <v>1353</v>
      </c>
      <c r="G200" s="319">
        <v>45132</v>
      </c>
      <c r="H200" s="267">
        <v>0.33333333333333331</v>
      </c>
      <c r="I200" s="267">
        <v>0.5</v>
      </c>
      <c r="J200" t="s">
        <v>2106</v>
      </c>
      <c r="K200" s="263" t="s">
        <v>2107</v>
      </c>
      <c r="L200" s="237">
        <v>1</v>
      </c>
      <c r="M200" s="325" t="s">
        <v>2108</v>
      </c>
      <c r="N200" s="234"/>
      <c r="O200" s="262" t="s">
        <v>2109</v>
      </c>
      <c r="P200" s="262" t="s">
        <v>2110</v>
      </c>
      <c r="Q200" s="335" t="s">
        <v>2111</v>
      </c>
      <c r="S200" s="325" t="s">
        <v>327</v>
      </c>
      <c r="T200" s="279">
        <v>232</v>
      </c>
      <c r="U200" s="234" t="s">
        <v>117</v>
      </c>
      <c r="V200" s="280">
        <v>232</v>
      </c>
      <c r="X200" t="s">
        <v>876</v>
      </c>
      <c r="Y200" s="289" t="s">
        <v>2112</v>
      </c>
      <c r="Z200" s="281"/>
    </row>
    <row r="201" spans="1:26" ht="24.75" customHeight="1">
      <c r="A201">
        <v>202</v>
      </c>
      <c r="C201" s="320">
        <v>45146</v>
      </c>
      <c r="E201" s="262" t="s">
        <v>853</v>
      </c>
      <c r="F201" s="262" t="s">
        <v>2113</v>
      </c>
      <c r="G201" s="320">
        <v>45112</v>
      </c>
      <c r="H201" s="267">
        <v>0.33333333333333331</v>
      </c>
      <c r="I201" s="267">
        <v>0.66666666666666663</v>
      </c>
      <c r="J201" t="s">
        <v>2114</v>
      </c>
      <c r="K201" s="263" t="s">
        <v>915</v>
      </c>
      <c r="L201" s="237">
        <v>1</v>
      </c>
      <c r="M201" s="327" t="s">
        <v>2115</v>
      </c>
      <c r="N201" s="234"/>
      <c r="O201" s="262" t="s">
        <v>2116</v>
      </c>
      <c r="P201" s="325" t="s">
        <v>2117</v>
      </c>
      <c r="Q201" s="335" t="s">
        <v>2118</v>
      </c>
      <c r="S201" s="327" t="s">
        <v>126</v>
      </c>
      <c r="T201" s="279">
        <v>206</v>
      </c>
      <c r="U201" s="234" t="s">
        <v>117</v>
      </c>
      <c r="V201" s="280">
        <v>206</v>
      </c>
      <c r="X201" t="s">
        <v>876</v>
      </c>
      <c r="Y201" s="317" t="s">
        <v>2119</v>
      </c>
      <c r="Z201" s="281"/>
    </row>
    <row r="202" spans="1:26" ht="24.75" customHeight="1">
      <c r="A202">
        <v>203</v>
      </c>
      <c r="C202" s="319">
        <v>45146</v>
      </c>
      <c r="E202" s="262" t="s">
        <v>853</v>
      </c>
      <c r="F202" s="262" t="s">
        <v>2120</v>
      </c>
      <c r="G202" s="319">
        <v>45114</v>
      </c>
      <c r="H202" s="267">
        <v>0.33333333333333331</v>
      </c>
      <c r="I202" s="267">
        <v>0.66666666666666663</v>
      </c>
      <c r="J202" t="s">
        <v>2114</v>
      </c>
      <c r="K202" s="263" t="s">
        <v>915</v>
      </c>
      <c r="L202" s="237">
        <v>1</v>
      </c>
      <c r="M202" s="325" t="s">
        <v>2121</v>
      </c>
      <c r="N202" s="234"/>
      <c r="O202" s="262" t="s">
        <v>2122</v>
      </c>
      <c r="P202" s="325" t="s">
        <v>2117</v>
      </c>
      <c r="Q202" s="335" t="s">
        <v>1579</v>
      </c>
      <c r="S202" s="325" t="s">
        <v>126</v>
      </c>
      <c r="T202" s="279">
        <v>132</v>
      </c>
      <c r="U202" s="234" t="s">
        <v>117</v>
      </c>
      <c r="V202" s="280">
        <v>132</v>
      </c>
      <c r="X202" t="s">
        <v>876</v>
      </c>
      <c r="Y202" s="333" t="s">
        <v>2119</v>
      </c>
      <c r="Z202" s="281"/>
    </row>
    <row r="203" spans="1:26" ht="24" customHeight="1">
      <c r="A203">
        <v>204</v>
      </c>
      <c r="C203" s="235">
        <v>45146</v>
      </c>
      <c r="E203" s="262" t="s">
        <v>853</v>
      </c>
      <c r="F203" s="262" t="s">
        <v>2120</v>
      </c>
      <c r="G203" s="319">
        <v>45118</v>
      </c>
      <c r="H203" s="267">
        <v>0.33333333333333331</v>
      </c>
      <c r="I203" s="267">
        <v>0.66666666666666663</v>
      </c>
      <c r="J203" t="s">
        <v>914</v>
      </c>
      <c r="K203" s="263" t="s">
        <v>915</v>
      </c>
      <c r="L203" s="237">
        <v>1</v>
      </c>
      <c r="M203" s="325" t="s">
        <v>2121</v>
      </c>
      <c r="N203" s="234"/>
      <c r="O203" s="262" t="s">
        <v>2123</v>
      </c>
      <c r="P203" s="325" t="s">
        <v>2117</v>
      </c>
      <c r="Q203" s="335" t="s">
        <v>1579</v>
      </c>
      <c r="S203" s="325" t="s">
        <v>126</v>
      </c>
      <c r="T203" s="279">
        <v>191</v>
      </c>
      <c r="U203" s="234" t="s">
        <v>117</v>
      </c>
      <c r="V203" s="280">
        <v>192</v>
      </c>
      <c r="X203" t="s">
        <v>876</v>
      </c>
      <c r="Y203" s="333" t="s">
        <v>2119</v>
      </c>
      <c r="Z203" s="281"/>
    </row>
    <row r="204" spans="1:26" ht="21" customHeight="1">
      <c r="A204">
        <v>205</v>
      </c>
      <c r="C204" s="235">
        <v>45146</v>
      </c>
      <c r="E204" s="262" t="s">
        <v>853</v>
      </c>
      <c r="F204" s="262" t="s">
        <v>2120</v>
      </c>
      <c r="G204" s="319">
        <v>45118</v>
      </c>
      <c r="H204" s="267">
        <v>0.33333333333333331</v>
      </c>
      <c r="I204" s="267">
        <v>0.66666666666666663</v>
      </c>
      <c r="J204" t="s">
        <v>2114</v>
      </c>
      <c r="K204" s="263" t="s">
        <v>915</v>
      </c>
      <c r="L204" s="237">
        <v>1</v>
      </c>
      <c r="M204" s="325" t="s">
        <v>2121</v>
      </c>
      <c r="N204" s="234"/>
      <c r="O204" s="262" t="s">
        <v>2124</v>
      </c>
      <c r="P204" s="325" t="s">
        <v>2117</v>
      </c>
      <c r="Q204" s="335" t="s">
        <v>1579</v>
      </c>
      <c r="S204" s="325" t="s">
        <v>126</v>
      </c>
      <c r="T204" s="279">
        <v>37</v>
      </c>
      <c r="U204" s="234" t="s">
        <v>117</v>
      </c>
      <c r="V204" s="280">
        <v>37</v>
      </c>
      <c r="X204" t="s">
        <v>876</v>
      </c>
      <c r="Y204" s="336" t="s">
        <v>2119</v>
      </c>
      <c r="Z204" s="281"/>
    </row>
    <row r="205" spans="1:26" ht="23.25" customHeight="1">
      <c r="A205">
        <v>206</v>
      </c>
      <c r="C205" s="235">
        <v>45146</v>
      </c>
      <c r="E205" s="262" t="s">
        <v>853</v>
      </c>
      <c r="F205" s="262" t="s">
        <v>2120</v>
      </c>
      <c r="G205" s="319">
        <v>45133</v>
      </c>
      <c r="H205" s="267">
        <v>0.33333333333333331</v>
      </c>
      <c r="I205" s="267">
        <v>0.66666666666666663</v>
      </c>
      <c r="J205" t="s">
        <v>2114</v>
      </c>
      <c r="K205" s="263" t="s">
        <v>915</v>
      </c>
      <c r="L205" s="237">
        <v>1</v>
      </c>
      <c r="M205" s="325" t="s">
        <v>2121</v>
      </c>
      <c r="N205" s="234"/>
      <c r="O205" s="262" t="s">
        <v>2125</v>
      </c>
      <c r="P205" s="325" t="s">
        <v>2117</v>
      </c>
      <c r="Q205" s="335" t="s">
        <v>1579</v>
      </c>
      <c r="S205" s="325" t="s">
        <v>126</v>
      </c>
      <c r="T205" s="279">
        <v>91</v>
      </c>
      <c r="U205" s="234" t="s">
        <v>117</v>
      </c>
      <c r="V205" s="280">
        <v>91</v>
      </c>
      <c r="X205" t="s">
        <v>876</v>
      </c>
      <c r="Y205" s="333" t="s">
        <v>2119</v>
      </c>
      <c r="Z205" s="281"/>
    </row>
    <row r="206" spans="1:26" ht="21.75" customHeight="1">
      <c r="A206">
        <v>207</v>
      </c>
      <c r="C206" s="235">
        <v>45146</v>
      </c>
      <c r="E206" s="262" t="s">
        <v>853</v>
      </c>
      <c r="F206" s="262" t="s">
        <v>2120</v>
      </c>
      <c r="G206" s="319">
        <v>45134</v>
      </c>
      <c r="H206" s="267">
        <v>0.33333333333333331</v>
      </c>
      <c r="I206" s="267">
        <v>0.66666666666666663</v>
      </c>
      <c r="J206" t="s">
        <v>2114</v>
      </c>
      <c r="K206" s="263" t="s">
        <v>915</v>
      </c>
      <c r="L206" s="237">
        <v>1</v>
      </c>
      <c r="M206" s="325" t="s">
        <v>2121</v>
      </c>
      <c r="N206" s="234"/>
      <c r="O206" s="262" t="s">
        <v>2126</v>
      </c>
      <c r="P206" s="325" t="s">
        <v>2117</v>
      </c>
      <c r="Q206" s="335" t="s">
        <v>1579</v>
      </c>
      <c r="S206" s="325" t="s">
        <v>126</v>
      </c>
      <c r="T206" s="279">
        <v>237</v>
      </c>
      <c r="U206" s="234" t="s">
        <v>117</v>
      </c>
      <c r="V206" s="280">
        <v>237</v>
      </c>
      <c r="X206" t="s">
        <v>876</v>
      </c>
      <c r="Y206" s="333" t="s">
        <v>2119</v>
      </c>
      <c r="Z206" s="281"/>
    </row>
    <row r="207" spans="1:26">
      <c r="A207">
        <v>208</v>
      </c>
      <c r="C207" s="235">
        <v>45146</v>
      </c>
      <c r="E207" s="262" t="s">
        <v>853</v>
      </c>
      <c r="F207" s="262" t="s">
        <v>2120</v>
      </c>
      <c r="G207" s="319">
        <v>45112</v>
      </c>
      <c r="H207" s="267">
        <v>0.33333333333333331</v>
      </c>
      <c r="I207" s="267">
        <v>0.66666666666666663</v>
      </c>
      <c r="J207" t="s">
        <v>2114</v>
      </c>
      <c r="K207" s="263" t="s">
        <v>915</v>
      </c>
      <c r="L207" s="237">
        <v>1</v>
      </c>
      <c r="M207" s="325" t="s">
        <v>2127</v>
      </c>
      <c r="N207" s="234"/>
      <c r="O207" s="262" t="s">
        <v>2128</v>
      </c>
      <c r="P207" s="327" t="s">
        <v>2129</v>
      </c>
      <c r="S207" s="325" t="s">
        <v>138</v>
      </c>
      <c r="T207" s="279"/>
      <c r="U207" s="234"/>
      <c r="V207" s="280">
        <v>15</v>
      </c>
      <c r="X207" t="s">
        <v>876</v>
      </c>
      <c r="Y207" s="317" t="s">
        <v>2130</v>
      </c>
      <c r="Z207" s="281"/>
    </row>
    <row r="208" spans="1:26" ht="21.75" customHeight="1">
      <c r="A208">
        <v>209</v>
      </c>
      <c r="C208" s="235">
        <v>45146</v>
      </c>
      <c r="E208" s="262" t="s">
        <v>853</v>
      </c>
      <c r="F208" s="262" t="s">
        <v>2120</v>
      </c>
      <c r="G208" s="319">
        <v>45114</v>
      </c>
      <c r="H208" s="267">
        <v>0.33333333333333331</v>
      </c>
      <c r="I208" s="267">
        <v>0.66666666666666663</v>
      </c>
      <c r="J208" t="s">
        <v>2114</v>
      </c>
      <c r="K208" s="263" t="s">
        <v>915</v>
      </c>
      <c r="L208" s="237">
        <v>1</v>
      </c>
      <c r="M208" s="325" t="s">
        <v>2127</v>
      </c>
      <c r="N208" s="234"/>
      <c r="O208" s="262" t="s">
        <v>2131</v>
      </c>
      <c r="P208" s="337" t="s">
        <v>2132</v>
      </c>
      <c r="S208" s="325" t="s">
        <v>138</v>
      </c>
      <c r="T208" s="279"/>
      <c r="U208" s="234"/>
      <c r="V208" s="280">
        <v>20</v>
      </c>
      <c r="X208" t="s">
        <v>876</v>
      </c>
      <c r="Y208" s="333" t="s">
        <v>2130</v>
      </c>
      <c r="Z208" s="281"/>
    </row>
    <row r="209" spans="1:26" ht="25.5" customHeight="1">
      <c r="A209">
        <v>210</v>
      </c>
      <c r="C209" s="235">
        <v>45146</v>
      </c>
      <c r="E209" s="262" t="s">
        <v>853</v>
      </c>
      <c r="F209" s="262" t="s">
        <v>2120</v>
      </c>
      <c r="G209" s="320">
        <v>45125</v>
      </c>
      <c r="H209" s="267">
        <v>0.33333333333333331</v>
      </c>
      <c r="I209" s="267">
        <v>0.66666666666666663</v>
      </c>
      <c r="J209" t="s">
        <v>2114</v>
      </c>
      <c r="K209" s="263" t="s">
        <v>915</v>
      </c>
      <c r="L209" s="237"/>
      <c r="M209" s="325" t="s">
        <v>2127</v>
      </c>
      <c r="N209" s="234"/>
      <c r="O209" s="262" t="s">
        <v>2133</v>
      </c>
      <c r="P209" s="338" t="s">
        <v>2129</v>
      </c>
      <c r="S209" s="325" t="s">
        <v>138</v>
      </c>
      <c r="T209" s="279"/>
      <c r="U209" s="234"/>
      <c r="V209" s="280">
        <v>22</v>
      </c>
      <c r="X209" t="s">
        <v>876</v>
      </c>
      <c r="Y209" s="333" t="s">
        <v>2130</v>
      </c>
      <c r="Z209" s="281"/>
    </row>
    <row r="210" spans="1:26" ht="19.5" customHeight="1">
      <c r="A210">
        <v>211</v>
      </c>
      <c r="C210" s="235">
        <v>45146</v>
      </c>
      <c r="E210" s="262" t="s">
        <v>853</v>
      </c>
      <c r="F210" s="262" t="s">
        <v>2120</v>
      </c>
      <c r="G210" s="253">
        <v>45134</v>
      </c>
      <c r="H210" s="267">
        <v>0.33333333333333331</v>
      </c>
      <c r="I210" s="267">
        <v>0.66666666666666663</v>
      </c>
      <c r="J210" t="s">
        <v>2114</v>
      </c>
      <c r="K210" s="263" t="s">
        <v>915</v>
      </c>
      <c r="L210" s="237"/>
      <c r="M210" s="325" t="s">
        <v>2127</v>
      </c>
      <c r="N210" s="234"/>
      <c r="O210" s="262" t="s">
        <v>2134</v>
      </c>
      <c r="P210" s="337" t="s">
        <v>2135</v>
      </c>
      <c r="S210" s="325" t="s">
        <v>138</v>
      </c>
      <c r="T210" s="279"/>
      <c r="U210" s="234"/>
      <c r="V210" s="280">
        <v>26</v>
      </c>
      <c r="X210" t="s">
        <v>876</v>
      </c>
      <c r="Y210" s="333" t="s">
        <v>2130</v>
      </c>
      <c r="Z210" s="281"/>
    </row>
    <row r="211" spans="1:26" ht="19.5" customHeight="1">
      <c r="A211">
        <v>212</v>
      </c>
      <c r="C211" s="235">
        <v>45146</v>
      </c>
      <c r="E211" s="262" t="s">
        <v>853</v>
      </c>
      <c r="F211" s="262" t="s">
        <v>2120</v>
      </c>
      <c r="G211" s="319">
        <v>45133</v>
      </c>
      <c r="H211" s="267">
        <v>0.33333333333333331</v>
      </c>
      <c r="I211" s="267">
        <v>0.66666666666666663</v>
      </c>
      <c r="J211" t="s">
        <v>2114</v>
      </c>
      <c r="K211" s="263" t="s">
        <v>915</v>
      </c>
      <c r="L211" s="237"/>
      <c r="M211" s="325" t="s">
        <v>2127</v>
      </c>
      <c r="N211" s="234"/>
      <c r="O211" s="262" t="s">
        <v>2136</v>
      </c>
      <c r="P211" s="337" t="s">
        <v>2137</v>
      </c>
      <c r="S211" s="325" t="s">
        <v>138</v>
      </c>
      <c r="T211" s="279"/>
      <c r="U211" s="234"/>
      <c r="V211" s="280">
        <v>10</v>
      </c>
      <c r="X211" t="s">
        <v>2138</v>
      </c>
      <c r="Y211" s="333" t="s">
        <v>2130</v>
      </c>
      <c r="Z211" s="281"/>
    </row>
    <row r="212" spans="1:26" ht="16.5" customHeight="1">
      <c r="A212">
        <v>213</v>
      </c>
      <c r="C212" s="235">
        <v>45146</v>
      </c>
      <c r="E212" s="262" t="s">
        <v>853</v>
      </c>
      <c r="F212" s="262" t="s">
        <v>2120</v>
      </c>
      <c r="G212" s="320">
        <v>45131</v>
      </c>
      <c r="H212" s="267">
        <v>0.33333333333333331</v>
      </c>
      <c r="I212" s="267">
        <v>0.66666666666666663</v>
      </c>
      <c r="J212" t="s">
        <v>2114</v>
      </c>
      <c r="K212" s="263" t="s">
        <v>915</v>
      </c>
      <c r="L212" s="237"/>
      <c r="M212" s="325" t="s">
        <v>2127</v>
      </c>
      <c r="N212" s="234"/>
      <c r="O212" s="262" t="s">
        <v>2139</v>
      </c>
      <c r="P212" s="337" t="s">
        <v>2140</v>
      </c>
      <c r="S212" s="325" t="s">
        <v>138</v>
      </c>
      <c r="T212" s="279"/>
      <c r="U212" s="234"/>
      <c r="V212" s="280">
        <v>730</v>
      </c>
      <c r="X212" t="s">
        <v>876</v>
      </c>
      <c r="Y212" s="317" t="s">
        <v>2130</v>
      </c>
      <c r="Z212" s="281"/>
    </row>
    <row r="213" spans="1:26" ht="22.5" customHeight="1">
      <c r="A213">
        <v>214</v>
      </c>
      <c r="C213" s="319">
        <v>45152</v>
      </c>
      <c r="E213" s="262" t="s">
        <v>853</v>
      </c>
      <c r="F213" s="262" t="s">
        <v>1428</v>
      </c>
      <c r="G213" s="253">
        <v>45142</v>
      </c>
      <c r="H213" s="267">
        <v>0.29166666666666669</v>
      </c>
      <c r="I213" s="267">
        <v>0.58333333333333337</v>
      </c>
      <c r="J213" s="262" t="s">
        <v>1007</v>
      </c>
      <c r="K213" s="263" t="s">
        <v>2141</v>
      </c>
      <c r="L213" s="237"/>
      <c r="M213" s="325" t="s">
        <v>1083</v>
      </c>
      <c r="O213" s="262" t="s">
        <v>2142</v>
      </c>
      <c r="P213" s="337" t="s">
        <v>1084</v>
      </c>
      <c r="S213" s="262" t="s">
        <v>355</v>
      </c>
      <c r="T213" s="279"/>
      <c r="U213" s="234"/>
      <c r="V213" s="280">
        <v>10</v>
      </c>
    </row>
    <row r="215" spans="1:26">
      <c r="I215" t="s">
        <v>2</v>
      </c>
    </row>
  </sheetData>
  <hyperlinks>
    <hyperlink ref="Y14" r:id="rId1" xr:uid="{00000000-0004-0000-0400-000000000000}"/>
    <hyperlink ref="Y7" r:id="rId2" location="gid=1565420829" xr:uid="{00000000-0004-0000-0400-000001000000}"/>
    <hyperlink ref="Y8" r:id="rId3" xr:uid="{00000000-0004-0000-0400-000002000000}"/>
    <hyperlink ref="Y12" r:id="rId4" xr:uid="{00000000-0004-0000-0400-000003000000}"/>
    <hyperlink ref="Y11" r:id="rId5" xr:uid="{00000000-0004-0000-0400-000004000000}"/>
    <hyperlink ref="Y10" r:id="rId6" location="gid=1046214340" xr:uid="{00000000-0004-0000-0400-000005000000}"/>
    <hyperlink ref="Z8" r:id="rId7" xr:uid="{00000000-0004-0000-0400-000006000000}"/>
    <hyperlink ref="Y13" r:id="rId8" xr:uid="{00000000-0004-0000-0400-000007000000}"/>
    <hyperlink ref="Y9" r:id="rId9" xr:uid="{00000000-0004-0000-0400-000008000000}"/>
    <hyperlink ref="Y3" r:id="rId10" xr:uid="{00000000-0004-0000-0400-000009000000}"/>
    <hyperlink ref="Y5" r:id="rId11" xr:uid="{00000000-0004-0000-0400-00000A000000}"/>
    <hyperlink ref="Y27" r:id="rId12" xr:uid="{00000000-0004-0000-0400-00000B000000}"/>
    <hyperlink ref="Y33" r:id="rId13" xr:uid="{00000000-0004-0000-0400-00000C000000}"/>
    <hyperlink ref="Y4" r:id="rId14" xr:uid="{00000000-0004-0000-0400-00000D000000}"/>
    <hyperlink ref="Y20" r:id="rId15" xr:uid="{00000000-0004-0000-0400-00000E000000}"/>
    <hyperlink ref="Y18" r:id="rId16" xr:uid="{00000000-0004-0000-0400-00000F000000}"/>
    <hyperlink ref="Z18" r:id="rId17" xr:uid="{00000000-0004-0000-0400-000010000000}"/>
    <hyperlink ref="Z20" r:id="rId18" xr:uid="{00000000-0004-0000-0400-000011000000}"/>
    <hyperlink ref="Y15" r:id="rId19" xr:uid="{00000000-0004-0000-0400-000012000000}"/>
    <hyperlink ref="Y21" r:id="rId20" xr:uid="{00000000-0004-0000-0400-000013000000}"/>
    <hyperlink ref="Y29" r:id="rId21" xr:uid="{00000000-0004-0000-0400-000014000000}"/>
    <hyperlink ref="Y38" r:id="rId22" xr:uid="{00000000-0004-0000-0400-000015000000}"/>
    <hyperlink ref="Y22" r:id="rId23" xr:uid="{00000000-0004-0000-0400-000016000000}"/>
    <hyperlink ref="Y24" r:id="rId24" xr:uid="{00000000-0004-0000-0400-000017000000}"/>
    <hyperlink ref="Y23" r:id="rId25" xr:uid="{00000000-0004-0000-0400-000018000000}"/>
    <hyperlink ref="Y25" r:id="rId26" location="gid=774723268" xr:uid="{00000000-0004-0000-0400-000019000000}"/>
    <hyperlink ref="Y26" r:id="rId27" location="gid=1515967280" xr:uid="{00000000-0004-0000-0400-00001A000000}"/>
    <hyperlink ref="Y34" r:id="rId28" xr:uid="{00000000-0004-0000-0400-00001B000000}"/>
    <hyperlink ref="Y39" r:id="rId29" location="gid=1439301575" xr:uid="{00000000-0004-0000-0400-00001C000000}"/>
    <hyperlink ref="Y28" r:id="rId30" xr:uid="{00000000-0004-0000-0400-00001D000000}"/>
    <hyperlink ref="Y16" r:id="rId31" xr:uid="{00000000-0004-0000-0400-00001E000000}"/>
    <hyperlink ref="Y31" r:id="rId32" xr:uid="{00000000-0004-0000-0400-00001F000000}"/>
    <hyperlink ref="Y41" r:id="rId33" xr:uid="{00000000-0004-0000-0400-000020000000}"/>
    <hyperlink ref="Y53" r:id="rId34" xr:uid="{00000000-0004-0000-0400-000021000000}"/>
    <hyperlink ref="Z53" r:id="rId35" xr:uid="{00000000-0004-0000-0400-000022000000}"/>
    <hyperlink ref="Y32" r:id="rId36" xr:uid="{00000000-0004-0000-0400-000023000000}"/>
    <hyperlink ref="Y44" r:id="rId37" xr:uid="{00000000-0004-0000-0400-000024000000}"/>
    <hyperlink ref="Y40" r:id="rId38" location="gid=995641169" xr:uid="{00000000-0004-0000-0400-000025000000}"/>
    <hyperlink ref="Y55" r:id="rId39" location="gid=1141977314" xr:uid="{00000000-0004-0000-0400-000026000000}"/>
    <hyperlink ref="Y68" r:id="rId40" location="gid=1063063680" xr:uid="{00000000-0004-0000-0400-000027000000}"/>
    <hyperlink ref="Y79" r:id="rId41" location="gid=390877784" xr:uid="{00000000-0004-0000-0400-000028000000}"/>
    <hyperlink ref="Y72" r:id="rId42" location="gid=1256436485" xr:uid="{00000000-0004-0000-0400-000029000000}"/>
    <hyperlink ref="Y48" r:id="rId43" xr:uid="{00000000-0004-0000-0400-00002A000000}"/>
    <hyperlink ref="Y52" r:id="rId44" xr:uid="{00000000-0004-0000-0400-00002B000000}"/>
    <hyperlink ref="Y54" r:id="rId45" xr:uid="{00000000-0004-0000-0400-00002C000000}"/>
    <hyperlink ref="Y66" r:id="rId46" xr:uid="{00000000-0004-0000-0400-00002D000000}"/>
    <hyperlink ref="Y2" r:id="rId47" xr:uid="{00000000-0004-0000-0400-00002E000000}"/>
    <hyperlink ref="Y6" r:id="rId48" xr:uid="{00000000-0004-0000-0400-00002F000000}"/>
    <hyperlink ref="Z48" r:id="rId49" xr:uid="{00000000-0004-0000-0400-000030000000}"/>
    <hyperlink ref="Y51" r:id="rId50" xr:uid="{00000000-0004-0000-0400-000031000000}"/>
    <hyperlink ref="Z51" r:id="rId51" xr:uid="{00000000-0004-0000-0400-000032000000}"/>
    <hyperlink ref="Y73" r:id="rId52" xr:uid="{00000000-0004-0000-0400-000033000000}"/>
    <hyperlink ref="Y80" r:id="rId53" xr:uid="{00000000-0004-0000-0400-000034000000}"/>
    <hyperlink ref="Y47" r:id="rId54" location="gid=613506033" xr:uid="{00000000-0004-0000-0400-000035000000}"/>
    <hyperlink ref="Y50" r:id="rId55" xr:uid="{00000000-0004-0000-0400-000036000000}"/>
    <hyperlink ref="Y61" r:id="rId56" xr:uid="{00000000-0004-0000-0400-000037000000}"/>
    <hyperlink ref="Y19" r:id="rId57" xr:uid="{00000000-0004-0000-0400-000038000000}"/>
    <hyperlink ref="Y76" r:id="rId58" xr:uid="{00000000-0004-0000-0400-000039000000}"/>
    <hyperlink ref="Y77" r:id="rId59" xr:uid="{00000000-0004-0000-0400-00003A000000}"/>
    <hyperlink ref="Y46" r:id="rId60" xr:uid="{00000000-0004-0000-0400-00003B000000}"/>
    <hyperlink ref="Y42" r:id="rId61" xr:uid="{00000000-0004-0000-0400-00003C000000}"/>
    <hyperlink ref="Y59" r:id="rId62" xr:uid="{00000000-0004-0000-0400-00003D000000}"/>
    <hyperlink ref="Y36" r:id="rId63" xr:uid="{00000000-0004-0000-0400-00003E000000}"/>
    <hyperlink ref="Y71" r:id="rId64" xr:uid="{00000000-0004-0000-0400-00003F000000}"/>
    <hyperlink ref="Y65" r:id="rId65" xr:uid="{00000000-0004-0000-0400-000040000000}"/>
    <hyperlink ref="Y57" r:id="rId66" xr:uid="{00000000-0004-0000-0400-000041000000}"/>
    <hyperlink ref="Y58" r:id="rId67" location="gid=576271163" xr:uid="{00000000-0004-0000-0400-000042000000}"/>
    <hyperlink ref="Y56" r:id="rId68" location="gid=1714077050" xr:uid="{00000000-0004-0000-0400-000043000000}"/>
    <hyperlink ref="Y67" r:id="rId69" location="gid=2137476429" xr:uid="{00000000-0004-0000-0400-000044000000}"/>
    <hyperlink ref="Y70" r:id="rId70" location="gid=1394786845" xr:uid="{00000000-0004-0000-0400-000045000000}"/>
    <hyperlink ref="Y62" r:id="rId71" location="gid=1236886175" xr:uid="{00000000-0004-0000-0400-000046000000}"/>
    <hyperlink ref="Y35" r:id="rId72" location="gid=1549262956" xr:uid="{00000000-0004-0000-0400-000047000000}"/>
    <hyperlink ref="Y74" r:id="rId73" xr:uid="{00000000-0004-0000-0400-000048000000}"/>
    <hyperlink ref="Y45" r:id="rId74" xr:uid="{00000000-0004-0000-0400-000049000000}"/>
    <hyperlink ref="Y37" r:id="rId75" location="gid=103340602" xr:uid="{00000000-0004-0000-0400-00004A000000}"/>
    <hyperlink ref="Y43" r:id="rId76" xr:uid="{00000000-0004-0000-0400-00004B000000}"/>
    <hyperlink ref="Y75" r:id="rId77" xr:uid="{00000000-0004-0000-0400-00004C000000}"/>
    <hyperlink ref="Y63" r:id="rId78" xr:uid="{00000000-0004-0000-0400-00004D000000}"/>
    <hyperlink ref="Y49" r:id="rId79" xr:uid="{00000000-0004-0000-0400-00004E000000}"/>
    <hyperlink ref="Y82" r:id="rId80" xr:uid="{00000000-0004-0000-0400-00004F000000}"/>
    <hyperlink ref="Y78" r:id="rId81" xr:uid="{00000000-0004-0000-0400-000050000000}"/>
    <hyperlink ref="Y60" r:id="rId82" location="gid=658117491" xr:uid="{00000000-0004-0000-0400-000051000000}"/>
    <hyperlink ref="Y69" r:id="rId83" xr:uid="{00000000-0004-0000-0400-000052000000}"/>
    <hyperlink ref="Y83" r:id="rId84" xr:uid="{00000000-0004-0000-0400-000053000000}"/>
    <hyperlink ref="Y84" r:id="rId85" xr:uid="{00000000-0004-0000-0400-000054000000}"/>
    <hyperlink ref="Y85" r:id="rId86" xr:uid="{00000000-0004-0000-0400-000055000000}"/>
    <hyperlink ref="Y81" r:id="rId87" xr:uid="{00000000-0004-0000-0400-000056000000}"/>
    <hyperlink ref="Y86" r:id="rId88" xr:uid="{00000000-0004-0000-0400-000057000000}"/>
    <hyperlink ref="Y120" r:id="rId89" xr:uid="{00000000-0004-0000-0400-000058000000}"/>
    <hyperlink ref="Y92" r:id="rId90" xr:uid="{00000000-0004-0000-0400-000059000000}"/>
    <hyperlink ref="Y121" r:id="rId91" xr:uid="{00000000-0004-0000-0400-00005A000000}"/>
    <hyperlink ref="Y87" r:id="rId92" xr:uid="{00000000-0004-0000-0400-00005B000000}"/>
    <hyperlink ref="Y125" r:id="rId93" xr:uid="{00000000-0004-0000-0400-00005C000000}"/>
    <hyperlink ref="Y101" r:id="rId94" xr:uid="{00000000-0004-0000-0400-00005D000000}"/>
    <hyperlink ref="Z125" r:id="rId95" xr:uid="{00000000-0004-0000-0400-00005E000000}"/>
    <hyperlink ref="Y114" r:id="rId96" location="gid=552691244" xr:uid="{00000000-0004-0000-0400-00005F000000}"/>
    <hyperlink ref="Y116" r:id="rId97" xr:uid="{00000000-0004-0000-0400-000060000000}"/>
    <hyperlink ref="Y115" r:id="rId98" location="gid=288265434" xr:uid="{00000000-0004-0000-0400-000061000000}"/>
    <hyperlink ref="Y104" r:id="rId99" location="gid=1190287502" xr:uid="{00000000-0004-0000-0400-000062000000}"/>
    <hyperlink ref="Y107" r:id="rId100" location="gid=122967067" xr:uid="{00000000-0004-0000-0400-000063000000}"/>
    <hyperlink ref="Y109" r:id="rId101" location="gid=1052617394" xr:uid="{00000000-0004-0000-0400-000064000000}"/>
    <hyperlink ref="Y108" r:id="rId102" location="gid=1161079407" xr:uid="{00000000-0004-0000-0400-000065000000}"/>
    <hyperlink ref="Y99" r:id="rId103" location="gid=642023345" xr:uid="{00000000-0004-0000-0400-000066000000}"/>
    <hyperlink ref="Y117" r:id="rId104" xr:uid="{00000000-0004-0000-0400-000067000000}"/>
    <hyperlink ref="Y137" r:id="rId105" xr:uid="{00000000-0004-0000-0400-000068000000}"/>
    <hyperlink ref="Y132" r:id="rId106" xr:uid="{00000000-0004-0000-0400-000069000000}"/>
    <hyperlink ref="Y93" r:id="rId107" xr:uid="{00000000-0004-0000-0400-00006A000000}"/>
    <hyperlink ref="Y95" r:id="rId108" xr:uid="{00000000-0004-0000-0400-00006B000000}"/>
    <hyperlink ref="Y111" r:id="rId109" xr:uid="{00000000-0004-0000-0400-00006C000000}"/>
    <hyperlink ref="Y110" r:id="rId110" xr:uid="{00000000-0004-0000-0400-00006D000000}"/>
    <hyperlink ref="Y124" r:id="rId111" xr:uid="{00000000-0004-0000-0400-00006E000000}"/>
    <hyperlink ref="Y106" r:id="rId112" xr:uid="{00000000-0004-0000-0400-00006F000000}"/>
    <hyperlink ref="Y129" r:id="rId113" xr:uid="{00000000-0004-0000-0400-000070000000}"/>
    <hyperlink ref="Z87" r:id="rId114" xr:uid="{00000000-0004-0000-0400-000071000000}"/>
    <hyperlink ref="Y94" r:id="rId115" xr:uid="{00000000-0004-0000-0400-000072000000}"/>
    <hyperlink ref="Y100" r:id="rId116" xr:uid="{00000000-0004-0000-0400-000073000000}"/>
    <hyperlink ref="Y105" r:id="rId117" xr:uid="{00000000-0004-0000-0400-000074000000}"/>
    <hyperlink ref="Y113" r:id="rId118" xr:uid="{00000000-0004-0000-0400-000075000000}"/>
    <hyperlink ref="Y118" r:id="rId119" xr:uid="{00000000-0004-0000-0400-000076000000}"/>
    <hyperlink ref="Y140" r:id="rId120" xr:uid="{00000000-0004-0000-0400-000077000000}"/>
    <hyperlink ref="Y141" r:id="rId121" xr:uid="{00000000-0004-0000-0400-000078000000}"/>
    <hyperlink ref="Y142" r:id="rId122" xr:uid="{00000000-0004-0000-0400-000079000000}"/>
    <hyperlink ref="Z141" r:id="rId123" xr:uid="{00000000-0004-0000-0400-00007A000000}"/>
    <hyperlink ref="Y126" r:id="rId124" xr:uid="{00000000-0004-0000-0400-00007B000000}"/>
    <hyperlink ref="Y135" r:id="rId125" xr:uid="{00000000-0004-0000-0400-00007C000000}"/>
    <hyperlink ref="Y119" r:id="rId126" xr:uid="{00000000-0004-0000-0400-00007D000000}"/>
    <hyperlink ref="Y122" r:id="rId127" xr:uid="{00000000-0004-0000-0400-00007E000000}"/>
    <hyperlink ref="Y127" r:id="rId128" xr:uid="{00000000-0004-0000-0400-00007F000000}"/>
    <hyperlink ref="Y154" r:id="rId129" xr:uid="{00000000-0004-0000-0400-000080000000}"/>
    <hyperlink ref="Y123" r:id="rId130" xr:uid="{00000000-0004-0000-0400-000081000000}"/>
    <hyperlink ref="Y133" r:id="rId131" xr:uid="{00000000-0004-0000-0400-000082000000}"/>
    <hyperlink ref="Y161" r:id="rId132" xr:uid="{00000000-0004-0000-0400-000083000000}"/>
    <hyperlink ref="Y150" r:id="rId133" xr:uid="{00000000-0004-0000-0400-000084000000}"/>
    <hyperlink ref="Y139" r:id="rId134" location="gid=1461680893" xr:uid="{00000000-0004-0000-0400-000085000000}"/>
    <hyperlink ref="Y163" r:id="rId135" xr:uid="{00000000-0004-0000-0400-000086000000}"/>
    <hyperlink ref="Y153" r:id="rId136" xr:uid="{00000000-0004-0000-0400-000087000000}"/>
    <hyperlink ref="Y151" r:id="rId137" xr:uid="{00000000-0004-0000-0400-000088000000}"/>
    <hyperlink ref="Y128" r:id="rId138" xr:uid="{00000000-0004-0000-0400-000089000000}"/>
    <hyperlink ref="Y134" r:id="rId139" xr:uid="{00000000-0004-0000-0400-00008A000000}"/>
    <hyperlink ref="Y164" r:id="rId140" xr:uid="{00000000-0004-0000-0400-00008B000000}"/>
    <hyperlink ref="Y146" r:id="rId141" location="gid=535551207" xr:uid="{00000000-0004-0000-0400-00008C000000}"/>
    <hyperlink ref="Y143" r:id="rId142" location="gid=1041393086" xr:uid="{00000000-0004-0000-0400-00008D000000}"/>
    <hyperlink ref="Y96" r:id="rId143" xr:uid="{00000000-0004-0000-0400-00008E000000}"/>
    <hyperlink ref="Y158" r:id="rId144" location="gid=1212181245" xr:uid="{00000000-0004-0000-0400-00008F000000}"/>
    <hyperlink ref="Y136" r:id="rId145" xr:uid="{00000000-0004-0000-0400-000090000000}"/>
    <hyperlink ref="Y159" r:id="rId146" xr:uid="{00000000-0004-0000-0400-000091000000}"/>
    <hyperlink ref="Y131" r:id="rId147" xr:uid="{00000000-0004-0000-0400-000092000000}"/>
    <hyperlink ref="Y152" r:id="rId148" xr:uid="{00000000-0004-0000-0400-000093000000}"/>
    <hyperlink ref="Y165" r:id="rId149" xr:uid="{00000000-0004-0000-0400-000094000000}"/>
    <hyperlink ref="Y167" r:id="rId150" xr:uid="{00000000-0004-0000-0400-000095000000}"/>
    <hyperlink ref="Y157" r:id="rId151" xr:uid="{00000000-0004-0000-0400-000096000000}"/>
    <hyperlink ref="Y147" r:id="rId152" xr:uid="{00000000-0004-0000-0400-000097000000}"/>
    <hyperlink ref="Y162" r:id="rId153" xr:uid="{00000000-0004-0000-0400-000098000000}"/>
    <hyperlink ref="Y138" r:id="rId154" xr:uid="{00000000-0004-0000-0400-000099000000}"/>
    <hyperlink ref="Y149" r:id="rId155" xr:uid="{00000000-0004-0000-0400-00009A000000}"/>
    <hyperlink ref="Y145" r:id="rId156" xr:uid="{00000000-0004-0000-0400-00009B000000}"/>
    <hyperlink ref="Y171" r:id="rId157" xr:uid="{00000000-0004-0000-0400-00009C000000}"/>
    <hyperlink ref="Y172" r:id="rId158" xr:uid="{00000000-0004-0000-0400-00009D000000}"/>
    <hyperlink ref="Y170" r:id="rId159" xr:uid="{00000000-0004-0000-0400-00009E000000}"/>
    <hyperlink ref="Y168" r:id="rId160" xr:uid="{00000000-0004-0000-0400-00009F000000}"/>
    <hyperlink ref="Y169" r:id="rId161" xr:uid="{00000000-0004-0000-0400-0000A0000000}"/>
    <hyperlink ref="Y173" r:id="rId162" xr:uid="{00000000-0004-0000-0400-0000A1000000}"/>
    <hyperlink ref="Y174" r:id="rId163" xr:uid="{00000000-0004-0000-0400-0000A2000000}"/>
    <hyperlink ref="Y175" r:id="rId164" xr:uid="{00000000-0004-0000-0400-0000A3000000}"/>
    <hyperlink ref="Y176" r:id="rId165" xr:uid="{00000000-0004-0000-0400-0000A4000000}"/>
    <hyperlink ref="Y180" r:id="rId166" xr:uid="{00000000-0004-0000-0400-0000A5000000}"/>
    <hyperlink ref="Y181" r:id="rId167" location="gid=96759699" xr:uid="{00000000-0004-0000-0400-0000A6000000}"/>
    <hyperlink ref="Y183" r:id="rId168" location="gid=1313418024" xr:uid="{00000000-0004-0000-0400-0000A7000000}"/>
    <hyperlink ref="Y177" r:id="rId169" xr:uid="{00000000-0004-0000-0400-0000A8000000}"/>
    <hyperlink ref="Y178" r:id="rId170" xr:uid="{00000000-0004-0000-0400-0000A9000000}"/>
    <hyperlink ref="Y179" r:id="rId171" xr:uid="{00000000-0004-0000-0400-0000AA000000}"/>
    <hyperlink ref="Y182" r:id="rId172" location="gid=340625065" xr:uid="{00000000-0004-0000-0400-0000AB000000}"/>
    <hyperlink ref="Y184" r:id="rId173" location="gid=593018291" xr:uid="{00000000-0004-0000-0400-0000AC000000}"/>
    <hyperlink ref="Y185" r:id="rId174" location="gid=1428267877" xr:uid="{00000000-0004-0000-0400-0000AD000000}"/>
    <hyperlink ref="Y186" r:id="rId175" location="gid=340625065" xr:uid="{00000000-0004-0000-0400-0000AE000000}"/>
    <hyperlink ref="Y187" r:id="rId176" location="gid=902163231" xr:uid="{00000000-0004-0000-0400-0000AF000000}"/>
    <hyperlink ref="Y188" r:id="rId177" location="gid=1439959130" xr:uid="{00000000-0004-0000-0400-0000B0000000}"/>
    <hyperlink ref="Y189" r:id="rId178" location="gid=1322607322" xr:uid="{00000000-0004-0000-0400-0000B1000000}"/>
    <hyperlink ref="Y191" r:id="rId179" xr:uid="{00000000-0004-0000-0400-0000B2000000}"/>
    <hyperlink ref="Y201" r:id="rId180" xr:uid="{00000000-0004-0000-0400-0000B3000000}"/>
    <hyperlink ref="Y212" r:id="rId181" xr:uid="{00000000-0004-0000-0400-0000B4000000}"/>
    <hyperlink ref="Y207" r:id="rId182" xr:uid="{00000000-0004-0000-0400-0000B5000000}"/>
    <hyperlink ref="Y192" r:id="rId183" xr:uid="{00000000-0004-0000-0400-0000B6000000}"/>
    <hyperlink ref="Y193" r:id="rId184" xr:uid="{00000000-0004-0000-0400-0000B7000000}"/>
    <hyperlink ref="Y200" r:id="rId185" xr:uid="{00000000-0004-0000-0400-0000B8000000}"/>
    <hyperlink ref="Y195" r:id="rId186" xr:uid="{00000000-0004-0000-0400-0000B9000000}"/>
    <hyperlink ref="Y194" r:id="rId187" xr:uid="{00000000-0004-0000-0400-0000BA000000}"/>
    <hyperlink ref="Y196" r:id="rId188" xr:uid="{00000000-0004-0000-0400-0000BB000000}"/>
    <hyperlink ref="Y197" r:id="rId189" xr:uid="{00000000-0004-0000-0400-0000BC000000}"/>
    <hyperlink ref="Y198" r:id="rId190" xr:uid="{00000000-0004-0000-0400-0000BD000000}"/>
    <hyperlink ref="Y199" r:id="rId191" xr:uid="{00000000-0004-0000-0400-0000BE000000}"/>
  </hyperlinks>
  <pageMargins left="0.7" right="0.7" top="0.75" bottom="0.75" header="0.3" footer="0.3"/>
  <legacyDrawing r:id="rId1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27"/>
  <sheetViews>
    <sheetView zoomScaleNormal="100" workbookViewId="0">
      <selection activeCell="L4" sqref="L4"/>
    </sheetView>
  </sheetViews>
  <sheetFormatPr defaultColWidth="11.42578125" defaultRowHeight="15"/>
  <cols>
    <col min="1" max="1" width="5.85546875" customWidth="1"/>
    <col min="12" max="12" width="29.28515625" customWidth="1"/>
  </cols>
  <sheetData>
    <row r="1" spans="1:12">
      <c r="A1" s="725" t="s">
        <v>2143</v>
      </c>
      <c r="B1" s="726"/>
    </row>
    <row r="3" spans="1:12">
      <c r="A3" s="727" t="s">
        <v>2144</v>
      </c>
      <c r="B3" s="728"/>
      <c r="C3" s="728"/>
      <c r="D3" s="728"/>
      <c r="E3" s="728"/>
      <c r="F3" s="728"/>
      <c r="G3" s="728"/>
      <c r="H3" s="728"/>
      <c r="I3" s="728"/>
      <c r="J3" s="728"/>
      <c r="K3" s="729"/>
      <c r="L3" s="352" t="s">
        <v>2145</v>
      </c>
    </row>
    <row r="4" spans="1:12">
      <c r="A4" s="374">
        <v>1</v>
      </c>
      <c r="B4" t="str">
        <f>'Matriz Control'!CF3</f>
        <v>1. IDENTIFICACIÓN - Número de personas en extrema pobreza identificadas, en articulación con la Registraduría Nacional del Estado Civil</v>
      </c>
      <c r="L4" s="349">
        <f>'Matriz Control'!AC3</f>
        <v>9894</v>
      </c>
    </row>
    <row r="5" spans="1:12">
      <c r="A5" s="375">
        <v>2</v>
      </c>
      <c r="B5" t="str">
        <f>'Matriz Control'!CF4</f>
        <v>1. IDENTIFICACION - Hombres con situación militar definidas por el distrito militar</v>
      </c>
      <c r="L5" s="349">
        <f>'Matriz Control'!AC4</f>
        <v>1741</v>
      </c>
    </row>
    <row r="6" spans="1:12">
      <c r="A6" s="375">
        <v>3</v>
      </c>
      <c r="B6" t="str">
        <f>'Matriz Control'!CF6</f>
        <v>2. SALUD - Número de personas, en condición de pobreza extrema, accediendo al Sistema General de Seguridad Social en salud en articulación con el Dadis</v>
      </c>
      <c r="L6">
        <f>'Matriz Control'!AC7</f>
        <v>1447</v>
      </c>
    </row>
    <row r="7" spans="1:12">
      <c r="A7" s="375">
        <v>4</v>
      </c>
      <c r="B7" t="str">
        <f>'Matriz Control'!CF7</f>
        <v>2. SALUD - Número de personas en extrema pobreza capacitadas de forma virtual y presencial en Salud Integral a la Comunidad.</v>
      </c>
      <c r="L7">
        <f>'Matriz Control'!AC8</f>
        <v>3255</v>
      </c>
    </row>
    <row r="8" spans="1:12">
      <c r="A8" s="375">
        <v>5</v>
      </c>
      <c r="B8" t="str">
        <f>'Matriz Control'!CF7</f>
        <v>2. SALUD - Número de personas en extrema pobreza capacitadas de forma virtual y presencial en Salud Integral a la Comunidad.</v>
      </c>
      <c r="L8">
        <f>'Matriz Control'!AC9</f>
        <v>1233</v>
      </c>
    </row>
    <row r="9" spans="1:12">
      <c r="A9" s="375">
        <v>6</v>
      </c>
      <c r="B9" t="str">
        <f>'Matriz Control'!CF9</f>
        <v>3. EDUCACION - Número de niños, niñas y adolescentes en pobreza extrema incluidos al sistema educativo, articulado con la Secretaría de Educación</v>
      </c>
      <c r="L9">
        <f>'Matriz Control'!AC11</f>
        <v>1120</v>
      </c>
    </row>
    <row r="10" spans="1:12">
      <c r="A10" s="375">
        <v>7</v>
      </c>
      <c r="B10" t="str">
        <f>'Matriz Control'!CF10</f>
        <v>3. EDUCACION - Número de jóvenes y adultos en pobreza extrema, acceden a programas de alfabetización y educación articulados con la Secretaría de Educación Distrital.</v>
      </c>
      <c r="L10">
        <f>'Matriz Control'!AC12</f>
        <v>286</v>
      </c>
    </row>
    <row r="11" spans="1:12">
      <c r="A11" s="375">
        <v>8</v>
      </c>
      <c r="B11" t="str">
        <f>'Matriz Control'!CF11</f>
        <v>3. EDUCACION - Número de jóvenes y adultos en pobreza extrema que acceden a educación técnica, tecnológica y superior.</v>
      </c>
      <c r="L11">
        <f>'Matriz Control'!AC13</f>
        <v>10</v>
      </c>
    </row>
    <row r="12" spans="1:12">
      <c r="A12" s="375">
        <v>9</v>
      </c>
      <c r="B12" t="str">
        <f>'Matriz Control'!CF12</f>
        <v>3. EDUCACION - Número de personas en pobreza extremas que acceden a la educación para el trabajo y desarrollo humano.</v>
      </c>
      <c r="L12">
        <f>'Matriz Control'!AC14</f>
        <v>3428</v>
      </c>
    </row>
    <row r="13" spans="1:12">
      <c r="A13" s="375">
        <v>10</v>
      </c>
      <c r="B13" t="str">
        <f>'Matriz Control'!CF16</f>
        <v>5. INGRESO Y TRABAJO - Número de personas en pobreza extrema vinculadas laboralmente</v>
      </c>
      <c r="L13">
        <f>'Matriz Control'!AC20</f>
        <v>955</v>
      </c>
    </row>
    <row r="14" spans="1:12">
      <c r="A14" s="375">
        <v>11</v>
      </c>
      <c r="B14" t="str">
        <f>'Matriz Control'!CF18</f>
        <v>5. INGRESO Y TRABAJO - Número de familias en pobreza extrema creando nuevas unidades productivas</v>
      </c>
      <c r="L14">
        <f>'Matriz Control'!AC22</f>
        <v>449</v>
      </c>
    </row>
    <row r="15" spans="1:12">
      <c r="A15" s="375">
        <v>12</v>
      </c>
      <c r="B15" t="str">
        <f>'Matriz Control'!CF19</f>
        <v>5. INGRESO Y TRABAJO - Número de negocios familiares de población en pobreza extrema apoyados técnica y financieramente</v>
      </c>
      <c r="L15" s="349">
        <f>'Matriz Control'!AC23</f>
        <v>1344</v>
      </c>
    </row>
    <row r="16" spans="1:12">
      <c r="A16" s="375">
        <v>14</v>
      </c>
      <c r="B16" t="str">
        <f>'Matriz Control'!CF23</f>
        <v>6. BANCARIZACION - Número de personas en pobreza extrema accediendo a créditos financiero</v>
      </c>
      <c r="L16">
        <f>'Matriz Control'!AC28</f>
        <v>126</v>
      </c>
    </row>
    <row r="17" spans="1:12">
      <c r="A17" s="375">
        <v>15</v>
      </c>
      <c r="B17" t="str">
        <f>'Matriz Control'!CF24</f>
        <v>7. DINAMICA FAMILIAR - Número de familias en pobreza extrema formadas en mecanismo saludables de convivencia para prevenir la violencia basada en género e intrafamiliar</v>
      </c>
      <c r="L17">
        <f>'Matriz Control'!AC30</f>
        <v>600</v>
      </c>
    </row>
    <row r="18" spans="1:12">
      <c r="A18" s="375">
        <v>16</v>
      </c>
      <c r="B18" t="str">
        <f>'Matriz Control'!CF25</f>
        <v>7. DINAMICA FAMILIAR - Número de Jóvenes y Adolescentes en pobreza extrema formados en prevención de consumo de sustancias psicoactivas, maltrato y violencia de género , diversidad sexual y racismo</v>
      </c>
      <c r="L18">
        <f>'Matriz Control'!AC31</f>
        <v>4423</v>
      </c>
    </row>
    <row r="19" spans="1:12">
      <c r="A19" s="375">
        <v>17</v>
      </c>
      <c r="B19" t="str">
        <f>'Matriz Control'!CF26</f>
        <v>7. DINAMICA FAMILIAR - Número de personas afro e indígenas en pobreza extrema formadas en derechos étnicos y rescate de los valores culturales. (Fortalecimiento del reconocimiento Étnica, racial y cultural)</v>
      </c>
      <c r="L19">
        <f>'Matriz Control'!AC32</f>
        <v>1621</v>
      </c>
    </row>
    <row r="20" spans="1:12">
      <c r="A20" s="375">
        <v>18</v>
      </c>
      <c r="B20" t="str">
        <f>'Matriz Control'!CF27</f>
        <v>8. SEGURIDAD ALIMENTARIA - Número de personas en pobreza extrema beneficiadas con comedores comunitarios y universitarios</v>
      </c>
      <c r="L20">
        <f>'Matriz Control'!AC34</f>
        <v>12407</v>
      </c>
    </row>
    <row r="21" spans="1:12">
      <c r="A21" s="375">
        <v>19</v>
      </c>
      <c r="B21" t="str">
        <f>'Matriz Control'!CF28</f>
        <v>8. SEGURIDAD ALIMENTARIA - Números de niños de 6 meses a 5 años en pobreza extrema caracterizados nutricionalmente y vinculados a programas de nutrición.</v>
      </c>
      <c r="L21">
        <f>'Matriz Control'!AC35</f>
        <v>283</v>
      </c>
    </row>
    <row r="22" spans="1:12">
      <c r="A22" s="375">
        <v>20</v>
      </c>
      <c r="B22" t="str">
        <f>'Matriz Control'!CF29</f>
        <v>8. SEGURIDAD ALIMENTARIA - Números de familias beneficiadas a través de la nueva estrategia Mercado Móvil.</v>
      </c>
      <c r="L22">
        <f>'Matriz Control'!AC36</f>
        <v>4401</v>
      </c>
    </row>
    <row r="23" spans="1:12">
      <c r="A23" s="375">
        <v>21</v>
      </c>
      <c r="B23" t="str">
        <f>'Matriz Control'!CF31</f>
        <v>9. ACCESO A LA JUSTICIA - Número de personas en situación de pobreza extrema, formadas en mecanismos alternativos de resolución de conflictos (MASC) y el protocolo de atención a mujeres víctima de violencia</v>
      </c>
      <c r="L23">
        <f>'Matriz Control'!AC39</f>
        <v>1108</v>
      </c>
    </row>
    <row r="24" spans="1:12">
      <c r="A24" s="375">
        <v>22</v>
      </c>
      <c r="B24" t="str">
        <f>'Matriz Control'!CF32</f>
        <v>9. ACCESO A LA JUSTICIA - Número de personas en condición de pobreza extrema, afrodescendientes e indígenas asesoradas en Sistemas de Derecho Propio.</v>
      </c>
      <c r="L24">
        <f>'Matriz Control'!AC40</f>
        <v>196</v>
      </c>
    </row>
    <row r="25" spans="1:12">
      <c r="A25" s="375">
        <v>23</v>
      </c>
      <c r="B25" t="str">
        <f>'Matriz Control'!CF33</f>
        <v>10. FORTALECIMIENTO - Número de jornadas de atención integral "Salvemos Juntos a Cartagena"</v>
      </c>
      <c r="L25">
        <f>'Matriz Control'!AC42</f>
        <v>22</v>
      </c>
    </row>
    <row r="26" spans="1:12">
      <c r="A26" s="376">
        <v>24</v>
      </c>
      <c r="B26" t="str">
        <f>'Matriz Control'!CF34</f>
        <v>10. FORTALECIMIENTO - Número de personas atendidas y digitadas en los Salvemos Juntos a Cartagena</v>
      </c>
      <c r="L26">
        <f>'Matriz Control'!AC43</f>
        <v>11046</v>
      </c>
    </row>
    <row r="27" spans="1:12">
      <c r="A27" s="730" t="s">
        <v>2146</v>
      </c>
      <c r="B27" s="728"/>
      <c r="C27" s="728"/>
      <c r="D27" s="728"/>
      <c r="E27" s="728"/>
      <c r="F27" s="728"/>
      <c r="G27" s="728"/>
      <c r="H27" s="728"/>
      <c r="I27" s="728"/>
      <c r="J27" s="728"/>
      <c r="K27" s="728"/>
      <c r="L27" s="354">
        <f>L4+L5+L6+L7+L8+L9+L10+L11+L12+L13+L14+L15+L16+L17+L18+L19+L20+L21+L22+L23+L24+L25+L26</f>
        <v>61395</v>
      </c>
    </row>
  </sheetData>
  <mergeCells count="3">
    <mergeCell ref="A1:B1"/>
    <mergeCell ref="A3:K3"/>
    <mergeCell ref="A27:K2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
  <sheetViews>
    <sheetView workbookViewId="0">
      <selection activeCell="A6" sqref="A6:K6"/>
    </sheetView>
  </sheetViews>
  <sheetFormatPr defaultColWidth="11.42578125" defaultRowHeight="15"/>
  <cols>
    <col min="12" max="12" width="24.7109375" customWidth="1"/>
  </cols>
  <sheetData>
    <row r="1" spans="1:12" ht="15.75" thickBot="1">
      <c r="A1" s="731" t="s">
        <v>2147</v>
      </c>
      <c r="B1" s="728"/>
      <c r="C1" s="728"/>
      <c r="D1" s="729"/>
    </row>
    <row r="2" spans="1:12" ht="15.75" thickBot="1"/>
    <row r="3" spans="1:12" ht="15.75" thickBot="1">
      <c r="A3" s="731" t="s">
        <v>2148</v>
      </c>
      <c r="B3" s="728"/>
      <c r="C3" s="728"/>
      <c r="D3" s="728"/>
      <c r="E3" s="728"/>
      <c r="F3" s="728"/>
      <c r="G3" s="728"/>
      <c r="H3" s="728"/>
      <c r="I3" s="728"/>
      <c r="J3" s="728"/>
      <c r="K3" s="729"/>
      <c r="L3" s="352" t="s">
        <v>2145</v>
      </c>
    </row>
    <row r="4" spans="1:12">
      <c r="A4" t="str">
        <f>'Matriz Control'!CF3</f>
        <v>1. IDENTIFICACIÓN - Número de personas en extrema pobreza identificadas, en articulación con la Registraduría Nacional del Estado Civil</v>
      </c>
      <c r="L4" s="349">
        <f>'Matriz Control'!AC3</f>
        <v>9894</v>
      </c>
    </row>
    <row r="5" spans="1:12" ht="15.75" thickBot="1">
      <c r="A5" t="str">
        <f>'Matriz Control'!CF4</f>
        <v>1. IDENTIFICACION - Hombres con situación militar definidas por el distrito militar</v>
      </c>
      <c r="L5" s="349">
        <f>'Matriz Control'!AC4</f>
        <v>1741</v>
      </c>
    </row>
    <row r="6" spans="1:12" ht="15.75" thickBot="1">
      <c r="A6" s="731" t="s">
        <v>2146</v>
      </c>
      <c r="B6" s="728"/>
      <c r="C6" s="728"/>
      <c r="D6" s="728"/>
      <c r="E6" s="728"/>
      <c r="F6" s="728"/>
      <c r="G6" s="728"/>
      <c r="H6" s="728"/>
      <c r="I6" s="728"/>
      <c r="J6" s="728"/>
      <c r="K6" s="728"/>
      <c r="L6" s="354">
        <f>L4+L5</f>
        <v>11635</v>
      </c>
    </row>
  </sheetData>
  <mergeCells count="3">
    <mergeCell ref="A6:K6"/>
    <mergeCell ref="A1:D1"/>
    <mergeCell ref="A3:K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9"/>
  <sheetViews>
    <sheetView workbookViewId="0">
      <selection activeCell="A3" sqref="A3:K3"/>
    </sheetView>
  </sheetViews>
  <sheetFormatPr defaultColWidth="11.42578125" defaultRowHeight="15"/>
  <cols>
    <col min="11" max="11" width="24.7109375" customWidth="1"/>
    <col min="12" max="12" width="17.5703125" customWidth="1"/>
  </cols>
  <sheetData>
    <row r="1" spans="1:13" ht="15.75" thickBot="1">
      <c r="A1" s="731" t="s">
        <v>2149</v>
      </c>
      <c r="B1" s="729"/>
    </row>
    <row r="2" spans="1:13" ht="15.75" thickBot="1"/>
    <row r="3" spans="1:13" ht="15.75" thickBot="1">
      <c r="A3" s="731" t="s">
        <v>2148</v>
      </c>
      <c r="B3" s="728"/>
      <c r="C3" s="728"/>
      <c r="D3" s="728"/>
      <c r="E3" s="728"/>
      <c r="F3" s="728"/>
      <c r="G3" s="728"/>
      <c r="H3" s="728"/>
      <c r="I3" s="728"/>
      <c r="J3" s="728"/>
      <c r="K3" s="729"/>
      <c r="L3" s="731" t="s">
        <v>2145</v>
      </c>
      <c r="M3" s="729"/>
    </row>
    <row r="4" spans="1:13">
      <c r="A4" t="str">
        <f>'Matriz Control'!CF6</f>
        <v>2. SALUD - Número de personas, en condición de pobreza extrema, accediendo al Sistema General de Seguridad Social en salud en articulación con el Dadis</v>
      </c>
      <c r="L4">
        <f>'Matriz Control'!AC7</f>
        <v>1447</v>
      </c>
    </row>
    <row r="5" spans="1:13">
      <c r="A5" t="str">
        <f>'Matriz Control'!CF7</f>
        <v>2. SALUD - Número de personas en extrema pobreza capacitadas de forma virtual y presencial en Salud Integral a la Comunidad.</v>
      </c>
      <c r="L5">
        <f>'Matriz Control'!AC8</f>
        <v>3255</v>
      </c>
    </row>
    <row r="6" spans="1:13" ht="15.75" thickBot="1">
      <c r="A6" t="str">
        <f>'Matriz Control'!CF8</f>
        <v>2. SALUD - Número de personas atendidas por medicina tradicional Ancestral en los territorios afrodescendientes e indígenas articuladas con los cabildos indígenas y consejos comunitarios</v>
      </c>
      <c r="K6" s="350"/>
      <c r="L6">
        <f>'Matriz Control'!AC9</f>
        <v>1233</v>
      </c>
    </row>
    <row r="7" spans="1:13" ht="15.75" thickBot="1">
      <c r="A7" s="731" t="s">
        <v>2146</v>
      </c>
      <c r="B7" s="728"/>
      <c r="C7" s="728"/>
      <c r="D7" s="728"/>
      <c r="E7" s="728"/>
      <c r="F7" s="728"/>
      <c r="G7" s="728"/>
      <c r="H7" s="728"/>
      <c r="I7" s="728"/>
      <c r="J7" s="728"/>
      <c r="K7" s="728"/>
      <c r="L7" s="352">
        <f>L4+L5+L6</f>
        <v>5935</v>
      </c>
    </row>
    <row r="9" spans="1:13">
      <c r="L9" s="280"/>
    </row>
  </sheetData>
  <mergeCells count="4">
    <mergeCell ref="A1:B1"/>
    <mergeCell ref="A3:K3"/>
    <mergeCell ref="L3:M3"/>
    <mergeCell ref="A7:K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8"/>
  <sheetViews>
    <sheetView workbookViewId="0">
      <selection activeCell="L8" sqref="L8"/>
    </sheetView>
  </sheetViews>
  <sheetFormatPr defaultColWidth="11.42578125" defaultRowHeight="15"/>
  <cols>
    <col min="1" max="1" width="11.42578125" customWidth="1"/>
  </cols>
  <sheetData>
    <row r="1" spans="1:13" ht="15.75" thickBot="1">
      <c r="A1" s="352" t="s">
        <v>2150</v>
      </c>
      <c r="B1" s="355"/>
    </row>
    <row r="2" spans="1:13" ht="15.75" thickBot="1"/>
    <row r="3" spans="1:13" ht="15.75" thickBot="1">
      <c r="A3" s="731" t="s">
        <v>2148</v>
      </c>
      <c r="B3" s="728"/>
      <c r="C3" s="728"/>
      <c r="D3" s="728"/>
      <c r="E3" s="728"/>
      <c r="F3" s="728"/>
      <c r="G3" s="728"/>
      <c r="H3" s="728"/>
      <c r="I3" s="728"/>
      <c r="J3" s="728"/>
      <c r="K3" s="729"/>
      <c r="L3" s="731" t="s">
        <v>2145</v>
      </c>
      <c r="M3" s="729"/>
    </row>
    <row r="4" spans="1:13">
      <c r="A4" t="str">
        <f>'Matriz Control'!CF9</f>
        <v>3. EDUCACION - Número de niños, niñas y adolescentes en pobreza extrema incluidos al sistema educativo, articulado con la Secretaría de Educación</v>
      </c>
      <c r="L4">
        <f>'Matriz Control'!AC11</f>
        <v>1120</v>
      </c>
    </row>
    <row r="5" spans="1:13">
      <c r="A5" t="str">
        <f>'Matriz Control'!CF10</f>
        <v>3. EDUCACION - Número de jóvenes y adultos en pobreza extrema, acceden a programas de alfabetización y educación articulados con la Secretaría de Educación Distrital.</v>
      </c>
      <c r="L5">
        <f>'Matriz Control'!AC12</f>
        <v>286</v>
      </c>
    </row>
    <row r="6" spans="1:13">
      <c r="A6" t="str">
        <f>'Matriz Control'!CF11</f>
        <v>3. EDUCACION - Número de jóvenes y adultos en pobreza extrema que acceden a educación técnica, tecnológica y superior.</v>
      </c>
      <c r="L6">
        <f>'Matriz Control'!AC13</f>
        <v>10</v>
      </c>
    </row>
    <row r="7" spans="1:13" ht="15.75" thickBot="1">
      <c r="A7" t="str">
        <f>'Matriz Control'!CF12</f>
        <v>3. EDUCACION - Número de personas en pobreza extremas que acceden a la educación para el trabajo y desarrollo humano.</v>
      </c>
      <c r="L7">
        <f>'Matriz Control'!AC14</f>
        <v>3428</v>
      </c>
    </row>
    <row r="8" spans="1:13" ht="15.75" thickBot="1">
      <c r="A8" s="731" t="s">
        <v>2146</v>
      </c>
      <c r="B8" s="728"/>
      <c r="C8" s="728"/>
      <c r="D8" s="728"/>
      <c r="E8" s="728"/>
      <c r="F8" s="728"/>
      <c r="G8" s="728"/>
      <c r="H8" s="728"/>
      <c r="I8" s="728"/>
      <c r="J8" s="728"/>
      <c r="K8" s="728"/>
      <c r="L8" s="352">
        <f>L4+L5+L6+L7</f>
        <v>4844</v>
      </c>
    </row>
  </sheetData>
  <mergeCells count="3">
    <mergeCell ref="A3:K3"/>
    <mergeCell ref="L3:M3"/>
    <mergeCell ref="A8:K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Giammanuelle Gordon Castillo</cp:lastModifiedBy>
  <cp:revision>1</cp:revision>
  <dcterms:created xsi:type="dcterms:W3CDTF">2023-04-11T02:22:56Z</dcterms:created>
  <dcterms:modified xsi:type="dcterms:W3CDTF">2024-01-29T20:38:20Z</dcterms:modified>
  <cp:category/>
  <cp:contentStatus/>
</cp:coreProperties>
</file>